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comments13.xml" ContentType="application/vnd.openxmlformats-officedocument.spreadsheetml.comments+xml"/>
  <Override PartName="/xl/threadedComments/threadedComment13.xml" ContentType="application/vnd.ms-excel.threadedcomments+xml"/>
  <Override PartName="/xl/comments14.xml" ContentType="application/vnd.openxmlformats-officedocument.spreadsheetml.comments+xml"/>
  <Override PartName="/xl/threadedComments/threadedComment14.xml" ContentType="application/vnd.ms-excel.threadedcomments+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E:\02 temp\R Code\"/>
    </mc:Choice>
  </mc:AlternateContent>
  <xr:revisionPtr revIDLastSave="0" documentId="13_ncr:1_{F7832F36-5B1E-4965-8E56-B316011D6A06}" xr6:coauthVersionLast="44" xr6:coauthVersionMax="44" xr10:uidLastSave="{00000000-0000-0000-0000-000000000000}"/>
  <bookViews>
    <workbookView xWindow="-110" yWindow="-110" windowWidth="21820" windowHeight="14020" tabRatio="599" activeTab="3" xr2:uid="{EA584FFA-E815-2A4E-873F-3F310479BD52}"/>
  </bookViews>
  <sheets>
    <sheet name="1" sheetId="8" r:id="rId1"/>
    <sheet name="2" sheetId="9" r:id="rId2"/>
    <sheet name="3" sheetId="11" r:id="rId3"/>
    <sheet name="4" sheetId="12" r:id="rId4"/>
    <sheet name="5" sheetId="13" r:id="rId5"/>
    <sheet name="6" sheetId="14" r:id="rId6"/>
    <sheet name="7" sheetId="15" r:id="rId7"/>
    <sheet name="8" sheetId="16" r:id="rId8"/>
    <sheet name="9" sheetId="17" r:id="rId9"/>
    <sheet name="10" sheetId="18" r:id="rId10"/>
    <sheet name="11" sheetId="19" r:id="rId11"/>
    <sheet name="12" sheetId="21" r:id="rId12"/>
    <sheet name="13" sheetId="22" r:id="rId13"/>
    <sheet name="14" sheetId="23" r:id="rId14"/>
    <sheet name="15" sheetId="24" r:id="rId15"/>
    <sheet name="16" sheetId="25" r:id="rId16"/>
    <sheet name="17" sheetId="26" r:id="rId17"/>
    <sheet name="18" sheetId="27" r:id="rId18"/>
    <sheet name="19" sheetId="28" r:id="rId19"/>
    <sheet name="20" sheetId="29" r:id="rId20"/>
    <sheet name="21" sheetId="30" r:id="rId21"/>
    <sheet name="22" sheetId="31" r:id="rId22"/>
    <sheet name="23" sheetId="32" r:id="rId23"/>
    <sheet name="24" sheetId="33" r:id="rId24"/>
    <sheet name="25" sheetId="34" r:id="rId25"/>
    <sheet name="26" sheetId="35" r:id="rId26"/>
    <sheet name="27" sheetId="36" r:id="rId27"/>
    <sheet name="28" sheetId="37" r:id="rId28"/>
    <sheet name="29" sheetId="38" r:id="rId29"/>
    <sheet name="30" sheetId="39" r:id="rId30"/>
    <sheet name="31" sheetId="40" r:id="rId31"/>
    <sheet name="32" sheetId="41" r:id="rId32"/>
    <sheet name="33" sheetId="7" r:id="rId33"/>
    <sheet name="34" sheetId="42" r:id="rId34"/>
    <sheet name="35" sheetId="43" r:id="rId35"/>
    <sheet name="36" sheetId="44" r:id="rId36"/>
    <sheet name="37" sheetId="45" r:id="rId37"/>
    <sheet name="38" sheetId="46" r:id="rId38"/>
    <sheet name="39" sheetId="47" r:id="rId39"/>
    <sheet name="40" sheetId="48" r:id="rId40"/>
    <sheet name="41" sheetId="49" r:id="rId41"/>
    <sheet name="42" sheetId="50" r:id="rId42"/>
    <sheet name="43" sheetId="51" r:id="rId43"/>
    <sheet name="44" sheetId="52" r:id="rId44"/>
    <sheet name="45" sheetId="53" r:id="rId45"/>
    <sheet name="46" sheetId="54" r:id="rId46"/>
    <sheet name="47" sheetId="55" r:id="rId47"/>
    <sheet name="48" sheetId="56" r:id="rId48"/>
    <sheet name="49" sheetId="57" r:id="rId49"/>
    <sheet name="50" sheetId="58" r:id="rId50"/>
    <sheet name="51" sheetId="59" r:id="rId51"/>
    <sheet name="52" sheetId="60" r:id="rId52"/>
    <sheet name="53" sheetId="61" r:id="rId53"/>
    <sheet name="54" sheetId="62" r:id="rId54"/>
    <sheet name="55" sheetId="63" r:id="rId55"/>
    <sheet name="56" sheetId="64" r:id="rId56"/>
    <sheet name="57" sheetId="65" r:id="rId57"/>
    <sheet name="58" sheetId="66" r:id="rId58"/>
    <sheet name="59" sheetId="67" r:id="rId59"/>
    <sheet name="60" sheetId="68" r:id="rId60"/>
    <sheet name="61" sheetId="69" r:id="rId61"/>
    <sheet name="62" sheetId="70" r:id="rId62"/>
    <sheet name="63" sheetId="71" r:id="rId63"/>
    <sheet name="64" sheetId="72" r:id="rId64"/>
    <sheet name="65" sheetId="73" r:id="rId65"/>
    <sheet name="66" sheetId="74" r:id="rId66"/>
    <sheet name="67" sheetId="75" r:id="rId67"/>
    <sheet name="68" sheetId="76" r:id="rId68"/>
    <sheet name="69" sheetId="77" r:id="rId69"/>
    <sheet name="70" sheetId="78" r:id="rId70"/>
  </sheets>
  <definedNames>
    <definedName name="_xlnm._FilterDatabase" localSheetId="12" hidden="1">'13'!$A$1:$BG$757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30" i="77" l="1"/>
  <c r="N3" i="74"/>
  <c r="N261" i="62"/>
  <c r="N255" i="62"/>
  <c r="N247" i="62"/>
  <c r="N220" i="62"/>
  <c r="N96" i="62"/>
  <c r="N90" i="62"/>
  <c r="N82" i="62"/>
  <c r="N73" i="62"/>
  <c r="N27" i="62"/>
  <c r="N19" i="62"/>
  <c r="N41" i="28"/>
  <c r="N39" i="28"/>
  <c r="N37" i="28"/>
  <c r="N35" i="28"/>
  <c r="N33" i="28"/>
  <c r="N1236" i="26"/>
  <c r="N1234" i="26"/>
  <c r="N1232" i="26"/>
  <c r="N1230" i="26"/>
  <c r="N1228" i="26"/>
  <c r="N1226" i="26"/>
  <c r="N1220" i="26"/>
  <c r="N1208" i="26"/>
  <c r="N1206" i="26"/>
  <c r="N1204" i="26"/>
  <c r="N1202" i="26"/>
  <c r="N17" i="25"/>
  <c r="N16" i="25"/>
  <c r="N13" i="25"/>
  <c r="N12" i="25"/>
  <c r="N9" i="25"/>
  <c r="N8" i="25"/>
  <c r="N5" i="25"/>
  <c r="N4" i="25"/>
  <c r="N26" i="19"/>
  <c r="N22" i="19"/>
  <c r="N20" i="19"/>
  <c r="N14" i="19"/>
  <c r="N31" i="18"/>
  <c r="N30" i="18"/>
  <c r="N24" i="18"/>
  <c r="N22" i="18"/>
  <c r="N16" i="18"/>
  <c r="N12" i="18"/>
  <c r="N10" i="18"/>
  <c r="N7" i="18"/>
  <c r="N8" i="18"/>
  <c r="N6" i="18"/>
  <c r="N2" i="18"/>
  <c r="N14" i="17"/>
  <c r="N12" i="17"/>
  <c r="N10" i="17"/>
  <c r="N8" i="17"/>
  <c r="N9" i="35" l="1"/>
  <c r="N10" i="35"/>
  <c r="N11" i="35"/>
  <c r="N12" i="35"/>
  <c r="N13" i="35"/>
  <c r="N14" i="35"/>
  <c r="N15" i="35"/>
  <c r="N16" i="35"/>
  <c r="N17" i="35"/>
  <c r="N18" i="35"/>
  <c r="N19" i="35"/>
  <c r="N20" i="35"/>
  <c r="N21" i="35"/>
  <c r="N22" i="35"/>
  <c r="N23" i="35"/>
  <c r="N24" i="35"/>
  <c r="N25" i="35"/>
  <c r="N26" i="35"/>
  <c r="N27" i="35"/>
  <c r="N28" i="35"/>
  <c r="N29" i="35"/>
  <c r="N30" i="35"/>
  <c r="N31" i="35"/>
  <c r="N32" i="35"/>
  <c r="N33" i="35"/>
  <c r="N34" i="35"/>
  <c r="N35" i="35"/>
  <c r="N36" i="35"/>
  <c r="N37" i="35"/>
  <c r="N38" i="35"/>
  <c r="N39" i="35"/>
  <c r="N40" i="35"/>
  <c r="N41" i="35"/>
  <c r="N42" i="35"/>
  <c r="N43" i="35"/>
  <c r="N44" i="35"/>
  <c r="N45" i="35"/>
  <c r="N46" i="35"/>
  <c r="N47" i="35"/>
  <c r="N48" i="35"/>
  <c r="N49" i="35"/>
  <c r="N50" i="35"/>
  <c r="N51" i="35"/>
  <c r="N52" i="35"/>
  <c r="N53" i="35"/>
  <c r="N54" i="35"/>
  <c r="N55" i="35"/>
  <c r="N56" i="35"/>
  <c r="N57" i="35"/>
  <c r="N58" i="35"/>
  <c r="N59" i="35"/>
  <c r="N60" i="35"/>
  <c r="N61" i="35"/>
  <c r="N62" i="35"/>
  <c r="N63" i="35"/>
  <c r="N64" i="35"/>
  <c r="N65" i="35"/>
  <c r="N66" i="35"/>
  <c r="N67" i="35"/>
  <c r="N68" i="35"/>
  <c r="N69" i="35"/>
  <c r="N70" i="35"/>
  <c r="N71" i="35"/>
  <c r="N72" i="35"/>
  <c r="N73" i="35"/>
  <c r="N74" i="35"/>
  <c r="N75" i="35"/>
  <c r="N76" i="35"/>
  <c r="N77" i="35"/>
  <c r="N78" i="35"/>
  <c r="N79" i="35"/>
  <c r="N8" i="35"/>
  <c r="T10" i="33"/>
  <c r="T3" i="62" l="1"/>
  <c r="T4" i="62"/>
  <c r="T5" i="62"/>
  <c r="T6" i="62"/>
  <c r="T7" i="62"/>
  <c r="T8" i="62"/>
  <c r="T9" i="62"/>
  <c r="T10" i="62"/>
  <c r="T11" i="62"/>
  <c r="T12" i="62"/>
  <c r="T13" i="62"/>
  <c r="T14" i="62"/>
  <c r="T15" i="62"/>
  <c r="T16" i="62"/>
  <c r="T17" i="62"/>
  <c r="T18" i="62"/>
  <c r="T19" i="62"/>
  <c r="T20" i="62"/>
  <c r="T21" i="62"/>
  <c r="T22" i="62"/>
  <c r="T23" i="62"/>
  <c r="T24" i="62"/>
  <c r="T25" i="62"/>
  <c r="T26" i="62"/>
  <c r="T27" i="62"/>
  <c r="T28" i="62"/>
  <c r="T29" i="62"/>
  <c r="T30" i="62"/>
  <c r="T31" i="62"/>
  <c r="T32" i="62"/>
  <c r="T33" i="62"/>
  <c r="T34" i="62"/>
  <c r="T35" i="62"/>
  <c r="T36" i="62"/>
  <c r="T37" i="62"/>
  <c r="T38" i="62"/>
  <c r="T39" i="62"/>
  <c r="T40" i="62"/>
  <c r="T41" i="62"/>
  <c r="T42" i="62"/>
  <c r="T43" i="62"/>
  <c r="T44" i="62"/>
  <c r="T45" i="62"/>
  <c r="T46" i="62"/>
  <c r="T47" i="62"/>
  <c r="T48" i="62"/>
  <c r="T49" i="62"/>
  <c r="T50" i="62"/>
  <c r="T51" i="62"/>
  <c r="T52" i="62"/>
  <c r="T53" i="62"/>
  <c r="T54" i="62"/>
  <c r="T55" i="62"/>
  <c r="T56" i="62"/>
  <c r="T57" i="62"/>
  <c r="T58" i="62"/>
  <c r="T59" i="62"/>
  <c r="T60" i="62"/>
  <c r="T61" i="62"/>
  <c r="T62" i="62"/>
  <c r="T63" i="62"/>
  <c r="T64" i="62"/>
  <c r="T65" i="62"/>
  <c r="T66" i="62"/>
  <c r="T67" i="62"/>
  <c r="T68" i="62"/>
  <c r="T69" i="62"/>
  <c r="T70" i="62"/>
  <c r="T71" i="62"/>
  <c r="T72" i="62"/>
  <c r="T73" i="62"/>
  <c r="T74" i="62"/>
  <c r="T75" i="62"/>
  <c r="T76" i="62"/>
  <c r="T77" i="62"/>
  <c r="T78" i="62"/>
  <c r="T79" i="62"/>
  <c r="T80" i="62"/>
  <c r="T81" i="62"/>
  <c r="T82" i="62"/>
  <c r="T83" i="62"/>
  <c r="T84" i="62"/>
  <c r="T85" i="62"/>
  <c r="T86" i="62"/>
  <c r="T87" i="62"/>
  <c r="T88" i="62"/>
  <c r="T89" i="62"/>
  <c r="T90" i="62"/>
  <c r="T91" i="62"/>
  <c r="T92" i="62"/>
  <c r="T93" i="62"/>
  <c r="T94" i="62"/>
  <c r="T95" i="62"/>
  <c r="T96" i="62"/>
  <c r="T97" i="62"/>
  <c r="T98" i="62"/>
  <c r="T99" i="62"/>
  <c r="T100" i="62"/>
  <c r="T101" i="62"/>
  <c r="T102" i="62"/>
  <c r="T103" i="62"/>
  <c r="T104" i="62"/>
  <c r="T105" i="62"/>
  <c r="T106" i="62"/>
  <c r="T107" i="62"/>
  <c r="T108" i="62"/>
  <c r="T109" i="62"/>
  <c r="T110" i="62"/>
  <c r="T111" i="62"/>
  <c r="T112" i="62"/>
  <c r="T113" i="62"/>
  <c r="T114" i="62"/>
  <c r="T115" i="62"/>
  <c r="T116" i="62"/>
  <c r="T117" i="62"/>
  <c r="T118" i="62"/>
  <c r="T119" i="62"/>
  <c r="T120" i="62"/>
  <c r="T121" i="62"/>
  <c r="T122" i="62"/>
  <c r="T123" i="62"/>
  <c r="T124" i="62"/>
  <c r="T125" i="62"/>
  <c r="T126" i="62"/>
  <c r="T127" i="62"/>
  <c r="T128" i="62"/>
  <c r="T129" i="62"/>
  <c r="T130" i="62"/>
  <c r="T131" i="62"/>
  <c r="T132" i="62"/>
  <c r="T133" i="62"/>
  <c r="T134" i="62"/>
  <c r="T135" i="62"/>
  <c r="T136" i="62"/>
  <c r="T137" i="62"/>
  <c r="T138" i="62"/>
  <c r="T139" i="62"/>
  <c r="T140" i="62"/>
  <c r="T141" i="62"/>
  <c r="T142" i="62"/>
  <c r="T143" i="62"/>
  <c r="T144" i="62"/>
  <c r="T145" i="62"/>
  <c r="T146" i="62"/>
  <c r="T147" i="62"/>
  <c r="T148" i="62"/>
  <c r="T149" i="62"/>
  <c r="T150" i="62"/>
  <c r="T151" i="62"/>
  <c r="T152" i="62"/>
  <c r="T153" i="62"/>
  <c r="T154" i="62"/>
  <c r="T155" i="62"/>
  <c r="T156" i="62"/>
  <c r="T157" i="62"/>
  <c r="T158" i="62"/>
  <c r="T159" i="62"/>
  <c r="T160" i="62"/>
  <c r="T161" i="62"/>
  <c r="T162" i="62"/>
  <c r="T163" i="62"/>
  <c r="T164" i="62"/>
  <c r="T165" i="62"/>
  <c r="T166" i="62"/>
  <c r="T167" i="62"/>
  <c r="T168" i="62"/>
  <c r="T169" i="62"/>
  <c r="T170" i="62"/>
  <c r="T171" i="62"/>
  <c r="T172" i="62"/>
  <c r="T173" i="62"/>
  <c r="T174" i="62"/>
  <c r="T175" i="62"/>
  <c r="T176" i="62"/>
  <c r="T177" i="62"/>
  <c r="T178" i="62"/>
  <c r="T179" i="62"/>
  <c r="T180" i="62"/>
  <c r="T181" i="62"/>
  <c r="T182" i="62"/>
  <c r="T183" i="62"/>
  <c r="T184" i="62"/>
  <c r="T185" i="62"/>
  <c r="T186" i="62"/>
  <c r="T187" i="62"/>
  <c r="T188" i="62"/>
  <c r="T189" i="62"/>
  <c r="T190" i="62"/>
  <c r="T191" i="62"/>
  <c r="T192" i="62"/>
  <c r="T193" i="62"/>
  <c r="T194" i="62"/>
  <c r="T195" i="62"/>
  <c r="T196" i="62"/>
  <c r="T197" i="62"/>
  <c r="T198" i="62"/>
  <c r="T199" i="62"/>
  <c r="T200" i="62"/>
  <c r="T201" i="62"/>
  <c r="T202" i="62"/>
  <c r="T203" i="62"/>
  <c r="T204" i="62"/>
  <c r="T205" i="62"/>
  <c r="T206" i="62"/>
  <c r="T207" i="62"/>
  <c r="T208" i="62"/>
  <c r="T209" i="62"/>
  <c r="T210" i="62"/>
  <c r="T211" i="62"/>
  <c r="T212" i="62"/>
  <c r="T213" i="62"/>
  <c r="T214" i="62"/>
  <c r="T215" i="62"/>
  <c r="T216" i="62"/>
  <c r="T217" i="62"/>
  <c r="T218" i="62"/>
  <c r="T219" i="62"/>
  <c r="T220" i="62"/>
  <c r="T221" i="62"/>
  <c r="T222" i="62"/>
  <c r="T223" i="62"/>
  <c r="T224" i="62"/>
  <c r="T225" i="62"/>
  <c r="T226" i="62"/>
  <c r="T227" i="62"/>
  <c r="T228" i="62"/>
  <c r="T229" i="62"/>
  <c r="T230" i="62"/>
  <c r="T231" i="62"/>
  <c r="T232" i="62"/>
  <c r="T233" i="62"/>
  <c r="T234" i="62"/>
  <c r="T235" i="62"/>
  <c r="T236" i="62"/>
  <c r="T237" i="62"/>
  <c r="T238" i="62"/>
  <c r="T239" i="62"/>
  <c r="T240" i="62"/>
  <c r="T241" i="62"/>
  <c r="T242" i="62"/>
  <c r="T243" i="62"/>
  <c r="T244" i="62"/>
  <c r="T245" i="62"/>
  <c r="T246" i="62"/>
  <c r="T247" i="62"/>
  <c r="T248" i="62"/>
  <c r="T249" i="62"/>
  <c r="T250" i="62"/>
  <c r="T251" i="62"/>
  <c r="T252" i="62"/>
  <c r="T253" i="62"/>
  <c r="T254" i="62"/>
  <c r="T255" i="62"/>
  <c r="T256" i="62"/>
  <c r="T257" i="62"/>
  <c r="T258" i="62"/>
  <c r="T259" i="62"/>
  <c r="T260" i="62"/>
  <c r="T261" i="62"/>
  <c r="T262" i="62"/>
  <c r="T263" i="62"/>
  <c r="T264" i="62"/>
  <c r="T265" i="62"/>
  <c r="T266" i="62"/>
  <c r="T267" i="62"/>
  <c r="T268" i="62"/>
  <c r="T269" i="62"/>
  <c r="T270" i="62"/>
  <c r="T271" i="62"/>
  <c r="T272" i="62"/>
  <c r="T273" i="62"/>
  <c r="T274" i="62"/>
  <c r="T275" i="62"/>
  <c r="T276" i="62"/>
  <c r="T277" i="62"/>
  <c r="T278" i="62"/>
  <c r="T279" i="62"/>
  <c r="T280" i="62"/>
  <c r="T281" i="62"/>
  <c r="T282" i="62"/>
  <c r="T283" i="62"/>
  <c r="T284" i="62"/>
  <c r="T285" i="62"/>
  <c r="T286" i="62"/>
  <c r="T287" i="62"/>
  <c r="T288" i="62"/>
  <c r="T289" i="62"/>
  <c r="T2" i="62"/>
  <c r="T3" i="51"/>
  <c r="T4" i="51"/>
  <c r="T5" i="51"/>
  <c r="T6" i="51"/>
  <c r="T7" i="51"/>
  <c r="T8" i="51"/>
  <c r="T9" i="51"/>
  <c r="T10" i="51"/>
  <c r="T11" i="51"/>
  <c r="T12" i="51"/>
  <c r="T13" i="51"/>
  <c r="T14" i="51"/>
  <c r="T15" i="51"/>
  <c r="T16" i="51"/>
  <c r="T17" i="51"/>
  <c r="T18" i="51"/>
  <c r="T19" i="51"/>
  <c r="T20" i="51"/>
  <c r="T21" i="51"/>
  <c r="T22" i="51"/>
  <c r="T23" i="51"/>
  <c r="T24" i="51"/>
  <c r="T25" i="51"/>
  <c r="T2" i="51"/>
  <c r="T3" i="50"/>
  <c r="T4" i="50"/>
  <c r="T5" i="50"/>
  <c r="T6" i="50"/>
  <c r="T7" i="50"/>
  <c r="T8" i="50"/>
  <c r="T9" i="50"/>
  <c r="T10" i="50"/>
  <c r="T11" i="50"/>
  <c r="T12" i="50"/>
  <c r="T13" i="50"/>
  <c r="T14" i="50"/>
  <c r="T15" i="50"/>
  <c r="T16" i="50"/>
  <c r="T17" i="50"/>
  <c r="T18" i="50"/>
  <c r="T19" i="50"/>
  <c r="T20" i="50"/>
  <c r="T21" i="50"/>
  <c r="T22" i="50"/>
  <c r="T23" i="50"/>
  <c r="T24" i="50"/>
  <c r="T25" i="50"/>
  <c r="T26" i="50"/>
  <c r="T27" i="50"/>
  <c r="T28" i="50"/>
  <c r="T29" i="50"/>
  <c r="T30" i="50"/>
  <c r="T31" i="50"/>
  <c r="T2" i="50"/>
  <c r="T3" i="48"/>
  <c r="T4" i="48"/>
  <c r="T5" i="48"/>
  <c r="T6" i="48"/>
  <c r="T7" i="48"/>
  <c r="T8" i="48"/>
  <c r="T9" i="48"/>
  <c r="T10" i="48"/>
  <c r="T11" i="48"/>
  <c r="T12" i="48"/>
  <c r="T13" i="48"/>
  <c r="T14" i="48"/>
  <c r="T15" i="48"/>
  <c r="T16" i="48"/>
  <c r="T17" i="48"/>
  <c r="T18" i="48"/>
  <c r="T19" i="48"/>
  <c r="T20" i="48"/>
  <c r="T21" i="48"/>
  <c r="T22" i="48"/>
  <c r="T23" i="48"/>
  <c r="T24" i="48"/>
  <c r="T25" i="48"/>
  <c r="T26" i="48"/>
  <c r="T27" i="48"/>
  <c r="T28" i="48"/>
  <c r="T29" i="48"/>
  <c r="T30" i="48"/>
  <c r="T31" i="48"/>
  <c r="T32" i="48"/>
  <c r="T33" i="48"/>
  <c r="T34" i="48"/>
  <c r="T35" i="48"/>
  <c r="T36" i="48"/>
  <c r="T37" i="48"/>
  <c r="T38" i="48"/>
  <c r="T39" i="48"/>
  <c r="T40" i="48"/>
  <c r="T41" i="48"/>
  <c r="T42" i="48"/>
  <c r="T2" i="48"/>
  <c r="T3" i="39"/>
  <c r="T4" i="39"/>
  <c r="T5" i="39"/>
  <c r="T2" i="39"/>
  <c r="T3" i="38"/>
  <c r="T4" i="38"/>
  <c r="T5" i="38"/>
  <c r="T6" i="38"/>
  <c r="T7" i="38"/>
  <c r="T8" i="38"/>
  <c r="T9" i="38"/>
  <c r="T10" i="38"/>
  <c r="T11" i="38"/>
  <c r="T12" i="38"/>
  <c r="T13" i="38"/>
  <c r="T14" i="38"/>
  <c r="T15" i="38"/>
  <c r="T16" i="38"/>
  <c r="T17" i="38"/>
  <c r="T18" i="38"/>
  <c r="T19" i="38"/>
  <c r="T20" i="38"/>
  <c r="T21" i="38"/>
  <c r="T22" i="38"/>
  <c r="T23" i="38"/>
  <c r="T24" i="38"/>
  <c r="T25" i="38"/>
  <c r="T26" i="38"/>
  <c r="T27" i="38"/>
  <c r="T28" i="38"/>
  <c r="T29" i="38"/>
  <c r="T2" i="38"/>
  <c r="T3" i="33"/>
  <c r="T4" i="33"/>
  <c r="T5" i="33"/>
  <c r="T6" i="33"/>
  <c r="T7" i="33"/>
  <c r="T8" i="33"/>
  <c r="T9" i="33"/>
  <c r="T11" i="33"/>
  <c r="T12" i="33"/>
  <c r="T13" i="33"/>
  <c r="T14" i="33"/>
  <c r="T15" i="33"/>
  <c r="T16" i="33"/>
  <c r="T17" i="33"/>
  <c r="T18" i="33"/>
  <c r="T19" i="33"/>
  <c r="T20" i="33"/>
  <c r="T21" i="33"/>
  <c r="T22" i="33"/>
  <c r="T23" i="33"/>
  <c r="T24" i="33"/>
  <c r="T25" i="33"/>
  <c r="T26" i="33"/>
  <c r="T27" i="33"/>
  <c r="T28" i="33"/>
  <c r="T29" i="33"/>
  <c r="T30" i="33"/>
  <c r="T31" i="33"/>
  <c r="T2" i="33"/>
  <c r="T3" i="32"/>
  <c r="T4" i="32"/>
  <c r="T5" i="32"/>
  <c r="T6" i="32"/>
  <c r="T7" i="32"/>
  <c r="T8" i="32"/>
  <c r="T9" i="32"/>
  <c r="T10" i="32"/>
  <c r="T11" i="32"/>
  <c r="T12" i="32"/>
  <c r="T13" i="32"/>
  <c r="T14" i="32"/>
  <c r="T15" i="32"/>
  <c r="T16" i="32"/>
  <c r="T17" i="32"/>
  <c r="T18" i="32"/>
  <c r="T19" i="32"/>
  <c r="T20" i="32"/>
  <c r="T21" i="32"/>
  <c r="T22" i="32"/>
  <c r="T23" i="32"/>
  <c r="T24" i="32"/>
  <c r="T25" i="32"/>
  <c r="T26" i="32"/>
  <c r="T27" i="32"/>
  <c r="T28" i="32"/>
  <c r="T29" i="32"/>
  <c r="T30" i="32"/>
  <c r="T31" i="32"/>
  <c r="T2" i="32"/>
  <c r="T3" i="31"/>
  <c r="T4" i="31"/>
  <c r="T5" i="31"/>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132" i="31"/>
  <c r="T133" i="31"/>
  <c r="T134" i="31"/>
  <c r="T135" i="31"/>
  <c r="T136" i="31"/>
  <c r="T137" i="31"/>
  <c r="T138" i="31"/>
  <c r="T139" i="31"/>
  <c r="T140" i="31"/>
  <c r="T141" i="31"/>
  <c r="T142" i="31"/>
  <c r="T143" i="31"/>
  <c r="T144" i="31"/>
  <c r="T145" i="31"/>
  <c r="T146" i="31"/>
  <c r="T147" i="31"/>
  <c r="T148" i="31"/>
  <c r="T149" i="31"/>
  <c r="T150" i="31"/>
  <c r="T151" i="31"/>
  <c r="T152" i="31"/>
  <c r="T153" i="31"/>
  <c r="T154" i="31"/>
  <c r="T155" i="31"/>
  <c r="T156" i="31"/>
  <c r="T157" i="31"/>
  <c r="T158" i="31"/>
  <c r="T159" i="31"/>
  <c r="T160" i="31"/>
  <c r="T161" i="31"/>
  <c r="T162" i="31"/>
  <c r="T163" i="31"/>
  <c r="T164" i="31"/>
  <c r="T165" i="31"/>
  <c r="T166" i="31"/>
  <c r="T167" i="31"/>
  <c r="T168" i="31"/>
  <c r="T169" i="31"/>
  <c r="T170" i="31"/>
  <c r="T171" i="31"/>
  <c r="T172" i="31"/>
  <c r="T173" i="31"/>
  <c r="T174" i="31"/>
  <c r="T175" i="31"/>
  <c r="T176" i="31"/>
  <c r="T177" i="31"/>
  <c r="T178" i="31"/>
  <c r="T179" i="31"/>
  <c r="T180" i="31"/>
  <c r="T181" i="31"/>
  <c r="T182" i="31"/>
  <c r="T183" i="31"/>
  <c r="T184" i="31"/>
  <c r="T185" i="31"/>
  <c r="T186" i="31"/>
  <c r="T187" i="31"/>
  <c r="T188" i="31"/>
  <c r="T189" i="31"/>
  <c r="T190" i="31"/>
  <c r="T191" i="31"/>
  <c r="T192" i="31"/>
  <c r="T193" i="31"/>
  <c r="T194" i="31"/>
  <c r="T195" i="31"/>
  <c r="T196" i="31"/>
  <c r="T197" i="31"/>
  <c r="T198" i="31"/>
  <c r="T199" i="31"/>
  <c r="T200" i="31"/>
  <c r="T201" i="31"/>
  <c r="T202" i="31"/>
  <c r="T203" i="31"/>
  <c r="T204" i="31"/>
  <c r="T205" i="31"/>
  <c r="T206" i="31"/>
  <c r="T207" i="31"/>
  <c r="T208" i="31"/>
  <c r="T209" i="31"/>
  <c r="T210" i="31"/>
  <c r="T211" i="31"/>
  <c r="T212" i="31"/>
  <c r="T213" i="31"/>
  <c r="T214" i="31"/>
  <c r="T215" i="31"/>
  <c r="T216" i="31"/>
  <c r="T217" i="31"/>
  <c r="T218" i="31"/>
  <c r="T219" i="31"/>
  <c r="T220" i="31"/>
  <c r="T221" i="31"/>
  <c r="T222" i="31"/>
  <c r="T223" i="31"/>
  <c r="T224" i="31"/>
  <c r="T225" i="31"/>
  <c r="T226" i="31"/>
  <c r="T227" i="31"/>
  <c r="T228" i="31"/>
  <c r="T229" i="31"/>
  <c r="T230" i="31"/>
  <c r="T231" i="31"/>
  <c r="T232" i="31"/>
  <c r="T233" i="31"/>
  <c r="T234" i="31"/>
  <c r="T235" i="31"/>
  <c r="T236" i="31"/>
  <c r="T237" i="31"/>
  <c r="T238" i="31"/>
  <c r="T239" i="31"/>
  <c r="T240" i="31"/>
  <c r="T241" i="31"/>
  <c r="T242" i="31"/>
  <c r="T243" i="31"/>
  <c r="T244" i="31"/>
  <c r="T245" i="31"/>
  <c r="T246" i="31"/>
  <c r="T247" i="31"/>
  <c r="T248" i="31"/>
  <c r="T249" i="31"/>
  <c r="T250" i="31"/>
  <c r="T251" i="31"/>
  <c r="T252" i="31"/>
  <c r="T253" i="31"/>
  <c r="T254" i="31"/>
  <c r="T255" i="31"/>
  <c r="T256" i="31"/>
  <c r="T257" i="31"/>
  <c r="T258" i="31"/>
  <c r="T259" i="31"/>
  <c r="T260" i="31"/>
  <c r="T261" i="31"/>
  <c r="T262" i="31"/>
  <c r="T263" i="31"/>
  <c r="T264" i="31"/>
  <c r="T265" i="31"/>
  <c r="T266" i="31"/>
  <c r="T267" i="31"/>
  <c r="T268" i="31"/>
  <c r="T269" i="31"/>
  <c r="T270" i="31"/>
  <c r="T271" i="31"/>
  <c r="T272" i="31"/>
  <c r="T273" i="31"/>
  <c r="T274" i="31"/>
  <c r="T275" i="31"/>
  <c r="T276" i="31"/>
  <c r="T277" i="31"/>
  <c r="T278" i="31"/>
  <c r="T279" i="31"/>
  <c r="T280" i="31"/>
  <c r="T281" i="31"/>
  <c r="T282" i="31"/>
  <c r="T283" i="31"/>
  <c r="T284" i="31"/>
  <c r="T285" i="31"/>
  <c r="T286" i="31"/>
  <c r="T287" i="31"/>
  <c r="T288" i="31"/>
  <c r="T289" i="31"/>
  <c r="T290" i="31"/>
  <c r="T291" i="31"/>
  <c r="T292" i="31"/>
  <c r="T293" i="31"/>
  <c r="T294" i="31"/>
  <c r="T295" i="31"/>
  <c r="T296" i="31"/>
  <c r="T297" i="31"/>
  <c r="T298" i="31"/>
  <c r="T299" i="31"/>
  <c r="T300" i="31"/>
  <c r="T301" i="31"/>
  <c r="T302" i="31"/>
  <c r="T303" i="31"/>
  <c r="T304" i="31"/>
  <c r="T305" i="31"/>
  <c r="T306" i="31"/>
  <c r="T307" i="31"/>
  <c r="T308" i="31"/>
  <c r="T309" i="31"/>
  <c r="T310" i="31"/>
  <c r="T311" i="31"/>
  <c r="T312" i="31"/>
  <c r="T313" i="31"/>
  <c r="T314" i="31"/>
  <c r="T315" i="31"/>
  <c r="T316" i="31"/>
  <c r="T317" i="31"/>
  <c r="T318" i="31"/>
  <c r="T319" i="31"/>
  <c r="T320" i="31"/>
  <c r="T321" i="31"/>
  <c r="T322" i="31"/>
  <c r="T323" i="31"/>
  <c r="T324" i="31"/>
  <c r="T325" i="31"/>
  <c r="T326" i="31"/>
  <c r="T327" i="31"/>
  <c r="T328" i="31"/>
  <c r="T329" i="31"/>
  <c r="T330" i="31"/>
  <c r="T331" i="31"/>
  <c r="T332" i="31"/>
  <c r="T333" i="31"/>
  <c r="T334" i="31"/>
  <c r="T335" i="31"/>
  <c r="T336" i="31"/>
  <c r="T337" i="31"/>
  <c r="T338" i="31"/>
  <c r="T339" i="31"/>
  <c r="T340" i="31"/>
  <c r="T341" i="31"/>
  <c r="T342" i="31"/>
  <c r="T343" i="31"/>
  <c r="T344" i="31"/>
  <c r="T345" i="31"/>
  <c r="T346" i="31"/>
  <c r="T347" i="31"/>
  <c r="T348" i="31"/>
  <c r="T349" i="31"/>
  <c r="T350" i="31"/>
  <c r="T351" i="31"/>
  <c r="T352" i="31"/>
  <c r="T353" i="31"/>
  <c r="T354" i="31"/>
  <c r="T355" i="31"/>
  <c r="T356" i="31"/>
  <c r="T357" i="31"/>
  <c r="T358" i="31"/>
  <c r="T359" i="31"/>
  <c r="T360" i="31"/>
  <c r="T361" i="31"/>
  <c r="T362" i="31"/>
  <c r="T363" i="31"/>
  <c r="T364" i="31"/>
  <c r="T365" i="31"/>
  <c r="T366" i="31"/>
  <c r="T367" i="31"/>
  <c r="T368" i="31"/>
  <c r="T369" i="31"/>
  <c r="T370" i="31"/>
  <c r="T371" i="31"/>
  <c r="T372" i="31"/>
  <c r="T373" i="31"/>
  <c r="T374" i="31"/>
  <c r="T375" i="31"/>
  <c r="T376" i="31"/>
  <c r="T377" i="31"/>
  <c r="T378" i="31"/>
  <c r="T379" i="31"/>
  <c r="T380" i="31"/>
  <c r="T381" i="31"/>
  <c r="T382" i="31"/>
  <c r="T383" i="31"/>
  <c r="T384" i="31"/>
  <c r="T385" i="31"/>
  <c r="T386" i="31"/>
  <c r="T387" i="31"/>
  <c r="T388" i="31"/>
  <c r="T389" i="31"/>
  <c r="T390" i="31"/>
  <c r="T391" i="31"/>
  <c r="T392" i="31"/>
  <c r="T393" i="31"/>
  <c r="T394" i="31"/>
  <c r="T395" i="31"/>
  <c r="T396" i="31"/>
  <c r="T397" i="31"/>
  <c r="T398" i="31"/>
  <c r="T399" i="31"/>
  <c r="T400" i="31"/>
  <c r="T401" i="31"/>
  <c r="T402" i="31"/>
  <c r="T403" i="31"/>
  <c r="T404" i="31"/>
  <c r="T405" i="31"/>
  <c r="T406" i="31"/>
  <c r="T407" i="31"/>
  <c r="T408" i="31"/>
  <c r="T409" i="31"/>
  <c r="T2" i="31"/>
  <c r="T3" i="27"/>
  <c r="T4" i="27"/>
  <c r="T5" i="27"/>
  <c r="T6" i="27"/>
  <c r="T7" i="27"/>
  <c r="T8" i="27"/>
  <c r="T9" i="27"/>
  <c r="T10" i="27"/>
  <c r="T11" i="27"/>
  <c r="T12" i="27"/>
  <c r="T13" i="27"/>
  <c r="T14" i="27"/>
  <c r="T15" i="27"/>
  <c r="T16" i="27"/>
  <c r="T17" i="27"/>
  <c r="T18" i="27"/>
  <c r="T19" i="27"/>
  <c r="T20" i="27"/>
  <c r="T21" i="27"/>
  <c r="T22" i="27"/>
  <c r="T23" i="27"/>
  <c r="T24" i="27"/>
  <c r="T25" i="27"/>
  <c r="T26" i="27"/>
  <c r="T27" i="27"/>
  <c r="T28" i="27"/>
  <c r="T29" i="27"/>
  <c r="T30" i="27"/>
  <c r="T31" i="27"/>
  <c r="T32" i="27"/>
  <c r="T33" i="27"/>
  <c r="T34" i="27"/>
  <c r="T35" i="27"/>
  <c r="T36" i="27"/>
  <c r="T37" i="27"/>
  <c r="T2" i="27"/>
  <c r="T3" i="19"/>
  <c r="T4" i="19"/>
  <c r="T5" i="19"/>
  <c r="T6" i="19"/>
  <c r="T7" i="19"/>
  <c r="T8" i="19"/>
  <c r="T9" i="19"/>
  <c r="T10" i="19"/>
  <c r="T11" i="19"/>
  <c r="T12" i="19"/>
  <c r="T13" i="19"/>
  <c r="T14" i="19"/>
  <c r="T15" i="19"/>
  <c r="T16" i="19"/>
  <c r="T17" i="19"/>
  <c r="T18" i="19"/>
  <c r="T19" i="19"/>
  <c r="T20" i="19"/>
  <c r="T21" i="19"/>
  <c r="T22" i="19"/>
  <c r="T23" i="19"/>
  <c r="T24" i="19"/>
  <c r="T25" i="19"/>
  <c r="T26" i="19"/>
  <c r="T2" i="19"/>
  <c r="T24" i="9"/>
  <c r="T116" i="9" l="1"/>
  <c r="T117" i="9"/>
  <c r="T118" i="9"/>
  <c r="T119" i="9"/>
  <c r="T120" i="9"/>
  <c r="T121" i="9"/>
  <c r="T122" i="9"/>
  <c r="T123" i="9"/>
  <c r="T124" i="9"/>
  <c r="T125" i="9"/>
  <c r="T126" i="9"/>
  <c r="T127" i="9"/>
  <c r="T128" i="9"/>
  <c r="T129" i="9"/>
  <c r="T130" i="9"/>
  <c r="T131" i="9"/>
  <c r="T132" i="9"/>
  <c r="T133" i="9"/>
  <c r="T134" i="9"/>
  <c r="T135" i="9"/>
  <c r="T136" i="9"/>
  <c r="T137" i="9"/>
  <c r="T138" i="9"/>
  <c r="T139" i="9"/>
  <c r="T140" i="9"/>
  <c r="T141" i="9"/>
  <c r="T142" i="9"/>
  <c r="T143" i="9"/>
  <c r="T144" i="9"/>
  <c r="T145" i="9"/>
  <c r="T146" i="9"/>
  <c r="T147" i="9"/>
  <c r="T148" i="9"/>
  <c r="T149" i="9"/>
  <c r="T150" i="9"/>
  <c r="T151" i="9"/>
  <c r="T152" i="9"/>
  <c r="T153" i="9"/>
  <c r="T154" i="9"/>
  <c r="T155" i="9"/>
  <c r="T156" i="9"/>
  <c r="T157" i="9"/>
  <c r="T158" i="9"/>
  <c r="T159" i="9"/>
  <c r="T160" i="9"/>
  <c r="T161" i="9"/>
  <c r="T162" i="9"/>
  <c r="T163" i="9"/>
  <c r="T164" i="9"/>
  <c r="T165" i="9"/>
  <c r="T166" i="9"/>
  <c r="T167" i="9"/>
  <c r="T168" i="9"/>
  <c r="T169" i="9"/>
  <c r="T170" i="9"/>
  <c r="T171" i="9"/>
  <c r="T172" i="9"/>
  <c r="T173" i="9"/>
  <c r="T174" i="9"/>
  <c r="T175" i="9"/>
  <c r="T176" i="9"/>
  <c r="T177" i="9"/>
  <c r="T178" i="9"/>
  <c r="T179" i="9"/>
  <c r="T180" i="9"/>
  <c r="T181" i="9"/>
  <c r="T182" i="9"/>
  <c r="T183" i="9"/>
  <c r="T184" i="9"/>
  <c r="T185" i="9"/>
  <c r="T186" i="9"/>
  <c r="T187" i="9"/>
  <c r="T188" i="9"/>
  <c r="T189" i="9"/>
  <c r="T190" i="9"/>
  <c r="T191" i="9"/>
  <c r="T192" i="9"/>
  <c r="T193" i="9"/>
  <c r="T194" i="9"/>
  <c r="T195" i="9"/>
  <c r="T196" i="9"/>
  <c r="T197" i="9"/>
  <c r="T198" i="9"/>
  <c r="T199" i="9"/>
  <c r="T200" i="9"/>
  <c r="T201" i="9"/>
  <c r="T202" i="9"/>
  <c r="T203" i="9"/>
  <c r="T204" i="9"/>
  <c r="T205" i="9"/>
  <c r="T206" i="9"/>
  <c r="T207" i="9"/>
  <c r="T208" i="9"/>
  <c r="T209" i="9"/>
  <c r="T210" i="9"/>
  <c r="T211" i="9"/>
  <c r="T212" i="9"/>
  <c r="T213" i="9"/>
  <c r="T214" i="9"/>
  <c r="T215" i="9"/>
  <c r="T216" i="9"/>
  <c r="T217" i="9"/>
  <c r="T218" i="9"/>
  <c r="T219" i="9"/>
  <c r="T220" i="9"/>
  <c r="T221" i="9"/>
  <c r="T222" i="9"/>
  <c r="T223" i="9"/>
  <c r="T224" i="9"/>
  <c r="T225" i="9"/>
  <c r="T226" i="9"/>
  <c r="T227" i="9"/>
  <c r="T228" i="9"/>
  <c r="T229" i="9"/>
  <c r="T230" i="9"/>
  <c r="T56" i="29" l="1"/>
  <c r="T57" i="29"/>
  <c r="T58" i="29"/>
  <c r="T59" i="29"/>
  <c r="T60" i="29"/>
  <c r="T61" i="29"/>
  <c r="T62" i="29"/>
  <c r="T63" i="29"/>
  <c r="T64" i="29"/>
  <c r="T65" i="29"/>
  <c r="T66" i="29"/>
  <c r="T67" i="29"/>
  <c r="T68" i="29"/>
  <c r="T69" i="29"/>
  <c r="T70" i="29"/>
  <c r="T71" i="29"/>
  <c r="T72" i="29"/>
  <c r="T73" i="29"/>
  <c r="T74" i="29"/>
  <c r="T75" i="29"/>
  <c r="T76" i="29"/>
  <c r="T77" i="29"/>
  <c r="T78" i="29"/>
  <c r="T79" i="29"/>
  <c r="N79" i="29"/>
  <c r="N78" i="29"/>
  <c r="N77" i="29"/>
  <c r="N76" i="29"/>
  <c r="N75" i="29"/>
  <c r="N74" i="29"/>
  <c r="N73" i="29"/>
  <c r="N72" i="29"/>
  <c r="N71" i="29"/>
  <c r="N70" i="29"/>
  <c r="N69" i="29"/>
  <c r="N68" i="29"/>
  <c r="N67" i="29"/>
  <c r="N66" i="29"/>
  <c r="N65" i="29"/>
  <c r="N64" i="29"/>
  <c r="N63" i="29"/>
  <c r="N62" i="29"/>
  <c r="N61" i="29"/>
  <c r="N60" i="29"/>
  <c r="N59" i="29"/>
  <c r="N58" i="29"/>
  <c r="N57" i="29"/>
  <c r="N56" i="29"/>
  <c r="N24" i="29"/>
  <c r="T24" i="29"/>
  <c r="N25" i="29"/>
  <c r="T25" i="29"/>
  <c r="N26" i="29"/>
  <c r="T26" i="29"/>
  <c r="N27" i="29"/>
  <c r="T27" i="29"/>
  <c r="N28" i="29"/>
  <c r="T28" i="29"/>
  <c r="N29" i="29"/>
  <c r="T29" i="29"/>
  <c r="N30" i="29"/>
  <c r="T30" i="29"/>
  <c r="N31" i="29"/>
  <c r="T31" i="29"/>
  <c r="N32" i="29"/>
  <c r="T32" i="29"/>
  <c r="N33" i="29"/>
  <c r="T33" i="29"/>
  <c r="N34" i="29"/>
  <c r="T34" i="29"/>
  <c r="N35" i="29"/>
  <c r="T35" i="29"/>
  <c r="N36" i="29"/>
  <c r="T36" i="29"/>
  <c r="N37" i="29"/>
  <c r="T37" i="29"/>
  <c r="N38" i="29"/>
  <c r="T38" i="29"/>
  <c r="N39" i="29"/>
  <c r="T39" i="29"/>
  <c r="N40" i="29"/>
  <c r="T40" i="29"/>
  <c r="N41" i="29"/>
  <c r="T41" i="29"/>
  <c r="N42" i="29"/>
  <c r="T42" i="29"/>
  <c r="N43" i="29"/>
  <c r="T43" i="29"/>
  <c r="N44" i="29"/>
  <c r="T44" i="29"/>
  <c r="N45" i="29"/>
  <c r="T45" i="29"/>
  <c r="N46" i="29"/>
  <c r="T46" i="29"/>
  <c r="N47" i="29"/>
  <c r="T47" i="29"/>
  <c r="N48" i="29"/>
  <c r="T48" i="29"/>
  <c r="N49" i="29"/>
  <c r="T49" i="29"/>
  <c r="N50" i="29"/>
  <c r="T50" i="29"/>
  <c r="N51" i="29"/>
  <c r="T51" i="29"/>
  <c r="N52" i="29"/>
  <c r="T52" i="29"/>
  <c r="N53" i="29"/>
  <c r="T53" i="29"/>
  <c r="N54" i="29"/>
  <c r="T54" i="29"/>
  <c r="N55" i="29"/>
  <c r="T55" i="29"/>
  <c r="T8" i="29"/>
  <c r="T9" i="29"/>
  <c r="T10" i="29"/>
  <c r="T11" i="29"/>
  <c r="T12" i="29"/>
  <c r="T13" i="29"/>
  <c r="T14" i="29"/>
  <c r="T15" i="29"/>
  <c r="T16" i="29"/>
  <c r="T17" i="29"/>
  <c r="T18" i="29"/>
  <c r="T19" i="29"/>
  <c r="T20" i="29"/>
  <c r="T21" i="29"/>
  <c r="T22" i="29"/>
  <c r="T23" i="29"/>
  <c r="N9" i="29"/>
  <c r="N10" i="29"/>
  <c r="N11" i="29"/>
  <c r="N12" i="29"/>
  <c r="N13" i="29"/>
  <c r="N14" i="29"/>
  <c r="N15" i="29"/>
  <c r="N16" i="29"/>
  <c r="N17" i="29"/>
  <c r="N18" i="29"/>
  <c r="N19" i="29"/>
  <c r="N20" i="29"/>
  <c r="N21" i="29"/>
  <c r="N22" i="29"/>
  <c r="N23" i="29"/>
  <c r="N8" i="29"/>
  <c r="N409" i="31" l="1"/>
  <c r="N408" i="31"/>
  <c r="N407" i="31"/>
  <c r="N406" i="31"/>
  <c r="N405" i="31"/>
  <c r="N404" i="31"/>
  <c r="N403" i="31"/>
  <c r="N402" i="31"/>
  <c r="N401" i="31"/>
  <c r="N400" i="31"/>
  <c r="N399" i="31"/>
  <c r="N398" i="31"/>
  <c r="N397" i="31"/>
  <c r="N396" i="31"/>
  <c r="N395" i="31"/>
  <c r="N394" i="31"/>
  <c r="N393" i="31"/>
  <c r="N392" i="31"/>
  <c r="N391" i="31"/>
  <c r="N390" i="31"/>
  <c r="N389" i="31"/>
  <c r="N388" i="31"/>
  <c r="N387" i="31"/>
  <c r="N386" i="31"/>
  <c r="N362" i="31"/>
  <c r="N363" i="31"/>
  <c r="N364" i="31"/>
  <c r="N365" i="31"/>
  <c r="N366" i="31"/>
  <c r="N367" i="31"/>
  <c r="N368" i="31"/>
  <c r="N369" i="31"/>
  <c r="N370" i="31"/>
  <c r="N371" i="31"/>
  <c r="N372" i="31"/>
  <c r="N373" i="31"/>
  <c r="N374" i="31"/>
  <c r="N375" i="31"/>
  <c r="N376" i="31"/>
  <c r="N377" i="31"/>
  <c r="N378" i="31"/>
  <c r="N379" i="31"/>
  <c r="N380" i="31"/>
  <c r="N381" i="31"/>
  <c r="N382" i="31"/>
  <c r="N383" i="31"/>
  <c r="N384" i="31"/>
  <c r="N385" i="31"/>
  <c r="N290" i="31"/>
  <c r="N291" i="31"/>
  <c r="N292" i="31"/>
  <c r="N293" i="31"/>
  <c r="N294" i="31"/>
  <c r="N295" i="31"/>
  <c r="N296" i="31"/>
  <c r="N297" i="31"/>
  <c r="N298" i="31"/>
  <c r="N299" i="31"/>
  <c r="N300" i="31"/>
  <c r="N301" i="31"/>
  <c r="N302" i="31"/>
  <c r="N303" i="31"/>
  <c r="N304" i="31"/>
  <c r="N305" i="31"/>
  <c r="N306" i="31"/>
  <c r="N307" i="31"/>
  <c r="N308" i="31"/>
  <c r="N309" i="31"/>
  <c r="N310" i="31"/>
  <c r="N311" i="31"/>
  <c r="N312" i="31"/>
  <c r="N313" i="31"/>
  <c r="N314" i="31"/>
  <c r="N315" i="31"/>
  <c r="N316" i="31"/>
  <c r="N317" i="31"/>
  <c r="N318" i="31"/>
  <c r="N319" i="31"/>
  <c r="N320" i="31"/>
  <c r="N321" i="31"/>
  <c r="N322" i="31"/>
  <c r="N323" i="31"/>
  <c r="N324" i="31"/>
  <c r="N325" i="31"/>
  <c r="N326" i="31"/>
  <c r="N327" i="31"/>
  <c r="N328" i="31"/>
  <c r="N329" i="31"/>
  <c r="N330" i="31"/>
  <c r="N331" i="31"/>
  <c r="N332" i="31"/>
  <c r="N333" i="31"/>
  <c r="N334" i="31"/>
  <c r="N335" i="31"/>
  <c r="N336" i="31"/>
  <c r="N337" i="31"/>
  <c r="N338" i="31"/>
  <c r="N339" i="31"/>
  <c r="N340" i="31"/>
  <c r="N341" i="31"/>
  <c r="N342" i="31"/>
  <c r="N343" i="31"/>
  <c r="N344" i="31"/>
  <c r="N345" i="31"/>
  <c r="N346" i="31"/>
  <c r="N347" i="31"/>
  <c r="N348" i="31"/>
  <c r="N349" i="31"/>
  <c r="N350" i="31"/>
  <c r="N351" i="31"/>
  <c r="N352" i="31"/>
  <c r="N353" i="31"/>
  <c r="N354" i="31"/>
  <c r="N355" i="31"/>
  <c r="N356" i="31"/>
  <c r="N357" i="31"/>
  <c r="N358" i="31"/>
  <c r="N359" i="31"/>
  <c r="N360" i="31"/>
  <c r="N361" i="31"/>
  <c r="N27" i="31"/>
  <c r="N31" i="31"/>
  <c r="N33" i="31"/>
  <c r="N35" i="31"/>
  <c r="N37" i="31"/>
  <c r="N39" i="31"/>
  <c r="N41" i="31"/>
  <c r="N43" i="31"/>
  <c r="N45" i="31"/>
  <c r="N47" i="31"/>
  <c r="N49" i="31"/>
  <c r="N51" i="31"/>
  <c r="N53" i="31"/>
  <c r="N55" i="31"/>
  <c r="N57" i="31"/>
  <c r="N59" i="31"/>
  <c r="N61" i="31"/>
  <c r="N63" i="31"/>
  <c r="N65" i="31"/>
  <c r="N67" i="31"/>
  <c r="N69" i="31"/>
  <c r="N71" i="31"/>
  <c r="N73" i="31"/>
  <c r="N75" i="31"/>
  <c r="N77" i="31"/>
  <c r="N79" i="31"/>
  <c r="N81" i="31"/>
  <c r="N83" i="31"/>
  <c r="N85" i="31"/>
  <c r="N87" i="31"/>
  <c r="N89" i="31"/>
  <c r="N91" i="31"/>
  <c r="N93" i="31"/>
  <c r="N95" i="31"/>
  <c r="N97" i="31"/>
  <c r="N99" i="31"/>
  <c r="N101" i="31"/>
  <c r="N103" i="31"/>
  <c r="N105" i="31"/>
  <c r="N107" i="31"/>
  <c r="N109" i="31"/>
  <c r="N111" i="31"/>
  <c r="N113" i="31"/>
  <c r="N115" i="31"/>
  <c r="N117" i="31"/>
  <c r="N119" i="31"/>
  <c r="N121" i="31"/>
  <c r="N123" i="31"/>
  <c r="N125" i="31"/>
  <c r="N127" i="31"/>
  <c r="N129" i="31"/>
  <c r="N131" i="31"/>
  <c r="N133" i="31"/>
  <c r="N135" i="31"/>
  <c r="N137" i="31"/>
  <c r="N139" i="31"/>
  <c r="N141" i="31"/>
  <c r="N143" i="31"/>
  <c r="N145" i="31"/>
  <c r="N147" i="31"/>
  <c r="N149" i="31"/>
  <c r="N151" i="31"/>
  <c r="N153" i="31"/>
  <c r="N155" i="31"/>
  <c r="N157" i="31"/>
  <c r="N159" i="31"/>
  <c r="N161" i="31"/>
  <c r="N163" i="31"/>
  <c r="N165" i="31"/>
  <c r="N167" i="31"/>
  <c r="N169" i="31"/>
  <c r="N171" i="31"/>
  <c r="N173" i="31"/>
  <c r="N175" i="31"/>
  <c r="N177" i="31"/>
  <c r="N179" i="31"/>
  <c r="N181" i="31"/>
  <c r="N183" i="31"/>
  <c r="N185" i="31"/>
  <c r="N187" i="31"/>
  <c r="N189" i="31"/>
  <c r="N191" i="31"/>
  <c r="N193" i="31"/>
  <c r="N195" i="31"/>
  <c r="N197" i="31"/>
  <c r="N199" i="31"/>
  <c r="N201" i="31"/>
  <c r="N203" i="31"/>
  <c r="N205" i="31"/>
  <c r="N207" i="31"/>
  <c r="N209" i="31"/>
  <c r="N211" i="31"/>
  <c r="N213" i="31"/>
  <c r="N215" i="31"/>
  <c r="N217" i="31"/>
  <c r="N219" i="31"/>
  <c r="N221" i="31"/>
  <c r="N223" i="31"/>
  <c r="N225" i="31"/>
  <c r="N227" i="31"/>
  <c r="N229" i="31"/>
  <c r="N231" i="31"/>
  <c r="N233" i="31"/>
  <c r="N235" i="31"/>
  <c r="N237" i="31"/>
  <c r="N239" i="31"/>
  <c r="N241" i="31"/>
  <c r="N243" i="31"/>
  <c r="N245" i="31"/>
  <c r="N247" i="31"/>
  <c r="N249" i="31"/>
  <c r="N251" i="31"/>
  <c r="N253" i="31"/>
  <c r="N255" i="31"/>
  <c r="N257" i="31"/>
  <c r="N259" i="31"/>
  <c r="N261" i="31"/>
  <c r="N263" i="31"/>
  <c r="N265" i="31"/>
  <c r="N267" i="31"/>
  <c r="N269" i="31"/>
  <c r="N271" i="31"/>
  <c r="N273" i="31"/>
  <c r="N275" i="31"/>
  <c r="N277" i="31"/>
  <c r="N279" i="31"/>
  <c r="N281" i="31"/>
  <c r="N283" i="31"/>
  <c r="N285" i="31"/>
  <c r="N287" i="31"/>
  <c r="N289" i="31"/>
  <c r="N218" i="31"/>
  <c r="N220" i="31"/>
  <c r="N222" i="31"/>
  <c r="N224" i="31"/>
  <c r="N226" i="31"/>
  <c r="N228" i="31"/>
  <c r="N230" i="31"/>
  <c r="N232" i="31"/>
  <c r="N234" i="31"/>
  <c r="N236" i="31"/>
  <c r="N238" i="31"/>
  <c r="N240" i="31"/>
  <c r="N242" i="31"/>
  <c r="N244" i="31"/>
  <c r="N246" i="31"/>
  <c r="N248" i="31"/>
  <c r="N250" i="31"/>
  <c r="N252" i="31"/>
  <c r="N254" i="31"/>
  <c r="N256" i="31"/>
  <c r="N258" i="31"/>
  <c r="N260" i="31"/>
  <c r="N262" i="31"/>
  <c r="N264" i="31"/>
  <c r="N266" i="31"/>
  <c r="N268" i="31"/>
  <c r="N270" i="31"/>
  <c r="N272" i="31"/>
  <c r="N274" i="31"/>
  <c r="N276" i="31"/>
  <c r="N278" i="31"/>
  <c r="N280" i="31"/>
  <c r="N282" i="31"/>
  <c r="N284" i="31"/>
  <c r="N286" i="31"/>
  <c r="N288" i="31"/>
  <c r="N26" i="31"/>
  <c r="N28" i="31"/>
  <c r="N29" i="31"/>
  <c r="N30" i="31"/>
  <c r="N32" i="31"/>
  <c r="N34" i="31"/>
  <c r="N36" i="31"/>
  <c r="N38" i="31"/>
  <c r="N40" i="31"/>
  <c r="N42" i="31"/>
  <c r="N44" i="31"/>
  <c r="N46" i="31"/>
  <c r="N48" i="31"/>
  <c r="N50" i="31"/>
  <c r="N52" i="31"/>
  <c r="N54" i="31"/>
  <c r="N56" i="31"/>
  <c r="N58" i="31"/>
  <c r="N60" i="31"/>
  <c r="N62" i="31"/>
  <c r="N64" i="31"/>
  <c r="N66" i="31"/>
  <c r="N68" i="31"/>
  <c r="N70" i="31"/>
  <c r="N72" i="31"/>
  <c r="N74" i="31"/>
  <c r="N76" i="31"/>
  <c r="N78" i="31"/>
  <c r="N80" i="31"/>
  <c r="N82" i="31"/>
  <c r="N84" i="31"/>
  <c r="N86" i="31"/>
  <c r="N88" i="31"/>
  <c r="N90" i="31"/>
  <c r="N92" i="31"/>
  <c r="N94" i="31"/>
  <c r="N96" i="31"/>
  <c r="N98" i="31"/>
  <c r="N100" i="31"/>
  <c r="N102" i="31"/>
  <c r="N104" i="31"/>
  <c r="N106" i="31"/>
  <c r="N108" i="31"/>
  <c r="N110" i="31"/>
  <c r="N112" i="31"/>
  <c r="N114" i="31"/>
  <c r="N116" i="31"/>
  <c r="N118" i="31"/>
  <c r="N120" i="31"/>
  <c r="N122" i="31"/>
  <c r="N124" i="31"/>
  <c r="N126" i="31"/>
  <c r="N128" i="31"/>
  <c r="N130" i="31"/>
  <c r="N132" i="31"/>
  <c r="N134" i="31"/>
  <c r="N136" i="31"/>
  <c r="N138" i="31"/>
  <c r="N140" i="31"/>
  <c r="N142" i="31"/>
  <c r="N144" i="31"/>
  <c r="N146" i="31"/>
  <c r="N148" i="31"/>
  <c r="N150" i="31"/>
  <c r="N152" i="31"/>
  <c r="N154" i="31"/>
  <c r="N156" i="31"/>
  <c r="N158" i="31"/>
  <c r="N160" i="31"/>
  <c r="N162" i="31"/>
  <c r="N164" i="31"/>
  <c r="N166" i="31"/>
  <c r="N168" i="31"/>
  <c r="N170" i="31"/>
  <c r="N172" i="31"/>
  <c r="N174" i="31"/>
  <c r="N176" i="31"/>
  <c r="N178" i="31"/>
  <c r="N180" i="31"/>
  <c r="N182" i="31"/>
  <c r="N184" i="31"/>
  <c r="N186" i="31"/>
  <c r="N188" i="31"/>
  <c r="N190" i="31"/>
  <c r="N192" i="31"/>
  <c r="N194" i="31"/>
  <c r="N196" i="31"/>
  <c r="N198" i="31"/>
  <c r="N200" i="31"/>
  <c r="N202" i="31"/>
  <c r="N204" i="31"/>
  <c r="N206" i="31"/>
  <c r="N208" i="31"/>
  <c r="N210" i="31"/>
  <c r="N212" i="31"/>
  <c r="N214" i="31"/>
  <c r="N216" i="31"/>
  <c r="AP48" i="49" l="1"/>
  <c r="T10" i="45" l="1"/>
  <c r="T31" i="77" l="1"/>
  <c r="T32" i="77"/>
  <c r="T33" i="77"/>
  <c r="T34" i="77"/>
  <c r="T35" i="77"/>
  <c r="T36" i="77"/>
  <c r="T37" i="77"/>
  <c r="T38" i="77"/>
  <c r="T39" i="77"/>
  <c r="T40" i="77"/>
  <c r="T41" i="77"/>
  <c r="T42" i="77"/>
  <c r="T43" i="77"/>
  <c r="T44" i="77"/>
  <c r="T45" i="77"/>
  <c r="T46" i="77"/>
  <c r="T47" i="77"/>
  <c r="T48" i="77"/>
  <c r="T49" i="77"/>
  <c r="T50" i="77"/>
  <c r="T51" i="77"/>
  <c r="T52" i="77"/>
  <c r="T53" i="77"/>
  <c r="T54" i="77"/>
  <c r="T55" i="77"/>
  <c r="T56" i="77"/>
  <c r="T57" i="77"/>
  <c r="T58" i="77"/>
  <c r="T59" i="77"/>
  <c r="T60" i="77"/>
  <c r="T61" i="77"/>
  <c r="T62" i="77"/>
  <c r="T63" i="77"/>
  <c r="T64" i="77"/>
  <c r="T65" i="77"/>
  <c r="T66" i="77"/>
  <c r="T67" i="77"/>
  <c r="T68" i="77"/>
  <c r="T69" i="77"/>
  <c r="T70" i="77"/>
  <c r="T71" i="77"/>
  <c r="T72" i="77"/>
  <c r="T73" i="77"/>
  <c r="T74" i="77"/>
  <c r="T75" i="77"/>
  <c r="T76" i="77"/>
  <c r="T77" i="77"/>
  <c r="T3" i="61" l="1"/>
  <c r="T4" i="61"/>
  <c r="T5" i="61"/>
  <c r="T6" i="61"/>
  <c r="T7" i="61"/>
  <c r="T8" i="61"/>
  <c r="T9" i="61"/>
  <c r="T10" i="61"/>
  <c r="T11" i="61"/>
  <c r="T12" i="61"/>
  <c r="T13" i="61"/>
  <c r="T14" i="61"/>
  <c r="T15" i="61"/>
  <c r="T2" i="61"/>
  <c r="T28" i="54"/>
  <c r="N3" i="72"/>
  <c r="N4" i="72"/>
  <c r="N5" i="72"/>
  <c r="N2" i="72"/>
  <c r="N21" i="57"/>
  <c r="N29" i="57"/>
  <c r="N37" i="57"/>
  <c r="N45" i="57"/>
  <c r="N53" i="57"/>
  <c r="N11" i="57"/>
  <c r="N15" i="57"/>
  <c r="T3" i="57"/>
  <c r="N3" i="57" s="1"/>
  <c r="T4" i="57"/>
  <c r="N4" i="57" s="1"/>
  <c r="T5" i="57"/>
  <c r="N5" i="57" s="1"/>
  <c r="T6" i="57"/>
  <c r="N6" i="57" s="1"/>
  <c r="T7" i="57"/>
  <c r="N7" i="57" s="1"/>
  <c r="T8" i="57"/>
  <c r="N8" i="57" s="1"/>
  <c r="T9" i="57"/>
  <c r="N9" i="57" s="1"/>
  <c r="T10" i="57"/>
  <c r="N10" i="57" s="1"/>
  <c r="T11" i="57"/>
  <c r="T12" i="57"/>
  <c r="N12" i="57" s="1"/>
  <c r="T13" i="57"/>
  <c r="N13" i="57" s="1"/>
  <c r="T14" i="57"/>
  <c r="N14" i="57" s="1"/>
  <c r="T15" i="57"/>
  <c r="T16" i="57"/>
  <c r="N16" i="57" s="1"/>
  <c r="T17" i="57"/>
  <c r="N17" i="57" s="1"/>
  <c r="T18" i="57"/>
  <c r="N18" i="57" s="1"/>
  <c r="T19" i="57"/>
  <c r="N19" i="57" s="1"/>
  <c r="T20" i="57"/>
  <c r="N20" i="57" s="1"/>
  <c r="T21" i="57"/>
  <c r="T22" i="57"/>
  <c r="N22" i="57" s="1"/>
  <c r="T23" i="57"/>
  <c r="N23" i="57" s="1"/>
  <c r="T24" i="57"/>
  <c r="N24" i="57" s="1"/>
  <c r="T25" i="57"/>
  <c r="N25" i="57" s="1"/>
  <c r="T26" i="57"/>
  <c r="N26" i="57" s="1"/>
  <c r="T27" i="57"/>
  <c r="N27" i="57" s="1"/>
  <c r="T28" i="57"/>
  <c r="N28" i="57" s="1"/>
  <c r="T29" i="57"/>
  <c r="T30" i="57"/>
  <c r="N30" i="57" s="1"/>
  <c r="T31" i="57"/>
  <c r="N31" i="57" s="1"/>
  <c r="T32" i="57"/>
  <c r="N32" i="57" s="1"/>
  <c r="T33" i="57"/>
  <c r="N33" i="57" s="1"/>
  <c r="T34" i="57"/>
  <c r="N34" i="57" s="1"/>
  <c r="T35" i="57"/>
  <c r="N35" i="57" s="1"/>
  <c r="T36" i="57"/>
  <c r="N36" i="57" s="1"/>
  <c r="T37" i="57"/>
  <c r="T38" i="57"/>
  <c r="N38" i="57" s="1"/>
  <c r="T39" i="57"/>
  <c r="N39" i="57" s="1"/>
  <c r="T40" i="57"/>
  <c r="N40" i="57" s="1"/>
  <c r="T41" i="57"/>
  <c r="N41" i="57" s="1"/>
  <c r="T42" i="57"/>
  <c r="N42" i="57" s="1"/>
  <c r="T43" i="57"/>
  <c r="N43" i="57" s="1"/>
  <c r="T44" i="57"/>
  <c r="N44" i="57" s="1"/>
  <c r="T45" i="57"/>
  <c r="T46" i="57"/>
  <c r="N46" i="57" s="1"/>
  <c r="T47" i="57"/>
  <c r="N47" i="57" s="1"/>
  <c r="T48" i="57"/>
  <c r="N48" i="57" s="1"/>
  <c r="T49" i="57"/>
  <c r="N49" i="57" s="1"/>
  <c r="T50" i="57"/>
  <c r="N50" i="57" s="1"/>
  <c r="T51" i="57"/>
  <c r="N51" i="57" s="1"/>
  <c r="T52" i="57"/>
  <c r="N52" i="57" s="1"/>
  <c r="T53" i="57"/>
  <c r="T54" i="57"/>
  <c r="N54" i="57" s="1"/>
  <c r="T55" i="57"/>
  <c r="N55" i="57" s="1"/>
  <c r="T2" i="57"/>
  <c r="N2" i="57" s="1"/>
  <c r="N3" i="55"/>
  <c r="N4" i="55"/>
  <c r="N5" i="55"/>
  <c r="N6" i="55"/>
  <c r="N7" i="55"/>
  <c r="N8" i="55"/>
  <c r="N9" i="55"/>
  <c r="N10" i="55"/>
  <c r="N11" i="55"/>
  <c r="N12" i="55"/>
  <c r="N13" i="55"/>
  <c r="N14" i="55"/>
  <c r="N15" i="55"/>
  <c r="N16" i="55"/>
  <c r="N17" i="55"/>
  <c r="N18" i="55"/>
  <c r="N19" i="55"/>
  <c r="N20" i="55"/>
  <c r="N21" i="55"/>
  <c r="N22" i="55"/>
  <c r="N23" i="55"/>
  <c r="N24" i="55"/>
  <c r="N25" i="55"/>
  <c r="N26" i="55"/>
  <c r="N27" i="55"/>
  <c r="N28" i="55"/>
  <c r="N29" i="55"/>
  <c r="N30" i="55"/>
  <c r="N31" i="55"/>
  <c r="N32" i="55"/>
  <c r="N33" i="55"/>
  <c r="N34" i="55"/>
  <c r="N35" i="55"/>
  <c r="N36" i="55"/>
  <c r="N37" i="55"/>
  <c r="N38" i="55"/>
  <c r="N39" i="55"/>
  <c r="N40" i="55"/>
  <c r="N41" i="55"/>
  <c r="N42" i="55"/>
  <c r="N43" i="55"/>
  <c r="N44" i="55"/>
  <c r="N45" i="55"/>
  <c r="N46" i="55"/>
  <c r="N47" i="55"/>
  <c r="N48" i="55"/>
  <c r="N49" i="55"/>
  <c r="N50" i="55"/>
  <c r="N51" i="55"/>
  <c r="N52" i="55"/>
  <c r="N53" i="55"/>
  <c r="N54" i="55"/>
  <c r="N55" i="55"/>
  <c r="N56" i="55"/>
  <c r="N57" i="55"/>
  <c r="N58" i="55"/>
  <c r="N59" i="55"/>
  <c r="N60" i="55"/>
  <c r="N61" i="55"/>
  <c r="N62" i="55"/>
  <c r="N63" i="55"/>
  <c r="N64" i="55"/>
  <c r="N65" i="55"/>
  <c r="N66" i="55"/>
  <c r="N67" i="55"/>
  <c r="N68" i="55"/>
  <c r="N69" i="55"/>
  <c r="N70" i="55"/>
  <c r="N71" i="55"/>
  <c r="N72" i="55"/>
  <c r="N73" i="55"/>
  <c r="N74" i="55"/>
  <c r="N75" i="55"/>
  <c r="N76" i="55"/>
  <c r="N77" i="55"/>
  <c r="N78" i="55"/>
  <c r="N79" i="55"/>
  <c r="N80" i="55"/>
  <c r="N81" i="55"/>
  <c r="N2" i="55"/>
  <c r="N3" i="35"/>
  <c r="N4" i="35"/>
  <c r="N5" i="35"/>
  <c r="N6" i="35"/>
  <c r="N7" i="35"/>
  <c r="N2" i="35"/>
  <c r="N3" i="27" l="1"/>
  <c r="N4" i="27"/>
  <c r="N5" i="27"/>
  <c r="N6" i="27"/>
  <c r="N7" i="27"/>
  <c r="N8" i="27"/>
  <c r="N9" i="27"/>
  <c r="N10" i="27"/>
  <c r="N11" i="27"/>
  <c r="N12" i="27"/>
  <c r="N13" i="27"/>
  <c r="N14" i="27"/>
  <c r="N15" i="27"/>
  <c r="N16" i="27"/>
  <c r="N17" i="27"/>
  <c r="N18" i="27"/>
  <c r="N19" i="27"/>
  <c r="N20" i="27"/>
  <c r="N21" i="27"/>
  <c r="N22" i="27"/>
  <c r="N23" i="27"/>
  <c r="N24" i="27"/>
  <c r="N25" i="27"/>
  <c r="N26" i="27"/>
  <c r="N27" i="27"/>
  <c r="N28" i="27"/>
  <c r="N29" i="27"/>
  <c r="N30" i="27"/>
  <c r="N31" i="27"/>
  <c r="N32" i="27"/>
  <c r="N33" i="27"/>
  <c r="N34" i="27"/>
  <c r="N35" i="27"/>
  <c r="N36" i="27"/>
  <c r="N37" i="27"/>
  <c r="N2" i="27"/>
  <c r="T57" i="78" l="1"/>
  <c r="T56" i="78"/>
  <c r="T55" i="78"/>
  <c r="T54" i="78"/>
  <c r="T53" i="78"/>
  <c r="T52" i="78"/>
  <c r="T51" i="78"/>
  <c r="T50" i="78"/>
  <c r="T49" i="78"/>
  <c r="T48" i="78"/>
  <c r="T47" i="78"/>
  <c r="T46" i="78"/>
  <c r="T45" i="78"/>
  <c r="T44" i="78"/>
  <c r="T43" i="78"/>
  <c r="T42" i="78"/>
  <c r="T41" i="78"/>
  <c r="T40" i="78"/>
  <c r="T39" i="78"/>
  <c r="T38" i="78"/>
  <c r="T37" i="78"/>
  <c r="T36" i="78"/>
  <c r="T35" i="78"/>
  <c r="T34" i="78"/>
  <c r="T33" i="78"/>
  <c r="T32" i="78"/>
  <c r="T31" i="78"/>
  <c r="T30" i="78"/>
  <c r="T29" i="78"/>
  <c r="T28" i="78"/>
  <c r="T27" i="78"/>
  <c r="T26" i="78"/>
  <c r="T25" i="78"/>
  <c r="T24" i="78"/>
  <c r="T23" i="78"/>
  <c r="T22" i="78"/>
  <c r="T21" i="78"/>
  <c r="T20" i="78"/>
  <c r="T19" i="78"/>
  <c r="T18" i="78"/>
  <c r="T17" i="78"/>
  <c r="T16" i="78"/>
  <c r="T15" i="78"/>
  <c r="T14" i="78"/>
  <c r="T13" i="78"/>
  <c r="T12" i="78"/>
  <c r="T11" i="78"/>
  <c r="T10" i="78"/>
  <c r="T9" i="78"/>
  <c r="T8" i="78"/>
  <c r="T7" i="78"/>
  <c r="T6" i="78"/>
  <c r="T5" i="78"/>
  <c r="T4" i="78"/>
  <c r="T3" i="78"/>
  <c r="T2" i="78"/>
  <c r="T29" i="77"/>
  <c r="T28" i="77"/>
  <c r="T27" i="77"/>
  <c r="T26" i="77"/>
  <c r="T25" i="77"/>
  <c r="T24" i="77"/>
  <c r="T23" i="77"/>
  <c r="T22" i="77"/>
  <c r="T21" i="77"/>
  <c r="T20" i="77"/>
  <c r="T19" i="77"/>
  <c r="T18" i="77"/>
  <c r="T17" i="77"/>
  <c r="T16" i="77"/>
  <c r="T15" i="77"/>
  <c r="T14" i="77"/>
  <c r="T13" i="77"/>
  <c r="T12" i="77"/>
  <c r="T11" i="77"/>
  <c r="T10" i="77"/>
  <c r="T9" i="77"/>
  <c r="T8" i="77"/>
  <c r="T7" i="77"/>
  <c r="T6" i="77"/>
  <c r="T5" i="77"/>
  <c r="T4" i="77"/>
  <c r="T3" i="77"/>
  <c r="T2" i="77"/>
  <c r="T5" i="74"/>
  <c r="T4" i="74"/>
  <c r="T3" i="74"/>
  <c r="T2" i="74"/>
  <c r="T15" i="69"/>
  <c r="T14" i="69"/>
  <c r="T13" i="69"/>
  <c r="T12" i="69"/>
  <c r="T11" i="69"/>
  <c r="T10" i="69"/>
  <c r="T9" i="69"/>
  <c r="T8" i="69"/>
  <c r="T7" i="69"/>
  <c r="T6" i="69"/>
  <c r="T5" i="69"/>
  <c r="T4" i="69"/>
  <c r="T3" i="69"/>
  <c r="T2" i="69"/>
  <c r="T13" i="56"/>
  <c r="T12" i="56"/>
  <c r="T11" i="56"/>
  <c r="T10" i="56"/>
  <c r="T9" i="56"/>
  <c r="T8" i="56"/>
  <c r="T7" i="56"/>
  <c r="T6" i="56"/>
  <c r="T5" i="56"/>
  <c r="T4" i="56"/>
  <c r="T3" i="56"/>
  <c r="T2" i="56"/>
  <c r="T1977" i="54"/>
  <c r="T1976" i="54"/>
  <c r="T1975" i="54"/>
  <c r="T1974" i="54"/>
  <c r="T1973" i="54"/>
  <c r="T1972" i="54"/>
  <c r="T1971" i="54"/>
  <c r="T1970" i="54"/>
  <c r="T1969" i="54"/>
  <c r="T1968" i="54"/>
  <c r="T1967" i="54"/>
  <c r="T1966" i="54"/>
  <c r="T1965" i="54"/>
  <c r="T1964" i="54"/>
  <c r="T1963" i="54"/>
  <c r="T1962" i="54"/>
  <c r="T1961" i="54"/>
  <c r="T1960" i="54"/>
  <c r="T1959" i="54"/>
  <c r="T1958" i="54"/>
  <c r="T1957" i="54"/>
  <c r="T1956" i="54"/>
  <c r="T1955" i="54"/>
  <c r="T1954" i="54"/>
  <c r="T1953" i="54"/>
  <c r="T1952" i="54"/>
  <c r="T1951" i="54"/>
  <c r="T1950" i="54"/>
  <c r="T1949" i="54"/>
  <c r="T1948" i="54"/>
  <c r="T1947" i="54"/>
  <c r="T1946" i="54"/>
  <c r="T1945" i="54"/>
  <c r="T1944" i="54"/>
  <c r="T1943" i="54"/>
  <c r="T1942" i="54"/>
  <c r="T1941" i="54"/>
  <c r="T1940" i="54"/>
  <c r="T1939" i="54"/>
  <c r="T1938" i="54"/>
  <c r="T1937" i="54"/>
  <c r="T1936" i="54"/>
  <c r="T1935" i="54"/>
  <c r="T1934" i="54"/>
  <c r="T1933" i="54"/>
  <c r="T1932" i="54"/>
  <c r="T1931" i="54"/>
  <c r="T1930" i="54"/>
  <c r="T1929" i="54"/>
  <c r="T1928" i="54"/>
  <c r="T1927" i="54"/>
  <c r="T1926" i="54"/>
  <c r="T1925" i="54"/>
  <c r="T1924" i="54"/>
  <c r="T1923" i="54"/>
  <c r="T1922" i="54"/>
  <c r="T1921" i="54"/>
  <c r="T1920" i="54"/>
  <c r="T1919" i="54"/>
  <c r="T1918" i="54"/>
  <c r="T1917" i="54"/>
  <c r="T1916" i="54"/>
  <c r="T1915" i="54"/>
  <c r="T1914" i="54"/>
  <c r="T1913" i="54"/>
  <c r="T1912" i="54"/>
  <c r="T1911" i="54"/>
  <c r="T1910" i="54"/>
  <c r="T1909" i="54"/>
  <c r="T1908" i="54"/>
  <c r="T1907" i="54"/>
  <c r="T1906" i="54"/>
  <c r="T1905" i="54"/>
  <c r="T1904" i="54"/>
  <c r="T1903" i="54"/>
  <c r="T1902" i="54"/>
  <c r="T1901" i="54"/>
  <c r="T1900" i="54"/>
  <c r="T1899" i="54"/>
  <c r="T1898" i="54"/>
  <c r="T1897" i="54"/>
  <c r="T1896" i="54"/>
  <c r="T1895" i="54"/>
  <c r="T1894" i="54"/>
  <c r="T1893" i="54"/>
  <c r="T1892" i="54"/>
  <c r="T1891" i="54"/>
  <c r="T1890" i="54"/>
  <c r="T1889" i="54"/>
  <c r="T1888" i="54"/>
  <c r="T1887" i="54"/>
  <c r="T1886" i="54"/>
  <c r="T1885" i="54"/>
  <c r="T1884" i="54"/>
  <c r="T1883" i="54"/>
  <c r="T1882" i="54"/>
  <c r="T1881" i="54"/>
  <c r="T1880" i="54"/>
  <c r="T1879" i="54"/>
  <c r="T1878" i="54"/>
  <c r="T1877" i="54"/>
  <c r="T1876" i="54"/>
  <c r="T1875" i="54"/>
  <c r="T1874" i="54"/>
  <c r="T1873" i="54"/>
  <c r="T1872" i="54"/>
  <c r="T1871" i="54"/>
  <c r="T1870" i="54"/>
  <c r="T1869" i="54"/>
  <c r="T1868" i="54"/>
  <c r="T1867" i="54"/>
  <c r="T1866" i="54"/>
  <c r="T1865" i="54"/>
  <c r="T1864" i="54"/>
  <c r="T1863" i="54"/>
  <c r="T1862" i="54"/>
  <c r="T1861" i="54"/>
  <c r="T1860" i="54"/>
  <c r="T1859" i="54"/>
  <c r="T1858" i="54"/>
  <c r="T1857" i="54"/>
  <c r="T1856" i="54"/>
  <c r="T1855" i="54"/>
  <c r="T1854" i="54"/>
  <c r="T1853" i="54"/>
  <c r="T1852" i="54"/>
  <c r="T1851" i="54"/>
  <c r="T1850" i="54"/>
  <c r="T1849" i="54"/>
  <c r="T1848" i="54"/>
  <c r="T1847" i="54"/>
  <c r="T1846" i="54"/>
  <c r="T1845" i="54"/>
  <c r="T1844" i="54"/>
  <c r="T1843" i="54"/>
  <c r="T1842" i="54"/>
  <c r="T1841" i="54"/>
  <c r="T1840" i="54"/>
  <c r="T1839" i="54"/>
  <c r="T1838" i="54"/>
  <c r="T1837" i="54"/>
  <c r="T1836" i="54"/>
  <c r="T1835" i="54"/>
  <c r="T1834" i="54"/>
  <c r="T1833" i="54"/>
  <c r="T1832" i="54"/>
  <c r="T1831" i="54"/>
  <c r="T1830" i="54"/>
  <c r="T1829" i="54"/>
  <c r="T1828" i="54"/>
  <c r="T1827" i="54"/>
  <c r="T1826" i="54"/>
  <c r="T1825" i="54"/>
  <c r="T1824" i="54"/>
  <c r="T1823" i="54"/>
  <c r="T1822" i="54"/>
  <c r="T1821" i="54"/>
  <c r="T1820" i="54"/>
  <c r="T1819" i="54"/>
  <c r="T1818" i="54"/>
  <c r="T1817" i="54"/>
  <c r="T1816" i="54"/>
  <c r="T1815" i="54"/>
  <c r="T1814" i="54"/>
  <c r="T1813" i="54"/>
  <c r="T1812" i="54"/>
  <c r="T1811" i="54"/>
  <c r="T1810" i="54"/>
  <c r="T1809" i="54"/>
  <c r="T1808" i="54"/>
  <c r="T1807" i="54"/>
  <c r="T1806" i="54"/>
  <c r="T1805" i="54"/>
  <c r="T1804" i="54"/>
  <c r="T1803" i="54"/>
  <c r="T1802" i="54"/>
  <c r="T1801" i="54"/>
  <c r="T1800" i="54"/>
  <c r="T1799" i="54"/>
  <c r="T1798" i="54"/>
  <c r="T1797" i="54"/>
  <c r="T1796" i="54"/>
  <c r="T1795" i="54"/>
  <c r="T1794" i="54"/>
  <c r="T1793" i="54"/>
  <c r="T1792" i="54"/>
  <c r="T1791" i="54"/>
  <c r="T1790" i="54"/>
  <c r="T1789" i="54"/>
  <c r="T1788" i="54"/>
  <c r="T1787" i="54"/>
  <c r="T1786" i="54"/>
  <c r="T1785" i="54"/>
  <c r="T1784" i="54"/>
  <c r="T1783" i="54"/>
  <c r="T1782" i="54"/>
  <c r="T1781" i="54"/>
  <c r="T1780" i="54"/>
  <c r="T1779" i="54"/>
  <c r="T1778" i="54"/>
  <c r="T1777" i="54"/>
  <c r="T1776" i="54"/>
  <c r="T1775" i="54"/>
  <c r="T1774" i="54"/>
  <c r="T1773" i="54"/>
  <c r="T1772" i="54"/>
  <c r="T1771" i="54"/>
  <c r="T1770" i="54"/>
  <c r="T1769" i="54"/>
  <c r="T1768" i="54"/>
  <c r="T1767" i="54"/>
  <c r="T1766" i="54"/>
  <c r="T1765" i="54"/>
  <c r="T1764" i="54"/>
  <c r="T1763" i="54"/>
  <c r="T1762" i="54"/>
  <c r="T1761" i="54"/>
  <c r="T1760" i="54"/>
  <c r="T1759" i="54"/>
  <c r="T1758" i="54"/>
  <c r="T1757" i="54"/>
  <c r="T1756" i="54"/>
  <c r="T1755" i="54"/>
  <c r="T1754" i="54"/>
  <c r="T1753" i="54"/>
  <c r="T1752" i="54"/>
  <c r="T1751" i="54"/>
  <c r="T1750" i="54"/>
  <c r="T1749" i="54"/>
  <c r="T1748" i="54"/>
  <c r="T1747" i="54"/>
  <c r="T1746" i="54"/>
  <c r="T1745" i="54"/>
  <c r="T1744" i="54"/>
  <c r="T1743" i="54"/>
  <c r="T1742" i="54"/>
  <c r="T1741" i="54"/>
  <c r="T1740" i="54"/>
  <c r="T1739" i="54"/>
  <c r="T1738" i="54"/>
  <c r="T1737" i="54"/>
  <c r="T1736" i="54"/>
  <c r="T1735" i="54"/>
  <c r="T1734" i="54"/>
  <c r="T1733" i="54"/>
  <c r="T1732" i="54"/>
  <c r="T1731" i="54"/>
  <c r="T1730" i="54"/>
  <c r="T1729" i="54"/>
  <c r="T1728" i="54"/>
  <c r="T1727" i="54"/>
  <c r="T1726" i="54"/>
  <c r="T1725" i="54"/>
  <c r="T1724" i="54"/>
  <c r="T1723" i="54"/>
  <c r="T1722" i="54"/>
  <c r="T1721" i="54"/>
  <c r="T1720" i="54"/>
  <c r="T1719" i="54"/>
  <c r="T1718" i="54"/>
  <c r="T1717" i="54"/>
  <c r="T1716" i="54"/>
  <c r="T1715" i="54"/>
  <c r="T1714" i="54"/>
  <c r="T1713" i="54"/>
  <c r="T1712" i="54"/>
  <c r="T1711" i="54"/>
  <c r="T1710" i="54"/>
  <c r="T1709" i="54"/>
  <c r="T1708" i="54"/>
  <c r="T1707" i="54"/>
  <c r="T1706" i="54"/>
  <c r="T1705" i="54"/>
  <c r="T1704" i="54"/>
  <c r="T1703" i="54"/>
  <c r="T1702" i="54"/>
  <c r="T1701" i="54"/>
  <c r="T1700" i="54"/>
  <c r="T1699" i="54"/>
  <c r="T1698" i="54"/>
  <c r="T1697" i="54"/>
  <c r="T1696" i="54"/>
  <c r="T1695" i="54"/>
  <c r="T1694" i="54"/>
  <c r="T1693" i="54"/>
  <c r="T1692" i="54"/>
  <c r="T1691" i="54"/>
  <c r="T1690" i="54"/>
  <c r="T1689" i="54"/>
  <c r="T1688" i="54"/>
  <c r="T1687" i="54"/>
  <c r="T1686" i="54"/>
  <c r="T1685" i="54"/>
  <c r="T1684" i="54"/>
  <c r="T1683" i="54"/>
  <c r="T1682" i="54"/>
  <c r="T1681" i="54"/>
  <c r="T1680" i="54"/>
  <c r="T1679" i="54"/>
  <c r="T1678" i="54"/>
  <c r="T1677" i="54"/>
  <c r="T1676" i="54"/>
  <c r="T1675" i="54"/>
  <c r="T1674" i="54"/>
  <c r="T1673" i="54"/>
  <c r="T1672" i="54"/>
  <c r="T1671" i="54"/>
  <c r="T1670" i="54"/>
  <c r="T1669" i="54"/>
  <c r="T1668" i="54"/>
  <c r="T1667" i="54"/>
  <c r="T1666" i="54"/>
  <c r="T1665" i="54"/>
  <c r="T1664" i="54"/>
  <c r="T1663" i="54"/>
  <c r="T1662" i="54"/>
  <c r="T1661" i="54"/>
  <c r="T1660" i="54"/>
  <c r="T1659" i="54"/>
  <c r="T1658" i="54"/>
  <c r="T1657" i="54"/>
  <c r="T1656" i="54"/>
  <c r="T1655" i="54"/>
  <c r="T1654" i="54"/>
  <c r="T1653" i="54"/>
  <c r="T1652" i="54"/>
  <c r="T1651" i="54"/>
  <c r="T1650" i="54"/>
  <c r="T1649" i="54"/>
  <c r="T1648" i="54"/>
  <c r="T1647" i="54"/>
  <c r="T1646" i="54"/>
  <c r="T1645" i="54"/>
  <c r="T1644" i="54"/>
  <c r="T1643" i="54"/>
  <c r="T1642" i="54"/>
  <c r="T1641" i="54"/>
  <c r="T1640" i="54"/>
  <c r="T1639" i="54"/>
  <c r="T1638" i="54"/>
  <c r="T1637" i="54"/>
  <c r="T1636" i="54"/>
  <c r="T1635" i="54"/>
  <c r="T1634" i="54"/>
  <c r="T1633" i="54"/>
  <c r="T1632" i="54"/>
  <c r="T1631" i="54"/>
  <c r="T1630" i="54"/>
  <c r="T1629" i="54"/>
  <c r="T1628" i="54"/>
  <c r="T1627" i="54"/>
  <c r="T1626" i="54"/>
  <c r="T1625" i="54"/>
  <c r="T1624" i="54"/>
  <c r="T1623" i="54"/>
  <c r="T1622" i="54"/>
  <c r="T1621" i="54"/>
  <c r="T1620" i="54"/>
  <c r="T1619" i="54"/>
  <c r="T1618" i="54"/>
  <c r="T1617" i="54"/>
  <c r="T1616" i="54"/>
  <c r="T1615" i="54"/>
  <c r="T1614" i="54"/>
  <c r="T1613" i="54"/>
  <c r="T1612" i="54"/>
  <c r="T1611" i="54"/>
  <c r="T1610" i="54"/>
  <c r="T1609" i="54"/>
  <c r="T1608" i="54"/>
  <c r="T1607" i="54"/>
  <c r="T1606" i="54"/>
  <c r="T1605" i="54"/>
  <c r="T1604" i="54"/>
  <c r="T1603" i="54"/>
  <c r="T1602" i="54"/>
  <c r="T1601" i="54"/>
  <c r="T1600" i="54"/>
  <c r="T1599" i="54"/>
  <c r="T1598" i="54"/>
  <c r="T1597" i="54"/>
  <c r="T1596" i="54"/>
  <c r="T1595" i="54"/>
  <c r="T1594" i="54"/>
  <c r="T1593" i="54"/>
  <c r="T1592" i="54"/>
  <c r="T1591" i="54"/>
  <c r="T1590" i="54"/>
  <c r="T1589" i="54"/>
  <c r="T1588" i="54"/>
  <c r="T1587" i="54"/>
  <c r="T1586" i="54"/>
  <c r="T1585" i="54"/>
  <c r="T1584" i="54"/>
  <c r="T1583" i="54"/>
  <c r="T1582" i="54"/>
  <c r="T1581" i="54"/>
  <c r="T1580" i="54"/>
  <c r="T1579" i="54"/>
  <c r="T1578" i="54"/>
  <c r="T1577" i="54"/>
  <c r="T1576" i="54"/>
  <c r="T1575" i="54"/>
  <c r="T1574" i="54"/>
  <c r="T1573" i="54"/>
  <c r="T1572" i="54"/>
  <c r="T1571" i="54"/>
  <c r="T1570" i="54"/>
  <c r="T1569" i="54"/>
  <c r="T1568" i="54"/>
  <c r="T1567" i="54"/>
  <c r="T1566" i="54"/>
  <c r="T1565" i="54"/>
  <c r="T1564" i="54"/>
  <c r="T1563" i="54"/>
  <c r="T1562" i="54"/>
  <c r="T1561" i="54"/>
  <c r="T1560" i="54"/>
  <c r="T1559" i="54"/>
  <c r="T1558" i="54"/>
  <c r="T1557" i="54"/>
  <c r="T1556" i="54"/>
  <c r="T1555" i="54"/>
  <c r="T1554" i="54"/>
  <c r="T1553" i="54"/>
  <c r="T1552" i="54"/>
  <c r="T1551" i="54"/>
  <c r="T1550" i="54"/>
  <c r="T1549" i="54"/>
  <c r="T1548" i="54"/>
  <c r="T1547" i="54"/>
  <c r="T1546" i="54"/>
  <c r="T1545" i="54"/>
  <c r="T1544" i="54"/>
  <c r="T1543" i="54"/>
  <c r="T1542" i="54"/>
  <c r="T1541" i="54"/>
  <c r="T1540" i="54"/>
  <c r="T1539" i="54"/>
  <c r="T1538" i="54"/>
  <c r="T1537" i="54"/>
  <c r="T1536" i="54"/>
  <c r="T1535" i="54"/>
  <c r="T1534" i="54"/>
  <c r="T1533" i="54"/>
  <c r="T1532" i="54"/>
  <c r="T1531" i="54"/>
  <c r="T1530" i="54"/>
  <c r="T1529" i="54"/>
  <c r="T1528" i="54"/>
  <c r="T1527" i="54"/>
  <c r="T1526" i="54"/>
  <c r="T1525" i="54"/>
  <c r="T1524" i="54"/>
  <c r="T1523" i="54"/>
  <c r="T1522" i="54"/>
  <c r="T1521" i="54"/>
  <c r="T1520" i="54"/>
  <c r="T1519" i="54"/>
  <c r="T1518" i="54"/>
  <c r="T1517" i="54"/>
  <c r="T1516" i="54"/>
  <c r="T1515" i="54"/>
  <c r="T1514" i="54"/>
  <c r="T1513" i="54"/>
  <c r="T1512" i="54"/>
  <c r="T1511" i="54"/>
  <c r="T1510" i="54"/>
  <c r="T1509" i="54"/>
  <c r="T1508" i="54"/>
  <c r="T1507" i="54"/>
  <c r="T1506" i="54"/>
  <c r="T1505" i="54"/>
  <c r="T1504" i="54"/>
  <c r="T1503" i="54"/>
  <c r="T1502" i="54"/>
  <c r="T1501" i="54"/>
  <c r="T1500" i="54"/>
  <c r="T1499" i="54"/>
  <c r="T1498" i="54"/>
  <c r="T1497" i="54"/>
  <c r="T1496" i="54"/>
  <c r="T1495" i="54"/>
  <c r="T1494" i="54"/>
  <c r="T1493" i="54"/>
  <c r="T1492" i="54"/>
  <c r="T1491" i="54"/>
  <c r="T1490" i="54"/>
  <c r="T1489" i="54"/>
  <c r="T1488" i="54"/>
  <c r="T1487" i="54"/>
  <c r="T1486" i="54"/>
  <c r="T1485" i="54"/>
  <c r="T1484" i="54"/>
  <c r="T1483" i="54"/>
  <c r="T1482" i="54"/>
  <c r="T1481" i="54"/>
  <c r="T1480" i="54"/>
  <c r="T1479" i="54"/>
  <c r="T1478" i="54"/>
  <c r="T1477" i="54"/>
  <c r="T1476" i="54"/>
  <c r="T1475" i="54"/>
  <c r="T1474" i="54"/>
  <c r="T1473" i="54"/>
  <c r="T1472" i="54"/>
  <c r="T1471" i="54"/>
  <c r="T1470" i="54"/>
  <c r="T1469" i="54"/>
  <c r="T1468" i="54"/>
  <c r="T1467" i="54"/>
  <c r="T1466" i="54"/>
  <c r="T1465" i="54"/>
  <c r="T1464" i="54"/>
  <c r="T1463" i="54"/>
  <c r="T1462" i="54"/>
  <c r="T1461" i="54"/>
  <c r="T1460" i="54"/>
  <c r="T1459" i="54"/>
  <c r="T1458" i="54"/>
  <c r="T1457" i="54"/>
  <c r="T1456" i="54"/>
  <c r="T1455" i="54"/>
  <c r="T1454" i="54"/>
  <c r="T1453" i="54"/>
  <c r="T1452" i="54"/>
  <c r="T1451" i="54"/>
  <c r="T1450" i="54"/>
  <c r="T1449" i="54"/>
  <c r="T1448" i="54"/>
  <c r="T1447" i="54"/>
  <c r="T1446" i="54"/>
  <c r="T1445" i="54"/>
  <c r="T1444" i="54"/>
  <c r="T1443" i="54"/>
  <c r="T1442" i="54"/>
  <c r="T1441" i="54"/>
  <c r="T1440" i="54"/>
  <c r="T1439" i="54"/>
  <c r="T1438" i="54"/>
  <c r="T1437" i="54"/>
  <c r="T1436" i="54"/>
  <c r="T1435" i="54"/>
  <c r="T1434" i="54"/>
  <c r="T1433" i="54"/>
  <c r="T1432" i="54"/>
  <c r="T1431" i="54"/>
  <c r="T1430" i="54"/>
  <c r="T1429" i="54"/>
  <c r="T1428" i="54"/>
  <c r="T1427" i="54"/>
  <c r="T1426" i="54"/>
  <c r="T1425" i="54"/>
  <c r="T1424" i="54"/>
  <c r="T1423" i="54"/>
  <c r="T1422" i="54"/>
  <c r="T1421" i="54"/>
  <c r="T1420" i="54"/>
  <c r="T1419" i="54"/>
  <c r="T1418" i="54"/>
  <c r="T1417" i="54"/>
  <c r="T1416" i="54"/>
  <c r="T1415" i="54"/>
  <c r="T1414" i="54"/>
  <c r="T1413" i="54"/>
  <c r="T1412" i="54"/>
  <c r="T1411" i="54"/>
  <c r="T1410" i="54"/>
  <c r="T1409" i="54"/>
  <c r="T1408" i="54"/>
  <c r="T1407" i="54"/>
  <c r="T1406" i="54"/>
  <c r="T1405" i="54"/>
  <c r="T1404" i="54"/>
  <c r="T1403" i="54"/>
  <c r="T1402" i="54"/>
  <c r="T1401" i="54"/>
  <c r="T1400" i="54"/>
  <c r="T1399" i="54"/>
  <c r="T1398" i="54"/>
  <c r="T1397" i="54"/>
  <c r="T1396" i="54"/>
  <c r="T1395" i="54"/>
  <c r="T1394" i="54"/>
  <c r="T1393" i="54"/>
  <c r="T1392" i="54"/>
  <c r="T1391" i="54"/>
  <c r="T1390" i="54"/>
  <c r="T1389" i="54"/>
  <c r="T1388" i="54"/>
  <c r="T1387" i="54"/>
  <c r="T1386" i="54"/>
  <c r="T1385" i="54"/>
  <c r="T1384" i="54"/>
  <c r="T1383" i="54"/>
  <c r="T1382" i="54"/>
  <c r="T1381" i="54"/>
  <c r="T1380" i="54"/>
  <c r="T1379" i="54"/>
  <c r="T1378" i="54"/>
  <c r="T1377" i="54"/>
  <c r="T1376" i="54"/>
  <c r="T1375" i="54"/>
  <c r="T1374" i="54"/>
  <c r="T1373" i="54"/>
  <c r="T1372" i="54"/>
  <c r="T1371" i="54"/>
  <c r="T1370" i="54"/>
  <c r="T1369" i="54"/>
  <c r="T1368" i="54"/>
  <c r="T1367" i="54"/>
  <c r="T1366" i="54"/>
  <c r="T1365" i="54"/>
  <c r="T1364" i="54"/>
  <c r="T1363" i="54"/>
  <c r="T1362" i="54"/>
  <c r="T1361" i="54"/>
  <c r="T1360" i="54"/>
  <c r="T1359" i="54"/>
  <c r="T1358" i="54"/>
  <c r="T1357" i="54"/>
  <c r="T1356" i="54"/>
  <c r="T1355" i="54"/>
  <c r="T1354" i="54"/>
  <c r="T1353" i="54"/>
  <c r="T1352" i="54"/>
  <c r="T1351" i="54"/>
  <c r="T1350" i="54"/>
  <c r="T1349" i="54"/>
  <c r="T1348" i="54"/>
  <c r="T1347" i="54"/>
  <c r="T1346" i="54"/>
  <c r="T1345" i="54"/>
  <c r="T1344" i="54"/>
  <c r="T1343" i="54"/>
  <c r="T1342" i="54"/>
  <c r="T1341" i="54"/>
  <c r="T1340" i="54"/>
  <c r="T1339" i="54"/>
  <c r="T1338" i="54"/>
  <c r="T1337" i="54"/>
  <c r="T1336" i="54"/>
  <c r="T1335" i="54"/>
  <c r="T1334" i="54"/>
  <c r="T1333" i="54"/>
  <c r="T1332" i="54"/>
  <c r="T1331" i="54"/>
  <c r="T1330" i="54"/>
  <c r="T1329" i="54"/>
  <c r="T1328" i="54"/>
  <c r="T1327" i="54"/>
  <c r="T1326" i="54"/>
  <c r="T1325" i="54"/>
  <c r="T1324" i="54"/>
  <c r="T1323" i="54"/>
  <c r="T1322" i="54"/>
  <c r="T1321" i="54"/>
  <c r="T1320" i="54"/>
  <c r="T1319" i="54"/>
  <c r="T1318" i="54"/>
  <c r="T1317" i="54"/>
  <c r="T1316" i="54"/>
  <c r="T1315" i="54"/>
  <c r="T1314" i="54"/>
  <c r="T1313" i="54"/>
  <c r="T1312" i="54"/>
  <c r="T1311" i="54"/>
  <c r="T1310" i="54"/>
  <c r="T1309" i="54"/>
  <c r="T1308" i="54"/>
  <c r="T1307" i="54"/>
  <c r="T1306" i="54"/>
  <c r="T1305" i="54"/>
  <c r="T1304" i="54"/>
  <c r="T1303" i="54"/>
  <c r="T1302" i="54"/>
  <c r="T1301" i="54"/>
  <c r="T1300" i="54"/>
  <c r="T1299" i="54"/>
  <c r="T1298" i="54"/>
  <c r="T1297" i="54"/>
  <c r="T1296" i="54"/>
  <c r="T1295" i="54"/>
  <c r="T1294" i="54"/>
  <c r="T1293" i="54"/>
  <c r="T1292" i="54"/>
  <c r="T1291" i="54"/>
  <c r="T1290" i="54"/>
  <c r="T1289" i="54"/>
  <c r="T1288" i="54"/>
  <c r="T1287" i="54"/>
  <c r="T1286" i="54"/>
  <c r="T1285" i="54"/>
  <c r="T1284" i="54"/>
  <c r="T1283" i="54"/>
  <c r="T1282" i="54"/>
  <c r="T1281" i="54"/>
  <c r="T1280" i="54"/>
  <c r="T1279" i="54"/>
  <c r="T1278" i="54"/>
  <c r="T1277" i="54"/>
  <c r="T1276" i="54"/>
  <c r="T1275" i="54"/>
  <c r="T1274" i="54"/>
  <c r="T1273" i="54"/>
  <c r="T1272" i="54"/>
  <c r="T1271" i="54"/>
  <c r="T1270" i="54"/>
  <c r="T1269" i="54"/>
  <c r="T1268" i="54"/>
  <c r="T1267" i="54"/>
  <c r="T1266" i="54"/>
  <c r="T1265" i="54"/>
  <c r="T1264" i="54"/>
  <c r="T1263" i="54"/>
  <c r="T1262" i="54"/>
  <c r="T1261" i="54"/>
  <c r="T1260" i="54"/>
  <c r="T1259" i="54"/>
  <c r="T1258" i="54"/>
  <c r="T1257" i="54"/>
  <c r="T1256" i="54"/>
  <c r="T1255" i="54"/>
  <c r="T1254" i="54"/>
  <c r="T1253" i="54"/>
  <c r="T1252" i="54"/>
  <c r="T1251" i="54"/>
  <c r="T1250" i="54"/>
  <c r="T1249" i="54"/>
  <c r="T1248" i="54"/>
  <c r="T1247" i="54"/>
  <c r="T1246" i="54"/>
  <c r="T1245" i="54"/>
  <c r="T1244" i="54"/>
  <c r="T1243" i="54"/>
  <c r="T1242" i="54"/>
  <c r="T1241" i="54"/>
  <c r="T1240" i="54"/>
  <c r="T1239" i="54"/>
  <c r="T1238" i="54"/>
  <c r="T1237" i="54"/>
  <c r="T1236" i="54"/>
  <c r="T1235" i="54"/>
  <c r="T1234" i="54"/>
  <c r="T1233" i="54"/>
  <c r="T1232" i="54"/>
  <c r="T1231" i="54"/>
  <c r="T1230" i="54"/>
  <c r="T1229" i="54"/>
  <c r="T1228" i="54"/>
  <c r="T1227" i="54"/>
  <c r="T1226" i="54"/>
  <c r="T1225" i="54"/>
  <c r="T1224" i="54"/>
  <c r="T1223" i="54"/>
  <c r="T1222" i="54"/>
  <c r="T1221" i="54"/>
  <c r="T1220" i="54"/>
  <c r="T1219" i="54"/>
  <c r="T1218" i="54"/>
  <c r="T1217" i="54"/>
  <c r="T1216" i="54"/>
  <c r="T1215" i="54"/>
  <c r="T1214" i="54"/>
  <c r="T1213" i="54"/>
  <c r="T1212" i="54"/>
  <c r="T1211" i="54"/>
  <c r="T1210" i="54"/>
  <c r="T1209" i="54"/>
  <c r="T1208" i="54"/>
  <c r="T1207" i="54"/>
  <c r="T1206" i="54"/>
  <c r="T1205" i="54"/>
  <c r="T1204" i="54"/>
  <c r="T1203" i="54"/>
  <c r="T1202" i="54"/>
  <c r="T1201" i="54"/>
  <c r="T1200" i="54"/>
  <c r="T1199" i="54"/>
  <c r="T1198" i="54"/>
  <c r="T1197" i="54"/>
  <c r="T1196" i="54"/>
  <c r="T1195" i="54"/>
  <c r="T1194" i="54"/>
  <c r="T1193" i="54"/>
  <c r="T1192" i="54"/>
  <c r="T1191" i="54"/>
  <c r="T1190" i="54"/>
  <c r="T1189" i="54"/>
  <c r="T1188" i="54"/>
  <c r="T1187" i="54"/>
  <c r="T1186" i="54"/>
  <c r="T1185" i="54"/>
  <c r="T1184" i="54"/>
  <c r="T1183" i="54"/>
  <c r="T1182" i="54"/>
  <c r="T1181" i="54"/>
  <c r="T1180" i="54"/>
  <c r="T1179" i="54"/>
  <c r="T1178" i="54"/>
  <c r="T1177" i="54"/>
  <c r="T1176" i="54"/>
  <c r="T1175" i="54"/>
  <c r="T1174" i="54"/>
  <c r="T1173" i="54"/>
  <c r="T1172" i="54"/>
  <c r="T1171" i="54"/>
  <c r="T1170" i="54"/>
  <c r="T1169" i="54"/>
  <c r="T1168" i="54"/>
  <c r="T1167" i="54"/>
  <c r="T1166" i="54"/>
  <c r="T1165" i="54"/>
  <c r="T1164" i="54"/>
  <c r="T1163" i="54"/>
  <c r="T1162" i="54"/>
  <c r="T1161" i="54"/>
  <c r="T1160" i="54"/>
  <c r="T1159" i="54"/>
  <c r="T1158" i="54"/>
  <c r="T1157" i="54"/>
  <c r="T1156" i="54"/>
  <c r="T1155" i="54"/>
  <c r="T1154" i="54"/>
  <c r="T1153" i="54"/>
  <c r="T1152" i="54"/>
  <c r="T1151" i="54"/>
  <c r="T1150" i="54"/>
  <c r="T1149" i="54"/>
  <c r="T1148" i="54"/>
  <c r="T1147" i="54"/>
  <c r="T1146" i="54"/>
  <c r="T1145" i="54"/>
  <c r="T1144" i="54"/>
  <c r="T1143" i="54"/>
  <c r="T1142" i="54"/>
  <c r="T1141" i="54"/>
  <c r="T1140" i="54"/>
  <c r="T1139" i="54"/>
  <c r="T1138" i="54"/>
  <c r="T1137" i="54"/>
  <c r="T1136" i="54"/>
  <c r="T1135" i="54"/>
  <c r="T1134" i="54"/>
  <c r="T1133" i="54"/>
  <c r="T1132" i="54"/>
  <c r="T1131" i="54"/>
  <c r="T1130" i="54"/>
  <c r="T1129" i="54"/>
  <c r="T1128" i="54"/>
  <c r="T1127" i="54"/>
  <c r="T1126" i="54"/>
  <c r="T1125" i="54"/>
  <c r="T1124" i="54"/>
  <c r="T1123" i="54"/>
  <c r="T1122" i="54"/>
  <c r="T1121" i="54"/>
  <c r="T1120" i="54"/>
  <c r="T1119" i="54"/>
  <c r="T1118" i="54"/>
  <c r="T1117" i="54"/>
  <c r="T1116" i="54"/>
  <c r="T1115" i="54"/>
  <c r="T1114" i="54"/>
  <c r="T1113" i="54"/>
  <c r="T1112" i="54"/>
  <c r="T1111" i="54"/>
  <c r="T1110" i="54"/>
  <c r="T1109" i="54"/>
  <c r="T1108" i="54"/>
  <c r="T1107" i="54"/>
  <c r="T1106" i="54"/>
  <c r="T1105" i="54"/>
  <c r="T1104" i="54"/>
  <c r="T1103" i="54"/>
  <c r="T1102" i="54"/>
  <c r="T1101" i="54"/>
  <c r="T1100" i="54"/>
  <c r="T1099" i="54"/>
  <c r="T1098" i="54"/>
  <c r="T1097" i="54"/>
  <c r="T1096" i="54"/>
  <c r="T1095" i="54"/>
  <c r="T1094" i="54"/>
  <c r="T1093" i="54"/>
  <c r="T1092" i="54"/>
  <c r="T1091" i="54"/>
  <c r="T1090" i="54"/>
  <c r="T1089" i="54"/>
  <c r="T1088" i="54"/>
  <c r="T1087" i="54"/>
  <c r="T1086" i="54"/>
  <c r="T1085" i="54"/>
  <c r="T1084" i="54"/>
  <c r="T1083" i="54"/>
  <c r="T1082" i="54"/>
  <c r="T1081" i="54"/>
  <c r="T1080" i="54"/>
  <c r="T1079" i="54"/>
  <c r="T1078" i="54"/>
  <c r="T1077" i="54"/>
  <c r="T1076" i="54"/>
  <c r="T1075" i="54"/>
  <c r="T1074" i="54"/>
  <c r="T1073" i="54"/>
  <c r="T1072" i="54"/>
  <c r="T1071" i="54"/>
  <c r="T1070" i="54"/>
  <c r="T1069" i="54"/>
  <c r="T1068" i="54"/>
  <c r="T1067" i="54"/>
  <c r="T1066" i="54"/>
  <c r="T1065" i="54"/>
  <c r="T1064" i="54"/>
  <c r="T1063" i="54"/>
  <c r="T1062" i="54"/>
  <c r="T1061" i="54"/>
  <c r="T1060" i="54"/>
  <c r="T1059" i="54"/>
  <c r="T1058" i="54"/>
  <c r="T1057" i="54"/>
  <c r="T1056" i="54"/>
  <c r="T1055" i="54"/>
  <c r="T1054" i="54"/>
  <c r="T1053" i="54"/>
  <c r="T1052" i="54"/>
  <c r="T1051" i="54"/>
  <c r="T1050" i="54"/>
  <c r="T1049" i="54"/>
  <c r="T1048" i="54"/>
  <c r="T1047" i="54"/>
  <c r="T1046" i="54"/>
  <c r="T1045" i="54"/>
  <c r="T1044" i="54"/>
  <c r="T1043" i="54"/>
  <c r="T1042" i="54"/>
  <c r="T1041" i="54"/>
  <c r="T1040" i="54"/>
  <c r="T1039" i="54"/>
  <c r="T1038" i="54"/>
  <c r="T1037" i="54"/>
  <c r="T1036" i="54"/>
  <c r="T1035" i="54"/>
  <c r="T1034" i="54"/>
  <c r="T1033" i="54"/>
  <c r="T1032" i="54"/>
  <c r="T1031" i="54"/>
  <c r="T1030" i="54"/>
  <c r="T1029" i="54"/>
  <c r="T1028" i="54"/>
  <c r="T1027" i="54"/>
  <c r="T1026" i="54"/>
  <c r="T1025" i="54"/>
  <c r="T1024" i="54"/>
  <c r="T1023" i="54"/>
  <c r="T1022" i="54"/>
  <c r="T1021" i="54"/>
  <c r="T1020" i="54"/>
  <c r="T1019" i="54"/>
  <c r="T1018" i="54"/>
  <c r="T1017" i="54"/>
  <c r="T1016" i="54"/>
  <c r="T1015" i="54"/>
  <c r="T1014" i="54"/>
  <c r="T1013" i="54"/>
  <c r="T1012" i="54"/>
  <c r="T1011" i="54"/>
  <c r="T1010" i="54"/>
  <c r="T1009" i="54"/>
  <c r="T1008" i="54"/>
  <c r="T1007" i="54"/>
  <c r="T1006" i="54"/>
  <c r="T1005" i="54"/>
  <c r="T1004" i="54"/>
  <c r="T1003" i="54"/>
  <c r="T1002" i="54"/>
  <c r="T1001" i="54"/>
  <c r="T1000" i="54"/>
  <c r="T999" i="54"/>
  <c r="T998" i="54"/>
  <c r="T997" i="54"/>
  <c r="T996" i="54"/>
  <c r="T995" i="54"/>
  <c r="T994" i="54"/>
  <c r="T993" i="54"/>
  <c r="T992" i="54"/>
  <c r="T991" i="54"/>
  <c r="T990" i="54"/>
  <c r="T989" i="54"/>
  <c r="T988" i="54"/>
  <c r="T987" i="54"/>
  <c r="T986" i="54"/>
  <c r="T985" i="54"/>
  <c r="T984" i="54"/>
  <c r="T983" i="54"/>
  <c r="T982" i="54"/>
  <c r="T981" i="54"/>
  <c r="T980" i="54"/>
  <c r="T979" i="54"/>
  <c r="T978" i="54"/>
  <c r="T977" i="54"/>
  <c r="T976" i="54"/>
  <c r="T975" i="54"/>
  <c r="T974" i="54"/>
  <c r="T973" i="54"/>
  <c r="T972" i="54"/>
  <c r="T971" i="54"/>
  <c r="T970" i="54"/>
  <c r="T969" i="54"/>
  <c r="T968" i="54"/>
  <c r="T967" i="54"/>
  <c r="T966" i="54"/>
  <c r="T965" i="54"/>
  <c r="T964" i="54"/>
  <c r="T963" i="54"/>
  <c r="T962" i="54"/>
  <c r="T961" i="54"/>
  <c r="T960" i="54"/>
  <c r="T959" i="54"/>
  <c r="T958" i="54"/>
  <c r="T957" i="54"/>
  <c r="T956" i="54"/>
  <c r="T955" i="54"/>
  <c r="T954" i="54"/>
  <c r="T953" i="54"/>
  <c r="T952" i="54"/>
  <c r="T951" i="54"/>
  <c r="T950" i="54"/>
  <c r="T949" i="54"/>
  <c r="T948" i="54"/>
  <c r="T947" i="54"/>
  <c r="T946" i="54"/>
  <c r="T945" i="54"/>
  <c r="T944" i="54"/>
  <c r="T943" i="54"/>
  <c r="T942" i="54"/>
  <c r="T941" i="54"/>
  <c r="T940" i="54"/>
  <c r="T939" i="54"/>
  <c r="T938" i="54"/>
  <c r="T937" i="54"/>
  <c r="T936" i="54"/>
  <c r="T935" i="54"/>
  <c r="T934" i="54"/>
  <c r="T933" i="54"/>
  <c r="T932" i="54"/>
  <c r="T931" i="54"/>
  <c r="T930" i="54"/>
  <c r="T929" i="54"/>
  <c r="T928" i="54"/>
  <c r="T927" i="54"/>
  <c r="T926" i="54"/>
  <c r="T925" i="54"/>
  <c r="T924" i="54"/>
  <c r="T923" i="54"/>
  <c r="T922" i="54"/>
  <c r="T921" i="54"/>
  <c r="T920" i="54"/>
  <c r="T919" i="54"/>
  <c r="T918" i="54"/>
  <c r="T917" i="54"/>
  <c r="T916" i="54"/>
  <c r="T915" i="54"/>
  <c r="T914" i="54"/>
  <c r="T913" i="54"/>
  <c r="T912" i="54"/>
  <c r="T911" i="54"/>
  <c r="T910" i="54"/>
  <c r="T909" i="54"/>
  <c r="T908" i="54"/>
  <c r="T907" i="54"/>
  <c r="T906" i="54"/>
  <c r="T905" i="54"/>
  <c r="T904" i="54"/>
  <c r="T903" i="54"/>
  <c r="T902" i="54"/>
  <c r="T901" i="54"/>
  <c r="T900" i="54"/>
  <c r="T899" i="54"/>
  <c r="T898" i="54"/>
  <c r="T897" i="54"/>
  <c r="T896" i="54"/>
  <c r="T895" i="54"/>
  <c r="T894" i="54"/>
  <c r="T893" i="54"/>
  <c r="T892" i="54"/>
  <c r="T891" i="54"/>
  <c r="T890" i="54"/>
  <c r="T889" i="54"/>
  <c r="T888" i="54"/>
  <c r="T887" i="54"/>
  <c r="T886" i="54"/>
  <c r="T885" i="54"/>
  <c r="T884" i="54"/>
  <c r="T883" i="54"/>
  <c r="T882" i="54"/>
  <c r="T881" i="54"/>
  <c r="T880" i="54"/>
  <c r="T879" i="54"/>
  <c r="T878" i="54"/>
  <c r="T877" i="54"/>
  <c r="T876" i="54"/>
  <c r="T875" i="54"/>
  <c r="T874" i="54"/>
  <c r="T873" i="54"/>
  <c r="T872" i="54"/>
  <c r="T871" i="54"/>
  <c r="T870" i="54"/>
  <c r="T869" i="54"/>
  <c r="T868" i="54"/>
  <c r="T867" i="54"/>
  <c r="T866" i="54"/>
  <c r="T865" i="54"/>
  <c r="T864" i="54"/>
  <c r="T863" i="54"/>
  <c r="T862" i="54"/>
  <c r="T861" i="54"/>
  <c r="T860" i="54"/>
  <c r="T859" i="54"/>
  <c r="T858" i="54"/>
  <c r="T857" i="54"/>
  <c r="T856" i="54"/>
  <c r="T855" i="54"/>
  <c r="T854" i="54"/>
  <c r="T853" i="54"/>
  <c r="T852" i="54"/>
  <c r="T851" i="54"/>
  <c r="T850" i="54"/>
  <c r="T849" i="54"/>
  <c r="T848" i="54"/>
  <c r="T847" i="54"/>
  <c r="T846" i="54"/>
  <c r="T845" i="54"/>
  <c r="T844" i="54"/>
  <c r="T843" i="54"/>
  <c r="T842" i="54"/>
  <c r="T841" i="54"/>
  <c r="T840" i="54"/>
  <c r="T839" i="54"/>
  <c r="T838" i="54"/>
  <c r="T837" i="54"/>
  <c r="T836" i="54"/>
  <c r="T835" i="54"/>
  <c r="T834" i="54"/>
  <c r="T833" i="54"/>
  <c r="T832" i="54"/>
  <c r="T831" i="54"/>
  <c r="T830" i="54"/>
  <c r="T829" i="54"/>
  <c r="T828" i="54"/>
  <c r="T827" i="54"/>
  <c r="T826" i="54"/>
  <c r="T825" i="54"/>
  <c r="T824" i="54"/>
  <c r="T823" i="54"/>
  <c r="T822" i="54"/>
  <c r="T821" i="54"/>
  <c r="T820" i="54"/>
  <c r="T819" i="54"/>
  <c r="T818" i="54"/>
  <c r="T817" i="54"/>
  <c r="T816" i="54"/>
  <c r="T815" i="54"/>
  <c r="T814" i="54"/>
  <c r="T813" i="54"/>
  <c r="T812" i="54"/>
  <c r="T811" i="54"/>
  <c r="T810" i="54"/>
  <c r="T809" i="54"/>
  <c r="T808" i="54"/>
  <c r="T807" i="54"/>
  <c r="T806" i="54"/>
  <c r="T805" i="54"/>
  <c r="T804" i="54"/>
  <c r="T803" i="54"/>
  <c r="T802" i="54"/>
  <c r="T801" i="54"/>
  <c r="T800" i="54"/>
  <c r="T799" i="54"/>
  <c r="T798" i="54"/>
  <c r="T797" i="54"/>
  <c r="T796" i="54"/>
  <c r="T795" i="54"/>
  <c r="T794" i="54"/>
  <c r="T793" i="54"/>
  <c r="T792" i="54"/>
  <c r="T791" i="54"/>
  <c r="T790" i="54"/>
  <c r="T789" i="54"/>
  <c r="T788" i="54"/>
  <c r="T787" i="54"/>
  <c r="T786" i="54"/>
  <c r="T785" i="54"/>
  <c r="T784" i="54"/>
  <c r="T783" i="54"/>
  <c r="T782" i="54"/>
  <c r="T781" i="54"/>
  <c r="T780" i="54"/>
  <c r="T779" i="54"/>
  <c r="T778" i="54"/>
  <c r="T777" i="54"/>
  <c r="T776" i="54"/>
  <c r="T775" i="54"/>
  <c r="T774" i="54"/>
  <c r="T773" i="54"/>
  <c r="T772" i="54"/>
  <c r="T771" i="54"/>
  <c r="T770" i="54"/>
  <c r="T769" i="54"/>
  <c r="T768" i="54"/>
  <c r="T767" i="54"/>
  <c r="T766" i="54"/>
  <c r="T765" i="54"/>
  <c r="T764" i="54"/>
  <c r="T763" i="54"/>
  <c r="T762" i="54"/>
  <c r="T761" i="54"/>
  <c r="T760" i="54"/>
  <c r="T759" i="54"/>
  <c r="T758" i="54"/>
  <c r="T757" i="54"/>
  <c r="T756" i="54"/>
  <c r="T755" i="54"/>
  <c r="T754" i="54"/>
  <c r="T753" i="54"/>
  <c r="T752" i="54"/>
  <c r="T751" i="54"/>
  <c r="T750" i="54"/>
  <c r="T749" i="54"/>
  <c r="T748" i="54"/>
  <c r="T747" i="54"/>
  <c r="T746" i="54"/>
  <c r="T745" i="54"/>
  <c r="T744" i="54"/>
  <c r="T743" i="54"/>
  <c r="T742" i="54"/>
  <c r="T741" i="54"/>
  <c r="T740" i="54"/>
  <c r="T739" i="54"/>
  <c r="T738" i="54"/>
  <c r="T737" i="54"/>
  <c r="T736" i="54"/>
  <c r="T735" i="54"/>
  <c r="T734" i="54"/>
  <c r="T733" i="54"/>
  <c r="T732" i="54"/>
  <c r="T731" i="54"/>
  <c r="T730" i="54"/>
  <c r="T729" i="54"/>
  <c r="T728" i="54"/>
  <c r="T727" i="54"/>
  <c r="T726" i="54"/>
  <c r="T725" i="54"/>
  <c r="T724" i="54"/>
  <c r="T723" i="54"/>
  <c r="T722" i="54"/>
  <c r="T721" i="54"/>
  <c r="T720" i="54"/>
  <c r="T719" i="54"/>
  <c r="T718" i="54"/>
  <c r="T717" i="54"/>
  <c r="T716" i="54"/>
  <c r="T715" i="54"/>
  <c r="T714" i="54"/>
  <c r="T713" i="54"/>
  <c r="T712" i="54"/>
  <c r="T711" i="54"/>
  <c r="T710" i="54"/>
  <c r="T709" i="54"/>
  <c r="T708" i="54"/>
  <c r="T707" i="54"/>
  <c r="T706" i="54"/>
  <c r="T705" i="54"/>
  <c r="T704" i="54"/>
  <c r="T703" i="54"/>
  <c r="T702" i="54"/>
  <c r="T701" i="54"/>
  <c r="T700" i="54"/>
  <c r="T699" i="54"/>
  <c r="T698" i="54"/>
  <c r="T697" i="54"/>
  <c r="T696" i="54"/>
  <c r="T695" i="54"/>
  <c r="T694" i="54"/>
  <c r="T693" i="54"/>
  <c r="T692" i="54"/>
  <c r="T691" i="54"/>
  <c r="T690" i="54"/>
  <c r="T689" i="54"/>
  <c r="T688" i="54"/>
  <c r="T687" i="54"/>
  <c r="T686" i="54"/>
  <c r="T685" i="54"/>
  <c r="T684" i="54"/>
  <c r="T683" i="54"/>
  <c r="T682" i="54"/>
  <c r="T681" i="54"/>
  <c r="T680" i="54"/>
  <c r="T679" i="54"/>
  <c r="T678" i="54"/>
  <c r="T677" i="54"/>
  <c r="T676" i="54"/>
  <c r="T675" i="54"/>
  <c r="T674" i="54"/>
  <c r="T673" i="54"/>
  <c r="T672" i="54"/>
  <c r="T671" i="54"/>
  <c r="T670" i="54"/>
  <c r="T669" i="54"/>
  <c r="T668" i="54"/>
  <c r="T667" i="54"/>
  <c r="T666" i="54"/>
  <c r="T665" i="54"/>
  <c r="T664" i="54"/>
  <c r="T663" i="54"/>
  <c r="T662" i="54"/>
  <c r="T661" i="54"/>
  <c r="T660" i="54"/>
  <c r="T659" i="54"/>
  <c r="T658" i="54"/>
  <c r="T657" i="54"/>
  <c r="T656" i="54"/>
  <c r="T655" i="54"/>
  <c r="T654" i="54"/>
  <c r="T653" i="54"/>
  <c r="T652" i="54"/>
  <c r="T651" i="54"/>
  <c r="T650" i="54"/>
  <c r="T649" i="54"/>
  <c r="T648" i="54"/>
  <c r="T647" i="54"/>
  <c r="T646" i="54"/>
  <c r="T645" i="54"/>
  <c r="T644" i="54"/>
  <c r="T643" i="54"/>
  <c r="T642" i="54"/>
  <c r="T641" i="54"/>
  <c r="T640" i="54"/>
  <c r="T639" i="54"/>
  <c r="T638" i="54"/>
  <c r="T637" i="54"/>
  <c r="T636" i="54"/>
  <c r="T635" i="54"/>
  <c r="T634" i="54"/>
  <c r="T633" i="54"/>
  <c r="T632" i="54"/>
  <c r="T631" i="54"/>
  <c r="T630" i="54"/>
  <c r="T629" i="54"/>
  <c r="T628" i="54"/>
  <c r="T627" i="54"/>
  <c r="T626" i="54"/>
  <c r="T625" i="54"/>
  <c r="T624" i="54"/>
  <c r="T623" i="54"/>
  <c r="T622" i="54"/>
  <c r="T621" i="54"/>
  <c r="T620" i="54"/>
  <c r="T619" i="54"/>
  <c r="T618" i="54"/>
  <c r="T617" i="54"/>
  <c r="T616" i="54"/>
  <c r="T615" i="54"/>
  <c r="T614" i="54"/>
  <c r="T613" i="54"/>
  <c r="T612" i="54"/>
  <c r="T611" i="54"/>
  <c r="T610" i="54"/>
  <c r="T609" i="54"/>
  <c r="T608" i="54"/>
  <c r="T607" i="54"/>
  <c r="T606" i="54"/>
  <c r="T605" i="54"/>
  <c r="T604" i="54"/>
  <c r="T603" i="54"/>
  <c r="T602" i="54"/>
  <c r="T601" i="54"/>
  <c r="T600" i="54"/>
  <c r="T599" i="54"/>
  <c r="T598" i="54"/>
  <c r="T597" i="54"/>
  <c r="T596" i="54"/>
  <c r="T595" i="54"/>
  <c r="T594" i="54"/>
  <c r="T593" i="54"/>
  <c r="T592" i="54"/>
  <c r="T591" i="54"/>
  <c r="T590" i="54"/>
  <c r="T589" i="54"/>
  <c r="T588" i="54"/>
  <c r="T587" i="54"/>
  <c r="T586" i="54"/>
  <c r="T585" i="54"/>
  <c r="T584" i="54"/>
  <c r="T583" i="54"/>
  <c r="T582" i="54"/>
  <c r="T581" i="54"/>
  <c r="T580" i="54"/>
  <c r="T579" i="54"/>
  <c r="T578" i="54"/>
  <c r="T577" i="54"/>
  <c r="T576" i="54"/>
  <c r="T575" i="54"/>
  <c r="T574" i="54"/>
  <c r="T573" i="54"/>
  <c r="T572" i="54"/>
  <c r="T571" i="54"/>
  <c r="T570" i="54"/>
  <c r="T569" i="54"/>
  <c r="T568" i="54"/>
  <c r="T567" i="54"/>
  <c r="T566" i="54"/>
  <c r="T565" i="54"/>
  <c r="T564" i="54"/>
  <c r="T563" i="54"/>
  <c r="T562" i="54"/>
  <c r="T561" i="54"/>
  <c r="T560" i="54"/>
  <c r="T559" i="54"/>
  <c r="T558" i="54"/>
  <c r="T557" i="54"/>
  <c r="T556" i="54"/>
  <c r="T555" i="54"/>
  <c r="T554" i="54"/>
  <c r="T553" i="54"/>
  <c r="T552" i="54"/>
  <c r="T551" i="54"/>
  <c r="T550" i="54"/>
  <c r="T549" i="54"/>
  <c r="T548" i="54"/>
  <c r="T547" i="54"/>
  <c r="T546" i="54"/>
  <c r="T545" i="54"/>
  <c r="T544" i="54"/>
  <c r="T543" i="54"/>
  <c r="T542" i="54"/>
  <c r="T541" i="54"/>
  <c r="T540" i="54"/>
  <c r="T539" i="54"/>
  <c r="T538" i="54"/>
  <c r="T537" i="54"/>
  <c r="T536" i="54"/>
  <c r="T535" i="54"/>
  <c r="T534" i="54"/>
  <c r="T533" i="54"/>
  <c r="T532" i="54"/>
  <c r="T531" i="54"/>
  <c r="T530" i="54"/>
  <c r="T529" i="54"/>
  <c r="T528" i="54"/>
  <c r="T527" i="54"/>
  <c r="T526" i="54"/>
  <c r="T525" i="54"/>
  <c r="T524" i="54"/>
  <c r="T523" i="54"/>
  <c r="T522" i="54"/>
  <c r="T521" i="54"/>
  <c r="T520" i="54"/>
  <c r="T519" i="54"/>
  <c r="T518" i="54"/>
  <c r="T517" i="54"/>
  <c r="T516" i="54"/>
  <c r="T515" i="54"/>
  <c r="T514" i="54"/>
  <c r="T513" i="54"/>
  <c r="T512" i="54"/>
  <c r="T511" i="54"/>
  <c r="T510" i="54"/>
  <c r="T509" i="54"/>
  <c r="T508" i="54"/>
  <c r="T507" i="54"/>
  <c r="T506" i="54"/>
  <c r="T505" i="54"/>
  <c r="T504" i="54"/>
  <c r="T503" i="54"/>
  <c r="T502" i="54"/>
  <c r="T501" i="54"/>
  <c r="T500" i="54"/>
  <c r="T499" i="54"/>
  <c r="T498" i="54"/>
  <c r="T497" i="54"/>
  <c r="T496" i="54"/>
  <c r="T495" i="54"/>
  <c r="T494" i="54"/>
  <c r="T493" i="54"/>
  <c r="T492" i="54"/>
  <c r="T491" i="54"/>
  <c r="T490" i="54"/>
  <c r="T489" i="54"/>
  <c r="T488" i="54"/>
  <c r="T487" i="54"/>
  <c r="T486" i="54"/>
  <c r="T485" i="54"/>
  <c r="T484" i="54"/>
  <c r="T483" i="54"/>
  <c r="T482" i="54"/>
  <c r="T481" i="54"/>
  <c r="T480" i="54"/>
  <c r="T479" i="54"/>
  <c r="T478" i="54"/>
  <c r="T477" i="54"/>
  <c r="T476" i="54"/>
  <c r="T475" i="54"/>
  <c r="T474" i="54"/>
  <c r="T473" i="54"/>
  <c r="T472" i="54"/>
  <c r="T471" i="54"/>
  <c r="T470" i="54"/>
  <c r="T469" i="54"/>
  <c r="T468" i="54"/>
  <c r="T467" i="54"/>
  <c r="T466" i="54"/>
  <c r="T465" i="54"/>
  <c r="T464" i="54"/>
  <c r="T463" i="54"/>
  <c r="T462" i="54"/>
  <c r="T461" i="54"/>
  <c r="T460" i="54"/>
  <c r="T459" i="54"/>
  <c r="T458" i="54"/>
  <c r="T457" i="54"/>
  <c r="T456" i="54"/>
  <c r="T455" i="54"/>
  <c r="T454" i="54"/>
  <c r="T453" i="54"/>
  <c r="T452" i="54"/>
  <c r="T451" i="54"/>
  <c r="T450" i="54"/>
  <c r="T449" i="54"/>
  <c r="T448" i="54"/>
  <c r="T447" i="54"/>
  <c r="T446" i="54"/>
  <c r="T445" i="54"/>
  <c r="T444" i="54"/>
  <c r="T443" i="54"/>
  <c r="T442" i="54"/>
  <c r="T441" i="54"/>
  <c r="T440" i="54"/>
  <c r="T439" i="54"/>
  <c r="T438" i="54"/>
  <c r="T437" i="54"/>
  <c r="T436" i="54"/>
  <c r="T435" i="54"/>
  <c r="T434" i="54"/>
  <c r="T433" i="54"/>
  <c r="T432" i="54"/>
  <c r="T431" i="54"/>
  <c r="T430" i="54"/>
  <c r="T429" i="54"/>
  <c r="T428" i="54"/>
  <c r="T427" i="54"/>
  <c r="T426" i="54"/>
  <c r="T425" i="54"/>
  <c r="T424" i="54"/>
  <c r="T423" i="54"/>
  <c r="T422" i="54"/>
  <c r="T421" i="54"/>
  <c r="T420" i="54"/>
  <c r="T419" i="54"/>
  <c r="T418" i="54"/>
  <c r="T417" i="54"/>
  <c r="T416" i="54"/>
  <c r="T415" i="54"/>
  <c r="T414" i="54"/>
  <c r="T413" i="54"/>
  <c r="T412" i="54"/>
  <c r="T411" i="54"/>
  <c r="T410" i="54"/>
  <c r="T409" i="54"/>
  <c r="T408" i="54"/>
  <c r="T407" i="54"/>
  <c r="T406" i="54"/>
  <c r="T405" i="54"/>
  <c r="T404" i="54"/>
  <c r="T403" i="54"/>
  <c r="T402" i="54"/>
  <c r="T401" i="54"/>
  <c r="T400" i="54"/>
  <c r="T399" i="54"/>
  <c r="T398" i="54"/>
  <c r="T397" i="54"/>
  <c r="T396" i="54"/>
  <c r="T395" i="54"/>
  <c r="T394" i="54"/>
  <c r="T393" i="54"/>
  <c r="T392" i="54"/>
  <c r="T391" i="54"/>
  <c r="T390" i="54"/>
  <c r="T389" i="54"/>
  <c r="T388" i="54"/>
  <c r="T387" i="54"/>
  <c r="T386" i="54"/>
  <c r="T385" i="54"/>
  <c r="T384" i="54"/>
  <c r="T383" i="54"/>
  <c r="T382" i="54"/>
  <c r="T381" i="54"/>
  <c r="T380" i="54"/>
  <c r="T379" i="54"/>
  <c r="T378" i="54"/>
  <c r="T377" i="54"/>
  <c r="T376" i="54"/>
  <c r="T375" i="54"/>
  <c r="T374" i="54"/>
  <c r="T373" i="54"/>
  <c r="T372" i="54"/>
  <c r="T371" i="54"/>
  <c r="T370" i="54"/>
  <c r="T369" i="54"/>
  <c r="T368" i="54"/>
  <c r="T367" i="54"/>
  <c r="T366" i="54"/>
  <c r="T365" i="54"/>
  <c r="T364" i="54"/>
  <c r="T363" i="54"/>
  <c r="T362" i="54"/>
  <c r="T361" i="54"/>
  <c r="T360" i="54"/>
  <c r="T359" i="54"/>
  <c r="T358" i="54"/>
  <c r="T357" i="54"/>
  <c r="T356" i="54"/>
  <c r="T355" i="54"/>
  <c r="T354" i="54"/>
  <c r="T353" i="54"/>
  <c r="T352" i="54"/>
  <c r="T351" i="54"/>
  <c r="T350" i="54"/>
  <c r="T349" i="54"/>
  <c r="T348" i="54"/>
  <c r="T347" i="54"/>
  <c r="T346" i="54"/>
  <c r="T345" i="54"/>
  <c r="T344" i="54"/>
  <c r="T343" i="54"/>
  <c r="T342" i="54"/>
  <c r="T341" i="54"/>
  <c r="T340" i="54"/>
  <c r="T339" i="54"/>
  <c r="T338" i="54"/>
  <c r="T337" i="54"/>
  <c r="T336" i="54"/>
  <c r="T335" i="54"/>
  <c r="T334" i="54"/>
  <c r="T333" i="54"/>
  <c r="T332" i="54"/>
  <c r="T331" i="54"/>
  <c r="T330" i="54"/>
  <c r="T329" i="54"/>
  <c r="T328" i="54"/>
  <c r="T327" i="54"/>
  <c r="T326" i="54"/>
  <c r="T325" i="54"/>
  <c r="T324" i="54"/>
  <c r="T323" i="54"/>
  <c r="T322" i="54"/>
  <c r="T321" i="54"/>
  <c r="T320" i="54"/>
  <c r="T319" i="54"/>
  <c r="T318" i="54"/>
  <c r="T317" i="54"/>
  <c r="T316" i="54"/>
  <c r="T315" i="54"/>
  <c r="T314" i="54"/>
  <c r="T313" i="54"/>
  <c r="T312" i="54"/>
  <c r="T311" i="54"/>
  <c r="T310" i="54"/>
  <c r="T309" i="54"/>
  <c r="T308" i="54"/>
  <c r="T307" i="54"/>
  <c r="T306" i="54"/>
  <c r="T305" i="54"/>
  <c r="T304" i="54"/>
  <c r="T303" i="54"/>
  <c r="T302" i="54"/>
  <c r="T301" i="54"/>
  <c r="T300" i="54"/>
  <c r="T299" i="54"/>
  <c r="T298" i="54"/>
  <c r="T297" i="54"/>
  <c r="T296" i="54"/>
  <c r="T295" i="54"/>
  <c r="T294" i="54"/>
  <c r="T293" i="54"/>
  <c r="T292" i="54"/>
  <c r="T291" i="54"/>
  <c r="T290" i="54"/>
  <c r="T289" i="54"/>
  <c r="T288" i="54"/>
  <c r="T287" i="54"/>
  <c r="T286" i="54"/>
  <c r="T285" i="54"/>
  <c r="T284" i="54"/>
  <c r="T283" i="54"/>
  <c r="T282" i="54"/>
  <c r="T281" i="54"/>
  <c r="T280" i="54"/>
  <c r="T279" i="54"/>
  <c r="T278" i="54"/>
  <c r="T277" i="54"/>
  <c r="T276" i="54"/>
  <c r="T275" i="54"/>
  <c r="T274" i="54"/>
  <c r="T273" i="54"/>
  <c r="T272" i="54"/>
  <c r="T271" i="54"/>
  <c r="T270" i="54"/>
  <c r="T269" i="54"/>
  <c r="T268" i="54"/>
  <c r="T267" i="54"/>
  <c r="T266" i="54"/>
  <c r="T265" i="54"/>
  <c r="T264" i="54"/>
  <c r="T263" i="54"/>
  <c r="T262" i="54"/>
  <c r="T261" i="54"/>
  <c r="T260" i="54"/>
  <c r="T259" i="54"/>
  <c r="T258" i="54"/>
  <c r="T257" i="54"/>
  <c r="T256" i="54"/>
  <c r="T255" i="54"/>
  <c r="T254" i="54"/>
  <c r="T253" i="54"/>
  <c r="T252" i="54"/>
  <c r="T251" i="54"/>
  <c r="T250" i="54"/>
  <c r="T249" i="54"/>
  <c r="T248" i="54"/>
  <c r="T247" i="54"/>
  <c r="T246" i="54"/>
  <c r="T245" i="54"/>
  <c r="T244" i="54"/>
  <c r="T243" i="54"/>
  <c r="T242" i="54"/>
  <c r="T241" i="54"/>
  <c r="T240" i="54"/>
  <c r="T239" i="54"/>
  <c r="T238" i="54"/>
  <c r="T237" i="54"/>
  <c r="T236" i="54"/>
  <c r="T235" i="54"/>
  <c r="T234" i="54"/>
  <c r="T233" i="54"/>
  <c r="T232" i="54"/>
  <c r="T231" i="54"/>
  <c r="T230" i="54"/>
  <c r="T229" i="54"/>
  <c r="T228" i="54"/>
  <c r="T227" i="54"/>
  <c r="T226" i="54"/>
  <c r="T225" i="54"/>
  <c r="T224" i="54"/>
  <c r="T223" i="54"/>
  <c r="T222" i="54"/>
  <c r="T221" i="54"/>
  <c r="T220" i="54"/>
  <c r="T219" i="54"/>
  <c r="T218" i="54"/>
  <c r="T217" i="54"/>
  <c r="T216" i="54"/>
  <c r="T215" i="54"/>
  <c r="T214" i="54"/>
  <c r="T213" i="54"/>
  <c r="T212" i="54"/>
  <c r="T211" i="54"/>
  <c r="T210" i="54"/>
  <c r="T209" i="54"/>
  <c r="T208" i="54"/>
  <c r="T207" i="54"/>
  <c r="T206" i="54"/>
  <c r="T205" i="54"/>
  <c r="T204" i="54"/>
  <c r="T203" i="54"/>
  <c r="T202" i="54"/>
  <c r="T201" i="54"/>
  <c r="T200" i="54"/>
  <c r="T199" i="54"/>
  <c r="T198" i="54"/>
  <c r="T197" i="54"/>
  <c r="T196" i="54"/>
  <c r="T195" i="54"/>
  <c r="T194" i="54"/>
  <c r="T193" i="54"/>
  <c r="T192" i="54"/>
  <c r="T191" i="54"/>
  <c r="T190" i="54"/>
  <c r="T189" i="54"/>
  <c r="T188" i="54"/>
  <c r="T187" i="54"/>
  <c r="T186" i="54"/>
  <c r="T185" i="54"/>
  <c r="T184" i="54"/>
  <c r="T183" i="54"/>
  <c r="T182" i="54"/>
  <c r="T181" i="54"/>
  <c r="T180" i="54"/>
  <c r="T179" i="54"/>
  <c r="T178" i="54"/>
  <c r="T177" i="54"/>
  <c r="T176" i="54"/>
  <c r="T175" i="54"/>
  <c r="T174" i="54"/>
  <c r="T173" i="54"/>
  <c r="T172" i="54"/>
  <c r="T171" i="54"/>
  <c r="T170" i="54"/>
  <c r="T169" i="54"/>
  <c r="T168" i="54"/>
  <c r="T167" i="54"/>
  <c r="T166" i="54"/>
  <c r="T165" i="54"/>
  <c r="T164" i="54"/>
  <c r="T163" i="54"/>
  <c r="T162" i="54"/>
  <c r="T153" i="54"/>
  <c r="T152" i="54"/>
  <c r="T151" i="54"/>
  <c r="T150" i="54"/>
  <c r="T149" i="54"/>
  <c r="T148" i="54"/>
  <c r="T147" i="54"/>
  <c r="T146" i="54"/>
  <c r="T113" i="54"/>
  <c r="T112" i="54"/>
  <c r="T111" i="54"/>
  <c r="T110" i="54"/>
  <c r="T109" i="54"/>
  <c r="T108" i="54"/>
  <c r="T107" i="54"/>
  <c r="T106" i="54"/>
  <c r="T73" i="54"/>
  <c r="T72" i="54"/>
  <c r="T71" i="54"/>
  <c r="T70" i="54"/>
  <c r="T69" i="54"/>
  <c r="T68" i="54"/>
  <c r="T67" i="54"/>
  <c r="T66" i="54"/>
  <c r="T33" i="54"/>
  <c r="T32" i="54"/>
  <c r="T31" i="54"/>
  <c r="T30" i="54"/>
  <c r="T29" i="54"/>
  <c r="T27" i="54"/>
  <c r="T26" i="54"/>
  <c r="T11" i="53"/>
  <c r="T10" i="53"/>
  <c r="T9" i="53"/>
  <c r="T8" i="53"/>
  <c r="T7" i="53"/>
  <c r="T6" i="53"/>
  <c r="T5" i="53"/>
  <c r="T4" i="53"/>
  <c r="T3" i="53"/>
  <c r="T2" i="53"/>
  <c r="T29" i="47"/>
  <c r="T28" i="47"/>
  <c r="T27" i="47"/>
  <c r="T26" i="47"/>
  <c r="T25" i="47"/>
  <c r="T24" i="47"/>
  <c r="T23" i="47"/>
  <c r="T22" i="47"/>
  <c r="T21" i="47"/>
  <c r="T20" i="47"/>
  <c r="T19" i="47"/>
  <c r="T18" i="47"/>
  <c r="T17" i="47"/>
  <c r="T16" i="47"/>
  <c r="T15" i="47"/>
  <c r="T14" i="47"/>
  <c r="T13" i="47"/>
  <c r="T12" i="47"/>
  <c r="T11" i="47"/>
  <c r="T10" i="47"/>
  <c r="T9" i="47"/>
  <c r="T8" i="47"/>
  <c r="T7" i="47"/>
  <c r="T6" i="47"/>
  <c r="T5" i="47"/>
  <c r="T4" i="47"/>
  <c r="T3" i="47"/>
  <c r="T2" i="47"/>
  <c r="T1921" i="46"/>
  <c r="N1921" i="46" s="1"/>
  <c r="T1920" i="46"/>
  <c r="N1920" i="46" s="1"/>
  <c r="T1919" i="46"/>
  <c r="N1919" i="46" s="1"/>
  <c r="T1918" i="46"/>
  <c r="N1918" i="46" s="1"/>
  <c r="T1917" i="46"/>
  <c r="N1917" i="46" s="1"/>
  <c r="T1916" i="46"/>
  <c r="N1916" i="46" s="1"/>
  <c r="T1915" i="46"/>
  <c r="N1915" i="46" s="1"/>
  <c r="T1914" i="46"/>
  <c r="N1914" i="46" s="1"/>
  <c r="T1913" i="46"/>
  <c r="N1913" i="46" s="1"/>
  <c r="T1912" i="46"/>
  <c r="N1912" i="46" s="1"/>
  <c r="T1911" i="46"/>
  <c r="N1911" i="46" s="1"/>
  <c r="T1910" i="46"/>
  <c r="N1910" i="46" s="1"/>
  <c r="T1909" i="46"/>
  <c r="N1909" i="46" s="1"/>
  <c r="T1908" i="46"/>
  <c r="N1908" i="46" s="1"/>
  <c r="T1907" i="46"/>
  <c r="N1907" i="46" s="1"/>
  <c r="T1906" i="46"/>
  <c r="N1906" i="46" s="1"/>
  <c r="T1905" i="46"/>
  <c r="N1905" i="46" s="1"/>
  <c r="T1904" i="46"/>
  <c r="N1904" i="46" s="1"/>
  <c r="T1903" i="46"/>
  <c r="N1903" i="46" s="1"/>
  <c r="T1902" i="46"/>
  <c r="N1902" i="46" s="1"/>
  <c r="T1901" i="46"/>
  <c r="N1901" i="46" s="1"/>
  <c r="T1900" i="46"/>
  <c r="N1900" i="46" s="1"/>
  <c r="T1899" i="46"/>
  <c r="N1899" i="46" s="1"/>
  <c r="T1898" i="46"/>
  <c r="N1898" i="46" s="1"/>
  <c r="T1897" i="46"/>
  <c r="N1897" i="46" s="1"/>
  <c r="T1896" i="46"/>
  <c r="N1896" i="46" s="1"/>
  <c r="T1895" i="46"/>
  <c r="N1895" i="46" s="1"/>
  <c r="T1894" i="46"/>
  <c r="N1894" i="46" s="1"/>
  <c r="T1893" i="46"/>
  <c r="N1893" i="46" s="1"/>
  <c r="T1892" i="46"/>
  <c r="N1892" i="46" s="1"/>
  <c r="T1891" i="46"/>
  <c r="N1891" i="46" s="1"/>
  <c r="T1890" i="46"/>
  <c r="N1890" i="46" s="1"/>
  <c r="T1889" i="46"/>
  <c r="N1889" i="46" s="1"/>
  <c r="T1888" i="46"/>
  <c r="N1888" i="46" s="1"/>
  <c r="T1887" i="46"/>
  <c r="N1887" i="46" s="1"/>
  <c r="T1886" i="46"/>
  <c r="N1886" i="46" s="1"/>
  <c r="T1885" i="46"/>
  <c r="N1885" i="46" s="1"/>
  <c r="T1884" i="46"/>
  <c r="N1884" i="46" s="1"/>
  <c r="T1883" i="46"/>
  <c r="N1883" i="46" s="1"/>
  <c r="T1882" i="46"/>
  <c r="N1882" i="46" s="1"/>
  <c r="T1881" i="46"/>
  <c r="N1881" i="46" s="1"/>
  <c r="T1880" i="46"/>
  <c r="N1880" i="46" s="1"/>
  <c r="T1879" i="46"/>
  <c r="N1879" i="46" s="1"/>
  <c r="T1878" i="46"/>
  <c r="N1878" i="46" s="1"/>
  <c r="T1877" i="46"/>
  <c r="N1877" i="46" s="1"/>
  <c r="T1876" i="46"/>
  <c r="N1876" i="46" s="1"/>
  <c r="T1875" i="46"/>
  <c r="N1875" i="46" s="1"/>
  <c r="T1874" i="46"/>
  <c r="N1874" i="46" s="1"/>
  <c r="T1873" i="46"/>
  <c r="N1873" i="46" s="1"/>
  <c r="T1872" i="46"/>
  <c r="N1872" i="46" s="1"/>
  <c r="T1871" i="46"/>
  <c r="N1871" i="46" s="1"/>
  <c r="T1870" i="46"/>
  <c r="N1870" i="46" s="1"/>
  <c r="T1869" i="46"/>
  <c r="N1869" i="46" s="1"/>
  <c r="T1868" i="46"/>
  <c r="N1868" i="46" s="1"/>
  <c r="T1867" i="46"/>
  <c r="N1867" i="46" s="1"/>
  <c r="T1866" i="46"/>
  <c r="N1866" i="46" s="1"/>
  <c r="T1865" i="46"/>
  <c r="N1865" i="46" s="1"/>
  <c r="T1864" i="46"/>
  <c r="N1864" i="46" s="1"/>
  <c r="T1863" i="46"/>
  <c r="N1863" i="46" s="1"/>
  <c r="T1862" i="46"/>
  <c r="N1862" i="46" s="1"/>
  <c r="T1861" i="46"/>
  <c r="N1861" i="46" s="1"/>
  <c r="T1860" i="46"/>
  <c r="N1860" i="46" s="1"/>
  <c r="T1859" i="46"/>
  <c r="N1859" i="46" s="1"/>
  <c r="T1858" i="46"/>
  <c r="N1858" i="46" s="1"/>
  <c r="T1857" i="46"/>
  <c r="N1857" i="46" s="1"/>
  <c r="T1856" i="46"/>
  <c r="N1856" i="46" s="1"/>
  <c r="T1855" i="46"/>
  <c r="N1855" i="46" s="1"/>
  <c r="T1854" i="46"/>
  <c r="N1854" i="46" s="1"/>
  <c r="T1853" i="46"/>
  <c r="N1853" i="46" s="1"/>
  <c r="T1852" i="46"/>
  <c r="N1852" i="46" s="1"/>
  <c r="T1851" i="46"/>
  <c r="N1851" i="46" s="1"/>
  <c r="T1850" i="46"/>
  <c r="N1850" i="46" s="1"/>
  <c r="T1849" i="46"/>
  <c r="N1849" i="46" s="1"/>
  <c r="T1848" i="46"/>
  <c r="N1848" i="46" s="1"/>
  <c r="T1847" i="46"/>
  <c r="N1847" i="46" s="1"/>
  <c r="T1846" i="46"/>
  <c r="N1846" i="46" s="1"/>
  <c r="T1845" i="46"/>
  <c r="N1845" i="46" s="1"/>
  <c r="T1844" i="46"/>
  <c r="N1844" i="46" s="1"/>
  <c r="T1843" i="46"/>
  <c r="N1843" i="46" s="1"/>
  <c r="T1842" i="46"/>
  <c r="N1842" i="46" s="1"/>
  <c r="T1841" i="46"/>
  <c r="N1841" i="46" s="1"/>
  <c r="T1840" i="46"/>
  <c r="N1840" i="46" s="1"/>
  <c r="T1839" i="46"/>
  <c r="N1839" i="46" s="1"/>
  <c r="T1838" i="46"/>
  <c r="N1838" i="46" s="1"/>
  <c r="T1837" i="46"/>
  <c r="N1837" i="46" s="1"/>
  <c r="T1836" i="46"/>
  <c r="N1836" i="46" s="1"/>
  <c r="T1835" i="46"/>
  <c r="N1835" i="46" s="1"/>
  <c r="T1834" i="46"/>
  <c r="N1834" i="46" s="1"/>
  <c r="T1833" i="46"/>
  <c r="N1833" i="46" s="1"/>
  <c r="T1832" i="46"/>
  <c r="N1832" i="46" s="1"/>
  <c r="T1831" i="46"/>
  <c r="N1831" i="46" s="1"/>
  <c r="T1830" i="46"/>
  <c r="N1830" i="46" s="1"/>
  <c r="T1829" i="46"/>
  <c r="N1829" i="46" s="1"/>
  <c r="T1828" i="46"/>
  <c r="N1828" i="46" s="1"/>
  <c r="T1827" i="46"/>
  <c r="N1827" i="46" s="1"/>
  <c r="T1826" i="46"/>
  <c r="N1826" i="46" s="1"/>
  <c r="T1825" i="46"/>
  <c r="N1825" i="46" s="1"/>
  <c r="T1824" i="46"/>
  <c r="N1824" i="46" s="1"/>
  <c r="T1823" i="46"/>
  <c r="N1823" i="46" s="1"/>
  <c r="T1822" i="46"/>
  <c r="N1822" i="46" s="1"/>
  <c r="T1821" i="46"/>
  <c r="N1821" i="46" s="1"/>
  <c r="T1820" i="46"/>
  <c r="N1820" i="46" s="1"/>
  <c r="T1819" i="46"/>
  <c r="N1819" i="46" s="1"/>
  <c r="T1818" i="46"/>
  <c r="N1818" i="46" s="1"/>
  <c r="T1817" i="46"/>
  <c r="N1817" i="46" s="1"/>
  <c r="T1816" i="46"/>
  <c r="N1816" i="46" s="1"/>
  <c r="T1815" i="46"/>
  <c r="N1815" i="46" s="1"/>
  <c r="T1814" i="46"/>
  <c r="N1814" i="46" s="1"/>
  <c r="T1813" i="46"/>
  <c r="N1813" i="46" s="1"/>
  <c r="T1812" i="46"/>
  <c r="N1812" i="46" s="1"/>
  <c r="T1811" i="46"/>
  <c r="N1811" i="46" s="1"/>
  <c r="T1810" i="46"/>
  <c r="N1810" i="46" s="1"/>
  <c r="T1809" i="46"/>
  <c r="N1809" i="46" s="1"/>
  <c r="T1808" i="46"/>
  <c r="N1808" i="46" s="1"/>
  <c r="T1807" i="46"/>
  <c r="N1807" i="46" s="1"/>
  <c r="T1806" i="46"/>
  <c r="N1806" i="46" s="1"/>
  <c r="T1805" i="46"/>
  <c r="N1805" i="46" s="1"/>
  <c r="T1804" i="46"/>
  <c r="N1804" i="46" s="1"/>
  <c r="T1803" i="46"/>
  <c r="N1803" i="46" s="1"/>
  <c r="T1802" i="46"/>
  <c r="N1802" i="46" s="1"/>
  <c r="T1801" i="46"/>
  <c r="N1801" i="46" s="1"/>
  <c r="T1800" i="46"/>
  <c r="N1800" i="46" s="1"/>
  <c r="T1799" i="46"/>
  <c r="N1799" i="46" s="1"/>
  <c r="T1798" i="46"/>
  <c r="N1798" i="46" s="1"/>
  <c r="T1797" i="46"/>
  <c r="N1797" i="46" s="1"/>
  <c r="T1796" i="46"/>
  <c r="N1796" i="46" s="1"/>
  <c r="T1795" i="46"/>
  <c r="N1795" i="46" s="1"/>
  <c r="T1794" i="46"/>
  <c r="N1794" i="46" s="1"/>
  <c r="T1793" i="46"/>
  <c r="N1793" i="46" s="1"/>
  <c r="T1792" i="46"/>
  <c r="N1792" i="46" s="1"/>
  <c r="T1791" i="46"/>
  <c r="N1791" i="46" s="1"/>
  <c r="T1790" i="46"/>
  <c r="N1790" i="46" s="1"/>
  <c r="T1789" i="46"/>
  <c r="N1789" i="46" s="1"/>
  <c r="T1788" i="46"/>
  <c r="N1788" i="46" s="1"/>
  <c r="T1787" i="46"/>
  <c r="N1787" i="46" s="1"/>
  <c r="T1786" i="46"/>
  <c r="N1786" i="46" s="1"/>
  <c r="T1785" i="46"/>
  <c r="N1785" i="46" s="1"/>
  <c r="T1784" i="46"/>
  <c r="N1784" i="46" s="1"/>
  <c r="T1783" i="46"/>
  <c r="N1783" i="46" s="1"/>
  <c r="T1782" i="46"/>
  <c r="N1782" i="46" s="1"/>
  <c r="T1781" i="46"/>
  <c r="N1781" i="46" s="1"/>
  <c r="T1780" i="46"/>
  <c r="N1780" i="46" s="1"/>
  <c r="T1779" i="46"/>
  <c r="N1779" i="46" s="1"/>
  <c r="T1778" i="46"/>
  <c r="N1778" i="46" s="1"/>
  <c r="T1777" i="46"/>
  <c r="N1777" i="46" s="1"/>
  <c r="T1776" i="46"/>
  <c r="N1776" i="46" s="1"/>
  <c r="T1775" i="46"/>
  <c r="N1775" i="46" s="1"/>
  <c r="T1774" i="46"/>
  <c r="N1774" i="46" s="1"/>
  <c r="T1773" i="46"/>
  <c r="N1773" i="46" s="1"/>
  <c r="T1772" i="46"/>
  <c r="N1772" i="46" s="1"/>
  <c r="T1771" i="46"/>
  <c r="N1771" i="46" s="1"/>
  <c r="T1770" i="46"/>
  <c r="N1770" i="46" s="1"/>
  <c r="T1769" i="46"/>
  <c r="N1769" i="46" s="1"/>
  <c r="T1768" i="46"/>
  <c r="N1768" i="46" s="1"/>
  <c r="T1767" i="46"/>
  <c r="N1767" i="46" s="1"/>
  <c r="T1766" i="46"/>
  <c r="N1766" i="46" s="1"/>
  <c r="T1765" i="46"/>
  <c r="N1765" i="46" s="1"/>
  <c r="T1764" i="46"/>
  <c r="N1764" i="46" s="1"/>
  <c r="T1763" i="46"/>
  <c r="N1763" i="46" s="1"/>
  <c r="T1762" i="46"/>
  <c r="N1762" i="46" s="1"/>
  <c r="T1761" i="46"/>
  <c r="N1761" i="46" s="1"/>
  <c r="T1760" i="46"/>
  <c r="N1760" i="46" s="1"/>
  <c r="T1759" i="46"/>
  <c r="N1759" i="46" s="1"/>
  <c r="T1758" i="46"/>
  <c r="N1758" i="46" s="1"/>
  <c r="T1757" i="46"/>
  <c r="N1757" i="46" s="1"/>
  <c r="T1756" i="46"/>
  <c r="N1756" i="46" s="1"/>
  <c r="T1755" i="46"/>
  <c r="N1755" i="46" s="1"/>
  <c r="T1754" i="46"/>
  <c r="N1754" i="46" s="1"/>
  <c r="T1753" i="46"/>
  <c r="N1753" i="46" s="1"/>
  <c r="T1752" i="46"/>
  <c r="N1752" i="46" s="1"/>
  <c r="T1751" i="46"/>
  <c r="N1751" i="46" s="1"/>
  <c r="T1750" i="46"/>
  <c r="N1750" i="46" s="1"/>
  <c r="T1749" i="46"/>
  <c r="N1749" i="46" s="1"/>
  <c r="T1748" i="46"/>
  <c r="N1748" i="46" s="1"/>
  <c r="T1747" i="46"/>
  <c r="N1747" i="46" s="1"/>
  <c r="T1746" i="46"/>
  <c r="N1746" i="46" s="1"/>
  <c r="T1745" i="46"/>
  <c r="N1745" i="46" s="1"/>
  <c r="T1744" i="46"/>
  <c r="N1744" i="46" s="1"/>
  <c r="T1743" i="46"/>
  <c r="N1743" i="46" s="1"/>
  <c r="T1742" i="46"/>
  <c r="N1742" i="46" s="1"/>
  <c r="T1741" i="46"/>
  <c r="N1741" i="46" s="1"/>
  <c r="T1740" i="46"/>
  <c r="N1740" i="46" s="1"/>
  <c r="T1739" i="46"/>
  <c r="N1739" i="46" s="1"/>
  <c r="T1738" i="46"/>
  <c r="N1738" i="46" s="1"/>
  <c r="T1737" i="46"/>
  <c r="N1737" i="46" s="1"/>
  <c r="T1736" i="46"/>
  <c r="N1736" i="46" s="1"/>
  <c r="T1735" i="46"/>
  <c r="N1735" i="46" s="1"/>
  <c r="T1734" i="46"/>
  <c r="N1734" i="46" s="1"/>
  <c r="T1733" i="46"/>
  <c r="N1733" i="46" s="1"/>
  <c r="T1732" i="46"/>
  <c r="N1732" i="46" s="1"/>
  <c r="T1731" i="46"/>
  <c r="N1731" i="46" s="1"/>
  <c r="T1730" i="46"/>
  <c r="N1730" i="46" s="1"/>
  <c r="T1729" i="46"/>
  <c r="N1729" i="46" s="1"/>
  <c r="T1728" i="46"/>
  <c r="N1728" i="46" s="1"/>
  <c r="T1727" i="46"/>
  <c r="N1727" i="46" s="1"/>
  <c r="T1726" i="46"/>
  <c r="N1726" i="46" s="1"/>
  <c r="T1725" i="46"/>
  <c r="N1725" i="46" s="1"/>
  <c r="T1724" i="46"/>
  <c r="N1724" i="46" s="1"/>
  <c r="T1723" i="46"/>
  <c r="N1723" i="46" s="1"/>
  <c r="T1722" i="46"/>
  <c r="N1722" i="46" s="1"/>
  <c r="T1721" i="46"/>
  <c r="N1721" i="46" s="1"/>
  <c r="T1720" i="46"/>
  <c r="N1720" i="46" s="1"/>
  <c r="T1719" i="46"/>
  <c r="N1719" i="46" s="1"/>
  <c r="T1718" i="46"/>
  <c r="N1718" i="46" s="1"/>
  <c r="T1717" i="46"/>
  <c r="N1717" i="46" s="1"/>
  <c r="T1716" i="46"/>
  <c r="N1716" i="46" s="1"/>
  <c r="T1715" i="46"/>
  <c r="N1715" i="46" s="1"/>
  <c r="T1714" i="46"/>
  <c r="N1714" i="46" s="1"/>
  <c r="T1713" i="46"/>
  <c r="N1713" i="46" s="1"/>
  <c r="T1712" i="46"/>
  <c r="N1712" i="46" s="1"/>
  <c r="T1711" i="46"/>
  <c r="N1711" i="46" s="1"/>
  <c r="T1710" i="46"/>
  <c r="N1710" i="46" s="1"/>
  <c r="T1709" i="46"/>
  <c r="N1709" i="46" s="1"/>
  <c r="T1708" i="46"/>
  <c r="N1708" i="46" s="1"/>
  <c r="T1707" i="46"/>
  <c r="N1707" i="46" s="1"/>
  <c r="T1706" i="46"/>
  <c r="N1706" i="46" s="1"/>
  <c r="T1705" i="46"/>
  <c r="N1705" i="46" s="1"/>
  <c r="T1704" i="46"/>
  <c r="N1704" i="46" s="1"/>
  <c r="T1703" i="46"/>
  <c r="N1703" i="46" s="1"/>
  <c r="T1702" i="46"/>
  <c r="N1702" i="46" s="1"/>
  <c r="T1701" i="46"/>
  <c r="N1701" i="46" s="1"/>
  <c r="T1700" i="46"/>
  <c r="N1700" i="46" s="1"/>
  <c r="T1699" i="46"/>
  <c r="N1699" i="46" s="1"/>
  <c r="T1698" i="46"/>
  <c r="N1698" i="46" s="1"/>
  <c r="T1697" i="46"/>
  <c r="N1697" i="46" s="1"/>
  <c r="T1696" i="46"/>
  <c r="N1696" i="46" s="1"/>
  <c r="T1695" i="46"/>
  <c r="N1695" i="46" s="1"/>
  <c r="T1694" i="46"/>
  <c r="N1694" i="46" s="1"/>
  <c r="T1693" i="46"/>
  <c r="N1693" i="46" s="1"/>
  <c r="T1692" i="46"/>
  <c r="N1692" i="46" s="1"/>
  <c r="T1691" i="46"/>
  <c r="N1691" i="46" s="1"/>
  <c r="T1690" i="46"/>
  <c r="N1690" i="46" s="1"/>
  <c r="T1689" i="46"/>
  <c r="N1689" i="46" s="1"/>
  <c r="T1688" i="46"/>
  <c r="N1688" i="46" s="1"/>
  <c r="T1687" i="46"/>
  <c r="N1687" i="46" s="1"/>
  <c r="T1686" i="46"/>
  <c r="N1686" i="46" s="1"/>
  <c r="T1685" i="46"/>
  <c r="N1685" i="46" s="1"/>
  <c r="T1684" i="46"/>
  <c r="N1684" i="46" s="1"/>
  <c r="T1683" i="46"/>
  <c r="N1683" i="46" s="1"/>
  <c r="T1682" i="46"/>
  <c r="N1682" i="46" s="1"/>
  <c r="T1681" i="46"/>
  <c r="N1681" i="46" s="1"/>
  <c r="T1680" i="46"/>
  <c r="N1680" i="46" s="1"/>
  <c r="T1679" i="46"/>
  <c r="N1679" i="46" s="1"/>
  <c r="T1678" i="46"/>
  <c r="N1678" i="46" s="1"/>
  <c r="T1677" i="46"/>
  <c r="N1677" i="46" s="1"/>
  <c r="T1676" i="46"/>
  <c r="N1676" i="46" s="1"/>
  <c r="T1675" i="46"/>
  <c r="N1675" i="46" s="1"/>
  <c r="T1674" i="46"/>
  <c r="N1674" i="46" s="1"/>
  <c r="T1673" i="46"/>
  <c r="N1673" i="46" s="1"/>
  <c r="T1672" i="46"/>
  <c r="N1672" i="46" s="1"/>
  <c r="T1671" i="46"/>
  <c r="N1671" i="46" s="1"/>
  <c r="T1670" i="46"/>
  <c r="N1670" i="46" s="1"/>
  <c r="T1669" i="46"/>
  <c r="N1669" i="46" s="1"/>
  <c r="T1668" i="46"/>
  <c r="N1668" i="46" s="1"/>
  <c r="T1667" i="46"/>
  <c r="N1667" i="46" s="1"/>
  <c r="T1666" i="46"/>
  <c r="N1666" i="46" s="1"/>
  <c r="T1665" i="46"/>
  <c r="N1665" i="46" s="1"/>
  <c r="T1664" i="46"/>
  <c r="N1664" i="46" s="1"/>
  <c r="T1663" i="46"/>
  <c r="N1663" i="46" s="1"/>
  <c r="T1662" i="46"/>
  <c r="N1662" i="46" s="1"/>
  <c r="T1661" i="46"/>
  <c r="N1661" i="46" s="1"/>
  <c r="T1660" i="46"/>
  <c r="N1660" i="46" s="1"/>
  <c r="T1659" i="46"/>
  <c r="N1659" i="46" s="1"/>
  <c r="T1658" i="46"/>
  <c r="N1658" i="46" s="1"/>
  <c r="T1657" i="46"/>
  <c r="N1657" i="46" s="1"/>
  <c r="T1656" i="46"/>
  <c r="N1656" i="46" s="1"/>
  <c r="T1655" i="46"/>
  <c r="N1655" i="46" s="1"/>
  <c r="T1654" i="46"/>
  <c r="N1654" i="46" s="1"/>
  <c r="T1653" i="46"/>
  <c r="N1653" i="46" s="1"/>
  <c r="T1652" i="46"/>
  <c r="N1652" i="46" s="1"/>
  <c r="T1651" i="46"/>
  <c r="N1651" i="46" s="1"/>
  <c r="T1650" i="46"/>
  <c r="N1650" i="46" s="1"/>
  <c r="T1649" i="46"/>
  <c r="N1649" i="46" s="1"/>
  <c r="T1648" i="46"/>
  <c r="N1648" i="46" s="1"/>
  <c r="T1647" i="46"/>
  <c r="N1647" i="46" s="1"/>
  <c r="T1646" i="46"/>
  <c r="N1646" i="46" s="1"/>
  <c r="T1645" i="46"/>
  <c r="N1645" i="46" s="1"/>
  <c r="T1644" i="46"/>
  <c r="N1644" i="46" s="1"/>
  <c r="T1643" i="46"/>
  <c r="N1643" i="46" s="1"/>
  <c r="T1642" i="46"/>
  <c r="N1642" i="46" s="1"/>
  <c r="T1641" i="46"/>
  <c r="N1641" i="46" s="1"/>
  <c r="T1640" i="46"/>
  <c r="N1640" i="46" s="1"/>
  <c r="T1639" i="46"/>
  <c r="N1639" i="46" s="1"/>
  <c r="T1638" i="46"/>
  <c r="N1638" i="46" s="1"/>
  <c r="T1637" i="46"/>
  <c r="N1637" i="46" s="1"/>
  <c r="T1636" i="46"/>
  <c r="N1636" i="46" s="1"/>
  <c r="T1635" i="46"/>
  <c r="N1635" i="46" s="1"/>
  <c r="T1634" i="46"/>
  <c r="N1634" i="46" s="1"/>
  <c r="T1633" i="46"/>
  <c r="N1633" i="46" s="1"/>
  <c r="T1632" i="46"/>
  <c r="N1632" i="46" s="1"/>
  <c r="T1631" i="46"/>
  <c r="N1631" i="46" s="1"/>
  <c r="T1630" i="46"/>
  <c r="N1630" i="46" s="1"/>
  <c r="T1629" i="46"/>
  <c r="N1629" i="46" s="1"/>
  <c r="T1628" i="46"/>
  <c r="N1628" i="46" s="1"/>
  <c r="T1627" i="46"/>
  <c r="N1627" i="46" s="1"/>
  <c r="T1626" i="46"/>
  <c r="N1626" i="46" s="1"/>
  <c r="T1625" i="46"/>
  <c r="N1625" i="46" s="1"/>
  <c r="T1624" i="46"/>
  <c r="N1624" i="46" s="1"/>
  <c r="T1623" i="46"/>
  <c r="N1623" i="46" s="1"/>
  <c r="T1622" i="46"/>
  <c r="N1622" i="46" s="1"/>
  <c r="T1621" i="46"/>
  <c r="N1621" i="46" s="1"/>
  <c r="T1620" i="46"/>
  <c r="N1620" i="46" s="1"/>
  <c r="T1619" i="46"/>
  <c r="N1619" i="46" s="1"/>
  <c r="T1618" i="46"/>
  <c r="N1618" i="46" s="1"/>
  <c r="T1617" i="46"/>
  <c r="N1617" i="46" s="1"/>
  <c r="T1616" i="46"/>
  <c r="N1616" i="46" s="1"/>
  <c r="T1615" i="46"/>
  <c r="N1615" i="46" s="1"/>
  <c r="T1614" i="46"/>
  <c r="N1614" i="46" s="1"/>
  <c r="T1613" i="46"/>
  <c r="N1613" i="46" s="1"/>
  <c r="T1612" i="46"/>
  <c r="N1612" i="46" s="1"/>
  <c r="T1611" i="46"/>
  <c r="N1611" i="46" s="1"/>
  <c r="T1610" i="46"/>
  <c r="N1610" i="46" s="1"/>
  <c r="T1609" i="46"/>
  <c r="N1609" i="46" s="1"/>
  <c r="T1608" i="46"/>
  <c r="N1608" i="46" s="1"/>
  <c r="T1607" i="46"/>
  <c r="N1607" i="46" s="1"/>
  <c r="T1606" i="46"/>
  <c r="N1606" i="46" s="1"/>
  <c r="T1605" i="46"/>
  <c r="N1605" i="46" s="1"/>
  <c r="T1604" i="46"/>
  <c r="N1604" i="46" s="1"/>
  <c r="T1603" i="46"/>
  <c r="N1603" i="46" s="1"/>
  <c r="T1602" i="46"/>
  <c r="N1602" i="46" s="1"/>
  <c r="T1601" i="46"/>
  <c r="N1601" i="46" s="1"/>
  <c r="T1600" i="46"/>
  <c r="N1600" i="46" s="1"/>
  <c r="T1599" i="46"/>
  <c r="N1599" i="46" s="1"/>
  <c r="T1598" i="46"/>
  <c r="N1598" i="46" s="1"/>
  <c r="T1597" i="46"/>
  <c r="N1597" i="46" s="1"/>
  <c r="T1596" i="46"/>
  <c r="N1596" i="46" s="1"/>
  <c r="T1595" i="46"/>
  <c r="N1595" i="46" s="1"/>
  <c r="T1594" i="46"/>
  <c r="N1594" i="46" s="1"/>
  <c r="T1593" i="46"/>
  <c r="N1593" i="46" s="1"/>
  <c r="T1592" i="46"/>
  <c r="N1592" i="46" s="1"/>
  <c r="T1591" i="46"/>
  <c r="N1591" i="46" s="1"/>
  <c r="T1590" i="46"/>
  <c r="N1590" i="46" s="1"/>
  <c r="T1589" i="46"/>
  <c r="N1589" i="46" s="1"/>
  <c r="T1588" i="46"/>
  <c r="N1588" i="46" s="1"/>
  <c r="T1587" i="46"/>
  <c r="N1587" i="46" s="1"/>
  <c r="T1586" i="46"/>
  <c r="N1586" i="46" s="1"/>
  <c r="T1585" i="46"/>
  <c r="N1585" i="46" s="1"/>
  <c r="T1584" i="46"/>
  <c r="N1584" i="46" s="1"/>
  <c r="T1583" i="46"/>
  <c r="N1583" i="46" s="1"/>
  <c r="T1582" i="46"/>
  <c r="N1582" i="46" s="1"/>
  <c r="T1581" i="46"/>
  <c r="N1581" i="46" s="1"/>
  <c r="T1580" i="46"/>
  <c r="N1580" i="46" s="1"/>
  <c r="T1579" i="46"/>
  <c r="N1579" i="46" s="1"/>
  <c r="T1578" i="46"/>
  <c r="N1578" i="46" s="1"/>
  <c r="T1577" i="46"/>
  <c r="N1577" i="46" s="1"/>
  <c r="T1576" i="46"/>
  <c r="N1576" i="46" s="1"/>
  <c r="T1575" i="46"/>
  <c r="N1575" i="46" s="1"/>
  <c r="T1574" i="46"/>
  <c r="N1574" i="46" s="1"/>
  <c r="T1573" i="46"/>
  <c r="N1573" i="46" s="1"/>
  <c r="T1572" i="46"/>
  <c r="N1572" i="46" s="1"/>
  <c r="T1571" i="46"/>
  <c r="N1571" i="46" s="1"/>
  <c r="T1570" i="46"/>
  <c r="N1570" i="46" s="1"/>
  <c r="T1569" i="46"/>
  <c r="N1569" i="46" s="1"/>
  <c r="T1568" i="46"/>
  <c r="N1568" i="46" s="1"/>
  <c r="T1567" i="46"/>
  <c r="N1567" i="46" s="1"/>
  <c r="T1566" i="46"/>
  <c r="N1566" i="46" s="1"/>
  <c r="T1565" i="46"/>
  <c r="N1565" i="46" s="1"/>
  <c r="T1564" i="46"/>
  <c r="N1564" i="46" s="1"/>
  <c r="T1563" i="46"/>
  <c r="N1563" i="46" s="1"/>
  <c r="T1562" i="46"/>
  <c r="N1562" i="46" s="1"/>
  <c r="T1561" i="46"/>
  <c r="N1561" i="46" s="1"/>
  <c r="T1560" i="46"/>
  <c r="N1560" i="46" s="1"/>
  <c r="T1559" i="46"/>
  <c r="N1559" i="46" s="1"/>
  <c r="T1558" i="46"/>
  <c r="N1558" i="46" s="1"/>
  <c r="T1557" i="46"/>
  <c r="N1557" i="46" s="1"/>
  <c r="T1556" i="46"/>
  <c r="N1556" i="46" s="1"/>
  <c r="T1555" i="46"/>
  <c r="N1555" i="46" s="1"/>
  <c r="T1554" i="46"/>
  <c r="N1554" i="46" s="1"/>
  <c r="T1553" i="46"/>
  <c r="N1553" i="46" s="1"/>
  <c r="T1552" i="46"/>
  <c r="N1552" i="46" s="1"/>
  <c r="T1551" i="46"/>
  <c r="N1551" i="46" s="1"/>
  <c r="T1550" i="46"/>
  <c r="N1550" i="46" s="1"/>
  <c r="T1549" i="46"/>
  <c r="N1549" i="46" s="1"/>
  <c r="T1548" i="46"/>
  <c r="N1548" i="46" s="1"/>
  <c r="T1547" i="46"/>
  <c r="N1547" i="46" s="1"/>
  <c r="T1546" i="46"/>
  <c r="N1546" i="46" s="1"/>
  <c r="T1545" i="46"/>
  <c r="N1545" i="46" s="1"/>
  <c r="T1544" i="46"/>
  <c r="N1544" i="46" s="1"/>
  <c r="T1543" i="46"/>
  <c r="N1543" i="46" s="1"/>
  <c r="T1542" i="46"/>
  <c r="N1542" i="46" s="1"/>
  <c r="T1541" i="46"/>
  <c r="N1541" i="46" s="1"/>
  <c r="T1540" i="46"/>
  <c r="N1540" i="46" s="1"/>
  <c r="T1539" i="46"/>
  <c r="N1539" i="46" s="1"/>
  <c r="T1538" i="46"/>
  <c r="N1538" i="46" s="1"/>
  <c r="T1537" i="46"/>
  <c r="N1537" i="46" s="1"/>
  <c r="T1536" i="46"/>
  <c r="N1536" i="46" s="1"/>
  <c r="T1535" i="46"/>
  <c r="N1535" i="46" s="1"/>
  <c r="T1534" i="46"/>
  <c r="N1534" i="46" s="1"/>
  <c r="T1533" i="46"/>
  <c r="N1533" i="46" s="1"/>
  <c r="T1532" i="46"/>
  <c r="N1532" i="46" s="1"/>
  <c r="T1531" i="46"/>
  <c r="N1531" i="46" s="1"/>
  <c r="T1530" i="46"/>
  <c r="N1530" i="46" s="1"/>
  <c r="T1529" i="46"/>
  <c r="N1529" i="46" s="1"/>
  <c r="T1528" i="46"/>
  <c r="N1528" i="46" s="1"/>
  <c r="T1527" i="46"/>
  <c r="N1527" i="46" s="1"/>
  <c r="T1526" i="46"/>
  <c r="N1526" i="46" s="1"/>
  <c r="T1525" i="46"/>
  <c r="N1525" i="46" s="1"/>
  <c r="T1524" i="46"/>
  <c r="N1524" i="46" s="1"/>
  <c r="T1523" i="46"/>
  <c r="N1523" i="46" s="1"/>
  <c r="T1522" i="46"/>
  <c r="N1522" i="46" s="1"/>
  <c r="T1521" i="46"/>
  <c r="N1521" i="46" s="1"/>
  <c r="T1520" i="46"/>
  <c r="N1520" i="46" s="1"/>
  <c r="T1519" i="46"/>
  <c r="N1519" i="46" s="1"/>
  <c r="T1518" i="46"/>
  <c r="N1518" i="46" s="1"/>
  <c r="T1517" i="46"/>
  <c r="N1517" i="46" s="1"/>
  <c r="T1516" i="46"/>
  <c r="N1516" i="46" s="1"/>
  <c r="T1515" i="46"/>
  <c r="N1515" i="46" s="1"/>
  <c r="T1514" i="46"/>
  <c r="N1514" i="46" s="1"/>
  <c r="T1513" i="46"/>
  <c r="N1513" i="46" s="1"/>
  <c r="T1512" i="46"/>
  <c r="N1512" i="46" s="1"/>
  <c r="T1511" i="46"/>
  <c r="N1511" i="46" s="1"/>
  <c r="T1510" i="46"/>
  <c r="N1510" i="46" s="1"/>
  <c r="T1509" i="46"/>
  <c r="N1509" i="46" s="1"/>
  <c r="T1508" i="46"/>
  <c r="N1508" i="46" s="1"/>
  <c r="T1507" i="46"/>
  <c r="N1507" i="46" s="1"/>
  <c r="T1506" i="46"/>
  <c r="N1506" i="46" s="1"/>
  <c r="T1505" i="46"/>
  <c r="N1505" i="46" s="1"/>
  <c r="T1504" i="46"/>
  <c r="N1504" i="46" s="1"/>
  <c r="T1503" i="46"/>
  <c r="N1503" i="46" s="1"/>
  <c r="T1502" i="46"/>
  <c r="N1502" i="46" s="1"/>
  <c r="T1501" i="46"/>
  <c r="N1501" i="46" s="1"/>
  <c r="T1500" i="46"/>
  <c r="N1500" i="46" s="1"/>
  <c r="T1499" i="46"/>
  <c r="N1499" i="46" s="1"/>
  <c r="T1498" i="46"/>
  <c r="N1498" i="46" s="1"/>
  <c r="T1497" i="46"/>
  <c r="N1497" i="46" s="1"/>
  <c r="T1496" i="46"/>
  <c r="N1496" i="46" s="1"/>
  <c r="T1495" i="46"/>
  <c r="N1495" i="46" s="1"/>
  <c r="T1494" i="46"/>
  <c r="N1494" i="46" s="1"/>
  <c r="T1493" i="46"/>
  <c r="N1493" i="46" s="1"/>
  <c r="T1492" i="46"/>
  <c r="N1492" i="46" s="1"/>
  <c r="T1491" i="46"/>
  <c r="N1491" i="46" s="1"/>
  <c r="T1490" i="46"/>
  <c r="N1490" i="46" s="1"/>
  <c r="T1489" i="46"/>
  <c r="N1489" i="46" s="1"/>
  <c r="T1488" i="46"/>
  <c r="N1488" i="46" s="1"/>
  <c r="T1487" i="46"/>
  <c r="N1487" i="46" s="1"/>
  <c r="T1486" i="46"/>
  <c r="N1486" i="46" s="1"/>
  <c r="T1485" i="46"/>
  <c r="N1485" i="46" s="1"/>
  <c r="T1484" i="46"/>
  <c r="N1484" i="46" s="1"/>
  <c r="T1483" i="46"/>
  <c r="N1483" i="46" s="1"/>
  <c r="T1482" i="46"/>
  <c r="N1482" i="46" s="1"/>
  <c r="T1481" i="46"/>
  <c r="N1481" i="46" s="1"/>
  <c r="T1480" i="46"/>
  <c r="N1480" i="46" s="1"/>
  <c r="T1479" i="46"/>
  <c r="N1479" i="46" s="1"/>
  <c r="T1478" i="46"/>
  <c r="N1478" i="46" s="1"/>
  <c r="T1477" i="46"/>
  <c r="N1477" i="46" s="1"/>
  <c r="T1476" i="46"/>
  <c r="N1476" i="46" s="1"/>
  <c r="T1475" i="46"/>
  <c r="N1475" i="46" s="1"/>
  <c r="T1474" i="46"/>
  <c r="N1474" i="46" s="1"/>
  <c r="T1473" i="46"/>
  <c r="N1473" i="46" s="1"/>
  <c r="T1472" i="46"/>
  <c r="N1472" i="46" s="1"/>
  <c r="T1471" i="46"/>
  <c r="N1471" i="46" s="1"/>
  <c r="T1470" i="46"/>
  <c r="N1470" i="46" s="1"/>
  <c r="T1469" i="46"/>
  <c r="N1469" i="46" s="1"/>
  <c r="T1468" i="46"/>
  <c r="N1468" i="46" s="1"/>
  <c r="T1467" i="46"/>
  <c r="N1467" i="46" s="1"/>
  <c r="T1466" i="46"/>
  <c r="N1466" i="46" s="1"/>
  <c r="T1465" i="46"/>
  <c r="N1465" i="46" s="1"/>
  <c r="T1464" i="46"/>
  <c r="N1464" i="46" s="1"/>
  <c r="T1463" i="46"/>
  <c r="N1463" i="46" s="1"/>
  <c r="T1462" i="46"/>
  <c r="N1462" i="46" s="1"/>
  <c r="T1461" i="46"/>
  <c r="N1461" i="46" s="1"/>
  <c r="T1460" i="46"/>
  <c r="N1460" i="46" s="1"/>
  <c r="T1459" i="46"/>
  <c r="N1459" i="46" s="1"/>
  <c r="T1458" i="46"/>
  <c r="N1458" i="46" s="1"/>
  <c r="T1457" i="46"/>
  <c r="N1457" i="46" s="1"/>
  <c r="T1456" i="46"/>
  <c r="N1456" i="46" s="1"/>
  <c r="T1455" i="46"/>
  <c r="N1455" i="46" s="1"/>
  <c r="T1454" i="46"/>
  <c r="N1454" i="46" s="1"/>
  <c r="T1453" i="46"/>
  <c r="N1453" i="46" s="1"/>
  <c r="T1452" i="46"/>
  <c r="N1452" i="46" s="1"/>
  <c r="T1451" i="46"/>
  <c r="N1451" i="46" s="1"/>
  <c r="T1450" i="46"/>
  <c r="N1450" i="46" s="1"/>
  <c r="T1449" i="46"/>
  <c r="N1449" i="46" s="1"/>
  <c r="T1448" i="46"/>
  <c r="N1448" i="46" s="1"/>
  <c r="T1447" i="46"/>
  <c r="N1447" i="46" s="1"/>
  <c r="T1446" i="46"/>
  <c r="N1446" i="46" s="1"/>
  <c r="T1445" i="46"/>
  <c r="N1445" i="46" s="1"/>
  <c r="T1444" i="46"/>
  <c r="N1444" i="46" s="1"/>
  <c r="T1443" i="46"/>
  <c r="N1443" i="46" s="1"/>
  <c r="T1442" i="46"/>
  <c r="N1442" i="46" s="1"/>
  <c r="T1441" i="46"/>
  <c r="N1441" i="46" s="1"/>
  <c r="T1440" i="46"/>
  <c r="N1440" i="46" s="1"/>
  <c r="T1439" i="46"/>
  <c r="N1439" i="46" s="1"/>
  <c r="T1438" i="46"/>
  <c r="N1438" i="46" s="1"/>
  <c r="T1437" i="46"/>
  <c r="N1437" i="46" s="1"/>
  <c r="T1436" i="46"/>
  <c r="N1436" i="46" s="1"/>
  <c r="T1435" i="46"/>
  <c r="N1435" i="46" s="1"/>
  <c r="T1434" i="46"/>
  <c r="N1434" i="46" s="1"/>
  <c r="T1433" i="46"/>
  <c r="N1433" i="46" s="1"/>
  <c r="T1432" i="46"/>
  <c r="N1432" i="46" s="1"/>
  <c r="T1431" i="46"/>
  <c r="N1431" i="46" s="1"/>
  <c r="T1430" i="46"/>
  <c r="N1430" i="46" s="1"/>
  <c r="T1429" i="46"/>
  <c r="N1429" i="46" s="1"/>
  <c r="T1428" i="46"/>
  <c r="N1428" i="46" s="1"/>
  <c r="T1427" i="46"/>
  <c r="N1427" i="46" s="1"/>
  <c r="T1426" i="46"/>
  <c r="N1426" i="46" s="1"/>
  <c r="T1425" i="46"/>
  <c r="N1425" i="46" s="1"/>
  <c r="T1424" i="46"/>
  <c r="N1424" i="46" s="1"/>
  <c r="T1423" i="46"/>
  <c r="N1423" i="46" s="1"/>
  <c r="T1422" i="46"/>
  <c r="N1422" i="46" s="1"/>
  <c r="T1421" i="46"/>
  <c r="N1421" i="46" s="1"/>
  <c r="T1420" i="46"/>
  <c r="N1420" i="46" s="1"/>
  <c r="T1419" i="46"/>
  <c r="N1419" i="46" s="1"/>
  <c r="T1418" i="46"/>
  <c r="N1418" i="46" s="1"/>
  <c r="T1417" i="46"/>
  <c r="N1417" i="46" s="1"/>
  <c r="T1416" i="46"/>
  <c r="N1416" i="46" s="1"/>
  <c r="T1415" i="46"/>
  <c r="N1415" i="46" s="1"/>
  <c r="T1414" i="46"/>
  <c r="N1414" i="46" s="1"/>
  <c r="T1413" i="46"/>
  <c r="N1413" i="46" s="1"/>
  <c r="T1412" i="46"/>
  <c r="N1412" i="46" s="1"/>
  <c r="T1411" i="46"/>
  <c r="N1411" i="46" s="1"/>
  <c r="T1410" i="46"/>
  <c r="N1410" i="46" s="1"/>
  <c r="T1409" i="46"/>
  <c r="N1409" i="46" s="1"/>
  <c r="T1408" i="46"/>
  <c r="N1408" i="46" s="1"/>
  <c r="T1407" i="46"/>
  <c r="N1407" i="46" s="1"/>
  <c r="T1406" i="46"/>
  <c r="N1406" i="46" s="1"/>
  <c r="T1405" i="46"/>
  <c r="N1405" i="46" s="1"/>
  <c r="T1404" i="46"/>
  <c r="N1404" i="46" s="1"/>
  <c r="T1403" i="46"/>
  <c r="N1403" i="46" s="1"/>
  <c r="T1402" i="46"/>
  <c r="N1402" i="46" s="1"/>
  <c r="T1401" i="46"/>
  <c r="N1401" i="46" s="1"/>
  <c r="T1400" i="46"/>
  <c r="N1400" i="46" s="1"/>
  <c r="T1399" i="46"/>
  <c r="N1399" i="46" s="1"/>
  <c r="T1398" i="46"/>
  <c r="N1398" i="46" s="1"/>
  <c r="T1397" i="46"/>
  <c r="N1397" i="46" s="1"/>
  <c r="T1396" i="46"/>
  <c r="N1396" i="46" s="1"/>
  <c r="T1395" i="46"/>
  <c r="N1395" i="46" s="1"/>
  <c r="T1394" i="46"/>
  <c r="N1394" i="46" s="1"/>
  <c r="T1393" i="46"/>
  <c r="N1393" i="46" s="1"/>
  <c r="T1392" i="46"/>
  <c r="N1392" i="46" s="1"/>
  <c r="T1391" i="46"/>
  <c r="N1391" i="46" s="1"/>
  <c r="T1390" i="46"/>
  <c r="N1390" i="46" s="1"/>
  <c r="T1389" i="46"/>
  <c r="N1389" i="46" s="1"/>
  <c r="T1388" i="46"/>
  <c r="N1388" i="46" s="1"/>
  <c r="T1387" i="46"/>
  <c r="N1387" i="46" s="1"/>
  <c r="T1386" i="46"/>
  <c r="N1386" i="46" s="1"/>
  <c r="T1385" i="46"/>
  <c r="N1385" i="46" s="1"/>
  <c r="T1384" i="46"/>
  <c r="N1384" i="46" s="1"/>
  <c r="T1383" i="46"/>
  <c r="N1383" i="46" s="1"/>
  <c r="T1382" i="46"/>
  <c r="N1382" i="46" s="1"/>
  <c r="T1381" i="46"/>
  <c r="N1381" i="46" s="1"/>
  <c r="T1380" i="46"/>
  <c r="N1380" i="46" s="1"/>
  <c r="T1379" i="46"/>
  <c r="N1379" i="46" s="1"/>
  <c r="T1378" i="46"/>
  <c r="N1378" i="46" s="1"/>
  <c r="T1377" i="46"/>
  <c r="N1377" i="46" s="1"/>
  <c r="T1376" i="46"/>
  <c r="N1376" i="46" s="1"/>
  <c r="T1375" i="46"/>
  <c r="N1375" i="46" s="1"/>
  <c r="T1374" i="46"/>
  <c r="N1374" i="46" s="1"/>
  <c r="T1373" i="46"/>
  <c r="N1373" i="46" s="1"/>
  <c r="T1372" i="46"/>
  <c r="N1372" i="46" s="1"/>
  <c r="T1371" i="46"/>
  <c r="N1371" i="46" s="1"/>
  <c r="T1370" i="46"/>
  <c r="N1370" i="46" s="1"/>
  <c r="T1369" i="46"/>
  <c r="N1369" i="46" s="1"/>
  <c r="T1368" i="46"/>
  <c r="N1368" i="46" s="1"/>
  <c r="T1367" i="46"/>
  <c r="N1367" i="46" s="1"/>
  <c r="T1366" i="46"/>
  <c r="N1366" i="46" s="1"/>
  <c r="T1365" i="46"/>
  <c r="N1365" i="46" s="1"/>
  <c r="T1364" i="46"/>
  <c r="N1364" i="46" s="1"/>
  <c r="T1363" i="46"/>
  <c r="N1363" i="46" s="1"/>
  <c r="T1362" i="46"/>
  <c r="N1362" i="46" s="1"/>
  <c r="T1361" i="46"/>
  <c r="N1361" i="46" s="1"/>
  <c r="T1360" i="46"/>
  <c r="N1360" i="46" s="1"/>
  <c r="T1359" i="46"/>
  <c r="N1359" i="46" s="1"/>
  <c r="T1358" i="46"/>
  <c r="N1358" i="46" s="1"/>
  <c r="T1357" i="46"/>
  <c r="N1357" i="46" s="1"/>
  <c r="T1356" i="46"/>
  <c r="N1356" i="46" s="1"/>
  <c r="T1355" i="46"/>
  <c r="N1355" i="46" s="1"/>
  <c r="T1354" i="46"/>
  <c r="N1354" i="46" s="1"/>
  <c r="T1353" i="46"/>
  <c r="N1353" i="46" s="1"/>
  <c r="T1352" i="46"/>
  <c r="N1352" i="46" s="1"/>
  <c r="T1351" i="46"/>
  <c r="N1351" i="46" s="1"/>
  <c r="T1350" i="46"/>
  <c r="N1350" i="46" s="1"/>
  <c r="T1349" i="46"/>
  <c r="N1349" i="46" s="1"/>
  <c r="T1348" i="46"/>
  <c r="N1348" i="46" s="1"/>
  <c r="T1347" i="46"/>
  <c r="N1347" i="46" s="1"/>
  <c r="T1346" i="46"/>
  <c r="N1346" i="46" s="1"/>
  <c r="T1345" i="46"/>
  <c r="N1345" i="46" s="1"/>
  <c r="T1344" i="46"/>
  <c r="N1344" i="46" s="1"/>
  <c r="T1343" i="46"/>
  <c r="N1343" i="46" s="1"/>
  <c r="T1342" i="46"/>
  <c r="N1342" i="46" s="1"/>
  <c r="T1341" i="46"/>
  <c r="N1341" i="46" s="1"/>
  <c r="T1340" i="46"/>
  <c r="N1340" i="46" s="1"/>
  <c r="T1339" i="46"/>
  <c r="N1339" i="46" s="1"/>
  <c r="T1338" i="46"/>
  <c r="N1338" i="46" s="1"/>
  <c r="T1337" i="46"/>
  <c r="N1337" i="46" s="1"/>
  <c r="T1336" i="46"/>
  <c r="N1336" i="46" s="1"/>
  <c r="T1335" i="46"/>
  <c r="N1335" i="46" s="1"/>
  <c r="T1334" i="46"/>
  <c r="N1334" i="46" s="1"/>
  <c r="T1333" i="46"/>
  <c r="N1333" i="46" s="1"/>
  <c r="T1332" i="46"/>
  <c r="N1332" i="46" s="1"/>
  <c r="T1331" i="46"/>
  <c r="N1331" i="46" s="1"/>
  <c r="T1330" i="46"/>
  <c r="N1330" i="46" s="1"/>
  <c r="T1329" i="46"/>
  <c r="N1329" i="46" s="1"/>
  <c r="T1328" i="46"/>
  <c r="N1328" i="46" s="1"/>
  <c r="T1327" i="46"/>
  <c r="N1327" i="46" s="1"/>
  <c r="T1326" i="46"/>
  <c r="N1326" i="46" s="1"/>
  <c r="T1325" i="46"/>
  <c r="N1325" i="46" s="1"/>
  <c r="T1324" i="46"/>
  <c r="N1324" i="46" s="1"/>
  <c r="T1323" i="46"/>
  <c r="N1323" i="46" s="1"/>
  <c r="T1322" i="46"/>
  <c r="N1322" i="46" s="1"/>
  <c r="T1321" i="46"/>
  <c r="N1321" i="46" s="1"/>
  <c r="T1320" i="46"/>
  <c r="N1320" i="46" s="1"/>
  <c r="T1319" i="46"/>
  <c r="N1319" i="46" s="1"/>
  <c r="T1318" i="46"/>
  <c r="N1318" i="46" s="1"/>
  <c r="T1317" i="46"/>
  <c r="N1317" i="46" s="1"/>
  <c r="T1316" i="46"/>
  <c r="N1316" i="46" s="1"/>
  <c r="T1315" i="46"/>
  <c r="N1315" i="46" s="1"/>
  <c r="T1314" i="46"/>
  <c r="N1314" i="46" s="1"/>
  <c r="T1313" i="46"/>
  <c r="N1313" i="46" s="1"/>
  <c r="T1312" i="46"/>
  <c r="N1312" i="46" s="1"/>
  <c r="T1311" i="46"/>
  <c r="N1311" i="46" s="1"/>
  <c r="T1310" i="46"/>
  <c r="N1310" i="46" s="1"/>
  <c r="T1309" i="46"/>
  <c r="N1309" i="46" s="1"/>
  <c r="T1308" i="46"/>
  <c r="N1308" i="46" s="1"/>
  <c r="T1307" i="46"/>
  <c r="N1307" i="46" s="1"/>
  <c r="T1306" i="46"/>
  <c r="N1306" i="46" s="1"/>
  <c r="T1305" i="46"/>
  <c r="N1305" i="46" s="1"/>
  <c r="T1304" i="46"/>
  <c r="N1304" i="46" s="1"/>
  <c r="T1303" i="46"/>
  <c r="N1303" i="46" s="1"/>
  <c r="T1302" i="46"/>
  <c r="N1302" i="46" s="1"/>
  <c r="T1301" i="46"/>
  <c r="N1301" i="46" s="1"/>
  <c r="T1300" i="46"/>
  <c r="N1300" i="46" s="1"/>
  <c r="T1299" i="46"/>
  <c r="N1299" i="46" s="1"/>
  <c r="T1298" i="46"/>
  <c r="N1298" i="46" s="1"/>
  <c r="T1297" i="46"/>
  <c r="N1297" i="46" s="1"/>
  <c r="T1296" i="46"/>
  <c r="N1296" i="46" s="1"/>
  <c r="T1295" i="46"/>
  <c r="N1295" i="46" s="1"/>
  <c r="T1294" i="46"/>
  <c r="N1294" i="46" s="1"/>
  <c r="T1293" i="46"/>
  <c r="N1293" i="46" s="1"/>
  <c r="T1292" i="46"/>
  <c r="N1292" i="46" s="1"/>
  <c r="T1291" i="46"/>
  <c r="N1291" i="46" s="1"/>
  <c r="T1290" i="46"/>
  <c r="N1290" i="46" s="1"/>
  <c r="T1289" i="46"/>
  <c r="N1289" i="46" s="1"/>
  <c r="T1288" i="46"/>
  <c r="N1288" i="46" s="1"/>
  <c r="T1287" i="46"/>
  <c r="N1287" i="46" s="1"/>
  <c r="T1286" i="46"/>
  <c r="N1286" i="46" s="1"/>
  <c r="T1285" i="46"/>
  <c r="N1285" i="46" s="1"/>
  <c r="T1284" i="46"/>
  <c r="N1284" i="46" s="1"/>
  <c r="T1283" i="46"/>
  <c r="N1283" i="46" s="1"/>
  <c r="T1282" i="46"/>
  <c r="N1282" i="46" s="1"/>
  <c r="T1281" i="46"/>
  <c r="N1281" i="46" s="1"/>
  <c r="T1280" i="46"/>
  <c r="N1280" i="46" s="1"/>
  <c r="T1279" i="46"/>
  <c r="N1279" i="46" s="1"/>
  <c r="T1278" i="46"/>
  <c r="N1278" i="46" s="1"/>
  <c r="T1277" i="46"/>
  <c r="N1277" i="46" s="1"/>
  <c r="T1276" i="46"/>
  <c r="N1276" i="46" s="1"/>
  <c r="T1275" i="46"/>
  <c r="N1275" i="46" s="1"/>
  <c r="T1274" i="46"/>
  <c r="N1274" i="46" s="1"/>
  <c r="T1273" i="46"/>
  <c r="N1273" i="46" s="1"/>
  <c r="T1272" i="46"/>
  <c r="N1272" i="46" s="1"/>
  <c r="T1271" i="46"/>
  <c r="N1271" i="46" s="1"/>
  <c r="T1270" i="46"/>
  <c r="N1270" i="46" s="1"/>
  <c r="T1269" i="46"/>
  <c r="N1269" i="46" s="1"/>
  <c r="T1268" i="46"/>
  <c r="N1268" i="46" s="1"/>
  <c r="T1267" i="46"/>
  <c r="N1267" i="46" s="1"/>
  <c r="T1266" i="46"/>
  <c r="N1266" i="46" s="1"/>
  <c r="T1265" i="46"/>
  <c r="N1265" i="46" s="1"/>
  <c r="T1264" i="46"/>
  <c r="N1264" i="46" s="1"/>
  <c r="T1263" i="46"/>
  <c r="N1263" i="46" s="1"/>
  <c r="T1262" i="46"/>
  <c r="N1262" i="46" s="1"/>
  <c r="T1261" i="46"/>
  <c r="N1261" i="46" s="1"/>
  <c r="T1260" i="46"/>
  <c r="N1260" i="46" s="1"/>
  <c r="T1259" i="46"/>
  <c r="N1259" i="46" s="1"/>
  <c r="T1258" i="46"/>
  <c r="N1258" i="46" s="1"/>
  <c r="T1257" i="46"/>
  <c r="N1257" i="46" s="1"/>
  <c r="T1256" i="46"/>
  <c r="N1256" i="46" s="1"/>
  <c r="T1255" i="46"/>
  <c r="N1255" i="46" s="1"/>
  <c r="T1254" i="46"/>
  <c r="N1254" i="46" s="1"/>
  <c r="T1253" i="46"/>
  <c r="N1253" i="46" s="1"/>
  <c r="T1252" i="46"/>
  <c r="N1252" i="46" s="1"/>
  <c r="T1251" i="46"/>
  <c r="N1251" i="46" s="1"/>
  <c r="T1250" i="46"/>
  <c r="N1250" i="46" s="1"/>
  <c r="T1249" i="46"/>
  <c r="N1249" i="46" s="1"/>
  <c r="T1248" i="46"/>
  <c r="N1248" i="46" s="1"/>
  <c r="T1247" i="46"/>
  <c r="N1247" i="46" s="1"/>
  <c r="T1246" i="46"/>
  <c r="N1246" i="46" s="1"/>
  <c r="T1245" i="46"/>
  <c r="N1245" i="46" s="1"/>
  <c r="T1244" i="46"/>
  <c r="N1244" i="46" s="1"/>
  <c r="T1243" i="46"/>
  <c r="N1243" i="46" s="1"/>
  <c r="T1242" i="46"/>
  <c r="N1242" i="46" s="1"/>
  <c r="T1241" i="46"/>
  <c r="N1241" i="46" s="1"/>
  <c r="T1240" i="46"/>
  <c r="N1240" i="46" s="1"/>
  <c r="T1239" i="46"/>
  <c r="N1239" i="46" s="1"/>
  <c r="T1238" i="46"/>
  <c r="N1238" i="46" s="1"/>
  <c r="T1237" i="46"/>
  <c r="N1237" i="46" s="1"/>
  <c r="T1236" i="46"/>
  <c r="N1236" i="46" s="1"/>
  <c r="T1235" i="46"/>
  <c r="N1235" i="46" s="1"/>
  <c r="T1234" i="46"/>
  <c r="N1234" i="46" s="1"/>
  <c r="T1233" i="46"/>
  <c r="N1233" i="46" s="1"/>
  <c r="T1232" i="46"/>
  <c r="N1232" i="46" s="1"/>
  <c r="T1231" i="46"/>
  <c r="N1231" i="46" s="1"/>
  <c r="T1230" i="46"/>
  <c r="N1230" i="46" s="1"/>
  <c r="T1229" i="46"/>
  <c r="N1229" i="46" s="1"/>
  <c r="T1228" i="46"/>
  <c r="N1228" i="46" s="1"/>
  <c r="T1227" i="46"/>
  <c r="N1227" i="46" s="1"/>
  <c r="T1226" i="46"/>
  <c r="N1226" i="46" s="1"/>
  <c r="T1225" i="46"/>
  <c r="N1225" i="46" s="1"/>
  <c r="T1224" i="46"/>
  <c r="N1224" i="46" s="1"/>
  <c r="T1223" i="46"/>
  <c r="N1223" i="46" s="1"/>
  <c r="T1222" i="46"/>
  <c r="N1222" i="46" s="1"/>
  <c r="T1221" i="46"/>
  <c r="N1221" i="46" s="1"/>
  <c r="T1220" i="46"/>
  <c r="N1220" i="46" s="1"/>
  <c r="T1219" i="46"/>
  <c r="N1219" i="46" s="1"/>
  <c r="T1218" i="46"/>
  <c r="N1218" i="46" s="1"/>
  <c r="T1217" i="46"/>
  <c r="N1217" i="46" s="1"/>
  <c r="T1216" i="46"/>
  <c r="N1216" i="46" s="1"/>
  <c r="T1215" i="46"/>
  <c r="N1215" i="46" s="1"/>
  <c r="T1214" i="46"/>
  <c r="N1214" i="46" s="1"/>
  <c r="T1213" i="46"/>
  <c r="N1213" i="46" s="1"/>
  <c r="T1212" i="46"/>
  <c r="N1212" i="46" s="1"/>
  <c r="T1211" i="46"/>
  <c r="N1211" i="46" s="1"/>
  <c r="T1210" i="46"/>
  <c r="N1210" i="46" s="1"/>
  <c r="T1209" i="46"/>
  <c r="N1209" i="46" s="1"/>
  <c r="T1208" i="46"/>
  <c r="N1208" i="46" s="1"/>
  <c r="T1207" i="46"/>
  <c r="N1207" i="46" s="1"/>
  <c r="T1206" i="46"/>
  <c r="N1206" i="46" s="1"/>
  <c r="T1205" i="46"/>
  <c r="N1205" i="46" s="1"/>
  <c r="T1204" i="46"/>
  <c r="N1204" i="46" s="1"/>
  <c r="T1203" i="46"/>
  <c r="N1203" i="46" s="1"/>
  <c r="T1202" i="46"/>
  <c r="N1202" i="46" s="1"/>
  <c r="T1201" i="46"/>
  <c r="N1201" i="46" s="1"/>
  <c r="T1200" i="46"/>
  <c r="N1200" i="46" s="1"/>
  <c r="T1199" i="46"/>
  <c r="N1199" i="46" s="1"/>
  <c r="T1198" i="46"/>
  <c r="N1198" i="46" s="1"/>
  <c r="T1197" i="46"/>
  <c r="N1197" i="46" s="1"/>
  <c r="T1196" i="46"/>
  <c r="N1196" i="46" s="1"/>
  <c r="T1195" i="46"/>
  <c r="N1195" i="46" s="1"/>
  <c r="T1194" i="46"/>
  <c r="N1194" i="46" s="1"/>
  <c r="T1193" i="46"/>
  <c r="N1193" i="46" s="1"/>
  <c r="T1192" i="46"/>
  <c r="N1192" i="46" s="1"/>
  <c r="T1191" i="46"/>
  <c r="N1191" i="46" s="1"/>
  <c r="T1190" i="46"/>
  <c r="N1190" i="46" s="1"/>
  <c r="T1189" i="46"/>
  <c r="N1189" i="46" s="1"/>
  <c r="T1188" i="46"/>
  <c r="N1188" i="46" s="1"/>
  <c r="T1187" i="46"/>
  <c r="N1187" i="46" s="1"/>
  <c r="T1186" i="46"/>
  <c r="N1186" i="46" s="1"/>
  <c r="T1185" i="46"/>
  <c r="N1185" i="46" s="1"/>
  <c r="T1184" i="46"/>
  <c r="N1184" i="46" s="1"/>
  <c r="T1183" i="46"/>
  <c r="N1183" i="46" s="1"/>
  <c r="T1182" i="46"/>
  <c r="N1182" i="46" s="1"/>
  <c r="T1181" i="46"/>
  <c r="N1181" i="46" s="1"/>
  <c r="T1180" i="46"/>
  <c r="N1180" i="46" s="1"/>
  <c r="T1179" i="46"/>
  <c r="N1179" i="46" s="1"/>
  <c r="T1178" i="46"/>
  <c r="N1178" i="46" s="1"/>
  <c r="T1177" i="46"/>
  <c r="N1177" i="46" s="1"/>
  <c r="T1176" i="46"/>
  <c r="N1176" i="46" s="1"/>
  <c r="T1175" i="46"/>
  <c r="N1175" i="46" s="1"/>
  <c r="T1174" i="46"/>
  <c r="N1174" i="46" s="1"/>
  <c r="T1173" i="46"/>
  <c r="N1173" i="46" s="1"/>
  <c r="T1172" i="46"/>
  <c r="N1172" i="46" s="1"/>
  <c r="T1171" i="46"/>
  <c r="N1171" i="46" s="1"/>
  <c r="T1170" i="46"/>
  <c r="N1170" i="46" s="1"/>
  <c r="T1169" i="46"/>
  <c r="N1169" i="46" s="1"/>
  <c r="T1168" i="46"/>
  <c r="N1168" i="46" s="1"/>
  <c r="T1167" i="46"/>
  <c r="N1167" i="46" s="1"/>
  <c r="T1166" i="46"/>
  <c r="N1166" i="46" s="1"/>
  <c r="T1165" i="46"/>
  <c r="N1165" i="46" s="1"/>
  <c r="T1164" i="46"/>
  <c r="N1164" i="46" s="1"/>
  <c r="T1163" i="46"/>
  <c r="N1163" i="46" s="1"/>
  <c r="T1162" i="46"/>
  <c r="N1162" i="46" s="1"/>
  <c r="T1161" i="46"/>
  <c r="N1161" i="46" s="1"/>
  <c r="T1160" i="46"/>
  <c r="N1160" i="46" s="1"/>
  <c r="T1159" i="46"/>
  <c r="N1159" i="46" s="1"/>
  <c r="T1158" i="46"/>
  <c r="N1158" i="46" s="1"/>
  <c r="T1157" i="46"/>
  <c r="N1157" i="46" s="1"/>
  <c r="T1156" i="46"/>
  <c r="N1156" i="46" s="1"/>
  <c r="T1155" i="46"/>
  <c r="N1155" i="46" s="1"/>
  <c r="T1154" i="46"/>
  <c r="N1154" i="46" s="1"/>
  <c r="T1153" i="46"/>
  <c r="N1153" i="46" s="1"/>
  <c r="T1152" i="46"/>
  <c r="N1152" i="46" s="1"/>
  <c r="T1151" i="46"/>
  <c r="N1151" i="46" s="1"/>
  <c r="T1150" i="46"/>
  <c r="N1150" i="46" s="1"/>
  <c r="T1149" i="46"/>
  <c r="N1149" i="46" s="1"/>
  <c r="T1148" i="46"/>
  <c r="N1148" i="46" s="1"/>
  <c r="T1147" i="46"/>
  <c r="N1147" i="46" s="1"/>
  <c r="T1146" i="46"/>
  <c r="N1146" i="46" s="1"/>
  <c r="T1145" i="46"/>
  <c r="N1145" i="46" s="1"/>
  <c r="T1144" i="46"/>
  <c r="N1144" i="46" s="1"/>
  <c r="T1143" i="46"/>
  <c r="N1143" i="46" s="1"/>
  <c r="T1142" i="46"/>
  <c r="N1142" i="46" s="1"/>
  <c r="T1141" i="46"/>
  <c r="N1141" i="46" s="1"/>
  <c r="T1140" i="46"/>
  <c r="N1140" i="46" s="1"/>
  <c r="T1139" i="46"/>
  <c r="N1139" i="46" s="1"/>
  <c r="T1138" i="46"/>
  <c r="N1138" i="46" s="1"/>
  <c r="T1137" i="46"/>
  <c r="N1137" i="46" s="1"/>
  <c r="T1136" i="46"/>
  <c r="N1136" i="46" s="1"/>
  <c r="T1135" i="46"/>
  <c r="N1135" i="46" s="1"/>
  <c r="T1134" i="46"/>
  <c r="N1134" i="46" s="1"/>
  <c r="T1133" i="46"/>
  <c r="N1133" i="46" s="1"/>
  <c r="T1132" i="46"/>
  <c r="N1132" i="46" s="1"/>
  <c r="T1131" i="46"/>
  <c r="N1131" i="46" s="1"/>
  <c r="T1130" i="46"/>
  <c r="N1130" i="46" s="1"/>
  <c r="T1129" i="46"/>
  <c r="N1129" i="46" s="1"/>
  <c r="T1128" i="46"/>
  <c r="N1128" i="46" s="1"/>
  <c r="T1127" i="46"/>
  <c r="N1127" i="46" s="1"/>
  <c r="T1126" i="46"/>
  <c r="N1126" i="46" s="1"/>
  <c r="T1125" i="46"/>
  <c r="N1125" i="46" s="1"/>
  <c r="T1124" i="46"/>
  <c r="N1124" i="46" s="1"/>
  <c r="T1123" i="46"/>
  <c r="N1123" i="46" s="1"/>
  <c r="T1122" i="46"/>
  <c r="N1122" i="46" s="1"/>
  <c r="T1121" i="46"/>
  <c r="N1121" i="46" s="1"/>
  <c r="T1120" i="46"/>
  <c r="N1120" i="46" s="1"/>
  <c r="T1119" i="46"/>
  <c r="N1119" i="46" s="1"/>
  <c r="T1118" i="46"/>
  <c r="N1118" i="46" s="1"/>
  <c r="T1117" i="46"/>
  <c r="N1117" i="46" s="1"/>
  <c r="T1116" i="46"/>
  <c r="N1116" i="46" s="1"/>
  <c r="T1115" i="46"/>
  <c r="N1115" i="46" s="1"/>
  <c r="T1114" i="46"/>
  <c r="N1114" i="46" s="1"/>
  <c r="T1113" i="46"/>
  <c r="N1113" i="46" s="1"/>
  <c r="T1112" i="46"/>
  <c r="N1112" i="46" s="1"/>
  <c r="T1111" i="46"/>
  <c r="N1111" i="46" s="1"/>
  <c r="T1110" i="46"/>
  <c r="N1110" i="46" s="1"/>
  <c r="T1109" i="46"/>
  <c r="N1109" i="46" s="1"/>
  <c r="T1108" i="46"/>
  <c r="N1108" i="46" s="1"/>
  <c r="T1107" i="46"/>
  <c r="N1107" i="46" s="1"/>
  <c r="T1106" i="46"/>
  <c r="N1106" i="46" s="1"/>
  <c r="T1105" i="46"/>
  <c r="N1105" i="46" s="1"/>
  <c r="T1104" i="46"/>
  <c r="N1104" i="46" s="1"/>
  <c r="T1103" i="46"/>
  <c r="N1103" i="46" s="1"/>
  <c r="T1102" i="46"/>
  <c r="N1102" i="46" s="1"/>
  <c r="T1101" i="46"/>
  <c r="N1101" i="46" s="1"/>
  <c r="T1100" i="46"/>
  <c r="N1100" i="46" s="1"/>
  <c r="T1099" i="46"/>
  <c r="N1099" i="46" s="1"/>
  <c r="T1098" i="46"/>
  <c r="N1098" i="46" s="1"/>
  <c r="T1097" i="46"/>
  <c r="N1097" i="46" s="1"/>
  <c r="T1096" i="46"/>
  <c r="N1096" i="46" s="1"/>
  <c r="T1095" i="46"/>
  <c r="N1095" i="46" s="1"/>
  <c r="T1094" i="46"/>
  <c r="N1094" i="46" s="1"/>
  <c r="T1093" i="46"/>
  <c r="N1093" i="46" s="1"/>
  <c r="T1092" i="46"/>
  <c r="N1092" i="46" s="1"/>
  <c r="T1091" i="46"/>
  <c r="N1091" i="46" s="1"/>
  <c r="T1090" i="46"/>
  <c r="N1090" i="46" s="1"/>
  <c r="T1089" i="46"/>
  <c r="N1089" i="46" s="1"/>
  <c r="T1088" i="46"/>
  <c r="N1088" i="46" s="1"/>
  <c r="T1087" i="46"/>
  <c r="N1087" i="46" s="1"/>
  <c r="T1086" i="46"/>
  <c r="N1086" i="46" s="1"/>
  <c r="T1085" i="46"/>
  <c r="N1085" i="46" s="1"/>
  <c r="T1084" i="46"/>
  <c r="N1084" i="46" s="1"/>
  <c r="T1083" i="46"/>
  <c r="N1083" i="46" s="1"/>
  <c r="T1082" i="46"/>
  <c r="N1082" i="46" s="1"/>
  <c r="T1081" i="46"/>
  <c r="N1081" i="46" s="1"/>
  <c r="T1080" i="46"/>
  <c r="N1080" i="46" s="1"/>
  <c r="T1079" i="46"/>
  <c r="N1079" i="46" s="1"/>
  <c r="T1078" i="46"/>
  <c r="N1078" i="46" s="1"/>
  <c r="T1077" i="46"/>
  <c r="N1077" i="46" s="1"/>
  <c r="T1076" i="46"/>
  <c r="N1076" i="46" s="1"/>
  <c r="T1075" i="46"/>
  <c r="N1075" i="46" s="1"/>
  <c r="T1074" i="46"/>
  <c r="N1074" i="46" s="1"/>
  <c r="T1073" i="46"/>
  <c r="N1073" i="46" s="1"/>
  <c r="T1072" i="46"/>
  <c r="N1072" i="46" s="1"/>
  <c r="T1071" i="46"/>
  <c r="N1071" i="46" s="1"/>
  <c r="T1070" i="46"/>
  <c r="N1070" i="46" s="1"/>
  <c r="T1069" i="46"/>
  <c r="N1069" i="46" s="1"/>
  <c r="T1068" i="46"/>
  <c r="N1068" i="46" s="1"/>
  <c r="T1067" i="46"/>
  <c r="N1067" i="46" s="1"/>
  <c r="T1066" i="46"/>
  <c r="N1066" i="46" s="1"/>
  <c r="T1065" i="46"/>
  <c r="N1065" i="46" s="1"/>
  <c r="T1064" i="46"/>
  <c r="N1064" i="46" s="1"/>
  <c r="T1063" i="46"/>
  <c r="N1063" i="46" s="1"/>
  <c r="T1062" i="46"/>
  <c r="N1062" i="46" s="1"/>
  <c r="T1061" i="46"/>
  <c r="N1061" i="46" s="1"/>
  <c r="T1060" i="46"/>
  <c r="N1060" i="46" s="1"/>
  <c r="T1059" i="46"/>
  <c r="N1059" i="46" s="1"/>
  <c r="T1058" i="46"/>
  <c r="N1058" i="46" s="1"/>
  <c r="T1057" i="46"/>
  <c r="N1057" i="46" s="1"/>
  <c r="T1056" i="46"/>
  <c r="N1056" i="46" s="1"/>
  <c r="T1055" i="46"/>
  <c r="N1055" i="46" s="1"/>
  <c r="T1054" i="46"/>
  <c r="N1054" i="46" s="1"/>
  <c r="T1053" i="46"/>
  <c r="N1053" i="46" s="1"/>
  <c r="T1052" i="46"/>
  <c r="N1052" i="46" s="1"/>
  <c r="T1051" i="46"/>
  <c r="N1051" i="46" s="1"/>
  <c r="T1050" i="46"/>
  <c r="N1050" i="46" s="1"/>
  <c r="T1049" i="46"/>
  <c r="N1049" i="46" s="1"/>
  <c r="T1048" i="46"/>
  <c r="N1048" i="46" s="1"/>
  <c r="T1047" i="46"/>
  <c r="N1047" i="46" s="1"/>
  <c r="T1046" i="46"/>
  <c r="N1046" i="46" s="1"/>
  <c r="T1045" i="46"/>
  <c r="N1045" i="46" s="1"/>
  <c r="T1044" i="46"/>
  <c r="N1044" i="46" s="1"/>
  <c r="T1043" i="46"/>
  <c r="N1043" i="46" s="1"/>
  <c r="T1042" i="46"/>
  <c r="N1042" i="46" s="1"/>
  <c r="T1041" i="46"/>
  <c r="N1041" i="46" s="1"/>
  <c r="T1040" i="46"/>
  <c r="N1040" i="46" s="1"/>
  <c r="T1039" i="46"/>
  <c r="N1039" i="46" s="1"/>
  <c r="T1038" i="46"/>
  <c r="N1038" i="46" s="1"/>
  <c r="T1037" i="46"/>
  <c r="N1037" i="46" s="1"/>
  <c r="T1036" i="46"/>
  <c r="N1036" i="46" s="1"/>
  <c r="T1035" i="46"/>
  <c r="N1035" i="46" s="1"/>
  <c r="T1034" i="46"/>
  <c r="N1034" i="46" s="1"/>
  <c r="T1033" i="46"/>
  <c r="N1033" i="46" s="1"/>
  <c r="T1032" i="46"/>
  <c r="N1032" i="46" s="1"/>
  <c r="T1031" i="46"/>
  <c r="N1031" i="46" s="1"/>
  <c r="T1030" i="46"/>
  <c r="N1030" i="46" s="1"/>
  <c r="T1029" i="46"/>
  <c r="N1029" i="46" s="1"/>
  <c r="T1028" i="46"/>
  <c r="N1028" i="46" s="1"/>
  <c r="T1027" i="46"/>
  <c r="N1027" i="46" s="1"/>
  <c r="T1026" i="46"/>
  <c r="N1026" i="46" s="1"/>
  <c r="T1025" i="46"/>
  <c r="N1025" i="46" s="1"/>
  <c r="T1024" i="46"/>
  <c r="N1024" i="46" s="1"/>
  <c r="T1023" i="46"/>
  <c r="N1023" i="46" s="1"/>
  <c r="T1022" i="46"/>
  <c r="N1022" i="46" s="1"/>
  <c r="T1021" i="46"/>
  <c r="N1021" i="46" s="1"/>
  <c r="T1020" i="46"/>
  <c r="N1020" i="46" s="1"/>
  <c r="T1019" i="46"/>
  <c r="N1019" i="46" s="1"/>
  <c r="T1018" i="46"/>
  <c r="N1018" i="46" s="1"/>
  <c r="T1017" i="46"/>
  <c r="N1017" i="46" s="1"/>
  <c r="T1016" i="46"/>
  <c r="N1016" i="46" s="1"/>
  <c r="T1015" i="46"/>
  <c r="N1015" i="46" s="1"/>
  <c r="T1014" i="46"/>
  <c r="N1014" i="46" s="1"/>
  <c r="T1013" i="46"/>
  <c r="N1013" i="46" s="1"/>
  <c r="T1012" i="46"/>
  <c r="N1012" i="46" s="1"/>
  <c r="T1011" i="46"/>
  <c r="N1011" i="46" s="1"/>
  <c r="T1010" i="46"/>
  <c r="N1010" i="46" s="1"/>
  <c r="T1009" i="46"/>
  <c r="N1009" i="46" s="1"/>
  <c r="T1008" i="46"/>
  <c r="N1008" i="46" s="1"/>
  <c r="T1007" i="46"/>
  <c r="N1007" i="46" s="1"/>
  <c r="T1006" i="46"/>
  <c r="N1006" i="46" s="1"/>
  <c r="T1005" i="46"/>
  <c r="N1005" i="46" s="1"/>
  <c r="T1004" i="46"/>
  <c r="N1004" i="46" s="1"/>
  <c r="T1003" i="46"/>
  <c r="N1003" i="46" s="1"/>
  <c r="T1002" i="46"/>
  <c r="N1002" i="46" s="1"/>
  <c r="T1001" i="46"/>
  <c r="N1001" i="46" s="1"/>
  <c r="T1000" i="46"/>
  <c r="N1000" i="46" s="1"/>
  <c r="T999" i="46"/>
  <c r="N999" i="46" s="1"/>
  <c r="T998" i="46"/>
  <c r="N998" i="46" s="1"/>
  <c r="T997" i="46"/>
  <c r="N997" i="46" s="1"/>
  <c r="T996" i="46"/>
  <c r="N996" i="46" s="1"/>
  <c r="T995" i="46"/>
  <c r="N995" i="46" s="1"/>
  <c r="T994" i="46"/>
  <c r="N994" i="46" s="1"/>
  <c r="T993" i="46"/>
  <c r="N993" i="46" s="1"/>
  <c r="T992" i="46"/>
  <c r="N992" i="46" s="1"/>
  <c r="T991" i="46"/>
  <c r="N991" i="46" s="1"/>
  <c r="T990" i="46"/>
  <c r="N990" i="46" s="1"/>
  <c r="T989" i="46"/>
  <c r="N989" i="46" s="1"/>
  <c r="T988" i="46"/>
  <c r="N988" i="46" s="1"/>
  <c r="T987" i="46"/>
  <c r="N987" i="46" s="1"/>
  <c r="T986" i="46"/>
  <c r="N986" i="46" s="1"/>
  <c r="T985" i="46"/>
  <c r="N985" i="46" s="1"/>
  <c r="T984" i="46"/>
  <c r="N984" i="46" s="1"/>
  <c r="T983" i="46"/>
  <c r="N983" i="46" s="1"/>
  <c r="T982" i="46"/>
  <c r="N982" i="46" s="1"/>
  <c r="T981" i="46"/>
  <c r="N981" i="46" s="1"/>
  <c r="T980" i="46"/>
  <c r="N980" i="46" s="1"/>
  <c r="T979" i="46"/>
  <c r="N979" i="46" s="1"/>
  <c r="T978" i="46"/>
  <c r="N978" i="46" s="1"/>
  <c r="T977" i="46"/>
  <c r="N977" i="46" s="1"/>
  <c r="T976" i="46"/>
  <c r="N976" i="46" s="1"/>
  <c r="T975" i="46"/>
  <c r="N975" i="46" s="1"/>
  <c r="T974" i="46"/>
  <c r="N974" i="46" s="1"/>
  <c r="T973" i="46"/>
  <c r="N973" i="46" s="1"/>
  <c r="T972" i="46"/>
  <c r="N972" i="46" s="1"/>
  <c r="T971" i="46"/>
  <c r="N971" i="46" s="1"/>
  <c r="T970" i="46"/>
  <c r="N970" i="46" s="1"/>
  <c r="T969" i="46"/>
  <c r="N969" i="46" s="1"/>
  <c r="T968" i="46"/>
  <c r="N968" i="46" s="1"/>
  <c r="T967" i="46"/>
  <c r="N967" i="46" s="1"/>
  <c r="T966" i="46"/>
  <c r="N966" i="46" s="1"/>
  <c r="T965" i="46"/>
  <c r="N965" i="46" s="1"/>
  <c r="T964" i="46"/>
  <c r="N964" i="46" s="1"/>
  <c r="T963" i="46"/>
  <c r="N963" i="46" s="1"/>
  <c r="T962" i="46"/>
  <c r="N962" i="46" s="1"/>
  <c r="T961" i="46"/>
  <c r="N961" i="46" s="1"/>
  <c r="T960" i="46"/>
  <c r="N960" i="46" s="1"/>
  <c r="T959" i="46"/>
  <c r="N959" i="46" s="1"/>
  <c r="T958" i="46"/>
  <c r="N958" i="46" s="1"/>
  <c r="T957" i="46"/>
  <c r="N957" i="46" s="1"/>
  <c r="T956" i="46"/>
  <c r="N956" i="46" s="1"/>
  <c r="T955" i="46"/>
  <c r="N955" i="46" s="1"/>
  <c r="T954" i="46"/>
  <c r="N954" i="46" s="1"/>
  <c r="T953" i="46"/>
  <c r="N953" i="46" s="1"/>
  <c r="T952" i="46"/>
  <c r="N952" i="46" s="1"/>
  <c r="T951" i="46"/>
  <c r="N951" i="46" s="1"/>
  <c r="T950" i="46"/>
  <c r="N950" i="46" s="1"/>
  <c r="T949" i="46"/>
  <c r="N949" i="46" s="1"/>
  <c r="T948" i="46"/>
  <c r="N948" i="46" s="1"/>
  <c r="T947" i="46"/>
  <c r="N947" i="46" s="1"/>
  <c r="T946" i="46"/>
  <c r="N946" i="46" s="1"/>
  <c r="T945" i="46"/>
  <c r="N945" i="46" s="1"/>
  <c r="T944" i="46"/>
  <c r="N944" i="46" s="1"/>
  <c r="T943" i="46"/>
  <c r="N943" i="46" s="1"/>
  <c r="T942" i="46"/>
  <c r="N942" i="46" s="1"/>
  <c r="T941" i="46"/>
  <c r="N941" i="46" s="1"/>
  <c r="T940" i="46"/>
  <c r="N940" i="46" s="1"/>
  <c r="T939" i="46"/>
  <c r="N939" i="46" s="1"/>
  <c r="T938" i="46"/>
  <c r="N938" i="46" s="1"/>
  <c r="T937" i="46"/>
  <c r="N937" i="46" s="1"/>
  <c r="T936" i="46"/>
  <c r="N936" i="46" s="1"/>
  <c r="T935" i="46"/>
  <c r="N935" i="46" s="1"/>
  <c r="T934" i="46"/>
  <c r="N934" i="46" s="1"/>
  <c r="T933" i="46"/>
  <c r="N933" i="46" s="1"/>
  <c r="T932" i="46"/>
  <c r="N932" i="46" s="1"/>
  <c r="T931" i="46"/>
  <c r="N931" i="46" s="1"/>
  <c r="T930" i="46"/>
  <c r="N930" i="46" s="1"/>
  <c r="T929" i="46"/>
  <c r="N929" i="46" s="1"/>
  <c r="T928" i="46"/>
  <c r="N928" i="46" s="1"/>
  <c r="T927" i="46"/>
  <c r="N927" i="46" s="1"/>
  <c r="T926" i="46"/>
  <c r="N926" i="46" s="1"/>
  <c r="T925" i="46"/>
  <c r="N925" i="46" s="1"/>
  <c r="T924" i="46"/>
  <c r="N924" i="46" s="1"/>
  <c r="T923" i="46"/>
  <c r="N923" i="46" s="1"/>
  <c r="T922" i="46"/>
  <c r="N922" i="46" s="1"/>
  <c r="T921" i="46"/>
  <c r="N921" i="46" s="1"/>
  <c r="T920" i="46"/>
  <c r="N920" i="46" s="1"/>
  <c r="T919" i="46"/>
  <c r="N919" i="46" s="1"/>
  <c r="T918" i="46"/>
  <c r="N918" i="46" s="1"/>
  <c r="T917" i="46"/>
  <c r="N917" i="46" s="1"/>
  <c r="T916" i="46"/>
  <c r="N916" i="46" s="1"/>
  <c r="T915" i="46"/>
  <c r="N915" i="46" s="1"/>
  <c r="T914" i="46"/>
  <c r="N914" i="46" s="1"/>
  <c r="T913" i="46"/>
  <c r="N913" i="46" s="1"/>
  <c r="T912" i="46"/>
  <c r="N912" i="46" s="1"/>
  <c r="T911" i="46"/>
  <c r="N911" i="46" s="1"/>
  <c r="T910" i="46"/>
  <c r="N910" i="46" s="1"/>
  <c r="T909" i="46"/>
  <c r="N909" i="46" s="1"/>
  <c r="T908" i="46"/>
  <c r="N908" i="46" s="1"/>
  <c r="T907" i="46"/>
  <c r="N907" i="46" s="1"/>
  <c r="T906" i="46"/>
  <c r="N906" i="46" s="1"/>
  <c r="T905" i="46"/>
  <c r="N905" i="46" s="1"/>
  <c r="T904" i="46"/>
  <c r="N904" i="46" s="1"/>
  <c r="T903" i="46"/>
  <c r="N903" i="46" s="1"/>
  <c r="T902" i="46"/>
  <c r="N902" i="46" s="1"/>
  <c r="T901" i="46"/>
  <c r="N901" i="46" s="1"/>
  <c r="T900" i="46"/>
  <c r="N900" i="46" s="1"/>
  <c r="T899" i="46"/>
  <c r="N899" i="46" s="1"/>
  <c r="T898" i="46"/>
  <c r="N898" i="46" s="1"/>
  <c r="T897" i="46"/>
  <c r="N897" i="46" s="1"/>
  <c r="T896" i="46"/>
  <c r="N896" i="46" s="1"/>
  <c r="T895" i="46"/>
  <c r="N895" i="46" s="1"/>
  <c r="T894" i="46"/>
  <c r="N894" i="46" s="1"/>
  <c r="T893" i="46"/>
  <c r="N893" i="46" s="1"/>
  <c r="T892" i="46"/>
  <c r="N892" i="46" s="1"/>
  <c r="T891" i="46"/>
  <c r="N891" i="46" s="1"/>
  <c r="T890" i="46"/>
  <c r="N890" i="46" s="1"/>
  <c r="T889" i="46"/>
  <c r="N889" i="46" s="1"/>
  <c r="T888" i="46"/>
  <c r="N888" i="46" s="1"/>
  <c r="T887" i="46"/>
  <c r="N887" i="46" s="1"/>
  <c r="T886" i="46"/>
  <c r="N886" i="46" s="1"/>
  <c r="T885" i="46"/>
  <c r="N885" i="46" s="1"/>
  <c r="T884" i="46"/>
  <c r="N884" i="46" s="1"/>
  <c r="T883" i="46"/>
  <c r="N883" i="46" s="1"/>
  <c r="T882" i="46"/>
  <c r="N882" i="46" s="1"/>
  <c r="T881" i="46"/>
  <c r="N881" i="46" s="1"/>
  <c r="T880" i="46"/>
  <c r="N880" i="46" s="1"/>
  <c r="T879" i="46"/>
  <c r="N879" i="46" s="1"/>
  <c r="T878" i="46"/>
  <c r="N878" i="46" s="1"/>
  <c r="T877" i="46"/>
  <c r="N877" i="46" s="1"/>
  <c r="T876" i="46"/>
  <c r="N876" i="46" s="1"/>
  <c r="T875" i="46"/>
  <c r="N875" i="46" s="1"/>
  <c r="T874" i="46"/>
  <c r="N874" i="46" s="1"/>
  <c r="T873" i="46"/>
  <c r="N873" i="46" s="1"/>
  <c r="T872" i="46"/>
  <c r="N872" i="46" s="1"/>
  <c r="T871" i="46"/>
  <c r="N871" i="46" s="1"/>
  <c r="T870" i="46"/>
  <c r="N870" i="46" s="1"/>
  <c r="T869" i="46"/>
  <c r="N869" i="46" s="1"/>
  <c r="T868" i="46"/>
  <c r="N868" i="46" s="1"/>
  <c r="T867" i="46"/>
  <c r="N867" i="46" s="1"/>
  <c r="T866" i="46"/>
  <c r="N866" i="46" s="1"/>
  <c r="T865" i="46"/>
  <c r="N865" i="46" s="1"/>
  <c r="T864" i="46"/>
  <c r="N864" i="46" s="1"/>
  <c r="T863" i="46"/>
  <c r="N863" i="46" s="1"/>
  <c r="T862" i="46"/>
  <c r="N862" i="46" s="1"/>
  <c r="T861" i="46"/>
  <c r="N861" i="46" s="1"/>
  <c r="T860" i="46"/>
  <c r="N860" i="46" s="1"/>
  <c r="T859" i="46"/>
  <c r="N859" i="46" s="1"/>
  <c r="T858" i="46"/>
  <c r="N858" i="46" s="1"/>
  <c r="T857" i="46"/>
  <c r="N857" i="46" s="1"/>
  <c r="T856" i="46"/>
  <c r="N856" i="46" s="1"/>
  <c r="T855" i="46"/>
  <c r="N855" i="46" s="1"/>
  <c r="T854" i="46"/>
  <c r="N854" i="46" s="1"/>
  <c r="T853" i="46"/>
  <c r="N853" i="46" s="1"/>
  <c r="T852" i="46"/>
  <c r="N852" i="46" s="1"/>
  <c r="T851" i="46"/>
  <c r="N851" i="46" s="1"/>
  <c r="T850" i="46"/>
  <c r="N850" i="46" s="1"/>
  <c r="T849" i="46"/>
  <c r="N849" i="46" s="1"/>
  <c r="T848" i="46"/>
  <c r="N848" i="46" s="1"/>
  <c r="T847" i="46"/>
  <c r="N847" i="46" s="1"/>
  <c r="T846" i="46"/>
  <c r="N846" i="46" s="1"/>
  <c r="T845" i="46"/>
  <c r="N845" i="46" s="1"/>
  <c r="T844" i="46"/>
  <c r="N844" i="46" s="1"/>
  <c r="T843" i="46"/>
  <c r="N843" i="46" s="1"/>
  <c r="T842" i="46"/>
  <c r="N842" i="46" s="1"/>
  <c r="T841" i="46"/>
  <c r="N841" i="46" s="1"/>
  <c r="T840" i="46"/>
  <c r="N840" i="46" s="1"/>
  <c r="T839" i="46"/>
  <c r="N839" i="46" s="1"/>
  <c r="T838" i="46"/>
  <c r="N838" i="46" s="1"/>
  <c r="T837" i="46"/>
  <c r="N837" i="46" s="1"/>
  <c r="T836" i="46"/>
  <c r="N836" i="46" s="1"/>
  <c r="T835" i="46"/>
  <c r="N835" i="46" s="1"/>
  <c r="T834" i="46"/>
  <c r="N834" i="46" s="1"/>
  <c r="T833" i="46"/>
  <c r="N833" i="46" s="1"/>
  <c r="T832" i="46"/>
  <c r="N832" i="46" s="1"/>
  <c r="T831" i="46"/>
  <c r="N831" i="46" s="1"/>
  <c r="T830" i="46"/>
  <c r="N830" i="46" s="1"/>
  <c r="T829" i="46"/>
  <c r="N829" i="46" s="1"/>
  <c r="T828" i="46"/>
  <c r="N828" i="46" s="1"/>
  <c r="T827" i="46"/>
  <c r="N827" i="46" s="1"/>
  <c r="T826" i="46"/>
  <c r="N826" i="46" s="1"/>
  <c r="T825" i="46"/>
  <c r="N825" i="46" s="1"/>
  <c r="T824" i="46"/>
  <c r="N824" i="46" s="1"/>
  <c r="T823" i="46"/>
  <c r="N823" i="46" s="1"/>
  <c r="T822" i="46"/>
  <c r="N822" i="46" s="1"/>
  <c r="T821" i="46"/>
  <c r="N821" i="46" s="1"/>
  <c r="T820" i="46"/>
  <c r="N820" i="46" s="1"/>
  <c r="T819" i="46"/>
  <c r="N819" i="46" s="1"/>
  <c r="T818" i="46"/>
  <c r="N818" i="46" s="1"/>
  <c r="T817" i="46"/>
  <c r="N817" i="46" s="1"/>
  <c r="T816" i="46"/>
  <c r="N816" i="46" s="1"/>
  <c r="T815" i="46"/>
  <c r="N815" i="46" s="1"/>
  <c r="T814" i="46"/>
  <c r="N814" i="46" s="1"/>
  <c r="T813" i="46"/>
  <c r="N813" i="46" s="1"/>
  <c r="T812" i="46"/>
  <c r="N812" i="46" s="1"/>
  <c r="T811" i="46"/>
  <c r="N811" i="46" s="1"/>
  <c r="T810" i="46"/>
  <c r="N810" i="46" s="1"/>
  <c r="T809" i="46"/>
  <c r="N809" i="46" s="1"/>
  <c r="T808" i="46"/>
  <c r="N808" i="46" s="1"/>
  <c r="T807" i="46"/>
  <c r="N807" i="46" s="1"/>
  <c r="T806" i="46"/>
  <c r="N806" i="46" s="1"/>
  <c r="T805" i="46"/>
  <c r="N805" i="46" s="1"/>
  <c r="T804" i="46"/>
  <c r="N804" i="46" s="1"/>
  <c r="T803" i="46"/>
  <c r="N803" i="46" s="1"/>
  <c r="T802" i="46"/>
  <c r="N802" i="46" s="1"/>
  <c r="T801" i="46"/>
  <c r="N801" i="46" s="1"/>
  <c r="T800" i="46"/>
  <c r="N800" i="46" s="1"/>
  <c r="T799" i="46"/>
  <c r="N799" i="46" s="1"/>
  <c r="T798" i="46"/>
  <c r="N798" i="46" s="1"/>
  <c r="T797" i="46"/>
  <c r="N797" i="46" s="1"/>
  <c r="T796" i="46"/>
  <c r="N796" i="46" s="1"/>
  <c r="T795" i="46"/>
  <c r="N795" i="46" s="1"/>
  <c r="T794" i="46"/>
  <c r="N794" i="46" s="1"/>
  <c r="T793" i="46"/>
  <c r="N793" i="46" s="1"/>
  <c r="T792" i="46"/>
  <c r="N792" i="46" s="1"/>
  <c r="T791" i="46"/>
  <c r="N791" i="46" s="1"/>
  <c r="T790" i="46"/>
  <c r="N790" i="46" s="1"/>
  <c r="T789" i="46"/>
  <c r="N789" i="46" s="1"/>
  <c r="T788" i="46"/>
  <c r="N788" i="46" s="1"/>
  <c r="T787" i="46"/>
  <c r="N787" i="46" s="1"/>
  <c r="T786" i="46"/>
  <c r="N786" i="46" s="1"/>
  <c r="T785" i="46"/>
  <c r="N785" i="46" s="1"/>
  <c r="T784" i="46"/>
  <c r="N784" i="46" s="1"/>
  <c r="T783" i="46"/>
  <c r="N783" i="46" s="1"/>
  <c r="T782" i="46"/>
  <c r="N782" i="46" s="1"/>
  <c r="T781" i="46"/>
  <c r="N781" i="46" s="1"/>
  <c r="T780" i="46"/>
  <c r="N780" i="46" s="1"/>
  <c r="T779" i="46"/>
  <c r="N779" i="46" s="1"/>
  <c r="T778" i="46"/>
  <c r="N778" i="46" s="1"/>
  <c r="T777" i="46"/>
  <c r="N777" i="46" s="1"/>
  <c r="T776" i="46"/>
  <c r="N776" i="46" s="1"/>
  <c r="T775" i="46"/>
  <c r="N775" i="46" s="1"/>
  <c r="T774" i="46"/>
  <c r="N774" i="46" s="1"/>
  <c r="T773" i="46"/>
  <c r="N773" i="46" s="1"/>
  <c r="T772" i="46"/>
  <c r="N772" i="46" s="1"/>
  <c r="T771" i="46"/>
  <c r="N771" i="46" s="1"/>
  <c r="T770" i="46"/>
  <c r="N770" i="46" s="1"/>
  <c r="T769" i="46"/>
  <c r="N769" i="46" s="1"/>
  <c r="T768" i="46"/>
  <c r="N768" i="46" s="1"/>
  <c r="T767" i="46"/>
  <c r="N767" i="46" s="1"/>
  <c r="T766" i="46"/>
  <c r="N766" i="46" s="1"/>
  <c r="T765" i="46"/>
  <c r="N765" i="46" s="1"/>
  <c r="T764" i="46"/>
  <c r="N764" i="46" s="1"/>
  <c r="T763" i="46"/>
  <c r="N763" i="46" s="1"/>
  <c r="T762" i="46"/>
  <c r="N762" i="46" s="1"/>
  <c r="T761" i="46"/>
  <c r="N761" i="46" s="1"/>
  <c r="T760" i="46"/>
  <c r="N760" i="46" s="1"/>
  <c r="T759" i="46"/>
  <c r="N759" i="46" s="1"/>
  <c r="T758" i="46"/>
  <c r="N758" i="46" s="1"/>
  <c r="T757" i="46"/>
  <c r="N757" i="46" s="1"/>
  <c r="T756" i="46"/>
  <c r="N756" i="46" s="1"/>
  <c r="T755" i="46"/>
  <c r="N755" i="46" s="1"/>
  <c r="T754" i="46"/>
  <c r="N754" i="46" s="1"/>
  <c r="T753" i="46"/>
  <c r="N753" i="46" s="1"/>
  <c r="T752" i="46"/>
  <c r="N752" i="46" s="1"/>
  <c r="T751" i="46"/>
  <c r="N751" i="46" s="1"/>
  <c r="T750" i="46"/>
  <c r="N750" i="46" s="1"/>
  <c r="T749" i="46"/>
  <c r="N749" i="46" s="1"/>
  <c r="T748" i="46"/>
  <c r="N748" i="46" s="1"/>
  <c r="T747" i="46"/>
  <c r="N747" i="46" s="1"/>
  <c r="T746" i="46"/>
  <c r="N746" i="46" s="1"/>
  <c r="T745" i="46"/>
  <c r="N745" i="46" s="1"/>
  <c r="T744" i="46"/>
  <c r="N744" i="46" s="1"/>
  <c r="T743" i="46"/>
  <c r="N743" i="46" s="1"/>
  <c r="T742" i="46"/>
  <c r="N742" i="46" s="1"/>
  <c r="T741" i="46"/>
  <c r="N741" i="46" s="1"/>
  <c r="T740" i="46"/>
  <c r="N740" i="46" s="1"/>
  <c r="T739" i="46"/>
  <c r="N739" i="46" s="1"/>
  <c r="T738" i="46"/>
  <c r="N738" i="46" s="1"/>
  <c r="T737" i="46"/>
  <c r="N737" i="46" s="1"/>
  <c r="T736" i="46"/>
  <c r="N736" i="46" s="1"/>
  <c r="T735" i="46"/>
  <c r="N735" i="46" s="1"/>
  <c r="T734" i="46"/>
  <c r="N734" i="46" s="1"/>
  <c r="T733" i="46"/>
  <c r="N733" i="46" s="1"/>
  <c r="T732" i="46"/>
  <c r="N732" i="46" s="1"/>
  <c r="T731" i="46"/>
  <c r="N731" i="46" s="1"/>
  <c r="T730" i="46"/>
  <c r="N730" i="46" s="1"/>
  <c r="T729" i="46"/>
  <c r="N729" i="46" s="1"/>
  <c r="T728" i="46"/>
  <c r="N728" i="46" s="1"/>
  <c r="T727" i="46"/>
  <c r="N727" i="46" s="1"/>
  <c r="T726" i="46"/>
  <c r="N726" i="46" s="1"/>
  <c r="T725" i="46"/>
  <c r="N725" i="46" s="1"/>
  <c r="T724" i="46"/>
  <c r="N724" i="46" s="1"/>
  <c r="T723" i="46"/>
  <c r="N723" i="46" s="1"/>
  <c r="T722" i="46"/>
  <c r="N722" i="46" s="1"/>
  <c r="T721" i="46"/>
  <c r="N721" i="46" s="1"/>
  <c r="T720" i="46"/>
  <c r="N720" i="46" s="1"/>
  <c r="T719" i="46"/>
  <c r="N719" i="46" s="1"/>
  <c r="T718" i="46"/>
  <c r="N718" i="46" s="1"/>
  <c r="T717" i="46"/>
  <c r="N717" i="46" s="1"/>
  <c r="T716" i="46"/>
  <c r="N716" i="46" s="1"/>
  <c r="T715" i="46"/>
  <c r="N715" i="46" s="1"/>
  <c r="T714" i="46"/>
  <c r="N714" i="46" s="1"/>
  <c r="T713" i="46"/>
  <c r="N713" i="46" s="1"/>
  <c r="T712" i="46"/>
  <c r="N712" i="46" s="1"/>
  <c r="T711" i="46"/>
  <c r="N711" i="46" s="1"/>
  <c r="T710" i="46"/>
  <c r="N710" i="46" s="1"/>
  <c r="T709" i="46"/>
  <c r="N709" i="46" s="1"/>
  <c r="T708" i="46"/>
  <c r="N708" i="46" s="1"/>
  <c r="T707" i="46"/>
  <c r="N707" i="46" s="1"/>
  <c r="T706" i="46"/>
  <c r="N706" i="46" s="1"/>
  <c r="T705" i="46"/>
  <c r="N705" i="46" s="1"/>
  <c r="T704" i="46"/>
  <c r="N704" i="46" s="1"/>
  <c r="T703" i="46"/>
  <c r="N703" i="46" s="1"/>
  <c r="T702" i="46"/>
  <c r="N702" i="46" s="1"/>
  <c r="T701" i="46"/>
  <c r="N701" i="46" s="1"/>
  <c r="T700" i="46"/>
  <c r="N700" i="46" s="1"/>
  <c r="T699" i="46"/>
  <c r="N699" i="46" s="1"/>
  <c r="T698" i="46"/>
  <c r="N698" i="46" s="1"/>
  <c r="T697" i="46"/>
  <c r="N697" i="46" s="1"/>
  <c r="T696" i="46"/>
  <c r="N696" i="46" s="1"/>
  <c r="T695" i="46"/>
  <c r="N695" i="46" s="1"/>
  <c r="T694" i="46"/>
  <c r="N694" i="46" s="1"/>
  <c r="T693" i="46"/>
  <c r="N693" i="46" s="1"/>
  <c r="T692" i="46"/>
  <c r="N692" i="46" s="1"/>
  <c r="T691" i="46"/>
  <c r="N691" i="46" s="1"/>
  <c r="T690" i="46"/>
  <c r="N690" i="46" s="1"/>
  <c r="T689" i="46"/>
  <c r="N689" i="46" s="1"/>
  <c r="T688" i="46"/>
  <c r="N688" i="46" s="1"/>
  <c r="T687" i="46"/>
  <c r="N687" i="46" s="1"/>
  <c r="T686" i="46"/>
  <c r="N686" i="46" s="1"/>
  <c r="T685" i="46"/>
  <c r="N685" i="46" s="1"/>
  <c r="T684" i="46"/>
  <c r="N684" i="46" s="1"/>
  <c r="T683" i="46"/>
  <c r="N683" i="46" s="1"/>
  <c r="T682" i="46"/>
  <c r="N682" i="46" s="1"/>
  <c r="T681" i="46"/>
  <c r="N681" i="46" s="1"/>
  <c r="T680" i="46"/>
  <c r="N680" i="46" s="1"/>
  <c r="T679" i="46"/>
  <c r="N679" i="46" s="1"/>
  <c r="T678" i="46"/>
  <c r="N678" i="46" s="1"/>
  <c r="T677" i="46"/>
  <c r="N677" i="46" s="1"/>
  <c r="T676" i="46"/>
  <c r="N676" i="46" s="1"/>
  <c r="T675" i="46"/>
  <c r="N675" i="46" s="1"/>
  <c r="T674" i="46"/>
  <c r="N674" i="46" s="1"/>
  <c r="T673" i="46"/>
  <c r="N673" i="46" s="1"/>
  <c r="T672" i="46"/>
  <c r="N672" i="46" s="1"/>
  <c r="T671" i="46"/>
  <c r="N671" i="46" s="1"/>
  <c r="T670" i="46"/>
  <c r="N670" i="46" s="1"/>
  <c r="T669" i="46"/>
  <c r="N669" i="46" s="1"/>
  <c r="T668" i="46"/>
  <c r="N668" i="46" s="1"/>
  <c r="T667" i="46"/>
  <c r="N667" i="46" s="1"/>
  <c r="T666" i="46"/>
  <c r="N666" i="46" s="1"/>
  <c r="T665" i="46"/>
  <c r="N665" i="46" s="1"/>
  <c r="T664" i="46"/>
  <c r="N664" i="46" s="1"/>
  <c r="T663" i="46"/>
  <c r="N663" i="46" s="1"/>
  <c r="T662" i="46"/>
  <c r="N662" i="46" s="1"/>
  <c r="T661" i="46"/>
  <c r="N661" i="46" s="1"/>
  <c r="T660" i="46"/>
  <c r="N660" i="46" s="1"/>
  <c r="T659" i="46"/>
  <c r="N659" i="46" s="1"/>
  <c r="T658" i="46"/>
  <c r="N658" i="46" s="1"/>
  <c r="T657" i="46"/>
  <c r="N657" i="46" s="1"/>
  <c r="T656" i="46"/>
  <c r="N656" i="46" s="1"/>
  <c r="T655" i="46"/>
  <c r="N655" i="46" s="1"/>
  <c r="T654" i="46"/>
  <c r="N654" i="46" s="1"/>
  <c r="T653" i="46"/>
  <c r="N653" i="46" s="1"/>
  <c r="T652" i="46"/>
  <c r="N652" i="46" s="1"/>
  <c r="T651" i="46"/>
  <c r="N651" i="46" s="1"/>
  <c r="T650" i="46"/>
  <c r="N650" i="46" s="1"/>
  <c r="T649" i="46"/>
  <c r="N649" i="46" s="1"/>
  <c r="T648" i="46"/>
  <c r="N648" i="46" s="1"/>
  <c r="T647" i="46"/>
  <c r="N647" i="46" s="1"/>
  <c r="T646" i="46"/>
  <c r="N646" i="46" s="1"/>
  <c r="T645" i="46"/>
  <c r="N645" i="46" s="1"/>
  <c r="T644" i="46"/>
  <c r="N644" i="46" s="1"/>
  <c r="T643" i="46"/>
  <c r="N643" i="46" s="1"/>
  <c r="T642" i="46"/>
  <c r="N642" i="46" s="1"/>
  <c r="T641" i="46"/>
  <c r="N641" i="46" s="1"/>
  <c r="T640" i="46"/>
  <c r="N640" i="46" s="1"/>
  <c r="T639" i="46"/>
  <c r="N639" i="46" s="1"/>
  <c r="T638" i="46"/>
  <c r="N638" i="46" s="1"/>
  <c r="T637" i="46"/>
  <c r="N637" i="46" s="1"/>
  <c r="T636" i="46"/>
  <c r="N636" i="46" s="1"/>
  <c r="T635" i="46"/>
  <c r="N635" i="46" s="1"/>
  <c r="T634" i="46"/>
  <c r="N634" i="46" s="1"/>
  <c r="T633" i="46"/>
  <c r="N633" i="46" s="1"/>
  <c r="T632" i="46"/>
  <c r="N632" i="46" s="1"/>
  <c r="T631" i="46"/>
  <c r="N631" i="46" s="1"/>
  <c r="T630" i="46"/>
  <c r="N630" i="46" s="1"/>
  <c r="T629" i="46"/>
  <c r="N629" i="46" s="1"/>
  <c r="T628" i="46"/>
  <c r="N628" i="46" s="1"/>
  <c r="T627" i="46"/>
  <c r="N627" i="46" s="1"/>
  <c r="T626" i="46"/>
  <c r="N626" i="46" s="1"/>
  <c r="T625" i="46"/>
  <c r="N625" i="46" s="1"/>
  <c r="T624" i="46"/>
  <c r="N624" i="46" s="1"/>
  <c r="T623" i="46"/>
  <c r="N623" i="46" s="1"/>
  <c r="T622" i="46"/>
  <c r="N622" i="46" s="1"/>
  <c r="T621" i="46"/>
  <c r="N621" i="46" s="1"/>
  <c r="T620" i="46"/>
  <c r="N620" i="46" s="1"/>
  <c r="T619" i="46"/>
  <c r="N619" i="46" s="1"/>
  <c r="T618" i="46"/>
  <c r="N618" i="46" s="1"/>
  <c r="T617" i="46"/>
  <c r="N617" i="46" s="1"/>
  <c r="T616" i="46"/>
  <c r="N616" i="46" s="1"/>
  <c r="T615" i="46"/>
  <c r="N615" i="46" s="1"/>
  <c r="T614" i="46"/>
  <c r="N614" i="46" s="1"/>
  <c r="T613" i="46"/>
  <c r="N613" i="46" s="1"/>
  <c r="T612" i="46"/>
  <c r="N612" i="46" s="1"/>
  <c r="T611" i="46"/>
  <c r="N611" i="46" s="1"/>
  <c r="T610" i="46"/>
  <c r="N610" i="46" s="1"/>
  <c r="T609" i="46"/>
  <c r="N609" i="46" s="1"/>
  <c r="T608" i="46"/>
  <c r="N608" i="46" s="1"/>
  <c r="T607" i="46"/>
  <c r="N607" i="46" s="1"/>
  <c r="T606" i="46"/>
  <c r="N606" i="46" s="1"/>
  <c r="T605" i="46"/>
  <c r="N605" i="46" s="1"/>
  <c r="T604" i="46"/>
  <c r="N604" i="46" s="1"/>
  <c r="T603" i="46"/>
  <c r="N603" i="46" s="1"/>
  <c r="T602" i="46"/>
  <c r="N602" i="46" s="1"/>
  <c r="T601" i="46"/>
  <c r="N601" i="46" s="1"/>
  <c r="T600" i="46"/>
  <c r="N600" i="46" s="1"/>
  <c r="T599" i="46"/>
  <c r="N599" i="46" s="1"/>
  <c r="T598" i="46"/>
  <c r="N598" i="46" s="1"/>
  <c r="T597" i="46"/>
  <c r="N597" i="46" s="1"/>
  <c r="T596" i="46"/>
  <c r="N596" i="46" s="1"/>
  <c r="T595" i="46"/>
  <c r="N595" i="46" s="1"/>
  <c r="T594" i="46"/>
  <c r="N594" i="46" s="1"/>
  <c r="T593" i="46"/>
  <c r="N593" i="46" s="1"/>
  <c r="T592" i="46"/>
  <c r="N592" i="46" s="1"/>
  <c r="T591" i="46"/>
  <c r="N591" i="46" s="1"/>
  <c r="T590" i="46"/>
  <c r="N590" i="46" s="1"/>
  <c r="T589" i="46"/>
  <c r="N589" i="46" s="1"/>
  <c r="T588" i="46"/>
  <c r="N588" i="46" s="1"/>
  <c r="T587" i="46"/>
  <c r="N587" i="46" s="1"/>
  <c r="T586" i="46"/>
  <c r="N586" i="46" s="1"/>
  <c r="T585" i="46"/>
  <c r="N585" i="46" s="1"/>
  <c r="T584" i="46"/>
  <c r="N584" i="46" s="1"/>
  <c r="T583" i="46"/>
  <c r="N583" i="46" s="1"/>
  <c r="T582" i="46"/>
  <c r="N582" i="46" s="1"/>
  <c r="T581" i="46"/>
  <c r="N581" i="46" s="1"/>
  <c r="T580" i="46"/>
  <c r="N580" i="46" s="1"/>
  <c r="T579" i="46"/>
  <c r="N579" i="46" s="1"/>
  <c r="T578" i="46"/>
  <c r="N578" i="46" s="1"/>
  <c r="T577" i="46"/>
  <c r="N577" i="46" s="1"/>
  <c r="T576" i="46"/>
  <c r="N576" i="46" s="1"/>
  <c r="T575" i="46"/>
  <c r="N575" i="46" s="1"/>
  <c r="T574" i="46"/>
  <c r="N574" i="46" s="1"/>
  <c r="T573" i="46"/>
  <c r="N573" i="46" s="1"/>
  <c r="T572" i="46"/>
  <c r="N572" i="46" s="1"/>
  <c r="T571" i="46"/>
  <c r="N571" i="46" s="1"/>
  <c r="T570" i="46"/>
  <c r="N570" i="46" s="1"/>
  <c r="T569" i="46"/>
  <c r="N569" i="46" s="1"/>
  <c r="T568" i="46"/>
  <c r="N568" i="46" s="1"/>
  <c r="T567" i="46"/>
  <c r="N567" i="46" s="1"/>
  <c r="T566" i="46"/>
  <c r="N566" i="46" s="1"/>
  <c r="T565" i="46"/>
  <c r="N565" i="46" s="1"/>
  <c r="T564" i="46"/>
  <c r="N564" i="46" s="1"/>
  <c r="T563" i="46"/>
  <c r="N563" i="46" s="1"/>
  <c r="T562" i="46"/>
  <c r="N562" i="46" s="1"/>
  <c r="T561" i="46"/>
  <c r="N561" i="46" s="1"/>
  <c r="T560" i="46"/>
  <c r="N560" i="46" s="1"/>
  <c r="T559" i="46"/>
  <c r="N559" i="46" s="1"/>
  <c r="T558" i="46"/>
  <c r="N558" i="46" s="1"/>
  <c r="T557" i="46"/>
  <c r="N557" i="46" s="1"/>
  <c r="T556" i="46"/>
  <c r="N556" i="46" s="1"/>
  <c r="T555" i="46"/>
  <c r="N555" i="46" s="1"/>
  <c r="T554" i="46"/>
  <c r="N554" i="46" s="1"/>
  <c r="T553" i="46"/>
  <c r="N553" i="46" s="1"/>
  <c r="T552" i="46"/>
  <c r="N552" i="46" s="1"/>
  <c r="T551" i="46"/>
  <c r="N551" i="46" s="1"/>
  <c r="T550" i="46"/>
  <c r="N550" i="46" s="1"/>
  <c r="T549" i="46"/>
  <c r="N549" i="46" s="1"/>
  <c r="T548" i="46"/>
  <c r="N548" i="46" s="1"/>
  <c r="T547" i="46"/>
  <c r="N547" i="46" s="1"/>
  <c r="T546" i="46"/>
  <c r="N546" i="46" s="1"/>
  <c r="T545" i="46"/>
  <c r="N545" i="46" s="1"/>
  <c r="T544" i="46"/>
  <c r="N544" i="46" s="1"/>
  <c r="T543" i="46"/>
  <c r="N543" i="46" s="1"/>
  <c r="T542" i="46"/>
  <c r="N542" i="46" s="1"/>
  <c r="T541" i="46"/>
  <c r="N541" i="46" s="1"/>
  <c r="T540" i="46"/>
  <c r="N540" i="46" s="1"/>
  <c r="T539" i="46"/>
  <c r="N539" i="46" s="1"/>
  <c r="T538" i="46"/>
  <c r="N538" i="46" s="1"/>
  <c r="T537" i="46"/>
  <c r="N537" i="46" s="1"/>
  <c r="T536" i="46"/>
  <c r="N536" i="46" s="1"/>
  <c r="T535" i="46"/>
  <c r="N535" i="46" s="1"/>
  <c r="T534" i="46"/>
  <c r="N534" i="46" s="1"/>
  <c r="T533" i="46"/>
  <c r="N533" i="46" s="1"/>
  <c r="T532" i="46"/>
  <c r="N532" i="46" s="1"/>
  <c r="T531" i="46"/>
  <c r="N531" i="46" s="1"/>
  <c r="T530" i="46"/>
  <c r="N530" i="46" s="1"/>
  <c r="T529" i="46"/>
  <c r="N529" i="46" s="1"/>
  <c r="T528" i="46"/>
  <c r="N528" i="46" s="1"/>
  <c r="T527" i="46"/>
  <c r="N527" i="46" s="1"/>
  <c r="T526" i="46"/>
  <c r="N526" i="46" s="1"/>
  <c r="T525" i="46"/>
  <c r="N525" i="46" s="1"/>
  <c r="T524" i="46"/>
  <c r="N524" i="46" s="1"/>
  <c r="T523" i="46"/>
  <c r="N523" i="46" s="1"/>
  <c r="T522" i="46"/>
  <c r="N522" i="46" s="1"/>
  <c r="T521" i="46"/>
  <c r="N521" i="46" s="1"/>
  <c r="T520" i="46"/>
  <c r="N520" i="46" s="1"/>
  <c r="T519" i="46"/>
  <c r="N519" i="46" s="1"/>
  <c r="T518" i="46"/>
  <c r="N518" i="46" s="1"/>
  <c r="T517" i="46"/>
  <c r="N517" i="46" s="1"/>
  <c r="T516" i="46"/>
  <c r="N516" i="46" s="1"/>
  <c r="T515" i="46"/>
  <c r="N515" i="46" s="1"/>
  <c r="T514" i="46"/>
  <c r="N514" i="46" s="1"/>
  <c r="T513" i="46"/>
  <c r="N513" i="46" s="1"/>
  <c r="T512" i="46"/>
  <c r="N512" i="46" s="1"/>
  <c r="T511" i="46"/>
  <c r="N511" i="46" s="1"/>
  <c r="T510" i="46"/>
  <c r="N510" i="46" s="1"/>
  <c r="T509" i="46"/>
  <c r="N509" i="46" s="1"/>
  <c r="T508" i="46"/>
  <c r="N508" i="46" s="1"/>
  <c r="T507" i="46"/>
  <c r="N507" i="46" s="1"/>
  <c r="T506" i="46"/>
  <c r="N506" i="46" s="1"/>
  <c r="T505" i="46"/>
  <c r="N505" i="46" s="1"/>
  <c r="T504" i="46"/>
  <c r="N504" i="46" s="1"/>
  <c r="T503" i="46"/>
  <c r="N503" i="46" s="1"/>
  <c r="T502" i="46"/>
  <c r="N502" i="46" s="1"/>
  <c r="T501" i="46"/>
  <c r="N501" i="46" s="1"/>
  <c r="T500" i="46"/>
  <c r="N500" i="46" s="1"/>
  <c r="T499" i="46"/>
  <c r="N499" i="46" s="1"/>
  <c r="T498" i="46"/>
  <c r="N498" i="46" s="1"/>
  <c r="T497" i="46"/>
  <c r="N497" i="46" s="1"/>
  <c r="T496" i="46"/>
  <c r="N496" i="46" s="1"/>
  <c r="T495" i="46"/>
  <c r="N495" i="46" s="1"/>
  <c r="T494" i="46"/>
  <c r="N494" i="46" s="1"/>
  <c r="T493" i="46"/>
  <c r="N493" i="46" s="1"/>
  <c r="T492" i="46"/>
  <c r="N492" i="46" s="1"/>
  <c r="T491" i="46"/>
  <c r="N491" i="46" s="1"/>
  <c r="T490" i="46"/>
  <c r="N490" i="46" s="1"/>
  <c r="T489" i="46"/>
  <c r="N489" i="46" s="1"/>
  <c r="T488" i="46"/>
  <c r="N488" i="46" s="1"/>
  <c r="T487" i="46"/>
  <c r="N487" i="46" s="1"/>
  <c r="T486" i="46"/>
  <c r="N486" i="46" s="1"/>
  <c r="T485" i="46"/>
  <c r="N485" i="46" s="1"/>
  <c r="T484" i="46"/>
  <c r="N484" i="46" s="1"/>
  <c r="T483" i="46"/>
  <c r="N483" i="46" s="1"/>
  <c r="T482" i="46"/>
  <c r="N482" i="46" s="1"/>
  <c r="T481" i="46"/>
  <c r="N481" i="46" s="1"/>
  <c r="T480" i="46"/>
  <c r="N480" i="46" s="1"/>
  <c r="T479" i="46"/>
  <c r="N479" i="46" s="1"/>
  <c r="T478" i="46"/>
  <c r="N478" i="46" s="1"/>
  <c r="T477" i="46"/>
  <c r="N477" i="46" s="1"/>
  <c r="T476" i="46"/>
  <c r="N476" i="46" s="1"/>
  <c r="T475" i="46"/>
  <c r="N475" i="46" s="1"/>
  <c r="T474" i="46"/>
  <c r="N474" i="46" s="1"/>
  <c r="T473" i="46"/>
  <c r="N473" i="46" s="1"/>
  <c r="T472" i="46"/>
  <c r="N472" i="46" s="1"/>
  <c r="T471" i="46"/>
  <c r="N471" i="46" s="1"/>
  <c r="T470" i="46"/>
  <c r="N470" i="46" s="1"/>
  <c r="T469" i="46"/>
  <c r="N469" i="46" s="1"/>
  <c r="T468" i="46"/>
  <c r="N468" i="46" s="1"/>
  <c r="T467" i="46"/>
  <c r="N467" i="46" s="1"/>
  <c r="T466" i="46"/>
  <c r="N466" i="46" s="1"/>
  <c r="T465" i="46"/>
  <c r="N465" i="46" s="1"/>
  <c r="T464" i="46"/>
  <c r="N464" i="46" s="1"/>
  <c r="T463" i="46"/>
  <c r="N463" i="46" s="1"/>
  <c r="T462" i="46"/>
  <c r="N462" i="46" s="1"/>
  <c r="T461" i="46"/>
  <c r="N461" i="46" s="1"/>
  <c r="T460" i="46"/>
  <c r="N460" i="46" s="1"/>
  <c r="T459" i="46"/>
  <c r="N459" i="46" s="1"/>
  <c r="T458" i="46"/>
  <c r="N458" i="46" s="1"/>
  <c r="T457" i="46"/>
  <c r="N457" i="46" s="1"/>
  <c r="T456" i="46"/>
  <c r="N456" i="46" s="1"/>
  <c r="T455" i="46"/>
  <c r="N455" i="46" s="1"/>
  <c r="T454" i="46"/>
  <c r="N454" i="46" s="1"/>
  <c r="T453" i="46"/>
  <c r="N453" i="46" s="1"/>
  <c r="T452" i="46"/>
  <c r="N452" i="46" s="1"/>
  <c r="T451" i="46"/>
  <c r="N451" i="46" s="1"/>
  <c r="T450" i="46"/>
  <c r="N450" i="46" s="1"/>
  <c r="T449" i="46"/>
  <c r="N449" i="46" s="1"/>
  <c r="T448" i="46"/>
  <c r="N448" i="46" s="1"/>
  <c r="T447" i="46"/>
  <c r="N447" i="46" s="1"/>
  <c r="T446" i="46"/>
  <c r="N446" i="46" s="1"/>
  <c r="T445" i="46"/>
  <c r="N445" i="46" s="1"/>
  <c r="T444" i="46"/>
  <c r="N444" i="46" s="1"/>
  <c r="T443" i="46"/>
  <c r="N443" i="46" s="1"/>
  <c r="T442" i="46"/>
  <c r="N442" i="46" s="1"/>
  <c r="T441" i="46"/>
  <c r="N441" i="46" s="1"/>
  <c r="T440" i="46"/>
  <c r="N440" i="46" s="1"/>
  <c r="T439" i="46"/>
  <c r="N439" i="46" s="1"/>
  <c r="T438" i="46"/>
  <c r="N438" i="46" s="1"/>
  <c r="T437" i="46"/>
  <c r="N437" i="46" s="1"/>
  <c r="T436" i="46"/>
  <c r="N436" i="46" s="1"/>
  <c r="T435" i="46"/>
  <c r="N435" i="46" s="1"/>
  <c r="T434" i="46"/>
  <c r="N434" i="46" s="1"/>
  <c r="T433" i="46"/>
  <c r="N433" i="46" s="1"/>
  <c r="T432" i="46"/>
  <c r="N432" i="46" s="1"/>
  <c r="T431" i="46"/>
  <c r="N431" i="46" s="1"/>
  <c r="T430" i="46"/>
  <c r="N430" i="46" s="1"/>
  <c r="T429" i="46"/>
  <c r="N429" i="46" s="1"/>
  <c r="T428" i="46"/>
  <c r="N428" i="46" s="1"/>
  <c r="T427" i="46"/>
  <c r="N427" i="46" s="1"/>
  <c r="T426" i="46"/>
  <c r="N426" i="46" s="1"/>
  <c r="T425" i="46"/>
  <c r="N425" i="46" s="1"/>
  <c r="T424" i="46"/>
  <c r="N424" i="46" s="1"/>
  <c r="T423" i="46"/>
  <c r="N423" i="46" s="1"/>
  <c r="T422" i="46"/>
  <c r="N422" i="46" s="1"/>
  <c r="T421" i="46"/>
  <c r="N421" i="46" s="1"/>
  <c r="T420" i="46"/>
  <c r="N420" i="46" s="1"/>
  <c r="T419" i="46"/>
  <c r="N419" i="46" s="1"/>
  <c r="T418" i="46"/>
  <c r="N418" i="46" s="1"/>
  <c r="T417" i="46"/>
  <c r="N417" i="46" s="1"/>
  <c r="T416" i="46"/>
  <c r="N416" i="46" s="1"/>
  <c r="T415" i="46"/>
  <c r="N415" i="46" s="1"/>
  <c r="T414" i="46"/>
  <c r="N414" i="46" s="1"/>
  <c r="T413" i="46"/>
  <c r="N413" i="46" s="1"/>
  <c r="T412" i="46"/>
  <c r="N412" i="46" s="1"/>
  <c r="T411" i="46"/>
  <c r="N411" i="46" s="1"/>
  <c r="T410" i="46"/>
  <c r="N410" i="46" s="1"/>
  <c r="T409" i="46"/>
  <c r="N409" i="46" s="1"/>
  <c r="T408" i="46"/>
  <c r="N408" i="46" s="1"/>
  <c r="T407" i="46"/>
  <c r="N407" i="46" s="1"/>
  <c r="T406" i="46"/>
  <c r="N406" i="46" s="1"/>
  <c r="T405" i="46"/>
  <c r="N405" i="46" s="1"/>
  <c r="T404" i="46"/>
  <c r="N404" i="46" s="1"/>
  <c r="T403" i="46"/>
  <c r="N403" i="46" s="1"/>
  <c r="T402" i="46"/>
  <c r="N402" i="46" s="1"/>
  <c r="T401" i="46"/>
  <c r="N401" i="46" s="1"/>
  <c r="T400" i="46"/>
  <c r="N400" i="46" s="1"/>
  <c r="T399" i="46"/>
  <c r="N399" i="46" s="1"/>
  <c r="T398" i="46"/>
  <c r="N398" i="46" s="1"/>
  <c r="T397" i="46"/>
  <c r="N397" i="46" s="1"/>
  <c r="T396" i="46"/>
  <c r="N396" i="46" s="1"/>
  <c r="T395" i="46"/>
  <c r="N395" i="46" s="1"/>
  <c r="T394" i="46"/>
  <c r="N394" i="46" s="1"/>
  <c r="T393" i="46"/>
  <c r="N393" i="46" s="1"/>
  <c r="T392" i="46"/>
  <c r="N392" i="46" s="1"/>
  <c r="T391" i="46"/>
  <c r="N391" i="46" s="1"/>
  <c r="T390" i="46"/>
  <c r="N390" i="46" s="1"/>
  <c r="T389" i="46"/>
  <c r="N389" i="46" s="1"/>
  <c r="T388" i="46"/>
  <c r="N388" i="46" s="1"/>
  <c r="T387" i="46"/>
  <c r="N387" i="46" s="1"/>
  <c r="T386" i="46"/>
  <c r="N386" i="46" s="1"/>
  <c r="T385" i="46"/>
  <c r="N385" i="46" s="1"/>
  <c r="T384" i="46"/>
  <c r="N384" i="46" s="1"/>
  <c r="T383" i="46"/>
  <c r="N383" i="46" s="1"/>
  <c r="T382" i="46"/>
  <c r="N382" i="46" s="1"/>
  <c r="T381" i="46"/>
  <c r="N381" i="46" s="1"/>
  <c r="T380" i="46"/>
  <c r="N380" i="46" s="1"/>
  <c r="T379" i="46"/>
  <c r="N379" i="46" s="1"/>
  <c r="T378" i="46"/>
  <c r="N378" i="46" s="1"/>
  <c r="T377" i="46"/>
  <c r="N377" i="46" s="1"/>
  <c r="T376" i="46"/>
  <c r="N376" i="46" s="1"/>
  <c r="T375" i="46"/>
  <c r="N375" i="46" s="1"/>
  <c r="T374" i="46"/>
  <c r="N374" i="46" s="1"/>
  <c r="T373" i="46"/>
  <c r="N373" i="46" s="1"/>
  <c r="T372" i="46"/>
  <c r="N372" i="46" s="1"/>
  <c r="T371" i="46"/>
  <c r="N371" i="46" s="1"/>
  <c r="T370" i="46"/>
  <c r="N370" i="46" s="1"/>
  <c r="T369" i="46"/>
  <c r="N369" i="46" s="1"/>
  <c r="T368" i="46"/>
  <c r="N368" i="46" s="1"/>
  <c r="T367" i="46"/>
  <c r="N367" i="46" s="1"/>
  <c r="T366" i="46"/>
  <c r="N366" i="46" s="1"/>
  <c r="T365" i="46"/>
  <c r="N365" i="46" s="1"/>
  <c r="T364" i="46"/>
  <c r="N364" i="46" s="1"/>
  <c r="T363" i="46"/>
  <c r="N363" i="46" s="1"/>
  <c r="T362" i="46"/>
  <c r="N362" i="46" s="1"/>
  <c r="T361" i="46"/>
  <c r="N361" i="46" s="1"/>
  <c r="T360" i="46"/>
  <c r="N360" i="46" s="1"/>
  <c r="T359" i="46"/>
  <c r="N359" i="46" s="1"/>
  <c r="T358" i="46"/>
  <c r="N358" i="46" s="1"/>
  <c r="T357" i="46"/>
  <c r="N357" i="46" s="1"/>
  <c r="T356" i="46"/>
  <c r="N356" i="46" s="1"/>
  <c r="T355" i="46"/>
  <c r="N355" i="46" s="1"/>
  <c r="T354" i="46"/>
  <c r="N354" i="46" s="1"/>
  <c r="T353" i="46"/>
  <c r="N353" i="46" s="1"/>
  <c r="T352" i="46"/>
  <c r="N352" i="46" s="1"/>
  <c r="T351" i="46"/>
  <c r="N351" i="46" s="1"/>
  <c r="T350" i="46"/>
  <c r="N350" i="46" s="1"/>
  <c r="T349" i="46"/>
  <c r="N349" i="46" s="1"/>
  <c r="T348" i="46"/>
  <c r="N348" i="46" s="1"/>
  <c r="T347" i="46"/>
  <c r="N347" i="46" s="1"/>
  <c r="T346" i="46"/>
  <c r="N346" i="46" s="1"/>
  <c r="T345" i="46"/>
  <c r="N345" i="46" s="1"/>
  <c r="T344" i="46"/>
  <c r="N344" i="46" s="1"/>
  <c r="T343" i="46"/>
  <c r="N343" i="46" s="1"/>
  <c r="T342" i="46"/>
  <c r="N342" i="46" s="1"/>
  <c r="T341" i="46"/>
  <c r="N341" i="46" s="1"/>
  <c r="T340" i="46"/>
  <c r="N340" i="46" s="1"/>
  <c r="T339" i="46"/>
  <c r="N339" i="46" s="1"/>
  <c r="T338" i="46"/>
  <c r="N338" i="46" s="1"/>
  <c r="T337" i="46"/>
  <c r="N337" i="46" s="1"/>
  <c r="T336" i="46"/>
  <c r="N336" i="46" s="1"/>
  <c r="T335" i="46"/>
  <c r="N335" i="46" s="1"/>
  <c r="T334" i="46"/>
  <c r="N334" i="46" s="1"/>
  <c r="T333" i="46"/>
  <c r="N333" i="46" s="1"/>
  <c r="T332" i="46"/>
  <c r="N332" i="46" s="1"/>
  <c r="T331" i="46"/>
  <c r="N331" i="46" s="1"/>
  <c r="T330" i="46"/>
  <c r="N330" i="46" s="1"/>
  <c r="T329" i="46"/>
  <c r="N329" i="46" s="1"/>
  <c r="T328" i="46"/>
  <c r="N328" i="46" s="1"/>
  <c r="T327" i="46"/>
  <c r="N327" i="46" s="1"/>
  <c r="T326" i="46"/>
  <c r="N326" i="46" s="1"/>
  <c r="T325" i="46"/>
  <c r="N325" i="46" s="1"/>
  <c r="T324" i="46"/>
  <c r="N324" i="46" s="1"/>
  <c r="T323" i="46"/>
  <c r="N323" i="46" s="1"/>
  <c r="T322" i="46"/>
  <c r="N322" i="46" s="1"/>
  <c r="T321" i="46"/>
  <c r="N321" i="46" s="1"/>
  <c r="T320" i="46"/>
  <c r="N320" i="46" s="1"/>
  <c r="T319" i="46"/>
  <c r="N319" i="46" s="1"/>
  <c r="T318" i="46"/>
  <c r="N318" i="46" s="1"/>
  <c r="T317" i="46"/>
  <c r="N317" i="46" s="1"/>
  <c r="T316" i="46"/>
  <c r="N316" i="46" s="1"/>
  <c r="T315" i="46"/>
  <c r="N315" i="46" s="1"/>
  <c r="T314" i="46"/>
  <c r="N314" i="46" s="1"/>
  <c r="T313" i="46"/>
  <c r="N313" i="46" s="1"/>
  <c r="T312" i="46"/>
  <c r="N312" i="46" s="1"/>
  <c r="T311" i="46"/>
  <c r="N311" i="46" s="1"/>
  <c r="T310" i="46"/>
  <c r="N310" i="46" s="1"/>
  <c r="T309" i="46"/>
  <c r="N309" i="46" s="1"/>
  <c r="T308" i="46"/>
  <c r="N308" i="46" s="1"/>
  <c r="T307" i="46"/>
  <c r="N307" i="46" s="1"/>
  <c r="T306" i="46"/>
  <c r="N306" i="46" s="1"/>
  <c r="T305" i="46"/>
  <c r="N305" i="46" s="1"/>
  <c r="T304" i="46"/>
  <c r="N304" i="46" s="1"/>
  <c r="T303" i="46"/>
  <c r="N303" i="46" s="1"/>
  <c r="T302" i="46"/>
  <c r="N302" i="46" s="1"/>
  <c r="T301" i="46"/>
  <c r="N301" i="46" s="1"/>
  <c r="T300" i="46"/>
  <c r="N300" i="46" s="1"/>
  <c r="T299" i="46"/>
  <c r="N299" i="46" s="1"/>
  <c r="T298" i="46"/>
  <c r="N298" i="46" s="1"/>
  <c r="T297" i="46"/>
  <c r="N297" i="46" s="1"/>
  <c r="T296" i="46"/>
  <c r="N296" i="46" s="1"/>
  <c r="T295" i="46"/>
  <c r="N295" i="46" s="1"/>
  <c r="T294" i="46"/>
  <c r="N294" i="46" s="1"/>
  <c r="T293" i="46"/>
  <c r="N293" i="46" s="1"/>
  <c r="T292" i="46"/>
  <c r="N292" i="46" s="1"/>
  <c r="T291" i="46"/>
  <c r="N291" i="46" s="1"/>
  <c r="T290" i="46"/>
  <c r="N290" i="46" s="1"/>
  <c r="T289" i="46"/>
  <c r="N289" i="46" s="1"/>
  <c r="T288" i="46"/>
  <c r="N288" i="46" s="1"/>
  <c r="T287" i="46"/>
  <c r="N287" i="46" s="1"/>
  <c r="T286" i="46"/>
  <c r="N286" i="46" s="1"/>
  <c r="T285" i="46"/>
  <c r="N285" i="46" s="1"/>
  <c r="T284" i="46"/>
  <c r="N284" i="46" s="1"/>
  <c r="T283" i="46"/>
  <c r="N283" i="46" s="1"/>
  <c r="T282" i="46"/>
  <c r="N282" i="46" s="1"/>
  <c r="T281" i="46"/>
  <c r="N281" i="46" s="1"/>
  <c r="T280" i="46"/>
  <c r="N280" i="46" s="1"/>
  <c r="T279" i="46"/>
  <c r="N279" i="46" s="1"/>
  <c r="T278" i="46"/>
  <c r="N278" i="46" s="1"/>
  <c r="T277" i="46"/>
  <c r="N277" i="46" s="1"/>
  <c r="T276" i="46"/>
  <c r="N276" i="46" s="1"/>
  <c r="T275" i="46"/>
  <c r="N275" i="46" s="1"/>
  <c r="T274" i="46"/>
  <c r="N274" i="46" s="1"/>
  <c r="T273" i="46"/>
  <c r="N273" i="46" s="1"/>
  <c r="T272" i="46"/>
  <c r="N272" i="46" s="1"/>
  <c r="T271" i="46"/>
  <c r="N271" i="46" s="1"/>
  <c r="T270" i="46"/>
  <c r="N270" i="46" s="1"/>
  <c r="T269" i="46"/>
  <c r="N269" i="46" s="1"/>
  <c r="T268" i="46"/>
  <c r="N268" i="46" s="1"/>
  <c r="T267" i="46"/>
  <c r="N267" i="46" s="1"/>
  <c r="T266" i="46"/>
  <c r="N266" i="46" s="1"/>
  <c r="T265" i="46"/>
  <c r="N265" i="46" s="1"/>
  <c r="T264" i="46"/>
  <c r="N264" i="46" s="1"/>
  <c r="T263" i="46"/>
  <c r="N263" i="46" s="1"/>
  <c r="T262" i="46"/>
  <c r="N262" i="46" s="1"/>
  <c r="T261" i="46"/>
  <c r="N261" i="46" s="1"/>
  <c r="T260" i="46"/>
  <c r="N260" i="46" s="1"/>
  <c r="T259" i="46"/>
  <c r="N259" i="46" s="1"/>
  <c r="T258" i="46"/>
  <c r="N258" i="46" s="1"/>
  <c r="T257" i="46"/>
  <c r="N257" i="46" s="1"/>
  <c r="T256" i="46"/>
  <c r="N256" i="46" s="1"/>
  <c r="T255" i="46"/>
  <c r="N255" i="46" s="1"/>
  <c r="T254" i="46"/>
  <c r="N254" i="46" s="1"/>
  <c r="T253" i="46"/>
  <c r="N253" i="46" s="1"/>
  <c r="T252" i="46"/>
  <c r="N252" i="46" s="1"/>
  <c r="T251" i="46"/>
  <c r="N251" i="46" s="1"/>
  <c r="T250" i="46"/>
  <c r="N250" i="46" s="1"/>
  <c r="T249" i="46"/>
  <c r="N249" i="46" s="1"/>
  <c r="T248" i="46"/>
  <c r="N248" i="46" s="1"/>
  <c r="T247" i="46"/>
  <c r="N247" i="46" s="1"/>
  <c r="T246" i="46"/>
  <c r="N246" i="46" s="1"/>
  <c r="T245" i="46"/>
  <c r="N245" i="46" s="1"/>
  <c r="T244" i="46"/>
  <c r="N244" i="46" s="1"/>
  <c r="T243" i="46"/>
  <c r="N243" i="46" s="1"/>
  <c r="T242" i="46"/>
  <c r="N242" i="46" s="1"/>
  <c r="T241" i="46"/>
  <c r="N241" i="46" s="1"/>
  <c r="T240" i="46"/>
  <c r="N240" i="46" s="1"/>
  <c r="T239" i="46"/>
  <c r="N239" i="46" s="1"/>
  <c r="T238" i="46"/>
  <c r="N238" i="46" s="1"/>
  <c r="T237" i="46"/>
  <c r="N237" i="46" s="1"/>
  <c r="T236" i="46"/>
  <c r="N236" i="46" s="1"/>
  <c r="T235" i="46"/>
  <c r="N235" i="46" s="1"/>
  <c r="T234" i="46"/>
  <c r="N234" i="46" s="1"/>
  <c r="T233" i="46"/>
  <c r="N233" i="46" s="1"/>
  <c r="T232" i="46"/>
  <c r="N232" i="46" s="1"/>
  <c r="T231" i="46"/>
  <c r="N231" i="46" s="1"/>
  <c r="T230" i="46"/>
  <c r="N230" i="46" s="1"/>
  <c r="T229" i="46"/>
  <c r="N229" i="46" s="1"/>
  <c r="T228" i="46"/>
  <c r="N228" i="46" s="1"/>
  <c r="T227" i="46"/>
  <c r="N227" i="46" s="1"/>
  <c r="T226" i="46"/>
  <c r="N226" i="46" s="1"/>
  <c r="T225" i="46"/>
  <c r="N225" i="46" s="1"/>
  <c r="T224" i="46"/>
  <c r="N224" i="46" s="1"/>
  <c r="T223" i="46"/>
  <c r="N223" i="46" s="1"/>
  <c r="T222" i="46"/>
  <c r="N222" i="46" s="1"/>
  <c r="T221" i="46"/>
  <c r="N221" i="46" s="1"/>
  <c r="T220" i="46"/>
  <c r="N220" i="46" s="1"/>
  <c r="T219" i="46"/>
  <c r="N219" i="46" s="1"/>
  <c r="T218" i="46"/>
  <c r="N218" i="46" s="1"/>
  <c r="T217" i="46"/>
  <c r="N217" i="46" s="1"/>
  <c r="T216" i="46"/>
  <c r="N216" i="46" s="1"/>
  <c r="T215" i="46"/>
  <c r="N215" i="46" s="1"/>
  <c r="T214" i="46"/>
  <c r="N214" i="46" s="1"/>
  <c r="T213" i="46"/>
  <c r="N213" i="46" s="1"/>
  <c r="T212" i="46"/>
  <c r="N212" i="46" s="1"/>
  <c r="T211" i="46"/>
  <c r="N211" i="46" s="1"/>
  <c r="T210" i="46"/>
  <c r="N210" i="46" s="1"/>
  <c r="T209" i="46"/>
  <c r="N209" i="46" s="1"/>
  <c r="T208" i="46"/>
  <c r="N208" i="46" s="1"/>
  <c r="T207" i="46"/>
  <c r="N207" i="46" s="1"/>
  <c r="T206" i="46"/>
  <c r="N206" i="46" s="1"/>
  <c r="T205" i="46"/>
  <c r="N205" i="46" s="1"/>
  <c r="T204" i="46"/>
  <c r="N204" i="46" s="1"/>
  <c r="T203" i="46"/>
  <c r="N203" i="46" s="1"/>
  <c r="T202" i="46"/>
  <c r="N202" i="46" s="1"/>
  <c r="T201" i="46"/>
  <c r="N201" i="46" s="1"/>
  <c r="T200" i="46"/>
  <c r="N200" i="46" s="1"/>
  <c r="T199" i="46"/>
  <c r="N199" i="46" s="1"/>
  <c r="T198" i="46"/>
  <c r="N198" i="46" s="1"/>
  <c r="T197" i="46"/>
  <c r="N197" i="46" s="1"/>
  <c r="T196" i="46"/>
  <c r="N196" i="46" s="1"/>
  <c r="T195" i="46"/>
  <c r="N195" i="46" s="1"/>
  <c r="T194" i="46"/>
  <c r="N194" i="46" s="1"/>
  <c r="T193" i="46"/>
  <c r="N193" i="46" s="1"/>
  <c r="T192" i="46"/>
  <c r="N192" i="46" s="1"/>
  <c r="T191" i="46"/>
  <c r="N191" i="46" s="1"/>
  <c r="T190" i="46"/>
  <c r="N190" i="46" s="1"/>
  <c r="T189" i="46"/>
  <c r="N189" i="46" s="1"/>
  <c r="T188" i="46"/>
  <c r="N188" i="46" s="1"/>
  <c r="T187" i="46"/>
  <c r="N187" i="46" s="1"/>
  <c r="T186" i="46"/>
  <c r="N186" i="46" s="1"/>
  <c r="T185" i="46"/>
  <c r="N185" i="46" s="1"/>
  <c r="T184" i="46"/>
  <c r="N184" i="46" s="1"/>
  <c r="T183" i="46"/>
  <c r="N183" i="46" s="1"/>
  <c r="T182" i="46"/>
  <c r="N182" i="46" s="1"/>
  <c r="T181" i="46"/>
  <c r="N181" i="46" s="1"/>
  <c r="T180" i="46"/>
  <c r="N180" i="46" s="1"/>
  <c r="T179" i="46"/>
  <c r="N179" i="46" s="1"/>
  <c r="T178" i="46"/>
  <c r="N178" i="46" s="1"/>
  <c r="T177" i="46"/>
  <c r="N177" i="46" s="1"/>
  <c r="T176" i="46"/>
  <c r="N176" i="46" s="1"/>
  <c r="T175" i="46"/>
  <c r="N175" i="46" s="1"/>
  <c r="T174" i="46"/>
  <c r="N174" i="46" s="1"/>
  <c r="T173" i="46"/>
  <c r="N173" i="46" s="1"/>
  <c r="T172" i="46"/>
  <c r="N172" i="46" s="1"/>
  <c r="T171" i="46"/>
  <c r="N171" i="46" s="1"/>
  <c r="T170" i="46"/>
  <c r="N170" i="46" s="1"/>
  <c r="T169" i="46"/>
  <c r="N169" i="46" s="1"/>
  <c r="T168" i="46"/>
  <c r="N168" i="46" s="1"/>
  <c r="T167" i="46"/>
  <c r="N167" i="46" s="1"/>
  <c r="T166" i="46"/>
  <c r="N166" i="46" s="1"/>
  <c r="T165" i="46"/>
  <c r="N165" i="46" s="1"/>
  <c r="T164" i="46"/>
  <c r="N164" i="46" s="1"/>
  <c r="T163" i="46"/>
  <c r="N163" i="46" s="1"/>
  <c r="T162" i="46"/>
  <c r="N162" i="46" s="1"/>
  <c r="T161" i="46"/>
  <c r="N161" i="46" s="1"/>
  <c r="T160" i="46"/>
  <c r="N160" i="46" s="1"/>
  <c r="T159" i="46"/>
  <c r="N159" i="46" s="1"/>
  <c r="T158" i="46"/>
  <c r="N158" i="46" s="1"/>
  <c r="T157" i="46"/>
  <c r="N157" i="46" s="1"/>
  <c r="T156" i="46"/>
  <c r="N156" i="46" s="1"/>
  <c r="T155" i="46"/>
  <c r="N155" i="46" s="1"/>
  <c r="T154" i="46"/>
  <c r="N154" i="46" s="1"/>
  <c r="T153" i="46"/>
  <c r="N153" i="46" s="1"/>
  <c r="T152" i="46"/>
  <c r="N152" i="46" s="1"/>
  <c r="T151" i="46"/>
  <c r="N151" i="46" s="1"/>
  <c r="T150" i="46"/>
  <c r="N150" i="46" s="1"/>
  <c r="T149" i="46"/>
  <c r="N149" i="46" s="1"/>
  <c r="T148" i="46"/>
  <c r="N148" i="46" s="1"/>
  <c r="T147" i="46"/>
  <c r="N147" i="46" s="1"/>
  <c r="T146" i="46"/>
  <c r="N146" i="46" s="1"/>
  <c r="T145" i="46"/>
  <c r="N145" i="46" s="1"/>
  <c r="T144" i="46"/>
  <c r="N144" i="46" s="1"/>
  <c r="T143" i="46"/>
  <c r="N143" i="46" s="1"/>
  <c r="T142" i="46"/>
  <c r="N142" i="46" s="1"/>
  <c r="T141" i="46"/>
  <c r="N141" i="46" s="1"/>
  <c r="T140" i="46"/>
  <c r="N140" i="46" s="1"/>
  <c r="T139" i="46"/>
  <c r="N139" i="46" s="1"/>
  <c r="T138" i="46"/>
  <c r="N138" i="46" s="1"/>
  <c r="T137" i="46"/>
  <c r="N137" i="46" s="1"/>
  <c r="T136" i="46"/>
  <c r="N136" i="46" s="1"/>
  <c r="T135" i="46"/>
  <c r="N135" i="46" s="1"/>
  <c r="T134" i="46"/>
  <c r="N134" i="46" s="1"/>
  <c r="T133" i="46"/>
  <c r="N133" i="46" s="1"/>
  <c r="T132" i="46"/>
  <c r="N132" i="46" s="1"/>
  <c r="T131" i="46"/>
  <c r="N131" i="46" s="1"/>
  <c r="T130" i="46"/>
  <c r="N130" i="46" s="1"/>
  <c r="T129" i="46"/>
  <c r="N129" i="46" s="1"/>
  <c r="T128" i="46"/>
  <c r="N128" i="46" s="1"/>
  <c r="T127" i="46"/>
  <c r="N127" i="46" s="1"/>
  <c r="T126" i="46"/>
  <c r="N126" i="46" s="1"/>
  <c r="T125" i="46"/>
  <c r="N125" i="46" s="1"/>
  <c r="T124" i="46"/>
  <c r="N124" i="46" s="1"/>
  <c r="T123" i="46"/>
  <c r="N123" i="46" s="1"/>
  <c r="T122" i="46"/>
  <c r="N122" i="46" s="1"/>
  <c r="T121" i="46"/>
  <c r="N121" i="46" s="1"/>
  <c r="T120" i="46"/>
  <c r="N120" i="46" s="1"/>
  <c r="T119" i="46"/>
  <c r="N119" i="46" s="1"/>
  <c r="T118" i="46"/>
  <c r="N118" i="46" s="1"/>
  <c r="T117" i="46"/>
  <c r="N117" i="46" s="1"/>
  <c r="T116" i="46"/>
  <c r="N116" i="46" s="1"/>
  <c r="T115" i="46"/>
  <c r="N115" i="46" s="1"/>
  <c r="T114" i="46"/>
  <c r="N114" i="46" s="1"/>
  <c r="T113" i="46"/>
  <c r="N113" i="46" s="1"/>
  <c r="T112" i="46"/>
  <c r="N112" i="46" s="1"/>
  <c r="T111" i="46"/>
  <c r="N111" i="46" s="1"/>
  <c r="T110" i="46"/>
  <c r="N110" i="46" s="1"/>
  <c r="T109" i="46"/>
  <c r="N109" i="46" s="1"/>
  <c r="T108" i="46"/>
  <c r="N108" i="46" s="1"/>
  <c r="T107" i="46"/>
  <c r="N107" i="46" s="1"/>
  <c r="T106" i="46"/>
  <c r="N106" i="46" s="1"/>
  <c r="T105" i="46"/>
  <c r="N105" i="46" s="1"/>
  <c r="T104" i="46"/>
  <c r="N104" i="46" s="1"/>
  <c r="T103" i="46"/>
  <c r="N103" i="46" s="1"/>
  <c r="T102" i="46"/>
  <c r="N102" i="46" s="1"/>
  <c r="T101" i="46"/>
  <c r="N101" i="46" s="1"/>
  <c r="T100" i="46"/>
  <c r="N100" i="46" s="1"/>
  <c r="T99" i="46"/>
  <c r="N99" i="46" s="1"/>
  <c r="T98" i="46"/>
  <c r="N98" i="46" s="1"/>
  <c r="T97" i="46"/>
  <c r="N97" i="46" s="1"/>
  <c r="T96" i="46"/>
  <c r="N96" i="46" s="1"/>
  <c r="T95" i="46"/>
  <c r="N95" i="46" s="1"/>
  <c r="T94" i="46"/>
  <c r="N94" i="46" s="1"/>
  <c r="T93" i="46"/>
  <c r="N93" i="46" s="1"/>
  <c r="T92" i="46"/>
  <c r="N92" i="46" s="1"/>
  <c r="T91" i="46"/>
  <c r="N91" i="46" s="1"/>
  <c r="T90" i="46"/>
  <c r="N90" i="46" s="1"/>
  <c r="T89" i="46"/>
  <c r="N89" i="46" s="1"/>
  <c r="T88" i="46"/>
  <c r="N88" i="46" s="1"/>
  <c r="T87" i="46"/>
  <c r="N87" i="46" s="1"/>
  <c r="T86" i="46"/>
  <c r="N86" i="46" s="1"/>
  <c r="T85" i="46"/>
  <c r="N85" i="46" s="1"/>
  <c r="T84" i="46"/>
  <c r="N84" i="46" s="1"/>
  <c r="T83" i="46"/>
  <c r="N83" i="46" s="1"/>
  <c r="T82" i="46"/>
  <c r="N82" i="46" s="1"/>
  <c r="T81" i="46"/>
  <c r="N81" i="46" s="1"/>
  <c r="T80" i="46"/>
  <c r="N80" i="46" s="1"/>
  <c r="T79" i="46"/>
  <c r="N79" i="46" s="1"/>
  <c r="T78" i="46"/>
  <c r="N78" i="46" s="1"/>
  <c r="T77" i="46"/>
  <c r="N77" i="46" s="1"/>
  <c r="T76" i="46"/>
  <c r="N76" i="46" s="1"/>
  <c r="T75" i="46"/>
  <c r="N75" i="46" s="1"/>
  <c r="T74" i="46"/>
  <c r="N74" i="46" s="1"/>
  <c r="T73" i="46"/>
  <c r="N73" i="46" s="1"/>
  <c r="T72" i="46"/>
  <c r="N72" i="46" s="1"/>
  <c r="T71" i="46"/>
  <c r="N71" i="46" s="1"/>
  <c r="T70" i="46"/>
  <c r="N70" i="46" s="1"/>
  <c r="T69" i="46"/>
  <c r="N69" i="46" s="1"/>
  <c r="T68" i="46"/>
  <c r="N68" i="46" s="1"/>
  <c r="T67" i="46"/>
  <c r="N67" i="46" s="1"/>
  <c r="T66" i="46"/>
  <c r="N66" i="46" s="1"/>
  <c r="T65" i="46"/>
  <c r="N65" i="46" s="1"/>
  <c r="T64" i="46"/>
  <c r="N64" i="46" s="1"/>
  <c r="T63" i="46"/>
  <c r="N63" i="46" s="1"/>
  <c r="T62" i="46"/>
  <c r="N62" i="46" s="1"/>
  <c r="T61" i="46"/>
  <c r="N61" i="46" s="1"/>
  <c r="T60" i="46"/>
  <c r="N60" i="46" s="1"/>
  <c r="T59" i="46"/>
  <c r="N59" i="46" s="1"/>
  <c r="T58" i="46"/>
  <c r="N58" i="46" s="1"/>
  <c r="T57" i="46"/>
  <c r="N57" i="46" s="1"/>
  <c r="T56" i="46"/>
  <c r="N56" i="46" s="1"/>
  <c r="T55" i="46"/>
  <c r="N55" i="46" s="1"/>
  <c r="T54" i="46"/>
  <c r="N54" i="46" s="1"/>
  <c r="T53" i="46"/>
  <c r="N53" i="46" s="1"/>
  <c r="T52" i="46"/>
  <c r="N52" i="46" s="1"/>
  <c r="T51" i="46"/>
  <c r="N51" i="46" s="1"/>
  <c r="T50" i="46"/>
  <c r="N50" i="46" s="1"/>
  <c r="T49" i="46"/>
  <c r="N49" i="46" s="1"/>
  <c r="T48" i="46"/>
  <c r="N48" i="46" s="1"/>
  <c r="T47" i="46"/>
  <c r="N47" i="46" s="1"/>
  <c r="T46" i="46"/>
  <c r="N46" i="46" s="1"/>
  <c r="T45" i="46"/>
  <c r="N45" i="46" s="1"/>
  <c r="T44" i="46"/>
  <c r="N44" i="46" s="1"/>
  <c r="T43" i="46"/>
  <c r="N43" i="46" s="1"/>
  <c r="T42" i="46"/>
  <c r="N42" i="46" s="1"/>
  <c r="T41" i="46"/>
  <c r="N41" i="46" s="1"/>
  <c r="T40" i="46"/>
  <c r="N40" i="46" s="1"/>
  <c r="T39" i="46"/>
  <c r="N39" i="46" s="1"/>
  <c r="T38" i="46"/>
  <c r="N38" i="46" s="1"/>
  <c r="T37" i="46"/>
  <c r="N37" i="46" s="1"/>
  <c r="T36" i="46"/>
  <c r="N36" i="46" s="1"/>
  <c r="T35" i="46"/>
  <c r="N35" i="46" s="1"/>
  <c r="T34" i="46"/>
  <c r="N34" i="46" s="1"/>
  <c r="T33" i="46"/>
  <c r="N33" i="46" s="1"/>
  <c r="T32" i="46"/>
  <c r="N32" i="46" s="1"/>
  <c r="T31" i="46"/>
  <c r="N31" i="46" s="1"/>
  <c r="T30" i="46"/>
  <c r="N30" i="46" s="1"/>
  <c r="T29" i="46"/>
  <c r="N29" i="46" s="1"/>
  <c r="T28" i="46"/>
  <c r="N28" i="46" s="1"/>
  <c r="T27" i="46"/>
  <c r="N27" i="46" s="1"/>
  <c r="T26" i="46"/>
  <c r="N26" i="46" s="1"/>
  <c r="T25" i="46"/>
  <c r="N25" i="46" s="1"/>
  <c r="T24" i="46"/>
  <c r="N24" i="46" s="1"/>
  <c r="T23" i="46"/>
  <c r="N23" i="46" s="1"/>
  <c r="T22" i="46"/>
  <c r="N22" i="46" s="1"/>
  <c r="T21" i="46"/>
  <c r="N21" i="46" s="1"/>
  <c r="T20" i="46"/>
  <c r="N20" i="46" s="1"/>
  <c r="T19" i="46"/>
  <c r="N19" i="46" s="1"/>
  <c r="T18" i="46"/>
  <c r="N18" i="46" s="1"/>
  <c r="T17" i="46"/>
  <c r="N17" i="46" s="1"/>
  <c r="T16" i="46"/>
  <c r="N16" i="46" s="1"/>
  <c r="T15" i="46"/>
  <c r="N15" i="46" s="1"/>
  <c r="T14" i="46"/>
  <c r="N14" i="46" s="1"/>
  <c r="T13" i="46"/>
  <c r="N13" i="46" s="1"/>
  <c r="T12" i="46"/>
  <c r="N12" i="46" s="1"/>
  <c r="T11" i="46"/>
  <c r="N11" i="46" s="1"/>
  <c r="T10" i="46"/>
  <c r="N10" i="46" s="1"/>
  <c r="T9" i="46"/>
  <c r="N9" i="46" s="1"/>
  <c r="T8" i="46"/>
  <c r="N8" i="46" s="1"/>
  <c r="T7" i="46"/>
  <c r="N7" i="46" s="1"/>
  <c r="T6" i="46"/>
  <c r="N6" i="46" s="1"/>
  <c r="T5" i="46"/>
  <c r="N5" i="46" s="1"/>
  <c r="T4" i="46"/>
  <c r="N4" i="46" s="1"/>
  <c r="T3" i="46"/>
  <c r="N3" i="46" s="1"/>
  <c r="T2" i="46"/>
  <c r="N2" i="46" s="1"/>
  <c r="T27" i="45"/>
  <c r="T26" i="45"/>
  <c r="T25" i="45"/>
  <c r="T24" i="45"/>
  <c r="T23" i="45"/>
  <c r="T22" i="45"/>
  <c r="T21" i="45"/>
  <c r="T20" i="45"/>
  <c r="T19" i="45"/>
  <c r="T18" i="45"/>
  <c r="T17" i="45"/>
  <c r="T16" i="45"/>
  <c r="T15" i="45"/>
  <c r="T14" i="45"/>
  <c r="T13" i="45"/>
  <c r="T12" i="45"/>
  <c r="T11" i="45"/>
  <c r="T9" i="45"/>
  <c r="T8" i="45"/>
  <c r="T7" i="45"/>
  <c r="T6" i="45"/>
  <c r="T5" i="45"/>
  <c r="T4" i="45"/>
  <c r="T3" i="45"/>
  <c r="T2" i="45"/>
  <c r="T33" i="43"/>
  <c r="T32" i="43"/>
  <c r="T31" i="43"/>
  <c r="T30" i="43"/>
  <c r="T29" i="43"/>
  <c r="T28" i="43"/>
  <c r="T27" i="43"/>
  <c r="T26" i="43"/>
  <c r="T25" i="43"/>
  <c r="T24" i="43"/>
  <c r="T23" i="43"/>
  <c r="T22" i="43"/>
  <c r="T21" i="43"/>
  <c r="T20" i="43"/>
  <c r="T19" i="43"/>
  <c r="T18" i="43"/>
  <c r="T17" i="43"/>
  <c r="T16" i="43"/>
  <c r="T15" i="43"/>
  <c r="T14" i="43"/>
  <c r="T13" i="43"/>
  <c r="T12" i="43"/>
  <c r="T11" i="43"/>
  <c r="T10" i="43"/>
  <c r="T9" i="43"/>
  <c r="T8" i="43"/>
  <c r="T7" i="43"/>
  <c r="T6" i="43"/>
  <c r="T5" i="43"/>
  <c r="T4" i="43"/>
  <c r="T3" i="43"/>
  <c r="T2" i="43"/>
  <c r="T37" i="30"/>
  <c r="T36" i="30"/>
  <c r="T35" i="30"/>
  <c r="T34" i="30"/>
  <c r="T33" i="30"/>
  <c r="T32" i="30"/>
  <c r="T31" i="30"/>
  <c r="T30" i="30"/>
  <c r="T29" i="30"/>
  <c r="T28" i="30"/>
  <c r="T27" i="30"/>
  <c r="T26" i="30"/>
  <c r="T25" i="30"/>
  <c r="T24" i="30"/>
  <c r="T23" i="30"/>
  <c r="T22" i="30"/>
  <c r="T21" i="30"/>
  <c r="T20" i="30"/>
  <c r="T19" i="30"/>
  <c r="T18" i="30"/>
  <c r="T17" i="30"/>
  <c r="T16" i="30"/>
  <c r="T15" i="30"/>
  <c r="T14" i="30"/>
  <c r="T13" i="30"/>
  <c r="T12" i="30"/>
  <c r="T11" i="30"/>
  <c r="T10" i="30"/>
  <c r="T9" i="30"/>
  <c r="T8" i="30"/>
  <c r="T7" i="30"/>
  <c r="T6" i="30"/>
  <c r="T5" i="30"/>
  <c r="T4" i="30"/>
  <c r="T3" i="30"/>
  <c r="T2" i="30"/>
  <c r="T7" i="29"/>
  <c r="T6" i="29"/>
  <c r="T5" i="29"/>
  <c r="T4" i="29"/>
  <c r="T3" i="29"/>
  <c r="T2" i="29"/>
  <c r="T89" i="28"/>
  <c r="T88" i="28"/>
  <c r="T87" i="28"/>
  <c r="T86" i="28"/>
  <c r="T85" i="28"/>
  <c r="T84" i="28"/>
  <c r="T83" i="28"/>
  <c r="T82" i="28"/>
  <c r="T81" i="28"/>
  <c r="T80" i="28"/>
  <c r="T79" i="28"/>
  <c r="T78" i="28"/>
  <c r="T77" i="28"/>
  <c r="T76" i="28"/>
  <c r="T75" i="28"/>
  <c r="T74" i="28"/>
  <c r="T73" i="28"/>
  <c r="T72" i="28"/>
  <c r="T71" i="28"/>
  <c r="T70" i="28"/>
  <c r="T69" i="28"/>
  <c r="T68" i="28"/>
  <c r="T67" i="28"/>
  <c r="T66" i="28"/>
  <c r="T65" i="28"/>
  <c r="T64" i="28"/>
  <c r="T63" i="28"/>
  <c r="T62" i="28"/>
  <c r="T61" i="28"/>
  <c r="T60" i="28"/>
  <c r="T59" i="28"/>
  <c r="T58" i="28"/>
  <c r="T57" i="28"/>
  <c r="T56" i="28"/>
  <c r="T55" i="28"/>
  <c r="T54" i="28"/>
  <c r="T53" i="28"/>
  <c r="T52" i="28"/>
  <c r="T51" i="28"/>
  <c r="T50" i="28"/>
  <c r="T49" i="28"/>
  <c r="T48" i="28"/>
  <c r="T47" i="28"/>
  <c r="T46" i="28"/>
  <c r="T45" i="28"/>
  <c r="T44" i="28"/>
  <c r="T43" i="28"/>
  <c r="T42" i="28"/>
  <c r="T41" i="28"/>
  <c r="T40" i="28"/>
  <c r="T39" i="28"/>
  <c r="T38" i="28"/>
  <c r="T37" i="28"/>
  <c r="T36" i="28"/>
  <c r="T35" i="28"/>
  <c r="T34" i="28"/>
  <c r="T33" i="28"/>
  <c r="T32" i="28"/>
  <c r="T31" i="28"/>
  <c r="T30" i="28"/>
  <c r="T29" i="28"/>
  <c r="T28" i="28"/>
  <c r="T27" i="28"/>
  <c r="T26" i="28"/>
  <c r="T25" i="28"/>
  <c r="T24" i="28"/>
  <c r="T23" i="28"/>
  <c r="T22" i="28"/>
  <c r="T21" i="28"/>
  <c r="T20" i="28"/>
  <c r="T19" i="28"/>
  <c r="T18" i="28"/>
  <c r="T17" i="28"/>
  <c r="T16" i="28"/>
  <c r="T15" i="28"/>
  <c r="T14" i="28"/>
  <c r="T13" i="28"/>
  <c r="T12" i="28"/>
  <c r="T11" i="28"/>
  <c r="T10" i="28"/>
  <c r="T9" i="28"/>
  <c r="T8" i="28"/>
  <c r="T7" i="28"/>
  <c r="T6" i="28"/>
  <c r="T5" i="28"/>
  <c r="T4" i="28"/>
  <c r="T3" i="28"/>
  <c r="T2" i="28"/>
  <c r="T1245" i="26"/>
  <c r="T1244" i="26"/>
  <c r="T1243" i="26"/>
  <c r="T1242" i="26"/>
  <c r="T1241" i="26"/>
  <c r="T1240" i="26"/>
  <c r="T1239" i="26"/>
  <c r="T1238" i="26"/>
  <c r="T1237" i="26"/>
  <c r="T1236" i="26"/>
  <c r="T1235" i="26"/>
  <c r="T1234" i="26"/>
  <c r="T1233" i="26"/>
  <c r="T1232" i="26"/>
  <c r="T1231" i="26"/>
  <c r="T1230" i="26"/>
  <c r="T1229" i="26"/>
  <c r="T1228" i="26"/>
  <c r="T1227" i="26"/>
  <c r="T1226" i="26"/>
  <c r="T1225" i="26"/>
  <c r="T1224" i="26"/>
  <c r="T1223" i="26"/>
  <c r="T1222" i="26"/>
  <c r="T1221" i="26"/>
  <c r="T1220" i="26"/>
  <c r="T1219" i="26"/>
  <c r="T1218" i="26"/>
  <c r="T1217" i="26"/>
  <c r="T1216" i="26"/>
  <c r="T1215" i="26"/>
  <c r="T1214" i="26"/>
  <c r="T1213" i="26"/>
  <c r="T1212" i="26"/>
  <c r="T1211" i="26"/>
  <c r="T1210" i="26"/>
  <c r="T1209" i="26"/>
  <c r="T1208" i="26"/>
  <c r="T1207" i="26"/>
  <c r="T1206" i="26"/>
  <c r="T1205" i="26"/>
  <c r="T1204" i="26"/>
  <c r="T1203" i="26"/>
  <c r="T1202" i="26"/>
  <c r="T1201" i="26"/>
  <c r="T1200" i="26"/>
  <c r="T1199" i="26"/>
  <c r="T1198" i="26"/>
  <c r="T1197" i="26"/>
  <c r="T1196" i="26"/>
  <c r="T1195" i="26"/>
  <c r="T1194" i="26"/>
  <c r="T1193" i="26"/>
  <c r="T1192" i="26"/>
  <c r="T1191" i="26"/>
  <c r="T1190" i="26"/>
  <c r="T1189" i="26"/>
  <c r="T1188" i="26"/>
  <c r="T1187" i="26"/>
  <c r="T1186" i="26"/>
  <c r="T1185" i="26"/>
  <c r="T1184" i="26"/>
  <c r="T1183" i="26"/>
  <c r="T1182" i="26"/>
  <c r="T1181" i="26"/>
  <c r="T1180" i="26"/>
  <c r="T1179" i="26"/>
  <c r="T1178" i="26"/>
  <c r="T1177" i="26"/>
  <c r="T1176" i="26"/>
  <c r="T1175" i="26"/>
  <c r="T1174" i="26"/>
  <c r="T1173" i="26"/>
  <c r="T1172" i="26"/>
  <c r="T1171" i="26"/>
  <c r="T1170" i="26"/>
  <c r="T1169" i="26"/>
  <c r="T1168" i="26"/>
  <c r="T1167" i="26"/>
  <c r="T1166" i="26"/>
  <c r="T1165" i="26"/>
  <c r="T1164" i="26"/>
  <c r="T1163" i="26"/>
  <c r="T1162" i="26"/>
  <c r="T1161" i="26"/>
  <c r="T1160" i="26"/>
  <c r="T1159" i="26"/>
  <c r="T1158" i="26"/>
  <c r="T1157" i="26"/>
  <c r="T1156" i="26"/>
  <c r="T1155" i="26"/>
  <c r="T1154" i="26"/>
  <c r="T1153" i="26"/>
  <c r="T1152" i="26"/>
  <c r="T1151" i="26"/>
  <c r="T1150" i="26"/>
  <c r="T1149" i="26"/>
  <c r="T1148" i="26"/>
  <c r="T1147" i="26"/>
  <c r="T1146" i="26"/>
  <c r="T1145" i="26"/>
  <c r="T1144" i="26"/>
  <c r="T1143" i="26"/>
  <c r="T1142" i="26"/>
  <c r="T1141" i="26"/>
  <c r="T1140" i="26"/>
  <c r="T1139" i="26"/>
  <c r="T1138" i="26"/>
  <c r="T1137" i="26"/>
  <c r="T1136" i="26"/>
  <c r="T1135" i="26"/>
  <c r="T1134" i="26"/>
  <c r="T1133" i="26"/>
  <c r="T1132" i="26"/>
  <c r="T1131" i="26"/>
  <c r="T1130" i="26"/>
  <c r="T1129" i="26"/>
  <c r="T1128" i="26"/>
  <c r="T1127" i="26"/>
  <c r="T1126" i="26"/>
  <c r="T1125" i="26"/>
  <c r="T1124" i="26"/>
  <c r="T1123" i="26"/>
  <c r="T1122" i="26"/>
  <c r="T1121" i="26"/>
  <c r="T1120" i="26"/>
  <c r="T1119" i="26"/>
  <c r="T1118" i="26"/>
  <c r="T1117" i="26"/>
  <c r="T1116" i="26"/>
  <c r="T1115" i="26"/>
  <c r="T1114" i="26"/>
  <c r="T1113" i="26"/>
  <c r="T1112" i="26"/>
  <c r="T1111" i="26"/>
  <c r="T1110" i="26"/>
  <c r="T1109" i="26"/>
  <c r="T1108" i="26"/>
  <c r="T1107" i="26"/>
  <c r="T1106" i="26"/>
  <c r="T1105" i="26"/>
  <c r="T1104" i="26"/>
  <c r="T1103" i="26"/>
  <c r="T1102" i="26"/>
  <c r="T1101" i="26"/>
  <c r="T1100" i="26"/>
  <c r="T1099" i="26"/>
  <c r="T1098" i="26"/>
  <c r="T1097" i="26"/>
  <c r="T1096" i="26"/>
  <c r="T1095" i="26"/>
  <c r="T1094" i="26"/>
  <c r="T1093" i="26"/>
  <c r="T1092" i="26"/>
  <c r="T1091" i="26"/>
  <c r="T1090" i="26"/>
  <c r="T1089" i="26"/>
  <c r="T1088" i="26"/>
  <c r="T1087" i="26"/>
  <c r="T1086" i="26"/>
  <c r="T1085" i="26"/>
  <c r="T1084" i="26"/>
  <c r="T1083" i="26"/>
  <c r="T1082" i="26"/>
  <c r="T1081" i="26"/>
  <c r="T1080" i="26"/>
  <c r="T1079" i="26"/>
  <c r="T1078" i="26"/>
  <c r="T1077" i="26"/>
  <c r="T1076" i="26"/>
  <c r="T1075" i="26"/>
  <c r="T1074" i="26"/>
  <c r="T1073" i="26"/>
  <c r="T1072" i="26"/>
  <c r="T1071" i="26"/>
  <c r="T1070" i="26"/>
  <c r="T1069" i="26"/>
  <c r="T1068" i="26"/>
  <c r="T1067" i="26"/>
  <c r="T1066" i="26"/>
  <c r="T1065" i="26"/>
  <c r="T1064" i="26"/>
  <c r="T1063" i="26"/>
  <c r="T1062" i="26"/>
  <c r="T1061" i="26"/>
  <c r="T1060" i="26"/>
  <c r="T1059" i="26"/>
  <c r="T1058" i="26"/>
  <c r="T1057" i="26"/>
  <c r="T1056" i="26"/>
  <c r="T1055" i="26"/>
  <c r="T1054" i="26"/>
  <c r="T1053" i="26"/>
  <c r="T1052" i="26"/>
  <c r="T1051" i="26"/>
  <c r="T1050" i="26"/>
  <c r="T1049" i="26"/>
  <c r="T1048" i="26"/>
  <c r="T1047" i="26"/>
  <c r="T1046" i="26"/>
  <c r="T1045" i="26"/>
  <c r="T1044" i="26"/>
  <c r="T1043" i="26"/>
  <c r="T1042" i="26"/>
  <c r="T1041" i="26"/>
  <c r="T1040" i="26"/>
  <c r="T1039" i="26"/>
  <c r="T1038" i="26"/>
  <c r="T1037" i="26"/>
  <c r="T1036" i="26"/>
  <c r="T1035" i="26"/>
  <c r="T1034" i="26"/>
  <c r="T1033" i="26"/>
  <c r="T1032" i="26"/>
  <c r="T1031" i="26"/>
  <c r="T1030" i="26"/>
  <c r="T1029" i="26"/>
  <c r="T1028" i="26"/>
  <c r="T1027" i="26"/>
  <c r="T1026" i="26"/>
  <c r="T1025" i="26"/>
  <c r="T1024" i="26"/>
  <c r="T1023" i="26"/>
  <c r="T1022" i="26"/>
  <c r="T1021" i="26"/>
  <c r="T1020" i="26"/>
  <c r="T1019" i="26"/>
  <c r="T1018" i="26"/>
  <c r="T1017" i="26"/>
  <c r="T1016" i="26"/>
  <c r="T1015" i="26"/>
  <c r="T1014" i="26"/>
  <c r="T1013" i="26"/>
  <c r="T1012" i="26"/>
  <c r="T1011" i="26"/>
  <c r="T1010" i="26"/>
  <c r="T1009" i="26"/>
  <c r="T1008" i="26"/>
  <c r="T1007" i="26"/>
  <c r="T1006" i="26"/>
  <c r="T1005" i="26"/>
  <c r="T1004" i="26"/>
  <c r="T1003" i="26"/>
  <c r="T1002" i="26"/>
  <c r="T1001" i="26"/>
  <c r="T1000" i="26"/>
  <c r="T999" i="26"/>
  <c r="T998" i="26"/>
  <c r="T997" i="26"/>
  <c r="T996" i="26"/>
  <c r="T995" i="26"/>
  <c r="T994" i="26"/>
  <c r="T993" i="26"/>
  <c r="T992" i="26"/>
  <c r="T991" i="26"/>
  <c r="T990" i="26"/>
  <c r="T989" i="26"/>
  <c r="T988" i="26"/>
  <c r="T987" i="26"/>
  <c r="T986" i="26"/>
  <c r="T985" i="26"/>
  <c r="T984" i="26"/>
  <c r="T983" i="26"/>
  <c r="T982" i="26"/>
  <c r="T981" i="26"/>
  <c r="T980" i="26"/>
  <c r="T979" i="26"/>
  <c r="T978" i="26"/>
  <c r="T977" i="26"/>
  <c r="T976" i="26"/>
  <c r="T975" i="26"/>
  <c r="T974" i="26"/>
  <c r="T973" i="26"/>
  <c r="T972" i="26"/>
  <c r="T971" i="26"/>
  <c r="T970" i="26"/>
  <c r="T969" i="26"/>
  <c r="T968" i="26"/>
  <c r="T967" i="26"/>
  <c r="T966" i="26"/>
  <c r="T965" i="26"/>
  <c r="T964" i="26"/>
  <c r="T963" i="26"/>
  <c r="T962" i="26"/>
  <c r="T961" i="26"/>
  <c r="T960" i="26"/>
  <c r="T959" i="26"/>
  <c r="T958" i="26"/>
  <c r="T957" i="26"/>
  <c r="T956" i="26"/>
  <c r="T955" i="26"/>
  <c r="T954" i="26"/>
  <c r="T953" i="26"/>
  <c r="T952" i="26"/>
  <c r="T951" i="26"/>
  <c r="T950" i="26"/>
  <c r="T949" i="26"/>
  <c r="T948" i="26"/>
  <c r="T947" i="26"/>
  <c r="T946" i="26"/>
  <c r="T945" i="26"/>
  <c r="T944" i="26"/>
  <c r="T943" i="26"/>
  <c r="T942" i="26"/>
  <c r="T941" i="26"/>
  <c r="T940" i="26"/>
  <c r="T939" i="26"/>
  <c r="T938" i="26"/>
  <c r="T937" i="26"/>
  <c r="T936" i="26"/>
  <c r="T935" i="26"/>
  <c r="T934" i="26"/>
  <c r="T933" i="26"/>
  <c r="T932" i="26"/>
  <c r="T931" i="26"/>
  <c r="T930" i="26"/>
  <c r="T929" i="26"/>
  <c r="T928" i="26"/>
  <c r="T927" i="26"/>
  <c r="T926" i="26"/>
  <c r="T925" i="26"/>
  <c r="T924" i="26"/>
  <c r="T923" i="26"/>
  <c r="T922" i="26"/>
  <c r="T921" i="26"/>
  <c r="T920" i="26"/>
  <c r="T919" i="26"/>
  <c r="T918" i="26"/>
  <c r="T917" i="26"/>
  <c r="T916" i="26"/>
  <c r="T915" i="26"/>
  <c r="T914" i="26"/>
  <c r="T913" i="26"/>
  <c r="T912" i="26"/>
  <c r="T911" i="26"/>
  <c r="T910" i="26"/>
  <c r="T909" i="26"/>
  <c r="T908" i="26"/>
  <c r="T907" i="26"/>
  <c r="T906" i="26"/>
  <c r="T905" i="26"/>
  <c r="T904" i="26"/>
  <c r="T903" i="26"/>
  <c r="T902" i="26"/>
  <c r="T901" i="26"/>
  <c r="T900" i="26"/>
  <c r="T899" i="26"/>
  <c r="T898" i="26"/>
  <c r="T897" i="26"/>
  <c r="T896" i="26"/>
  <c r="T895" i="26"/>
  <c r="T894" i="26"/>
  <c r="T893" i="26"/>
  <c r="T892" i="26"/>
  <c r="T891" i="26"/>
  <c r="T890" i="26"/>
  <c r="T889" i="26"/>
  <c r="T888" i="26"/>
  <c r="T887" i="26"/>
  <c r="T886" i="26"/>
  <c r="T885" i="26"/>
  <c r="T884" i="26"/>
  <c r="T883" i="26"/>
  <c r="T882" i="26"/>
  <c r="T881" i="26"/>
  <c r="T880" i="26"/>
  <c r="T879" i="26"/>
  <c r="T878" i="26"/>
  <c r="T877" i="26"/>
  <c r="T876" i="26"/>
  <c r="T875" i="26"/>
  <c r="T874" i="26"/>
  <c r="T873" i="26"/>
  <c r="T872" i="26"/>
  <c r="T871" i="26"/>
  <c r="T870" i="26"/>
  <c r="T869" i="26"/>
  <c r="T868" i="26"/>
  <c r="T867" i="26"/>
  <c r="T866" i="26"/>
  <c r="T865" i="26"/>
  <c r="T864" i="26"/>
  <c r="T863" i="26"/>
  <c r="T862" i="26"/>
  <c r="T861" i="26"/>
  <c r="T860" i="26"/>
  <c r="T859" i="26"/>
  <c r="T858" i="26"/>
  <c r="T857" i="26"/>
  <c r="T856" i="26"/>
  <c r="T855" i="26"/>
  <c r="T854" i="26"/>
  <c r="T853" i="26"/>
  <c r="T852" i="26"/>
  <c r="T851" i="26"/>
  <c r="T850" i="26"/>
  <c r="T849" i="26"/>
  <c r="T848" i="26"/>
  <c r="T847" i="26"/>
  <c r="T846" i="26"/>
  <c r="T845" i="26"/>
  <c r="T844" i="26"/>
  <c r="T843" i="26"/>
  <c r="T842" i="26"/>
  <c r="T841" i="26"/>
  <c r="T840" i="26"/>
  <c r="T839" i="26"/>
  <c r="T838" i="26"/>
  <c r="T837" i="26"/>
  <c r="T836" i="26"/>
  <c r="T835" i="26"/>
  <c r="T834" i="26"/>
  <c r="T833" i="26"/>
  <c r="T832" i="26"/>
  <c r="T831" i="26"/>
  <c r="T830" i="26"/>
  <c r="T829" i="26"/>
  <c r="T828" i="26"/>
  <c r="T827" i="26"/>
  <c r="T826" i="26"/>
  <c r="T825" i="26"/>
  <c r="T824" i="26"/>
  <c r="T823" i="26"/>
  <c r="T822" i="26"/>
  <c r="T821" i="26"/>
  <c r="T820" i="26"/>
  <c r="T819" i="26"/>
  <c r="T818" i="26"/>
  <c r="T817" i="26"/>
  <c r="T816" i="26"/>
  <c r="T815" i="26"/>
  <c r="T814" i="26"/>
  <c r="T813" i="26"/>
  <c r="T812" i="26"/>
  <c r="T811" i="26"/>
  <c r="T810" i="26"/>
  <c r="T809" i="26"/>
  <c r="T808" i="26"/>
  <c r="T807" i="26"/>
  <c r="T806" i="26"/>
  <c r="T805" i="26"/>
  <c r="T804" i="26"/>
  <c r="T803" i="26"/>
  <c r="T802" i="26"/>
  <c r="T801" i="26"/>
  <c r="T800" i="26"/>
  <c r="T799" i="26"/>
  <c r="T798" i="26"/>
  <c r="T797" i="26"/>
  <c r="T796" i="26"/>
  <c r="T795" i="26"/>
  <c r="T794" i="26"/>
  <c r="T793" i="26"/>
  <c r="T792" i="26"/>
  <c r="T791" i="26"/>
  <c r="T790" i="26"/>
  <c r="T789" i="26"/>
  <c r="T788" i="26"/>
  <c r="T787" i="26"/>
  <c r="T786" i="26"/>
  <c r="T785" i="26"/>
  <c r="T784" i="26"/>
  <c r="T783" i="26"/>
  <c r="T782" i="26"/>
  <c r="T781" i="26"/>
  <c r="T780" i="26"/>
  <c r="T779" i="26"/>
  <c r="T778" i="26"/>
  <c r="T777" i="26"/>
  <c r="T776" i="26"/>
  <c r="T775" i="26"/>
  <c r="T774" i="26"/>
  <c r="T773" i="26"/>
  <c r="T772" i="26"/>
  <c r="T771" i="26"/>
  <c r="T770" i="26"/>
  <c r="T769" i="26"/>
  <c r="T768" i="26"/>
  <c r="T767" i="26"/>
  <c r="T766" i="26"/>
  <c r="T765" i="26"/>
  <c r="T764" i="26"/>
  <c r="T763" i="26"/>
  <c r="T762" i="26"/>
  <c r="T761" i="26"/>
  <c r="T760" i="26"/>
  <c r="T759" i="26"/>
  <c r="T758" i="26"/>
  <c r="T757" i="26"/>
  <c r="T756" i="26"/>
  <c r="T755" i="26"/>
  <c r="T754" i="26"/>
  <c r="T753" i="26"/>
  <c r="T752" i="26"/>
  <c r="T751" i="26"/>
  <c r="T750" i="26"/>
  <c r="T749" i="26"/>
  <c r="T748" i="26"/>
  <c r="T747" i="26"/>
  <c r="T746" i="26"/>
  <c r="T745" i="26"/>
  <c r="T744" i="26"/>
  <c r="T743" i="26"/>
  <c r="T742" i="26"/>
  <c r="T741" i="26"/>
  <c r="T740" i="26"/>
  <c r="T739" i="26"/>
  <c r="T738" i="26"/>
  <c r="T737" i="26"/>
  <c r="T736" i="26"/>
  <c r="T735" i="26"/>
  <c r="T734" i="26"/>
  <c r="T733" i="26"/>
  <c r="T732" i="26"/>
  <c r="T731" i="26"/>
  <c r="T730" i="26"/>
  <c r="T729" i="26"/>
  <c r="T728" i="26"/>
  <c r="T727" i="26"/>
  <c r="T726" i="26"/>
  <c r="T725" i="26"/>
  <c r="T724" i="26"/>
  <c r="T723" i="26"/>
  <c r="T722" i="26"/>
  <c r="T721" i="26"/>
  <c r="T720" i="26"/>
  <c r="T719" i="26"/>
  <c r="T718" i="26"/>
  <c r="T717" i="26"/>
  <c r="T716" i="26"/>
  <c r="T715" i="26"/>
  <c r="T714" i="26"/>
  <c r="T713" i="26"/>
  <c r="T712" i="26"/>
  <c r="T711" i="26"/>
  <c r="T710" i="26"/>
  <c r="T709" i="26"/>
  <c r="T708" i="26"/>
  <c r="T707" i="26"/>
  <c r="T706" i="26"/>
  <c r="T705" i="26"/>
  <c r="T704" i="26"/>
  <c r="T703" i="26"/>
  <c r="T702" i="26"/>
  <c r="T701" i="26"/>
  <c r="T700" i="26"/>
  <c r="T699" i="26"/>
  <c r="T698" i="26"/>
  <c r="T697" i="26"/>
  <c r="T696" i="26"/>
  <c r="T695" i="26"/>
  <c r="T694" i="26"/>
  <c r="T693" i="26"/>
  <c r="T692" i="26"/>
  <c r="T691" i="26"/>
  <c r="T690" i="26"/>
  <c r="T689" i="26"/>
  <c r="T688" i="26"/>
  <c r="T687" i="26"/>
  <c r="T686" i="26"/>
  <c r="T685" i="26"/>
  <c r="T684" i="26"/>
  <c r="T683" i="26"/>
  <c r="T682" i="26"/>
  <c r="T681" i="26"/>
  <c r="T680" i="26"/>
  <c r="T679" i="26"/>
  <c r="T678" i="26"/>
  <c r="T677" i="26"/>
  <c r="T676" i="26"/>
  <c r="T675" i="26"/>
  <c r="T674" i="26"/>
  <c r="T673" i="26"/>
  <c r="T672" i="26"/>
  <c r="T671" i="26"/>
  <c r="T670" i="26"/>
  <c r="T669" i="26"/>
  <c r="T668" i="26"/>
  <c r="T667" i="26"/>
  <c r="T666" i="26"/>
  <c r="T665" i="26"/>
  <c r="T664" i="26"/>
  <c r="T663" i="26"/>
  <c r="T662" i="26"/>
  <c r="T661" i="26"/>
  <c r="T660" i="26"/>
  <c r="T659" i="26"/>
  <c r="T658" i="26"/>
  <c r="T657" i="26"/>
  <c r="T656" i="26"/>
  <c r="T655" i="26"/>
  <c r="T654" i="26"/>
  <c r="T653" i="26"/>
  <c r="T652" i="26"/>
  <c r="T651" i="26"/>
  <c r="T650" i="26"/>
  <c r="T649" i="26"/>
  <c r="T648" i="26"/>
  <c r="T647" i="26"/>
  <c r="T646" i="26"/>
  <c r="T645" i="26"/>
  <c r="T644" i="26"/>
  <c r="T643" i="26"/>
  <c r="T642" i="26"/>
  <c r="T641" i="26"/>
  <c r="T640" i="26"/>
  <c r="T639" i="26"/>
  <c r="T638" i="26"/>
  <c r="T637" i="26"/>
  <c r="T636" i="26"/>
  <c r="T635" i="26"/>
  <c r="T634" i="26"/>
  <c r="T633" i="26"/>
  <c r="T632" i="26"/>
  <c r="T631" i="26"/>
  <c r="T630" i="26"/>
  <c r="T629" i="26"/>
  <c r="T628" i="26"/>
  <c r="T627" i="26"/>
  <c r="T626" i="26"/>
  <c r="T625" i="26"/>
  <c r="T624" i="26"/>
  <c r="T623" i="26"/>
  <c r="T622" i="26"/>
  <c r="T621" i="26"/>
  <c r="T620" i="26"/>
  <c r="T619" i="26"/>
  <c r="T618" i="26"/>
  <c r="T617" i="26"/>
  <c r="T616" i="26"/>
  <c r="T615" i="26"/>
  <c r="T614" i="26"/>
  <c r="T613" i="26"/>
  <c r="T612" i="26"/>
  <c r="T611" i="26"/>
  <c r="T610" i="26"/>
  <c r="T609" i="26"/>
  <c r="T608" i="26"/>
  <c r="T607" i="26"/>
  <c r="T606" i="26"/>
  <c r="T605" i="26"/>
  <c r="T604" i="26"/>
  <c r="T603" i="26"/>
  <c r="T602" i="26"/>
  <c r="T601" i="26"/>
  <c r="T600" i="26"/>
  <c r="T599" i="26"/>
  <c r="T598" i="26"/>
  <c r="T597" i="26"/>
  <c r="T596" i="26"/>
  <c r="T595" i="26"/>
  <c r="T594" i="26"/>
  <c r="T593" i="26"/>
  <c r="T592" i="26"/>
  <c r="T591" i="26"/>
  <c r="T590" i="26"/>
  <c r="T589" i="26"/>
  <c r="T588" i="26"/>
  <c r="T587" i="26"/>
  <c r="T586" i="26"/>
  <c r="T585" i="26"/>
  <c r="T584" i="26"/>
  <c r="T583" i="26"/>
  <c r="T582" i="26"/>
  <c r="T581" i="26"/>
  <c r="T580" i="26"/>
  <c r="T579" i="26"/>
  <c r="T578" i="26"/>
  <c r="T577" i="26"/>
  <c r="T576" i="26"/>
  <c r="T575" i="26"/>
  <c r="T574" i="26"/>
  <c r="T573" i="26"/>
  <c r="T572" i="26"/>
  <c r="T571" i="26"/>
  <c r="T570" i="26"/>
  <c r="T569" i="26"/>
  <c r="T568" i="26"/>
  <c r="T567" i="26"/>
  <c r="T566" i="26"/>
  <c r="T565" i="26"/>
  <c r="T564" i="26"/>
  <c r="T563" i="26"/>
  <c r="T562" i="26"/>
  <c r="T561" i="26"/>
  <c r="T560" i="26"/>
  <c r="T559" i="26"/>
  <c r="T558" i="26"/>
  <c r="T557" i="26"/>
  <c r="T556" i="26"/>
  <c r="T555" i="26"/>
  <c r="T554" i="26"/>
  <c r="T553" i="26"/>
  <c r="T552" i="26"/>
  <c r="T551" i="26"/>
  <c r="T550" i="26"/>
  <c r="T549" i="26"/>
  <c r="T548" i="26"/>
  <c r="T547" i="26"/>
  <c r="T546" i="26"/>
  <c r="T545" i="26"/>
  <c r="T544" i="26"/>
  <c r="T543" i="26"/>
  <c r="T542" i="26"/>
  <c r="T541" i="26"/>
  <c r="T540" i="26"/>
  <c r="T539" i="26"/>
  <c r="T538" i="26"/>
  <c r="T537" i="26"/>
  <c r="T536" i="26"/>
  <c r="T535" i="26"/>
  <c r="T534" i="26"/>
  <c r="T533" i="26"/>
  <c r="T532" i="26"/>
  <c r="T531" i="26"/>
  <c r="T530" i="26"/>
  <c r="T529" i="26"/>
  <c r="T528" i="26"/>
  <c r="T527" i="26"/>
  <c r="T526" i="26"/>
  <c r="T525" i="26"/>
  <c r="T524" i="26"/>
  <c r="T523" i="26"/>
  <c r="T522" i="26"/>
  <c r="T521" i="26"/>
  <c r="T520" i="26"/>
  <c r="T519" i="26"/>
  <c r="T518" i="26"/>
  <c r="T517" i="26"/>
  <c r="T516" i="26"/>
  <c r="T515" i="26"/>
  <c r="T514" i="26"/>
  <c r="T513" i="26"/>
  <c r="T512" i="26"/>
  <c r="T511" i="26"/>
  <c r="T510" i="26"/>
  <c r="T509" i="26"/>
  <c r="T508" i="26"/>
  <c r="T507" i="26"/>
  <c r="T506" i="26"/>
  <c r="T505" i="26"/>
  <c r="T504" i="26"/>
  <c r="T503" i="26"/>
  <c r="T502" i="26"/>
  <c r="T501" i="26"/>
  <c r="T500" i="26"/>
  <c r="T499" i="26"/>
  <c r="T498" i="26"/>
  <c r="T497" i="26"/>
  <c r="T496" i="26"/>
  <c r="T495" i="26"/>
  <c r="T494" i="26"/>
  <c r="T493" i="26"/>
  <c r="T492" i="26"/>
  <c r="T491" i="26"/>
  <c r="T490" i="26"/>
  <c r="T489" i="26"/>
  <c r="T488" i="26"/>
  <c r="T487" i="26"/>
  <c r="T486" i="26"/>
  <c r="T485" i="26"/>
  <c r="T484" i="26"/>
  <c r="T483" i="26"/>
  <c r="T482" i="26"/>
  <c r="T481" i="26"/>
  <c r="T480" i="26"/>
  <c r="T479" i="26"/>
  <c r="T478" i="26"/>
  <c r="T477" i="26"/>
  <c r="T476" i="26"/>
  <c r="T475" i="26"/>
  <c r="T474" i="26"/>
  <c r="T473" i="26"/>
  <c r="T472" i="26"/>
  <c r="T471" i="26"/>
  <c r="T470" i="26"/>
  <c r="T469" i="26"/>
  <c r="T468" i="26"/>
  <c r="T467" i="26"/>
  <c r="T466" i="26"/>
  <c r="T465" i="26"/>
  <c r="T464" i="26"/>
  <c r="T463" i="26"/>
  <c r="T462" i="26"/>
  <c r="T461" i="26"/>
  <c r="T460" i="26"/>
  <c r="T459" i="26"/>
  <c r="T458" i="26"/>
  <c r="T457" i="26"/>
  <c r="T456" i="26"/>
  <c r="T455" i="26"/>
  <c r="T454" i="26"/>
  <c r="T453" i="26"/>
  <c r="T452" i="26"/>
  <c r="T451" i="26"/>
  <c r="T450" i="26"/>
  <c r="T449" i="26"/>
  <c r="T448" i="26"/>
  <c r="T447" i="26"/>
  <c r="T446" i="26"/>
  <c r="T445" i="26"/>
  <c r="T444" i="26"/>
  <c r="T443" i="26"/>
  <c r="T442" i="26"/>
  <c r="T441" i="26"/>
  <c r="T440" i="26"/>
  <c r="T439" i="26"/>
  <c r="T438" i="26"/>
  <c r="T437" i="26"/>
  <c r="T436" i="26"/>
  <c r="T435" i="26"/>
  <c r="T434" i="26"/>
  <c r="T433" i="26"/>
  <c r="T432" i="26"/>
  <c r="T431" i="26"/>
  <c r="T430" i="26"/>
  <c r="T429" i="26"/>
  <c r="T428" i="26"/>
  <c r="T427" i="26"/>
  <c r="T426" i="26"/>
  <c r="T425" i="26"/>
  <c r="T424" i="26"/>
  <c r="T423" i="26"/>
  <c r="T422" i="26"/>
  <c r="T421" i="26"/>
  <c r="T420" i="26"/>
  <c r="T419" i="26"/>
  <c r="T418" i="26"/>
  <c r="T417" i="26"/>
  <c r="T416" i="26"/>
  <c r="T415" i="26"/>
  <c r="T414" i="26"/>
  <c r="T413" i="26"/>
  <c r="T412" i="26"/>
  <c r="T411" i="26"/>
  <c r="T410" i="26"/>
  <c r="T409" i="26"/>
  <c r="T408" i="26"/>
  <c r="T407" i="26"/>
  <c r="T406" i="26"/>
  <c r="T405" i="26"/>
  <c r="T404" i="26"/>
  <c r="T403" i="26"/>
  <c r="T402" i="26"/>
  <c r="T401" i="26"/>
  <c r="T400" i="26"/>
  <c r="T399" i="26"/>
  <c r="T398" i="26"/>
  <c r="T397" i="26"/>
  <c r="T396" i="26"/>
  <c r="T395" i="26"/>
  <c r="T394" i="26"/>
  <c r="T393" i="26"/>
  <c r="T392" i="26"/>
  <c r="T391" i="26"/>
  <c r="T390" i="26"/>
  <c r="T389" i="26"/>
  <c r="T388" i="26"/>
  <c r="T387" i="26"/>
  <c r="T386" i="26"/>
  <c r="T385" i="26"/>
  <c r="T384" i="26"/>
  <c r="T383" i="26"/>
  <c r="T382" i="26"/>
  <c r="T381" i="26"/>
  <c r="T380" i="26"/>
  <c r="T379" i="26"/>
  <c r="T378" i="26"/>
  <c r="T377" i="26"/>
  <c r="T376" i="26"/>
  <c r="T375" i="26"/>
  <c r="T374" i="26"/>
  <c r="T373" i="26"/>
  <c r="T372" i="26"/>
  <c r="T371" i="26"/>
  <c r="T370" i="26"/>
  <c r="T369" i="26"/>
  <c r="T368" i="26"/>
  <c r="T367" i="26"/>
  <c r="T366" i="26"/>
  <c r="T365" i="26"/>
  <c r="T364" i="26"/>
  <c r="T363" i="26"/>
  <c r="T362" i="26"/>
  <c r="T361" i="26"/>
  <c r="T360" i="26"/>
  <c r="T359" i="26"/>
  <c r="T358" i="26"/>
  <c r="T357" i="26"/>
  <c r="T356" i="26"/>
  <c r="T355" i="26"/>
  <c r="T354" i="26"/>
  <c r="T353" i="26"/>
  <c r="T352" i="26"/>
  <c r="T351" i="26"/>
  <c r="T350" i="26"/>
  <c r="T349" i="26"/>
  <c r="T348" i="26"/>
  <c r="T347" i="26"/>
  <c r="T346" i="26"/>
  <c r="T345" i="26"/>
  <c r="T344" i="26"/>
  <c r="T343" i="26"/>
  <c r="T342" i="26"/>
  <c r="T341" i="26"/>
  <c r="T340" i="26"/>
  <c r="T339" i="26"/>
  <c r="T338" i="26"/>
  <c r="T337" i="26"/>
  <c r="T336" i="26"/>
  <c r="T335" i="26"/>
  <c r="T334" i="26"/>
  <c r="T333" i="26"/>
  <c r="T332" i="26"/>
  <c r="T331" i="26"/>
  <c r="T330" i="26"/>
  <c r="T329" i="26"/>
  <c r="T328" i="26"/>
  <c r="T327" i="26"/>
  <c r="T326" i="26"/>
  <c r="T325" i="26"/>
  <c r="T324" i="26"/>
  <c r="T323" i="26"/>
  <c r="T322" i="26"/>
  <c r="T321" i="26"/>
  <c r="T320" i="26"/>
  <c r="T319" i="26"/>
  <c r="T318" i="26"/>
  <c r="T317" i="26"/>
  <c r="T316" i="26"/>
  <c r="T315" i="26"/>
  <c r="T314" i="26"/>
  <c r="T313" i="26"/>
  <c r="T312" i="26"/>
  <c r="T311" i="26"/>
  <c r="T310" i="26"/>
  <c r="T309" i="26"/>
  <c r="T308" i="26"/>
  <c r="T307" i="26"/>
  <c r="T306" i="26"/>
  <c r="T305" i="26"/>
  <c r="T304" i="26"/>
  <c r="T303" i="26"/>
  <c r="T302" i="26"/>
  <c r="T301" i="26"/>
  <c r="T300" i="26"/>
  <c r="T299" i="26"/>
  <c r="T298" i="26"/>
  <c r="T297" i="26"/>
  <c r="T296" i="26"/>
  <c r="T295" i="26"/>
  <c r="T294" i="26"/>
  <c r="T293" i="26"/>
  <c r="T292" i="26"/>
  <c r="T291" i="26"/>
  <c r="T290" i="26"/>
  <c r="T289" i="26"/>
  <c r="T288" i="26"/>
  <c r="T287" i="26"/>
  <c r="T286" i="26"/>
  <c r="T285" i="26"/>
  <c r="T284" i="26"/>
  <c r="T283" i="26"/>
  <c r="T282" i="26"/>
  <c r="T281" i="26"/>
  <c r="T280" i="26"/>
  <c r="T279" i="26"/>
  <c r="T278" i="26"/>
  <c r="T277" i="26"/>
  <c r="T276" i="26"/>
  <c r="T275" i="26"/>
  <c r="T274" i="26"/>
  <c r="T273" i="26"/>
  <c r="T272" i="26"/>
  <c r="T271" i="26"/>
  <c r="T270" i="26"/>
  <c r="T269" i="26"/>
  <c r="T268" i="26"/>
  <c r="T267" i="26"/>
  <c r="T266" i="26"/>
  <c r="T265" i="26"/>
  <c r="T264" i="26"/>
  <c r="T263" i="26"/>
  <c r="T262" i="26"/>
  <c r="T261" i="26"/>
  <c r="T260" i="26"/>
  <c r="T259" i="26"/>
  <c r="T258" i="26"/>
  <c r="T257" i="26"/>
  <c r="T256" i="26"/>
  <c r="T255" i="26"/>
  <c r="T254" i="26"/>
  <c r="T253" i="26"/>
  <c r="T252" i="26"/>
  <c r="T251" i="26"/>
  <c r="T250" i="26"/>
  <c r="T249" i="26"/>
  <c r="T248" i="26"/>
  <c r="T247" i="26"/>
  <c r="T246" i="26"/>
  <c r="T245" i="26"/>
  <c r="T244" i="26"/>
  <c r="T243" i="26"/>
  <c r="T242" i="26"/>
  <c r="T241" i="26"/>
  <c r="T240" i="26"/>
  <c r="T239" i="26"/>
  <c r="T238" i="26"/>
  <c r="T237" i="26"/>
  <c r="T236" i="26"/>
  <c r="T235" i="26"/>
  <c r="T234" i="26"/>
  <c r="T233" i="26"/>
  <c r="T232" i="26"/>
  <c r="T231" i="26"/>
  <c r="T230" i="26"/>
  <c r="T229" i="26"/>
  <c r="T228" i="26"/>
  <c r="T227" i="26"/>
  <c r="T226" i="26"/>
  <c r="T225" i="26"/>
  <c r="T224" i="26"/>
  <c r="T223" i="26"/>
  <c r="T222" i="26"/>
  <c r="T221" i="26"/>
  <c r="T220" i="26"/>
  <c r="T219" i="26"/>
  <c r="T218" i="26"/>
  <c r="T217" i="26"/>
  <c r="T216" i="26"/>
  <c r="T215" i="26"/>
  <c r="T214" i="26"/>
  <c r="T213" i="26"/>
  <c r="T212" i="26"/>
  <c r="T211" i="26"/>
  <c r="T210" i="26"/>
  <c r="T209" i="26"/>
  <c r="T208" i="26"/>
  <c r="T207" i="26"/>
  <c r="T206" i="26"/>
  <c r="T205" i="26"/>
  <c r="T204" i="26"/>
  <c r="T203" i="26"/>
  <c r="T202" i="26"/>
  <c r="T201" i="26"/>
  <c r="T200" i="26"/>
  <c r="T199" i="26"/>
  <c r="T198" i="26"/>
  <c r="T197" i="26"/>
  <c r="T196" i="26"/>
  <c r="T195" i="26"/>
  <c r="T194" i="26"/>
  <c r="T193" i="26"/>
  <c r="T192" i="26"/>
  <c r="T191" i="26"/>
  <c r="T190" i="26"/>
  <c r="T189" i="26"/>
  <c r="T188" i="26"/>
  <c r="T187" i="26"/>
  <c r="T186" i="26"/>
  <c r="T185" i="26"/>
  <c r="T184" i="26"/>
  <c r="T183" i="26"/>
  <c r="T182" i="26"/>
  <c r="T181" i="26"/>
  <c r="T180" i="26"/>
  <c r="T179" i="26"/>
  <c r="T178" i="26"/>
  <c r="T177" i="26"/>
  <c r="T176" i="26"/>
  <c r="T175" i="26"/>
  <c r="T174" i="26"/>
  <c r="T173" i="26"/>
  <c r="T172" i="26"/>
  <c r="T171" i="26"/>
  <c r="T170" i="26"/>
  <c r="T169" i="26"/>
  <c r="T168" i="26"/>
  <c r="T167" i="26"/>
  <c r="T166" i="26"/>
  <c r="T165" i="26"/>
  <c r="T164" i="26"/>
  <c r="T163" i="26"/>
  <c r="T162" i="26"/>
  <c r="T161" i="26"/>
  <c r="T160" i="26"/>
  <c r="T159" i="26"/>
  <c r="T158" i="26"/>
  <c r="T157" i="26"/>
  <c r="T156" i="26"/>
  <c r="T155" i="26"/>
  <c r="T154" i="26"/>
  <c r="T153" i="26"/>
  <c r="T152" i="26"/>
  <c r="T151" i="26"/>
  <c r="T150" i="26"/>
  <c r="T149" i="26"/>
  <c r="T148" i="26"/>
  <c r="T147" i="26"/>
  <c r="T146" i="26"/>
  <c r="T145" i="26"/>
  <c r="T144" i="26"/>
  <c r="T143" i="26"/>
  <c r="T142" i="26"/>
  <c r="T141" i="26"/>
  <c r="T140" i="26"/>
  <c r="T139" i="26"/>
  <c r="T138" i="26"/>
  <c r="T137" i="26"/>
  <c r="T136" i="26"/>
  <c r="T135" i="26"/>
  <c r="T134" i="26"/>
  <c r="T133" i="26"/>
  <c r="T132" i="26"/>
  <c r="T131" i="26"/>
  <c r="T130" i="26"/>
  <c r="T129" i="26"/>
  <c r="T128" i="26"/>
  <c r="T127" i="26"/>
  <c r="T126" i="26"/>
  <c r="T125" i="26"/>
  <c r="T124" i="26"/>
  <c r="T123" i="26"/>
  <c r="T122" i="26"/>
  <c r="T121" i="26"/>
  <c r="T120" i="26"/>
  <c r="T119" i="26"/>
  <c r="T118" i="26"/>
  <c r="T117" i="26"/>
  <c r="T116" i="26"/>
  <c r="T115" i="26"/>
  <c r="T114" i="26"/>
  <c r="T113" i="26"/>
  <c r="T112" i="26"/>
  <c r="T111" i="26"/>
  <c r="T110" i="26"/>
  <c r="T109" i="26"/>
  <c r="T108" i="26"/>
  <c r="T107" i="26"/>
  <c r="T106" i="26"/>
  <c r="T105" i="26"/>
  <c r="T104" i="26"/>
  <c r="T103" i="26"/>
  <c r="T102" i="26"/>
  <c r="T101" i="26"/>
  <c r="T100" i="26"/>
  <c r="T99" i="26"/>
  <c r="T98" i="26"/>
  <c r="T97" i="26"/>
  <c r="T96" i="26"/>
  <c r="T95" i="26"/>
  <c r="T94" i="26"/>
  <c r="T93" i="26"/>
  <c r="T92" i="26"/>
  <c r="T91" i="26"/>
  <c r="T90" i="26"/>
  <c r="T89" i="26"/>
  <c r="T88" i="26"/>
  <c r="T87" i="26"/>
  <c r="T86" i="26"/>
  <c r="T85" i="26"/>
  <c r="T84" i="26"/>
  <c r="T83" i="26"/>
  <c r="T82" i="26"/>
  <c r="T81" i="26"/>
  <c r="T80" i="26"/>
  <c r="T79" i="26"/>
  <c r="T78" i="26"/>
  <c r="T77" i="26"/>
  <c r="T76" i="26"/>
  <c r="T75" i="26"/>
  <c r="T74" i="26"/>
  <c r="T73" i="26"/>
  <c r="T72" i="26"/>
  <c r="T71" i="26"/>
  <c r="T70" i="26"/>
  <c r="T69" i="26"/>
  <c r="T68" i="26"/>
  <c r="T67" i="26"/>
  <c r="T66" i="26"/>
  <c r="T65" i="26"/>
  <c r="T64" i="26"/>
  <c r="T63" i="26"/>
  <c r="T62" i="26"/>
  <c r="T61" i="26"/>
  <c r="T60" i="26"/>
  <c r="T59" i="26"/>
  <c r="T58" i="26"/>
  <c r="T57" i="26"/>
  <c r="T56" i="26"/>
  <c r="T55" i="26"/>
  <c r="T54" i="26"/>
  <c r="T53" i="26"/>
  <c r="T52" i="26"/>
  <c r="T51" i="26"/>
  <c r="T50" i="26"/>
  <c r="T49" i="26"/>
  <c r="T48" i="26"/>
  <c r="T47" i="26"/>
  <c r="T46" i="26"/>
  <c r="T45" i="26"/>
  <c r="T44" i="26"/>
  <c r="T43" i="26"/>
  <c r="T42" i="26"/>
  <c r="T41" i="26"/>
  <c r="T40" i="26"/>
  <c r="T39" i="26"/>
  <c r="T38" i="26"/>
  <c r="T37" i="26"/>
  <c r="T36" i="26"/>
  <c r="T35" i="26"/>
  <c r="T34" i="26"/>
  <c r="T33" i="26"/>
  <c r="T32" i="26"/>
  <c r="T31" i="26"/>
  <c r="T30" i="26"/>
  <c r="T29" i="26"/>
  <c r="T28" i="26"/>
  <c r="T27" i="26"/>
  <c r="T26" i="26"/>
  <c r="T25" i="26"/>
  <c r="T24" i="26"/>
  <c r="T23" i="26"/>
  <c r="T22" i="26"/>
  <c r="T21" i="26"/>
  <c r="T20" i="26"/>
  <c r="T19" i="26"/>
  <c r="T18" i="26"/>
  <c r="T17" i="26"/>
  <c r="T16" i="26"/>
  <c r="T15" i="26"/>
  <c r="T14" i="26"/>
  <c r="T13" i="26"/>
  <c r="T12" i="26"/>
  <c r="T11" i="26"/>
  <c r="T10" i="26"/>
  <c r="T9" i="26"/>
  <c r="T8" i="26"/>
  <c r="T7" i="26"/>
  <c r="T6" i="26"/>
  <c r="T5" i="26"/>
  <c r="T4" i="26"/>
  <c r="T3" i="26"/>
  <c r="T2" i="26"/>
  <c r="T421" i="23"/>
  <c r="T420" i="23"/>
  <c r="T419" i="23"/>
  <c r="T418" i="23"/>
  <c r="T417" i="23"/>
  <c r="T416" i="23"/>
  <c r="T415" i="23"/>
  <c r="T414" i="23"/>
  <c r="T413" i="23"/>
  <c r="T412" i="23"/>
  <c r="T411" i="23"/>
  <c r="T410" i="23"/>
  <c r="T409" i="23"/>
  <c r="T408" i="23"/>
  <c r="T407" i="23"/>
  <c r="T406" i="23"/>
  <c r="T405" i="23"/>
  <c r="T404" i="23"/>
  <c r="T403" i="23"/>
  <c r="T402" i="23"/>
  <c r="T401" i="23"/>
  <c r="T400" i="23"/>
  <c r="T399" i="23"/>
  <c r="T398" i="23"/>
  <c r="T397" i="23"/>
  <c r="T396" i="23"/>
  <c r="T395" i="23"/>
  <c r="T394" i="23"/>
  <c r="T393" i="23"/>
  <c r="T392" i="23"/>
  <c r="T391" i="23"/>
  <c r="T390" i="23"/>
  <c r="T389" i="23"/>
  <c r="T388" i="23"/>
  <c r="T387" i="23"/>
  <c r="T386" i="23"/>
  <c r="T385" i="23"/>
  <c r="T384" i="23"/>
  <c r="T383" i="23"/>
  <c r="T382" i="23"/>
  <c r="T381" i="23"/>
  <c r="T380" i="23"/>
  <c r="T379" i="23"/>
  <c r="T378" i="23"/>
  <c r="T377" i="23"/>
  <c r="T376" i="23"/>
  <c r="T375" i="23"/>
  <c r="T374" i="23"/>
  <c r="T373" i="23"/>
  <c r="T372" i="23"/>
  <c r="T371" i="23"/>
  <c r="T370" i="23"/>
  <c r="T369" i="23"/>
  <c r="T368" i="23"/>
  <c r="T367" i="23"/>
  <c r="T366" i="23"/>
  <c r="T365" i="23"/>
  <c r="T364" i="23"/>
  <c r="T363" i="23"/>
  <c r="T362" i="23"/>
  <c r="T361" i="23"/>
  <c r="T360" i="23"/>
  <c r="T359" i="23"/>
  <c r="T358" i="23"/>
  <c r="T357" i="23"/>
  <c r="T356" i="23"/>
  <c r="T355" i="23"/>
  <c r="T354" i="23"/>
  <c r="T353" i="23"/>
  <c r="T352" i="23"/>
  <c r="T351" i="23"/>
  <c r="T350" i="23"/>
  <c r="T349" i="23"/>
  <c r="T348" i="23"/>
  <c r="T347" i="23"/>
  <c r="T346" i="23"/>
  <c r="T345" i="23"/>
  <c r="T344" i="23"/>
  <c r="T343" i="23"/>
  <c r="T342" i="23"/>
  <c r="T341" i="23"/>
  <c r="T340" i="23"/>
  <c r="T339" i="23"/>
  <c r="T338" i="23"/>
  <c r="T337" i="23"/>
  <c r="T336" i="23"/>
  <c r="T335" i="23"/>
  <c r="T334" i="23"/>
  <c r="T333" i="23"/>
  <c r="T332" i="23"/>
  <c r="T331" i="23"/>
  <c r="T330" i="23"/>
  <c r="T329" i="23"/>
  <c r="T328" i="23"/>
  <c r="T327" i="23"/>
  <c r="T326" i="23"/>
  <c r="T325" i="23"/>
  <c r="T324" i="23"/>
  <c r="T323" i="23"/>
  <c r="T322" i="23"/>
  <c r="T321" i="23"/>
  <c r="T320" i="23"/>
  <c r="T319" i="23"/>
  <c r="T318" i="23"/>
  <c r="T317" i="23"/>
  <c r="T316" i="23"/>
  <c r="T315" i="23"/>
  <c r="T314" i="23"/>
  <c r="T313" i="23"/>
  <c r="T312" i="23"/>
  <c r="T311" i="23"/>
  <c r="T310" i="23"/>
  <c r="T309" i="23"/>
  <c r="T308" i="23"/>
  <c r="T307" i="23"/>
  <c r="T306" i="23"/>
  <c r="T305" i="23"/>
  <c r="T304" i="23"/>
  <c r="T303" i="23"/>
  <c r="T302" i="23"/>
  <c r="T301" i="23"/>
  <c r="T300" i="23"/>
  <c r="T299" i="23"/>
  <c r="T298" i="23"/>
  <c r="T297" i="23"/>
  <c r="T296" i="23"/>
  <c r="T295" i="23"/>
  <c r="T294" i="23"/>
  <c r="T293" i="23"/>
  <c r="T292" i="23"/>
  <c r="T291" i="23"/>
  <c r="T290" i="23"/>
  <c r="T289" i="23"/>
  <c r="T288" i="23"/>
  <c r="T287" i="23"/>
  <c r="T286" i="23"/>
  <c r="T285" i="23"/>
  <c r="T284" i="23"/>
  <c r="T283" i="23"/>
  <c r="T282" i="23"/>
  <c r="T281" i="23"/>
  <c r="T280" i="23"/>
  <c r="T279" i="23"/>
  <c r="T278" i="23"/>
  <c r="T277" i="23"/>
  <c r="T276" i="23"/>
  <c r="T275" i="23"/>
  <c r="T274" i="23"/>
  <c r="T273" i="23"/>
  <c r="T272" i="23"/>
  <c r="T271" i="23"/>
  <c r="T270" i="23"/>
  <c r="T269" i="23"/>
  <c r="T268" i="23"/>
  <c r="T267" i="23"/>
  <c r="T266" i="23"/>
  <c r="T265" i="23"/>
  <c r="T264" i="23"/>
  <c r="T263" i="23"/>
  <c r="T262" i="23"/>
  <c r="T261" i="23"/>
  <c r="T260" i="23"/>
  <c r="T259" i="23"/>
  <c r="T258" i="23"/>
  <c r="T257" i="23"/>
  <c r="T256" i="23"/>
  <c r="T255" i="23"/>
  <c r="T254" i="23"/>
  <c r="T253" i="23"/>
  <c r="T252" i="23"/>
  <c r="T251" i="23"/>
  <c r="T250" i="23"/>
  <c r="T249" i="23"/>
  <c r="T248" i="23"/>
  <c r="T247" i="23"/>
  <c r="T246" i="23"/>
  <c r="T245" i="23"/>
  <c r="T244" i="23"/>
  <c r="T243" i="23"/>
  <c r="T242" i="23"/>
  <c r="T241" i="23"/>
  <c r="T240" i="23"/>
  <c r="T239" i="23"/>
  <c r="T238" i="23"/>
  <c r="T237" i="23"/>
  <c r="T236" i="23"/>
  <c r="T235" i="23"/>
  <c r="T234" i="23"/>
  <c r="T233" i="23"/>
  <c r="T232" i="23"/>
  <c r="T231" i="23"/>
  <c r="T230" i="23"/>
  <c r="T229" i="23"/>
  <c r="T228" i="23"/>
  <c r="T227" i="23"/>
  <c r="T226" i="23"/>
  <c r="T225" i="23"/>
  <c r="T224" i="23"/>
  <c r="T223" i="23"/>
  <c r="T222" i="23"/>
  <c r="T221" i="23"/>
  <c r="T220" i="23"/>
  <c r="T219" i="23"/>
  <c r="T218" i="23"/>
  <c r="T217" i="23"/>
  <c r="T216" i="23"/>
  <c r="T215" i="23"/>
  <c r="T214" i="23"/>
  <c r="T213" i="23"/>
  <c r="T212" i="23"/>
  <c r="T211" i="23"/>
  <c r="T210" i="23"/>
  <c r="T209" i="23"/>
  <c r="T208" i="23"/>
  <c r="T207" i="23"/>
  <c r="T206" i="23"/>
  <c r="T205" i="23"/>
  <c r="T204" i="23"/>
  <c r="T203" i="23"/>
  <c r="T202" i="23"/>
  <c r="T201" i="23"/>
  <c r="T200" i="23"/>
  <c r="T199" i="23"/>
  <c r="T198" i="23"/>
  <c r="T197" i="23"/>
  <c r="T196" i="23"/>
  <c r="T195" i="23"/>
  <c r="T194" i="23"/>
  <c r="T193" i="23"/>
  <c r="T192" i="23"/>
  <c r="T191" i="23"/>
  <c r="T190" i="23"/>
  <c r="T189" i="23"/>
  <c r="T188" i="23"/>
  <c r="T187" i="23"/>
  <c r="T186" i="23"/>
  <c r="T185" i="23"/>
  <c r="T184" i="23"/>
  <c r="T183" i="23"/>
  <c r="T182" i="23"/>
  <c r="T181" i="23"/>
  <c r="T180" i="23"/>
  <c r="T179" i="23"/>
  <c r="T178" i="23"/>
  <c r="T177" i="23"/>
  <c r="T176" i="23"/>
  <c r="T175" i="23"/>
  <c r="T174" i="23"/>
  <c r="T173" i="23"/>
  <c r="T172" i="23"/>
  <c r="T171" i="23"/>
  <c r="T170" i="23"/>
  <c r="T169" i="23"/>
  <c r="T168" i="23"/>
  <c r="T167" i="23"/>
  <c r="T166" i="23"/>
  <c r="T165" i="23"/>
  <c r="T164" i="23"/>
  <c r="T163" i="23"/>
  <c r="T162" i="23"/>
  <c r="T161" i="23"/>
  <c r="T160" i="23"/>
  <c r="T159" i="23"/>
  <c r="T158" i="23"/>
  <c r="T157" i="23"/>
  <c r="T156" i="23"/>
  <c r="T155" i="23"/>
  <c r="T154" i="23"/>
  <c r="T153" i="23"/>
  <c r="T152" i="23"/>
  <c r="T151" i="23"/>
  <c r="T150" i="23"/>
  <c r="T149" i="23"/>
  <c r="T148" i="23"/>
  <c r="T147" i="23"/>
  <c r="T146" i="23"/>
  <c r="T145" i="23"/>
  <c r="T144" i="23"/>
  <c r="T143" i="23"/>
  <c r="T142" i="23"/>
  <c r="T141" i="23"/>
  <c r="T140" i="23"/>
  <c r="T139" i="23"/>
  <c r="T138" i="23"/>
  <c r="T137" i="23"/>
  <c r="T136" i="23"/>
  <c r="T135" i="23"/>
  <c r="T134" i="23"/>
  <c r="T133" i="23"/>
  <c r="T132" i="23"/>
  <c r="T131" i="23"/>
  <c r="T130" i="23"/>
  <c r="T129" i="23"/>
  <c r="T128" i="23"/>
  <c r="T127" i="23"/>
  <c r="T126" i="23"/>
  <c r="T125" i="23"/>
  <c r="T124" i="23"/>
  <c r="T123" i="23"/>
  <c r="T122" i="23"/>
  <c r="T121" i="23"/>
  <c r="T120" i="23"/>
  <c r="T119" i="23"/>
  <c r="T118" i="23"/>
  <c r="T117" i="23"/>
  <c r="T116" i="23"/>
  <c r="T115" i="23"/>
  <c r="T114" i="23"/>
  <c r="T113" i="23"/>
  <c r="T112" i="23"/>
  <c r="T111" i="23"/>
  <c r="T110" i="23"/>
  <c r="T109" i="23"/>
  <c r="T108" i="23"/>
  <c r="T107" i="23"/>
  <c r="T106" i="23"/>
  <c r="T105" i="23"/>
  <c r="T104" i="23"/>
  <c r="T103" i="23"/>
  <c r="T102" i="23"/>
  <c r="T101" i="23"/>
  <c r="T100" i="23"/>
  <c r="T99" i="23"/>
  <c r="T98" i="23"/>
  <c r="T97" i="23"/>
  <c r="T96" i="23"/>
  <c r="T95" i="23"/>
  <c r="T94" i="23"/>
  <c r="T93" i="23"/>
  <c r="T92" i="23"/>
  <c r="T91" i="23"/>
  <c r="T90" i="23"/>
  <c r="T89" i="23"/>
  <c r="T88" i="23"/>
  <c r="T87" i="23"/>
  <c r="T86" i="23"/>
  <c r="T85" i="23"/>
  <c r="T84" i="23"/>
  <c r="T83" i="23"/>
  <c r="T82" i="23"/>
  <c r="T81" i="23"/>
  <c r="T80" i="23"/>
  <c r="T79" i="23"/>
  <c r="T78" i="23"/>
  <c r="T77" i="23"/>
  <c r="T76" i="23"/>
  <c r="T75" i="23"/>
  <c r="T74" i="23"/>
  <c r="T73" i="23"/>
  <c r="T72" i="23"/>
  <c r="T71" i="23"/>
  <c r="T70" i="23"/>
  <c r="T69" i="23"/>
  <c r="T68" i="23"/>
  <c r="T67" i="23"/>
  <c r="T66" i="23"/>
  <c r="T65" i="23"/>
  <c r="T64" i="23"/>
  <c r="T63" i="23"/>
  <c r="T62" i="23"/>
  <c r="T61" i="23"/>
  <c r="T60" i="23"/>
  <c r="T59" i="23"/>
  <c r="T58" i="23"/>
  <c r="T57" i="23"/>
  <c r="T56" i="23"/>
  <c r="T55" i="23"/>
  <c r="T54" i="23"/>
  <c r="T53" i="23"/>
  <c r="T52" i="23"/>
  <c r="T51" i="23"/>
  <c r="T50" i="23"/>
  <c r="T49" i="23"/>
  <c r="T48" i="23"/>
  <c r="T47" i="23"/>
  <c r="T46" i="23"/>
  <c r="T45" i="23"/>
  <c r="T44" i="23"/>
  <c r="T43" i="23"/>
  <c r="T42" i="23"/>
  <c r="T41" i="23"/>
  <c r="T40" i="23"/>
  <c r="T39" i="23"/>
  <c r="T38" i="23"/>
  <c r="T37" i="23"/>
  <c r="T36" i="23"/>
  <c r="T35" i="23"/>
  <c r="T34" i="23"/>
  <c r="T33" i="23"/>
  <c r="T32" i="23"/>
  <c r="T31" i="23"/>
  <c r="T30" i="23"/>
  <c r="T29" i="23"/>
  <c r="T28" i="23"/>
  <c r="T27" i="23"/>
  <c r="T26" i="23"/>
  <c r="T25" i="23"/>
  <c r="T24" i="23"/>
  <c r="T23" i="23"/>
  <c r="T22" i="23"/>
  <c r="T21" i="23"/>
  <c r="T20" i="23"/>
  <c r="T19" i="23"/>
  <c r="T18" i="23"/>
  <c r="T17" i="23"/>
  <c r="T16" i="23"/>
  <c r="T15" i="23"/>
  <c r="T14" i="23"/>
  <c r="T13" i="23"/>
  <c r="T12" i="23"/>
  <c r="T11" i="23"/>
  <c r="T10" i="23"/>
  <c r="T9" i="23"/>
  <c r="T8" i="23"/>
  <c r="T7" i="23"/>
  <c r="T6" i="23"/>
  <c r="T5" i="23"/>
  <c r="T4" i="23"/>
  <c r="T3" i="23"/>
  <c r="T2" i="23"/>
  <c r="T757" i="22"/>
  <c r="T756" i="22"/>
  <c r="T755" i="22"/>
  <c r="T754" i="22"/>
  <c r="T753" i="22"/>
  <c r="T752" i="22"/>
  <c r="T751" i="22"/>
  <c r="T750" i="22"/>
  <c r="T749" i="22"/>
  <c r="T748" i="22"/>
  <c r="T747" i="22"/>
  <c r="T746" i="22"/>
  <c r="T745" i="22"/>
  <c r="T744" i="22"/>
  <c r="T743" i="22"/>
  <c r="T742" i="22"/>
  <c r="T741" i="22"/>
  <c r="T740" i="22"/>
  <c r="T739" i="22"/>
  <c r="T738" i="22"/>
  <c r="T737" i="22"/>
  <c r="T736" i="22"/>
  <c r="T735" i="22"/>
  <c r="T734" i="22"/>
  <c r="T733" i="22"/>
  <c r="T732" i="22"/>
  <c r="T731" i="22"/>
  <c r="T730" i="22"/>
  <c r="T729" i="22"/>
  <c r="T728" i="22"/>
  <c r="T727" i="22"/>
  <c r="T726" i="22"/>
  <c r="T725" i="22"/>
  <c r="T724" i="22"/>
  <c r="T723" i="22"/>
  <c r="T722" i="22"/>
  <c r="T721" i="22"/>
  <c r="T720" i="22"/>
  <c r="T719" i="22"/>
  <c r="T718" i="22"/>
  <c r="T717" i="22"/>
  <c r="T716" i="22"/>
  <c r="T715" i="22"/>
  <c r="T714" i="22"/>
  <c r="T713" i="22"/>
  <c r="T712" i="22"/>
  <c r="T711" i="22"/>
  <c r="T710" i="22"/>
  <c r="T709" i="22"/>
  <c r="T708" i="22"/>
  <c r="T707" i="22"/>
  <c r="T706" i="22"/>
  <c r="T705" i="22"/>
  <c r="T704" i="22"/>
  <c r="T703" i="22"/>
  <c r="T702" i="22"/>
  <c r="T701" i="22"/>
  <c r="T700" i="22"/>
  <c r="T699" i="22"/>
  <c r="T698" i="22"/>
  <c r="T697" i="22"/>
  <c r="T696" i="22"/>
  <c r="T695" i="22"/>
  <c r="T694" i="22"/>
  <c r="T693" i="22"/>
  <c r="T692" i="22"/>
  <c r="T691" i="22"/>
  <c r="T690" i="22"/>
  <c r="T689" i="22"/>
  <c r="T688" i="22"/>
  <c r="T687" i="22"/>
  <c r="T686" i="22"/>
  <c r="T685" i="22"/>
  <c r="T684" i="22"/>
  <c r="T683" i="22"/>
  <c r="T682" i="22"/>
  <c r="T681" i="22"/>
  <c r="T680" i="22"/>
  <c r="T679" i="22"/>
  <c r="T678" i="22"/>
  <c r="T677" i="22"/>
  <c r="T676" i="22"/>
  <c r="T675" i="22"/>
  <c r="T674" i="22"/>
  <c r="T673" i="22"/>
  <c r="T672" i="22"/>
  <c r="T671" i="22"/>
  <c r="T670" i="22"/>
  <c r="T669" i="22"/>
  <c r="T668" i="22"/>
  <c r="T667" i="22"/>
  <c r="T666" i="22"/>
  <c r="T665" i="22"/>
  <c r="T664" i="22"/>
  <c r="T663" i="22"/>
  <c r="T662" i="22"/>
  <c r="T661" i="22"/>
  <c r="T660" i="22"/>
  <c r="T659" i="22"/>
  <c r="T658" i="22"/>
  <c r="T657" i="22"/>
  <c r="T656" i="22"/>
  <c r="T655" i="22"/>
  <c r="T654" i="22"/>
  <c r="T653" i="22"/>
  <c r="T652" i="22"/>
  <c r="T651" i="22"/>
  <c r="T650" i="22"/>
  <c r="T649" i="22"/>
  <c r="T648" i="22"/>
  <c r="T647" i="22"/>
  <c r="T646" i="22"/>
  <c r="T645" i="22"/>
  <c r="T644" i="22"/>
  <c r="T643" i="22"/>
  <c r="T642" i="22"/>
  <c r="T641" i="22"/>
  <c r="T640" i="22"/>
  <c r="T639" i="22"/>
  <c r="T638" i="22"/>
  <c r="T637" i="22"/>
  <c r="T636" i="22"/>
  <c r="T635" i="22"/>
  <c r="T634" i="22"/>
  <c r="T633" i="22"/>
  <c r="T632" i="22"/>
  <c r="T631" i="22"/>
  <c r="T630" i="22"/>
  <c r="T629" i="22"/>
  <c r="T628" i="22"/>
  <c r="T627" i="22"/>
  <c r="T626" i="22"/>
  <c r="T625" i="22"/>
  <c r="T624" i="22"/>
  <c r="T623" i="22"/>
  <c r="T622" i="22"/>
  <c r="T621" i="22"/>
  <c r="T620" i="22"/>
  <c r="T619" i="22"/>
  <c r="T618" i="22"/>
  <c r="T617" i="22"/>
  <c r="T616" i="22"/>
  <c r="T615" i="22"/>
  <c r="T614" i="22"/>
  <c r="T613" i="22"/>
  <c r="T612" i="22"/>
  <c r="T611" i="22"/>
  <c r="T610" i="22"/>
  <c r="T609" i="22"/>
  <c r="T608" i="22"/>
  <c r="T607" i="22"/>
  <c r="T606" i="22"/>
  <c r="T605" i="22"/>
  <c r="T604" i="22"/>
  <c r="T603" i="22"/>
  <c r="T602" i="22"/>
  <c r="T601" i="22"/>
  <c r="T600" i="22"/>
  <c r="T599" i="22"/>
  <c r="T598" i="22"/>
  <c r="T597" i="22"/>
  <c r="T596" i="22"/>
  <c r="T595" i="22"/>
  <c r="T594" i="22"/>
  <c r="T593" i="22"/>
  <c r="T592" i="22"/>
  <c r="T591" i="22"/>
  <c r="T590" i="22"/>
  <c r="T589" i="22"/>
  <c r="T588" i="22"/>
  <c r="T587" i="22"/>
  <c r="T586" i="22"/>
  <c r="T585" i="22"/>
  <c r="T584" i="22"/>
  <c r="T583" i="22"/>
  <c r="T582" i="22"/>
  <c r="T581" i="22"/>
  <c r="T580" i="22"/>
  <c r="T579" i="22"/>
  <c r="T578" i="22"/>
  <c r="T577" i="22"/>
  <c r="T576" i="22"/>
  <c r="T575" i="22"/>
  <c r="T574" i="22"/>
  <c r="T573" i="22"/>
  <c r="T572" i="22"/>
  <c r="T571" i="22"/>
  <c r="T570" i="22"/>
  <c r="T569" i="22"/>
  <c r="T568" i="22"/>
  <c r="T567" i="22"/>
  <c r="T566" i="22"/>
  <c r="T565" i="22"/>
  <c r="T564" i="22"/>
  <c r="T563" i="22"/>
  <c r="T562" i="22"/>
  <c r="T561" i="22"/>
  <c r="T560" i="22"/>
  <c r="T559" i="22"/>
  <c r="T558" i="22"/>
  <c r="T557" i="22"/>
  <c r="T556" i="22"/>
  <c r="T555" i="22"/>
  <c r="T554" i="22"/>
  <c r="T553" i="22"/>
  <c r="T552" i="22"/>
  <c r="T551" i="22"/>
  <c r="T550" i="22"/>
  <c r="T549" i="22"/>
  <c r="T548" i="22"/>
  <c r="T547" i="22"/>
  <c r="T546" i="22"/>
  <c r="T545" i="22"/>
  <c r="T544" i="22"/>
  <c r="T543" i="22"/>
  <c r="T542" i="22"/>
  <c r="T541" i="22"/>
  <c r="T540" i="22"/>
  <c r="T539" i="22"/>
  <c r="T538" i="22"/>
  <c r="T537" i="22"/>
  <c r="T536" i="22"/>
  <c r="T535" i="22"/>
  <c r="T534" i="22"/>
  <c r="T533" i="22"/>
  <c r="T532" i="22"/>
  <c r="T531" i="22"/>
  <c r="T530" i="22"/>
  <c r="T529" i="22"/>
  <c r="T528" i="22"/>
  <c r="T527" i="22"/>
  <c r="T526" i="22"/>
  <c r="T525" i="22"/>
  <c r="T524" i="22"/>
  <c r="T523" i="22"/>
  <c r="T522" i="22"/>
  <c r="T521" i="22"/>
  <c r="T520" i="22"/>
  <c r="T519" i="22"/>
  <c r="T518" i="22"/>
  <c r="T517" i="22"/>
  <c r="T516" i="22"/>
  <c r="T515" i="22"/>
  <c r="T514" i="22"/>
  <c r="T513" i="22"/>
  <c r="T512" i="22"/>
  <c r="T511" i="22"/>
  <c r="T510" i="22"/>
  <c r="T509" i="22"/>
  <c r="T508" i="22"/>
  <c r="T507" i="22"/>
  <c r="T506" i="22"/>
  <c r="T505" i="22"/>
  <c r="T504" i="22"/>
  <c r="T503" i="22"/>
  <c r="T502" i="22"/>
  <c r="T501" i="22"/>
  <c r="T500" i="22"/>
  <c r="T499" i="22"/>
  <c r="T498" i="22"/>
  <c r="T497" i="22"/>
  <c r="T496" i="22"/>
  <c r="T495" i="22"/>
  <c r="T494" i="22"/>
  <c r="T493" i="22"/>
  <c r="T492" i="22"/>
  <c r="T491" i="22"/>
  <c r="T490" i="22"/>
  <c r="T489" i="22"/>
  <c r="T488" i="22"/>
  <c r="T487" i="22"/>
  <c r="T486" i="22"/>
  <c r="T485" i="22"/>
  <c r="T484" i="22"/>
  <c r="T483" i="22"/>
  <c r="T482" i="22"/>
  <c r="T481" i="22"/>
  <c r="T480" i="22"/>
  <c r="T479" i="22"/>
  <c r="T478" i="22"/>
  <c r="T477" i="22"/>
  <c r="T476" i="22"/>
  <c r="T475" i="22"/>
  <c r="T474" i="22"/>
  <c r="T473" i="22"/>
  <c r="T472" i="22"/>
  <c r="T471" i="22"/>
  <c r="T470" i="22"/>
  <c r="T469" i="22"/>
  <c r="T468" i="22"/>
  <c r="T467" i="22"/>
  <c r="T466" i="22"/>
  <c r="T465" i="22"/>
  <c r="T464" i="22"/>
  <c r="T463" i="22"/>
  <c r="T462" i="22"/>
  <c r="T461" i="22"/>
  <c r="T460" i="22"/>
  <c r="T459" i="22"/>
  <c r="T458" i="22"/>
  <c r="T457" i="22"/>
  <c r="T456" i="22"/>
  <c r="T455" i="22"/>
  <c r="T454" i="22"/>
  <c r="T453" i="22"/>
  <c r="T452" i="22"/>
  <c r="T451" i="22"/>
  <c r="T450" i="22"/>
  <c r="T449" i="22"/>
  <c r="T448" i="22"/>
  <c r="T447" i="22"/>
  <c r="T446" i="22"/>
  <c r="T445" i="22"/>
  <c r="T444" i="22"/>
  <c r="T443" i="22"/>
  <c r="T442" i="22"/>
  <c r="T441" i="22"/>
  <c r="T440" i="22"/>
  <c r="T439" i="22"/>
  <c r="T438" i="22"/>
  <c r="T437" i="22"/>
  <c r="T436" i="22"/>
  <c r="T435" i="22"/>
  <c r="T434" i="22"/>
  <c r="T433" i="22"/>
  <c r="T432" i="22"/>
  <c r="T431" i="22"/>
  <c r="T430" i="22"/>
  <c r="T429" i="22"/>
  <c r="T428" i="22"/>
  <c r="T427" i="22"/>
  <c r="T426" i="22"/>
  <c r="T425" i="22"/>
  <c r="T424" i="22"/>
  <c r="T423" i="22"/>
  <c r="T422" i="22"/>
  <c r="T421" i="22"/>
  <c r="T420" i="22"/>
  <c r="T419" i="22"/>
  <c r="T418" i="22"/>
  <c r="T417" i="22"/>
  <c r="T416" i="22"/>
  <c r="T415" i="22"/>
  <c r="T414" i="22"/>
  <c r="T413" i="22"/>
  <c r="T412" i="22"/>
  <c r="T411" i="22"/>
  <c r="T410" i="22"/>
  <c r="T409" i="22"/>
  <c r="T408" i="22"/>
  <c r="T407" i="22"/>
  <c r="T406" i="22"/>
  <c r="T405" i="22"/>
  <c r="T404" i="22"/>
  <c r="T403" i="22"/>
  <c r="T402" i="22"/>
  <c r="T401" i="22"/>
  <c r="T400" i="22"/>
  <c r="T399" i="22"/>
  <c r="T398" i="22"/>
  <c r="T397" i="22"/>
  <c r="T396" i="22"/>
  <c r="T395" i="22"/>
  <c r="T394" i="22"/>
  <c r="T393" i="22"/>
  <c r="T392" i="22"/>
  <c r="T391" i="22"/>
  <c r="T390" i="22"/>
  <c r="T389" i="22"/>
  <c r="T388" i="22"/>
  <c r="T387" i="22"/>
  <c r="T386" i="22"/>
  <c r="T385" i="22"/>
  <c r="T384" i="22"/>
  <c r="T383" i="22"/>
  <c r="T382" i="22"/>
  <c r="T381" i="22"/>
  <c r="T380" i="22"/>
  <c r="T379" i="22"/>
  <c r="T378" i="22"/>
  <c r="T377" i="22"/>
  <c r="T376" i="22"/>
  <c r="T375" i="22"/>
  <c r="T374" i="22"/>
  <c r="T373" i="22"/>
  <c r="T372" i="22"/>
  <c r="T371" i="22"/>
  <c r="T370" i="22"/>
  <c r="T369" i="22"/>
  <c r="T368" i="22"/>
  <c r="T367" i="22"/>
  <c r="T366" i="22"/>
  <c r="T365" i="22"/>
  <c r="T364" i="22"/>
  <c r="T363" i="22"/>
  <c r="T362" i="22"/>
  <c r="T361" i="22"/>
  <c r="T360" i="22"/>
  <c r="T359" i="22"/>
  <c r="T358" i="22"/>
  <c r="T357" i="22"/>
  <c r="T356" i="22"/>
  <c r="T355" i="22"/>
  <c r="T354" i="22"/>
  <c r="T353" i="22"/>
  <c r="T352" i="22"/>
  <c r="T351" i="22"/>
  <c r="T350" i="22"/>
  <c r="T349" i="22"/>
  <c r="T348" i="22"/>
  <c r="T347" i="22"/>
  <c r="T346" i="22"/>
  <c r="T345" i="22"/>
  <c r="T344" i="22"/>
  <c r="T343" i="22"/>
  <c r="T342" i="22"/>
  <c r="T341" i="22"/>
  <c r="T340" i="22"/>
  <c r="T339" i="22"/>
  <c r="T338" i="22"/>
  <c r="T337" i="22"/>
  <c r="T336" i="22"/>
  <c r="T335" i="22"/>
  <c r="T334" i="22"/>
  <c r="T333" i="22"/>
  <c r="T332" i="22"/>
  <c r="T331" i="22"/>
  <c r="T330" i="22"/>
  <c r="T329" i="22"/>
  <c r="T328" i="22"/>
  <c r="T327" i="22"/>
  <c r="T326" i="22"/>
  <c r="T325" i="22"/>
  <c r="T324" i="22"/>
  <c r="T323" i="22"/>
  <c r="T322" i="22"/>
  <c r="T321" i="22"/>
  <c r="T320" i="22"/>
  <c r="T319" i="22"/>
  <c r="T318" i="22"/>
  <c r="T317" i="22"/>
  <c r="T316" i="22"/>
  <c r="T315" i="22"/>
  <c r="T314" i="22"/>
  <c r="T313" i="22"/>
  <c r="T312" i="22"/>
  <c r="T311" i="22"/>
  <c r="T310" i="22"/>
  <c r="T309" i="22"/>
  <c r="T308" i="22"/>
  <c r="T307" i="22"/>
  <c r="T306" i="22"/>
  <c r="T305" i="22"/>
  <c r="T304" i="22"/>
  <c r="T303" i="22"/>
  <c r="T302" i="22"/>
  <c r="T301" i="22"/>
  <c r="T300" i="22"/>
  <c r="T299" i="22"/>
  <c r="T298" i="22"/>
  <c r="T297" i="22"/>
  <c r="T296" i="22"/>
  <c r="T295" i="22"/>
  <c r="T294" i="22"/>
  <c r="T293" i="22"/>
  <c r="T292" i="22"/>
  <c r="T291" i="22"/>
  <c r="T290" i="22"/>
  <c r="T289" i="22"/>
  <c r="T288" i="22"/>
  <c r="T287" i="22"/>
  <c r="T286" i="22"/>
  <c r="T285" i="22"/>
  <c r="T284" i="22"/>
  <c r="T283" i="22"/>
  <c r="T282" i="22"/>
  <c r="T281" i="22"/>
  <c r="T280" i="22"/>
  <c r="T279" i="22"/>
  <c r="T278" i="22"/>
  <c r="T277" i="22"/>
  <c r="T276" i="22"/>
  <c r="T275" i="22"/>
  <c r="T274" i="22"/>
  <c r="T273" i="22"/>
  <c r="T272" i="22"/>
  <c r="T271" i="22"/>
  <c r="T270" i="22"/>
  <c r="T269" i="22"/>
  <c r="T268" i="22"/>
  <c r="T267" i="22"/>
  <c r="T266" i="22"/>
  <c r="T265" i="22"/>
  <c r="T264" i="22"/>
  <c r="T263" i="22"/>
  <c r="T262" i="22"/>
  <c r="T261" i="22"/>
  <c r="T260" i="22"/>
  <c r="T259" i="22"/>
  <c r="T258" i="22"/>
  <c r="T257" i="22"/>
  <c r="T256" i="22"/>
  <c r="T255" i="22"/>
  <c r="T254" i="22"/>
  <c r="T253" i="22"/>
  <c r="T252" i="22"/>
  <c r="T251" i="22"/>
  <c r="T250" i="22"/>
  <c r="T249" i="22"/>
  <c r="T248" i="22"/>
  <c r="T247" i="22"/>
  <c r="T246" i="22"/>
  <c r="T245" i="22"/>
  <c r="T244" i="22"/>
  <c r="T243" i="22"/>
  <c r="T242" i="22"/>
  <c r="T241" i="22"/>
  <c r="T240" i="22"/>
  <c r="T239" i="22"/>
  <c r="T238" i="22"/>
  <c r="T237" i="22"/>
  <c r="T236" i="22"/>
  <c r="T235" i="22"/>
  <c r="T234" i="22"/>
  <c r="T233" i="22"/>
  <c r="T232" i="22"/>
  <c r="T231" i="22"/>
  <c r="T230" i="22"/>
  <c r="T229" i="22"/>
  <c r="T228" i="22"/>
  <c r="T227" i="22"/>
  <c r="T226" i="22"/>
  <c r="T225" i="22"/>
  <c r="T224" i="22"/>
  <c r="T223" i="22"/>
  <c r="T222" i="22"/>
  <c r="T221" i="22"/>
  <c r="T220" i="22"/>
  <c r="T219" i="22"/>
  <c r="T218" i="22"/>
  <c r="T217" i="22"/>
  <c r="T216" i="22"/>
  <c r="T215" i="22"/>
  <c r="T214" i="22"/>
  <c r="T213" i="22"/>
  <c r="T212" i="22"/>
  <c r="T211" i="22"/>
  <c r="T210" i="22"/>
  <c r="T209" i="22"/>
  <c r="T208" i="22"/>
  <c r="T207" i="22"/>
  <c r="T206" i="22"/>
  <c r="T205" i="22"/>
  <c r="T204" i="22"/>
  <c r="T203" i="22"/>
  <c r="T202" i="22"/>
  <c r="T201" i="22"/>
  <c r="T200" i="22"/>
  <c r="T199" i="22"/>
  <c r="T198" i="22"/>
  <c r="T197" i="22"/>
  <c r="T196" i="22"/>
  <c r="T195" i="22"/>
  <c r="T194" i="22"/>
  <c r="T193" i="22"/>
  <c r="T192" i="22"/>
  <c r="T191" i="22"/>
  <c r="T190" i="22"/>
  <c r="T189" i="22"/>
  <c r="T188" i="22"/>
  <c r="T187" i="22"/>
  <c r="T186" i="22"/>
  <c r="T185" i="22"/>
  <c r="T184" i="22"/>
  <c r="T183" i="22"/>
  <c r="T182" i="22"/>
  <c r="T181" i="22"/>
  <c r="T180" i="22"/>
  <c r="T179" i="22"/>
  <c r="T178" i="22"/>
  <c r="T177" i="22"/>
  <c r="T176" i="22"/>
  <c r="T175" i="22"/>
  <c r="T174" i="22"/>
  <c r="T173" i="22"/>
  <c r="T172" i="22"/>
  <c r="T171" i="22"/>
  <c r="T170" i="22"/>
  <c r="T169" i="22"/>
  <c r="T168" i="22"/>
  <c r="T167" i="22"/>
  <c r="T166" i="22"/>
  <c r="T165" i="22"/>
  <c r="T164" i="22"/>
  <c r="T163" i="22"/>
  <c r="T162" i="22"/>
  <c r="T161" i="22"/>
  <c r="T160" i="22"/>
  <c r="T159" i="22"/>
  <c r="T158" i="22"/>
  <c r="T157" i="22"/>
  <c r="T156" i="22"/>
  <c r="T155" i="22"/>
  <c r="T154" i="22"/>
  <c r="T153" i="22"/>
  <c r="T152" i="22"/>
  <c r="T151" i="22"/>
  <c r="T150" i="22"/>
  <c r="T149" i="22"/>
  <c r="T148" i="22"/>
  <c r="T147" i="22"/>
  <c r="T146" i="22"/>
  <c r="T145" i="22"/>
  <c r="T144" i="22"/>
  <c r="T143" i="22"/>
  <c r="T142" i="22"/>
  <c r="T141" i="22"/>
  <c r="T140" i="22"/>
  <c r="T139" i="22"/>
  <c r="T138" i="22"/>
  <c r="T137" i="22"/>
  <c r="T136" i="22"/>
  <c r="T135" i="22"/>
  <c r="T134" i="22"/>
  <c r="T133" i="22"/>
  <c r="T132" i="22"/>
  <c r="T131" i="22"/>
  <c r="T130" i="22"/>
  <c r="T129" i="22"/>
  <c r="T128" i="22"/>
  <c r="T127" i="22"/>
  <c r="T126" i="22"/>
  <c r="T125" i="22"/>
  <c r="T124" i="22"/>
  <c r="T123" i="22"/>
  <c r="T122" i="22"/>
  <c r="T121" i="22"/>
  <c r="T120" i="22"/>
  <c r="T119" i="22"/>
  <c r="T118" i="22"/>
  <c r="T117" i="22"/>
  <c r="T116" i="22"/>
  <c r="T115" i="22"/>
  <c r="T114" i="22"/>
  <c r="T113" i="22"/>
  <c r="T112" i="22"/>
  <c r="T111" i="22"/>
  <c r="T110" i="22"/>
  <c r="T109" i="22"/>
  <c r="T108" i="22"/>
  <c r="T107" i="22"/>
  <c r="T106" i="22"/>
  <c r="T105" i="22"/>
  <c r="T104" i="22"/>
  <c r="T103" i="22"/>
  <c r="T102" i="22"/>
  <c r="T101" i="22"/>
  <c r="T100" i="22"/>
  <c r="T99" i="22"/>
  <c r="T98" i="22"/>
  <c r="T97" i="22"/>
  <c r="T96" i="22"/>
  <c r="T95" i="22"/>
  <c r="T94" i="22"/>
  <c r="T93" i="22"/>
  <c r="T92" i="22"/>
  <c r="T91" i="22"/>
  <c r="T90" i="22"/>
  <c r="T89" i="22"/>
  <c r="T88" i="22"/>
  <c r="T87" i="22"/>
  <c r="T86" i="22"/>
  <c r="T85" i="22"/>
  <c r="T84" i="22"/>
  <c r="T83" i="22"/>
  <c r="T82" i="22"/>
  <c r="T81" i="22"/>
  <c r="T80" i="22"/>
  <c r="T79" i="22"/>
  <c r="T78" i="22"/>
  <c r="T77" i="22"/>
  <c r="T76" i="22"/>
  <c r="T75" i="22"/>
  <c r="T74" i="22"/>
  <c r="T73" i="22"/>
  <c r="T72" i="22"/>
  <c r="T71" i="22"/>
  <c r="T70" i="22"/>
  <c r="T69" i="22"/>
  <c r="T68" i="22"/>
  <c r="T67" i="22"/>
  <c r="T66" i="22"/>
  <c r="T65" i="22"/>
  <c r="T64" i="22"/>
  <c r="T63" i="22"/>
  <c r="T62" i="22"/>
  <c r="T61" i="22"/>
  <c r="T60" i="22"/>
  <c r="T59" i="22"/>
  <c r="T58" i="22"/>
  <c r="T57" i="22"/>
  <c r="T56" i="22"/>
  <c r="T55" i="22"/>
  <c r="T54" i="22"/>
  <c r="T53" i="22"/>
  <c r="T52" i="22"/>
  <c r="T51" i="22"/>
  <c r="T50" i="22"/>
  <c r="T49" i="22"/>
  <c r="T48" i="22"/>
  <c r="T47" i="22"/>
  <c r="T46" i="22"/>
  <c r="T45" i="22"/>
  <c r="T44" i="22"/>
  <c r="T43" i="22"/>
  <c r="T42" i="22"/>
  <c r="T41" i="22"/>
  <c r="T40" i="22"/>
  <c r="T39" i="22"/>
  <c r="T38" i="22"/>
  <c r="T37" i="22"/>
  <c r="T36" i="22"/>
  <c r="T35" i="22"/>
  <c r="T34" i="22"/>
  <c r="T33" i="22"/>
  <c r="T32" i="22"/>
  <c r="T31" i="22"/>
  <c r="T30" i="22"/>
  <c r="T29" i="22"/>
  <c r="T28" i="22"/>
  <c r="T27" i="22"/>
  <c r="T26" i="22"/>
  <c r="T25" i="22"/>
  <c r="T24" i="22"/>
  <c r="T23" i="22"/>
  <c r="T22" i="22"/>
  <c r="T21" i="22"/>
  <c r="T20" i="22"/>
  <c r="T19" i="22"/>
  <c r="T18" i="22"/>
  <c r="T17" i="22"/>
  <c r="T16" i="22"/>
  <c r="T15" i="22"/>
  <c r="T14" i="22"/>
  <c r="T13" i="22"/>
  <c r="T12" i="22"/>
  <c r="T11" i="22"/>
  <c r="T10" i="22"/>
  <c r="T9" i="22"/>
  <c r="T8" i="22"/>
  <c r="T7" i="22"/>
  <c r="T6" i="22"/>
  <c r="T5" i="22"/>
  <c r="T4" i="22"/>
  <c r="T3" i="22"/>
  <c r="T2" i="22"/>
  <c r="T7" i="21"/>
  <c r="T6" i="21"/>
  <c r="T5" i="21"/>
  <c r="T4" i="21"/>
  <c r="T3" i="21"/>
  <c r="T2" i="21"/>
  <c r="T15" i="17"/>
  <c r="T14" i="17"/>
  <c r="T13" i="17"/>
  <c r="T12" i="17"/>
  <c r="T11" i="17"/>
  <c r="T10" i="17"/>
  <c r="T9" i="17"/>
  <c r="T8" i="17"/>
  <c r="T7" i="17"/>
  <c r="T6" i="17"/>
  <c r="T5" i="17"/>
  <c r="T4" i="17"/>
  <c r="T3" i="17"/>
  <c r="T2" i="17"/>
  <c r="T3" i="16"/>
  <c r="T2" i="16"/>
  <c r="T385" i="14"/>
  <c r="T384" i="14"/>
  <c r="T383" i="14"/>
  <c r="T382" i="14"/>
  <c r="T381" i="14"/>
  <c r="T380" i="14"/>
  <c r="T379" i="14"/>
  <c r="T378" i="14"/>
  <c r="T377" i="14"/>
  <c r="T376" i="14"/>
  <c r="T375" i="14"/>
  <c r="T374" i="14"/>
  <c r="T373" i="14"/>
  <c r="T372" i="14"/>
  <c r="T371" i="14"/>
  <c r="T370" i="14"/>
  <c r="T369" i="14"/>
  <c r="T368" i="14"/>
  <c r="T367" i="14"/>
  <c r="T366" i="14"/>
  <c r="T365" i="14"/>
  <c r="T364" i="14"/>
  <c r="T363" i="14"/>
  <c r="T362" i="14"/>
  <c r="T361" i="14"/>
  <c r="T360" i="14"/>
  <c r="T359" i="14"/>
  <c r="T358" i="14"/>
  <c r="T357" i="14"/>
  <c r="T356" i="14"/>
  <c r="T355" i="14"/>
  <c r="T354" i="14"/>
  <c r="T353" i="14"/>
  <c r="T352" i="14"/>
  <c r="T351" i="14"/>
  <c r="T350" i="14"/>
  <c r="T349" i="14"/>
  <c r="T348" i="14"/>
  <c r="T347" i="14"/>
  <c r="T346" i="14"/>
  <c r="T345" i="14"/>
  <c r="T344" i="14"/>
  <c r="T343" i="14"/>
  <c r="T342" i="14"/>
  <c r="T341" i="14"/>
  <c r="T340" i="14"/>
  <c r="T339" i="14"/>
  <c r="T338" i="14"/>
  <c r="T337" i="14"/>
  <c r="T336" i="14"/>
  <c r="T335" i="14"/>
  <c r="T334" i="14"/>
  <c r="T333" i="14"/>
  <c r="T332" i="14"/>
  <c r="T331" i="14"/>
  <c r="T330" i="14"/>
  <c r="T329" i="14"/>
  <c r="T328" i="14"/>
  <c r="T327" i="14"/>
  <c r="T326" i="14"/>
  <c r="T325" i="14"/>
  <c r="T324" i="14"/>
  <c r="T323" i="14"/>
  <c r="T322" i="14"/>
  <c r="T321" i="14"/>
  <c r="T320" i="14"/>
  <c r="T319" i="14"/>
  <c r="T318" i="14"/>
  <c r="T317" i="14"/>
  <c r="T316" i="14"/>
  <c r="T315" i="14"/>
  <c r="T314" i="14"/>
  <c r="T313" i="14"/>
  <c r="T312" i="14"/>
  <c r="T311" i="14"/>
  <c r="T310" i="14"/>
  <c r="T309" i="14"/>
  <c r="T308" i="14"/>
  <c r="T307" i="14"/>
  <c r="T306" i="14"/>
  <c r="T305" i="14"/>
  <c r="T304" i="14"/>
  <c r="T303" i="14"/>
  <c r="T302" i="14"/>
  <c r="T301" i="14"/>
  <c r="T300" i="14"/>
  <c r="T299" i="14"/>
  <c r="T298" i="14"/>
  <c r="T297" i="14"/>
  <c r="T296" i="14"/>
  <c r="T295" i="14"/>
  <c r="T294" i="14"/>
  <c r="T293" i="14"/>
  <c r="T292" i="14"/>
  <c r="T291" i="14"/>
  <c r="T290" i="14"/>
  <c r="T289" i="14"/>
  <c r="T288" i="14"/>
  <c r="T287" i="14"/>
  <c r="T286" i="14"/>
  <c r="T285" i="14"/>
  <c r="T284" i="14"/>
  <c r="T283" i="14"/>
  <c r="T282" i="14"/>
  <c r="T281" i="14"/>
  <c r="T280" i="14"/>
  <c r="T279" i="14"/>
  <c r="T278" i="14"/>
  <c r="T277" i="14"/>
  <c r="T276" i="14"/>
  <c r="T275" i="14"/>
  <c r="T274" i="14"/>
  <c r="T273" i="14"/>
  <c r="T272" i="14"/>
  <c r="T271" i="14"/>
  <c r="T270" i="14"/>
  <c r="T269" i="14"/>
  <c r="T268" i="14"/>
  <c r="T267" i="14"/>
  <c r="T266" i="14"/>
  <c r="T265" i="14"/>
  <c r="T264" i="14"/>
  <c r="T263" i="14"/>
  <c r="T262" i="14"/>
  <c r="T261" i="14"/>
  <c r="T260" i="14"/>
  <c r="T259" i="14"/>
  <c r="T258" i="14"/>
  <c r="T257" i="14"/>
  <c r="T256" i="14"/>
  <c r="T255" i="14"/>
  <c r="T254" i="14"/>
  <c r="T253" i="14"/>
  <c r="T252" i="14"/>
  <c r="T251" i="14"/>
  <c r="T250" i="14"/>
  <c r="T249" i="14"/>
  <c r="T248" i="14"/>
  <c r="T247" i="14"/>
  <c r="T246" i="14"/>
  <c r="T245" i="14"/>
  <c r="T244" i="14"/>
  <c r="T243" i="14"/>
  <c r="T242" i="14"/>
  <c r="T241" i="14"/>
  <c r="T240" i="14"/>
  <c r="T239" i="14"/>
  <c r="T238" i="14"/>
  <c r="T237" i="14"/>
  <c r="T236" i="14"/>
  <c r="T235" i="14"/>
  <c r="T234" i="14"/>
  <c r="T233" i="14"/>
  <c r="T232" i="14"/>
  <c r="T231" i="14"/>
  <c r="T230" i="14"/>
  <c r="T229" i="14"/>
  <c r="T228" i="14"/>
  <c r="T227" i="14"/>
  <c r="T226" i="14"/>
  <c r="T225" i="14"/>
  <c r="T224" i="14"/>
  <c r="T223" i="14"/>
  <c r="T222" i="14"/>
  <c r="T221" i="14"/>
  <c r="T220" i="14"/>
  <c r="T219" i="14"/>
  <c r="T218" i="14"/>
  <c r="T217" i="14"/>
  <c r="T216" i="14"/>
  <c r="T215" i="14"/>
  <c r="T214" i="14"/>
  <c r="T213" i="14"/>
  <c r="T212" i="14"/>
  <c r="T211" i="14"/>
  <c r="T210" i="14"/>
  <c r="T209" i="14"/>
  <c r="T208" i="14"/>
  <c r="T207" i="14"/>
  <c r="T206" i="14"/>
  <c r="T205" i="14"/>
  <c r="T204" i="14"/>
  <c r="T203" i="14"/>
  <c r="T202" i="14"/>
  <c r="T201" i="14"/>
  <c r="T200" i="14"/>
  <c r="T199" i="14"/>
  <c r="T198" i="14"/>
  <c r="T197" i="14"/>
  <c r="T196" i="14"/>
  <c r="T195" i="14"/>
  <c r="T194" i="14"/>
  <c r="T193" i="14"/>
  <c r="T192" i="14"/>
  <c r="T191" i="14"/>
  <c r="T190" i="14"/>
  <c r="T189" i="14"/>
  <c r="T188" i="14"/>
  <c r="T187" i="14"/>
  <c r="T186" i="14"/>
  <c r="T185" i="14"/>
  <c r="T184" i="14"/>
  <c r="T183" i="14"/>
  <c r="T182" i="14"/>
  <c r="T181" i="14"/>
  <c r="T180" i="14"/>
  <c r="T179" i="14"/>
  <c r="T178" i="14"/>
  <c r="T177" i="14"/>
  <c r="T176" i="14"/>
  <c r="T175" i="14"/>
  <c r="T174" i="14"/>
  <c r="T173" i="14"/>
  <c r="T172" i="14"/>
  <c r="T171" i="14"/>
  <c r="T170" i="14"/>
  <c r="T169" i="14"/>
  <c r="T168" i="14"/>
  <c r="T167" i="14"/>
  <c r="T166" i="14"/>
  <c r="T165" i="14"/>
  <c r="T164" i="14"/>
  <c r="T163" i="14"/>
  <c r="T162" i="14"/>
  <c r="T161" i="14"/>
  <c r="T160" i="14"/>
  <c r="T159" i="14"/>
  <c r="T158" i="14"/>
  <c r="T157" i="14"/>
  <c r="T156" i="14"/>
  <c r="T155" i="14"/>
  <c r="T154" i="14"/>
  <c r="T153" i="14"/>
  <c r="T152" i="14"/>
  <c r="T151" i="14"/>
  <c r="T150" i="14"/>
  <c r="T149" i="14"/>
  <c r="T148" i="14"/>
  <c r="T147" i="14"/>
  <c r="T146" i="14"/>
  <c r="T145" i="14"/>
  <c r="T144" i="14"/>
  <c r="T143" i="14"/>
  <c r="T142" i="14"/>
  <c r="T141" i="14"/>
  <c r="T140" i="14"/>
  <c r="T139" i="14"/>
  <c r="T138" i="14"/>
  <c r="T137" i="14"/>
  <c r="T136" i="14"/>
  <c r="T135" i="14"/>
  <c r="T134" i="14"/>
  <c r="T133" i="14"/>
  <c r="T132" i="14"/>
  <c r="T131" i="14"/>
  <c r="T130" i="14"/>
  <c r="T129" i="14"/>
  <c r="T128" i="14"/>
  <c r="T127" i="14"/>
  <c r="T126" i="14"/>
  <c r="T125" i="14"/>
  <c r="T124" i="14"/>
  <c r="T123" i="14"/>
  <c r="T122" i="14"/>
  <c r="T121" i="14"/>
  <c r="T120" i="14"/>
  <c r="T119" i="14"/>
  <c r="T118" i="14"/>
  <c r="T117" i="14"/>
  <c r="T116" i="14"/>
  <c r="T115" i="14"/>
  <c r="T114" i="14"/>
  <c r="T113" i="14"/>
  <c r="T112" i="14"/>
  <c r="T111" i="14"/>
  <c r="T110" i="14"/>
  <c r="T109" i="14"/>
  <c r="T108" i="14"/>
  <c r="T107" i="14"/>
  <c r="T106" i="14"/>
  <c r="T105" i="14"/>
  <c r="T104" i="14"/>
  <c r="T103" i="14"/>
  <c r="T102" i="14"/>
  <c r="T101" i="14"/>
  <c r="T100" i="14"/>
  <c r="T99" i="14"/>
  <c r="T98" i="14"/>
  <c r="T97" i="14"/>
  <c r="T96" i="14"/>
  <c r="T95" i="14"/>
  <c r="T94" i="14"/>
  <c r="T93" i="14"/>
  <c r="T92" i="14"/>
  <c r="T91" i="14"/>
  <c r="T90" i="14"/>
  <c r="T89" i="14"/>
  <c r="T88" i="14"/>
  <c r="T87" i="14"/>
  <c r="T86" i="14"/>
  <c r="T85" i="14"/>
  <c r="T84" i="14"/>
  <c r="T83" i="14"/>
  <c r="T82" i="14"/>
  <c r="T81" i="14"/>
  <c r="T80" i="14"/>
  <c r="T79" i="14"/>
  <c r="T78" i="14"/>
  <c r="T77" i="14"/>
  <c r="T76" i="14"/>
  <c r="T75" i="14"/>
  <c r="T74" i="14"/>
  <c r="T73" i="14"/>
  <c r="T72" i="14"/>
  <c r="T71" i="14"/>
  <c r="T70" i="14"/>
  <c r="T69" i="14"/>
  <c r="T68" i="14"/>
  <c r="T67" i="14"/>
  <c r="T66" i="14"/>
  <c r="T65" i="14"/>
  <c r="T64" i="14"/>
  <c r="T63" i="14"/>
  <c r="T62" i="14"/>
  <c r="T61" i="14"/>
  <c r="T60" i="14"/>
  <c r="T59" i="14"/>
  <c r="T58" i="14"/>
  <c r="T57" i="14"/>
  <c r="T56" i="14"/>
  <c r="T55" i="14"/>
  <c r="T54" i="14"/>
  <c r="T53" i="14"/>
  <c r="T52" i="14"/>
  <c r="T51" i="14"/>
  <c r="T50" i="14"/>
  <c r="T49" i="14"/>
  <c r="T48" i="14"/>
  <c r="T47" i="14"/>
  <c r="T46" i="14"/>
  <c r="T45" i="14"/>
  <c r="T44" i="14"/>
  <c r="T43" i="14"/>
  <c r="T42" i="14"/>
  <c r="T41" i="14"/>
  <c r="T40" i="14"/>
  <c r="T39" i="14"/>
  <c r="T38" i="14"/>
  <c r="T37" i="14"/>
  <c r="T36" i="14"/>
  <c r="T35" i="14"/>
  <c r="T34" i="14"/>
  <c r="T33" i="14"/>
  <c r="T32" i="14"/>
  <c r="T31" i="14"/>
  <c r="T30" i="14"/>
  <c r="T29" i="14"/>
  <c r="T28" i="14"/>
  <c r="T27" i="14"/>
  <c r="T26" i="14"/>
  <c r="T25" i="14"/>
  <c r="T24" i="14"/>
  <c r="T23" i="14"/>
  <c r="T22" i="14"/>
  <c r="T21" i="14"/>
  <c r="T20" i="14"/>
  <c r="T19" i="14"/>
  <c r="T18" i="14"/>
  <c r="T17" i="14"/>
  <c r="T16" i="14"/>
  <c r="T15" i="14"/>
  <c r="T14" i="14"/>
  <c r="T13" i="14"/>
  <c r="T12" i="14"/>
  <c r="T11" i="14"/>
  <c r="T10" i="14"/>
  <c r="T9" i="14"/>
  <c r="T8" i="14"/>
  <c r="T7" i="14"/>
  <c r="T6" i="14"/>
  <c r="T5" i="14"/>
  <c r="T4" i="14"/>
  <c r="T3" i="14"/>
  <c r="T2" i="14"/>
  <c r="T3" i="13"/>
  <c r="T2" i="13"/>
  <c r="T37" i="11"/>
  <c r="T36" i="11"/>
  <c r="T35" i="11"/>
  <c r="T34" i="11"/>
  <c r="T33" i="11"/>
  <c r="T32" i="11"/>
  <c r="T31" i="11"/>
  <c r="T30" i="11"/>
  <c r="T29" i="11"/>
  <c r="T28" i="11"/>
  <c r="T27" i="11"/>
  <c r="T26" i="11"/>
  <c r="T25" i="11"/>
  <c r="T24" i="11"/>
  <c r="T23" i="11"/>
  <c r="T22" i="11"/>
  <c r="T21" i="11"/>
  <c r="T20" i="11"/>
  <c r="T19" i="11"/>
  <c r="T18" i="11"/>
  <c r="T17" i="11"/>
  <c r="T16" i="11"/>
  <c r="T15" i="11"/>
  <c r="T14" i="11"/>
  <c r="T13" i="11"/>
  <c r="T12" i="11"/>
  <c r="T11" i="11"/>
  <c r="T10" i="11"/>
  <c r="T9" i="11"/>
  <c r="T8" i="11"/>
  <c r="T7" i="11"/>
  <c r="T6" i="11"/>
  <c r="T5" i="11"/>
  <c r="T4" i="11"/>
  <c r="T3" i="11"/>
  <c r="T2" i="11"/>
  <c r="T115" i="9"/>
  <c r="T114" i="9"/>
  <c r="T113" i="9"/>
  <c r="T112" i="9"/>
  <c r="T111" i="9"/>
  <c r="T110" i="9"/>
  <c r="T103" i="9"/>
  <c r="T102" i="9"/>
  <c r="T101" i="9"/>
  <c r="T100" i="9"/>
  <c r="T79" i="9"/>
  <c r="T78" i="9"/>
  <c r="T77" i="9"/>
  <c r="T76" i="9"/>
  <c r="T75" i="9"/>
  <c r="T74" i="9"/>
  <c r="T67" i="9"/>
  <c r="T66" i="9"/>
  <c r="T65" i="9"/>
  <c r="T64" i="9"/>
  <c r="T51" i="9"/>
  <c r="T50" i="9"/>
  <c r="T49" i="9"/>
  <c r="T48" i="9"/>
  <c r="T47" i="9"/>
  <c r="T46" i="9"/>
  <c r="T45" i="9"/>
  <c r="T44" i="9"/>
  <c r="T43" i="9"/>
  <c r="T42" i="9"/>
  <c r="T41" i="9"/>
  <c r="T40" i="9"/>
  <c r="T39" i="9"/>
  <c r="T38" i="9"/>
  <c r="T37" i="9"/>
  <c r="T36" i="9"/>
  <c r="T27" i="9"/>
  <c r="T26" i="9"/>
  <c r="T25" i="9"/>
  <c r="T9" i="8"/>
  <c r="V9" i="8" s="1"/>
  <c r="T8" i="8"/>
  <c r="V8" i="8" s="1"/>
  <c r="T7" i="8"/>
  <c r="V7" i="8" s="1"/>
  <c r="T6" i="8"/>
  <c r="V6" i="8" s="1"/>
  <c r="T5" i="8"/>
  <c r="V5" i="8" s="1"/>
  <c r="T4" i="8"/>
  <c r="V4" i="8" s="1"/>
  <c r="T3" i="8"/>
  <c r="V3" i="8" s="1"/>
  <c r="T2" i="8"/>
  <c r="V2" i="8" s="1"/>
  <c r="T17" i="25"/>
  <c r="T16" i="25"/>
  <c r="T15" i="25"/>
  <c r="T14" i="25"/>
  <c r="T13" i="25"/>
  <c r="T12" i="25"/>
  <c r="T11" i="25"/>
  <c r="T10" i="25"/>
  <c r="T9" i="25"/>
  <c r="T8" i="25"/>
  <c r="T7" i="25"/>
  <c r="T6" i="25"/>
  <c r="T5" i="25"/>
  <c r="T4" i="25"/>
  <c r="T3" i="25"/>
  <c r="T2" i="2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tc={CC1423F2-6753-44D0-8211-7F5580DD22CF}</author>
    <author>tc={27ECBCB2-284B-484B-9781-9BE5255178A0}</author>
  </authors>
  <commentList>
    <comment ref="D116" authorId="0" shapeId="0" xr:uid="{CC1423F2-6753-44D0-8211-7F5580DD22CF}">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Seite 16 t-value for DP test</t>
      </text>
    </comment>
    <comment ref="AK176" authorId="1" shapeId="0" xr:uid="{27ECBCB2-284B-484B-9781-9BE5255178A0}">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MISSING DATA!</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tc={795D4DAB-1682-4B28-8EB4-F85FC9597675}</author>
    <author>tc={8BD94D46-CDFB-4C77-8CF9-C73405A1C7E2}</author>
    <author>tc={D84E066C-BD8E-419F-BF97-19FF57D1037C}</author>
  </authors>
  <commentList>
    <comment ref="AQ2" authorId="0" shapeId="0" xr:uid="{795D4DAB-1682-4B28-8EB4-F85FC9597675}">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1:2, 1:1, or 2:1, unsure when which lag is used</t>
      </text>
    </comment>
    <comment ref="BG2" authorId="1" shapeId="0" xr:uid="{8BD94D46-CDFB-4C77-8CF9-C73405A1C7E2}">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Aber angabe, dass kein Einfluss</t>
      </text>
    </comment>
    <comment ref="AC265" authorId="2" shapeId="0" xr:uid="{D84E066C-BD8E-419F-BF97-19FF57D1037C}">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Nur der p Wert ist fett markiert, und daher signifikant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tc={1C3404FE-DF15-4B6E-810E-B2C4830BEB45}</author>
  </authors>
  <commentList>
    <comment ref="N14" authorId="0" shapeId="0" xr:uid="{1C3404FE-DF15-4B6E-810E-B2C4830BEB45}">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Fehler des Autor? Immer der Wert 0,75</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tc={56623954-6C91-44F9-B710-0643808B4FD9}</author>
  </authors>
  <commentList>
    <comment ref="AA2" authorId="0" shapeId="0" xr:uid="{56623954-6C91-44F9-B710-0643808B4FD9}">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Nicht 100% klar ob N GC oder standard GC</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tc={C453CD8C-C275-4D9A-AD7B-CDE026929D48}</author>
  </authors>
  <commentList>
    <comment ref="P2" authorId="0" shapeId="0" xr:uid="{C453CD8C-C275-4D9A-AD7B-CDE026929D48}">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Not sure if dif or lev, but I(1) indicated and ty gc</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tc={1EB4F86A-5E1A-4FDE-80BA-759970C8E661}</author>
    <author>tc={8A003A7A-1821-4DC6-B535-8BB1A3A0F55F}</author>
    <author>tc={0EC00E0B-F3EE-44AF-8252-4A79CB21774C}</author>
    <author>tc={9EA21BEB-14AD-48D2-A309-A0D252EC9731}</author>
    <author>tc={867D1892-B8F2-4F4B-A00B-AECEAEF8EA06}</author>
  </authors>
  <commentList>
    <comment ref="V2" authorId="0" shapeId="0" xr:uid="{1EB4F86A-5E1A-4FDE-80BA-759970C8E661}">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Eventuell andere df</t>
      </text>
    </comment>
    <comment ref="AM2" authorId="1" shapeId="0" xr:uid="{8A003A7A-1821-4DC6-B535-8BB1A3A0F55F}">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traded international, but CFTC data and traded at NYMEX</t>
      </text>
    </comment>
    <comment ref="AQ2" authorId="2" shapeId="0" xr:uid="{0EC00E0B-F3EE-44AF-8252-4A79CB21774C}">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6 Monate
Antwort:
    "up to 6 months"</t>
      </text>
    </comment>
    <comment ref="AR2" authorId="3" shapeId="0" xr:uid="{9EA21BEB-14AD-48D2-A309-A0D252EC9731}">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6 Monate</t>
      </text>
    </comment>
    <comment ref="BB6" authorId="4" shapeId="0" xr:uid="{867D1892-B8F2-4F4B-A00B-AECEAEF8EA06}">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Verwenden SUR hier VAR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tc={CAF2F90D-E0C2-47A5-83EA-644263F11C54}</author>
  </authors>
  <commentList>
    <comment ref="AQ2" authorId="0" shapeId="0" xr:uid="{CAF2F90D-E0C2-47A5-83EA-644263F11C54}">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m und n beide angegeben!</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tc={4F3486AC-4187-4079-8340-097C53BFEEE1}</author>
  </authors>
  <commentList>
    <comment ref="AQ2" authorId="0" shapeId="0" xr:uid="{4F3486AC-4187-4079-8340-097C53BFEEE1}">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lag variable l is used for both terms so m=n</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tc={FD6C6FEF-78AC-4698-B7DD-BD5A66E1FD45}</author>
  </authors>
  <commentList>
    <comment ref="AQ2" authorId="0" shapeId="0" xr:uid="{FD6C6FEF-78AC-4698-B7DD-BD5A66E1FD45}">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p. 7 Single lagged CIT pos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tc={22EEA97C-BDDA-4E11-8D5C-406FEA45CE55}</author>
  </authors>
  <commentList>
    <comment ref="AI2" authorId="0" shapeId="0" xr:uid="{22EEA97C-BDDA-4E11-8D5C-406FEA45CE55}">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Future Series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tc={426C74AB-E3DB-4991-BEED-F83A9CA3BAF9}</author>
  </authors>
  <commentList>
    <comment ref="AR2" authorId="0" shapeId="0" xr:uid="{426C74AB-E3DB-4991-BEED-F83A9CA3BAF9}">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1 - 12</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tc={842634D9-69BE-4B64-9696-9ECB935A8DB1}</author>
  </authors>
  <commentList>
    <comment ref="AR27" authorId="0" shapeId="0" xr:uid="{842634D9-69BE-4B64-9696-9ECB935A8DB1}">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Stimmt der lag 8 hier?</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tc={F0FFC740-7829-4283-AD63-6484D40DAA8D}</author>
  </authors>
  <commentList>
    <comment ref="N2" authorId="0" shapeId="0" xr:uid="{F0FFC740-7829-4283-AD63-6484D40DAA8D}">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Komisch, dass so oft gleicher p-Wert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tc={2F74F979-BAF5-49A0-BE2D-F5DEA6C96D12}</author>
  </authors>
  <commentList>
    <comment ref="BB2" authorId="0" shapeId="0" xr:uid="{2F74F979-BAF5-49A0-BE2D-F5DEA6C96D12}">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Nach Stoll and Whaley 2010; Buyuksahin and Harris 2011</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tc={1A628C77-F329-473B-B50C-824EEC11DC2E}</author>
    <author>tc={BDFCA51D-F154-4AC7-858F-4FAE9648B842}</author>
  </authors>
  <commentList>
    <comment ref="C2" authorId="0" shapeId="0" xr:uid="{1A628C77-F329-473B-B50C-824EEC11DC2E}">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Indication of direction</t>
      </text>
    </comment>
    <comment ref="F22" authorId="1" shapeId="0" xr:uid="{BDFCA51D-F154-4AC7-858F-4FAE9648B842}">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autoregressiv</t>
      </text>
    </comment>
  </commentList>
</comments>
</file>

<file path=xl/sharedStrings.xml><?xml version="1.0" encoding="utf-8"?>
<sst xmlns="http://schemas.openxmlformats.org/spreadsheetml/2006/main" count="182800" uniqueCount="1399">
  <si>
    <t>volume</t>
  </si>
  <si>
    <t>startyear</t>
  </si>
  <si>
    <t>endyear</t>
  </si>
  <si>
    <t>country_name</t>
  </si>
  <si>
    <t>country_id</t>
  </si>
  <si>
    <t>commodity_name</t>
  </si>
  <si>
    <t>commodity_id</t>
  </si>
  <si>
    <t>daily</t>
  </si>
  <si>
    <t>price</t>
  </si>
  <si>
    <t>linear</t>
  </si>
  <si>
    <t>monthly</t>
  </si>
  <si>
    <t>crude oil</t>
  </si>
  <si>
    <t>quarterly</t>
  </si>
  <si>
    <t>samps</t>
  </si>
  <si>
    <t>sampv</t>
  </si>
  <si>
    <t>esttec</t>
  </si>
  <si>
    <t>coint</t>
  </si>
  <si>
    <t>dgp_uni</t>
  </si>
  <si>
    <t>dgp_bi</t>
  </si>
  <si>
    <t>dgp_multi</t>
  </si>
  <si>
    <t>ooi</t>
  </si>
  <si>
    <t>ic</t>
  </si>
  <si>
    <t>ic_id</t>
  </si>
  <si>
    <t>integ</t>
  </si>
  <si>
    <t>repl</t>
  </si>
  <si>
    <t>sign</t>
  </si>
  <si>
    <t>published</t>
  </si>
  <si>
    <t>pagenumb</t>
  </si>
  <si>
    <t>effect_size</t>
  </si>
  <si>
    <t>std_err</t>
  </si>
  <si>
    <t>data_typ</t>
  </si>
  <si>
    <t>data_id</t>
  </si>
  <si>
    <t>func_form</t>
  </si>
  <si>
    <t>p_val</t>
  </si>
  <si>
    <t>omitted</t>
  </si>
  <si>
    <t>omitted_com</t>
  </si>
  <si>
    <t>effect_typ</t>
  </si>
  <si>
    <t>time-series</t>
  </si>
  <si>
    <t>x_var</t>
  </si>
  <si>
    <t>y_var</t>
  </si>
  <si>
    <t>speculation</t>
  </si>
  <si>
    <t>maize</t>
  </si>
  <si>
    <t>rice</t>
  </si>
  <si>
    <t>soybean</t>
  </si>
  <si>
    <t>wheat</t>
  </si>
  <si>
    <t>conditional volatility</t>
  </si>
  <si>
    <t>x_dgp</t>
  </si>
  <si>
    <t>y_dgp</t>
  </si>
  <si>
    <t>y_data_source</t>
  </si>
  <si>
    <t>x_data_source</t>
  </si>
  <si>
    <t>speculative pressure</t>
  </si>
  <si>
    <t>if open future of short hedger bigger: 1 + (open futures of short speculator / (open future of short hedger + long hedger)) * 100; if open future of long hedger bigger:  1 + (open futures of long speculator / (open future of short hedger + long hedger)) * 100</t>
  </si>
  <si>
    <t>pretest</t>
  </si>
  <si>
    <t>net position of non-commercials</t>
  </si>
  <si>
    <t>log price changes</t>
  </si>
  <si>
    <t>net position of commercials</t>
  </si>
  <si>
    <t>log futures price changes</t>
  </si>
  <si>
    <t>spreads</t>
  </si>
  <si>
    <t>log-log</t>
  </si>
  <si>
    <t>func_typ</t>
  </si>
  <si>
    <t>fund</t>
  </si>
  <si>
    <t>volatility</t>
  </si>
  <si>
    <t>corn</t>
  </si>
  <si>
    <t>soybean oil</t>
  </si>
  <si>
    <t>feeder cattle</t>
  </si>
  <si>
    <t>live cattle</t>
  </si>
  <si>
    <t>cocoa</t>
  </si>
  <si>
    <t>coffee</t>
  </si>
  <si>
    <t>cotton</t>
  </si>
  <si>
    <t>sugar</t>
  </si>
  <si>
    <t>returns</t>
  </si>
  <si>
    <t xml:space="preserve">sequential difference of natural log of closing price </t>
  </si>
  <si>
    <t>normalised fund flows</t>
  </si>
  <si>
    <t>daily returns</t>
  </si>
  <si>
    <t>daily volatility</t>
  </si>
  <si>
    <t>m</t>
  </si>
  <si>
    <t>n</t>
  </si>
  <si>
    <t>cont_spec</t>
  </si>
  <si>
    <t>implied volatility</t>
  </si>
  <si>
    <t>change in returns</t>
  </si>
  <si>
    <t xml:space="preserve"> returns during roll windows</t>
  </si>
  <si>
    <t>implied volatility during roll windows</t>
  </si>
  <si>
    <t>long minus short contracts</t>
  </si>
  <si>
    <t>commodity fund flow returns</t>
  </si>
  <si>
    <t>commodity market returns</t>
  </si>
  <si>
    <t>soybean meal</t>
  </si>
  <si>
    <t>palm oil</t>
  </si>
  <si>
    <t>rapeseed oil</t>
  </si>
  <si>
    <t>speculation ratio</t>
  </si>
  <si>
    <t>hedge ratio</t>
  </si>
  <si>
    <t>period</t>
  </si>
  <si>
    <t>return</t>
  </si>
  <si>
    <t>influenced</t>
  </si>
  <si>
    <t>exporters inventory</t>
  </si>
  <si>
    <t>futures price</t>
  </si>
  <si>
    <t>importers inventory</t>
  </si>
  <si>
    <t>long speculators</t>
  </si>
  <si>
    <t>inefficiency (deman, supply shifters, hedgers) - inefficiency (deman, supply shifters, hedgers, speculators)</t>
  </si>
  <si>
    <t>rate of return</t>
  </si>
  <si>
    <t>net positions in levels of dealers/merchants</t>
  </si>
  <si>
    <t>net positions in levels of swap dealers</t>
  </si>
  <si>
    <t>net positions in levels of manufacturers</t>
  </si>
  <si>
    <t>net positions in levels of floor brokers/traders</t>
  </si>
  <si>
    <t>net positions in levels of hedge funds</t>
  </si>
  <si>
    <t>net positions in levels of all</t>
  </si>
  <si>
    <t>net positions in first difference of dealers/merchants</t>
  </si>
  <si>
    <t>net positions in first difference of swap dealers</t>
  </si>
  <si>
    <t>net positions in first difference of manufacturers</t>
  </si>
  <si>
    <t>net positions in first difference of floor brokers/traders</t>
  </si>
  <si>
    <t>net positions in first difference of hedge funds</t>
  </si>
  <si>
    <t>net positions in first difference of all</t>
  </si>
  <si>
    <t>net positions in v of hedge funds</t>
  </si>
  <si>
    <t>natural gas</t>
  </si>
  <si>
    <t>net positions in levels of producer</t>
  </si>
  <si>
    <t>net positions in levels of  swap dealers</t>
  </si>
  <si>
    <t>net positions in levels of hedge fund</t>
  </si>
  <si>
    <t>net positions in first difference of hedge fund</t>
  </si>
  <si>
    <t>net positions of merchant</t>
  </si>
  <si>
    <t>net positions of manufacturer</t>
  </si>
  <si>
    <t>net positions of floor broker</t>
  </si>
  <si>
    <t>net positions of swap dealer</t>
  </si>
  <si>
    <t>net positions of hedge fund</t>
  </si>
  <si>
    <t>net positions of all</t>
  </si>
  <si>
    <t>net positions of producer</t>
  </si>
  <si>
    <t>net positions of arbitrageur</t>
  </si>
  <si>
    <t>eminidow</t>
  </si>
  <si>
    <t>net positions of commercial fund</t>
  </si>
  <si>
    <t>weekly</t>
  </si>
  <si>
    <t xml:space="preserve">percent net long of non-commercial </t>
  </si>
  <si>
    <t>price change of futures</t>
  </si>
  <si>
    <t>non commercial net position change of futures</t>
  </si>
  <si>
    <t>non commercial level of net position change of futures</t>
  </si>
  <si>
    <t>price change of futures and options</t>
  </si>
  <si>
    <t>non commercial net position change of futures and options</t>
  </si>
  <si>
    <t>non commercial level of net position change of futures and options</t>
  </si>
  <si>
    <t>commercial net position change of futures</t>
  </si>
  <si>
    <t>commercial level of net position change of futures</t>
  </si>
  <si>
    <t>commercial net position change of futures and options</t>
  </si>
  <si>
    <t>commercial level of net position change of futures and options</t>
  </si>
  <si>
    <t>non commercial and swap dealer net position change of futures</t>
  </si>
  <si>
    <t>non commercial and swap dealer level of net position change of futures</t>
  </si>
  <si>
    <t>non commercial and swap dealer net position change of futures and options</t>
  </si>
  <si>
    <t>non commercial and swap dealer level of net position change of futures and options</t>
  </si>
  <si>
    <t>hedge funds net position change of futures</t>
  </si>
  <si>
    <t>hedge funds level of net position change of futures</t>
  </si>
  <si>
    <t>hedge funds net position change of futures and options</t>
  </si>
  <si>
    <t>hedge funds level of net position change of futures and options</t>
  </si>
  <si>
    <t>floor brokers &amp; traders net position change of futures</t>
  </si>
  <si>
    <t>floor brokers &amp; traders level of net position change of futures</t>
  </si>
  <si>
    <t>floor brokers &amp; traders net position change of futures and options</t>
  </si>
  <si>
    <t>floor brokers &amp; traders level of net position change of futures and options</t>
  </si>
  <si>
    <t>dealer / merchants net position change of futures</t>
  </si>
  <si>
    <t>dealer / merchants level of net position change of futures</t>
  </si>
  <si>
    <t>dealer / merchants net position change of futures and options</t>
  </si>
  <si>
    <t>dealer / merchants level of net position change of futures and options</t>
  </si>
  <si>
    <t>manufacturers net position change of futures</t>
  </si>
  <si>
    <t>manufacturers level of net position change of futures</t>
  </si>
  <si>
    <t>manufacturers net position change of futures and options</t>
  </si>
  <si>
    <t>manufacturers level of net position change of futures and options</t>
  </si>
  <si>
    <t>producers net position change of futures</t>
  </si>
  <si>
    <t>producers level of net position change of futures</t>
  </si>
  <si>
    <t>producers net position change of futures and options</t>
  </si>
  <si>
    <t>producers level of net position change of futures and options</t>
  </si>
  <si>
    <t>other net position change of futures</t>
  </si>
  <si>
    <t>other level of net position change of futures</t>
  </si>
  <si>
    <t>other net position change of futures and options</t>
  </si>
  <si>
    <t>other level of net position change of futures and options</t>
  </si>
  <si>
    <t>commodity swaps / derivative dealers net position change of futures</t>
  </si>
  <si>
    <t>commodity swaps / derivative dealers level of net position change of futures</t>
  </si>
  <si>
    <t>commodity swaps / derivative dealers net position change of futures and options</t>
  </si>
  <si>
    <t>commodity swaps / derivative dealers level of net position change of futures and options</t>
  </si>
  <si>
    <t xml:space="preserve"> </t>
  </si>
  <si>
    <t>swap dealers net position change of futures</t>
  </si>
  <si>
    <t>swap dealers net position change of futures and options</t>
  </si>
  <si>
    <t>non-commercials net position change of futures</t>
  </si>
  <si>
    <t>non-commercials net position change of futures and options</t>
  </si>
  <si>
    <t>commercials net position change of futures</t>
  </si>
  <si>
    <t>commercials net position change of futures and options</t>
  </si>
  <si>
    <t>non-commercials and swap dealers net position change of futures</t>
  </si>
  <si>
    <t>non-commercials and swap dealers net position change of futures and options</t>
  </si>
  <si>
    <t>floor brokers and dealers net position change of futures</t>
  </si>
  <si>
    <t>floor brokers and dealers net position change of futures and options</t>
  </si>
  <si>
    <t>non-registered participants net position change of futures</t>
  </si>
  <si>
    <t>non-registered participants net position change of futures and options</t>
  </si>
  <si>
    <t>future price</t>
  </si>
  <si>
    <t>spot price volatility</t>
  </si>
  <si>
    <t>barley</t>
  </si>
  <si>
    <t>india</t>
  </si>
  <si>
    <t>mustard seed</t>
  </si>
  <si>
    <t>pepper</t>
  </si>
  <si>
    <t>gold</t>
  </si>
  <si>
    <t>platinum</t>
  </si>
  <si>
    <t>rubber</t>
  </si>
  <si>
    <t>fine gold, 99,99%</t>
  </si>
  <si>
    <t>fine platinum, 99,99%</t>
  </si>
  <si>
    <t>japan</t>
  </si>
  <si>
    <t>trading volume</t>
  </si>
  <si>
    <t>copper</t>
  </si>
  <si>
    <t>lead</t>
  </si>
  <si>
    <t>nickel</t>
  </si>
  <si>
    <t>orange juice</t>
  </si>
  <si>
    <t>tin</t>
  </si>
  <si>
    <t>zinc</t>
  </si>
  <si>
    <t>change of deflated spot price</t>
  </si>
  <si>
    <t>change of futures open interest divided by value of global physical production</t>
  </si>
  <si>
    <t>change in non-commercial net (long/short) position</t>
  </si>
  <si>
    <t>change in commercial net (long/short) position</t>
  </si>
  <si>
    <t>log change in commercial spot price</t>
  </si>
  <si>
    <t>log change in non-commercial spot price</t>
  </si>
  <si>
    <t>non-commercial net (long/short) position in level</t>
  </si>
  <si>
    <t>non-commercial spot price in level</t>
  </si>
  <si>
    <t>commercial net (long/short) position in level</t>
  </si>
  <si>
    <t>commercial spot price in level</t>
  </si>
  <si>
    <t>commodity returns</t>
  </si>
  <si>
    <t>change of money managers net long positions</t>
  </si>
  <si>
    <t>change of index investors net long positions</t>
  </si>
  <si>
    <t>change of producers / merchants net long positions</t>
  </si>
  <si>
    <t>market return</t>
  </si>
  <si>
    <t>net long future position of large speculator</t>
  </si>
  <si>
    <t>net long future position of hedger</t>
  </si>
  <si>
    <t>t-statistic</t>
  </si>
  <si>
    <t>price return</t>
  </si>
  <si>
    <t xml:space="preserve">lograrithmic return on nearby future </t>
  </si>
  <si>
    <t>soybean, soybean oil</t>
  </si>
  <si>
    <t>food</t>
  </si>
  <si>
    <t>beverages</t>
  </si>
  <si>
    <t>agricultural raw materials</t>
  </si>
  <si>
    <t>metals and minerals</t>
  </si>
  <si>
    <t>non-energy index</t>
  </si>
  <si>
    <t>logarithmic changes in net index positions</t>
  </si>
  <si>
    <t>logarithmic changes in futures prices</t>
  </si>
  <si>
    <t>3 month</t>
  </si>
  <si>
    <t>aluminium</t>
  </si>
  <si>
    <t>1st nearby</t>
  </si>
  <si>
    <t>dollar exchange rate index</t>
  </si>
  <si>
    <t>equity index</t>
  </si>
  <si>
    <t>futures price returns over the following weeks</t>
  </si>
  <si>
    <t>changes in index positions</t>
  </si>
  <si>
    <t>changes in net non-commercial positions</t>
  </si>
  <si>
    <t>changes in the sum of the coefficients of index positions</t>
  </si>
  <si>
    <t>changes in the sum of the coefficients of net non-commercial positions</t>
  </si>
  <si>
    <t>changes in agricultural foods price index</t>
  </si>
  <si>
    <t>oil price</t>
  </si>
  <si>
    <t>money supply</t>
  </si>
  <si>
    <t>futures open interest</t>
  </si>
  <si>
    <t>changes in ln agricultural foods price index</t>
  </si>
  <si>
    <t>changes in ln grains price index</t>
  </si>
  <si>
    <t>changes in ln oils and fats price index</t>
  </si>
  <si>
    <t>oats</t>
  </si>
  <si>
    <t>lumber</t>
  </si>
  <si>
    <t>cluster bean (guar seed)</t>
  </si>
  <si>
    <t>cotton (kapas)</t>
  </si>
  <si>
    <t>potato</t>
  </si>
  <si>
    <t>refined soy oil</t>
  </si>
  <si>
    <t>future unexpected trading volume</t>
  </si>
  <si>
    <t>spot volatility</t>
  </si>
  <si>
    <t>future unexpected open interest</t>
  </si>
  <si>
    <t>actual future trading volume - 21 days moving average of future trading volume</t>
  </si>
  <si>
    <t>squared permanent price shock</t>
  </si>
  <si>
    <t>squared transitory price shock</t>
  </si>
  <si>
    <t>?-log</t>
  </si>
  <si>
    <t>spot price</t>
  </si>
  <si>
    <t>commercial long position</t>
  </si>
  <si>
    <t>non-commercial long position</t>
  </si>
  <si>
    <t>total reportable position</t>
  </si>
  <si>
    <t>future returns</t>
  </si>
  <si>
    <t>first differences of gross positions over the open interest money managers short</t>
  </si>
  <si>
    <t>first differences of gross positions over the open interest swap long</t>
  </si>
  <si>
    <t>first differences of gross positions over the open interest all</t>
  </si>
  <si>
    <t>first differences of gross positions over the open interest money managers long</t>
  </si>
  <si>
    <t>log first differences of prices</t>
  </si>
  <si>
    <t>heating oil</t>
  </si>
  <si>
    <t>spot returns</t>
  </si>
  <si>
    <t>future volatility</t>
  </si>
  <si>
    <t>sum of positions by non-commercial agents</t>
  </si>
  <si>
    <t>share of long positions by non-commercial agents</t>
  </si>
  <si>
    <t>returns of commodity</t>
  </si>
  <si>
    <t>log difference prices</t>
  </si>
  <si>
    <t>cbot wheat</t>
  </si>
  <si>
    <t>kcbot wheat</t>
  </si>
  <si>
    <t xml:space="preserve">feeder cattle </t>
  </si>
  <si>
    <t>system</t>
  </si>
  <si>
    <t>realized volatility</t>
  </si>
  <si>
    <t>x</t>
  </si>
  <si>
    <t>commercials position</t>
  </si>
  <si>
    <t>noncommercials position</t>
  </si>
  <si>
    <t>nonreporting position</t>
  </si>
  <si>
    <t>mge wheat</t>
  </si>
  <si>
    <t>standard deviation of returns/growth</t>
  </si>
  <si>
    <t>open interest</t>
  </si>
  <si>
    <t>number of traders</t>
  </si>
  <si>
    <t>total reportable positions-long</t>
  </si>
  <si>
    <t>total reportable positions short</t>
  </si>
  <si>
    <t>commercial positions long</t>
  </si>
  <si>
    <t>commercial positions short</t>
  </si>
  <si>
    <t>noncommercial positions long</t>
  </si>
  <si>
    <t>noncommercial positions short</t>
  </si>
  <si>
    <t>silver</t>
  </si>
  <si>
    <t>palladium</t>
  </si>
  <si>
    <t>ratio of open interest to number of traders</t>
  </si>
  <si>
    <t>ratio of commercial short positions to total reportable short positions</t>
  </si>
  <si>
    <t>ratio of commercial long positions to total reportable long positions</t>
  </si>
  <si>
    <t>ratio of noncommercial long positions to total reportable long positions</t>
  </si>
  <si>
    <t>ratio of noncommercial short positions to total reportable short positions</t>
  </si>
  <si>
    <t>prices</t>
  </si>
  <si>
    <t>index positions</t>
  </si>
  <si>
    <t>money-manager positions</t>
  </si>
  <si>
    <t>index positions and money manager positions</t>
  </si>
  <si>
    <t>noncommercial long positions</t>
  </si>
  <si>
    <t>exchange rate euro / dollar</t>
  </si>
  <si>
    <t>first differences in logs</t>
  </si>
  <si>
    <t>net noncommercial long positions</t>
  </si>
  <si>
    <t>physical participants</t>
  </si>
  <si>
    <t>swap dealers</t>
  </si>
  <si>
    <t>money managers</t>
  </si>
  <si>
    <t>open interest volume</t>
  </si>
  <si>
    <t>brent</t>
  </si>
  <si>
    <t>number of active oil rigs</t>
  </si>
  <si>
    <t>weekly changes in crude oil stocks</t>
  </si>
  <si>
    <t>financial positions of investors</t>
  </si>
  <si>
    <t>change of producer / merchant position</t>
  </si>
  <si>
    <t>change of price</t>
  </si>
  <si>
    <t>change of swap dealer position</t>
  </si>
  <si>
    <t>change of money manager position</t>
  </si>
  <si>
    <t>change of nonreporting position</t>
  </si>
  <si>
    <t>change in percentage long holding of producer / merchant</t>
  </si>
  <si>
    <t>change in percentage long holding of swap dealers</t>
  </si>
  <si>
    <t>change in percentage long holding of money manager</t>
  </si>
  <si>
    <t>change in percentage long holding of nonreporting</t>
  </si>
  <si>
    <t>tue-tue</t>
  </si>
  <si>
    <t>fri-wed</t>
  </si>
  <si>
    <t>fri-tue</t>
  </si>
  <si>
    <t>fri-mon</t>
  </si>
  <si>
    <t>future</t>
  </si>
  <si>
    <t>spot</t>
  </si>
  <si>
    <t>futures returns</t>
  </si>
  <si>
    <t>net long positions of index traders over the total number of positions</t>
  </si>
  <si>
    <t>net long positions of swap dealers over the total number of positions</t>
  </si>
  <si>
    <t>1 week change in the net long positions of index traders</t>
  </si>
  <si>
    <t>4 week change in the net long positions of index traders</t>
  </si>
  <si>
    <t>13 week change in the net long positions of index traders</t>
  </si>
  <si>
    <t>1 week change in the net long positions of swap dealers</t>
  </si>
  <si>
    <t>4 week change in the net long positions of swap dealers</t>
  </si>
  <si>
    <t>13 week change in the net long positions of swap dealers</t>
  </si>
  <si>
    <t>futures volatility</t>
  </si>
  <si>
    <t>cbot corn</t>
  </si>
  <si>
    <t>cbot soybean</t>
  </si>
  <si>
    <t>log-relative nearby futures returns</t>
  </si>
  <si>
    <t>net long position of index traders (long contracts minus short contracts)</t>
  </si>
  <si>
    <t>percentage of long position of index traders</t>
  </si>
  <si>
    <t>market returns</t>
  </si>
  <si>
    <t>change in the daily position held by fund</t>
  </si>
  <si>
    <t>log-relative percent change in the notional value</t>
  </si>
  <si>
    <t>fund rolling</t>
  </si>
  <si>
    <t>market spread</t>
  </si>
  <si>
    <t>gasoline</t>
  </si>
  <si>
    <t>percent net long reporting noncommercial positions</t>
  </si>
  <si>
    <t>percent net long reporting commercial positions</t>
  </si>
  <si>
    <t>percent net long nonreporting positions</t>
  </si>
  <si>
    <t>mgex wheat</t>
  </si>
  <si>
    <t>lean hog</t>
  </si>
  <si>
    <t>log-relative futures returns</t>
  </si>
  <si>
    <t>unexpected futures liquidity</t>
  </si>
  <si>
    <t>turmeric</t>
  </si>
  <si>
    <t>castor seed</t>
  </si>
  <si>
    <t>chana</t>
  </si>
  <si>
    <t>commercial long positions</t>
  </si>
  <si>
    <t>total reportable positions</t>
  </si>
  <si>
    <t>volume traded</t>
  </si>
  <si>
    <t>cbot soybean oil</t>
  </si>
  <si>
    <t>ice cotton</t>
  </si>
  <si>
    <t>#2</t>
  </si>
  <si>
    <t>cme live cattle</t>
  </si>
  <si>
    <t>cme feeder cattle</t>
  </si>
  <si>
    <t>ice cocoa</t>
  </si>
  <si>
    <t>ice sugar</t>
  </si>
  <si>
    <t>#11</t>
  </si>
  <si>
    <t>ice coffee</t>
  </si>
  <si>
    <t>c</t>
  </si>
  <si>
    <t>cash price volatility</t>
  </si>
  <si>
    <t>unexpected futures trading volume</t>
  </si>
  <si>
    <t>unexpected open interest</t>
  </si>
  <si>
    <t>traded volume</t>
  </si>
  <si>
    <t>unexpected traded volume</t>
  </si>
  <si>
    <t>flows to commodity index investment</t>
  </si>
  <si>
    <t>unexpected volume</t>
  </si>
  <si>
    <t>light sweet crude oil</t>
  </si>
  <si>
    <t>futures volume</t>
  </si>
  <si>
    <t>noncommercial long</t>
  </si>
  <si>
    <t>noncommercial short</t>
  </si>
  <si>
    <t>guar seed</t>
  </si>
  <si>
    <t>5 min</t>
  </si>
  <si>
    <t>30 min</t>
  </si>
  <si>
    <t>60 min</t>
  </si>
  <si>
    <t xml:space="preserve">100-day moving average </t>
  </si>
  <si>
    <t>lev_dif</t>
  </si>
  <si>
    <t>lev</t>
  </si>
  <si>
    <t>study_id</t>
  </si>
  <si>
    <t>dif</t>
  </si>
  <si>
    <t>log futures price - log spot price - yield of treasury bill</t>
  </si>
  <si>
    <t>y</t>
  </si>
  <si>
    <t>lposc</t>
  </si>
  <si>
    <t>posnc</t>
  </si>
  <si>
    <t>posc</t>
  </si>
  <si>
    <t>lposnc</t>
  </si>
  <si>
    <t>lpost</t>
  </si>
  <si>
    <t>x_sf</t>
  </si>
  <si>
    <t>y_sf</t>
  </si>
  <si>
    <t>f</t>
  </si>
  <si>
    <t>s</t>
  </si>
  <si>
    <t>mod</t>
  </si>
  <si>
    <t>index</t>
  </si>
  <si>
    <t>unexpected trading volume</t>
  </si>
  <si>
    <t>future return</t>
  </si>
  <si>
    <t>spot return</t>
  </si>
  <si>
    <t>chilli</t>
  </si>
  <si>
    <t>jeera</t>
  </si>
  <si>
    <t>mentha oil</t>
  </si>
  <si>
    <t>cvola</t>
  </si>
  <si>
    <t>vola</t>
  </si>
  <si>
    <t>poscit</t>
  </si>
  <si>
    <t>ivola</t>
  </si>
  <si>
    <t>posdm</t>
  </si>
  <si>
    <t>possd</t>
  </si>
  <si>
    <t>poshf</t>
  </si>
  <si>
    <t>posma</t>
  </si>
  <si>
    <t>posfbt</t>
  </si>
  <si>
    <t>posall</t>
  </si>
  <si>
    <t>posp</t>
  </si>
  <si>
    <t>posabd</t>
  </si>
  <si>
    <t>posucb</t>
  </si>
  <si>
    <t>posncb</t>
  </si>
  <si>
    <t>pos</t>
  </si>
  <si>
    <t>posfo</t>
  </si>
  <si>
    <t>poscf</t>
  </si>
  <si>
    <t>hmdm</t>
  </si>
  <si>
    <t>hmsd</t>
  </si>
  <si>
    <t>hmma</t>
  </si>
  <si>
    <t>hmfbt</t>
  </si>
  <si>
    <t>hmhf</t>
  </si>
  <si>
    <t>hmall</t>
  </si>
  <si>
    <t>posncsd</t>
  </si>
  <si>
    <t>returnfao</t>
  </si>
  <si>
    <t>posncfao</t>
  </si>
  <si>
    <t>poscfao</t>
  </si>
  <si>
    <t>posncsdfao</t>
  </si>
  <si>
    <t>poshffao</t>
  </si>
  <si>
    <t>posfbtfao</t>
  </si>
  <si>
    <t>posdmfao</t>
  </si>
  <si>
    <t>posmafao</t>
  </si>
  <si>
    <t>pospfao</t>
  </si>
  <si>
    <t>posfofao</t>
  </si>
  <si>
    <t>possdfao</t>
  </si>
  <si>
    <t>posnr</t>
  </si>
  <si>
    <t>posnrfao</t>
  </si>
  <si>
    <t>uoi</t>
  </si>
  <si>
    <t>oi</t>
  </si>
  <si>
    <t>gdp</t>
  </si>
  <si>
    <t>er</t>
  </si>
  <si>
    <t>ms</t>
  </si>
  <si>
    <t>tindex</t>
  </si>
  <si>
    <t>lposcit</t>
  </si>
  <si>
    <t>lposmm</t>
  </si>
  <si>
    <t>spread</t>
  </si>
  <si>
    <t>posmm</t>
  </si>
  <si>
    <t>poscitmm</t>
  </si>
  <si>
    <t>lposp</t>
  </si>
  <si>
    <t>lpossd</t>
  </si>
  <si>
    <t>lposnr</t>
  </si>
  <si>
    <t>sposnc</t>
  </si>
  <si>
    <t>oicit</t>
  </si>
  <si>
    <t>eurodollar</t>
  </si>
  <si>
    <t xml:space="preserve">cbot wheat </t>
  </si>
  <si>
    <t xml:space="preserve">kcbot wheat </t>
  </si>
  <si>
    <t>live hog</t>
  </si>
  <si>
    <t>absolute change in volume as a measure of trading volumes volatility</t>
  </si>
  <si>
    <t>expinv</t>
  </si>
  <si>
    <t>impinv</t>
  </si>
  <si>
    <t>oi/pp</t>
  </si>
  <si>
    <t>spot oil price series</t>
  </si>
  <si>
    <t>inventories</t>
  </si>
  <si>
    <t>inv</t>
  </si>
  <si>
    <t>z_var</t>
  </si>
  <si>
    <t>z</t>
  </si>
  <si>
    <t>z_sf</t>
  </si>
  <si>
    <t>monthly effects</t>
  </si>
  <si>
    <t>var</t>
  </si>
  <si>
    <t>lin-log</t>
  </si>
  <si>
    <t>log-lin</t>
  </si>
  <si>
    <t>flow</t>
  </si>
  <si>
    <t>pos/oi</t>
  </si>
  <si>
    <t>real</t>
  </si>
  <si>
    <t>volume/oi</t>
  </si>
  <si>
    <t>oi/volume</t>
  </si>
  <si>
    <t>oicit/oi</t>
  </si>
  <si>
    <t>uvolume</t>
  </si>
  <si>
    <t>posii</t>
  </si>
  <si>
    <t>pospm</t>
  </si>
  <si>
    <t>bubbly behavior dummy</t>
  </si>
  <si>
    <t>poslsp</t>
  </si>
  <si>
    <t>posh</t>
  </si>
  <si>
    <t>vec</t>
  </si>
  <si>
    <t>changes in future positions of other non-commercial traders</t>
  </si>
  <si>
    <t>?</t>
  </si>
  <si>
    <t>adl</t>
  </si>
  <si>
    <t>ardl</t>
  </si>
  <si>
    <t>sumposnc</t>
  </si>
  <si>
    <t>absolute change in price as a measure of price volatility, no longterm</t>
  </si>
  <si>
    <t>absolute change in price as a measure of price volatility, no shortterm</t>
  </si>
  <si>
    <t>absolute change in price as a measure of price volatility, no shortterm and no longterm</t>
  </si>
  <si>
    <t>moderator longterm/shortterm</t>
  </si>
  <si>
    <t>lpos</t>
  </si>
  <si>
    <t>spos</t>
  </si>
  <si>
    <t>sposc</t>
  </si>
  <si>
    <t>num</t>
  </si>
  <si>
    <t>oi/num</t>
  </si>
  <si>
    <t>lposc/lpos</t>
  </si>
  <si>
    <t>sposc/spos</t>
  </si>
  <si>
    <t>lposnc/lpos</t>
  </si>
  <si>
    <t>sposnc/spos</t>
  </si>
  <si>
    <t>oecdstock</t>
  </si>
  <si>
    <t>oecdspare</t>
  </si>
  <si>
    <t>adjusted spread</t>
  </si>
  <si>
    <t>oilrig</t>
  </si>
  <si>
    <t>oilstock</t>
  </si>
  <si>
    <t>price of brent oil</t>
  </si>
  <si>
    <t>ratio of long to short positions of money managers of future oil contracts</t>
  </si>
  <si>
    <t>rbob gasoline</t>
  </si>
  <si>
    <t>liqui</t>
  </si>
  <si>
    <t>loicit</t>
  </si>
  <si>
    <t>kcbot hard red winter wheat</t>
  </si>
  <si>
    <t>cbot</t>
  </si>
  <si>
    <t>volume traded at cbot</t>
  </si>
  <si>
    <t>cbot spread</t>
  </si>
  <si>
    <t>cme</t>
  </si>
  <si>
    <t>cme lean hog</t>
  </si>
  <si>
    <t>wti</t>
  </si>
  <si>
    <t>future oil price series, wti contract 1 month</t>
  </si>
  <si>
    <t>future oil price series, wti contract 2 month</t>
  </si>
  <si>
    <t>future oil price series, wti contract 3 month</t>
  </si>
  <si>
    <t>future oil price series, wti contract 4 month</t>
  </si>
  <si>
    <t>volatility in wti</t>
  </si>
  <si>
    <t>nymex</t>
  </si>
  <si>
    <t>nymex wti</t>
  </si>
  <si>
    <t>nymex heating oil</t>
  </si>
  <si>
    <t>nymex natural gas</t>
  </si>
  <si>
    <t>cftc</t>
  </si>
  <si>
    <t>net long contracts of cftc commodity index traders</t>
  </si>
  <si>
    <t>cftc noncommercial traders positions</t>
  </si>
  <si>
    <t>cftc noncommercial cumulative traders positions</t>
  </si>
  <si>
    <t>cftc commercial traders positions</t>
  </si>
  <si>
    <t>cftc commercial cumulative traders positions</t>
  </si>
  <si>
    <t>cftc nonreporting traders positions</t>
  </si>
  <si>
    <t>cftc nonreporting cumulative traders positions</t>
  </si>
  <si>
    <t>cftc ltrs</t>
  </si>
  <si>
    <t>ltrs cftc</t>
  </si>
  <si>
    <t>us</t>
  </si>
  <si>
    <t>us $ per barrel</t>
  </si>
  <si>
    <t>adf</t>
  </si>
  <si>
    <t>adf, kpss</t>
  </si>
  <si>
    <t>eia</t>
  </si>
  <si>
    <t>datastream</t>
  </si>
  <si>
    <t>standard gc</t>
  </si>
  <si>
    <t>instantaneous gc</t>
  </si>
  <si>
    <t>ice</t>
  </si>
  <si>
    <t>ice us cotton</t>
  </si>
  <si>
    <t>ice us sugar</t>
  </si>
  <si>
    <t>ice, nybot</t>
  </si>
  <si>
    <t>nybot</t>
  </si>
  <si>
    <t>aic</t>
  </si>
  <si>
    <t>bic</t>
  </si>
  <si>
    <t>aic, bic</t>
  </si>
  <si>
    <t>sic</t>
  </si>
  <si>
    <t>aic, sic</t>
  </si>
  <si>
    <t>sic, aic</t>
  </si>
  <si>
    <t>aic, hq, sic</t>
  </si>
  <si>
    <t>aic, hq, bic</t>
  </si>
  <si>
    <t>aic, bic, hq</t>
  </si>
  <si>
    <t>modified lr test, final prediction error, aic, bic, hq</t>
  </si>
  <si>
    <t>chi2</t>
  </si>
  <si>
    <t>gca</t>
  </si>
  <si>
    <t>bloomberg</t>
  </si>
  <si>
    <t>china</t>
  </si>
  <si>
    <t>adf, chow test</t>
  </si>
  <si>
    <t>net positions in first difference of arbitrageur or broker/dealer</t>
  </si>
  <si>
    <t>net positions in levels of arbitrageur or broker/dealer</t>
  </si>
  <si>
    <t>equally weighted average of the wti, brent and dubai crude oil prices</t>
  </si>
  <si>
    <t>dollar exchange rate</t>
  </si>
  <si>
    <t>us dollar</t>
  </si>
  <si>
    <t>volatility in dollex</t>
  </si>
  <si>
    <t>excess speculation</t>
  </si>
  <si>
    <t>f-statistic</t>
  </si>
  <si>
    <t>fund flows</t>
  </si>
  <si>
    <t>first deferred contract</t>
  </si>
  <si>
    <t>net positions in levels of financial</t>
  </si>
  <si>
    <t xml:space="preserve">first differences of total open interest for futures in levels </t>
  </si>
  <si>
    <t>first differences of spot price in levels</t>
  </si>
  <si>
    <t>farm bill</t>
  </si>
  <si>
    <t>fcc</t>
  </si>
  <si>
    <t>df test</t>
  </si>
  <si>
    <t>engle granger approach</t>
  </si>
  <si>
    <t>ghalayini 2011</t>
  </si>
  <si>
    <t>ghalayini 2012</t>
  </si>
  <si>
    <t>ghalayini 2013</t>
  </si>
  <si>
    <t>ghalayini 2014</t>
  </si>
  <si>
    <t>ghalayini 2015</t>
  </si>
  <si>
    <t>ghalayini 2016</t>
  </si>
  <si>
    <t>ghalayini 2017</t>
  </si>
  <si>
    <t>ghalayini 2018</t>
  </si>
  <si>
    <t>ghalayini 2019</t>
  </si>
  <si>
    <t>ghalayini 2020</t>
  </si>
  <si>
    <t>adf, engel-granger test</t>
  </si>
  <si>
    <t>herding metrics of merchants</t>
  </si>
  <si>
    <t>herding metrics of swap dealers</t>
  </si>
  <si>
    <t>herding metrics of manufacturers</t>
  </si>
  <si>
    <t>herding metrics of brokers</t>
  </si>
  <si>
    <t>herding metrics of hedge funds</t>
  </si>
  <si>
    <t>herding metrics of system</t>
  </si>
  <si>
    <t>baker hughes</t>
  </si>
  <si>
    <t>johansen test, adf</t>
  </si>
  <si>
    <t>johansen procedure</t>
  </si>
  <si>
    <t>adf, engle and granger test, johansen test</t>
  </si>
  <si>
    <t>kcbot</t>
  </si>
  <si>
    <t>kansas city market</t>
  </si>
  <si>
    <t>dl gc</t>
  </si>
  <si>
    <t>morningstar</t>
  </si>
  <si>
    <t>asset management mfmc</t>
  </si>
  <si>
    <t>adf, lm</t>
  </si>
  <si>
    <t>mini-dow</t>
  </si>
  <si>
    <t>adf, kpss, lm, engle granger test, johansen</t>
  </si>
  <si>
    <t>imf</t>
  </si>
  <si>
    <t>lme</t>
  </si>
  <si>
    <t>ecm</t>
  </si>
  <si>
    <t>non-commercial long / total long</t>
  </si>
  <si>
    <t>(non-commercial long - non-commercial short) / (total non-commercial positions)</t>
  </si>
  <si>
    <t>nearby contract</t>
  </si>
  <si>
    <t>fao (2011)</t>
  </si>
  <si>
    <t>net positions in levels of financial - other</t>
  </si>
  <si>
    <t>net positions in first difference of financial - other</t>
  </si>
  <si>
    <t>oecd</t>
  </si>
  <si>
    <t>oecd stocks</t>
  </si>
  <si>
    <t>doe / eia</t>
  </si>
  <si>
    <t>cbot, us no. 2 yellow free on board (fob) us gulf</t>
  </si>
  <si>
    <t>cbot, no. 1 fob us gulf</t>
  </si>
  <si>
    <t>log (pt - pt-1) *100</t>
  </si>
  <si>
    <t>dp gc</t>
  </si>
  <si>
    <t>adf, pp</t>
  </si>
  <si>
    <t>(ln pt - ln pt-1) * 100</t>
  </si>
  <si>
    <t>(ln pt - ln pt-1) * 101</t>
  </si>
  <si>
    <t>(ln pt - ln pt-1) * 102</t>
  </si>
  <si>
    <t>(ln pt - ln pt-1) * 103</t>
  </si>
  <si>
    <t>(ln pt - ln pt-1) * 104</t>
  </si>
  <si>
    <t>(ln pt - ln pt-1) * 105</t>
  </si>
  <si>
    <t>(ln pt - ln pt-1) * 106</t>
  </si>
  <si>
    <t>(ln pt - ln pt-1) * 107</t>
  </si>
  <si>
    <t>(ln pt - ln pt-1) * 108</t>
  </si>
  <si>
    <t>(ln pt - ln pt-1) * 109</t>
  </si>
  <si>
    <t>(ln pt - ln pt-1) * 110</t>
  </si>
  <si>
    <t>(ln pt - ln pt-1) * 111</t>
  </si>
  <si>
    <t>ln (pt - pt-1) * 100</t>
  </si>
  <si>
    <t>adf, ng-perron</t>
  </si>
  <si>
    <t>panel gc</t>
  </si>
  <si>
    <t>eia (2008), bp (2010)</t>
  </si>
  <si>
    <t>bp (2010)</t>
  </si>
  <si>
    <t>aic, fpe, hq, lr</t>
  </si>
  <si>
    <t>adf, pp, np, kpss</t>
  </si>
  <si>
    <t>aic, fpe</t>
  </si>
  <si>
    <t>fpe</t>
  </si>
  <si>
    <t>pp</t>
  </si>
  <si>
    <t>gdp growth</t>
  </si>
  <si>
    <t>ng-perron, sic</t>
  </si>
  <si>
    <t>volatility in cpi</t>
  </si>
  <si>
    <t>opec spare capacity</t>
  </si>
  <si>
    <t>adf, pp, lm</t>
  </si>
  <si>
    <t>garch</t>
  </si>
  <si>
    <t>fund returns</t>
  </si>
  <si>
    <t>arch, arch lm</t>
  </si>
  <si>
    <t>rclc1 cushing, oklahoma, crude oil future contract 1</t>
  </si>
  <si>
    <t>rclc1 cushing, oklahoma, crude oil future contract 2</t>
  </si>
  <si>
    <t>rclc1 cushing, oklahoma, crude oil future contract 3</t>
  </si>
  <si>
    <t>rclc1 cushing, oklahoma, crude oil future contract 4</t>
  </si>
  <si>
    <t>rclc1 cushing, oklahoma, crude oil future contract 5</t>
  </si>
  <si>
    <t>rclc1 cushing, oklahoma, crude oil future contract 6</t>
  </si>
  <si>
    <t>rclc1 cushing, oklahoma, crude oil future contract 7</t>
  </si>
  <si>
    <t>rclc1 cushing, oklahoma, crude oil future contract 8</t>
  </si>
  <si>
    <t>rclc1 cushing, oklahoma, crude oil future contract 9</t>
  </si>
  <si>
    <t>rclc1 cushing, oklahoma, crude oil future contract 10</t>
  </si>
  <si>
    <t>rclc1 cushing, oklahoma, crude oil future contract 11</t>
  </si>
  <si>
    <t>rclc1 cushing, oklahoma, crude oil future contract 12</t>
  </si>
  <si>
    <t>rclc1 cushing, oklahoma, crude oil future contract 13</t>
  </si>
  <si>
    <t>rclc1 cushing, oklahoma, crude oil future contract 14</t>
  </si>
  <si>
    <t>rclc1 cushing, oklahoma, crude oil future contract 15</t>
  </si>
  <si>
    <t>rclc1 cushing, oklahoma, crude oil future contract 16</t>
  </si>
  <si>
    <t>adf, ardl</t>
  </si>
  <si>
    <t>garch(1,1)</t>
  </si>
  <si>
    <t>100*ln(prit/prit-1)</t>
  </si>
  <si>
    <t>fao, cme, crb</t>
  </si>
  <si>
    <t>knight-ridder financial</t>
  </si>
  <si>
    <t>bavarian research alliance, büyükşahin</t>
  </si>
  <si>
    <t>s&amp;p gsci bloomberg</t>
  </si>
  <si>
    <t>ols</t>
  </si>
  <si>
    <t>bloomberg s&amp;p gsci</t>
  </si>
  <si>
    <t>cbot, datastream</t>
  </si>
  <si>
    <t>fas-usda</t>
  </si>
  <si>
    <t>national natural science foundation of china</t>
  </si>
  <si>
    <t>ribbed smoked sheet (rss) no. 3</t>
  </si>
  <si>
    <t>johansens approach, ols</t>
  </si>
  <si>
    <t>usgs (2005)</t>
  </si>
  <si>
    <t>sanders and irwin (2011a)</t>
  </si>
  <si>
    <t>cftc supplementary</t>
  </si>
  <si>
    <t>sns, stockholm,</t>
  </si>
  <si>
    <t>spot market in delhi</t>
  </si>
  <si>
    <t>spot market in jodhpur</t>
  </si>
  <si>
    <t>spot market in nagar</t>
  </si>
  <si>
    <t>spot market in indore</t>
  </si>
  <si>
    <t>spot market in kochi</t>
  </si>
  <si>
    <t>spot market in agra</t>
  </si>
  <si>
    <t>spot (fob icis); 12 month future (ice)</t>
  </si>
  <si>
    <t>2slq</t>
  </si>
  <si>
    <t>international sugar organization</t>
  </si>
  <si>
    <t>sanders, irwin, and merrin (2008b)</t>
  </si>
  <si>
    <t>volatility in gsci</t>
  </si>
  <si>
    <t>volatility in msci</t>
  </si>
  <si>
    <t>volatility in s&amp;p 500</t>
  </si>
  <si>
    <t>adf, pp, ers</t>
  </si>
  <si>
    <t>indadsp - index of adequate speculation</t>
  </si>
  <si>
    <t>csc</t>
  </si>
  <si>
    <t>ptdf nigeria</t>
  </si>
  <si>
    <t>cot</t>
  </si>
  <si>
    <t>cftc cot</t>
  </si>
  <si>
    <t>change in cit net long open interest</t>
  </si>
  <si>
    <t>cit net long open interest as a percent of total open interest</t>
  </si>
  <si>
    <t xml:space="preserve"> change in cit net long open interest </t>
  </si>
  <si>
    <t xml:space="preserve"> cit net long open interest as a percent of total open interest </t>
  </si>
  <si>
    <t>change in aggregate commodity index trader (cit) net position</t>
  </si>
  <si>
    <t>soybean meal, mt10</t>
  </si>
  <si>
    <t>soybean meal, mt11</t>
  </si>
  <si>
    <t>soybean meal, mt12</t>
  </si>
  <si>
    <t>soybean meal, mt13</t>
  </si>
  <si>
    <t>soybean oil, 10mt</t>
  </si>
  <si>
    <t>no. 1 soybean contract, 10mt</t>
  </si>
  <si>
    <t>fas-usda, osorio, gca, ico, faostat, thomson datastream, cftc)</t>
  </si>
  <si>
    <t>cftc cot / dcot</t>
  </si>
  <si>
    <t>itf 2008</t>
  </si>
  <si>
    <t>cftc cit</t>
  </si>
  <si>
    <t>tocom</t>
  </si>
  <si>
    <t>faostat, usda</t>
  </si>
  <si>
    <t>faostat, usda, acs (2010)</t>
  </si>
  <si>
    <t>cftc dcot</t>
  </si>
  <si>
    <t>cit position</t>
  </si>
  <si>
    <t>cftc scot</t>
  </si>
  <si>
    <t>tickdata</t>
  </si>
  <si>
    <t>cit absolute positions</t>
  </si>
  <si>
    <t>cit normalized positions</t>
  </si>
  <si>
    <t>absolute soybean oil cit positions</t>
  </si>
  <si>
    <t>absolute soybean cit positions</t>
  </si>
  <si>
    <t>absolute cit positions</t>
  </si>
  <si>
    <t>normalized cit positions</t>
  </si>
  <si>
    <t>absolute net long cit positions</t>
  </si>
  <si>
    <t>absolute net long soybean oil cit positions</t>
  </si>
  <si>
    <t>absolute net long soybean meal cit positions</t>
  </si>
  <si>
    <t>absolute net long imf cit positions</t>
  </si>
  <si>
    <t>2 mt</t>
  </si>
  <si>
    <t>working's t index</t>
  </si>
  <si>
    <t>speculation working's t index</t>
  </si>
  <si>
    <t>cit net positions</t>
  </si>
  <si>
    <t>dcot swap dealer net positions</t>
  </si>
  <si>
    <t>t-index</t>
  </si>
  <si>
    <t>cftc scit</t>
  </si>
  <si>
    <t>change in net long cit position (lagged)</t>
  </si>
  <si>
    <t>percentage growtg rate in cit position (lagged)</t>
  </si>
  <si>
    <t>change in net long cit position (contemporaneous and lagged)</t>
  </si>
  <si>
    <t>percentage growth rate in cit position (contemporaneous and lagged)</t>
  </si>
  <si>
    <t>dcot net swap dealer net positions</t>
  </si>
  <si>
    <t>cit long</t>
  </si>
  <si>
    <t>cit noncommercial long</t>
  </si>
  <si>
    <t>cit open interest</t>
  </si>
  <si>
    <t>cftc cot, cftc scot</t>
  </si>
  <si>
    <t>cooperative agreement with the economic research service of the u.s. department of agriculture under project no. 58-3000-8-0063</t>
  </si>
  <si>
    <t>sur</t>
  </si>
  <si>
    <t xml:space="preserve"> soybean no.1 fob u.s. gulf</t>
  </si>
  <si>
    <t xml:space="preserve">corn u.s. no.2 yellow fob u.s. gulf </t>
  </si>
  <si>
    <t>net positions in first difference of u.s. commercial bank</t>
  </si>
  <si>
    <t>net positions in first difference of non u.s. commercial bank</t>
  </si>
  <si>
    <t>net positions of u.s. bank</t>
  </si>
  <si>
    <t>net positions of non u.s. bank</t>
  </si>
  <si>
    <t>unexpected component of futures trading volume</t>
  </si>
  <si>
    <t>unexpected component of futures open interest</t>
  </si>
  <si>
    <t>unexpected component of futures trading volume and of open interest</t>
  </si>
  <si>
    <t>unctad</t>
  </si>
  <si>
    <t>u.s. department of agriculture</t>
  </si>
  <si>
    <t>permanent subcommittee on investigations of the united states senate</t>
  </si>
  <si>
    <t>vecm</t>
  </si>
  <si>
    <t>austrian foundation for development research (Öfse), vienna</t>
  </si>
  <si>
    <t>var3</t>
  </si>
  <si>
    <t>gonzalo–ng methodology of vecm</t>
  </si>
  <si>
    <t>research projects apvv-15-0666 and vega 2/0005/16</t>
  </si>
  <si>
    <t>research projects apvv-15-0666 and vega 2/0005/17</t>
  </si>
  <si>
    <t>research projects apvv-15-0666 and vega 2/0005/18</t>
  </si>
  <si>
    <t>research projects apvv-15-0666 and vega 2/0005/19</t>
  </si>
  <si>
    <t>research projects apvv-15-0666 and vega 2/0005/20</t>
  </si>
  <si>
    <t>research projects apvv-15-0666 and vega 2/0005/21</t>
  </si>
  <si>
    <t>research projects apvv-15-0666 and vega 2/0005/22</t>
  </si>
  <si>
    <t>research projects apvv-15-0666 and vega 2/0005/23</t>
  </si>
  <si>
    <t>research projects apvv-15-0666 and vega 2/0005/24</t>
  </si>
  <si>
    <t>research projects apvv-15-0666 and vega 2/0005/25</t>
  </si>
  <si>
    <t>research projects apvv-15-0666 and vega 2/0005/26</t>
  </si>
  <si>
    <t>research projects apvv-15-0666 and vega 2/0005/27</t>
  </si>
  <si>
    <t xml:space="preserve">commodities and special issues division of the imf’s research department, with assistance from the world bank, unctad, and national source </t>
  </si>
  <si>
    <t>us no. 2 yellow, prompt shipment, fob gulf of mexico ports. the series are compiled by the commodities and special issues division of the imf’s research department, with assistance from the world bank, unctad, and national source</t>
  </si>
  <si>
    <t>soybean no. 2 yellow and par. the series are compiled by the commodities and special issues division of the imf’s research department, with assistance from the world bank, unctad, and national sources</t>
  </si>
  <si>
    <t>us no. 1 hard red winter, ordinary protein, prompt shipment, fob gulf of mexico ports. the series are compiled by the commodities and special issues division of the imf’s research department, with assistance from the world bank, unctad, and national sources.</t>
  </si>
  <si>
    <t xml:space="preserve">adf, newey-west correction </t>
  </si>
  <si>
    <t>kw, ks</t>
  </si>
  <si>
    <t>wald test</t>
  </si>
  <si>
    <t>unrestricted funding: australia, canada, china, denmark, finland, france, germany, india, ireland, italy, japan, the netherlands, norway, the philippines, south africa, sweden, switzerland, the united kingdom, the united states, and the world bank.</t>
  </si>
  <si>
    <t>john hyland, chief investment officer, united states commodity funds, llc; hongxia jiao; wade brorsen, phil garcia, jim hamilton, aaron smith</t>
  </si>
  <si>
    <t>lm, white test, cumby-modest test</t>
  </si>
  <si>
    <t>cftc, fao, wb, thompson reuters</t>
  </si>
  <si>
    <t>xt (d,w,f) - xt (d,w,f,v)</t>
  </si>
  <si>
    <t>ncdex</t>
  </si>
  <si>
    <t>indexsp - index of excess speculation</t>
  </si>
  <si>
    <t>ty gc</t>
  </si>
  <si>
    <t>new york futures market</t>
  </si>
  <si>
    <t>new york board of trade</t>
  </si>
  <si>
    <t>nyc</t>
  </si>
  <si>
    <t>federal ministry for economic cooperation and development, bmz (scientific research program on ‘volatility in food commodity markets and the poor’)</t>
  </si>
  <si>
    <t xml:space="preserve">adf-gls, zivot and andrews, kejriwal and perron </t>
  </si>
  <si>
    <t xml:space="preserve">adf-gls, zivot and andrews,  kejriwal and perron </t>
  </si>
  <si>
    <t>adf, zivot–andrews tests, clement–montañes–reyes tests</t>
  </si>
  <si>
    <t>adf-gls, zivot and andrews, kejriwal and perron</t>
  </si>
  <si>
    <t>adf, zivot and andrews</t>
  </si>
  <si>
    <t>priceshock</t>
  </si>
  <si>
    <t>comex</t>
  </si>
  <si>
    <t>csi</t>
  </si>
  <si>
    <t>csce</t>
  </si>
  <si>
    <t>nyce</t>
  </si>
  <si>
    <t>uevolume</t>
  </si>
  <si>
    <t>cooperative agreement with the economic research service of the u.s. department of agriculture under project no. 58-3000-8-0064</t>
  </si>
  <si>
    <t>cooperative agreement with the economic research service of the u.s. department of agriculture under project no. 58-3000-8-0065</t>
  </si>
  <si>
    <t>cooperative agreement with the economic research service of the u.s. department of agriculture under project no. 58-3000-8-0066</t>
  </si>
  <si>
    <t>cooperative agreement with the economic research service of the u.s. department of agriculture under project no. 58-3000-8-0067</t>
  </si>
  <si>
    <t>cooperative agreement with the economic research service of the u.s. department of agriculture under project no. 58-3000-8-0068</t>
  </si>
  <si>
    <t>cooperative agreement with the economic research service of the u.s. department of agriculture under project no. 58-3000-8-0069</t>
  </si>
  <si>
    <t>cooperative agreement with the economic research service of the u.s. department of agriculture under project no. 58-3000-8-0070</t>
  </si>
  <si>
    <t>cooperative agreement with the economic research service of the u.s. department of agriculture under project no. 58-3000-8-0071</t>
  </si>
  <si>
    <t>cooperative agreement with the economic research service of the u.s. department of agriculture under project no. 58-3000-8-0072</t>
  </si>
  <si>
    <t>cooperative agreement with the economic research service of the u.s. department of agriculture under project no. 58-3000-8-0073</t>
  </si>
  <si>
    <t>cooperative agreement with the economic research service of the u.s. department of agriculture under project no. 58-3000-8-0074</t>
  </si>
  <si>
    <t>cooperative agreement with the economic research service of the u.s. department of agriculture under project no. 58-3000-8-0075</t>
  </si>
  <si>
    <t>cooperative agreement with the economic research service of the u.s. department of agriculture under project no. 58-3000-8-0076</t>
  </si>
  <si>
    <t>cooperative agreement with the economic research service of the u.s. department of agriculture under project no. 58-3000-8-0077</t>
  </si>
  <si>
    <t>cooperative agreement with the economic research service of the u.s. department of agriculture under project no. 58-3000-8-0078</t>
  </si>
  <si>
    <t>cooperative agreement with the economic research service of the u.s. department of agriculture under project no. 58-3000-8-0079</t>
  </si>
  <si>
    <t>cooperative agreement with the economic research service of the u.s. department of agriculture under project no. 58-3000-8-0080</t>
  </si>
  <si>
    <t>cooperative agreement with the economic research service of the u.s. department of agriculture under project no. 58-3000-8-0081</t>
  </si>
  <si>
    <t>cooperative agreement with the economic research service of the u.s. department of agriculture under project no. 58-3000-8-0082</t>
  </si>
  <si>
    <t>cooperative agreement with the economic research service of the u.s. department of agriculture under project no. 58-3000-8-0083</t>
  </si>
  <si>
    <t>cooperative agreement with the economic research service of the u.s. department of agriculture under project no. 58-3000-8-0084</t>
  </si>
  <si>
    <t>cooperative agreement with the economic research service of the u.s. department of agriculture under project no. 58-3000-8-0085</t>
  </si>
  <si>
    <t>cooperative agreement with the economic research service of the u.s. department of agriculture under project no. 58-3000-8-0086</t>
  </si>
  <si>
    <t>cooperative agreement with the economic research service of the u.s. department of agriculture under project no. 58-3000-8-0087</t>
  </si>
  <si>
    <t>cooperative agreement with the economic research service of the u.s. department of agriculture under project no. 58-3000-8-0088</t>
  </si>
  <si>
    <t>cooperative agreement with the economic research service of the u.s. department of agriculture under project no. 58-3000-8-0089</t>
  </si>
  <si>
    <t>cooperative agreement with the economic research service of the u.s. department of agriculture under project no. 58-3000-8-0090</t>
  </si>
  <si>
    <t>cooperative agreement with the economic research service of the u.s. department of agriculture under project no. 58-3000-8-0091</t>
  </si>
  <si>
    <t>cooperative agreement with the economic research service of the u.s. department of agriculture under project no. 58-3000-8-0092</t>
  </si>
  <si>
    <t>cooperative agreement with the economic research service of the u.s. department of agriculture under project no. 58-3000-8-0093</t>
  </si>
  <si>
    <t>cooperative agreement with the economic research service of the u.s. department of agriculture under project no. 58-3000-8-0094</t>
  </si>
  <si>
    <t>cooperative agreement with the economic research service of the u.s. department of agriculture under project no. 58-3000-8-0095</t>
  </si>
  <si>
    <t>cooperative agreement with the economic research service of the u.s. department of agriculture under project no. 58-3000-8-0096</t>
  </si>
  <si>
    <t>cooperative agreement with the economic research service of the u.s. department of agriculture under project no. 58-3000-8-0097</t>
  </si>
  <si>
    <t>cooperative agreement with the economic research service of the u.s. department of agriculture under project no. 58-3000-8-0098</t>
  </si>
  <si>
    <t>cooperative agreement with the economic research service of the u.s. department of agriculture under project no. 58-3000-8-0099</t>
  </si>
  <si>
    <t>cooperative agreement with the economic research service of the u.s. department of agriculture under project no. 58-3000-8-0100</t>
  </si>
  <si>
    <t>cooperative agreement with the economic research service of the u.s. department of agriculture under project no. 58-3000-8-0101</t>
  </si>
  <si>
    <t>cooperative agreement with the economic research service of the u.s. department of agriculture under project no. 58-3000-8-0102</t>
  </si>
  <si>
    <t>cooperative agreement with the economic research service of the u.s. department of agriculture under project no. 58-3000-8-0103</t>
  </si>
  <si>
    <t>cooperative agreement with the economic research service of the u.s. department of agriculture under project no. 58-3000-8-0104</t>
  </si>
  <si>
    <t>cooperative agreement with the economic research service of the u.s. department of agriculture under project no. 58-3000-8-0105</t>
  </si>
  <si>
    <t>cooperative agreement with the economic research service of the u.s. department of agriculture under project no. 58-3000-8-0106</t>
  </si>
  <si>
    <t>cooperative agreement with the economic research service of the u.s. department of agriculture under project no. 58-3000-8-0107</t>
  </si>
  <si>
    <t>cooperative agreement with the economic research service of the u.s. department of agriculture under project no. 58-3000-8-0108</t>
  </si>
  <si>
    <t>cooperative agreement with the economic research service of the u.s. department of agriculture under project no. 58-3000-8-0109</t>
  </si>
  <si>
    <t>cooperative agreement with the economic research service of the u.s. department of agriculture under project no. 58-3000-8-0110</t>
  </si>
  <si>
    <t>cooperative agreement with the economic research service of the u.s. department of agriculture under project no. 58-3000-8-0111</t>
  </si>
  <si>
    <t>cooperative agreement with the economic research service of the u.s. department of agriculture under project no. 58-3000-8-0112</t>
  </si>
  <si>
    <t>cooperative agreement with the economic research service of the u.s. department of agriculture under project no. 58-3000-8-0113</t>
  </si>
  <si>
    <t>cooperative agreement with the economic research service of the u.s. department of agriculture under project no. 58-3000-8-0114</t>
  </si>
  <si>
    <t>cooperative agreement with the economic research service of the u.s. department of agriculture under project no. 58-3000-8-0115</t>
  </si>
  <si>
    <t>cooperative agreement with the economic research service of the u.s. department of agriculture under project no. 58-3000-8-0116</t>
  </si>
  <si>
    <t>cooperative agreement with the economic research service of the u.s. department of agriculture under project no. 58-3000-8-0117</t>
  </si>
  <si>
    <t>cooperative agreement with the economic research service of the u.s. department of agriculture under project no. 58-3000-8-0118</t>
  </si>
  <si>
    <t>cooperative agreement with the economic research service of the u.s. department of agriculture under project no. 58-3000-8-0119</t>
  </si>
  <si>
    <t>cooperative agreement with the economic research service of the u.s. department of agriculture under project no. 58-3000-8-0120</t>
  </si>
  <si>
    <t>cooperative agreement with the economic research service of the u.s. department of agriculture under project no. 58-3000-8-0121</t>
  </si>
  <si>
    <t>cooperative agreement with the economic research service of the u.s. department of agriculture under project no. 58-3000-8-0122</t>
  </si>
  <si>
    <t>cooperative agreement with the economic research service of the u.s. department of agriculture under project no. 58-3000-8-0123</t>
  </si>
  <si>
    <t>cooperative agreement with the economic research service of the u.s. department of agriculture under project no. 58-3000-8-0124</t>
  </si>
  <si>
    <t>cooperative agreement with the economic research service of the u.s. department of agriculture under project no. 58-3000-8-0125</t>
  </si>
  <si>
    <t>cooperative agreement with the economic research service of the u.s. department of agriculture under project no. 58-3000-8-0126</t>
  </si>
  <si>
    <t>cooperative agreement with the economic research service of the u.s. department of agriculture under project no. 58-3000-8-0127</t>
  </si>
  <si>
    <t>cooperative agreement with the economic research service of the u.s. department of agriculture under project no. 58-3000-8-0128</t>
  </si>
  <si>
    <t>cooperative agreement with the economic research service of the u.s. department of agriculture under project no. 58-3000-8-0129</t>
  </si>
  <si>
    <t>cooperative agreement with the economic research service of the u.s. department of agriculture under project no. 58-3000-8-0130</t>
  </si>
  <si>
    <t>cooperative agreement with the economic research service of the u.s. department of agriculture under project no. 58-3000-8-0131</t>
  </si>
  <si>
    <t>cooperative agreement with the economic research service of the u.s. department of agriculture under project no. 58-3000-8-0132</t>
  </si>
  <si>
    <t>cooperative agreement with the economic research service of the u.s. department of agriculture under project no. 58-3000-8-0133</t>
  </si>
  <si>
    <t>cooperative agreement with the economic research service of the u.s. department of agriculture under project no. 58-3000-8-0134</t>
  </si>
  <si>
    <t>cooperative agreement with the economic research service of the u.s. department of agriculture under project no. 58-3000-8-0135</t>
  </si>
  <si>
    <t>cooperative agreement with the economic research service of the u.s. department of agriculture under project no. 58-3000-8-0136</t>
  </si>
  <si>
    <t>cooperative agreement with the economic research service of the u.s. department of agriculture under project no. 58-3000-8-0137</t>
  </si>
  <si>
    <t>cooperative agreement with the economic research service of the u.s. department of agriculture under project no. 58-3000-8-0138</t>
  </si>
  <si>
    <t>cooperative agreement with the economic research service of the u.s. department of agriculture under project no. 58-3000-8-0139</t>
  </si>
  <si>
    <t>cooperative agreement with the economic research service of the u.s. department of agriculture under project no. 58-3000-8-0140</t>
  </si>
  <si>
    <t>cooperative agreement with the economic research service of the u.s. department of agriculture under project no. 58-3000-8-0141</t>
  </si>
  <si>
    <t>cooperative agreement with the economic research service of the u.s. department of agriculture under project no. 58-3000-8-0142</t>
  </si>
  <si>
    <t>cooperative agreement with the economic research service of the u.s. department of agriculture under project no. 58-3000-8-0143</t>
  </si>
  <si>
    <t>cooperative agreement with the economic research service of the u.s. department of agriculture under project no. 58-3000-8-0144</t>
  </si>
  <si>
    <t>cooperative agreement with the economic research service of the u.s. department of agriculture under project no. 58-3000-8-0145</t>
  </si>
  <si>
    <t>cooperative agreement with the economic research service of the u.s. department of agriculture under project no. 58-3000-8-0146</t>
  </si>
  <si>
    <t>cooperative agreement with the economic research service of the u.s. department of agriculture under project no. 58-3000-8-0147</t>
  </si>
  <si>
    <t>cooperative agreement with the economic research service of the u.s. department of agriculture under project no. 58-3000-8-0148</t>
  </si>
  <si>
    <t>cooperative agreement with the economic research service of the u.s. department of agriculture under project no. 58-3000-8-0149</t>
  </si>
  <si>
    <t>cooperative agreement with the economic research service of the u.s. department of agriculture under project no. 58-3000-8-0150</t>
  </si>
  <si>
    <t>cooperative agreement with the economic research service of the u.s. department of agriculture under project no. 58-3000-8-0151</t>
  </si>
  <si>
    <t>cooperative agreement with the economic research service of the u.s. department of agriculture under project no. 58-3000-8-0152</t>
  </si>
  <si>
    <t>cooperative agreement with the economic research service of the u.s. department of agriculture under project no. 58-3000-8-0153</t>
  </si>
  <si>
    <t>cooperative agreement with the economic research service of the u.s. department of agriculture under project no. 58-3000-8-0154</t>
  </si>
  <si>
    <t>cooperative agreement with the economic research service of the u.s. department of agriculture under project no. 58-3000-8-0155</t>
  </si>
  <si>
    <t>cooperative agreement with the economic research service of the u.s. department of agriculture under project no. 58-3000-8-0156</t>
  </si>
  <si>
    <t>cooperative agreement with the economic research service of the u.s. department of agriculture under project no. 58-3000-8-0157</t>
  </si>
  <si>
    <t>cooperative agreement with the economic research service of the u.s. department of agriculture under project no. 58-3000-8-0158</t>
  </si>
  <si>
    <t>cooperative agreement with the economic research service of the u.s. department of agriculture under project no. 58-3000-8-0159</t>
  </si>
  <si>
    <t>cooperative agreement with the economic research service of the u.s. department of agriculture under project no. 58-3000-8-0160</t>
  </si>
  <si>
    <t>cooperative agreement with the economic research service of the u.s. department of agriculture under project no. 58-3000-8-0161</t>
  </si>
  <si>
    <t>cooperative agreement with the economic research service of the u.s. department of agriculture under project no. 58-3000-8-0162</t>
  </si>
  <si>
    <t>cooperative agreement with the economic research service of the u.s. department of agriculture under project no. 58-3000-8-0163</t>
  </si>
  <si>
    <t>cooperative agreement with the economic research service of the u.s. department of agriculture under project no. 58-3000-8-0164</t>
  </si>
  <si>
    <t>cooperative agreement with the economic research service of the u.s. department of agriculture under project no. 58-3000-8-0165</t>
  </si>
  <si>
    <t>cooperative agreement with the economic research service of the u.s. department of agriculture under project no. 58-3000-8-0166</t>
  </si>
  <si>
    <t>cooperative agreement with the economic research service of the u.s. department of agriculture under project no. 58-3000-8-0167</t>
  </si>
  <si>
    <t>cooperative agreement with the economic research service of the u.s. department of agriculture under project no. 58-3000-8-0168</t>
  </si>
  <si>
    <t>cooperative agreement with the economic research service of the u.s. department of agriculture under project no. 58-3000-8-0169</t>
  </si>
  <si>
    <t>cooperative agreement with the economic research service of the u.s. department of agriculture under project no. 58-3000-8-0170</t>
  </si>
  <si>
    <t>cooperative agreement with the economic research service of the u.s. department of agriculture under project no. 58-3000-8-0171</t>
  </si>
  <si>
    <t>cooperative agreement with the economic research service of the u.s. department of agriculture under project no. 58-3000-8-0172</t>
  </si>
  <si>
    <t>cooperative agreement with the economic research service of the u.s. department of agriculture under project no. 58-3000-8-0173</t>
  </si>
  <si>
    <t>cooperative agreement with the economic research service of the u.s. department of agriculture under project no. 58-3000-8-0174</t>
  </si>
  <si>
    <t>cooperative agreement with the economic research service of the u.s. department of agriculture under project no. 58-3000-8-0175</t>
  </si>
  <si>
    <t>cooperative agreement with the economic research service of the u.s. department of agriculture under project no. 58-3000-8-0176</t>
  </si>
  <si>
    <t>cooperative agreement with the economic research service of the u.s. department of agriculture under project no. 58-3000-8-0177</t>
  </si>
  <si>
    <t>cooperative agreement with the economic research service of the u.s. department of agriculture under project no. 58-3000-8-0178</t>
  </si>
  <si>
    <t>cooperative agreement with the economic research service of the u.s. department of agriculture under project no. 58-3000-8-0179</t>
  </si>
  <si>
    <t>cooperative agreement with the economic research service of the u.s. department of agriculture under project no. 58-3000-8-0180</t>
  </si>
  <si>
    <t>cooperative agreement with the economic research service of the u.s. department of agriculture under project no. 58-3000-8-0181</t>
  </si>
  <si>
    <t>cooperative agreement with the economic research service of the u.s. department of agriculture under project no. 58-3000-8-0182</t>
  </si>
  <si>
    <t>cooperative agreement with the economic research service of the u.s. department of agriculture under project no. 58-3000-8-0183</t>
  </si>
  <si>
    <t>cooperative agreement with the economic research service of the u.s. department of agriculture under project no. 58-3000-8-0184</t>
  </si>
  <si>
    <t>cooperative agreement with the economic research service of the u.s. department of agriculture under project no. 58-3000-8-0185</t>
  </si>
  <si>
    <t>cooperative agreement with the economic research service of the u.s. department of agriculture under project no. 58-3000-8-0186</t>
  </si>
  <si>
    <t>cooperative agreement with the economic research service of the u.s. department of agriculture under project no. 58-3000-8-0187</t>
  </si>
  <si>
    <t>cooperative agreement with the economic research service of the u.s. department of agriculture under project no. 58-3000-8-0188</t>
  </si>
  <si>
    <t>cooperative agreement with the economic research service of the u.s. department of agriculture under project no. 58-3000-8-0189</t>
  </si>
  <si>
    <t>cooperative agreement with the economic research service of the u.s. department of agriculture under project no. 58-3000-8-0190</t>
  </si>
  <si>
    <t>cooperative agreement with the economic research service of the u.s. department of agriculture under project no. 58-3000-8-0191</t>
  </si>
  <si>
    <t>cooperative agreement with the economic research service of the u.s. department of agriculture under project no. 58-3000-8-0192</t>
  </si>
  <si>
    <t>cooperative agreement with the economic research service of the u.s. department of agriculture under project no. 58-3000-8-0193</t>
  </si>
  <si>
    <t>cooperative agreement with the economic research service of the u.s. department of agriculture under project no. 58-3000-8-0194</t>
  </si>
  <si>
    <t>cooperative agreement with the economic research service of the u.s. department of agriculture under project no. 58-3000-8-0195</t>
  </si>
  <si>
    <t>cooperative agreement with the economic research service of the u.s. department of agriculture under project no. 58-3000-8-0196</t>
  </si>
  <si>
    <t>cooperative agreement with the economic research service of the u.s. department of agriculture under project no. 58-3000-8-0197</t>
  </si>
  <si>
    <t>cooperative agreement with the economic research service of the u.s. department of agriculture under project no. 58-3000-8-0198</t>
  </si>
  <si>
    <t>cooperative agreement with the economic research service of the u.s. department of agriculture under project no. 58-3000-8-0199</t>
  </si>
  <si>
    <t>cooperative agreement with the economic research service of the u.s. department of agriculture under project no. 58-3000-8-0200</t>
  </si>
  <si>
    <t>cooperative agreement with the economic research service of the u.s. department of agriculture under project no. 58-3000-8-0201</t>
  </si>
  <si>
    <t>cooperative agreement with the economic research service of the u.s. department of agriculture under project no. 58-3000-8-0202</t>
  </si>
  <si>
    <t>cooperative agreement with the economic research service of the u.s. department of agriculture under project no. 58-3000-8-0203</t>
  </si>
  <si>
    <t>cooperative agreement with the economic research service of the u.s. department of agriculture under project no. 58-3000-8-0204</t>
  </si>
  <si>
    <t>cooperative agreement with the economic research service of the u.s. department of agriculture under project no. 58-3000-8-0205</t>
  </si>
  <si>
    <t>cooperative agreement with the economic research service of the u.s. department of agriculture under project no. 58-3000-8-0206</t>
  </si>
  <si>
    <t>cooperative agreement with the economic research service of the u.s. department of agriculture under project no. 58-3000-8-0207</t>
  </si>
  <si>
    <t>cooperative agreement with the economic research service of the u.s. department of agriculture under project no. 58-3000-8-0208</t>
  </si>
  <si>
    <t>cooperative agreement with the economic research service of the u.s. department of agriculture under project no. 58-3000-8-0209</t>
  </si>
  <si>
    <t>cooperative agreement with the economic research service of the u.s. department of agriculture under project no. 58-3000-8-0210</t>
  </si>
  <si>
    <t>cooperative agreement with the economic research service of the u.s. department of agriculture under project no. 58-3000-8-0211</t>
  </si>
  <si>
    <t>cooperative agreement with the economic research service of the u.s. department of agriculture under project no. 58-3000-8-0212</t>
  </si>
  <si>
    <t>cooperative agreement with the economic research service of the u.s. department of agriculture under project no. 58-3000-8-0213</t>
  </si>
  <si>
    <t>cooperative agreement with the economic research service of the u.s. department of agriculture under project no. 58-3000-8-0214</t>
  </si>
  <si>
    <t>cooperative agreement with the economic research service of the u.s. department of agriculture under project no. 58-3000-8-0215</t>
  </si>
  <si>
    <t>cooperative agreement with the economic research service of the u.s. department of agriculture under project no. 58-3000-8-0216</t>
  </si>
  <si>
    <t>cooperative agreement with the economic research service of the u.s. department of agriculture under project no. 58-3000-8-0217</t>
  </si>
  <si>
    <t>cooperative agreement with the economic research service of the u.s. department of agriculture under project no. 58-3000-8-0218</t>
  </si>
  <si>
    <t>cooperative agreement with the economic research service of the u.s. department of agriculture under project no. 58-3000-8-0219</t>
  </si>
  <si>
    <t>cooperative agreement with the economic research service of the u.s. department of agriculture under project no. 58-3000-8-0220</t>
  </si>
  <si>
    <t>cooperative agreement with the economic research service of the u.s. department of agriculture under project no. 58-3000-8-0221</t>
  </si>
  <si>
    <t>cooperative agreement with the economic research service of the u.s. department of agriculture under project no. 58-3000-8-0222</t>
  </si>
  <si>
    <t>cooperative agreement with the economic research service of the u.s. department of agriculture under project no. 58-3000-8-0223</t>
  </si>
  <si>
    <t>cooperative agreement with the economic research service of the u.s. department of agriculture under project no. 58-3000-8-0224</t>
  </si>
  <si>
    <t>cooperative agreement with the economic research service of the u.s. department of agriculture under project no. 58-3000-8-0225</t>
  </si>
  <si>
    <t>cooperative agreement with the economic research service of the u.s. department of agriculture under project no. 58-3000-8-0226</t>
  </si>
  <si>
    <t>cooperative agreement with the economic research service of the u.s. department of agriculture under project no. 58-3000-8-0227</t>
  </si>
  <si>
    <t>cooperative agreement with the economic research service of the u.s. department of agriculture under project no. 58-3000-8-0228</t>
  </si>
  <si>
    <t>cooperative agreement with the economic research service of the u.s. department of agriculture under project no. 58-3000-8-0229</t>
  </si>
  <si>
    <t>cooperative agreement with the economic research service of the u.s. department of agriculture under project no. 58-3000-8-0230</t>
  </si>
  <si>
    <t>cooperative agreement with the economic research service of the u.s. department of agriculture under project no. 58-3000-8-0231</t>
  </si>
  <si>
    <t>cooperative agreement with the economic research service of the u.s. department of agriculture under project no. 58-3000-8-0232</t>
  </si>
  <si>
    <t>cooperative agreement with the economic research service of the u.s. department of agriculture under project no. 58-3000-8-0233</t>
  </si>
  <si>
    <t>cooperative agreement with the economic research service of the u.s. department of agriculture under project no. 58-3000-8-0234</t>
  </si>
  <si>
    <t>cooperative agreement with the economic research service of the u.s. department of agriculture under project no. 58-3000-8-0235</t>
  </si>
  <si>
    <t>cooperative agreement with the economic research service of the u.s. department of agriculture under project no. 58-3000-8-0236</t>
  </si>
  <si>
    <t>cooperative agreement with the economic research service of the u.s. department of agriculture under project no. 58-3000-8-0237</t>
  </si>
  <si>
    <t>cooperative agreement with the economic research service of the u.s. department of agriculture under project no. 58-3000-8-0238</t>
  </si>
  <si>
    <t>cooperative agreement with the economic research service of the u.s. department of agriculture under project no. 58-3000-8-0239</t>
  </si>
  <si>
    <t>cooperative agreement with the economic research service of the u.s. department of agriculture under project no. 58-3000-8-0240</t>
  </si>
  <si>
    <t>cooperative agreement with the economic research service of the u.s. department of agriculture under project no. 58-3000-8-0241</t>
  </si>
  <si>
    <t>cooperative agreement with the economic research service of the u.s. department of agriculture under project no. 58-3000-8-0242</t>
  </si>
  <si>
    <t>cooperative agreement with the economic research service of the u.s. department of agriculture under project no. 58-3000-8-0243</t>
  </si>
  <si>
    <t>cooperative agreement with the economic research service of the u.s. department of agriculture under project no. 58-3000-8-0244</t>
  </si>
  <si>
    <t>cooperative agreement with the economic research service of the u.s. department of agriculture under project no. 58-3000-8-0245</t>
  </si>
  <si>
    <t>cooperative agreement with the economic research service of the u.s. department of agriculture under project no. 58-3000-8-0246</t>
  </si>
  <si>
    <t>cooperative agreement with the economic research service of the u.s. department of agriculture under project no. 58-3000-8-0247</t>
  </si>
  <si>
    <t>cooperative agreement with the economic research service of the u.s. department of agriculture under project no. 58-3000-8-0248</t>
  </si>
  <si>
    <t>cooperative agreement with the economic research service of the u.s. department of agriculture under project no. 58-3000-8-0249</t>
  </si>
  <si>
    <t>cooperative agreement with the economic research service of the u.s. department of agriculture under project no. 58-3000-8-0250</t>
  </si>
  <si>
    <t>cooperative agreement with the economic research service of the u.s. department of agriculture under project no. 58-3000-8-0251</t>
  </si>
  <si>
    <t>cooperative agreement with the economic research service of the u.s. department of agriculture under project no. 58-3000-8-0252</t>
  </si>
  <si>
    <t>cooperative agreement with the economic research service of the u.s. department of agriculture under project no. 58-3000-8-0253</t>
  </si>
  <si>
    <t>cooperative agreement with the economic research service of the u.s. department of agriculture under project no. 58-3000-8-0254</t>
  </si>
  <si>
    <t>cooperative agreement with the economic research service of the u.s. department of agriculture under project no. 58-3000-8-0255</t>
  </si>
  <si>
    <t>cooperative agreement with the economic research service of the u.s. department of agriculture under project no. 58-3000-8-0256</t>
  </si>
  <si>
    <t>cooperative agreement with the economic research service of the u.s. department of agriculture under project no. 58-3000-8-0257</t>
  </si>
  <si>
    <t>cooperative agreement with the economic research service of the u.s. department of agriculture under project no. 58-3000-8-0258</t>
  </si>
  <si>
    <t>cooperative agreement with the economic research service of the u.s. department of agriculture under project no. 58-3000-8-0259</t>
  </si>
  <si>
    <t>cooperative agreement with the economic research service of the u.s. department of agriculture under project no. 58-3000-8-0260</t>
  </si>
  <si>
    <t>cooperative agreement with the economic research service of the u.s. department of agriculture under project no. 58-3000-8-0261</t>
  </si>
  <si>
    <t>cooperative agreement with the economic research service of the u.s. department of agriculture under project no. 58-3000-8-0262</t>
  </si>
  <si>
    <t>cooperative agreement with the economic research service of the u.s. department of agriculture under project no. 58-3000-8-0263</t>
  </si>
  <si>
    <t>cooperative agreement with the economic research service of the u.s. department of agriculture under project no. 58-3000-8-0264</t>
  </si>
  <si>
    <t>cooperative agreement with the economic research service of the u.s. department of agriculture under project no. 58-3000-8-0265</t>
  </si>
  <si>
    <t>cooperative agreement with the economic research service of the u.s. department of agriculture under project no. 58-3000-8-0266</t>
  </si>
  <si>
    <t>cooperative agreement with the economic research service of the u.s. department of agriculture under project no. 58-3000-8-0267</t>
  </si>
  <si>
    <t>cooperative agreement with the economic research service of the u.s. department of agriculture under project no. 58-3000-8-0268</t>
  </si>
  <si>
    <t>cooperative agreement with the economic research service of the u.s. department of agriculture under project no. 58-3000-8-0269</t>
  </si>
  <si>
    <t>cooperative agreement with the economic research service of the u.s. department of agriculture under project no. 58-3000-8-0270</t>
  </si>
  <si>
    <t>cooperative agreement with the economic research service of the u.s. department of agriculture under project no. 58-3000-8-0271</t>
  </si>
  <si>
    <t>cooperative agreement with the economic research service of the u.s. department of agriculture under project no. 58-3000-8-0272</t>
  </si>
  <si>
    <t>cooperative agreement with the economic research service of the u.s. department of agriculture under project no. 58-3000-8-0273</t>
  </si>
  <si>
    <t>cooperative agreement with the economic research service of the u.s. department of agriculture under project no. 58-3000-8-0274</t>
  </si>
  <si>
    <t>cooperative agreement with the economic research service of the u.s. department of agriculture under project no. 58-3000-8-0275</t>
  </si>
  <si>
    <t>cooperative agreement with the economic research service of the u.s. department of agriculture under project no. 58-3000-8-0276</t>
  </si>
  <si>
    <t>cooperative agreement with the economic research service of the u.s. department of agriculture under project no. 58-3000-8-0277</t>
  </si>
  <si>
    <t>cooperative agreement with the economic research service of the u.s. department of agriculture under project no. 58-3000-8-0278</t>
  </si>
  <si>
    <t>cooperative agreement with the economic research service of the u.s. department of agriculture under project no. 58-3000-8-0279</t>
  </si>
  <si>
    <t>cooperative agreement with the economic research service of the u.s. department of agriculture under project no. 58-3000-8-0280</t>
  </si>
  <si>
    <t>cooperative agreement with the economic research service of the u.s. department of agriculture under project no. 58-3000-8-0281</t>
  </si>
  <si>
    <t>cooperative agreement with the economic research service of the u.s. department of agriculture under project no. 58-3000-8-0282</t>
  </si>
  <si>
    <t>cooperative agreement with the economic research service of the u.s. department of agriculture under project no. 58-3000-8-0283</t>
  </si>
  <si>
    <t>cooperative agreement with the economic research service of the u.s. department of agriculture under project no. 58-3000-8-0284</t>
  </si>
  <si>
    <t>cooperative agreement with the economic research service of the u.s. department of agriculture under project no. 58-3000-8-0285</t>
  </si>
  <si>
    <t>cooperative agreement with the economic research service of the u.s. department of agriculture under project no. 58-3000-8-0286</t>
  </si>
  <si>
    <t>cooperative agreement with the economic research service of the u.s. department of agriculture under project no. 58-3000-8-0287</t>
  </si>
  <si>
    <t>cooperative agreement with the economic research service of the u.s. department of agriculture under project no. 58-3000-8-0288</t>
  </si>
  <si>
    <t>cooperative agreement with the economic research service of the u.s. department of agriculture under project no. 58-3000-8-0289</t>
  </si>
  <si>
    <t>cooperative agreement with the economic research service of the u.s. department of agriculture under project no. 58-3000-8-0290</t>
  </si>
  <si>
    <t>cooperative agreement with the economic research service of the u.s. department of agriculture under project no. 58-3000-8-0291</t>
  </si>
  <si>
    <t>cooperative agreement with the economic research service of the u.s. department of agriculture under project no. 58-3000-8-0292</t>
  </si>
  <si>
    <t>cooperative agreement with the economic research service of the u.s. department of agriculture under project no. 58-3000-8-0293</t>
  </si>
  <si>
    <t>cooperative agreement with the economic research service of the u.s. department of agriculture under project no. 58-3000-8-0294</t>
  </si>
  <si>
    <t>cooperative agreement with the economic research service of the u.s. department of agriculture under project no. 58-3000-8-0295</t>
  </si>
  <si>
    <t>cooperative agreement with the economic research service of the u.s. department of agriculture under project no. 58-3000-8-0296</t>
  </si>
  <si>
    <t>cooperative agreement with the economic research service of the u.s. department of agriculture under project no. 58-3000-8-0297</t>
  </si>
  <si>
    <t>cooperative agreement with the economic research service of the u.s. department of agriculture under project no. 58-3000-8-0298</t>
  </si>
  <si>
    <t>cooperative agreement with the economic research service of the u.s. department of agriculture under project no. 58-3000-8-0299</t>
  </si>
  <si>
    <t>cooperative agreement with the economic research service of the u.s. department of agriculture under project no. 58-3000-8-0300</t>
  </si>
  <si>
    <t>cooperative agreement with the economic research service of the u.s. department of agriculture under project no. 58-3000-8-0301</t>
  </si>
  <si>
    <t>cooperative agreement with the economic research service of the u.s. department of agriculture under project no. 58-3000-8-0302</t>
  </si>
  <si>
    <t>cooperative agreement with the economic research service of the u.s. department of agriculture under project no. 58-3000-8-0303</t>
  </si>
  <si>
    <t>cooperative agreement with the economic research service of the u.s. department of agriculture under project no. 58-3000-8-0304</t>
  </si>
  <si>
    <t>cooperative agreement with the economic research service of the u.s. department of agriculture under project no. 58-3000-8-0305</t>
  </si>
  <si>
    <t>cooperative agreement with the economic research service of the u.s. department of agriculture under project no. 58-3000-8-0306</t>
  </si>
  <si>
    <t>cooperative agreement with the economic research service of the u.s. department of agriculture under project no. 58-3000-8-0307</t>
  </si>
  <si>
    <t>cooperative agreement with the economic research service of the u.s. department of agriculture under project no. 58-3000-8-0308</t>
  </si>
  <si>
    <t>cooperative agreement with the economic research service of the u.s. department of agriculture under project no. 58-3000-8-0309</t>
  </si>
  <si>
    <t>cooperative agreement with the economic research service of the u.s. department of agriculture under project no. 58-3000-8-0310</t>
  </si>
  <si>
    <t>cooperative agreement with the economic research service of the u.s. department of agriculture under project no. 58-3000-8-0311</t>
  </si>
  <si>
    <t>cooperative agreement with the economic research service of the u.s. department of agriculture under project no. 58-3000-8-0312</t>
  </si>
  <si>
    <t>cooperative agreement with the economic research service of the u.s. department of agriculture under project no. 58-3000-8-0313</t>
  </si>
  <si>
    <t>cooperative agreement with the economic research service of the u.s. department of agriculture under project no. 58-3000-8-0314</t>
  </si>
  <si>
    <t>cooperative agreement with the economic research service of the u.s. department of agriculture under project no. 58-3000-8-0315</t>
  </si>
  <si>
    <t>cooperative agreement with the economic research service of the u.s. department of agriculture under project no. 58-3000-8-0316</t>
  </si>
  <si>
    <t>cooperative agreement with the economic research service of the u.s. department of agriculture under project no. 58-3000-8-0317</t>
  </si>
  <si>
    <t>cooperative agreement with the economic research service of the u.s. department of agriculture under project no. 58-3000-8-0318</t>
  </si>
  <si>
    <t>cooperative agreement with the economic research service of the u.s. department of agriculture under project no. 58-3000-8-0319</t>
  </si>
  <si>
    <t>cooperative agreement with the economic research service of the u.s. department of agriculture under project no. 58-3000-8-0320</t>
  </si>
  <si>
    <t>cooperative agreement with the economic research service of the u.s. department of agriculture under project no. 58-3000-8-0321</t>
  </si>
  <si>
    <t>cooperative agreement with the economic research service of the u.s. department of agriculture under project no. 58-3000-8-0322</t>
  </si>
  <si>
    <t>cooperative agreement with the economic research service of the u.s. department of agriculture under project no. 58-3000-8-0323</t>
  </si>
  <si>
    <t>cooperative agreement with the economic research service of the u.s. department of agriculture under project no. 58-3000-8-0324</t>
  </si>
  <si>
    <t>cooperative agreement with the economic research service of the u.s. department of agriculture under project no. 58-3000-8-0325</t>
  </si>
  <si>
    <t>cooperative agreement with the economic research service of the u.s. department of agriculture under project no. 58-3000-8-0326</t>
  </si>
  <si>
    <t>cooperative agreement with the economic research service of the u.s. department of agriculture under project no. 58-3000-8-0327</t>
  </si>
  <si>
    <t>cooperative agreement with the economic research service of the u.s. department of agriculture under project no. 58-3000-8-0328</t>
  </si>
  <si>
    <t>cooperative agreement with the economic research service of the u.s. department of agriculture under project no. 58-3000-8-0329</t>
  </si>
  <si>
    <t>cooperative agreement with the economic research service of the u.s. department of agriculture under project no. 58-3000-8-0330</t>
  </si>
  <si>
    <t>cooperative agreement with the economic research service of the u.s. department of agriculture under project no. 58-3000-8-0331</t>
  </si>
  <si>
    <t>cooperative agreement with the economic research service of the u.s. department of agriculture under project no. 58-3000-8-0332</t>
  </si>
  <si>
    <t>cooperative agreement with the economic research service of the u.s. department of agriculture under project no. 58-3000-8-0333</t>
  </si>
  <si>
    <t>cooperative agreement with the economic research service of the u.s. department of agriculture under project no. 58-3000-8-0334</t>
  </si>
  <si>
    <t>cooperative agreement with the economic research service of the u.s. department of agriculture under project no. 58-3000-8-0335</t>
  </si>
  <si>
    <t>cooperative agreement with the economic research service of the u.s. department of agriculture under project no. 58-3000-8-0336</t>
  </si>
  <si>
    <t>cooperative agreement with the economic research service of the u.s. department of agriculture under project no. 58-3000-8-0337</t>
  </si>
  <si>
    <t>cooperative agreement with the economic research service of the u.s. department of agriculture under project no. 58-3000-8-0338</t>
  </si>
  <si>
    <t>cooperative agreement with the economic research service of the u.s. department of agriculture under project no. 58-3000-8-0339</t>
  </si>
  <si>
    <t>cooperative agreement with the economic research service of the u.s. department of agriculture under project no. 58-3000-8-0340</t>
  </si>
  <si>
    <t>cooperative agreement with the economic research service of the u.s. department of agriculture under project no. 58-3000-8-0341</t>
  </si>
  <si>
    <t>cooperative agreement with the economic research service of the u.s. department of agriculture under project no. 58-3000-8-0342</t>
  </si>
  <si>
    <t>cooperative agreement with the economic research service of the u.s. department of agriculture under project no. 58-3000-8-0343</t>
  </si>
  <si>
    <t>cooperative agreement with the economic research service of the u.s. department of agriculture under project no. 58-3000-8-0344</t>
  </si>
  <si>
    <t>cooperative agreement with the economic research service of the u.s. department of agriculture under project no. 58-3000-8-0345</t>
  </si>
  <si>
    <t>cooperative agreement with the economic research service of the u.s. department of agriculture under project no. 58-3000-8-0346</t>
  </si>
  <si>
    <t>cooperative agreement with the economic research service of the u.s. department of agriculture under project no. 58-3000-8-0347</t>
  </si>
  <si>
    <t>cooperative agreement with the economic research service of the u.s. department of agriculture under project no. 58-3000-8-0348</t>
  </si>
  <si>
    <t>cooperative agreement with the economic research service of the u.s. department of agriculture under project no. 58-3000-8-0349</t>
  </si>
  <si>
    <t>cooperative agreement with the economic research service of the u.s. department of agriculture under project no. 58-3000-8-0350</t>
  </si>
  <si>
    <t>cooperative agreement with the economic research service of the u.s. department of agriculture under project no. 58-3000-8-0351</t>
  </si>
  <si>
    <t>cooperative agreement with the economic research service of the u.s. department of agriculture under project no. 58-3000-8-0352</t>
  </si>
  <si>
    <t>cooperative agreement with the economic research service of the u.s. department of agriculture under project no. 58-3000-8-0353</t>
  </si>
  <si>
    <t>cooperative agreement with the economic research service of the u.s. department of agriculture under project no. 58-3000-8-0354</t>
  </si>
  <si>
    <t>cooperative agreement with the economic research service of the u.s. department of agriculture under project no. 58-3000-8-0355</t>
  </si>
  <si>
    <t>cooperative agreement with the economic research service of the u.s. department of agriculture under project no. 58-3000-8-0356</t>
  </si>
  <si>
    <t>cooperative agreement with the economic research service of the u.s. department of agriculture under project no. 58-3000-8-0357</t>
  </si>
  <si>
    <t>cooperative agreement with the economic research service of the u.s. department of agriculture under project no. 58-3000-8-0358</t>
  </si>
  <si>
    <t>cooperative agreement with the economic research service of the u.s. department of agriculture under project no. 58-3000-8-0359</t>
  </si>
  <si>
    <t>cooperative agreement with the economic research service of the u.s. department of agriculture under project no. 58-3000-8-0360</t>
  </si>
  <si>
    <t>cooperative agreement with the economic research service of the u.s. department of agriculture under project no. 58-3000-8-0361</t>
  </si>
  <si>
    <t>cooperative agreement with the economic research service of the u.s. department of agriculture under project no. 58-3000-8-0362</t>
  </si>
  <si>
    <t>cooperative agreement with the economic research service of the u.s. department of agriculture under project no. 58-3000-8-0363</t>
  </si>
  <si>
    <t>cooperative agreement with the economic research service of the u.s. department of agriculture under project no. 58-3000-8-0364</t>
  </si>
  <si>
    <t>cooperative agreement with the economic research service of the u.s. department of agriculture under project no. 58-3000-8-0365</t>
  </si>
  <si>
    <t>cooperative agreement with the economic research service of the u.s. department of agriculture under project no. 58-3000-8-0366</t>
  </si>
  <si>
    <t>cooperative agreement with the economic research service of the u.s. department of agriculture under project no. 58-3000-8-0367</t>
  </si>
  <si>
    <t>cooperative agreement with the economic research service of the u.s. department of agriculture under project no. 58-3000-8-0368</t>
  </si>
  <si>
    <t>cooperative agreement with the economic research service of the u.s. department of agriculture under project no. 58-3000-8-0369</t>
  </si>
  <si>
    <t>cooperative agreement with the economic research service of the u.s. department of agriculture under project no. 58-3000-8-0370</t>
  </si>
  <si>
    <t>cooperative agreement with the economic research service of the u.s. department of agriculture under project no. 58-3000-8-0371</t>
  </si>
  <si>
    <t>cooperative agreement with the economic research service of the u.s. department of agriculture under project no. 58-3000-8-0372</t>
  </si>
  <si>
    <t>cooperative agreement with the economic research service of the u.s. department of agriculture under project no. 58-3000-8-0373</t>
  </si>
  <si>
    <t>cooperative agreement with the economic research service of the u.s. department of agriculture under project no. 58-3000-8-0374</t>
  </si>
  <si>
    <t>cooperative agreement with the economic research service of the u.s. department of agriculture under project no. 58-3000-8-0375</t>
  </si>
  <si>
    <t>cooperative agreement with the economic research service of the u.s. department of agriculture under project no. 58-3000-8-0376</t>
  </si>
  <si>
    <t>cooperative agreement with the economic research service of the u.s. department of agriculture under project no. 58-3000-8-0377</t>
  </si>
  <si>
    <t>cooperative agreement with the economic research service of the u.s. department of agriculture under project no. 58-3000-8-0378</t>
  </si>
  <si>
    <t>cooperative agreement with the economic research service of the u.s. department of agriculture under project no. 58-3000-8-0379</t>
  </si>
  <si>
    <t>cooperative agreement with the economic research service of the u.s. department of agriculture under project no. 58-3000-8-0380</t>
  </si>
  <si>
    <t>cooperative agreement with the economic research service of the u.s. department of agriculture under project no. 58-3000-8-0381</t>
  </si>
  <si>
    <t>cooperative agreement with the economic research service of the u.s. department of agriculture under project no. 58-3000-8-0382</t>
  </si>
  <si>
    <t>cooperative agreement with the economic research service of the u.s. department of agriculture under project no. 58-3000-8-0383</t>
  </si>
  <si>
    <t>cooperative agreement with the economic research service of the u.s. department of agriculture under project no. 58-3000-8-0384</t>
  </si>
  <si>
    <t>cooperative agreement with the economic research service of the u.s. department of agriculture under project no. 58-3000-8-0385</t>
  </si>
  <si>
    <t>cooperative agreement with the economic research service of the u.s. department of agriculture under project no. 58-3000-8-0386</t>
  </si>
  <si>
    <t>cooperative agreement with the economic research service of the u.s. department of agriculture under project no. 58-3000-8-0387</t>
  </si>
  <si>
    <t>cooperative agreement with the economic research service of the u.s. department of agriculture under project no. 58-3000-8-0388</t>
  </si>
  <si>
    <t>cooperative agreement with the economic research service of the u.s. department of agriculture under project no. 58-3000-8-0389</t>
  </si>
  <si>
    <t>cooperative agreement with the economic research service of the u.s. department of agriculture under project no. 58-3000-8-0390</t>
  </si>
  <si>
    <t>cooperative agreement with the economic research service of the u.s. department of agriculture under project no. 58-3000-8-0391</t>
  </si>
  <si>
    <t>cooperative agreement with the economic research service of the u.s. department of agriculture under project no. 58-3000-8-0392</t>
  </si>
  <si>
    <t>cooperative agreement with the economic research service of the u.s. department of agriculture under project no. 58-3000-8-0393</t>
  </si>
  <si>
    <t>cooperative agreement with the economic research service of the u.s. department of agriculture under project no. 58-3000-8-0394</t>
  </si>
  <si>
    <t>cooperative agreement with the economic research service of the u.s. department of agriculture under project no. 58-3000-8-0395</t>
  </si>
  <si>
    <t>cooperative agreement with the economic research service of the u.s. department of agriculture under project no. 58-3000-8-0396</t>
  </si>
  <si>
    <t>cooperative agreement with the economic research service of the u.s. department of agriculture under project no. 58-3000-8-0397</t>
  </si>
  <si>
    <t>cooperative agreement with the economic research service of the u.s. department of agriculture under project no. 58-3000-8-0398</t>
  </si>
  <si>
    <t>cooperative agreement with the economic research service of the u.s. department of agriculture under project no. 58-3000-8-0399</t>
  </si>
  <si>
    <t>cooperative agreement with the economic research service of the u.s. department of agriculture under project no. 58-3000-8-0400</t>
  </si>
  <si>
    <t>cooperative agreement with the economic research service of the u.s. department of agriculture under project no. 58-3000-8-0401</t>
  </si>
  <si>
    <t>cooperative agreement with the economic research service of the u.s. department of agriculture under project no. 58-3000-8-0402</t>
  </si>
  <si>
    <t>cooperative agreement with the economic research service of the u.s. department of agriculture under project no. 58-3000-8-0403</t>
  </si>
  <si>
    <t>cooperative agreement with the economic research service of the u.s. department of agriculture under project no. 58-3000-8-0404</t>
  </si>
  <si>
    <t>cooperative agreement with the economic research service of the u.s. department of agriculture under project no. 58-3000-8-0405</t>
  </si>
  <si>
    <t>cooperative agreement with the economic research service of the u.s. department of agriculture under project no. 58-3000-8-0406</t>
  </si>
  <si>
    <t>cooperative agreement with the economic research service of the u.s. department of agriculture under project no. 58-3000-8-0407</t>
  </si>
  <si>
    <t>cooperative agreement with the economic research service of the u.s. department of agriculture under project no. 58-3000-8-0408</t>
  </si>
  <si>
    <t>cooperative agreement with the economic research service of the u.s. department of agriculture under project no. 58-3000-8-0409</t>
  </si>
  <si>
    <t>cooperative agreement with the economic research service of the u.s. department of agriculture under project no. 58-3000-8-0410</t>
  </si>
  <si>
    <t>cooperative agreement with the economic research service of the u.s. department of agriculture under project no. 58-3000-8-0411</t>
  </si>
  <si>
    <t>cooperative agreement with the economic research service of the u.s. department of agriculture under project no. 58-3000-8-0412</t>
  </si>
  <si>
    <t>cooperative agreement with the economic research service of the u.s. department of agriculture under project no. 58-3000-8-0413</t>
  </si>
  <si>
    <t>cooperative agreement with the economic research service of the u.s. department of agriculture under project no. 58-3000-8-0414</t>
  </si>
  <si>
    <t>cooperative agreement with the economic research service of the u.s. department of agriculture under project no. 58-3000-8-0415</t>
  </si>
  <si>
    <t>cooperative agreement with the economic research service of the u.s. department of agriculture under project no. 58-3000-8-0416</t>
  </si>
  <si>
    <t>cooperative agreement with the economic research service of the u.s. department of agriculture under project no. 58-3000-8-0417</t>
  </si>
  <si>
    <t>cooperative agreement with the economic research service of the u.s. department of agriculture under project no. 58-3000-8-0418</t>
  </si>
  <si>
    <t>cooperative agreement with the economic research service of the u.s. department of agriculture under project no. 58-3000-8-0419</t>
  </si>
  <si>
    <t>cooperative agreement with the economic research service of the u.s. department of agriculture under project no. 58-3000-8-0420</t>
  </si>
  <si>
    <t>cooperative agreement with the economic research service of the u.s. department of agriculture under project no. 58-3000-8-0421</t>
  </si>
  <si>
    <t>cooperative agreement with the economic research service of the u.s. department of agriculture under project no. 58-3000-8-0422</t>
  </si>
  <si>
    <t>cooperative agreement with the economic research service of the u.s. department of agriculture under project no. 58-3000-8-0423</t>
  </si>
  <si>
    <t>cooperative agreement with the economic research service of the u.s. department of agriculture under project no. 58-3000-8-0424</t>
  </si>
  <si>
    <t>volume + uoi</t>
  </si>
  <si>
    <t>unleaded gas</t>
  </si>
  <si>
    <t>poscit/lpos</t>
  </si>
  <si>
    <t>log-?</t>
  </si>
  <si>
    <t>cbot oats</t>
  </si>
  <si>
    <t>hypothese_style</t>
  </si>
  <si>
    <t>single</t>
  </si>
  <si>
    <t>sum</t>
  </si>
  <si>
    <t>posnc / n observations</t>
  </si>
  <si>
    <t>posc / n observations</t>
  </si>
  <si>
    <t>posnr / n observations</t>
  </si>
  <si>
    <t>svft - stochastic variance of the future log return</t>
  </si>
  <si>
    <t>svdm - stochastic variance of growth in log demand</t>
  </si>
  <si>
    <t>variance return</t>
  </si>
  <si>
    <t>aspec</t>
  </si>
  <si>
    <t>variance growth</t>
  </si>
  <si>
    <t>espec</t>
  </si>
  <si>
    <t>df_x</t>
  </si>
  <si>
    <t>df_y</t>
  </si>
  <si>
    <t>posnc/(sposnc+lposnc)</t>
  </si>
  <si>
    <t>economiv research service of the us department of agriculture under project no. 58-3000-8-0063</t>
  </si>
  <si>
    <t>economiv research service of the us department of agriculture under project no. 58-3000-8-0064</t>
  </si>
  <si>
    <t>economiv research service of the us department of agriculture under project no. 58-3000-8-0065</t>
  </si>
  <si>
    <t>economiv research service of the us department of agriculture under project no. 58-3000-8-0066</t>
  </si>
  <si>
    <t>economiv research service of the us department of agriculture under project no. 58-3000-8-0067</t>
  </si>
  <si>
    <t>economiv research service of the us department of agriculture under project no. 58-3000-8-0068</t>
  </si>
  <si>
    <t>economiv research service of the us department of agriculture under project no. 58-3000-8-0069</t>
  </si>
  <si>
    <t>economiv research service of the us department of agriculture under project no. 58-3000-8-0070</t>
  </si>
  <si>
    <t>economiv research service of the us department of agriculture under project no. 58-3000-8-0071</t>
  </si>
  <si>
    <t>economiv research service of the us department of agriculture under project no. 58-3000-8-0072</t>
  </si>
  <si>
    <t>economiv research service of the us department of agriculture under project no. 58-3000-8-0073</t>
  </si>
  <si>
    <t>economiv research service of the us department of agriculture under project no. 58-3000-8-0074</t>
  </si>
  <si>
    <t>economiv research service of the us department of agriculture under project no. 58-3000-8-0075</t>
  </si>
  <si>
    <t>economiv research service of the us department of agriculture under project no. 58-3000-8-0076</t>
  </si>
  <si>
    <t>economiv research service of the us department of agriculture under project no. 58-3000-8-0077</t>
  </si>
  <si>
    <t>economiv research service of the us department of agriculture under project no. 58-3000-8-0078</t>
  </si>
  <si>
    <t>economiv research service of the us department of agriculture under project no. 58-3000-8-0079</t>
  </si>
  <si>
    <t>economiv research service of the us department of agriculture under project no. 58-3000-8-0080</t>
  </si>
  <si>
    <t>economiv research service of the us department of agriculture under project no. 58-3000-8-0081</t>
  </si>
  <si>
    <t>economiv research service of the us department of agriculture under project no. 58-3000-8-0082</t>
  </si>
  <si>
    <t>economiv research service of the us department of agriculture under project no. 58-3000-8-0083</t>
  </si>
  <si>
    <t>economiv research service of the us department of agriculture under project no. 58-3000-8-0084</t>
  </si>
  <si>
    <t>economiv research service of the us department of agriculture under project no. 58-3000-8-0085</t>
  </si>
  <si>
    <t>economiv research service of the us department of agriculture under project no. 58-3000-8-0086</t>
  </si>
  <si>
    <t>economiv research service of the us department of agriculture under project no. 58-3000-8-0087</t>
  </si>
  <si>
    <t>economiv research service of the us department of agriculture under project no. 58-3000-8-0088</t>
  </si>
  <si>
    <t>economiv research service of the us department of agriculture under project no. 58-3000-8-0089</t>
  </si>
  <si>
    <t>economiv research service of the us department of agriculture under project no. 58-3000-8-0090</t>
  </si>
  <si>
    <t>economiv research service of the us department of agriculture under project no. 58-3000-8-0091</t>
  </si>
  <si>
    <t>economiv research service of the us department of agriculture under project no. 58-3000-8-0092</t>
  </si>
  <si>
    <t>economiv research service of the us department of agriculture under project no. 58-3000-8-0093</t>
  </si>
  <si>
    <t>economiv research service of the us department of agriculture under project no. 58-3000-8-0094</t>
  </si>
  <si>
    <t>economiv research service of the us department of agriculture under project no. 58-3000-8-0095</t>
  </si>
  <si>
    <t>economiv research service of the us department of agriculture under project no. 58-3000-8-0096</t>
  </si>
  <si>
    <t>economiv research service of the us department of agriculture under project no. 58-3000-8-0097</t>
  </si>
  <si>
    <t>economiv research service of the us department of agriculture under project no. 58-3000-8-0098</t>
  </si>
  <si>
    <t>economiv research service of the us department of agriculture under project no. 58-3000-8-0099</t>
  </si>
  <si>
    <t>economiv research service of the us department of agriculture under project no. 58-3000-8-0100</t>
  </si>
  <si>
    <t>economiv research service of the us department of agriculture under project no. 58-3000-8-0101</t>
  </si>
  <si>
    <t>economiv research service of the us department of agriculture under project no. 58-3000-8-0102</t>
  </si>
  <si>
    <t>economiv research service of the us department of agriculture under project no. 58-3000-8-0103</t>
  </si>
  <si>
    <t>economiv research service of the us department of agriculture under project no. 58-3000-8-0104</t>
  </si>
  <si>
    <t>economiv research service of the us department of agriculture under project no. 58-3000-8-0105</t>
  </si>
  <si>
    <t>economiv research service of the us department of agriculture under project no. 58-3000-8-0106</t>
  </si>
  <si>
    <t>economiv research service of the us department of agriculture under project no. 58-3000-8-0107</t>
  </si>
  <si>
    <t>economiv research service of the us department of agriculture under project no. 58-3000-8-0108</t>
  </si>
  <si>
    <t>economiv research service of the us department of agriculture under project no. 58-3000-8-0109</t>
  </si>
  <si>
    <t>economiv research service of the us department of agriculture under project no. 58-3000-8-0110</t>
  </si>
  <si>
    <t>economiv research service of the us department of agriculture under project no. 58-3000-8-0111</t>
  </si>
  <si>
    <t>economiv research service of the us department of agriculture under project no. 58-3000-8-0112</t>
  </si>
  <si>
    <t>economiv research service of the us department of agriculture under project no. 58-3000-8-0113</t>
  </si>
  <si>
    <t>economiv research service of the us department of agriculture under project no. 58-3000-8-0114</t>
  </si>
  <si>
    <t>economiv research service of the us department of agriculture under project no. 58-3000-8-0115</t>
  </si>
  <si>
    <t>economiv research service of the us department of agriculture under project no. 58-3000-8-0116</t>
  </si>
  <si>
    <t>economiv research service of the us department of agriculture under project no. 58-3000-8-0117</t>
  </si>
  <si>
    <t>economiv research service of the us department of agriculture under project no. 58-3000-8-0118</t>
  </si>
  <si>
    <t>economiv research service of the us department of agriculture under project no. 58-3000-8-0119</t>
  </si>
  <si>
    <t>economiv research service of the us department of agriculture under project no. 58-3000-8-0120</t>
  </si>
  <si>
    <t>economiv research service of the us department of agriculture under project no. 58-3000-8-0121</t>
  </si>
  <si>
    <t>economiv research service of the us department of agriculture under project no. 58-3000-8-0122</t>
  </si>
  <si>
    <t>economiv research service of the us department of agriculture under project no. 58-3000-8-0123</t>
  </si>
  <si>
    <t>economiv research service of the us department of agriculture under project no. 58-3000-8-0124</t>
  </si>
  <si>
    <t>economiv research service of the us department of agriculture under project no. 58-3000-8-0125</t>
  </si>
  <si>
    <t>economiv research service of the us department of agriculture under project no. 58-3000-8-0126</t>
  </si>
  <si>
    <t>economiv research service of the us department of agriculture under project no. 58-3000-8-0127</t>
  </si>
  <si>
    <t>economiv research service of the us department of agriculture under project no. 58-3000-8-0128</t>
  </si>
  <si>
    <t>economiv research service of the us department of agriculture under project no. 58-3000-8-0129</t>
  </si>
  <si>
    <t>economiv research service of the us department of agriculture under project no. 58-3000-8-0130</t>
  </si>
  <si>
    <t>economiv research service of the us department of agriculture under project no. 58-3000-8-0131</t>
  </si>
  <si>
    <t>economiv research service of the us department of agriculture under project no. 58-3000-8-0132</t>
  </si>
  <si>
    <t>economiv research service of the us department of agriculture under project no. 58-3000-8-0133</t>
  </si>
  <si>
    <t>economiv research service of the us department of agriculture under project no. 58-3000-8-0134</t>
  </si>
  <si>
    <t>economiv research service of the us department of agriculture under project no. 58-3000-8-0135</t>
  </si>
  <si>
    <t>economiv research service of the us department of agriculture under project no. 58-3000-8-0136</t>
  </si>
  <si>
    <t>economiv research service of the us department of agriculture under project no. 58-3000-8-0137</t>
  </si>
  <si>
    <t>economiv research service of the us department of agriculture under project no. 58-3000-8-0138</t>
  </si>
  <si>
    <t>economiv research service of the us department of agriculture under project no. 58-3000-8-0139</t>
  </si>
  <si>
    <t>economiv research service of the us department of agriculture under project no. 58-3000-8-0140</t>
  </si>
  <si>
    <t>economiv research service of the us department of agriculture under project no. 58-3000-8-0141</t>
  </si>
  <si>
    <t>economiv research service of the us department of agriculture under project no. 58-3000-8-0142</t>
  </si>
  <si>
    <t>economiv research service of the us department of agriculture under project no. 58-3000-8-0143</t>
  </si>
  <si>
    <t>economiv research service of the us department of agriculture under project no. 58-3000-8-0144</t>
  </si>
  <si>
    <t>economiv research service of the us department of agriculture under project no. 58-3000-8-0145</t>
  </si>
  <si>
    <t>economiv research service of the us department of agriculture under project no. 58-3000-8-0146</t>
  </si>
  <si>
    <t>economiv research service of the us department of agriculture under project no. 58-3000-8-0147</t>
  </si>
  <si>
    <t>economiv research service of the us department of agriculture under project no. 58-3000-8-0148</t>
  </si>
  <si>
    <t>economiv research service of the us department of agriculture under project no. 58-3000-8-0149</t>
  </si>
  <si>
    <t>economiv research service of the us department of agriculture under project no. 58-3000-8-0150</t>
  </si>
  <si>
    <t>economiv research service of the us department of agriculture under project no. 58-3000-8-0151</t>
  </si>
  <si>
    <t>economiv research service of the us department of agriculture under project no. 58-3000-8-0152</t>
  </si>
  <si>
    <t>economiv research service of the us department of agriculture under project no. 58-3000-8-0153</t>
  </si>
  <si>
    <t>economiv research service of the us department of agriculture under project no. 58-3000-8-0154</t>
  </si>
  <si>
    <t>economiv research service of the us department of agriculture under project no. 58-3000-8-0155</t>
  </si>
  <si>
    <t>economiv research service of the us department of agriculture under project no. 58-3000-8-0156</t>
  </si>
  <si>
    <t>economiv research service of the us department of agriculture under project no. 58-3000-8-0157</t>
  </si>
  <si>
    <t>economiv research service of the us department of agriculture under project no. 58-3000-8-0158</t>
  </si>
  <si>
    <t>economiv research service of the us department of agriculture under project no. 58-3000-8-0159</t>
  </si>
  <si>
    <t>economiv research service of the us department of agriculture under project no. 58-3000-8-0160</t>
  </si>
  <si>
    <t>economiv research service of the us department of agriculture under project no. 58-3000-8-0161</t>
  </si>
  <si>
    <t>economiv research service of the us department of agriculture under project no. 58-3000-8-0162</t>
  </si>
  <si>
    <t>economiv research service of the us department of agriculture under project no. 58-3000-8-0163</t>
  </si>
  <si>
    <t>economiv research service of the us department of agriculture under project no. 58-3000-8-0164</t>
  </si>
  <si>
    <t>economiv research service of the us department of agriculture under project no. 58-3000-8-0165</t>
  </si>
  <si>
    <t>economiv research service of the us department of agriculture under project no. 58-3000-8-0166</t>
  </si>
  <si>
    <t>economiv research service of the us department of agriculture under project no. 58-3000-8-0167</t>
  </si>
  <si>
    <t>economiv research service of the us department of agriculture under project no. 58-3000-8-0168</t>
  </si>
  <si>
    <t>economiv research service of the us department of agriculture under project no. 58-3000-8-0169</t>
  </si>
  <si>
    <t>economiv research service of the us department of agriculture under project no. 58-3000-8-0170</t>
  </si>
  <si>
    <t>economiv research service of the us department of agriculture under project no. 58-3000-8-0171</t>
  </si>
  <si>
    <t>economiv research service of the us department of agriculture under project no. 58-3000-8-0172</t>
  </si>
  <si>
    <t>economiv research service of the us department of agriculture under project no. 58-3000-8-0173</t>
  </si>
  <si>
    <t>economiv research service of the us department of agriculture under project no. 58-3000-8-0174</t>
  </si>
  <si>
    <t>economiv research service of the us department of agriculture under project no. 58-3000-8-0175</t>
  </si>
  <si>
    <t>economiv research service of the us department of agriculture under project no. 58-3000-8-0176</t>
  </si>
  <si>
    <t>economiv research service of the us department of agriculture under project no. 58-3000-8-0177</t>
  </si>
  <si>
    <t>economiv research service of the us department of agriculture under project no. 58-3000-8-0178</t>
  </si>
  <si>
    <t>economiv research service of the us department of agriculture under project no. 58-3000-8-0179</t>
  </si>
  <si>
    <t>economiv research service of the us department of agriculture under project no. 58-3000-8-0180</t>
  </si>
  <si>
    <t>economiv research service of the us department of agriculture under project no. 58-3000-8-0181</t>
  </si>
  <si>
    <t>economiv research service of the us department of agriculture under project no. 58-3000-8-0182</t>
  </si>
  <si>
    <t>Maastricht University School, Groningen University, University of Gent, Copenhagen Business School, Sveriges Riksbank, Deutsche Bundesbank, Triodos Bank, Twin-Novotrade, Fairtrade Foundation, Utrecht University Science Shop</t>
  </si>
  <si>
    <t>index traders net long position prices</t>
  </si>
  <si>
    <t xml:space="preserve">lagged growth in etf contracts </t>
  </si>
  <si>
    <t>lagged growth in etf notional value</t>
  </si>
  <si>
    <t>contemoraneous growth in etf contracts</t>
  </si>
  <si>
    <t>rvola</t>
  </si>
  <si>
    <t>posetf</t>
  </si>
  <si>
    <t>posetfnv</t>
  </si>
  <si>
    <t>cposetf</t>
  </si>
  <si>
    <t>grain</t>
  </si>
  <si>
    <t>oil and fat</t>
  </si>
  <si>
    <t>eia, cftc cot</t>
  </si>
  <si>
    <t>samps_calc</t>
  </si>
  <si>
    <t>Universita` degli Studi di Milano</t>
  </si>
  <si>
    <t>lcitnv</t>
  </si>
  <si>
    <t>roll return</t>
  </si>
  <si>
    <t>xt (d,w,f) - xt (d,w,f,v) : inefficiency of deman, supply shifters, hedgers - inefficiency of deman, supply shifters, hedgers and speculators</t>
  </si>
  <si>
    <t>inefspec</t>
  </si>
  <si>
    <t>multivariat gc</t>
  </si>
  <si>
    <t>sposmm/oi</t>
  </si>
  <si>
    <t>lposs/oi</t>
  </si>
  <si>
    <t>lposmm/oi</t>
  </si>
  <si>
    <t>o</t>
  </si>
  <si>
    <t>no trend spot price</t>
  </si>
  <si>
    <t>no trend non-commercial position</t>
  </si>
  <si>
    <t>linear trend non-commercial position</t>
  </si>
  <si>
    <t>linear trend spot price</t>
  </si>
  <si>
    <t>quadratic trend non-commercial position</t>
  </si>
  <si>
    <t>quadratic trend spot price</t>
  </si>
  <si>
    <t>non-commercial net position</t>
  </si>
  <si>
    <t>no trend commercial position</t>
  </si>
  <si>
    <t>linear trend commercial position</t>
  </si>
  <si>
    <t>quadratic trend commercial position</t>
  </si>
  <si>
    <t>spot sprice</t>
  </si>
  <si>
    <t>commercial position</t>
  </si>
  <si>
    <t>chuang gc</t>
  </si>
  <si>
    <t>vf-dp gc</t>
  </si>
  <si>
    <t>ribbed smoked sheet (rss) no. 4</t>
  </si>
  <si>
    <t>ribbed smoked sheet (rss) no. 5</t>
  </si>
  <si>
    <t>ribbed smoked sheet (rss) no. 6</t>
  </si>
  <si>
    <t>ribbed smoked sheet (rss) no. 7</t>
  </si>
  <si>
    <t>ribbed smoked sheet (rss) no. 8</t>
  </si>
  <si>
    <t>ribbed smoked sheet (rss) no. 9</t>
  </si>
  <si>
    <t>ribbed smoked sheet (rss) no. 10</t>
  </si>
  <si>
    <t>ribbed smoked sheet (rss) no. 11</t>
  </si>
  <si>
    <t>ribbed smoked sheet (rss) no. 12</t>
  </si>
  <si>
    <t>ribbed smoked sheet (rss) no. 13</t>
  </si>
  <si>
    <t>ribbed smoked sheet (rss) no. 14</t>
  </si>
  <si>
    <t>ribbed smoked sheet (rss) no. 15</t>
  </si>
  <si>
    <t>ribbed smoked sheet (rss) no. 16</t>
  </si>
  <si>
    <t>ribbed smoked sheet (rss) no. 17</t>
  </si>
  <si>
    <t>ribbed smoked sheet (rss) no. 18</t>
  </si>
  <si>
    <t>carry effect</t>
  </si>
  <si>
    <t>carry</t>
  </si>
  <si>
    <t>p_val_calc</t>
  </si>
  <si>
    <t>bubble</t>
  </si>
  <si>
    <t>hj gc</t>
  </si>
  <si>
    <t>Use hj gc, can severely over-reject if the null hypothesis is true</t>
  </si>
  <si>
    <t>error correction term</t>
  </si>
  <si>
    <t>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</si>
</sst>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
    <numFmt numFmtId="165" formatCode="0.00000000"/>
    <numFmt numFmtId="166" formatCode="#,##0.000"/>
  </numFmts>
  <fonts count="9"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charset val="238"/>
    </font>
    <font>
      <sz val="11"/>
      <color theme="1"/>
      <name val="Calibri"/>
      <family val="2"/>
      <scheme val="minor"/>
    </font>
    <font>
      <sz val="12"/>
      <name val="Calibri"/>
      <family val="2"/>
      <scheme val="minor"/>
    </font>
    <font>
      <sz val="8"/>
      <name val="Calibri"/>
      <family val="2"/>
      <scheme val="minor"/>
    </font>
    <font>
      <sz val="10"/>
      <color rgb="FF000000"/>
      <name val="Lucida Console"/>
      <family val="3"/>
    </font>
  </fonts>
  <fills count="16">
    <fill>
      <patternFill patternType="none"/>
    </fill>
    <fill>
      <patternFill patternType="gray125"/>
    </fill>
    <fill>
      <patternFill patternType="solid">
        <fgColor theme="9"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4"/>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rgb="FFC00000"/>
        <bgColor indexed="64"/>
      </patternFill>
    </fill>
    <fill>
      <patternFill patternType="solid">
        <fgColor theme="1"/>
        <bgColor indexed="64"/>
      </patternFill>
    </fill>
    <fill>
      <patternFill patternType="solid">
        <fgColor theme="7"/>
        <bgColor indexed="64"/>
      </patternFill>
    </fill>
  </fills>
  <borders count="1">
    <border>
      <left/>
      <right/>
      <top/>
      <bottom/>
      <diagonal/>
    </border>
  </borders>
  <cellStyleXfs count="3">
    <xf numFmtId="0" fontId="0" fillId="0" borderId="0"/>
    <xf numFmtId="0" fontId="4" fillId="0" borderId="0"/>
    <xf numFmtId="0" fontId="5" fillId="0" borderId="0"/>
  </cellStyleXfs>
  <cellXfs count="46">
    <xf numFmtId="0" fontId="0" fillId="0" borderId="0" xfId="0"/>
    <xf numFmtId="0" fontId="4" fillId="3" borderId="0" xfId="1" applyFont="1" applyFill="1"/>
    <xf numFmtId="0" fontId="4" fillId="3" borderId="0" xfId="1" applyFont="1" applyFill="1" applyAlignment="1">
      <alignment vertical="top"/>
    </xf>
    <xf numFmtId="0" fontId="5" fillId="3" borderId="0" xfId="2" applyFill="1"/>
    <xf numFmtId="0" fontId="0" fillId="0" borderId="0" xfId="0" applyAlignment="1">
      <alignment wrapText="1"/>
    </xf>
    <xf numFmtId="0" fontId="0" fillId="4" borderId="0" xfId="0" applyFill="1"/>
    <xf numFmtId="14" fontId="0" fillId="0" borderId="0" xfId="0" applyNumberFormat="1"/>
    <xf numFmtId="0" fontId="0" fillId="5" borderId="0" xfId="0" applyFill="1"/>
    <xf numFmtId="14" fontId="0" fillId="4" borderId="0" xfId="0" applyNumberFormat="1" applyFill="1"/>
    <xf numFmtId="0" fontId="0" fillId="0" borderId="0" xfId="0" applyFill="1"/>
    <xf numFmtId="16" fontId="0" fillId="0" borderId="0" xfId="0" applyNumberFormat="1"/>
    <xf numFmtId="0" fontId="0" fillId="6" borderId="0" xfId="0" applyFill="1"/>
    <xf numFmtId="0" fontId="5" fillId="0" borderId="0" xfId="2" applyFill="1"/>
    <xf numFmtId="0" fontId="4" fillId="0" borderId="0" xfId="1" applyFont="1" applyFill="1"/>
    <xf numFmtId="0" fontId="4" fillId="0" borderId="0" xfId="1" applyFont="1" applyFill="1" applyAlignment="1">
      <alignment vertical="top"/>
    </xf>
    <xf numFmtId="0" fontId="3" fillId="0" borderId="0" xfId="2" applyFont="1" applyFill="1"/>
    <xf numFmtId="0" fontId="4" fillId="4" borderId="0" xfId="1" applyFont="1" applyFill="1"/>
    <xf numFmtId="0" fontId="4" fillId="4" borderId="0" xfId="1" applyFont="1" applyFill="1" applyAlignment="1">
      <alignment vertical="top"/>
    </xf>
    <xf numFmtId="0" fontId="3" fillId="4" borderId="0" xfId="2" applyFont="1" applyFill="1"/>
    <xf numFmtId="0" fontId="2" fillId="4" borderId="0" xfId="2" applyFont="1" applyFill="1"/>
    <xf numFmtId="0" fontId="1" fillId="4" borderId="0" xfId="2" applyFont="1" applyFill="1"/>
    <xf numFmtId="11" fontId="0" fillId="0" borderId="0" xfId="0" applyNumberFormat="1"/>
    <xf numFmtId="164" fontId="0" fillId="0" borderId="0" xfId="0" applyNumberFormat="1"/>
    <xf numFmtId="165" fontId="0" fillId="0" borderId="0" xfId="0" applyNumberFormat="1"/>
    <xf numFmtId="0" fontId="0" fillId="2" borderId="0" xfId="0" applyFill="1"/>
    <xf numFmtId="0" fontId="6" fillId="2" borderId="0" xfId="0" applyFont="1" applyFill="1"/>
    <xf numFmtId="2" fontId="0" fillId="0" borderId="0" xfId="0" applyNumberFormat="1"/>
    <xf numFmtId="14" fontId="4" fillId="0" borderId="0" xfId="1" applyNumberFormat="1" applyFont="1" applyFill="1" applyAlignment="1">
      <alignment vertical="top"/>
    </xf>
    <xf numFmtId="14" fontId="0" fillId="0" borderId="0" xfId="0" applyNumberFormat="1" applyFill="1"/>
    <xf numFmtId="17" fontId="0" fillId="0" borderId="0" xfId="0" applyNumberFormat="1"/>
    <xf numFmtId="14" fontId="0" fillId="6" borderId="0" xfId="0" applyNumberFormat="1" applyFill="1"/>
    <xf numFmtId="0" fontId="0" fillId="7" borderId="0" xfId="0" applyFill="1"/>
    <xf numFmtId="0" fontId="0" fillId="8" borderId="0" xfId="0" applyFill="1"/>
    <xf numFmtId="0" fontId="0" fillId="9" borderId="0" xfId="0" applyFill="1"/>
    <xf numFmtId="14" fontId="0" fillId="5" borderId="0" xfId="0" applyNumberFormat="1" applyFill="1"/>
    <xf numFmtId="0" fontId="0" fillId="10" borderId="0" xfId="0" applyFill="1" applyAlignment="1">
      <alignment wrapText="1"/>
    </xf>
    <xf numFmtId="0" fontId="6" fillId="0" borderId="0" xfId="0" applyFont="1" applyFill="1"/>
    <xf numFmtId="0" fontId="0" fillId="11" borderId="0" xfId="0" applyFill="1"/>
    <xf numFmtId="0" fontId="6" fillId="11" borderId="0" xfId="0" applyFont="1" applyFill="1"/>
    <xf numFmtId="0" fontId="0" fillId="11" borderId="0" xfId="0" applyFill="1" applyAlignment="1">
      <alignment wrapText="1"/>
    </xf>
    <xf numFmtId="0" fontId="0" fillId="12" borderId="0" xfId="0" applyFill="1"/>
    <xf numFmtId="0" fontId="0" fillId="13" borderId="0" xfId="0" applyFill="1"/>
    <xf numFmtId="0" fontId="0" fillId="14" borderId="0" xfId="0" applyFill="1"/>
    <xf numFmtId="0" fontId="8" fillId="0" borderId="0" xfId="0" applyFont="1" applyAlignment="1">
      <alignment vertical="center"/>
    </xf>
    <xf numFmtId="166" fontId="0" fillId="0" borderId="0" xfId="0" applyNumberFormat="1" applyFill="1"/>
    <xf numFmtId="0" fontId="0" fillId="15" borderId="0" xfId="0" applyFill="1"/>
  </cellXfs>
  <cellStyles count="3">
    <cellStyle name="Normal 2" xfId="1" xr:uid="{5E3DC5E8-3E17-6F4A-A2BF-4206E9DC4A63}"/>
    <cellStyle name="Standard" xfId="0" builtinId="0"/>
    <cellStyle name="Standard 2" xfId="2" xr:uid="{08190DF2-184B-CA43-A8CE-583CAC23773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s>
</file>

<file path=xl/persons/person.xml><?xml version="1.0" encoding="utf-8"?>
<personList xmlns="http://schemas.microsoft.com/office/spreadsheetml/2018/threadedcomments" xmlns:x="http://schemas.openxmlformats.org/spreadsheetml/2006/main">
  <person displayName="hillenbrandmartin@posteo.de" id="{11339A6D-C57C-4D50-9F9B-6054D5495120}" userId="1967a8974c78b7bf" providerId="Windows Live"/>
</personList>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16" dT="2020-02-11T16:50:56.15" personId="{11339A6D-C57C-4D50-9F9B-6054D5495120}" id="{CC1423F2-6753-44D0-8211-7F5580DD22CF}">
    <text>Seite 16 t-value for DP test</text>
  </threadedComment>
  <threadedComment ref="AK176" dT="2019-07-16T14:51:25.69" personId="{11339A6D-C57C-4D50-9F9B-6054D5495120}" id="{27ECBCB2-284B-484B-9781-9BE5255178A0}">
    <text>MISSING DATA!</text>
  </threadedComment>
</ThreadedComments>
</file>

<file path=xl/threadedComments/threadedComment2.xml><?xml version="1.0" encoding="utf-8"?>
<ThreadedComments xmlns="http://schemas.microsoft.com/office/spreadsheetml/2018/threadedcomments" xmlns:x="http://schemas.openxmlformats.org/spreadsheetml/2006/main">
  <threadedComment ref="AQ2" dT="2019-11-30T21:08:24.75" personId="{11339A6D-C57C-4D50-9F9B-6054D5495120}" id="{795D4DAB-1682-4B28-8EB4-F85FC9597675}">
    <text>1:2, 1:1, or 2:1, unsure when which lag is used</text>
  </threadedComment>
  <threadedComment ref="BG2" dT="2020-02-10T17:13:24.17" personId="{11339A6D-C57C-4D50-9F9B-6054D5495120}" id="{8BD94D46-CDFB-4C77-8CF9-C73405A1C7E2}">
    <text>Aber angabe, dass kein Einfluss</text>
  </threadedComment>
  <threadedComment ref="AC265" dT="2019-07-23T15:05:24.67" personId="{11339A6D-C57C-4D50-9F9B-6054D5495120}" id="{D84E066C-BD8E-419F-BF97-19FF57D1037C}">
    <text>Nur der p Wert ist fett markiert, und daher signifikant</text>
  </threadedComment>
</ThreadedComments>
</file>

<file path=xl/threadedComments/threadedComment3.xml><?xml version="1.0" encoding="utf-8"?>
<ThreadedComments xmlns="http://schemas.microsoft.com/office/spreadsheetml/2018/threadedcomments" xmlns:x="http://schemas.openxmlformats.org/spreadsheetml/2006/main">
  <threadedComment ref="N14" dT="2020-01-11T13:02:32.03" personId="{11339A6D-C57C-4D50-9F9B-6054D5495120}" id="{1C3404FE-DF15-4B6E-810E-B2C4830BEB45}">
    <text>Fehler des Autor? Immer der Wert 0,75</text>
  </threadedComment>
</ThreadedComments>
</file>

<file path=xl/threadedComments/threadedComment4.xml><?xml version="1.0" encoding="utf-8"?>
<ThreadedComments xmlns="http://schemas.microsoft.com/office/spreadsheetml/2018/threadedcomments" xmlns:x="http://schemas.openxmlformats.org/spreadsheetml/2006/main">
  <threadedComment ref="AA2" dT="2020-01-11T13:48:05.40" personId="{11339A6D-C57C-4D50-9F9B-6054D5495120}" id="{56623954-6C91-44F9-B710-0643808B4FD9}">
    <text>Nicht 100% klar ob N GC oder standard GC</text>
  </threadedComment>
</ThreadedComments>
</file>

<file path=xl/threadedComments/threadedComment5.xml><?xml version="1.0" encoding="utf-8"?>
<ThreadedComments xmlns="http://schemas.microsoft.com/office/spreadsheetml/2018/threadedcomments" xmlns:x="http://schemas.openxmlformats.org/spreadsheetml/2006/main">
  <threadedComment ref="P2" dT="2020-01-22T17:19:15.20" personId="{11339A6D-C57C-4D50-9F9B-6054D5495120}" id="{C453CD8C-C275-4D9A-AD7B-CDE026929D48}">
    <text>Not sure if dif or lev, but I(1) indicated and ty gc</text>
  </threadedComment>
</ThreadedComments>
</file>

<file path=xl/threadedComments/threadedComment6.xml><?xml version="1.0" encoding="utf-8"?>
<ThreadedComments xmlns="http://schemas.microsoft.com/office/spreadsheetml/2018/threadedcomments" xmlns:x="http://schemas.openxmlformats.org/spreadsheetml/2006/main">
  <threadedComment ref="V2" dT="2020-02-10T13:46:43.13" personId="{11339A6D-C57C-4D50-9F9B-6054D5495120}" id="{1EB4F86A-5E1A-4FDE-80BA-759970C8E661}">
    <text>Eventuell andere df</text>
  </threadedComment>
  <threadedComment ref="AM2" dT="2020-02-10T17:37:03.95" personId="{11339A6D-C57C-4D50-9F9B-6054D5495120}" id="{8A003A7A-1821-4DC6-B535-8BB1A3A0F55F}">
    <text>traded international, but CFTC data and traded at NYMEX</text>
  </threadedComment>
  <threadedComment ref="AQ2" dT="2019-07-26T14:03:33.78" personId="{11339A6D-C57C-4D50-9F9B-6054D5495120}" id="{0EC00E0B-F3EE-44AF-8252-4A79CB21774C}">
    <text>6 Monate</text>
  </threadedComment>
  <threadedComment ref="AQ2" dT="2020-02-10T17:38:58.45" personId="{11339A6D-C57C-4D50-9F9B-6054D5495120}" id="{09379E89-F90D-4CCE-89B6-9F221556C2FE}" parentId="{0EC00E0B-F3EE-44AF-8252-4A79CB21774C}">
    <text>"up to 6 months"</text>
  </threadedComment>
  <threadedComment ref="AR2" dT="2019-07-26T14:03:33.78" personId="{11339A6D-C57C-4D50-9F9B-6054D5495120}" id="{9EA21BEB-14AD-48D2-A309-A0D252EC9731}">
    <text>6 Monate</text>
  </threadedComment>
  <threadedComment ref="BB6" dT="2020-01-11T15:44:52.79" personId="{11339A6D-C57C-4D50-9F9B-6054D5495120}" id="{867D1892-B8F2-4F4B-A00B-AECEAEF8EA06}">
    <text>Verwenden SUR hier VAR</text>
  </threadedComment>
</ThreadedComments>
</file>

<file path=xl/threadedComments/threadedComment7.xml><?xml version="1.0" encoding="utf-8"?>
<ThreadedComments xmlns="http://schemas.microsoft.com/office/spreadsheetml/2018/threadedcomments" xmlns:x="http://schemas.openxmlformats.org/spreadsheetml/2006/main">
  <threadedComment ref="AQ2" dT="2020-01-26T13:45:42.42" personId="{11339A6D-C57C-4D50-9F9B-6054D5495120}" id="{CAF2F90D-E0C2-47A5-83EA-644263F11C54}">
    <text>m und n beide angegeben!</text>
  </threadedComment>
</ThreadedComments>
</file>

<file path=xl/threadedComments/threadedComment8.xml><?xml version="1.0" encoding="utf-8"?>
<ThreadedComments xmlns="http://schemas.microsoft.com/office/spreadsheetml/2018/threadedcomments" xmlns:x="http://schemas.openxmlformats.org/spreadsheetml/2006/main">
  <threadedComment ref="AQ2" dT="2020-01-26T16:28:24.50" personId="{11339A6D-C57C-4D50-9F9B-6054D5495120}" id="{4F3486AC-4187-4079-8340-097C53BFEEE1}">
    <text>lag variable l is used for both terms so m=n</text>
  </threadedComment>
</ThreadedComments>
</file>

<file path=xl/threadedComments/threadedComment9.xml><?xml version="1.0" encoding="utf-8"?>
<ThreadedComments xmlns="http://schemas.microsoft.com/office/spreadsheetml/2018/threadedcomments" xmlns:x="http://schemas.openxmlformats.org/spreadsheetml/2006/main">
  <threadedComment ref="AQ2" dT="2019-09-03T13:25:47.20" personId="{11339A6D-C57C-4D50-9F9B-6054D5495120}" id="{FD6C6FEF-78AC-4698-B7DD-BD5A66E1FD45}">
    <text>p. 7 Single lagged CIT pos</text>
  </threadedComment>
</ThreadedComments>
</file>

<file path=xl/threadedComments/threadedComment10.xml><?xml version="1.0" encoding="utf-8"?>
<ThreadedComments xmlns="http://schemas.microsoft.com/office/spreadsheetml/2018/threadedcomments" xmlns:x="http://schemas.openxmlformats.org/spreadsheetml/2006/main">
  <threadedComment ref="AI2" dT="2019-09-09T13:00:16.72" personId="{11339A6D-C57C-4D50-9F9B-6054D5495120}" id="{22EEA97C-BDDA-4E11-8D5C-406FEA45CE55}">
    <text>Future Series</text>
  </threadedComment>
</ThreadedComments>
</file>

<file path=xl/threadedComments/threadedComment11.xml><?xml version="1.0" encoding="utf-8"?>
<ThreadedComments xmlns="http://schemas.microsoft.com/office/spreadsheetml/2018/threadedcomments" xmlns:x="http://schemas.openxmlformats.org/spreadsheetml/2006/main">
  <threadedComment ref="AR2" dT="2019-10-15T10:40:59.42" personId="{11339A6D-C57C-4D50-9F9B-6054D5495120}" id="{426C74AB-E3DB-4991-BEED-F83A9CA3BAF9}">
    <text>1 - 12</text>
  </threadedComment>
</ThreadedComments>
</file>

<file path=xl/threadedComments/threadedComment12.xml><?xml version="1.0" encoding="utf-8"?>
<ThreadedComments xmlns="http://schemas.microsoft.com/office/spreadsheetml/2018/threadedcomments" xmlns:x="http://schemas.openxmlformats.org/spreadsheetml/2006/main">
  <threadedComment ref="AR27" dT="2020-02-02T23:42:16.65" personId="{11339A6D-C57C-4D50-9F9B-6054D5495120}" id="{842634D9-69BE-4B64-9696-9ECB935A8DB1}">
    <text>Stimmt der lag 8 hier?</text>
  </threadedComment>
</ThreadedComments>
</file>

<file path=xl/threadedComments/threadedComment13.xml><?xml version="1.0" encoding="utf-8"?>
<ThreadedComments xmlns="http://schemas.microsoft.com/office/spreadsheetml/2018/threadedcomments" xmlns:x="http://schemas.openxmlformats.org/spreadsheetml/2006/main">
  <threadedComment ref="N2" dT="2020-02-04T16:43:39.69" personId="{11339A6D-C57C-4D50-9F9B-6054D5495120}" id="{F0FFC740-7829-4283-AD63-6484D40DAA8D}">
    <text>Komisch, dass so oft gleicher p-Wert</text>
  </threadedComment>
</ThreadedComments>
</file>

<file path=xl/threadedComments/threadedComment14.xml><?xml version="1.0" encoding="utf-8"?>
<ThreadedComments xmlns="http://schemas.microsoft.com/office/spreadsheetml/2018/threadedcomments" xmlns:x="http://schemas.openxmlformats.org/spreadsheetml/2006/main">
  <threadedComment ref="BB2" dT="2020-02-04T18:45:30.74" personId="{11339A6D-C57C-4D50-9F9B-6054D5495120}" id="{2F74F979-BAF5-49A0-BE2D-F5DEA6C96D12}">
    <text>Nach Stoll and Whaley 2010; Buyuksahin and Harris 2011</text>
  </threadedComment>
</ThreadedComments>
</file>

<file path=xl/threadedComments/threadedComment15.xml><?xml version="1.0" encoding="utf-8"?>
<ThreadedComments xmlns="http://schemas.microsoft.com/office/spreadsheetml/2018/threadedcomments" xmlns:x="http://schemas.openxmlformats.org/spreadsheetml/2006/main">
  <threadedComment ref="C2" dT="2020-02-04T18:55:29.39" personId="{11339A6D-C57C-4D50-9F9B-6054D5495120}" id="{1A628C77-F329-473B-B50C-824EEC11DC2E}">
    <text>Indication of direction</text>
  </threadedComment>
  <threadedComment ref="F22" dT="2020-02-04T18:56:27.19" personId="{11339A6D-C57C-4D50-9F9B-6054D5495120}" id="{BDFCA51D-F154-4AC7-858F-4FAE9648B842}">
    <text>autoregressiv</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2.bin"/><Relationship Id="rId4" Type="http://schemas.microsoft.com/office/2017/10/relationships/threadedComment" Target="../threadedComments/threadedComment6.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4.bin"/><Relationship Id="rId4" Type="http://schemas.microsoft.com/office/2017/10/relationships/threadedComment" Target="../threadedComments/threadedComment7.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5.bin"/><Relationship Id="rId4" Type="http://schemas.microsoft.com/office/2017/10/relationships/threadedComment" Target="../threadedComments/threadedComment8.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9.bin"/><Relationship Id="rId4" Type="http://schemas.microsoft.com/office/2017/10/relationships/threadedComment" Target="../threadedComments/threadedComment9.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35.bin"/><Relationship Id="rId4" Type="http://schemas.microsoft.com/office/2017/10/relationships/threadedComment" Target="../threadedComments/threadedComment10.xm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46.bin"/><Relationship Id="rId4" Type="http://schemas.microsoft.com/office/2017/10/relationships/threadedComment" Target="../threadedComments/threadedComment11.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5.bin"/><Relationship Id="rId4" Type="http://schemas.microsoft.com/office/2017/10/relationships/threadedComment" Target="../threadedComments/threadedComment12.xml"/></Relationships>
</file>

<file path=xl/worksheets/_rels/sheet5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56.bin"/><Relationship Id="rId4" Type="http://schemas.microsoft.com/office/2017/10/relationships/threadedComment" Target="../threadedComments/threadedComment13.xml"/></Relationships>
</file>

<file path=xl/worksheets/_rels/sheet5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57.bin"/><Relationship Id="rId4" Type="http://schemas.microsoft.com/office/2017/10/relationships/threadedComment" Target="../threadedComments/threadedComment14.xm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59.bin"/><Relationship Id="rId4" Type="http://schemas.microsoft.com/office/2017/10/relationships/threadedComment" Target="../threadedComments/threadedComment15.xm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322CA-4CA5-433E-A7B4-79902D70AEFB}">
  <dimension ref="A1:BG18"/>
  <sheetViews>
    <sheetView topLeftCell="J1" zoomScale="80" zoomScaleNormal="80" workbookViewId="0">
      <selection activeCell="N3" sqref="N3"/>
    </sheetView>
  </sheetViews>
  <sheetFormatPr baseColWidth="10" defaultRowHeight="15.5" x14ac:dyDescent="0.35"/>
  <cols>
    <col min="4" max="13" width="10.582031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1</v>
      </c>
      <c r="B2">
        <v>1</v>
      </c>
      <c r="C2">
        <v>3.1E-2</v>
      </c>
      <c r="D2" t="s">
        <v>591</v>
      </c>
      <c r="E2" t="s">
        <v>0</v>
      </c>
      <c r="F2" t="s">
        <v>91</v>
      </c>
      <c r="H2" t="s">
        <v>196</v>
      </c>
      <c r="I2" t="s">
        <v>91</v>
      </c>
      <c r="K2" t="s">
        <v>408</v>
      </c>
      <c r="L2" t="s">
        <v>408</v>
      </c>
      <c r="N2">
        <v>0.86099999999999999</v>
      </c>
      <c r="O2">
        <v>0</v>
      </c>
      <c r="P2" t="s">
        <v>396</v>
      </c>
      <c r="Q2" t="s">
        <v>486</v>
      </c>
      <c r="R2" t="s">
        <v>1205</v>
      </c>
      <c r="T2" s="25">
        <f t="shared" ref="T2:T9" si="0">IF(BF2="daily",NETWORKDAYS(AI2,AJ2),IF(BF2="weekly",ROUNDDOWN((AJ2-AI2)/7,0),IF(BF2="monthly",-((YEAR(AI2)-YEAR(AJ2))*12+MONTH(AI2)-MONTH(AJ2)),"error")))</f>
        <v>871</v>
      </c>
      <c r="U2" s="36">
        <v>1</v>
      </c>
      <c r="V2" s="24">
        <f>T2-1-(AQ2+AR2)</f>
        <v>868</v>
      </c>
      <c r="W2" s="24"/>
      <c r="Z2" t="s">
        <v>58</v>
      </c>
      <c r="AA2" t="s">
        <v>562</v>
      </c>
      <c r="AB2" t="s">
        <v>559</v>
      </c>
      <c r="AC2">
        <v>0.01</v>
      </c>
      <c r="AD2">
        <v>431</v>
      </c>
      <c r="AF2" t="s">
        <v>560</v>
      </c>
      <c r="AG2" t="s">
        <v>560</v>
      </c>
      <c r="AI2" s="6">
        <v>39450</v>
      </c>
      <c r="AJ2" s="6">
        <v>40668</v>
      </c>
      <c r="AK2" t="s">
        <v>536</v>
      </c>
      <c r="AM2" t="s">
        <v>556</v>
      </c>
      <c r="AO2" t="s">
        <v>569</v>
      </c>
      <c r="AQ2">
        <v>1</v>
      </c>
      <c r="AR2" s="37">
        <v>1</v>
      </c>
      <c r="AS2" s="37"/>
      <c r="AT2" s="5"/>
      <c r="AU2" t="s">
        <v>644</v>
      </c>
      <c r="AV2">
        <v>0</v>
      </c>
      <c r="AX2">
        <v>0</v>
      </c>
      <c r="BB2">
        <v>0</v>
      </c>
      <c r="BF2" t="s">
        <v>7</v>
      </c>
      <c r="BG2" t="s">
        <v>727</v>
      </c>
    </row>
    <row r="3" spans="1:59" x14ac:dyDescent="0.35">
      <c r="A3">
        <v>1</v>
      </c>
      <c r="B3">
        <v>2</v>
      </c>
      <c r="C3">
        <v>9.1999999999999998E-2</v>
      </c>
      <c r="D3" t="s">
        <v>591</v>
      </c>
      <c r="E3" t="s">
        <v>91</v>
      </c>
      <c r="F3" t="s">
        <v>0</v>
      </c>
      <c r="H3" t="s">
        <v>91</v>
      </c>
      <c r="I3" t="s">
        <v>196</v>
      </c>
      <c r="K3" t="s">
        <v>408</v>
      </c>
      <c r="L3" t="s">
        <v>408</v>
      </c>
      <c r="N3">
        <v>0.76100000000000001</v>
      </c>
      <c r="O3">
        <v>0</v>
      </c>
      <c r="P3" t="s">
        <v>396</v>
      </c>
      <c r="Q3" t="s">
        <v>486</v>
      </c>
      <c r="R3" t="s">
        <v>1205</v>
      </c>
      <c r="T3" s="25">
        <f t="shared" si="0"/>
        <v>871</v>
      </c>
      <c r="U3" s="36">
        <v>1</v>
      </c>
      <c r="V3" s="24">
        <f t="shared" ref="V3:V9" si="1">T3-1</f>
        <v>870</v>
      </c>
      <c r="W3" s="24"/>
      <c r="Z3" t="s">
        <v>58</v>
      </c>
      <c r="AA3" t="s">
        <v>562</v>
      </c>
      <c r="AB3" t="s">
        <v>559</v>
      </c>
      <c r="AC3">
        <v>0.05</v>
      </c>
      <c r="AD3">
        <v>431</v>
      </c>
      <c r="AF3" t="s">
        <v>560</v>
      </c>
      <c r="AG3" t="s">
        <v>560</v>
      </c>
      <c r="AI3" s="6">
        <v>39450</v>
      </c>
      <c r="AJ3" s="6">
        <v>40668</v>
      </c>
      <c r="AK3" t="s">
        <v>536</v>
      </c>
      <c r="AM3" t="s">
        <v>556</v>
      </c>
      <c r="AO3" t="s">
        <v>569</v>
      </c>
      <c r="AQ3" s="37">
        <v>1</v>
      </c>
      <c r="AR3">
        <v>1</v>
      </c>
      <c r="AT3" t="s">
        <v>644</v>
      </c>
      <c r="AU3" s="5"/>
      <c r="AV3">
        <v>0</v>
      </c>
      <c r="AX3">
        <v>0</v>
      </c>
      <c r="BB3">
        <v>0</v>
      </c>
      <c r="BF3" t="s">
        <v>7</v>
      </c>
      <c r="BG3" t="s">
        <v>727</v>
      </c>
    </row>
    <row r="4" spans="1:59" x14ac:dyDescent="0.35">
      <c r="A4">
        <v>1</v>
      </c>
      <c r="B4">
        <v>3</v>
      </c>
      <c r="C4">
        <v>7.3250000000000002</v>
      </c>
      <c r="D4" t="s">
        <v>591</v>
      </c>
      <c r="E4" t="s">
        <v>0</v>
      </c>
      <c r="F4" t="s">
        <v>91</v>
      </c>
      <c r="H4" t="s">
        <v>196</v>
      </c>
      <c r="I4" t="s">
        <v>91</v>
      </c>
      <c r="K4" t="s">
        <v>408</v>
      </c>
      <c r="L4" t="s">
        <v>408</v>
      </c>
      <c r="N4">
        <v>0.12</v>
      </c>
      <c r="O4">
        <v>0</v>
      </c>
      <c r="P4" t="s">
        <v>396</v>
      </c>
      <c r="Q4" t="s">
        <v>486</v>
      </c>
      <c r="R4" t="s">
        <v>1205</v>
      </c>
      <c r="T4" s="25">
        <f t="shared" si="0"/>
        <v>871</v>
      </c>
      <c r="U4" s="36">
        <v>1</v>
      </c>
      <c r="V4" s="24">
        <f t="shared" si="1"/>
        <v>870</v>
      </c>
      <c r="W4" s="24"/>
      <c r="Z4" t="s">
        <v>58</v>
      </c>
      <c r="AA4" t="s">
        <v>562</v>
      </c>
      <c r="AB4" t="s">
        <v>559</v>
      </c>
      <c r="AC4">
        <v>0.05</v>
      </c>
      <c r="AD4">
        <v>431</v>
      </c>
      <c r="AF4" t="s">
        <v>561</v>
      </c>
      <c r="AG4" t="s">
        <v>561</v>
      </c>
      <c r="AI4" s="6">
        <v>39450</v>
      </c>
      <c r="AJ4" s="6">
        <v>40668</v>
      </c>
      <c r="AK4" t="s">
        <v>316</v>
      </c>
      <c r="AO4" t="s">
        <v>569</v>
      </c>
      <c r="AQ4">
        <v>1</v>
      </c>
      <c r="AR4" s="37">
        <v>1</v>
      </c>
      <c r="AS4" s="37"/>
      <c r="AT4" s="5"/>
      <c r="AU4" t="s">
        <v>644</v>
      </c>
      <c r="AV4">
        <v>0</v>
      </c>
      <c r="AX4">
        <v>0</v>
      </c>
      <c r="BB4">
        <v>0</v>
      </c>
      <c r="BF4" t="s">
        <v>7</v>
      </c>
      <c r="BG4" t="s">
        <v>727</v>
      </c>
    </row>
    <row r="5" spans="1:59" x14ac:dyDescent="0.35">
      <c r="A5">
        <v>1</v>
      </c>
      <c r="B5">
        <v>4</v>
      </c>
      <c r="C5">
        <v>4.383</v>
      </c>
      <c r="D5" t="s">
        <v>591</v>
      </c>
      <c r="E5" t="s">
        <v>91</v>
      </c>
      <c r="F5" t="s">
        <v>0</v>
      </c>
      <c r="H5" t="s">
        <v>91</v>
      </c>
      <c r="I5" t="s">
        <v>196</v>
      </c>
      <c r="K5" t="s">
        <v>408</v>
      </c>
      <c r="L5" t="s">
        <v>408</v>
      </c>
      <c r="N5">
        <v>0.35699999999999998</v>
      </c>
      <c r="O5">
        <v>0</v>
      </c>
      <c r="P5" t="s">
        <v>396</v>
      </c>
      <c r="Q5" t="s">
        <v>486</v>
      </c>
      <c r="R5" t="s">
        <v>1205</v>
      </c>
      <c r="T5" s="25">
        <f t="shared" si="0"/>
        <v>871</v>
      </c>
      <c r="U5" s="36">
        <v>1</v>
      </c>
      <c r="V5" s="24">
        <f t="shared" si="1"/>
        <v>870</v>
      </c>
      <c r="W5" s="24"/>
      <c r="Z5" t="s">
        <v>58</v>
      </c>
      <c r="AA5" t="s">
        <v>562</v>
      </c>
      <c r="AB5" t="s">
        <v>559</v>
      </c>
      <c r="AC5">
        <v>0.05</v>
      </c>
      <c r="AD5">
        <v>431</v>
      </c>
      <c r="AF5" t="s">
        <v>561</v>
      </c>
      <c r="AG5" t="s">
        <v>561</v>
      </c>
      <c r="AI5" s="6">
        <v>39450</v>
      </c>
      <c r="AJ5" s="6">
        <v>40668</v>
      </c>
      <c r="AK5" t="s">
        <v>316</v>
      </c>
      <c r="AO5" t="s">
        <v>569</v>
      </c>
      <c r="AQ5" s="37">
        <v>1</v>
      </c>
      <c r="AR5">
        <v>1</v>
      </c>
      <c r="AT5" t="s">
        <v>644</v>
      </c>
      <c r="AU5" s="5"/>
      <c r="AV5">
        <v>0</v>
      </c>
      <c r="AX5">
        <v>0</v>
      </c>
      <c r="BB5">
        <v>0</v>
      </c>
      <c r="BF5" t="s">
        <v>7</v>
      </c>
      <c r="BG5" t="s">
        <v>727</v>
      </c>
    </row>
    <row r="6" spans="1:59" x14ac:dyDescent="0.35">
      <c r="A6">
        <v>1</v>
      </c>
      <c r="B6">
        <v>5</v>
      </c>
      <c r="C6">
        <v>0.83</v>
      </c>
      <c r="D6" t="s">
        <v>591</v>
      </c>
      <c r="E6" t="s">
        <v>495</v>
      </c>
      <c r="F6" t="s">
        <v>91</v>
      </c>
      <c r="H6" t="s">
        <v>385</v>
      </c>
      <c r="I6" t="s">
        <v>91</v>
      </c>
      <c r="K6" t="s">
        <v>408</v>
      </c>
      <c r="L6" t="s">
        <v>408</v>
      </c>
      <c r="N6">
        <v>0.66</v>
      </c>
      <c r="O6">
        <v>0</v>
      </c>
      <c r="P6" t="s">
        <v>396</v>
      </c>
      <c r="Q6" t="s">
        <v>486</v>
      </c>
      <c r="R6" t="s">
        <v>1205</v>
      </c>
      <c r="T6" s="25">
        <f t="shared" si="0"/>
        <v>871</v>
      </c>
      <c r="U6" s="36">
        <v>1</v>
      </c>
      <c r="V6" s="24">
        <f t="shared" si="1"/>
        <v>870</v>
      </c>
      <c r="W6" s="24"/>
      <c r="Z6" t="s">
        <v>58</v>
      </c>
      <c r="AA6" t="s">
        <v>562</v>
      </c>
      <c r="AB6" t="s">
        <v>559</v>
      </c>
      <c r="AC6">
        <v>0.01</v>
      </c>
      <c r="AD6">
        <v>436</v>
      </c>
      <c r="AF6" t="s">
        <v>560</v>
      </c>
      <c r="AG6" t="s">
        <v>560</v>
      </c>
      <c r="AI6" s="6">
        <v>39450</v>
      </c>
      <c r="AJ6" s="6">
        <v>40668</v>
      </c>
      <c r="AK6" t="s">
        <v>536</v>
      </c>
      <c r="AM6" t="s">
        <v>556</v>
      </c>
      <c r="AO6" t="s">
        <v>569</v>
      </c>
      <c r="AQ6">
        <v>1</v>
      </c>
      <c r="AR6" s="37">
        <v>1</v>
      </c>
      <c r="AS6" s="37"/>
      <c r="AT6" s="5"/>
      <c r="AU6" t="s">
        <v>644</v>
      </c>
      <c r="AV6">
        <v>0</v>
      </c>
      <c r="AX6">
        <v>0</v>
      </c>
      <c r="BB6">
        <v>0</v>
      </c>
      <c r="BF6" t="s">
        <v>7</v>
      </c>
      <c r="BG6" t="s">
        <v>727</v>
      </c>
    </row>
    <row r="7" spans="1:59" x14ac:dyDescent="0.35">
      <c r="A7">
        <v>1</v>
      </c>
      <c r="B7">
        <v>6</v>
      </c>
      <c r="C7">
        <v>0.20599999999999999</v>
      </c>
      <c r="D7" t="s">
        <v>591</v>
      </c>
      <c r="E7" t="s">
        <v>91</v>
      </c>
      <c r="F7" t="s">
        <v>495</v>
      </c>
      <c r="H7" t="s">
        <v>91</v>
      </c>
      <c r="I7" t="s">
        <v>385</v>
      </c>
      <c r="K7" t="s">
        <v>408</v>
      </c>
      <c r="L7" t="s">
        <v>408</v>
      </c>
      <c r="N7">
        <v>0.90200000000000002</v>
      </c>
      <c r="O7">
        <v>0</v>
      </c>
      <c r="P7" t="s">
        <v>396</v>
      </c>
      <c r="Q7" t="s">
        <v>486</v>
      </c>
      <c r="R7" t="s">
        <v>1205</v>
      </c>
      <c r="T7" s="25">
        <f t="shared" si="0"/>
        <v>871</v>
      </c>
      <c r="U7" s="36">
        <v>1</v>
      </c>
      <c r="V7" s="24">
        <f t="shared" si="1"/>
        <v>870</v>
      </c>
      <c r="W7" s="24"/>
      <c r="Z7" t="s">
        <v>58</v>
      </c>
      <c r="AA7" t="s">
        <v>562</v>
      </c>
      <c r="AB7" t="s">
        <v>559</v>
      </c>
      <c r="AC7">
        <v>0.01</v>
      </c>
      <c r="AD7">
        <v>436</v>
      </c>
      <c r="AF7" t="s">
        <v>560</v>
      </c>
      <c r="AG7" t="s">
        <v>560</v>
      </c>
      <c r="AI7" s="6">
        <v>39450</v>
      </c>
      <c r="AJ7" s="6">
        <v>40668</v>
      </c>
      <c r="AK7" t="s">
        <v>536</v>
      </c>
      <c r="AM7" t="s">
        <v>556</v>
      </c>
      <c r="AO7" t="s">
        <v>569</v>
      </c>
      <c r="AQ7" s="37">
        <v>1</v>
      </c>
      <c r="AR7">
        <v>1</v>
      </c>
      <c r="AT7" t="s">
        <v>644</v>
      </c>
      <c r="AU7" s="5"/>
      <c r="AV7">
        <v>0</v>
      </c>
      <c r="AX7">
        <v>0</v>
      </c>
      <c r="BB7">
        <v>0</v>
      </c>
      <c r="BF7" t="s">
        <v>7</v>
      </c>
      <c r="BG7" t="s">
        <v>727</v>
      </c>
    </row>
    <row r="8" spans="1:59" x14ac:dyDescent="0.35">
      <c r="A8">
        <v>1</v>
      </c>
      <c r="B8">
        <v>7</v>
      </c>
      <c r="C8">
        <v>2.5049999999999999</v>
      </c>
      <c r="D8" t="s">
        <v>591</v>
      </c>
      <c r="E8" t="s">
        <v>495</v>
      </c>
      <c r="F8" t="s">
        <v>91</v>
      </c>
      <c r="H8" t="s">
        <v>385</v>
      </c>
      <c r="I8" t="s">
        <v>91</v>
      </c>
      <c r="K8" t="s">
        <v>408</v>
      </c>
      <c r="L8" t="s">
        <v>408</v>
      </c>
      <c r="N8">
        <v>0.28599999999999998</v>
      </c>
      <c r="O8">
        <v>0</v>
      </c>
      <c r="P8" t="s">
        <v>396</v>
      </c>
      <c r="Q8" t="s">
        <v>486</v>
      </c>
      <c r="R8" t="s">
        <v>1205</v>
      </c>
      <c r="T8" s="25">
        <f t="shared" si="0"/>
        <v>871</v>
      </c>
      <c r="U8" s="36">
        <v>1</v>
      </c>
      <c r="V8" s="24">
        <f>T8-1</f>
        <v>870</v>
      </c>
      <c r="W8" s="24"/>
      <c r="Z8" t="s">
        <v>58</v>
      </c>
      <c r="AA8" t="s">
        <v>562</v>
      </c>
      <c r="AB8" t="s">
        <v>559</v>
      </c>
      <c r="AC8">
        <v>0.01</v>
      </c>
      <c r="AD8">
        <v>436</v>
      </c>
      <c r="AF8" t="s">
        <v>561</v>
      </c>
      <c r="AG8" t="s">
        <v>561</v>
      </c>
      <c r="AI8" s="6">
        <v>39450</v>
      </c>
      <c r="AJ8" s="6">
        <v>40668</v>
      </c>
      <c r="AK8" t="s">
        <v>316</v>
      </c>
      <c r="AO8" t="s">
        <v>569</v>
      </c>
      <c r="AQ8">
        <v>1</v>
      </c>
      <c r="AR8" s="37">
        <v>1</v>
      </c>
      <c r="AS8" s="37"/>
      <c r="AT8" s="5"/>
      <c r="AU8" t="s">
        <v>644</v>
      </c>
      <c r="AV8">
        <v>0</v>
      </c>
      <c r="AX8">
        <v>0</v>
      </c>
      <c r="BB8">
        <v>0</v>
      </c>
      <c r="BF8" t="s">
        <v>7</v>
      </c>
      <c r="BG8" t="s">
        <v>727</v>
      </c>
    </row>
    <row r="9" spans="1:59" x14ac:dyDescent="0.35">
      <c r="A9">
        <v>1</v>
      </c>
      <c r="B9">
        <v>8</v>
      </c>
      <c r="C9">
        <v>2.2269999999999999</v>
      </c>
      <c r="D9" t="s">
        <v>591</v>
      </c>
      <c r="E9" t="s">
        <v>91</v>
      </c>
      <c r="F9" t="s">
        <v>495</v>
      </c>
      <c r="H9" t="s">
        <v>91</v>
      </c>
      <c r="I9" t="s">
        <v>385</v>
      </c>
      <c r="K9" t="s">
        <v>408</v>
      </c>
      <c r="L9" t="s">
        <v>408</v>
      </c>
      <c r="N9">
        <v>0.32800000000000001</v>
      </c>
      <c r="O9">
        <v>0</v>
      </c>
      <c r="P9" t="s">
        <v>396</v>
      </c>
      <c r="Q9" t="s">
        <v>486</v>
      </c>
      <c r="R9" t="s">
        <v>1205</v>
      </c>
      <c r="T9" s="25">
        <f t="shared" si="0"/>
        <v>871</v>
      </c>
      <c r="U9" s="36">
        <v>1</v>
      </c>
      <c r="V9" s="24">
        <f t="shared" si="1"/>
        <v>870</v>
      </c>
      <c r="W9" s="24"/>
      <c r="Z9" t="s">
        <v>58</v>
      </c>
      <c r="AA9" t="s">
        <v>562</v>
      </c>
      <c r="AB9" t="s">
        <v>559</v>
      </c>
      <c r="AC9">
        <v>0.01</v>
      </c>
      <c r="AD9">
        <v>436</v>
      </c>
      <c r="AF9" t="s">
        <v>561</v>
      </c>
      <c r="AG9" t="s">
        <v>561</v>
      </c>
      <c r="AI9" s="6">
        <v>39450</v>
      </c>
      <c r="AJ9" s="6">
        <v>40668</v>
      </c>
      <c r="AK9" t="s">
        <v>316</v>
      </c>
      <c r="AO9" t="s">
        <v>569</v>
      </c>
      <c r="AQ9" s="37">
        <v>1</v>
      </c>
      <c r="AR9">
        <v>1</v>
      </c>
      <c r="AT9" t="s">
        <v>644</v>
      </c>
      <c r="AU9" s="5"/>
      <c r="AV9">
        <v>0</v>
      </c>
      <c r="AX9">
        <v>0</v>
      </c>
      <c r="BB9">
        <v>0</v>
      </c>
      <c r="BF9" t="s">
        <v>7</v>
      </c>
      <c r="BG9" t="s">
        <v>727</v>
      </c>
    </row>
    <row r="11" spans="1:59" x14ac:dyDescent="0.35">
      <c r="V11" s="9"/>
    </row>
    <row r="12" spans="1:59" x14ac:dyDescent="0.35">
      <c r="V12" s="9"/>
    </row>
    <row r="13" spans="1:59" x14ac:dyDescent="0.35">
      <c r="V13" s="9"/>
    </row>
    <row r="14" spans="1:59" x14ac:dyDescent="0.35">
      <c r="V14" s="9"/>
    </row>
    <row r="15" spans="1:59" x14ac:dyDescent="0.35">
      <c r="V15" s="9"/>
    </row>
    <row r="16" spans="1:59" x14ac:dyDescent="0.35">
      <c r="V16" s="9"/>
    </row>
    <row r="17" spans="22:22" x14ac:dyDescent="0.35">
      <c r="V17" s="9"/>
    </row>
    <row r="18" spans="22:22" x14ac:dyDescent="0.35">
      <c r="V18" s="9"/>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27FFD-86CC-4641-A3E8-713F6FE42377}">
  <dimension ref="A1:BG246"/>
  <sheetViews>
    <sheetView topLeftCell="A80" zoomScale="70" zoomScaleNormal="70" workbookViewId="0">
      <selection activeCell="AC117" sqref="C117:AC117"/>
    </sheetView>
  </sheetViews>
  <sheetFormatPr baseColWidth="10" defaultRowHeight="15.5" x14ac:dyDescent="0.35"/>
  <cols>
    <col min="3" max="3" width="9.58203125" bestFit="1" customWidth="1"/>
    <col min="4" max="7" width="10.58203125" customWidth="1"/>
    <col min="14" max="26" width="10.58203125" customWidth="1"/>
    <col min="35" max="35" width="14.33203125" customWidth="1"/>
    <col min="36" max="36" width="12.08203125" customWidth="1"/>
    <col min="59" max="59" width="11.082031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ht="15.65" customHeight="1" x14ac:dyDescent="0.35">
      <c r="A2">
        <v>2</v>
      </c>
      <c r="B2">
        <v>1</v>
      </c>
      <c r="C2">
        <v>2.2629999999999999</v>
      </c>
      <c r="D2" t="s">
        <v>591</v>
      </c>
      <c r="E2" t="s">
        <v>518</v>
      </c>
      <c r="F2" t="s">
        <v>418</v>
      </c>
      <c r="H2" t="s">
        <v>40</v>
      </c>
      <c r="I2" t="s">
        <v>45</v>
      </c>
      <c r="K2" t="s">
        <v>408</v>
      </c>
      <c r="L2" t="s">
        <v>408</v>
      </c>
      <c r="N2">
        <v>8.2600000000000007E-2</v>
      </c>
      <c r="O2">
        <v>0</v>
      </c>
      <c r="P2" t="s">
        <v>398</v>
      </c>
      <c r="Q2" t="s">
        <v>486</v>
      </c>
      <c r="R2" s="37" t="s">
        <v>1205</v>
      </c>
      <c r="T2">
        <v>202</v>
      </c>
      <c r="U2" s="9">
        <v>0</v>
      </c>
      <c r="Z2" t="s">
        <v>487</v>
      </c>
      <c r="AA2" t="s">
        <v>562</v>
      </c>
      <c r="AB2" t="s">
        <v>646</v>
      </c>
      <c r="AC2">
        <v>0.1</v>
      </c>
      <c r="AD2">
        <v>22</v>
      </c>
      <c r="AE2" t="s">
        <v>37</v>
      </c>
      <c r="AF2" s="5"/>
      <c r="AG2" s="5" t="s">
        <v>808</v>
      </c>
      <c r="AH2" t="s">
        <v>809</v>
      </c>
      <c r="AI2" s="6">
        <v>34731</v>
      </c>
      <c r="AJ2" s="8">
        <v>40910</v>
      </c>
      <c r="AK2" t="s">
        <v>41</v>
      </c>
      <c r="AM2" t="s">
        <v>556</v>
      </c>
      <c r="AO2" t="s">
        <v>578</v>
      </c>
      <c r="AQ2" s="37">
        <v>3</v>
      </c>
      <c r="AR2" s="37">
        <v>3</v>
      </c>
      <c r="AS2" s="37"/>
      <c r="AT2" t="s">
        <v>633</v>
      </c>
      <c r="AU2" t="s">
        <v>674</v>
      </c>
      <c r="BF2" t="s">
        <v>10</v>
      </c>
      <c r="BG2" t="s">
        <v>826</v>
      </c>
    </row>
    <row r="3" spans="1:59" ht="15.65" customHeight="1" x14ac:dyDescent="0.35">
      <c r="A3">
        <v>2</v>
      </c>
      <c r="B3">
        <v>2</v>
      </c>
      <c r="C3">
        <v>2.0840000000000001</v>
      </c>
      <c r="D3" t="s">
        <v>591</v>
      </c>
      <c r="E3" t="s">
        <v>418</v>
      </c>
      <c r="F3" t="s">
        <v>518</v>
      </c>
      <c r="H3" t="s">
        <v>45</v>
      </c>
      <c r="I3" t="s">
        <v>40</v>
      </c>
      <c r="K3" t="s">
        <v>408</v>
      </c>
      <c r="L3" t="s">
        <v>408</v>
      </c>
      <c r="N3">
        <v>0.1038</v>
      </c>
      <c r="O3">
        <v>0</v>
      </c>
      <c r="P3" t="s">
        <v>398</v>
      </c>
      <c r="Q3" t="s">
        <v>486</v>
      </c>
      <c r="R3" s="37" t="s">
        <v>1205</v>
      </c>
      <c r="T3">
        <v>202</v>
      </c>
      <c r="U3" s="9">
        <v>0</v>
      </c>
      <c r="Z3" t="s">
        <v>488</v>
      </c>
      <c r="AA3" t="s">
        <v>562</v>
      </c>
      <c r="AB3" t="s">
        <v>646</v>
      </c>
      <c r="AD3">
        <v>22</v>
      </c>
      <c r="AE3" t="s">
        <v>37</v>
      </c>
      <c r="AF3" s="5"/>
      <c r="AG3" s="5" t="s">
        <v>808</v>
      </c>
      <c r="AH3" t="s">
        <v>809</v>
      </c>
      <c r="AI3" s="6">
        <v>34731</v>
      </c>
      <c r="AJ3" s="8">
        <v>40910</v>
      </c>
      <c r="AK3" t="s">
        <v>41</v>
      </c>
      <c r="AM3" t="s">
        <v>556</v>
      </c>
      <c r="AO3" t="s">
        <v>578</v>
      </c>
      <c r="AQ3" s="37">
        <v>3</v>
      </c>
      <c r="AR3" s="37">
        <v>3</v>
      </c>
      <c r="AS3" s="37"/>
      <c r="AT3" t="s">
        <v>674</v>
      </c>
      <c r="AU3" t="s">
        <v>633</v>
      </c>
      <c r="BF3" t="s">
        <v>10</v>
      </c>
      <c r="BG3" t="s">
        <v>826</v>
      </c>
    </row>
    <row r="4" spans="1:59" ht="15.65" customHeight="1" x14ac:dyDescent="0.35">
      <c r="A4">
        <v>2</v>
      </c>
      <c r="B4">
        <v>3</v>
      </c>
      <c r="C4">
        <v>0.88200000000000001</v>
      </c>
      <c r="D4" t="s">
        <v>591</v>
      </c>
      <c r="E4" t="s">
        <v>518</v>
      </c>
      <c r="F4" t="s">
        <v>418</v>
      </c>
      <c r="H4" t="s">
        <v>40</v>
      </c>
      <c r="I4" t="s">
        <v>45</v>
      </c>
      <c r="K4" t="s">
        <v>408</v>
      </c>
      <c r="L4" t="s">
        <v>408</v>
      </c>
      <c r="N4">
        <v>0.85489999999999999</v>
      </c>
      <c r="O4">
        <v>0</v>
      </c>
      <c r="P4" t="s">
        <v>398</v>
      </c>
      <c r="Q4" t="s">
        <v>486</v>
      </c>
      <c r="R4" s="37" t="s">
        <v>1205</v>
      </c>
      <c r="T4">
        <v>202</v>
      </c>
      <c r="U4" s="9">
        <v>0</v>
      </c>
      <c r="Z4" t="s">
        <v>487</v>
      </c>
      <c r="AA4" t="s">
        <v>562</v>
      </c>
      <c r="AB4" t="s">
        <v>646</v>
      </c>
      <c r="AD4">
        <v>22</v>
      </c>
      <c r="AE4" t="s">
        <v>37</v>
      </c>
      <c r="AF4" s="5"/>
      <c r="AG4" s="5" t="s">
        <v>808</v>
      </c>
      <c r="AI4" s="6">
        <v>34731</v>
      </c>
      <c r="AJ4" s="8">
        <v>40910</v>
      </c>
      <c r="AK4" t="s">
        <v>42</v>
      </c>
      <c r="AM4" t="s">
        <v>556</v>
      </c>
      <c r="AO4" t="s">
        <v>578</v>
      </c>
      <c r="AQ4" s="37">
        <v>2</v>
      </c>
      <c r="AR4" s="37">
        <v>2</v>
      </c>
      <c r="AS4" s="37"/>
      <c r="AT4" t="s">
        <v>633</v>
      </c>
      <c r="AU4" t="s">
        <v>674</v>
      </c>
      <c r="BF4" t="s">
        <v>10</v>
      </c>
      <c r="BG4" t="s">
        <v>826</v>
      </c>
    </row>
    <row r="5" spans="1:59" ht="15.65" customHeight="1" x14ac:dyDescent="0.35">
      <c r="A5">
        <v>2</v>
      </c>
      <c r="B5">
        <v>4</v>
      </c>
      <c r="C5">
        <v>0.998</v>
      </c>
      <c r="D5" t="s">
        <v>591</v>
      </c>
      <c r="E5" t="s">
        <v>418</v>
      </c>
      <c r="F5" t="s">
        <v>518</v>
      </c>
      <c r="H5" t="s">
        <v>45</v>
      </c>
      <c r="I5" t="s">
        <v>40</v>
      </c>
      <c r="K5" t="s">
        <v>408</v>
      </c>
      <c r="L5" t="s">
        <v>408</v>
      </c>
      <c r="N5">
        <v>0.97060000000000002</v>
      </c>
      <c r="O5">
        <v>0</v>
      </c>
      <c r="P5" t="s">
        <v>398</v>
      </c>
      <c r="Q5" t="s">
        <v>486</v>
      </c>
      <c r="R5" s="37" t="s">
        <v>1205</v>
      </c>
      <c r="T5">
        <v>202</v>
      </c>
      <c r="U5" s="9">
        <v>0</v>
      </c>
      <c r="Z5" t="s">
        <v>488</v>
      </c>
      <c r="AA5" t="s">
        <v>562</v>
      </c>
      <c r="AB5" t="s">
        <v>646</v>
      </c>
      <c r="AD5">
        <v>22</v>
      </c>
      <c r="AE5" t="s">
        <v>37</v>
      </c>
      <c r="AF5" s="5"/>
      <c r="AG5" s="5" t="s">
        <v>808</v>
      </c>
      <c r="AI5" s="6">
        <v>34731</v>
      </c>
      <c r="AJ5" s="8">
        <v>40910</v>
      </c>
      <c r="AK5" t="s">
        <v>42</v>
      </c>
      <c r="AM5" t="s">
        <v>556</v>
      </c>
      <c r="AO5" t="s">
        <v>578</v>
      </c>
      <c r="AQ5" s="37">
        <v>2</v>
      </c>
      <c r="AR5" s="37">
        <v>2</v>
      </c>
      <c r="AS5" s="37"/>
      <c r="AT5" t="s">
        <v>674</v>
      </c>
      <c r="AU5" t="s">
        <v>633</v>
      </c>
      <c r="BF5" t="s">
        <v>10</v>
      </c>
      <c r="BG5" t="s">
        <v>826</v>
      </c>
    </row>
    <row r="6" spans="1:59" ht="15.65" customHeight="1" x14ac:dyDescent="0.35">
      <c r="A6">
        <v>2</v>
      </c>
      <c r="B6">
        <v>5</v>
      </c>
      <c r="C6">
        <v>0.24299999999999999</v>
      </c>
      <c r="D6" t="s">
        <v>591</v>
      </c>
      <c r="E6" t="s">
        <v>518</v>
      </c>
      <c r="F6" t="s">
        <v>418</v>
      </c>
      <c r="H6" t="s">
        <v>40</v>
      </c>
      <c r="I6" t="s">
        <v>45</v>
      </c>
      <c r="K6" t="s">
        <v>408</v>
      </c>
      <c r="L6" t="s">
        <v>408</v>
      </c>
      <c r="N6">
        <v>0.62260000000000004</v>
      </c>
      <c r="O6">
        <v>0</v>
      </c>
      <c r="P6" t="s">
        <v>398</v>
      </c>
      <c r="Q6" t="s">
        <v>486</v>
      </c>
      <c r="R6" s="37" t="s">
        <v>1205</v>
      </c>
      <c r="T6">
        <v>202</v>
      </c>
      <c r="U6" s="9">
        <v>0</v>
      </c>
      <c r="Z6" t="s">
        <v>487</v>
      </c>
      <c r="AA6" t="s">
        <v>562</v>
      </c>
      <c r="AB6" t="s">
        <v>646</v>
      </c>
      <c r="AD6">
        <v>22</v>
      </c>
      <c r="AE6" t="s">
        <v>37</v>
      </c>
      <c r="AF6" s="5"/>
      <c r="AG6" s="5" t="s">
        <v>808</v>
      </c>
      <c r="AH6" t="s">
        <v>810</v>
      </c>
      <c r="AI6" s="6">
        <v>34731</v>
      </c>
      <c r="AJ6" s="8">
        <v>40910</v>
      </c>
      <c r="AK6" t="s">
        <v>43</v>
      </c>
      <c r="AM6" t="s">
        <v>556</v>
      </c>
      <c r="AO6" t="s">
        <v>578</v>
      </c>
      <c r="AQ6" s="37">
        <v>1</v>
      </c>
      <c r="AR6" s="37">
        <v>1</v>
      </c>
      <c r="AS6" s="37"/>
      <c r="AT6" t="s">
        <v>633</v>
      </c>
      <c r="AU6" t="s">
        <v>674</v>
      </c>
      <c r="BF6" t="s">
        <v>10</v>
      </c>
      <c r="BG6" t="s">
        <v>826</v>
      </c>
    </row>
    <row r="7" spans="1:59" ht="15.65" customHeight="1" x14ac:dyDescent="0.35">
      <c r="A7">
        <v>2</v>
      </c>
      <c r="B7">
        <v>6</v>
      </c>
      <c r="C7">
        <v>0.16900000000000001</v>
      </c>
      <c r="D7" t="s">
        <v>591</v>
      </c>
      <c r="E7" t="s">
        <v>418</v>
      </c>
      <c r="F7" t="s">
        <v>518</v>
      </c>
      <c r="H7" t="s">
        <v>45</v>
      </c>
      <c r="I7" t="s">
        <v>40</v>
      </c>
      <c r="K7" t="s">
        <v>408</v>
      </c>
      <c r="L7" t="s">
        <v>408</v>
      </c>
      <c r="N7">
        <v>0.68130000000000002</v>
      </c>
      <c r="O7">
        <v>0</v>
      </c>
      <c r="P7" t="s">
        <v>398</v>
      </c>
      <c r="Q7" t="s">
        <v>486</v>
      </c>
      <c r="R7" s="37" t="s">
        <v>1205</v>
      </c>
      <c r="T7">
        <v>202</v>
      </c>
      <c r="U7" s="9">
        <v>0</v>
      </c>
      <c r="Z7" t="s">
        <v>488</v>
      </c>
      <c r="AA7" t="s">
        <v>562</v>
      </c>
      <c r="AB7" t="s">
        <v>646</v>
      </c>
      <c r="AD7">
        <v>22</v>
      </c>
      <c r="AE7" t="s">
        <v>37</v>
      </c>
      <c r="AF7" s="5"/>
      <c r="AG7" s="5" t="s">
        <v>808</v>
      </c>
      <c r="AH7" t="s">
        <v>810</v>
      </c>
      <c r="AI7" s="6">
        <v>34731</v>
      </c>
      <c r="AJ7" s="8">
        <v>40910</v>
      </c>
      <c r="AK7" t="s">
        <v>43</v>
      </c>
      <c r="AM7" t="s">
        <v>556</v>
      </c>
      <c r="AO7" t="s">
        <v>578</v>
      </c>
      <c r="AQ7" s="37">
        <v>1</v>
      </c>
      <c r="AR7" s="37">
        <v>1</v>
      </c>
      <c r="AS7" s="37"/>
      <c r="AT7" t="s">
        <v>674</v>
      </c>
      <c r="AU7" t="s">
        <v>633</v>
      </c>
      <c r="BF7" t="s">
        <v>10</v>
      </c>
      <c r="BG7" t="s">
        <v>826</v>
      </c>
    </row>
    <row r="8" spans="1:59" ht="15.65" customHeight="1" x14ac:dyDescent="0.35">
      <c r="A8">
        <v>2</v>
      </c>
      <c r="B8">
        <v>7</v>
      </c>
      <c r="C8">
        <v>5.1539999999999999</v>
      </c>
      <c r="D8" t="s">
        <v>591</v>
      </c>
      <c r="E8" t="s">
        <v>518</v>
      </c>
      <c r="F8" t="s">
        <v>418</v>
      </c>
      <c r="H8" t="s">
        <v>40</v>
      </c>
      <c r="I8" t="s">
        <v>45</v>
      </c>
      <c r="K8" t="s">
        <v>408</v>
      </c>
      <c r="L8" t="s">
        <v>408</v>
      </c>
      <c r="N8">
        <v>2.4500000000000001E-2</v>
      </c>
      <c r="O8">
        <v>0</v>
      </c>
      <c r="P8" t="s">
        <v>398</v>
      </c>
      <c r="Q8" t="s">
        <v>486</v>
      </c>
      <c r="R8" s="37" t="s">
        <v>1205</v>
      </c>
      <c r="T8">
        <v>202</v>
      </c>
      <c r="U8" s="9">
        <v>0</v>
      </c>
      <c r="Z8" t="s">
        <v>487</v>
      </c>
      <c r="AA8" t="s">
        <v>562</v>
      </c>
      <c r="AB8" t="s">
        <v>646</v>
      </c>
      <c r="AC8">
        <v>0.05</v>
      </c>
      <c r="AD8">
        <v>22</v>
      </c>
      <c r="AE8" t="s">
        <v>37</v>
      </c>
      <c r="AF8" s="5"/>
      <c r="AG8" s="5" t="s">
        <v>808</v>
      </c>
      <c r="AH8" s="4" t="s">
        <v>811</v>
      </c>
      <c r="AI8" s="6">
        <v>34731</v>
      </c>
      <c r="AJ8" s="8">
        <v>40910</v>
      </c>
      <c r="AK8" t="s">
        <v>44</v>
      </c>
      <c r="AM8" t="s">
        <v>556</v>
      </c>
      <c r="AO8" t="s">
        <v>578</v>
      </c>
      <c r="AQ8" s="37">
        <v>1</v>
      </c>
      <c r="AR8" s="37">
        <v>1</v>
      </c>
      <c r="AS8" s="37"/>
      <c r="AT8" t="s">
        <v>633</v>
      </c>
      <c r="AU8" t="s">
        <v>674</v>
      </c>
      <c r="BF8" t="s">
        <v>10</v>
      </c>
      <c r="BG8" t="s">
        <v>826</v>
      </c>
    </row>
    <row r="9" spans="1:59" ht="15.65" customHeight="1" x14ac:dyDescent="0.35">
      <c r="A9">
        <v>2</v>
      </c>
      <c r="B9">
        <v>8</v>
      </c>
      <c r="C9">
        <v>0.79200000000000004</v>
      </c>
      <c r="D9" t="s">
        <v>591</v>
      </c>
      <c r="E9" t="s">
        <v>418</v>
      </c>
      <c r="F9" t="s">
        <v>518</v>
      </c>
      <c r="H9" t="s">
        <v>45</v>
      </c>
      <c r="I9" t="s">
        <v>40</v>
      </c>
      <c r="K9" t="s">
        <v>408</v>
      </c>
      <c r="L9" t="s">
        <v>408</v>
      </c>
      <c r="N9">
        <v>0.37469999999999998</v>
      </c>
      <c r="O9">
        <v>0</v>
      </c>
      <c r="P9" t="s">
        <v>398</v>
      </c>
      <c r="Q9" t="s">
        <v>486</v>
      </c>
      <c r="R9" s="37" t="s">
        <v>1205</v>
      </c>
      <c r="T9">
        <v>202</v>
      </c>
      <c r="U9" s="9">
        <v>0</v>
      </c>
      <c r="Z9" t="s">
        <v>488</v>
      </c>
      <c r="AA9" t="s">
        <v>562</v>
      </c>
      <c r="AB9" t="s">
        <v>646</v>
      </c>
      <c r="AD9">
        <v>22</v>
      </c>
      <c r="AE9" t="s">
        <v>37</v>
      </c>
      <c r="AF9" s="5"/>
      <c r="AG9" s="5" t="s">
        <v>808</v>
      </c>
      <c r="AH9" s="4" t="s">
        <v>811</v>
      </c>
      <c r="AI9" s="6">
        <v>34731</v>
      </c>
      <c r="AJ9" s="8">
        <v>40910</v>
      </c>
      <c r="AK9" t="s">
        <v>44</v>
      </c>
      <c r="AM9" t="s">
        <v>556</v>
      </c>
      <c r="AO9" t="s">
        <v>578</v>
      </c>
      <c r="AQ9" s="37">
        <v>1</v>
      </c>
      <c r="AR9" s="37">
        <v>1</v>
      </c>
      <c r="AS9" s="37"/>
      <c r="AT9" t="s">
        <v>674</v>
      </c>
      <c r="AU9" t="s">
        <v>633</v>
      </c>
      <c r="BF9" t="s">
        <v>10</v>
      </c>
      <c r="BG9" t="s">
        <v>826</v>
      </c>
    </row>
    <row r="10" spans="1:59" ht="15.65" customHeight="1" x14ac:dyDescent="0.35">
      <c r="A10">
        <v>2</v>
      </c>
      <c r="B10">
        <v>9</v>
      </c>
      <c r="C10">
        <v>1.2270000000000001</v>
      </c>
      <c r="D10" t="s">
        <v>591</v>
      </c>
      <c r="E10" t="s">
        <v>518</v>
      </c>
      <c r="F10" t="s">
        <v>418</v>
      </c>
      <c r="H10" t="s">
        <v>40</v>
      </c>
      <c r="I10" t="s">
        <v>45</v>
      </c>
      <c r="K10" t="s">
        <v>408</v>
      </c>
      <c r="L10" t="s">
        <v>408</v>
      </c>
      <c r="N10">
        <v>0.28079999999999999</v>
      </c>
      <c r="O10">
        <v>0</v>
      </c>
      <c r="P10" t="s">
        <v>398</v>
      </c>
      <c r="Q10" t="s">
        <v>486</v>
      </c>
      <c r="R10" s="37" t="s">
        <v>1205</v>
      </c>
      <c r="T10">
        <v>69</v>
      </c>
      <c r="U10" s="9">
        <v>0</v>
      </c>
      <c r="Z10" t="s">
        <v>487</v>
      </c>
      <c r="AA10" t="s">
        <v>562</v>
      </c>
      <c r="AB10" t="s">
        <v>646</v>
      </c>
      <c r="AD10">
        <v>22</v>
      </c>
      <c r="AE10" t="s">
        <v>37</v>
      </c>
      <c r="AF10" s="5"/>
      <c r="AG10" s="5" t="s">
        <v>808</v>
      </c>
      <c r="AH10" t="s">
        <v>810</v>
      </c>
      <c r="AI10" s="6">
        <v>34731</v>
      </c>
      <c r="AJ10" s="8">
        <v>36861</v>
      </c>
      <c r="AK10" t="s">
        <v>43</v>
      </c>
      <c r="AM10" t="s">
        <v>556</v>
      </c>
      <c r="AO10" t="s">
        <v>578</v>
      </c>
      <c r="AQ10" s="37">
        <v>2</v>
      </c>
      <c r="AR10" s="37">
        <v>2</v>
      </c>
      <c r="AS10" s="37"/>
      <c r="AT10" t="s">
        <v>633</v>
      </c>
      <c r="AU10" t="s">
        <v>674</v>
      </c>
      <c r="BF10" t="s">
        <v>10</v>
      </c>
      <c r="BG10" t="s">
        <v>826</v>
      </c>
    </row>
    <row r="11" spans="1:59" ht="15.65" customHeight="1" x14ac:dyDescent="0.35">
      <c r="A11">
        <v>2</v>
      </c>
      <c r="B11">
        <v>10</v>
      </c>
      <c r="C11">
        <v>2.948</v>
      </c>
      <c r="D11" t="s">
        <v>591</v>
      </c>
      <c r="E11" t="s">
        <v>418</v>
      </c>
      <c r="F11" t="s">
        <v>518</v>
      </c>
      <c r="H11" t="s">
        <v>45</v>
      </c>
      <c r="I11" t="s">
        <v>40</v>
      </c>
      <c r="K11" t="s">
        <v>408</v>
      </c>
      <c r="L11" t="s">
        <v>408</v>
      </c>
      <c r="N11">
        <v>5.9799999999999999E-2</v>
      </c>
      <c r="O11">
        <v>0</v>
      </c>
      <c r="P11" t="s">
        <v>398</v>
      </c>
      <c r="Q11" t="s">
        <v>486</v>
      </c>
      <c r="R11" s="37" t="s">
        <v>1205</v>
      </c>
      <c r="T11">
        <v>69</v>
      </c>
      <c r="U11" s="9">
        <v>0</v>
      </c>
      <c r="Z11" t="s">
        <v>488</v>
      </c>
      <c r="AA11" t="s">
        <v>562</v>
      </c>
      <c r="AB11" t="s">
        <v>646</v>
      </c>
      <c r="AC11">
        <v>0.1</v>
      </c>
      <c r="AD11">
        <v>22</v>
      </c>
      <c r="AE11" t="s">
        <v>37</v>
      </c>
      <c r="AF11" s="5"/>
      <c r="AG11" s="5" t="s">
        <v>808</v>
      </c>
      <c r="AH11" t="s">
        <v>810</v>
      </c>
      <c r="AI11" s="6">
        <v>34731</v>
      </c>
      <c r="AJ11" s="8">
        <v>36861</v>
      </c>
      <c r="AK11" t="s">
        <v>43</v>
      </c>
      <c r="AM11" t="s">
        <v>556</v>
      </c>
      <c r="AO11" t="s">
        <v>578</v>
      </c>
      <c r="AQ11" s="37">
        <v>2</v>
      </c>
      <c r="AR11" s="37">
        <v>2</v>
      </c>
      <c r="AS11" s="37"/>
      <c r="AT11" t="s">
        <v>674</v>
      </c>
      <c r="AU11" t="s">
        <v>633</v>
      </c>
      <c r="BF11" t="s">
        <v>10</v>
      </c>
      <c r="BG11" t="s">
        <v>826</v>
      </c>
    </row>
    <row r="12" spans="1:59" ht="15.65" customHeight="1" x14ac:dyDescent="0.35">
      <c r="A12">
        <v>2</v>
      </c>
      <c r="B12">
        <v>11</v>
      </c>
      <c r="C12">
        <v>1.478</v>
      </c>
      <c r="D12" t="s">
        <v>591</v>
      </c>
      <c r="E12" t="s">
        <v>518</v>
      </c>
      <c r="F12" t="s">
        <v>418</v>
      </c>
      <c r="H12" t="s">
        <v>40</v>
      </c>
      <c r="I12" t="s">
        <v>45</v>
      </c>
      <c r="K12" t="s">
        <v>408</v>
      </c>
      <c r="L12" t="s">
        <v>408</v>
      </c>
      <c r="N12">
        <v>0.23569999999999999</v>
      </c>
      <c r="O12">
        <v>0</v>
      </c>
      <c r="P12" t="s">
        <v>398</v>
      </c>
      <c r="Q12" t="s">
        <v>486</v>
      </c>
      <c r="R12" s="37" t="s">
        <v>1205</v>
      </c>
      <c r="T12">
        <v>72</v>
      </c>
      <c r="U12" s="9">
        <v>0</v>
      </c>
      <c r="Z12" t="s">
        <v>487</v>
      </c>
      <c r="AA12" t="s">
        <v>562</v>
      </c>
      <c r="AB12" t="s">
        <v>646</v>
      </c>
      <c r="AD12">
        <v>22</v>
      </c>
      <c r="AE12" t="s">
        <v>37</v>
      </c>
      <c r="AF12" s="5"/>
      <c r="AG12" s="5" t="s">
        <v>808</v>
      </c>
      <c r="AH12" t="s">
        <v>809</v>
      </c>
      <c r="AI12" s="6">
        <v>36892</v>
      </c>
      <c r="AJ12" s="8">
        <v>39052</v>
      </c>
      <c r="AK12" t="s">
        <v>41</v>
      </c>
      <c r="AM12" t="s">
        <v>556</v>
      </c>
      <c r="AO12" t="s">
        <v>578</v>
      </c>
      <c r="AQ12" s="37">
        <v>2</v>
      </c>
      <c r="AR12" s="37">
        <v>2</v>
      </c>
      <c r="AS12" s="37"/>
      <c r="AT12" t="s">
        <v>633</v>
      </c>
      <c r="AU12" t="s">
        <v>674</v>
      </c>
      <c r="BF12" t="s">
        <v>10</v>
      </c>
      <c r="BG12" t="s">
        <v>826</v>
      </c>
    </row>
    <row r="13" spans="1:59" ht="15.65" customHeight="1" x14ac:dyDescent="0.35">
      <c r="A13">
        <v>2</v>
      </c>
      <c r="B13">
        <v>12</v>
      </c>
      <c r="C13">
        <v>2.649</v>
      </c>
      <c r="D13" t="s">
        <v>591</v>
      </c>
      <c r="E13" t="s">
        <v>418</v>
      </c>
      <c r="F13" t="s">
        <v>518</v>
      </c>
      <c r="H13" t="s">
        <v>45</v>
      </c>
      <c r="I13" t="s">
        <v>40</v>
      </c>
      <c r="K13" t="s">
        <v>408</v>
      </c>
      <c r="L13" t="s">
        <v>408</v>
      </c>
      <c r="N13">
        <v>7.8299999999999995E-2</v>
      </c>
      <c r="O13">
        <v>0</v>
      </c>
      <c r="P13" t="s">
        <v>398</v>
      </c>
      <c r="Q13" t="s">
        <v>486</v>
      </c>
      <c r="R13" s="37" t="s">
        <v>1205</v>
      </c>
      <c r="T13">
        <v>72</v>
      </c>
      <c r="U13" s="9">
        <v>0</v>
      </c>
      <c r="Z13" t="s">
        <v>488</v>
      </c>
      <c r="AA13" t="s">
        <v>562</v>
      </c>
      <c r="AB13" t="s">
        <v>646</v>
      </c>
      <c r="AC13">
        <v>0.1</v>
      </c>
      <c r="AD13">
        <v>22</v>
      </c>
      <c r="AE13" t="s">
        <v>37</v>
      </c>
      <c r="AF13" s="5"/>
      <c r="AG13" s="5" t="s">
        <v>808</v>
      </c>
      <c r="AH13" t="s">
        <v>809</v>
      </c>
      <c r="AI13" s="6">
        <v>36892</v>
      </c>
      <c r="AJ13" s="8">
        <v>39052</v>
      </c>
      <c r="AK13" t="s">
        <v>41</v>
      </c>
      <c r="AM13" t="s">
        <v>556</v>
      </c>
      <c r="AO13" t="s">
        <v>578</v>
      </c>
      <c r="AQ13" s="37">
        <v>2</v>
      </c>
      <c r="AR13" s="37">
        <v>2</v>
      </c>
      <c r="AS13" s="37"/>
      <c r="AT13" t="s">
        <v>674</v>
      </c>
      <c r="AU13" t="s">
        <v>633</v>
      </c>
      <c r="BF13" t="s">
        <v>10</v>
      </c>
      <c r="BG13" t="s">
        <v>826</v>
      </c>
    </row>
    <row r="14" spans="1:59" ht="15.65" customHeight="1" x14ac:dyDescent="0.35">
      <c r="A14">
        <v>2</v>
      </c>
      <c r="B14">
        <v>13</v>
      </c>
      <c r="C14">
        <v>0.47199999999999998</v>
      </c>
      <c r="D14" t="s">
        <v>591</v>
      </c>
      <c r="E14" t="s">
        <v>518</v>
      </c>
      <c r="F14" t="s">
        <v>418</v>
      </c>
      <c r="H14" t="s">
        <v>40</v>
      </c>
      <c r="I14" t="s">
        <v>45</v>
      </c>
      <c r="K14" t="s">
        <v>408</v>
      </c>
      <c r="L14" t="s">
        <v>408</v>
      </c>
      <c r="N14">
        <v>0.62570000000000003</v>
      </c>
      <c r="O14">
        <v>0</v>
      </c>
      <c r="P14" t="s">
        <v>398</v>
      </c>
      <c r="Q14" t="s">
        <v>486</v>
      </c>
      <c r="R14" s="37" t="s">
        <v>1205</v>
      </c>
      <c r="T14">
        <v>72</v>
      </c>
      <c r="U14" s="9">
        <v>0</v>
      </c>
      <c r="Z14" t="s">
        <v>487</v>
      </c>
      <c r="AA14" t="s">
        <v>562</v>
      </c>
      <c r="AB14" t="s">
        <v>646</v>
      </c>
      <c r="AD14">
        <v>22</v>
      </c>
      <c r="AE14" t="s">
        <v>37</v>
      </c>
      <c r="AF14" s="5"/>
      <c r="AG14" s="5" t="s">
        <v>808</v>
      </c>
      <c r="AH14" t="s">
        <v>810</v>
      </c>
      <c r="AI14" s="6">
        <v>36892</v>
      </c>
      <c r="AJ14" s="8">
        <v>39052</v>
      </c>
      <c r="AK14" t="s">
        <v>43</v>
      </c>
      <c r="AM14" t="s">
        <v>556</v>
      </c>
      <c r="AO14" t="s">
        <v>578</v>
      </c>
      <c r="AQ14" s="37">
        <v>1</v>
      </c>
      <c r="AR14" s="37">
        <v>1</v>
      </c>
      <c r="AS14" s="37"/>
      <c r="AT14" t="s">
        <v>633</v>
      </c>
      <c r="AU14" t="s">
        <v>674</v>
      </c>
      <c r="BF14" t="s">
        <v>10</v>
      </c>
      <c r="BG14" t="s">
        <v>826</v>
      </c>
    </row>
    <row r="15" spans="1:59" ht="15.65" customHeight="1" x14ac:dyDescent="0.35">
      <c r="A15">
        <v>2</v>
      </c>
      <c r="B15">
        <v>14</v>
      </c>
      <c r="C15">
        <v>3.0009999999999999</v>
      </c>
      <c r="D15" t="s">
        <v>591</v>
      </c>
      <c r="E15" t="s">
        <v>418</v>
      </c>
      <c r="F15" t="s">
        <v>518</v>
      </c>
      <c r="H15" t="s">
        <v>45</v>
      </c>
      <c r="I15" t="s">
        <v>40</v>
      </c>
      <c r="K15" t="s">
        <v>408</v>
      </c>
      <c r="L15" t="s">
        <v>408</v>
      </c>
      <c r="N15">
        <v>5.67E-2</v>
      </c>
      <c r="O15">
        <v>0</v>
      </c>
      <c r="P15" t="s">
        <v>398</v>
      </c>
      <c r="Q15" t="s">
        <v>486</v>
      </c>
      <c r="R15" s="37" t="s">
        <v>1205</v>
      </c>
      <c r="T15">
        <v>72</v>
      </c>
      <c r="U15" s="9">
        <v>0</v>
      </c>
      <c r="Z15" t="s">
        <v>488</v>
      </c>
      <c r="AA15" t="s">
        <v>562</v>
      </c>
      <c r="AB15" t="s">
        <v>646</v>
      </c>
      <c r="AC15">
        <v>0.1</v>
      </c>
      <c r="AD15">
        <v>22</v>
      </c>
      <c r="AE15" t="s">
        <v>37</v>
      </c>
      <c r="AF15" s="5"/>
      <c r="AG15" s="5" t="s">
        <v>808</v>
      </c>
      <c r="AH15" t="s">
        <v>810</v>
      </c>
      <c r="AI15" s="6">
        <v>36892</v>
      </c>
      <c r="AJ15" s="8">
        <v>39052</v>
      </c>
      <c r="AK15" t="s">
        <v>43</v>
      </c>
      <c r="AM15" t="s">
        <v>556</v>
      </c>
      <c r="AO15" t="s">
        <v>578</v>
      </c>
      <c r="AQ15" s="37">
        <v>1</v>
      </c>
      <c r="AR15" s="37">
        <v>1</v>
      </c>
      <c r="AS15" s="37"/>
      <c r="AT15" t="s">
        <v>674</v>
      </c>
      <c r="AU15" t="s">
        <v>633</v>
      </c>
      <c r="BF15" t="s">
        <v>10</v>
      </c>
      <c r="BG15" t="s">
        <v>826</v>
      </c>
    </row>
    <row r="16" spans="1:59" ht="15.65" customHeight="1" x14ac:dyDescent="0.35">
      <c r="A16">
        <v>2</v>
      </c>
      <c r="B16">
        <v>15</v>
      </c>
      <c r="C16">
        <v>5.173</v>
      </c>
      <c r="D16" t="s">
        <v>591</v>
      </c>
      <c r="E16" t="s">
        <v>518</v>
      </c>
      <c r="F16" t="s">
        <v>418</v>
      </c>
      <c r="H16" t="s">
        <v>40</v>
      </c>
      <c r="I16" t="s">
        <v>45</v>
      </c>
      <c r="K16" t="s">
        <v>408</v>
      </c>
      <c r="L16" t="s">
        <v>408</v>
      </c>
      <c r="N16">
        <v>2.6100000000000002E-2</v>
      </c>
      <c r="O16">
        <v>0</v>
      </c>
      <c r="P16" t="s">
        <v>398</v>
      </c>
      <c r="Q16" t="s">
        <v>486</v>
      </c>
      <c r="R16" s="37" t="s">
        <v>1205</v>
      </c>
      <c r="T16">
        <v>72</v>
      </c>
      <c r="U16" s="9">
        <v>0</v>
      </c>
      <c r="Z16" t="s">
        <v>487</v>
      </c>
      <c r="AA16" t="s">
        <v>562</v>
      </c>
      <c r="AB16" t="s">
        <v>646</v>
      </c>
      <c r="AC16">
        <v>0.05</v>
      </c>
      <c r="AD16">
        <v>22</v>
      </c>
      <c r="AE16" t="s">
        <v>37</v>
      </c>
      <c r="AF16" s="5"/>
      <c r="AG16" s="5" t="s">
        <v>808</v>
      </c>
      <c r="AH16" s="4" t="s">
        <v>811</v>
      </c>
      <c r="AI16" s="6">
        <v>36892</v>
      </c>
      <c r="AJ16" s="8">
        <v>39052</v>
      </c>
      <c r="AK16" t="s">
        <v>44</v>
      </c>
      <c r="AM16" t="s">
        <v>556</v>
      </c>
      <c r="AO16" t="s">
        <v>578</v>
      </c>
      <c r="AQ16" s="37">
        <v>1</v>
      </c>
      <c r="AR16" s="37">
        <v>1</v>
      </c>
      <c r="AS16" s="37"/>
      <c r="AT16" t="s">
        <v>633</v>
      </c>
      <c r="AU16" t="s">
        <v>674</v>
      </c>
      <c r="BF16" t="s">
        <v>10</v>
      </c>
      <c r="BG16" t="s">
        <v>826</v>
      </c>
    </row>
    <row r="17" spans="1:59" ht="15.65" customHeight="1" x14ac:dyDescent="0.35">
      <c r="A17">
        <v>2</v>
      </c>
      <c r="B17">
        <v>16</v>
      </c>
      <c r="C17">
        <v>4.0000000000000001E-3</v>
      </c>
      <c r="D17" t="s">
        <v>591</v>
      </c>
      <c r="E17" t="s">
        <v>418</v>
      </c>
      <c r="F17" t="s">
        <v>518</v>
      </c>
      <c r="H17" t="s">
        <v>45</v>
      </c>
      <c r="I17" t="s">
        <v>40</v>
      </c>
      <c r="K17" t="s">
        <v>408</v>
      </c>
      <c r="L17" t="s">
        <v>408</v>
      </c>
      <c r="N17">
        <v>0.9486</v>
      </c>
      <c r="O17">
        <v>0</v>
      </c>
      <c r="P17" t="s">
        <v>398</v>
      </c>
      <c r="Q17" t="s">
        <v>486</v>
      </c>
      <c r="R17" s="37" t="s">
        <v>1205</v>
      </c>
      <c r="T17">
        <v>72</v>
      </c>
      <c r="U17" s="9">
        <v>0</v>
      </c>
      <c r="Z17" t="s">
        <v>488</v>
      </c>
      <c r="AA17" t="s">
        <v>562</v>
      </c>
      <c r="AB17" t="s">
        <v>646</v>
      </c>
      <c r="AD17">
        <v>22</v>
      </c>
      <c r="AE17" t="s">
        <v>37</v>
      </c>
      <c r="AF17" s="5"/>
      <c r="AG17" s="5" t="s">
        <v>808</v>
      </c>
      <c r="AH17" s="4" t="s">
        <v>811</v>
      </c>
      <c r="AI17" s="6">
        <v>36892</v>
      </c>
      <c r="AJ17" s="8">
        <v>39052</v>
      </c>
      <c r="AK17" t="s">
        <v>44</v>
      </c>
      <c r="AM17" t="s">
        <v>556</v>
      </c>
      <c r="AO17" t="s">
        <v>578</v>
      </c>
      <c r="AQ17" s="37">
        <v>1</v>
      </c>
      <c r="AR17" s="37">
        <v>1</v>
      </c>
      <c r="AS17" s="37"/>
      <c r="AT17" t="s">
        <v>674</v>
      </c>
      <c r="AU17" t="s">
        <v>633</v>
      </c>
      <c r="BF17" t="s">
        <v>10</v>
      </c>
      <c r="BG17" t="s">
        <v>826</v>
      </c>
    </row>
    <row r="18" spans="1:59" ht="15.65" customHeight="1" x14ac:dyDescent="0.35">
      <c r="A18">
        <v>2</v>
      </c>
      <c r="B18">
        <v>17</v>
      </c>
      <c r="C18">
        <v>5.8000000000000003E-2</v>
      </c>
      <c r="D18" t="s">
        <v>591</v>
      </c>
      <c r="E18" t="s">
        <v>518</v>
      </c>
      <c r="F18" t="s">
        <v>418</v>
      </c>
      <c r="H18" t="s">
        <v>40</v>
      </c>
      <c r="I18" t="s">
        <v>45</v>
      </c>
      <c r="K18" t="s">
        <v>408</v>
      </c>
      <c r="L18" t="s">
        <v>408</v>
      </c>
      <c r="N18">
        <v>0.81110000000000004</v>
      </c>
      <c r="O18">
        <v>0</v>
      </c>
      <c r="P18" t="s">
        <v>398</v>
      </c>
      <c r="Q18" t="s">
        <v>486</v>
      </c>
      <c r="R18" s="37" t="s">
        <v>1205</v>
      </c>
      <c r="T18">
        <v>61</v>
      </c>
      <c r="U18" s="9">
        <v>0</v>
      </c>
      <c r="Z18" t="s">
        <v>487</v>
      </c>
      <c r="AA18" t="s">
        <v>562</v>
      </c>
      <c r="AB18" t="s">
        <v>646</v>
      </c>
      <c r="AD18">
        <v>22</v>
      </c>
      <c r="AE18" t="s">
        <v>37</v>
      </c>
      <c r="AF18" s="5"/>
      <c r="AG18" s="5" t="s">
        <v>808</v>
      </c>
      <c r="AH18" t="s">
        <v>809</v>
      </c>
      <c r="AI18" s="6">
        <v>39083</v>
      </c>
      <c r="AJ18" s="8">
        <v>40910</v>
      </c>
      <c r="AK18" t="s">
        <v>41</v>
      </c>
      <c r="AM18" t="s">
        <v>556</v>
      </c>
      <c r="AO18" t="s">
        <v>578</v>
      </c>
      <c r="AQ18" s="37">
        <v>1</v>
      </c>
      <c r="AR18" s="37">
        <v>1</v>
      </c>
      <c r="AS18" s="37"/>
      <c r="AT18" t="s">
        <v>633</v>
      </c>
      <c r="AU18" t="s">
        <v>674</v>
      </c>
      <c r="BF18" t="s">
        <v>10</v>
      </c>
      <c r="BG18" t="s">
        <v>826</v>
      </c>
    </row>
    <row r="19" spans="1:59" ht="15.65" customHeight="1" x14ac:dyDescent="0.35">
      <c r="A19">
        <v>2</v>
      </c>
      <c r="B19">
        <v>18</v>
      </c>
      <c r="C19">
        <v>3.4</v>
      </c>
      <c r="D19" t="s">
        <v>591</v>
      </c>
      <c r="E19" t="s">
        <v>418</v>
      </c>
      <c r="F19" t="s">
        <v>518</v>
      </c>
      <c r="H19" t="s">
        <v>45</v>
      </c>
      <c r="I19" t="s">
        <v>40</v>
      </c>
      <c r="K19" t="s">
        <v>408</v>
      </c>
      <c r="L19" t="s">
        <v>408</v>
      </c>
      <c r="N19">
        <v>7.8299999999999995E-2</v>
      </c>
      <c r="O19">
        <v>0</v>
      </c>
      <c r="P19" t="s">
        <v>398</v>
      </c>
      <c r="Q19" t="s">
        <v>486</v>
      </c>
      <c r="R19" s="37" t="s">
        <v>1205</v>
      </c>
      <c r="T19">
        <v>61</v>
      </c>
      <c r="U19" s="9">
        <v>0</v>
      </c>
      <c r="Z19" t="s">
        <v>488</v>
      </c>
      <c r="AA19" t="s">
        <v>562</v>
      </c>
      <c r="AB19" t="s">
        <v>646</v>
      </c>
      <c r="AC19">
        <v>0.1</v>
      </c>
      <c r="AD19">
        <v>22</v>
      </c>
      <c r="AE19" t="s">
        <v>37</v>
      </c>
      <c r="AF19" s="5"/>
      <c r="AG19" s="5" t="s">
        <v>808</v>
      </c>
      <c r="AH19" t="s">
        <v>809</v>
      </c>
      <c r="AI19" s="6">
        <v>39083</v>
      </c>
      <c r="AJ19" s="8">
        <v>40910</v>
      </c>
      <c r="AK19" t="s">
        <v>41</v>
      </c>
      <c r="AM19" t="s">
        <v>556</v>
      </c>
      <c r="AO19" t="s">
        <v>578</v>
      </c>
      <c r="AQ19" s="37">
        <v>1</v>
      </c>
      <c r="AR19" s="37">
        <v>1</v>
      </c>
      <c r="AS19" s="37"/>
      <c r="AT19" t="s">
        <v>674</v>
      </c>
      <c r="AU19" t="s">
        <v>633</v>
      </c>
      <c r="BF19" t="s">
        <v>10</v>
      </c>
      <c r="BG19" t="s">
        <v>826</v>
      </c>
    </row>
    <row r="20" spans="1:59" ht="15.65" customHeight="1" x14ac:dyDescent="0.35">
      <c r="A20">
        <v>2</v>
      </c>
      <c r="B20">
        <v>19</v>
      </c>
      <c r="C20">
        <v>10.664999999999999</v>
      </c>
      <c r="D20" t="s">
        <v>591</v>
      </c>
      <c r="E20" t="s">
        <v>518</v>
      </c>
      <c r="F20" t="s">
        <v>418</v>
      </c>
      <c r="H20" t="s">
        <v>40</v>
      </c>
      <c r="I20" t="s">
        <v>45</v>
      </c>
      <c r="K20" t="s">
        <v>408</v>
      </c>
      <c r="L20" t="s">
        <v>408</v>
      </c>
      <c r="N20">
        <v>1.9E-3</v>
      </c>
      <c r="O20">
        <v>0</v>
      </c>
      <c r="P20" t="s">
        <v>398</v>
      </c>
      <c r="Q20" t="s">
        <v>486</v>
      </c>
      <c r="R20" s="37" t="s">
        <v>1205</v>
      </c>
      <c r="T20">
        <v>61</v>
      </c>
      <c r="U20" s="9">
        <v>0</v>
      </c>
      <c r="Z20" t="s">
        <v>487</v>
      </c>
      <c r="AA20" t="s">
        <v>562</v>
      </c>
      <c r="AB20" t="s">
        <v>646</v>
      </c>
      <c r="AC20">
        <v>0.01</v>
      </c>
      <c r="AD20">
        <v>23</v>
      </c>
      <c r="AE20" t="s">
        <v>37</v>
      </c>
      <c r="AF20" s="5"/>
      <c r="AG20" s="5" t="s">
        <v>808</v>
      </c>
      <c r="AI20" s="6">
        <v>39083</v>
      </c>
      <c r="AJ20" s="8">
        <v>40910</v>
      </c>
      <c r="AK20" t="s">
        <v>42</v>
      </c>
      <c r="AM20" t="s">
        <v>556</v>
      </c>
      <c r="AO20" t="s">
        <v>578</v>
      </c>
      <c r="AQ20" s="37">
        <v>1</v>
      </c>
      <c r="AR20" s="37">
        <v>1</v>
      </c>
      <c r="AS20" s="37"/>
      <c r="AT20" t="s">
        <v>633</v>
      </c>
      <c r="AU20" t="s">
        <v>674</v>
      </c>
      <c r="BF20" t="s">
        <v>10</v>
      </c>
      <c r="BG20" t="s">
        <v>826</v>
      </c>
    </row>
    <row r="21" spans="1:59" ht="15.65" customHeight="1" x14ac:dyDescent="0.35">
      <c r="A21">
        <v>2</v>
      </c>
      <c r="B21">
        <v>20</v>
      </c>
      <c r="C21">
        <v>7.7009999999999996</v>
      </c>
      <c r="D21" t="s">
        <v>591</v>
      </c>
      <c r="E21" t="s">
        <v>418</v>
      </c>
      <c r="F21" t="s">
        <v>518</v>
      </c>
      <c r="H21" t="s">
        <v>45</v>
      </c>
      <c r="I21" t="s">
        <v>40</v>
      </c>
      <c r="K21" t="s">
        <v>408</v>
      </c>
      <c r="L21" t="s">
        <v>408</v>
      </c>
      <c r="N21">
        <v>7.6E-3</v>
      </c>
      <c r="O21">
        <v>0</v>
      </c>
      <c r="P21" t="s">
        <v>398</v>
      </c>
      <c r="Q21" t="s">
        <v>486</v>
      </c>
      <c r="R21" s="37" t="s">
        <v>1205</v>
      </c>
      <c r="T21">
        <v>61</v>
      </c>
      <c r="U21" s="9">
        <v>0</v>
      </c>
      <c r="Z21" t="s">
        <v>488</v>
      </c>
      <c r="AA21" t="s">
        <v>562</v>
      </c>
      <c r="AB21" t="s">
        <v>646</v>
      </c>
      <c r="AC21">
        <v>0.01</v>
      </c>
      <c r="AD21">
        <v>23</v>
      </c>
      <c r="AE21" t="s">
        <v>37</v>
      </c>
      <c r="AF21" s="5"/>
      <c r="AG21" s="5" t="s">
        <v>808</v>
      </c>
      <c r="AI21" s="6">
        <v>39083</v>
      </c>
      <c r="AJ21" s="8">
        <v>40910</v>
      </c>
      <c r="AK21" t="s">
        <v>42</v>
      </c>
      <c r="AM21" t="s">
        <v>556</v>
      </c>
      <c r="AO21" t="s">
        <v>578</v>
      </c>
      <c r="AQ21" s="37">
        <v>1</v>
      </c>
      <c r="AR21" s="37">
        <v>1</v>
      </c>
      <c r="AS21" s="37"/>
      <c r="AT21" t="s">
        <v>674</v>
      </c>
      <c r="AU21" t="s">
        <v>633</v>
      </c>
      <c r="BF21" t="s">
        <v>10</v>
      </c>
      <c r="BG21" t="s">
        <v>826</v>
      </c>
    </row>
    <row r="22" spans="1:59" ht="15.65" customHeight="1" x14ac:dyDescent="0.35">
      <c r="A22">
        <v>2</v>
      </c>
      <c r="B22">
        <v>21</v>
      </c>
      <c r="C22">
        <v>0.47199999999999998</v>
      </c>
      <c r="D22" t="s">
        <v>591</v>
      </c>
      <c r="E22" t="s">
        <v>518</v>
      </c>
      <c r="F22" t="s">
        <v>418</v>
      </c>
      <c r="H22" t="s">
        <v>40</v>
      </c>
      <c r="I22" t="s">
        <v>45</v>
      </c>
      <c r="K22" t="s">
        <v>408</v>
      </c>
      <c r="L22" t="s">
        <v>408</v>
      </c>
      <c r="N22">
        <v>0.62570000000000003</v>
      </c>
      <c r="O22">
        <v>0</v>
      </c>
      <c r="P22" t="s">
        <v>398</v>
      </c>
      <c r="Q22" t="s">
        <v>486</v>
      </c>
      <c r="R22" s="37" t="s">
        <v>1205</v>
      </c>
      <c r="T22">
        <v>61</v>
      </c>
      <c r="U22" s="9">
        <v>0</v>
      </c>
      <c r="Z22" t="s">
        <v>487</v>
      </c>
      <c r="AA22" t="s">
        <v>562</v>
      </c>
      <c r="AB22" t="s">
        <v>646</v>
      </c>
      <c r="AD22">
        <v>23</v>
      </c>
      <c r="AE22" t="s">
        <v>37</v>
      </c>
      <c r="AF22" s="5"/>
      <c r="AG22" s="5" t="s">
        <v>808</v>
      </c>
      <c r="AH22" t="s">
        <v>810</v>
      </c>
      <c r="AI22" s="6">
        <v>39083</v>
      </c>
      <c r="AJ22" s="8">
        <v>40910</v>
      </c>
      <c r="AK22" t="s">
        <v>43</v>
      </c>
      <c r="AM22" t="s">
        <v>556</v>
      </c>
      <c r="AO22" t="s">
        <v>578</v>
      </c>
      <c r="AQ22" s="37">
        <v>1</v>
      </c>
      <c r="AR22" s="37">
        <v>1</v>
      </c>
      <c r="AS22" s="37"/>
      <c r="AT22" t="s">
        <v>633</v>
      </c>
      <c r="AU22" t="s">
        <v>674</v>
      </c>
      <c r="BF22" t="s">
        <v>10</v>
      </c>
      <c r="BG22" t="s">
        <v>826</v>
      </c>
    </row>
    <row r="23" spans="1:59" ht="15.65" customHeight="1" x14ac:dyDescent="0.35">
      <c r="A23">
        <v>2</v>
      </c>
      <c r="B23">
        <v>22</v>
      </c>
      <c r="C23">
        <v>3.0009999999999999</v>
      </c>
      <c r="D23" t="s">
        <v>591</v>
      </c>
      <c r="E23" t="s">
        <v>418</v>
      </c>
      <c r="F23" t="s">
        <v>518</v>
      </c>
      <c r="H23" t="s">
        <v>45</v>
      </c>
      <c r="I23" t="s">
        <v>40</v>
      </c>
      <c r="K23" t="s">
        <v>408</v>
      </c>
      <c r="L23" t="s">
        <v>408</v>
      </c>
      <c r="N23">
        <v>5.67E-2</v>
      </c>
      <c r="O23">
        <v>0</v>
      </c>
      <c r="P23" t="s">
        <v>398</v>
      </c>
      <c r="Q23" t="s">
        <v>486</v>
      </c>
      <c r="R23" s="37" t="s">
        <v>1205</v>
      </c>
      <c r="T23">
        <v>61</v>
      </c>
      <c r="U23" s="9">
        <v>0</v>
      </c>
      <c r="Z23" t="s">
        <v>488</v>
      </c>
      <c r="AA23" t="s">
        <v>562</v>
      </c>
      <c r="AB23" t="s">
        <v>646</v>
      </c>
      <c r="AD23">
        <v>23</v>
      </c>
      <c r="AE23" t="s">
        <v>37</v>
      </c>
      <c r="AF23" s="5"/>
      <c r="AG23" s="5" t="s">
        <v>808</v>
      </c>
      <c r="AH23" t="s">
        <v>810</v>
      </c>
      <c r="AI23" s="6">
        <v>39083</v>
      </c>
      <c r="AJ23" s="8">
        <v>40910</v>
      </c>
      <c r="AK23" t="s">
        <v>43</v>
      </c>
      <c r="AM23" t="s">
        <v>556</v>
      </c>
      <c r="AO23" t="s">
        <v>578</v>
      </c>
      <c r="AQ23" s="37">
        <v>1</v>
      </c>
      <c r="AR23" s="37">
        <v>1</v>
      </c>
      <c r="AS23" s="37"/>
      <c r="AT23" t="s">
        <v>674</v>
      </c>
      <c r="AU23" t="s">
        <v>633</v>
      </c>
      <c r="BF23" t="s">
        <v>10</v>
      </c>
      <c r="BG23" t="s">
        <v>826</v>
      </c>
    </row>
    <row r="24" spans="1:59" ht="15.65" customHeight="1" x14ac:dyDescent="0.35">
      <c r="A24">
        <v>2</v>
      </c>
      <c r="B24">
        <v>23</v>
      </c>
      <c r="C24">
        <v>4.4219999999999997</v>
      </c>
      <c r="D24" t="s">
        <v>591</v>
      </c>
      <c r="E24" t="s">
        <v>518</v>
      </c>
      <c r="F24" t="s">
        <v>418</v>
      </c>
      <c r="H24" t="s">
        <v>40</v>
      </c>
      <c r="I24" t="s">
        <v>45</v>
      </c>
      <c r="K24" t="s">
        <v>408</v>
      </c>
      <c r="L24" t="s">
        <v>408</v>
      </c>
      <c r="N24">
        <v>2.1399999999999999E-2</v>
      </c>
      <c r="O24">
        <v>0</v>
      </c>
      <c r="P24" t="s">
        <v>398</v>
      </c>
      <c r="Q24" t="s">
        <v>486</v>
      </c>
      <c r="R24" s="37" t="s">
        <v>1205</v>
      </c>
      <c r="T24" s="24">
        <f>IF(BF24="daily",NETWORKDAYS(AI24,AJ24),IF(BF24="weekly",ROUNDDOWN((AJ24-AI24)/7,0),IF(BF24="monthly",-((YEAR(AI24)-YEAR(AJ24))*12+MONTH(AI24)-MONTH(AJ24)),"error")))</f>
        <v>34</v>
      </c>
      <c r="U24" s="9">
        <v>1</v>
      </c>
      <c r="Z24" t="s">
        <v>487</v>
      </c>
      <c r="AA24" t="s">
        <v>562</v>
      </c>
      <c r="AB24" t="s">
        <v>646</v>
      </c>
      <c r="AC24">
        <v>0.05</v>
      </c>
      <c r="AD24">
        <v>23</v>
      </c>
      <c r="AE24" t="s">
        <v>37</v>
      </c>
      <c r="AF24" s="5"/>
      <c r="AG24" s="5" t="s">
        <v>808</v>
      </c>
      <c r="AI24" s="6">
        <v>38443</v>
      </c>
      <c r="AJ24" s="8">
        <v>39479</v>
      </c>
      <c r="AK24" t="s">
        <v>42</v>
      </c>
      <c r="AM24" t="s">
        <v>556</v>
      </c>
      <c r="AO24" t="s">
        <v>578</v>
      </c>
      <c r="AQ24" s="37">
        <v>2</v>
      </c>
      <c r="AR24" s="37">
        <v>2</v>
      </c>
      <c r="AS24" s="37"/>
      <c r="AT24" t="s">
        <v>633</v>
      </c>
      <c r="AU24" t="s">
        <v>674</v>
      </c>
      <c r="BF24" t="s">
        <v>10</v>
      </c>
      <c r="BG24" t="s">
        <v>826</v>
      </c>
    </row>
    <row r="25" spans="1:59" ht="15.65" customHeight="1" x14ac:dyDescent="0.35">
      <c r="A25">
        <v>2</v>
      </c>
      <c r="B25">
        <v>24</v>
      </c>
      <c r="C25">
        <v>4.1000000000000002E-2</v>
      </c>
      <c r="D25" t="s">
        <v>591</v>
      </c>
      <c r="E25" t="s">
        <v>418</v>
      </c>
      <c r="F25" t="s">
        <v>518</v>
      </c>
      <c r="H25" t="s">
        <v>45</v>
      </c>
      <c r="I25" t="s">
        <v>40</v>
      </c>
      <c r="K25" t="s">
        <v>408</v>
      </c>
      <c r="L25" t="s">
        <v>408</v>
      </c>
      <c r="N25">
        <v>0.96030000000000004</v>
      </c>
      <c r="O25">
        <v>0</v>
      </c>
      <c r="P25" t="s">
        <v>398</v>
      </c>
      <c r="Q25" t="s">
        <v>486</v>
      </c>
      <c r="R25" s="37" t="s">
        <v>1205</v>
      </c>
      <c r="T25" s="24">
        <f>IF(BF25="daily",NETWORKDAYS(AI25,AJ25),IF(BF25="weekly",ROUNDDOWN((AJ25-AI25)/7,0),IF(BF25="monthly",-((YEAR(AI25)-YEAR(AJ25))*12+MONTH(AI25)-MONTH(AJ25)),"error")))</f>
        <v>34</v>
      </c>
      <c r="U25" s="9">
        <v>1</v>
      </c>
      <c r="Z25" t="s">
        <v>488</v>
      </c>
      <c r="AA25" t="s">
        <v>562</v>
      </c>
      <c r="AB25" t="s">
        <v>646</v>
      </c>
      <c r="AD25">
        <v>23</v>
      </c>
      <c r="AE25" t="s">
        <v>37</v>
      </c>
      <c r="AF25" s="5"/>
      <c r="AG25" s="5" t="s">
        <v>808</v>
      </c>
      <c r="AI25" s="6">
        <v>38443</v>
      </c>
      <c r="AJ25" s="8">
        <v>39479</v>
      </c>
      <c r="AK25" t="s">
        <v>42</v>
      </c>
      <c r="AM25" t="s">
        <v>556</v>
      </c>
      <c r="AO25" t="s">
        <v>578</v>
      </c>
      <c r="AQ25" s="37">
        <v>2</v>
      </c>
      <c r="AR25" s="37">
        <v>2</v>
      </c>
      <c r="AS25" s="37"/>
      <c r="AT25" t="s">
        <v>674</v>
      </c>
      <c r="AU25" t="s">
        <v>633</v>
      </c>
      <c r="BF25" t="s">
        <v>10</v>
      </c>
      <c r="BG25" t="s">
        <v>826</v>
      </c>
    </row>
    <row r="26" spans="1:59" ht="15.65" customHeight="1" x14ac:dyDescent="0.35">
      <c r="A26">
        <v>2</v>
      </c>
      <c r="B26">
        <v>25</v>
      </c>
      <c r="C26">
        <v>11.558999999999999</v>
      </c>
      <c r="D26" t="s">
        <v>591</v>
      </c>
      <c r="E26" t="s">
        <v>518</v>
      </c>
      <c r="F26" t="s">
        <v>418</v>
      </c>
      <c r="H26" t="s">
        <v>40</v>
      </c>
      <c r="I26" t="s">
        <v>45</v>
      </c>
      <c r="K26" t="s">
        <v>408</v>
      </c>
      <c r="L26" t="s">
        <v>408</v>
      </c>
      <c r="N26">
        <v>1.9E-3</v>
      </c>
      <c r="O26">
        <v>0</v>
      </c>
      <c r="P26" t="s">
        <v>398</v>
      </c>
      <c r="Q26" t="s">
        <v>486</v>
      </c>
      <c r="R26" s="37" t="s">
        <v>1205</v>
      </c>
      <c r="T26" s="24">
        <f>IF(BF26="daily",NETWORKDAYS(AI26,AJ26),IF(BF26="weekly",ROUNDDOWN((AJ26-AI26)/7,0),IF(BF26="monthly",-((YEAR(AI26)-YEAR(AJ26))*12+MONTH(AI26)-MONTH(AJ26)),"error")))</f>
        <v>34</v>
      </c>
      <c r="U26" s="9">
        <v>1</v>
      </c>
      <c r="Z26" t="s">
        <v>487</v>
      </c>
      <c r="AA26" t="s">
        <v>562</v>
      </c>
      <c r="AB26" t="s">
        <v>646</v>
      </c>
      <c r="AC26">
        <v>0.01</v>
      </c>
      <c r="AD26">
        <v>23</v>
      </c>
      <c r="AE26" t="s">
        <v>37</v>
      </c>
      <c r="AF26" s="5"/>
      <c r="AG26" s="5" t="s">
        <v>808</v>
      </c>
      <c r="AH26" s="4" t="s">
        <v>811</v>
      </c>
      <c r="AI26" s="6">
        <v>38443</v>
      </c>
      <c r="AJ26" s="8">
        <v>39479</v>
      </c>
      <c r="AK26" t="s">
        <v>44</v>
      </c>
      <c r="AM26" t="s">
        <v>556</v>
      </c>
      <c r="AO26" t="s">
        <v>578</v>
      </c>
      <c r="AQ26" s="37">
        <v>1</v>
      </c>
      <c r="AR26" s="37">
        <v>1</v>
      </c>
      <c r="AS26" s="37"/>
      <c r="AT26" t="s">
        <v>633</v>
      </c>
      <c r="AU26" t="s">
        <v>674</v>
      </c>
      <c r="BF26" t="s">
        <v>10</v>
      </c>
      <c r="BG26" t="s">
        <v>826</v>
      </c>
    </row>
    <row r="27" spans="1:59" ht="15.65" customHeight="1" x14ac:dyDescent="0.35">
      <c r="A27">
        <v>2</v>
      </c>
      <c r="B27">
        <v>26</v>
      </c>
      <c r="C27">
        <v>0.72099999999999997</v>
      </c>
      <c r="D27" t="s">
        <v>591</v>
      </c>
      <c r="E27" t="s">
        <v>418</v>
      </c>
      <c r="F27" t="s">
        <v>518</v>
      </c>
      <c r="H27" t="s">
        <v>45</v>
      </c>
      <c r="I27" t="s">
        <v>40</v>
      </c>
      <c r="K27" t="s">
        <v>408</v>
      </c>
      <c r="L27" t="s">
        <v>408</v>
      </c>
      <c r="N27">
        <v>0.4022</v>
      </c>
      <c r="O27">
        <v>0</v>
      </c>
      <c r="P27" t="s">
        <v>398</v>
      </c>
      <c r="Q27" t="s">
        <v>486</v>
      </c>
      <c r="R27" s="37" t="s">
        <v>1205</v>
      </c>
      <c r="T27" s="24">
        <f>IF(BF27="daily",NETWORKDAYS(AI27,AJ27),IF(BF27="weekly",ROUNDDOWN((AJ27-AI27)/7,0),IF(BF27="monthly",-((YEAR(AI27)-YEAR(AJ27))*12+MONTH(AI27)-MONTH(AJ27)),"error")))</f>
        <v>34</v>
      </c>
      <c r="U27" s="9">
        <v>1</v>
      </c>
      <c r="Z27" t="s">
        <v>488</v>
      </c>
      <c r="AA27" t="s">
        <v>562</v>
      </c>
      <c r="AB27" t="s">
        <v>646</v>
      </c>
      <c r="AD27">
        <v>23</v>
      </c>
      <c r="AE27" t="s">
        <v>37</v>
      </c>
      <c r="AF27" s="5"/>
      <c r="AG27" s="5" t="s">
        <v>808</v>
      </c>
      <c r="AH27" s="4" t="s">
        <v>811</v>
      </c>
      <c r="AI27" s="6">
        <v>38443</v>
      </c>
      <c r="AJ27" s="8">
        <v>39479</v>
      </c>
      <c r="AK27" t="s">
        <v>44</v>
      </c>
      <c r="AM27" t="s">
        <v>556</v>
      </c>
      <c r="AO27" t="s">
        <v>578</v>
      </c>
      <c r="AQ27" s="37">
        <v>1</v>
      </c>
      <c r="AR27" s="37">
        <v>1</v>
      </c>
      <c r="AS27" s="37"/>
      <c r="AT27" t="s">
        <v>674</v>
      </c>
      <c r="AU27" t="s">
        <v>633</v>
      </c>
      <c r="BF27" t="s">
        <v>10</v>
      </c>
      <c r="BG27" t="s">
        <v>826</v>
      </c>
    </row>
    <row r="28" spans="1:59" ht="15.65" customHeight="1" x14ac:dyDescent="0.35">
      <c r="A28">
        <v>2</v>
      </c>
      <c r="B28">
        <v>27</v>
      </c>
      <c r="C28">
        <v>0.73899999999999999</v>
      </c>
      <c r="D28" t="s">
        <v>591</v>
      </c>
      <c r="E28" t="s">
        <v>518</v>
      </c>
      <c r="F28" t="s">
        <v>418</v>
      </c>
      <c r="H28" t="s">
        <v>40</v>
      </c>
      <c r="I28" t="s">
        <v>45</v>
      </c>
      <c r="K28" t="s">
        <v>408</v>
      </c>
      <c r="L28" t="s">
        <v>408</v>
      </c>
      <c r="N28">
        <v>0.39950000000000002</v>
      </c>
      <c r="O28">
        <v>0</v>
      </c>
      <c r="P28" t="s">
        <v>398</v>
      </c>
      <c r="Q28" t="s">
        <v>486</v>
      </c>
      <c r="R28" s="37" t="s">
        <v>1205</v>
      </c>
      <c r="T28">
        <v>25</v>
      </c>
      <c r="U28" s="9">
        <v>0</v>
      </c>
      <c r="Z28" t="s">
        <v>487</v>
      </c>
      <c r="AA28" t="s">
        <v>562</v>
      </c>
      <c r="AB28" t="s">
        <v>646</v>
      </c>
      <c r="AD28">
        <v>23</v>
      </c>
      <c r="AE28" t="s">
        <v>37</v>
      </c>
      <c r="AF28" s="5"/>
      <c r="AG28" s="5" t="s">
        <v>808</v>
      </c>
      <c r="AH28" t="s">
        <v>809</v>
      </c>
      <c r="AI28" s="6">
        <v>39083</v>
      </c>
      <c r="AJ28" s="8">
        <v>39814</v>
      </c>
      <c r="AK28" t="s">
        <v>41</v>
      </c>
      <c r="AM28" t="s">
        <v>556</v>
      </c>
      <c r="AO28" t="s">
        <v>578</v>
      </c>
      <c r="AQ28" s="37">
        <v>1</v>
      </c>
      <c r="AR28" s="37">
        <v>1</v>
      </c>
      <c r="AS28" s="37"/>
      <c r="AT28" t="s">
        <v>633</v>
      </c>
      <c r="AU28" t="s">
        <v>674</v>
      </c>
      <c r="BF28" t="s">
        <v>10</v>
      </c>
      <c r="BG28" t="s">
        <v>826</v>
      </c>
    </row>
    <row r="29" spans="1:59" ht="15.65" customHeight="1" x14ac:dyDescent="0.35">
      <c r="A29">
        <v>2</v>
      </c>
      <c r="B29">
        <v>28</v>
      </c>
      <c r="C29">
        <v>8.5449999999999999</v>
      </c>
      <c r="D29" t="s">
        <v>591</v>
      </c>
      <c r="E29" t="s">
        <v>418</v>
      </c>
      <c r="F29" t="s">
        <v>518</v>
      </c>
      <c r="H29" t="s">
        <v>45</v>
      </c>
      <c r="I29" t="s">
        <v>40</v>
      </c>
      <c r="K29" t="s">
        <v>408</v>
      </c>
      <c r="L29" t="s">
        <v>408</v>
      </c>
      <c r="N29">
        <v>8.0999999999999996E-3</v>
      </c>
      <c r="O29">
        <v>0</v>
      </c>
      <c r="P29" t="s">
        <v>398</v>
      </c>
      <c r="Q29" t="s">
        <v>486</v>
      </c>
      <c r="R29" s="37" t="s">
        <v>1205</v>
      </c>
      <c r="T29">
        <v>25</v>
      </c>
      <c r="U29" s="9">
        <v>0</v>
      </c>
      <c r="Z29" t="s">
        <v>488</v>
      </c>
      <c r="AA29" t="s">
        <v>562</v>
      </c>
      <c r="AB29" t="s">
        <v>646</v>
      </c>
      <c r="AC29">
        <v>0.01</v>
      </c>
      <c r="AD29">
        <v>23</v>
      </c>
      <c r="AE29" t="s">
        <v>37</v>
      </c>
      <c r="AF29" s="5"/>
      <c r="AG29" s="5" t="s">
        <v>808</v>
      </c>
      <c r="AH29" t="s">
        <v>809</v>
      </c>
      <c r="AI29" s="6">
        <v>39083</v>
      </c>
      <c r="AJ29" s="8">
        <v>39814</v>
      </c>
      <c r="AK29" t="s">
        <v>41</v>
      </c>
      <c r="AM29" t="s">
        <v>556</v>
      </c>
      <c r="AO29" t="s">
        <v>578</v>
      </c>
      <c r="AQ29" s="37">
        <v>1</v>
      </c>
      <c r="AR29" s="37">
        <v>1</v>
      </c>
      <c r="AS29" s="37"/>
      <c r="AT29" t="s">
        <v>674</v>
      </c>
      <c r="AU29" t="s">
        <v>633</v>
      </c>
      <c r="BF29" t="s">
        <v>10</v>
      </c>
      <c r="BG29" t="s">
        <v>826</v>
      </c>
    </row>
    <row r="30" spans="1:59" ht="15.65" customHeight="1" x14ac:dyDescent="0.35">
      <c r="A30">
        <v>2</v>
      </c>
      <c r="B30">
        <v>29</v>
      </c>
      <c r="C30">
        <v>9.5779999999999994</v>
      </c>
      <c r="D30" t="s">
        <v>591</v>
      </c>
      <c r="E30" t="s">
        <v>518</v>
      </c>
      <c r="F30" t="s">
        <v>418</v>
      </c>
      <c r="H30" t="s">
        <v>40</v>
      </c>
      <c r="I30" t="s">
        <v>45</v>
      </c>
      <c r="K30" t="s">
        <v>408</v>
      </c>
      <c r="L30" t="s">
        <v>408</v>
      </c>
      <c r="N30">
        <v>5.4999999999999997E-3</v>
      </c>
      <c r="O30">
        <v>0</v>
      </c>
      <c r="P30" t="s">
        <v>398</v>
      </c>
      <c r="Q30" t="s">
        <v>486</v>
      </c>
      <c r="R30" s="37" t="s">
        <v>1205</v>
      </c>
      <c r="T30">
        <v>25</v>
      </c>
      <c r="U30" s="9">
        <v>0</v>
      </c>
      <c r="Z30" t="s">
        <v>487</v>
      </c>
      <c r="AA30" t="s">
        <v>562</v>
      </c>
      <c r="AB30" t="s">
        <v>646</v>
      </c>
      <c r="AC30">
        <v>0.01</v>
      </c>
      <c r="AD30">
        <v>23</v>
      </c>
      <c r="AE30" t="s">
        <v>37</v>
      </c>
      <c r="AF30" s="5"/>
      <c r="AG30" s="5" t="s">
        <v>808</v>
      </c>
      <c r="AI30" s="6">
        <v>39083</v>
      </c>
      <c r="AJ30" s="8">
        <v>39814</v>
      </c>
      <c r="AK30" t="s">
        <v>42</v>
      </c>
      <c r="AM30" t="s">
        <v>556</v>
      </c>
      <c r="AO30" t="s">
        <v>578</v>
      </c>
      <c r="AQ30" s="37">
        <v>1</v>
      </c>
      <c r="AR30" s="37">
        <v>1</v>
      </c>
      <c r="AS30" s="37"/>
      <c r="AT30" t="s">
        <v>633</v>
      </c>
      <c r="AU30" t="s">
        <v>674</v>
      </c>
      <c r="BF30" t="s">
        <v>10</v>
      </c>
      <c r="BG30" t="s">
        <v>826</v>
      </c>
    </row>
    <row r="31" spans="1:59" ht="15.65" customHeight="1" x14ac:dyDescent="0.35">
      <c r="A31">
        <v>2</v>
      </c>
      <c r="B31">
        <v>30</v>
      </c>
      <c r="C31">
        <v>5.57</v>
      </c>
      <c r="D31" t="s">
        <v>591</v>
      </c>
      <c r="E31" t="s">
        <v>418</v>
      </c>
      <c r="F31" t="s">
        <v>518</v>
      </c>
      <c r="H31" t="s">
        <v>45</v>
      </c>
      <c r="I31" t="s">
        <v>40</v>
      </c>
      <c r="K31" t="s">
        <v>408</v>
      </c>
      <c r="L31" t="s">
        <v>408</v>
      </c>
      <c r="N31">
        <v>2.8000000000000001E-2</v>
      </c>
      <c r="O31">
        <v>0</v>
      </c>
      <c r="P31" t="s">
        <v>398</v>
      </c>
      <c r="Q31" t="s">
        <v>486</v>
      </c>
      <c r="R31" s="37" t="s">
        <v>1205</v>
      </c>
      <c r="T31">
        <v>25</v>
      </c>
      <c r="U31" s="9">
        <v>0</v>
      </c>
      <c r="Z31" t="s">
        <v>488</v>
      </c>
      <c r="AA31" t="s">
        <v>562</v>
      </c>
      <c r="AB31" t="s">
        <v>646</v>
      </c>
      <c r="AC31">
        <v>0.05</v>
      </c>
      <c r="AD31">
        <v>23</v>
      </c>
      <c r="AE31" t="s">
        <v>37</v>
      </c>
      <c r="AF31" s="5"/>
      <c r="AG31" s="5" t="s">
        <v>808</v>
      </c>
      <c r="AI31" s="6">
        <v>39083</v>
      </c>
      <c r="AJ31" s="8">
        <v>39814</v>
      </c>
      <c r="AK31" t="s">
        <v>42</v>
      </c>
      <c r="AM31" t="s">
        <v>556</v>
      </c>
      <c r="AO31" t="s">
        <v>578</v>
      </c>
      <c r="AQ31" s="37">
        <v>1</v>
      </c>
      <c r="AR31" s="37">
        <v>1</v>
      </c>
      <c r="AS31" s="37"/>
      <c r="AT31" t="s">
        <v>674</v>
      </c>
      <c r="AU31" t="s">
        <v>633</v>
      </c>
      <c r="BF31" t="s">
        <v>10</v>
      </c>
      <c r="BG31" t="s">
        <v>826</v>
      </c>
    </row>
    <row r="32" spans="1:59" ht="15.65" customHeight="1" x14ac:dyDescent="0.35">
      <c r="A32">
        <v>2</v>
      </c>
      <c r="B32">
        <v>31</v>
      </c>
      <c r="C32">
        <v>5.8999999999999997E-2</v>
      </c>
      <c r="D32" t="s">
        <v>591</v>
      </c>
      <c r="E32" t="s">
        <v>518</v>
      </c>
      <c r="F32" t="s">
        <v>418</v>
      </c>
      <c r="H32" t="s">
        <v>40</v>
      </c>
      <c r="I32" t="s">
        <v>45</v>
      </c>
      <c r="K32" t="s">
        <v>408</v>
      </c>
      <c r="L32" t="s">
        <v>408</v>
      </c>
      <c r="N32">
        <v>0.8105</v>
      </c>
      <c r="O32">
        <v>0</v>
      </c>
      <c r="P32" t="s">
        <v>398</v>
      </c>
      <c r="Q32" t="s">
        <v>486</v>
      </c>
      <c r="R32" s="37" t="s">
        <v>1205</v>
      </c>
      <c r="T32">
        <v>25</v>
      </c>
      <c r="U32" s="9">
        <v>0</v>
      </c>
      <c r="Z32" t="s">
        <v>487</v>
      </c>
      <c r="AA32" t="s">
        <v>562</v>
      </c>
      <c r="AB32" t="s">
        <v>646</v>
      </c>
      <c r="AD32">
        <v>23</v>
      </c>
      <c r="AE32" t="s">
        <v>37</v>
      </c>
      <c r="AF32" s="5"/>
      <c r="AG32" s="5" t="s">
        <v>808</v>
      </c>
      <c r="AH32" t="s">
        <v>810</v>
      </c>
      <c r="AI32" s="6">
        <v>39083</v>
      </c>
      <c r="AJ32" s="8">
        <v>39814</v>
      </c>
      <c r="AK32" t="s">
        <v>43</v>
      </c>
      <c r="AM32" t="s">
        <v>556</v>
      </c>
      <c r="AO32" t="s">
        <v>578</v>
      </c>
      <c r="AQ32" s="37">
        <v>1</v>
      </c>
      <c r="AR32" s="37">
        <v>1</v>
      </c>
      <c r="AS32" s="37"/>
      <c r="AT32" t="s">
        <v>633</v>
      </c>
      <c r="AU32" t="s">
        <v>674</v>
      </c>
      <c r="BF32" t="s">
        <v>10</v>
      </c>
      <c r="BG32" t="s">
        <v>826</v>
      </c>
    </row>
    <row r="33" spans="1:59" ht="15.65" customHeight="1" x14ac:dyDescent="0.35">
      <c r="A33">
        <v>2</v>
      </c>
      <c r="B33">
        <v>32</v>
      </c>
      <c r="C33">
        <v>15.048</v>
      </c>
      <c r="D33" t="s">
        <v>591</v>
      </c>
      <c r="E33" t="s">
        <v>418</v>
      </c>
      <c r="F33" t="s">
        <v>518</v>
      </c>
      <c r="H33" t="s">
        <v>45</v>
      </c>
      <c r="I33" t="s">
        <v>40</v>
      </c>
      <c r="K33" t="s">
        <v>408</v>
      </c>
      <c r="L33" t="s">
        <v>408</v>
      </c>
      <c r="N33">
        <v>8.9999999999999998E-4</v>
      </c>
      <c r="O33">
        <v>0</v>
      </c>
      <c r="P33" t="s">
        <v>398</v>
      </c>
      <c r="Q33" t="s">
        <v>486</v>
      </c>
      <c r="R33" s="37" t="s">
        <v>1205</v>
      </c>
      <c r="T33">
        <v>25</v>
      </c>
      <c r="U33" s="9">
        <v>0</v>
      </c>
      <c r="Z33" t="s">
        <v>488</v>
      </c>
      <c r="AA33" t="s">
        <v>562</v>
      </c>
      <c r="AB33" t="s">
        <v>646</v>
      </c>
      <c r="AC33">
        <v>0.01</v>
      </c>
      <c r="AD33">
        <v>23</v>
      </c>
      <c r="AE33" t="s">
        <v>37</v>
      </c>
      <c r="AF33" s="5"/>
      <c r="AG33" s="5" t="s">
        <v>808</v>
      </c>
      <c r="AH33" t="s">
        <v>810</v>
      </c>
      <c r="AI33" s="6">
        <v>39083</v>
      </c>
      <c r="AJ33" s="8">
        <v>39814</v>
      </c>
      <c r="AK33" t="s">
        <v>43</v>
      </c>
      <c r="AM33" t="s">
        <v>556</v>
      </c>
      <c r="AO33" t="s">
        <v>578</v>
      </c>
      <c r="AQ33" s="37">
        <v>1</v>
      </c>
      <c r="AR33" s="37">
        <v>1</v>
      </c>
      <c r="AS33" s="37"/>
      <c r="AT33" t="s">
        <v>674</v>
      </c>
      <c r="AU33" t="s">
        <v>633</v>
      </c>
      <c r="BF33" t="s">
        <v>10</v>
      </c>
      <c r="BG33" t="s">
        <v>826</v>
      </c>
    </row>
    <row r="34" spans="1:59" ht="15.65" customHeight="1" x14ac:dyDescent="0.35">
      <c r="A34">
        <v>2</v>
      </c>
      <c r="B34">
        <v>33</v>
      </c>
      <c r="C34">
        <v>6.6349999999999998</v>
      </c>
      <c r="D34" t="s">
        <v>591</v>
      </c>
      <c r="E34" t="s">
        <v>518</v>
      </c>
      <c r="F34" t="s">
        <v>418</v>
      </c>
      <c r="H34" t="s">
        <v>40</v>
      </c>
      <c r="I34" t="s">
        <v>45</v>
      </c>
      <c r="K34" t="s">
        <v>408</v>
      </c>
      <c r="L34" t="s">
        <v>408</v>
      </c>
      <c r="N34">
        <v>1.7600000000000001E-2</v>
      </c>
      <c r="O34">
        <v>0</v>
      </c>
      <c r="P34" t="s">
        <v>398</v>
      </c>
      <c r="Q34" t="s">
        <v>486</v>
      </c>
      <c r="R34" s="37" t="s">
        <v>1205</v>
      </c>
      <c r="T34">
        <v>25</v>
      </c>
      <c r="U34" s="9">
        <v>0</v>
      </c>
      <c r="Z34" t="s">
        <v>487</v>
      </c>
      <c r="AA34" t="s">
        <v>562</v>
      </c>
      <c r="AB34" t="s">
        <v>646</v>
      </c>
      <c r="AC34">
        <v>0.05</v>
      </c>
      <c r="AD34">
        <v>23</v>
      </c>
      <c r="AE34" t="s">
        <v>37</v>
      </c>
      <c r="AF34" s="5"/>
      <c r="AG34" s="5" t="s">
        <v>808</v>
      </c>
      <c r="AH34" s="4" t="s">
        <v>811</v>
      </c>
      <c r="AI34" s="6">
        <v>39083</v>
      </c>
      <c r="AJ34" s="8">
        <v>39814</v>
      </c>
      <c r="AK34" t="s">
        <v>44</v>
      </c>
      <c r="AM34" t="s">
        <v>556</v>
      </c>
      <c r="AO34" t="s">
        <v>578</v>
      </c>
      <c r="AQ34" s="37">
        <v>1</v>
      </c>
      <c r="AR34" s="37">
        <v>1</v>
      </c>
      <c r="AS34" s="37"/>
      <c r="AT34" t="s">
        <v>633</v>
      </c>
      <c r="AU34" t="s">
        <v>674</v>
      </c>
      <c r="BF34" t="s">
        <v>10</v>
      </c>
      <c r="BG34" t="s">
        <v>826</v>
      </c>
    </row>
    <row r="35" spans="1:59" ht="15.65" customHeight="1" x14ac:dyDescent="0.35">
      <c r="A35">
        <v>2</v>
      </c>
      <c r="B35">
        <v>34</v>
      </c>
      <c r="C35">
        <v>3.0670000000000002</v>
      </c>
      <c r="D35" t="s">
        <v>591</v>
      </c>
      <c r="E35" t="s">
        <v>418</v>
      </c>
      <c r="F35" t="s">
        <v>518</v>
      </c>
      <c r="H35" t="s">
        <v>45</v>
      </c>
      <c r="I35" t="s">
        <v>40</v>
      </c>
      <c r="K35" t="s">
        <v>408</v>
      </c>
      <c r="L35" t="s">
        <v>408</v>
      </c>
      <c r="N35">
        <v>9.4500000000000001E-2</v>
      </c>
      <c r="O35">
        <v>0</v>
      </c>
      <c r="P35" t="s">
        <v>398</v>
      </c>
      <c r="Q35" t="s">
        <v>486</v>
      </c>
      <c r="R35" s="37" t="s">
        <v>1205</v>
      </c>
      <c r="T35">
        <v>25</v>
      </c>
      <c r="U35" s="9">
        <v>0</v>
      </c>
      <c r="Z35" t="s">
        <v>488</v>
      </c>
      <c r="AA35" t="s">
        <v>562</v>
      </c>
      <c r="AB35" t="s">
        <v>646</v>
      </c>
      <c r="AC35">
        <v>0.1</v>
      </c>
      <c r="AD35">
        <v>23</v>
      </c>
      <c r="AE35" t="s">
        <v>37</v>
      </c>
      <c r="AF35" s="5"/>
      <c r="AG35" s="5" t="s">
        <v>808</v>
      </c>
      <c r="AH35" s="4" t="s">
        <v>811</v>
      </c>
      <c r="AI35" s="6">
        <v>39083</v>
      </c>
      <c r="AJ35" s="8">
        <v>39814</v>
      </c>
      <c r="AK35" t="s">
        <v>44</v>
      </c>
      <c r="AM35" t="s">
        <v>556</v>
      </c>
      <c r="AO35" t="s">
        <v>578</v>
      </c>
      <c r="AQ35" s="37">
        <v>1</v>
      </c>
      <c r="AR35" s="37">
        <v>1</v>
      </c>
      <c r="AS35" s="37"/>
      <c r="AT35" t="s">
        <v>674</v>
      </c>
      <c r="AU35" t="s">
        <v>633</v>
      </c>
      <c r="BF35" t="s">
        <v>10</v>
      </c>
      <c r="BG35" t="s">
        <v>826</v>
      </c>
    </row>
    <row r="36" spans="1:59" ht="15.65" customHeight="1" x14ac:dyDescent="0.35">
      <c r="A36">
        <v>2</v>
      </c>
      <c r="B36">
        <v>35</v>
      </c>
      <c r="C36">
        <v>1.117</v>
      </c>
      <c r="D36" t="s">
        <v>591</v>
      </c>
      <c r="E36" t="s">
        <v>518</v>
      </c>
      <c r="F36" t="s">
        <v>418</v>
      </c>
      <c r="H36" t="s">
        <v>40</v>
      </c>
      <c r="I36" t="s">
        <v>45</v>
      </c>
      <c r="K36" t="s">
        <v>408</v>
      </c>
      <c r="L36" t="s">
        <v>408</v>
      </c>
      <c r="N36">
        <v>0.30320000000000003</v>
      </c>
      <c r="O36">
        <v>0</v>
      </c>
      <c r="P36" t="s">
        <v>398</v>
      </c>
      <c r="Q36" t="s">
        <v>486</v>
      </c>
      <c r="R36" s="37" t="s">
        <v>1205</v>
      </c>
      <c r="T36" s="24">
        <f t="shared" ref="T36:T51" si="0">IF(BF36="daily",NETWORKDAYS(AI36,AJ36),IF(BF36="weekly",ROUNDDOWN((AJ36-AI36)/7,0),IF(BF36="monthly",-((YEAR(AI36)-YEAR(AJ36))*12+MONTH(AI36)-MONTH(AJ36)),"error")))</f>
        <v>23</v>
      </c>
      <c r="U36" s="9">
        <v>1</v>
      </c>
      <c r="Z36" t="s">
        <v>487</v>
      </c>
      <c r="AA36" t="s">
        <v>562</v>
      </c>
      <c r="AB36" t="s">
        <v>646</v>
      </c>
      <c r="AD36">
        <v>23</v>
      </c>
      <c r="AE36" t="s">
        <v>37</v>
      </c>
      <c r="AF36" s="5"/>
      <c r="AG36" s="5" t="s">
        <v>808</v>
      </c>
      <c r="AH36" t="s">
        <v>809</v>
      </c>
      <c r="AI36" s="6">
        <v>39083</v>
      </c>
      <c r="AJ36" s="8">
        <v>39783</v>
      </c>
      <c r="AK36" t="s">
        <v>41</v>
      </c>
      <c r="AM36" t="s">
        <v>556</v>
      </c>
      <c r="AO36" t="s">
        <v>578</v>
      </c>
      <c r="AQ36" s="37">
        <v>1</v>
      </c>
      <c r="AR36" s="37">
        <v>1</v>
      </c>
      <c r="AS36" s="37"/>
      <c r="AT36" t="s">
        <v>633</v>
      </c>
      <c r="AU36" t="s">
        <v>674</v>
      </c>
      <c r="BF36" t="s">
        <v>10</v>
      </c>
      <c r="BG36" t="s">
        <v>826</v>
      </c>
    </row>
    <row r="37" spans="1:59" ht="15.65" customHeight="1" x14ac:dyDescent="0.35">
      <c r="A37">
        <v>2</v>
      </c>
      <c r="B37">
        <v>36</v>
      </c>
      <c r="C37">
        <v>9.1969999999999992</v>
      </c>
      <c r="D37" t="s">
        <v>591</v>
      </c>
      <c r="E37" t="s">
        <v>418</v>
      </c>
      <c r="F37" t="s">
        <v>518</v>
      </c>
      <c r="H37" t="s">
        <v>45</v>
      </c>
      <c r="I37" t="s">
        <v>40</v>
      </c>
      <c r="K37" t="s">
        <v>408</v>
      </c>
      <c r="L37" t="s">
        <v>408</v>
      </c>
      <c r="N37">
        <v>6.6E-3</v>
      </c>
      <c r="O37">
        <v>0</v>
      </c>
      <c r="P37" t="s">
        <v>398</v>
      </c>
      <c r="Q37" t="s">
        <v>486</v>
      </c>
      <c r="R37" s="37" t="s">
        <v>1205</v>
      </c>
      <c r="T37" s="24">
        <f t="shared" si="0"/>
        <v>23</v>
      </c>
      <c r="U37" s="9">
        <v>1</v>
      </c>
      <c r="Z37" t="s">
        <v>488</v>
      </c>
      <c r="AA37" t="s">
        <v>562</v>
      </c>
      <c r="AB37" t="s">
        <v>646</v>
      </c>
      <c r="AC37">
        <v>0.01</v>
      </c>
      <c r="AD37">
        <v>23</v>
      </c>
      <c r="AE37" t="s">
        <v>37</v>
      </c>
      <c r="AF37" s="5"/>
      <c r="AG37" s="5" t="s">
        <v>808</v>
      </c>
      <c r="AH37" t="s">
        <v>809</v>
      </c>
      <c r="AI37" s="6">
        <v>39083</v>
      </c>
      <c r="AJ37" s="8">
        <v>39783</v>
      </c>
      <c r="AK37" t="s">
        <v>41</v>
      </c>
      <c r="AM37" t="s">
        <v>556</v>
      </c>
      <c r="AO37" t="s">
        <v>578</v>
      </c>
      <c r="AQ37" s="37">
        <v>1</v>
      </c>
      <c r="AR37" s="37">
        <v>1</v>
      </c>
      <c r="AS37" s="37"/>
      <c r="AT37" t="s">
        <v>674</v>
      </c>
      <c r="AU37" t="s">
        <v>633</v>
      </c>
      <c r="BF37" t="s">
        <v>10</v>
      </c>
      <c r="BG37" t="s">
        <v>826</v>
      </c>
    </row>
    <row r="38" spans="1:59" ht="15.65" customHeight="1" x14ac:dyDescent="0.35">
      <c r="A38">
        <v>2</v>
      </c>
      <c r="B38">
        <v>37</v>
      </c>
      <c r="C38">
        <v>8.5630000000000006</v>
      </c>
      <c r="D38" t="s">
        <v>591</v>
      </c>
      <c r="E38" t="s">
        <v>518</v>
      </c>
      <c r="F38" t="s">
        <v>418</v>
      </c>
      <c r="H38" t="s">
        <v>40</v>
      </c>
      <c r="I38" t="s">
        <v>45</v>
      </c>
      <c r="K38" t="s">
        <v>408</v>
      </c>
      <c r="L38" t="s">
        <v>408</v>
      </c>
      <c r="N38">
        <v>8.3000000000000001E-3</v>
      </c>
      <c r="O38">
        <v>0</v>
      </c>
      <c r="P38" t="s">
        <v>398</v>
      </c>
      <c r="Q38" t="s">
        <v>486</v>
      </c>
      <c r="R38" s="37" t="s">
        <v>1205</v>
      </c>
      <c r="T38" s="24">
        <f t="shared" si="0"/>
        <v>23</v>
      </c>
      <c r="U38" s="9">
        <v>1</v>
      </c>
      <c r="Z38" t="s">
        <v>487</v>
      </c>
      <c r="AA38" t="s">
        <v>562</v>
      </c>
      <c r="AB38" t="s">
        <v>646</v>
      </c>
      <c r="AC38">
        <v>0.01</v>
      </c>
      <c r="AD38">
        <v>23</v>
      </c>
      <c r="AE38" t="s">
        <v>37</v>
      </c>
      <c r="AF38" s="5"/>
      <c r="AG38" s="5" t="s">
        <v>808</v>
      </c>
      <c r="AI38" s="6">
        <v>39083</v>
      </c>
      <c r="AJ38" s="8">
        <v>39783</v>
      </c>
      <c r="AK38" t="s">
        <v>42</v>
      </c>
      <c r="AM38" t="s">
        <v>556</v>
      </c>
      <c r="AO38" t="s">
        <v>578</v>
      </c>
      <c r="AQ38" s="37">
        <v>1</v>
      </c>
      <c r="AR38" s="37">
        <v>1</v>
      </c>
      <c r="AS38" s="37"/>
      <c r="AT38" t="s">
        <v>633</v>
      </c>
      <c r="AU38" t="s">
        <v>674</v>
      </c>
      <c r="BF38" t="s">
        <v>10</v>
      </c>
      <c r="BG38" t="s">
        <v>826</v>
      </c>
    </row>
    <row r="39" spans="1:59" ht="15.65" customHeight="1" x14ac:dyDescent="0.35">
      <c r="A39">
        <v>2</v>
      </c>
      <c r="B39">
        <v>38</v>
      </c>
      <c r="C39">
        <v>5.8579999999999997</v>
      </c>
      <c r="D39" t="s">
        <v>591</v>
      </c>
      <c r="E39" t="s">
        <v>418</v>
      </c>
      <c r="F39" t="s">
        <v>518</v>
      </c>
      <c r="H39" t="s">
        <v>45</v>
      </c>
      <c r="I39" t="s">
        <v>40</v>
      </c>
      <c r="K39" t="s">
        <v>408</v>
      </c>
      <c r="L39" t="s">
        <v>408</v>
      </c>
      <c r="N39">
        <v>2.5100000000000001E-2</v>
      </c>
      <c r="O39">
        <v>0</v>
      </c>
      <c r="P39" t="s">
        <v>398</v>
      </c>
      <c r="Q39" t="s">
        <v>486</v>
      </c>
      <c r="R39" s="37" t="s">
        <v>1205</v>
      </c>
      <c r="T39" s="24">
        <f t="shared" si="0"/>
        <v>23</v>
      </c>
      <c r="U39" s="9">
        <v>1</v>
      </c>
      <c r="Z39" t="s">
        <v>488</v>
      </c>
      <c r="AA39" t="s">
        <v>562</v>
      </c>
      <c r="AB39" t="s">
        <v>646</v>
      </c>
      <c r="AC39">
        <v>0.05</v>
      </c>
      <c r="AD39">
        <v>23</v>
      </c>
      <c r="AE39" t="s">
        <v>37</v>
      </c>
      <c r="AF39" s="5"/>
      <c r="AG39" s="5" t="s">
        <v>808</v>
      </c>
      <c r="AI39" s="6">
        <v>39083</v>
      </c>
      <c r="AJ39" s="8">
        <v>39783</v>
      </c>
      <c r="AK39" t="s">
        <v>42</v>
      </c>
      <c r="AM39" t="s">
        <v>556</v>
      </c>
      <c r="AO39" t="s">
        <v>578</v>
      </c>
      <c r="AQ39" s="37">
        <v>1</v>
      </c>
      <c r="AR39" s="37">
        <v>1</v>
      </c>
      <c r="AS39" s="37"/>
      <c r="AT39" t="s">
        <v>674</v>
      </c>
      <c r="AU39" t="s">
        <v>633</v>
      </c>
      <c r="BF39" t="s">
        <v>10</v>
      </c>
      <c r="BG39" t="s">
        <v>826</v>
      </c>
    </row>
    <row r="40" spans="1:59" ht="15.65" customHeight="1" x14ac:dyDescent="0.35">
      <c r="A40">
        <v>2</v>
      </c>
      <c r="B40">
        <v>39</v>
      </c>
      <c r="C40">
        <v>0.27100000000000002</v>
      </c>
      <c r="D40" t="s">
        <v>591</v>
      </c>
      <c r="E40" t="s">
        <v>518</v>
      </c>
      <c r="F40" t="s">
        <v>418</v>
      </c>
      <c r="H40" t="s">
        <v>40</v>
      </c>
      <c r="I40" t="s">
        <v>45</v>
      </c>
      <c r="K40" t="s">
        <v>408</v>
      </c>
      <c r="L40" t="s">
        <v>408</v>
      </c>
      <c r="N40">
        <v>0.6079</v>
      </c>
      <c r="O40">
        <v>0</v>
      </c>
      <c r="P40" t="s">
        <v>398</v>
      </c>
      <c r="Q40" t="s">
        <v>486</v>
      </c>
      <c r="R40" s="37" t="s">
        <v>1205</v>
      </c>
      <c r="T40" s="24">
        <f t="shared" si="0"/>
        <v>23</v>
      </c>
      <c r="U40" s="9">
        <v>1</v>
      </c>
      <c r="Z40" t="s">
        <v>487</v>
      </c>
      <c r="AA40" t="s">
        <v>562</v>
      </c>
      <c r="AB40" t="s">
        <v>646</v>
      </c>
      <c r="AD40">
        <v>23</v>
      </c>
      <c r="AE40" t="s">
        <v>37</v>
      </c>
      <c r="AF40" s="5"/>
      <c r="AG40" s="5" t="s">
        <v>808</v>
      </c>
      <c r="AH40" t="s">
        <v>810</v>
      </c>
      <c r="AI40" s="6">
        <v>39083</v>
      </c>
      <c r="AJ40" s="8">
        <v>39783</v>
      </c>
      <c r="AK40" t="s">
        <v>43</v>
      </c>
      <c r="AM40" t="s">
        <v>556</v>
      </c>
      <c r="AO40" t="s">
        <v>578</v>
      </c>
      <c r="AQ40" s="37">
        <v>1</v>
      </c>
      <c r="AR40" s="37">
        <v>1</v>
      </c>
      <c r="AS40" s="37"/>
      <c r="AT40" t="s">
        <v>633</v>
      </c>
      <c r="AU40" t="s">
        <v>674</v>
      </c>
      <c r="BF40" t="s">
        <v>10</v>
      </c>
      <c r="BG40" t="s">
        <v>826</v>
      </c>
    </row>
    <row r="41" spans="1:59" ht="15.65" customHeight="1" x14ac:dyDescent="0.35">
      <c r="A41">
        <v>2</v>
      </c>
      <c r="B41">
        <v>40</v>
      </c>
      <c r="C41">
        <v>17.100999999999999</v>
      </c>
      <c r="D41" t="s">
        <v>591</v>
      </c>
      <c r="E41" t="s">
        <v>418</v>
      </c>
      <c r="F41" t="s">
        <v>518</v>
      </c>
      <c r="H41" t="s">
        <v>45</v>
      </c>
      <c r="I41" t="s">
        <v>40</v>
      </c>
      <c r="K41" t="s">
        <v>408</v>
      </c>
      <c r="L41" t="s">
        <v>408</v>
      </c>
      <c r="N41">
        <v>5.0000000000000001E-4</v>
      </c>
      <c r="O41">
        <v>0</v>
      </c>
      <c r="P41" t="s">
        <v>398</v>
      </c>
      <c r="Q41" t="s">
        <v>486</v>
      </c>
      <c r="R41" s="37" t="s">
        <v>1205</v>
      </c>
      <c r="T41" s="24">
        <f t="shared" si="0"/>
        <v>23</v>
      </c>
      <c r="U41" s="9">
        <v>1</v>
      </c>
      <c r="Z41" t="s">
        <v>488</v>
      </c>
      <c r="AA41" t="s">
        <v>562</v>
      </c>
      <c r="AB41" t="s">
        <v>646</v>
      </c>
      <c r="AC41">
        <v>0.1</v>
      </c>
      <c r="AD41">
        <v>23</v>
      </c>
      <c r="AE41" t="s">
        <v>37</v>
      </c>
      <c r="AF41" s="5"/>
      <c r="AG41" s="5" t="s">
        <v>808</v>
      </c>
      <c r="AH41" t="s">
        <v>810</v>
      </c>
      <c r="AI41" s="6">
        <v>39083</v>
      </c>
      <c r="AJ41" s="8">
        <v>39783</v>
      </c>
      <c r="AK41" t="s">
        <v>43</v>
      </c>
      <c r="AM41" t="s">
        <v>556</v>
      </c>
      <c r="AO41" t="s">
        <v>578</v>
      </c>
      <c r="AQ41" s="37">
        <v>1</v>
      </c>
      <c r="AR41" s="37">
        <v>1</v>
      </c>
      <c r="AS41" s="37"/>
      <c r="AT41" t="s">
        <v>674</v>
      </c>
      <c r="AU41" t="s">
        <v>633</v>
      </c>
      <c r="BF41" t="s">
        <v>10</v>
      </c>
      <c r="BG41" t="s">
        <v>826</v>
      </c>
    </row>
    <row r="42" spans="1:59" ht="15.65" customHeight="1" x14ac:dyDescent="0.35">
      <c r="A42">
        <v>2</v>
      </c>
      <c r="B42">
        <v>41</v>
      </c>
      <c r="C42">
        <v>5.9649999999999999</v>
      </c>
      <c r="D42" t="s">
        <v>591</v>
      </c>
      <c r="E42" t="s">
        <v>518</v>
      </c>
      <c r="F42" t="s">
        <v>418</v>
      </c>
      <c r="H42" t="s">
        <v>40</v>
      </c>
      <c r="I42" t="s">
        <v>45</v>
      </c>
      <c r="K42" t="s">
        <v>408</v>
      </c>
      <c r="L42" t="s">
        <v>408</v>
      </c>
      <c r="N42">
        <v>2.4E-2</v>
      </c>
      <c r="O42">
        <v>0</v>
      </c>
      <c r="P42" t="s">
        <v>398</v>
      </c>
      <c r="Q42" t="s">
        <v>486</v>
      </c>
      <c r="R42" s="37" t="s">
        <v>1205</v>
      </c>
      <c r="T42" s="24">
        <f t="shared" si="0"/>
        <v>23</v>
      </c>
      <c r="U42" s="9">
        <v>1</v>
      </c>
      <c r="Z42" t="s">
        <v>487</v>
      </c>
      <c r="AA42" t="s">
        <v>562</v>
      </c>
      <c r="AB42" t="s">
        <v>646</v>
      </c>
      <c r="AC42">
        <v>0.05</v>
      </c>
      <c r="AD42">
        <v>23</v>
      </c>
      <c r="AE42" t="s">
        <v>37</v>
      </c>
      <c r="AF42" s="5"/>
      <c r="AG42" s="5" t="s">
        <v>808</v>
      </c>
      <c r="AH42" s="4" t="s">
        <v>811</v>
      </c>
      <c r="AI42" s="6">
        <v>39083</v>
      </c>
      <c r="AJ42" s="8">
        <v>39783</v>
      </c>
      <c r="AK42" t="s">
        <v>44</v>
      </c>
      <c r="AM42" t="s">
        <v>556</v>
      </c>
      <c r="AO42" t="s">
        <v>578</v>
      </c>
      <c r="AQ42" s="37">
        <v>1</v>
      </c>
      <c r="AR42" s="37">
        <v>1</v>
      </c>
      <c r="AS42" s="37"/>
      <c r="AT42" t="s">
        <v>633</v>
      </c>
      <c r="AU42" t="s">
        <v>674</v>
      </c>
      <c r="BF42" t="s">
        <v>10</v>
      </c>
      <c r="BG42" t="s">
        <v>826</v>
      </c>
    </row>
    <row r="43" spans="1:59" ht="15.65" customHeight="1" x14ac:dyDescent="0.35">
      <c r="A43">
        <v>2</v>
      </c>
      <c r="B43">
        <v>42</v>
      </c>
      <c r="C43">
        <v>3.484</v>
      </c>
      <c r="D43" t="s">
        <v>591</v>
      </c>
      <c r="E43" t="s">
        <v>418</v>
      </c>
      <c r="F43" t="s">
        <v>518</v>
      </c>
      <c r="H43" t="s">
        <v>45</v>
      </c>
      <c r="I43" t="s">
        <v>40</v>
      </c>
      <c r="K43" t="s">
        <v>408</v>
      </c>
      <c r="L43" t="s">
        <v>408</v>
      </c>
      <c r="N43">
        <v>7.6700000000000004E-2</v>
      </c>
      <c r="O43">
        <v>0</v>
      </c>
      <c r="P43" t="s">
        <v>398</v>
      </c>
      <c r="Q43" t="s">
        <v>486</v>
      </c>
      <c r="R43" s="37" t="s">
        <v>1205</v>
      </c>
      <c r="T43" s="24">
        <f t="shared" si="0"/>
        <v>23</v>
      </c>
      <c r="U43" s="9">
        <v>1</v>
      </c>
      <c r="Z43" t="s">
        <v>488</v>
      </c>
      <c r="AA43" t="s">
        <v>562</v>
      </c>
      <c r="AB43" t="s">
        <v>646</v>
      </c>
      <c r="AC43">
        <v>0.1</v>
      </c>
      <c r="AD43">
        <v>23</v>
      </c>
      <c r="AE43" t="s">
        <v>37</v>
      </c>
      <c r="AF43" s="5"/>
      <c r="AG43" s="5" t="s">
        <v>808</v>
      </c>
      <c r="AH43" s="4" t="s">
        <v>811</v>
      </c>
      <c r="AI43" s="6">
        <v>39083</v>
      </c>
      <c r="AJ43" s="8">
        <v>39783</v>
      </c>
      <c r="AK43" t="s">
        <v>44</v>
      </c>
      <c r="AM43" t="s">
        <v>556</v>
      </c>
      <c r="AO43" t="s">
        <v>578</v>
      </c>
      <c r="AQ43" s="37">
        <v>1</v>
      </c>
      <c r="AR43" s="37">
        <v>1</v>
      </c>
      <c r="AS43" s="37"/>
      <c r="AT43" t="s">
        <v>674</v>
      </c>
      <c r="AU43" t="s">
        <v>633</v>
      </c>
      <c r="BF43" t="s">
        <v>10</v>
      </c>
      <c r="BG43" t="s">
        <v>826</v>
      </c>
    </row>
    <row r="44" spans="1:59" ht="15.65" customHeight="1" x14ac:dyDescent="0.35">
      <c r="A44">
        <v>2</v>
      </c>
      <c r="B44">
        <v>43</v>
      </c>
      <c r="C44">
        <v>2.7330000000000001</v>
      </c>
      <c r="D44" t="s">
        <v>591</v>
      </c>
      <c r="E44" t="s">
        <v>1218</v>
      </c>
      <c r="F44" t="s">
        <v>418</v>
      </c>
      <c r="H44" t="s">
        <v>50</v>
      </c>
      <c r="I44" t="s">
        <v>45</v>
      </c>
      <c r="K44" t="s">
        <v>408</v>
      </c>
      <c r="L44" t="s">
        <v>408</v>
      </c>
      <c r="N44">
        <v>6.7599999999999993E-2</v>
      </c>
      <c r="O44">
        <v>0</v>
      </c>
      <c r="P44" t="s">
        <v>398</v>
      </c>
      <c r="Q44" t="s">
        <v>486</v>
      </c>
      <c r="R44" s="37" t="s">
        <v>1205</v>
      </c>
      <c r="T44" s="24">
        <f t="shared" si="0"/>
        <v>23</v>
      </c>
      <c r="U44" s="9">
        <v>1</v>
      </c>
      <c r="Z44" t="s">
        <v>487</v>
      </c>
      <c r="AA44" t="s">
        <v>562</v>
      </c>
      <c r="AB44" t="s">
        <v>646</v>
      </c>
      <c r="AC44">
        <v>0.1</v>
      </c>
      <c r="AD44">
        <v>24</v>
      </c>
      <c r="AE44" t="s">
        <v>37</v>
      </c>
      <c r="AF44" s="5"/>
      <c r="AG44" s="5" t="s">
        <v>808</v>
      </c>
      <c r="AH44" t="s">
        <v>809</v>
      </c>
      <c r="AI44" s="6">
        <v>39083</v>
      </c>
      <c r="AJ44" s="8">
        <v>39783</v>
      </c>
      <c r="AK44" t="s">
        <v>41</v>
      </c>
      <c r="AM44" t="s">
        <v>556</v>
      </c>
      <c r="AO44" t="s">
        <v>578</v>
      </c>
      <c r="AQ44" s="37">
        <v>2</v>
      </c>
      <c r="AR44" s="37">
        <v>2</v>
      </c>
      <c r="AS44" s="37"/>
      <c r="AT44" t="s">
        <v>634</v>
      </c>
      <c r="AU44" t="s">
        <v>674</v>
      </c>
      <c r="BF44" t="s">
        <v>10</v>
      </c>
      <c r="BG44" t="s">
        <v>826</v>
      </c>
    </row>
    <row r="45" spans="1:59" ht="15.65" customHeight="1" x14ac:dyDescent="0.35">
      <c r="A45">
        <v>2</v>
      </c>
      <c r="B45">
        <v>44</v>
      </c>
      <c r="C45">
        <v>1.2629999999999999</v>
      </c>
      <c r="D45" t="s">
        <v>591</v>
      </c>
      <c r="E45" t="s">
        <v>418</v>
      </c>
      <c r="F45" t="s">
        <v>1218</v>
      </c>
      <c r="H45" t="s">
        <v>45</v>
      </c>
      <c r="I45" t="s">
        <v>50</v>
      </c>
      <c r="K45" t="s">
        <v>408</v>
      </c>
      <c r="L45" t="s">
        <v>408</v>
      </c>
      <c r="N45">
        <v>0.28510000000000002</v>
      </c>
      <c r="O45">
        <v>0</v>
      </c>
      <c r="P45" t="s">
        <v>398</v>
      </c>
      <c r="Q45" t="s">
        <v>486</v>
      </c>
      <c r="R45" s="37" t="s">
        <v>1205</v>
      </c>
      <c r="T45" s="24">
        <f t="shared" si="0"/>
        <v>23</v>
      </c>
      <c r="U45" s="9">
        <v>1</v>
      </c>
      <c r="Z45" t="s">
        <v>488</v>
      </c>
      <c r="AA45" t="s">
        <v>562</v>
      </c>
      <c r="AB45" t="s">
        <v>646</v>
      </c>
      <c r="AD45">
        <v>24</v>
      </c>
      <c r="AE45" t="s">
        <v>37</v>
      </c>
      <c r="AF45" s="5"/>
      <c r="AG45" s="5" t="s">
        <v>808</v>
      </c>
      <c r="AH45" t="s">
        <v>809</v>
      </c>
      <c r="AI45" s="6">
        <v>39083</v>
      </c>
      <c r="AJ45" s="8">
        <v>39783</v>
      </c>
      <c r="AK45" t="s">
        <v>41</v>
      </c>
      <c r="AM45" t="s">
        <v>556</v>
      </c>
      <c r="AO45" t="s">
        <v>578</v>
      </c>
      <c r="AQ45" s="37">
        <v>2</v>
      </c>
      <c r="AR45" s="37">
        <v>2</v>
      </c>
      <c r="AS45" s="37"/>
      <c r="AT45" t="s">
        <v>674</v>
      </c>
      <c r="AU45" t="s">
        <v>634</v>
      </c>
      <c r="BF45" t="s">
        <v>10</v>
      </c>
      <c r="BG45" t="s">
        <v>826</v>
      </c>
    </row>
    <row r="46" spans="1:59" ht="15.65" customHeight="1" x14ac:dyDescent="0.35">
      <c r="A46">
        <v>2</v>
      </c>
      <c r="B46">
        <v>45</v>
      </c>
      <c r="C46">
        <v>0.76400000000000001</v>
      </c>
      <c r="D46" t="s">
        <v>591</v>
      </c>
      <c r="E46" t="s">
        <v>1218</v>
      </c>
      <c r="F46" t="s">
        <v>418</v>
      </c>
      <c r="H46" t="s">
        <v>50</v>
      </c>
      <c r="I46" t="s">
        <v>45</v>
      </c>
      <c r="K46" t="s">
        <v>408</v>
      </c>
      <c r="L46" t="s">
        <v>408</v>
      </c>
      <c r="N46">
        <v>0.46739999999999998</v>
      </c>
      <c r="O46">
        <v>0</v>
      </c>
      <c r="P46" t="s">
        <v>398</v>
      </c>
      <c r="Q46" t="s">
        <v>486</v>
      </c>
      <c r="R46" s="37" t="s">
        <v>1205</v>
      </c>
      <c r="T46" s="24">
        <f t="shared" si="0"/>
        <v>23</v>
      </c>
      <c r="U46" s="9">
        <v>1</v>
      </c>
      <c r="Z46" t="s">
        <v>487</v>
      </c>
      <c r="AA46" t="s">
        <v>562</v>
      </c>
      <c r="AB46" t="s">
        <v>646</v>
      </c>
      <c r="AD46">
        <v>24</v>
      </c>
      <c r="AE46" t="s">
        <v>37</v>
      </c>
      <c r="AF46" s="5"/>
      <c r="AG46" s="5" t="s">
        <v>808</v>
      </c>
      <c r="AI46" s="6">
        <v>39083</v>
      </c>
      <c r="AJ46" s="8">
        <v>39783</v>
      </c>
      <c r="AK46" t="s">
        <v>42</v>
      </c>
      <c r="AM46" t="s">
        <v>556</v>
      </c>
      <c r="AO46" t="s">
        <v>578</v>
      </c>
      <c r="AQ46" s="37">
        <v>2</v>
      </c>
      <c r="AR46" s="37">
        <v>2</v>
      </c>
      <c r="AS46" s="37"/>
      <c r="AT46" t="s">
        <v>634</v>
      </c>
      <c r="AU46" t="s">
        <v>674</v>
      </c>
      <c r="BF46" t="s">
        <v>10</v>
      </c>
      <c r="BG46" t="s">
        <v>826</v>
      </c>
    </row>
    <row r="47" spans="1:59" ht="15.65" customHeight="1" x14ac:dyDescent="0.35">
      <c r="A47">
        <v>2</v>
      </c>
      <c r="B47">
        <v>46</v>
      </c>
      <c r="C47">
        <v>0.46200000000000002</v>
      </c>
      <c r="D47" t="s">
        <v>591</v>
      </c>
      <c r="E47" t="s">
        <v>418</v>
      </c>
      <c r="F47" t="s">
        <v>1218</v>
      </c>
      <c r="H47" t="s">
        <v>45</v>
      </c>
      <c r="I47" t="s">
        <v>50</v>
      </c>
      <c r="K47" t="s">
        <v>408</v>
      </c>
      <c r="L47" t="s">
        <v>408</v>
      </c>
      <c r="N47">
        <v>0.63090000000000002</v>
      </c>
      <c r="O47">
        <v>0</v>
      </c>
      <c r="P47" t="s">
        <v>398</v>
      </c>
      <c r="Q47" t="s">
        <v>486</v>
      </c>
      <c r="R47" s="37" t="s">
        <v>1205</v>
      </c>
      <c r="T47" s="24">
        <f t="shared" si="0"/>
        <v>23</v>
      </c>
      <c r="U47" s="9">
        <v>1</v>
      </c>
      <c r="Z47" t="s">
        <v>488</v>
      </c>
      <c r="AA47" t="s">
        <v>562</v>
      </c>
      <c r="AB47" t="s">
        <v>646</v>
      </c>
      <c r="AD47">
        <v>24</v>
      </c>
      <c r="AE47" t="s">
        <v>37</v>
      </c>
      <c r="AF47" s="5"/>
      <c r="AG47" s="5" t="s">
        <v>808</v>
      </c>
      <c r="AI47" s="6">
        <v>39083</v>
      </c>
      <c r="AJ47" s="8">
        <v>39783</v>
      </c>
      <c r="AK47" t="s">
        <v>42</v>
      </c>
      <c r="AM47" t="s">
        <v>556</v>
      </c>
      <c r="AO47" t="s">
        <v>578</v>
      </c>
      <c r="AQ47" s="37">
        <v>2</v>
      </c>
      <c r="AR47" s="37">
        <v>2</v>
      </c>
      <c r="AS47" s="37"/>
      <c r="AT47" t="s">
        <v>674</v>
      </c>
      <c r="AU47" t="s">
        <v>634</v>
      </c>
      <c r="BF47" t="s">
        <v>10</v>
      </c>
      <c r="BG47" t="s">
        <v>826</v>
      </c>
    </row>
    <row r="48" spans="1:59" ht="15.65" customHeight="1" x14ac:dyDescent="0.35">
      <c r="A48">
        <v>2</v>
      </c>
      <c r="B48">
        <v>47</v>
      </c>
      <c r="C48">
        <v>0.84399999999999997</v>
      </c>
      <c r="D48" t="s">
        <v>591</v>
      </c>
      <c r="E48" t="s">
        <v>1218</v>
      </c>
      <c r="F48" t="s">
        <v>418</v>
      </c>
      <c r="H48" t="s">
        <v>50</v>
      </c>
      <c r="I48" t="s">
        <v>45</v>
      </c>
      <c r="K48" t="s">
        <v>408</v>
      </c>
      <c r="L48" t="s">
        <v>408</v>
      </c>
      <c r="N48">
        <v>0.43149999999999999</v>
      </c>
      <c r="O48">
        <v>0</v>
      </c>
      <c r="P48" t="s">
        <v>398</v>
      </c>
      <c r="Q48" t="s">
        <v>486</v>
      </c>
      <c r="R48" s="37" t="s">
        <v>1205</v>
      </c>
      <c r="T48" s="24">
        <f t="shared" si="0"/>
        <v>23</v>
      </c>
      <c r="U48" s="9">
        <v>1</v>
      </c>
      <c r="Z48" t="s">
        <v>487</v>
      </c>
      <c r="AA48" t="s">
        <v>562</v>
      </c>
      <c r="AB48" t="s">
        <v>646</v>
      </c>
      <c r="AD48">
        <v>24</v>
      </c>
      <c r="AE48" t="s">
        <v>37</v>
      </c>
      <c r="AF48" s="5"/>
      <c r="AG48" s="5" t="s">
        <v>808</v>
      </c>
      <c r="AH48" t="s">
        <v>810</v>
      </c>
      <c r="AI48" s="6">
        <v>39083</v>
      </c>
      <c r="AJ48" s="8">
        <v>39783</v>
      </c>
      <c r="AK48" t="s">
        <v>43</v>
      </c>
      <c r="AM48" t="s">
        <v>556</v>
      </c>
      <c r="AO48" t="s">
        <v>578</v>
      </c>
      <c r="AQ48" s="37">
        <v>2</v>
      </c>
      <c r="AR48" s="37">
        <v>2</v>
      </c>
      <c r="AS48" s="37"/>
      <c r="AT48" t="s">
        <v>634</v>
      </c>
      <c r="AU48" t="s">
        <v>674</v>
      </c>
      <c r="BF48" t="s">
        <v>10</v>
      </c>
      <c r="BG48" t="s">
        <v>826</v>
      </c>
    </row>
    <row r="49" spans="1:59" ht="15.65" customHeight="1" x14ac:dyDescent="0.35">
      <c r="A49">
        <v>2</v>
      </c>
      <c r="B49">
        <v>48</v>
      </c>
      <c r="C49">
        <v>0.27100000000000002</v>
      </c>
      <c r="D49" t="s">
        <v>591</v>
      </c>
      <c r="E49" t="s">
        <v>418</v>
      </c>
      <c r="F49" t="s">
        <v>1218</v>
      </c>
      <c r="H49" t="s">
        <v>45</v>
      </c>
      <c r="I49" t="s">
        <v>50</v>
      </c>
      <c r="K49" t="s">
        <v>408</v>
      </c>
      <c r="L49" t="s">
        <v>408</v>
      </c>
      <c r="N49">
        <v>0.76259999999999994</v>
      </c>
      <c r="O49">
        <v>0</v>
      </c>
      <c r="P49" t="s">
        <v>398</v>
      </c>
      <c r="Q49" t="s">
        <v>486</v>
      </c>
      <c r="R49" s="37" t="s">
        <v>1205</v>
      </c>
      <c r="T49" s="24">
        <f t="shared" si="0"/>
        <v>23</v>
      </c>
      <c r="U49" s="9">
        <v>1</v>
      </c>
      <c r="Z49" t="s">
        <v>488</v>
      </c>
      <c r="AA49" t="s">
        <v>562</v>
      </c>
      <c r="AB49" t="s">
        <v>646</v>
      </c>
      <c r="AD49">
        <v>24</v>
      </c>
      <c r="AE49" t="s">
        <v>37</v>
      </c>
      <c r="AF49" s="5"/>
      <c r="AG49" s="5" t="s">
        <v>808</v>
      </c>
      <c r="AH49" t="s">
        <v>810</v>
      </c>
      <c r="AI49" s="6">
        <v>39083</v>
      </c>
      <c r="AJ49" s="8">
        <v>39783</v>
      </c>
      <c r="AK49" t="s">
        <v>43</v>
      </c>
      <c r="AM49" t="s">
        <v>556</v>
      </c>
      <c r="AO49" t="s">
        <v>578</v>
      </c>
      <c r="AQ49" s="37">
        <v>2</v>
      </c>
      <c r="AR49" s="37">
        <v>2</v>
      </c>
      <c r="AS49" s="37"/>
      <c r="AT49" t="s">
        <v>674</v>
      </c>
      <c r="AU49" t="s">
        <v>634</v>
      </c>
      <c r="BF49" t="s">
        <v>10</v>
      </c>
      <c r="BG49" t="s">
        <v>826</v>
      </c>
    </row>
    <row r="50" spans="1:59" ht="15.65" customHeight="1" x14ac:dyDescent="0.35">
      <c r="A50">
        <v>2</v>
      </c>
      <c r="B50">
        <v>49</v>
      </c>
      <c r="C50">
        <v>5.1520000000000001</v>
      </c>
      <c r="D50" t="s">
        <v>591</v>
      </c>
      <c r="E50" t="s">
        <v>1218</v>
      </c>
      <c r="F50" t="s">
        <v>418</v>
      </c>
      <c r="H50" t="s">
        <v>50</v>
      </c>
      <c r="I50" t="s">
        <v>45</v>
      </c>
      <c r="K50" t="s">
        <v>408</v>
      </c>
      <c r="L50" t="s">
        <v>408</v>
      </c>
      <c r="N50">
        <v>2.4500000000000001E-2</v>
      </c>
      <c r="O50">
        <v>0</v>
      </c>
      <c r="P50" t="s">
        <v>398</v>
      </c>
      <c r="Q50" t="s">
        <v>486</v>
      </c>
      <c r="R50" s="37" t="s">
        <v>1205</v>
      </c>
      <c r="T50" s="24">
        <f t="shared" si="0"/>
        <v>23</v>
      </c>
      <c r="U50" s="9">
        <v>1</v>
      </c>
      <c r="Z50" t="s">
        <v>487</v>
      </c>
      <c r="AA50" t="s">
        <v>562</v>
      </c>
      <c r="AB50" t="s">
        <v>646</v>
      </c>
      <c r="AC50">
        <v>0.05</v>
      </c>
      <c r="AD50">
        <v>24</v>
      </c>
      <c r="AE50" t="s">
        <v>37</v>
      </c>
      <c r="AF50" s="5"/>
      <c r="AG50" s="5" t="s">
        <v>808</v>
      </c>
      <c r="AH50" s="4" t="s">
        <v>811</v>
      </c>
      <c r="AI50" s="6">
        <v>39083</v>
      </c>
      <c r="AJ50" s="8">
        <v>39783</v>
      </c>
      <c r="AK50" t="s">
        <v>44</v>
      </c>
      <c r="AM50" t="s">
        <v>556</v>
      </c>
      <c r="AO50" t="s">
        <v>578</v>
      </c>
      <c r="AQ50" s="37">
        <v>1</v>
      </c>
      <c r="AR50" s="37">
        <v>1</v>
      </c>
      <c r="AS50" s="37"/>
      <c r="AT50" t="s">
        <v>634</v>
      </c>
      <c r="AU50" t="s">
        <v>674</v>
      </c>
      <c r="BF50" t="s">
        <v>10</v>
      </c>
      <c r="BG50" t="s">
        <v>826</v>
      </c>
    </row>
    <row r="51" spans="1:59" ht="15.65" customHeight="1" x14ac:dyDescent="0.35">
      <c r="A51">
        <v>2</v>
      </c>
      <c r="B51">
        <v>50</v>
      </c>
      <c r="C51">
        <v>0.114</v>
      </c>
      <c r="D51" t="s">
        <v>591</v>
      </c>
      <c r="E51" t="s">
        <v>418</v>
      </c>
      <c r="F51" t="s">
        <v>1218</v>
      </c>
      <c r="H51" t="s">
        <v>45</v>
      </c>
      <c r="I51" t="s">
        <v>50</v>
      </c>
      <c r="K51" t="s">
        <v>408</v>
      </c>
      <c r="L51" t="s">
        <v>408</v>
      </c>
      <c r="N51">
        <v>0.73640000000000005</v>
      </c>
      <c r="O51">
        <v>0</v>
      </c>
      <c r="P51" t="s">
        <v>398</v>
      </c>
      <c r="Q51" t="s">
        <v>486</v>
      </c>
      <c r="R51" s="37" t="s">
        <v>1205</v>
      </c>
      <c r="T51" s="24">
        <f t="shared" si="0"/>
        <v>23</v>
      </c>
      <c r="U51" s="9">
        <v>1</v>
      </c>
      <c r="Z51" t="s">
        <v>488</v>
      </c>
      <c r="AA51" t="s">
        <v>562</v>
      </c>
      <c r="AB51" t="s">
        <v>646</v>
      </c>
      <c r="AD51">
        <v>24</v>
      </c>
      <c r="AE51" t="s">
        <v>37</v>
      </c>
      <c r="AF51" s="5"/>
      <c r="AG51" s="5" t="s">
        <v>808</v>
      </c>
      <c r="AH51" s="4" t="s">
        <v>811</v>
      </c>
      <c r="AI51" s="6">
        <v>39083</v>
      </c>
      <c r="AJ51" s="8">
        <v>39783</v>
      </c>
      <c r="AK51" t="s">
        <v>44</v>
      </c>
      <c r="AM51" t="s">
        <v>556</v>
      </c>
      <c r="AO51" t="s">
        <v>578</v>
      </c>
      <c r="AQ51" s="37">
        <v>1</v>
      </c>
      <c r="AR51" s="37">
        <v>1</v>
      </c>
      <c r="AS51" s="37"/>
      <c r="AT51" t="s">
        <v>674</v>
      </c>
      <c r="AU51" t="s">
        <v>634</v>
      </c>
      <c r="BF51" t="s">
        <v>10</v>
      </c>
      <c r="BG51" t="s">
        <v>826</v>
      </c>
    </row>
    <row r="52" spans="1:59" ht="15.65" customHeight="1" x14ac:dyDescent="0.35">
      <c r="A52">
        <v>2</v>
      </c>
      <c r="B52">
        <v>51</v>
      </c>
      <c r="C52">
        <v>3.7509999999999999</v>
      </c>
      <c r="D52" t="s">
        <v>591</v>
      </c>
      <c r="E52" t="s">
        <v>1218</v>
      </c>
      <c r="F52" t="s">
        <v>418</v>
      </c>
      <c r="H52" t="s">
        <v>50</v>
      </c>
      <c r="I52" t="s">
        <v>45</v>
      </c>
      <c r="K52" t="s">
        <v>408</v>
      </c>
      <c r="L52" t="s">
        <v>408</v>
      </c>
      <c r="N52">
        <v>2.9000000000000001E-2</v>
      </c>
      <c r="O52">
        <v>0</v>
      </c>
      <c r="P52" t="s">
        <v>398</v>
      </c>
      <c r="Q52" t="s">
        <v>486</v>
      </c>
      <c r="R52" s="37" t="s">
        <v>1205</v>
      </c>
      <c r="T52">
        <v>69</v>
      </c>
      <c r="U52" s="9">
        <v>0</v>
      </c>
      <c r="Z52" t="s">
        <v>487</v>
      </c>
      <c r="AA52" t="s">
        <v>562</v>
      </c>
      <c r="AB52" t="s">
        <v>646</v>
      </c>
      <c r="AC52">
        <v>0.05</v>
      </c>
      <c r="AD52">
        <v>24</v>
      </c>
      <c r="AE52" t="s">
        <v>37</v>
      </c>
      <c r="AF52" s="5"/>
      <c r="AG52" s="5" t="s">
        <v>808</v>
      </c>
      <c r="AH52" t="s">
        <v>810</v>
      </c>
      <c r="AI52" s="6">
        <v>34731</v>
      </c>
      <c r="AJ52" s="8">
        <v>36861</v>
      </c>
      <c r="AK52" t="s">
        <v>43</v>
      </c>
      <c r="AM52" t="s">
        <v>556</v>
      </c>
      <c r="AO52" t="s">
        <v>578</v>
      </c>
      <c r="AQ52" s="37">
        <v>2</v>
      </c>
      <c r="AR52" s="37">
        <v>2</v>
      </c>
      <c r="AS52" s="37"/>
      <c r="AT52" t="s">
        <v>634</v>
      </c>
      <c r="AU52" t="s">
        <v>674</v>
      </c>
      <c r="BF52" t="s">
        <v>10</v>
      </c>
      <c r="BG52" t="s">
        <v>826</v>
      </c>
    </row>
    <row r="53" spans="1:59" ht="15.65" customHeight="1" x14ac:dyDescent="0.35">
      <c r="A53">
        <v>2</v>
      </c>
      <c r="B53">
        <v>52</v>
      </c>
      <c r="C53">
        <v>4.0789999999999997</v>
      </c>
      <c r="D53" t="s">
        <v>591</v>
      </c>
      <c r="E53" t="s">
        <v>418</v>
      </c>
      <c r="F53" t="s">
        <v>1218</v>
      </c>
      <c r="H53" t="s">
        <v>45</v>
      </c>
      <c r="I53" t="s">
        <v>50</v>
      </c>
      <c r="K53" t="s">
        <v>408</v>
      </c>
      <c r="L53" t="s">
        <v>408</v>
      </c>
      <c r="N53">
        <v>2.1700000000000001E-2</v>
      </c>
      <c r="O53">
        <v>0</v>
      </c>
      <c r="P53" t="s">
        <v>398</v>
      </c>
      <c r="Q53" t="s">
        <v>486</v>
      </c>
      <c r="R53" s="37" t="s">
        <v>1205</v>
      </c>
      <c r="T53">
        <v>69</v>
      </c>
      <c r="U53" s="9">
        <v>0</v>
      </c>
      <c r="Z53" t="s">
        <v>488</v>
      </c>
      <c r="AA53" t="s">
        <v>562</v>
      </c>
      <c r="AB53" t="s">
        <v>646</v>
      </c>
      <c r="AC53">
        <v>0.05</v>
      </c>
      <c r="AD53">
        <v>24</v>
      </c>
      <c r="AE53" t="s">
        <v>37</v>
      </c>
      <c r="AF53" s="5"/>
      <c r="AG53" s="5" t="s">
        <v>808</v>
      </c>
      <c r="AH53" t="s">
        <v>810</v>
      </c>
      <c r="AI53" s="6">
        <v>34731</v>
      </c>
      <c r="AJ53" s="8">
        <v>36861</v>
      </c>
      <c r="AK53" t="s">
        <v>43</v>
      </c>
      <c r="AM53" t="s">
        <v>556</v>
      </c>
      <c r="AO53" t="s">
        <v>578</v>
      </c>
      <c r="AQ53" s="37">
        <v>2</v>
      </c>
      <c r="AR53" s="37">
        <v>2</v>
      </c>
      <c r="AS53" s="37"/>
      <c r="AT53" t="s">
        <v>674</v>
      </c>
      <c r="AU53" t="s">
        <v>634</v>
      </c>
      <c r="BF53" t="s">
        <v>10</v>
      </c>
      <c r="BG53" t="s">
        <v>826</v>
      </c>
    </row>
    <row r="54" spans="1:59" ht="15.65" customHeight="1" x14ac:dyDescent="0.35">
      <c r="A54">
        <v>2</v>
      </c>
      <c r="B54">
        <v>53</v>
      </c>
      <c r="C54">
        <v>1.458</v>
      </c>
      <c r="D54" t="s">
        <v>591</v>
      </c>
      <c r="E54" t="s">
        <v>1218</v>
      </c>
      <c r="F54" t="s">
        <v>418</v>
      </c>
      <c r="H54" t="s">
        <v>50</v>
      </c>
      <c r="I54" t="s">
        <v>45</v>
      </c>
      <c r="K54" t="s">
        <v>408</v>
      </c>
      <c r="L54" t="s">
        <v>408</v>
      </c>
      <c r="N54">
        <v>0.24010000000000001</v>
      </c>
      <c r="O54">
        <v>0</v>
      </c>
      <c r="P54" t="s">
        <v>398</v>
      </c>
      <c r="Q54" t="s">
        <v>486</v>
      </c>
      <c r="R54" s="37" t="s">
        <v>1205</v>
      </c>
      <c r="T54">
        <v>72</v>
      </c>
      <c r="U54" s="9">
        <v>0</v>
      </c>
      <c r="Z54" t="s">
        <v>487</v>
      </c>
      <c r="AA54" t="s">
        <v>562</v>
      </c>
      <c r="AB54" t="s">
        <v>646</v>
      </c>
      <c r="AD54">
        <v>24</v>
      </c>
      <c r="AE54" t="s">
        <v>37</v>
      </c>
      <c r="AF54" s="5"/>
      <c r="AG54" s="5" t="s">
        <v>808</v>
      </c>
      <c r="AH54" t="s">
        <v>809</v>
      </c>
      <c r="AI54" s="6">
        <v>36892</v>
      </c>
      <c r="AJ54" s="8">
        <v>39052</v>
      </c>
      <c r="AK54" t="s">
        <v>41</v>
      </c>
      <c r="AM54" t="s">
        <v>556</v>
      </c>
      <c r="AO54" t="s">
        <v>578</v>
      </c>
      <c r="AQ54" s="37">
        <v>2</v>
      </c>
      <c r="AR54" s="37">
        <v>2</v>
      </c>
      <c r="AS54" s="37"/>
      <c r="AT54" t="s">
        <v>634</v>
      </c>
      <c r="AU54" t="s">
        <v>674</v>
      </c>
      <c r="BF54" t="s">
        <v>10</v>
      </c>
      <c r="BG54" t="s">
        <v>826</v>
      </c>
    </row>
    <row r="55" spans="1:59" ht="15.65" customHeight="1" x14ac:dyDescent="0.35">
      <c r="A55">
        <v>2</v>
      </c>
      <c r="B55">
        <v>54</v>
      </c>
      <c r="C55">
        <v>3.081</v>
      </c>
      <c r="D55" t="s">
        <v>591</v>
      </c>
      <c r="E55" t="s">
        <v>418</v>
      </c>
      <c r="F55" t="s">
        <v>1218</v>
      </c>
      <c r="H55" t="s">
        <v>45</v>
      </c>
      <c r="I55" t="s">
        <v>50</v>
      </c>
      <c r="K55" t="s">
        <v>408</v>
      </c>
      <c r="L55" t="s">
        <v>408</v>
      </c>
      <c r="N55">
        <v>5.2699999999999997E-2</v>
      </c>
      <c r="O55">
        <v>0</v>
      </c>
      <c r="P55" t="s">
        <v>398</v>
      </c>
      <c r="Q55" t="s">
        <v>486</v>
      </c>
      <c r="R55" s="37" t="s">
        <v>1205</v>
      </c>
      <c r="T55">
        <v>72</v>
      </c>
      <c r="U55" s="9">
        <v>0</v>
      </c>
      <c r="Z55" t="s">
        <v>488</v>
      </c>
      <c r="AA55" t="s">
        <v>562</v>
      </c>
      <c r="AB55" t="s">
        <v>646</v>
      </c>
      <c r="AC55">
        <v>0.1</v>
      </c>
      <c r="AD55">
        <v>24</v>
      </c>
      <c r="AE55" t="s">
        <v>37</v>
      </c>
      <c r="AF55" s="5"/>
      <c r="AG55" s="5" t="s">
        <v>808</v>
      </c>
      <c r="AH55" t="s">
        <v>809</v>
      </c>
      <c r="AI55" s="6">
        <v>36892</v>
      </c>
      <c r="AJ55" s="8">
        <v>39052</v>
      </c>
      <c r="AK55" t="s">
        <v>41</v>
      </c>
      <c r="AM55" t="s">
        <v>556</v>
      </c>
      <c r="AO55" t="s">
        <v>578</v>
      </c>
      <c r="AQ55" s="37">
        <v>2</v>
      </c>
      <c r="AR55" s="37">
        <v>2</v>
      </c>
      <c r="AS55" s="37"/>
      <c r="AT55" t="s">
        <v>674</v>
      </c>
      <c r="AU55" t="s">
        <v>634</v>
      </c>
      <c r="BF55" t="s">
        <v>10</v>
      </c>
      <c r="BG55" t="s">
        <v>826</v>
      </c>
    </row>
    <row r="56" spans="1:59" ht="15.65" customHeight="1" x14ac:dyDescent="0.35">
      <c r="A56">
        <v>2</v>
      </c>
      <c r="B56">
        <v>55</v>
      </c>
      <c r="C56">
        <v>7.5999999999999998E-2</v>
      </c>
      <c r="D56" t="s">
        <v>591</v>
      </c>
      <c r="E56" t="s">
        <v>1218</v>
      </c>
      <c r="F56" t="s">
        <v>418</v>
      </c>
      <c r="H56" t="s">
        <v>50</v>
      </c>
      <c r="I56" t="s">
        <v>45</v>
      </c>
      <c r="K56" t="s">
        <v>408</v>
      </c>
      <c r="L56" t="s">
        <v>408</v>
      </c>
      <c r="N56">
        <v>0.78339999999999999</v>
      </c>
      <c r="O56">
        <v>0</v>
      </c>
      <c r="P56" t="s">
        <v>398</v>
      </c>
      <c r="Q56" t="s">
        <v>486</v>
      </c>
      <c r="R56" s="37" t="s">
        <v>1205</v>
      </c>
      <c r="T56">
        <v>72</v>
      </c>
      <c r="U56" s="9">
        <v>0</v>
      </c>
      <c r="Z56" t="s">
        <v>487</v>
      </c>
      <c r="AA56" t="s">
        <v>562</v>
      </c>
      <c r="AB56" t="s">
        <v>646</v>
      </c>
      <c r="AD56">
        <v>24</v>
      </c>
      <c r="AE56" t="s">
        <v>37</v>
      </c>
      <c r="AF56" s="5"/>
      <c r="AG56" s="5" t="s">
        <v>808</v>
      </c>
      <c r="AH56" t="s">
        <v>810</v>
      </c>
      <c r="AI56" s="6">
        <v>36892</v>
      </c>
      <c r="AJ56" s="8">
        <v>39052</v>
      </c>
      <c r="AK56" t="s">
        <v>43</v>
      </c>
      <c r="AM56" t="s">
        <v>556</v>
      </c>
      <c r="AO56" t="s">
        <v>578</v>
      </c>
      <c r="AQ56" s="37">
        <v>1</v>
      </c>
      <c r="AR56" s="37">
        <v>1</v>
      </c>
      <c r="AS56" s="37"/>
      <c r="AT56" t="s">
        <v>634</v>
      </c>
      <c r="AU56" t="s">
        <v>674</v>
      </c>
      <c r="BF56" t="s">
        <v>10</v>
      </c>
      <c r="BG56" t="s">
        <v>826</v>
      </c>
    </row>
    <row r="57" spans="1:59" ht="15.65" customHeight="1" x14ac:dyDescent="0.35">
      <c r="A57">
        <v>2</v>
      </c>
      <c r="B57">
        <v>56</v>
      </c>
      <c r="C57">
        <v>3.738</v>
      </c>
      <c r="D57" t="s">
        <v>591</v>
      </c>
      <c r="E57" t="s">
        <v>418</v>
      </c>
      <c r="F57" t="s">
        <v>1218</v>
      </c>
      <c r="H57" t="s">
        <v>45</v>
      </c>
      <c r="I57" t="s">
        <v>50</v>
      </c>
      <c r="K57" t="s">
        <v>408</v>
      </c>
      <c r="L57" t="s">
        <v>408</v>
      </c>
      <c r="N57">
        <v>5.7299999999999997E-2</v>
      </c>
      <c r="O57">
        <v>0</v>
      </c>
      <c r="P57" t="s">
        <v>398</v>
      </c>
      <c r="Q57" t="s">
        <v>486</v>
      </c>
      <c r="R57" s="37" t="s">
        <v>1205</v>
      </c>
      <c r="T57">
        <v>72</v>
      </c>
      <c r="U57" s="9">
        <v>0</v>
      </c>
      <c r="Z57" t="s">
        <v>488</v>
      </c>
      <c r="AA57" t="s">
        <v>562</v>
      </c>
      <c r="AB57" t="s">
        <v>646</v>
      </c>
      <c r="AC57">
        <v>0.1</v>
      </c>
      <c r="AD57">
        <v>24</v>
      </c>
      <c r="AE57" t="s">
        <v>37</v>
      </c>
      <c r="AF57" s="5"/>
      <c r="AG57" s="5" t="s">
        <v>808</v>
      </c>
      <c r="AH57" t="s">
        <v>810</v>
      </c>
      <c r="AI57" s="6">
        <v>36892</v>
      </c>
      <c r="AJ57" s="8">
        <v>39052</v>
      </c>
      <c r="AK57" t="s">
        <v>43</v>
      </c>
      <c r="AM57" t="s">
        <v>556</v>
      </c>
      <c r="AO57" t="s">
        <v>578</v>
      </c>
      <c r="AQ57" s="37">
        <v>1</v>
      </c>
      <c r="AR57" s="37">
        <v>1</v>
      </c>
      <c r="AS57" s="37"/>
      <c r="AT57" t="s">
        <v>674</v>
      </c>
      <c r="AU57" t="s">
        <v>634</v>
      </c>
      <c r="BF57" t="s">
        <v>10</v>
      </c>
      <c r="BG57" t="s">
        <v>826</v>
      </c>
    </row>
    <row r="58" spans="1:59" ht="15.65" customHeight="1" x14ac:dyDescent="0.35">
      <c r="A58">
        <v>2</v>
      </c>
      <c r="B58">
        <v>57</v>
      </c>
      <c r="C58">
        <v>5.0190000000000001</v>
      </c>
      <c r="D58" t="s">
        <v>591</v>
      </c>
      <c r="E58" t="s">
        <v>1218</v>
      </c>
      <c r="F58" t="s">
        <v>418</v>
      </c>
      <c r="H58" t="s">
        <v>50</v>
      </c>
      <c r="I58" t="s">
        <v>45</v>
      </c>
      <c r="K58" t="s">
        <v>408</v>
      </c>
      <c r="L58" t="s">
        <v>408</v>
      </c>
      <c r="N58">
        <v>2.8299999999999999E-2</v>
      </c>
      <c r="O58">
        <v>0</v>
      </c>
      <c r="P58" t="s">
        <v>398</v>
      </c>
      <c r="Q58" t="s">
        <v>486</v>
      </c>
      <c r="R58" s="37" t="s">
        <v>1205</v>
      </c>
      <c r="T58">
        <v>72</v>
      </c>
      <c r="U58" s="9">
        <v>0</v>
      </c>
      <c r="Z58" t="s">
        <v>487</v>
      </c>
      <c r="AA58" t="s">
        <v>562</v>
      </c>
      <c r="AB58" t="s">
        <v>646</v>
      </c>
      <c r="AC58">
        <v>0.05</v>
      </c>
      <c r="AD58">
        <v>24</v>
      </c>
      <c r="AE58" t="s">
        <v>37</v>
      </c>
      <c r="AF58" s="5"/>
      <c r="AG58" s="5" t="s">
        <v>808</v>
      </c>
      <c r="AH58" s="4" t="s">
        <v>811</v>
      </c>
      <c r="AI58" s="6">
        <v>36892</v>
      </c>
      <c r="AJ58" s="8">
        <v>39052</v>
      </c>
      <c r="AK58" t="s">
        <v>44</v>
      </c>
      <c r="AM58" t="s">
        <v>556</v>
      </c>
      <c r="AO58" t="s">
        <v>578</v>
      </c>
      <c r="AQ58" s="37">
        <v>1</v>
      </c>
      <c r="AR58" s="37">
        <v>1</v>
      </c>
      <c r="AS58" s="37"/>
      <c r="AT58" t="s">
        <v>634</v>
      </c>
      <c r="AU58" t="s">
        <v>674</v>
      </c>
      <c r="BF58" t="s">
        <v>10</v>
      </c>
      <c r="BG58" t="s">
        <v>826</v>
      </c>
    </row>
    <row r="59" spans="1:59" ht="15.65" customHeight="1" x14ac:dyDescent="0.35">
      <c r="A59">
        <v>2</v>
      </c>
      <c r="B59">
        <v>58</v>
      </c>
      <c r="C59">
        <v>0.27400000000000002</v>
      </c>
      <c r="D59" t="s">
        <v>591</v>
      </c>
      <c r="E59" t="s">
        <v>418</v>
      </c>
      <c r="F59" t="s">
        <v>1218</v>
      </c>
      <c r="H59" t="s">
        <v>45</v>
      </c>
      <c r="I59" t="s">
        <v>50</v>
      </c>
      <c r="K59" t="s">
        <v>408</v>
      </c>
      <c r="L59" t="s">
        <v>408</v>
      </c>
      <c r="N59">
        <v>0.60209999999999997</v>
      </c>
      <c r="O59">
        <v>0</v>
      </c>
      <c r="P59" t="s">
        <v>398</v>
      </c>
      <c r="Q59" t="s">
        <v>486</v>
      </c>
      <c r="R59" s="37" t="s">
        <v>1205</v>
      </c>
      <c r="T59">
        <v>72</v>
      </c>
      <c r="U59" s="9">
        <v>0</v>
      </c>
      <c r="Z59" t="s">
        <v>488</v>
      </c>
      <c r="AA59" t="s">
        <v>562</v>
      </c>
      <c r="AB59" t="s">
        <v>646</v>
      </c>
      <c r="AD59">
        <v>24</v>
      </c>
      <c r="AE59" t="s">
        <v>37</v>
      </c>
      <c r="AF59" s="5"/>
      <c r="AG59" s="5" t="s">
        <v>808</v>
      </c>
      <c r="AH59" s="4" t="s">
        <v>811</v>
      </c>
      <c r="AI59" s="6">
        <v>36892</v>
      </c>
      <c r="AJ59" s="8">
        <v>39052</v>
      </c>
      <c r="AK59" t="s">
        <v>44</v>
      </c>
      <c r="AM59" t="s">
        <v>556</v>
      </c>
      <c r="AO59" t="s">
        <v>578</v>
      </c>
      <c r="AQ59" s="37">
        <v>1</v>
      </c>
      <c r="AR59" s="37">
        <v>1</v>
      </c>
      <c r="AS59" s="37"/>
      <c r="AT59" t="s">
        <v>674</v>
      </c>
      <c r="AU59" t="s">
        <v>634</v>
      </c>
      <c r="BF59" t="s">
        <v>10</v>
      </c>
      <c r="BG59" t="s">
        <v>826</v>
      </c>
    </row>
    <row r="60" spans="1:59" ht="15.65" customHeight="1" x14ac:dyDescent="0.35">
      <c r="A60">
        <v>2</v>
      </c>
      <c r="B60">
        <v>59</v>
      </c>
      <c r="C60">
        <v>7.7110000000000003</v>
      </c>
      <c r="D60" t="s">
        <v>591</v>
      </c>
      <c r="E60" t="s">
        <v>1218</v>
      </c>
      <c r="F60" t="s">
        <v>418</v>
      </c>
      <c r="H60" t="s">
        <v>50</v>
      </c>
      <c r="I60" t="s">
        <v>45</v>
      </c>
      <c r="K60" t="s">
        <v>408</v>
      </c>
      <c r="L60" t="s">
        <v>408</v>
      </c>
      <c r="N60">
        <v>7.6E-3</v>
      </c>
      <c r="O60">
        <v>0</v>
      </c>
      <c r="P60" t="s">
        <v>398</v>
      </c>
      <c r="Q60" t="s">
        <v>486</v>
      </c>
      <c r="R60" s="37" t="s">
        <v>1205</v>
      </c>
      <c r="T60">
        <v>61</v>
      </c>
      <c r="U60" s="9">
        <v>0</v>
      </c>
      <c r="Z60" t="s">
        <v>487</v>
      </c>
      <c r="AA60" t="s">
        <v>562</v>
      </c>
      <c r="AB60" t="s">
        <v>646</v>
      </c>
      <c r="AC60">
        <v>0.1</v>
      </c>
      <c r="AD60">
        <v>24</v>
      </c>
      <c r="AE60" t="s">
        <v>37</v>
      </c>
      <c r="AF60" s="5"/>
      <c r="AG60" s="5" t="s">
        <v>808</v>
      </c>
      <c r="AI60" s="6">
        <v>39083</v>
      </c>
      <c r="AJ60" s="8">
        <v>40910</v>
      </c>
      <c r="AK60" t="s">
        <v>42</v>
      </c>
      <c r="AM60" t="s">
        <v>556</v>
      </c>
      <c r="AO60" t="s">
        <v>578</v>
      </c>
      <c r="AQ60" s="37">
        <v>1</v>
      </c>
      <c r="AR60" s="37">
        <v>1</v>
      </c>
      <c r="AS60" s="37"/>
      <c r="AT60" t="s">
        <v>634</v>
      </c>
      <c r="AU60" t="s">
        <v>674</v>
      </c>
      <c r="BF60" t="s">
        <v>10</v>
      </c>
      <c r="BG60" t="s">
        <v>826</v>
      </c>
    </row>
    <row r="61" spans="1:59" ht="15.65" customHeight="1" x14ac:dyDescent="0.35">
      <c r="A61">
        <v>2</v>
      </c>
      <c r="B61">
        <v>60</v>
      </c>
      <c r="C61">
        <v>1.1950000000000001</v>
      </c>
      <c r="D61" t="s">
        <v>591</v>
      </c>
      <c r="E61" t="s">
        <v>418</v>
      </c>
      <c r="F61" t="s">
        <v>1218</v>
      </c>
      <c r="H61" t="s">
        <v>45</v>
      </c>
      <c r="I61" t="s">
        <v>50</v>
      </c>
      <c r="K61" t="s">
        <v>408</v>
      </c>
      <c r="L61" t="s">
        <v>408</v>
      </c>
      <c r="N61">
        <v>0.27939999999999998</v>
      </c>
      <c r="O61">
        <v>0</v>
      </c>
      <c r="P61" t="s">
        <v>398</v>
      </c>
      <c r="Q61" t="s">
        <v>486</v>
      </c>
      <c r="R61" s="37" t="s">
        <v>1205</v>
      </c>
      <c r="T61">
        <v>61</v>
      </c>
      <c r="U61" s="9">
        <v>0</v>
      </c>
      <c r="Z61" t="s">
        <v>488</v>
      </c>
      <c r="AA61" t="s">
        <v>562</v>
      </c>
      <c r="AB61" t="s">
        <v>646</v>
      </c>
      <c r="AD61">
        <v>24</v>
      </c>
      <c r="AE61" t="s">
        <v>37</v>
      </c>
      <c r="AF61" s="5"/>
      <c r="AG61" s="5" t="s">
        <v>808</v>
      </c>
      <c r="AI61" s="6">
        <v>39083</v>
      </c>
      <c r="AJ61" s="8">
        <v>40910</v>
      </c>
      <c r="AK61" t="s">
        <v>42</v>
      </c>
      <c r="AM61" t="s">
        <v>556</v>
      </c>
      <c r="AO61" t="s">
        <v>578</v>
      </c>
      <c r="AQ61" s="37">
        <v>1</v>
      </c>
      <c r="AR61" s="37">
        <v>1</v>
      </c>
      <c r="AS61" s="37"/>
      <c r="AT61" t="s">
        <v>674</v>
      </c>
      <c r="AU61" t="s">
        <v>634</v>
      </c>
      <c r="BF61" t="s">
        <v>10</v>
      </c>
      <c r="BG61" t="s">
        <v>826</v>
      </c>
    </row>
    <row r="62" spans="1:59" ht="15.65" customHeight="1" x14ac:dyDescent="0.35">
      <c r="A62">
        <v>2</v>
      </c>
      <c r="B62">
        <v>61</v>
      </c>
      <c r="C62">
        <v>1.1779999999999999</v>
      </c>
      <c r="D62" t="s">
        <v>591</v>
      </c>
      <c r="E62" t="s">
        <v>1218</v>
      </c>
      <c r="F62" t="s">
        <v>418</v>
      </c>
      <c r="H62" t="s">
        <v>50</v>
      </c>
      <c r="I62" t="s">
        <v>45</v>
      </c>
      <c r="K62" t="s">
        <v>408</v>
      </c>
      <c r="L62" t="s">
        <v>408</v>
      </c>
      <c r="N62">
        <v>0.28270000000000001</v>
      </c>
      <c r="O62">
        <v>0</v>
      </c>
      <c r="P62" t="s">
        <v>398</v>
      </c>
      <c r="Q62" t="s">
        <v>486</v>
      </c>
      <c r="R62" s="37" t="s">
        <v>1205</v>
      </c>
      <c r="T62">
        <v>61</v>
      </c>
      <c r="U62" s="9">
        <v>0</v>
      </c>
      <c r="Z62" t="s">
        <v>487</v>
      </c>
      <c r="AA62" t="s">
        <v>562</v>
      </c>
      <c r="AB62" t="s">
        <v>646</v>
      </c>
      <c r="AD62">
        <v>24</v>
      </c>
      <c r="AE62" t="s">
        <v>37</v>
      </c>
      <c r="AF62" s="5"/>
      <c r="AG62" s="5" t="s">
        <v>808</v>
      </c>
      <c r="AH62" t="s">
        <v>810</v>
      </c>
      <c r="AI62" s="6">
        <v>39083</v>
      </c>
      <c r="AJ62" s="8">
        <v>40910</v>
      </c>
      <c r="AK62" t="s">
        <v>43</v>
      </c>
      <c r="AM62" t="s">
        <v>556</v>
      </c>
      <c r="AO62" t="s">
        <v>578</v>
      </c>
      <c r="AQ62" s="37">
        <v>1</v>
      </c>
      <c r="AR62" s="37">
        <v>1</v>
      </c>
      <c r="AS62" s="37"/>
      <c r="AT62" t="s">
        <v>634</v>
      </c>
      <c r="AU62" t="s">
        <v>674</v>
      </c>
      <c r="BF62" t="s">
        <v>10</v>
      </c>
      <c r="BG62" t="s">
        <v>826</v>
      </c>
    </row>
    <row r="63" spans="1:59" ht="15.65" customHeight="1" x14ac:dyDescent="0.35">
      <c r="A63">
        <v>2</v>
      </c>
      <c r="B63">
        <v>62</v>
      </c>
      <c r="C63">
        <v>3.141</v>
      </c>
      <c r="D63" t="s">
        <v>591</v>
      </c>
      <c r="E63" t="s">
        <v>418</v>
      </c>
      <c r="F63" t="s">
        <v>1218</v>
      </c>
      <c r="H63" t="s">
        <v>45</v>
      </c>
      <c r="I63" t="s">
        <v>50</v>
      </c>
      <c r="K63" t="s">
        <v>408</v>
      </c>
      <c r="L63" t="s">
        <v>408</v>
      </c>
      <c r="N63">
        <v>8.2199999999999995E-2</v>
      </c>
      <c r="O63">
        <v>0</v>
      </c>
      <c r="P63" t="s">
        <v>398</v>
      </c>
      <c r="Q63" t="s">
        <v>486</v>
      </c>
      <c r="R63" s="37" t="s">
        <v>1205</v>
      </c>
      <c r="T63">
        <v>61</v>
      </c>
      <c r="U63" s="9">
        <v>0</v>
      </c>
      <c r="Z63" t="s">
        <v>488</v>
      </c>
      <c r="AA63" t="s">
        <v>562</v>
      </c>
      <c r="AB63" t="s">
        <v>646</v>
      </c>
      <c r="AC63">
        <v>0.1</v>
      </c>
      <c r="AD63">
        <v>24</v>
      </c>
      <c r="AE63" t="s">
        <v>37</v>
      </c>
      <c r="AF63" s="5"/>
      <c r="AG63" s="5" t="s">
        <v>808</v>
      </c>
      <c r="AH63" t="s">
        <v>810</v>
      </c>
      <c r="AI63" s="6">
        <v>39083</v>
      </c>
      <c r="AJ63" s="8">
        <v>40910</v>
      </c>
      <c r="AK63" t="s">
        <v>43</v>
      </c>
      <c r="AM63" t="s">
        <v>556</v>
      </c>
      <c r="AO63" t="s">
        <v>578</v>
      </c>
      <c r="AQ63" s="37">
        <v>1</v>
      </c>
      <c r="AR63" s="37">
        <v>1</v>
      </c>
      <c r="AS63" s="37"/>
      <c r="AT63" t="s">
        <v>674</v>
      </c>
      <c r="AU63" t="s">
        <v>634</v>
      </c>
      <c r="BF63" t="s">
        <v>10</v>
      </c>
      <c r="BG63" t="s">
        <v>826</v>
      </c>
    </row>
    <row r="64" spans="1:59" ht="15.65" customHeight="1" x14ac:dyDescent="0.35">
      <c r="A64">
        <v>2</v>
      </c>
      <c r="B64">
        <v>63</v>
      </c>
      <c r="C64">
        <v>3.6579999999999999</v>
      </c>
      <c r="D64" t="s">
        <v>591</v>
      </c>
      <c r="E64" t="s">
        <v>1218</v>
      </c>
      <c r="F64" t="s">
        <v>418</v>
      </c>
      <c r="H64" t="s">
        <v>50</v>
      </c>
      <c r="I64" t="s">
        <v>45</v>
      </c>
      <c r="K64" t="s">
        <v>408</v>
      </c>
      <c r="L64" t="s">
        <v>408</v>
      </c>
      <c r="N64">
        <v>6.5100000000000005E-2</v>
      </c>
      <c r="O64">
        <v>0</v>
      </c>
      <c r="P64" t="s">
        <v>398</v>
      </c>
      <c r="Q64" t="s">
        <v>486</v>
      </c>
      <c r="R64" s="37" t="s">
        <v>1205</v>
      </c>
      <c r="T64" s="24">
        <f>IF(BF64="daily",NETWORKDAYS(AI64,AJ64),IF(BF64="weekly",ROUNDDOWN((AJ64-AI64)/7,0),IF(BF64="monthly",-((YEAR(AI64)-YEAR(AJ64))*12+MONTH(AI64)-MONTH(AJ64)),"error")))</f>
        <v>34</v>
      </c>
      <c r="U64" s="9">
        <v>1</v>
      </c>
      <c r="Z64" t="s">
        <v>487</v>
      </c>
      <c r="AA64" t="s">
        <v>562</v>
      </c>
      <c r="AB64" t="s">
        <v>646</v>
      </c>
      <c r="AC64">
        <v>0.1</v>
      </c>
      <c r="AD64">
        <v>24</v>
      </c>
      <c r="AE64" t="s">
        <v>37</v>
      </c>
      <c r="AF64" s="5"/>
      <c r="AG64" s="5" t="s">
        <v>808</v>
      </c>
      <c r="AI64" s="6">
        <v>38443</v>
      </c>
      <c r="AJ64" s="8">
        <v>39479</v>
      </c>
      <c r="AK64" t="s">
        <v>42</v>
      </c>
      <c r="AM64" t="s">
        <v>556</v>
      </c>
      <c r="AO64" t="s">
        <v>578</v>
      </c>
      <c r="AQ64" s="37">
        <v>1</v>
      </c>
      <c r="AR64" s="37">
        <v>1</v>
      </c>
      <c r="AS64" s="37"/>
      <c r="AT64" t="s">
        <v>634</v>
      </c>
      <c r="AU64" t="s">
        <v>674</v>
      </c>
      <c r="BF64" t="s">
        <v>10</v>
      </c>
      <c r="BG64" t="s">
        <v>826</v>
      </c>
    </row>
    <row r="65" spans="1:59" ht="15.65" customHeight="1" x14ac:dyDescent="0.35">
      <c r="A65">
        <v>2</v>
      </c>
      <c r="B65">
        <v>64</v>
      </c>
      <c r="C65">
        <v>0.94799999999999995</v>
      </c>
      <c r="D65" t="s">
        <v>591</v>
      </c>
      <c r="E65" t="s">
        <v>418</v>
      </c>
      <c r="F65" t="s">
        <v>1218</v>
      </c>
      <c r="H65" t="s">
        <v>45</v>
      </c>
      <c r="I65" t="s">
        <v>50</v>
      </c>
      <c r="K65" t="s">
        <v>408</v>
      </c>
      <c r="L65" t="s">
        <v>408</v>
      </c>
      <c r="N65">
        <v>0.3377</v>
      </c>
      <c r="O65">
        <v>0</v>
      </c>
      <c r="P65" t="s">
        <v>398</v>
      </c>
      <c r="Q65" t="s">
        <v>486</v>
      </c>
      <c r="R65" s="37" t="s">
        <v>1205</v>
      </c>
      <c r="T65" s="24">
        <f>IF(BF65="daily",NETWORKDAYS(AI65,AJ65),IF(BF65="weekly",ROUNDDOWN((AJ65-AI65)/7,0),IF(BF65="monthly",-((YEAR(AI65)-YEAR(AJ65))*12+MONTH(AI65)-MONTH(AJ65)),"error")))</f>
        <v>34</v>
      </c>
      <c r="U65" s="9">
        <v>1</v>
      </c>
      <c r="Z65" t="s">
        <v>488</v>
      </c>
      <c r="AA65" t="s">
        <v>562</v>
      </c>
      <c r="AB65" t="s">
        <v>646</v>
      </c>
      <c r="AD65">
        <v>24</v>
      </c>
      <c r="AE65" t="s">
        <v>37</v>
      </c>
      <c r="AF65" s="5"/>
      <c r="AG65" s="5" t="s">
        <v>808</v>
      </c>
      <c r="AI65" s="6">
        <v>38443</v>
      </c>
      <c r="AJ65" s="8">
        <v>39479</v>
      </c>
      <c r="AK65" t="s">
        <v>42</v>
      </c>
      <c r="AM65" t="s">
        <v>556</v>
      </c>
      <c r="AO65" t="s">
        <v>578</v>
      </c>
      <c r="AQ65" s="37">
        <v>1</v>
      </c>
      <c r="AR65" s="37">
        <v>1</v>
      </c>
      <c r="AS65" s="37"/>
      <c r="AT65" t="s">
        <v>674</v>
      </c>
      <c r="AU65" t="s">
        <v>634</v>
      </c>
      <c r="BF65" t="s">
        <v>10</v>
      </c>
      <c r="BG65" t="s">
        <v>826</v>
      </c>
    </row>
    <row r="66" spans="1:59" ht="15.65" customHeight="1" x14ac:dyDescent="0.35">
      <c r="A66">
        <v>2</v>
      </c>
      <c r="B66">
        <v>65</v>
      </c>
      <c r="C66">
        <v>4.3330000000000002</v>
      </c>
      <c r="D66" t="s">
        <v>591</v>
      </c>
      <c r="E66" t="s">
        <v>1218</v>
      </c>
      <c r="F66" t="s">
        <v>418</v>
      </c>
      <c r="H66" t="s">
        <v>50</v>
      </c>
      <c r="I66" t="s">
        <v>45</v>
      </c>
      <c r="K66" t="s">
        <v>408</v>
      </c>
      <c r="L66" t="s">
        <v>408</v>
      </c>
      <c r="N66">
        <v>4.5699999999999998E-2</v>
      </c>
      <c r="O66">
        <v>0</v>
      </c>
      <c r="P66" t="s">
        <v>398</v>
      </c>
      <c r="Q66" t="s">
        <v>486</v>
      </c>
      <c r="R66" s="37" t="s">
        <v>1205</v>
      </c>
      <c r="T66" s="24">
        <f>IF(BF66="daily",NETWORKDAYS(AI66,AJ66),IF(BF66="weekly",ROUNDDOWN((AJ66-AI66)/7,0),IF(BF66="monthly",-((YEAR(AI66)-YEAR(AJ66))*12+MONTH(AI66)-MONTH(AJ66)),"error")))</f>
        <v>34</v>
      </c>
      <c r="U66" s="9">
        <v>1</v>
      </c>
      <c r="Z66" t="s">
        <v>487</v>
      </c>
      <c r="AA66" t="s">
        <v>562</v>
      </c>
      <c r="AB66" t="s">
        <v>646</v>
      </c>
      <c r="AC66">
        <v>0.05</v>
      </c>
      <c r="AD66">
        <v>24</v>
      </c>
      <c r="AE66" t="s">
        <v>37</v>
      </c>
      <c r="AF66" s="5"/>
      <c r="AG66" s="5" t="s">
        <v>808</v>
      </c>
      <c r="AH66" s="4" t="s">
        <v>811</v>
      </c>
      <c r="AI66" s="6">
        <v>38443</v>
      </c>
      <c r="AJ66" s="8">
        <v>39479</v>
      </c>
      <c r="AK66" t="s">
        <v>44</v>
      </c>
      <c r="AM66" t="s">
        <v>556</v>
      </c>
      <c r="AO66" t="s">
        <v>578</v>
      </c>
      <c r="AQ66" s="37">
        <v>1</v>
      </c>
      <c r="AR66" s="37">
        <v>1</v>
      </c>
      <c r="AS66" s="37"/>
      <c r="AT66" t="s">
        <v>634</v>
      </c>
      <c r="AU66" t="s">
        <v>674</v>
      </c>
      <c r="BF66" t="s">
        <v>10</v>
      </c>
      <c r="BG66" t="s">
        <v>826</v>
      </c>
    </row>
    <row r="67" spans="1:59" ht="15.65" customHeight="1" x14ac:dyDescent="0.35">
      <c r="A67">
        <v>2</v>
      </c>
      <c r="B67">
        <v>66</v>
      </c>
      <c r="C67">
        <v>0.76</v>
      </c>
      <c r="D67" t="s">
        <v>591</v>
      </c>
      <c r="E67" t="s">
        <v>418</v>
      </c>
      <c r="F67" t="s">
        <v>1218</v>
      </c>
      <c r="H67" t="s">
        <v>45</v>
      </c>
      <c r="I67" t="s">
        <v>50</v>
      </c>
      <c r="K67" t="s">
        <v>408</v>
      </c>
      <c r="L67" t="s">
        <v>408</v>
      </c>
      <c r="N67">
        <v>0.39</v>
      </c>
      <c r="O67">
        <v>0</v>
      </c>
      <c r="P67" t="s">
        <v>398</v>
      </c>
      <c r="Q67" t="s">
        <v>486</v>
      </c>
      <c r="R67" s="37" t="s">
        <v>1205</v>
      </c>
      <c r="T67" s="24">
        <f>IF(BF67="daily",NETWORKDAYS(AI67,AJ67),IF(BF67="weekly",ROUNDDOWN((AJ67-AI67)/7,0),IF(BF67="monthly",-((YEAR(AI67)-YEAR(AJ67))*12+MONTH(AI67)-MONTH(AJ67)),"error")))</f>
        <v>34</v>
      </c>
      <c r="U67" s="9">
        <v>1</v>
      </c>
      <c r="Z67" t="s">
        <v>488</v>
      </c>
      <c r="AA67" t="s">
        <v>562</v>
      </c>
      <c r="AB67" t="s">
        <v>646</v>
      </c>
      <c r="AD67">
        <v>24</v>
      </c>
      <c r="AE67" t="s">
        <v>37</v>
      </c>
      <c r="AF67" s="5"/>
      <c r="AG67" s="5" t="s">
        <v>808</v>
      </c>
      <c r="AH67" s="4" t="s">
        <v>811</v>
      </c>
      <c r="AI67" s="6">
        <v>38443</v>
      </c>
      <c r="AJ67" s="8">
        <v>39479</v>
      </c>
      <c r="AK67" t="s">
        <v>44</v>
      </c>
      <c r="AM67" t="s">
        <v>556</v>
      </c>
      <c r="AO67" t="s">
        <v>578</v>
      </c>
      <c r="AQ67" s="37">
        <v>1</v>
      </c>
      <c r="AR67" s="37">
        <v>1</v>
      </c>
      <c r="AS67" s="37"/>
      <c r="AT67" t="s">
        <v>674</v>
      </c>
      <c r="AU67" t="s">
        <v>634</v>
      </c>
      <c r="BF67" t="s">
        <v>10</v>
      </c>
      <c r="BG67" t="s">
        <v>826</v>
      </c>
    </row>
    <row r="68" spans="1:59" ht="15.65" customHeight="1" x14ac:dyDescent="0.35">
      <c r="A68">
        <v>2</v>
      </c>
      <c r="B68">
        <v>67</v>
      </c>
      <c r="C68">
        <v>0.312</v>
      </c>
      <c r="D68" t="s">
        <v>591</v>
      </c>
      <c r="E68" t="s">
        <v>1218</v>
      </c>
      <c r="F68" t="s">
        <v>418</v>
      </c>
      <c r="H68" t="s">
        <v>50</v>
      </c>
      <c r="I68" t="s">
        <v>45</v>
      </c>
      <c r="K68" t="s">
        <v>408</v>
      </c>
      <c r="L68" t="s">
        <v>408</v>
      </c>
      <c r="N68">
        <v>0.58240000000000003</v>
      </c>
      <c r="O68">
        <v>0</v>
      </c>
      <c r="P68" t="s">
        <v>398</v>
      </c>
      <c r="Q68" t="s">
        <v>486</v>
      </c>
      <c r="R68" s="37" t="s">
        <v>1205</v>
      </c>
      <c r="T68">
        <v>25</v>
      </c>
      <c r="U68" s="9">
        <v>0</v>
      </c>
      <c r="Z68" t="s">
        <v>487</v>
      </c>
      <c r="AA68" t="s">
        <v>562</v>
      </c>
      <c r="AB68" t="s">
        <v>646</v>
      </c>
      <c r="AD68">
        <v>24</v>
      </c>
      <c r="AE68" t="s">
        <v>37</v>
      </c>
      <c r="AF68" s="5"/>
      <c r="AG68" s="5" t="s">
        <v>808</v>
      </c>
      <c r="AH68" t="s">
        <v>809</v>
      </c>
      <c r="AI68" s="6">
        <v>39083</v>
      </c>
      <c r="AJ68" s="8">
        <v>39814</v>
      </c>
      <c r="AK68" t="s">
        <v>41</v>
      </c>
      <c r="AM68" t="s">
        <v>556</v>
      </c>
      <c r="AO68" t="s">
        <v>578</v>
      </c>
      <c r="AQ68" s="37">
        <v>1</v>
      </c>
      <c r="AR68" s="37">
        <v>1</v>
      </c>
      <c r="AS68" s="37"/>
      <c r="AT68" t="s">
        <v>634</v>
      </c>
      <c r="AU68" t="s">
        <v>674</v>
      </c>
      <c r="BF68" t="s">
        <v>10</v>
      </c>
      <c r="BG68" t="s">
        <v>826</v>
      </c>
    </row>
    <row r="69" spans="1:59" ht="15.65" customHeight="1" x14ac:dyDescent="0.35">
      <c r="A69">
        <v>2</v>
      </c>
      <c r="B69">
        <v>68</v>
      </c>
      <c r="C69">
        <v>5.4580000000000002</v>
      </c>
      <c r="D69" t="s">
        <v>591</v>
      </c>
      <c r="E69" t="s">
        <v>418</v>
      </c>
      <c r="F69" t="s">
        <v>1218</v>
      </c>
      <c r="H69" t="s">
        <v>45</v>
      </c>
      <c r="I69" t="s">
        <v>50</v>
      </c>
      <c r="K69" t="s">
        <v>408</v>
      </c>
      <c r="L69" t="s">
        <v>408</v>
      </c>
      <c r="N69">
        <v>2.9499999999999998E-2</v>
      </c>
      <c r="O69">
        <v>0</v>
      </c>
      <c r="P69" t="s">
        <v>398</v>
      </c>
      <c r="Q69" t="s">
        <v>486</v>
      </c>
      <c r="R69" s="37" t="s">
        <v>1205</v>
      </c>
      <c r="T69">
        <v>25</v>
      </c>
      <c r="U69" s="9">
        <v>0</v>
      </c>
      <c r="Z69" t="s">
        <v>488</v>
      </c>
      <c r="AA69" t="s">
        <v>562</v>
      </c>
      <c r="AB69" t="s">
        <v>646</v>
      </c>
      <c r="AC69">
        <v>0.05</v>
      </c>
      <c r="AD69">
        <v>24</v>
      </c>
      <c r="AE69" t="s">
        <v>37</v>
      </c>
      <c r="AF69" s="5"/>
      <c r="AG69" s="5" t="s">
        <v>808</v>
      </c>
      <c r="AH69" t="s">
        <v>809</v>
      </c>
      <c r="AI69" s="6">
        <v>39083</v>
      </c>
      <c r="AJ69" s="8">
        <v>39814</v>
      </c>
      <c r="AK69" t="s">
        <v>41</v>
      </c>
      <c r="AM69" t="s">
        <v>556</v>
      </c>
      <c r="AO69" t="s">
        <v>578</v>
      </c>
      <c r="AQ69" s="37">
        <v>1</v>
      </c>
      <c r="AR69" s="37">
        <v>1</v>
      </c>
      <c r="AS69" s="37"/>
      <c r="AT69" t="s">
        <v>674</v>
      </c>
      <c r="AU69" t="s">
        <v>634</v>
      </c>
      <c r="BF69" t="s">
        <v>10</v>
      </c>
      <c r="BG69" t="s">
        <v>826</v>
      </c>
    </row>
    <row r="70" spans="1:59" ht="15.65" customHeight="1" x14ac:dyDescent="0.35">
      <c r="A70">
        <v>2</v>
      </c>
      <c r="B70">
        <v>69</v>
      </c>
      <c r="C70">
        <v>8.41</v>
      </c>
      <c r="D70" t="s">
        <v>591</v>
      </c>
      <c r="E70" t="s">
        <v>1218</v>
      </c>
      <c r="F70" t="s">
        <v>418</v>
      </c>
      <c r="H70" t="s">
        <v>50</v>
      </c>
      <c r="I70" t="s">
        <v>45</v>
      </c>
      <c r="K70" t="s">
        <v>408</v>
      </c>
      <c r="L70" t="s">
        <v>408</v>
      </c>
      <c r="N70">
        <v>8.6E-3</v>
      </c>
      <c r="O70">
        <v>0</v>
      </c>
      <c r="P70" t="s">
        <v>398</v>
      </c>
      <c r="Q70" t="s">
        <v>486</v>
      </c>
      <c r="R70" s="37" t="s">
        <v>1205</v>
      </c>
      <c r="T70">
        <v>25</v>
      </c>
      <c r="U70" s="9">
        <v>0</v>
      </c>
      <c r="Z70" t="s">
        <v>487</v>
      </c>
      <c r="AA70" t="s">
        <v>562</v>
      </c>
      <c r="AB70" t="s">
        <v>646</v>
      </c>
      <c r="AC70">
        <v>0.01</v>
      </c>
      <c r="AD70">
        <v>24</v>
      </c>
      <c r="AE70" t="s">
        <v>37</v>
      </c>
      <c r="AF70" s="5"/>
      <c r="AG70" s="5" t="s">
        <v>808</v>
      </c>
      <c r="AI70" s="6">
        <v>39083</v>
      </c>
      <c r="AJ70" s="8">
        <v>39814</v>
      </c>
      <c r="AK70" t="s">
        <v>42</v>
      </c>
      <c r="AM70" t="s">
        <v>556</v>
      </c>
      <c r="AO70" t="s">
        <v>578</v>
      </c>
      <c r="AQ70" s="37">
        <v>1</v>
      </c>
      <c r="AR70" s="37">
        <v>1</v>
      </c>
      <c r="AS70" s="37"/>
      <c r="AT70" t="s">
        <v>634</v>
      </c>
      <c r="AU70" t="s">
        <v>674</v>
      </c>
      <c r="BF70" t="s">
        <v>10</v>
      </c>
      <c r="BG70" t="s">
        <v>826</v>
      </c>
    </row>
    <row r="71" spans="1:59" ht="15.65" customHeight="1" x14ac:dyDescent="0.35">
      <c r="A71">
        <v>2</v>
      </c>
      <c r="B71">
        <v>70</v>
      </c>
      <c r="C71">
        <v>2.3570000000000002</v>
      </c>
      <c r="D71" t="s">
        <v>591</v>
      </c>
      <c r="E71" t="s">
        <v>418</v>
      </c>
      <c r="F71" t="s">
        <v>1218</v>
      </c>
      <c r="H71" t="s">
        <v>45</v>
      </c>
      <c r="I71" t="s">
        <v>50</v>
      </c>
      <c r="K71" t="s">
        <v>408</v>
      </c>
      <c r="L71" t="s">
        <v>408</v>
      </c>
      <c r="N71">
        <v>0.13969999999999999</v>
      </c>
      <c r="O71">
        <v>0</v>
      </c>
      <c r="P71" t="s">
        <v>398</v>
      </c>
      <c r="Q71" t="s">
        <v>486</v>
      </c>
      <c r="R71" s="37" t="s">
        <v>1205</v>
      </c>
      <c r="T71">
        <v>25</v>
      </c>
      <c r="U71" s="9">
        <v>0</v>
      </c>
      <c r="Z71" t="s">
        <v>488</v>
      </c>
      <c r="AA71" t="s">
        <v>562</v>
      </c>
      <c r="AB71" t="s">
        <v>646</v>
      </c>
      <c r="AD71">
        <v>24</v>
      </c>
      <c r="AE71" t="s">
        <v>37</v>
      </c>
      <c r="AF71" s="5"/>
      <c r="AG71" s="5" t="s">
        <v>808</v>
      </c>
      <c r="AI71" s="6">
        <v>39083</v>
      </c>
      <c r="AJ71" s="8">
        <v>39814</v>
      </c>
      <c r="AK71" t="s">
        <v>42</v>
      </c>
      <c r="AM71" t="s">
        <v>556</v>
      </c>
      <c r="AO71" t="s">
        <v>578</v>
      </c>
      <c r="AQ71" s="37">
        <v>1</v>
      </c>
      <c r="AR71" s="37">
        <v>1</v>
      </c>
      <c r="AS71" s="37"/>
      <c r="AT71" t="s">
        <v>674</v>
      </c>
      <c r="AU71" t="s">
        <v>634</v>
      </c>
      <c r="BF71" t="s">
        <v>10</v>
      </c>
      <c r="BG71" t="s">
        <v>826</v>
      </c>
    </row>
    <row r="72" spans="1:59" ht="15.65" customHeight="1" x14ac:dyDescent="0.35">
      <c r="A72">
        <v>2</v>
      </c>
      <c r="B72">
        <v>71</v>
      </c>
      <c r="C72">
        <v>0.11700000000000001</v>
      </c>
      <c r="D72" t="s">
        <v>591</v>
      </c>
      <c r="E72" t="s">
        <v>1218</v>
      </c>
      <c r="F72" t="s">
        <v>418</v>
      </c>
      <c r="H72" t="s">
        <v>50</v>
      </c>
      <c r="I72" t="s">
        <v>45</v>
      </c>
      <c r="K72" t="s">
        <v>408</v>
      </c>
      <c r="L72" t="s">
        <v>408</v>
      </c>
      <c r="N72">
        <v>0.7359</v>
      </c>
      <c r="O72">
        <v>0</v>
      </c>
      <c r="P72" t="s">
        <v>398</v>
      </c>
      <c r="Q72" t="s">
        <v>486</v>
      </c>
      <c r="R72" s="37" t="s">
        <v>1205</v>
      </c>
      <c r="T72">
        <v>25</v>
      </c>
      <c r="U72" s="9">
        <v>0</v>
      </c>
      <c r="Z72" t="s">
        <v>487</v>
      </c>
      <c r="AA72" t="s">
        <v>562</v>
      </c>
      <c r="AB72" t="s">
        <v>646</v>
      </c>
      <c r="AD72">
        <v>24</v>
      </c>
      <c r="AE72" t="s">
        <v>37</v>
      </c>
      <c r="AF72" s="5"/>
      <c r="AG72" s="5" t="s">
        <v>808</v>
      </c>
      <c r="AH72" t="s">
        <v>810</v>
      </c>
      <c r="AI72" s="6">
        <v>39083</v>
      </c>
      <c r="AJ72" s="8">
        <v>39814</v>
      </c>
      <c r="AK72" t="s">
        <v>43</v>
      </c>
      <c r="AM72" t="s">
        <v>556</v>
      </c>
      <c r="AO72" t="s">
        <v>578</v>
      </c>
      <c r="AQ72" s="37">
        <v>1</v>
      </c>
      <c r="AR72" s="37">
        <v>1</v>
      </c>
      <c r="AS72" s="37"/>
      <c r="AT72" t="s">
        <v>634</v>
      </c>
      <c r="AU72" t="s">
        <v>674</v>
      </c>
      <c r="BF72" t="s">
        <v>10</v>
      </c>
      <c r="BG72" t="s">
        <v>826</v>
      </c>
    </row>
    <row r="73" spans="1:59" ht="15.65" customHeight="1" x14ac:dyDescent="0.35">
      <c r="A73">
        <v>2</v>
      </c>
      <c r="B73">
        <v>72</v>
      </c>
      <c r="C73">
        <v>14.433999999999999</v>
      </c>
      <c r="D73" t="s">
        <v>591</v>
      </c>
      <c r="E73" t="s">
        <v>418</v>
      </c>
      <c r="F73" t="s">
        <v>1218</v>
      </c>
      <c r="H73" t="s">
        <v>45</v>
      </c>
      <c r="I73" t="s">
        <v>50</v>
      </c>
      <c r="K73" t="s">
        <v>408</v>
      </c>
      <c r="L73" t="s">
        <v>408</v>
      </c>
      <c r="N73">
        <v>1E-3</v>
      </c>
      <c r="O73">
        <v>0</v>
      </c>
      <c r="P73" t="s">
        <v>398</v>
      </c>
      <c r="Q73" t="s">
        <v>486</v>
      </c>
      <c r="R73" s="37" t="s">
        <v>1205</v>
      </c>
      <c r="T73">
        <v>25</v>
      </c>
      <c r="U73" s="9">
        <v>0</v>
      </c>
      <c r="Z73" t="s">
        <v>488</v>
      </c>
      <c r="AA73" t="s">
        <v>562</v>
      </c>
      <c r="AB73" t="s">
        <v>646</v>
      </c>
      <c r="AC73">
        <v>0.01</v>
      </c>
      <c r="AD73">
        <v>24</v>
      </c>
      <c r="AE73" t="s">
        <v>37</v>
      </c>
      <c r="AF73" s="5"/>
      <c r="AG73" s="5" t="s">
        <v>808</v>
      </c>
      <c r="AH73" t="s">
        <v>810</v>
      </c>
      <c r="AI73" s="6">
        <v>39083</v>
      </c>
      <c r="AJ73" s="8">
        <v>39814</v>
      </c>
      <c r="AK73" t="s">
        <v>43</v>
      </c>
      <c r="AM73" t="s">
        <v>556</v>
      </c>
      <c r="AO73" t="s">
        <v>578</v>
      </c>
      <c r="AQ73" s="37">
        <v>1</v>
      </c>
      <c r="AR73" s="37">
        <v>1</v>
      </c>
      <c r="AS73" s="37"/>
      <c r="AT73" t="s">
        <v>674</v>
      </c>
      <c r="AU73" t="s">
        <v>634</v>
      </c>
      <c r="BF73" t="s">
        <v>10</v>
      </c>
      <c r="BG73" t="s">
        <v>826</v>
      </c>
    </row>
    <row r="74" spans="1:59" ht="15.65" customHeight="1" x14ac:dyDescent="0.35">
      <c r="A74">
        <v>2</v>
      </c>
      <c r="B74">
        <v>73</v>
      </c>
      <c r="C74">
        <v>0.67400000000000004</v>
      </c>
      <c r="D74" t="s">
        <v>591</v>
      </c>
      <c r="E74" t="s">
        <v>1218</v>
      </c>
      <c r="F74" t="s">
        <v>418</v>
      </c>
      <c r="H74" t="s">
        <v>50</v>
      </c>
      <c r="I74" t="s">
        <v>45</v>
      </c>
      <c r="K74" t="s">
        <v>408</v>
      </c>
      <c r="L74" t="s">
        <v>408</v>
      </c>
      <c r="N74">
        <v>0.42130000000000001</v>
      </c>
      <c r="O74">
        <v>0</v>
      </c>
      <c r="P74" t="s">
        <v>398</v>
      </c>
      <c r="Q74" t="s">
        <v>486</v>
      </c>
      <c r="R74" s="37" t="s">
        <v>1205</v>
      </c>
      <c r="T74" s="24">
        <f t="shared" ref="T74:T79" si="1">IF(BF74="daily",NETWORKDAYS(AI74,AJ74),IF(BF74="weekly",ROUNDDOWN((AJ74-AI74)/7,0),IF(BF74="monthly",-((YEAR(AI74)-YEAR(AJ74))*12+MONTH(AI74)-MONTH(AJ74)),"error")))</f>
        <v>23</v>
      </c>
      <c r="U74" s="9">
        <v>1</v>
      </c>
      <c r="Z74" t="s">
        <v>487</v>
      </c>
      <c r="AA74" t="s">
        <v>562</v>
      </c>
      <c r="AB74" t="s">
        <v>646</v>
      </c>
      <c r="AD74">
        <v>24</v>
      </c>
      <c r="AE74" t="s">
        <v>37</v>
      </c>
      <c r="AF74" s="5"/>
      <c r="AG74" s="5" t="s">
        <v>808</v>
      </c>
      <c r="AH74" t="s">
        <v>809</v>
      </c>
      <c r="AI74" s="6">
        <v>39083</v>
      </c>
      <c r="AJ74" s="8">
        <v>39783</v>
      </c>
      <c r="AK74" t="s">
        <v>41</v>
      </c>
      <c r="AM74" t="s">
        <v>556</v>
      </c>
      <c r="AO74" t="s">
        <v>578</v>
      </c>
      <c r="AQ74" s="37">
        <v>1</v>
      </c>
      <c r="AR74" s="37">
        <v>1</v>
      </c>
      <c r="AS74" s="37"/>
      <c r="AT74" t="s">
        <v>634</v>
      </c>
      <c r="AU74" t="s">
        <v>674</v>
      </c>
      <c r="BF74" t="s">
        <v>10</v>
      </c>
      <c r="BG74" t="s">
        <v>826</v>
      </c>
    </row>
    <row r="75" spans="1:59" ht="15.65" customHeight="1" x14ac:dyDescent="0.35">
      <c r="A75">
        <v>2</v>
      </c>
      <c r="B75">
        <v>74</v>
      </c>
      <c r="C75">
        <v>9.4120000000000008</v>
      </c>
      <c r="D75" t="s">
        <v>591</v>
      </c>
      <c r="E75" t="s">
        <v>418</v>
      </c>
      <c r="F75" t="s">
        <v>1218</v>
      </c>
      <c r="H75" t="s">
        <v>45</v>
      </c>
      <c r="I75" t="s">
        <v>50</v>
      </c>
      <c r="K75" t="s">
        <v>408</v>
      </c>
      <c r="L75" t="s">
        <v>408</v>
      </c>
      <c r="N75">
        <v>6.1000000000000004E-3</v>
      </c>
      <c r="O75">
        <v>0</v>
      </c>
      <c r="P75" t="s">
        <v>398</v>
      </c>
      <c r="Q75" t="s">
        <v>486</v>
      </c>
      <c r="R75" s="37" t="s">
        <v>1205</v>
      </c>
      <c r="T75" s="24">
        <f t="shared" si="1"/>
        <v>23</v>
      </c>
      <c r="U75" s="9">
        <v>1</v>
      </c>
      <c r="Z75" t="s">
        <v>488</v>
      </c>
      <c r="AA75" t="s">
        <v>562</v>
      </c>
      <c r="AB75" t="s">
        <v>646</v>
      </c>
      <c r="AC75">
        <v>0.01</v>
      </c>
      <c r="AD75">
        <v>24</v>
      </c>
      <c r="AE75" t="s">
        <v>37</v>
      </c>
      <c r="AF75" s="5"/>
      <c r="AG75" s="5" t="s">
        <v>808</v>
      </c>
      <c r="AH75" t="s">
        <v>809</v>
      </c>
      <c r="AI75" s="6">
        <v>39083</v>
      </c>
      <c r="AJ75" s="8">
        <v>39783</v>
      </c>
      <c r="AK75" t="s">
        <v>41</v>
      </c>
      <c r="AM75" t="s">
        <v>556</v>
      </c>
      <c r="AO75" t="s">
        <v>578</v>
      </c>
      <c r="AQ75" s="37">
        <v>1</v>
      </c>
      <c r="AR75" s="37">
        <v>1</v>
      </c>
      <c r="AS75" s="37"/>
      <c r="AT75" t="s">
        <v>674</v>
      </c>
      <c r="AU75" t="s">
        <v>634</v>
      </c>
      <c r="BF75" t="s">
        <v>10</v>
      </c>
      <c r="BG75" t="s">
        <v>826</v>
      </c>
    </row>
    <row r="76" spans="1:59" ht="15.65" customHeight="1" x14ac:dyDescent="0.35">
      <c r="A76">
        <v>2</v>
      </c>
      <c r="B76">
        <v>75</v>
      </c>
      <c r="C76">
        <v>7.468</v>
      </c>
      <c r="D76" t="s">
        <v>591</v>
      </c>
      <c r="E76" t="s">
        <v>1218</v>
      </c>
      <c r="F76" t="s">
        <v>418</v>
      </c>
      <c r="H76" t="s">
        <v>50</v>
      </c>
      <c r="I76" t="s">
        <v>45</v>
      </c>
      <c r="K76" t="s">
        <v>408</v>
      </c>
      <c r="L76" t="s">
        <v>408</v>
      </c>
      <c r="N76">
        <v>1.2800000000000001E-2</v>
      </c>
      <c r="O76">
        <v>0</v>
      </c>
      <c r="P76" t="s">
        <v>398</v>
      </c>
      <c r="Q76" t="s">
        <v>486</v>
      </c>
      <c r="R76" s="37" t="s">
        <v>1205</v>
      </c>
      <c r="T76" s="24">
        <f t="shared" si="1"/>
        <v>23</v>
      </c>
      <c r="U76" s="9">
        <v>1</v>
      </c>
      <c r="Z76" t="s">
        <v>487</v>
      </c>
      <c r="AA76" t="s">
        <v>562</v>
      </c>
      <c r="AB76" t="s">
        <v>646</v>
      </c>
      <c r="AC76">
        <v>0.05</v>
      </c>
      <c r="AD76">
        <v>24</v>
      </c>
      <c r="AE76" t="s">
        <v>37</v>
      </c>
      <c r="AF76" s="5"/>
      <c r="AG76" s="5" t="s">
        <v>808</v>
      </c>
      <c r="AI76" s="6">
        <v>39083</v>
      </c>
      <c r="AJ76" s="8">
        <v>39783</v>
      </c>
      <c r="AK76" t="s">
        <v>42</v>
      </c>
      <c r="AM76" t="s">
        <v>556</v>
      </c>
      <c r="AO76" t="s">
        <v>578</v>
      </c>
      <c r="AQ76" s="37">
        <v>1</v>
      </c>
      <c r="AR76" s="37">
        <v>1</v>
      </c>
      <c r="AS76" s="37"/>
      <c r="AT76" t="s">
        <v>634</v>
      </c>
      <c r="AU76" t="s">
        <v>674</v>
      </c>
      <c r="BF76" t="s">
        <v>10</v>
      </c>
      <c r="BG76" t="s">
        <v>826</v>
      </c>
    </row>
    <row r="77" spans="1:59" ht="15.65" customHeight="1" x14ac:dyDescent="0.35">
      <c r="A77">
        <v>2</v>
      </c>
      <c r="B77">
        <v>76</v>
      </c>
      <c r="C77">
        <v>2.2240000000000002</v>
      </c>
      <c r="D77" t="s">
        <v>591</v>
      </c>
      <c r="E77" t="s">
        <v>418</v>
      </c>
      <c r="F77" t="s">
        <v>1218</v>
      </c>
      <c r="H77" t="s">
        <v>45</v>
      </c>
      <c r="I77" t="s">
        <v>50</v>
      </c>
      <c r="K77" t="s">
        <v>408</v>
      </c>
      <c r="L77" t="s">
        <v>408</v>
      </c>
      <c r="N77">
        <v>0.1515</v>
      </c>
      <c r="O77">
        <v>0</v>
      </c>
      <c r="P77" t="s">
        <v>398</v>
      </c>
      <c r="Q77" t="s">
        <v>486</v>
      </c>
      <c r="R77" s="37" t="s">
        <v>1205</v>
      </c>
      <c r="T77" s="24">
        <f t="shared" si="1"/>
        <v>23</v>
      </c>
      <c r="U77" s="9">
        <v>1</v>
      </c>
      <c r="Z77" t="s">
        <v>488</v>
      </c>
      <c r="AA77" t="s">
        <v>562</v>
      </c>
      <c r="AB77" t="s">
        <v>646</v>
      </c>
      <c r="AD77">
        <v>24</v>
      </c>
      <c r="AE77" t="s">
        <v>37</v>
      </c>
      <c r="AF77" s="5"/>
      <c r="AG77" s="5" t="s">
        <v>808</v>
      </c>
      <c r="AI77" s="6">
        <v>39083</v>
      </c>
      <c r="AJ77" s="8">
        <v>39783</v>
      </c>
      <c r="AK77" t="s">
        <v>42</v>
      </c>
      <c r="AM77" t="s">
        <v>556</v>
      </c>
      <c r="AO77" t="s">
        <v>578</v>
      </c>
      <c r="AQ77" s="37">
        <v>1</v>
      </c>
      <c r="AR77" s="37">
        <v>1</v>
      </c>
      <c r="AS77" s="37"/>
      <c r="AT77" t="s">
        <v>674</v>
      </c>
      <c r="AU77" t="s">
        <v>634</v>
      </c>
      <c r="BF77" t="s">
        <v>10</v>
      </c>
      <c r="BG77" t="s">
        <v>826</v>
      </c>
    </row>
    <row r="78" spans="1:59" ht="15.65" customHeight="1" x14ac:dyDescent="0.35">
      <c r="A78">
        <v>2</v>
      </c>
      <c r="B78">
        <v>77</v>
      </c>
      <c r="C78">
        <v>1.4999999999999999E-2</v>
      </c>
      <c r="D78" t="s">
        <v>591</v>
      </c>
      <c r="E78" t="s">
        <v>1218</v>
      </c>
      <c r="F78" t="s">
        <v>418</v>
      </c>
      <c r="H78" t="s">
        <v>50</v>
      </c>
      <c r="I78" t="s">
        <v>45</v>
      </c>
      <c r="K78" t="s">
        <v>408</v>
      </c>
      <c r="L78" t="s">
        <v>408</v>
      </c>
      <c r="N78">
        <v>0.90329999999999999</v>
      </c>
      <c r="O78">
        <v>0</v>
      </c>
      <c r="P78" t="s">
        <v>398</v>
      </c>
      <c r="Q78" t="s">
        <v>486</v>
      </c>
      <c r="R78" s="37" t="s">
        <v>1205</v>
      </c>
      <c r="T78" s="24">
        <f t="shared" si="1"/>
        <v>23</v>
      </c>
      <c r="U78" s="9">
        <v>1</v>
      </c>
      <c r="Z78" t="s">
        <v>487</v>
      </c>
      <c r="AA78" t="s">
        <v>562</v>
      </c>
      <c r="AB78" t="s">
        <v>646</v>
      </c>
      <c r="AD78">
        <v>25</v>
      </c>
      <c r="AE78" t="s">
        <v>37</v>
      </c>
      <c r="AF78" s="5"/>
      <c r="AG78" s="5" t="s">
        <v>808</v>
      </c>
      <c r="AH78" t="s">
        <v>810</v>
      </c>
      <c r="AI78" s="6">
        <v>39083</v>
      </c>
      <c r="AJ78" s="8">
        <v>39783</v>
      </c>
      <c r="AK78" t="s">
        <v>43</v>
      </c>
      <c r="AM78" t="s">
        <v>556</v>
      </c>
      <c r="AO78" t="s">
        <v>578</v>
      </c>
      <c r="AQ78" s="37">
        <v>1</v>
      </c>
      <c r="AR78" s="37">
        <v>1</v>
      </c>
      <c r="AS78" s="37"/>
      <c r="AT78" t="s">
        <v>51</v>
      </c>
      <c r="AU78" t="s">
        <v>674</v>
      </c>
      <c r="BF78" t="s">
        <v>10</v>
      </c>
      <c r="BG78" t="s">
        <v>826</v>
      </c>
    </row>
    <row r="79" spans="1:59" ht="15.65" customHeight="1" x14ac:dyDescent="0.35">
      <c r="A79">
        <v>2</v>
      </c>
      <c r="B79">
        <v>78</v>
      </c>
      <c r="C79">
        <v>16.940999999999999</v>
      </c>
      <c r="D79" t="s">
        <v>591</v>
      </c>
      <c r="E79" t="s">
        <v>418</v>
      </c>
      <c r="F79" t="s">
        <v>1218</v>
      </c>
      <c r="H79" t="s">
        <v>45</v>
      </c>
      <c r="I79" t="s">
        <v>50</v>
      </c>
      <c r="K79" t="s">
        <v>408</v>
      </c>
      <c r="L79" t="s">
        <v>408</v>
      </c>
      <c r="N79">
        <v>5.0000000000000001E-4</v>
      </c>
      <c r="O79">
        <v>0</v>
      </c>
      <c r="P79" t="s">
        <v>398</v>
      </c>
      <c r="Q79" t="s">
        <v>486</v>
      </c>
      <c r="R79" s="37" t="s">
        <v>1205</v>
      </c>
      <c r="T79" s="24">
        <f t="shared" si="1"/>
        <v>23</v>
      </c>
      <c r="U79" s="9">
        <v>1</v>
      </c>
      <c r="Z79" t="s">
        <v>488</v>
      </c>
      <c r="AA79" t="s">
        <v>562</v>
      </c>
      <c r="AB79" t="s">
        <v>646</v>
      </c>
      <c r="AC79">
        <v>0.01</v>
      </c>
      <c r="AD79">
        <v>25</v>
      </c>
      <c r="AE79" t="s">
        <v>37</v>
      </c>
      <c r="AF79" s="5"/>
      <c r="AG79" s="5" t="s">
        <v>808</v>
      </c>
      <c r="AH79" t="s">
        <v>810</v>
      </c>
      <c r="AI79" s="6">
        <v>39083</v>
      </c>
      <c r="AJ79" s="8">
        <v>39783</v>
      </c>
      <c r="AK79" t="s">
        <v>43</v>
      </c>
      <c r="AM79" t="s">
        <v>556</v>
      </c>
      <c r="AO79" t="s">
        <v>578</v>
      </c>
      <c r="AQ79" s="37">
        <v>1</v>
      </c>
      <c r="AR79" s="37">
        <v>1</v>
      </c>
      <c r="AS79" s="37"/>
      <c r="AT79" t="s">
        <v>674</v>
      </c>
      <c r="AU79" t="s">
        <v>51</v>
      </c>
      <c r="BF79" t="s">
        <v>10</v>
      </c>
      <c r="BG79" t="s">
        <v>826</v>
      </c>
    </row>
    <row r="80" spans="1:59" ht="15.65" customHeight="1" x14ac:dyDescent="0.35">
      <c r="A80">
        <v>2</v>
      </c>
      <c r="B80">
        <v>79</v>
      </c>
      <c r="C80">
        <v>1.278</v>
      </c>
      <c r="D80" t="s">
        <v>591</v>
      </c>
      <c r="E80" t="s">
        <v>1215</v>
      </c>
      <c r="F80" t="s">
        <v>418</v>
      </c>
      <c r="H80" t="s">
        <v>590</v>
      </c>
      <c r="I80" t="s">
        <v>45</v>
      </c>
      <c r="K80" t="s">
        <v>408</v>
      </c>
      <c r="L80" t="s">
        <v>408</v>
      </c>
      <c r="N80">
        <v>0.28079999999999999</v>
      </c>
      <c r="O80">
        <v>0</v>
      </c>
      <c r="P80" t="s">
        <v>398</v>
      </c>
      <c r="Q80" t="s">
        <v>486</v>
      </c>
      <c r="R80" s="37" t="s">
        <v>1205</v>
      </c>
      <c r="T80">
        <v>202</v>
      </c>
      <c r="U80" s="9">
        <v>0</v>
      </c>
      <c r="Z80" t="s">
        <v>487</v>
      </c>
      <c r="AA80" t="s">
        <v>562</v>
      </c>
      <c r="AB80" t="s">
        <v>646</v>
      </c>
      <c r="AD80">
        <v>25</v>
      </c>
      <c r="AE80" t="s">
        <v>37</v>
      </c>
      <c r="AF80" s="5"/>
      <c r="AG80" s="5" t="s">
        <v>808</v>
      </c>
      <c r="AH80" t="s">
        <v>809</v>
      </c>
      <c r="AI80" s="6">
        <v>34731</v>
      </c>
      <c r="AJ80" s="8">
        <v>40910</v>
      </c>
      <c r="AK80" t="s">
        <v>41</v>
      </c>
      <c r="AM80" t="s">
        <v>556</v>
      </c>
      <c r="AO80" t="s">
        <v>578</v>
      </c>
      <c r="AQ80" s="37">
        <v>2</v>
      </c>
      <c r="AR80" s="37">
        <v>2</v>
      </c>
      <c r="AS80" s="37"/>
      <c r="AT80" t="s">
        <v>51</v>
      </c>
      <c r="AU80" t="s">
        <v>674</v>
      </c>
      <c r="BF80" t="s">
        <v>10</v>
      </c>
      <c r="BG80" t="s">
        <v>826</v>
      </c>
    </row>
    <row r="81" spans="1:59" ht="15.65" customHeight="1" x14ac:dyDescent="0.35">
      <c r="A81">
        <v>2</v>
      </c>
      <c r="B81">
        <v>80</v>
      </c>
      <c r="C81">
        <v>1.0149999999999999</v>
      </c>
      <c r="D81" t="s">
        <v>591</v>
      </c>
      <c r="E81" t="s">
        <v>418</v>
      </c>
      <c r="F81" t="s">
        <v>1215</v>
      </c>
      <c r="H81" t="s">
        <v>45</v>
      </c>
      <c r="I81" t="s">
        <v>590</v>
      </c>
      <c r="K81" t="s">
        <v>408</v>
      </c>
      <c r="L81" t="s">
        <v>408</v>
      </c>
      <c r="N81">
        <v>0.36449999999999999</v>
      </c>
      <c r="O81">
        <v>0</v>
      </c>
      <c r="P81" t="s">
        <v>398</v>
      </c>
      <c r="Q81" t="s">
        <v>486</v>
      </c>
      <c r="R81" s="37" t="s">
        <v>1205</v>
      </c>
      <c r="T81">
        <v>202</v>
      </c>
      <c r="U81" s="9">
        <v>0</v>
      </c>
      <c r="Z81" t="s">
        <v>488</v>
      </c>
      <c r="AA81" t="s">
        <v>562</v>
      </c>
      <c r="AB81" t="s">
        <v>646</v>
      </c>
      <c r="AD81">
        <v>25</v>
      </c>
      <c r="AE81" t="s">
        <v>37</v>
      </c>
      <c r="AF81" s="5"/>
      <c r="AG81" s="5" t="s">
        <v>808</v>
      </c>
      <c r="AH81" t="s">
        <v>809</v>
      </c>
      <c r="AI81" s="6">
        <v>34731</v>
      </c>
      <c r="AJ81" s="8">
        <v>40910</v>
      </c>
      <c r="AK81" t="s">
        <v>41</v>
      </c>
      <c r="AM81" t="s">
        <v>556</v>
      </c>
      <c r="AO81" t="s">
        <v>578</v>
      </c>
      <c r="AQ81" s="37">
        <v>2</v>
      </c>
      <c r="AR81" s="37">
        <v>2</v>
      </c>
      <c r="AS81" s="37"/>
      <c r="AT81" t="s">
        <v>674</v>
      </c>
      <c r="AU81" t="s">
        <v>51</v>
      </c>
      <c r="BF81" t="s">
        <v>10</v>
      </c>
      <c r="BG81" t="s">
        <v>826</v>
      </c>
    </row>
    <row r="82" spans="1:59" ht="15.65" customHeight="1" x14ac:dyDescent="0.35">
      <c r="A82">
        <v>2</v>
      </c>
      <c r="B82">
        <v>81</v>
      </c>
      <c r="C82">
        <v>1.6859999999999999</v>
      </c>
      <c r="D82" t="s">
        <v>591</v>
      </c>
      <c r="E82" t="s">
        <v>1215</v>
      </c>
      <c r="F82" t="s">
        <v>418</v>
      </c>
      <c r="H82" t="s">
        <v>590</v>
      </c>
      <c r="I82" t="s">
        <v>45</v>
      </c>
      <c r="K82" t="s">
        <v>408</v>
      </c>
      <c r="L82" t="s">
        <v>408</v>
      </c>
      <c r="N82">
        <v>0.18809999999999999</v>
      </c>
      <c r="O82">
        <v>0</v>
      </c>
      <c r="P82" t="s">
        <v>398</v>
      </c>
      <c r="Q82" t="s">
        <v>486</v>
      </c>
      <c r="R82" s="37" t="s">
        <v>1205</v>
      </c>
      <c r="T82">
        <v>202</v>
      </c>
      <c r="U82" s="9">
        <v>0</v>
      </c>
      <c r="Z82" t="s">
        <v>487</v>
      </c>
      <c r="AA82" t="s">
        <v>562</v>
      </c>
      <c r="AB82" t="s">
        <v>646</v>
      </c>
      <c r="AD82">
        <v>25</v>
      </c>
      <c r="AE82" t="s">
        <v>37</v>
      </c>
      <c r="AF82" s="5"/>
      <c r="AG82" s="5" t="s">
        <v>808</v>
      </c>
      <c r="AI82" s="6">
        <v>34731</v>
      </c>
      <c r="AJ82" s="8">
        <v>40910</v>
      </c>
      <c r="AK82" t="s">
        <v>42</v>
      </c>
      <c r="AM82" t="s">
        <v>556</v>
      </c>
      <c r="AO82" t="s">
        <v>578</v>
      </c>
      <c r="AQ82" s="37">
        <v>2</v>
      </c>
      <c r="AR82" s="37">
        <v>2</v>
      </c>
      <c r="AS82" s="37"/>
      <c r="AT82" t="s">
        <v>51</v>
      </c>
      <c r="AU82" t="s">
        <v>674</v>
      </c>
      <c r="BF82" t="s">
        <v>10</v>
      </c>
      <c r="BG82" t="s">
        <v>826</v>
      </c>
    </row>
    <row r="83" spans="1:59" ht="15.65" customHeight="1" x14ac:dyDescent="0.35">
      <c r="A83">
        <v>2</v>
      </c>
      <c r="B83">
        <v>82</v>
      </c>
      <c r="C83">
        <v>8.9999999999999993E-3</v>
      </c>
      <c r="D83" t="s">
        <v>591</v>
      </c>
      <c r="E83" t="s">
        <v>418</v>
      </c>
      <c r="F83" t="s">
        <v>1215</v>
      </c>
      <c r="H83" t="s">
        <v>45</v>
      </c>
      <c r="I83" t="s">
        <v>590</v>
      </c>
      <c r="K83" t="s">
        <v>408</v>
      </c>
      <c r="L83" t="s">
        <v>408</v>
      </c>
      <c r="N83">
        <v>0.99150000000000005</v>
      </c>
      <c r="O83">
        <v>0</v>
      </c>
      <c r="P83" t="s">
        <v>398</v>
      </c>
      <c r="Q83" t="s">
        <v>486</v>
      </c>
      <c r="R83" s="37" t="s">
        <v>1205</v>
      </c>
      <c r="T83">
        <v>202</v>
      </c>
      <c r="U83" s="9">
        <v>0</v>
      </c>
      <c r="Z83" t="s">
        <v>488</v>
      </c>
      <c r="AA83" t="s">
        <v>562</v>
      </c>
      <c r="AB83" t="s">
        <v>646</v>
      </c>
      <c r="AD83">
        <v>25</v>
      </c>
      <c r="AE83" t="s">
        <v>37</v>
      </c>
      <c r="AF83" s="5"/>
      <c r="AG83" s="5" t="s">
        <v>808</v>
      </c>
      <c r="AI83" s="6">
        <v>34731</v>
      </c>
      <c r="AJ83" s="8">
        <v>40910</v>
      </c>
      <c r="AK83" t="s">
        <v>42</v>
      </c>
      <c r="AM83" t="s">
        <v>556</v>
      </c>
      <c r="AO83" t="s">
        <v>578</v>
      </c>
      <c r="AQ83" s="37">
        <v>2</v>
      </c>
      <c r="AR83" s="37">
        <v>2</v>
      </c>
      <c r="AS83" s="37"/>
      <c r="AT83" t="s">
        <v>674</v>
      </c>
      <c r="AU83" t="s">
        <v>51</v>
      </c>
      <c r="BF83" t="s">
        <v>10</v>
      </c>
      <c r="BG83" t="s">
        <v>826</v>
      </c>
    </row>
    <row r="84" spans="1:59" ht="15.65" customHeight="1" x14ac:dyDescent="0.35">
      <c r="A84">
        <v>2</v>
      </c>
      <c r="B84">
        <v>83</v>
      </c>
      <c r="C84">
        <v>3.21</v>
      </c>
      <c r="D84" t="s">
        <v>591</v>
      </c>
      <c r="E84" t="s">
        <v>1215</v>
      </c>
      <c r="F84" t="s">
        <v>418</v>
      </c>
      <c r="H84" t="s">
        <v>590</v>
      </c>
      <c r="I84" t="s">
        <v>45</v>
      </c>
      <c r="K84" t="s">
        <v>408</v>
      </c>
      <c r="L84" t="s">
        <v>408</v>
      </c>
      <c r="N84">
        <v>4.2500000000000003E-2</v>
      </c>
      <c r="O84">
        <v>0</v>
      </c>
      <c r="P84" t="s">
        <v>398</v>
      </c>
      <c r="Q84" t="s">
        <v>486</v>
      </c>
      <c r="R84" s="37" t="s">
        <v>1205</v>
      </c>
      <c r="T84">
        <v>202</v>
      </c>
      <c r="U84" s="9">
        <v>0</v>
      </c>
      <c r="Z84" t="s">
        <v>487</v>
      </c>
      <c r="AA84" t="s">
        <v>562</v>
      </c>
      <c r="AB84" t="s">
        <v>646</v>
      </c>
      <c r="AC84">
        <v>0.05</v>
      </c>
      <c r="AD84">
        <v>25</v>
      </c>
      <c r="AE84" t="s">
        <v>37</v>
      </c>
      <c r="AF84" s="5"/>
      <c r="AG84" s="5" t="s">
        <v>808</v>
      </c>
      <c r="AH84" t="s">
        <v>810</v>
      </c>
      <c r="AI84" s="6">
        <v>34731</v>
      </c>
      <c r="AJ84" s="8">
        <v>40910</v>
      </c>
      <c r="AK84" t="s">
        <v>43</v>
      </c>
      <c r="AM84" t="s">
        <v>556</v>
      </c>
      <c r="AO84" t="s">
        <v>578</v>
      </c>
      <c r="AQ84" s="37">
        <v>2</v>
      </c>
      <c r="AR84" s="37">
        <v>2</v>
      </c>
      <c r="AS84" s="37"/>
      <c r="AT84" t="s">
        <v>51</v>
      </c>
      <c r="AU84" t="s">
        <v>674</v>
      </c>
      <c r="BF84" t="s">
        <v>10</v>
      </c>
      <c r="BG84" t="s">
        <v>826</v>
      </c>
    </row>
    <row r="85" spans="1:59" ht="15.65" customHeight="1" x14ac:dyDescent="0.35">
      <c r="A85">
        <v>2</v>
      </c>
      <c r="B85">
        <v>84</v>
      </c>
      <c r="C85">
        <v>1.3009999999999999</v>
      </c>
      <c r="D85" t="s">
        <v>591</v>
      </c>
      <c r="E85" t="s">
        <v>418</v>
      </c>
      <c r="F85" t="s">
        <v>1215</v>
      </c>
      <c r="H85" t="s">
        <v>45</v>
      </c>
      <c r="I85" t="s">
        <v>590</v>
      </c>
      <c r="K85" t="s">
        <v>408</v>
      </c>
      <c r="L85" t="s">
        <v>408</v>
      </c>
      <c r="N85">
        <v>0.27460000000000001</v>
      </c>
      <c r="O85">
        <v>0</v>
      </c>
      <c r="P85" t="s">
        <v>398</v>
      </c>
      <c r="Q85" t="s">
        <v>486</v>
      </c>
      <c r="R85" s="37" t="s">
        <v>1205</v>
      </c>
      <c r="T85">
        <v>202</v>
      </c>
      <c r="U85" s="9">
        <v>0</v>
      </c>
      <c r="Z85" t="s">
        <v>488</v>
      </c>
      <c r="AA85" t="s">
        <v>562</v>
      </c>
      <c r="AB85" t="s">
        <v>646</v>
      </c>
      <c r="AD85">
        <v>25</v>
      </c>
      <c r="AE85" t="s">
        <v>37</v>
      </c>
      <c r="AF85" s="5"/>
      <c r="AG85" s="5" t="s">
        <v>808</v>
      </c>
      <c r="AH85" t="s">
        <v>810</v>
      </c>
      <c r="AI85" s="6">
        <v>34731</v>
      </c>
      <c r="AJ85" s="8">
        <v>40910</v>
      </c>
      <c r="AK85" t="s">
        <v>43</v>
      </c>
      <c r="AM85" t="s">
        <v>556</v>
      </c>
      <c r="AO85" t="s">
        <v>578</v>
      </c>
      <c r="AQ85" s="37">
        <v>2</v>
      </c>
      <c r="AR85" s="37">
        <v>2</v>
      </c>
      <c r="AS85" s="37"/>
      <c r="AT85" t="s">
        <v>674</v>
      </c>
      <c r="AU85" t="s">
        <v>51</v>
      </c>
      <c r="BF85" t="s">
        <v>10</v>
      </c>
      <c r="BG85" t="s">
        <v>826</v>
      </c>
    </row>
    <row r="86" spans="1:59" ht="15.65" customHeight="1" x14ac:dyDescent="0.35">
      <c r="A86">
        <v>2</v>
      </c>
      <c r="B86">
        <v>85</v>
      </c>
      <c r="C86">
        <v>0.28999999999999998</v>
      </c>
      <c r="D86" t="s">
        <v>591</v>
      </c>
      <c r="E86" t="s">
        <v>1215</v>
      </c>
      <c r="F86" t="s">
        <v>418</v>
      </c>
      <c r="H86" t="s">
        <v>590</v>
      </c>
      <c r="I86" t="s">
        <v>45</v>
      </c>
      <c r="K86" t="s">
        <v>408</v>
      </c>
      <c r="L86" t="s">
        <v>408</v>
      </c>
      <c r="N86">
        <v>0.74850000000000005</v>
      </c>
      <c r="O86">
        <v>0</v>
      </c>
      <c r="P86" t="s">
        <v>398</v>
      </c>
      <c r="Q86" t="s">
        <v>486</v>
      </c>
      <c r="R86" s="37" t="s">
        <v>1205</v>
      </c>
      <c r="T86">
        <v>202</v>
      </c>
      <c r="U86" s="9">
        <v>0</v>
      </c>
      <c r="Z86" t="s">
        <v>487</v>
      </c>
      <c r="AA86" t="s">
        <v>562</v>
      </c>
      <c r="AB86" t="s">
        <v>646</v>
      </c>
      <c r="AD86">
        <v>25</v>
      </c>
      <c r="AE86" t="s">
        <v>37</v>
      </c>
      <c r="AF86" s="5"/>
      <c r="AG86" s="5" t="s">
        <v>808</v>
      </c>
      <c r="AH86" s="4" t="s">
        <v>811</v>
      </c>
      <c r="AI86" s="6">
        <v>34731</v>
      </c>
      <c r="AJ86" s="8">
        <v>40910</v>
      </c>
      <c r="AK86" t="s">
        <v>44</v>
      </c>
      <c r="AM86" t="s">
        <v>556</v>
      </c>
      <c r="AO86" t="s">
        <v>578</v>
      </c>
      <c r="AQ86" s="37">
        <v>2</v>
      </c>
      <c r="AR86" s="37">
        <v>2</v>
      </c>
      <c r="AS86" s="37"/>
      <c r="AT86" t="s">
        <v>51</v>
      </c>
      <c r="AU86" t="s">
        <v>674</v>
      </c>
      <c r="BF86" t="s">
        <v>10</v>
      </c>
      <c r="BG86" t="s">
        <v>826</v>
      </c>
    </row>
    <row r="87" spans="1:59" ht="15.65" customHeight="1" x14ac:dyDescent="0.35">
      <c r="A87">
        <v>2</v>
      </c>
      <c r="B87">
        <v>86</v>
      </c>
      <c r="C87">
        <v>0.59699999999999998</v>
      </c>
      <c r="D87" t="s">
        <v>591</v>
      </c>
      <c r="E87" t="s">
        <v>418</v>
      </c>
      <c r="F87" t="s">
        <v>1215</v>
      </c>
      <c r="H87" t="s">
        <v>45</v>
      </c>
      <c r="I87" t="s">
        <v>590</v>
      </c>
      <c r="K87" t="s">
        <v>408</v>
      </c>
      <c r="L87" t="s">
        <v>408</v>
      </c>
      <c r="N87">
        <v>0.55130000000000001</v>
      </c>
      <c r="O87">
        <v>0</v>
      </c>
      <c r="P87" t="s">
        <v>398</v>
      </c>
      <c r="Q87" t="s">
        <v>486</v>
      </c>
      <c r="R87" s="37" t="s">
        <v>1205</v>
      </c>
      <c r="T87">
        <v>202</v>
      </c>
      <c r="U87" s="9">
        <v>0</v>
      </c>
      <c r="Z87" t="s">
        <v>488</v>
      </c>
      <c r="AA87" t="s">
        <v>562</v>
      </c>
      <c r="AB87" t="s">
        <v>646</v>
      </c>
      <c r="AD87">
        <v>25</v>
      </c>
      <c r="AE87" t="s">
        <v>37</v>
      </c>
      <c r="AF87" s="5"/>
      <c r="AG87" s="5" t="s">
        <v>808</v>
      </c>
      <c r="AH87" s="4" t="s">
        <v>811</v>
      </c>
      <c r="AI87" s="6">
        <v>34731</v>
      </c>
      <c r="AJ87" s="8">
        <v>40910</v>
      </c>
      <c r="AK87" t="s">
        <v>44</v>
      </c>
      <c r="AM87" t="s">
        <v>556</v>
      </c>
      <c r="AO87" t="s">
        <v>578</v>
      </c>
      <c r="AQ87" s="37">
        <v>2</v>
      </c>
      <c r="AR87" s="37">
        <v>2</v>
      </c>
      <c r="AS87" s="37"/>
      <c r="AT87" t="s">
        <v>674</v>
      </c>
      <c r="AU87" t="s">
        <v>51</v>
      </c>
      <c r="BF87" t="s">
        <v>10</v>
      </c>
      <c r="BG87" t="s">
        <v>826</v>
      </c>
    </row>
    <row r="88" spans="1:59" ht="15.65" customHeight="1" x14ac:dyDescent="0.35">
      <c r="A88">
        <v>2</v>
      </c>
      <c r="B88">
        <v>87</v>
      </c>
      <c r="C88">
        <v>2.8719999999999999</v>
      </c>
      <c r="D88" t="s">
        <v>591</v>
      </c>
      <c r="E88" t="s">
        <v>1215</v>
      </c>
      <c r="F88" t="s">
        <v>418</v>
      </c>
      <c r="H88" t="s">
        <v>590</v>
      </c>
      <c r="I88" t="s">
        <v>45</v>
      </c>
      <c r="K88" t="s">
        <v>408</v>
      </c>
      <c r="L88" t="s">
        <v>408</v>
      </c>
      <c r="N88">
        <v>9.4899999999999998E-2</v>
      </c>
      <c r="O88">
        <v>0</v>
      </c>
      <c r="P88" t="s">
        <v>398</v>
      </c>
      <c r="Q88" t="s">
        <v>486</v>
      </c>
      <c r="R88" s="37" t="s">
        <v>1205</v>
      </c>
      <c r="T88">
        <v>69</v>
      </c>
      <c r="U88" s="9">
        <v>0</v>
      </c>
      <c r="Z88" t="s">
        <v>487</v>
      </c>
      <c r="AA88" t="s">
        <v>562</v>
      </c>
      <c r="AB88" t="s">
        <v>646</v>
      </c>
      <c r="AC88">
        <v>0.1</v>
      </c>
      <c r="AD88">
        <v>25</v>
      </c>
      <c r="AE88" t="s">
        <v>37</v>
      </c>
      <c r="AF88" s="5"/>
      <c r="AG88" s="5" t="s">
        <v>808</v>
      </c>
      <c r="AH88" t="s">
        <v>809</v>
      </c>
      <c r="AI88" s="6">
        <v>34731</v>
      </c>
      <c r="AJ88" s="8">
        <v>36861</v>
      </c>
      <c r="AK88" t="s">
        <v>41</v>
      </c>
      <c r="AM88" t="s">
        <v>556</v>
      </c>
      <c r="AO88" t="s">
        <v>578</v>
      </c>
      <c r="AQ88" s="37">
        <v>1</v>
      </c>
      <c r="AR88" s="37">
        <v>1</v>
      </c>
      <c r="AS88" s="37"/>
      <c r="AT88" t="s">
        <v>51</v>
      </c>
      <c r="AU88" t="s">
        <v>674</v>
      </c>
      <c r="BF88" t="s">
        <v>10</v>
      </c>
      <c r="BG88" t="s">
        <v>826</v>
      </c>
    </row>
    <row r="89" spans="1:59" ht="15.65" customHeight="1" x14ac:dyDescent="0.35">
      <c r="A89">
        <v>2</v>
      </c>
      <c r="B89">
        <v>88</v>
      </c>
      <c r="C89">
        <v>7.5999999999999998E-2</v>
      </c>
      <c r="D89" t="s">
        <v>591</v>
      </c>
      <c r="E89" t="s">
        <v>418</v>
      </c>
      <c r="F89" t="s">
        <v>1215</v>
      </c>
      <c r="H89" t="s">
        <v>45</v>
      </c>
      <c r="I89" t="s">
        <v>590</v>
      </c>
      <c r="K89" t="s">
        <v>408</v>
      </c>
      <c r="L89" t="s">
        <v>408</v>
      </c>
      <c r="N89">
        <v>0.78600000000000003</v>
      </c>
      <c r="O89">
        <v>0</v>
      </c>
      <c r="P89" t="s">
        <v>398</v>
      </c>
      <c r="Q89" t="s">
        <v>486</v>
      </c>
      <c r="R89" s="37" t="s">
        <v>1205</v>
      </c>
      <c r="T89">
        <v>69</v>
      </c>
      <c r="U89" s="9">
        <v>0</v>
      </c>
      <c r="Z89" t="s">
        <v>488</v>
      </c>
      <c r="AA89" t="s">
        <v>562</v>
      </c>
      <c r="AB89" t="s">
        <v>646</v>
      </c>
      <c r="AD89">
        <v>25</v>
      </c>
      <c r="AE89" t="s">
        <v>37</v>
      </c>
      <c r="AF89" s="5"/>
      <c r="AG89" s="5" t="s">
        <v>808</v>
      </c>
      <c r="AH89" t="s">
        <v>809</v>
      </c>
      <c r="AI89" s="6">
        <v>34731</v>
      </c>
      <c r="AJ89" s="8">
        <v>36861</v>
      </c>
      <c r="AK89" t="s">
        <v>41</v>
      </c>
      <c r="AM89" t="s">
        <v>556</v>
      </c>
      <c r="AO89" t="s">
        <v>578</v>
      </c>
      <c r="AQ89" s="37">
        <v>1</v>
      </c>
      <c r="AR89" s="37">
        <v>1</v>
      </c>
      <c r="AS89" s="37"/>
      <c r="AT89" t="s">
        <v>674</v>
      </c>
      <c r="AU89" t="s">
        <v>51</v>
      </c>
      <c r="BF89" t="s">
        <v>10</v>
      </c>
      <c r="BG89" t="s">
        <v>826</v>
      </c>
    </row>
    <row r="90" spans="1:59" ht="15.65" customHeight="1" x14ac:dyDescent="0.35">
      <c r="A90">
        <v>2</v>
      </c>
      <c r="B90">
        <v>89</v>
      </c>
      <c r="C90">
        <v>9.17</v>
      </c>
      <c r="D90" t="s">
        <v>591</v>
      </c>
      <c r="E90" t="s">
        <v>1215</v>
      </c>
      <c r="F90" t="s">
        <v>418</v>
      </c>
      <c r="H90" t="s">
        <v>590</v>
      </c>
      <c r="I90" t="s">
        <v>45</v>
      </c>
      <c r="K90" t="s">
        <v>408</v>
      </c>
      <c r="L90" t="s">
        <v>408</v>
      </c>
      <c r="N90">
        <v>3.5000000000000001E-3</v>
      </c>
      <c r="O90">
        <v>0</v>
      </c>
      <c r="P90" t="s">
        <v>398</v>
      </c>
      <c r="Q90" t="s">
        <v>486</v>
      </c>
      <c r="R90" s="37" t="s">
        <v>1205</v>
      </c>
      <c r="T90">
        <v>69</v>
      </c>
      <c r="U90" s="9">
        <v>0</v>
      </c>
      <c r="Z90" t="s">
        <v>487</v>
      </c>
      <c r="AA90" t="s">
        <v>562</v>
      </c>
      <c r="AB90" t="s">
        <v>646</v>
      </c>
      <c r="AC90">
        <v>0.01</v>
      </c>
      <c r="AD90">
        <v>25</v>
      </c>
      <c r="AE90" t="s">
        <v>37</v>
      </c>
      <c r="AF90" s="5"/>
      <c r="AG90" s="5" t="s">
        <v>808</v>
      </c>
      <c r="AH90" t="s">
        <v>810</v>
      </c>
      <c r="AI90" s="6">
        <v>34731</v>
      </c>
      <c r="AJ90" s="8">
        <v>36861</v>
      </c>
      <c r="AK90" t="s">
        <v>43</v>
      </c>
      <c r="AM90" t="s">
        <v>556</v>
      </c>
      <c r="AO90" t="s">
        <v>578</v>
      </c>
      <c r="AQ90" s="37">
        <v>1</v>
      </c>
      <c r="AR90" s="37">
        <v>1</v>
      </c>
      <c r="AS90" s="37"/>
      <c r="AT90" t="s">
        <v>51</v>
      </c>
      <c r="AU90" t="s">
        <v>674</v>
      </c>
      <c r="BF90" t="s">
        <v>10</v>
      </c>
      <c r="BG90" t="s">
        <v>826</v>
      </c>
    </row>
    <row r="91" spans="1:59" ht="15.65" customHeight="1" x14ac:dyDescent="0.35">
      <c r="A91">
        <v>2</v>
      </c>
      <c r="B91">
        <v>90</v>
      </c>
      <c r="C91">
        <v>6.0000000000000002E-6</v>
      </c>
      <c r="D91" t="s">
        <v>591</v>
      </c>
      <c r="E91" t="s">
        <v>418</v>
      </c>
      <c r="F91" t="s">
        <v>1215</v>
      </c>
      <c r="H91" t="s">
        <v>45</v>
      </c>
      <c r="I91" t="s">
        <v>590</v>
      </c>
      <c r="K91" t="s">
        <v>408</v>
      </c>
      <c r="L91" t="s">
        <v>408</v>
      </c>
      <c r="N91">
        <v>0.99850000000000005</v>
      </c>
      <c r="O91">
        <v>0</v>
      </c>
      <c r="P91" t="s">
        <v>398</v>
      </c>
      <c r="Q91" t="s">
        <v>486</v>
      </c>
      <c r="R91" s="37" t="s">
        <v>1205</v>
      </c>
      <c r="T91">
        <v>69</v>
      </c>
      <c r="U91" s="9">
        <v>0</v>
      </c>
      <c r="Z91" t="s">
        <v>488</v>
      </c>
      <c r="AA91" t="s">
        <v>562</v>
      </c>
      <c r="AB91" t="s">
        <v>646</v>
      </c>
      <c r="AD91">
        <v>25</v>
      </c>
      <c r="AE91" t="s">
        <v>37</v>
      </c>
      <c r="AF91" s="5"/>
      <c r="AG91" s="5" t="s">
        <v>808</v>
      </c>
      <c r="AH91" t="s">
        <v>810</v>
      </c>
      <c r="AI91" s="6">
        <v>34731</v>
      </c>
      <c r="AJ91" s="8">
        <v>36861</v>
      </c>
      <c r="AK91" t="s">
        <v>43</v>
      </c>
      <c r="AM91" t="s">
        <v>556</v>
      </c>
      <c r="AO91" t="s">
        <v>578</v>
      </c>
      <c r="AQ91" s="37">
        <v>1</v>
      </c>
      <c r="AR91" s="37">
        <v>1</v>
      </c>
      <c r="AS91" s="37"/>
      <c r="AT91" t="s">
        <v>674</v>
      </c>
      <c r="AU91" t="s">
        <v>51</v>
      </c>
      <c r="BF91" t="s">
        <v>10</v>
      </c>
      <c r="BG91" t="s">
        <v>826</v>
      </c>
    </row>
    <row r="92" spans="1:59" ht="15.65" customHeight="1" x14ac:dyDescent="0.35">
      <c r="A92">
        <v>2</v>
      </c>
      <c r="B92">
        <v>91</v>
      </c>
      <c r="C92">
        <v>3.085</v>
      </c>
      <c r="D92" t="s">
        <v>591</v>
      </c>
      <c r="E92" t="s">
        <v>1215</v>
      </c>
      <c r="F92" t="s">
        <v>418</v>
      </c>
      <c r="H92" t="s">
        <v>590</v>
      </c>
      <c r="I92" t="s">
        <v>45</v>
      </c>
      <c r="K92" t="s">
        <v>408</v>
      </c>
      <c r="L92" t="s">
        <v>408</v>
      </c>
      <c r="N92">
        <v>8.3699999999999997E-2</v>
      </c>
      <c r="O92">
        <v>0</v>
      </c>
      <c r="P92" t="s">
        <v>398</v>
      </c>
      <c r="Q92" t="s">
        <v>486</v>
      </c>
      <c r="R92" s="37" t="s">
        <v>1205</v>
      </c>
      <c r="T92">
        <v>69</v>
      </c>
      <c r="U92" s="9">
        <v>0</v>
      </c>
      <c r="Z92" t="s">
        <v>487</v>
      </c>
      <c r="AA92" t="s">
        <v>562</v>
      </c>
      <c r="AB92" t="s">
        <v>646</v>
      </c>
      <c r="AC92">
        <v>0.1</v>
      </c>
      <c r="AD92">
        <v>25</v>
      </c>
      <c r="AE92" t="s">
        <v>37</v>
      </c>
      <c r="AF92" s="5"/>
      <c r="AG92" s="5" t="s">
        <v>808</v>
      </c>
      <c r="AH92" s="4" t="s">
        <v>811</v>
      </c>
      <c r="AI92" s="6">
        <v>34731</v>
      </c>
      <c r="AJ92" s="8">
        <v>36861</v>
      </c>
      <c r="AK92" t="s">
        <v>44</v>
      </c>
      <c r="AM92" t="s">
        <v>556</v>
      </c>
      <c r="AO92" t="s">
        <v>578</v>
      </c>
      <c r="AQ92" s="37">
        <v>1</v>
      </c>
      <c r="AR92" s="37">
        <v>1</v>
      </c>
      <c r="AS92" s="37"/>
      <c r="AT92" t="s">
        <v>51</v>
      </c>
      <c r="AU92" t="s">
        <v>674</v>
      </c>
      <c r="BF92" t="s">
        <v>10</v>
      </c>
      <c r="BG92" t="s">
        <v>826</v>
      </c>
    </row>
    <row r="93" spans="1:59" ht="15.65" customHeight="1" x14ac:dyDescent="0.35">
      <c r="A93">
        <v>2</v>
      </c>
      <c r="B93">
        <v>92</v>
      </c>
      <c r="C93">
        <v>5.3999999999999999E-2</v>
      </c>
      <c r="D93" t="s">
        <v>591</v>
      </c>
      <c r="E93" t="s">
        <v>418</v>
      </c>
      <c r="F93" t="s">
        <v>1215</v>
      </c>
      <c r="H93" t="s">
        <v>45</v>
      </c>
      <c r="I93" t="s">
        <v>590</v>
      </c>
      <c r="K93" t="s">
        <v>408</v>
      </c>
      <c r="L93" t="s">
        <v>408</v>
      </c>
      <c r="N93">
        <v>0.81689999999999996</v>
      </c>
      <c r="O93">
        <v>0</v>
      </c>
      <c r="P93" t="s">
        <v>398</v>
      </c>
      <c r="Q93" t="s">
        <v>486</v>
      </c>
      <c r="R93" s="37" t="s">
        <v>1205</v>
      </c>
      <c r="T93">
        <v>69</v>
      </c>
      <c r="U93" s="9">
        <v>0</v>
      </c>
      <c r="Z93" t="s">
        <v>488</v>
      </c>
      <c r="AA93" t="s">
        <v>562</v>
      </c>
      <c r="AB93" t="s">
        <v>646</v>
      </c>
      <c r="AD93">
        <v>25</v>
      </c>
      <c r="AE93" t="s">
        <v>37</v>
      </c>
      <c r="AF93" s="5"/>
      <c r="AG93" s="5" t="s">
        <v>808</v>
      </c>
      <c r="AH93" s="4" t="s">
        <v>811</v>
      </c>
      <c r="AI93" s="6">
        <v>34731</v>
      </c>
      <c r="AJ93" s="8">
        <v>36861</v>
      </c>
      <c r="AK93" t="s">
        <v>44</v>
      </c>
      <c r="AM93" t="s">
        <v>556</v>
      </c>
      <c r="AO93" t="s">
        <v>578</v>
      </c>
      <c r="AQ93" s="37">
        <v>1</v>
      </c>
      <c r="AR93" s="37">
        <v>1</v>
      </c>
      <c r="AS93" s="37"/>
      <c r="AT93" t="s">
        <v>674</v>
      </c>
      <c r="AU93" t="s">
        <v>51</v>
      </c>
      <c r="BF93" t="s">
        <v>10</v>
      </c>
      <c r="BG93" t="s">
        <v>826</v>
      </c>
    </row>
    <row r="94" spans="1:59" ht="15.65" customHeight="1" x14ac:dyDescent="0.35">
      <c r="A94">
        <v>2</v>
      </c>
      <c r="B94">
        <v>93</v>
      </c>
      <c r="C94">
        <v>2.3980000000000001</v>
      </c>
      <c r="D94" t="s">
        <v>591</v>
      </c>
      <c r="E94" t="s">
        <v>1215</v>
      </c>
      <c r="F94" t="s">
        <v>418</v>
      </c>
      <c r="H94" t="s">
        <v>590</v>
      </c>
      <c r="I94" t="s">
        <v>45</v>
      </c>
      <c r="K94" t="s">
        <v>408</v>
      </c>
      <c r="L94" t="s">
        <v>408</v>
      </c>
      <c r="N94">
        <v>9.8799999999999999E-2</v>
      </c>
      <c r="O94">
        <v>0</v>
      </c>
      <c r="P94" t="s">
        <v>398</v>
      </c>
      <c r="Q94" t="s">
        <v>486</v>
      </c>
      <c r="R94" s="37" t="s">
        <v>1205</v>
      </c>
      <c r="T94">
        <v>72</v>
      </c>
      <c r="U94" s="9">
        <v>0</v>
      </c>
      <c r="Z94" t="s">
        <v>487</v>
      </c>
      <c r="AA94" t="s">
        <v>562</v>
      </c>
      <c r="AB94" t="s">
        <v>646</v>
      </c>
      <c r="AC94">
        <v>0.1</v>
      </c>
      <c r="AD94">
        <v>25</v>
      </c>
      <c r="AE94" t="s">
        <v>37</v>
      </c>
      <c r="AF94" s="5"/>
      <c r="AG94" s="5" t="s">
        <v>808</v>
      </c>
      <c r="AH94" t="s">
        <v>809</v>
      </c>
      <c r="AI94" s="6">
        <v>36892</v>
      </c>
      <c r="AJ94" s="8">
        <v>39052</v>
      </c>
      <c r="AK94" t="s">
        <v>41</v>
      </c>
      <c r="AM94" t="s">
        <v>556</v>
      </c>
      <c r="AO94" t="s">
        <v>578</v>
      </c>
      <c r="AQ94" s="37">
        <v>2</v>
      </c>
      <c r="AR94" s="37">
        <v>2</v>
      </c>
      <c r="AS94" s="37"/>
      <c r="AT94" t="s">
        <v>51</v>
      </c>
      <c r="AU94" t="s">
        <v>674</v>
      </c>
      <c r="BF94" t="s">
        <v>10</v>
      </c>
      <c r="BG94" t="s">
        <v>826</v>
      </c>
    </row>
    <row r="95" spans="1:59" ht="15.65" customHeight="1" x14ac:dyDescent="0.35">
      <c r="A95">
        <v>2</v>
      </c>
      <c r="B95">
        <v>94</v>
      </c>
      <c r="C95">
        <v>0.13200000000000001</v>
      </c>
      <c r="D95" t="s">
        <v>591</v>
      </c>
      <c r="E95" t="s">
        <v>418</v>
      </c>
      <c r="F95" t="s">
        <v>1215</v>
      </c>
      <c r="H95" t="s">
        <v>45</v>
      </c>
      <c r="I95" t="s">
        <v>590</v>
      </c>
      <c r="K95" t="s">
        <v>408</v>
      </c>
      <c r="L95" t="s">
        <v>408</v>
      </c>
      <c r="N95">
        <v>0.87629999999999997</v>
      </c>
      <c r="O95">
        <v>0</v>
      </c>
      <c r="P95" t="s">
        <v>398</v>
      </c>
      <c r="Q95" t="s">
        <v>486</v>
      </c>
      <c r="R95" s="37" t="s">
        <v>1205</v>
      </c>
      <c r="T95">
        <v>72</v>
      </c>
      <c r="U95" s="9">
        <v>0</v>
      </c>
      <c r="Z95" t="s">
        <v>488</v>
      </c>
      <c r="AA95" t="s">
        <v>562</v>
      </c>
      <c r="AB95" t="s">
        <v>646</v>
      </c>
      <c r="AD95">
        <v>25</v>
      </c>
      <c r="AE95" t="s">
        <v>37</v>
      </c>
      <c r="AF95" s="5"/>
      <c r="AG95" s="5" t="s">
        <v>808</v>
      </c>
      <c r="AH95" t="s">
        <v>809</v>
      </c>
      <c r="AI95" s="6">
        <v>36892</v>
      </c>
      <c r="AJ95" s="8">
        <v>39052</v>
      </c>
      <c r="AK95" t="s">
        <v>41</v>
      </c>
      <c r="AM95" t="s">
        <v>556</v>
      </c>
      <c r="AO95" t="s">
        <v>578</v>
      </c>
      <c r="AQ95" s="37">
        <v>2</v>
      </c>
      <c r="AR95" s="37">
        <v>2</v>
      </c>
      <c r="AS95" s="37"/>
      <c r="AT95" t="s">
        <v>674</v>
      </c>
      <c r="AU95" t="s">
        <v>51</v>
      </c>
      <c r="BF95" t="s">
        <v>10</v>
      </c>
      <c r="BG95" t="s">
        <v>826</v>
      </c>
    </row>
    <row r="96" spans="1:59" ht="15.65" customHeight="1" x14ac:dyDescent="0.35">
      <c r="A96">
        <v>2</v>
      </c>
      <c r="B96">
        <v>95</v>
      </c>
      <c r="C96">
        <v>3.31</v>
      </c>
      <c r="D96" t="s">
        <v>591</v>
      </c>
      <c r="E96" t="s">
        <v>1215</v>
      </c>
      <c r="F96" t="s">
        <v>418</v>
      </c>
      <c r="H96" t="s">
        <v>590</v>
      </c>
      <c r="I96" t="s">
        <v>45</v>
      </c>
      <c r="K96" t="s">
        <v>408</v>
      </c>
      <c r="L96" t="s">
        <v>408</v>
      </c>
      <c r="N96">
        <v>7.46E-2</v>
      </c>
      <c r="O96">
        <v>0</v>
      </c>
      <c r="P96" t="s">
        <v>398</v>
      </c>
      <c r="Q96" t="s">
        <v>486</v>
      </c>
      <c r="R96" s="37" t="s">
        <v>1205</v>
      </c>
      <c r="T96">
        <v>61</v>
      </c>
      <c r="U96" s="9">
        <v>0</v>
      </c>
      <c r="Z96" t="s">
        <v>487</v>
      </c>
      <c r="AA96" t="s">
        <v>562</v>
      </c>
      <c r="AB96" t="s">
        <v>646</v>
      </c>
      <c r="AC96">
        <v>0.1</v>
      </c>
      <c r="AD96">
        <v>25</v>
      </c>
      <c r="AE96" t="s">
        <v>37</v>
      </c>
      <c r="AF96" s="5"/>
      <c r="AG96" s="5" t="s">
        <v>808</v>
      </c>
      <c r="AI96" s="6">
        <v>39083</v>
      </c>
      <c r="AJ96" s="8">
        <v>40910</v>
      </c>
      <c r="AK96" t="s">
        <v>42</v>
      </c>
      <c r="AM96" t="s">
        <v>556</v>
      </c>
      <c r="AO96" t="s">
        <v>578</v>
      </c>
      <c r="AQ96" s="37">
        <v>1</v>
      </c>
      <c r="AR96" s="37">
        <v>1</v>
      </c>
      <c r="AS96" s="37"/>
      <c r="AT96" t="s">
        <v>51</v>
      </c>
      <c r="AU96" t="s">
        <v>674</v>
      </c>
      <c r="BF96" t="s">
        <v>10</v>
      </c>
      <c r="BG96" t="s">
        <v>826</v>
      </c>
    </row>
    <row r="97" spans="1:59" ht="15.65" customHeight="1" x14ac:dyDescent="0.35">
      <c r="A97">
        <v>2</v>
      </c>
      <c r="B97">
        <v>96</v>
      </c>
      <c r="C97">
        <v>4.1000000000000002E-2</v>
      </c>
      <c r="D97" t="s">
        <v>591</v>
      </c>
      <c r="E97" t="s">
        <v>418</v>
      </c>
      <c r="F97" t="s">
        <v>1215</v>
      </c>
      <c r="H97" t="s">
        <v>45</v>
      </c>
      <c r="I97" t="s">
        <v>590</v>
      </c>
      <c r="K97" t="s">
        <v>408</v>
      </c>
      <c r="L97" t="s">
        <v>408</v>
      </c>
      <c r="N97">
        <v>0.83979999999999999</v>
      </c>
      <c r="O97">
        <v>0</v>
      </c>
      <c r="P97" t="s">
        <v>398</v>
      </c>
      <c r="Q97" t="s">
        <v>486</v>
      </c>
      <c r="R97" s="37" t="s">
        <v>1205</v>
      </c>
      <c r="T97">
        <v>61</v>
      </c>
      <c r="U97" s="9">
        <v>0</v>
      </c>
      <c r="Z97" t="s">
        <v>488</v>
      </c>
      <c r="AA97" t="s">
        <v>562</v>
      </c>
      <c r="AB97" t="s">
        <v>646</v>
      </c>
      <c r="AD97">
        <v>25</v>
      </c>
      <c r="AE97" t="s">
        <v>37</v>
      </c>
      <c r="AF97" s="5"/>
      <c r="AG97" s="5" t="s">
        <v>808</v>
      </c>
      <c r="AI97" s="6">
        <v>39083</v>
      </c>
      <c r="AJ97" s="8">
        <v>40910</v>
      </c>
      <c r="AK97" t="s">
        <v>42</v>
      </c>
      <c r="AM97" t="s">
        <v>556</v>
      </c>
      <c r="AO97" t="s">
        <v>578</v>
      </c>
      <c r="AQ97" s="37">
        <v>1</v>
      </c>
      <c r="AR97" s="37">
        <v>1</v>
      </c>
      <c r="AS97" s="37"/>
      <c r="AT97" t="s">
        <v>674</v>
      </c>
      <c r="AU97" t="s">
        <v>51</v>
      </c>
      <c r="BF97" t="s">
        <v>10</v>
      </c>
      <c r="BG97" t="s">
        <v>826</v>
      </c>
    </row>
    <row r="98" spans="1:59" ht="15.65" customHeight="1" x14ac:dyDescent="0.35">
      <c r="A98">
        <v>2</v>
      </c>
      <c r="B98">
        <v>97</v>
      </c>
      <c r="C98">
        <v>3.6869999999999998</v>
      </c>
      <c r="D98" t="s">
        <v>591</v>
      </c>
      <c r="E98" t="s">
        <v>1215</v>
      </c>
      <c r="F98" t="s">
        <v>418</v>
      </c>
      <c r="H98" t="s">
        <v>590</v>
      </c>
      <c r="I98" t="s">
        <v>45</v>
      </c>
      <c r="K98" t="s">
        <v>408</v>
      </c>
      <c r="L98" t="s">
        <v>408</v>
      </c>
      <c r="N98">
        <v>3.2199999999999999E-2</v>
      </c>
      <c r="O98">
        <v>0</v>
      </c>
      <c r="P98" t="s">
        <v>398</v>
      </c>
      <c r="Q98" t="s">
        <v>486</v>
      </c>
      <c r="R98" s="37" t="s">
        <v>1205</v>
      </c>
      <c r="T98">
        <v>61</v>
      </c>
      <c r="U98" s="9">
        <v>0</v>
      </c>
      <c r="Z98" t="s">
        <v>487</v>
      </c>
      <c r="AA98" t="s">
        <v>562</v>
      </c>
      <c r="AB98" t="s">
        <v>646</v>
      </c>
      <c r="AC98">
        <v>0.05</v>
      </c>
      <c r="AD98">
        <v>25</v>
      </c>
      <c r="AE98" t="s">
        <v>37</v>
      </c>
      <c r="AF98" s="5"/>
      <c r="AG98" s="5" t="s">
        <v>808</v>
      </c>
      <c r="AH98" t="s">
        <v>810</v>
      </c>
      <c r="AI98" s="6">
        <v>39083</v>
      </c>
      <c r="AJ98" s="8">
        <v>40910</v>
      </c>
      <c r="AK98" t="s">
        <v>43</v>
      </c>
      <c r="AM98" t="s">
        <v>556</v>
      </c>
      <c r="AO98" t="s">
        <v>578</v>
      </c>
      <c r="AQ98" s="37">
        <v>2</v>
      </c>
      <c r="AR98" s="37">
        <v>2</v>
      </c>
      <c r="AS98" s="37"/>
      <c r="AT98" t="s">
        <v>51</v>
      </c>
      <c r="AU98" t="s">
        <v>674</v>
      </c>
      <c r="BF98" t="s">
        <v>10</v>
      </c>
      <c r="BG98" t="s">
        <v>826</v>
      </c>
    </row>
    <row r="99" spans="1:59" ht="15.65" customHeight="1" x14ac:dyDescent="0.35">
      <c r="A99">
        <v>2</v>
      </c>
      <c r="B99">
        <v>98</v>
      </c>
      <c r="C99">
        <v>0.129</v>
      </c>
      <c r="D99" t="s">
        <v>591</v>
      </c>
      <c r="E99" t="s">
        <v>418</v>
      </c>
      <c r="F99" t="s">
        <v>1215</v>
      </c>
      <c r="H99" t="s">
        <v>45</v>
      </c>
      <c r="I99" t="s">
        <v>590</v>
      </c>
      <c r="K99" t="s">
        <v>408</v>
      </c>
      <c r="L99" t="s">
        <v>408</v>
      </c>
      <c r="N99">
        <v>0.87939999999999996</v>
      </c>
      <c r="O99">
        <v>0</v>
      </c>
      <c r="P99" t="s">
        <v>398</v>
      </c>
      <c r="Q99" t="s">
        <v>486</v>
      </c>
      <c r="R99" s="37" t="s">
        <v>1205</v>
      </c>
      <c r="T99">
        <v>61</v>
      </c>
      <c r="U99" s="9">
        <v>0</v>
      </c>
      <c r="Z99" t="s">
        <v>488</v>
      </c>
      <c r="AA99" t="s">
        <v>562</v>
      </c>
      <c r="AB99" t="s">
        <v>646</v>
      </c>
      <c r="AD99">
        <v>25</v>
      </c>
      <c r="AE99" t="s">
        <v>37</v>
      </c>
      <c r="AF99" s="5"/>
      <c r="AG99" s="5" t="s">
        <v>808</v>
      </c>
      <c r="AH99" t="s">
        <v>810</v>
      </c>
      <c r="AI99" s="6">
        <v>39083</v>
      </c>
      <c r="AJ99" s="8">
        <v>40910</v>
      </c>
      <c r="AK99" t="s">
        <v>43</v>
      </c>
      <c r="AM99" t="s">
        <v>556</v>
      </c>
      <c r="AO99" t="s">
        <v>578</v>
      </c>
      <c r="AQ99" s="37">
        <v>2</v>
      </c>
      <c r="AR99" s="37">
        <v>2</v>
      </c>
      <c r="AS99" s="37"/>
      <c r="AT99" t="s">
        <v>674</v>
      </c>
      <c r="AU99" t="s">
        <v>51</v>
      </c>
      <c r="BF99" t="s">
        <v>10</v>
      </c>
      <c r="BG99" t="s">
        <v>826</v>
      </c>
    </row>
    <row r="100" spans="1:59" ht="15.65" customHeight="1" x14ac:dyDescent="0.35">
      <c r="A100">
        <v>2</v>
      </c>
      <c r="B100">
        <v>99</v>
      </c>
      <c r="C100">
        <v>7.2039999999999997</v>
      </c>
      <c r="D100" t="s">
        <v>591</v>
      </c>
      <c r="E100" t="s">
        <v>1215</v>
      </c>
      <c r="F100" t="s">
        <v>418</v>
      </c>
      <c r="H100" t="s">
        <v>590</v>
      </c>
      <c r="I100" t="s">
        <v>45</v>
      </c>
      <c r="K100" t="s">
        <v>408</v>
      </c>
      <c r="L100" t="s">
        <v>408</v>
      </c>
      <c r="N100">
        <v>1.1599999999999999E-2</v>
      </c>
      <c r="O100">
        <v>0</v>
      </c>
      <c r="P100" t="s">
        <v>398</v>
      </c>
      <c r="Q100" t="s">
        <v>486</v>
      </c>
      <c r="R100" s="37" t="s">
        <v>1205</v>
      </c>
      <c r="T100" s="24">
        <f>IF(BF100="daily",NETWORKDAYS(AI100,AJ100),IF(BF100="weekly",ROUNDDOWN((AJ100-AI100)/7,0),IF(BF100="monthly",-((YEAR(AI100)-YEAR(AJ100))*12+MONTH(AI100)-MONTH(AJ100)),"error")))</f>
        <v>34</v>
      </c>
      <c r="U100" s="9">
        <v>1</v>
      </c>
      <c r="Z100" t="s">
        <v>487</v>
      </c>
      <c r="AA100" t="s">
        <v>562</v>
      </c>
      <c r="AB100" t="s">
        <v>646</v>
      </c>
      <c r="AC100">
        <v>0.05</v>
      </c>
      <c r="AD100">
        <v>26</v>
      </c>
      <c r="AE100" t="s">
        <v>37</v>
      </c>
      <c r="AG100" s="5" t="s">
        <v>808</v>
      </c>
      <c r="AH100" t="s">
        <v>810</v>
      </c>
      <c r="AI100" s="6">
        <v>38443</v>
      </c>
      <c r="AJ100" s="8">
        <v>39479</v>
      </c>
      <c r="AK100" t="s">
        <v>43</v>
      </c>
      <c r="AM100" t="s">
        <v>556</v>
      </c>
      <c r="AO100" t="s">
        <v>578</v>
      </c>
      <c r="AQ100" s="37">
        <v>1</v>
      </c>
      <c r="AR100" s="37">
        <v>1</v>
      </c>
      <c r="AS100" s="37"/>
      <c r="AT100" t="s">
        <v>51</v>
      </c>
      <c r="AU100" t="s">
        <v>674</v>
      </c>
      <c r="BF100" t="s">
        <v>10</v>
      </c>
      <c r="BG100" t="s">
        <v>826</v>
      </c>
    </row>
    <row r="101" spans="1:59" ht="15.65" customHeight="1" x14ac:dyDescent="0.35">
      <c r="A101">
        <v>2</v>
      </c>
      <c r="B101">
        <v>100</v>
      </c>
      <c r="C101">
        <v>0.50700000000000001</v>
      </c>
      <c r="D101" t="s">
        <v>591</v>
      </c>
      <c r="E101" t="s">
        <v>418</v>
      </c>
      <c r="F101" t="s">
        <v>1215</v>
      </c>
      <c r="H101" t="s">
        <v>45</v>
      </c>
      <c r="I101" t="s">
        <v>590</v>
      </c>
      <c r="K101" t="s">
        <v>408</v>
      </c>
      <c r="L101" t="s">
        <v>408</v>
      </c>
      <c r="N101">
        <v>0.48149999999999998</v>
      </c>
      <c r="O101">
        <v>0</v>
      </c>
      <c r="P101" t="s">
        <v>398</v>
      </c>
      <c r="Q101" t="s">
        <v>486</v>
      </c>
      <c r="R101" s="37" t="s">
        <v>1205</v>
      </c>
      <c r="T101" s="24">
        <f>IF(BF101="daily",NETWORKDAYS(AI101,AJ101),IF(BF101="weekly",ROUNDDOWN((AJ101-AI101)/7,0),IF(BF101="monthly",-((YEAR(AI101)-YEAR(AJ101))*12+MONTH(AI101)-MONTH(AJ101)),"error")))</f>
        <v>34</v>
      </c>
      <c r="U101" s="9">
        <v>1</v>
      </c>
      <c r="Z101" t="s">
        <v>488</v>
      </c>
      <c r="AA101" t="s">
        <v>562</v>
      </c>
      <c r="AB101" t="s">
        <v>646</v>
      </c>
      <c r="AD101">
        <v>26</v>
      </c>
      <c r="AE101" t="s">
        <v>37</v>
      </c>
      <c r="AG101" s="5" t="s">
        <v>808</v>
      </c>
      <c r="AH101" t="s">
        <v>810</v>
      </c>
      <c r="AI101" s="6">
        <v>38443</v>
      </c>
      <c r="AJ101" s="8">
        <v>39479</v>
      </c>
      <c r="AK101" t="s">
        <v>43</v>
      </c>
      <c r="AM101" t="s">
        <v>556</v>
      </c>
      <c r="AO101" t="s">
        <v>578</v>
      </c>
      <c r="AQ101" s="37">
        <v>1</v>
      </c>
      <c r="AR101" s="37">
        <v>1</v>
      </c>
      <c r="AS101" s="37"/>
      <c r="AT101" t="s">
        <v>674</v>
      </c>
      <c r="AU101" t="s">
        <v>51</v>
      </c>
      <c r="BF101" t="s">
        <v>10</v>
      </c>
      <c r="BG101" t="s">
        <v>826</v>
      </c>
    </row>
    <row r="102" spans="1:59" ht="15.65" customHeight="1" x14ac:dyDescent="0.35">
      <c r="A102">
        <v>2</v>
      </c>
      <c r="B102">
        <v>101</v>
      </c>
      <c r="C102">
        <v>15.930999999999999</v>
      </c>
      <c r="D102" t="s">
        <v>591</v>
      </c>
      <c r="E102" t="s">
        <v>1215</v>
      </c>
      <c r="F102" t="s">
        <v>418</v>
      </c>
      <c r="H102" t="s">
        <v>590</v>
      </c>
      <c r="I102" t="s">
        <v>45</v>
      </c>
      <c r="K102" t="s">
        <v>408</v>
      </c>
      <c r="L102" t="s">
        <v>408</v>
      </c>
      <c r="N102">
        <v>4.0000000000000002E-4</v>
      </c>
      <c r="O102">
        <v>0</v>
      </c>
      <c r="P102" t="s">
        <v>398</v>
      </c>
      <c r="Q102" t="s">
        <v>486</v>
      </c>
      <c r="R102" s="37" t="s">
        <v>1205</v>
      </c>
      <c r="T102" s="24">
        <f>IF(BF102="daily",NETWORKDAYS(AI102,AJ102),IF(BF102="weekly",ROUNDDOWN((AJ102-AI102)/7,0),IF(BF102="monthly",-((YEAR(AI102)-YEAR(AJ102))*12+MONTH(AI102)-MONTH(AJ102)),"error")))</f>
        <v>34</v>
      </c>
      <c r="U102" s="9">
        <v>1</v>
      </c>
      <c r="Z102" t="s">
        <v>487</v>
      </c>
      <c r="AA102" t="s">
        <v>562</v>
      </c>
      <c r="AB102" t="s">
        <v>646</v>
      </c>
      <c r="AC102">
        <v>0.01</v>
      </c>
      <c r="AD102">
        <v>26</v>
      </c>
      <c r="AE102" t="s">
        <v>37</v>
      </c>
      <c r="AG102" s="5" t="s">
        <v>808</v>
      </c>
      <c r="AH102" s="4" t="s">
        <v>811</v>
      </c>
      <c r="AI102" s="6">
        <v>38443</v>
      </c>
      <c r="AJ102" s="8">
        <v>39479</v>
      </c>
      <c r="AK102" t="s">
        <v>44</v>
      </c>
      <c r="AM102" t="s">
        <v>556</v>
      </c>
      <c r="AO102" t="s">
        <v>578</v>
      </c>
      <c r="AQ102" s="37">
        <v>1</v>
      </c>
      <c r="AR102" s="37">
        <v>1</v>
      </c>
      <c r="AS102" s="37"/>
      <c r="AT102" t="s">
        <v>51</v>
      </c>
      <c r="AU102" t="s">
        <v>674</v>
      </c>
      <c r="BF102" t="s">
        <v>10</v>
      </c>
      <c r="BG102" t="s">
        <v>826</v>
      </c>
    </row>
    <row r="103" spans="1:59" ht="15.65" customHeight="1" x14ac:dyDescent="0.35">
      <c r="A103">
        <v>2</v>
      </c>
      <c r="B103">
        <v>102</v>
      </c>
      <c r="C103">
        <v>0.623</v>
      </c>
      <c r="D103" t="s">
        <v>591</v>
      </c>
      <c r="E103" t="s">
        <v>418</v>
      </c>
      <c r="F103" t="s">
        <v>1215</v>
      </c>
      <c r="H103" t="s">
        <v>45</v>
      </c>
      <c r="I103" t="s">
        <v>590</v>
      </c>
      <c r="K103" t="s">
        <v>408</v>
      </c>
      <c r="L103" t="s">
        <v>408</v>
      </c>
      <c r="N103">
        <v>0.436</v>
      </c>
      <c r="O103">
        <v>0</v>
      </c>
      <c r="P103" t="s">
        <v>398</v>
      </c>
      <c r="Q103" t="s">
        <v>486</v>
      </c>
      <c r="R103" s="37" t="s">
        <v>1205</v>
      </c>
      <c r="T103" s="24">
        <f>IF(BF103="daily",NETWORKDAYS(AI103,AJ103),IF(BF103="weekly",ROUNDDOWN((AJ103-AI103)/7,0),IF(BF103="monthly",-((YEAR(AI103)-YEAR(AJ103))*12+MONTH(AI103)-MONTH(AJ103)),"error")))</f>
        <v>34</v>
      </c>
      <c r="U103" s="9">
        <v>1</v>
      </c>
      <c r="Z103" t="s">
        <v>488</v>
      </c>
      <c r="AA103" t="s">
        <v>562</v>
      </c>
      <c r="AB103" t="s">
        <v>646</v>
      </c>
      <c r="AD103">
        <v>26</v>
      </c>
      <c r="AE103" t="s">
        <v>37</v>
      </c>
      <c r="AG103" s="5" t="s">
        <v>808</v>
      </c>
      <c r="AH103" s="4" t="s">
        <v>811</v>
      </c>
      <c r="AI103" s="6">
        <v>38443</v>
      </c>
      <c r="AJ103" s="8">
        <v>39479</v>
      </c>
      <c r="AK103" t="s">
        <v>44</v>
      </c>
      <c r="AM103" t="s">
        <v>556</v>
      </c>
      <c r="AO103" t="s">
        <v>578</v>
      </c>
      <c r="AQ103" s="37">
        <v>1</v>
      </c>
      <c r="AR103" s="37">
        <v>1</v>
      </c>
      <c r="AS103" s="37"/>
      <c r="AT103" t="s">
        <v>674</v>
      </c>
      <c r="AU103" t="s">
        <v>51</v>
      </c>
      <c r="BF103" t="s">
        <v>10</v>
      </c>
      <c r="BG103" t="s">
        <v>826</v>
      </c>
    </row>
    <row r="104" spans="1:59" ht="15.65" customHeight="1" x14ac:dyDescent="0.35">
      <c r="A104">
        <v>2</v>
      </c>
      <c r="B104">
        <v>103</v>
      </c>
      <c r="C104">
        <v>4.6369999999999996</v>
      </c>
      <c r="D104" t="s">
        <v>591</v>
      </c>
      <c r="E104" t="s">
        <v>1215</v>
      </c>
      <c r="F104" t="s">
        <v>418</v>
      </c>
      <c r="H104" t="s">
        <v>590</v>
      </c>
      <c r="I104" t="s">
        <v>45</v>
      </c>
      <c r="K104" t="s">
        <v>408</v>
      </c>
      <c r="L104" t="s">
        <v>408</v>
      </c>
      <c r="N104">
        <v>4.3099999999999999E-2</v>
      </c>
      <c r="O104">
        <v>0</v>
      </c>
      <c r="P104" t="s">
        <v>398</v>
      </c>
      <c r="Q104" t="s">
        <v>486</v>
      </c>
      <c r="R104" s="37" t="s">
        <v>1205</v>
      </c>
      <c r="T104">
        <v>25</v>
      </c>
      <c r="U104" s="9">
        <v>0</v>
      </c>
      <c r="Z104" t="s">
        <v>487</v>
      </c>
      <c r="AA104" t="s">
        <v>562</v>
      </c>
      <c r="AB104" t="s">
        <v>646</v>
      </c>
      <c r="AC104">
        <v>0.05</v>
      </c>
      <c r="AD104">
        <v>26</v>
      </c>
      <c r="AE104" t="s">
        <v>37</v>
      </c>
      <c r="AG104" s="5" t="s">
        <v>808</v>
      </c>
      <c r="AI104" s="6">
        <v>39083</v>
      </c>
      <c r="AJ104" s="8">
        <v>39814</v>
      </c>
      <c r="AK104" t="s">
        <v>42</v>
      </c>
      <c r="AM104" t="s">
        <v>556</v>
      </c>
      <c r="AO104" t="s">
        <v>578</v>
      </c>
      <c r="AQ104" s="37">
        <v>1</v>
      </c>
      <c r="AR104" s="37">
        <v>1</v>
      </c>
      <c r="AS104" s="37"/>
      <c r="AT104" t="s">
        <v>51</v>
      </c>
      <c r="AU104" t="s">
        <v>674</v>
      </c>
      <c r="BF104" t="s">
        <v>10</v>
      </c>
      <c r="BG104" t="s">
        <v>826</v>
      </c>
    </row>
    <row r="105" spans="1:59" ht="15.65" customHeight="1" x14ac:dyDescent="0.35">
      <c r="A105">
        <v>2</v>
      </c>
      <c r="B105">
        <v>104</v>
      </c>
      <c r="C105">
        <v>7.1999999999999995E-2</v>
      </c>
      <c r="D105" t="s">
        <v>591</v>
      </c>
      <c r="E105" t="s">
        <v>418</v>
      </c>
      <c r="F105" t="s">
        <v>1215</v>
      </c>
      <c r="H105" t="s">
        <v>45</v>
      </c>
      <c r="I105" t="s">
        <v>590</v>
      </c>
      <c r="K105" t="s">
        <v>408</v>
      </c>
      <c r="L105" t="s">
        <v>408</v>
      </c>
      <c r="N105">
        <v>0.79100000000000004</v>
      </c>
      <c r="O105">
        <v>0</v>
      </c>
      <c r="P105" t="s">
        <v>398</v>
      </c>
      <c r="Q105" t="s">
        <v>486</v>
      </c>
      <c r="R105" s="37" t="s">
        <v>1205</v>
      </c>
      <c r="T105">
        <v>25</v>
      </c>
      <c r="U105" s="9">
        <v>0</v>
      </c>
      <c r="Z105" t="s">
        <v>488</v>
      </c>
      <c r="AA105" t="s">
        <v>562</v>
      </c>
      <c r="AB105" t="s">
        <v>646</v>
      </c>
      <c r="AD105">
        <v>26</v>
      </c>
      <c r="AE105" t="s">
        <v>37</v>
      </c>
      <c r="AG105" s="5" t="s">
        <v>808</v>
      </c>
      <c r="AI105" s="6">
        <v>39083</v>
      </c>
      <c r="AJ105" s="8">
        <v>39814</v>
      </c>
      <c r="AK105" t="s">
        <v>42</v>
      </c>
      <c r="AM105" t="s">
        <v>556</v>
      </c>
      <c r="AO105" t="s">
        <v>578</v>
      </c>
      <c r="AQ105" s="37">
        <v>1</v>
      </c>
      <c r="AR105" s="37">
        <v>1</v>
      </c>
      <c r="AS105" s="37"/>
      <c r="AT105" t="s">
        <v>674</v>
      </c>
      <c r="AU105" t="s">
        <v>51</v>
      </c>
      <c r="BF105" t="s">
        <v>10</v>
      </c>
      <c r="BG105" t="s">
        <v>826</v>
      </c>
    </row>
    <row r="106" spans="1:59" ht="15.65" customHeight="1" x14ac:dyDescent="0.35">
      <c r="A106">
        <v>2</v>
      </c>
      <c r="B106">
        <v>105</v>
      </c>
      <c r="C106">
        <v>4.0529999999999999</v>
      </c>
      <c r="D106" t="s">
        <v>591</v>
      </c>
      <c r="E106" t="s">
        <v>1215</v>
      </c>
      <c r="F106" t="s">
        <v>418</v>
      </c>
      <c r="H106" t="s">
        <v>590</v>
      </c>
      <c r="I106" t="s">
        <v>45</v>
      </c>
      <c r="K106" t="s">
        <v>408</v>
      </c>
      <c r="L106" t="s">
        <v>408</v>
      </c>
      <c r="N106">
        <v>2.7E-2</v>
      </c>
      <c r="O106">
        <v>0</v>
      </c>
      <c r="P106" t="s">
        <v>398</v>
      </c>
      <c r="Q106" t="s">
        <v>486</v>
      </c>
      <c r="R106" s="37" t="s">
        <v>1205</v>
      </c>
      <c r="T106">
        <v>25</v>
      </c>
      <c r="U106" s="9">
        <v>0</v>
      </c>
      <c r="Z106" t="s">
        <v>487</v>
      </c>
      <c r="AA106" t="s">
        <v>562</v>
      </c>
      <c r="AB106" t="s">
        <v>646</v>
      </c>
      <c r="AC106">
        <v>0.05</v>
      </c>
      <c r="AD106">
        <v>26</v>
      </c>
      <c r="AE106" t="s">
        <v>37</v>
      </c>
      <c r="AG106" s="5" t="s">
        <v>808</v>
      </c>
      <c r="AH106" t="s">
        <v>810</v>
      </c>
      <c r="AI106" s="6">
        <v>39083</v>
      </c>
      <c r="AJ106" s="8">
        <v>39814</v>
      </c>
      <c r="AK106" t="s">
        <v>43</v>
      </c>
      <c r="AM106" t="s">
        <v>556</v>
      </c>
      <c r="AO106" t="s">
        <v>578</v>
      </c>
      <c r="AQ106" s="37">
        <v>1</v>
      </c>
      <c r="AR106" s="37">
        <v>1</v>
      </c>
      <c r="AS106" s="37"/>
      <c r="AT106" t="s">
        <v>51</v>
      </c>
      <c r="AU106" t="s">
        <v>674</v>
      </c>
      <c r="BF106" t="s">
        <v>10</v>
      </c>
      <c r="BG106" t="s">
        <v>826</v>
      </c>
    </row>
    <row r="107" spans="1:59" ht="15.65" customHeight="1" x14ac:dyDescent="0.35">
      <c r="A107">
        <v>2</v>
      </c>
      <c r="B107">
        <v>106</v>
      </c>
      <c r="C107">
        <v>1.2210000000000001</v>
      </c>
      <c r="D107" t="s">
        <v>591</v>
      </c>
      <c r="E107" t="s">
        <v>418</v>
      </c>
      <c r="F107" t="s">
        <v>1215</v>
      </c>
      <c r="H107" t="s">
        <v>45</v>
      </c>
      <c r="I107" t="s">
        <v>590</v>
      </c>
      <c r="K107" t="s">
        <v>408</v>
      </c>
      <c r="L107" t="s">
        <v>408</v>
      </c>
      <c r="N107">
        <v>0.33639999999999998</v>
      </c>
      <c r="O107">
        <v>0</v>
      </c>
      <c r="P107" t="s">
        <v>398</v>
      </c>
      <c r="Q107" t="s">
        <v>486</v>
      </c>
      <c r="R107" s="37" t="s">
        <v>1205</v>
      </c>
      <c r="T107">
        <v>25</v>
      </c>
      <c r="U107" s="9">
        <v>0</v>
      </c>
      <c r="Z107" t="s">
        <v>488</v>
      </c>
      <c r="AA107" t="s">
        <v>562</v>
      </c>
      <c r="AB107" t="s">
        <v>646</v>
      </c>
      <c r="AD107">
        <v>26</v>
      </c>
      <c r="AE107" t="s">
        <v>37</v>
      </c>
      <c r="AG107" s="5" t="s">
        <v>808</v>
      </c>
      <c r="AH107" t="s">
        <v>810</v>
      </c>
      <c r="AI107" s="6">
        <v>39083</v>
      </c>
      <c r="AJ107" s="8">
        <v>39814</v>
      </c>
      <c r="AK107" t="s">
        <v>43</v>
      </c>
      <c r="AM107" t="s">
        <v>556</v>
      </c>
      <c r="AO107" t="s">
        <v>578</v>
      </c>
      <c r="AQ107" s="37">
        <v>1</v>
      </c>
      <c r="AR107" s="37">
        <v>1</v>
      </c>
      <c r="AS107" s="37"/>
      <c r="AT107" t="s">
        <v>674</v>
      </c>
      <c r="AU107" t="s">
        <v>51</v>
      </c>
      <c r="BF107" t="s">
        <v>10</v>
      </c>
      <c r="BG107" t="s">
        <v>826</v>
      </c>
    </row>
    <row r="108" spans="1:59" ht="15.65" customHeight="1" x14ac:dyDescent="0.35">
      <c r="A108">
        <v>2</v>
      </c>
      <c r="B108">
        <v>107</v>
      </c>
      <c r="C108">
        <v>14.789</v>
      </c>
      <c r="D108" t="s">
        <v>591</v>
      </c>
      <c r="E108" t="s">
        <v>1215</v>
      </c>
      <c r="F108" t="s">
        <v>418</v>
      </c>
      <c r="H108" t="s">
        <v>590</v>
      </c>
      <c r="I108" t="s">
        <v>45</v>
      </c>
      <c r="K108" t="s">
        <v>408</v>
      </c>
      <c r="L108" t="s">
        <v>408</v>
      </c>
      <c r="N108">
        <v>2.46E-2</v>
      </c>
      <c r="O108">
        <v>0</v>
      </c>
      <c r="P108" t="s">
        <v>398</v>
      </c>
      <c r="Q108" t="s">
        <v>486</v>
      </c>
      <c r="R108" s="37" t="s">
        <v>1205</v>
      </c>
      <c r="T108">
        <v>25</v>
      </c>
      <c r="U108" s="9">
        <v>0</v>
      </c>
      <c r="Z108" t="s">
        <v>487</v>
      </c>
      <c r="AA108" t="s">
        <v>562</v>
      </c>
      <c r="AB108" t="s">
        <v>646</v>
      </c>
      <c r="AC108">
        <v>0.05</v>
      </c>
      <c r="AD108">
        <v>26</v>
      </c>
      <c r="AE108" t="s">
        <v>37</v>
      </c>
      <c r="AG108" s="5" t="s">
        <v>808</v>
      </c>
      <c r="AH108" s="4" t="s">
        <v>811</v>
      </c>
      <c r="AI108" s="6">
        <v>39083</v>
      </c>
      <c r="AJ108" s="8">
        <v>39814</v>
      </c>
      <c r="AK108" t="s">
        <v>44</v>
      </c>
      <c r="AM108" t="s">
        <v>556</v>
      </c>
      <c r="AO108" t="s">
        <v>578</v>
      </c>
      <c r="AQ108" s="37">
        <v>2</v>
      </c>
      <c r="AR108" s="37">
        <v>2</v>
      </c>
      <c r="AS108" s="37"/>
      <c r="AT108" t="s">
        <v>51</v>
      </c>
      <c r="AU108" t="s">
        <v>674</v>
      </c>
      <c r="BF108" t="s">
        <v>10</v>
      </c>
      <c r="BG108" t="s">
        <v>826</v>
      </c>
    </row>
    <row r="109" spans="1:59" ht="15.65" customHeight="1" x14ac:dyDescent="0.35">
      <c r="A109">
        <v>2</v>
      </c>
      <c r="B109">
        <v>108</v>
      </c>
      <c r="C109">
        <v>2.5750000000000002</v>
      </c>
      <c r="D109" t="s">
        <v>591</v>
      </c>
      <c r="E109" t="s">
        <v>418</v>
      </c>
      <c r="F109" t="s">
        <v>1215</v>
      </c>
      <c r="H109" t="s">
        <v>45</v>
      </c>
      <c r="I109" t="s">
        <v>590</v>
      </c>
      <c r="K109" t="s">
        <v>408</v>
      </c>
      <c r="L109" t="s">
        <v>408</v>
      </c>
      <c r="N109">
        <v>0.2349</v>
      </c>
      <c r="O109">
        <v>0</v>
      </c>
      <c r="P109" t="s">
        <v>398</v>
      </c>
      <c r="Q109" t="s">
        <v>486</v>
      </c>
      <c r="R109" s="37" t="s">
        <v>1205</v>
      </c>
      <c r="T109">
        <v>25</v>
      </c>
      <c r="U109" s="9">
        <v>0</v>
      </c>
      <c r="Z109" t="s">
        <v>488</v>
      </c>
      <c r="AA109" t="s">
        <v>562</v>
      </c>
      <c r="AB109" t="s">
        <v>646</v>
      </c>
      <c r="AD109">
        <v>26</v>
      </c>
      <c r="AE109" t="s">
        <v>37</v>
      </c>
      <c r="AG109" s="5" t="s">
        <v>808</v>
      </c>
      <c r="AH109" s="4" t="s">
        <v>811</v>
      </c>
      <c r="AI109" s="6">
        <v>39083</v>
      </c>
      <c r="AJ109" s="8">
        <v>39814</v>
      </c>
      <c r="AK109" t="s">
        <v>44</v>
      </c>
      <c r="AM109" t="s">
        <v>556</v>
      </c>
      <c r="AO109" t="s">
        <v>578</v>
      </c>
      <c r="AQ109" s="37">
        <v>2</v>
      </c>
      <c r="AR109" s="37">
        <v>2</v>
      </c>
      <c r="AS109" s="37"/>
      <c r="AT109" t="s">
        <v>674</v>
      </c>
      <c r="AU109" t="s">
        <v>51</v>
      </c>
      <c r="BF109" t="s">
        <v>10</v>
      </c>
      <c r="BG109" t="s">
        <v>826</v>
      </c>
    </row>
    <row r="110" spans="1:59" ht="15.65" customHeight="1" x14ac:dyDescent="0.35">
      <c r="A110">
        <v>2</v>
      </c>
      <c r="B110">
        <v>109</v>
      </c>
      <c r="C110">
        <v>4.2590000000000003</v>
      </c>
      <c r="D110" t="s">
        <v>591</v>
      </c>
      <c r="E110" t="s">
        <v>1215</v>
      </c>
      <c r="F110" t="s">
        <v>418</v>
      </c>
      <c r="H110" t="s">
        <v>590</v>
      </c>
      <c r="I110" t="s">
        <v>45</v>
      </c>
      <c r="K110" t="s">
        <v>408</v>
      </c>
      <c r="L110" t="s">
        <v>408</v>
      </c>
      <c r="N110">
        <v>4.5900000000000003E-2</v>
      </c>
      <c r="O110">
        <v>0</v>
      </c>
      <c r="P110" t="s">
        <v>398</v>
      </c>
      <c r="Q110" t="s">
        <v>486</v>
      </c>
      <c r="R110" s="37" t="s">
        <v>1205</v>
      </c>
      <c r="T110" s="24">
        <f t="shared" ref="T110:T115" si="2">IF(BF110="daily",NETWORKDAYS(AI110,AJ110),IF(BF110="weekly",ROUNDDOWN((AJ110-AI110)/7,0),IF(BF110="monthly",-((YEAR(AI110)-YEAR(AJ110))*12+MONTH(AI110)-MONTH(AJ110)),"error")))</f>
        <v>23</v>
      </c>
      <c r="U110" s="9">
        <v>1</v>
      </c>
      <c r="Z110" t="s">
        <v>487</v>
      </c>
      <c r="AA110" t="s">
        <v>562</v>
      </c>
      <c r="AB110" t="s">
        <v>646</v>
      </c>
      <c r="AC110">
        <v>0.05</v>
      </c>
      <c r="AD110">
        <v>26</v>
      </c>
      <c r="AE110" t="s">
        <v>37</v>
      </c>
      <c r="AG110" s="5" t="s">
        <v>808</v>
      </c>
      <c r="AH110" t="s">
        <v>809</v>
      </c>
      <c r="AI110" s="6">
        <v>39083</v>
      </c>
      <c r="AJ110" s="8">
        <v>39783</v>
      </c>
      <c r="AK110" t="s">
        <v>41</v>
      </c>
      <c r="AM110" t="s">
        <v>556</v>
      </c>
      <c r="AO110" t="s">
        <v>578</v>
      </c>
      <c r="AQ110" s="37">
        <v>2</v>
      </c>
      <c r="AR110" s="37">
        <v>2</v>
      </c>
      <c r="AS110" s="37"/>
      <c r="AT110" t="s">
        <v>51</v>
      </c>
      <c r="AU110" t="s">
        <v>674</v>
      </c>
      <c r="BF110" t="s">
        <v>10</v>
      </c>
      <c r="BG110" t="s">
        <v>826</v>
      </c>
    </row>
    <row r="111" spans="1:59" ht="15.65" customHeight="1" x14ac:dyDescent="0.35">
      <c r="A111">
        <v>2</v>
      </c>
      <c r="B111">
        <v>110</v>
      </c>
      <c r="C111">
        <v>0.59799999999999998</v>
      </c>
      <c r="D111" t="s">
        <v>591</v>
      </c>
      <c r="E111" t="s">
        <v>418</v>
      </c>
      <c r="F111" t="s">
        <v>1215</v>
      </c>
      <c r="H111" t="s">
        <v>45</v>
      </c>
      <c r="I111" t="s">
        <v>590</v>
      </c>
      <c r="K111" t="s">
        <v>408</v>
      </c>
      <c r="L111" t="s">
        <v>408</v>
      </c>
      <c r="N111">
        <v>0.56830000000000003</v>
      </c>
      <c r="O111">
        <v>0</v>
      </c>
      <c r="P111" t="s">
        <v>398</v>
      </c>
      <c r="Q111" t="s">
        <v>486</v>
      </c>
      <c r="R111" s="37" t="s">
        <v>1205</v>
      </c>
      <c r="T111" s="24">
        <f t="shared" si="2"/>
        <v>23</v>
      </c>
      <c r="U111" s="9">
        <v>1</v>
      </c>
      <c r="Z111" t="s">
        <v>488</v>
      </c>
      <c r="AA111" t="s">
        <v>562</v>
      </c>
      <c r="AB111" t="s">
        <v>646</v>
      </c>
      <c r="AD111">
        <v>26</v>
      </c>
      <c r="AE111" t="s">
        <v>37</v>
      </c>
      <c r="AG111" s="5" t="s">
        <v>808</v>
      </c>
      <c r="AH111" t="s">
        <v>809</v>
      </c>
      <c r="AI111" s="6">
        <v>39083</v>
      </c>
      <c r="AJ111" s="8">
        <v>39783</v>
      </c>
      <c r="AK111" t="s">
        <v>41</v>
      </c>
      <c r="AM111" t="s">
        <v>556</v>
      </c>
      <c r="AO111" t="s">
        <v>578</v>
      </c>
      <c r="AQ111" s="37">
        <v>2</v>
      </c>
      <c r="AR111" s="37">
        <v>2</v>
      </c>
      <c r="AS111" s="37"/>
      <c r="AT111" t="s">
        <v>674</v>
      </c>
      <c r="AU111" t="s">
        <v>51</v>
      </c>
      <c r="BF111" t="s">
        <v>10</v>
      </c>
      <c r="BG111" t="s">
        <v>826</v>
      </c>
    </row>
    <row r="112" spans="1:59" ht="15.65" customHeight="1" x14ac:dyDescent="0.35">
      <c r="A112">
        <v>2</v>
      </c>
      <c r="B112">
        <v>111</v>
      </c>
      <c r="C112">
        <v>4.3630000000000004</v>
      </c>
      <c r="D112" t="s">
        <v>591</v>
      </c>
      <c r="E112" t="s">
        <v>1215</v>
      </c>
      <c r="F112" t="s">
        <v>418</v>
      </c>
      <c r="H112" t="s">
        <v>590</v>
      </c>
      <c r="I112" t="s">
        <v>45</v>
      </c>
      <c r="K112" t="s">
        <v>408</v>
      </c>
      <c r="L112" t="s">
        <v>408</v>
      </c>
      <c r="N112">
        <v>4.9700000000000001E-2</v>
      </c>
      <c r="O112">
        <v>0</v>
      </c>
      <c r="P112" t="s">
        <v>398</v>
      </c>
      <c r="Q112" t="s">
        <v>486</v>
      </c>
      <c r="R112" s="37" t="s">
        <v>1205</v>
      </c>
      <c r="T112" s="24">
        <f t="shared" si="2"/>
        <v>23</v>
      </c>
      <c r="U112" s="9">
        <v>1</v>
      </c>
      <c r="Z112" t="s">
        <v>487</v>
      </c>
      <c r="AA112" t="s">
        <v>562</v>
      </c>
      <c r="AB112" t="s">
        <v>646</v>
      </c>
      <c r="AC112">
        <v>0.05</v>
      </c>
      <c r="AD112">
        <v>26</v>
      </c>
      <c r="AE112" t="s">
        <v>37</v>
      </c>
      <c r="AG112" s="5" t="s">
        <v>808</v>
      </c>
      <c r="AI112" s="6">
        <v>39083</v>
      </c>
      <c r="AJ112" s="8">
        <v>39783</v>
      </c>
      <c r="AK112" t="s">
        <v>42</v>
      </c>
      <c r="AM112" t="s">
        <v>556</v>
      </c>
      <c r="AO112" t="s">
        <v>578</v>
      </c>
      <c r="AQ112" s="37">
        <v>1</v>
      </c>
      <c r="AR112" s="37">
        <v>1</v>
      </c>
      <c r="AS112" s="37"/>
      <c r="AT112" t="s">
        <v>51</v>
      </c>
      <c r="AU112" t="s">
        <v>674</v>
      </c>
      <c r="BF112" t="s">
        <v>10</v>
      </c>
      <c r="BG112" t="s">
        <v>826</v>
      </c>
    </row>
    <row r="113" spans="1:59" ht="15.65" customHeight="1" x14ac:dyDescent="0.35">
      <c r="A113">
        <v>2</v>
      </c>
      <c r="B113">
        <v>112</v>
      </c>
      <c r="C113">
        <v>0.34300000000000003</v>
      </c>
      <c r="D113" t="s">
        <v>591</v>
      </c>
      <c r="E113" t="s">
        <v>418</v>
      </c>
      <c r="F113" t="s">
        <v>1215</v>
      </c>
      <c r="H113" t="s">
        <v>45</v>
      </c>
      <c r="I113" t="s">
        <v>590</v>
      </c>
      <c r="K113" t="s">
        <v>408</v>
      </c>
      <c r="L113" t="s">
        <v>408</v>
      </c>
      <c r="N113">
        <v>0.5645</v>
      </c>
      <c r="O113">
        <v>0</v>
      </c>
      <c r="P113" t="s">
        <v>398</v>
      </c>
      <c r="Q113" t="s">
        <v>486</v>
      </c>
      <c r="R113" s="37" t="s">
        <v>1205</v>
      </c>
      <c r="T113" s="24">
        <f t="shared" si="2"/>
        <v>23</v>
      </c>
      <c r="U113" s="9">
        <v>1</v>
      </c>
      <c r="Z113" t="s">
        <v>488</v>
      </c>
      <c r="AA113" t="s">
        <v>562</v>
      </c>
      <c r="AB113" t="s">
        <v>646</v>
      </c>
      <c r="AD113">
        <v>26</v>
      </c>
      <c r="AE113" t="s">
        <v>37</v>
      </c>
      <c r="AG113" s="5" t="s">
        <v>808</v>
      </c>
      <c r="AI113" s="6">
        <v>39083</v>
      </c>
      <c r="AJ113" s="8">
        <v>39783</v>
      </c>
      <c r="AK113" t="s">
        <v>42</v>
      </c>
      <c r="AM113" t="s">
        <v>556</v>
      </c>
      <c r="AO113" t="s">
        <v>578</v>
      </c>
      <c r="AQ113" s="37">
        <v>1</v>
      </c>
      <c r="AR113" s="37">
        <v>1</v>
      </c>
      <c r="AS113" s="37"/>
      <c r="AT113" t="s">
        <v>674</v>
      </c>
      <c r="AU113" t="s">
        <v>51</v>
      </c>
      <c r="BF113" t="s">
        <v>10</v>
      </c>
      <c r="BG113" t="s">
        <v>826</v>
      </c>
    </row>
    <row r="114" spans="1:59" ht="15.65" customHeight="1" x14ac:dyDescent="0.35">
      <c r="A114">
        <v>2</v>
      </c>
      <c r="B114">
        <v>113</v>
      </c>
      <c r="C114">
        <v>2.577</v>
      </c>
      <c r="D114" t="s">
        <v>591</v>
      </c>
      <c r="E114" t="s">
        <v>1215</v>
      </c>
      <c r="F114" t="s">
        <v>418</v>
      </c>
      <c r="H114" t="s">
        <v>590</v>
      </c>
      <c r="I114" t="s">
        <v>45</v>
      </c>
      <c r="K114" t="s">
        <v>408</v>
      </c>
      <c r="L114" t="s">
        <v>408</v>
      </c>
      <c r="N114">
        <v>0.90329999999999999</v>
      </c>
      <c r="O114">
        <v>0</v>
      </c>
      <c r="P114" t="s">
        <v>398</v>
      </c>
      <c r="Q114" t="s">
        <v>486</v>
      </c>
      <c r="R114" s="37" t="s">
        <v>1205</v>
      </c>
      <c r="T114" s="24">
        <f t="shared" si="2"/>
        <v>23</v>
      </c>
      <c r="U114" s="9">
        <v>1</v>
      </c>
      <c r="Z114" t="s">
        <v>487</v>
      </c>
      <c r="AA114" t="s">
        <v>562</v>
      </c>
      <c r="AB114" t="s">
        <v>646</v>
      </c>
      <c r="AC114">
        <v>0.1</v>
      </c>
      <c r="AD114">
        <v>26</v>
      </c>
      <c r="AE114" t="s">
        <v>37</v>
      </c>
      <c r="AG114" s="5" t="s">
        <v>808</v>
      </c>
      <c r="AH114" t="s">
        <v>810</v>
      </c>
      <c r="AI114" s="6">
        <v>39083</v>
      </c>
      <c r="AJ114" s="8">
        <v>39783</v>
      </c>
      <c r="AK114" t="s">
        <v>43</v>
      </c>
      <c r="AM114" t="s">
        <v>556</v>
      </c>
      <c r="AO114" t="s">
        <v>578</v>
      </c>
      <c r="AQ114" s="37">
        <v>1</v>
      </c>
      <c r="AR114" s="37">
        <v>1</v>
      </c>
      <c r="AS114" s="37"/>
      <c r="AT114" t="s">
        <v>51</v>
      </c>
      <c r="AU114" t="s">
        <v>674</v>
      </c>
      <c r="BF114" t="s">
        <v>10</v>
      </c>
      <c r="BG114" t="s">
        <v>826</v>
      </c>
    </row>
    <row r="115" spans="1:59" ht="15.65" customHeight="1" x14ac:dyDescent="0.35">
      <c r="A115">
        <v>2</v>
      </c>
      <c r="B115">
        <v>114</v>
      </c>
      <c r="C115">
        <v>1.0720000000000001</v>
      </c>
      <c r="D115" t="s">
        <v>591</v>
      </c>
      <c r="E115" t="s">
        <v>418</v>
      </c>
      <c r="F115" t="s">
        <v>1215</v>
      </c>
      <c r="H115" t="s">
        <v>45</v>
      </c>
      <c r="I115" t="s">
        <v>590</v>
      </c>
      <c r="K115" t="s">
        <v>408</v>
      </c>
      <c r="L115" t="s">
        <v>408</v>
      </c>
      <c r="N115">
        <v>5.0000000000000001E-4</v>
      </c>
      <c r="O115">
        <v>0</v>
      </c>
      <c r="P115" t="s">
        <v>398</v>
      </c>
      <c r="Q115" t="s">
        <v>486</v>
      </c>
      <c r="R115" s="37" t="s">
        <v>1205</v>
      </c>
      <c r="T115" s="24">
        <f t="shared" si="2"/>
        <v>23</v>
      </c>
      <c r="U115" s="9">
        <v>1</v>
      </c>
      <c r="Z115" t="s">
        <v>488</v>
      </c>
      <c r="AA115" t="s">
        <v>562</v>
      </c>
      <c r="AB115" t="s">
        <v>646</v>
      </c>
      <c r="AD115">
        <v>26</v>
      </c>
      <c r="AE115" t="s">
        <v>37</v>
      </c>
      <c r="AG115" s="5" t="s">
        <v>808</v>
      </c>
      <c r="AH115" t="s">
        <v>810</v>
      </c>
      <c r="AI115" s="6">
        <v>39083</v>
      </c>
      <c r="AJ115" s="8">
        <v>39783</v>
      </c>
      <c r="AK115" t="s">
        <v>43</v>
      </c>
      <c r="AM115" t="s">
        <v>556</v>
      </c>
      <c r="AO115" t="s">
        <v>578</v>
      </c>
      <c r="AQ115" s="37">
        <v>1</v>
      </c>
      <c r="AR115" s="37">
        <v>1</v>
      </c>
      <c r="AS115" s="37"/>
      <c r="AT115" t="s">
        <v>674</v>
      </c>
      <c r="AU115" t="s">
        <v>51</v>
      </c>
      <c r="BF115" t="s">
        <v>10</v>
      </c>
      <c r="BG115" t="s">
        <v>826</v>
      </c>
    </row>
    <row r="116" spans="1:59" ht="15.65" customHeight="1" x14ac:dyDescent="0.35">
      <c r="A116">
        <v>2</v>
      </c>
      <c r="B116">
        <v>115</v>
      </c>
      <c r="C116">
        <v>0.93400000000000005</v>
      </c>
      <c r="D116" s="5" t="s">
        <v>220</v>
      </c>
      <c r="E116" t="s">
        <v>518</v>
      </c>
      <c r="F116" t="s">
        <v>418</v>
      </c>
      <c r="H116" t="s">
        <v>40</v>
      </c>
      <c r="I116" t="s">
        <v>45</v>
      </c>
      <c r="K116" t="s">
        <v>408</v>
      </c>
      <c r="L116" t="s">
        <v>408</v>
      </c>
      <c r="N116">
        <v>0.17510000000000001</v>
      </c>
      <c r="O116">
        <v>0</v>
      </c>
      <c r="P116" t="s">
        <v>398</v>
      </c>
      <c r="Q116" t="s">
        <v>486</v>
      </c>
      <c r="R116" s="37" t="s">
        <v>1205</v>
      </c>
      <c r="T116" s="24">
        <f t="shared" ref="T116:T179" si="3">IF(BF116="daily",NETWORKDAYS(AI116,AJ116),IF(BF116="weekly",ROUNDDOWN((AJ116-AI116)/7,0),IF(BF116="monthly",-((YEAR(AI116)-YEAR(AJ116))*12+MONTH(AI116)-MONTH(AJ116)),"error")))</f>
        <v>203</v>
      </c>
      <c r="U116" s="9">
        <v>1</v>
      </c>
      <c r="Z116" t="s">
        <v>487</v>
      </c>
      <c r="AA116" s="5" t="s">
        <v>645</v>
      </c>
      <c r="AB116" s="10"/>
      <c r="AD116">
        <v>27</v>
      </c>
      <c r="AF116" s="5"/>
      <c r="AG116" s="5" t="s">
        <v>808</v>
      </c>
      <c r="AH116" t="s">
        <v>809</v>
      </c>
      <c r="AI116" s="34">
        <v>34731</v>
      </c>
      <c r="AJ116" s="34">
        <v>40910</v>
      </c>
      <c r="AK116" t="s">
        <v>41</v>
      </c>
      <c r="AM116" t="s">
        <v>556</v>
      </c>
      <c r="AO116" t="s">
        <v>578</v>
      </c>
      <c r="AQ116">
        <v>1</v>
      </c>
      <c r="AR116">
        <v>1</v>
      </c>
      <c r="AT116" t="s">
        <v>633</v>
      </c>
      <c r="AU116" t="s">
        <v>674</v>
      </c>
      <c r="BF116" t="s">
        <v>10</v>
      </c>
      <c r="BG116" t="s">
        <v>826</v>
      </c>
    </row>
    <row r="117" spans="1:59" ht="15.65" customHeight="1" x14ac:dyDescent="0.35">
      <c r="A117">
        <v>2</v>
      </c>
      <c r="B117">
        <v>116</v>
      </c>
      <c r="C117">
        <v>1.7310000000000001</v>
      </c>
      <c r="D117" s="5" t="s">
        <v>220</v>
      </c>
      <c r="E117" t="s">
        <v>518</v>
      </c>
      <c r="F117" t="s">
        <v>418</v>
      </c>
      <c r="H117" t="s">
        <v>40</v>
      </c>
      <c r="I117" t="s">
        <v>45</v>
      </c>
      <c r="K117" t="s">
        <v>408</v>
      </c>
      <c r="L117" t="s">
        <v>408</v>
      </c>
      <c r="N117">
        <v>4.1799999999999997E-2</v>
      </c>
      <c r="O117">
        <v>0</v>
      </c>
      <c r="P117" t="s">
        <v>398</v>
      </c>
      <c r="Q117" t="s">
        <v>486</v>
      </c>
      <c r="R117" s="37" t="s">
        <v>1205</v>
      </c>
      <c r="T117" s="24">
        <f t="shared" si="3"/>
        <v>203</v>
      </c>
      <c r="U117" s="9">
        <v>1</v>
      </c>
      <c r="Z117" t="s">
        <v>488</v>
      </c>
      <c r="AA117" s="5" t="s">
        <v>645</v>
      </c>
      <c r="AB117" s="10"/>
      <c r="AC117">
        <v>0.05</v>
      </c>
      <c r="AD117">
        <v>27</v>
      </c>
      <c r="AF117" s="5"/>
      <c r="AG117" s="5" t="s">
        <v>808</v>
      </c>
      <c r="AH117" t="s">
        <v>809</v>
      </c>
      <c r="AI117" s="34">
        <v>34731</v>
      </c>
      <c r="AJ117" s="34">
        <v>40910</v>
      </c>
      <c r="AK117" t="s">
        <v>41</v>
      </c>
      <c r="AM117" t="s">
        <v>556</v>
      </c>
      <c r="AO117" t="s">
        <v>578</v>
      </c>
      <c r="AQ117">
        <v>2</v>
      </c>
      <c r="AR117">
        <v>2</v>
      </c>
      <c r="AT117" t="s">
        <v>633</v>
      </c>
      <c r="AU117" t="s">
        <v>674</v>
      </c>
      <c r="BF117" t="s">
        <v>10</v>
      </c>
      <c r="BG117" t="s">
        <v>826</v>
      </c>
    </row>
    <row r="118" spans="1:59" ht="15.65" customHeight="1" x14ac:dyDescent="0.35">
      <c r="A118">
        <v>2</v>
      </c>
      <c r="B118">
        <v>117</v>
      </c>
      <c r="C118">
        <v>2.141</v>
      </c>
      <c r="D118" s="5" t="s">
        <v>220</v>
      </c>
      <c r="E118" t="s">
        <v>518</v>
      </c>
      <c r="F118" t="s">
        <v>418</v>
      </c>
      <c r="H118" t="s">
        <v>40</v>
      </c>
      <c r="I118" t="s">
        <v>45</v>
      </c>
      <c r="K118" t="s">
        <v>408</v>
      </c>
      <c r="L118" t="s">
        <v>408</v>
      </c>
      <c r="N118">
        <v>1.61E-2</v>
      </c>
      <c r="O118">
        <v>0</v>
      </c>
      <c r="P118" t="s">
        <v>398</v>
      </c>
      <c r="Q118" t="s">
        <v>486</v>
      </c>
      <c r="R118" s="37" t="s">
        <v>1205</v>
      </c>
      <c r="T118" s="24">
        <f t="shared" si="3"/>
        <v>203</v>
      </c>
      <c r="U118" s="9">
        <v>1</v>
      </c>
      <c r="Z118" t="s">
        <v>487</v>
      </c>
      <c r="AA118" s="5" t="s">
        <v>645</v>
      </c>
      <c r="AB118" s="10"/>
      <c r="AC118">
        <v>0.05</v>
      </c>
      <c r="AD118">
        <v>27</v>
      </c>
      <c r="AG118" s="5" t="s">
        <v>808</v>
      </c>
      <c r="AH118" t="s">
        <v>809</v>
      </c>
      <c r="AI118" s="34">
        <v>34731</v>
      </c>
      <c r="AJ118" s="34">
        <v>40910</v>
      </c>
      <c r="AK118" t="s">
        <v>41</v>
      </c>
      <c r="AM118" t="s">
        <v>556</v>
      </c>
      <c r="AO118" t="s">
        <v>578</v>
      </c>
      <c r="AQ118">
        <v>3</v>
      </c>
      <c r="AR118">
        <v>3</v>
      </c>
      <c r="AT118" t="s">
        <v>633</v>
      </c>
      <c r="AU118" t="s">
        <v>674</v>
      </c>
      <c r="BF118" t="s">
        <v>10</v>
      </c>
      <c r="BG118" t="s">
        <v>826</v>
      </c>
    </row>
    <row r="119" spans="1:59" ht="15.65" customHeight="1" x14ac:dyDescent="0.35">
      <c r="A119">
        <v>2</v>
      </c>
      <c r="B119">
        <v>118</v>
      </c>
      <c r="C119">
        <v>2.0630000000000002</v>
      </c>
      <c r="D119" s="5" t="s">
        <v>220</v>
      </c>
      <c r="E119" t="s">
        <v>518</v>
      </c>
      <c r="F119" t="s">
        <v>418</v>
      </c>
      <c r="H119" t="s">
        <v>40</v>
      </c>
      <c r="I119" t="s">
        <v>45</v>
      </c>
      <c r="K119" t="s">
        <v>408</v>
      </c>
      <c r="L119" t="s">
        <v>408</v>
      </c>
      <c r="N119">
        <v>1.95E-2</v>
      </c>
      <c r="O119">
        <v>0</v>
      </c>
      <c r="P119" t="s">
        <v>398</v>
      </c>
      <c r="Q119" t="s">
        <v>486</v>
      </c>
      <c r="R119" s="37" t="s">
        <v>1205</v>
      </c>
      <c r="T119" s="24">
        <f t="shared" si="3"/>
        <v>203</v>
      </c>
      <c r="U119" s="9">
        <v>1</v>
      </c>
      <c r="Z119" t="s">
        <v>488</v>
      </c>
      <c r="AA119" s="5" t="s">
        <v>645</v>
      </c>
      <c r="AB119" s="10"/>
      <c r="AC119">
        <v>0.05</v>
      </c>
      <c r="AD119">
        <v>27</v>
      </c>
      <c r="AG119" s="5" t="s">
        <v>808</v>
      </c>
      <c r="AH119" t="s">
        <v>809</v>
      </c>
      <c r="AI119" s="34">
        <v>34731</v>
      </c>
      <c r="AJ119" s="34">
        <v>40910</v>
      </c>
      <c r="AK119" t="s">
        <v>41</v>
      </c>
      <c r="AM119" t="s">
        <v>556</v>
      </c>
      <c r="AO119" t="s">
        <v>578</v>
      </c>
      <c r="AQ119">
        <v>4</v>
      </c>
      <c r="AR119">
        <v>4</v>
      </c>
      <c r="AT119" t="s">
        <v>633</v>
      </c>
      <c r="AU119" t="s">
        <v>674</v>
      </c>
      <c r="BF119" t="s">
        <v>10</v>
      </c>
      <c r="BG119" t="s">
        <v>826</v>
      </c>
    </row>
    <row r="120" spans="1:59" ht="15.65" customHeight="1" x14ac:dyDescent="0.35">
      <c r="A120">
        <v>2</v>
      </c>
      <c r="B120">
        <v>119</v>
      </c>
      <c r="C120">
        <v>1.9279999999999999</v>
      </c>
      <c r="D120" s="5" t="s">
        <v>220</v>
      </c>
      <c r="E120" t="s">
        <v>518</v>
      </c>
      <c r="F120" t="s">
        <v>418</v>
      </c>
      <c r="H120" t="s">
        <v>40</v>
      </c>
      <c r="I120" t="s">
        <v>45</v>
      </c>
      <c r="K120" t="s">
        <v>408</v>
      </c>
      <c r="L120" t="s">
        <v>408</v>
      </c>
      <c r="N120">
        <v>2.69E-2</v>
      </c>
      <c r="O120">
        <v>0</v>
      </c>
      <c r="P120" t="s">
        <v>398</v>
      </c>
      <c r="Q120" t="s">
        <v>486</v>
      </c>
      <c r="R120" s="37" t="s">
        <v>1205</v>
      </c>
      <c r="T120" s="24">
        <f t="shared" si="3"/>
        <v>203</v>
      </c>
      <c r="U120" s="9">
        <v>1</v>
      </c>
      <c r="Z120" t="s">
        <v>487</v>
      </c>
      <c r="AA120" s="5" t="s">
        <v>645</v>
      </c>
      <c r="AB120" s="10"/>
      <c r="AC120">
        <v>0.1</v>
      </c>
      <c r="AD120">
        <v>27</v>
      </c>
      <c r="AG120" s="5" t="s">
        <v>808</v>
      </c>
      <c r="AH120" t="s">
        <v>809</v>
      </c>
      <c r="AI120" s="34">
        <v>34731</v>
      </c>
      <c r="AJ120" s="34">
        <v>40910</v>
      </c>
      <c r="AK120" t="s">
        <v>41</v>
      </c>
      <c r="AM120" t="s">
        <v>556</v>
      </c>
      <c r="AO120" t="s">
        <v>578</v>
      </c>
      <c r="AQ120">
        <v>5</v>
      </c>
      <c r="AR120">
        <v>5</v>
      </c>
      <c r="AT120" t="s">
        <v>633</v>
      </c>
      <c r="AU120" t="s">
        <v>674</v>
      </c>
      <c r="BF120" t="s">
        <v>10</v>
      </c>
      <c r="BG120" t="s">
        <v>826</v>
      </c>
    </row>
    <row r="121" spans="1:59" ht="15.65" customHeight="1" x14ac:dyDescent="0.35">
      <c r="A121">
        <v>2</v>
      </c>
      <c r="B121">
        <v>120</v>
      </c>
      <c r="C121">
        <v>0.29799999999999999</v>
      </c>
      <c r="D121" s="5" t="s">
        <v>220</v>
      </c>
      <c r="E121" t="s">
        <v>418</v>
      </c>
      <c r="F121" t="s">
        <v>518</v>
      </c>
      <c r="H121" t="s">
        <v>45</v>
      </c>
      <c r="I121" t="s">
        <v>40</v>
      </c>
      <c r="K121" t="s">
        <v>408</v>
      </c>
      <c r="L121" t="s">
        <v>408</v>
      </c>
      <c r="N121">
        <v>0.38300000000000001</v>
      </c>
      <c r="O121">
        <v>0</v>
      </c>
      <c r="P121" t="s">
        <v>398</v>
      </c>
      <c r="Q121" t="s">
        <v>486</v>
      </c>
      <c r="R121" s="37" t="s">
        <v>1205</v>
      </c>
      <c r="T121" s="24">
        <f t="shared" si="3"/>
        <v>203</v>
      </c>
      <c r="U121" s="9">
        <v>1</v>
      </c>
      <c r="Z121" t="s">
        <v>488</v>
      </c>
      <c r="AA121" s="5" t="s">
        <v>645</v>
      </c>
      <c r="AB121" s="10"/>
      <c r="AD121">
        <v>27</v>
      </c>
      <c r="AG121" s="5" t="s">
        <v>808</v>
      </c>
      <c r="AH121" t="s">
        <v>809</v>
      </c>
      <c r="AI121" s="34">
        <v>34731</v>
      </c>
      <c r="AJ121" s="34">
        <v>40910</v>
      </c>
      <c r="AK121" t="s">
        <v>41</v>
      </c>
      <c r="AM121" t="s">
        <v>556</v>
      </c>
      <c r="AO121" t="s">
        <v>578</v>
      </c>
      <c r="AQ121">
        <v>1</v>
      </c>
      <c r="AR121">
        <v>1</v>
      </c>
      <c r="AT121" t="s">
        <v>674</v>
      </c>
      <c r="AU121" t="s">
        <v>633</v>
      </c>
      <c r="BF121" t="s">
        <v>10</v>
      </c>
      <c r="BG121" t="s">
        <v>826</v>
      </c>
    </row>
    <row r="122" spans="1:59" ht="15.65" customHeight="1" x14ac:dyDescent="0.35">
      <c r="A122">
        <v>2</v>
      </c>
      <c r="B122">
        <v>121</v>
      </c>
      <c r="C122">
        <v>0.42</v>
      </c>
      <c r="D122" s="5" t="s">
        <v>220</v>
      </c>
      <c r="E122" t="s">
        <v>418</v>
      </c>
      <c r="F122" t="s">
        <v>518</v>
      </c>
      <c r="H122" t="s">
        <v>45</v>
      </c>
      <c r="I122" t="s">
        <v>40</v>
      </c>
      <c r="K122" t="s">
        <v>408</v>
      </c>
      <c r="L122" t="s">
        <v>408</v>
      </c>
      <c r="N122">
        <v>0.33729999999999999</v>
      </c>
      <c r="O122">
        <v>0</v>
      </c>
      <c r="P122" t="s">
        <v>398</v>
      </c>
      <c r="Q122" t="s">
        <v>486</v>
      </c>
      <c r="R122" s="37" t="s">
        <v>1205</v>
      </c>
      <c r="T122" s="24">
        <f t="shared" si="3"/>
        <v>203</v>
      </c>
      <c r="U122" s="9">
        <v>1</v>
      </c>
      <c r="Z122" t="s">
        <v>487</v>
      </c>
      <c r="AA122" s="5" t="s">
        <v>645</v>
      </c>
      <c r="AB122" s="10"/>
      <c r="AD122">
        <v>27</v>
      </c>
      <c r="AG122" s="5" t="s">
        <v>808</v>
      </c>
      <c r="AH122" t="s">
        <v>809</v>
      </c>
      <c r="AI122" s="34">
        <v>34731</v>
      </c>
      <c r="AJ122" s="34">
        <v>40910</v>
      </c>
      <c r="AK122" t="s">
        <v>41</v>
      </c>
      <c r="AM122" t="s">
        <v>556</v>
      </c>
      <c r="AO122" t="s">
        <v>578</v>
      </c>
      <c r="AQ122">
        <v>2</v>
      </c>
      <c r="AR122">
        <v>2</v>
      </c>
      <c r="AT122" t="s">
        <v>674</v>
      </c>
      <c r="AU122" t="s">
        <v>633</v>
      </c>
      <c r="BF122" t="s">
        <v>10</v>
      </c>
      <c r="BG122" t="s">
        <v>826</v>
      </c>
    </row>
    <row r="123" spans="1:59" ht="15.65" customHeight="1" x14ac:dyDescent="0.35">
      <c r="A123">
        <v>2</v>
      </c>
      <c r="B123">
        <v>122</v>
      </c>
      <c r="C123">
        <v>0.85799999999999998</v>
      </c>
      <c r="D123" s="5" t="s">
        <v>220</v>
      </c>
      <c r="E123" t="s">
        <v>418</v>
      </c>
      <c r="F123" t="s">
        <v>518</v>
      </c>
      <c r="H123" t="s">
        <v>45</v>
      </c>
      <c r="I123" t="s">
        <v>40</v>
      </c>
      <c r="K123" t="s">
        <v>408</v>
      </c>
      <c r="L123" t="s">
        <v>408</v>
      </c>
      <c r="N123">
        <v>0.1953</v>
      </c>
      <c r="O123">
        <v>0</v>
      </c>
      <c r="P123" t="s">
        <v>398</v>
      </c>
      <c r="Q123" t="s">
        <v>486</v>
      </c>
      <c r="R123" s="37" t="s">
        <v>1205</v>
      </c>
      <c r="T123" s="24">
        <f t="shared" si="3"/>
        <v>203</v>
      </c>
      <c r="U123" s="9">
        <v>1</v>
      </c>
      <c r="Z123" t="s">
        <v>488</v>
      </c>
      <c r="AA123" s="5" t="s">
        <v>645</v>
      </c>
      <c r="AB123" s="10"/>
      <c r="AD123">
        <v>27</v>
      </c>
      <c r="AG123" s="5" t="s">
        <v>808</v>
      </c>
      <c r="AH123" t="s">
        <v>809</v>
      </c>
      <c r="AI123" s="34">
        <v>34731</v>
      </c>
      <c r="AJ123" s="34">
        <v>40910</v>
      </c>
      <c r="AK123" t="s">
        <v>41</v>
      </c>
      <c r="AM123" t="s">
        <v>556</v>
      </c>
      <c r="AO123" t="s">
        <v>578</v>
      </c>
      <c r="AQ123">
        <v>3</v>
      </c>
      <c r="AR123">
        <v>3</v>
      </c>
      <c r="AT123" t="s">
        <v>674</v>
      </c>
      <c r="AU123" t="s">
        <v>633</v>
      </c>
      <c r="BF123" t="s">
        <v>10</v>
      </c>
      <c r="BG123" t="s">
        <v>826</v>
      </c>
    </row>
    <row r="124" spans="1:59" ht="15.65" customHeight="1" x14ac:dyDescent="0.35">
      <c r="A124">
        <v>2</v>
      </c>
      <c r="B124">
        <v>123</v>
      </c>
      <c r="C124">
        <v>1.153</v>
      </c>
      <c r="D124" s="5" t="s">
        <v>220</v>
      </c>
      <c r="E124" t="s">
        <v>418</v>
      </c>
      <c r="F124" t="s">
        <v>518</v>
      </c>
      <c r="H124" t="s">
        <v>45</v>
      </c>
      <c r="I124" t="s">
        <v>40</v>
      </c>
      <c r="K124" t="s">
        <v>408</v>
      </c>
      <c r="L124" t="s">
        <v>408</v>
      </c>
      <c r="N124">
        <v>0.1244</v>
      </c>
      <c r="O124">
        <v>0</v>
      </c>
      <c r="P124" t="s">
        <v>398</v>
      </c>
      <c r="Q124" t="s">
        <v>486</v>
      </c>
      <c r="R124" s="37" t="s">
        <v>1205</v>
      </c>
      <c r="T124" s="24">
        <f t="shared" si="3"/>
        <v>203</v>
      </c>
      <c r="U124" s="9">
        <v>1</v>
      </c>
      <c r="Z124" t="s">
        <v>487</v>
      </c>
      <c r="AA124" s="5" t="s">
        <v>645</v>
      </c>
      <c r="AB124" s="10"/>
      <c r="AD124">
        <v>27</v>
      </c>
      <c r="AG124" s="5" t="s">
        <v>808</v>
      </c>
      <c r="AH124" t="s">
        <v>809</v>
      </c>
      <c r="AI124" s="34">
        <v>34731</v>
      </c>
      <c r="AJ124" s="34">
        <v>40910</v>
      </c>
      <c r="AK124" t="s">
        <v>41</v>
      </c>
      <c r="AM124" t="s">
        <v>556</v>
      </c>
      <c r="AO124" t="s">
        <v>578</v>
      </c>
      <c r="AQ124">
        <v>4</v>
      </c>
      <c r="AR124">
        <v>4</v>
      </c>
      <c r="AT124" t="s">
        <v>674</v>
      </c>
      <c r="AU124" t="s">
        <v>633</v>
      </c>
      <c r="BF124" t="s">
        <v>10</v>
      </c>
      <c r="BG124" t="s">
        <v>826</v>
      </c>
    </row>
    <row r="125" spans="1:59" ht="15.65" customHeight="1" x14ac:dyDescent="0.35">
      <c r="A125">
        <v>2</v>
      </c>
      <c r="B125">
        <v>124</v>
      </c>
      <c r="C125">
        <v>1.3420000000000001</v>
      </c>
      <c r="D125" s="5" t="s">
        <v>220</v>
      </c>
      <c r="E125" t="s">
        <v>418</v>
      </c>
      <c r="F125" t="s">
        <v>518</v>
      </c>
      <c r="H125" t="s">
        <v>45</v>
      </c>
      <c r="I125" t="s">
        <v>40</v>
      </c>
      <c r="K125" t="s">
        <v>408</v>
      </c>
      <c r="L125" t="s">
        <v>408</v>
      </c>
      <c r="N125">
        <v>8.9800000000000005E-2</v>
      </c>
      <c r="O125">
        <v>0</v>
      </c>
      <c r="P125" t="s">
        <v>398</v>
      </c>
      <c r="Q125" t="s">
        <v>486</v>
      </c>
      <c r="R125" s="37" t="s">
        <v>1205</v>
      </c>
      <c r="T125" s="24">
        <f t="shared" si="3"/>
        <v>203</v>
      </c>
      <c r="U125" s="9">
        <v>1</v>
      </c>
      <c r="Z125" t="s">
        <v>488</v>
      </c>
      <c r="AA125" s="5" t="s">
        <v>645</v>
      </c>
      <c r="AB125" s="10"/>
      <c r="AC125">
        <v>0.1</v>
      </c>
      <c r="AD125">
        <v>27</v>
      </c>
      <c r="AG125" s="5" t="s">
        <v>808</v>
      </c>
      <c r="AH125" t="s">
        <v>809</v>
      </c>
      <c r="AI125" s="34">
        <v>34731</v>
      </c>
      <c r="AJ125" s="34">
        <v>40910</v>
      </c>
      <c r="AK125" t="s">
        <v>41</v>
      </c>
      <c r="AM125" t="s">
        <v>556</v>
      </c>
      <c r="AO125" t="s">
        <v>578</v>
      </c>
      <c r="AQ125">
        <v>5</v>
      </c>
      <c r="AR125">
        <v>5</v>
      </c>
      <c r="AT125" t="s">
        <v>674</v>
      </c>
      <c r="AU125" t="s">
        <v>633</v>
      </c>
      <c r="BF125" t="s">
        <v>10</v>
      </c>
      <c r="BG125" t="s">
        <v>826</v>
      </c>
    </row>
    <row r="126" spans="1:59" ht="15.65" customHeight="1" x14ac:dyDescent="0.35">
      <c r="A126">
        <v>2</v>
      </c>
      <c r="B126">
        <v>125</v>
      </c>
      <c r="C126">
        <v>0.97899999999999998</v>
      </c>
      <c r="D126" s="5" t="s">
        <v>220</v>
      </c>
      <c r="E126" t="s">
        <v>518</v>
      </c>
      <c r="F126" t="s">
        <v>418</v>
      </c>
      <c r="H126" t="s">
        <v>40</v>
      </c>
      <c r="I126" t="s">
        <v>45</v>
      </c>
      <c r="K126" t="s">
        <v>408</v>
      </c>
      <c r="L126" t="s">
        <v>408</v>
      </c>
      <c r="N126">
        <v>0.1638</v>
      </c>
      <c r="O126">
        <v>0</v>
      </c>
      <c r="P126" t="s">
        <v>398</v>
      </c>
      <c r="Q126" t="s">
        <v>486</v>
      </c>
      <c r="R126" s="37" t="s">
        <v>1205</v>
      </c>
      <c r="T126" s="24">
        <f t="shared" si="3"/>
        <v>203</v>
      </c>
      <c r="U126" s="9">
        <v>1</v>
      </c>
      <c r="Z126" t="s">
        <v>487</v>
      </c>
      <c r="AA126" s="5" t="s">
        <v>645</v>
      </c>
      <c r="AB126" s="10"/>
      <c r="AC126" s="9"/>
      <c r="AD126">
        <v>27</v>
      </c>
      <c r="AG126" s="5" t="s">
        <v>808</v>
      </c>
      <c r="AI126" s="34">
        <v>34731</v>
      </c>
      <c r="AJ126" s="34">
        <v>40910</v>
      </c>
      <c r="AK126" t="s">
        <v>42</v>
      </c>
      <c r="AM126" t="s">
        <v>556</v>
      </c>
      <c r="AO126" t="s">
        <v>578</v>
      </c>
      <c r="AQ126">
        <v>1</v>
      </c>
      <c r="AR126">
        <v>1</v>
      </c>
      <c r="AT126" t="s">
        <v>633</v>
      </c>
      <c r="AU126" t="s">
        <v>674</v>
      </c>
      <c r="BF126" t="s">
        <v>10</v>
      </c>
      <c r="BG126" t="s">
        <v>826</v>
      </c>
    </row>
    <row r="127" spans="1:59" ht="15.65" customHeight="1" x14ac:dyDescent="0.35">
      <c r="A127">
        <v>2</v>
      </c>
      <c r="B127">
        <v>126</v>
      </c>
      <c r="C127">
        <v>1.0249999999999999</v>
      </c>
      <c r="D127" s="5" t="s">
        <v>220</v>
      </c>
      <c r="E127" t="s">
        <v>518</v>
      </c>
      <c r="F127" t="s">
        <v>418</v>
      </c>
      <c r="H127" t="s">
        <v>40</v>
      </c>
      <c r="I127" t="s">
        <v>45</v>
      </c>
      <c r="K127" t="s">
        <v>408</v>
      </c>
      <c r="L127" t="s">
        <v>408</v>
      </c>
      <c r="N127">
        <v>0.15279999999999999</v>
      </c>
      <c r="O127">
        <v>0</v>
      </c>
      <c r="P127" t="s">
        <v>398</v>
      </c>
      <c r="Q127" t="s">
        <v>486</v>
      </c>
      <c r="R127" s="37" t="s">
        <v>1205</v>
      </c>
      <c r="T127" s="24">
        <f t="shared" si="3"/>
        <v>203</v>
      </c>
      <c r="U127" s="9">
        <v>1</v>
      </c>
      <c r="Z127" t="s">
        <v>488</v>
      </c>
      <c r="AA127" s="5" t="s">
        <v>645</v>
      </c>
      <c r="AC127" s="9"/>
      <c r="AD127">
        <v>27</v>
      </c>
      <c r="AG127" s="5" t="s">
        <v>808</v>
      </c>
      <c r="AI127" s="34">
        <v>34731</v>
      </c>
      <c r="AJ127" s="34">
        <v>40910</v>
      </c>
      <c r="AK127" t="s">
        <v>42</v>
      </c>
      <c r="AM127" t="s">
        <v>556</v>
      </c>
      <c r="AO127" t="s">
        <v>578</v>
      </c>
      <c r="AQ127">
        <v>2</v>
      </c>
      <c r="AR127">
        <v>2</v>
      </c>
      <c r="AT127" t="s">
        <v>633</v>
      </c>
      <c r="AU127" t="s">
        <v>674</v>
      </c>
      <c r="BF127" t="s">
        <v>10</v>
      </c>
      <c r="BG127" t="s">
        <v>826</v>
      </c>
    </row>
    <row r="128" spans="1:59" ht="15.65" customHeight="1" x14ac:dyDescent="0.35">
      <c r="A128">
        <v>2</v>
      </c>
      <c r="B128">
        <v>127</v>
      </c>
      <c r="C128">
        <v>1.121</v>
      </c>
      <c r="D128" s="5" t="s">
        <v>220</v>
      </c>
      <c r="E128" t="s">
        <v>518</v>
      </c>
      <c r="F128" t="s">
        <v>418</v>
      </c>
      <c r="H128" t="s">
        <v>40</v>
      </c>
      <c r="I128" t="s">
        <v>45</v>
      </c>
      <c r="K128" t="s">
        <v>408</v>
      </c>
      <c r="L128" t="s">
        <v>408</v>
      </c>
      <c r="N128">
        <v>0.13109999999999999</v>
      </c>
      <c r="O128">
        <v>0</v>
      </c>
      <c r="P128" t="s">
        <v>398</v>
      </c>
      <c r="Q128" t="s">
        <v>486</v>
      </c>
      <c r="R128" s="37" t="s">
        <v>1205</v>
      </c>
      <c r="T128" s="24">
        <f t="shared" si="3"/>
        <v>203</v>
      </c>
      <c r="U128" s="9">
        <v>1</v>
      </c>
      <c r="Z128" t="s">
        <v>487</v>
      </c>
      <c r="AA128" s="5" t="s">
        <v>645</v>
      </c>
      <c r="AC128" s="9"/>
      <c r="AD128">
        <v>27</v>
      </c>
      <c r="AG128" s="5" t="s">
        <v>808</v>
      </c>
      <c r="AI128" s="34">
        <v>34731</v>
      </c>
      <c r="AJ128" s="34">
        <v>40910</v>
      </c>
      <c r="AK128" t="s">
        <v>42</v>
      </c>
      <c r="AM128" t="s">
        <v>556</v>
      </c>
      <c r="AO128" t="s">
        <v>578</v>
      </c>
      <c r="AQ128">
        <v>3</v>
      </c>
      <c r="AR128">
        <v>3</v>
      </c>
      <c r="AT128" t="s">
        <v>633</v>
      </c>
      <c r="AU128" t="s">
        <v>674</v>
      </c>
      <c r="BF128" t="s">
        <v>10</v>
      </c>
      <c r="BG128" t="s">
        <v>826</v>
      </c>
    </row>
    <row r="129" spans="1:59" ht="15.65" customHeight="1" x14ac:dyDescent="0.35">
      <c r="A129">
        <v>2</v>
      </c>
      <c r="B129">
        <v>128</v>
      </c>
      <c r="C129">
        <v>0.99099999999999999</v>
      </c>
      <c r="D129" s="5" t="s">
        <v>220</v>
      </c>
      <c r="E129" t="s">
        <v>518</v>
      </c>
      <c r="F129" t="s">
        <v>418</v>
      </c>
      <c r="H129" t="s">
        <v>40</v>
      </c>
      <c r="I129" t="s">
        <v>45</v>
      </c>
      <c r="K129" t="s">
        <v>408</v>
      </c>
      <c r="L129" t="s">
        <v>408</v>
      </c>
      <c r="N129">
        <v>0.16089999999999999</v>
      </c>
      <c r="O129">
        <v>0</v>
      </c>
      <c r="P129" t="s">
        <v>398</v>
      </c>
      <c r="Q129" t="s">
        <v>486</v>
      </c>
      <c r="R129" s="37" t="s">
        <v>1205</v>
      </c>
      <c r="T129" s="24">
        <f t="shared" si="3"/>
        <v>203</v>
      </c>
      <c r="U129" s="9">
        <v>1</v>
      </c>
      <c r="Z129" t="s">
        <v>488</v>
      </c>
      <c r="AA129" s="5" t="s">
        <v>645</v>
      </c>
      <c r="AC129" s="9"/>
      <c r="AD129">
        <v>27</v>
      </c>
      <c r="AG129" s="5" t="s">
        <v>808</v>
      </c>
      <c r="AI129" s="34">
        <v>34731</v>
      </c>
      <c r="AJ129" s="34">
        <v>40910</v>
      </c>
      <c r="AK129" t="s">
        <v>42</v>
      </c>
      <c r="AM129" t="s">
        <v>556</v>
      </c>
      <c r="AO129" t="s">
        <v>578</v>
      </c>
      <c r="AQ129">
        <v>4</v>
      </c>
      <c r="AR129">
        <v>4</v>
      </c>
      <c r="AT129" t="s">
        <v>633</v>
      </c>
      <c r="AU129" t="s">
        <v>674</v>
      </c>
      <c r="BF129" t="s">
        <v>10</v>
      </c>
      <c r="BG129" t="s">
        <v>826</v>
      </c>
    </row>
    <row r="130" spans="1:59" ht="15.65" customHeight="1" x14ac:dyDescent="0.35">
      <c r="A130">
        <v>2</v>
      </c>
      <c r="B130">
        <v>129</v>
      </c>
      <c r="C130">
        <v>1.651</v>
      </c>
      <c r="D130" s="5" t="s">
        <v>220</v>
      </c>
      <c r="E130" t="s">
        <v>518</v>
      </c>
      <c r="F130" t="s">
        <v>418</v>
      </c>
      <c r="H130" t="s">
        <v>40</v>
      </c>
      <c r="I130" t="s">
        <v>45</v>
      </c>
      <c r="K130" t="s">
        <v>408</v>
      </c>
      <c r="L130" t="s">
        <v>408</v>
      </c>
      <c r="N130">
        <v>4.9399999999999999E-2</v>
      </c>
      <c r="O130">
        <v>0</v>
      </c>
      <c r="P130" t="s">
        <v>398</v>
      </c>
      <c r="Q130" t="s">
        <v>486</v>
      </c>
      <c r="R130" s="37" t="s">
        <v>1205</v>
      </c>
      <c r="T130" s="24">
        <f t="shared" si="3"/>
        <v>203</v>
      </c>
      <c r="U130" s="9">
        <v>1</v>
      </c>
      <c r="Z130" t="s">
        <v>487</v>
      </c>
      <c r="AA130" s="5" t="s">
        <v>645</v>
      </c>
      <c r="AC130" s="9">
        <v>0.05</v>
      </c>
      <c r="AD130">
        <v>27</v>
      </c>
      <c r="AG130" s="5" t="s">
        <v>808</v>
      </c>
      <c r="AI130" s="34">
        <v>34731</v>
      </c>
      <c r="AJ130" s="34">
        <v>40910</v>
      </c>
      <c r="AK130" t="s">
        <v>42</v>
      </c>
      <c r="AM130" t="s">
        <v>556</v>
      </c>
      <c r="AO130" t="s">
        <v>578</v>
      </c>
      <c r="AQ130">
        <v>5</v>
      </c>
      <c r="AR130">
        <v>5</v>
      </c>
      <c r="AT130" t="s">
        <v>633</v>
      </c>
      <c r="AU130" t="s">
        <v>674</v>
      </c>
      <c r="BF130" t="s">
        <v>10</v>
      </c>
      <c r="BG130" t="s">
        <v>826</v>
      </c>
    </row>
    <row r="131" spans="1:59" ht="15.65" customHeight="1" x14ac:dyDescent="0.35">
      <c r="A131">
        <v>2</v>
      </c>
      <c r="B131">
        <v>130</v>
      </c>
      <c r="C131">
        <v>-2.121</v>
      </c>
      <c r="D131" s="5" t="s">
        <v>220</v>
      </c>
      <c r="E131" t="s">
        <v>418</v>
      </c>
      <c r="F131" t="s">
        <v>518</v>
      </c>
      <c r="H131" t="s">
        <v>45</v>
      </c>
      <c r="I131" t="s">
        <v>40</v>
      </c>
      <c r="K131" t="s">
        <v>408</v>
      </c>
      <c r="L131" t="s">
        <v>408</v>
      </c>
      <c r="N131">
        <v>0.98299999999999998</v>
      </c>
      <c r="O131">
        <v>0</v>
      </c>
      <c r="P131" t="s">
        <v>398</v>
      </c>
      <c r="Q131" t="s">
        <v>486</v>
      </c>
      <c r="R131" s="37" t="s">
        <v>1205</v>
      </c>
      <c r="T131" s="24">
        <f t="shared" si="3"/>
        <v>203</v>
      </c>
      <c r="U131" s="9">
        <v>1</v>
      </c>
      <c r="Z131" t="s">
        <v>488</v>
      </c>
      <c r="AA131" s="5" t="s">
        <v>645</v>
      </c>
      <c r="AC131" s="9"/>
      <c r="AD131">
        <v>27</v>
      </c>
      <c r="AG131" s="5" t="s">
        <v>808</v>
      </c>
      <c r="AI131" s="34">
        <v>34731</v>
      </c>
      <c r="AJ131" s="34">
        <v>40910</v>
      </c>
      <c r="AK131" t="s">
        <v>42</v>
      </c>
      <c r="AM131" t="s">
        <v>556</v>
      </c>
      <c r="AO131" t="s">
        <v>578</v>
      </c>
      <c r="AQ131">
        <v>1</v>
      </c>
      <c r="AR131">
        <v>1</v>
      </c>
      <c r="AT131" t="s">
        <v>674</v>
      </c>
      <c r="AU131" t="s">
        <v>633</v>
      </c>
      <c r="BF131" t="s">
        <v>10</v>
      </c>
      <c r="BG131" t="s">
        <v>826</v>
      </c>
    </row>
    <row r="132" spans="1:59" ht="15.65" customHeight="1" x14ac:dyDescent="0.35">
      <c r="A132">
        <v>2</v>
      </c>
      <c r="B132">
        <v>131</v>
      </c>
      <c r="C132">
        <v>-2.1219999999999999</v>
      </c>
      <c r="D132" s="5" t="s">
        <v>220</v>
      </c>
      <c r="E132" t="s">
        <v>418</v>
      </c>
      <c r="F132" t="s">
        <v>518</v>
      </c>
      <c r="H132" t="s">
        <v>45</v>
      </c>
      <c r="I132" t="s">
        <v>40</v>
      </c>
      <c r="K132" t="s">
        <v>408</v>
      </c>
      <c r="L132" t="s">
        <v>408</v>
      </c>
      <c r="N132">
        <v>0.98309999999999997</v>
      </c>
      <c r="O132">
        <v>0</v>
      </c>
      <c r="P132" t="s">
        <v>398</v>
      </c>
      <c r="Q132" t="s">
        <v>486</v>
      </c>
      <c r="R132" s="37" t="s">
        <v>1205</v>
      </c>
      <c r="T132" s="24">
        <f t="shared" si="3"/>
        <v>203</v>
      </c>
      <c r="U132" s="9">
        <v>1</v>
      </c>
      <c r="Z132" t="s">
        <v>487</v>
      </c>
      <c r="AA132" s="5" t="s">
        <v>645</v>
      </c>
      <c r="AC132" s="9"/>
      <c r="AD132">
        <v>27</v>
      </c>
      <c r="AG132" s="5" t="s">
        <v>808</v>
      </c>
      <c r="AI132" s="34">
        <v>34731</v>
      </c>
      <c r="AJ132" s="34">
        <v>40910</v>
      </c>
      <c r="AK132" t="s">
        <v>42</v>
      </c>
      <c r="AM132" t="s">
        <v>556</v>
      </c>
      <c r="AO132" t="s">
        <v>578</v>
      </c>
      <c r="AQ132">
        <v>2</v>
      </c>
      <c r="AR132">
        <v>2</v>
      </c>
      <c r="AT132" t="s">
        <v>674</v>
      </c>
      <c r="AU132" t="s">
        <v>633</v>
      </c>
      <c r="BF132" t="s">
        <v>10</v>
      </c>
      <c r="BG132" t="s">
        <v>826</v>
      </c>
    </row>
    <row r="133" spans="1:59" ht="15.65" customHeight="1" x14ac:dyDescent="0.35">
      <c r="A133">
        <v>2</v>
      </c>
      <c r="B133">
        <v>132</v>
      </c>
      <c r="C133">
        <v>-1.9019999999999999</v>
      </c>
      <c r="D133" s="5" t="s">
        <v>220</v>
      </c>
      <c r="E133" t="s">
        <v>418</v>
      </c>
      <c r="F133" t="s">
        <v>518</v>
      </c>
      <c r="H133" t="s">
        <v>45</v>
      </c>
      <c r="I133" t="s">
        <v>40</v>
      </c>
      <c r="K133" t="s">
        <v>408</v>
      </c>
      <c r="L133" t="s">
        <v>408</v>
      </c>
      <c r="N133">
        <v>0.97140000000000004</v>
      </c>
      <c r="O133">
        <v>0</v>
      </c>
      <c r="P133" t="s">
        <v>398</v>
      </c>
      <c r="Q133" t="s">
        <v>486</v>
      </c>
      <c r="R133" s="37" t="s">
        <v>1205</v>
      </c>
      <c r="T133" s="24">
        <f t="shared" si="3"/>
        <v>203</v>
      </c>
      <c r="U133" s="9">
        <v>1</v>
      </c>
      <c r="Z133" t="s">
        <v>488</v>
      </c>
      <c r="AA133" s="5" t="s">
        <v>645</v>
      </c>
      <c r="AC133" s="9"/>
      <c r="AD133">
        <v>27</v>
      </c>
      <c r="AG133" s="5" t="s">
        <v>808</v>
      </c>
      <c r="AI133" s="34">
        <v>34731</v>
      </c>
      <c r="AJ133" s="34">
        <v>40910</v>
      </c>
      <c r="AK133" t="s">
        <v>42</v>
      </c>
      <c r="AM133" t="s">
        <v>556</v>
      </c>
      <c r="AO133" t="s">
        <v>578</v>
      </c>
      <c r="AQ133">
        <v>3</v>
      </c>
      <c r="AR133">
        <v>3</v>
      </c>
      <c r="AT133" t="s">
        <v>674</v>
      </c>
      <c r="AU133" t="s">
        <v>633</v>
      </c>
      <c r="BF133" t="s">
        <v>10</v>
      </c>
      <c r="BG133" t="s">
        <v>826</v>
      </c>
    </row>
    <row r="134" spans="1:59" ht="15.65" customHeight="1" x14ac:dyDescent="0.35">
      <c r="A134">
        <v>2</v>
      </c>
      <c r="B134">
        <v>133</v>
      </c>
      <c r="C134">
        <v>-1.4510000000000001</v>
      </c>
      <c r="D134" s="5" t="s">
        <v>220</v>
      </c>
      <c r="E134" t="s">
        <v>418</v>
      </c>
      <c r="F134" t="s">
        <v>518</v>
      </c>
      <c r="H134" t="s">
        <v>45</v>
      </c>
      <c r="I134" t="s">
        <v>40</v>
      </c>
      <c r="K134" t="s">
        <v>408</v>
      </c>
      <c r="L134" t="s">
        <v>408</v>
      </c>
      <c r="N134">
        <v>0.92649999999999999</v>
      </c>
      <c r="O134">
        <v>0</v>
      </c>
      <c r="P134" t="s">
        <v>398</v>
      </c>
      <c r="Q134" t="s">
        <v>486</v>
      </c>
      <c r="R134" s="37" t="s">
        <v>1205</v>
      </c>
      <c r="T134" s="24">
        <f t="shared" si="3"/>
        <v>203</v>
      </c>
      <c r="U134" s="9">
        <v>1</v>
      </c>
      <c r="Z134" t="s">
        <v>487</v>
      </c>
      <c r="AA134" s="5" t="s">
        <v>645</v>
      </c>
      <c r="AC134" s="9"/>
      <c r="AD134">
        <v>27</v>
      </c>
      <c r="AG134" s="5" t="s">
        <v>808</v>
      </c>
      <c r="AI134" s="34">
        <v>34731</v>
      </c>
      <c r="AJ134" s="34">
        <v>40910</v>
      </c>
      <c r="AK134" t="s">
        <v>42</v>
      </c>
      <c r="AM134" t="s">
        <v>556</v>
      </c>
      <c r="AO134" t="s">
        <v>578</v>
      </c>
      <c r="AQ134">
        <v>4</v>
      </c>
      <c r="AR134">
        <v>4</v>
      </c>
      <c r="AT134" t="s">
        <v>674</v>
      </c>
      <c r="AU134" t="s">
        <v>633</v>
      </c>
      <c r="BF134" t="s">
        <v>10</v>
      </c>
      <c r="BG134" t="s">
        <v>826</v>
      </c>
    </row>
    <row r="135" spans="1:59" ht="15.65" customHeight="1" x14ac:dyDescent="0.35">
      <c r="A135">
        <v>2</v>
      </c>
      <c r="B135">
        <v>134</v>
      </c>
      <c r="C135">
        <v>-1.0660000000000001</v>
      </c>
      <c r="D135" s="5" t="s">
        <v>220</v>
      </c>
      <c r="E135" t="s">
        <v>418</v>
      </c>
      <c r="F135" t="s">
        <v>518</v>
      </c>
      <c r="H135" t="s">
        <v>45</v>
      </c>
      <c r="I135" t="s">
        <v>40</v>
      </c>
      <c r="K135" t="s">
        <v>408</v>
      </c>
      <c r="L135" t="s">
        <v>408</v>
      </c>
      <c r="N135">
        <v>0.85680000000000001</v>
      </c>
      <c r="O135">
        <v>0</v>
      </c>
      <c r="P135" t="s">
        <v>398</v>
      </c>
      <c r="Q135" t="s">
        <v>486</v>
      </c>
      <c r="R135" s="37" t="s">
        <v>1205</v>
      </c>
      <c r="T135" s="24">
        <f t="shared" si="3"/>
        <v>203</v>
      </c>
      <c r="U135" s="9">
        <v>1</v>
      </c>
      <c r="Z135" t="s">
        <v>488</v>
      </c>
      <c r="AA135" s="5" t="s">
        <v>645</v>
      </c>
      <c r="AC135" s="9"/>
      <c r="AD135">
        <v>27</v>
      </c>
      <c r="AG135" s="5" t="s">
        <v>808</v>
      </c>
      <c r="AI135" s="34">
        <v>34731</v>
      </c>
      <c r="AJ135" s="34">
        <v>40910</v>
      </c>
      <c r="AK135" t="s">
        <v>42</v>
      </c>
      <c r="AM135" t="s">
        <v>556</v>
      </c>
      <c r="AO135" t="s">
        <v>578</v>
      </c>
      <c r="AQ135">
        <v>5</v>
      </c>
      <c r="AR135">
        <v>5</v>
      </c>
      <c r="AT135" t="s">
        <v>674</v>
      </c>
      <c r="AU135" t="s">
        <v>633</v>
      </c>
      <c r="BF135" t="s">
        <v>10</v>
      </c>
      <c r="BG135" t="s">
        <v>826</v>
      </c>
    </row>
    <row r="136" spans="1:59" ht="15.65" customHeight="1" x14ac:dyDescent="0.35">
      <c r="A136">
        <v>2</v>
      </c>
      <c r="B136">
        <v>135</v>
      </c>
      <c r="C136">
        <v>1.3260000000000001</v>
      </c>
      <c r="D136" s="5" t="s">
        <v>220</v>
      </c>
      <c r="E136" t="s">
        <v>518</v>
      </c>
      <c r="F136" t="s">
        <v>418</v>
      </c>
      <c r="H136" t="s">
        <v>40</v>
      </c>
      <c r="I136" t="s">
        <v>45</v>
      </c>
      <c r="K136" t="s">
        <v>408</v>
      </c>
      <c r="L136" t="s">
        <v>408</v>
      </c>
      <c r="N136">
        <v>9.2399999999999996E-2</v>
      </c>
      <c r="O136">
        <v>0</v>
      </c>
      <c r="P136" t="s">
        <v>398</v>
      </c>
      <c r="Q136" t="s">
        <v>486</v>
      </c>
      <c r="R136" s="37" t="s">
        <v>1205</v>
      </c>
      <c r="T136" s="24">
        <f t="shared" si="3"/>
        <v>203</v>
      </c>
      <c r="U136" s="9">
        <v>1</v>
      </c>
      <c r="Z136" t="s">
        <v>487</v>
      </c>
      <c r="AA136" s="5" t="s">
        <v>645</v>
      </c>
      <c r="AC136" s="9">
        <v>0.1</v>
      </c>
      <c r="AD136">
        <v>27</v>
      </c>
      <c r="AG136" s="5" t="s">
        <v>808</v>
      </c>
      <c r="AH136" t="s">
        <v>810</v>
      </c>
      <c r="AI136" s="34">
        <v>34731</v>
      </c>
      <c r="AJ136" s="34">
        <v>40910</v>
      </c>
      <c r="AK136" t="s">
        <v>43</v>
      </c>
      <c r="AM136" t="s">
        <v>556</v>
      </c>
      <c r="AO136" t="s">
        <v>578</v>
      </c>
      <c r="AQ136">
        <v>1</v>
      </c>
      <c r="AR136">
        <v>1</v>
      </c>
      <c r="AT136" t="s">
        <v>633</v>
      </c>
      <c r="AU136" t="s">
        <v>674</v>
      </c>
      <c r="BF136" t="s">
        <v>10</v>
      </c>
      <c r="BG136" t="s">
        <v>826</v>
      </c>
    </row>
    <row r="137" spans="1:59" ht="15.65" customHeight="1" x14ac:dyDescent="0.35">
      <c r="A137">
        <v>2</v>
      </c>
      <c r="B137">
        <v>136</v>
      </c>
      <c r="C137">
        <v>1.4970000000000001</v>
      </c>
      <c r="D137" s="5" t="s">
        <v>220</v>
      </c>
      <c r="E137" t="s">
        <v>518</v>
      </c>
      <c r="F137" t="s">
        <v>418</v>
      </c>
      <c r="H137" t="s">
        <v>40</v>
      </c>
      <c r="I137" t="s">
        <v>45</v>
      </c>
      <c r="K137" t="s">
        <v>408</v>
      </c>
      <c r="L137" t="s">
        <v>408</v>
      </c>
      <c r="N137">
        <v>6.7199999999999996E-2</v>
      </c>
      <c r="O137">
        <v>0</v>
      </c>
      <c r="P137" t="s">
        <v>398</v>
      </c>
      <c r="Q137" t="s">
        <v>486</v>
      </c>
      <c r="R137" s="37" t="s">
        <v>1205</v>
      </c>
      <c r="T137" s="24">
        <f t="shared" si="3"/>
        <v>203</v>
      </c>
      <c r="U137" s="9">
        <v>1</v>
      </c>
      <c r="Z137" t="s">
        <v>488</v>
      </c>
      <c r="AA137" s="5" t="s">
        <v>645</v>
      </c>
      <c r="AC137" s="9">
        <v>0.1</v>
      </c>
      <c r="AD137">
        <v>27</v>
      </c>
      <c r="AG137" s="5" t="s">
        <v>808</v>
      </c>
      <c r="AH137" t="s">
        <v>810</v>
      </c>
      <c r="AI137" s="34">
        <v>34731</v>
      </c>
      <c r="AJ137" s="34">
        <v>40910</v>
      </c>
      <c r="AK137" t="s">
        <v>43</v>
      </c>
      <c r="AM137" t="s">
        <v>556</v>
      </c>
      <c r="AO137" t="s">
        <v>578</v>
      </c>
      <c r="AQ137">
        <v>2</v>
      </c>
      <c r="AR137">
        <v>2</v>
      </c>
      <c r="AT137" t="s">
        <v>633</v>
      </c>
      <c r="AU137" t="s">
        <v>674</v>
      </c>
      <c r="BF137" t="s">
        <v>10</v>
      </c>
      <c r="BG137" t="s">
        <v>826</v>
      </c>
    </row>
    <row r="138" spans="1:59" ht="15.65" customHeight="1" x14ac:dyDescent="0.35">
      <c r="A138">
        <v>2</v>
      </c>
      <c r="B138">
        <v>137</v>
      </c>
      <c r="C138">
        <v>1.444</v>
      </c>
      <c r="D138" s="5" t="s">
        <v>220</v>
      </c>
      <c r="E138" t="s">
        <v>518</v>
      </c>
      <c r="F138" t="s">
        <v>418</v>
      </c>
      <c r="H138" t="s">
        <v>40</v>
      </c>
      <c r="I138" t="s">
        <v>45</v>
      </c>
      <c r="K138" t="s">
        <v>408</v>
      </c>
      <c r="L138" t="s">
        <v>408</v>
      </c>
      <c r="N138">
        <v>7.4300000000000005E-2</v>
      </c>
      <c r="O138">
        <v>0</v>
      </c>
      <c r="P138" t="s">
        <v>398</v>
      </c>
      <c r="Q138" t="s">
        <v>486</v>
      </c>
      <c r="R138" s="37" t="s">
        <v>1205</v>
      </c>
      <c r="T138" s="24">
        <f t="shared" si="3"/>
        <v>203</v>
      </c>
      <c r="U138" s="9">
        <v>1</v>
      </c>
      <c r="Z138" t="s">
        <v>487</v>
      </c>
      <c r="AA138" s="5" t="s">
        <v>645</v>
      </c>
      <c r="AC138" s="9">
        <v>0.1</v>
      </c>
      <c r="AD138">
        <v>27</v>
      </c>
      <c r="AG138" s="5" t="s">
        <v>808</v>
      </c>
      <c r="AH138" t="s">
        <v>810</v>
      </c>
      <c r="AI138" s="34">
        <v>34731</v>
      </c>
      <c r="AJ138" s="34">
        <v>40910</v>
      </c>
      <c r="AK138" t="s">
        <v>43</v>
      </c>
      <c r="AM138" t="s">
        <v>556</v>
      </c>
      <c r="AO138" t="s">
        <v>578</v>
      </c>
      <c r="AQ138">
        <v>3</v>
      </c>
      <c r="AR138">
        <v>3</v>
      </c>
      <c r="AT138" t="s">
        <v>633</v>
      </c>
      <c r="AU138" t="s">
        <v>674</v>
      </c>
      <c r="BF138" t="s">
        <v>10</v>
      </c>
      <c r="BG138" t="s">
        <v>826</v>
      </c>
    </row>
    <row r="139" spans="1:59" ht="15.65" customHeight="1" x14ac:dyDescent="0.35">
      <c r="A139">
        <v>2</v>
      </c>
      <c r="B139">
        <v>138</v>
      </c>
      <c r="C139">
        <v>1.756</v>
      </c>
      <c r="D139" s="5" t="s">
        <v>220</v>
      </c>
      <c r="E139" t="s">
        <v>518</v>
      </c>
      <c r="F139" t="s">
        <v>418</v>
      </c>
      <c r="H139" t="s">
        <v>40</v>
      </c>
      <c r="I139" t="s">
        <v>45</v>
      </c>
      <c r="K139" t="s">
        <v>408</v>
      </c>
      <c r="L139" t="s">
        <v>408</v>
      </c>
      <c r="N139">
        <v>3.9600000000000003E-2</v>
      </c>
      <c r="O139">
        <v>0</v>
      </c>
      <c r="P139" t="s">
        <v>398</v>
      </c>
      <c r="Q139" t="s">
        <v>486</v>
      </c>
      <c r="R139" s="37" t="s">
        <v>1205</v>
      </c>
      <c r="T139" s="24">
        <f t="shared" si="3"/>
        <v>203</v>
      </c>
      <c r="U139" s="9">
        <v>1</v>
      </c>
      <c r="Z139" t="s">
        <v>488</v>
      </c>
      <c r="AA139" s="5" t="s">
        <v>645</v>
      </c>
      <c r="AC139" s="9">
        <v>0.05</v>
      </c>
      <c r="AD139">
        <v>27</v>
      </c>
      <c r="AG139" s="5" t="s">
        <v>808</v>
      </c>
      <c r="AH139" t="s">
        <v>810</v>
      </c>
      <c r="AI139" s="34">
        <v>34731</v>
      </c>
      <c r="AJ139" s="34">
        <v>40910</v>
      </c>
      <c r="AK139" t="s">
        <v>43</v>
      </c>
      <c r="AM139" t="s">
        <v>556</v>
      </c>
      <c r="AO139" t="s">
        <v>578</v>
      </c>
      <c r="AQ139">
        <v>4</v>
      </c>
      <c r="AR139">
        <v>4</v>
      </c>
      <c r="AT139" t="s">
        <v>633</v>
      </c>
      <c r="AU139" t="s">
        <v>674</v>
      </c>
      <c r="BF139" t="s">
        <v>10</v>
      </c>
      <c r="BG139" t="s">
        <v>826</v>
      </c>
    </row>
    <row r="140" spans="1:59" ht="15.65" customHeight="1" x14ac:dyDescent="0.35">
      <c r="A140">
        <v>2</v>
      </c>
      <c r="B140">
        <v>139</v>
      </c>
      <c r="C140">
        <v>1.395</v>
      </c>
      <c r="D140" s="5" t="s">
        <v>220</v>
      </c>
      <c r="E140" t="s">
        <v>518</v>
      </c>
      <c r="F140" t="s">
        <v>418</v>
      </c>
      <c r="H140" t="s">
        <v>40</v>
      </c>
      <c r="I140" t="s">
        <v>45</v>
      </c>
      <c r="K140" t="s">
        <v>408</v>
      </c>
      <c r="L140" t="s">
        <v>408</v>
      </c>
      <c r="N140">
        <v>8.1500000000000003E-2</v>
      </c>
      <c r="O140">
        <v>0</v>
      </c>
      <c r="P140" t="s">
        <v>398</v>
      </c>
      <c r="Q140" t="s">
        <v>486</v>
      </c>
      <c r="R140" s="37" t="s">
        <v>1205</v>
      </c>
      <c r="T140" s="24">
        <f t="shared" si="3"/>
        <v>203</v>
      </c>
      <c r="U140" s="9">
        <v>1</v>
      </c>
      <c r="Z140" t="s">
        <v>487</v>
      </c>
      <c r="AA140" s="5" t="s">
        <v>645</v>
      </c>
      <c r="AC140" s="9">
        <v>0.1</v>
      </c>
      <c r="AD140">
        <v>27</v>
      </c>
      <c r="AG140" s="5" t="s">
        <v>808</v>
      </c>
      <c r="AH140" t="s">
        <v>810</v>
      </c>
      <c r="AI140" s="34">
        <v>34731</v>
      </c>
      <c r="AJ140" s="34">
        <v>40910</v>
      </c>
      <c r="AK140" t="s">
        <v>43</v>
      </c>
      <c r="AM140" t="s">
        <v>556</v>
      </c>
      <c r="AO140" t="s">
        <v>578</v>
      </c>
      <c r="AQ140">
        <v>5</v>
      </c>
      <c r="AR140">
        <v>5</v>
      </c>
      <c r="AT140" t="s">
        <v>633</v>
      </c>
      <c r="AU140" t="s">
        <v>674</v>
      </c>
      <c r="BF140" t="s">
        <v>10</v>
      </c>
      <c r="BG140" t="s">
        <v>826</v>
      </c>
    </row>
    <row r="141" spans="1:59" ht="15.65" customHeight="1" x14ac:dyDescent="0.35">
      <c r="A141">
        <v>2</v>
      </c>
      <c r="B141">
        <v>140</v>
      </c>
      <c r="C141">
        <v>0.96</v>
      </c>
      <c r="D141" s="5" t="s">
        <v>220</v>
      </c>
      <c r="E141" t="s">
        <v>418</v>
      </c>
      <c r="F141" t="s">
        <v>518</v>
      </c>
      <c r="H141" t="s">
        <v>45</v>
      </c>
      <c r="I141" t="s">
        <v>40</v>
      </c>
      <c r="K141" t="s">
        <v>408</v>
      </c>
      <c r="L141" t="s">
        <v>408</v>
      </c>
      <c r="N141">
        <v>0.1686</v>
      </c>
      <c r="O141">
        <v>0</v>
      </c>
      <c r="P141" t="s">
        <v>398</v>
      </c>
      <c r="Q141" t="s">
        <v>486</v>
      </c>
      <c r="R141" s="37" t="s">
        <v>1205</v>
      </c>
      <c r="T141" s="24">
        <f t="shared" si="3"/>
        <v>203</v>
      </c>
      <c r="U141" s="9">
        <v>1</v>
      </c>
      <c r="Z141" t="s">
        <v>488</v>
      </c>
      <c r="AA141" s="5" t="s">
        <v>645</v>
      </c>
      <c r="AC141" s="9"/>
      <c r="AD141">
        <v>27</v>
      </c>
      <c r="AG141" s="5" t="s">
        <v>808</v>
      </c>
      <c r="AH141" t="s">
        <v>810</v>
      </c>
      <c r="AI141" s="34">
        <v>34731</v>
      </c>
      <c r="AJ141" s="34">
        <v>40910</v>
      </c>
      <c r="AK141" t="s">
        <v>43</v>
      </c>
      <c r="AM141" t="s">
        <v>556</v>
      </c>
      <c r="AO141" t="s">
        <v>578</v>
      </c>
      <c r="AQ141">
        <v>1</v>
      </c>
      <c r="AR141">
        <v>1</v>
      </c>
      <c r="AT141" t="s">
        <v>674</v>
      </c>
      <c r="AU141" t="s">
        <v>633</v>
      </c>
      <c r="BF141" t="s">
        <v>10</v>
      </c>
      <c r="BG141" t="s">
        <v>826</v>
      </c>
    </row>
    <row r="142" spans="1:59" ht="15.65" customHeight="1" x14ac:dyDescent="0.35">
      <c r="A142">
        <v>2</v>
      </c>
      <c r="B142">
        <v>141</v>
      </c>
      <c r="C142">
        <v>1.0740000000000001</v>
      </c>
      <c r="D142" s="5" t="s">
        <v>220</v>
      </c>
      <c r="E142" t="s">
        <v>418</v>
      </c>
      <c r="F142" t="s">
        <v>518</v>
      </c>
      <c r="H142" t="s">
        <v>45</v>
      </c>
      <c r="I142" t="s">
        <v>40</v>
      </c>
      <c r="K142" t="s">
        <v>408</v>
      </c>
      <c r="L142" t="s">
        <v>408</v>
      </c>
      <c r="N142">
        <v>0.1414</v>
      </c>
      <c r="O142">
        <v>0</v>
      </c>
      <c r="P142" t="s">
        <v>398</v>
      </c>
      <c r="Q142" t="s">
        <v>486</v>
      </c>
      <c r="R142" s="37" t="s">
        <v>1205</v>
      </c>
      <c r="T142" s="24">
        <f t="shared" si="3"/>
        <v>203</v>
      </c>
      <c r="U142" s="9">
        <v>1</v>
      </c>
      <c r="Z142" t="s">
        <v>487</v>
      </c>
      <c r="AA142" s="5" t="s">
        <v>645</v>
      </c>
      <c r="AC142" s="9"/>
      <c r="AD142">
        <v>27</v>
      </c>
      <c r="AG142" s="5" t="s">
        <v>808</v>
      </c>
      <c r="AH142" t="s">
        <v>810</v>
      </c>
      <c r="AI142" s="34">
        <v>34731</v>
      </c>
      <c r="AJ142" s="34">
        <v>40910</v>
      </c>
      <c r="AK142" t="s">
        <v>43</v>
      </c>
      <c r="AM142" t="s">
        <v>556</v>
      </c>
      <c r="AO142" t="s">
        <v>578</v>
      </c>
      <c r="AQ142">
        <v>2</v>
      </c>
      <c r="AR142">
        <v>2</v>
      </c>
      <c r="AT142" t="s">
        <v>674</v>
      </c>
      <c r="AU142" t="s">
        <v>633</v>
      </c>
      <c r="BF142" t="s">
        <v>10</v>
      </c>
      <c r="BG142" t="s">
        <v>826</v>
      </c>
    </row>
    <row r="143" spans="1:59" ht="15.65" customHeight="1" x14ac:dyDescent="0.35">
      <c r="A143">
        <v>2</v>
      </c>
      <c r="B143">
        <v>142</v>
      </c>
      <c r="C143">
        <v>1</v>
      </c>
      <c r="D143" s="5" t="s">
        <v>220</v>
      </c>
      <c r="E143" t="s">
        <v>418</v>
      </c>
      <c r="F143" t="s">
        <v>518</v>
      </c>
      <c r="H143" t="s">
        <v>45</v>
      </c>
      <c r="I143" t="s">
        <v>40</v>
      </c>
      <c r="K143" t="s">
        <v>408</v>
      </c>
      <c r="L143" t="s">
        <v>408</v>
      </c>
      <c r="N143">
        <v>0.15870000000000001</v>
      </c>
      <c r="O143">
        <v>0</v>
      </c>
      <c r="P143" t="s">
        <v>398</v>
      </c>
      <c r="Q143" t="s">
        <v>486</v>
      </c>
      <c r="R143" s="37" t="s">
        <v>1205</v>
      </c>
      <c r="T143" s="24">
        <f t="shared" si="3"/>
        <v>203</v>
      </c>
      <c r="U143" s="9">
        <v>1</v>
      </c>
      <c r="Z143" t="s">
        <v>488</v>
      </c>
      <c r="AA143" s="5" t="s">
        <v>645</v>
      </c>
      <c r="AC143" s="9"/>
      <c r="AD143">
        <v>27</v>
      </c>
      <c r="AG143" s="5" t="s">
        <v>808</v>
      </c>
      <c r="AH143" t="s">
        <v>810</v>
      </c>
      <c r="AI143" s="34">
        <v>34731</v>
      </c>
      <c r="AJ143" s="34">
        <v>40910</v>
      </c>
      <c r="AK143" t="s">
        <v>43</v>
      </c>
      <c r="AM143" t="s">
        <v>556</v>
      </c>
      <c r="AO143" t="s">
        <v>578</v>
      </c>
      <c r="AQ143">
        <v>3</v>
      </c>
      <c r="AR143">
        <v>3</v>
      </c>
      <c r="AT143" t="s">
        <v>674</v>
      </c>
      <c r="AU143" t="s">
        <v>633</v>
      </c>
      <c r="BF143" t="s">
        <v>10</v>
      </c>
      <c r="BG143" t="s">
        <v>826</v>
      </c>
    </row>
    <row r="144" spans="1:59" ht="15.65" customHeight="1" x14ac:dyDescent="0.35">
      <c r="A144">
        <v>2</v>
      </c>
      <c r="B144">
        <v>143</v>
      </c>
      <c r="C144">
        <v>0.75600000000000001</v>
      </c>
      <c r="D144" s="5" t="s">
        <v>220</v>
      </c>
      <c r="E144" t="s">
        <v>418</v>
      </c>
      <c r="F144" t="s">
        <v>518</v>
      </c>
      <c r="H144" t="s">
        <v>45</v>
      </c>
      <c r="I144" t="s">
        <v>40</v>
      </c>
      <c r="K144" t="s">
        <v>408</v>
      </c>
      <c r="L144" t="s">
        <v>408</v>
      </c>
      <c r="N144">
        <v>0.22500000000000001</v>
      </c>
      <c r="O144">
        <v>0</v>
      </c>
      <c r="P144" t="s">
        <v>398</v>
      </c>
      <c r="Q144" t="s">
        <v>486</v>
      </c>
      <c r="R144" s="37" t="s">
        <v>1205</v>
      </c>
      <c r="T144" s="24">
        <f t="shared" si="3"/>
        <v>203</v>
      </c>
      <c r="U144" s="9">
        <v>1</v>
      </c>
      <c r="Z144" t="s">
        <v>487</v>
      </c>
      <c r="AA144" s="5" t="s">
        <v>645</v>
      </c>
      <c r="AC144" s="9"/>
      <c r="AD144">
        <v>27</v>
      </c>
      <c r="AG144" s="5" t="s">
        <v>808</v>
      </c>
      <c r="AH144" t="s">
        <v>810</v>
      </c>
      <c r="AI144" s="34">
        <v>34731</v>
      </c>
      <c r="AJ144" s="34">
        <v>40910</v>
      </c>
      <c r="AK144" t="s">
        <v>43</v>
      </c>
      <c r="AM144" t="s">
        <v>556</v>
      </c>
      <c r="AO144" t="s">
        <v>578</v>
      </c>
      <c r="AQ144">
        <v>4</v>
      </c>
      <c r="AR144">
        <v>4</v>
      </c>
      <c r="AT144" t="s">
        <v>674</v>
      </c>
      <c r="AU144" t="s">
        <v>633</v>
      </c>
      <c r="BF144" t="s">
        <v>10</v>
      </c>
      <c r="BG144" t="s">
        <v>826</v>
      </c>
    </row>
    <row r="145" spans="1:59" ht="15.65" customHeight="1" x14ac:dyDescent="0.35">
      <c r="A145">
        <v>2</v>
      </c>
      <c r="B145">
        <v>144</v>
      </c>
      <c r="C145">
        <v>0.89900000000000002</v>
      </c>
      <c r="D145" s="5" t="s">
        <v>220</v>
      </c>
      <c r="E145" t="s">
        <v>418</v>
      </c>
      <c r="F145" t="s">
        <v>518</v>
      </c>
      <c r="H145" t="s">
        <v>45</v>
      </c>
      <c r="I145" t="s">
        <v>40</v>
      </c>
      <c r="K145" t="s">
        <v>408</v>
      </c>
      <c r="L145" t="s">
        <v>408</v>
      </c>
      <c r="N145">
        <v>0.18429999999999999</v>
      </c>
      <c r="O145">
        <v>0</v>
      </c>
      <c r="P145" t="s">
        <v>398</v>
      </c>
      <c r="Q145" t="s">
        <v>486</v>
      </c>
      <c r="R145" s="37" t="s">
        <v>1205</v>
      </c>
      <c r="T145" s="24">
        <f t="shared" si="3"/>
        <v>203</v>
      </c>
      <c r="U145" s="9">
        <v>1</v>
      </c>
      <c r="Z145" t="s">
        <v>488</v>
      </c>
      <c r="AA145" s="5" t="s">
        <v>645</v>
      </c>
      <c r="AC145" s="9"/>
      <c r="AD145">
        <v>27</v>
      </c>
      <c r="AG145" s="5" t="s">
        <v>808</v>
      </c>
      <c r="AH145" t="s">
        <v>810</v>
      </c>
      <c r="AI145" s="34">
        <v>34731</v>
      </c>
      <c r="AJ145" s="34">
        <v>40910</v>
      </c>
      <c r="AK145" t="s">
        <v>43</v>
      </c>
      <c r="AM145" t="s">
        <v>556</v>
      </c>
      <c r="AO145" t="s">
        <v>578</v>
      </c>
      <c r="AQ145">
        <v>5</v>
      </c>
      <c r="AR145">
        <v>5</v>
      </c>
      <c r="AT145" t="s">
        <v>674</v>
      </c>
      <c r="AU145" t="s">
        <v>633</v>
      </c>
      <c r="BF145" t="s">
        <v>10</v>
      </c>
      <c r="BG145" t="s">
        <v>826</v>
      </c>
    </row>
    <row r="146" spans="1:59" ht="15.65" customHeight="1" x14ac:dyDescent="0.35">
      <c r="A146">
        <v>2</v>
      </c>
      <c r="B146">
        <v>145</v>
      </c>
      <c r="C146">
        <v>0.78100000000000003</v>
      </c>
      <c r="D146" s="5" t="s">
        <v>220</v>
      </c>
      <c r="E146" t="s">
        <v>518</v>
      </c>
      <c r="F146" t="s">
        <v>418</v>
      </c>
      <c r="H146" t="s">
        <v>40</v>
      </c>
      <c r="I146" t="s">
        <v>45</v>
      </c>
      <c r="K146" t="s">
        <v>408</v>
      </c>
      <c r="L146" t="s">
        <v>408</v>
      </c>
      <c r="N146">
        <v>0.21729999999999999</v>
      </c>
      <c r="O146">
        <v>0</v>
      </c>
      <c r="P146" t="s">
        <v>398</v>
      </c>
      <c r="Q146" t="s">
        <v>486</v>
      </c>
      <c r="R146" s="37" t="s">
        <v>1205</v>
      </c>
      <c r="T146" s="24">
        <f t="shared" si="3"/>
        <v>203</v>
      </c>
      <c r="U146" s="9">
        <v>1</v>
      </c>
      <c r="Z146" t="s">
        <v>487</v>
      </c>
      <c r="AA146" s="5" t="s">
        <v>645</v>
      </c>
      <c r="AC146" s="9"/>
      <c r="AD146">
        <v>27</v>
      </c>
      <c r="AG146" s="5" t="s">
        <v>808</v>
      </c>
      <c r="AH146" s="4" t="s">
        <v>811</v>
      </c>
      <c r="AI146" s="34">
        <v>34731</v>
      </c>
      <c r="AJ146" s="34">
        <v>40910</v>
      </c>
      <c r="AK146" t="s">
        <v>44</v>
      </c>
      <c r="AM146" t="s">
        <v>556</v>
      </c>
      <c r="AO146" t="s">
        <v>578</v>
      </c>
      <c r="AQ146">
        <v>1</v>
      </c>
      <c r="AR146">
        <v>1</v>
      </c>
      <c r="AT146" t="s">
        <v>633</v>
      </c>
      <c r="AU146" t="s">
        <v>674</v>
      </c>
      <c r="BF146" t="s">
        <v>10</v>
      </c>
      <c r="BG146" t="s">
        <v>826</v>
      </c>
    </row>
    <row r="147" spans="1:59" ht="15.65" customHeight="1" x14ac:dyDescent="0.35">
      <c r="A147">
        <v>2</v>
      </c>
      <c r="B147">
        <v>146</v>
      </c>
      <c r="C147">
        <v>1.028</v>
      </c>
      <c r="D147" s="5" t="s">
        <v>220</v>
      </c>
      <c r="E147" t="s">
        <v>518</v>
      </c>
      <c r="F147" t="s">
        <v>418</v>
      </c>
      <c r="H147" t="s">
        <v>40</v>
      </c>
      <c r="I147" t="s">
        <v>45</v>
      </c>
      <c r="K147" t="s">
        <v>408</v>
      </c>
      <c r="L147" t="s">
        <v>408</v>
      </c>
      <c r="N147">
        <v>0.152</v>
      </c>
      <c r="O147">
        <v>0</v>
      </c>
      <c r="P147" t="s">
        <v>398</v>
      </c>
      <c r="Q147" t="s">
        <v>486</v>
      </c>
      <c r="R147" s="37" t="s">
        <v>1205</v>
      </c>
      <c r="T147" s="24">
        <f t="shared" si="3"/>
        <v>203</v>
      </c>
      <c r="U147" s="9">
        <v>1</v>
      </c>
      <c r="Z147" t="s">
        <v>488</v>
      </c>
      <c r="AA147" s="5" t="s">
        <v>645</v>
      </c>
      <c r="AC147" s="9"/>
      <c r="AD147">
        <v>27</v>
      </c>
      <c r="AG147" s="5" t="s">
        <v>808</v>
      </c>
      <c r="AH147" s="4" t="s">
        <v>811</v>
      </c>
      <c r="AI147" s="34">
        <v>34731</v>
      </c>
      <c r="AJ147" s="34">
        <v>40910</v>
      </c>
      <c r="AK147" t="s">
        <v>44</v>
      </c>
      <c r="AM147" t="s">
        <v>556</v>
      </c>
      <c r="AO147" t="s">
        <v>578</v>
      </c>
      <c r="AQ147">
        <v>2</v>
      </c>
      <c r="AR147">
        <v>2</v>
      </c>
      <c r="AT147" t="s">
        <v>633</v>
      </c>
      <c r="AU147" t="s">
        <v>674</v>
      </c>
      <c r="BF147" t="s">
        <v>10</v>
      </c>
      <c r="BG147" t="s">
        <v>826</v>
      </c>
    </row>
    <row r="148" spans="1:59" ht="15.65" customHeight="1" x14ac:dyDescent="0.35">
      <c r="A148">
        <v>2</v>
      </c>
      <c r="B148">
        <v>147</v>
      </c>
      <c r="C148">
        <v>1.4450000000000001</v>
      </c>
      <c r="D148" s="5" t="s">
        <v>220</v>
      </c>
      <c r="E148" t="s">
        <v>518</v>
      </c>
      <c r="F148" t="s">
        <v>418</v>
      </c>
      <c r="H148" t="s">
        <v>40</v>
      </c>
      <c r="I148" t="s">
        <v>45</v>
      </c>
      <c r="K148" t="s">
        <v>408</v>
      </c>
      <c r="L148" t="s">
        <v>408</v>
      </c>
      <c r="N148">
        <v>7.4300000000000005E-2</v>
      </c>
      <c r="O148">
        <v>0</v>
      </c>
      <c r="P148" t="s">
        <v>398</v>
      </c>
      <c r="Q148" t="s">
        <v>486</v>
      </c>
      <c r="R148" s="37" t="s">
        <v>1205</v>
      </c>
      <c r="T148" s="24">
        <f t="shared" si="3"/>
        <v>203</v>
      </c>
      <c r="U148" s="9">
        <v>1</v>
      </c>
      <c r="Z148" t="s">
        <v>487</v>
      </c>
      <c r="AA148" s="5" t="s">
        <v>645</v>
      </c>
      <c r="AC148" s="9">
        <v>0.1</v>
      </c>
      <c r="AD148">
        <v>27</v>
      </c>
      <c r="AG148" s="5" t="s">
        <v>808</v>
      </c>
      <c r="AH148" s="4" t="s">
        <v>811</v>
      </c>
      <c r="AI148" s="34">
        <v>34731</v>
      </c>
      <c r="AJ148" s="34">
        <v>40910</v>
      </c>
      <c r="AK148" t="s">
        <v>44</v>
      </c>
      <c r="AM148" t="s">
        <v>556</v>
      </c>
      <c r="AO148" t="s">
        <v>578</v>
      </c>
      <c r="AQ148">
        <v>3</v>
      </c>
      <c r="AR148">
        <v>3</v>
      </c>
      <c r="AT148" t="s">
        <v>633</v>
      </c>
      <c r="AU148" t="s">
        <v>674</v>
      </c>
      <c r="BF148" t="s">
        <v>10</v>
      </c>
      <c r="BG148" t="s">
        <v>826</v>
      </c>
    </row>
    <row r="149" spans="1:59" ht="15.65" customHeight="1" x14ac:dyDescent="0.35">
      <c r="A149">
        <v>2</v>
      </c>
      <c r="B149">
        <v>148</v>
      </c>
      <c r="C149">
        <v>1.3779999999999999</v>
      </c>
      <c r="D149" s="5" t="s">
        <v>220</v>
      </c>
      <c r="E149" t="s">
        <v>518</v>
      </c>
      <c r="F149" t="s">
        <v>418</v>
      </c>
      <c r="H149" t="s">
        <v>40</v>
      </c>
      <c r="I149" t="s">
        <v>45</v>
      </c>
      <c r="K149" t="s">
        <v>408</v>
      </c>
      <c r="L149" t="s">
        <v>408</v>
      </c>
      <c r="N149">
        <v>8.4099999999999994E-2</v>
      </c>
      <c r="O149">
        <v>0</v>
      </c>
      <c r="P149" t="s">
        <v>398</v>
      </c>
      <c r="Q149" t="s">
        <v>486</v>
      </c>
      <c r="R149" s="37" t="s">
        <v>1205</v>
      </c>
      <c r="T149" s="24">
        <f t="shared" si="3"/>
        <v>203</v>
      </c>
      <c r="U149" s="9">
        <v>1</v>
      </c>
      <c r="Z149" t="s">
        <v>488</v>
      </c>
      <c r="AA149" s="5" t="s">
        <v>645</v>
      </c>
      <c r="AC149" s="9">
        <v>0.1</v>
      </c>
      <c r="AD149">
        <v>27</v>
      </c>
      <c r="AG149" s="5" t="s">
        <v>808</v>
      </c>
      <c r="AH149" s="4" t="s">
        <v>811</v>
      </c>
      <c r="AI149" s="34">
        <v>34731</v>
      </c>
      <c r="AJ149" s="34">
        <v>40910</v>
      </c>
      <c r="AK149" t="s">
        <v>44</v>
      </c>
      <c r="AM149" t="s">
        <v>556</v>
      </c>
      <c r="AO149" t="s">
        <v>578</v>
      </c>
      <c r="AQ149">
        <v>4</v>
      </c>
      <c r="AR149">
        <v>4</v>
      </c>
      <c r="AT149" t="s">
        <v>633</v>
      </c>
      <c r="AU149" t="s">
        <v>674</v>
      </c>
      <c r="BF149" t="s">
        <v>10</v>
      </c>
      <c r="BG149" t="s">
        <v>826</v>
      </c>
    </row>
    <row r="150" spans="1:59" ht="15.65" customHeight="1" x14ac:dyDescent="0.35">
      <c r="A150">
        <v>2</v>
      </c>
      <c r="B150">
        <v>149</v>
      </c>
      <c r="C150">
        <v>1.496</v>
      </c>
      <c r="D150" s="5" t="s">
        <v>220</v>
      </c>
      <c r="E150" t="s">
        <v>518</v>
      </c>
      <c r="F150" t="s">
        <v>418</v>
      </c>
      <c r="H150" t="s">
        <v>40</v>
      </c>
      <c r="I150" t="s">
        <v>45</v>
      </c>
      <c r="K150" t="s">
        <v>408</v>
      </c>
      <c r="L150" t="s">
        <v>408</v>
      </c>
      <c r="N150">
        <v>6.7400000000000002E-2</v>
      </c>
      <c r="O150">
        <v>0</v>
      </c>
      <c r="P150" t="s">
        <v>398</v>
      </c>
      <c r="Q150" t="s">
        <v>486</v>
      </c>
      <c r="R150" s="37" t="s">
        <v>1205</v>
      </c>
      <c r="T150" s="24">
        <f t="shared" si="3"/>
        <v>203</v>
      </c>
      <c r="U150" s="9">
        <v>1</v>
      </c>
      <c r="Z150" t="s">
        <v>487</v>
      </c>
      <c r="AA150" s="5" t="s">
        <v>645</v>
      </c>
      <c r="AC150" s="9">
        <v>0.1</v>
      </c>
      <c r="AD150">
        <v>27</v>
      </c>
      <c r="AG150" s="5" t="s">
        <v>808</v>
      </c>
      <c r="AH150" s="4" t="s">
        <v>811</v>
      </c>
      <c r="AI150" s="34">
        <v>34731</v>
      </c>
      <c r="AJ150" s="34">
        <v>40910</v>
      </c>
      <c r="AK150" t="s">
        <v>44</v>
      </c>
      <c r="AM150" t="s">
        <v>556</v>
      </c>
      <c r="AO150" t="s">
        <v>578</v>
      </c>
      <c r="AQ150">
        <v>5</v>
      </c>
      <c r="AR150">
        <v>5</v>
      </c>
      <c r="AT150" t="s">
        <v>633</v>
      </c>
      <c r="AU150" t="s">
        <v>674</v>
      </c>
      <c r="BF150" t="s">
        <v>10</v>
      </c>
      <c r="BG150" t="s">
        <v>826</v>
      </c>
    </row>
    <row r="151" spans="1:59" ht="15.65" customHeight="1" x14ac:dyDescent="0.35">
      <c r="A151">
        <v>2</v>
      </c>
      <c r="B151">
        <v>150</v>
      </c>
      <c r="C151">
        <v>0.43099999999999999</v>
      </c>
      <c r="D151" s="5" t="s">
        <v>220</v>
      </c>
      <c r="E151" t="s">
        <v>418</v>
      </c>
      <c r="F151" t="s">
        <v>518</v>
      </c>
      <c r="H151" t="s">
        <v>45</v>
      </c>
      <c r="I151" t="s">
        <v>40</v>
      </c>
      <c r="K151" t="s">
        <v>408</v>
      </c>
      <c r="L151" t="s">
        <v>408</v>
      </c>
      <c r="N151">
        <v>0.33329999999999999</v>
      </c>
      <c r="O151">
        <v>0</v>
      </c>
      <c r="P151" t="s">
        <v>398</v>
      </c>
      <c r="Q151" t="s">
        <v>486</v>
      </c>
      <c r="R151" s="37" t="s">
        <v>1205</v>
      </c>
      <c r="T151" s="24">
        <f t="shared" si="3"/>
        <v>203</v>
      </c>
      <c r="U151" s="9">
        <v>1</v>
      </c>
      <c r="Z151" t="s">
        <v>488</v>
      </c>
      <c r="AA151" s="5" t="s">
        <v>645</v>
      </c>
      <c r="AC151" s="9"/>
      <c r="AD151">
        <v>27</v>
      </c>
      <c r="AG151" s="5" t="s">
        <v>808</v>
      </c>
      <c r="AH151" s="4" t="s">
        <v>811</v>
      </c>
      <c r="AI151" s="34">
        <v>34731</v>
      </c>
      <c r="AJ151" s="34">
        <v>40910</v>
      </c>
      <c r="AK151" t="s">
        <v>44</v>
      </c>
      <c r="AM151" t="s">
        <v>556</v>
      </c>
      <c r="AO151" t="s">
        <v>578</v>
      </c>
      <c r="AQ151">
        <v>1</v>
      </c>
      <c r="AR151">
        <v>1</v>
      </c>
      <c r="AT151" t="s">
        <v>674</v>
      </c>
      <c r="AU151" t="s">
        <v>633</v>
      </c>
      <c r="BF151" t="s">
        <v>10</v>
      </c>
      <c r="BG151" t="s">
        <v>826</v>
      </c>
    </row>
    <row r="152" spans="1:59" ht="15.65" customHeight="1" x14ac:dyDescent="0.35">
      <c r="A152">
        <v>2</v>
      </c>
      <c r="B152">
        <v>151</v>
      </c>
      <c r="C152">
        <v>-0.29699999999999999</v>
      </c>
      <c r="D152" s="5" t="s">
        <v>220</v>
      </c>
      <c r="E152" t="s">
        <v>418</v>
      </c>
      <c r="F152" t="s">
        <v>518</v>
      </c>
      <c r="H152" t="s">
        <v>45</v>
      </c>
      <c r="I152" t="s">
        <v>40</v>
      </c>
      <c r="K152" t="s">
        <v>408</v>
      </c>
      <c r="L152" t="s">
        <v>408</v>
      </c>
      <c r="N152">
        <v>0.61670000000000003</v>
      </c>
      <c r="O152">
        <v>0</v>
      </c>
      <c r="P152" t="s">
        <v>398</v>
      </c>
      <c r="Q152" t="s">
        <v>486</v>
      </c>
      <c r="R152" s="37" t="s">
        <v>1205</v>
      </c>
      <c r="T152" s="24">
        <f t="shared" si="3"/>
        <v>203</v>
      </c>
      <c r="U152" s="9">
        <v>1</v>
      </c>
      <c r="Z152" t="s">
        <v>487</v>
      </c>
      <c r="AA152" s="5" t="s">
        <v>645</v>
      </c>
      <c r="AC152" s="9"/>
      <c r="AD152">
        <v>27</v>
      </c>
      <c r="AG152" s="5" t="s">
        <v>808</v>
      </c>
      <c r="AH152" s="4" t="s">
        <v>811</v>
      </c>
      <c r="AI152" s="34">
        <v>34731</v>
      </c>
      <c r="AJ152" s="34">
        <v>40910</v>
      </c>
      <c r="AK152" t="s">
        <v>44</v>
      </c>
      <c r="AM152" t="s">
        <v>556</v>
      </c>
      <c r="AO152" t="s">
        <v>578</v>
      </c>
      <c r="AQ152">
        <v>2</v>
      </c>
      <c r="AR152">
        <v>2</v>
      </c>
      <c r="AT152" t="s">
        <v>674</v>
      </c>
      <c r="AU152" t="s">
        <v>633</v>
      </c>
      <c r="BF152" t="s">
        <v>10</v>
      </c>
      <c r="BG152" t="s">
        <v>826</v>
      </c>
    </row>
    <row r="153" spans="1:59" ht="15.65" customHeight="1" x14ac:dyDescent="0.35">
      <c r="A153">
        <v>2</v>
      </c>
      <c r="B153">
        <v>152</v>
      </c>
      <c r="C153">
        <v>-0.38</v>
      </c>
      <c r="D153" s="5" t="s">
        <v>220</v>
      </c>
      <c r="E153" t="s">
        <v>418</v>
      </c>
      <c r="F153" t="s">
        <v>518</v>
      </c>
      <c r="H153" t="s">
        <v>45</v>
      </c>
      <c r="I153" t="s">
        <v>40</v>
      </c>
      <c r="K153" t="s">
        <v>408</v>
      </c>
      <c r="L153" t="s">
        <v>408</v>
      </c>
      <c r="N153">
        <v>0.6482</v>
      </c>
      <c r="O153">
        <v>0</v>
      </c>
      <c r="P153" t="s">
        <v>398</v>
      </c>
      <c r="Q153" t="s">
        <v>486</v>
      </c>
      <c r="R153" s="37" t="s">
        <v>1205</v>
      </c>
      <c r="T153" s="24">
        <f t="shared" si="3"/>
        <v>203</v>
      </c>
      <c r="U153" s="9">
        <v>1</v>
      </c>
      <c r="Z153" t="s">
        <v>488</v>
      </c>
      <c r="AA153" s="5" t="s">
        <v>645</v>
      </c>
      <c r="AC153" s="9"/>
      <c r="AD153">
        <v>27</v>
      </c>
      <c r="AG153" s="5" t="s">
        <v>808</v>
      </c>
      <c r="AH153" s="4" t="s">
        <v>811</v>
      </c>
      <c r="AI153" s="34">
        <v>34731</v>
      </c>
      <c r="AJ153" s="34">
        <v>40910</v>
      </c>
      <c r="AK153" t="s">
        <v>44</v>
      </c>
      <c r="AM153" t="s">
        <v>556</v>
      </c>
      <c r="AO153" t="s">
        <v>578</v>
      </c>
      <c r="AQ153">
        <v>3</v>
      </c>
      <c r="AR153">
        <v>3</v>
      </c>
      <c r="AT153" t="s">
        <v>674</v>
      </c>
      <c r="AU153" t="s">
        <v>633</v>
      </c>
      <c r="BF153" t="s">
        <v>10</v>
      </c>
      <c r="BG153" t="s">
        <v>826</v>
      </c>
    </row>
    <row r="154" spans="1:59" ht="15.65" customHeight="1" x14ac:dyDescent="0.35">
      <c r="A154">
        <v>2</v>
      </c>
      <c r="B154">
        <v>153</v>
      </c>
      <c r="C154">
        <v>-3.3000000000000002E-2</v>
      </c>
      <c r="D154" s="5" t="s">
        <v>220</v>
      </c>
      <c r="E154" t="s">
        <v>418</v>
      </c>
      <c r="F154" t="s">
        <v>518</v>
      </c>
      <c r="H154" t="s">
        <v>45</v>
      </c>
      <c r="I154" t="s">
        <v>40</v>
      </c>
      <c r="K154" t="s">
        <v>408</v>
      </c>
      <c r="L154" t="s">
        <v>408</v>
      </c>
      <c r="N154">
        <v>0.5131</v>
      </c>
      <c r="O154">
        <v>0</v>
      </c>
      <c r="P154" t="s">
        <v>398</v>
      </c>
      <c r="Q154" t="s">
        <v>486</v>
      </c>
      <c r="R154" s="37" t="s">
        <v>1205</v>
      </c>
      <c r="T154" s="24">
        <f t="shared" si="3"/>
        <v>203</v>
      </c>
      <c r="U154" s="9">
        <v>1</v>
      </c>
      <c r="Z154" t="s">
        <v>487</v>
      </c>
      <c r="AA154" s="5" t="s">
        <v>645</v>
      </c>
      <c r="AC154" s="9"/>
      <c r="AD154">
        <v>27</v>
      </c>
      <c r="AG154" s="5" t="s">
        <v>808</v>
      </c>
      <c r="AH154" s="4" t="s">
        <v>811</v>
      </c>
      <c r="AI154" s="34">
        <v>34731</v>
      </c>
      <c r="AJ154" s="34">
        <v>40910</v>
      </c>
      <c r="AK154" t="s">
        <v>44</v>
      </c>
      <c r="AM154" t="s">
        <v>556</v>
      </c>
      <c r="AO154" t="s">
        <v>578</v>
      </c>
      <c r="AQ154">
        <v>4</v>
      </c>
      <c r="AR154">
        <v>4</v>
      </c>
      <c r="AT154" t="s">
        <v>674</v>
      </c>
      <c r="AU154" t="s">
        <v>633</v>
      </c>
      <c r="BF154" t="s">
        <v>10</v>
      </c>
      <c r="BG154" t="s">
        <v>826</v>
      </c>
    </row>
    <row r="155" spans="1:59" ht="15.65" customHeight="1" x14ac:dyDescent="0.35">
      <c r="A155">
        <v>2</v>
      </c>
      <c r="B155">
        <v>154</v>
      </c>
      <c r="C155">
        <v>-0.18099999999999999</v>
      </c>
      <c r="D155" s="5" t="s">
        <v>220</v>
      </c>
      <c r="E155" t="s">
        <v>418</v>
      </c>
      <c r="F155" t="s">
        <v>518</v>
      </c>
      <c r="H155" t="s">
        <v>45</v>
      </c>
      <c r="I155" t="s">
        <v>40</v>
      </c>
      <c r="K155" t="s">
        <v>408</v>
      </c>
      <c r="L155" t="s">
        <v>408</v>
      </c>
      <c r="N155">
        <v>0.57189999999999996</v>
      </c>
      <c r="O155">
        <v>0</v>
      </c>
      <c r="P155" t="s">
        <v>398</v>
      </c>
      <c r="Q155" t="s">
        <v>486</v>
      </c>
      <c r="R155" s="37" t="s">
        <v>1205</v>
      </c>
      <c r="T155" s="24">
        <f t="shared" si="3"/>
        <v>203</v>
      </c>
      <c r="U155" s="9">
        <v>1</v>
      </c>
      <c r="Z155" t="s">
        <v>488</v>
      </c>
      <c r="AA155" s="5" t="s">
        <v>645</v>
      </c>
      <c r="AC155" s="9"/>
      <c r="AD155">
        <v>27</v>
      </c>
      <c r="AG155" s="5" t="s">
        <v>808</v>
      </c>
      <c r="AH155" s="4" t="s">
        <v>811</v>
      </c>
      <c r="AI155" s="34">
        <v>34731</v>
      </c>
      <c r="AJ155" s="34">
        <v>40910</v>
      </c>
      <c r="AK155" t="s">
        <v>44</v>
      </c>
      <c r="AM155" t="s">
        <v>556</v>
      </c>
      <c r="AO155" t="s">
        <v>578</v>
      </c>
      <c r="AQ155">
        <v>5</v>
      </c>
      <c r="AR155">
        <v>5</v>
      </c>
      <c r="AT155" t="s">
        <v>674</v>
      </c>
      <c r="AU155" t="s">
        <v>633</v>
      </c>
      <c r="BF155" t="s">
        <v>10</v>
      </c>
      <c r="BG155" t="s">
        <v>826</v>
      </c>
    </row>
    <row r="156" spans="1:59" ht="15.65" customHeight="1" x14ac:dyDescent="0.35">
      <c r="A156">
        <v>2</v>
      </c>
      <c r="B156">
        <v>155</v>
      </c>
      <c r="C156">
        <v>-1.7000000000000001E-2</v>
      </c>
      <c r="D156" s="5" t="s">
        <v>220</v>
      </c>
      <c r="E156" t="s">
        <v>518</v>
      </c>
      <c r="F156" t="s">
        <v>418</v>
      </c>
      <c r="H156" t="s">
        <v>50</v>
      </c>
      <c r="I156" t="s">
        <v>45</v>
      </c>
      <c r="K156" t="s">
        <v>408</v>
      </c>
      <c r="L156" t="s">
        <v>408</v>
      </c>
      <c r="N156">
        <v>0.50670000000000004</v>
      </c>
      <c r="O156">
        <v>0</v>
      </c>
      <c r="P156" t="s">
        <v>398</v>
      </c>
      <c r="Q156" t="s">
        <v>486</v>
      </c>
      <c r="R156" s="37" t="s">
        <v>1205</v>
      </c>
      <c r="T156" s="24">
        <f t="shared" si="3"/>
        <v>203</v>
      </c>
      <c r="U156" s="9">
        <v>1</v>
      </c>
      <c r="Z156" t="s">
        <v>487</v>
      </c>
      <c r="AA156" s="5" t="s">
        <v>645</v>
      </c>
      <c r="AC156" s="9"/>
      <c r="AD156">
        <v>27</v>
      </c>
      <c r="AG156" s="5" t="s">
        <v>808</v>
      </c>
      <c r="AH156" t="s">
        <v>809</v>
      </c>
      <c r="AI156" s="34">
        <v>34731</v>
      </c>
      <c r="AJ156" s="34">
        <v>40910</v>
      </c>
      <c r="AK156" t="s">
        <v>41</v>
      </c>
      <c r="AM156" t="s">
        <v>556</v>
      </c>
      <c r="AO156" t="s">
        <v>578</v>
      </c>
      <c r="AQ156">
        <v>1</v>
      </c>
      <c r="AR156">
        <v>1</v>
      </c>
      <c r="AT156" t="s">
        <v>634</v>
      </c>
      <c r="AU156" t="s">
        <v>674</v>
      </c>
      <c r="BF156" t="s">
        <v>10</v>
      </c>
      <c r="BG156" t="s">
        <v>826</v>
      </c>
    </row>
    <row r="157" spans="1:59" ht="15.65" customHeight="1" x14ac:dyDescent="0.35">
      <c r="A157">
        <v>2</v>
      </c>
      <c r="B157">
        <v>156</v>
      </c>
      <c r="C157">
        <v>1.0680000000000001</v>
      </c>
      <c r="D157" s="5" t="s">
        <v>220</v>
      </c>
      <c r="E157" t="s">
        <v>518</v>
      </c>
      <c r="F157" t="s">
        <v>418</v>
      </c>
      <c r="H157" t="s">
        <v>50</v>
      </c>
      <c r="I157" t="s">
        <v>45</v>
      </c>
      <c r="K157" t="s">
        <v>408</v>
      </c>
      <c r="L157" t="s">
        <v>408</v>
      </c>
      <c r="N157">
        <v>0.14269999999999999</v>
      </c>
      <c r="O157">
        <v>0</v>
      </c>
      <c r="P157" t="s">
        <v>398</v>
      </c>
      <c r="Q157" t="s">
        <v>486</v>
      </c>
      <c r="R157" s="37" t="s">
        <v>1205</v>
      </c>
      <c r="T157" s="24">
        <f t="shared" si="3"/>
        <v>203</v>
      </c>
      <c r="U157" s="9">
        <v>1</v>
      </c>
      <c r="Z157" t="s">
        <v>488</v>
      </c>
      <c r="AA157" s="5" t="s">
        <v>645</v>
      </c>
      <c r="AC157" s="9"/>
      <c r="AD157">
        <v>27</v>
      </c>
      <c r="AG157" s="5" t="s">
        <v>808</v>
      </c>
      <c r="AH157" t="s">
        <v>809</v>
      </c>
      <c r="AI157" s="34">
        <v>34731</v>
      </c>
      <c r="AJ157" s="34">
        <v>40910</v>
      </c>
      <c r="AK157" t="s">
        <v>41</v>
      </c>
      <c r="AM157" t="s">
        <v>556</v>
      </c>
      <c r="AO157" t="s">
        <v>578</v>
      </c>
      <c r="AQ157">
        <v>2</v>
      </c>
      <c r="AR157">
        <v>2</v>
      </c>
      <c r="AT157" t="s">
        <v>634</v>
      </c>
      <c r="AU157" t="s">
        <v>674</v>
      </c>
      <c r="BF157" t="s">
        <v>10</v>
      </c>
      <c r="BG157" t="s">
        <v>826</v>
      </c>
    </row>
    <row r="158" spans="1:59" ht="15.65" customHeight="1" x14ac:dyDescent="0.35">
      <c r="A158">
        <v>2</v>
      </c>
      <c r="B158">
        <v>157</v>
      </c>
      <c r="C158">
        <v>1.417</v>
      </c>
      <c r="D158" s="5" t="s">
        <v>220</v>
      </c>
      <c r="E158" t="s">
        <v>518</v>
      </c>
      <c r="F158" t="s">
        <v>418</v>
      </c>
      <c r="H158" t="s">
        <v>50</v>
      </c>
      <c r="I158" t="s">
        <v>45</v>
      </c>
      <c r="K158" t="s">
        <v>408</v>
      </c>
      <c r="L158" t="s">
        <v>408</v>
      </c>
      <c r="N158">
        <v>7.8299999999999995E-2</v>
      </c>
      <c r="O158">
        <v>0</v>
      </c>
      <c r="P158" t="s">
        <v>398</v>
      </c>
      <c r="Q158" t="s">
        <v>486</v>
      </c>
      <c r="R158" s="37" t="s">
        <v>1205</v>
      </c>
      <c r="T158" s="24">
        <f t="shared" si="3"/>
        <v>203</v>
      </c>
      <c r="U158" s="9">
        <v>1</v>
      </c>
      <c r="Z158" t="s">
        <v>487</v>
      </c>
      <c r="AA158" s="5" t="s">
        <v>645</v>
      </c>
      <c r="AC158" s="9">
        <v>0.1</v>
      </c>
      <c r="AD158">
        <v>27</v>
      </c>
      <c r="AG158" s="5" t="s">
        <v>808</v>
      </c>
      <c r="AH158" t="s">
        <v>809</v>
      </c>
      <c r="AI158" s="34">
        <v>34731</v>
      </c>
      <c r="AJ158" s="34">
        <v>40910</v>
      </c>
      <c r="AK158" t="s">
        <v>41</v>
      </c>
      <c r="AM158" t="s">
        <v>556</v>
      </c>
      <c r="AO158" t="s">
        <v>578</v>
      </c>
      <c r="AQ158">
        <v>3</v>
      </c>
      <c r="AR158">
        <v>3</v>
      </c>
      <c r="AT158" t="s">
        <v>634</v>
      </c>
      <c r="AU158" t="s">
        <v>674</v>
      </c>
      <c r="BF158" t="s">
        <v>10</v>
      </c>
      <c r="BG158" t="s">
        <v>826</v>
      </c>
    </row>
    <row r="159" spans="1:59" ht="15.65" customHeight="1" x14ac:dyDescent="0.35">
      <c r="A159">
        <v>2</v>
      </c>
      <c r="B159">
        <v>158</v>
      </c>
      <c r="C159">
        <v>1.08</v>
      </c>
      <c r="D159" s="5" t="s">
        <v>220</v>
      </c>
      <c r="E159" t="s">
        <v>518</v>
      </c>
      <c r="F159" t="s">
        <v>418</v>
      </c>
      <c r="H159" t="s">
        <v>50</v>
      </c>
      <c r="I159" t="s">
        <v>45</v>
      </c>
      <c r="K159" t="s">
        <v>408</v>
      </c>
      <c r="L159" t="s">
        <v>408</v>
      </c>
      <c r="N159">
        <v>0.14019999999999999</v>
      </c>
      <c r="O159">
        <v>0</v>
      </c>
      <c r="P159" t="s">
        <v>398</v>
      </c>
      <c r="Q159" t="s">
        <v>486</v>
      </c>
      <c r="R159" s="37" t="s">
        <v>1205</v>
      </c>
      <c r="T159" s="24">
        <f t="shared" si="3"/>
        <v>203</v>
      </c>
      <c r="U159" s="9">
        <v>1</v>
      </c>
      <c r="Z159" t="s">
        <v>488</v>
      </c>
      <c r="AA159" s="5" t="s">
        <v>645</v>
      </c>
      <c r="AC159" s="9"/>
      <c r="AD159">
        <v>27</v>
      </c>
      <c r="AG159" s="5" t="s">
        <v>808</v>
      </c>
      <c r="AH159" t="s">
        <v>809</v>
      </c>
      <c r="AI159" s="34">
        <v>34731</v>
      </c>
      <c r="AJ159" s="34">
        <v>40910</v>
      </c>
      <c r="AK159" t="s">
        <v>41</v>
      </c>
      <c r="AM159" t="s">
        <v>556</v>
      </c>
      <c r="AO159" t="s">
        <v>578</v>
      </c>
      <c r="AQ159">
        <v>4</v>
      </c>
      <c r="AR159">
        <v>4</v>
      </c>
      <c r="AT159" t="s">
        <v>634</v>
      </c>
      <c r="AU159" t="s">
        <v>674</v>
      </c>
      <c r="BF159" t="s">
        <v>10</v>
      </c>
      <c r="BG159" t="s">
        <v>826</v>
      </c>
    </row>
    <row r="160" spans="1:59" ht="15.65" customHeight="1" x14ac:dyDescent="0.35">
      <c r="A160">
        <v>2</v>
      </c>
      <c r="B160">
        <v>159</v>
      </c>
      <c r="C160">
        <v>1.4319999999999999</v>
      </c>
      <c r="D160" s="5" t="s">
        <v>220</v>
      </c>
      <c r="E160" t="s">
        <v>518</v>
      </c>
      <c r="F160" t="s">
        <v>418</v>
      </c>
      <c r="H160" t="s">
        <v>50</v>
      </c>
      <c r="I160" t="s">
        <v>45</v>
      </c>
      <c r="K160" t="s">
        <v>408</v>
      </c>
      <c r="L160" t="s">
        <v>408</v>
      </c>
      <c r="N160">
        <v>7.6100000000000001E-2</v>
      </c>
      <c r="O160">
        <v>0</v>
      </c>
      <c r="P160" t="s">
        <v>398</v>
      </c>
      <c r="Q160" t="s">
        <v>486</v>
      </c>
      <c r="R160" s="37" t="s">
        <v>1205</v>
      </c>
      <c r="T160" s="24">
        <f t="shared" si="3"/>
        <v>203</v>
      </c>
      <c r="U160" s="9">
        <v>1</v>
      </c>
      <c r="Z160" t="s">
        <v>487</v>
      </c>
      <c r="AA160" s="5" t="s">
        <v>645</v>
      </c>
      <c r="AC160" s="9">
        <v>0.1</v>
      </c>
      <c r="AD160">
        <v>27</v>
      </c>
      <c r="AG160" s="5" t="s">
        <v>808</v>
      </c>
      <c r="AH160" t="s">
        <v>809</v>
      </c>
      <c r="AI160" s="34">
        <v>34731</v>
      </c>
      <c r="AJ160" s="34">
        <v>40910</v>
      </c>
      <c r="AK160" t="s">
        <v>41</v>
      </c>
      <c r="AM160" t="s">
        <v>556</v>
      </c>
      <c r="AO160" t="s">
        <v>578</v>
      </c>
      <c r="AQ160">
        <v>5</v>
      </c>
      <c r="AR160">
        <v>5</v>
      </c>
      <c r="AT160" t="s">
        <v>634</v>
      </c>
      <c r="AU160" t="s">
        <v>674</v>
      </c>
      <c r="BF160" t="s">
        <v>10</v>
      </c>
      <c r="BG160" t="s">
        <v>826</v>
      </c>
    </row>
    <row r="161" spans="1:59" ht="15.65" customHeight="1" x14ac:dyDescent="0.35">
      <c r="A161">
        <v>2</v>
      </c>
      <c r="B161">
        <v>160</v>
      </c>
      <c r="C161">
        <v>-0.25600000000000001</v>
      </c>
      <c r="D161" s="5" t="s">
        <v>220</v>
      </c>
      <c r="E161" t="s">
        <v>418</v>
      </c>
      <c r="F161" t="s">
        <v>518</v>
      </c>
      <c r="H161" t="s">
        <v>45</v>
      </c>
      <c r="I161" t="s">
        <v>50</v>
      </c>
      <c r="K161" t="s">
        <v>408</v>
      </c>
      <c r="L161" t="s">
        <v>408</v>
      </c>
      <c r="N161">
        <v>0.60099999999999998</v>
      </c>
      <c r="O161">
        <v>0</v>
      </c>
      <c r="P161" t="s">
        <v>398</v>
      </c>
      <c r="Q161" t="s">
        <v>486</v>
      </c>
      <c r="R161" s="37" t="s">
        <v>1205</v>
      </c>
      <c r="T161" s="24">
        <f t="shared" si="3"/>
        <v>203</v>
      </c>
      <c r="U161" s="9">
        <v>1</v>
      </c>
      <c r="Z161" t="s">
        <v>488</v>
      </c>
      <c r="AA161" s="5" t="s">
        <v>645</v>
      </c>
      <c r="AC161" s="9"/>
      <c r="AD161">
        <v>27</v>
      </c>
      <c r="AG161" s="5" t="s">
        <v>808</v>
      </c>
      <c r="AH161" t="s">
        <v>809</v>
      </c>
      <c r="AI161" s="34">
        <v>34731</v>
      </c>
      <c r="AJ161" s="34">
        <v>40910</v>
      </c>
      <c r="AK161" t="s">
        <v>41</v>
      </c>
      <c r="AM161" t="s">
        <v>556</v>
      </c>
      <c r="AO161" t="s">
        <v>578</v>
      </c>
      <c r="AQ161">
        <v>1</v>
      </c>
      <c r="AR161">
        <v>1</v>
      </c>
      <c r="AT161" t="s">
        <v>674</v>
      </c>
      <c r="AU161" t="s">
        <v>634</v>
      </c>
      <c r="BF161" t="s">
        <v>10</v>
      </c>
      <c r="BG161" t="s">
        <v>826</v>
      </c>
    </row>
    <row r="162" spans="1:59" ht="15.65" customHeight="1" x14ac:dyDescent="0.35">
      <c r="A162">
        <v>2</v>
      </c>
      <c r="B162">
        <v>161</v>
      </c>
      <c r="C162">
        <v>6.5000000000000002E-2</v>
      </c>
      <c r="D162" s="5" t="s">
        <v>220</v>
      </c>
      <c r="E162" t="s">
        <v>418</v>
      </c>
      <c r="F162" t="s">
        <v>518</v>
      </c>
      <c r="H162" t="s">
        <v>45</v>
      </c>
      <c r="I162" t="s">
        <v>50</v>
      </c>
      <c r="K162" t="s">
        <v>408</v>
      </c>
      <c r="L162" t="s">
        <v>408</v>
      </c>
      <c r="N162">
        <v>0.47410000000000002</v>
      </c>
      <c r="O162">
        <v>0</v>
      </c>
      <c r="P162" t="s">
        <v>398</v>
      </c>
      <c r="Q162" t="s">
        <v>486</v>
      </c>
      <c r="R162" s="37" t="s">
        <v>1205</v>
      </c>
      <c r="T162" s="24">
        <f t="shared" si="3"/>
        <v>203</v>
      </c>
      <c r="U162" s="9">
        <v>1</v>
      </c>
      <c r="Z162" t="s">
        <v>487</v>
      </c>
      <c r="AA162" s="5" t="s">
        <v>645</v>
      </c>
      <c r="AC162" s="9"/>
      <c r="AD162">
        <v>27</v>
      </c>
      <c r="AG162" s="5" t="s">
        <v>808</v>
      </c>
      <c r="AH162" t="s">
        <v>809</v>
      </c>
      <c r="AI162" s="34">
        <v>34731</v>
      </c>
      <c r="AJ162" s="34">
        <v>40910</v>
      </c>
      <c r="AK162" t="s">
        <v>41</v>
      </c>
      <c r="AM162" t="s">
        <v>556</v>
      </c>
      <c r="AO162" t="s">
        <v>578</v>
      </c>
      <c r="AQ162">
        <v>2</v>
      </c>
      <c r="AR162">
        <v>2</v>
      </c>
      <c r="AT162" t="s">
        <v>674</v>
      </c>
      <c r="AU162" t="s">
        <v>634</v>
      </c>
      <c r="BF162" t="s">
        <v>10</v>
      </c>
      <c r="BG162" t="s">
        <v>826</v>
      </c>
    </row>
    <row r="163" spans="1:59" ht="15.65" customHeight="1" x14ac:dyDescent="0.35">
      <c r="A163">
        <v>2</v>
      </c>
      <c r="B163">
        <v>162</v>
      </c>
      <c r="C163">
        <v>-0.128</v>
      </c>
      <c r="D163" s="5" t="s">
        <v>220</v>
      </c>
      <c r="E163" t="s">
        <v>418</v>
      </c>
      <c r="F163" t="s">
        <v>518</v>
      </c>
      <c r="H163" t="s">
        <v>45</v>
      </c>
      <c r="I163" t="s">
        <v>50</v>
      </c>
      <c r="K163" t="s">
        <v>408</v>
      </c>
      <c r="L163" t="s">
        <v>408</v>
      </c>
      <c r="N163">
        <v>0.55079999999999996</v>
      </c>
      <c r="O163">
        <v>0</v>
      </c>
      <c r="P163" t="s">
        <v>398</v>
      </c>
      <c r="Q163" t="s">
        <v>486</v>
      </c>
      <c r="R163" s="37" t="s">
        <v>1205</v>
      </c>
      <c r="T163" s="24">
        <f t="shared" si="3"/>
        <v>203</v>
      </c>
      <c r="U163" s="9">
        <v>1</v>
      </c>
      <c r="Z163" t="s">
        <v>488</v>
      </c>
      <c r="AA163" s="5" t="s">
        <v>645</v>
      </c>
      <c r="AC163" s="9"/>
      <c r="AD163">
        <v>27</v>
      </c>
      <c r="AG163" s="5" t="s">
        <v>808</v>
      </c>
      <c r="AH163" t="s">
        <v>809</v>
      </c>
      <c r="AI163" s="34">
        <v>34731</v>
      </c>
      <c r="AJ163" s="34">
        <v>40910</v>
      </c>
      <c r="AK163" t="s">
        <v>41</v>
      </c>
      <c r="AM163" t="s">
        <v>556</v>
      </c>
      <c r="AO163" t="s">
        <v>578</v>
      </c>
      <c r="AQ163">
        <v>3</v>
      </c>
      <c r="AR163">
        <v>3</v>
      </c>
      <c r="AT163" t="s">
        <v>674</v>
      </c>
      <c r="AU163" t="s">
        <v>634</v>
      </c>
      <c r="BF163" t="s">
        <v>10</v>
      </c>
      <c r="BG163" t="s">
        <v>826</v>
      </c>
    </row>
    <row r="164" spans="1:59" ht="15.65" customHeight="1" x14ac:dyDescent="0.35">
      <c r="A164">
        <v>2</v>
      </c>
      <c r="B164">
        <v>163</v>
      </c>
      <c r="C164">
        <v>-0.30099999999999999</v>
      </c>
      <c r="D164" s="5" t="s">
        <v>220</v>
      </c>
      <c r="E164" t="s">
        <v>418</v>
      </c>
      <c r="F164" t="s">
        <v>518</v>
      </c>
      <c r="H164" t="s">
        <v>45</v>
      </c>
      <c r="I164" t="s">
        <v>50</v>
      </c>
      <c r="K164" t="s">
        <v>408</v>
      </c>
      <c r="L164" t="s">
        <v>408</v>
      </c>
      <c r="N164">
        <v>0.61839999999999995</v>
      </c>
      <c r="O164">
        <v>0</v>
      </c>
      <c r="P164" t="s">
        <v>398</v>
      </c>
      <c r="Q164" t="s">
        <v>486</v>
      </c>
      <c r="R164" s="37" t="s">
        <v>1205</v>
      </c>
      <c r="T164" s="24">
        <f t="shared" si="3"/>
        <v>203</v>
      </c>
      <c r="U164" s="9">
        <v>1</v>
      </c>
      <c r="Z164" t="s">
        <v>487</v>
      </c>
      <c r="AA164" s="5" t="s">
        <v>645</v>
      </c>
      <c r="AC164" s="9"/>
      <c r="AD164">
        <v>27</v>
      </c>
      <c r="AG164" s="5" t="s">
        <v>808</v>
      </c>
      <c r="AH164" t="s">
        <v>809</v>
      </c>
      <c r="AI164" s="34">
        <v>34731</v>
      </c>
      <c r="AJ164" s="34">
        <v>40910</v>
      </c>
      <c r="AK164" t="s">
        <v>41</v>
      </c>
      <c r="AM164" t="s">
        <v>556</v>
      </c>
      <c r="AO164" t="s">
        <v>578</v>
      </c>
      <c r="AQ164">
        <v>4</v>
      </c>
      <c r="AR164">
        <v>4</v>
      </c>
      <c r="AT164" t="s">
        <v>674</v>
      </c>
      <c r="AU164" t="s">
        <v>634</v>
      </c>
      <c r="BF164" t="s">
        <v>10</v>
      </c>
      <c r="BG164" t="s">
        <v>826</v>
      </c>
    </row>
    <row r="165" spans="1:59" ht="15.65" customHeight="1" x14ac:dyDescent="0.35">
      <c r="A165">
        <v>2</v>
      </c>
      <c r="B165">
        <v>164</v>
      </c>
      <c r="C165">
        <v>0.23200000000000001</v>
      </c>
      <c r="D165" s="5" t="s">
        <v>220</v>
      </c>
      <c r="E165" t="s">
        <v>418</v>
      </c>
      <c r="F165" t="s">
        <v>518</v>
      </c>
      <c r="H165" t="s">
        <v>45</v>
      </c>
      <c r="I165" t="s">
        <v>50</v>
      </c>
      <c r="K165" t="s">
        <v>408</v>
      </c>
      <c r="L165" t="s">
        <v>408</v>
      </c>
      <c r="N165">
        <v>0.40810000000000002</v>
      </c>
      <c r="O165">
        <v>0</v>
      </c>
      <c r="P165" t="s">
        <v>398</v>
      </c>
      <c r="Q165" t="s">
        <v>486</v>
      </c>
      <c r="R165" s="37" t="s">
        <v>1205</v>
      </c>
      <c r="T165" s="24">
        <f t="shared" si="3"/>
        <v>203</v>
      </c>
      <c r="U165" s="9">
        <v>1</v>
      </c>
      <c r="Z165" t="s">
        <v>488</v>
      </c>
      <c r="AA165" s="5" t="s">
        <v>645</v>
      </c>
      <c r="AC165" s="9"/>
      <c r="AD165">
        <v>27</v>
      </c>
      <c r="AG165" s="5" t="s">
        <v>808</v>
      </c>
      <c r="AH165" t="s">
        <v>809</v>
      </c>
      <c r="AI165" s="34">
        <v>34731</v>
      </c>
      <c r="AJ165" s="34">
        <v>40910</v>
      </c>
      <c r="AK165" t="s">
        <v>41</v>
      </c>
      <c r="AM165" t="s">
        <v>556</v>
      </c>
      <c r="AO165" t="s">
        <v>578</v>
      </c>
      <c r="AQ165">
        <v>5</v>
      </c>
      <c r="AR165">
        <v>5</v>
      </c>
      <c r="AT165" t="s">
        <v>674</v>
      </c>
      <c r="AU165" t="s">
        <v>634</v>
      </c>
      <c r="BF165" t="s">
        <v>10</v>
      </c>
      <c r="BG165" t="s">
        <v>826</v>
      </c>
    </row>
    <row r="166" spans="1:59" ht="15.65" customHeight="1" x14ac:dyDescent="0.35">
      <c r="A166">
        <v>2</v>
      </c>
      <c r="B166">
        <v>165</v>
      </c>
      <c r="C166">
        <v>0.74</v>
      </c>
      <c r="D166" s="5" t="s">
        <v>220</v>
      </c>
      <c r="E166" t="s">
        <v>518</v>
      </c>
      <c r="F166" t="s">
        <v>418</v>
      </c>
      <c r="H166" t="s">
        <v>50</v>
      </c>
      <c r="I166" t="s">
        <v>45</v>
      </c>
      <c r="K166" t="s">
        <v>408</v>
      </c>
      <c r="L166" t="s">
        <v>408</v>
      </c>
      <c r="N166">
        <v>0.22969999999999999</v>
      </c>
      <c r="O166">
        <v>0</v>
      </c>
      <c r="P166" t="s">
        <v>398</v>
      </c>
      <c r="Q166" t="s">
        <v>486</v>
      </c>
      <c r="R166" s="37" t="s">
        <v>1205</v>
      </c>
      <c r="T166" s="24">
        <f t="shared" si="3"/>
        <v>203</v>
      </c>
      <c r="U166" s="9">
        <v>1</v>
      </c>
      <c r="Z166" t="s">
        <v>487</v>
      </c>
      <c r="AA166" s="5" t="s">
        <v>645</v>
      </c>
      <c r="AC166" s="9"/>
      <c r="AD166">
        <v>27</v>
      </c>
      <c r="AG166" s="5" t="s">
        <v>808</v>
      </c>
      <c r="AI166" s="34">
        <v>34731</v>
      </c>
      <c r="AJ166" s="34">
        <v>40910</v>
      </c>
      <c r="AK166" t="s">
        <v>42</v>
      </c>
      <c r="AM166" t="s">
        <v>556</v>
      </c>
      <c r="AO166" t="s">
        <v>578</v>
      </c>
      <c r="AQ166">
        <v>1</v>
      </c>
      <c r="AR166">
        <v>1</v>
      </c>
      <c r="AT166" t="s">
        <v>634</v>
      </c>
      <c r="AU166" t="s">
        <v>674</v>
      </c>
      <c r="BF166" t="s">
        <v>10</v>
      </c>
      <c r="BG166" t="s">
        <v>826</v>
      </c>
    </row>
    <row r="167" spans="1:59" ht="15.65" customHeight="1" x14ac:dyDescent="0.35">
      <c r="A167">
        <v>2</v>
      </c>
      <c r="B167">
        <v>166</v>
      </c>
      <c r="C167">
        <v>0.66400000000000003</v>
      </c>
      <c r="D167" s="5" t="s">
        <v>220</v>
      </c>
      <c r="E167" t="s">
        <v>518</v>
      </c>
      <c r="F167" t="s">
        <v>418</v>
      </c>
      <c r="H167" t="s">
        <v>50</v>
      </c>
      <c r="I167" t="s">
        <v>45</v>
      </c>
      <c r="K167" t="s">
        <v>408</v>
      </c>
      <c r="L167" t="s">
        <v>408</v>
      </c>
      <c r="N167">
        <v>0.25340000000000001</v>
      </c>
      <c r="O167">
        <v>0</v>
      </c>
      <c r="P167" t="s">
        <v>398</v>
      </c>
      <c r="Q167" t="s">
        <v>486</v>
      </c>
      <c r="R167" s="37" t="s">
        <v>1205</v>
      </c>
      <c r="T167" s="24">
        <f t="shared" si="3"/>
        <v>203</v>
      </c>
      <c r="U167" s="9">
        <v>1</v>
      </c>
      <c r="Z167" t="s">
        <v>488</v>
      </c>
      <c r="AA167" s="5" t="s">
        <v>645</v>
      </c>
      <c r="AC167" s="9"/>
      <c r="AD167">
        <v>27</v>
      </c>
      <c r="AG167" s="5" t="s">
        <v>808</v>
      </c>
      <c r="AI167" s="34">
        <v>34731</v>
      </c>
      <c r="AJ167" s="34">
        <v>40910</v>
      </c>
      <c r="AK167" t="s">
        <v>42</v>
      </c>
      <c r="AM167" t="s">
        <v>556</v>
      </c>
      <c r="AO167" t="s">
        <v>578</v>
      </c>
      <c r="AQ167">
        <v>2</v>
      </c>
      <c r="AR167">
        <v>2</v>
      </c>
      <c r="AT167" t="s">
        <v>634</v>
      </c>
      <c r="AU167" t="s">
        <v>674</v>
      </c>
      <c r="BF167" t="s">
        <v>10</v>
      </c>
      <c r="BG167" t="s">
        <v>826</v>
      </c>
    </row>
    <row r="168" spans="1:59" ht="15.65" customHeight="1" x14ac:dyDescent="0.35">
      <c r="A168">
        <v>2</v>
      </c>
      <c r="B168">
        <v>167</v>
      </c>
      <c r="C168">
        <v>0.48899999999999999</v>
      </c>
      <c r="D168" s="5" t="s">
        <v>220</v>
      </c>
      <c r="E168" t="s">
        <v>518</v>
      </c>
      <c r="F168" t="s">
        <v>418</v>
      </c>
      <c r="H168" t="s">
        <v>50</v>
      </c>
      <c r="I168" t="s">
        <v>45</v>
      </c>
      <c r="K168" t="s">
        <v>408</v>
      </c>
      <c r="L168" t="s">
        <v>408</v>
      </c>
      <c r="N168">
        <v>0.31230000000000002</v>
      </c>
      <c r="O168">
        <v>0</v>
      </c>
      <c r="P168" t="s">
        <v>398</v>
      </c>
      <c r="Q168" t="s">
        <v>486</v>
      </c>
      <c r="R168" s="37" t="s">
        <v>1205</v>
      </c>
      <c r="T168" s="24">
        <f t="shared" si="3"/>
        <v>203</v>
      </c>
      <c r="U168" s="9">
        <v>1</v>
      </c>
      <c r="Z168" t="s">
        <v>487</v>
      </c>
      <c r="AA168" s="5" t="s">
        <v>645</v>
      </c>
      <c r="AC168" s="9"/>
      <c r="AD168">
        <v>27</v>
      </c>
      <c r="AG168" s="5" t="s">
        <v>808</v>
      </c>
      <c r="AI168" s="34">
        <v>34731</v>
      </c>
      <c r="AJ168" s="34">
        <v>40910</v>
      </c>
      <c r="AK168" t="s">
        <v>42</v>
      </c>
      <c r="AM168" t="s">
        <v>556</v>
      </c>
      <c r="AO168" t="s">
        <v>578</v>
      </c>
      <c r="AQ168">
        <v>3</v>
      </c>
      <c r="AR168">
        <v>3</v>
      </c>
      <c r="AT168" t="s">
        <v>634</v>
      </c>
      <c r="AU168" t="s">
        <v>674</v>
      </c>
      <c r="BF168" t="s">
        <v>10</v>
      </c>
      <c r="BG168" t="s">
        <v>826</v>
      </c>
    </row>
    <row r="169" spans="1:59" ht="15.65" customHeight="1" x14ac:dyDescent="0.35">
      <c r="A169">
        <v>2</v>
      </c>
      <c r="B169">
        <v>168</v>
      </c>
      <c r="C169">
        <v>0.73899999999999999</v>
      </c>
      <c r="D169" s="5" t="s">
        <v>220</v>
      </c>
      <c r="E169" t="s">
        <v>518</v>
      </c>
      <c r="F169" t="s">
        <v>418</v>
      </c>
      <c r="H169" t="s">
        <v>50</v>
      </c>
      <c r="I169" t="s">
        <v>45</v>
      </c>
      <c r="K169" t="s">
        <v>408</v>
      </c>
      <c r="L169" t="s">
        <v>408</v>
      </c>
      <c r="N169">
        <v>0.2298</v>
      </c>
      <c r="O169">
        <v>0</v>
      </c>
      <c r="P169" t="s">
        <v>398</v>
      </c>
      <c r="Q169" t="s">
        <v>486</v>
      </c>
      <c r="R169" s="37" t="s">
        <v>1205</v>
      </c>
      <c r="T169" s="24">
        <f t="shared" si="3"/>
        <v>203</v>
      </c>
      <c r="U169" s="9">
        <v>1</v>
      </c>
      <c r="Z169" t="s">
        <v>488</v>
      </c>
      <c r="AA169" s="5" t="s">
        <v>645</v>
      </c>
      <c r="AC169" s="9"/>
      <c r="AD169">
        <v>27</v>
      </c>
      <c r="AG169" s="5" t="s">
        <v>808</v>
      </c>
      <c r="AI169" s="34">
        <v>34731</v>
      </c>
      <c r="AJ169" s="34">
        <v>40910</v>
      </c>
      <c r="AK169" t="s">
        <v>42</v>
      </c>
      <c r="AM169" t="s">
        <v>556</v>
      </c>
      <c r="AO169" t="s">
        <v>578</v>
      </c>
      <c r="AQ169">
        <v>4</v>
      </c>
      <c r="AR169">
        <v>4</v>
      </c>
      <c r="AT169" t="s">
        <v>634</v>
      </c>
      <c r="AU169" t="s">
        <v>674</v>
      </c>
      <c r="BF169" t="s">
        <v>10</v>
      </c>
      <c r="BG169" t="s">
        <v>826</v>
      </c>
    </row>
    <row r="170" spans="1:59" ht="15.65" customHeight="1" x14ac:dyDescent="0.35">
      <c r="A170">
        <v>2</v>
      </c>
      <c r="B170">
        <v>169</v>
      </c>
      <c r="C170">
        <v>1.3919999999999999</v>
      </c>
      <c r="D170" s="5" t="s">
        <v>220</v>
      </c>
      <c r="E170" t="s">
        <v>518</v>
      </c>
      <c r="F170" t="s">
        <v>418</v>
      </c>
      <c r="H170" t="s">
        <v>50</v>
      </c>
      <c r="I170" t="s">
        <v>45</v>
      </c>
      <c r="K170" t="s">
        <v>408</v>
      </c>
      <c r="L170" t="s">
        <v>408</v>
      </c>
      <c r="N170">
        <v>8.2000000000000003E-2</v>
      </c>
      <c r="O170">
        <v>0</v>
      </c>
      <c r="P170" t="s">
        <v>398</v>
      </c>
      <c r="Q170" t="s">
        <v>486</v>
      </c>
      <c r="R170" s="37" t="s">
        <v>1205</v>
      </c>
      <c r="T170" s="24">
        <f t="shared" si="3"/>
        <v>203</v>
      </c>
      <c r="U170" s="9">
        <v>1</v>
      </c>
      <c r="Z170" t="s">
        <v>487</v>
      </c>
      <c r="AA170" s="5" t="s">
        <v>645</v>
      </c>
      <c r="AC170" s="9">
        <v>0.1</v>
      </c>
      <c r="AD170">
        <v>27</v>
      </c>
      <c r="AG170" s="5" t="s">
        <v>808</v>
      </c>
      <c r="AI170" s="34">
        <v>34731</v>
      </c>
      <c r="AJ170" s="34">
        <v>40910</v>
      </c>
      <c r="AK170" t="s">
        <v>42</v>
      </c>
      <c r="AM170" t="s">
        <v>556</v>
      </c>
      <c r="AO170" t="s">
        <v>578</v>
      </c>
      <c r="AQ170">
        <v>5</v>
      </c>
      <c r="AR170">
        <v>5</v>
      </c>
      <c r="AT170" t="s">
        <v>634</v>
      </c>
      <c r="AU170" t="s">
        <v>674</v>
      </c>
      <c r="BF170" t="s">
        <v>10</v>
      </c>
      <c r="BG170" t="s">
        <v>826</v>
      </c>
    </row>
    <row r="171" spans="1:59" ht="15.65" customHeight="1" x14ac:dyDescent="0.35">
      <c r="A171">
        <v>2</v>
      </c>
      <c r="B171">
        <v>170</v>
      </c>
      <c r="C171">
        <v>-2.0470000000000002</v>
      </c>
      <c r="D171" s="5" t="s">
        <v>220</v>
      </c>
      <c r="E171" t="s">
        <v>418</v>
      </c>
      <c r="F171" t="s">
        <v>518</v>
      </c>
      <c r="H171" t="s">
        <v>45</v>
      </c>
      <c r="I171" t="s">
        <v>50</v>
      </c>
      <c r="K171" t="s">
        <v>408</v>
      </c>
      <c r="L171" t="s">
        <v>408</v>
      </c>
      <c r="N171">
        <v>0.97970000000000002</v>
      </c>
      <c r="O171">
        <v>0</v>
      </c>
      <c r="P171" t="s">
        <v>398</v>
      </c>
      <c r="Q171" t="s">
        <v>486</v>
      </c>
      <c r="R171" s="37" t="s">
        <v>1205</v>
      </c>
      <c r="T171" s="24">
        <f t="shared" si="3"/>
        <v>203</v>
      </c>
      <c r="U171" s="9">
        <v>1</v>
      </c>
      <c r="Z171" t="s">
        <v>488</v>
      </c>
      <c r="AA171" s="5" t="s">
        <v>645</v>
      </c>
      <c r="AC171" s="9"/>
      <c r="AD171">
        <v>28</v>
      </c>
      <c r="AG171" s="5" t="s">
        <v>808</v>
      </c>
      <c r="AI171" s="34">
        <v>34731</v>
      </c>
      <c r="AJ171" s="34">
        <v>40910</v>
      </c>
      <c r="AK171" t="s">
        <v>42</v>
      </c>
      <c r="AM171" t="s">
        <v>556</v>
      </c>
      <c r="AO171" t="s">
        <v>578</v>
      </c>
      <c r="AQ171">
        <v>1</v>
      </c>
      <c r="AR171">
        <v>1</v>
      </c>
      <c r="AT171" t="s">
        <v>674</v>
      </c>
      <c r="AU171" t="s">
        <v>634</v>
      </c>
      <c r="BF171" t="s">
        <v>10</v>
      </c>
      <c r="BG171" t="s">
        <v>826</v>
      </c>
    </row>
    <row r="172" spans="1:59" ht="15.65" customHeight="1" x14ac:dyDescent="0.35">
      <c r="A172">
        <v>2</v>
      </c>
      <c r="B172">
        <v>171</v>
      </c>
      <c r="C172">
        <v>-2.0030000000000001</v>
      </c>
      <c r="D172" s="5" t="s">
        <v>220</v>
      </c>
      <c r="E172" t="s">
        <v>418</v>
      </c>
      <c r="F172" t="s">
        <v>518</v>
      </c>
      <c r="H172" t="s">
        <v>45</v>
      </c>
      <c r="I172" t="s">
        <v>50</v>
      </c>
      <c r="K172" t="s">
        <v>408</v>
      </c>
      <c r="L172" t="s">
        <v>408</v>
      </c>
      <c r="N172">
        <v>0.97740000000000005</v>
      </c>
      <c r="O172">
        <v>0</v>
      </c>
      <c r="P172" t="s">
        <v>398</v>
      </c>
      <c r="Q172" t="s">
        <v>486</v>
      </c>
      <c r="R172" s="37" t="s">
        <v>1205</v>
      </c>
      <c r="T172" s="24">
        <f t="shared" si="3"/>
        <v>203</v>
      </c>
      <c r="U172" s="9">
        <v>1</v>
      </c>
      <c r="Z172" t="s">
        <v>487</v>
      </c>
      <c r="AA172" s="5" t="s">
        <v>645</v>
      </c>
      <c r="AC172" s="9"/>
      <c r="AD172">
        <v>28</v>
      </c>
      <c r="AG172" s="5" t="s">
        <v>808</v>
      </c>
      <c r="AI172" s="34">
        <v>34731</v>
      </c>
      <c r="AJ172" s="34">
        <v>40910</v>
      </c>
      <c r="AK172" t="s">
        <v>42</v>
      </c>
      <c r="AM172" t="s">
        <v>556</v>
      </c>
      <c r="AO172" t="s">
        <v>578</v>
      </c>
      <c r="AQ172">
        <v>2</v>
      </c>
      <c r="AR172">
        <v>2</v>
      </c>
      <c r="AT172" t="s">
        <v>674</v>
      </c>
      <c r="AU172" t="s">
        <v>634</v>
      </c>
      <c r="BF172" t="s">
        <v>10</v>
      </c>
      <c r="BG172" t="s">
        <v>826</v>
      </c>
    </row>
    <row r="173" spans="1:59" ht="15.65" customHeight="1" x14ac:dyDescent="0.35">
      <c r="A173">
        <v>2</v>
      </c>
      <c r="B173">
        <v>172</v>
      </c>
      <c r="C173">
        <v>-2.0270000000000001</v>
      </c>
      <c r="D173" s="5" t="s">
        <v>220</v>
      </c>
      <c r="E173" t="s">
        <v>418</v>
      </c>
      <c r="F173" t="s">
        <v>518</v>
      </c>
      <c r="H173" t="s">
        <v>45</v>
      </c>
      <c r="I173" t="s">
        <v>50</v>
      </c>
      <c r="K173" t="s">
        <v>408</v>
      </c>
      <c r="L173" t="s">
        <v>408</v>
      </c>
      <c r="N173">
        <v>0.97860000000000003</v>
      </c>
      <c r="O173">
        <v>0</v>
      </c>
      <c r="P173" t="s">
        <v>398</v>
      </c>
      <c r="Q173" t="s">
        <v>486</v>
      </c>
      <c r="R173" s="37" t="s">
        <v>1205</v>
      </c>
      <c r="T173" s="24">
        <f t="shared" si="3"/>
        <v>203</v>
      </c>
      <c r="U173" s="9">
        <v>1</v>
      </c>
      <c r="Z173" t="s">
        <v>488</v>
      </c>
      <c r="AA173" s="5" t="s">
        <v>645</v>
      </c>
      <c r="AC173" s="9"/>
      <c r="AD173">
        <v>28</v>
      </c>
      <c r="AG173" s="5" t="s">
        <v>808</v>
      </c>
      <c r="AI173" s="34">
        <v>34731</v>
      </c>
      <c r="AJ173" s="34">
        <v>40910</v>
      </c>
      <c r="AK173" t="s">
        <v>42</v>
      </c>
      <c r="AM173" t="s">
        <v>556</v>
      </c>
      <c r="AO173" t="s">
        <v>578</v>
      </c>
      <c r="AQ173">
        <v>3</v>
      </c>
      <c r="AR173">
        <v>3</v>
      </c>
      <c r="AT173" t="s">
        <v>674</v>
      </c>
      <c r="AU173" t="s">
        <v>634</v>
      </c>
      <c r="BF173" t="s">
        <v>10</v>
      </c>
      <c r="BG173" t="s">
        <v>826</v>
      </c>
    </row>
    <row r="174" spans="1:59" ht="15.65" customHeight="1" x14ac:dyDescent="0.35">
      <c r="A174">
        <v>2</v>
      </c>
      <c r="B174">
        <v>173</v>
      </c>
      <c r="C174">
        <v>-1.643</v>
      </c>
      <c r="D174" s="5" t="s">
        <v>220</v>
      </c>
      <c r="E174" t="s">
        <v>418</v>
      </c>
      <c r="F174" t="s">
        <v>518</v>
      </c>
      <c r="H174" t="s">
        <v>45</v>
      </c>
      <c r="I174" t="s">
        <v>50</v>
      </c>
      <c r="K174" t="s">
        <v>408</v>
      </c>
      <c r="L174" t="s">
        <v>408</v>
      </c>
      <c r="N174">
        <v>0.94979999999999998</v>
      </c>
      <c r="O174">
        <v>0</v>
      </c>
      <c r="P174" t="s">
        <v>398</v>
      </c>
      <c r="Q174" t="s">
        <v>486</v>
      </c>
      <c r="R174" s="37" t="s">
        <v>1205</v>
      </c>
      <c r="T174" s="24">
        <f t="shared" si="3"/>
        <v>203</v>
      </c>
      <c r="U174" s="9">
        <v>1</v>
      </c>
      <c r="Z174" t="s">
        <v>487</v>
      </c>
      <c r="AA174" s="5" t="s">
        <v>645</v>
      </c>
      <c r="AC174" s="9"/>
      <c r="AD174">
        <v>28</v>
      </c>
      <c r="AG174" s="5" t="s">
        <v>808</v>
      </c>
      <c r="AI174" s="34">
        <v>34731</v>
      </c>
      <c r="AJ174" s="34">
        <v>40910</v>
      </c>
      <c r="AK174" t="s">
        <v>42</v>
      </c>
      <c r="AM174" t="s">
        <v>556</v>
      </c>
      <c r="AO174" t="s">
        <v>578</v>
      </c>
      <c r="AQ174">
        <v>4</v>
      </c>
      <c r="AR174">
        <v>4</v>
      </c>
      <c r="AT174" t="s">
        <v>674</v>
      </c>
      <c r="AU174" t="s">
        <v>634</v>
      </c>
      <c r="BF174" t="s">
        <v>10</v>
      </c>
      <c r="BG174" t="s">
        <v>826</v>
      </c>
    </row>
    <row r="175" spans="1:59" ht="15.65" customHeight="1" x14ac:dyDescent="0.35">
      <c r="A175">
        <v>2</v>
      </c>
      <c r="B175">
        <v>174</v>
      </c>
      <c r="C175">
        <v>-1.782</v>
      </c>
      <c r="D175" s="5" t="s">
        <v>220</v>
      </c>
      <c r="E175" t="s">
        <v>418</v>
      </c>
      <c r="F175" t="s">
        <v>518</v>
      </c>
      <c r="H175" t="s">
        <v>45</v>
      </c>
      <c r="I175" t="s">
        <v>50</v>
      </c>
      <c r="K175" t="s">
        <v>408</v>
      </c>
      <c r="L175" t="s">
        <v>408</v>
      </c>
      <c r="N175">
        <v>0.96260000000000001</v>
      </c>
      <c r="O175">
        <v>0</v>
      </c>
      <c r="P175" t="s">
        <v>398</v>
      </c>
      <c r="Q175" t="s">
        <v>486</v>
      </c>
      <c r="R175" s="37" t="s">
        <v>1205</v>
      </c>
      <c r="T175" s="24">
        <f t="shared" si="3"/>
        <v>203</v>
      </c>
      <c r="U175" s="9">
        <v>1</v>
      </c>
      <c r="Z175" t="s">
        <v>488</v>
      </c>
      <c r="AA175" s="5" t="s">
        <v>645</v>
      </c>
      <c r="AC175" s="9"/>
      <c r="AD175">
        <v>28</v>
      </c>
      <c r="AG175" s="5" t="s">
        <v>808</v>
      </c>
      <c r="AI175" s="34">
        <v>34731</v>
      </c>
      <c r="AJ175" s="34">
        <v>40910</v>
      </c>
      <c r="AK175" t="s">
        <v>42</v>
      </c>
      <c r="AM175" t="s">
        <v>556</v>
      </c>
      <c r="AO175" t="s">
        <v>578</v>
      </c>
      <c r="AQ175">
        <v>5</v>
      </c>
      <c r="AR175">
        <v>5</v>
      </c>
      <c r="AT175" t="s">
        <v>674</v>
      </c>
      <c r="AU175" t="s">
        <v>634</v>
      </c>
      <c r="BF175" t="s">
        <v>10</v>
      </c>
      <c r="BG175" t="s">
        <v>826</v>
      </c>
    </row>
    <row r="176" spans="1:59" ht="15.65" customHeight="1" x14ac:dyDescent="0.35">
      <c r="A176">
        <v>2</v>
      </c>
      <c r="B176">
        <v>175</v>
      </c>
      <c r="C176">
        <v>-0.55100000000000005</v>
      </c>
      <c r="D176" s="5" t="s">
        <v>220</v>
      </c>
      <c r="E176" t="s">
        <v>418</v>
      </c>
      <c r="F176" t="s">
        <v>518</v>
      </c>
      <c r="H176" t="s">
        <v>45</v>
      </c>
      <c r="I176" t="s">
        <v>50</v>
      </c>
      <c r="K176" t="s">
        <v>408</v>
      </c>
      <c r="L176" t="s">
        <v>408</v>
      </c>
      <c r="N176">
        <v>0.70909999999999995</v>
      </c>
      <c r="O176">
        <v>0</v>
      </c>
      <c r="P176" t="s">
        <v>398</v>
      </c>
      <c r="Q176" t="s">
        <v>486</v>
      </c>
      <c r="R176" s="37" t="s">
        <v>1205</v>
      </c>
      <c r="T176" s="24">
        <f t="shared" si="3"/>
        <v>203</v>
      </c>
      <c r="U176" s="9">
        <v>1</v>
      </c>
      <c r="Z176" t="s">
        <v>487</v>
      </c>
      <c r="AA176" s="5" t="s">
        <v>645</v>
      </c>
      <c r="AC176" s="9"/>
      <c r="AD176">
        <v>28</v>
      </c>
      <c r="AG176" s="5" t="s">
        <v>808</v>
      </c>
      <c r="AH176" t="s">
        <v>810</v>
      </c>
      <c r="AI176" s="34">
        <v>34731</v>
      </c>
      <c r="AJ176" s="34">
        <v>40910</v>
      </c>
      <c r="AK176" t="s">
        <v>43</v>
      </c>
      <c r="AM176" t="s">
        <v>556</v>
      </c>
      <c r="AO176" t="s">
        <v>578</v>
      </c>
      <c r="AQ176">
        <v>1</v>
      </c>
      <c r="AR176">
        <v>1</v>
      </c>
      <c r="AT176" t="s">
        <v>674</v>
      </c>
      <c r="AU176" t="s">
        <v>634</v>
      </c>
      <c r="BF176" t="s">
        <v>10</v>
      </c>
      <c r="BG176" t="s">
        <v>826</v>
      </c>
    </row>
    <row r="177" spans="1:59" ht="15.65" customHeight="1" x14ac:dyDescent="0.35">
      <c r="A177">
        <v>2</v>
      </c>
      <c r="B177">
        <v>176</v>
      </c>
      <c r="C177">
        <v>-0.70199999999999996</v>
      </c>
      <c r="D177" s="5" t="s">
        <v>220</v>
      </c>
      <c r="E177" t="s">
        <v>418</v>
      </c>
      <c r="F177" t="s">
        <v>518</v>
      </c>
      <c r="H177" t="s">
        <v>45</v>
      </c>
      <c r="I177" t="s">
        <v>50</v>
      </c>
      <c r="K177" t="s">
        <v>408</v>
      </c>
      <c r="L177" t="s">
        <v>408</v>
      </c>
      <c r="N177">
        <v>0.75849999999999995</v>
      </c>
      <c r="O177">
        <v>0</v>
      </c>
      <c r="P177" t="s">
        <v>398</v>
      </c>
      <c r="Q177" t="s">
        <v>486</v>
      </c>
      <c r="R177" s="37" t="s">
        <v>1205</v>
      </c>
      <c r="T177" s="24">
        <f t="shared" si="3"/>
        <v>203</v>
      </c>
      <c r="U177" s="9">
        <v>1</v>
      </c>
      <c r="Z177" t="s">
        <v>488</v>
      </c>
      <c r="AA177" s="5" t="s">
        <v>645</v>
      </c>
      <c r="AC177" s="9"/>
      <c r="AD177">
        <v>28</v>
      </c>
      <c r="AG177" s="5" t="s">
        <v>808</v>
      </c>
      <c r="AH177" t="s">
        <v>810</v>
      </c>
      <c r="AI177" s="34">
        <v>34731</v>
      </c>
      <c r="AJ177" s="34">
        <v>40910</v>
      </c>
      <c r="AK177" t="s">
        <v>43</v>
      </c>
      <c r="AM177" t="s">
        <v>556</v>
      </c>
      <c r="AO177" t="s">
        <v>578</v>
      </c>
      <c r="AQ177">
        <v>2</v>
      </c>
      <c r="AR177">
        <v>2</v>
      </c>
      <c r="AT177" t="s">
        <v>674</v>
      </c>
      <c r="AU177" t="s">
        <v>634</v>
      </c>
      <c r="BF177" t="s">
        <v>10</v>
      </c>
      <c r="BG177" t="s">
        <v>826</v>
      </c>
    </row>
    <row r="178" spans="1:59" ht="15.65" customHeight="1" x14ac:dyDescent="0.35">
      <c r="A178">
        <v>2</v>
      </c>
      <c r="B178">
        <v>177</v>
      </c>
      <c r="C178">
        <v>-0.88500000000000001</v>
      </c>
      <c r="D178" s="5" t="s">
        <v>220</v>
      </c>
      <c r="E178" t="s">
        <v>418</v>
      </c>
      <c r="F178" t="s">
        <v>518</v>
      </c>
      <c r="H178" t="s">
        <v>45</v>
      </c>
      <c r="I178" t="s">
        <v>50</v>
      </c>
      <c r="K178" t="s">
        <v>408</v>
      </c>
      <c r="L178" t="s">
        <v>408</v>
      </c>
      <c r="N178">
        <v>0.81200000000000006</v>
      </c>
      <c r="O178">
        <v>0</v>
      </c>
      <c r="P178" t="s">
        <v>398</v>
      </c>
      <c r="Q178" t="s">
        <v>486</v>
      </c>
      <c r="R178" s="37" t="s">
        <v>1205</v>
      </c>
      <c r="T178" s="24">
        <f t="shared" si="3"/>
        <v>203</v>
      </c>
      <c r="U178" s="9">
        <v>1</v>
      </c>
      <c r="Z178" t="s">
        <v>487</v>
      </c>
      <c r="AA178" s="5" t="s">
        <v>645</v>
      </c>
      <c r="AC178" s="9"/>
      <c r="AD178">
        <v>28</v>
      </c>
      <c r="AG178" s="5" t="s">
        <v>808</v>
      </c>
      <c r="AH178" t="s">
        <v>810</v>
      </c>
      <c r="AI178" s="34">
        <v>34731</v>
      </c>
      <c r="AJ178" s="34">
        <v>40910</v>
      </c>
      <c r="AK178" t="s">
        <v>43</v>
      </c>
      <c r="AM178" t="s">
        <v>556</v>
      </c>
      <c r="AO178" t="s">
        <v>578</v>
      </c>
      <c r="AQ178">
        <v>3</v>
      </c>
      <c r="AR178">
        <v>3</v>
      </c>
      <c r="AT178" t="s">
        <v>674</v>
      </c>
      <c r="AU178" t="s">
        <v>634</v>
      </c>
      <c r="BF178" t="s">
        <v>10</v>
      </c>
      <c r="BG178" t="s">
        <v>826</v>
      </c>
    </row>
    <row r="179" spans="1:59" ht="15.65" customHeight="1" x14ac:dyDescent="0.35">
      <c r="A179">
        <v>2</v>
      </c>
      <c r="B179">
        <v>178</v>
      </c>
      <c r="C179">
        <v>-0.874</v>
      </c>
      <c r="D179" s="5" t="s">
        <v>220</v>
      </c>
      <c r="E179" t="s">
        <v>418</v>
      </c>
      <c r="F179" t="s">
        <v>518</v>
      </c>
      <c r="H179" t="s">
        <v>45</v>
      </c>
      <c r="I179" t="s">
        <v>50</v>
      </c>
      <c r="K179" t="s">
        <v>408</v>
      </c>
      <c r="L179" t="s">
        <v>408</v>
      </c>
      <c r="N179">
        <v>0.80879999999999996</v>
      </c>
      <c r="O179">
        <v>0</v>
      </c>
      <c r="P179" t="s">
        <v>398</v>
      </c>
      <c r="Q179" t="s">
        <v>486</v>
      </c>
      <c r="R179" s="37" t="s">
        <v>1205</v>
      </c>
      <c r="T179" s="24">
        <f t="shared" si="3"/>
        <v>203</v>
      </c>
      <c r="U179" s="9">
        <v>1</v>
      </c>
      <c r="Z179" t="s">
        <v>488</v>
      </c>
      <c r="AA179" s="5" t="s">
        <v>645</v>
      </c>
      <c r="AC179" s="9"/>
      <c r="AD179">
        <v>28</v>
      </c>
      <c r="AG179" s="5" t="s">
        <v>808</v>
      </c>
      <c r="AH179" t="s">
        <v>810</v>
      </c>
      <c r="AI179" s="34">
        <v>34731</v>
      </c>
      <c r="AJ179" s="34">
        <v>40910</v>
      </c>
      <c r="AK179" t="s">
        <v>43</v>
      </c>
      <c r="AM179" t="s">
        <v>556</v>
      </c>
      <c r="AO179" t="s">
        <v>578</v>
      </c>
      <c r="AQ179">
        <v>4</v>
      </c>
      <c r="AR179">
        <v>4</v>
      </c>
      <c r="AT179" t="s">
        <v>674</v>
      </c>
      <c r="AU179" t="s">
        <v>634</v>
      </c>
      <c r="BF179" t="s">
        <v>10</v>
      </c>
      <c r="BG179" t="s">
        <v>826</v>
      </c>
    </row>
    <row r="180" spans="1:59" ht="15.65" customHeight="1" x14ac:dyDescent="0.35">
      <c r="A180">
        <v>2</v>
      </c>
      <c r="B180">
        <v>179</v>
      </c>
      <c r="C180">
        <v>-0.624</v>
      </c>
      <c r="D180" s="5" t="s">
        <v>220</v>
      </c>
      <c r="E180" t="s">
        <v>418</v>
      </c>
      <c r="F180" t="s">
        <v>518</v>
      </c>
      <c r="H180" t="s">
        <v>45</v>
      </c>
      <c r="I180" t="s">
        <v>50</v>
      </c>
      <c r="K180" t="s">
        <v>408</v>
      </c>
      <c r="L180" t="s">
        <v>408</v>
      </c>
      <c r="N180">
        <v>0.73360000000000003</v>
      </c>
      <c r="O180">
        <v>0</v>
      </c>
      <c r="P180" t="s">
        <v>398</v>
      </c>
      <c r="Q180" t="s">
        <v>486</v>
      </c>
      <c r="R180" s="37" t="s">
        <v>1205</v>
      </c>
      <c r="T180" s="24">
        <f t="shared" ref="T180:T230" si="4">IF(BF180="daily",NETWORKDAYS(AI180,AJ180),IF(BF180="weekly",ROUNDDOWN((AJ180-AI180)/7,0),IF(BF180="monthly",-((YEAR(AI180)-YEAR(AJ180))*12+MONTH(AI180)-MONTH(AJ180)),"error")))</f>
        <v>203</v>
      </c>
      <c r="U180" s="9">
        <v>1</v>
      </c>
      <c r="Z180" t="s">
        <v>487</v>
      </c>
      <c r="AA180" s="5" t="s">
        <v>645</v>
      </c>
      <c r="AC180" s="9"/>
      <c r="AD180">
        <v>28</v>
      </c>
      <c r="AG180" s="5" t="s">
        <v>808</v>
      </c>
      <c r="AH180" t="s">
        <v>810</v>
      </c>
      <c r="AI180" s="34">
        <v>34731</v>
      </c>
      <c r="AJ180" s="34">
        <v>40910</v>
      </c>
      <c r="AK180" t="s">
        <v>43</v>
      </c>
      <c r="AM180" t="s">
        <v>556</v>
      </c>
      <c r="AO180" t="s">
        <v>578</v>
      </c>
      <c r="AQ180">
        <v>5</v>
      </c>
      <c r="AR180">
        <v>5</v>
      </c>
      <c r="AT180" t="s">
        <v>674</v>
      </c>
      <c r="AU180" t="s">
        <v>634</v>
      </c>
      <c r="BF180" t="s">
        <v>10</v>
      </c>
      <c r="BG180" t="s">
        <v>826</v>
      </c>
    </row>
    <row r="181" spans="1:59" ht="15.65" customHeight="1" x14ac:dyDescent="0.35">
      <c r="A181">
        <v>2</v>
      </c>
      <c r="B181">
        <v>180</v>
      </c>
      <c r="C181">
        <v>0.81899999999999995</v>
      </c>
      <c r="D181" s="5" t="s">
        <v>220</v>
      </c>
      <c r="E181" t="s">
        <v>518</v>
      </c>
      <c r="F181" t="s">
        <v>418</v>
      </c>
      <c r="H181" t="s">
        <v>50</v>
      </c>
      <c r="I181" t="s">
        <v>45</v>
      </c>
      <c r="K181" t="s">
        <v>408</v>
      </c>
      <c r="L181" t="s">
        <v>408</v>
      </c>
      <c r="N181">
        <v>0.20649999999999999</v>
      </c>
      <c r="O181">
        <v>0</v>
      </c>
      <c r="P181" t="s">
        <v>398</v>
      </c>
      <c r="Q181" t="s">
        <v>486</v>
      </c>
      <c r="R181" s="37" t="s">
        <v>1205</v>
      </c>
      <c r="T181" s="24">
        <f t="shared" si="4"/>
        <v>203</v>
      </c>
      <c r="U181" s="9">
        <v>1</v>
      </c>
      <c r="Z181" t="s">
        <v>488</v>
      </c>
      <c r="AA181" s="5" t="s">
        <v>645</v>
      </c>
      <c r="AC181" s="9"/>
      <c r="AD181">
        <v>28</v>
      </c>
      <c r="AG181" s="5" t="s">
        <v>808</v>
      </c>
      <c r="AH181" s="4" t="s">
        <v>811</v>
      </c>
      <c r="AI181" s="34">
        <v>34731</v>
      </c>
      <c r="AJ181" s="34">
        <v>40910</v>
      </c>
      <c r="AK181" t="s">
        <v>44</v>
      </c>
      <c r="AM181" t="s">
        <v>556</v>
      </c>
      <c r="AO181" t="s">
        <v>578</v>
      </c>
      <c r="AQ181">
        <v>1</v>
      </c>
      <c r="AR181">
        <v>1</v>
      </c>
      <c r="AT181" t="s">
        <v>634</v>
      </c>
      <c r="AU181" t="s">
        <v>674</v>
      </c>
      <c r="BF181" t="s">
        <v>10</v>
      </c>
      <c r="BG181" t="s">
        <v>826</v>
      </c>
    </row>
    <row r="182" spans="1:59" ht="15.65" customHeight="1" x14ac:dyDescent="0.35">
      <c r="A182">
        <v>2</v>
      </c>
      <c r="B182">
        <v>181</v>
      </c>
      <c r="C182">
        <v>1.349</v>
      </c>
      <c r="D182" s="5" t="s">
        <v>220</v>
      </c>
      <c r="E182" t="s">
        <v>518</v>
      </c>
      <c r="F182" t="s">
        <v>418</v>
      </c>
      <c r="H182" t="s">
        <v>50</v>
      </c>
      <c r="I182" t="s">
        <v>45</v>
      </c>
      <c r="K182" t="s">
        <v>408</v>
      </c>
      <c r="L182" t="s">
        <v>408</v>
      </c>
      <c r="N182">
        <v>8.8700000000000001E-2</v>
      </c>
      <c r="O182">
        <v>0</v>
      </c>
      <c r="P182" t="s">
        <v>398</v>
      </c>
      <c r="Q182" t="s">
        <v>486</v>
      </c>
      <c r="R182" s="37" t="s">
        <v>1205</v>
      </c>
      <c r="T182" s="24">
        <f t="shared" si="4"/>
        <v>203</v>
      </c>
      <c r="U182" s="9">
        <v>1</v>
      </c>
      <c r="Z182" t="s">
        <v>487</v>
      </c>
      <c r="AA182" s="5" t="s">
        <v>645</v>
      </c>
      <c r="AC182" s="9">
        <v>0.1</v>
      </c>
      <c r="AD182">
        <v>28</v>
      </c>
      <c r="AG182" s="5" t="s">
        <v>808</v>
      </c>
      <c r="AH182" s="4" t="s">
        <v>811</v>
      </c>
      <c r="AI182" s="34">
        <v>34731</v>
      </c>
      <c r="AJ182" s="34">
        <v>40910</v>
      </c>
      <c r="AK182" t="s">
        <v>44</v>
      </c>
      <c r="AM182" t="s">
        <v>556</v>
      </c>
      <c r="AO182" t="s">
        <v>578</v>
      </c>
      <c r="AQ182">
        <v>2</v>
      </c>
      <c r="AR182">
        <v>2</v>
      </c>
      <c r="AT182" t="s">
        <v>634</v>
      </c>
      <c r="AU182" t="s">
        <v>674</v>
      </c>
      <c r="BF182" t="s">
        <v>10</v>
      </c>
      <c r="BG182" t="s">
        <v>826</v>
      </c>
    </row>
    <row r="183" spans="1:59" ht="15.65" customHeight="1" x14ac:dyDescent="0.35">
      <c r="A183">
        <v>2</v>
      </c>
      <c r="B183">
        <v>182</v>
      </c>
      <c r="C183">
        <v>1.0149999999999999</v>
      </c>
      <c r="D183" s="5" t="s">
        <v>220</v>
      </c>
      <c r="E183" t="s">
        <v>518</v>
      </c>
      <c r="F183" t="s">
        <v>418</v>
      </c>
      <c r="H183" t="s">
        <v>50</v>
      </c>
      <c r="I183" t="s">
        <v>45</v>
      </c>
      <c r="K183" t="s">
        <v>408</v>
      </c>
      <c r="L183" t="s">
        <v>408</v>
      </c>
      <c r="N183">
        <v>0.15509999999999999</v>
      </c>
      <c r="O183">
        <v>0</v>
      </c>
      <c r="P183" t="s">
        <v>398</v>
      </c>
      <c r="Q183" t="s">
        <v>486</v>
      </c>
      <c r="R183" s="37" t="s">
        <v>1205</v>
      </c>
      <c r="T183" s="24">
        <f t="shared" si="4"/>
        <v>203</v>
      </c>
      <c r="U183" s="9">
        <v>1</v>
      </c>
      <c r="Z183" t="s">
        <v>488</v>
      </c>
      <c r="AA183" s="5" t="s">
        <v>645</v>
      </c>
      <c r="AC183" s="9"/>
      <c r="AD183">
        <v>28</v>
      </c>
      <c r="AG183" s="5" t="s">
        <v>808</v>
      </c>
      <c r="AH183" s="4" t="s">
        <v>811</v>
      </c>
      <c r="AI183" s="34">
        <v>34731</v>
      </c>
      <c r="AJ183" s="34">
        <v>40910</v>
      </c>
      <c r="AK183" t="s">
        <v>44</v>
      </c>
      <c r="AM183" t="s">
        <v>556</v>
      </c>
      <c r="AO183" t="s">
        <v>578</v>
      </c>
      <c r="AQ183">
        <v>3</v>
      </c>
      <c r="AR183">
        <v>3</v>
      </c>
      <c r="AT183" t="s">
        <v>634</v>
      </c>
      <c r="AU183" t="s">
        <v>674</v>
      </c>
      <c r="BF183" t="s">
        <v>10</v>
      </c>
      <c r="BG183" t="s">
        <v>826</v>
      </c>
    </row>
    <row r="184" spans="1:59" ht="15.65" customHeight="1" x14ac:dyDescent="0.35">
      <c r="A184">
        <v>2</v>
      </c>
      <c r="B184">
        <v>183</v>
      </c>
      <c r="C184">
        <v>1.111</v>
      </c>
      <c r="D184" s="5" t="s">
        <v>220</v>
      </c>
      <c r="E184" t="s">
        <v>518</v>
      </c>
      <c r="F184" t="s">
        <v>418</v>
      </c>
      <c r="H184" t="s">
        <v>50</v>
      </c>
      <c r="I184" t="s">
        <v>45</v>
      </c>
      <c r="K184" t="s">
        <v>408</v>
      </c>
      <c r="L184" t="s">
        <v>408</v>
      </c>
      <c r="N184">
        <v>0.1333</v>
      </c>
      <c r="O184">
        <v>0</v>
      </c>
      <c r="P184" t="s">
        <v>398</v>
      </c>
      <c r="Q184" t="s">
        <v>486</v>
      </c>
      <c r="R184" s="37" t="s">
        <v>1205</v>
      </c>
      <c r="T184" s="24">
        <f t="shared" si="4"/>
        <v>203</v>
      </c>
      <c r="U184" s="9">
        <v>1</v>
      </c>
      <c r="Z184" t="s">
        <v>487</v>
      </c>
      <c r="AA184" s="5" t="s">
        <v>645</v>
      </c>
      <c r="AC184" s="9"/>
      <c r="AD184">
        <v>28</v>
      </c>
      <c r="AG184" s="5" t="s">
        <v>808</v>
      </c>
      <c r="AH184" s="4" t="s">
        <v>811</v>
      </c>
      <c r="AI184" s="34">
        <v>34731</v>
      </c>
      <c r="AJ184" s="34">
        <v>40910</v>
      </c>
      <c r="AK184" t="s">
        <v>44</v>
      </c>
      <c r="AM184" t="s">
        <v>556</v>
      </c>
      <c r="AO184" t="s">
        <v>578</v>
      </c>
      <c r="AQ184">
        <v>4</v>
      </c>
      <c r="AR184">
        <v>4</v>
      </c>
      <c r="AT184" t="s">
        <v>634</v>
      </c>
      <c r="AU184" t="s">
        <v>674</v>
      </c>
      <c r="BF184" t="s">
        <v>10</v>
      </c>
      <c r="BG184" t="s">
        <v>826</v>
      </c>
    </row>
    <row r="185" spans="1:59" ht="15.65" customHeight="1" x14ac:dyDescent="0.35">
      <c r="A185">
        <v>2</v>
      </c>
      <c r="B185">
        <v>184</v>
      </c>
      <c r="C185">
        <v>1.1930000000000001</v>
      </c>
      <c r="D185" s="5" t="s">
        <v>220</v>
      </c>
      <c r="E185" t="s">
        <v>518</v>
      </c>
      <c r="F185" t="s">
        <v>418</v>
      </c>
      <c r="H185" t="s">
        <v>50</v>
      </c>
      <c r="I185" t="s">
        <v>45</v>
      </c>
      <c r="K185" t="s">
        <v>408</v>
      </c>
      <c r="L185" t="s">
        <v>408</v>
      </c>
      <c r="N185">
        <v>0.1164</v>
      </c>
      <c r="O185">
        <v>0</v>
      </c>
      <c r="P185" t="s">
        <v>398</v>
      </c>
      <c r="Q185" t="s">
        <v>486</v>
      </c>
      <c r="R185" s="37" t="s">
        <v>1205</v>
      </c>
      <c r="T185" s="24">
        <f t="shared" si="4"/>
        <v>203</v>
      </c>
      <c r="U185" s="9">
        <v>1</v>
      </c>
      <c r="Z185" t="s">
        <v>488</v>
      </c>
      <c r="AA185" s="5" t="s">
        <v>645</v>
      </c>
      <c r="AC185" s="9"/>
      <c r="AD185">
        <v>28</v>
      </c>
      <c r="AG185" s="5" t="s">
        <v>808</v>
      </c>
      <c r="AH185" s="4" t="s">
        <v>811</v>
      </c>
      <c r="AI185" s="34">
        <v>34731</v>
      </c>
      <c r="AJ185" s="34">
        <v>40910</v>
      </c>
      <c r="AK185" t="s">
        <v>44</v>
      </c>
      <c r="AM185" t="s">
        <v>556</v>
      </c>
      <c r="AO185" t="s">
        <v>578</v>
      </c>
      <c r="AQ185">
        <v>5</v>
      </c>
      <c r="AR185">
        <v>5</v>
      </c>
      <c r="AT185" t="s">
        <v>634</v>
      </c>
      <c r="AU185" t="s">
        <v>674</v>
      </c>
      <c r="BF185" t="s">
        <v>10</v>
      </c>
      <c r="BG185" t="s">
        <v>826</v>
      </c>
    </row>
    <row r="186" spans="1:59" ht="15.65" customHeight="1" x14ac:dyDescent="0.35">
      <c r="A186">
        <v>2</v>
      </c>
      <c r="B186">
        <v>185</v>
      </c>
      <c r="C186">
        <v>0.95499999999999996</v>
      </c>
      <c r="D186" s="5" t="s">
        <v>220</v>
      </c>
      <c r="E186" t="s">
        <v>418</v>
      </c>
      <c r="F186" t="s">
        <v>518</v>
      </c>
      <c r="H186" t="s">
        <v>45</v>
      </c>
      <c r="I186" t="s">
        <v>50</v>
      </c>
      <c r="K186" t="s">
        <v>408</v>
      </c>
      <c r="L186" t="s">
        <v>408</v>
      </c>
      <c r="N186">
        <v>0.16969999999999999</v>
      </c>
      <c r="O186">
        <v>0</v>
      </c>
      <c r="P186" t="s">
        <v>398</v>
      </c>
      <c r="Q186" t="s">
        <v>486</v>
      </c>
      <c r="R186" s="37" t="s">
        <v>1205</v>
      </c>
      <c r="T186" s="24">
        <f t="shared" si="4"/>
        <v>203</v>
      </c>
      <c r="U186" s="9">
        <v>1</v>
      </c>
      <c r="Z186" t="s">
        <v>487</v>
      </c>
      <c r="AA186" s="5" t="s">
        <v>645</v>
      </c>
      <c r="AC186" s="9"/>
      <c r="AD186">
        <v>28</v>
      </c>
      <c r="AG186" s="5" t="s">
        <v>808</v>
      </c>
      <c r="AH186" s="4" t="s">
        <v>811</v>
      </c>
      <c r="AI186" s="34">
        <v>34731</v>
      </c>
      <c r="AJ186" s="34">
        <v>40910</v>
      </c>
      <c r="AK186" t="s">
        <v>44</v>
      </c>
      <c r="AM186" t="s">
        <v>556</v>
      </c>
      <c r="AO186" t="s">
        <v>578</v>
      </c>
      <c r="AQ186">
        <v>1</v>
      </c>
      <c r="AR186">
        <v>1</v>
      </c>
      <c r="AT186" t="s">
        <v>674</v>
      </c>
      <c r="AU186" t="s">
        <v>634</v>
      </c>
      <c r="BF186" t="s">
        <v>10</v>
      </c>
      <c r="BG186" t="s">
        <v>826</v>
      </c>
    </row>
    <row r="187" spans="1:59" ht="15.65" customHeight="1" x14ac:dyDescent="0.35">
      <c r="A187">
        <v>2</v>
      </c>
      <c r="B187">
        <v>186</v>
      </c>
      <c r="C187">
        <v>0.46400000000000002</v>
      </c>
      <c r="D187" s="5" t="s">
        <v>220</v>
      </c>
      <c r="E187" t="s">
        <v>418</v>
      </c>
      <c r="F187" t="s">
        <v>518</v>
      </c>
      <c r="H187" t="s">
        <v>45</v>
      </c>
      <c r="I187" t="s">
        <v>50</v>
      </c>
      <c r="K187" t="s">
        <v>408</v>
      </c>
      <c r="L187" t="s">
        <v>408</v>
      </c>
      <c r="N187">
        <v>0.32129999999999997</v>
      </c>
      <c r="O187">
        <v>0</v>
      </c>
      <c r="P187" t="s">
        <v>398</v>
      </c>
      <c r="Q187" t="s">
        <v>486</v>
      </c>
      <c r="R187" s="37" t="s">
        <v>1205</v>
      </c>
      <c r="T187" s="24">
        <f t="shared" si="4"/>
        <v>203</v>
      </c>
      <c r="U187" s="9">
        <v>1</v>
      </c>
      <c r="Z187" t="s">
        <v>488</v>
      </c>
      <c r="AA187" s="5" t="s">
        <v>645</v>
      </c>
      <c r="AC187" s="9"/>
      <c r="AD187">
        <v>28</v>
      </c>
      <c r="AG187" s="5" t="s">
        <v>808</v>
      </c>
      <c r="AH187" s="4" t="s">
        <v>811</v>
      </c>
      <c r="AI187" s="34">
        <v>34731</v>
      </c>
      <c r="AJ187" s="34">
        <v>40910</v>
      </c>
      <c r="AK187" t="s">
        <v>44</v>
      </c>
      <c r="AM187" t="s">
        <v>556</v>
      </c>
      <c r="AO187" t="s">
        <v>578</v>
      </c>
      <c r="AQ187">
        <v>2</v>
      </c>
      <c r="AR187">
        <v>2</v>
      </c>
      <c r="AT187" t="s">
        <v>674</v>
      </c>
      <c r="AU187" t="s">
        <v>634</v>
      </c>
      <c r="BF187" t="s">
        <v>10</v>
      </c>
      <c r="BG187" t="s">
        <v>826</v>
      </c>
    </row>
    <row r="188" spans="1:59" ht="15.65" customHeight="1" x14ac:dyDescent="0.35">
      <c r="A188">
        <v>2</v>
      </c>
      <c r="B188">
        <v>187</v>
      </c>
      <c r="C188">
        <v>0.13200000000000001</v>
      </c>
      <c r="D188" s="5" t="s">
        <v>220</v>
      </c>
      <c r="E188" t="s">
        <v>418</v>
      </c>
      <c r="F188" t="s">
        <v>518</v>
      </c>
      <c r="H188" t="s">
        <v>45</v>
      </c>
      <c r="I188" t="s">
        <v>50</v>
      </c>
      <c r="K188" t="s">
        <v>408</v>
      </c>
      <c r="L188" t="s">
        <v>408</v>
      </c>
      <c r="N188">
        <v>0.4476</v>
      </c>
      <c r="O188">
        <v>0</v>
      </c>
      <c r="P188" t="s">
        <v>398</v>
      </c>
      <c r="Q188" t="s">
        <v>486</v>
      </c>
      <c r="R188" s="37" t="s">
        <v>1205</v>
      </c>
      <c r="T188" s="24">
        <f t="shared" si="4"/>
        <v>203</v>
      </c>
      <c r="U188" s="9">
        <v>1</v>
      </c>
      <c r="Z188" t="s">
        <v>487</v>
      </c>
      <c r="AA188" s="5" t="s">
        <v>645</v>
      </c>
      <c r="AC188" s="9"/>
      <c r="AD188">
        <v>28</v>
      </c>
      <c r="AG188" s="5" t="s">
        <v>808</v>
      </c>
      <c r="AH188" s="4" t="s">
        <v>811</v>
      </c>
      <c r="AI188" s="34">
        <v>34731</v>
      </c>
      <c r="AJ188" s="34">
        <v>40910</v>
      </c>
      <c r="AK188" t="s">
        <v>44</v>
      </c>
      <c r="AM188" t="s">
        <v>556</v>
      </c>
      <c r="AO188" t="s">
        <v>578</v>
      </c>
      <c r="AQ188">
        <v>3</v>
      </c>
      <c r="AR188">
        <v>3</v>
      </c>
      <c r="AT188" t="s">
        <v>674</v>
      </c>
      <c r="AU188" t="s">
        <v>634</v>
      </c>
      <c r="BF188" t="s">
        <v>10</v>
      </c>
      <c r="BG188" t="s">
        <v>826</v>
      </c>
    </row>
    <row r="189" spans="1:59" ht="15.65" customHeight="1" x14ac:dyDescent="0.35">
      <c r="A189">
        <v>2</v>
      </c>
      <c r="B189">
        <v>188</v>
      </c>
      <c r="C189">
        <v>0.46800000000000003</v>
      </c>
      <c r="D189" s="5" t="s">
        <v>220</v>
      </c>
      <c r="E189" t="s">
        <v>418</v>
      </c>
      <c r="F189" t="s">
        <v>518</v>
      </c>
      <c r="H189" t="s">
        <v>45</v>
      </c>
      <c r="I189" t="s">
        <v>50</v>
      </c>
      <c r="K189" t="s">
        <v>408</v>
      </c>
      <c r="L189" t="s">
        <v>408</v>
      </c>
      <c r="N189">
        <v>0.32</v>
      </c>
      <c r="O189">
        <v>0</v>
      </c>
      <c r="P189" t="s">
        <v>398</v>
      </c>
      <c r="Q189" t="s">
        <v>486</v>
      </c>
      <c r="R189" s="37" t="s">
        <v>1205</v>
      </c>
      <c r="T189" s="24">
        <f t="shared" si="4"/>
        <v>203</v>
      </c>
      <c r="U189" s="9">
        <v>1</v>
      </c>
      <c r="Z189" t="s">
        <v>488</v>
      </c>
      <c r="AA189" s="5" t="s">
        <v>645</v>
      </c>
      <c r="AC189" s="9"/>
      <c r="AD189">
        <v>28</v>
      </c>
      <c r="AG189" s="5" t="s">
        <v>808</v>
      </c>
      <c r="AH189" s="4" t="s">
        <v>811</v>
      </c>
      <c r="AI189" s="34">
        <v>34731</v>
      </c>
      <c r="AJ189" s="34">
        <v>40910</v>
      </c>
      <c r="AK189" t="s">
        <v>44</v>
      </c>
      <c r="AM189" t="s">
        <v>556</v>
      </c>
      <c r="AO189" t="s">
        <v>578</v>
      </c>
      <c r="AQ189">
        <v>4</v>
      </c>
      <c r="AR189">
        <v>4</v>
      </c>
      <c r="AT189" t="s">
        <v>674</v>
      </c>
      <c r="AU189" t="s">
        <v>634</v>
      </c>
      <c r="BF189" t="s">
        <v>10</v>
      </c>
      <c r="BG189" t="s">
        <v>826</v>
      </c>
    </row>
    <row r="190" spans="1:59" ht="15.65" customHeight="1" x14ac:dyDescent="0.35">
      <c r="A190">
        <v>2</v>
      </c>
      <c r="B190">
        <v>189</v>
      </c>
      <c r="C190">
        <v>0.996</v>
      </c>
      <c r="D190" s="5" t="s">
        <v>220</v>
      </c>
      <c r="E190" t="s">
        <v>418</v>
      </c>
      <c r="F190" t="s">
        <v>518</v>
      </c>
      <c r="H190" t="s">
        <v>45</v>
      </c>
      <c r="I190" t="s">
        <v>50</v>
      </c>
      <c r="K190" t="s">
        <v>408</v>
      </c>
      <c r="L190" t="s">
        <v>408</v>
      </c>
      <c r="N190">
        <v>0.15959999999999999</v>
      </c>
      <c r="O190">
        <v>0</v>
      </c>
      <c r="P190" t="s">
        <v>398</v>
      </c>
      <c r="Q190" t="s">
        <v>486</v>
      </c>
      <c r="R190" s="37" t="s">
        <v>1205</v>
      </c>
      <c r="T190" s="24">
        <f t="shared" si="4"/>
        <v>203</v>
      </c>
      <c r="U190" s="9">
        <v>1</v>
      </c>
      <c r="Z190" t="s">
        <v>487</v>
      </c>
      <c r="AA190" s="5" t="s">
        <v>645</v>
      </c>
      <c r="AC190" s="9"/>
      <c r="AD190">
        <v>28</v>
      </c>
      <c r="AG190" s="5" t="s">
        <v>808</v>
      </c>
      <c r="AH190" s="4" t="s">
        <v>811</v>
      </c>
      <c r="AI190" s="34">
        <v>34731</v>
      </c>
      <c r="AJ190" s="34">
        <v>40910</v>
      </c>
      <c r="AK190" t="s">
        <v>44</v>
      </c>
      <c r="AM190" t="s">
        <v>556</v>
      </c>
      <c r="AO190" t="s">
        <v>578</v>
      </c>
      <c r="AQ190">
        <v>5</v>
      </c>
      <c r="AR190">
        <v>5</v>
      </c>
      <c r="AT190" t="s">
        <v>674</v>
      </c>
      <c r="AU190" t="s">
        <v>634</v>
      </c>
      <c r="BF190" t="s">
        <v>10</v>
      </c>
      <c r="BG190" t="s">
        <v>826</v>
      </c>
    </row>
    <row r="191" spans="1:59" ht="15.65" customHeight="1" x14ac:dyDescent="0.35">
      <c r="A191">
        <v>2</v>
      </c>
      <c r="B191">
        <v>190</v>
      </c>
      <c r="C191">
        <v>0.249</v>
      </c>
      <c r="D191" s="5" t="s">
        <v>220</v>
      </c>
      <c r="E191" t="s">
        <v>518</v>
      </c>
      <c r="F191" t="s">
        <v>418</v>
      </c>
      <c r="H191" t="s">
        <v>590</v>
      </c>
      <c r="I191" t="s">
        <v>45</v>
      </c>
      <c r="K191" t="s">
        <v>408</v>
      </c>
      <c r="L191" t="s">
        <v>408</v>
      </c>
      <c r="N191">
        <v>0.40160000000000001</v>
      </c>
      <c r="O191">
        <v>0</v>
      </c>
      <c r="P191" t="s">
        <v>398</v>
      </c>
      <c r="Q191" t="s">
        <v>486</v>
      </c>
      <c r="R191" s="37" t="s">
        <v>1205</v>
      </c>
      <c r="T191" s="24">
        <f t="shared" si="4"/>
        <v>203</v>
      </c>
      <c r="U191" s="9">
        <v>1</v>
      </c>
      <c r="Z191" t="s">
        <v>488</v>
      </c>
      <c r="AA191" s="5" t="s">
        <v>645</v>
      </c>
      <c r="AC191" s="9"/>
      <c r="AD191">
        <v>28</v>
      </c>
      <c r="AG191" s="5" t="s">
        <v>808</v>
      </c>
      <c r="AH191" t="s">
        <v>809</v>
      </c>
      <c r="AI191" s="34">
        <v>34731</v>
      </c>
      <c r="AJ191" s="34">
        <v>40910</v>
      </c>
      <c r="AK191" t="s">
        <v>41</v>
      </c>
      <c r="AM191" t="s">
        <v>556</v>
      </c>
      <c r="AO191" t="s">
        <v>578</v>
      </c>
      <c r="AQ191">
        <v>1</v>
      </c>
      <c r="AR191">
        <v>1</v>
      </c>
      <c r="AT191" t="s">
        <v>51</v>
      </c>
      <c r="AU191" t="s">
        <v>674</v>
      </c>
      <c r="BF191" t="s">
        <v>10</v>
      </c>
      <c r="BG191" t="s">
        <v>826</v>
      </c>
    </row>
    <row r="192" spans="1:59" ht="15.65" customHeight="1" x14ac:dyDescent="0.35">
      <c r="A192">
        <v>2</v>
      </c>
      <c r="B192">
        <v>191</v>
      </c>
      <c r="C192">
        <v>-8.2000000000000003E-2</v>
      </c>
      <c r="D192" s="5" t="s">
        <v>220</v>
      </c>
      <c r="E192" t="s">
        <v>518</v>
      </c>
      <c r="F192" t="s">
        <v>418</v>
      </c>
      <c r="H192" t="s">
        <v>590</v>
      </c>
      <c r="I192" t="s">
        <v>45</v>
      </c>
      <c r="K192" t="s">
        <v>408</v>
      </c>
      <c r="L192" t="s">
        <v>408</v>
      </c>
      <c r="N192">
        <v>0.53269999999999995</v>
      </c>
      <c r="O192">
        <v>0</v>
      </c>
      <c r="P192" t="s">
        <v>398</v>
      </c>
      <c r="Q192" t="s">
        <v>486</v>
      </c>
      <c r="R192" s="37" t="s">
        <v>1205</v>
      </c>
      <c r="T192" s="24">
        <f t="shared" si="4"/>
        <v>203</v>
      </c>
      <c r="U192" s="9">
        <v>1</v>
      </c>
      <c r="Z192" t="s">
        <v>487</v>
      </c>
      <c r="AA192" s="5" t="s">
        <v>645</v>
      </c>
      <c r="AC192" s="9"/>
      <c r="AD192">
        <v>28</v>
      </c>
      <c r="AG192" s="5" t="s">
        <v>808</v>
      </c>
      <c r="AH192" t="s">
        <v>809</v>
      </c>
      <c r="AI192" s="34">
        <v>34731</v>
      </c>
      <c r="AJ192" s="34">
        <v>40910</v>
      </c>
      <c r="AK192" t="s">
        <v>41</v>
      </c>
      <c r="AM192" t="s">
        <v>556</v>
      </c>
      <c r="AO192" t="s">
        <v>578</v>
      </c>
      <c r="AQ192">
        <v>2</v>
      </c>
      <c r="AR192">
        <v>2</v>
      </c>
      <c r="AT192" t="s">
        <v>51</v>
      </c>
      <c r="AU192" t="s">
        <v>674</v>
      </c>
      <c r="BF192" t="s">
        <v>10</v>
      </c>
      <c r="BG192" t="s">
        <v>826</v>
      </c>
    </row>
    <row r="193" spans="1:59" ht="15.65" customHeight="1" x14ac:dyDescent="0.35">
      <c r="A193">
        <v>2</v>
      </c>
      <c r="B193">
        <v>192</v>
      </c>
      <c r="C193">
        <v>1.1180000000000001</v>
      </c>
      <c r="D193" s="5" t="s">
        <v>220</v>
      </c>
      <c r="E193" t="s">
        <v>518</v>
      </c>
      <c r="F193" t="s">
        <v>418</v>
      </c>
      <c r="H193" t="s">
        <v>590</v>
      </c>
      <c r="I193" t="s">
        <v>45</v>
      </c>
      <c r="K193" t="s">
        <v>408</v>
      </c>
      <c r="L193" t="s">
        <v>408</v>
      </c>
      <c r="N193">
        <v>0.13189999999999999</v>
      </c>
      <c r="O193">
        <v>0</v>
      </c>
      <c r="P193" t="s">
        <v>398</v>
      </c>
      <c r="Q193" t="s">
        <v>486</v>
      </c>
      <c r="R193" s="37" t="s">
        <v>1205</v>
      </c>
      <c r="T193" s="24">
        <f t="shared" si="4"/>
        <v>203</v>
      </c>
      <c r="U193" s="9">
        <v>1</v>
      </c>
      <c r="Z193" t="s">
        <v>488</v>
      </c>
      <c r="AA193" s="5" t="s">
        <v>645</v>
      </c>
      <c r="AC193" s="9"/>
      <c r="AD193">
        <v>28</v>
      </c>
      <c r="AG193" s="5" t="s">
        <v>808</v>
      </c>
      <c r="AH193" t="s">
        <v>809</v>
      </c>
      <c r="AI193" s="34">
        <v>34731</v>
      </c>
      <c r="AJ193" s="34">
        <v>40910</v>
      </c>
      <c r="AK193" t="s">
        <v>41</v>
      </c>
      <c r="AM193" t="s">
        <v>556</v>
      </c>
      <c r="AO193" t="s">
        <v>578</v>
      </c>
      <c r="AQ193">
        <v>3</v>
      </c>
      <c r="AR193">
        <v>3</v>
      </c>
      <c r="AT193" t="s">
        <v>51</v>
      </c>
      <c r="AU193" t="s">
        <v>674</v>
      </c>
      <c r="BF193" t="s">
        <v>10</v>
      </c>
      <c r="BG193" t="s">
        <v>826</v>
      </c>
    </row>
    <row r="194" spans="1:59" ht="15.65" customHeight="1" x14ac:dyDescent="0.35">
      <c r="A194">
        <v>2</v>
      </c>
      <c r="B194">
        <v>193</v>
      </c>
      <c r="C194">
        <v>0.91400000000000003</v>
      </c>
      <c r="D194" s="5" t="s">
        <v>220</v>
      </c>
      <c r="E194" t="s">
        <v>518</v>
      </c>
      <c r="F194" t="s">
        <v>418</v>
      </c>
      <c r="H194" t="s">
        <v>590</v>
      </c>
      <c r="I194" t="s">
        <v>45</v>
      </c>
      <c r="K194" t="s">
        <v>408</v>
      </c>
      <c r="L194" t="s">
        <v>408</v>
      </c>
      <c r="N194">
        <v>0.1804</v>
      </c>
      <c r="O194">
        <v>0</v>
      </c>
      <c r="P194" t="s">
        <v>398</v>
      </c>
      <c r="Q194" t="s">
        <v>486</v>
      </c>
      <c r="R194" s="37" t="s">
        <v>1205</v>
      </c>
      <c r="T194" s="24">
        <f t="shared" si="4"/>
        <v>203</v>
      </c>
      <c r="U194" s="9">
        <v>1</v>
      </c>
      <c r="Z194" t="s">
        <v>487</v>
      </c>
      <c r="AA194" s="5" t="s">
        <v>645</v>
      </c>
      <c r="AC194" s="9"/>
      <c r="AD194">
        <v>28</v>
      </c>
      <c r="AG194" s="5" t="s">
        <v>808</v>
      </c>
      <c r="AH194" t="s">
        <v>809</v>
      </c>
      <c r="AI194" s="34">
        <v>34731</v>
      </c>
      <c r="AJ194" s="34">
        <v>40910</v>
      </c>
      <c r="AK194" t="s">
        <v>41</v>
      </c>
      <c r="AM194" t="s">
        <v>556</v>
      </c>
      <c r="AO194" t="s">
        <v>578</v>
      </c>
      <c r="AQ194">
        <v>4</v>
      </c>
      <c r="AR194">
        <v>4</v>
      </c>
      <c r="AT194" t="s">
        <v>51</v>
      </c>
      <c r="AU194" t="s">
        <v>674</v>
      </c>
      <c r="BF194" t="s">
        <v>10</v>
      </c>
      <c r="BG194" t="s">
        <v>826</v>
      </c>
    </row>
    <row r="195" spans="1:59" ht="15.65" customHeight="1" x14ac:dyDescent="0.35">
      <c r="A195">
        <v>2</v>
      </c>
      <c r="B195">
        <v>194</v>
      </c>
      <c r="C195">
        <v>0.41599999999999998</v>
      </c>
      <c r="D195" s="5" t="s">
        <v>220</v>
      </c>
      <c r="E195" t="s">
        <v>518</v>
      </c>
      <c r="F195" t="s">
        <v>418</v>
      </c>
      <c r="H195" t="s">
        <v>590</v>
      </c>
      <c r="I195" t="s">
        <v>45</v>
      </c>
      <c r="K195" t="s">
        <v>408</v>
      </c>
      <c r="L195" t="s">
        <v>408</v>
      </c>
      <c r="N195">
        <v>0.33879999999999999</v>
      </c>
      <c r="O195">
        <v>0</v>
      </c>
      <c r="P195" t="s">
        <v>398</v>
      </c>
      <c r="Q195" t="s">
        <v>486</v>
      </c>
      <c r="R195" s="37" t="s">
        <v>1205</v>
      </c>
      <c r="T195" s="24">
        <f t="shared" si="4"/>
        <v>203</v>
      </c>
      <c r="U195" s="9">
        <v>1</v>
      </c>
      <c r="Z195" t="s">
        <v>488</v>
      </c>
      <c r="AA195" s="5" t="s">
        <v>645</v>
      </c>
      <c r="AC195" s="9"/>
      <c r="AD195">
        <v>28</v>
      </c>
      <c r="AG195" s="5" t="s">
        <v>808</v>
      </c>
      <c r="AH195" t="s">
        <v>809</v>
      </c>
      <c r="AI195" s="34">
        <v>34731</v>
      </c>
      <c r="AJ195" s="34">
        <v>40910</v>
      </c>
      <c r="AK195" t="s">
        <v>41</v>
      </c>
      <c r="AM195" t="s">
        <v>556</v>
      </c>
      <c r="AO195" t="s">
        <v>578</v>
      </c>
      <c r="AQ195">
        <v>5</v>
      </c>
      <c r="AR195">
        <v>5</v>
      </c>
      <c r="AT195" t="s">
        <v>51</v>
      </c>
      <c r="AU195" t="s">
        <v>674</v>
      </c>
      <c r="BF195" t="s">
        <v>10</v>
      </c>
      <c r="BG195" t="s">
        <v>826</v>
      </c>
    </row>
    <row r="196" spans="1:59" ht="15.65" customHeight="1" x14ac:dyDescent="0.35">
      <c r="A196">
        <v>2</v>
      </c>
      <c r="B196">
        <v>195</v>
      </c>
      <c r="C196">
        <v>1.2569999999999999</v>
      </c>
      <c r="D196" s="5" t="s">
        <v>220</v>
      </c>
      <c r="E196" t="s">
        <v>418</v>
      </c>
      <c r="F196" t="s">
        <v>518</v>
      </c>
      <c r="H196" t="s">
        <v>45</v>
      </c>
      <c r="I196" t="s">
        <v>590</v>
      </c>
      <c r="K196" t="s">
        <v>408</v>
      </c>
      <c r="L196" t="s">
        <v>408</v>
      </c>
      <c r="N196">
        <v>0.10440000000000001</v>
      </c>
      <c r="O196">
        <v>0</v>
      </c>
      <c r="P196" t="s">
        <v>398</v>
      </c>
      <c r="Q196" t="s">
        <v>486</v>
      </c>
      <c r="R196" s="37" t="s">
        <v>1205</v>
      </c>
      <c r="T196" s="24">
        <f t="shared" si="4"/>
        <v>203</v>
      </c>
      <c r="U196" s="9">
        <v>1</v>
      </c>
      <c r="Z196" t="s">
        <v>487</v>
      </c>
      <c r="AA196" s="5" t="s">
        <v>645</v>
      </c>
      <c r="AC196" s="9"/>
      <c r="AD196">
        <v>28</v>
      </c>
      <c r="AG196" s="5" t="s">
        <v>808</v>
      </c>
      <c r="AH196" t="s">
        <v>809</v>
      </c>
      <c r="AI196" s="34">
        <v>34731</v>
      </c>
      <c r="AJ196" s="34">
        <v>40910</v>
      </c>
      <c r="AK196" t="s">
        <v>41</v>
      </c>
      <c r="AM196" t="s">
        <v>556</v>
      </c>
      <c r="AO196" t="s">
        <v>578</v>
      </c>
      <c r="AQ196">
        <v>1</v>
      </c>
      <c r="AR196">
        <v>1</v>
      </c>
      <c r="AT196" t="s">
        <v>674</v>
      </c>
      <c r="AU196" t="s">
        <v>51</v>
      </c>
      <c r="BF196" t="s">
        <v>10</v>
      </c>
      <c r="BG196" t="s">
        <v>826</v>
      </c>
    </row>
    <row r="197" spans="1:59" ht="15.65" customHeight="1" x14ac:dyDescent="0.35">
      <c r="A197">
        <v>2</v>
      </c>
      <c r="B197">
        <v>196</v>
      </c>
      <c r="C197">
        <v>1.1120000000000001</v>
      </c>
      <c r="D197" s="5" t="s">
        <v>220</v>
      </c>
      <c r="E197" t="s">
        <v>418</v>
      </c>
      <c r="F197" t="s">
        <v>518</v>
      </c>
      <c r="H197" t="s">
        <v>45</v>
      </c>
      <c r="I197" t="s">
        <v>590</v>
      </c>
      <c r="K197" t="s">
        <v>408</v>
      </c>
      <c r="L197" t="s">
        <v>408</v>
      </c>
      <c r="N197">
        <v>0.1331</v>
      </c>
      <c r="O197">
        <v>0</v>
      </c>
      <c r="P197" t="s">
        <v>398</v>
      </c>
      <c r="Q197" t="s">
        <v>486</v>
      </c>
      <c r="R197" s="37" t="s">
        <v>1205</v>
      </c>
      <c r="T197" s="24">
        <f t="shared" si="4"/>
        <v>203</v>
      </c>
      <c r="U197" s="9">
        <v>1</v>
      </c>
      <c r="Z197" t="s">
        <v>488</v>
      </c>
      <c r="AA197" s="5" t="s">
        <v>645</v>
      </c>
      <c r="AC197" s="9"/>
      <c r="AD197">
        <v>28</v>
      </c>
      <c r="AG197" s="5" t="s">
        <v>808</v>
      </c>
      <c r="AH197" t="s">
        <v>809</v>
      </c>
      <c r="AI197" s="34">
        <v>34731</v>
      </c>
      <c r="AJ197" s="34">
        <v>40910</v>
      </c>
      <c r="AK197" t="s">
        <v>41</v>
      </c>
      <c r="AM197" t="s">
        <v>556</v>
      </c>
      <c r="AO197" t="s">
        <v>578</v>
      </c>
      <c r="AQ197">
        <v>2</v>
      </c>
      <c r="AR197">
        <v>2</v>
      </c>
      <c r="AT197" t="s">
        <v>674</v>
      </c>
      <c r="AU197" t="s">
        <v>51</v>
      </c>
      <c r="BF197" t="s">
        <v>10</v>
      </c>
      <c r="BG197" t="s">
        <v>826</v>
      </c>
    </row>
    <row r="198" spans="1:59" ht="15.65" customHeight="1" x14ac:dyDescent="0.35">
      <c r="A198">
        <v>2</v>
      </c>
      <c r="B198">
        <v>197</v>
      </c>
      <c r="C198">
        <v>0.69099999999999995</v>
      </c>
      <c r="D198" s="5" t="s">
        <v>220</v>
      </c>
      <c r="E198" t="s">
        <v>418</v>
      </c>
      <c r="F198" t="s">
        <v>518</v>
      </c>
      <c r="H198" t="s">
        <v>45</v>
      </c>
      <c r="I198" t="s">
        <v>590</v>
      </c>
      <c r="K198" t="s">
        <v>408</v>
      </c>
      <c r="L198" t="s">
        <v>408</v>
      </c>
      <c r="N198">
        <v>0.24479999999999999</v>
      </c>
      <c r="O198">
        <v>0</v>
      </c>
      <c r="P198" t="s">
        <v>398</v>
      </c>
      <c r="Q198" t="s">
        <v>486</v>
      </c>
      <c r="R198" s="37" t="s">
        <v>1205</v>
      </c>
      <c r="T198" s="24">
        <f t="shared" si="4"/>
        <v>203</v>
      </c>
      <c r="U198" s="9">
        <v>1</v>
      </c>
      <c r="Z198" t="s">
        <v>487</v>
      </c>
      <c r="AA198" s="5" t="s">
        <v>645</v>
      </c>
      <c r="AC198" s="9"/>
      <c r="AD198">
        <v>28</v>
      </c>
      <c r="AG198" s="5" t="s">
        <v>808</v>
      </c>
      <c r="AH198" t="s">
        <v>809</v>
      </c>
      <c r="AI198" s="34">
        <v>34731</v>
      </c>
      <c r="AJ198" s="34">
        <v>40910</v>
      </c>
      <c r="AK198" t="s">
        <v>41</v>
      </c>
      <c r="AM198" t="s">
        <v>556</v>
      </c>
      <c r="AO198" t="s">
        <v>578</v>
      </c>
      <c r="AQ198">
        <v>3</v>
      </c>
      <c r="AR198">
        <v>3</v>
      </c>
      <c r="AT198" t="s">
        <v>674</v>
      </c>
      <c r="AU198" t="s">
        <v>51</v>
      </c>
      <c r="BF198" t="s">
        <v>10</v>
      </c>
      <c r="BG198" t="s">
        <v>826</v>
      </c>
    </row>
    <row r="199" spans="1:59" ht="15.65" customHeight="1" x14ac:dyDescent="0.35">
      <c r="A199">
        <v>2</v>
      </c>
      <c r="B199">
        <v>198</v>
      </c>
      <c r="C199">
        <v>0.629</v>
      </c>
      <c r="D199" s="5" t="s">
        <v>220</v>
      </c>
      <c r="E199" t="s">
        <v>418</v>
      </c>
      <c r="F199" t="s">
        <v>518</v>
      </c>
      <c r="H199" t="s">
        <v>45</v>
      </c>
      <c r="I199" t="s">
        <v>590</v>
      </c>
      <c r="K199" t="s">
        <v>408</v>
      </c>
      <c r="L199" t="s">
        <v>408</v>
      </c>
      <c r="N199">
        <v>0.2646</v>
      </c>
      <c r="O199">
        <v>0</v>
      </c>
      <c r="P199" t="s">
        <v>398</v>
      </c>
      <c r="Q199" t="s">
        <v>486</v>
      </c>
      <c r="R199" s="37" t="s">
        <v>1205</v>
      </c>
      <c r="T199" s="24">
        <f t="shared" si="4"/>
        <v>203</v>
      </c>
      <c r="U199" s="9">
        <v>1</v>
      </c>
      <c r="Z199" t="s">
        <v>488</v>
      </c>
      <c r="AA199" s="5" t="s">
        <v>645</v>
      </c>
      <c r="AC199" s="9"/>
      <c r="AD199">
        <v>28</v>
      </c>
      <c r="AG199" s="5" t="s">
        <v>808</v>
      </c>
      <c r="AH199" t="s">
        <v>809</v>
      </c>
      <c r="AI199" s="34">
        <v>34731</v>
      </c>
      <c r="AJ199" s="34">
        <v>40910</v>
      </c>
      <c r="AK199" t="s">
        <v>41</v>
      </c>
      <c r="AM199" t="s">
        <v>556</v>
      </c>
      <c r="AO199" t="s">
        <v>578</v>
      </c>
      <c r="AQ199">
        <v>4</v>
      </c>
      <c r="AR199">
        <v>4</v>
      </c>
      <c r="AT199" t="s">
        <v>674</v>
      </c>
      <c r="AU199" t="s">
        <v>51</v>
      </c>
      <c r="BF199" t="s">
        <v>10</v>
      </c>
      <c r="BG199" t="s">
        <v>826</v>
      </c>
    </row>
    <row r="200" spans="1:59" ht="15.65" customHeight="1" x14ac:dyDescent="0.35">
      <c r="A200">
        <v>2</v>
      </c>
      <c r="B200">
        <v>199</v>
      </c>
      <c r="C200">
        <v>0.40400000000000003</v>
      </c>
      <c r="D200" s="5" t="s">
        <v>220</v>
      </c>
      <c r="E200" t="s">
        <v>418</v>
      </c>
      <c r="F200" t="s">
        <v>518</v>
      </c>
      <c r="H200" t="s">
        <v>45</v>
      </c>
      <c r="I200" t="s">
        <v>590</v>
      </c>
      <c r="K200" t="s">
        <v>408</v>
      </c>
      <c r="L200" t="s">
        <v>408</v>
      </c>
      <c r="N200">
        <v>0.34310000000000002</v>
      </c>
      <c r="O200">
        <v>0</v>
      </c>
      <c r="P200" t="s">
        <v>398</v>
      </c>
      <c r="Q200" t="s">
        <v>486</v>
      </c>
      <c r="R200" s="37" t="s">
        <v>1205</v>
      </c>
      <c r="T200" s="24">
        <f t="shared" si="4"/>
        <v>203</v>
      </c>
      <c r="U200" s="9">
        <v>1</v>
      </c>
      <c r="Z200" t="s">
        <v>487</v>
      </c>
      <c r="AA200" s="5" t="s">
        <v>645</v>
      </c>
      <c r="AC200" s="9"/>
      <c r="AD200">
        <v>28</v>
      </c>
      <c r="AG200" s="5" t="s">
        <v>808</v>
      </c>
      <c r="AH200" t="s">
        <v>809</v>
      </c>
      <c r="AI200" s="34">
        <v>34731</v>
      </c>
      <c r="AJ200" s="34">
        <v>40910</v>
      </c>
      <c r="AK200" t="s">
        <v>41</v>
      </c>
      <c r="AM200" t="s">
        <v>556</v>
      </c>
      <c r="AO200" t="s">
        <v>578</v>
      </c>
      <c r="AQ200">
        <v>5</v>
      </c>
      <c r="AR200">
        <v>5</v>
      </c>
      <c r="AT200" t="s">
        <v>674</v>
      </c>
      <c r="AU200" t="s">
        <v>51</v>
      </c>
      <c r="BF200" t="s">
        <v>10</v>
      </c>
      <c r="BG200" t="s">
        <v>826</v>
      </c>
    </row>
    <row r="201" spans="1:59" ht="15.65" customHeight="1" x14ac:dyDescent="0.35">
      <c r="A201">
        <v>2</v>
      </c>
      <c r="B201">
        <v>200</v>
      </c>
      <c r="C201">
        <v>-0.433</v>
      </c>
      <c r="D201" s="5" t="s">
        <v>220</v>
      </c>
      <c r="E201" t="s">
        <v>518</v>
      </c>
      <c r="F201" t="s">
        <v>418</v>
      </c>
      <c r="H201" t="s">
        <v>590</v>
      </c>
      <c r="I201" t="s">
        <v>45</v>
      </c>
      <c r="K201" t="s">
        <v>408</v>
      </c>
      <c r="L201" t="s">
        <v>408</v>
      </c>
      <c r="N201">
        <v>0.66769999999999996</v>
      </c>
      <c r="O201">
        <v>0</v>
      </c>
      <c r="P201" t="s">
        <v>398</v>
      </c>
      <c r="Q201" t="s">
        <v>486</v>
      </c>
      <c r="R201" s="37" t="s">
        <v>1205</v>
      </c>
      <c r="T201" s="24">
        <f t="shared" si="4"/>
        <v>203</v>
      </c>
      <c r="U201" s="9">
        <v>1</v>
      </c>
      <c r="Z201" t="s">
        <v>488</v>
      </c>
      <c r="AA201" s="5" t="s">
        <v>645</v>
      </c>
      <c r="AC201" s="9"/>
      <c r="AD201">
        <v>28</v>
      </c>
      <c r="AG201" s="5" t="s">
        <v>808</v>
      </c>
      <c r="AI201" s="34">
        <v>34731</v>
      </c>
      <c r="AJ201" s="34">
        <v>40910</v>
      </c>
      <c r="AK201" t="s">
        <v>42</v>
      </c>
      <c r="AM201" t="s">
        <v>556</v>
      </c>
      <c r="AO201" t="s">
        <v>578</v>
      </c>
      <c r="AQ201">
        <v>1</v>
      </c>
      <c r="AR201">
        <v>1</v>
      </c>
      <c r="AT201" t="s">
        <v>51</v>
      </c>
      <c r="AU201" t="s">
        <v>674</v>
      </c>
      <c r="BF201" t="s">
        <v>10</v>
      </c>
      <c r="BG201" t="s">
        <v>826</v>
      </c>
    </row>
    <row r="202" spans="1:59" ht="15.65" customHeight="1" x14ac:dyDescent="0.35">
      <c r="A202">
        <v>2</v>
      </c>
      <c r="B202">
        <v>201</v>
      </c>
      <c r="C202">
        <v>-0.31900000000000001</v>
      </c>
      <c r="D202" s="5" t="s">
        <v>220</v>
      </c>
      <c r="E202" t="s">
        <v>518</v>
      </c>
      <c r="F202" t="s">
        <v>418</v>
      </c>
      <c r="H202" t="s">
        <v>590</v>
      </c>
      <c r="I202" t="s">
        <v>45</v>
      </c>
      <c r="K202" t="s">
        <v>408</v>
      </c>
      <c r="L202" t="s">
        <v>408</v>
      </c>
      <c r="N202">
        <v>0.62509999999999999</v>
      </c>
      <c r="O202">
        <v>0</v>
      </c>
      <c r="P202" t="s">
        <v>398</v>
      </c>
      <c r="Q202" t="s">
        <v>486</v>
      </c>
      <c r="R202" s="37" t="s">
        <v>1205</v>
      </c>
      <c r="T202" s="24">
        <f t="shared" si="4"/>
        <v>203</v>
      </c>
      <c r="U202" s="9">
        <v>1</v>
      </c>
      <c r="Z202" t="s">
        <v>487</v>
      </c>
      <c r="AA202" s="5" t="s">
        <v>645</v>
      </c>
      <c r="AC202" s="9"/>
      <c r="AD202">
        <v>28</v>
      </c>
      <c r="AG202" s="5" t="s">
        <v>808</v>
      </c>
      <c r="AI202" s="34">
        <v>34731</v>
      </c>
      <c r="AJ202" s="34">
        <v>40910</v>
      </c>
      <c r="AK202" t="s">
        <v>42</v>
      </c>
      <c r="AM202" t="s">
        <v>556</v>
      </c>
      <c r="AO202" t="s">
        <v>578</v>
      </c>
      <c r="AQ202">
        <v>2</v>
      </c>
      <c r="AR202">
        <v>2</v>
      </c>
      <c r="AT202" t="s">
        <v>51</v>
      </c>
      <c r="AU202" t="s">
        <v>674</v>
      </c>
      <c r="BF202" t="s">
        <v>10</v>
      </c>
      <c r="BG202" t="s">
        <v>826</v>
      </c>
    </row>
    <row r="203" spans="1:59" ht="15.65" customHeight="1" x14ac:dyDescent="0.35">
      <c r="A203">
        <v>2</v>
      </c>
      <c r="B203">
        <v>202</v>
      </c>
      <c r="C203">
        <v>-0.63300000000000001</v>
      </c>
      <c r="D203" s="5" t="s">
        <v>220</v>
      </c>
      <c r="E203" t="s">
        <v>518</v>
      </c>
      <c r="F203" t="s">
        <v>418</v>
      </c>
      <c r="H203" t="s">
        <v>590</v>
      </c>
      <c r="I203" t="s">
        <v>45</v>
      </c>
      <c r="K203" t="s">
        <v>408</v>
      </c>
      <c r="L203" t="s">
        <v>408</v>
      </c>
      <c r="N203">
        <v>0.73670000000000002</v>
      </c>
      <c r="O203">
        <v>0</v>
      </c>
      <c r="P203" t="s">
        <v>398</v>
      </c>
      <c r="Q203" t="s">
        <v>486</v>
      </c>
      <c r="R203" s="37" t="s">
        <v>1205</v>
      </c>
      <c r="T203" s="24">
        <f t="shared" si="4"/>
        <v>203</v>
      </c>
      <c r="U203" s="9">
        <v>1</v>
      </c>
      <c r="Z203" t="s">
        <v>488</v>
      </c>
      <c r="AA203" s="5" t="s">
        <v>645</v>
      </c>
      <c r="AC203" s="9"/>
      <c r="AD203">
        <v>28</v>
      </c>
      <c r="AG203" s="5" t="s">
        <v>808</v>
      </c>
      <c r="AI203" s="34">
        <v>34731</v>
      </c>
      <c r="AJ203" s="34">
        <v>40910</v>
      </c>
      <c r="AK203" t="s">
        <v>42</v>
      </c>
      <c r="AM203" t="s">
        <v>556</v>
      </c>
      <c r="AO203" t="s">
        <v>578</v>
      </c>
      <c r="AQ203">
        <v>3</v>
      </c>
      <c r="AR203">
        <v>3</v>
      </c>
      <c r="AT203" t="s">
        <v>51</v>
      </c>
      <c r="AU203" t="s">
        <v>674</v>
      </c>
      <c r="BF203" t="s">
        <v>10</v>
      </c>
      <c r="BG203" t="s">
        <v>826</v>
      </c>
    </row>
    <row r="204" spans="1:59" ht="15.65" customHeight="1" x14ac:dyDescent="0.35">
      <c r="A204">
        <v>2</v>
      </c>
      <c r="B204">
        <v>203</v>
      </c>
      <c r="C204">
        <v>0.154</v>
      </c>
      <c r="D204" s="5" t="s">
        <v>220</v>
      </c>
      <c r="E204" t="s">
        <v>518</v>
      </c>
      <c r="F204" t="s">
        <v>418</v>
      </c>
      <c r="H204" t="s">
        <v>590</v>
      </c>
      <c r="I204" t="s">
        <v>45</v>
      </c>
      <c r="K204" t="s">
        <v>408</v>
      </c>
      <c r="L204" t="s">
        <v>408</v>
      </c>
      <c r="N204">
        <v>0.43890000000000001</v>
      </c>
      <c r="O204">
        <v>0</v>
      </c>
      <c r="P204" t="s">
        <v>398</v>
      </c>
      <c r="Q204" t="s">
        <v>486</v>
      </c>
      <c r="R204" s="37" t="s">
        <v>1205</v>
      </c>
      <c r="T204" s="24">
        <f t="shared" si="4"/>
        <v>203</v>
      </c>
      <c r="U204" s="9">
        <v>1</v>
      </c>
      <c r="Z204" t="s">
        <v>487</v>
      </c>
      <c r="AA204" s="5" t="s">
        <v>645</v>
      </c>
      <c r="AC204" s="9"/>
      <c r="AD204">
        <v>28</v>
      </c>
      <c r="AG204" s="5" t="s">
        <v>808</v>
      </c>
      <c r="AI204" s="34">
        <v>34731</v>
      </c>
      <c r="AJ204" s="34">
        <v>40910</v>
      </c>
      <c r="AK204" t="s">
        <v>42</v>
      </c>
      <c r="AM204" t="s">
        <v>556</v>
      </c>
      <c r="AO204" t="s">
        <v>578</v>
      </c>
      <c r="AQ204">
        <v>4</v>
      </c>
      <c r="AR204">
        <v>4</v>
      </c>
      <c r="AT204" t="s">
        <v>51</v>
      </c>
      <c r="AU204" t="s">
        <v>674</v>
      </c>
      <c r="BF204" t="s">
        <v>10</v>
      </c>
      <c r="BG204" t="s">
        <v>826</v>
      </c>
    </row>
    <row r="205" spans="1:59" ht="15.65" customHeight="1" x14ac:dyDescent="0.35">
      <c r="A205">
        <v>2</v>
      </c>
      <c r="B205">
        <v>204</v>
      </c>
      <c r="C205">
        <v>-0.65</v>
      </c>
      <c r="D205" s="5" t="s">
        <v>220</v>
      </c>
      <c r="E205" t="s">
        <v>518</v>
      </c>
      <c r="F205" t="s">
        <v>418</v>
      </c>
      <c r="H205" t="s">
        <v>590</v>
      </c>
      <c r="I205" t="s">
        <v>45</v>
      </c>
      <c r="K205" t="s">
        <v>408</v>
      </c>
      <c r="L205" t="s">
        <v>408</v>
      </c>
      <c r="N205">
        <v>0.74229999999999996</v>
      </c>
      <c r="O205">
        <v>0</v>
      </c>
      <c r="P205" t="s">
        <v>398</v>
      </c>
      <c r="Q205" t="s">
        <v>486</v>
      </c>
      <c r="R205" s="37" t="s">
        <v>1205</v>
      </c>
      <c r="T205" s="24">
        <f t="shared" si="4"/>
        <v>203</v>
      </c>
      <c r="U205" s="9">
        <v>1</v>
      </c>
      <c r="Z205" t="s">
        <v>488</v>
      </c>
      <c r="AA205" s="5" t="s">
        <v>645</v>
      </c>
      <c r="AC205" s="9"/>
      <c r="AD205">
        <v>28</v>
      </c>
      <c r="AG205" s="5" t="s">
        <v>808</v>
      </c>
      <c r="AI205" s="34">
        <v>34731</v>
      </c>
      <c r="AJ205" s="34">
        <v>40910</v>
      </c>
      <c r="AK205" t="s">
        <v>42</v>
      </c>
      <c r="AM205" t="s">
        <v>556</v>
      </c>
      <c r="AO205" t="s">
        <v>578</v>
      </c>
      <c r="AQ205">
        <v>5</v>
      </c>
      <c r="AR205">
        <v>5</v>
      </c>
      <c r="AT205" t="s">
        <v>51</v>
      </c>
      <c r="AU205" t="s">
        <v>674</v>
      </c>
      <c r="BF205" t="s">
        <v>10</v>
      </c>
      <c r="BG205" t="s">
        <v>826</v>
      </c>
    </row>
    <row r="206" spans="1:59" ht="15.65" customHeight="1" x14ac:dyDescent="0.35">
      <c r="A206">
        <v>2</v>
      </c>
      <c r="B206">
        <v>205</v>
      </c>
      <c r="C206">
        <v>-0.79200000000000004</v>
      </c>
      <c r="D206" s="5" t="s">
        <v>220</v>
      </c>
      <c r="E206" t="s">
        <v>418</v>
      </c>
      <c r="F206" t="s">
        <v>518</v>
      </c>
      <c r="H206" t="s">
        <v>45</v>
      </c>
      <c r="I206" t="s">
        <v>590</v>
      </c>
      <c r="K206" t="s">
        <v>408</v>
      </c>
      <c r="L206" t="s">
        <v>408</v>
      </c>
      <c r="N206">
        <v>0.78580000000000005</v>
      </c>
      <c r="O206">
        <v>0</v>
      </c>
      <c r="P206" t="s">
        <v>398</v>
      </c>
      <c r="Q206" t="s">
        <v>486</v>
      </c>
      <c r="R206" s="37" t="s">
        <v>1205</v>
      </c>
      <c r="T206" s="24">
        <f t="shared" si="4"/>
        <v>203</v>
      </c>
      <c r="U206" s="9">
        <v>1</v>
      </c>
      <c r="Z206" t="s">
        <v>487</v>
      </c>
      <c r="AA206" s="5" t="s">
        <v>645</v>
      </c>
      <c r="AC206" s="9"/>
      <c r="AD206">
        <v>28</v>
      </c>
      <c r="AG206" s="5" t="s">
        <v>808</v>
      </c>
      <c r="AI206" s="34">
        <v>34731</v>
      </c>
      <c r="AJ206" s="34">
        <v>40910</v>
      </c>
      <c r="AK206" t="s">
        <v>42</v>
      </c>
      <c r="AM206" t="s">
        <v>556</v>
      </c>
      <c r="AO206" t="s">
        <v>578</v>
      </c>
      <c r="AQ206">
        <v>1</v>
      </c>
      <c r="AR206">
        <v>1</v>
      </c>
      <c r="AT206" t="s">
        <v>674</v>
      </c>
      <c r="AU206" t="s">
        <v>51</v>
      </c>
      <c r="BF206" t="s">
        <v>10</v>
      </c>
      <c r="BG206" t="s">
        <v>826</v>
      </c>
    </row>
    <row r="207" spans="1:59" ht="15.65" customHeight="1" x14ac:dyDescent="0.35">
      <c r="A207">
        <v>2</v>
      </c>
      <c r="B207">
        <v>206</v>
      </c>
      <c r="C207">
        <v>-1.0049999999999999</v>
      </c>
      <c r="D207" s="5" t="s">
        <v>220</v>
      </c>
      <c r="E207" t="s">
        <v>418</v>
      </c>
      <c r="F207" t="s">
        <v>518</v>
      </c>
      <c r="H207" t="s">
        <v>45</v>
      </c>
      <c r="I207" t="s">
        <v>590</v>
      </c>
      <c r="K207" t="s">
        <v>408</v>
      </c>
      <c r="L207" t="s">
        <v>408</v>
      </c>
      <c r="N207">
        <v>0.84260000000000002</v>
      </c>
      <c r="O207">
        <v>0</v>
      </c>
      <c r="P207" t="s">
        <v>398</v>
      </c>
      <c r="Q207" t="s">
        <v>486</v>
      </c>
      <c r="R207" s="37" t="s">
        <v>1205</v>
      </c>
      <c r="T207" s="24">
        <f t="shared" si="4"/>
        <v>203</v>
      </c>
      <c r="U207" s="9">
        <v>1</v>
      </c>
      <c r="Z207" t="s">
        <v>488</v>
      </c>
      <c r="AA207" s="5" t="s">
        <v>645</v>
      </c>
      <c r="AC207" s="9"/>
      <c r="AD207">
        <v>28</v>
      </c>
      <c r="AG207" s="5" t="s">
        <v>808</v>
      </c>
      <c r="AI207" s="34">
        <v>34731</v>
      </c>
      <c r="AJ207" s="34">
        <v>40910</v>
      </c>
      <c r="AK207" t="s">
        <v>42</v>
      </c>
      <c r="AM207" t="s">
        <v>556</v>
      </c>
      <c r="AO207" t="s">
        <v>578</v>
      </c>
      <c r="AQ207">
        <v>2</v>
      </c>
      <c r="AR207">
        <v>2</v>
      </c>
      <c r="AT207" t="s">
        <v>674</v>
      </c>
      <c r="AU207" t="s">
        <v>51</v>
      </c>
      <c r="BF207" t="s">
        <v>10</v>
      </c>
      <c r="BG207" t="s">
        <v>826</v>
      </c>
    </row>
    <row r="208" spans="1:59" ht="15.65" customHeight="1" x14ac:dyDescent="0.35">
      <c r="A208">
        <v>2</v>
      </c>
      <c r="B208">
        <v>207</v>
      </c>
      <c r="C208">
        <v>-1.26</v>
      </c>
      <c r="D208" s="5" t="s">
        <v>220</v>
      </c>
      <c r="E208" t="s">
        <v>418</v>
      </c>
      <c r="F208" t="s">
        <v>518</v>
      </c>
      <c r="H208" t="s">
        <v>45</v>
      </c>
      <c r="I208" t="s">
        <v>590</v>
      </c>
      <c r="K208" t="s">
        <v>408</v>
      </c>
      <c r="L208" t="s">
        <v>408</v>
      </c>
      <c r="N208">
        <v>0.8962</v>
      </c>
      <c r="O208">
        <v>0</v>
      </c>
      <c r="P208" t="s">
        <v>398</v>
      </c>
      <c r="Q208" t="s">
        <v>486</v>
      </c>
      <c r="R208" s="37" t="s">
        <v>1205</v>
      </c>
      <c r="T208" s="24">
        <f t="shared" si="4"/>
        <v>203</v>
      </c>
      <c r="U208" s="9">
        <v>1</v>
      </c>
      <c r="Z208" t="s">
        <v>487</v>
      </c>
      <c r="AA208" s="5" t="s">
        <v>645</v>
      </c>
      <c r="AC208" s="9"/>
      <c r="AD208">
        <v>28</v>
      </c>
      <c r="AG208" s="5" t="s">
        <v>808</v>
      </c>
      <c r="AI208" s="34">
        <v>34731</v>
      </c>
      <c r="AJ208" s="34">
        <v>40910</v>
      </c>
      <c r="AK208" t="s">
        <v>42</v>
      </c>
      <c r="AM208" t="s">
        <v>556</v>
      </c>
      <c r="AO208" t="s">
        <v>578</v>
      </c>
      <c r="AQ208">
        <v>3</v>
      </c>
      <c r="AR208">
        <v>3</v>
      </c>
      <c r="AT208" t="s">
        <v>674</v>
      </c>
      <c r="AU208" t="s">
        <v>51</v>
      </c>
      <c r="BF208" t="s">
        <v>10</v>
      </c>
      <c r="BG208" t="s">
        <v>826</v>
      </c>
    </row>
    <row r="209" spans="1:59" ht="15.65" customHeight="1" x14ac:dyDescent="0.35">
      <c r="A209">
        <v>2</v>
      </c>
      <c r="B209">
        <v>208</v>
      </c>
      <c r="C209">
        <v>-0.68</v>
      </c>
      <c r="D209" s="5" t="s">
        <v>220</v>
      </c>
      <c r="E209" t="s">
        <v>418</v>
      </c>
      <c r="F209" t="s">
        <v>518</v>
      </c>
      <c r="H209" t="s">
        <v>45</v>
      </c>
      <c r="I209" t="s">
        <v>590</v>
      </c>
      <c r="K209" t="s">
        <v>408</v>
      </c>
      <c r="L209" t="s">
        <v>408</v>
      </c>
      <c r="N209">
        <v>0.75180000000000002</v>
      </c>
      <c r="O209">
        <v>0</v>
      </c>
      <c r="P209" t="s">
        <v>398</v>
      </c>
      <c r="Q209" t="s">
        <v>486</v>
      </c>
      <c r="R209" s="37" t="s">
        <v>1205</v>
      </c>
      <c r="T209" s="24">
        <f t="shared" si="4"/>
        <v>203</v>
      </c>
      <c r="U209" s="9">
        <v>1</v>
      </c>
      <c r="Z209" t="s">
        <v>488</v>
      </c>
      <c r="AA209" s="5" t="s">
        <v>645</v>
      </c>
      <c r="AC209" s="9"/>
      <c r="AD209">
        <v>28</v>
      </c>
      <c r="AG209" s="5" t="s">
        <v>808</v>
      </c>
      <c r="AI209" s="34">
        <v>34731</v>
      </c>
      <c r="AJ209" s="34">
        <v>40910</v>
      </c>
      <c r="AK209" t="s">
        <v>42</v>
      </c>
      <c r="AM209" t="s">
        <v>556</v>
      </c>
      <c r="AO209" t="s">
        <v>578</v>
      </c>
      <c r="AQ209">
        <v>4</v>
      </c>
      <c r="AR209">
        <v>4</v>
      </c>
      <c r="AT209" t="s">
        <v>674</v>
      </c>
      <c r="AU209" t="s">
        <v>51</v>
      </c>
      <c r="BF209" t="s">
        <v>10</v>
      </c>
      <c r="BG209" t="s">
        <v>826</v>
      </c>
    </row>
    <row r="210" spans="1:59" ht="15.65" customHeight="1" x14ac:dyDescent="0.35">
      <c r="A210">
        <v>2</v>
      </c>
      <c r="B210">
        <v>209</v>
      </c>
      <c r="C210">
        <v>-0.99099999999999999</v>
      </c>
      <c r="D210" s="5" t="s">
        <v>220</v>
      </c>
      <c r="E210" t="s">
        <v>418</v>
      </c>
      <c r="F210" t="s">
        <v>518</v>
      </c>
      <c r="H210" t="s">
        <v>45</v>
      </c>
      <c r="I210" t="s">
        <v>590</v>
      </c>
      <c r="K210" t="s">
        <v>408</v>
      </c>
      <c r="L210" t="s">
        <v>408</v>
      </c>
      <c r="N210">
        <v>0.83909999999999996</v>
      </c>
      <c r="O210">
        <v>0</v>
      </c>
      <c r="P210" t="s">
        <v>398</v>
      </c>
      <c r="Q210" t="s">
        <v>486</v>
      </c>
      <c r="R210" s="37" t="s">
        <v>1205</v>
      </c>
      <c r="T210" s="24">
        <f t="shared" si="4"/>
        <v>203</v>
      </c>
      <c r="U210" s="9">
        <v>1</v>
      </c>
      <c r="Z210" t="s">
        <v>487</v>
      </c>
      <c r="AA210" s="5" t="s">
        <v>645</v>
      </c>
      <c r="AC210" s="9"/>
      <c r="AD210">
        <v>28</v>
      </c>
      <c r="AG210" s="5" t="s">
        <v>808</v>
      </c>
      <c r="AI210" s="34">
        <v>34731</v>
      </c>
      <c r="AJ210" s="34">
        <v>40910</v>
      </c>
      <c r="AK210" t="s">
        <v>42</v>
      </c>
      <c r="AM210" t="s">
        <v>556</v>
      </c>
      <c r="AO210" t="s">
        <v>578</v>
      </c>
      <c r="AQ210">
        <v>5</v>
      </c>
      <c r="AR210">
        <v>5</v>
      </c>
      <c r="AT210" t="s">
        <v>674</v>
      </c>
      <c r="AU210" t="s">
        <v>51</v>
      </c>
      <c r="BF210" t="s">
        <v>10</v>
      </c>
      <c r="BG210" t="s">
        <v>826</v>
      </c>
    </row>
    <row r="211" spans="1:59" ht="15.65" customHeight="1" x14ac:dyDescent="0.35">
      <c r="A211">
        <v>2</v>
      </c>
      <c r="B211">
        <v>210</v>
      </c>
      <c r="C211">
        <v>-0.45400000000000001</v>
      </c>
      <c r="D211" s="5" t="s">
        <v>220</v>
      </c>
      <c r="E211" t="s">
        <v>518</v>
      </c>
      <c r="F211" t="s">
        <v>418</v>
      </c>
      <c r="H211" t="s">
        <v>590</v>
      </c>
      <c r="I211" t="s">
        <v>45</v>
      </c>
      <c r="K211" t="s">
        <v>408</v>
      </c>
      <c r="L211" t="s">
        <v>408</v>
      </c>
      <c r="N211">
        <v>0.67490000000000006</v>
      </c>
      <c r="O211">
        <v>0</v>
      </c>
      <c r="P211" t="s">
        <v>398</v>
      </c>
      <c r="Q211" t="s">
        <v>486</v>
      </c>
      <c r="R211" s="37" t="s">
        <v>1205</v>
      </c>
      <c r="T211" s="24">
        <f t="shared" si="4"/>
        <v>203</v>
      </c>
      <c r="U211" s="9">
        <v>1</v>
      </c>
      <c r="Z211" t="s">
        <v>488</v>
      </c>
      <c r="AA211" s="5" t="s">
        <v>645</v>
      </c>
      <c r="AC211" s="9"/>
      <c r="AD211">
        <v>28</v>
      </c>
      <c r="AG211" s="5" t="s">
        <v>808</v>
      </c>
      <c r="AH211" t="s">
        <v>810</v>
      </c>
      <c r="AI211" s="34">
        <v>34731</v>
      </c>
      <c r="AJ211" s="34">
        <v>40910</v>
      </c>
      <c r="AK211" t="s">
        <v>43</v>
      </c>
      <c r="AM211" t="s">
        <v>556</v>
      </c>
      <c r="AO211" t="s">
        <v>578</v>
      </c>
      <c r="AQ211">
        <v>1</v>
      </c>
      <c r="AR211">
        <v>1</v>
      </c>
      <c r="AT211" t="s">
        <v>51</v>
      </c>
      <c r="AU211" t="s">
        <v>674</v>
      </c>
      <c r="BF211" t="s">
        <v>10</v>
      </c>
      <c r="BG211" t="s">
        <v>826</v>
      </c>
    </row>
    <row r="212" spans="1:59" ht="15.65" customHeight="1" x14ac:dyDescent="0.35">
      <c r="A212">
        <v>2</v>
      </c>
      <c r="B212">
        <v>211</v>
      </c>
      <c r="C212">
        <v>0.75900000000000001</v>
      </c>
      <c r="D212" s="5" t="s">
        <v>220</v>
      </c>
      <c r="E212" t="s">
        <v>518</v>
      </c>
      <c r="F212" t="s">
        <v>418</v>
      </c>
      <c r="H212" t="s">
        <v>590</v>
      </c>
      <c r="I212" t="s">
        <v>45</v>
      </c>
      <c r="K212" t="s">
        <v>408</v>
      </c>
      <c r="L212" t="s">
        <v>408</v>
      </c>
      <c r="N212">
        <v>0.2238</v>
      </c>
      <c r="O212">
        <v>0</v>
      </c>
      <c r="P212" t="s">
        <v>398</v>
      </c>
      <c r="Q212" t="s">
        <v>486</v>
      </c>
      <c r="R212" s="37" t="s">
        <v>1205</v>
      </c>
      <c r="T212" s="24">
        <f t="shared" si="4"/>
        <v>203</v>
      </c>
      <c r="U212" s="9">
        <v>1</v>
      </c>
      <c r="Z212" t="s">
        <v>487</v>
      </c>
      <c r="AA212" s="5" t="s">
        <v>645</v>
      </c>
      <c r="AC212" s="9"/>
      <c r="AD212">
        <v>28</v>
      </c>
      <c r="AG212" s="5" t="s">
        <v>808</v>
      </c>
      <c r="AH212" t="s">
        <v>810</v>
      </c>
      <c r="AI212" s="34">
        <v>34731</v>
      </c>
      <c r="AJ212" s="34">
        <v>40910</v>
      </c>
      <c r="AK212" t="s">
        <v>43</v>
      </c>
      <c r="AM212" t="s">
        <v>556</v>
      </c>
      <c r="AO212" t="s">
        <v>578</v>
      </c>
      <c r="AQ212">
        <v>2</v>
      </c>
      <c r="AR212">
        <v>2</v>
      </c>
      <c r="AT212" t="s">
        <v>51</v>
      </c>
      <c r="AU212" t="s">
        <v>674</v>
      </c>
      <c r="BF212" t="s">
        <v>10</v>
      </c>
      <c r="BG212" t="s">
        <v>826</v>
      </c>
    </row>
    <row r="213" spans="1:59" ht="15.65" customHeight="1" x14ac:dyDescent="0.35">
      <c r="A213">
        <v>2</v>
      </c>
      <c r="B213">
        <v>212</v>
      </c>
      <c r="C213">
        <v>1.5089999999999999</v>
      </c>
      <c r="D213" s="5" t="s">
        <v>220</v>
      </c>
      <c r="E213" t="s">
        <v>518</v>
      </c>
      <c r="F213" t="s">
        <v>418</v>
      </c>
      <c r="H213" t="s">
        <v>590</v>
      </c>
      <c r="I213" t="s">
        <v>45</v>
      </c>
      <c r="K213" t="s">
        <v>408</v>
      </c>
      <c r="L213" t="s">
        <v>408</v>
      </c>
      <c r="N213">
        <v>6.5699999999999995E-2</v>
      </c>
      <c r="O213">
        <v>0</v>
      </c>
      <c r="P213" t="s">
        <v>398</v>
      </c>
      <c r="Q213" t="s">
        <v>486</v>
      </c>
      <c r="R213" s="37" t="s">
        <v>1205</v>
      </c>
      <c r="T213" s="24">
        <f t="shared" si="4"/>
        <v>203</v>
      </c>
      <c r="U213" s="9">
        <v>1</v>
      </c>
      <c r="Z213" t="s">
        <v>488</v>
      </c>
      <c r="AA213" s="5" t="s">
        <v>645</v>
      </c>
      <c r="AC213" s="9">
        <v>0.1</v>
      </c>
      <c r="AD213">
        <v>28</v>
      </c>
      <c r="AG213" s="5" t="s">
        <v>808</v>
      </c>
      <c r="AH213" t="s">
        <v>810</v>
      </c>
      <c r="AI213" s="34">
        <v>34731</v>
      </c>
      <c r="AJ213" s="34">
        <v>40910</v>
      </c>
      <c r="AK213" t="s">
        <v>43</v>
      </c>
      <c r="AM213" t="s">
        <v>556</v>
      </c>
      <c r="AO213" t="s">
        <v>578</v>
      </c>
      <c r="AQ213">
        <v>3</v>
      </c>
      <c r="AR213">
        <v>3</v>
      </c>
      <c r="AT213" t="s">
        <v>51</v>
      </c>
      <c r="AU213" t="s">
        <v>674</v>
      </c>
      <c r="BF213" t="s">
        <v>10</v>
      </c>
      <c r="BG213" t="s">
        <v>826</v>
      </c>
    </row>
    <row r="214" spans="1:59" ht="15.65" customHeight="1" x14ac:dyDescent="0.35">
      <c r="A214">
        <v>2</v>
      </c>
      <c r="B214">
        <v>213</v>
      </c>
      <c r="C214">
        <v>1.369</v>
      </c>
      <c r="D214" s="5" t="s">
        <v>220</v>
      </c>
      <c r="E214" t="s">
        <v>518</v>
      </c>
      <c r="F214" t="s">
        <v>418</v>
      </c>
      <c r="H214" t="s">
        <v>590</v>
      </c>
      <c r="I214" t="s">
        <v>45</v>
      </c>
      <c r="K214" t="s">
        <v>408</v>
      </c>
      <c r="L214" t="s">
        <v>408</v>
      </c>
      <c r="N214">
        <v>8.5500000000000007E-2</v>
      </c>
      <c r="O214">
        <v>0</v>
      </c>
      <c r="P214" t="s">
        <v>398</v>
      </c>
      <c r="Q214" t="s">
        <v>486</v>
      </c>
      <c r="R214" s="37" t="s">
        <v>1205</v>
      </c>
      <c r="T214" s="24">
        <f t="shared" si="4"/>
        <v>203</v>
      </c>
      <c r="U214" s="9">
        <v>1</v>
      </c>
      <c r="Z214" t="s">
        <v>487</v>
      </c>
      <c r="AA214" s="5" t="s">
        <v>645</v>
      </c>
      <c r="AC214" s="9">
        <v>0.1</v>
      </c>
      <c r="AD214">
        <v>28</v>
      </c>
      <c r="AG214" s="5" t="s">
        <v>808</v>
      </c>
      <c r="AH214" t="s">
        <v>810</v>
      </c>
      <c r="AI214" s="34">
        <v>34731</v>
      </c>
      <c r="AJ214" s="34">
        <v>40910</v>
      </c>
      <c r="AK214" t="s">
        <v>43</v>
      </c>
      <c r="AM214" t="s">
        <v>556</v>
      </c>
      <c r="AO214" t="s">
        <v>578</v>
      </c>
      <c r="AQ214">
        <v>4</v>
      </c>
      <c r="AR214">
        <v>4</v>
      </c>
      <c r="AT214" t="s">
        <v>51</v>
      </c>
      <c r="AU214" t="s">
        <v>674</v>
      </c>
      <c r="BF214" t="s">
        <v>10</v>
      </c>
      <c r="BG214" t="s">
        <v>826</v>
      </c>
    </row>
    <row r="215" spans="1:59" ht="15.65" customHeight="1" x14ac:dyDescent="0.35">
      <c r="A215">
        <v>2</v>
      </c>
      <c r="B215">
        <v>214</v>
      </c>
      <c r="C215">
        <v>1.37</v>
      </c>
      <c r="D215" s="5" t="s">
        <v>220</v>
      </c>
      <c r="E215" t="s">
        <v>518</v>
      </c>
      <c r="F215" t="s">
        <v>418</v>
      </c>
      <c r="H215" t="s">
        <v>590</v>
      </c>
      <c r="I215" t="s">
        <v>45</v>
      </c>
      <c r="K215" t="s">
        <v>408</v>
      </c>
      <c r="L215" t="s">
        <v>408</v>
      </c>
      <c r="N215">
        <v>8.5400000000000004E-2</v>
      </c>
      <c r="O215">
        <v>0</v>
      </c>
      <c r="P215" t="s">
        <v>398</v>
      </c>
      <c r="Q215" t="s">
        <v>486</v>
      </c>
      <c r="R215" s="37" t="s">
        <v>1205</v>
      </c>
      <c r="T215" s="24">
        <f t="shared" si="4"/>
        <v>203</v>
      </c>
      <c r="U215" s="9">
        <v>1</v>
      </c>
      <c r="Z215" t="s">
        <v>488</v>
      </c>
      <c r="AA215" s="5" t="s">
        <v>645</v>
      </c>
      <c r="AC215" s="9">
        <v>0.1</v>
      </c>
      <c r="AD215">
        <v>28</v>
      </c>
      <c r="AG215" s="5" t="s">
        <v>808</v>
      </c>
      <c r="AH215" t="s">
        <v>810</v>
      </c>
      <c r="AI215" s="34">
        <v>34731</v>
      </c>
      <c r="AJ215" s="34">
        <v>40910</v>
      </c>
      <c r="AK215" t="s">
        <v>43</v>
      </c>
      <c r="AM215" t="s">
        <v>556</v>
      </c>
      <c r="AO215" t="s">
        <v>578</v>
      </c>
      <c r="AQ215">
        <v>5</v>
      </c>
      <c r="AR215">
        <v>5</v>
      </c>
      <c r="AT215" t="s">
        <v>51</v>
      </c>
      <c r="AU215" t="s">
        <v>674</v>
      </c>
      <c r="BF215" t="s">
        <v>10</v>
      </c>
      <c r="BG215" t="s">
        <v>826</v>
      </c>
    </row>
    <row r="216" spans="1:59" ht="15.65" customHeight="1" x14ac:dyDescent="0.35">
      <c r="A216">
        <v>2</v>
      </c>
      <c r="B216">
        <v>215</v>
      </c>
      <c r="C216">
        <v>-0.188</v>
      </c>
      <c r="D216" s="5" t="s">
        <v>220</v>
      </c>
      <c r="E216" t="s">
        <v>418</v>
      </c>
      <c r="F216" t="s">
        <v>518</v>
      </c>
      <c r="H216" t="s">
        <v>45</v>
      </c>
      <c r="I216" t="s">
        <v>590</v>
      </c>
      <c r="K216" t="s">
        <v>408</v>
      </c>
      <c r="L216" t="s">
        <v>408</v>
      </c>
      <c r="N216">
        <v>0.57469999999999999</v>
      </c>
      <c r="O216">
        <v>0</v>
      </c>
      <c r="P216" t="s">
        <v>398</v>
      </c>
      <c r="Q216" t="s">
        <v>486</v>
      </c>
      <c r="R216" s="37" t="s">
        <v>1205</v>
      </c>
      <c r="T216" s="24">
        <f t="shared" si="4"/>
        <v>203</v>
      </c>
      <c r="U216" s="9">
        <v>1</v>
      </c>
      <c r="Z216" t="s">
        <v>487</v>
      </c>
      <c r="AA216" s="5" t="s">
        <v>645</v>
      </c>
      <c r="AC216" s="9"/>
      <c r="AD216">
        <v>28</v>
      </c>
      <c r="AG216" s="5" t="s">
        <v>808</v>
      </c>
      <c r="AH216" t="s">
        <v>810</v>
      </c>
      <c r="AI216" s="34">
        <v>34731</v>
      </c>
      <c r="AJ216" s="34">
        <v>40910</v>
      </c>
      <c r="AK216" t="s">
        <v>43</v>
      </c>
      <c r="AM216" t="s">
        <v>556</v>
      </c>
      <c r="AO216" t="s">
        <v>578</v>
      </c>
      <c r="AQ216">
        <v>1</v>
      </c>
      <c r="AR216">
        <v>1</v>
      </c>
      <c r="AT216" t="s">
        <v>674</v>
      </c>
      <c r="AU216" t="s">
        <v>51</v>
      </c>
      <c r="BF216" t="s">
        <v>10</v>
      </c>
      <c r="BG216" t="s">
        <v>826</v>
      </c>
    </row>
    <row r="217" spans="1:59" ht="15.65" customHeight="1" x14ac:dyDescent="0.35">
      <c r="A217">
        <v>2</v>
      </c>
      <c r="B217">
        <v>216</v>
      </c>
      <c r="C217">
        <v>-0.17399999999999999</v>
      </c>
      <c r="D217" s="5" t="s">
        <v>220</v>
      </c>
      <c r="E217" t="s">
        <v>418</v>
      </c>
      <c r="F217" t="s">
        <v>518</v>
      </c>
      <c r="H217" t="s">
        <v>45</v>
      </c>
      <c r="I217" t="s">
        <v>590</v>
      </c>
      <c r="K217" t="s">
        <v>408</v>
      </c>
      <c r="L217" t="s">
        <v>408</v>
      </c>
      <c r="N217">
        <v>0.56920000000000004</v>
      </c>
      <c r="O217">
        <v>0</v>
      </c>
      <c r="P217" t="s">
        <v>398</v>
      </c>
      <c r="Q217" t="s">
        <v>486</v>
      </c>
      <c r="R217" s="37" t="s">
        <v>1205</v>
      </c>
      <c r="T217" s="24">
        <f t="shared" si="4"/>
        <v>203</v>
      </c>
      <c r="U217" s="9">
        <v>1</v>
      </c>
      <c r="Z217" t="s">
        <v>488</v>
      </c>
      <c r="AA217" s="5" t="s">
        <v>645</v>
      </c>
      <c r="AC217" s="9"/>
      <c r="AD217">
        <v>28</v>
      </c>
      <c r="AG217" s="5" t="s">
        <v>808</v>
      </c>
      <c r="AH217" t="s">
        <v>810</v>
      </c>
      <c r="AI217" s="34">
        <v>34731</v>
      </c>
      <c r="AJ217" s="34">
        <v>40910</v>
      </c>
      <c r="AK217" t="s">
        <v>43</v>
      </c>
      <c r="AM217" t="s">
        <v>556</v>
      </c>
      <c r="AO217" t="s">
        <v>578</v>
      </c>
      <c r="AQ217">
        <v>2</v>
      </c>
      <c r="AR217">
        <v>2</v>
      </c>
      <c r="AT217" t="s">
        <v>674</v>
      </c>
      <c r="AU217" t="s">
        <v>51</v>
      </c>
      <c r="BF217" t="s">
        <v>10</v>
      </c>
      <c r="BG217" t="s">
        <v>826</v>
      </c>
    </row>
    <row r="218" spans="1:59" ht="15.65" customHeight="1" x14ac:dyDescent="0.35">
      <c r="A218">
        <v>2</v>
      </c>
      <c r="B218">
        <v>217</v>
      </c>
      <c r="C218">
        <v>1.008</v>
      </c>
      <c r="D218" s="5" t="s">
        <v>220</v>
      </c>
      <c r="E218" t="s">
        <v>418</v>
      </c>
      <c r="F218" t="s">
        <v>518</v>
      </c>
      <c r="H218" t="s">
        <v>45</v>
      </c>
      <c r="I218" t="s">
        <v>590</v>
      </c>
      <c r="K218" t="s">
        <v>408</v>
      </c>
      <c r="L218" t="s">
        <v>408</v>
      </c>
      <c r="N218">
        <v>0.15679999999999999</v>
      </c>
      <c r="O218">
        <v>0</v>
      </c>
      <c r="P218" t="s">
        <v>398</v>
      </c>
      <c r="Q218" t="s">
        <v>486</v>
      </c>
      <c r="R218" s="37" t="s">
        <v>1205</v>
      </c>
      <c r="T218" s="24">
        <f t="shared" si="4"/>
        <v>203</v>
      </c>
      <c r="U218" s="9">
        <v>1</v>
      </c>
      <c r="Z218" t="s">
        <v>487</v>
      </c>
      <c r="AA218" s="5" t="s">
        <v>645</v>
      </c>
      <c r="AC218" s="9"/>
      <c r="AD218">
        <v>28</v>
      </c>
      <c r="AG218" s="5" t="s">
        <v>808</v>
      </c>
      <c r="AH218" t="s">
        <v>810</v>
      </c>
      <c r="AI218" s="34">
        <v>34731</v>
      </c>
      <c r="AJ218" s="34">
        <v>40910</v>
      </c>
      <c r="AK218" t="s">
        <v>43</v>
      </c>
      <c r="AM218" t="s">
        <v>556</v>
      </c>
      <c r="AO218" t="s">
        <v>578</v>
      </c>
      <c r="AQ218">
        <v>3</v>
      </c>
      <c r="AR218">
        <v>3</v>
      </c>
      <c r="AT218" t="s">
        <v>674</v>
      </c>
      <c r="AU218" t="s">
        <v>51</v>
      </c>
      <c r="BF218" t="s">
        <v>10</v>
      </c>
      <c r="BG218" t="s">
        <v>826</v>
      </c>
    </row>
    <row r="219" spans="1:59" ht="15.65" customHeight="1" x14ac:dyDescent="0.35">
      <c r="A219">
        <v>2</v>
      </c>
      <c r="B219">
        <v>218</v>
      </c>
      <c r="C219">
        <v>0.57299999999999995</v>
      </c>
      <c r="D219" s="5" t="s">
        <v>220</v>
      </c>
      <c r="E219" t="s">
        <v>418</v>
      </c>
      <c r="F219" t="s">
        <v>518</v>
      </c>
      <c r="H219" t="s">
        <v>45</v>
      </c>
      <c r="I219" t="s">
        <v>590</v>
      </c>
      <c r="K219" t="s">
        <v>408</v>
      </c>
      <c r="L219" t="s">
        <v>408</v>
      </c>
      <c r="N219">
        <v>0.28320000000000001</v>
      </c>
      <c r="O219">
        <v>0</v>
      </c>
      <c r="P219" t="s">
        <v>398</v>
      </c>
      <c r="Q219" t="s">
        <v>486</v>
      </c>
      <c r="R219" s="37" t="s">
        <v>1205</v>
      </c>
      <c r="T219" s="24">
        <f t="shared" si="4"/>
        <v>203</v>
      </c>
      <c r="U219" s="9">
        <v>1</v>
      </c>
      <c r="Z219" t="s">
        <v>488</v>
      </c>
      <c r="AA219" s="5" t="s">
        <v>645</v>
      </c>
      <c r="AC219" s="9"/>
      <c r="AD219">
        <v>28</v>
      </c>
      <c r="AG219" s="5" t="s">
        <v>808</v>
      </c>
      <c r="AH219" t="s">
        <v>810</v>
      </c>
      <c r="AI219" s="34">
        <v>34731</v>
      </c>
      <c r="AJ219" s="34">
        <v>40910</v>
      </c>
      <c r="AK219" t="s">
        <v>43</v>
      </c>
      <c r="AM219" t="s">
        <v>556</v>
      </c>
      <c r="AO219" t="s">
        <v>578</v>
      </c>
      <c r="AQ219">
        <v>4</v>
      </c>
      <c r="AR219">
        <v>4</v>
      </c>
      <c r="AT219" t="s">
        <v>674</v>
      </c>
      <c r="AU219" t="s">
        <v>51</v>
      </c>
      <c r="BF219" t="s">
        <v>10</v>
      </c>
      <c r="BG219" t="s">
        <v>826</v>
      </c>
    </row>
    <row r="220" spans="1:59" ht="15.65" customHeight="1" x14ac:dyDescent="0.35">
      <c r="A220">
        <v>2</v>
      </c>
      <c r="B220">
        <v>219</v>
      </c>
      <c r="C220">
        <v>0.28999999999999998</v>
      </c>
      <c r="D220" s="5" t="s">
        <v>220</v>
      </c>
      <c r="E220" t="s">
        <v>418</v>
      </c>
      <c r="F220" t="s">
        <v>518</v>
      </c>
      <c r="H220" t="s">
        <v>45</v>
      </c>
      <c r="I220" t="s">
        <v>590</v>
      </c>
      <c r="K220" t="s">
        <v>408</v>
      </c>
      <c r="L220" t="s">
        <v>408</v>
      </c>
      <c r="N220">
        <v>0.38579999999999998</v>
      </c>
      <c r="O220">
        <v>0</v>
      </c>
      <c r="P220" t="s">
        <v>398</v>
      </c>
      <c r="Q220" t="s">
        <v>486</v>
      </c>
      <c r="R220" s="37" t="s">
        <v>1205</v>
      </c>
      <c r="T220" s="24">
        <f t="shared" si="4"/>
        <v>203</v>
      </c>
      <c r="U220" s="9">
        <v>1</v>
      </c>
      <c r="Z220" t="s">
        <v>487</v>
      </c>
      <c r="AA220" s="5" t="s">
        <v>645</v>
      </c>
      <c r="AC220" s="9"/>
      <c r="AD220">
        <v>28</v>
      </c>
      <c r="AG220" s="5" t="s">
        <v>808</v>
      </c>
      <c r="AH220" t="s">
        <v>810</v>
      </c>
      <c r="AI220" s="34">
        <v>34731</v>
      </c>
      <c r="AJ220" s="34">
        <v>40910</v>
      </c>
      <c r="AK220" t="s">
        <v>43</v>
      </c>
      <c r="AM220" t="s">
        <v>556</v>
      </c>
      <c r="AO220" t="s">
        <v>578</v>
      </c>
      <c r="AQ220">
        <v>5</v>
      </c>
      <c r="AR220">
        <v>5</v>
      </c>
      <c r="AT220" t="s">
        <v>674</v>
      </c>
      <c r="AU220" t="s">
        <v>51</v>
      </c>
      <c r="BF220" t="s">
        <v>10</v>
      </c>
      <c r="BG220" t="s">
        <v>826</v>
      </c>
    </row>
    <row r="221" spans="1:59" ht="15.65" customHeight="1" x14ac:dyDescent="0.35">
      <c r="A221">
        <v>2</v>
      </c>
      <c r="B221">
        <v>220</v>
      </c>
      <c r="C221">
        <v>-0.38700000000000001</v>
      </c>
      <c r="D221" s="5" t="s">
        <v>220</v>
      </c>
      <c r="E221" t="s">
        <v>518</v>
      </c>
      <c r="F221" t="s">
        <v>418</v>
      </c>
      <c r="H221" t="s">
        <v>590</v>
      </c>
      <c r="I221" t="s">
        <v>45</v>
      </c>
      <c r="K221" t="s">
        <v>408</v>
      </c>
      <c r="L221" t="s">
        <v>408</v>
      </c>
      <c r="N221">
        <v>0.65059999999999996</v>
      </c>
      <c r="O221">
        <v>0</v>
      </c>
      <c r="P221" t="s">
        <v>398</v>
      </c>
      <c r="Q221" t="s">
        <v>486</v>
      </c>
      <c r="R221" s="37" t="s">
        <v>1205</v>
      </c>
      <c r="T221" s="24">
        <f t="shared" si="4"/>
        <v>203</v>
      </c>
      <c r="U221" s="9">
        <v>1</v>
      </c>
      <c r="Z221" t="s">
        <v>488</v>
      </c>
      <c r="AA221" s="5" t="s">
        <v>645</v>
      </c>
      <c r="AC221" s="9"/>
      <c r="AD221">
        <v>28</v>
      </c>
      <c r="AG221" s="5" t="s">
        <v>808</v>
      </c>
      <c r="AH221" s="4" t="s">
        <v>811</v>
      </c>
      <c r="AI221" s="34">
        <v>34731</v>
      </c>
      <c r="AJ221" s="34">
        <v>40910</v>
      </c>
      <c r="AK221" t="s">
        <v>44</v>
      </c>
      <c r="AM221" t="s">
        <v>556</v>
      </c>
      <c r="AO221" t="s">
        <v>578</v>
      </c>
      <c r="AQ221">
        <v>1</v>
      </c>
      <c r="AR221">
        <v>1</v>
      </c>
      <c r="AT221" t="s">
        <v>51</v>
      </c>
      <c r="AU221" t="s">
        <v>674</v>
      </c>
      <c r="BF221" t="s">
        <v>10</v>
      </c>
      <c r="BG221" t="s">
        <v>826</v>
      </c>
    </row>
    <row r="222" spans="1:59" ht="15.65" customHeight="1" x14ac:dyDescent="0.35">
      <c r="A222">
        <v>2</v>
      </c>
      <c r="B222">
        <v>221</v>
      </c>
      <c r="C222">
        <v>2.1999999999999999E-2</v>
      </c>
      <c r="D222" s="5" t="s">
        <v>220</v>
      </c>
      <c r="E222" t="s">
        <v>518</v>
      </c>
      <c r="F222" t="s">
        <v>418</v>
      </c>
      <c r="H222" t="s">
        <v>590</v>
      </c>
      <c r="I222" t="s">
        <v>45</v>
      </c>
      <c r="K222" t="s">
        <v>408</v>
      </c>
      <c r="L222" t="s">
        <v>408</v>
      </c>
      <c r="N222">
        <v>0.49130000000000001</v>
      </c>
      <c r="O222">
        <v>0</v>
      </c>
      <c r="P222" t="s">
        <v>398</v>
      </c>
      <c r="Q222" t="s">
        <v>486</v>
      </c>
      <c r="R222" s="37" t="s">
        <v>1205</v>
      </c>
      <c r="T222" s="24">
        <f t="shared" si="4"/>
        <v>203</v>
      </c>
      <c r="U222" s="9">
        <v>1</v>
      </c>
      <c r="Z222" t="s">
        <v>487</v>
      </c>
      <c r="AA222" s="5" t="s">
        <v>645</v>
      </c>
      <c r="AC222" s="9"/>
      <c r="AD222">
        <v>28</v>
      </c>
      <c r="AG222" s="5" t="s">
        <v>808</v>
      </c>
      <c r="AH222" s="4" t="s">
        <v>811</v>
      </c>
      <c r="AI222" s="34">
        <v>34731</v>
      </c>
      <c r="AJ222" s="34">
        <v>40910</v>
      </c>
      <c r="AK222" t="s">
        <v>44</v>
      </c>
      <c r="AM222" t="s">
        <v>556</v>
      </c>
      <c r="AO222" t="s">
        <v>578</v>
      </c>
      <c r="AQ222">
        <v>2</v>
      </c>
      <c r="AR222">
        <v>2</v>
      </c>
      <c r="AT222" t="s">
        <v>51</v>
      </c>
      <c r="AU222" t="s">
        <v>674</v>
      </c>
      <c r="BF222" t="s">
        <v>10</v>
      </c>
      <c r="BG222" t="s">
        <v>826</v>
      </c>
    </row>
    <row r="223" spans="1:59" ht="15.65" customHeight="1" x14ac:dyDescent="0.35">
      <c r="A223">
        <v>2</v>
      </c>
      <c r="B223">
        <v>222</v>
      </c>
      <c r="C223">
        <v>-0.51400000000000001</v>
      </c>
      <c r="D223" s="5" t="s">
        <v>220</v>
      </c>
      <c r="E223" t="s">
        <v>518</v>
      </c>
      <c r="F223" t="s">
        <v>418</v>
      </c>
      <c r="H223" t="s">
        <v>590</v>
      </c>
      <c r="I223" t="s">
        <v>45</v>
      </c>
      <c r="K223" t="s">
        <v>408</v>
      </c>
      <c r="L223" t="s">
        <v>408</v>
      </c>
      <c r="N223">
        <v>0.69630000000000003</v>
      </c>
      <c r="O223">
        <v>0</v>
      </c>
      <c r="P223" t="s">
        <v>398</v>
      </c>
      <c r="Q223" t="s">
        <v>486</v>
      </c>
      <c r="R223" s="37" t="s">
        <v>1205</v>
      </c>
      <c r="T223" s="24">
        <f t="shared" si="4"/>
        <v>203</v>
      </c>
      <c r="U223" s="9">
        <v>1</v>
      </c>
      <c r="Z223" t="s">
        <v>488</v>
      </c>
      <c r="AA223" s="5" t="s">
        <v>645</v>
      </c>
      <c r="AC223" s="9"/>
      <c r="AD223">
        <v>28</v>
      </c>
      <c r="AG223" s="5" t="s">
        <v>808</v>
      </c>
      <c r="AH223" s="4" t="s">
        <v>811</v>
      </c>
      <c r="AI223" s="34">
        <v>34731</v>
      </c>
      <c r="AJ223" s="34">
        <v>40910</v>
      </c>
      <c r="AK223" t="s">
        <v>44</v>
      </c>
      <c r="AM223" t="s">
        <v>556</v>
      </c>
      <c r="AO223" t="s">
        <v>578</v>
      </c>
      <c r="AQ223">
        <v>3</v>
      </c>
      <c r="AR223">
        <v>3</v>
      </c>
      <c r="AT223" t="s">
        <v>51</v>
      </c>
      <c r="AU223" t="s">
        <v>674</v>
      </c>
      <c r="BF223" t="s">
        <v>10</v>
      </c>
      <c r="BG223" t="s">
        <v>826</v>
      </c>
    </row>
    <row r="224" spans="1:59" ht="15.65" customHeight="1" x14ac:dyDescent="0.35">
      <c r="A224">
        <v>2</v>
      </c>
      <c r="B224">
        <v>223</v>
      </c>
      <c r="C224">
        <v>0.222</v>
      </c>
      <c r="D224" s="5" t="s">
        <v>220</v>
      </c>
      <c r="E224" t="s">
        <v>518</v>
      </c>
      <c r="F224" t="s">
        <v>418</v>
      </c>
      <c r="H224" t="s">
        <v>590</v>
      </c>
      <c r="I224" t="s">
        <v>45</v>
      </c>
      <c r="K224" t="s">
        <v>408</v>
      </c>
      <c r="L224" t="s">
        <v>408</v>
      </c>
      <c r="N224">
        <v>0.41199999999999998</v>
      </c>
      <c r="O224">
        <v>0</v>
      </c>
      <c r="P224" t="s">
        <v>398</v>
      </c>
      <c r="Q224" t="s">
        <v>486</v>
      </c>
      <c r="R224" s="37" t="s">
        <v>1205</v>
      </c>
      <c r="T224" s="24">
        <f t="shared" si="4"/>
        <v>203</v>
      </c>
      <c r="U224" s="9">
        <v>1</v>
      </c>
      <c r="Z224" t="s">
        <v>487</v>
      </c>
      <c r="AA224" s="5" t="s">
        <v>645</v>
      </c>
      <c r="AC224" s="9"/>
      <c r="AD224">
        <v>28</v>
      </c>
      <c r="AG224" s="5" t="s">
        <v>808</v>
      </c>
      <c r="AH224" s="4" t="s">
        <v>811</v>
      </c>
      <c r="AI224" s="34">
        <v>34731</v>
      </c>
      <c r="AJ224" s="34">
        <v>40910</v>
      </c>
      <c r="AK224" t="s">
        <v>44</v>
      </c>
      <c r="AM224" t="s">
        <v>556</v>
      </c>
      <c r="AO224" t="s">
        <v>578</v>
      </c>
      <c r="AQ224">
        <v>4</v>
      </c>
      <c r="AR224">
        <v>4</v>
      </c>
      <c r="AT224" t="s">
        <v>51</v>
      </c>
      <c r="AU224" t="s">
        <v>674</v>
      </c>
      <c r="BF224" t="s">
        <v>10</v>
      </c>
      <c r="BG224" t="s">
        <v>826</v>
      </c>
    </row>
    <row r="225" spans="1:59" ht="15.65" customHeight="1" x14ac:dyDescent="0.35">
      <c r="A225">
        <v>2</v>
      </c>
      <c r="B225">
        <v>224</v>
      </c>
      <c r="C225">
        <v>0.79100000000000004</v>
      </c>
      <c r="D225" s="5" t="s">
        <v>220</v>
      </c>
      <c r="E225" t="s">
        <v>518</v>
      </c>
      <c r="F225" t="s">
        <v>418</v>
      </c>
      <c r="H225" t="s">
        <v>590</v>
      </c>
      <c r="I225" t="s">
        <v>45</v>
      </c>
      <c r="K225" t="s">
        <v>408</v>
      </c>
      <c r="L225" t="s">
        <v>408</v>
      </c>
      <c r="N225">
        <v>0.21440000000000001</v>
      </c>
      <c r="O225">
        <v>0</v>
      </c>
      <c r="P225" t="s">
        <v>398</v>
      </c>
      <c r="Q225" t="s">
        <v>486</v>
      </c>
      <c r="R225" s="37" t="s">
        <v>1205</v>
      </c>
      <c r="T225" s="24">
        <f t="shared" si="4"/>
        <v>203</v>
      </c>
      <c r="U225" s="9">
        <v>1</v>
      </c>
      <c r="Z225" t="s">
        <v>488</v>
      </c>
      <c r="AA225" s="5" t="s">
        <v>645</v>
      </c>
      <c r="AC225" s="9"/>
      <c r="AD225">
        <v>28</v>
      </c>
      <c r="AG225" s="5" t="s">
        <v>808</v>
      </c>
      <c r="AH225" s="4" t="s">
        <v>811</v>
      </c>
      <c r="AI225" s="34">
        <v>34731</v>
      </c>
      <c r="AJ225" s="34">
        <v>40910</v>
      </c>
      <c r="AK225" t="s">
        <v>44</v>
      </c>
      <c r="AM225" t="s">
        <v>556</v>
      </c>
      <c r="AO225" t="s">
        <v>578</v>
      </c>
      <c r="AQ225">
        <v>5</v>
      </c>
      <c r="AR225">
        <v>5</v>
      </c>
      <c r="AT225" t="s">
        <v>51</v>
      </c>
      <c r="AU225" t="s">
        <v>674</v>
      </c>
      <c r="BF225" t="s">
        <v>10</v>
      </c>
      <c r="BG225" t="s">
        <v>826</v>
      </c>
    </row>
    <row r="226" spans="1:59" ht="15.65" customHeight="1" x14ac:dyDescent="0.35">
      <c r="A226">
        <v>2</v>
      </c>
      <c r="B226">
        <v>225</v>
      </c>
      <c r="C226">
        <v>-3.0470000000000002</v>
      </c>
      <c r="D226" s="5" t="s">
        <v>220</v>
      </c>
      <c r="E226" t="s">
        <v>418</v>
      </c>
      <c r="F226" t="s">
        <v>518</v>
      </c>
      <c r="H226" t="s">
        <v>45</v>
      </c>
      <c r="I226" t="s">
        <v>590</v>
      </c>
      <c r="K226" t="s">
        <v>408</v>
      </c>
      <c r="L226" t="s">
        <v>408</v>
      </c>
      <c r="N226">
        <v>0.99880000000000002</v>
      </c>
      <c r="O226">
        <v>0</v>
      </c>
      <c r="P226" t="s">
        <v>398</v>
      </c>
      <c r="Q226" t="s">
        <v>486</v>
      </c>
      <c r="R226" s="37" t="s">
        <v>1205</v>
      </c>
      <c r="T226" s="24">
        <f t="shared" si="4"/>
        <v>203</v>
      </c>
      <c r="U226" s="9">
        <v>1</v>
      </c>
      <c r="Z226" t="s">
        <v>487</v>
      </c>
      <c r="AA226" s="5" t="s">
        <v>645</v>
      </c>
      <c r="AC226" s="9"/>
      <c r="AD226">
        <v>28</v>
      </c>
      <c r="AG226" s="5" t="s">
        <v>808</v>
      </c>
      <c r="AH226" s="4" t="s">
        <v>811</v>
      </c>
      <c r="AI226" s="34">
        <v>34731</v>
      </c>
      <c r="AJ226" s="34">
        <v>40910</v>
      </c>
      <c r="AK226" t="s">
        <v>44</v>
      </c>
      <c r="AM226" t="s">
        <v>556</v>
      </c>
      <c r="AO226" t="s">
        <v>578</v>
      </c>
      <c r="AQ226">
        <v>1</v>
      </c>
      <c r="AR226">
        <v>1</v>
      </c>
      <c r="AT226" t="s">
        <v>674</v>
      </c>
      <c r="AU226" t="s">
        <v>51</v>
      </c>
      <c r="BF226" t="s">
        <v>10</v>
      </c>
      <c r="BG226" t="s">
        <v>826</v>
      </c>
    </row>
    <row r="227" spans="1:59" ht="15.65" customHeight="1" x14ac:dyDescent="0.35">
      <c r="A227">
        <v>2</v>
      </c>
      <c r="B227">
        <v>226</v>
      </c>
      <c r="C227">
        <v>-2.1019999999999999</v>
      </c>
      <c r="D227" s="5" t="s">
        <v>220</v>
      </c>
      <c r="E227" t="s">
        <v>418</v>
      </c>
      <c r="F227" t="s">
        <v>518</v>
      </c>
      <c r="H227" t="s">
        <v>45</v>
      </c>
      <c r="I227" t="s">
        <v>590</v>
      </c>
      <c r="K227" t="s">
        <v>408</v>
      </c>
      <c r="L227" t="s">
        <v>408</v>
      </c>
      <c r="N227">
        <v>0.98219999999999996</v>
      </c>
      <c r="O227">
        <v>0</v>
      </c>
      <c r="P227" t="s">
        <v>398</v>
      </c>
      <c r="Q227" t="s">
        <v>486</v>
      </c>
      <c r="R227" s="37" t="s">
        <v>1205</v>
      </c>
      <c r="T227" s="24">
        <f t="shared" si="4"/>
        <v>203</v>
      </c>
      <c r="U227" s="9">
        <v>1</v>
      </c>
      <c r="Z227" t="s">
        <v>488</v>
      </c>
      <c r="AA227" s="5" t="s">
        <v>645</v>
      </c>
      <c r="AC227" s="9"/>
      <c r="AD227">
        <v>28</v>
      </c>
      <c r="AG227" s="5" t="s">
        <v>808</v>
      </c>
      <c r="AH227" s="4" t="s">
        <v>811</v>
      </c>
      <c r="AI227" s="34">
        <v>34731</v>
      </c>
      <c r="AJ227" s="34">
        <v>40910</v>
      </c>
      <c r="AK227" t="s">
        <v>44</v>
      </c>
      <c r="AM227" t="s">
        <v>556</v>
      </c>
      <c r="AO227" t="s">
        <v>578</v>
      </c>
      <c r="AQ227">
        <v>2</v>
      </c>
      <c r="AR227">
        <v>2</v>
      </c>
      <c r="AT227" t="s">
        <v>674</v>
      </c>
      <c r="AU227" t="s">
        <v>51</v>
      </c>
      <c r="BF227" t="s">
        <v>10</v>
      </c>
      <c r="BG227" t="s">
        <v>826</v>
      </c>
    </row>
    <row r="228" spans="1:59" ht="15.65" customHeight="1" x14ac:dyDescent="0.35">
      <c r="A228">
        <v>2</v>
      </c>
      <c r="B228">
        <v>227</v>
      </c>
      <c r="C228">
        <v>-1.4650000000000001</v>
      </c>
      <c r="D228" s="5" t="s">
        <v>220</v>
      </c>
      <c r="E228" t="s">
        <v>418</v>
      </c>
      <c r="F228" t="s">
        <v>518</v>
      </c>
      <c r="H228" t="s">
        <v>45</v>
      </c>
      <c r="I228" t="s">
        <v>590</v>
      </c>
      <c r="K228" t="s">
        <v>408</v>
      </c>
      <c r="L228" t="s">
        <v>408</v>
      </c>
      <c r="N228">
        <v>0.92859999999999998</v>
      </c>
      <c r="O228">
        <v>0</v>
      </c>
      <c r="P228" t="s">
        <v>398</v>
      </c>
      <c r="Q228" t="s">
        <v>486</v>
      </c>
      <c r="R228" s="37" t="s">
        <v>1205</v>
      </c>
      <c r="T228" s="24">
        <f t="shared" si="4"/>
        <v>203</v>
      </c>
      <c r="U228" s="9">
        <v>1</v>
      </c>
      <c r="Z228" t="s">
        <v>487</v>
      </c>
      <c r="AA228" s="5" t="s">
        <v>645</v>
      </c>
      <c r="AC228" s="9"/>
      <c r="AD228">
        <v>28</v>
      </c>
      <c r="AG228" s="5" t="s">
        <v>808</v>
      </c>
      <c r="AH228" s="4" t="s">
        <v>811</v>
      </c>
      <c r="AI228" s="34">
        <v>34731</v>
      </c>
      <c r="AJ228" s="34">
        <v>40910</v>
      </c>
      <c r="AK228" t="s">
        <v>44</v>
      </c>
      <c r="AM228" t="s">
        <v>556</v>
      </c>
      <c r="AO228" t="s">
        <v>578</v>
      </c>
      <c r="AQ228">
        <v>3</v>
      </c>
      <c r="AR228">
        <v>3</v>
      </c>
      <c r="AT228" t="s">
        <v>674</v>
      </c>
      <c r="AU228" t="s">
        <v>51</v>
      </c>
      <c r="BF228" t="s">
        <v>10</v>
      </c>
      <c r="BG228" t="s">
        <v>826</v>
      </c>
    </row>
    <row r="229" spans="1:59" ht="15.65" customHeight="1" x14ac:dyDescent="0.35">
      <c r="A229">
        <v>2</v>
      </c>
      <c r="B229">
        <v>228</v>
      </c>
      <c r="C229">
        <v>-0.94099999999999995</v>
      </c>
      <c r="D229" s="5" t="s">
        <v>220</v>
      </c>
      <c r="E229" t="s">
        <v>418</v>
      </c>
      <c r="F229" t="s">
        <v>518</v>
      </c>
      <c r="H229" t="s">
        <v>45</v>
      </c>
      <c r="I229" t="s">
        <v>590</v>
      </c>
      <c r="K229" t="s">
        <v>408</v>
      </c>
      <c r="L229" t="s">
        <v>408</v>
      </c>
      <c r="N229">
        <v>0.8266</v>
      </c>
      <c r="O229">
        <v>0</v>
      </c>
      <c r="P229" t="s">
        <v>398</v>
      </c>
      <c r="Q229" t="s">
        <v>486</v>
      </c>
      <c r="R229" s="37" t="s">
        <v>1205</v>
      </c>
      <c r="T229" s="24">
        <f t="shared" si="4"/>
        <v>203</v>
      </c>
      <c r="U229" s="9">
        <v>1</v>
      </c>
      <c r="Z229" t="s">
        <v>488</v>
      </c>
      <c r="AA229" s="5" t="s">
        <v>645</v>
      </c>
      <c r="AC229" s="9"/>
      <c r="AD229">
        <v>28</v>
      </c>
      <c r="AG229" s="5" t="s">
        <v>808</v>
      </c>
      <c r="AH229" s="4" t="s">
        <v>811</v>
      </c>
      <c r="AI229" s="34">
        <v>34731</v>
      </c>
      <c r="AJ229" s="34">
        <v>40910</v>
      </c>
      <c r="AK229" t="s">
        <v>44</v>
      </c>
      <c r="AM229" t="s">
        <v>556</v>
      </c>
      <c r="AO229" t="s">
        <v>578</v>
      </c>
      <c r="AQ229">
        <v>4</v>
      </c>
      <c r="AR229">
        <v>4</v>
      </c>
      <c r="AT229" t="s">
        <v>674</v>
      </c>
      <c r="AU229" t="s">
        <v>51</v>
      </c>
      <c r="BF229" t="s">
        <v>10</v>
      </c>
      <c r="BG229" t="s">
        <v>826</v>
      </c>
    </row>
    <row r="230" spans="1:59" ht="15.65" customHeight="1" x14ac:dyDescent="0.35">
      <c r="A230">
        <v>2</v>
      </c>
      <c r="B230">
        <v>229</v>
      </c>
      <c r="C230">
        <v>-0.83799999999999997</v>
      </c>
      <c r="D230" s="5" t="s">
        <v>220</v>
      </c>
      <c r="E230" t="s">
        <v>418</v>
      </c>
      <c r="F230" t="s">
        <v>518</v>
      </c>
      <c r="H230" t="s">
        <v>45</v>
      </c>
      <c r="I230" t="s">
        <v>590</v>
      </c>
      <c r="K230" t="s">
        <v>408</v>
      </c>
      <c r="L230" t="s">
        <v>408</v>
      </c>
      <c r="N230">
        <v>0.79900000000000004</v>
      </c>
      <c r="O230">
        <v>0</v>
      </c>
      <c r="P230" t="s">
        <v>398</v>
      </c>
      <c r="Q230" t="s">
        <v>486</v>
      </c>
      <c r="R230" s="37" t="s">
        <v>1205</v>
      </c>
      <c r="T230" s="24">
        <f t="shared" si="4"/>
        <v>203</v>
      </c>
      <c r="U230" s="9">
        <v>1</v>
      </c>
      <c r="Z230" t="s">
        <v>487</v>
      </c>
      <c r="AA230" s="5" t="s">
        <v>645</v>
      </c>
      <c r="AC230" s="9"/>
      <c r="AD230">
        <v>28</v>
      </c>
      <c r="AG230" s="5" t="s">
        <v>808</v>
      </c>
      <c r="AH230" s="4" t="s">
        <v>811</v>
      </c>
      <c r="AI230" s="34">
        <v>34731</v>
      </c>
      <c r="AJ230" s="34">
        <v>40910</v>
      </c>
      <c r="AK230" t="s">
        <v>44</v>
      </c>
      <c r="AM230" t="s">
        <v>556</v>
      </c>
      <c r="AO230" t="s">
        <v>578</v>
      </c>
      <c r="AQ230">
        <v>5</v>
      </c>
      <c r="AR230">
        <v>5</v>
      </c>
      <c r="AT230" t="s">
        <v>674</v>
      </c>
      <c r="AU230" t="s">
        <v>51</v>
      </c>
      <c r="BF230" t="s">
        <v>10</v>
      </c>
      <c r="BG230" t="s">
        <v>826</v>
      </c>
    </row>
    <row r="231" spans="1:59" x14ac:dyDescent="0.35">
      <c r="A231" s="26"/>
      <c r="AC231" s="9"/>
    </row>
    <row r="232" spans="1:59" x14ac:dyDescent="0.35">
      <c r="AC232" s="9"/>
    </row>
    <row r="233" spans="1:59" x14ac:dyDescent="0.35">
      <c r="AC233" s="9"/>
    </row>
    <row r="234" spans="1:59" x14ac:dyDescent="0.35">
      <c r="AC234" s="9"/>
    </row>
    <row r="235" spans="1:59" x14ac:dyDescent="0.35">
      <c r="AC235" s="9"/>
    </row>
    <row r="236" spans="1:59" x14ac:dyDescent="0.35">
      <c r="AC236" s="9"/>
    </row>
    <row r="237" spans="1:59" x14ac:dyDescent="0.35">
      <c r="AC237" s="9"/>
    </row>
    <row r="238" spans="1:59" x14ac:dyDescent="0.35">
      <c r="AC238" s="9"/>
    </row>
    <row r="239" spans="1:59" x14ac:dyDescent="0.35">
      <c r="AC239" s="9"/>
    </row>
    <row r="240" spans="1:59" x14ac:dyDescent="0.35">
      <c r="AC240" s="9"/>
    </row>
    <row r="241" spans="29:29" x14ac:dyDescent="0.35">
      <c r="AC241" s="9"/>
    </row>
    <row r="242" spans="29:29" x14ac:dyDescent="0.35">
      <c r="AC242" s="9"/>
    </row>
    <row r="243" spans="29:29" x14ac:dyDescent="0.35">
      <c r="AC243" s="9"/>
    </row>
    <row r="244" spans="29:29" x14ac:dyDescent="0.35">
      <c r="AC244" s="9"/>
    </row>
    <row r="245" spans="29:29" x14ac:dyDescent="0.35">
      <c r="AC245" s="9"/>
    </row>
    <row r="246" spans="29:29" x14ac:dyDescent="0.35">
      <c r="AC246" s="9"/>
    </row>
  </sheetData>
  <conditionalFormatting sqref="AK50:AK51">
    <cfRule type="uniqueValues" dxfId="1" priority="2"/>
  </conditionalFormatting>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AFA29-4266-42EF-88EE-776DEB555A47}">
  <dimension ref="A1:BG37"/>
  <sheetViews>
    <sheetView zoomScale="80" zoomScaleNormal="80" workbookViewId="0">
      <selection activeCell="C3" sqref="C3"/>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3</v>
      </c>
      <c r="B2">
        <v>1</v>
      </c>
      <c r="E2" t="s">
        <v>402</v>
      </c>
      <c r="F2" t="s">
        <v>91</v>
      </c>
      <c r="H2" t="s">
        <v>53</v>
      </c>
      <c r="I2" t="s">
        <v>54</v>
      </c>
      <c r="K2" t="s">
        <v>408</v>
      </c>
      <c r="L2" t="s">
        <v>408</v>
      </c>
      <c r="N2">
        <v>3.1E-2</v>
      </c>
      <c r="O2">
        <v>0</v>
      </c>
      <c r="P2" t="s">
        <v>398</v>
      </c>
      <c r="Q2" t="s">
        <v>504</v>
      </c>
      <c r="R2" s="37" t="s">
        <v>1205</v>
      </c>
      <c r="T2" s="24">
        <f t="shared" ref="T2:T37" si="0">IF(BF2="daily",NETWORKDAYS(AI2,AJ2),IF(BF2="weekly",ROUNDDOWN((AJ2-AI2)/7,0),IF(BF2="monthly",-((YEAR(AI2)-YEAR(AJ2))*12+MONTH(AI2)-MONTH(AJ2)),"error")))</f>
        <v>215</v>
      </c>
      <c r="U2" s="9">
        <v>1</v>
      </c>
      <c r="Z2" t="s">
        <v>487</v>
      </c>
      <c r="AA2" t="s">
        <v>562</v>
      </c>
      <c r="AC2">
        <v>0.1</v>
      </c>
      <c r="AD2">
        <v>42</v>
      </c>
      <c r="AF2" t="s">
        <v>728</v>
      </c>
      <c r="AG2" t="s">
        <v>728</v>
      </c>
      <c r="AI2" s="6">
        <v>33970</v>
      </c>
      <c r="AJ2" s="6">
        <v>40513</v>
      </c>
      <c r="AK2" t="s">
        <v>536</v>
      </c>
      <c r="AM2" t="s">
        <v>556</v>
      </c>
      <c r="AO2" t="s">
        <v>569</v>
      </c>
      <c r="BF2" t="s">
        <v>10</v>
      </c>
    </row>
    <row r="3" spans="1:59" x14ac:dyDescent="0.35">
      <c r="A3">
        <v>3</v>
      </c>
      <c r="B3">
        <v>2</v>
      </c>
      <c r="E3" t="s">
        <v>402</v>
      </c>
      <c r="F3" t="s">
        <v>91</v>
      </c>
      <c r="H3" t="s">
        <v>53</v>
      </c>
      <c r="I3" t="s">
        <v>54</v>
      </c>
      <c r="K3" t="s">
        <v>408</v>
      </c>
      <c r="L3" t="s">
        <v>408</v>
      </c>
      <c r="N3">
        <v>0.26800000000000002</v>
      </c>
      <c r="O3">
        <v>0</v>
      </c>
      <c r="P3" t="s">
        <v>398</v>
      </c>
      <c r="Q3" t="s">
        <v>504</v>
      </c>
      <c r="R3" s="37" t="s">
        <v>1205</v>
      </c>
      <c r="T3" s="24">
        <f t="shared" si="0"/>
        <v>65</v>
      </c>
      <c r="U3" s="9">
        <v>1</v>
      </c>
      <c r="Z3" t="s">
        <v>487</v>
      </c>
      <c r="AA3" t="s">
        <v>562</v>
      </c>
      <c r="AD3">
        <v>42</v>
      </c>
      <c r="AF3" t="s">
        <v>728</v>
      </c>
      <c r="AG3" t="s">
        <v>728</v>
      </c>
      <c r="AI3" s="6">
        <v>37622</v>
      </c>
      <c r="AJ3" s="6">
        <v>39601</v>
      </c>
      <c r="AK3" t="s">
        <v>536</v>
      </c>
      <c r="AM3" t="s">
        <v>556</v>
      </c>
      <c r="AO3" t="s">
        <v>569</v>
      </c>
      <c r="BF3" t="s">
        <v>10</v>
      </c>
    </row>
    <row r="4" spans="1:59" x14ac:dyDescent="0.35">
      <c r="A4">
        <v>3</v>
      </c>
      <c r="B4">
        <v>3</v>
      </c>
      <c r="E4" t="s">
        <v>402</v>
      </c>
      <c r="F4" t="s">
        <v>91</v>
      </c>
      <c r="H4" t="s">
        <v>53</v>
      </c>
      <c r="I4" t="s">
        <v>54</v>
      </c>
      <c r="K4" t="s">
        <v>408</v>
      </c>
      <c r="L4" t="s">
        <v>408</v>
      </c>
      <c r="N4">
        <v>0.23100000000000001</v>
      </c>
      <c r="O4">
        <v>0</v>
      </c>
      <c r="P4" t="s">
        <v>398</v>
      </c>
      <c r="Q4" t="s">
        <v>504</v>
      </c>
      <c r="R4" s="37" t="s">
        <v>1205</v>
      </c>
      <c r="T4" s="24">
        <f t="shared" si="0"/>
        <v>95</v>
      </c>
      <c r="U4" s="9">
        <v>1</v>
      </c>
      <c r="Z4" t="s">
        <v>487</v>
      </c>
      <c r="AA4" t="s">
        <v>562</v>
      </c>
      <c r="AD4">
        <v>42</v>
      </c>
      <c r="AF4" t="s">
        <v>728</v>
      </c>
      <c r="AG4" t="s">
        <v>728</v>
      </c>
      <c r="AI4" s="6">
        <v>37622</v>
      </c>
      <c r="AJ4" s="6">
        <v>40513</v>
      </c>
      <c r="AK4" t="s">
        <v>536</v>
      </c>
      <c r="AM4" t="s">
        <v>556</v>
      </c>
      <c r="AO4" t="s">
        <v>569</v>
      </c>
      <c r="BF4" t="s">
        <v>10</v>
      </c>
    </row>
    <row r="5" spans="1:59" x14ac:dyDescent="0.35">
      <c r="A5">
        <v>3</v>
      </c>
      <c r="B5">
        <v>4</v>
      </c>
      <c r="E5" t="s">
        <v>91</v>
      </c>
      <c r="F5" t="s">
        <v>402</v>
      </c>
      <c r="H5" t="s">
        <v>54</v>
      </c>
      <c r="I5" t="s">
        <v>53</v>
      </c>
      <c r="K5" t="s">
        <v>408</v>
      </c>
      <c r="L5" t="s">
        <v>408</v>
      </c>
      <c r="N5">
        <v>0</v>
      </c>
      <c r="O5">
        <v>0</v>
      </c>
      <c r="P5" t="s">
        <v>398</v>
      </c>
      <c r="Q5" t="s">
        <v>504</v>
      </c>
      <c r="R5" s="37" t="s">
        <v>1205</v>
      </c>
      <c r="T5" s="24">
        <f t="shared" si="0"/>
        <v>215</v>
      </c>
      <c r="U5" s="9">
        <v>1</v>
      </c>
      <c r="Z5" t="s">
        <v>488</v>
      </c>
      <c r="AA5" t="s">
        <v>562</v>
      </c>
      <c r="AC5">
        <v>0.1</v>
      </c>
      <c r="AD5">
        <v>42</v>
      </c>
      <c r="AF5" t="s">
        <v>728</v>
      </c>
      <c r="AG5" t="s">
        <v>728</v>
      </c>
      <c r="AI5" s="6">
        <v>33970</v>
      </c>
      <c r="AJ5" s="6">
        <v>40513</v>
      </c>
      <c r="AK5" t="s">
        <v>536</v>
      </c>
      <c r="AM5" t="s">
        <v>556</v>
      </c>
      <c r="AO5" t="s">
        <v>569</v>
      </c>
      <c r="BF5" t="s">
        <v>10</v>
      </c>
    </row>
    <row r="6" spans="1:59" x14ac:dyDescent="0.35">
      <c r="A6">
        <v>3</v>
      </c>
      <c r="B6">
        <v>5</v>
      </c>
      <c r="E6" t="s">
        <v>91</v>
      </c>
      <c r="F6" t="s">
        <v>402</v>
      </c>
      <c r="H6" t="s">
        <v>54</v>
      </c>
      <c r="I6" t="s">
        <v>53</v>
      </c>
      <c r="K6" t="s">
        <v>408</v>
      </c>
      <c r="L6" t="s">
        <v>408</v>
      </c>
      <c r="N6">
        <v>0</v>
      </c>
      <c r="O6">
        <v>0</v>
      </c>
      <c r="P6" t="s">
        <v>398</v>
      </c>
      <c r="Q6" t="s">
        <v>504</v>
      </c>
      <c r="R6" s="37" t="s">
        <v>1205</v>
      </c>
      <c r="T6" s="24">
        <f t="shared" si="0"/>
        <v>65</v>
      </c>
      <c r="U6" s="9">
        <v>1</v>
      </c>
      <c r="Z6" t="s">
        <v>488</v>
      </c>
      <c r="AA6" t="s">
        <v>562</v>
      </c>
      <c r="AC6">
        <v>0.1</v>
      </c>
      <c r="AD6">
        <v>42</v>
      </c>
      <c r="AF6" t="s">
        <v>728</v>
      </c>
      <c r="AG6" t="s">
        <v>728</v>
      </c>
      <c r="AI6" s="6">
        <v>37622</v>
      </c>
      <c r="AJ6" s="6">
        <v>39601</v>
      </c>
      <c r="AK6" t="s">
        <v>536</v>
      </c>
      <c r="AM6" t="s">
        <v>556</v>
      </c>
      <c r="AO6" t="s">
        <v>569</v>
      </c>
      <c r="BF6" t="s">
        <v>10</v>
      </c>
    </row>
    <row r="7" spans="1:59" x14ac:dyDescent="0.35">
      <c r="A7">
        <v>3</v>
      </c>
      <c r="B7">
        <v>6</v>
      </c>
      <c r="E7" t="s">
        <v>91</v>
      </c>
      <c r="F7" t="s">
        <v>402</v>
      </c>
      <c r="H7" t="s">
        <v>54</v>
      </c>
      <c r="I7" t="s">
        <v>53</v>
      </c>
      <c r="K7" t="s">
        <v>408</v>
      </c>
      <c r="L7" t="s">
        <v>408</v>
      </c>
      <c r="N7">
        <v>0</v>
      </c>
      <c r="O7">
        <v>0</v>
      </c>
      <c r="P7" t="s">
        <v>398</v>
      </c>
      <c r="Q7" t="s">
        <v>504</v>
      </c>
      <c r="R7" s="37" t="s">
        <v>1205</v>
      </c>
      <c r="T7" s="24">
        <f t="shared" si="0"/>
        <v>95</v>
      </c>
      <c r="U7" s="9">
        <v>1</v>
      </c>
      <c r="Z7" t="s">
        <v>488</v>
      </c>
      <c r="AA7" t="s">
        <v>562</v>
      </c>
      <c r="AC7">
        <v>0.1</v>
      </c>
      <c r="AD7">
        <v>42</v>
      </c>
      <c r="AF7" t="s">
        <v>728</v>
      </c>
      <c r="AG7" t="s">
        <v>728</v>
      </c>
      <c r="AI7" s="6">
        <v>37622</v>
      </c>
      <c r="AJ7" s="6">
        <v>40513</v>
      </c>
      <c r="AK7" t="s">
        <v>536</v>
      </c>
      <c r="AM7" t="s">
        <v>556</v>
      </c>
      <c r="AO7" t="s">
        <v>569</v>
      </c>
      <c r="BF7" t="s">
        <v>10</v>
      </c>
    </row>
    <row r="8" spans="1:59" x14ac:dyDescent="0.35">
      <c r="A8">
        <v>3</v>
      </c>
      <c r="B8">
        <v>7</v>
      </c>
      <c r="E8" t="s">
        <v>403</v>
      </c>
      <c r="F8" t="s">
        <v>91</v>
      </c>
      <c r="H8" t="s">
        <v>55</v>
      </c>
      <c r="I8" t="s">
        <v>54</v>
      </c>
      <c r="K8" t="s">
        <v>408</v>
      </c>
      <c r="L8" t="s">
        <v>408</v>
      </c>
      <c r="N8">
        <v>7.0000000000000001E-3</v>
      </c>
      <c r="O8">
        <v>0</v>
      </c>
      <c r="P8" t="s">
        <v>398</v>
      </c>
      <c r="Q8" t="s">
        <v>504</v>
      </c>
      <c r="R8" s="37" t="s">
        <v>1205</v>
      </c>
      <c r="T8" s="24">
        <f t="shared" si="0"/>
        <v>215</v>
      </c>
      <c r="U8" s="9">
        <v>1</v>
      </c>
      <c r="Z8" t="s">
        <v>487</v>
      </c>
      <c r="AA8" t="s">
        <v>562</v>
      </c>
      <c r="AC8">
        <v>0.1</v>
      </c>
      <c r="AD8">
        <v>42</v>
      </c>
      <c r="AF8" t="s">
        <v>728</v>
      </c>
      <c r="AG8" t="s">
        <v>728</v>
      </c>
      <c r="AI8" s="6">
        <v>33970</v>
      </c>
      <c r="AJ8" s="6">
        <v>40513</v>
      </c>
      <c r="AK8" t="s">
        <v>536</v>
      </c>
      <c r="AM8" t="s">
        <v>556</v>
      </c>
      <c r="AO8" t="s">
        <v>569</v>
      </c>
      <c r="BF8" t="s">
        <v>10</v>
      </c>
    </row>
    <row r="9" spans="1:59" x14ac:dyDescent="0.35">
      <c r="A9">
        <v>3</v>
      </c>
      <c r="B9">
        <v>8</v>
      </c>
      <c r="E9" t="s">
        <v>403</v>
      </c>
      <c r="F9" t="s">
        <v>91</v>
      </c>
      <c r="H9" t="s">
        <v>55</v>
      </c>
      <c r="I9" t="s">
        <v>54</v>
      </c>
      <c r="K9" t="s">
        <v>408</v>
      </c>
      <c r="L9" t="s">
        <v>408</v>
      </c>
      <c r="N9">
        <v>0.86099999999999999</v>
      </c>
      <c r="O9">
        <v>0</v>
      </c>
      <c r="P9" t="s">
        <v>398</v>
      </c>
      <c r="Q9" t="s">
        <v>504</v>
      </c>
      <c r="R9" s="37" t="s">
        <v>1205</v>
      </c>
      <c r="T9" s="24">
        <f t="shared" si="0"/>
        <v>65</v>
      </c>
      <c r="U9" s="9">
        <v>1</v>
      </c>
      <c r="Z9" t="s">
        <v>487</v>
      </c>
      <c r="AA9" t="s">
        <v>562</v>
      </c>
      <c r="AD9">
        <v>42</v>
      </c>
      <c r="AF9" t="s">
        <v>728</v>
      </c>
      <c r="AG9" t="s">
        <v>728</v>
      </c>
      <c r="AI9" s="6">
        <v>37622</v>
      </c>
      <c r="AJ9" s="6">
        <v>39601</v>
      </c>
      <c r="AK9" t="s">
        <v>536</v>
      </c>
      <c r="AM9" t="s">
        <v>556</v>
      </c>
      <c r="AO9" t="s">
        <v>569</v>
      </c>
      <c r="BF9" t="s">
        <v>10</v>
      </c>
    </row>
    <row r="10" spans="1:59" x14ac:dyDescent="0.35">
      <c r="A10">
        <v>3</v>
      </c>
      <c r="B10">
        <v>9</v>
      </c>
      <c r="E10" t="s">
        <v>403</v>
      </c>
      <c r="F10" t="s">
        <v>91</v>
      </c>
      <c r="H10" t="s">
        <v>55</v>
      </c>
      <c r="I10" t="s">
        <v>54</v>
      </c>
      <c r="K10" t="s">
        <v>408</v>
      </c>
      <c r="L10" t="s">
        <v>408</v>
      </c>
      <c r="N10">
        <v>9.5000000000000001E-2</v>
      </c>
      <c r="O10">
        <v>0</v>
      </c>
      <c r="P10" t="s">
        <v>398</v>
      </c>
      <c r="Q10" t="s">
        <v>504</v>
      </c>
      <c r="R10" s="37" t="s">
        <v>1205</v>
      </c>
      <c r="T10" s="24">
        <f t="shared" si="0"/>
        <v>95</v>
      </c>
      <c r="U10" s="9">
        <v>1</v>
      </c>
      <c r="Z10" t="s">
        <v>487</v>
      </c>
      <c r="AA10" t="s">
        <v>562</v>
      </c>
      <c r="AC10">
        <v>0.1</v>
      </c>
      <c r="AD10">
        <v>42</v>
      </c>
      <c r="AF10" t="s">
        <v>728</v>
      </c>
      <c r="AG10" t="s">
        <v>728</v>
      </c>
      <c r="AI10" s="6">
        <v>37622</v>
      </c>
      <c r="AJ10" s="6">
        <v>40513</v>
      </c>
      <c r="AK10" t="s">
        <v>536</v>
      </c>
      <c r="AM10" t="s">
        <v>556</v>
      </c>
      <c r="AO10" t="s">
        <v>569</v>
      </c>
      <c r="BF10" t="s">
        <v>10</v>
      </c>
    </row>
    <row r="11" spans="1:59" x14ac:dyDescent="0.35">
      <c r="A11">
        <v>3</v>
      </c>
      <c r="B11">
        <v>10</v>
      </c>
      <c r="E11" t="s">
        <v>91</v>
      </c>
      <c r="F11" t="s">
        <v>403</v>
      </c>
      <c r="H11" t="s">
        <v>54</v>
      </c>
      <c r="I11" t="s">
        <v>55</v>
      </c>
      <c r="K11" t="s">
        <v>408</v>
      </c>
      <c r="L11" t="s">
        <v>408</v>
      </c>
      <c r="N11">
        <v>0</v>
      </c>
      <c r="O11">
        <v>0</v>
      </c>
      <c r="P11" t="s">
        <v>398</v>
      </c>
      <c r="Q11" t="s">
        <v>504</v>
      </c>
      <c r="R11" s="37" t="s">
        <v>1205</v>
      </c>
      <c r="T11" s="24">
        <f t="shared" si="0"/>
        <v>215</v>
      </c>
      <c r="U11" s="9">
        <v>1</v>
      </c>
      <c r="Z11" t="s">
        <v>488</v>
      </c>
      <c r="AA11" t="s">
        <v>562</v>
      </c>
      <c r="AC11">
        <v>0.1</v>
      </c>
      <c r="AD11">
        <v>42</v>
      </c>
      <c r="AF11" t="s">
        <v>728</v>
      </c>
      <c r="AG11" t="s">
        <v>728</v>
      </c>
      <c r="AI11" s="6">
        <v>33970</v>
      </c>
      <c r="AJ11" s="6">
        <v>40513</v>
      </c>
      <c r="AK11" t="s">
        <v>536</v>
      </c>
      <c r="AM11" t="s">
        <v>556</v>
      </c>
      <c r="AO11" t="s">
        <v>569</v>
      </c>
      <c r="BF11" t="s">
        <v>10</v>
      </c>
    </row>
    <row r="12" spans="1:59" x14ac:dyDescent="0.35">
      <c r="A12">
        <v>3</v>
      </c>
      <c r="B12">
        <v>11</v>
      </c>
      <c r="E12" t="s">
        <v>91</v>
      </c>
      <c r="F12" t="s">
        <v>403</v>
      </c>
      <c r="H12" t="s">
        <v>54</v>
      </c>
      <c r="I12" t="s">
        <v>55</v>
      </c>
      <c r="K12" t="s">
        <v>408</v>
      </c>
      <c r="L12" t="s">
        <v>408</v>
      </c>
      <c r="N12">
        <v>0</v>
      </c>
      <c r="O12">
        <v>0</v>
      </c>
      <c r="P12" t="s">
        <v>398</v>
      </c>
      <c r="Q12" t="s">
        <v>504</v>
      </c>
      <c r="R12" s="37" t="s">
        <v>1205</v>
      </c>
      <c r="T12" s="24">
        <f t="shared" si="0"/>
        <v>65</v>
      </c>
      <c r="U12" s="9">
        <v>1</v>
      </c>
      <c r="Z12" t="s">
        <v>488</v>
      </c>
      <c r="AA12" t="s">
        <v>562</v>
      </c>
      <c r="AC12">
        <v>0.1</v>
      </c>
      <c r="AD12">
        <v>42</v>
      </c>
      <c r="AF12" t="s">
        <v>728</v>
      </c>
      <c r="AG12" t="s">
        <v>728</v>
      </c>
      <c r="AI12" s="6">
        <v>37622</v>
      </c>
      <c r="AJ12" s="6">
        <v>39601</v>
      </c>
      <c r="AK12" t="s">
        <v>536</v>
      </c>
      <c r="AM12" t="s">
        <v>556</v>
      </c>
      <c r="AO12" t="s">
        <v>569</v>
      </c>
      <c r="BF12" t="s">
        <v>10</v>
      </c>
    </row>
    <row r="13" spans="1:59" x14ac:dyDescent="0.35">
      <c r="A13">
        <v>3</v>
      </c>
      <c r="B13">
        <v>12</v>
      </c>
      <c r="E13" t="s">
        <v>91</v>
      </c>
      <c r="F13" t="s">
        <v>403</v>
      </c>
      <c r="H13" t="s">
        <v>54</v>
      </c>
      <c r="I13" t="s">
        <v>55</v>
      </c>
      <c r="K13" t="s">
        <v>408</v>
      </c>
      <c r="L13" t="s">
        <v>408</v>
      </c>
      <c r="N13">
        <v>0</v>
      </c>
      <c r="O13">
        <v>0</v>
      </c>
      <c r="P13" t="s">
        <v>398</v>
      </c>
      <c r="Q13" t="s">
        <v>504</v>
      </c>
      <c r="R13" s="37" t="s">
        <v>1205</v>
      </c>
      <c r="T13" s="24">
        <f t="shared" si="0"/>
        <v>95</v>
      </c>
      <c r="U13" s="9">
        <v>1</v>
      </c>
      <c r="Z13" t="s">
        <v>488</v>
      </c>
      <c r="AA13" t="s">
        <v>562</v>
      </c>
      <c r="AC13">
        <v>0.1</v>
      </c>
      <c r="AD13">
        <v>42</v>
      </c>
      <c r="AF13" t="s">
        <v>728</v>
      </c>
      <c r="AG13" t="s">
        <v>728</v>
      </c>
      <c r="AI13" s="6">
        <v>37622</v>
      </c>
      <c r="AJ13" s="6">
        <v>40513</v>
      </c>
      <c r="AK13" t="s">
        <v>536</v>
      </c>
      <c r="AM13" t="s">
        <v>556</v>
      </c>
      <c r="AO13" t="s">
        <v>569</v>
      </c>
      <c r="BF13" t="s">
        <v>10</v>
      </c>
    </row>
    <row r="14" spans="1:59" x14ac:dyDescent="0.35">
      <c r="A14">
        <v>3</v>
      </c>
      <c r="B14">
        <v>13</v>
      </c>
      <c r="E14" t="s">
        <v>402</v>
      </c>
      <c r="F14" t="s">
        <v>91</v>
      </c>
      <c r="H14" t="s">
        <v>53</v>
      </c>
      <c r="I14" t="s">
        <v>56</v>
      </c>
      <c r="K14" t="s">
        <v>408</v>
      </c>
      <c r="L14" t="s">
        <v>408</v>
      </c>
      <c r="N14">
        <v>8.0000000000000002E-3</v>
      </c>
      <c r="O14">
        <v>0</v>
      </c>
      <c r="P14" t="s">
        <v>398</v>
      </c>
      <c r="Q14" t="s">
        <v>504</v>
      </c>
      <c r="R14" s="37" t="s">
        <v>1205</v>
      </c>
      <c r="T14" s="24">
        <f t="shared" si="0"/>
        <v>215</v>
      </c>
      <c r="U14" s="9">
        <v>1</v>
      </c>
      <c r="Z14" t="s">
        <v>487</v>
      </c>
      <c r="AA14" t="s">
        <v>562</v>
      </c>
      <c r="AC14">
        <v>0.1</v>
      </c>
      <c r="AD14">
        <v>43</v>
      </c>
      <c r="AF14" t="s">
        <v>728</v>
      </c>
      <c r="AG14" t="s">
        <v>728</v>
      </c>
      <c r="AI14" s="6">
        <v>33970</v>
      </c>
      <c r="AJ14" s="6">
        <v>40513</v>
      </c>
      <c r="AK14" t="s">
        <v>536</v>
      </c>
      <c r="AM14" t="s">
        <v>556</v>
      </c>
      <c r="AO14" t="s">
        <v>569</v>
      </c>
      <c r="BF14" t="s">
        <v>10</v>
      </c>
    </row>
    <row r="15" spans="1:59" x14ac:dyDescent="0.35">
      <c r="A15">
        <v>3</v>
      </c>
      <c r="B15">
        <v>14</v>
      </c>
      <c r="E15" t="s">
        <v>402</v>
      </c>
      <c r="F15" t="s">
        <v>91</v>
      </c>
      <c r="H15" t="s">
        <v>53</v>
      </c>
      <c r="I15" t="s">
        <v>56</v>
      </c>
      <c r="K15" t="s">
        <v>408</v>
      </c>
      <c r="L15" t="s">
        <v>408</v>
      </c>
      <c r="N15">
        <v>8.5000000000000006E-2</v>
      </c>
      <c r="O15">
        <v>0</v>
      </c>
      <c r="P15" t="s">
        <v>398</v>
      </c>
      <c r="Q15" t="s">
        <v>504</v>
      </c>
      <c r="R15" s="37" t="s">
        <v>1205</v>
      </c>
      <c r="T15" s="24">
        <f t="shared" si="0"/>
        <v>65</v>
      </c>
      <c r="U15" s="9">
        <v>1</v>
      </c>
      <c r="Z15" t="s">
        <v>487</v>
      </c>
      <c r="AA15" t="s">
        <v>562</v>
      </c>
      <c r="AC15">
        <v>0.1</v>
      </c>
      <c r="AD15">
        <v>43</v>
      </c>
      <c r="AF15" t="s">
        <v>728</v>
      </c>
      <c r="AG15" t="s">
        <v>728</v>
      </c>
      <c r="AI15" s="6">
        <v>37622</v>
      </c>
      <c r="AJ15" s="6">
        <v>39601</v>
      </c>
      <c r="AK15" t="s">
        <v>536</v>
      </c>
      <c r="AM15" t="s">
        <v>556</v>
      </c>
      <c r="AO15" t="s">
        <v>569</v>
      </c>
      <c r="BF15" t="s">
        <v>10</v>
      </c>
    </row>
    <row r="16" spans="1:59" x14ac:dyDescent="0.35">
      <c r="A16">
        <v>3</v>
      </c>
      <c r="B16">
        <v>15</v>
      </c>
      <c r="E16" t="s">
        <v>402</v>
      </c>
      <c r="F16" t="s">
        <v>91</v>
      </c>
      <c r="H16" t="s">
        <v>53</v>
      </c>
      <c r="I16" t="s">
        <v>56</v>
      </c>
      <c r="K16" t="s">
        <v>408</v>
      </c>
      <c r="L16" t="s">
        <v>408</v>
      </c>
      <c r="N16">
        <v>0.155</v>
      </c>
      <c r="O16">
        <v>0</v>
      </c>
      <c r="P16" t="s">
        <v>398</v>
      </c>
      <c r="Q16" t="s">
        <v>504</v>
      </c>
      <c r="R16" s="37" t="s">
        <v>1205</v>
      </c>
      <c r="T16" s="24">
        <f t="shared" si="0"/>
        <v>95</v>
      </c>
      <c r="U16" s="9">
        <v>1</v>
      </c>
      <c r="Z16" t="s">
        <v>487</v>
      </c>
      <c r="AA16" t="s">
        <v>562</v>
      </c>
      <c r="AD16">
        <v>43</v>
      </c>
      <c r="AF16" t="s">
        <v>728</v>
      </c>
      <c r="AG16" t="s">
        <v>728</v>
      </c>
      <c r="AI16" s="6">
        <v>37622</v>
      </c>
      <c r="AJ16" s="6">
        <v>40513</v>
      </c>
      <c r="AK16" t="s">
        <v>536</v>
      </c>
      <c r="AM16" t="s">
        <v>556</v>
      </c>
      <c r="AO16" t="s">
        <v>569</v>
      </c>
      <c r="BF16" t="s">
        <v>10</v>
      </c>
    </row>
    <row r="17" spans="1:58" x14ac:dyDescent="0.35">
      <c r="A17">
        <v>3</v>
      </c>
      <c r="B17">
        <v>16</v>
      </c>
      <c r="E17" t="s">
        <v>91</v>
      </c>
      <c r="F17" t="s">
        <v>402</v>
      </c>
      <c r="H17" t="s">
        <v>56</v>
      </c>
      <c r="I17" t="s">
        <v>53</v>
      </c>
      <c r="K17" t="s">
        <v>408</v>
      </c>
      <c r="L17" t="s">
        <v>408</v>
      </c>
      <c r="N17">
        <v>0</v>
      </c>
      <c r="O17">
        <v>0</v>
      </c>
      <c r="P17" t="s">
        <v>398</v>
      </c>
      <c r="Q17" t="s">
        <v>504</v>
      </c>
      <c r="R17" s="37" t="s">
        <v>1205</v>
      </c>
      <c r="T17" s="24">
        <f t="shared" si="0"/>
        <v>215</v>
      </c>
      <c r="U17" s="9">
        <v>1</v>
      </c>
      <c r="Z17" t="s">
        <v>488</v>
      </c>
      <c r="AA17" t="s">
        <v>562</v>
      </c>
      <c r="AC17">
        <v>0.1</v>
      </c>
      <c r="AD17">
        <v>43</v>
      </c>
      <c r="AF17" t="s">
        <v>728</v>
      </c>
      <c r="AG17" t="s">
        <v>728</v>
      </c>
      <c r="AI17" s="6">
        <v>33970</v>
      </c>
      <c r="AJ17" s="6">
        <v>40513</v>
      </c>
      <c r="AK17" t="s">
        <v>536</v>
      </c>
      <c r="AM17" t="s">
        <v>556</v>
      </c>
      <c r="AO17" t="s">
        <v>569</v>
      </c>
      <c r="BF17" t="s">
        <v>10</v>
      </c>
    </row>
    <row r="18" spans="1:58" x14ac:dyDescent="0.35">
      <c r="A18">
        <v>3</v>
      </c>
      <c r="B18">
        <v>17</v>
      </c>
      <c r="E18" t="s">
        <v>91</v>
      </c>
      <c r="F18" t="s">
        <v>402</v>
      </c>
      <c r="H18" t="s">
        <v>56</v>
      </c>
      <c r="I18" t="s">
        <v>53</v>
      </c>
      <c r="K18" t="s">
        <v>408</v>
      </c>
      <c r="L18" t="s">
        <v>408</v>
      </c>
      <c r="N18">
        <v>0</v>
      </c>
      <c r="O18">
        <v>0</v>
      </c>
      <c r="P18" t="s">
        <v>398</v>
      </c>
      <c r="Q18" t="s">
        <v>504</v>
      </c>
      <c r="R18" s="37" t="s">
        <v>1205</v>
      </c>
      <c r="T18" s="24">
        <f t="shared" si="0"/>
        <v>65</v>
      </c>
      <c r="U18" s="9">
        <v>1</v>
      </c>
      <c r="Z18" t="s">
        <v>488</v>
      </c>
      <c r="AA18" t="s">
        <v>562</v>
      </c>
      <c r="AC18">
        <v>0.1</v>
      </c>
      <c r="AD18">
        <v>43</v>
      </c>
      <c r="AF18" t="s">
        <v>728</v>
      </c>
      <c r="AG18" t="s">
        <v>728</v>
      </c>
      <c r="AI18" s="6">
        <v>37622</v>
      </c>
      <c r="AJ18" s="6">
        <v>39601</v>
      </c>
      <c r="AK18" t="s">
        <v>536</v>
      </c>
      <c r="AM18" t="s">
        <v>556</v>
      </c>
      <c r="AO18" t="s">
        <v>569</v>
      </c>
      <c r="BF18" t="s">
        <v>10</v>
      </c>
    </row>
    <row r="19" spans="1:58" x14ac:dyDescent="0.35">
      <c r="A19">
        <v>3</v>
      </c>
      <c r="B19">
        <v>18</v>
      </c>
      <c r="E19" t="s">
        <v>91</v>
      </c>
      <c r="F19" t="s">
        <v>402</v>
      </c>
      <c r="H19" t="s">
        <v>56</v>
      </c>
      <c r="I19" t="s">
        <v>53</v>
      </c>
      <c r="K19" t="s">
        <v>408</v>
      </c>
      <c r="L19" t="s">
        <v>408</v>
      </c>
      <c r="N19">
        <v>0</v>
      </c>
      <c r="O19">
        <v>0</v>
      </c>
      <c r="P19" t="s">
        <v>398</v>
      </c>
      <c r="Q19" t="s">
        <v>504</v>
      </c>
      <c r="R19" s="37" t="s">
        <v>1205</v>
      </c>
      <c r="T19" s="24">
        <f t="shared" si="0"/>
        <v>95</v>
      </c>
      <c r="U19" s="9">
        <v>1</v>
      </c>
      <c r="Z19" t="s">
        <v>488</v>
      </c>
      <c r="AA19" t="s">
        <v>562</v>
      </c>
      <c r="AC19">
        <v>0.1</v>
      </c>
      <c r="AD19">
        <v>43</v>
      </c>
      <c r="AF19" t="s">
        <v>728</v>
      </c>
      <c r="AG19" t="s">
        <v>728</v>
      </c>
      <c r="AI19" s="6">
        <v>37622</v>
      </c>
      <c r="AJ19" s="6">
        <v>40513</v>
      </c>
      <c r="AK19" t="s">
        <v>536</v>
      </c>
      <c r="AM19" t="s">
        <v>556</v>
      </c>
      <c r="AO19" t="s">
        <v>569</v>
      </c>
      <c r="BF19" t="s">
        <v>10</v>
      </c>
    </row>
    <row r="20" spans="1:58" x14ac:dyDescent="0.35">
      <c r="A20">
        <v>3</v>
      </c>
      <c r="B20">
        <v>19</v>
      </c>
      <c r="E20" t="s">
        <v>403</v>
      </c>
      <c r="F20" t="s">
        <v>91</v>
      </c>
      <c r="H20" t="s">
        <v>55</v>
      </c>
      <c r="I20" t="s">
        <v>56</v>
      </c>
      <c r="K20" t="s">
        <v>408</v>
      </c>
      <c r="L20" t="s">
        <v>408</v>
      </c>
      <c r="N20">
        <v>0.122</v>
      </c>
      <c r="O20">
        <v>0</v>
      </c>
      <c r="P20" t="s">
        <v>398</v>
      </c>
      <c r="Q20" t="s">
        <v>504</v>
      </c>
      <c r="R20" s="37" t="s">
        <v>1205</v>
      </c>
      <c r="T20" s="24">
        <f t="shared" si="0"/>
        <v>215</v>
      </c>
      <c r="U20" s="9">
        <v>1</v>
      </c>
      <c r="Z20" t="s">
        <v>487</v>
      </c>
      <c r="AA20" t="s">
        <v>562</v>
      </c>
      <c r="AD20">
        <v>43</v>
      </c>
      <c r="AF20" t="s">
        <v>728</v>
      </c>
      <c r="AG20" t="s">
        <v>728</v>
      </c>
      <c r="AI20" s="6">
        <v>33970</v>
      </c>
      <c r="AJ20" s="6">
        <v>40513</v>
      </c>
      <c r="AK20" t="s">
        <v>536</v>
      </c>
      <c r="AM20" t="s">
        <v>556</v>
      </c>
      <c r="AO20" t="s">
        <v>569</v>
      </c>
      <c r="BF20" t="s">
        <v>10</v>
      </c>
    </row>
    <row r="21" spans="1:58" x14ac:dyDescent="0.35">
      <c r="A21">
        <v>3</v>
      </c>
      <c r="B21">
        <v>20</v>
      </c>
      <c r="E21" t="s">
        <v>403</v>
      </c>
      <c r="F21" t="s">
        <v>91</v>
      </c>
      <c r="H21" t="s">
        <v>55</v>
      </c>
      <c r="I21" t="s">
        <v>56</v>
      </c>
      <c r="K21" t="s">
        <v>408</v>
      </c>
      <c r="L21" t="s">
        <v>408</v>
      </c>
      <c r="N21">
        <v>0.60399999999999998</v>
      </c>
      <c r="O21">
        <v>0</v>
      </c>
      <c r="P21" t="s">
        <v>398</v>
      </c>
      <c r="Q21" t="s">
        <v>504</v>
      </c>
      <c r="R21" s="37" t="s">
        <v>1205</v>
      </c>
      <c r="T21" s="24">
        <f t="shared" si="0"/>
        <v>65</v>
      </c>
      <c r="U21" s="9">
        <v>1</v>
      </c>
      <c r="Z21" t="s">
        <v>487</v>
      </c>
      <c r="AA21" t="s">
        <v>562</v>
      </c>
      <c r="AD21">
        <v>43</v>
      </c>
      <c r="AF21" t="s">
        <v>728</v>
      </c>
      <c r="AG21" t="s">
        <v>728</v>
      </c>
      <c r="AI21" s="6">
        <v>37622</v>
      </c>
      <c r="AJ21" s="6">
        <v>39601</v>
      </c>
      <c r="AK21" t="s">
        <v>536</v>
      </c>
      <c r="AM21" t="s">
        <v>556</v>
      </c>
      <c r="AO21" t="s">
        <v>569</v>
      </c>
      <c r="BF21" t="s">
        <v>10</v>
      </c>
    </row>
    <row r="22" spans="1:58" x14ac:dyDescent="0.35">
      <c r="A22">
        <v>3</v>
      </c>
      <c r="B22">
        <v>21</v>
      </c>
      <c r="E22" t="s">
        <v>403</v>
      </c>
      <c r="F22" t="s">
        <v>91</v>
      </c>
      <c r="H22" t="s">
        <v>55</v>
      </c>
      <c r="I22" t="s">
        <v>56</v>
      </c>
      <c r="K22" t="s">
        <v>408</v>
      </c>
      <c r="L22" t="s">
        <v>408</v>
      </c>
      <c r="N22">
        <v>0.78</v>
      </c>
      <c r="O22">
        <v>0</v>
      </c>
      <c r="P22" t="s">
        <v>398</v>
      </c>
      <c r="Q22" t="s">
        <v>504</v>
      </c>
      <c r="R22" s="37" t="s">
        <v>1205</v>
      </c>
      <c r="T22" s="24">
        <f t="shared" si="0"/>
        <v>95</v>
      </c>
      <c r="U22" s="9">
        <v>1</v>
      </c>
      <c r="Z22" t="s">
        <v>487</v>
      </c>
      <c r="AA22" t="s">
        <v>562</v>
      </c>
      <c r="AD22">
        <v>43</v>
      </c>
      <c r="AF22" t="s">
        <v>728</v>
      </c>
      <c r="AG22" t="s">
        <v>728</v>
      </c>
      <c r="AI22" s="6">
        <v>37622</v>
      </c>
      <c r="AJ22" s="6">
        <v>40513</v>
      </c>
      <c r="AK22" t="s">
        <v>536</v>
      </c>
      <c r="AM22" t="s">
        <v>556</v>
      </c>
      <c r="AO22" t="s">
        <v>569</v>
      </c>
      <c r="BF22" t="s">
        <v>10</v>
      </c>
    </row>
    <row r="23" spans="1:58" x14ac:dyDescent="0.35">
      <c r="A23">
        <v>3</v>
      </c>
      <c r="B23">
        <v>22</v>
      </c>
      <c r="E23" t="s">
        <v>91</v>
      </c>
      <c r="F23" t="s">
        <v>403</v>
      </c>
      <c r="H23" t="s">
        <v>56</v>
      </c>
      <c r="I23" t="s">
        <v>55</v>
      </c>
      <c r="K23" t="s">
        <v>408</v>
      </c>
      <c r="L23" t="s">
        <v>408</v>
      </c>
      <c r="N23">
        <v>0</v>
      </c>
      <c r="O23">
        <v>0</v>
      </c>
      <c r="P23" t="s">
        <v>398</v>
      </c>
      <c r="Q23" t="s">
        <v>504</v>
      </c>
      <c r="R23" s="37" t="s">
        <v>1205</v>
      </c>
      <c r="T23" s="24">
        <f t="shared" si="0"/>
        <v>215</v>
      </c>
      <c r="U23" s="9">
        <v>1</v>
      </c>
      <c r="Z23" t="s">
        <v>488</v>
      </c>
      <c r="AA23" t="s">
        <v>562</v>
      </c>
      <c r="AC23">
        <v>0.1</v>
      </c>
      <c r="AD23">
        <v>43</v>
      </c>
      <c r="AF23" t="s">
        <v>728</v>
      </c>
      <c r="AG23" t="s">
        <v>728</v>
      </c>
      <c r="AI23" s="6">
        <v>33970</v>
      </c>
      <c r="AJ23" s="6">
        <v>40513</v>
      </c>
      <c r="AK23" t="s">
        <v>536</v>
      </c>
      <c r="AM23" t="s">
        <v>556</v>
      </c>
      <c r="AO23" t="s">
        <v>569</v>
      </c>
      <c r="BF23" t="s">
        <v>10</v>
      </c>
    </row>
    <row r="24" spans="1:58" x14ac:dyDescent="0.35">
      <c r="A24">
        <v>3</v>
      </c>
      <c r="B24">
        <v>23</v>
      </c>
      <c r="E24" t="s">
        <v>91</v>
      </c>
      <c r="F24" t="s">
        <v>403</v>
      </c>
      <c r="H24" t="s">
        <v>56</v>
      </c>
      <c r="I24" t="s">
        <v>55</v>
      </c>
      <c r="K24" t="s">
        <v>408</v>
      </c>
      <c r="L24" t="s">
        <v>408</v>
      </c>
      <c r="N24">
        <v>0</v>
      </c>
      <c r="O24">
        <v>0</v>
      </c>
      <c r="P24" t="s">
        <v>398</v>
      </c>
      <c r="Q24" t="s">
        <v>504</v>
      </c>
      <c r="R24" s="37" t="s">
        <v>1205</v>
      </c>
      <c r="T24" s="24">
        <f t="shared" si="0"/>
        <v>65</v>
      </c>
      <c r="U24" s="9">
        <v>1</v>
      </c>
      <c r="Z24" t="s">
        <v>488</v>
      </c>
      <c r="AA24" t="s">
        <v>562</v>
      </c>
      <c r="AC24">
        <v>0.1</v>
      </c>
      <c r="AD24">
        <v>43</v>
      </c>
      <c r="AF24" t="s">
        <v>728</v>
      </c>
      <c r="AG24" t="s">
        <v>728</v>
      </c>
      <c r="AI24" s="6">
        <v>37622</v>
      </c>
      <c r="AJ24" s="6">
        <v>39601</v>
      </c>
      <c r="AK24" t="s">
        <v>536</v>
      </c>
      <c r="AM24" t="s">
        <v>556</v>
      </c>
      <c r="AO24" t="s">
        <v>569</v>
      </c>
      <c r="BF24" t="s">
        <v>10</v>
      </c>
    </row>
    <row r="25" spans="1:58" x14ac:dyDescent="0.35">
      <c r="A25">
        <v>3</v>
      </c>
      <c r="B25">
        <v>24</v>
      </c>
      <c r="E25" t="s">
        <v>91</v>
      </c>
      <c r="F25" t="s">
        <v>403</v>
      </c>
      <c r="H25" t="s">
        <v>56</v>
      </c>
      <c r="I25" t="s">
        <v>55</v>
      </c>
      <c r="K25" t="s">
        <v>408</v>
      </c>
      <c r="L25" t="s">
        <v>408</v>
      </c>
      <c r="N25">
        <v>0</v>
      </c>
      <c r="O25">
        <v>0</v>
      </c>
      <c r="P25" t="s">
        <v>398</v>
      </c>
      <c r="Q25" t="s">
        <v>504</v>
      </c>
      <c r="R25" s="37" t="s">
        <v>1205</v>
      </c>
      <c r="T25" s="24">
        <f t="shared" si="0"/>
        <v>95</v>
      </c>
      <c r="U25" s="9">
        <v>1</v>
      </c>
      <c r="Z25" t="s">
        <v>488</v>
      </c>
      <c r="AA25" t="s">
        <v>562</v>
      </c>
      <c r="AC25">
        <v>0.1</v>
      </c>
      <c r="AD25">
        <v>43</v>
      </c>
      <c r="AF25" t="s">
        <v>728</v>
      </c>
      <c r="AG25" t="s">
        <v>728</v>
      </c>
      <c r="AI25" s="6">
        <v>37622</v>
      </c>
      <c r="AJ25" s="6">
        <v>40513</v>
      </c>
      <c r="AK25" t="s">
        <v>536</v>
      </c>
      <c r="AM25" t="s">
        <v>556</v>
      </c>
      <c r="AO25" t="s">
        <v>569</v>
      </c>
      <c r="BF25" t="s">
        <v>10</v>
      </c>
    </row>
    <row r="26" spans="1:58" x14ac:dyDescent="0.35">
      <c r="A26">
        <v>3</v>
      </c>
      <c r="B26">
        <v>25</v>
      </c>
      <c r="E26" t="s">
        <v>402</v>
      </c>
      <c r="F26" t="s">
        <v>463</v>
      </c>
      <c r="H26" t="s">
        <v>53</v>
      </c>
      <c r="I26" t="s">
        <v>57</v>
      </c>
      <c r="K26" t="s">
        <v>408</v>
      </c>
      <c r="L26" t="s">
        <v>408</v>
      </c>
      <c r="N26">
        <v>0.18099999999999999</v>
      </c>
      <c r="O26">
        <v>0</v>
      </c>
      <c r="P26" t="s">
        <v>396</v>
      </c>
      <c r="Q26" t="s">
        <v>504</v>
      </c>
      <c r="R26" s="37" t="s">
        <v>1205</v>
      </c>
      <c r="T26" s="24">
        <f t="shared" si="0"/>
        <v>215</v>
      </c>
      <c r="U26" s="9">
        <v>1</v>
      </c>
      <c r="Z26" t="s">
        <v>487</v>
      </c>
      <c r="AA26" t="s">
        <v>562</v>
      </c>
      <c r="AD26">
        <v>44</v>
      </c>
      <c r="AF26" t="s">
        <v>728</v>
      </c>
      <c r="AG26" t="s">
        <v>728</v>
      </c>
      <c r="AI26" s="6">
        <v>33970</v>
      </c>
      <c r="AJ26" s="6">
        <v>40513</v>
      </c>
      <c r="AK26" t="s">
        <v>536</v>
      </c>
      <c r="AM26" t="s">
        <v>556</v>
      </c>
      <c r="AO26" t="s">
        <v>569</v>
      </c>
      <c r="AU26" t="s">
        <v>399</v>
      </c>
      <c r="BF26" t="s">
        <v>10</v>
      </c>
    </row>
    <row r="27" spans="1:58" x14ac:dyDescent="0.35">
      <c r="A27">
        <v>3</v>
      </c>
      <c r="B27">
        <v>26</v>
      </c>
      <c r="E27" t="s">
        <v>402</v>
      </c>
      <c r="F27" t="s">
        <v>463</v>
      </c>
      <c r="H27" t="s">
        <v>53</v>
      </c>
      <c r="I27" t="s">
        <v>57</v>
      </c>
      <c r="K27" t="s">
        <v>408</v>
      </c>
      <c r="L27" t="s">
        <v>408</v>
      </c>
      <c r="N27">
        <v>0.96199999999999997</v>
      </c>
      <c r="O27">
        <v>0</v>
      </c>
      <c r="P27" t="s">
        <v>396</v>
      </c>
      <c r="Q27" t="s">
        <v>504</v>
      </c>
      <c r="R27" s="37" t="s">
        <v>1205</v>
      </c>
      <c r="T27" s="24">
        <f t="shared" si="0"/>
        <v>65</v>
      </c>
      <c r="U27" s="9">
        <v>1</v>
      </c>
      <c r="Z27" t="s">
        <v>487</v>
      </c>
      <c r="AA27" t="s">
        <v>562</v>
      </c>
      <c r="AD27">
        <v>44</v>
      </c>
      <c r="AF27" t="s">
        <v>728</v>
      </c>
      <c r="AG27" t="s">
        <v>728</v>
      </c>
      <c r="AI27" s="6">
        <v>37622</v>
      </c>
      <c r="AJ27" s="6">
        <v>39601</v>
      </c>
      <c r="AK27" t="s">
        <v>536</v>
      </c>
      <c r="AM27" t="s">
        <v>556</v>
      </c>
      <c r="AO27" t="s">
        <v>569</v>
      </c>
      <c r="AU27" t="s">
        <v>399</v>
      </c>
      <c r="BF27" t="s">
        <v>10</v>
      </c>
    </row>
    <row r="28" spans="1:58" x14ac:dyDescent="0.35">
      <c r="A28">
        <v>3</v>
      </c>
      <c r="B28">
        <v>27</v>
      </c>
      <c r="E28" t="s">
        <v>402</v>
      </c>
      <c r="F28" t="s">
        <v>463</v>
      </c>
      <c r="H28" t="s">
        <v>53</v>
      </c>
      <c r="I28" t="s">
        <v>57</v>
      </c>
      <c r="K28" t="s">
        <v>408</v>
      </c>
      <c r="L28" t="s">
        <v>408</v>
      </c>
      <c r="N28">
        <v>0.26700000000000002</v>
      </c>
      <c r="O28">
        <v>0</v>
      </c>
      <c r="P28" t="s">
        <v>396</v>
      </c>
      <c r="Q28" t="s">
        <v>504</v>
      </c>
      <c r="R28" s="37" t="s">
        <v>1205</v>
      </c>
      <c r="T28" s="24">
        <f t="shared" si="0"/>
        <v>95</v>
      </c>
      <c r="U28" s="9">
        <v>1</v>
      </c>
      <c r="Z28" t="s">
        <v>487</v>
      </c>
      <c r="AA28" t="s">
        <v>562</v>
      </c>
      <c r="AD28">
        <v>44</v>
      </c>
      <c r="AF28" t="s">
        <v>728</v>
      </c>
      <c r="AG28" t="s">
        <v>728</v>
      </c>
      <c r="AI28" s="6">
        <v>37622</v>
      </c>
      <c r="AJ28" s="6">
        <v>40513</v>
      </c>
      <c r="AK28" t="s">
        <v>536</v>
      </c>
      <c r="AM28" t="s">
        <v>556</v>
      </c>
      <c r="AO28" t="s">
        <v>569</v>
      </c>
      <c r="AU28" t="s">
        <v>399</v>
      </c>
      <c r="BF28" t="s">
        <v>10</v>
      </c>
    </row>
    <row r="29" spans="1:58" x14ac:dyDescent="0.35">
      <c r="A29">
        <v>3</v>
      </c>
      <c r="B29">
        <v>28</v>
      </c>
      <c r="E29" t="s">
        <v>463</v>
      </c>
      <c r="F29" t="s">
        <v>402</v>
      </c>
      <c r="H29" t="s">
        <v>57</v>
      </c>
      <c r="I29" t="s">
        <v>53</v>
      </c>
      <c r="K29" t="s">
        <v>408</v>
      </c>
      <c r="L29" t="s">
        <v>408</v>
      </c>
      <c r="N29">
        <v>0</v>
      </c>
      <c r="O29">
        <v>0</v>
      </c>
      <c r="P29" t="s">
        <v>396</v>
      </c>
      <c r="Q29" t="s">
        <v>504</v>
      </c>
      <c r="R29" s="37" t="s">
        <v>1205</v>
      </c>
      <c r="T29" s="24">
        <f t="shared" si="0"/>
        <v>215</v>
      </c>
      <c r="U29" s="9">
        <v>1</v>
      </c>
      <c r="Z29" t="s">
        <v>488</v>
      </c>
      <c r="AA29" t="s">
        <v>562</v>
      </c>
      <c r="AC29">
        <v>0.1</v>
      </c>
      <c r="AD29">
        <v>44</v>
      </c>
      <c r="AF29" t="s">
        <v>728</v>
      </c>
      <c r="AG29" t="s">
        <v>728</v>
      </c>
      <c r="AI29" s="6">
        <v>33970</v>
      </c>
      <c r="AJ29" s="6">
        <v>40513</v>
      </c>
      <c r="AK29" t="s">
        <v>536</v>
      </c>
      <c r="AM29" t="s">
        <v>556</v>
      </c>
      <c r="AO29" t="s">
        <v>569</v>
      </c>
      <c r="AT29" t="s">
        <v>399</v>
      </c>
      <c r="BF29" t="s">
        <v>10</v>
      </c>
    </row>
    <row r="30" spans="1:58" x14ac:dyDescent="0.35">
      <c r="A30">
        <v>3</v>
      </c>
      <c r="B30">
        <v>29</v>
      </c>
      <c r="E30" t="s">
        <v>463</v>
      </c>
      <c r="F30" t="s">
        <v>402</v>
      </c>
      <c r="H30" t="s">
        <v>57</v>
      </c>
      <c r="I30" t="s">
        <v>53</v>
      </c>
      <c r="K30" t="s">
        <v>408</v>
      </c>
      <c r="L30" t="s">
        <v>408</v>
      </c>
      <c r="N30">
        <v>1E-3</v>
      </c>
      <c r="O30">
        <v>0</v>
      </c>
      <c r="P30" t="s">
        <v>396</v>
      </c>
      <c r="Q30" t="s">
        <v>504</v>
      </c>
      <c r="R30" s="37" t="s">
        <v>1205</v>
      </c>
      <c r="T30" s="24">
        <f t="shared" si="0"/>
        <v>65</v>
      </c>
      <c r="U30" s="9">
        <v>1</v>
      </c>
      <c r="Z30" t="s">
        <v>488</v>
      </c>
      <c r="AA30" t="s">
        <v>562</v>
      </c>
      <c r="AC30">
        <v>0.1</v>
      </c>
      <c r="AD30">
        <v>44</v>
      </c>
      <c r="AF30" t="s">
        <v>728</v>
      </c>
      <c r="AG30" t="s">
        <v>728</v>
      </c>
      <c r="AI30" s="6">
        <v>37622</v>
      </c>
      <c r="AJ30" s="6">
        <v>39601</v>
      </c>
      <c r="AK30" t="s">
        <v>536</v>
      </c>
      <c r="AM30" t="s">
        <v>556</v>
      </c>
      <c r="AO30" t="s">
        <v>569</v>
      </c>
      <c r="AT30" t="s">
        <v>399</v>
      </c>
      <c r="BF30" t="s">
        <v>10</v>
      </c>
    </row>
    <row r="31" spans="1:58" x14ac:dyDescent="0.35">
      <c r="A31">
        <v>3</v>
      </c>
      <c r="B31">
        <v>30</v>
      </c>
      <c r="E31" t="s">
        <v>463</v>
      </c>
      <c r="F31" t="s">
        <v>402</v>
      </c>
      <c r="H31" t="s">
        <v>57</v>
      </c>
      <c r="I31" t="s">
        <v>53</v>
      </c>
      <c r="K31" t="s">
        <v>408</v>
      </c>
      <c r="L31" t="s">
        <v>408</v>
      </c>
      <c r="N31">
        <v>4.0000000000000001E-3</v>
      </c>
      <c r="O31">
        <v>0</v>
      </c>
      <c r="P31" t="s">
        <v>396</v>
      </c>
      <c r="Q31" t="s">
        <v>504</v>
      </c>
      <c r="R31" s="37" t="s">
        <v>1205</v>
      </c>
      <c r="T31" s="24">
        <f t="shared" si="0"/>
        <v>95</v>
      </c>
      <c r="U31" s="9">
        <v>1</v>
      </c>
      <c r="Z31" t="s">
        <v>488</v>
      </c>
      <c r="AA31" t="s">
        <v>562</v>
      </c>
      <c r="AC31">
        <v>0.1</v>
      </c>
      <c r="AD31">
        <v>44</v>
      </c>
      <c r="AF31" t="s">
        <v>728</v>
      </c>
      <c r="AG31" t="s">
        <v>728</v>
      </c>
      <c r="AI31" s="6">
        <v>37622</v>
      </c>
      <c r="AJ31" s="6">
        <v>40513</v>
      </c>
      <c r="AK31" t="s">
        <v>536</v>
      </c>
      <c r="AM31" t="s">
        <v>556</v>
      </c>
      <c r="AO31" t="s">
        <v>569</v>
      </c>
      <c r="AT31" t="s">
        <v>399</v>
      </c>
      <c r="BF31" t="s">
        <v>10</v>
      </c>
    </row>
    <row r="32" spans="1:58" x14ac:dyDescent="0.35">
      <c r="A32">
        <v>3</v>
      </c>
      <c r="B32">
        <v>31</v>
      </c>
      <c r="E32" t="s">
        <v>403</v>
      </c>
      <c r="F32" t="s">
        <v>463</v>
      </c>
      <c r="H32" t="s">
        <v>55</v>
      </c>
      <c r="I32" t="s">
        <v>57</v>
      </c>
      <c r="K32" t="s">
        <v>408</v>
      </c>
      <c r="L32" t="s">
        <v>408</v>
      </c>
      <c r="N32">
        <v>0.32800000000000001</v>
      </c>
      <c r="O32">
        <v>0</v>
      </c>
      <c r="P32" t="s">
        <v>396</v>
      </c>
      <c r="Q32" t="s">
        <v>504</v>
      </c>
      <c r="R32" s="37" t="s">
        <v>1205</v>
      </c>
      <c r="T32" s="24">
        <f t="shared" si="0"/>
        <v>215</v>
      </c>
      <c r="U32" s="9">
        <v>1</v>
      </c>
      <c r="Z32" t="s">
        <v>487</v>
      </c>
      <c r="AA32" t="s">
        <v>562</v>
      </c>
      <c r="AD32">
        <v>44</v>
      </c>
      <c r="AF32" t="s">
        <v>728</v>
      </c>
      <c r="AG32" t="s">
        <v>728</v>
      </c>
      <c r="AI32" s="6">
        <v>33970</v>
      </c>
      <c r="AJ32" s="6">
        <v>40513</v>
      </c>
      <c r="AK32" t="s">
        <v>536</v>
      </c>
      <c r="AM32" t="s">
        <v>556</v>
      </c>
      <c r="AO32" t="s">
        <v>569</v>
      </c>
      <c r="AU32" t="s">
        <v>399</v>
      </c>
      <c r="BF32" t="s">
        <v>10</v>
      </c>
    </row>
    <row r="33" spans="1:58" x14ac:dyDescent="0.35">
      <c r="A33">
        <v>3</v>
      </c>
      <c r="B33">
        <v>32</v>
      </c>
      <c r="E33" t="s">
        <v>403</v>
      </c>
      <c r="F33" t="s">
        <v>463</v>
      </c>
      <c r="H33" t="s">
        <v>55</v>
      </c>
      <c r="I33" t="s">
        <v>57</v>
      </c>
      <c r="K33" t="s">
        <v>408</v>
      </c>
      <c r="L33" t="s">
        <v>408</v>
      </c>
      <c r="N33">
        <v>0.95699999999999996</v>
      </c>
      <c r="O33">
        <v>0</v>
      </c>
      <c r="P33" t="s">
        <v>396</v>
      </c>
      <c r="Q33" t="s">
        <v>504</v>
      </c>
      <c r="R33" s="37" t="s">
        <v>1205</v>
      </c>
      <c r="T33" s="24">
        <f t="shared" si="0"/>
        <v>65</v>
      </c>
      <c r="U33" s="9">
        <v>1</v>
      </c>
      <c r="Z33" t="s">
        <v>487</v>
      </c>
      <c r="AA33" t="s">
        <v>562</v>
      </c>
      <c r="AD33">
        <v>44</v>
      </c>
      <c r="AF33" t="s">
        <v>728</v>
      </c>
      <c r="AG33" t="s">
        <v>728</v>
      </c>
      <c r="AI33" s="6">
        <v>37622</v>
      </c>
      <c r="AJ33" s="6">
        <v>39601</v>
      </c>
      <c r="AK33" t="s">
        <v>536</v>
      </c>
      <c r="AM33" t="s">
        <v>556</v>
      </c>
      <c r="AO33" t="s">
        <v>569</v>
      </c>
      <c r="AU33" t="s">
        <v>399</v>
      </c>
      <c r="BF33" t="s">
        <v>10</v>
      </c>
    </row>
    <row r="34" spans="1:58" x14ac:dyDescent="0.35">
      <c r="A34">
        <v>3</v>
      </c>
      <c r="B34">
        <v>33</v>
      </c>
      <c r="E34" t="s">
        <v>403</v>
      </c>
      <c r="F34" t="s">
        <v>463</v>
      </c>
      <c r="H34" t="s">
        <v>55</v>
      </c>
      <c r="I34" t="s">
        <v>57</v>
      </c>
      <c r="K34" t="s">
        <v>408</v>
      </c>
      <c r="L34" t="s">
        <v>408</v>
      </c>
      <c r="N34">
        <v>0.248</v>
      </c>
      <c r="O34">
        <v>0</v>
      </c>
      <c r="P34" t="s">
        <v>396</v>
      </c>
      <c r="Q34" t="s">
        <v>504</v>
      </c>
      <c r="R34" s="37" t="s">
        <v>1205</v>
      </c>
      <c r="T34" s="24">
        <f t="shared" si="0"/>
        <v>95</v>
      </c>
      <c r="U34" s="9">
        <v>1</v>
      </c>
      <c r="Z34" t="s">
        <v>487</v>
      </c>
      <c r="AA34" t="s">
        <v>562</v>
      </c>
      <c r="AD34">
        <v>44</v>
      </c>
      <c r="AF34" t="s">
        <v>728</v>
      </c>
      <c r="AG34" t="s">
        <v>728</v>
      </c>
      <c r="AI34" s="6">
        <v>37622</v>
      </c>
      <c r="AJ34" s="6">
        <v>40513</v>
      </c>
      <c r="AK34" t="s">
        <v>536</v>
      </c>
      <c r="AM34" t="s">
        <v>556</v>
      </c>
      <c r="AO34" t="s">
        <v>569</v>
      </c>
      <c r="AU34" t="s">
        <v>399</v>
      </c>
      <c r="BF34" t="s">
        <v>10</v>
      </c>
    </row>
    <row r="35" spans="1:58" x14ac:dyDescent="0.35">
      <c r="A35">
        <v>3</v>
      </c>
      <c r="B35">
        <v>34</v>
      </c>
      <c r="E35" t="s">
        <v>463</v>
      </c>
      <c r="F35" t="s">
        <v>403</v>
      </c>
      <c r="H35" t="s">
        <v>57</v>
      </c>
      <c r="I35" t="s">
        <v>55</v>
      </c>
      <c r="K35" t="s">
        <v>408</v>
      </c>
      <c r="L35" t="s">
        <v>408</v>
      </c>
      <c r="N35">
        <v>0</v>
      </c>
      <c r="O35">
        <v>0</v>
      </c>
      <c r="P35" t="s">
        <v>396</v>
      </c>
      <c r="Q35" t="s">
        <v>504</v>
      </c>
      <c r="R35" s="37" t="s">
        <v>1205</v>
      </c>
      <c r="T35" s="24">
        <f t="shared" si="0"/>
        <v>215</v>
      </c>
      <c r="U35" s="9">
        <v>1</v>
      </c>
      <c r="Z35" t="s">
        <v>488</v>
      </c>
      <c r="AA35" t="s">
        <v>562</v>
      </c>
      <c r="AC35">
        <v>0.1</v>
      </c>
      <c r="AD35">
        <v>44</v>
      </c>
      <c r="AF35" t="s">
        <v>728</v>
      </c>
      <c r="AG35" t="s">
        <v>728</v>
      </c>
      <c r="AI35" s="6">
        <v>33970</v>
      </c>
      <c r="AJ35" s="6">
        <v>40513</v>
      </c>
      <c r="AK35" t="s">
        <v>536</v>
      </c>
      <c r="AM35" t="s">
        <v>556</v>
      </c>
      <c r="AO35" t="s">
        <v>569</v>
      </c>
      <c r="AT35" t="s">
        <v>399</v>
      </c>
      <c r="BF35" t="s">
        <v>10</v>
      </c>
    </row>
    <row r="36" spans="1:58" x14ac:dyDescent="0.35">
      <c r="A36">
        <v>3</v>
      </c>
      <c r="B36">
        <v>35</v>
      </c>
      <c r="E36" t="s">
        <v>463</v>
      </c>
      <c r="F36" t="s">
        <v>403</v>
      </c>
      <c r="H36" t="s">
        <v>57</v>
      </c>
      <c r="I36" t="s">
        <v>55</v>
      </c>
      <c r="K36" t="s">
        <v>408</v>
      </c>
      <c r="L36" t="s">
        <v>408</v>
      </c>
      <c r="N36">
        <v>0</v>
      </c>
      <c r="O36">
        <v>0</v>
      </c>
      <c r="P36" t="s">
        <v>396</v>
      </c>
      <c r="Q36" t="s">
        <v>504</v>
      </c>
      <c r="R36" s="37" t="s">
        <v>1205</v>
      </c>
      <c r="T36" s="24">
        <f t="shared" si="0"/>
        <v>65</v>
      </c>
      <c r="U36" s="9">
        <v>1</v>
      </c>
      <c r="Z36" t="s">
        <v>488</v>
      </c>
      <c r="AA36" t="s">
        <v>562</v>
      </c>
      <c r="AC36">
        <v>0.1</v>
      </c>
      <c r="AD36">
        <v>44</v>
      </c>
      <c r="AF36" t="s">
        <v>728</v>
      </c>
      <c r="AG36" t="s">
        <v>728</v>
      </c>
      <c r="AI36" s="6">
        <v>37622</v>
      </c>
      <c r="AJ36" s="6">
        <v>39601</v>
      </c>
      <c r="AK36" t="s">
        <v>536</v>
      </c>
      <c r="AM36" t="s">
        <v>556</v>
      </c>
      <c r="AO36" t="s">
        <v>569</v>
      </c>
      <c r="AT36" t="s">
        <v>399</v>
      </c>
      <c r="BF36" t="s">
        <v>10</v>
      </c>
    </row>
    <row r="37" spans="1:58" x14ac:dyDescent="0.35">
      <c r="A37">
        <v>3</v>
      </c>
      <c r="B37">
        <v>36</v>
      </c>
      <c r="E37" t="s">
        <v>463</v>
      </c>
      <c r="F37" t="s">
        <v>403</v>
      </c>
      <c r="H37" t="s">
        <v>57</v>
      </c>
      <c r="I37" t="s">
        <v>55</v>
      </c>
      <c r="K37" t="s">
        <v>408</v>
      </c>
      <c r="L37" t="s">
        <v>408</v>
      </c>
      <c r="N37">
        <v>2.1999999999999999E-2</v>
      </c>
      <c r="O37">
        <v>0</v>
      </c>
      <c r="P37" t="s">
        <v>396</v>
      </c>
      <c r="Q37" t="s">
        <v>504</v>
      </c>
      <c r="R37" s="37" t="s">
        <v>1205</v>
      </c>
      <c r="T37" s="24">
        <f t="shared" si="0"/>
        <v>95</v>
      </c>
      <c r="U37" s="9">
        <v>1</v>
      </c>
      <c r="Z37" t="s">
        <v>488</v>
      </c>
      <c r="AA37" t="s">
        <v>562</v>
      </c>
      <c r="AC37">
        <v>0.1</v>
      </c>
      <c r="AD37">
        <v>44</v>
      </c>
      <c r="AF37" t="s">
        <v>728</v>
      </c>
      <c r="AG37" t="s">
        <v>728</v>
      </c>
      <c r="AI37" s="6">
        <v>37622</v>
      </c>
      <c r="AJ37" s="6">
        <v>40513</v>
      </c>
      <c r="AK37" t="s">
        <v>536</v>
      </c>
      <c r="AM37" t="s">
        <v>556</v>
      </c>
      <c r="AO37" t="s">
        <v>569</v>
      </c>
      <c r="AT37" t="s">
        <v>399</v>
      </c>
      <c r="BF37" t="s">
        <v>10</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03065-1D0B-4098-BBE9-A173A3E72131}">
  <dimension ref="A1:BG38"/>
  <sheetViews>
    <sheetView tabSelected="1" topLeftCell="G1" zoomScale="70" zoomScaleNormal="70" workbookViewId="0">
      <selection activeCell="G33" sqref="G33"/>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4</v>
      </c>
      <c r="B2">
        <v>1</v>
      </c>
      <c r="D2" t="s">
        <v>591</v>
      </c>
      <c r="E2" t="s">
        <v>8</v>
      </c>
      <c r="F2" t="s">
        <v>401</v>
      </c>
      <c r="H2" t="s">
        <v>261</v>
      </c>
      <c r="I2" t="s">
        <v>262</v>
      </c>
      <c r="K2" t="s">
        <v>409</v>
      </c>
      <c r="L2" t="s">
        <v>408</v>
      </c>
      <c r="N2" s="32">
        <v>0.01</v>
      </c>
      <c r="O2">
        <v>0</v>
      </c>
      <c r="P2" t="s">
        <v>396</v>
      </c>
      <c r="Q2" t="s">
        <v>486</v>
      </c>
      <c r="R2" s="37" t="s">
        <v>1205</v>
      </c>
      <c r="T2">
        <v>113</v>
      </c>
      <c r="U2">
        <v>0</v>
      </c>
      <c r="Z2" t="s">
        <v>58</v>
      </c>
      <c r="AA2" t="s">
        <v>822</v>
      </c>
      <c r="AB2" t="s">
        <v>558</v>
      </c>
      <c r="AC2">
        <v>0.05</v>
      </c>
      <c r="AD2">
        <v>137</v>
      </c>
      <c r="AF2" t="s">
        <v>636</v>
      </c>
      <c r="AG2" t="s">
        <v>729</v>
      </c>
      <c r="AH2" t="s">
        <v>531</v>
      </c>
      <c r="AI2" s="6">
        <v>37257</v>
      </c>
      <c r="AJ2" s="6">
        <v>40665</v>
      </c>
      <c r="AK2" t="s">
        <v>41</v>
      </c>
      <c r="AM2" t="s">
        <v>556</v>
      </c>
      <c r="AO2" t="s">
        <v>569</v>
      </c>
      <c r="BF2" t="s">
        <v>10</v>
      </c>
    </row>
    <row r="3" spans="1:59" x14ac:dyDescent="0.35">
      <c r="A3">
        <v>4</v>
      </c>
      <c r="B3">
        <v>2</v>
      </c>
      <c r="D3" t="s">
        <v>591</v>
      </c>
      <c r="E3" t="s">
        <v>401</v>
      </c>
      <c r="F3" t="s">
        <v>8</v>
      </c>
      <c r="H3" t="s">
        <v>262</v>
      </c>
      <c r="I3" t="s">
        <v>261</v>
      </c>
      <c r="K3" t="s">
        <v>408</v>
      </c>
      <c r="L3" t="s">
        <v>409</v>
      </c>
      <c r="N3">
        <v>0.96</v>
      </c>
      <c r="O3">
        <v>0</v>
      </c>
      <c r="P3" t="s">
        <v>396</v>
      </c>
      <c r="Q3" t="s">
        <v>486</v>
      </c>
      <c r="R3" s="37" t="s">
        <v>1205</v>
      </c>
      <c r="T3">
        <v>113</v>
      </c>
      <c r="U3">
        <v>0</v>
      </c>
      <c r="Z3" t="s">
        <v>58</v>
      </c>
      <c r="AA3" t="s">
        <v>822</v>
      </c>
      <c r="AB3" t="s">
        <v>558</v>
      </c>
      <c r="AD3">
        <v>137</v>
      </c>
      <c r="AF3" t="s">
        <v>729</v>
      </c>
      <c r="AG3" t="s">
        <v>636</v>
      </c>
      <c r="AH3" t="s">
        <v>531</v>
      </c>
      <c r="AI3" s="6">
        <v>37257</v>
      </c>
      <c r="AJ3" s="6">
        <v>40665</v>
      </c>
      <c r="AK3" t="s">
        <v>41</v>
      </c>
      <c r="AM3" t="s">
        <v>556</v>
      </c>
      <c r="AO3" t="s">
        <v>569</v>
      </c>
      <c r="BF3" t="s">
        <v>10</v>
      </c>
    </row>
    <row r="4" spans="1:59" x14ac:dyDescent="0.35">
      <c r="A4">
        <v>4</v>
      </c>
      <c r="B4">
        <v>3</v>
      </c>
      <c r="D4" t="s">
        <v>591</v>
      </c>
      <c r="E4" t="s">
        <v>8</v>
      </c>
      <c r="F4" t="s">
        <v>401</v>
      </c>
      <c r="H4" t="s">
        <v>261</v>
      </c>
      <c r="I4" t="s">
        <v>262</v>
      </c>
      <c r="K4" t="s">
        <v>409</v>
      </c>
      <c r="L4" t="s">
        <v>408</v>
      </c>
      <c r="N4">
        <v>0.74</v>
      </c>
      <c r="O4">
        <v>0</v>
      </c>
      <c r="P4" t="s">
        <v>396</v>
      </c>
      <c r="Q4" t="s">
        <v>486</v>
      </c>
      <c r="R4" s="37" t="s">
        <v>1205</v>
      </c>
      <c r="T4">
        <v>113</v>
      </c>
      <c r="U4">
        <v>0</v>
      </c>
      <c r="Z4" t="s">
        <v>58</v>
      </c>
      <c r="AA4" t="s">
        <v>822</v>
      </c>
      <c r="AB4" t="s">
        <v>558</v>
      </c>
      <c r="AD4">
        <v>137</v>
      </c>
      <c r="AF4" t="s">
        <v>636</v>
      </c>
      <c r="AG4" t="s">
        <v>729</v>
      </c>
      <c r="AH4" t="s">
        <v>531</v>
      </c>
      <c r="AI4" s="6">
        <v>37257</v>
      </c>
      <c r="AJ4" s="6">
        <v>40665</v>
      </c>
      <c r="AK4" t="s">
        <v>44</v>
      </c>
      <c r="AM4" t="s">
        <v>556</v>
      </c>
      <c r="AO4" t="s">
        <v>569</v>
      </c>
      <c r="BF4" t="s">
        <v>10</v>
      </c>
    </row>
    <row r="5" spans="1:59" x14ac:dyDescent="0.35">
      <c r="A5">
        <v>4</v>
      </c>
      <c r="B5">
        <v>4</v>
      </c>
      <c r="D5" t="s">
        <v>591</v>
      </c>
      <c r="E5" t="s">
        <v>401</v>
      </c>
      <c r="F5" t="s">
        <v>8</v>
      </c>
      <c r="H5" t="s">
        <v>262</v>
      </c>
      <c r="I5" t="s">
        <v>261</v>
      </c>
      <c r="K5" t="s">
        <v>408</v>
      </c>
      <c r="L5" t="s">
        <v>409</v>
      </c>
      <c r="N5">
        <v>0.84</v>
      </c>
      <c r="O5">
        <v>0</v>
      </c>
      <c r="P5" t="s">
        <v>396</v>
      </c>
      <c r="Q5" t="s">
        <v>486</v>
      </c>
      <c r="R5" s="37" t="s">
        <v>1205</v>
      </c>
      <c r="T5">
        <v>113</v>
      </c>
      <c r="U5">
        <v>0</v>
      </c>
      <c r="Z5" t="s">
        <v>58</v>
      </c>
      <c r="AA5" t="s">
        <v>822</v>
      </c>
      <c r="AB5" t="s">
        <v>558</v>
      </c>
      <c r="AD5">
        <v>137</v>
      </c>
      <c r="AF5" t="s">
        <v>729</v>
      </c>
      <c r="AG5" t="s">
        <v>636</v>
      </c>
      <c r="AH5" t="s">
        <v>531</v>
      </c>
      <c r="AI5" s="6">
        <v>37257</v>
      </c>
      <c r="AJ5" s="6">
        <v>40665</v>
      </c>
      <c r="AK5" t="s">
        <v>44</v>
      </c>
      <c r="AM5" t="s">
        <v>556</v>
      </c>
      <c r="AO5" t="s">
        <v>569</v>
      </c>
      <c r="BF5" t="s">
        <v>10</v>
      </c>
    </row>
    <row r="6" spans="1:59" x14ac:dyDescent="0.35">
      <c r="A6">
        <v>4</v>
      </c>
      <c r="B6">
        <v>5</v>
      </c>
      <c r="D6" t="s">
        <v>591</v>
      </c>
      <c r="E6" t="s">
        <v>8</v>
      </c>
      <c r="F6" t="s">
        <v>401</v>
      </c>
      <c r="H6" t="s">
        <v>261</v>
      </c>
      <c r="I6" t="s">
        <v>262</v>
      </c>
      <c r="K6" t="s">
        <v>409</v>
      </c>
      <c r="L6" t="s">
        <v>408</v>
      </c>
      <c r="N6">
        <v>0.84</v>
      </c>
      <c r="O6">
        <v>0</v>
      </c>
      <c r="P6" t="s">
        <v>396</v>
      </c>
      <c r="Q6" t="s">
        <v>486</v>
      </c>
      <c r="R6" s="37" t="s">
        <v>1205</v>
      </c>
      <c r="T6">
        <v>113</v>
      </c>
      <c r="U6">
        <v>0</v>
      </c>
      <c r="Z6" t="s">
        <v>58</v>
      </c>
      <c r="AA6" t="s">
        <v>822</v>
      </c>
      <c r="AB6" t="s">
        <v>558</v>
      </c>
      <c r="AD6">
        <v>137</v>
      </c>
      <c r="AF6" t="s">
        <v>636</v>
      </c>
      <c r="AG6" t="s">
        <v>729</v>
      </c>
      <c r="AH6" t="s">
        <v>531</v>
      </c>
      <c r="AI6" s="6">
        <v>37257</v>
      </c>
      <c r="AJ6" s="6">
        <v>40665</v>
      </c>
      <c r="AK6" t="s">
        <v>42</v>
      </c>
      <c r="AM6" t="s">
        <v>556</v>
      </c>
      <c r="AO6" t="s">
        <v>569</v>
      </c>
      <c r="BF6" t="s">
        <v>10</v>
      </c>
    </row>
    <row r="7" spans="1:59" x14ac:dyDescent="0.35">
      <c r="A7">
        <v>4</v>
      </c>
      <c r="B7">
        <v>6</v>
      </c>
      <c r="D7" t="s">
        <v>591</v>
      </c>
      <c r="E7" t="s">
        <v>401</v>
      </c>
      <c r="F7" t="s">
        <v>8</v>
      </c>
      <c r="H7" t="s">
        <v>262</v>
      </c>
      <c r="I7" t="s">
        <v>261</v>
      </c>
      <c r="K7" t="s">
        <v>408</v>
      </c>
      <c r="L7" t="s">
        <v>409</v>
      </c>
      <c r="N7">
        <v>0.21</v>
      </c>
      <c r="O7">
        <v>0</v>
      </c>
      <c r="P7" t="s">
        <v>396</v>
      </c>
      <c r="Q7" t="s">
        <v>486</v>
      </c>
      <c r="R7" s="37" t="s">
        <v>1205</v>
      </c>
      <c r="T7">
        <v>113</v>
      </c>
      <c r="U7">
        <v>0</v>
      </c>
      <c r="Z7" t="s">
        <v>58</v>
      </c>
      <c r="AA7" t="s">
        <v>822</v>
      </c>
      <c r="AB7" t="s">
        <v>558</v>
      </c>
      <c r="AD7">
        <v>137</v>
      </c>
      <c r="AF7" t="s">
        <v>729</v>
      </c>
      <c r="AG7" t="s">
        <v>636</v>
      </c>
      <c r="AH7" t="s">
        <v>531</v>
      </c>
      <c r="AI7" s="6">
        <v>37257</v>
      </c>
      <c r="AJ7" s="6">
        <v>40665</v>
      </c>
      <c r="AK7" t="s">
        <v>42</v>
      </c>
      <c r="AM7" t="s">
        <v>556</v>
      </c>
      <c r="AO7" t="s">
        <v>569</v>
      </c>
      <c r="BF7" t="s">
        <v>10</v>
      </c>
    </row>
    <row r="8" spans="1:59" x14ac:dyDescent="0.35">
      <c r="A8">
        <v>4</v>
      </c>
      <c r="B8">
        <v>7</v>
      </c>
      <c r="D8" t="s">
        <v>591</v>
      </c>
      <c r="E8" t="s">
        <v>8</v>
      </c>
      <c r="F8" t="s">
        <v>401</v>
      </c>
      <c r="H8" t="s">
        <v>261</v>
      </c>
      <c r="I8" t="s">
        <v>262</v>
      </c>
      <c r="K8" t="s">
        <v>409</v>
      </c>
      <c r="L8" t="s">
        <v>408</v>
      </c>
      <c r="N8">
        <v>0.89</v>
      </c>
      <c r="O8">
        <v>0</v>
      </c>
      <c r="P8" t="s">
        <v>396</v>
      </c>
      <c r="Q8" t="s">
        <v>486</v>
      </c>
      <c r="R8" s="37" t="s">
        <v>1205</v>
      </c>
      <c r="T8">
        <v>113</v>
      </c>
      <c r="U8">
        <v>0</v>
      </c>
      <c r="Z8" t="s">
        <v>58</v>
      </c>
      <c r="AA8" t="s">
        <v>822</v>
      </c>
      <c r="AB8" t="s">
        <v>558</v>
      </c>
      <c r="AD8">
        <v>137</v>
      </c>
      <c r="AF8" t="s">
        <v>636</v>
      </c>
      <c r="AG8" t="s">
        <v>729</v>
      </c>
      <c r="AH8" t="s">
        <v>531</v>
      </c>
      <c r="AI8" s="6">
        <v>37257</v>
      </c>
      <c r="AJ8" s="6">
        <v>40665</v>
      </c>
      <c r="AK8" t="s">
        <v>43</v>
      </c>
      <c r="AM8" t="s">
        <v>556</v>
      </c>
      <c r="AO8" t="s">
        <v>569</v>
      </c>
      <c r="BF8" t="s">
        <v>10</v>
      </c>
    </row>
    <row r="9" spans="1:59" x14ac:dyDescent="0.35">
      <c r="A9">
        <v>4</v>
      </c>
      <c r="B9">
        <v>8</v>
      </c>
      <c r="D9" t="s">
        <v>591</v>
      </c>
      <c r="E9" t="s">
        <v>401</v>
      </c>
      <c r="F9" t="s">
        <v>8</v>
      </c>
      <c r="H9" t="s">
        <v>262</v>
      </c>
      <c r="I9" t="s">
        <v>261</v>
      </c>
      <c r="K9" t="s">
        <v>408</v>
      </c>
      <c r="L9" t="s">
        <v>409</v>
      </c>
      <c r="N9">
        <v>0.38</v>
      </c>
      <c r="O9">
        <v>0</v>
      </c>
      <c r="P9" t="s">
        <v>396</v>
      </c>
      <c r="Q9" t="s">
        <v>486</v>
      </c>
      <c r="R9" s="37" t="s">
        <v>1205</v>
      </c>
      <c r="T9">
        <v>113</v>
      </c>
      <c r="U9">
        <v>0</v>
      </c>
      <c r="Z9" t="s">
        <v>58</v>
      </c>
      <c r="AA9" t="s">
        <v>822</v>
      </c>
      <c r="AB9" t="s">
        <v>558</v>
      </c>
      <c r="AD9">
        <v>137</v>
      </c>
      <c r="AF9" t="s">
        <v>729</v>
      </c>
      <c r="AG9" t="s">
        <v>636</v>
      </c>
      <c r="AH9" t="s">
        <v>531</v>
      </c>
      <c r="AI9" s="6">
        <v>37257</v>
      </c>
      <c r="AJ9" s="6">
        <v>40665</v>
      </c>
      <c r="AK9" t="s">
        <v>43</v>
      </c>
      <c r="AM9" t="s">
        <v>556</v>
      </c>
      <c r="AO9" t="s">
        <v>569</v>
      </c>
      <c r="BF9" t="s">
        <v>10</v>
      </c>
    </row>
    <row r="10" spans="1:59" x14ac:dyDescent="0.35">
      <c r="A10">
        <v>4</v>
      </c>
      <c r="B10">
        <v>9</v>
      </c>
      <c r="D10" t="s">
        <v>591</v>
      </c>
      <c r="E10" t="s">
        <v>8</v>
      </c>
      <c r="F10" t="s">
        <v>404</v>
      </c>
      <c r="H10" t="s">
        <v>261</v>
      </c>
      <c r="I10" t="s">
        <v>263</v>
      </c>
      <c r="K10" t="s">
        <v>409</v>
      </c>
      <c r="L10" t="s">
        <v>408</v>
      </c>
      <c r="N10">
        <v>0.62</v>
      </c>
      <c r="O10">
        <v>0</v>
      </c>
      <c r="P10" t="s">
        <v>396</v>
      </c>
      <c r="Q10" t="s">
        <v>486</v>
      </c>
      <c r="R10" s="37" t="s">
        <v>1205</v>
      </c>
      <c r="T10">
        <v>113</v>
      </c>
      <c r="U10">
        <v>0</v>
      </c>
      <c r="Z10" t="s">
        <v>58</v>
      </c>
      <c r="AA10" t="s">
        <v>822</v>
      </c>
      <c r="AB10" t="s">
        <v>558</v>
      </c>
      <c r="AD10">
        <v>137</v>
      </c>
      <c r="AF10" t="s">
        <v>636</v>
      </c>
      <c r="AG10" t="s">
        <v>729</v>
      </c>
      <c r="AH10" t="s">
        <v>531</v>
      </c>
      <c r="AI10" s="6">
        <v>37257</v>
      </c>
      <c r="AJ10" s="6">
        <v>40665</v>
      </c>
      <c r="AK10" t="s">
        <v>41</v>
      </c>
      <c r="AM10" t="s">
        <v>556</v>
      </c>
      <c r="AO10" t="s">
        <v>569</v>
      </c>
      <c r="BF10" t="s">
        <v>10</v>
      </c>
    </row>
    <row r="11" spans="1:59" x14ac:dyDescent="0.35">
      <c r="A11">
        <v>4</v>
      </c>
      <c r="B11">
        <v>10</v>
      </c>
      <c r="D11" t="s">
        <v>591</v>
      </c>
      <c r="E11" t="s">
        <v>404</v>
      </c>
      <c r="F11" t="s">
        <v>8</v>
      </c>
      <c r="H11" t="s">
        <v>263</v>
      </c>
      <c r="I11" t="s">
        <v>261</v>
      </c>
      <c r="K11" t="s">
        <v>408</v>
      </c>
      <c r="L11" t="s">
        <v>409</v>
      </c>
      <c r="N11">
        <v>0.03</v>
      </c>
      <c r="O11">
        <v>0</v>
      </c>
      <c r="P11" t="s">
        <v>396</v>
      </c>
      <c r="Q11" t="s">
        <v>486</v>
      </c>
      <c r="R11" s="37" t="s">
        <v>1205</v>
      </c>
      <c r="T11">
        <v>113</v>
      </c>
      <c r="U11">
        <v>0</v>
      </c>
      <c r="Z11" t="s">
        <v>58</v>
      </c>
      <c r="AA11" t="s">
        <v>822</v>
      </c>
      <c r="AB11" t="s">
        <v>558</v>
      </c>
      <c r="AC11">
        <v>0.05</v>
      </c>
      <c r="AD11">
        <v>137</v>
      </c>
      <c r="AF11" t="s">
        <v>729</v>
      </c>
      <c r="AG11" t="s">
        <v>636</v>
      </c>
      <c r="AH11" t="s">
        <v>531</v>
      </c>
      <c r="AI11" s="6">
        <v>37257</v>
      </c>
      <c r="AJ11" s="6">
        <v>40665</v>
      </c>
      <c r="AK11" t="s">
        <v>41</v>
      </c>
      <c r="AM11" t="s">
        <v>556</v>
      </c>
      <c r="AO11" t="s">
        <v>569</v>
      </c>
      <c r="BF11" t="s">
        <v>10</v>
      </c>
    </row>
    <row r="12" spans="1:59" x14ac:dyDescent="0.35">
      <c r="A12">
        <v>4</v>
      </c>
      <c r="B12">
        <v>11</v>
      </c>
      <c r="D12" t="s">
        <v>591</v>
      </c>
      <c r="E12" t="s">
        <v>8</v>
      </c>
      <c r="F12" t="s">
        <v>404</v>
      </c>
      <c r="H12" t="s">
        <v>261</v>
      </c>
      <c r="I12" t="s">
        <v>263</v>
      </c>
      <c r="K12" t="s">
        <v>409</v>
      </c>
      <c r="L12" t="s">
        <v>408</v>
      </c>
      <c r="N12">
        <v>0.44</v>
      </c>
      <c r="O12">
        <v>0</v>
      </c>
      <c r="P12" t="s">
        <v>396</v>
      </c>
      <c r="Q12" t="s">
        <v>486</v>
      </c>
      <c r="R12" s="37" t="s">
        <v>1205</v>
      </c>
      <c r="T12">
        <v>113</v>
      </c>
      <c r="U12">
        <v>0</v>
      </c>
      <c r="Z12" t="s">
        <v>58</v>
      </c>
      <c r="AA12" t="s">
        <v>822</v>
      </c>
      <c r="AB12" t="s">
        <v>558</v>
      </c>
      <c r="AD12">
        <v>137</v>
      </c>
      <c r="AF12" t="s">
        <v>636</v>
      </c>
      <c r="AG12" t="s">
        <v>729</v>
      </c>
      <c r="AH12" t="s">
        <v>531</v>
      </c>
      <c r="AI12" s="6">
        <v>37257</v>
      </c>
      <c r="AJ12" s="6">
        <v>40665</v>
      </c>
      <c r="AK12" t="s">
        <v>44</v>
      </c>
      <c r="AM12" t="s">
        <v>556</v>
      </c>
      <c r="AO12" t="s">
        <v>569</v>
      </c>
      <c r="BF12" t="s">
        <v>10</v>
      </c>
    </row>
    <row r="13" spans="1:59" x14ac:dyDescent="0.35">
      <c r="A13">
        <v>4</v>
      </c>
      <c r="B13">
        <v>12</v>
      </c>
      <c r="D13" t="s">
        <v>591</v>
      </c>
      <c r="E13" t="s">
        <v>404</v>
      </c>
      <c r="F13" t="s">
        <v>8</v>
      </c>
      <c r="H13" t="s">
        <v>263</v>
      </c>
      <c r="I13" t="s">
        <v>261</v>
      </c>
      <c r="K13" t="s">
        <v>408</v>
      </c>
      <c r="L13" t="s">
        <v>409</v>
      </c>
      <c r="N13">
        <v>0.09</v>
      </c>
      <c r="O13">
        <v>0</v>
      </c>
      <c r="P13" t="s">
        <v>396</v>
      </c>
      <c r="Q13" t="s">
        <v>486</v>
      </c>
      <c r="R13" s="37" t="s">
        <v>1205</v>
      </c>
      <c r="T13">
        <v>113</v>
      </c>
      <c r="U13">
        <v>0</v>
      </c>
      <c r="Z13" t="s">
        <v>58</v>
      </c>
      <c r="AA13" t="s">
        <v>822</v>
      </c>
      <c r="AB13" t="s">
        <v>558</v>
      </c>
      <c r="AD13">
        <v>137</v>
      </c>
      <c r="AF13" t="s">
        <v>729</v>
      </c>
      <c r="AG13" t="s">
        <v>636</v>
      </c>
      <c r="AH13" t="s">
        <v>531</v>
      </c>
      <c r="AI13" s="6">
        <v>37257</v>
      </c>
      <c r="AJ13" s="6">
        <v>40665</v>
      </c>
      <c r="AK13" t="s">
        <v>44</v>
      </c>
      <c r="AM13" t="s">
        <v>556</v>
      </c>
      <c r="AO13" t="s">
        <v>569</v>
      </c>
      <c r="BF13" t="s">
        <v>10</v>
      </c>
    </row>
    <row r="14" spans="1:59" x14ac:dyDescent="0.35">
      <c r="A14">
        <v>4</v>
      </c>
      <c r="B14">
        <v>13</v>
      </c>
      <c r="D14" t="s">
        <v>591</v>
      </c>
      <c r="E14" t="s">
        <v>8</v>
      </c>
      <c r="F14" t="s">
        <v>404</v>
      </c>
      <c r="H14" t="s">
        <v>261</v>
      </c>
      <c r="I14" t="s">
        <v>263</v>
      </c>
      <c r="K14" t="s">
        <v>409</v>
      </c>
      <c r="L14" t="s">
        <v>408</v>
      </c>
      <c r="N14">
        <v>0.57999999999999996</v>
      </c>
      <c r="O14">
        <v>0</v>
      </c>
      <c r="P14" t="s">
        <v>396</v>
      </c>
      <c r="Q14" t="s">
        <v>486</v>
      </c>
      <c r="R14" s="37" t="s">
        <v>1205</v>
      </c>
      <c r="T14">
        <v>113</v>
      </c>
      <c r="U14">
        <v>0</v>
      </c>
      <c r="Z14" t="s">
        <v>58</v>
      </c>
      <c r="AA14" t="s">
        <v>822</v>
      </c>
      <c r="AB14" t="s">
        <v>558</v>
      </c>
      <c r="AD14">
        <v>137</v>
      </c>
      <c r="AF14" t="s">
        <v>636</v>
      </c>
      <c r="AG14" t="s">
        <v>729</v>
      </c>
      <c r="AH14" t="s">
        <v>531</v>
      </c>
      <c r="AI14" s="6">
        <v>37257</v>
      </c>
      <c r="AJ14" s="6">
        <v>40665</v>
      </c>
      <c r="AK14" t="s">
        <v>42</v>
      </c>
      <c r="AM14" t="s">
        <v>556</v>
      </c>
      <c r="AO14" t="s">
        <v>569</v>
      </c>
      <c r="BF14" t="s">
        <v>10</v>
      </c>
    </row>
    <row r="15" spans="1:59" x14ac:dyDescent="0.35">
      <c r="A15">
        <v>4</v>
      </c>
      <c r="B15">
        <v>14</v>
      </c>
      <c r="D15" t="s">
        <v>591</v>
      </c>
      <c r="E15" t="s">
        <v>404</v>
      </c>
      <c r="F15" t="s">
        <v>8</v>
      </c>
      <c r="H15" t="s">
        <v>263</v>
      </c>
      <c r="I15" t="s">
        <v>261</v>
      </c>
      <c r="K15" t="s">
        <v>408</v>
      </c>
      <c r="L15" t="s">
        <v>409</v>
      </c>
      <c r="N15">
        <v>0.57999999999999996</v>
      </c>
      <c r="O15">
        <v>0</v>
      </c>
      <c r="P15" t="s">
        <v>396</v>
      </c>
      <c r="Q15" t="s">
        <v>486</v>
      </c>
      <c r="R15" s="37" t="s">
        <v>1205</v>
      </c>
      <c r="T15">
        <v>113</v>
      </c>
      <c r="U15">
        <v>0</v>
      </c>
      <c r="Z15" t="s">
        <v>58</v>
      </c>
      <c r="AA15" t="s">
        <v>822</v>
      </c>
      <c r="AB15" t="s">
        <v>558</v>
      </c>
      <c r="AD15">
        <v>137</v>
      </c>
      <c r="AF15" t="s">
        <v>729</v>
      </c>
      <c r="AG15" t="s">
        <v>636</v>
      </c>
      <c r="AH15" t="s">
        <v>531</v>
      </c>
      <c r="AI15" s="6">
        <v>37257</v>
      </c>
      <c r="AJ15" s="6">
        <v>40665</v>
      </c>
      <c r="AK15" t="s">
        <v>42</v>
      </c>
      <c r="AM15" t="s">
        <v>556</v>
      </c>
      <c r="AO15" t="s">
        <v>569</v>
      </c>
      <c r="BF15" t="s">
        <v>10</v>
      </c>
    </row>
    <row r="16" spans="1:59" x14ac:dyDescent="0.35">
      <c r="A16">
        <v>4</v>
      </c>
      <c r="B16">
        <v>15</v>
      </c>
      <c r="D16" t="s">
        <v>591</v>
      </c>
      <c r="E16" t="s">
        <v>8</v>
      </c>
      <c r="F16" t="s">
        <v>404</v>
      </c>
      <c r="H16" t="s">
        <v>261</v>
      </c>
      <c r="I16" t="s">
        <v>263</v>
      </c>
      <c r="K16" t="s">
        <v>409</v>
      </c>
      <c r="L16" t="s">
        <v>408</v>
      </c>
      <c r="N16" s="32">
        <v>0.01</v>
      </c>
      <c r="O16">
        <v>0</v>
      </c>
      <c r="P16" t="s">
        <v>396</v>
      </c>
      <c r="Q16" t="s">
        <v>486</v>
      </c>
      <c r="R16" s="37" t="s">
        <v>1205</v>
      </c>
      <c r="T16">
        <v>113</v>
      </c>
      <c r="U16">
        <v>0</v>
      </c>
      <c r="Z16" t="s">
        <v>58</v>
      </c>
      <c r="AA16" t="s">
        <v>822</v>
      </c>
      <c r="AB16" t="s">
        <v>558</v>
      </c>
      <c r="AC16">
        <v>0.05</v>
      </c>
      <c r="AD16">
        <v>137</v>
      </c>
      <c r="AF16" t="s">
        <v>636</v>
      </c>
      <c r="AG16" t="s">
        <v>729</v>
      </c>
      <c r="AH16" t="s">
        <v>531</v>
      </c>
      <c r="AI16" s="6">
        <v>37257</v>
      </c>
      <c r="AJ16" s="6">
        <v>40665</v>
      </c>
      <c r="AK16" t="s">
        <v>43</v>
      </c>
      <c r="AM16" t="s">
        <v>556</v>
      </c>
      <c r="AO16" t="s">
        <v>569</v>
      </c>
      <c r="BF16" t="s">
        <v>10</v>
      </c>
    </row>
    <row r="17" spans="1:58" x14ac:dyDescent="0.35">
      <c r="A17">
        <v>4</v>
      </c>
      <c r="B17">
        <v>16</v>
      </c>
      <c r="D17" t="s">
        <v>591</v>
      </c>
      <c r="E17" t="s">
        <v>404</v>
      </c>
      <c r="F17" t="s">
        <v>8</v>
      </c>
      <c r="H17" t="s">
        <v>263</v>
      </c>
      <c r="I17" t="s">
        <v>261</v>
      </c>
      <c r="K17" t="s">
        <v>408</v>
      </c>
      <c r="L17" t="s">
        <v>409</v>
      </c>
      <c r="N17">
        <v>0.53</v>
      </c>
      <c r="O17">
        <v>0</v>
      </c>
      <c r="P17" t="s">
        <v>396</v>
      </c>
      <c r="Q17" t="s">
        <v>486</v>
      </c>
      <c r="R17" s="37" t="s">
        <v>1205</v>
      </c>
      <c r="T17">
        <v>113</v>
      </c>
      <c r="U17">
        <v>0</v>
      </c>
      <c r="Z17" t="s">
        <v>58</v>
      </c>
      <c r="AA17" t="s">
        <v>822</v>
      </c>
      <c r="AB17" t="s">
        <v>558</v>
      </c>
      <c r="AD17">
        <v>137</v>
      </c>
      <c r="AF17" t="s">
        <v>729</v>
      </c>
      <c r="AG17" t="s">
        <v>636</v>
      </c>
      <c r="AH17" t="s">
        <v>531</v>
      </c>
      <c r="AI17" s="6">
        <v>37257</v>
      </c>
      <c r="AJ17" s="6">
        <v>40665</v>
      </c>
      <c r="AK17" t="s">
        <v>43</v>
      </c>
      <c r="AM17" t="s">
        <v>556</v>
      </c>
      <c r="AO17" t="s">
        <v>569</v>
      </c>
      <c r="BF17" t="s">
        <v>10</v>
      </c>
    </row>
    <row r="18" spans="1:58" x14ac:dyDescent="0.35">
      <c r="A18">
        <v>4</v>
      </c>
      <c r="B18">
        <v>17</v>
      </c>
      <c r="D18" t="s">
        <v>591</v>
      </c>
      <c r="E18" t="s">
        <v>8</v>
      </c>
      <c r="F18" t="s">
        <v>405</v>
      </c>
      <c r="H18" t="s">
        <v>261</v>
      </c>
      <c r="I18" t="s">
        <v>264</v>
      </c>
      <c r="K18" t="s">
        <v>409</v>
      </c>
      <c r="L18" t="s">
        <v>408</v>
      </c>
      <c r="N18" s="32">
        <v>0.01</v>
      </c>
      <c r="O18">
        <v>0</v>
      </c>
      <c r="P18" t="s">
        <v>396</v>
      </c>
      <c r="Q18" t="s">
        <v>486</v>
      </c>
      <c r="R18" s="37" t="s">
        <v>1205</v>
      </c>
      <c r="T18">
        <v>113</v>
      </c>
      <c r="U18">
        <v>0</v>
      </c>
      <c r="Z18" t="s">
        <v>58</v>
      </c>
      <c r="AA18" t="s">
        <v>822</v>
      </c>
      <c r="AB18" t="s">
        <v>558</v>
      </c>
      <c r="AC18">
        <v>0.05</v>
      </c>
      <c r="AD18">
        <v>137</v>
      </c>
      <c r="AF18" t="s">
        <v>636</v>
      </c>
      <c r="AG18" t="s">
        <v>729</v>
      </c>
      <c r="AH18" t="s">
        <v>531</v>
      </c>
      <c r="AI18" s="6">
        <v>37257</v>
      </c>
      <c r="AJ18" s="6">
        <v>40665</v>
      </c>
      <c r="AK18" t="s">
        <v>41</v>
      </c>
      <c r="AM18" t="s">
        <v>556</v>
      </c>
      <c r="AO18" t="s">
        <v>569</v>
      </c>
      <c r="BF18" t="s">
        <v>10</v>
      </c>
    </row>
    <row r="19" spans="1:58" x14ac:dyDescent="0.35">
      <c r="A19">
        <v>4</v>
      </c>
      <c r="B19">
        <v>18</v>
      </c>
      <c r="D19" t="s">
        <v>591</v>
      </c>
      <c r="E19" t="s">
        <v>405</v>
      </c>
      <c r="F19" t="s">
        <v>8</v>
      </c>
      <c r="H19" t="s">
        <v>264</v>
      </c>
      <c r="I19" t="s">
        <v>261</v>
      </c>
      <c r="K19" t="s">
        <v>408</v>
      </c>
      <c r="L19" t="s">
        <v>409</v>
      </c>
      <c r="N19">
        <v>0.2</v>
      </c>
      <c r="O19">
        <v>0</v>
      </c>
      <c r="P19" t="s">
        <v>396</v>
      </c>
      <c r="Q19" t="s">
        <v>486</v>
      </c>
      <c r="R19" s="37" t="s">
        <v>1205</v>
      </c>
      <c r="T19">
        <v>113</v>
      </c>
      <c r="U19">
        <v>0</v>
      </c>
      <c r="Z19" t="s">
        <v>58</v>
      </c>
      <c r="AA19" t="s">
        <v>822</v>
      </c>
      <c r="AB19" t="s">
        <v>558</v>
      </c>
      <c r="AD19">
        <v>137</v>
      </c>
      <c r="AF19" t="s">
        <v>729</v>
      </c>
      <c r="AG19" t="s">
        <v>636</v>
      </c>
      <c r="AH19" t="s">
        <v>531</v>
      </c>
      <c r="AI19" s="6">
        <v>37257</v>
      </c>
      <c r="AJ19" s="6">
        <v>40665</v>
      </c>
      <c r="AK19" t="s">
        <v>41</v>
      </c>
      <c r="AM19" t="s">
        <v>556</v>
      </c>
      <c r="AO19" t="s">
        <v>569</v>
      </c>
      <c r="BF19" t="s">
        <v>10</v>
      </c>
    </row>
    <row r="20" spans="1:58" x14ac:dyDescent="0.35">
      <c r="A20">
        <v>4</v>
      </c>
      <c r="B20">
        <v>19</v>
      </c>
      <c r="D20" t="s">
        <v>591</v>
      </c>
      <c r="E20" t="s">
        <v>8</v>
      </c>
      <c r="F20" t="s">
        <v>405</v>
      </c>
      <c r="H20" t="s">
        <v>261</v>
      </c>
      <c r="I20" t="s">
        <v>264</v>
      </c>
      <c r="K20" t="s">
        <v>409</v>
      </c>
      <c r="L20" t="s">
        <v>408</v>
      </c>
      <c r="N20">
        <v>0.21</v>
      </c>
      <c r="O20">
        <v>0</v>
      </c>
      <c r="P20" t="s">
        <v>396</v>
      </c>
      <c r="Q20" t="s">
        <v>486</v>
      </c>
      <c r="R20" s="37" t="s">
        <v>1205</v>
      </c>
      <c r="T20">
        <v>113</v>
      </c>
      <c r="U20">
        <v>0</v>
      </c>
      <c r="Z20" t="s">
        <v>58</v>
      </c>
      <c r="AA20" t="s">
        <v>822</v>
      </c>
      <c r="AB20" t="s">
        <v>558</v>
      </c>
      <c r="AD20">
        <v>137</v>
      </c>
      <c r="AF20" t="s">
        <v>636</v>
      </c>
      <c r="AG20" t="s">
        <v>729</v>
      </c>
      <c r="AH20" t="s">
        <v>531</v>
      </c>
      <c r="AI20" s="6">
        <v>37257</v>
      </c>
      <c r="AJ20" s="6">
        <v>40665</v>
      </c>
      <c r="AK20" t="s">
        <v>44</v>
      </c>
      <c r="AM20" t="s">
        <v>556</v>
      </c>
      <c r="AO20" t="s">
        <v>569</v>
      </c>
      <c r="BF20" t="s">
        <v>10</v>
      </c>
    </row>
    <row r="21" spans="1:58" x14ac:dyDescent="0.35">
      <c r="A21">
        <v>4</v>
      </c>
      <c r="B21">
        <v>20</v>
      </c>
      <c r="D21" t="s">
        <v>591</v>
      </c>
      <c r="E21" t="s">
        <v>405</v>
      </c>
      <c r="F21" t="s">
        <v>8</v>
      </c>
      <c r="H21" t="s">
        <v>264</v>
      </c>
      <c r="I21" t="s">
        <v>261</v>
      </c>
      <c r="K21" t="s">
        <v>408</v>
      </c>
      <c r="L21" t="s">
        <v>409</v>
      </c>
      <c r="N21">
        <v>0.64</v>
      </c>
      <c r="O21">
        <v>0</v>
      </c>
      <c r="P21" t="s">
        <v>396</v>
      </c>
      <c r="Q21" t="s">
        <v>486</v>
      </c>
      <c r="R21" s="37" t="s">
        <v>1205</v>
      </c>
      <c r="T21">
        <v>113</v>
      </c>
      <c r="U21">
        <v>0</v>
      </c>
      <c r="Z21" t="s">
        <v>58</v>
      </c>
      <c r="AA21" t="s">
        <v>822</v>
      </c>
      <c r="AB21" t="s">
        <v>558</v>
      </c>
      <c r="AD21">
        <v>137</v>
      </c>
      <c r="AF21" t="s">
        <v>729</v>
      </c>
      <c r="AG21" t="s">
        <v>636</v>
      </c>
      <c r="AH21" t="s">
        <v>531</v>
      </c>
      <c r="AI21" s="6">
        <v>37257</v>
      </c>
      <c r="AJ21" s="6">
        <v>40665</v>
      </c>
      <c r="AK21" t="s">
        <v>44</v>
      </c>
      <c r="AM21" t="s">
        <v>556</v>
      </c>
      <c r="AO21" t="s">
        <v>569</v>
      </c>
      <c r="BF21" t="s">
        <v>10</v>
      </c>
    </row>
    <row r="22" spans="1:58" x14ac:dyDescent="0.35">
      <c r="A22">
        <v>4</v>
      </c>
      <c r="B22">
        <v>21</v>
      </c>
      <c r="D22" t="s">
        <v>591</v>
      </c>
      <c r="E22" t="s">
        <v>8</v>
      </c>
      <c r="F22" t="s">
        <v>405</v>
      </c>
      <c r="H22" t="s">
        <v>261</v>
      </c>
      <c r="I22" t="s">
        <v>264</v>
      </c>
      <c r="K22" t="s">
        <v>409</v>
      </c>
      <c r="L22" t="s">
        <v>408</v>
      </c>
      <c r="N22">
        <v>0.63</v>
      </c>
      <c r="O22">
        <v>0</v>
      </c>
      <c r="P22" t="s">
        <v>396</v>
      </c>
      <c r="Q22" t="s">
        <v>486</v>
      </c>
      <c r="R22" s="37" t="s">
        <v>1205</v>
      </c>
      <c r="T22">
        <v>113</v>
      </c>
      <c r="U22">
        <v>0</v>
      </c>
      <c r="Z22" t="s">
        <v>58</v>
      </c>
      <c r="AA22" t="s">
        <v>822</v>
      </c>
      <c r="AB22" t="s">
        <v>558</v>
      </c>
      <c r="AD22">
        <v>137</v>
      </c>
      <c r="AF22" t="s">
        <v>636</v>
      </c>
      <c r="AG22" t="s">
        <v>729</v>
      </c>
      <c r="AH22" t="s">
        <v>531</v>
      </c>
      <c r="AI22" s="6">
        <v>37257</v>
      </c>
      <c r="AJ22" s="6">
        <v>40665</v>
      </c>
      <c r="AK22" t="s">
        <v>42</v>
      </c>
      <c r="AM22" t="s">
        <v>556</v>
      </c>
      <c r="AO22" t="s">
        <v>569</v>
      </c>
      <c r="BF22" t="s">
        <v>10</v>
      </c>
    </row>
    <row r="23" spans="1:58" x14ac:dyDescent="0.35">
      <c r="A23">
        <v>4</v>
      </c>
      <c r="B23">
        <v>22</v>
      </c>
      <c r="D23" t="s">
        <v>591</v>
      </c>
      <c r="E23" t="s">
        <v>405</v>
      </c>
      <c r="F23" t="s">
        <v>8</v>
      </c>
      <c r="H23" t="s">
        <v>264</v>
      </c>
      <c r="I23" t="s">
        <v>261</v>
      </c>
      <c r="K23" t="s">
        <v>408</v>
      </c>
      <c r="L23" t="s">
        <v>409</v>
      </c>
      <c r="N23">
        <v>0.25</v>
      </c>
      <c r="O23">
        <v>0</v>
      </c>
      <c r="P23" t="s">
        <v>396</v>
      </c>
      <c r="Q23" t="s">
        <v>486</v>
      </c>
      <c r="R23" s="37" t="s">
        <v>1205</v>
      </c>
      <c r="T23">
        <v>113</v>
      </c>
      <c r="U23">
        <v>0</v>
      </c>
      <c r="Z23" t="s">
        <v>58</v>
      </c>
      <c r="AA23" t="s">
        <v>822</v>
      </c>
      <c r="AB23" t="s">
        <v>558</v>
      </c>
      <c r="AD23">
        <v>137</v>
      </c>
      <c r="AF23" t="s">
        <v>729</v>
      </c>
      <c r="AG23" t="s">
        <v>636</v>
      </c>
      <c r="AH23" t="s">
        <v>531</v>
      </c>
      <c r="AI23" s="6">
        <v>37257</v>
      </c>
      <c r="AJ23" s="6">
        <v>40665</v>
      </c>
      <c r="AK23" t="s">
        <v>42</v>
      </c>
      <c r="AM23" t="s">
        <v>556</v>
      </c>
      <c r="AO23" t="s">
        <v>569</v>
      </c>
      <c r="BF23" t="s">
        <v>10</v>
      </c>
    </row>
    <row r="24" spans="1:58" x14ac:dyDescent="0.35">
      <c r="A24">
        <v>4</v>
      </c>
      <c r="B24">
        <v>23</v>
      </c>
      <c r="D24" t="s">
        <v>591</v>
      </c>
      <c r="E24" t="s">
        <v>8</v>
      </c>
      <c r="F24" t="s">
        <v>405</v>
      </c>
      <c r="H24" t="s">
        <v>261</v>
      </c>
      <c r="I24" t="s">
        <v>264</v>
      </c>
      <c r="K24" t="s">
        <v>409</v>
      </c>
      <c r="L24" t="s">
        <v>408</v>
      </c>
      <c r="N24">
        <v>0.56000000000000005</v>
      </c>
      <c r="O24">
        <v>0</v>
      </c>
      <c r="P24" t="s">
        <v>396</v>
      </c>
      <c r="Q24" t="s">
        <v>486</v>
      </c>
      <c r="R24" s="37" t="s">
        <v>1205</v>
      </c>
      <c r="T24">
        <v>113</v>
      </c>
      <c r="U24">
        <v>0</v>
      </c>
      <c r="Z24" t="s">
        <v>58</v>
      </c>
      <c r="AA24" t="s">
        <v>822</v>
      </c>
      <c r="AB24" t="s">
        <v>558</v>
      </c>
      <c r="AD24">
        <v>137</v>
      </c>
      <c r="AF24" t="s">
        <v>636</v>
      </c>
      <c r="AG24" t="s">
        <v>729</v>
      </c>
      <c r="AH24" t="s">
        <v>531</v>
      </c>
      <c r="AI24" s="6">
        <v>37257</v>
      </c>
      <c r="AJ24" s="6">
        <v>40665</v>
      </c>
      <c r="AK24" t="s">
        <v>43</v>
      </c>
      <c r="AM24" t="s">
        <v>556</v>
      </c>
      <c r="AO24" t="s">
        <v>569</v>
      </c>
      <c r="BF24" t="s">
        <v>10</v>
      </c>
    </row>
    <row r="25" spans="1:58" x14ac:dyDescent="0.35">
      <c r="A25">
        <v>4</v>
      </c>
      <c r="B25">
        <v>24</v>
      </c>
      <c r="D25" t="s">
        <v>591</v>
      </c>
      <c r="E25" t="s">
        <v>405</v>
      </c>
      <c r="F25" t="s">
        <v>8</v>
      </c>
      <c r="H25" t="s">
        <v>264</v>
      </c>
      <c r="I25" t="s">
        <v>261</v>
      </c>
      <c r="K25" t="s">
        <v>408</v>
      </c>
      <c r="L25" t="s">
        <v>409</v>
      </c>
      <c r="N25">
        <v>0.94</v>
      </c>
      <c r="O25">
        <v>0</v>
      </c>
      <c r="P25" t="s">
        <v>396</v>
      </c>
      <c r="Q25" t="s">
        <v>486</v>
      </c>
      <c r="R25" s="37" t="s">
        <v>1205</v>
      </c>
      <c r="T25">
        <v>113</v>
      </c>
      <c r="U25">
        <v>0</v>
      </c>
      <c r="Z25" t="s">
        <v>58</v>
      </c>
      <c r="AA25" t="s">
        <v>822</v>
      </c>
      <c r="AB25" t="s">
        <v>558</v>
      </c>
      <c r="AD25">
        <v>137</v>
      </c>
      <c r="AF25" t="s">
        <v>729</v>
      </c>
      <c r="AG25" t="s">
        <v>636</v>
      </c>
      <c r="AH25" t="s">
        <v>531</v>
      </c>
      <c r="AI25" s="6">
        <v>37257</v>
      </c>
      <c r="AJ25" s="6">
        <v>40665</v>
      </c>
      <c r="AK25" t="s">
        <v>43</v>
      </c>
      <c r="AM25" t="s">
        <v>556</v>
      </c>
      <c r="AO25" t="s">
        <v>569</v>
      </c>
      <c r="BF25" t="s">
        <v>10</v>
      </c>
    </row>
    <row r="26" spans="1:58" x14ac:dyDescent="0.35">
      <c r="A26">
        <v>4</v>
      </c>
      <c r="B26">
        <v>25</v>
      </c>
      <c r="D26" t="s">
        <v>591</v>
      </c>
      <c r="E26" t="s">
        <v>8</v>
      </c>
      <c r="F26" t="s">
        <v>0</v>
      </c>
      <c r="H26" t="s">
        <v>261</v>
      </c>
      <c r="I26" t="s">
        <v>532</v>
      </c>
      <c r="K26" t="s">
        <v>409</v>
      </c>
      <c r="L26" t="s">
        <v>408</v>
      </c>
      <c r="N26">
        <v>0.02</v>
      </c>
      <c r="O26">
        <v>0</v>
      </c>
      <c r="P26" t="s">
        <v>396</v>
      </c>
      <c r="Q26" t="s">
        <v>486</v>
      </c>
      <c r="R26" s="37" t="s">
        <v>1205</v>
      </c>
      <c r="T26">
        <v>113</v>
      </c>
      <c r="U26">
        <v>0</v>
      </c>
      <c r="Z26" t="s">
        <v>58</v>
      </c>
      <c r="AA26" t="s">
        <v>822</v>
      </c>
      <c r="AB26" t="s">
        <v>558</v>
      </c>
      <c r="AC26">
        <v>0.05</v>
      </c>
      <c r="AD26">
        <v>137</v>
      </c>
      <c r="AF26" t="s">
        <v>636</v>
      </c>
      <c r="AG26" t="s">
        <v>729</v>
      </c>
      <c r="AH26" t="s">
        <v>531</v>
      </c>
      <c r="AI26" s="6">
        <v>37257</v>
      </c>
      <c r="AJ26" s="6">
        <v>40665</v>
      </c>
      <c r="AK26" t="s">
        <v>41</v>
      </c>
      <c r="AM26" t="s">
        <v>556</v>
      </c>
      <c r="AO26" t="s">
        <v>569</v>
      </c>
      <c r="BF26" t="s">
        <v>10</v>
      </c>
    </row>
    <row r="27" spans="1:58" x14ac:dyDescent="0.35">
      <c r="A27">
        <v>4</v>
      </c>
      <c r="B27">
        <v>26</v>
      </c>
      <c r="D27" t="s">
        <v>591</v>
      </c>
      <c r="E27" t="s">
        <v>0</v>
      </c>
      <c r="F27" t="s">
        <v>8</v>
      </c>
      <c r="H27" t="s">
        <v>532</v>
      </c>
      <c r="I27" t="s">
        <v>261</v>
      </c>
      <c r="K27" t="s">
        <v>408</v>
      </c>
      <c r="L27" t="s">
        <v>409</v>
      </c>
      <c r="N27">
        <v>0.15</v>
      </c>
      <c r="O27">
        <v>0</v>
      </c>
      <c r="P27" t="s">
        <v>396</v>
      </c>
      <c r="Q27" t="s">
        <v>486</v>
      </c>
      <c r="R27" s="37" t="s">
        <v>1205</v>
      </c>
      <c r="T27">
        <v>113</v>
      </c>
      <c r="U27">
        <v>0</v>
      </c>
      <c r="Z27" t="s">
        <v>58</v>
      </c>
      <c r="AA27" t="s">
        <v>822</v>
      </c>
      <c r="AB27" t="s">
        <v>558</v>
      </c>
      <c r="AD27">
        <v>137</v>
      </c>
      <c r="AF27" t="s">
        <v>729</v>
      </c>
      <c r="AG27" t="s">
        <v>636</v>
      </c>
      <c r="AH27" t="s">
        <v>531</v>
      </c>
      <c r="AI27" s="6">
        <v>37257</v>
      </c>
      <c r="AJ27" s="6">
        <v>40665</v>
      </c>
      <c r="AK27" t="s">
        <v>41</v>
      </c>
      <c r="AM27" t="s">
        <v>556</v>
      </c>
      <c r="AO27" t="s">
        <v>569</v>
      </c>
      <c r="BF27" t="s">
        <v>10</v>
      </c>
    </row>
    <row r="28" spans="1:58" x14ac:dyDescent="0.35">
      <c r="A28">
        <v>4</v>
      </c>
      <c r="B28">
        <v>27</v>
      </c>
      <c r="D28" t="s">
        <v>591</v>
      </c>
      <c r="E28" t="s">
        <v>8</v>
      </c>
      <c r="F28" t="s">
        <v>0</v>
      </c>
      <c r="H28" t="s">
        <v>261</v>
      </c>
      <c r="I28" t="s">
        <v>532</v>
      </c>
      <c r="K28" t="s">
        <v>409</v>
      </c>
      <c r="L28" t="s">
        <v>408</v>
      </c>
      <c r="N28">
        <v>0.56000000000000005</v>
      </c>
      <c r="O28">
        <v>0</v>
      </c>
      <c r="P28" t="s">
        <v>396</v>
      </c>
      <c r="Q28" t="s">
        <v>486</v>
      </c>
      <c r="R28" s="37" t="s">
        <v>1205</v>
      </c>
      <c r="T28">
        <v>113</v>
      </c>
      <c r="U28">
        <v>0</v>
      </c>
      <c r="Z28" t="s">
        <v>58</v>
      </c>
      <c r="AA28" t="s">
        <v>822</v>
      </c>
      <c r="AB28" t="s">
        <v>558</v>
      </c>
      <c r="AD28">
        <v>137</v>
      </c>
      <c r="AF28" t="s">
        <v>636</v>
      </c>
      <c r="AG28" t="s">
        <v>729</v>
      </c>
      <c r="AH28" t="s">
        <v>531</v>
      </c>
      <c r="AI28" s="6">
        <v>37257</v>
      </c>
      <c r="AJ28" s="6">
        <v>40665</v>
      </c>
      <c r="AK28" t="s">
        <v>44</v>
      </c>
      <c r="AM28" t="s">
        <v>556</v>
      </c>
      <c r="AO28" t="s">
        <v>569</v>
      </c>
      <c r="BF28" t="s">
        <v>10</v>
      </c>
    </row>
    <row r="29" spans="1:58" x14ac:dyDescent="0.35">
      <c r="A29">
        <v>4</v>
      </c>
      <c r="B29">
        <v>28</v>
      </c>
      <c r="D29" t="s">
        <v>591</v>
      </c>
      <c r="E29" t="s">
        <v>0</v>
      </c>
      <c r="F29" t="s">
        <v>8</v>
      </c>
      <c r="H29" t="s">
        <v>532</v>
      </c>
      <c r="I29" t="s">
        <v>261</v>
      </c>
      <c r="K29" t="s">
        <v>408</v>
      </c>
      <c r="L29" t="s">
        <v>409</v>
      </c>
      <c r="N29">
        <v>0.67</v>
      </c>
      <c r="O29">
        <v>0</v>
      </c>
      <c r="P29" t="s">
        <v>396</v>
      </c>
      <c r="Q29" t="s">
        <v>486</v>
      </c>
      <c r="R29" s="37" t="s">
        <v>1205</v>
      </c>
      <c r="T29">
        <v>113</v>
      </c>
      <c r="U29">
        <v>0</v>
      </c>
      <c r="Z29" t="s">
        <v>58</v>
      </c>
      <c r="AA29" t="s">
        <v>822</v>
      </c>
      <c r="AB29" t="s">
        <v>558</v>
      </c>
      <c r="AD29">
        <v>137</v>
      </c>
      <c r="AF29" t="s">
        <v>729</v>
      </c>
      <c r="AG29" t="s">
        <v>636</v>
      </c>
      <c r="AH29" t="s">
        <v>531</v>
      </c>
      <c r="AI29" s="6">
        <v>37257</v>
      </c>
      <c r="AJ29" s="6">
        <v>40665</v>
      </c>
      <c r="AK29" t="s">
        <v>44</v>
      </c>
      <c r="AM29" t="s">
        <v>556</v>
      </c>
      <c r="AO29" t="s">
        <v>569</v>
      </c>
      <c r="BF29" t="s">
        <v>10</v>
      </c>
    </row>
    <row r="30" spans="1:58" x14ac:dyDescent="0.35">
      <c r="A30">
        <v>4</v>
      </c>
      <c r="B30">
        <v>29</v>
      </c>
      <c r="D30" t="s">
        <v>591</v>
      </c>
      <c r="E30" t="s">
        <v>8</v>
      </c>
      <c r="F30" t="s">
        <v>0</v>
      </c>
      <c r="H30" t="s">
        <v>261</v>
      </c>
      <c r="I30" t="s">
        <v>532</v>
      </c>
      <c r="K30" t="s">
        <v>409</v>
      </c>
      <c r="L30" t="s">
        <v>408</v>
      </c>
      <c r="N30" s="32">
        <v>0.01</v>
      </c>
      <c r="O30">
        <v>0</v>
      </c>
      <c r="P30" t="s">
        <v>396</v>
      </c>
      <c r="Q30" t="s">
        <v>486</v>
      </c>
      <c r="R30" s="37" t="s">
        <v>1205</v>
      </c>
      <c r="T30">
        <v>113</v>
      </c>
      <c r="U30">
        <v>0</v>
      </c>
      <c r="Z30" t="s">
        <v>58</v>
      </c>
      <c r="AA30" t="s">
        <v>822</v>
      </c>
      <c r="AB30" t="s">
        <v>558</v>
      </c>
      <c r="AC30">
        <v>0.05</v>
      </c>
      <c r="AD30">
        <v>137</v>
      </c>
      <c r="AF30" t="s">
        <v>636</v>
      </c>
      <c r="AG30" t="s">
        <v>729</v>
      </c>
      <c r="AH30" t="s">
        <v>531</v>
      </c>
      <c r="AI30" s="6">
        <v>37257</v>
      </c>
      <c r="AJ30" s="6">
        <v>40665</v>
      </c>
      <c r="AK30" t="s">
        <v>42</v>
      </c>
      <c r="AM30" t="s">
        <v>556</v>
      </c>
      <c r="AO30" t="s">
        <v>569</v>
      </c>
      <c r="BF30" t="s">
        <v>10</v>
      </c>
    </row>
    <row r="31" spans="1:58" x14ac:dyDescent="0.35">
      <c r="A31">
        <v>4</v>
      </c>
      <c r="B31">
        <v>30</v>
      </c>
      <c r="D31" t="s">
        <v>591</v>
      </c>
      <c r="E31" t="s">
        <v>0</v>
      </c>
      <c r="F31" t="s">
        <v>8</v>
      </c>
      <c r="H31" t="s">
        <v>532</v>
      </c>
      <c r="I31" t="s">
        <v>261</v>
      </c>
      <c r="K31" t="s">
        <v>408</v>
      </c>
      <c r="L31" t="s">
        <v>409</v>
      </c>
      <c r="N31">
        <v>0.76</v>
      </c>
      <c r="O31">
        <v>0</v>
      </c>
      <c r="P31" t="s">
        <v>396</v>
      </c>
      <c r="Q31" t="s">
        <v>486</v>
      </c>
      <c r="R31" s="37" t="s">
        <v>1205</v>
      </c>
      <c r="T31">
        <v>113</v>
      </c>
      <c r="U31">
        <v>0</v>
      </c>
      <c r="Z31" t="s">
        <v>58</v>
      </c>
      <c r="AA31" t="s">
        <v>822</v>
      </c>
      <c r="AB31" t="s">
        <v>558</v>
      </c>
      <c r="AD31">
        <v>137</v>
      </c>
      <c r="AF31" t="s">
        <v>729</v>
      </c>
      <c r="AG31" t="s">
        <v>636</v>
      </c>
      <c r="AH31" t="s">
        <v>531</v>
      </c>
      <c r="AI31" s="6">
        <v>37257</v>
      </c>
      <c r="AJ31" s="6">
        <v>40665</v>
      </c>
      <c r="AK31" t="s">
        <v>42</v>
      </c>
      <c r="AM31" t="s">
        <v>556</v>
      </c>
      <c r="AO31" t="s">
        <v>569</v>
      </c>
      <c r="BF31" t="s">
        <v>10</v>
      </c>
    </row>
    <row r="32" spans="1:58" x14ac:dyDescent="0.35">
      <c r="A32">
        <v>4</v>
      </c>
      <c r="B32">
        <v>31</v>
      </c>
      <c r="D32" t="s">
        <v>591</v>
      </c>
      <c r="E32" t="s">
        <v>8</v>
      </c>
      <c r="F32" t="s">
        <v>0</v>
      </c>
      <c r="H32" t="s">
        <v>261</v>
      </c>
      <c r="I32" t="s">
        <v>532</v>
      </c>
      <c r="K32" t="s">
        <v>409</v>
      </c>
      <c r="L32" t="s">
        <v>408</v>
      </c>
      <c r="N32">
        <v>0.78</v>
      </c>
      <c r="O32">
        <v>0</v>
      </c>
      <c r="P32" t="s">
        <v>396</v>
      </c>
      <c r="Q32" t="s">
        <v>486</v>
      </c>
      <c r="R32" s="37" t="s">
        <v>1205</v>
      </c>
      <c r="T32">
        <v>113</v>
      </c>
      <c r="U32">
        <v>0</v>
      </c>
      <c r="Z32" t="s">
        <v>58</v>
      </c>
      <c r="AA32" t="s">
        <v>822</v>
      </c>
      <c r="AB32" t="s">
        <v>558</v>
      </c>
      <c r="AD32">
        <v>137</v>
      </c>
      <c r="AF32" t="s">
        <v>636</v>
      </c>
      <c r="AG32" t="s">
        <v>729</v>
      </c>
      <c r="AH32" t="s">
        <v>531</v>
      </c>
      <c r="AI32" s="6">
        <v>37257</v>
      </c>
      <c r="AJ32" s="6">
        <v>40665</v>
      </c>
      <c r="AK32" t="s">
        <v>43</v>
      </c>
      <c r="AM32" t="s">
        <v>556</v>
      </c>
      <c r="AO32" t="s">
        <v>569</v>
      </c>
      <c r="BF32" t="s">
        <v>10</v>
      </c>
    </row>
    <row r="33" spans="1:58" x14ac:dyDescent="0.35">
      <c r="A33">
        <v>4</v>
      </c>
      <c r="B33">
        <v>32</v>
      </c>
      <c r="D33" t="s">
        <v>591</v>
      </c>
      <c r="E33" t="s">
        <v>0</v>
      </c>
      <c r="F33" t="s">
        <v>8</v>
      </c>
      <c r="H33" t="s">
        <v>532</v>
      </c>
      <c r="I33" t="s">
        <v>261</v>
      </c>
      <c r="K33" t="s">
        <v>408</v>
      </c>
      <c r="L33" t="s">
        <v>409</v>
      </c>
      <c r="N33">
        <v>0.77</v>
      </c>
      <c r="O33">
        <v>0</v>
      </c>
      <c r="P33" t="s">
        <v>396</v>
      </c>
      <c r="Q33" t="s">
        <v>486</v>
      </c>
      <c r="R33" s="37" t="s">
        <v>1205</v>
      </c>
      <c r="T33">
        <v>113</v>
      </c>
      <c r="U33">
        <v>0</v>
      </c>
      <c r="Z33" t="s">
        <v>58</v>
      </c>
      <c r="AA33" t="s">
        <v>822</v>
      </c>
      <c r="AB33" t="s">
        <v>558</v>
      </c>
      <c r="AD33">
        <v>137</v>
      </c>
      <c r="AF33" t="s">
        <v>729</v>
      </c>
      <c r="AG33" t="s">
        <v>636</v>
      </c>
      <c r="AH33" t="s">
        <v>531</v>
      </c>
      <c r="AI33" s="6">
        <v>37257</v>
      </c>
      <c r="AJ33" s="6">
        <v>40665</v>
      </c>
      <c r="AK33" t="s">
        <v>43</v>
      </c>
      <c r="AM33" t="s">
        <v>556</v>
      </c>
      <c r="AO33" t="s">
        <v>569</v>
      </c>
      <c r="BF33" t="s">
        <v>10</v>
      </c>
    </row>
    <row r="34" spans="1:58" x14ac:dyDescent="0.35">
      <c r="O34" s="9"/>
    </row>
    <row r="35" spans="1:58" x14ac:dyDescent="0.35">
      <c r="O35" s="9"/>
    </row>
    <row r="36" spans="1:58" x14ac:dyDescent="0.35">
      <c r="O36" s="9"/>
    </row>
    <row r="37" spans="1:58" x14ac:dyDescent="0.35">
      <c r="O37" s="9"/>
    </row>
    <row r="38" spans="1:58" x14ac:dyDescent="0.35">
      <c r="O38" s="9"/>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9F02E-869D-4672-B0E6-4B7EEF9DE5D9}">
  <sheetPr>
    <tabColor rgb="FF7030A0"/>
  </sheetPr>
  <dimension ref="A1:BG3"/>
  <sheetViews>
    <sheetView zoomScale="70" zoomScaleNormal="70" workbookViewId="0">
      <selection activeCell="J3" sqref="J3"/>
    </sheetView>
  </sheetViews>
  <sheetFormatPr baseColWidth="10" defaultRowHeight="15.5" x14ac:dyDescent="0.35"/>
  <cols>
    <col min="44" max="45" width="10.832031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5</v>
      </c>
      <c r="B2">
        <v>1</v>
      </c>
      <c r="C2">
        <v>0.63949999999999996</v>
      </c>
      <c r="D2" t="s">
        <v>579</v>
      </c>
      <c r="E2" t="s">
        <v>489</v>
      </c>
      <c r="F2" t="s">
        <v>91</v>
      </c>
      <c r="H2" t="s">
        <v>592</v>
      </c>
      <c r="I2" t="s">
        <v>675</v>
      </c>
      <c r="K2" t="s">
        <v>60</v>
      </c>
      <c r="L2" t="s">
        <v>60</v>
      </c>
      <c r="N2">
        <v>0.4239</v>
      </c>
      <c r="O2">
        <v>0</v>
      </c>
      <c r="P2" t="s">
        <v>398</v>
      </c>
      <c r="Q2" t="s">
        <v>486</v>
      </c>
      <c r="R2" s="37" t="s">
        <v>1205</v>
      </c>
      <c r="T2" s="24">
        <f>IF(BF2="daily",NETWORKDAYS(AI2,AJ2),IF(BF2="weekly",ROUNDDOWN((AJ2-AI2)/7,0),IF(BF2="monthly",-((YEAR(AI2)-YEAR(AJ2))*12+MONTH(AI2)-MONTH(AJ2)),"error")))</f>
        <v>219</v>
      </c>
      <c r="U2" s="9">
        <v>1</v>
      </c>
      <c r="Z2" t="s">
        <v>58</v>
      </c>
      <c r="AA2" t="s">
        <v>562</v>
      </c>
      <c r="AD2">
        <v>5</v>
      </c>
      <c r="AF2" t="s">
        <v>625</v>
      </c>
      <c r="AG2" t="s">
        <v>699</v>
      </c>
      <c r="AI2" s="6">
        <v>35551</v>
      </c>
      <c r="AJ2" s="6">
        <v>42219</v>
      </c>
      <c r="AK2" t="s">
        <v>60</v>
      </c>
      <c r="AM2" t="s">
        <v>556</v>
      </c>
      <c r="AO2" t="s">
        <v>572</v>
      </c>
      <c r="AQ2" s="37">
        <v>1</v>
      </c>
      <c r="AR2" s="37">
        <v>1</v>
      </c>
      <c r="AS2" s="37"/>
      <c r="AT2" t="s">
        <v>72</v>
      </c>
      <c r="AU2" t="s">
        <v>71</v>
      </c>
      <c r="BF2" t="s">
        <v>10</v>
      </c>
    </row>
    <row r="3" spans="1:59" x14ac:dyDescent="0.35">
      <c r="A3">
        <v>5</v>
      </c>
      <c r="B3">
        <v>2</v>
      </c>
      <c r="C3">
        <v>0.25629999999999997</v>
      </c>
      <c r="D3" t="s">
        <v>579</v>
      </c>
      <c r="E3" t="s">
        <v>91</v>
      </c>
      <c r="F3" t="s">
        <v>489</v>
      </c>
      <c r="H3" t="s">
        <v>675</v>
      </c>
      <c r="I3" t="s">
        <v>592</v>
      </c>
      <c r="K3" t="s">
        <v>60</v>
      </c>
      <c r="L3" t="s">
        <v>60</v>
      </c>
      <c r="N3">
        <v>0.61270000000000002</v>
      </c>
      <c r="O3">
        <v>0</v>
      </c>
      <c r="P3" t="s">
        <v>398</v>
      </c>
      <c r="Q3" t="s">
        <v>486</v>
      </c>
      <c r="R3" s="37" t="s">
        <v>1205</v>
      </c>
      <c r="T3" s="24">
        <f>IF(BF3="daily",NETWORKDAYS(AI3,AJ3),IF(BF3="weekly",ROUNDDOWN((AJ3-AI3)/7,0),IF(BF3="monthly",-((YEAR(AI3)-YEAR(AJ3))*12+MONTH(AI3)-MONTH(AJ3)),"error")))</f>
        <v>219</v>
      </c>
      <c r="U3" s="9">
        <v>1</v>
      </c>
      <c r="Z3" t="s">
        <v>58</v>
      </c>
      <c r="AA3" t="s">
        <v>562</v>
      </c>
      <c r="AD3">
        <v>5</v>
      </c>
      <c r="AF3" t="s">
        <v>699</v>
      </c>
      <c r="AG3" t="s">
        <v>625</v>
      </c>
      <c r="AI3" s="6">
        <v>35551</v>
      </c>
      <c r="AJ3" s="6">
        <v>42219</v>
      </c>
      <c r="AK3" t="s">
        <v>60</v>
      </c>
      <c r="AM3" t="s">
        <v>556</v>
      </c>
      <c r="AO3" t="s">
        <v>572</v>
      </c>
      <c r="AQ3" s="37">
        <v>1</v>
      </c>
      <c r="AR3" s="37">
        <v>1</v>
      </c>
      <c r="AS3" s="37"/>
      <c r="AT3" t="s">
        <v>71</v>
      </c>
      <c r="AU3" t="s">
        <v>72</v>
      </c>
      <c r="BF3" t="s">
        <v>10</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737A4-9831-45B7-B6E1-E31814D2C80C}">
  <sheetPr>
    <tabColor rgb="FF7030A0"/>
  </sheetPr>
  <dimension ref="A1:BG385"/>
  <sheetViews>
    <sheetView zoomScale="80" zoomScaleNormal="80" workbookViewId="0">
      <selection activeCell="C3" sqref="C3"/>
    </sheetView>
  </sheetViews>
  <sheetFormatPr baseColWidth="10" defaultRowHeight="15.5" x14ac:dyDescent="0.35"/>
  <cols>
    <col min="4" max="7" width="10.832031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s="9" customFormat="1" x14ac:dyDescent="0.35">
      <c r="A2" s="9">
        <v>6</v>
      </c>
      <c r="B2" s="12">
        <v>1</v>
      </c>
      <c r="C2" s="13"/>
      <c r="D2" s="13" t="s">
        <v>591</v>
      </c>
      <c r="E2" s="13" t="s">
        <v>470</v>
      </c>
      <c r="F2" s="13" t="s">
        <v>91</v>
      </c>
      <c r="G2" s="13"/>
      <c r="H2" s="13" t="s">
        <v>730</v>
      </c>
      <c r="I2" s="13" t="s">
        <v>73</v>
      </c>
      <c r="J2" s="13"/>
      <c r="K2" s="13" t="s">
        <v>408</v>
      </c>
      <c r="L2" s="13" t="s">
        <v>408</v>
      </c>
      <c r="M2" s="13"/>
      <c r="N2" s="13">
        <v>0.91</v>
      </c>
      <c r="O2">
        <v>0</v>
      </c>
      <c r="P2" s="13" t="s">
        <v>398</v>
      </c>
      <c r="Q2" s="13" t="s">
        <v>504</v>
      </c>
      <c r="R2" s="13" t="s">
        <v>1206</v>
      </c>
      <c r="S2" s="13"/>
      <c r="T2" s="24">
        <f t="shared" ref="T2:T65" si="0">IF(BF2="daily",NETWORKDAYS(AI2,AJ2),IF(BF2="weekly",ROUNDDOWN((AJ2-AI2)/7,0),IF(BF2="monthly",-((YEAR(AI2)-YEAR(AJ2))*12+MONTH(AI2)-MONTH(AJ2)),"error")))</f>
        <v>262</v>
      </c>
      <c r="U2" s="9">
        <v>1</v>
      </c>
      <c r="V2" s="14"/>
      <c r="W2" s="14"/>
      <c r="X2" s="13"/>
      <c r="Y2" s="13"/>
      <c r="Z2" s="13" t="s">
        <v>487</v>
      </c>
      <c r="AA2" t="s">
        <v>562</v>
      </c>
      <c r="AB2" s="13" t="s">
        <v>812</v>
      </c>
      <c r="AC2" s="13"/>
      <c r="AD2" s="13">
        <v>32</v>
      </c>
      <c r="AE2" s="13"/>
      <c r="AF2" s="13" t="s">
        <v>554</v>
      </c>
      <c r="AG2" s="13" t="s">
        <v>554</v>
      </c>
      <c r="AH2" s="9" t="s">
        <v>635</v>
      </c>
      <c r="AI2" s="27">
        <v>37987</v>
      </c>
      <c r="AJ2" s="27">
        <v>38354</v>
      </c>
      <c r="AK2" t="s">
        <v>62</v>
      </c>
      <c r="AL2" s="13"/>
      <c r="AM2" s="13" t="s">
        <v>556</v>
      </c>
      <c r="AO2" s="13" t="s">
        <v>570</v>
      </c>
      <c r="AP2" s="13"/>
      <c r="AQ2" s="13"/>
      <c r="AR2" s="13"/>
      <c r="AS2" s="13"/>
      <c r="AT2" s="13"/>
      <c r="AU2" s="13"/>
      <c r="AV2" s="13"/>
      <c r="AW2" s="13"/>
      <c r="AX2" s="13"/>
      <c r="AY2" s="13"/>
      <c r="AZ2" s="13"/>
      <c r="BA2" s="15"/>
      <c r="BB2" s="15"/>
      <c r="BC2" s="15"/>
      <c r="BF2" s="9" t="s">
        <v>7</v>
      </c>
      <c r="BG2" s="9" t="s">
        <v>778</v>
      </c>
    </row>
    <row r="3" spans="1:59" s="9" customFormat="1" x14ac:dyDescent="0.35">
      <c r="A3" s="9">
        <v>6</v>
      </c>
      <c r="B3" s="12">
        <v>2</v>
      </c>
      <c r="C3" s="13"/>
      <c r="D3" s="13" t="s">
        <v>591</v>
      </c>
      <c r="E3" s="13" t="s">
        <v>470</v>
      </c>
      <c r="F3" s="13" t="s">
        <v>91</v>
      </c>
      <c r="G3" s="13"/>
      <c r="H3" s="13" t="s">
        <v>730</v>
      </c>
      <c r="I3" s="13" t="s">
        <v>73</v>
      </c>
      <c r="J3" s="13"/>
      <c r="K3" s="13" t="s">
        <v>408</v>
      </c>
      <c r="L3" s="13" t="s">
        <v>408</v>
      </c>
      <c r="M3" s="13"/>
      <c r="N3" s="13">
        <v>0.01</v>
      </c>
      <c r="O3">
        <v>0</v>
      </c>
      <c r="P3" s="13" t="s">
        <v>398</v>
      </c>
      <c r="Q3" s="13" t="s">
        <v>504</v>
      </c>
      <c r="R3" s="13" t="s">
        <v>1206</v>
      </c>
      <c r="S3" s="13"/>
      <c r="T3" s="24">
        <f t="shared" si="0"/>
        <v>262</v>
      </c>
      <c r="U3" s="9">
        <v>1</v>
      </c>
      <c r="V3" s="14"/>
      <c r="W3" s="14"/>
      <c r="X3" s="13"/>
      <c r="Y3" s="13"/>
      <c r="Z3" s="13" t="s">
        <v>487</v>
      </c>
      <c r="AA3" t="s">
        <v>562</v>
      </c>
      <c r="AB3" s="13" t="s">
        <v>812</v>
      </c>
      <c r="AC3" s="13">
        <v>0.05</v>
      </c>
      <c r="AD3" s="13">
        <v>32</v>
      </c>
      <c r="AE3" s="13"/>
      <c r="AF3" s="13" t="s">
        <v>554</v>
      </c>
      <c r="AG3" s="13" t="s">
        <v>554</v>
      </c>
      <c r="AH3" s="9" t="s">
        <v>635</v>
      </c>
      <c r="AI3" s="27">
        <v>37987</v>
      </c>
      <c r="AJ3" s="27">
        <v>38354</v>
      </c>
      <c r="AK3" t="s">
        <v>43</v>
      </c>
      <c r="AL3" s="13"/>
      <c r="AM3" s="13" t="s">
        <v>556</v>
      </c>
      <c r="AO3" s="13" t="s">
        <v>570</v>
      </c>
      <c r="AP3" s="13"/>
      <c r="AQ3" s="13"/>
      <c r="AR3" s="13"/>
      <c r="AS3" s="13"/>
      <c r="AT3" s="13"/>
      <c r="AU3" s="13"/>
      <c r="AV3" s="13"/>
      <c r="AW3" s="13"/>
      <c r="AX3" s="13"/>
      <c r="AY3" s="13"/>
      <c r="AZ3" s="13"/>
      <c r="BA3" s="15"/>
      <c r="BB3" s="15"/>
      <c r="BC3" s="15"/>
      <c r="BF3" s="9" t="s">
        <v>7</v>
      </c>
      <c r="BG3" s="9" t="s">
        <v>778</v>
      </c>
    </row>
    <row r="4" spans="1:59" s="9" customFormat="1" x14ac:dyDescent="0.35">
      <c r="A4" s="9">
        <v>6</v>
      </c>
      <c r="B4" s="12">
        <v>3</v>
      </c>
      <c r="C4" s="13"/>
      <c r="D4" s="13" t="s">
        <v>591</v>
      </c>
      <c r="E4" s="13" t="s">
        <v>470</v>
      </c>
      <c r="F4" s="13" t="s">
        <v>91</v>
      </c>
      <c r="G4" s="13"/>
      <c r="H4" s="13" t="s">
        <v>730</v>
      </c>
      <c r="I4" s="13" t="s">
        <v>73</v>
      </c>
      <c r="J4" s="13"/>
      <c r="K4" s="13" t="s">
        <v>408</v>
      </c>
      <c r="L4" s="13" t="s">
        <v>408</v>
      </c>
      <c r="M4" s="13"/>
      <c r="N4" s="13">
        <v>0.02</v>
      </c>
      <c r="O4">
        <v>0</v>
      </c>
      <c r="P4" s="13" t="s">
        <v>398</v>
      </c>
      <c r="Q4" s="13" t="s">
        <v>504</v>
      </c>
      <c r="R4" s="13" t="s">
        <v>1206</v>
      </c>
      <c r="S4" s="13"/>
      <c r="T4" s="24">
        <f t="shared" si="0"/>
        <v>262</v>
      </c>
      <c r="U4" s="9">
        <v>1</v>
      </c>
      <c r="V4" s="14"/>
      <c r="W4" s="14"/>
      <c r="X4" s="13"/>
      <c r="Y4" s="13"/>
      <c r="Z4" s="13" t="s">
        <v>487</v>
      </c>
      <c r="AA4" t="s">
        <v>562</v>
      </c>
      <c r="AB4" s="13" t="s">
        <v>812</v>
      </c>
      <c r="AC4" s="13">
        <v>0.05</v>
      </c>
      <c r="AD4" s="13">
        <v>32</v>
      </c>
      <c r="AE4" s="13"/>
      <c r="AF4" s="13" t="s">
        <v>554</v>
      </c>
      <c r="AG4" s="13" t="s">
        <v>554</v>
      </c>
      <c r="AH4" s="9" t="s">
        <v>635</v>
      </c>
      <c r="AI4" s="27">
        <v>37987</v>
      </c>
      <c r="AJ4" s="27">
        <v>38354</v>
      </c>
      <c r="AK4" t="s">
        <v>63</v>
      </c>
      <c r="AL4" s="13"/>
      <c r="AM4" s="13" t="s">
        <v>556</v>
      </c>
      <c r="AO4" s="13" t="s">
        <v>570</v>
      </c>
      <c r="AP4" s="13"/>
      <c r="AQ4" s="13"/>
      <c r="AR4" s="13"/>
      <c r="AS4" s="13"/>
      <c r="AT4" s="13"/>
      <c r="AU4" s="13"/>
      <c r="AV4" s="13"/>
      <c r="AW4" s="13"/>
      <c r="AX4" s="13"/>
      <c r="AY4" s="13"/>
      <c r="AZ4" s="13"/>
      <c r="BA4" s="15"/>
      <c r="BB4" s="15"/>
      <c r="BC4" s="15"/>
      <c r="BF4" s="9" t="s">
        <v>7</v>
      </c>
      <c r="BG4" s="9" t="s">
        <v>778</v>
      </c>
    </row>
    <row r="5" spans="1:59" s="9" customFormat="1" x14ac:dyDescent="0.35">
      <c r="A5" s="9">
        <v>6</v>
      </c>
      <c r="B5" s="12">
        <v>4</v>
      </c>
      <c r="C5" s="13"/>
      <c r="D5" s="13" t="s">
        <v>591</v>
      </c>
      <c r="E5" s="13" t="s">
        <v>470</v>
      </c>
      <c r="F5" s="13" t="s">
        <v>91</v>
      </c>
      <c r="G5" s="13"/>
      <c r="H5" s="13" t="s">
        <v>730</v>
      </c>
      <c r="I5" s="13" t="s">
        <v>73</v>
      </c>
      <c r="J5" s="13"/>
      <c r="K5" s="13" t="s">
        <v>408</v>
      </c>
      <c r="L5" s="13" t="s">
        <v>408</v>
      </c>
      <c r="M5" s="13"/>
      <c r="N5" s="13">
        <v>0.16</v>
      </c>
      <c r="O5">
        <v>0</v>
      </c>
      <c r="P5" s="13" t="s">
        <v>398</v>
      </c>
      <c r="Q5" s="13" t="s">
        <v>504</v>
      </c>
      <c r="R5" s="13" t="s">
        <v>1206</v>
      </c>
      <c r="S5" s="13"/>
      <c r="T5" s="24">
        <f t="shared" si="0"/>
        <v>262</v>
      </c>
      <c r="U5" s="9">
        <v>1</v>
      </c>
      <c r="V5" s="14"/>
      <c r="W5" s="14"/>
      <c r="X5" s="13"/>
      <c r="Y5" s="13"/>
      <c r="Z5" s="13" t="s">
        <v>487</v>
      </c>
      <c r="AA5" t="s">
        <v>562</v>
      </c>
      <c r="AB5" s="13" t="s">
        <v>812</v>
      </c>
      <c r="AC5" s="13"/>
      <c r="AD5" s="13">
        <v>32</v>
      </c>
      <c r="AE5" s="13"/>
      <c r="AF5" s="13" t="s">
        <v>554</v>
      </c>
      <c r="AG5" s="13" t="s">
        <v>554</v>
      </c>
      <c r="AH5" s="9" t="s">
        <v>635</v>
      </c>
      <c r="AI5" s="27">
        <v>37987</v>
      </c>
      <c r="AJ5" s="27">
        <v>38354</v>
      </c>
      <c r="AK5" t="s">
        <v>278</v>
      </c>
      <c r="AL5" s="13"/>
      <c r="AM5" s="13" t="s">
        <v>556</v>
      </c>
      <c r="AO5" s="13" t="s">
        <v>570</v>
      </c>
      <c r="AP5" s="13"/>
      <c r="AQ5" s="13"/>
      <c r="AR5" s="13"/>
      <c r="AS5" s="13"/>
      <c r="AT5" s="13"/>
      <c r="AU5" s="13"/>
      <c r="AV5" s="13"/>
      <c r="AW5" s="13"/>
      <c r="AX5" s="13"/>
      <c r="AY5" s="13"/>
      <c r="AZ5" s="13"/>
      <c r="BA5" s="15"/>
      <c r="BB5" s="15"/>
      <c r="BC5" s="15"/>
      <c r="BF5" s="9" t="s">
        <v>7</v>
      </c>
      <c r="BG5" s="9" t="s">
        <v>778</v>
      </c>
    </row>
    <row r="6" spans="1:59" s="9" customFormat="1" x14ac:dyDescent="0.35">
      <c r="A6" s="9">
        <v>6</v>
      </c>
      <c r="B6" s="12">
        <v>5</v>
      </c>
      <c r="C6" s="13"/>
      <c r="D6" s="13" t="s">
        <v>591</v>
      </c>
      <c r="E6" s="13" t="s">
        <v>470</v>
      </c>
      <c r="F6" s="13" t="s">
        <v>91</v>
      </c>
      <c r="G6" s="13"/>
      <c r="H6" s="13" t="s">
        <v>730</v>
      </c>
      <c r="I6" s="13" t="s">
        <v>73</v>
      </c>
      <c r="J6" s="13"/>
      <c r="K6" s="13" t="s">
        <v>408</v>
      </c>
      <c r="L6" s="13" t="s">
        <v>408</v>
      </c>
      <c r="M6" s="13"/>
      <c r="N6" s="13">
        <v>0.27</v>
      </c>
      <c r="O6">
        <v>0</v>
      </c>
      <c r="P6" s="13" t="s">
        <v>398</v>
      </c>
      <c r="Q6" s="13" t="s">
        <v>504</v>
      </c>
      <c r="R6" s="13" t="s">
        <v>1206</v>
      </c>
      <c r="S6" s="13"/>
      <c r="T6" s="24">
        <f t="shared" si="0"/>
        <v>262</v>
      </c>
      <c r="U6" s="9">
        <v>1</v>
      </c>
      <c r="V6" s="14"/>
      <c r="W6" s="14"/>
      <c r="X6" s="13"/>
      <c r="Y6" s="13"/>
      <c r="Z6" s="13" t="s">
        <v>487</v>
      </c>
      <c r="AA6" t="s">
        <v>562</v>
      </c>
      <c r="AB6" s="13" t="s">
        <v>812</v>
      </c>
      <c r="AC6" s="13"/>
      <c r="AD6" s="13">
        <v>32</v>
      </c>
      <c r="AE6" s="13"/>
      <c r="AF6" s="13" t="s">
        <v>554</v>
      </c>
      <c r="AG6" s="13" t="s">
        <v>554</v>
      </c>
      <c r="AH6" s="9" t="s">
        <v>635</v>
      </c>
      <c r="AI6" s="27">
        <v>37987</v>
      </c>
      <c r="AJ6" s="27">
        <v>38354</v>
      </c>
      <c r="AK6" t="s">
        <v>279</v>
      </c>
      <c r="AL6" s="13"/>
      <c r="AM6" s="13" t="s">
        <v>556</v>
      </c>
      <c r="AO6" s="13" t="s">
        <v>570</v>
      </c>
      <c r="AP6" s="13"/>
      <c r="AQ6" s="13"/>
      <c r="AR6" s="13"/>
      <c r="AS6" s="13"/>
      <c r="AT6" s="13"/>
      <c r="AU6" s="13"/>
      <c r="AV6" s="13"/>
      <c r="AW6" s="13"/>
      <c r="AX6" s="13"/>
      <c r="AY6" s="13"/>
      <c r="AZ6" s="13"/>
      <c r="BA6" s="15"/>
      <c r="BB6" s="15"/>
      <c r="BC6" s="15"/>
      <c r="BF6" s="9" t="s">
        <v>7</v>
      </c>
      <c r="BG6" s="9" t="s">
        <v>778</v>
      </c>
    </row>
    <row r="7" spans="1:59" s="9" customFormat="1" x14ac:dyDescent="0.35">
      <c r="A7" s="9">
        <v>6</v>
      </c>
      <c r="B7" s="12">
        <v>6</v>
      </c>
      <c r="C7" s="13"/>
      <c r="D7" s="13" t="s">
        <v>591</v>
      </c>
      <c r="E7" s="13" t="s">
        <v>470</v>
      </c>
      <c r="F7" s="13" t="s">
        <v>91</v>
      </c>
      <c r="G7" s="13"/>
      <c r="H7" s="13" t="s">
        <v>730</v>
      </c>
      <c r="I7" s="13" t="s">
        <v>73</v>
      </c>
      <c r="J7" s="13"/>
      <c r="K7" s="13" t="s">
        <v>408</v>
      </c>
      <c r="L7" s="13" t="s">
        <v>408</v>
      </c>
      <c r="M7" s="13"/>
      <c r="N7" s="13">
        <v>0.28000000000000003</v>
      </c>
      <c r="O7">
        <v>0</v>
      </c>
      <c r="P7" s="13" t="s">
        <v>398</v>
      </c>
      <c r="Q7" s="13" t="s">
        <v>504</v>
      </c>
      <c r="R7" s="13" t="s">
        <v>1206</v>
      </c>
      <c r="S7" s="13"/>
      <c r="T7" s="24">
        <f t="shared" si="0"/>
        <v>262</v>
      </c>
      <c r="U7" s="9">
        <v>1</v>
      </c>
      <c r="V7" s="14"/>
      <c r="W7" s="14"/>
      <c r="X7" s="13"/>
      <c r="Y7" s="13"/>
      <c r="Z7" s="13" t="s">
        <v>487</v>
      </c>
      <c r="AA7" t="s">
        <v>562</v>
      </c>
      <c r="AB7" s="13" t="s">
        <v>812</v>
      </c>
      <c r="AC7" s="13"/>
      <c r="AD7" s="13">
        <v>32</v>
      </c>
      <c r="AE7" s="13"/>
      <c r="AF7" s="13" t="s">
        <v>554</v>
      </c>
      <c r="AG7" s="13" t="s">
        <v>554</v>
      </c>
      <c r="AH7" s="9" t="s">
        <v>635</v>
      </c>
      <c r="AI7" s="27">
        <v>37987</v>
      </c>
      <c r="AJ7" s="27">
        <v>38354</v>
      </c>
      <c r="AK7" t="s">
        <v>64</v>
      </c>
      <c r="AL7" s="13"/>
      <c r="AM7" s="13" t="s">
        <v>556</v>
      </c>
      <c r="AO7" s="13" t="s">
        <v>570</v>
      </c>
      <c r="AP7" s="13"/>
      <c r="AQ7" s="13"/>
      <c r="AR7" s="13"/>
      <c r="AS7" s="13"/>
      <c r="AT7" s="13"/>
      <c r="AU7" s="13"/>
      <c r="AV7" s="13"/>
      <c r="AW7" s="13"/>
      <c r="AX7" s="13"/>
      <c r="AY7" s="13"/>
      <c r="AZ7" s="13"/>
      <c r="BA7" s="15"/>
      <c r="BB7" s="15"/>
      <c r="BC7" s="15"/>
      <c r="BF7" s="9" t="s">
        <v>7</v>
      </c>
      <c r="BG7" s="9" t="s">
        <v>778</v>
      </c>
    </row>
    <row r="8" spans="1:59" s="9" customFormat="1" x14ac:dyDescent="0.35">
      <c r="A8" s="9">
        <v>6</v>
      </c>
      <c r="B8" s="12">
        <v>7</v>
      </c>
      <c r="C8" s="13"/>
      <c r="D8" s="13" t="s">
        <v>591</v>
      </c>
      <c r="E8" s="13" t="s">
        <v>470</v>
      </c>
      <c r="F8" s="13" t="s">
        <v>91</v>
      </c>
      <c r="G8" s="13"/>
      <c r="H8" s="13" t="s">
        <v>730</v>
      </c>
      <c r="I8" s="13" t="s">
        <v>73</v>
      </c>
      <c r="J8" s="13"/>
      <c r="K8" s="13" t="s">
        <v>408</v>
      </c>
      <c r="L8" s="13" t="s">
        <v>408</v>
      </c>
      <c r="M8" s="13"/>
      <c r="N8" s="13">
        <v>0.75</v>
      </c>
      <c r="O8">
        <v>0</v>
      </c>
      <c r="P8" s="13" t="s">
        <v>398</v>
      </c>
      <c r="Q8" s="13" t="s">
        <v>504</v>
      </c>
      <c r="R8" s="13" t="s">
        <v>1206</v>
      </c>
      <c r="S8" s="13"/>
      <c r="T8" s="24">
        <f t="shared" si="0"/>
        <v>262</v>
      </c>
      <c r="U8" s="9">
        <v>1</v>
      </c>
      <c r="V8" s="14"/>
      <c r="W8" s="14"/>
      <c r="X8" s="13"/>
      <c r="Y8" s="13"/>
      <c r="Z8" s="13" t="s">
        <v>487</v>
      </c>
      <c r="AA8" t="s">
        <v>562</v>
      </c>
      <c r="AB8" s="13" t="s">
        <v>812</v>
      </c>
      <c r="AC8" s="13"/>
      <c r="AD8" s="13">
        <v>32</v>
      </c>
      <c r="AE8" s="13"/>
      <c r="AF8" s="13" t="s">
        <v>554</v>
      </c>
      <c r="AG8" s="13" t="s">
        <v>554</v>
      </c>
      <c r="AH8" s="9" t="s">
        <v>635</v>
      </c>
      <c r="AI8" s="27">
        <v>37987</v>
      </c>
      <c r="AJ8" s="27">
        <v>38354</v>
      </c>
      <c r="AK8" t="s">
        <v>360</v>
      </c>
      <c r="AL8" s="13"/>
      <c r="AM8" s="13" t="s">
        <v>556</v>
      </c>
      <c r="AO8" s="13" t="s">
        <v>570</v>
      </c>
      <c r="AP8" s="13"/>
      <c r="AQ8" s="13"/>
      <c r="AR8" s="13"/>
      <c r="AS8" s="13"/>
      <c r="AT8" s="13"/>
      <c r="AU8" s="13"/>
      <c r="AV8" s="13"/>
      <c r="AW8" s="13"/>
      <c r="AX8" s="13"/>
      <c r="AY8" s="13"/>
      <c r="AZ8" s="13"/>
      <c r="BA8" s="15"/>
      <c r="BB8" s="15"/>
      <c r="BC8" s="15"/>
      <c r="BF8" s="9" t="s">
        <v>7</v>
      </c>
      <c r="BG8" s="9" t="s">
        <v>778</v>
      </c>
    </row>
    <row r="9" spans="1:59" s="9" customFormat="1" x14ac:dyDescent="0.35">
      <c r="A9" s="9">
        <v>6</v>
      </c>
      <c r="B9" s="12">
        <v>8</v>
      </c>
      <c r="C9" s="13"/>
      <c r="D9" s="13" t="s">
        <v>591</v>
      </c>
      <c r="E9" s="13" t="s">
        <v>470</v>
      </c>
      <c r="F9" s="13" t="s">
        <v>91</v>
      </c>
      <c r="G9" s="13"/>
      <c r="H9" s="13" t="s">
        <v>730</v>
      </c>
      <c r="I9" s="13" t="s">
        <v>73</v>
      </c>
      <c r="J9" s="13"/>
      <c r="K9" s="13" t="s">
        <v>408</v>
      </c>
      <c r="L9" s="13" t="s">
        <v>408</v>
      </c>
      <c r="M9" s="13"/>
      <c r="N9" s="13">
        <v>0.27</v>
      </c>
      <c r="O9">
        <v>0</v>
      </c>
      <c r="P9" s="13" t="s">
        <v>398</v>
      </c>
      <c r="Q9" s="13" t="s">
        <v>504</v>
      </c>
      <c r="R9" s="13" t="s">
        <v>1206</v>
      </c>
      <c r="S9" s="13"/>
      <c r="T9" s="24">
        <f t="shared" si="0"/>
        <v>262</v>
      </c>
      <c r="U9" s="9">
        <v>1</v>
      </c>
      <c r="V9" s="14"/>
      <c r="W9" s="14"/>
      <c r="X9" s="13"/>
      <c r="Y9" s="13"/>
      <c r="Z9" s="13" t="s">
        <v>487</v>
      </c>
      <c r="AA9" t="s">
        <v>562</v>
      </c>
      <c r="AB9" s="13" t="s">
        <v>812</v>
      </c>
      <c r="AC9" s="13"/>
      <c r="AD9" s="13">
        <v>32</v>
      </c>
      <c r="AE9" s="13"/>
      <c r="AF9" s="13" t="s">
        <v>554</v>
      </c>
      <c r="AG9" s="13" t="s">
        <v>554</v>
      </c>
      <c r="AH9" s="9" t="s">
        <v>635</v>
      </c>
      <c r="AI9" s="27">
        <v>37987</v>
      </c>
      <c r="AJ9" s="27">
        <v>38354</v>
      </c>
      <c r="AK9" t="s">
        <v>65</v>
      </c>
      <c r="AL9" s="13"/>
      <c r="AM9" s="13" t="s">
        <v>556</v>
      </c>
      <c r="AO9" s="13" t="s">
        <v>570</v>
      </c>
      <c r="AP9" s="13"/>
      <c r="AQ9" s="13"/>
      <c r="AR9" s="13"/>
      <c r="AS9" s="13"/>
      <c r="AT9" s="13"/>
      <c r="AU9" s="13"/>
      <c r="AV9" s="13"/>
      <c r="AW9" s="13"/>
      <c r="AX9" s="13"/>
      <c r="AY9" s="13"/>
      <c r="AZ9" s="13"/>
      <c r="BA9" s="15"/>
      <c r="BB9" s="15"/>
      <c r="BC9" s="15"/>
      <c r="BF9" s="9" t="s">
        <v>7</v>
      </c>
      <c r="BG9" s="9" t="s">
        <v>778</v>
      </c>
    </row>
    <row r="10" spans="1:59" s="9" customFormat="1" x14ac:dyDescent="0.35">
      <c r="A10" s="9">
        <v>6</v>
      </c>
      <c r="B10" s="12">
        <v>9</v>
      </c>
      <c r="C10" s="13"/>
      <c r="D10" s="13" t="s">
        <v>591</v>
      </c>
      <c r="E10" s="13" t="s">
        <v>470</v>
      </c>
      <c r="F10" s="13" t="s">
        <v>91</v>
      </c>
      <c r="G10" s="13"/>
      <c r="H10" s="13" t="s">
        <v>730</v>
      </c>
      <c r="I10" s="13" t="s">
        <v>73</v>
      </c>
      <c r="J10" s="13"/>
      <c r="K10" s="13" t="s">
        <v>408</v>
      </c>
      <c r="L10" s="13" t="s">
        <v>408</v>
      </c>
      <c r="M10" s="13"/>
      <c r="N10" s="13">
        <v>0.89</v>
      </c>
      <c r="O10">
        <v>0</v>
      </c>
      <c r="P10" s="13" t="s">
        <v>398</v>
      </c>
      <c r="Q10" s="13" t="s">
        <v>504</v>
      </c>
      <c r="R10" s="13" t="s">
        <v>1206</v>
      </c>
      <c r="S10" s="13"/>
      <c r="T10" s="24">
        <f t="shared" si="0"/>
        <v>262</v>
      </c>
      <c r="U10" s="9">
        <v>1</v>
      </c>
      <c r="V10" s="14"/>
      <c r="W10" s="14"/>
      <c r="X10" s="13"/>
      <c r="Y10" s="13"/>
      <c r="Z10" s="13" t="s">
        <v>487</v>
      </c>
      <c r="AA10" t="s">
        <v>562</v>
      </c>
      <c r="AB10" s="13" t="s">
        <v>812</v>
      </c>
      <c r="AC10" s="13"/>
      <c r="AD10" s="13">
        <v>32</v>
      </c>
      <c r="AE10" s="13"/>
      <c r="AF10" s="13" t="s">
        <v>554</v>
      </c>
      <c r="AG10" s="13" t="s">
        <v>554</v>
      </c>
      <c r="AH10" s="9" t="s">
        <v>635</v>
      </c>
      <c r="AI10" s="27">
        <v>37987</v>
      </c>
      <c r="AJ10" s="27">
        <v>38354</v>
      </c>
      <c r="AK10" t="s">
        <v>66</v>
      </c>
      <c r="AL10" s="13"/>
      <c r="AM10" s="13" t="s">
        <v>556</v>
      </c>
      <c r="AO10" s="13" t="s">
        <v>570</v>
      </c>
      <c r="AP10" s="13"/>
      <c r="AQ10" s="13"/>
      <c r="AR10" s="13"/>
      <c r="AS10" s="13"/>
      <c r="AT10" s="13"/>
      <c r="AU10" s="13"/>
      <c r="AV10" s="13"/>
      <c r="AW10" s="13"/>
      <c r="AX10" s="13"/>
      <c r="AY10" s="13"/>
      <c r="AZ10" s="13"/>
      <c r="BA10" s="15"/>
      <c r="BB10" s="15"/>
      <c r="BC10" s="15"/>
      <c r="BF10" s="9" t="s">
        <v>7</v>
      </c>
      <c r="BG10" s="9" t="s">
        <v>778</v>
      </c>
    </row>
    <row r="11" spans="1:59" s="9" customFormat="1" x14ac:dyDescent="0.35">
      <c r="A11" s="9">
        <v>6</v>
      </c>
      <c r="B11" s="12">
        <v>10</v>
      </c>
      <c r="C11" s="13"/>
      <c r="D11" s="13" t="s">
        <v>591</v>
      </c>
      <c r="E11" s="13" t="s">
        <v>470</v>
      </c>
      <c r="F11" s="13" t="s">
        <v>91</v>
      </c>
      <c r="G11" s="13"/>
      <c r="H11" s="13" t="s">
        <v>730</v>
      </c>
      <c r="I11" s="13" t="s">
        <v>73</v>
      </c>
      <c r="J11" s="13"/>
      <c r="K11" s="13" t="s">
        <v>408</v>
      </c>
      <c r="L11" s="13" t="s">
        <v>408</v>
      </c>
      <c r="M11" s="13"/>
      <c r="N11" s="13">
        <v>0.28999999999999998</v>
      </c>
      <c r="O11">
        <v>0</v>
      </c>
      <c r="P11" s="13" t="s">
        <v>398</v>
      </c>
      <c r="Q11" s="13" t="s">
        <v>504</v>
      </c>
      <c r="R11" s="13" t="s">
        <v>1206</v>
      </c>
      <c r="S11" s="13"/>
      <c r="T11" s="24">
        <f t="shared" si="0"/>
        <v>262</v>
      </c>
      <c r="U11" s="9">
        <v>1</v>
      </c>
      <c r="V11" s="14"/>
      <c r="W11" s="14"/>
      <c r="X11" s="13"/>
      <c r="Y11" s="13"/>
      <c r="Z11" s="13" t="s">
        <v>487</v>
      </c>
      <c r="AA11" t="s">
        <v>562</v>
      </c>
      <c r="AB11" s="13" t="s">
        <v>812</v>
      </c>
      <c r="AC11" s="13"/>
      <c r="AD11" s="13">
        <v>32</v>
      </c>
      <c r="AE11" s="13"/>
      <c r="AF11" s="13" t="s">
        <v>554</v>
      </c>
      <c r="AG11" s="13" t="s">
        <v>554</v>
      </c>
      <c r="AH11" s="9" t="s">
        <v>635</v>
      </c>
      <c r="AI11" s="27">
        <v>37987</v>
      </c>
      <c r="AJ11" s="27">
        <v>38354</v>
      </c>
      <c r="AK11" t="s">
        <v>67</v>
      </c>
      <c r="AL11" s="13"/>
      <c r="AM11" s="13" t="s">
        <v>556</v>
      </c>
      <c r="AO11" s="13" t="s">
        <v>570</v>
      </c>
      <c r="AP11" s="13"/>
      <c r="AQ11" s="13"/>
      <c r="AR11" s="13"/>
      <c r="AS11" s="13"/>
      <c r="AT11" s="13"/>
      <c r="AU11" s="13"/>
      <c r="AV11" s="13"/>
      <c r="AW11" s="13"/>
      <c r="AX11" s="13"/>
      <c r="AY11" s="13"/>
      <c r="AZ11" s="13"/>
      <c r="BA11" s="15"/>
      <c r="BB11" s="15"/>
      <c r="BC11" s="15"/>
      <c r="BF11" s="9" t="s">
        <v>7</v>
      </c>
      <c r="BG11" s="9" t="s">
        <v>778</v>
      </c>
    </row>
    <row r="12" spans="1:59" s="9" customFormat="1" x14ac:dyDescent="0.35">
      <c r="A12" s="9">
        <v>6</v>
      </c>
      <c r="B12" s="12">
        <v>11</v>
      </c>
      <c r="C12" s="13"/>
      <c r="D12" s="13" t="s">
        <v>591</v>
      </c>
      <c r="E12" s="13" t="s">
        <v>470</v>
      </c>
      <c r="F12" s="13" t="s">
        <v>91</v>
      </c>
      <c r="G12" s="13"/>
      <c r="H12" s="13" t="s">
        <v>730</v>
      </c>
      <c r="I12" s="13" t="s">
        <v>73</v>
      </c>
      <c r="J12" s="13"/>
      <c r="K12" s="13" t="s">
        <v>408</v>
      </c>
      <c r="L12" s="13" t="s">
        <v>408</v>
      </c>
      <c r="M12" s="13"/>
      <c r="N12" s="13">
        <v>0.72</v>
      </c>
      <c r="O12">
        <v>0</v>
      </c>
      <c r="P12" s="13" t="s">
        <v>398</v>
      </c>
      <c r="Q12" s="13" t="s">
        <v>504</v>
      </c>
      <c r="R12" s="13" t="s">
        <v>1206</v>
      </c>
      <c r="S12" s="13"/>
      <c r="T12" s="24">
        <f t="shared" si="0"/>
        <v>262</v>
      </c>
      <c r="U12" s="9">
        <v>1</v>
      </c>
      <c r="V12" s="14"/>
      <c r="W12" s="14"/>
      <c r="X12" s="13"/>
      <c r="Y12" s="13"/>
      <c r="Z12" s="13" t="s">
        <v>487</v>
      </c>
      <c r="AA12" t="s">
        <v>562</v>
      </c>
      <c r="AB12" s="13" t="s">
        <v>812</v>
      </c>
      <c r="AC12" s="13"/>
      <c r="AD12" s="13">
        <v>32</v>
      </c>
      <c r="AE12" s="13"/>
      <c r="AF12" s="13" t="s">
        <v>554</v>
      </c>
      <c r="AG12" s="13" t="s">
        <v>554</v>
      </c>
      <c r="AH12" s="9" t="s">
        <v>635</v>
      </c>
      <c r="AI12" s="27">
        <v>37987</v>
      </c>
      <c r="AJ12" s="27">
        <v>38354</v>
      </c>
      <c r="AK12" t="s">
        <v>68</v>
      </c>
      <c r="AL12" s="13"/>
      <c r="AM12" s="13" t="s">
        <v>556</v>
      </c>
      <c r="AO12" s="13" t="s">
        <v>570</v>
      </c>
      <c r="AP12" s="13"/>
      <c r="AQ12" s="13"/>
      <c r="AR12" s="13"/>
      <c r="AS12" s="13"/>
      <c r="AT12" s="13"/>
      <c r="AU12" s="13"/>
      <c r="AV12" s="13"/>
      <c r="AW12" s="13"/>
      <c r="AX12" s="13"/>
      <c r="AY12" s="13"/>
      <c r="AZ12" s="13"/>
      <c r="BA12" s="15"/>
      <c r="BB12" s="15"/>
      <c r="BC12" s="15"/>
      <c r="BF12" s="9" t="s">
        <v>7</v>
      </c>
      <c r="BG12" s="9" t="s">
        <v>778</v>
      </c>
    </row>
    <row r="13" spans="1:59" s="9" customFormat="1" x14ac:dyDescent="0.35">
      <c r="A13" s="9">
        <v>6</v>
      </c>
      <c r="B13" s="12">
        <v>12</v>
      </c>
      <c r="C13" s="13"/>
      <c r="D13" s="13" t="s">
        <v>591</v>
      </c>
      <c r="E13" s="13" t="s">
        <v>470</v>
      </c>
      <c r="F13" s="13" t="s">
        <v>91</v>
      </c>
      <c r="G13" s="13"/>
      <c r="H13" s="13" t="s">
        <v>730</v>
      </c>
      <c r="I13" s="13" t="s">
        <v>73</v>
      </c>
      <c r="J13" s="13"/>
      <c r="K13" s="13" t="s">
        <v>408</v>
      </c>
      <c r="L13" s="13" t="s">
        <v>408</v>
      </c>
      <c r="M13" s="13"/>
      <c r="N13" s="13">
        <v>0.44</v>
      </c>
      <c r="O13">
        <v>0</v>
      </c>
      <c r="P13" s="13" t="s">
        <v>398</v>
      </c>
      <c r="Q13" s="13" t="s">
        <v>504</v>
      </c>
      <c r="R13" s="13" t="s">
        <v>1206</v>
      </c>
      <c r="S13" s="13"/>
      <c r="T13" s="24">
        <f t="shared" si="0"/>
        <v>262</v>
      </c>
      <c r="U13" s="9">
        <v>1</v>
      </c>
      <c r="V13" s="14"/>
      <c r="W13" s="14"/>
      <c r="X13" s="13"/>
      <c r="Y13" s="13"/>
      <c r="Z13" s="13" t="s">
        <v>487</v>
      </c>
      <c r="AA13" t="s">
        <v>562</v>
      </c>
      <c r="AB13" s="13" t="s">
        <v>812</v>
      </c>
      <c r="AC13" s="13"/>
      <c r="AD13" s="13">
        <v>32</v>
      </c>
      <c r="AE13" s="13"/>
      <c r="AF13" s="13" t="s">
        <v>554</v>
      </c>
      <c r="AG13" s="13" t="s">
        <v>554</v>
      </c>
      <c r="AH13" s="9" t="s">
        <v>635</v>
      </c>
      <c r="AI13" s="27">
        <v>37987</v>
      </c>
      <c r="AJ13" s="27">
        <v>38354</v>
      </c>
      <c r="AK13" t="s">
        <v>69</v>
      </c>
      <c r="AL13" s="13"/>
      <c r="AM13" s="13" t="s">
        <v>556</v>
      </c>
      <c r="AO13" s="13" t="s">
        <v>570</v>
      </c>
      <c r="AP13" s="13"/>
      <c r="AQ13" s="13"/>
      <c r="AR13" s="13"/>
      <c r="AS13" s="13"/>
      <c r="AT13" s="13"/>
      <c r="AU13" s="13"/>
      <c r="AV13" s="13"/>
      <c r="AW13" s="13"/>
      <c r="AX13" s="13"/>
      <c r="AY13" s="13"/>
      <c r="AZ13" s="13"/>
      <c r="BA13" s="15"/>
      <c r="BB13" s="15"/>
      <c r="BC13" s="15"/>
      <c r="BF13" s="9" t="s">
        <v>7</v>
      </c>
      <c r="BG13" s="9" t="s">
        <v>778</v>
      </c>
    </row>
    <row r="14" spans="1:59" s="9" customFormat="1" x14ac:dyDescent="0.35">
      <c r="A14" s="9">
        <v>6</v>
      </c>
      <c r="B14" s="12">
        <v>13</v>
      </c>
      <c r="C14" s="13"/>
      <c r="D14" s="13" t="s">
        <v>591</v>
      </c>
      <c r="E14" s="13" t="s">
        <v>470</v>
      </c>
      <c r="F14" s="13" t="s">
        <v>91</v>
      </c>
      <c r="G14" s="13"/>
      <c r="H14" s="13" t="s">
        <v>730</v>
      </c>
      <c r="I14" s="13" t="s">
        <v>73</v>
      </c>
      <c r="J14" s="13"/>
      <c r="K14" s="13" t="s">
        <v>408</v>
      </c>
      <c r="L14" s="13" t="s">
        <v>408</v>
      </c>
      <c r="M14" s="13"/>
      <c r="N14" s="13">
        <v>0.33</v>
      </c>
      <c r="O14">
        <v>0</v>
      </c>
      <c r="P14" s="13" t="s">
        <v>398</v>
      </c>
      <c r="Q14" s="13" t="s">
        <v>504</v>
      </c>
      <c r="R14" s="13" t="s">
        <v>1206</v>
      </c>
      <c r="S14" s="13"/>
      <c r="T14" s="24">
        <f t="shared" si="0"/>
        <v>262</v>
      </c>
      <c r="U14" s="9">
        <v>1</v>
      </c>
      <c r="V14" s="14"/>
      <c r="W14" s="14"/>
      <c r="X14" s="13"/>
      <c r="Y14" s="13"/>
      <c r="Z14" s="13" t="s">
        <v>487</v>
      </c>
      <c r="AA14" t="s">
        <v>562</v>
      </c>
      <c r="AB14" s="13" t="s">
        <v>812</v>
      </c>
      <c r="AC14" s="13"/>
      <c r="AD14" s="13">
        <v>32</v>
      </c>
      <c r="AE14" s="13"/>
      <c r="AF14" s="13" t="s">
        <v>554</v>
      </c>
      <c r="AG14" s="13" t="s">
        <v>554</v>
      </c>
      <c r="AH14" s="9" t="s">
        <v>593</v>
      </c>
      <c r="AI14" s="27">
        <v>37987</v>
      </c>
      <c r="AJ14" s="27">
        <v>38354</v>
      </c>
      <c r="AK14" t="s">
        <v>62</v>
      </c>
      <c r="AL14" s="13"/>
      <c r="AM14" s="13" t="s">
        <v>556</v>
      </c>
      <c r="AO14" s="13" t="s">
        <v>570</v>
      </c>
      <c r="AP14" s="13"/>
      <c r="AQ14" s="13"/>
      <c r="AR14" s="13"/>
      <c r="AS14" s="13"/>
      <c r="AT14" s="13"/>
      <c r="AU14" s="13"/>
      <c r="AV14" s="13"/>
      <c r="AW14" s="13"/>
      <c r="AX14" s="13"/>
      <c r="AY14" s="13"/>
      <c r="AZ14" s="13"/>
      <c r="BA14" s="15"/>
      <c r="BB14" s="15"/>
      <c r="BC14" s="15"/>
      <c r="BF14" s="9" t="s">
        <v>7</v>
      </c>
      <c r="BG14" s="9" t="s">
        <v>778</v>
      </c>
    </row>
    <row r="15" spans="1:59" s="9" customFormat="1" x14ac:dyDescent="0.35">
      <c r="A15" s="9">
        <v>6</v>
      </c>
      <c r="B15" s="12">
        <v>14</v>
      </c>
      <c r="C15" s="13"/>
      <c r="D15" s="13" t="s">
        <v>591</v>
      </c>
      <c r="E15" s="13" t="s">
        <v>470</v>
      </c>
      <c r="F15" s="13" t="s">
        <v>91</v>
      </c>
      <c r="G15" s="13"/>
      <c r="H15" s="13" t="s">
        <v>730</v>
      </c>
      <c r="I15" s="13" t="s">
        <v>73</v>
      </c>
      <c r="J15" s="13"/>
      <c r="K15" s="13" t="s">
        <v>408</v>
      </c>
      <c r="L15" s="13" t="s">
        <v>408</v>
      </c>
      <c r="M15" s="13"/>
      <c r="N15" s="13">
        <v>0.18</v>
      </c>
      <c r="O15">
        <v>0</v>
      </c>
      <c r="P15" s="13" t="s">
        <v>398</v>
      </c>
      <c r="Q15" s="13" t="s">
        <v>504</v>
      </c>
      <c r="R15" s="13" t="s">
        <v>1206</v>
      </c>
      <c r="S15" s="13"/>
      <c r="T15" s="24">
        <f t="shared" si="0"/>
        <v>262</v>
      </c>
      <c r="U15" s="9">
        <v>1</v>
      </c>
      <c r="V15" s="14"/>
      <c r="W15" s="14"/>
      <c r="X15" s="13"/>
      <c r="Y15" s="13"/>
      <c r="Z15" s="13" t="s">
        <v>487</v>
      </c>
      <c r="AA15" t="s">
        <v>562</v>
      </c>
      <c r="AB15" s="13" t="s">
        <v>812</v>
      </c>
      <c r="AC15" s="13"/>
      <c r="AD15" s="13">
        <v>32</v>
      </c>
      <c r="AE15" s="13"/>
      <c r="AF15" s="13" t="s">
        <v>554</v>
      </c>
      <c r="AG15" s="13" t="s">
        <v>554</v>
      </c>
      <c r="AH15" s="9" t="s">
        <v>593</v>
      </c>
      <c r="AI15" s="27">
        <v>37987</v>
      </c>
      <c r="AJ15" s="27">
        <v>38354</v>
      </c>
      <c r="AK15" t="s">
        <v>43</v>
      </c>
      <c r="AL15" s="13"/>
      <c r="AM15" s="13" t="s">
        <v>556</v>
      </c>
      <c r="AO15" s="13" t="s">
        <v>570</v>
      </c>
      <c r="AP15" s="13"/>
      <c r="AQ15" s="13"/>
      <c r="AR15" s="13"/>
      <c r="AS15" s="13"/>
      <c r="AT15" s="13"/>
      <c r="AU15" s="13"/>
      <c r="AV15" s="13"/>
      <c r="AW15" s="13"/>
      <c r="AX15" s="13"/>
      <c r="AY15" s="13"/>
      <c r="AZ15" s="13"/>
      <c r="BA15" s="15"/>
      <c r="BB15" s="15"/>
      <c r="BC15" s="15"/>
      <c r="BF15" s="9" t="s">
        <v>7</v>
      </c>
      <c r="BG15" s="9" t="s">
        <v>778</v>
      </c>
    </row>
    <row r="16" spans="1:59" s="9" customFormat="1" x14ac:dyDescent="0.35">
      <c r="A16" s="9">
        <v>6</v>
      </c>
      <c r="B16" s="12">
        <v>15</v>
      </c>
      <c r="C16" s="13"/>
      <c r="D16" s="13" t="s">
        <v>591</v>
      </c>
      <c r="E16" s="13" t="s">
        <v>470</v>
      </c>
      <c r="F16" s="13" t="s">
        <v>91</v>
      </c>
      <c r="G16" s="13"/>
      <c r="H16" s="13" t="s">
        <v>730</v>
      </c>
      <c r="I16" s="13" t="s">
        <v>73</v>
      </c>
      <c r="J16" s="13"/>
      <c r="K16" s="13" t="s">
        <v>408</v>
      </c>
      <c r="L16" s="13" t="s">
        <v>408</v>
      </c>
      <c r="M16" s="13"/>
      <c r="N16" s="13">
        <v>0.05</v>
      </c>
      <c r="O16">
        <v>0</v>
      </c>
      <c r="P16" s="13" t="s">
        <v>398</v>
      </c>
      <c r="Q16" s="13" t="s">
        <v>504</v>
      </c>
      <c r="R16" s="13" t="s">
        <v>1206</v>
      </c>
      <c r="S16" s="13"/>
      <c r="T16" s="24">
        <f t="shared" si="0"/>
        <v>262</v>
      </c>
      <c r="U16" s="9">
        <v>1</v>
      </c>
      <c r="V16" s="14"/>
      <c r="W16" s="14"/>
      <c r="X16" s="13"/>
      <c r="Y16" s="13"/>
      <c r="Z16" s="13" t="s">
        <v>487</v>
      </c>
      <c r="AA16" t="s">
        <v>562</v>
      </c>
      <c r="AB16" s="13" t="s">
        <v>812</v>
      </c>
      <c r="AC16" s="13">
        <v>0.05</v>
      </c>
      <c r="AD16" s="13">
        <v>32</v>
      </c>
      <c r="AE16" s="13"/>
      <c r="AF16" s="13" t="s">
        <v>554</v>
      </c>
      <c r="AG16" s="13" t="s">
        <v>554</v>
      </c>
      <c r="AH16" s="9" t="s">
        <v>593</v>
      </c>
      <c r="AI16" s="27">
        <v>37987</v>
      </c>
      <c r="AJ16" s="27">
        <v>38354</v>
      </c>
      <c r="AK16" t="s">
        <v>63</v>
      </c>
      <c r="AL16" s="13"/>
      <c r="AM16" s="13" t="s">
        <v>556</v>
      </c>
      <c r="AO16" s="13" t="s">
        <v>570</v>
      </c>
      <c r="AP16" s="13"/>
      <c r="AQ16" s="13"/>
      <c r="AR16" s="13"/>
      <c r="AS16" s="13"/>
      <c r="AT16" s="13"/>
      <c r="AU16" s="13"/>
      <c r="AV16" s="13"/>
      <c r="AW16" s="13"/>
      <c r="AX16" s="13"/>
      <c r="AY16" s="13"/>
      <c r="AZ16" s="13"/>
      <c r="BA16" s="15"/>
      <c r="BB16" s="15"/>
      <c r="BC16" s="15"/>
      <c r="BF16" s="9" t="s">
        <v>7</v>
      </c>
      <c r="BG16" s="9" t="s">
        <v>778</v>
      </c>
    </row>
    <row r="17" spans="1:59" s="9" customFormat="1" x14ac:dyDescent="0.35">
      <c r="A17" s="9">
        <v>6</v>
      </c>
      <c r="B17" s="12">
        <v>16</v>
      </c>
      <c r="C17" s="13"/>
      <c r="D17" s="13" t="s">
        <v>591</v>
      </c>
      <c r="E17" s="13" t="s">
        <v>470</v>
      </c>
      <c r="F17" s="13" t="s">
        <v>91</v>
      </c>
      <c r="G17" s="13"/>
      <c r="H17" s="13" t="s">
        <v>730</v>
      </c>
      <c r="I17" s="13" t="s">
        <v>73</v>
      </c>
      <c r="J17" s="13"/>
      <c r="K17" s="13" t="s">
        <v>408</v>
      </c>
      <c r="L17" s="13" t="s">
        <v>408</v>
      </c>
      <c r="M17" s="13"/>
      <c r="N17" s="13">
        <v>0.08</v>
      </c>
      <c r="O17">
        <v>0</v>
      </c>
      <c r="P17" s="13" t="s">
        <v>398</v>
      </c>
      <c r="Q17" s="13" t="s">
        <v>504</v>
      </c>
      <c r="R17" s="13" t="s">
        <v>1206</v>
      </c>
      <c r="S17" s="13"/>
      <c r="T17" s="24">
        <f t="shared" si="0"/>
        <v>262</v>
      </c>
      <c r="U17" s="9">
        <v>1</v>
      </c>
      <c r="V17" s="14"/>
      <c r="W17" s="14"/>
      <c r="X17" s="13"/>
      <c r="Y17" s="13"/>
      <c r="Z17" s="13" t="s">
        <v>487</v>
      </c>
      <c r="AA17" t="s">
        <v>562</v>
      </c>
      <c r="AB17" s="13" t="s">
        <v>812</v>
      </c>
      <c r="AC17" s="13"/>
      <c r="AD17" s="13">
        <v>32</v>
      </c>
      <c r="AE17" s="13"/>
      <c r="AF17" s="13" t="s">
        <v>554</v>
      </c>
      <c r="AG17" s="13" t="s">
        <v>554</v>
      </c>
      <c r="AH17" s="9" t="s">
        <v>593</v>
      </c>
      <c r="AI17" s="27">
        <v>37987</v>
      </c>
      <c r="AJ17" s="27">
        <v>38354</v>
      </c>
      <c r="AK17" t="s">
        <v>278</v>
      </c>
      <c r="AL17" s="13"/>
      <c r="AM17" s="13" t="s">
        <v>556</v>
      </c>
      <c r="AO17" s="13" t="s">
        <v>570</v>
      </c>
      <c r="AP17" s="13"/>
      <c r="AQ17" s="13"/>
      <c r="AR17" s="13"/>
      <c r="AS17" s="13"/>
      <c r="AT17" s="13"/>
      <c r="AU17" s="13"/>
      <c r="AV17" s="13"/>
      <c r="AW17" s="13"/>
      <c r="AX17" s="13"/>
      <c r="AY17" s="13"/>
      <c r="AZ17" s="13"/>
      <c r="BA17" s="15"/>
      <c r="BB17" s="15"/>
      <c r="BC17" s="15"/>
      <c r="BF17" s="9" t="s">
        <v>7</v>
      </c>
      <c r="BG17" s="9" t="s">
        <v>778</v>
      </c>
    </row>
    <row r="18" spans="1:59" s="9" customFormat="1" x14ac:dyDescent="0.35">
      <c r="A18" s="9">
        <v>6</v>
      </c>
      <c r="B18" s="12">
        <v>17</v>
      </c>
      <c r="C18" s="13"/>
      <c r="D18" s="13" t="s">
        <v>591</v>
      </c>
      <c r="E18" s="13" t="s">
        <v>470</v>
      </c>
      <c r="F18" s="13" t="s">
        <v>91</v>
      </c>
      <c r="G18" s="13"/>
      <c r="H18" s="13" t="s">
        <v>730</v>
      </c>
      <c r="I18" s="13" t="s">
        <v>73</v>
      </c>
      <c r="J18" s="13"/>
      <c r="K18" s="13" t="s">
        <v>408</v>
      </c>
      <c r="L18" s="13" t="s">
        <v>408</v>
      </c>
      <c r="M18" s="13"/>
      <c r="N18" s="13">
        <v>0.04</v>
      </c>
      <c r="O18">
        <v>0</v>
      </c>
      <c r="P18" s="13" t="s">
        <v>398</v>
      </c>
      <c r="Q18" s="13" t="s">
        <v>504</v>
      </c>
      <c r="R18" s="13" t="s">
        <v>1206</v>
      </c>
      <c r="S18" s="13"/>
      <c r="T18" s="24">
        <f t="shared" si="0"/>
        <v>262</v>
      </c>
      <c r="U18" s="9">
        <v>1</v>
      </c>
      <c r="V18" s="14"/>
      <c r="W18" s="14"/>
      <c r="X18" s="13"/>
      <c r="Y18" s="13"/>
      <c r="Z18" s="13" t="s">
        <v>487</v>
      </c>
      <c r="AA18" t="s">
        <v>562</v>
      </c>
      <c r="AB18" s="13" t="s">
        <v>812</v>
      </c>
      <c r="AC18" s="13">
        <v>0.05</v>
      </c>
      <c r="AD18" s="13">
        <v>32</v>
      </c>
      <c r="AE18" s="13"/>
      <c r="AF18" s="13" t="s">
        <v>554</v>
      </c>
      <c r="AG18" s="13" t="s">
        <v>554</v>
      </c>
      <c r="AH18" s="9" t="s">
        <v>593</v>
      </c>
      <c r="AI18" s="27">
        <v>37987</v>
      </c>
      <c r="AJ18" s="27">
        <v>38354</v>
      </c>
      <c r="AK18" t="s">
        <v>279</v>
      </c>
      <c r="AL18" s="13"/>
      <c r="AM18" s="13" t="s">
        <v>556</v>
      </c>
      <c r="AO18" s="13" t="s">
        <v>570</v>
      </c>
      <c r="AP18" s="13"/>
      <c r="AQ18" s="13"/>
      <c r="AR18" s="13"/>
      <c r="AS18" s="13"/>
      <c r="AT18" s="13"/>
      <c r="AU18" s="13"/>
      <c r="AV18" s="13"/>
      <c r="AW18" s="13"/>
      <c r="AX18" s="13"/>
      <c r="AY18" s="13"/>
      <c r="AZ18" s="13"/>
      <c r="BA18" s="15"/>
      <c r="BB18" s="15"/>
      <c r="BC18" s="15"/>
      <c r="BF18" s="9" t="s">
        <v>7</v>
      </c>
      <c r="BG18" s="9" t="s">
        <v>778</v>
      </c>
    </row>
    <row r="19" spans="1:59" s="9" customFormat="1" x14ac:dyDescent="0.35">
      <c r="A19" s="9">
        <v>6</v>
      </c>
      <c r="B19" s="12">
        <v>18</v>
      </c>
      <c r="C19" s="13"/>
      <c r="D19" s="13" t="s">
        <v>591</v>
      </c>
      <c r="E19" s="13" t="s">
        <v>470</v>
      </c>
      <c r="F19" s="13" t="s">
        <v>91</v>
      </c>
      <c r="G19" s="13"/>
      <c r="H19" s="13" t="s">
        <v>730</v>
      </c>
      <c r="I19" s="13" t="s">
        <v>73</v>
      </c>
      <c r="J19" s="13"/>
      <c r="K19" s="13" t="s">
        <v>408</v>
      </c>
      <c r="L19" s="13" t="s">
        <v>408</v>
      </c>
      <c r="M19" s="13"/>
      <c r="N19" s="13">
        <v>0.54</v>
      </c>
      <c r="O19">
        <v>0</v>
      </c>
      <c r="P19" s="13" t="s">
        <v>398</v>
      </c>
      <c r="Q19" s="13" t="s">
        <v>504</v>
      </c>
      <c r="R19" s="13" t="s">
        <v>1206</v>
      </c>
      <c r="S19" s="13"/>
      <c r="T19" s="24">
        <f t="shared" si="0"/>
        <v>262</v>
      </c>
      <c r="U19" s="9">
        <v>1</v>
      </c>
      <c r="V19" s="14"/>
      <c r="W19" s="14"/>
      <c r="X19" s="13"/>
      <c r="Y19" s="13"/>
      <c r="Z19" s="13" t="s">
        <v>487</v>
      </c>
      <c r="AA19" t="s">
        <v>562</v>
      </c>
      <c r="AB19" s="13" t="s">
        <v>812</v>
      </c>
      <c r="AC19" s="13"/>
      <c r="AD19" s="13">
        <v>32</v>
      </c>
      <c r="AE19" s="13"/>
      <c r="AF19" s="13" t="s">
        <v>554</v>
      </c>
      <c r="AG19" s="13" t="s">
        <v>554</v>
      </c>
      <c r="AH19" s="9" t="s">
        <v>593</v>
      </c>
      <c r="AI19" s="27">
        <v>37987</v>
      </c>
      <c r="AJ19" s="27">
        <v>38354</v>
      </c>
      <c r="AK19" t="s">
        <v>64</v>
      </c>
      <c r="AL19" s="13"/>
      <c r="AM19" s="13" t="s">
        <v>556</v>
      </c>
      <c r="AO19" s="13" t="s">
        <v>570</v>
      </c>
      <c r="AP19" s="13"/>
      <c r="AQ19" s="13"/>
      <c r="AR19" s="13"/>
      <c r="AS19" s="13"/>
      <c r="AT19" s="13"/>
      <c r="AU19" s="13"/>
      <c r="AV19" s="13"/>
      <c r="AW19" s="13"/>
      <c r="AX19" s="13"/>
      <c r="AY19" s="13"/>
      <c r="AZ19" s="13"/>
      <c r="BA19" s="15"/>
      <c r="BB19" s="15"/>
      <c r="BC19" s="15"/>
      <c r="BF19" s="9" t="s">
        <v>7</v>
      </c>
      <c r="BG19" s="9" t="s">
        <v>778</v>
      </c>
    </row>
    <row r="20" spans="1:59" s="9" customFormat="1" x14ac:dyDescent="0.35">
      <c r="A20" s="9">
        <v>6</v>
      </c>
      <c r="B20" s="12">
        <v>19</v>
      </c>
      <c r="C20" s="13"/>
      <c r="D20" s="13" t="s">
        <v>591</v>
      </c>
      <c r="E20" s="13" t="s">
        <v>470</v>
      </c>
      <c r="F20" s="13" t="s">
        <v>91</v>
      </c>
      <c r="G20" s="13"/>
      <c r="H20" s="13" t="s">
        <v>730</v>
      </c>
      <c r="I20" s="13" t="s">
        <v>73</v>
      </c>
      <c r="J20" s="13"/>
      <c r="K20" s="13" t="s">
        <v>408</v>
      </c>
      <c r="L20" s="13" t="s">
        <v>408</v>
      </c>
      <c r="M20" s="13"/>
      <c r="N20" s="13">
        <v>0.17</v>
      </c>
      <c r="O20">
        <v>0</v>
      </c>
      <c r="P20" s="13" t="s">
        <v>398</v>
      </c>
      <c r="Q20" s="13" t="s">
        <v>504</v>
      </c>
      <c r="R20" s="13" t="s">
        <v>1206</v>
      </c>
      <c r="S20" s="13"/>
      <c r="T20" s="24">
        <f t="shared" si="0"/>
        <v>262</v>
      </c>
      <c r="U20" s="9">
        <v>1</v>
      </c>
      <c r="V20" s="14"/>
      <c r="W20" s="14"/>
      <c r="X20" s="13"/>
      <c r="Y20" s="13"/>
      <c r="Z20" s="13" t="s">
        <v>487</v>
      </c>
      <c r="AA20" t="s">
        <v>562</v>
      </c>
      <c r="AB20" s="13" t="s">
        <v>812</v>
      </c>
      <c r="AC20" s="13"/>
      <c r="AD20" s="13">
        <v>32</v>
      </c>
      <c r="AE20" s="13"/>
      <c r="AF20" s="13" t="s">
        <v>554</v>
      </c>
      <c r="AG20" s="13" t="s">
        <v>554</v>
      </c>
      <c r="AH20" s="9" t="s">
        <v>593</v>
      </c>
      <c r="AI20" s="27">
        <v>37987</v>
      </c>
      <c r="AJ20" s="27">
        <v>38354</v>
      </c>
      <c r="AK20" t="s">
        <v>360</v>
      </c>
      <c r="AL20" s="13"/>
      <c r="AM20" s="13" t="s">
        <v>556</v>
      </c>
      <c r="AO20" s="13" t="s">
        <v>570</v>
      </c>
      <c r="AP20" s="13"/>
      <c r="AQ20" s="13"/>
      <c r="AR20" s="13"/>
      <c r="AS20" s="13"/>
      <c r="AT20" s="13"/>
      <c r="AU20" s="13"/>
      <c r="AV20" s="13"/>
      <c r="AW20" s="13"/>
      <c r="AX20" s="13"/>
      <c r="AY20" s="13"/>
      <c r="AZ20" s="13"/>
      <c r="BA20" s="15"/>
      <c r="BB20" s="15"/>
      <c r="BC20" s="15"/>
      <c r="BF20" s="9" t="s">
        <v>7</v>
      </c>
      <c r="BG20" s="9" t="s">
        <v>778</v>
      </c>
    </row>
    <row r="21" spans="1:59" s="9" customFormat="1" x14ac:dyDescent="0.35">
      <c r="A21" s="9">
        <v>6</v>
      </c>
      <c r="B21" s="12">
        <v>20</v>
      </c>
      <c r="C21" s="13"/>
      <c r="D21" s="13" t="s">
        <v>591</v>
      </c>
      <c r="E21" s="13" t="s">
        <v>470</v>
      </c>
      <c r="F21" s="13" t="s">
        <v>91</v>
      </c>
      <c r="G21" s="13"/>
      <c r="H21" s="13" t="s">
        <v>730</v>
      </c>
      <c r="I21" s="13" t="s">
        <v>73</v>
      </c>
      <c r="J21" s="13"/>
      <c r="K21" s="13" t="s">
        <v>408</v>
      </c>
      <c r="L21" s="13" t="s">
        <v>408</v>
      </c>
      <c r="M21" s="13"/>
      <c r="N21" s="13">
        <v>0.83</v>
      </c>
      <c r="O21">
        <v>0</v>
      </c>
      <c r="P21" s="13" t="s">
        <v>398</v>
      </c>
      <c r="Q21" s="13" t="s">
        <v>504</v>
      </c>
      <c r="R21" s="13" t="s">
        <v>1206</v>
      </c>
      <c r="S21" s="13"/>
      <c r="T21" s="24">
        <f t="shared" si="0"/>
        <v>262</v>
      </c>
      <c r="U21" s="9">
        <v>1</v>
      </c>
      <c r="V21" s="14"/>
      <c r="W21" s="14"/>
      <c r="X21" s="13"/>
      <c r="Y21" s="13"/>
      <c r="Z21" s="13" t="s">
        <v>487</v>
      </c>
      <c r="AA21" t="s">
        <v>562</v>
      </c>
      <c r="AB21" s="13" t="s">
        <v>812</v>
      </c>
      <c r="AC21" s="13"/>
      <c r="AD21" s="13">
        <v>32</v>
      </c>
      <c r="AE21" s="13"/>
      <c r="AF21" s="13" t="s">
        <v>554</v>
      </c>
      <c r="AG21" s="13" t="s">
        <v>554</v>
      </c>
      <c r="AH21" s="9" t="s">
        <v>593</v>
      </c>
      <c r="AI21" s="27">
        <v>37987</v>
      </c>
      <c r="AJ21" s="27">
        <v>38354</v>
      </c>
      <c r="AK21" t="s">
        <v>65</v>
      </c>
      <c r="AL21" s="13"/>
      <c r="AM21" s="13" t="s">
        <v>556</v>
      </c>
      <c r="AO21" s="13" t="s">
        <v>570</v>
      </c>
      <c r="AP21" s="13"/>
      <c r="AQ21" s="13"/>
      <c r="AR21" s="13"/>
      <c r="AS21" s="13"/>
      <c r="AT21" s="13"/>
      <c r="AU21" s="13"/>
      <c r="AV21" s="13"/>
      <c r="AW21" s="13"/>
      <c r="AX21" s="13"/>
      <c r="AY21" s="13"/>
      <c r="AZ21" s="13"/>
      <c r="BA21" s="15"/>
      <c r="BB21" s="15"/>
      <c r="BC21" s="15"/>
      <c r="BF21" s="9" t="s">
        <v>7</v>
      </c>
      <c r="BG21" s="9" t="s">
        <v>778</v>
      </c>
    </row>
    <row r="22" spans="1:59" s="9" customFormat="1" x14ac:dyDescent="0.35">
      <c r="A22" s="9">
        <v>6</v>
      </c>
      <c r="B22" s="12">
        <v>21</v>
      </c>
      <c r="C22" s="13"/>
      <c r="D22" s="13" t="s">
        <v>591</v>
      </c>
      <c r="E22" s="13" t="s">
        <v>470</v>
      </c>
      <c r="F22" s="13" t="s">
        <v>91</v>
      </c>
      <c r="G22" s="13"/>
      <c r="H22" s="13" t="s">
        <v>730</v>
      </c>
      <c r="I22" s="13" t="s">
        <v>73</v>
      </c>
      <c r="J22" s="13"/>
      <c r="K22" s="13" t="s">
        <v>408</v>
      </c>
      <c r="L22" s="13" t="s">
        <v>408</v>
      </c>
      <c r="M22" s="13"/>
      <c r="N22" s="13">
        <v>0.75</v>
      </c>
      <c r="O22">
        <v>0</v>
      </c>
      <c r="P22" s="13" t="s">
        <v>398</v>
      </c>
      <c r="Q22" s="13" t="s">
        <v>504</v>
      </c>
      <c r="R22" s="13" t="s">
        <v>1206</v>
      </c>
      <c r="S22" s="13"/>
      <c r="T22" s="24">
        <f t="shared" si="0"/>
        <v>262</v>
      </c>
      <c r="U22" s="9">
        <v>1</v>
      </c>
      <c r="V22" s="14"/>
      <c r="W22" s="14"/>
      <c r="X22" s="13"/>
      <c r="Y22" s="13"/>
      <c r="Z22" s="13" t="s">
        <v>487</v>
      </c>
      <c r="AA22" t="s">
        <v>562</v>
      </c>
      <c r="AB22" s="13" t="s">
        <v>812</v>
      </c>
      <c r="AC22" s="13"/>
      <c r="AD22" s="13">
        <v>32</v>
      </c>
      <c r="AE22" s="13"/>
      <c r="AF22" s="13" t="s">
        <v>554</v>
      </c>
      <c r="AG22" s="13" t="s">
        <v>554</v>
      </c>
      <c r="AH22" s="9" t="s">
        <v>593</v>
      </c>
      <c r="AI22" s="27">
        <v>37987</v>
      </c>
      <c r="AJ22" s="27">
        <v>38354</v>
      </c>
      <c r="AK22" t="s">
        <v>66</v>
      </c>
      <c r="AL22" s="13"/>
      <c r="AM22" s="13" t="s">
        <v>556</v>
      </c>
      <c r="AO22" s="13" t="s">
        <v>570</v>
      </c>
      <c r="AP22" s="13"/>
      <c r="AQ22" s="13"/>
      <c r="AR22" s="13"/>
      <c r="AS22" s="13"/>
      <c r="AT22" s="13"/>
      <c r="AU22" s="13"/>
      <c r="AV22" s="13"/>
      <c r="AW22" s="13"/>
      <c r="AX22" s="13"/>
      <c r="AY22" s="13"/>
      <c r="AZ22" s="13"/>
      <c r="BA22" s="15"/>
      <c r="BB22" s="15"/>
      <c r="BC22" s="15"/>
      <c r="BF22" s="9" t="s">
        <v>7</v>
      </c>
      <c r="BG22" s="9" t="s">
        <v>778</v>
      </c>
    </row>
    <row r="23" spans="1:59" s="9" customFormat="1" x14ac:dyDescent="0.35">
      <c r="A23" s="9">
        <v>6</v>
      </c>
      <c r="B23" s="12">
        <v>22</v>
      </c>
      <c r="C23" s="13"/>
      <c r="D23" s="13" t="s">
        <v>591</v>
      </c>
      <c r="E23" s="13" t="s">
        <v>470</v>
      </c>
      <c r="F23" s="13" t="s">
        <v>91</v>
      </c>
      <c r="G23" s="13"/>
      <c r="H23" s="13" t="s">
        <v>730</v>
      </c>
      <c r="I23" s="13" t="s">
        <v>73</v>
      </c>
      <c r="J23" s="13"/>
      <c r="K23" s="13" t="s">
        <v>408</v>
      </c>
      <c r="L23" s="13" t="s">
        <v>408</v>
      </c>
      <c r="M23" s="13"/>
      <c r="N23" s="13">
        <v>0.13</v>
      </c>
      <c r="O23">
        <v>0</v>
      </c>
      <c r="P23" s="13" t="s">
        <v>398</v>
      </c>
      <c r="Q23" s="13" t="s">
        <v>504</v>
      </c>
      <c r="R23" s="13" t="s">
        <v>1206</v>
      </c>
      <c r="S23" s="13"/>
      <c r="T23" s="24">
        <f t="shared" si="0"/>
        <v>262</v>
      </c>
      <c r="U23" s="9">
        <v>1</v>
      </c>
      <c r="V23" s="14"/>
      <c r="W23" s="14"/>
      <c r="X23" s="13"/>
      <c r="Y23" s="13"/>
      <c r="Z23" s="13" t="s">
        <v>487</v>
      </c>
      <c r="AA23" t="s">
        <v>562</v>
      </c>
      <c r="AB23" s="13" t="s">
        <v>812</v>
      </c>
      <c r="AC23" s="13"/>
      <c r="AD23" s="13">
        <v>32</v>
      </c>
      <c r="AE23" s="13"/>
      <c r="AF23" s="13" t="s">
        <v>554</v>
      </c>
      <c r="AG23" s="13" t="s">
        <v>554</v>
      </c>
      <c r="AH23" s="9" t="s">
        <v>593</v>
      </c>
      <c r="AI23" s="27">
        <v>37987</v>
      </c>
      <c r="AJ23" s="27">
        <v>38354</v>
      </c>
      <c r="AK23" t="s">
        <v>67</v>
      </c>
      <c r="AL23" s="13"/>
      <c r="AM23" s="13" t="s">
        <v>556</v>
      </c>
      <c r="AO23" s="13" t="s">
        <v>570</v>
      </c>
      <c r="AP23" s="13"/>
      <c r="AQ23" s="13"/>
      <c r="AR23" s="13"/>
      <c r="AS23" s="13"/>
      <c r="AT23" s="13"/>
      <c r="AU23" s="13"/>
      <c r="AV23" s="13"/>
      <c r="AW23" s="13"/>
      <c r="AX23" s="13"/>
      <c r="AY23" s="13"/>
      <c r="AZ23" s="13"/>
      <c r="BA23" s="15"/>
      <c r="BB23" s="15"/>
      <c r="BC23" s="15"/>
      <c r="BF23" s="9" t="s">
        <v>7</v>
      </c>
      <c r="BG23" s="9" t="s">
        <v>778</v>
      </c>
    </row>
    <row r="24" spans="1:59" s="9" customFormat="1" x14ac:dyDescent="0.35">
      <c r="A24" s="9">
        <v>6</v>
      </c>
      <c r="B24" s="12">
        <v>23</v>
      </c>
      <c r="C24" s="13"/>
      <c r="D24" s="13" t="s">
        <v>591</v>
      </c>
      <c r="E24" s="13" t="s">
        <v>470</v>
      </c>
      <c r="F24" s="13" t="s">
        <v>91</v>
      </c>
      <c r="G24" s="13"/>
      <c r="H24" s="13" t="s">
        <v>730</v>
      </c>
      <c r="I24" s="13" t="s">
        <v>73</v>
      </c>
      <c r="J24" s="13"/>
      <c r="K24" s="13" t="s">
        <v>408</v>
      </c>
      <c r="L24" s="13" t="s">
        <v>408</v>
      </c>
      <c r="M24" s="13"/>
      <c r="N24" s="13">
        <v>0.97</v>
      </c>
      <c r="O24">
        <v>0</v>
      </c>
      <c r="P24" s="13" t="s">
        <v>398</v>
      </c>
      <c r="Q24" s="13" t="s">
        <v>504</v>
      </c>
      <c r="R24" s="13" t="s">
        <v>1206</v>
      </c>
      <c r="S24" s="13"/>
      <c r="T24" s="24">
        <f t="shared" si="0"/>
        <v>262</v>
      </c>
      <c r="U24" s="9">
        <v>1</v>
      </c>
      <c r="V24" s="14"/>
      <c r="W24" s="14"/>
      <c r="X24" s="13"/>
      <c r="Y24" s="13"/>
      <c r="Z24" s="13" t="s">
        <v>487</v>
      </c>
      <c r="AA24" t="s">
        <v>562</v>
      </c>
      <c r="AB24" s="13" t="s">
        <v>812</v>
      </c>
      <c r="AC24" s="13"/>
      <c r="AD24" s="13">
        <v>32</v>
      </c>
      <c r="AE24" s="13"/>
      <c r="AF24" s="13" t="s">
        <v>554</v>
      </c>
      <c r="AG24" s="13" t="s">
        <v>554</v>
      </c>
      <c r="AH24" s="9" t="s">
        <v>593</v>
      </c>
      <c r="AI24" s="27">
        <v>37987</v>
      </c>
      <c r="AJ24" s="27">
        <v>38354</v>
      </c>
      <c r="AK24" t="s">
        <v>68</v>
      </c>
      <c r="AL24" s="13"/>
      <c r="AM24" s="13" t="s">
        <v>556</v>
      </c>
      <c r="AO24" s="13" t="s">
        <v>570</v>
      </c>
      <c r="AP24" s="13"/>
      <c r="AQ24" s="13"/>
      <c r="AR24" s="13"/>
      <c r="AS24" s="13"/>
      <c r="AT24" s="13"/>
      <c r="AU24" s="13"/>
      <c r="AV24" s="13"/>
      <c r="AW24" s="13"/>
      <c r="AX24" s="13"/>
      <c r="AY24" s="13"/>
      <c r="AZ24" s="13"/>
      <c r="BA24" s="15"/>
      <c r="BB24" s="15"/>
      <c r="BC24" s="15"/>
      <c r="BF24" s="9" t="s">
        <v>7</v>
      </c>
      <c r="BG24" s="9" t="s">
        <v>778</v>
      </c>
    </row>
    <row r="25" spans="1:59" s="9" customFormat="1" x14ac:dyDescent="0.35">
      <c r="A25" s="9">
        <v>6</v>
      </c>
      <c r="B25" s="12">
        <v>24</v>
      </c>
      <c r="C25" s="13"/>
      <c r="D25" s="13" t="s">
        <v>591</v>
      </c>
      <c r="E25" s="13" t="s">
        <v>470</v>
      </c>
      <c r="F25" s="13" t="s">
        <v>91</v>
      </c>
      <c r="G25" s="13"/>
      <c r="H25" s="13" t="s">
        <v>730</v>
      </c>
      <c r="I25" s="13" t="s">
        <v>73</v>
      </c>
      <c r="J25" s="13"/>
      <c r="K25" s="13" t="s">
        <v>408</v>
      </c>
      <c r="L25" s="13" t="s">
        <v>408</v>
      </c>
      <c r="M25" s="13"/>
      <c r="N25" s="13">
        <v>0.09</v>
      </c>
      <c r="O25">
        <v>0</v>
      </c>
      <c r="P25" s="13" t="s">
        <v>398</v>
      </c>
      <c r="Q25" s="13" t="s">
        <v>504</v>
      </c>
      <c r="R25" s="13" t="s">
        <v>1206</v>
      </c>
      <c r="S25" s="13"/>
      <c r="T25" s="24">
        <f t="shared" si="0"/>
        <v>262</v>
      </c>
      <c r="U25" s="9">
        <v>1</v>
      </c>
      <c r="V25" s="14"/>
      <c r="W25" s="14"/>
      <c r="X25" s="13"/>
      <c r="Y25" s="13"/>
      <c r="Z25" s="13" t="s">
        <v>487</v>
      </c>
      <c r="AA25" t="s">
        <v>562</v>
      </c>
      <c r="AB25" s="13" t="s">
        <v>812</v>
      </c>
      <c r="AC25" s="13"/>
      <c r="AD25" s="13">
        <v>32</v>
      </c>
      <c r="AE25" s="13"/>
      <c r="AF25" s="13" t="s">
        <v>554</v>
      </c>
      <c r="AG25" s="13" t="s">
        <v>554</v>
      </c>
      <c r="AH25" s="9" t="s">
        <v>593</v>
      </c>
      <c r="AI25" s="27">
        <v>37987</v>
      </c>
      <c r="AJ25" s="27">
        <v>38354</v>
      </c>
      <c r="AK25" t="s">
        <v>69</v>
      </c>
      <c r="AL25" s="13"/>
      <c r="AM25" s="13" t="s">
        <v>556</v>
      </c>
      <c r="AO25" s="13" t="s">
        <v>570</v>
      </c>
      <c r="AP25" s="13"/>
      <c r="AQ25" s="13"/>
      <c r="AR25" s="13"/>
      <c r="AS25" s="13"/>
      <c r="AT25" s="13"/>
      <c r="AU25" s="13"/>
      <c r="AV25" s="13"/>
      <c r="AW25" s="13"/>
      <c r="AX25" s="13"/>
      <c r="AY25" s="13"/>
      <c r="AZ25" s="13"/>
      <c r="BA25" s="15"/>
      <c r="BB25" s="15"/>
      <c r="BC25" s="15"/>
      <c r="BF25" s="9" t="s">
        <v>7</v>
      </c>
      <c r="BG25" s="9" t="s">
        <v>838</v>
      </c>
    </row>
    <row r="26" spans="1:59" s="9" customFormat="1" x14ac:dyDescent="0.35">
      <c r="A26" s="9">
        <v>6</v>
      </c>
      <c r="B26" s="12">
        <v>25</v>
      </c>
      <c r="C26" s="13"/>
      <c r="D26" s="13" t="s">
        <v>591</v>
      </c>
      <c r="E26" s="13" t="s">
        <v>470</v>
      </c>
      <c r="F26" s="13" t="s">
        <v>91</v>
      </c>
      <c r="G26" s="13"/>
      <c r="H26" s="13" t="s">
        <v>730</v>
      </c>
      <c r="I26" s="13" t="s">
        <v>73</v>
      </c>
      <c r="J26" s="13"/>
      <c r="K26" s="13" t="s">
        <v>408</v>
      </c>
      <c r="L26" s="13" t="s">
        <v>408</v>
      </c>
      <c r="M26" s="13"/>
      <c r="N26" s="13">
        <v>0.23</v>
      </c>
      <c r="O26">
        <v>0</v>
      </c>
      <c r="P26" s="13" t="s">
        <v>398</v>
      </c>
      <c r="Q26" s="13" t="s">
        <v>504</v>
      </c>
      <c r="R26" s="13" t="s">
        <v>1206</v>
      </c>
      <c r="S26" s="13"/>
      <c r="T26" s="24">
        <f t="shared" si="0"/>
        <v>415</v>
      </c>
      <c r="U26" s="9">
        <v>1</v>
      </c>
      <c r="V26" s="14"/>
      <c r="W26" s="14"/>
      <c r="X26" s="13"/>
      <c r="Y26" s="13"/>
      <c r="Z26" s="13" t="s">
        <v>487</v>
      </c>
      <c r="AA26" t="s">
        <v>562</v>
      </c>
      <c r="AB26" s="13" t="s">
        <v>812</v>
      </c>
      <c r="AC26" s="13"/>
      <c r="AD26" s="13">
        <v>32</v>
      </c>
      <c r="AE26" s="13"/>
      <c r="AF26" s="13" t="s">
        <v>554</v>
      </c>
      <c r="AG26" s="13" t="s">
        <v>554</v>
      </c>
      <c r="AH26" s="9" t="s">
        <v>635</v>
      </c>
      <c r="AI26" s="27">
        <v>39081</v>
      </c>
      <c r="AJ26" s="27">
        <v>39661</v>
      </c>
      <c r="AK26" t="s">
        <v>62</v>
      </c>
      <c r="AL26" s="13"/>
      <c r="AM26" s="13" t="s">
        <v>556</v>
      </c>
      <c r="AO26" s="13" t="s">
        <v>570</v>
      </c>
      <c r="AP26" s="13"/>
      <c r="AQ26" s="13"/>
      <c r="AR26" s="13"/>
      <c r="AS26" s="13"/>
      <c r="AT26" s="13"/>
      <c r="AU26" s="13"/>
      <c r="AV26" s="13"/>
      <c r="AW26" s="13"/>
      <c r="AX26" s="13"/>
      <c r="AY26" s="13"/>
      <c r="AZ26" s="13"/>
      <c r="BA26" s="15"/>
      <c r="BB26" s="15"/>
      <c r="BC26" s="15"/>
      <c r="BF26" s="9" t="s">
        <v>7</v>
      </c>
      <c r="BG26" s="9" t="s">
        <v>839</v>
      </c>
    </row>
    <row r="27" spans="1:59" s="9" customFormat="1" x14ac:dyDescent="0.35">
      <c r="A27" s="9">
        <v>6</v>
      </c>
      <c r="B27" s="12">
        <v>26</v>
      </c>
      <c r="C27" s="13"/>
      <c r="D27" s="13" t="s">
        <v>591</v>
      </c>
      <c r="E27" s="13" t="s">
        <v>470</v>
      </c>
      <c r="F27" s="13" t="s">
        <v>91</v>
      </c>
      <c r="G27" s="13"/>
      <c r="H27" s="13" t="s">
        <v>730</v>
      </c>
      <c r="I27" s="13" t="s">
        <v>73</v>
      </c>
      <c r="J27" s="13"/>
      <c r="K27" s="13" t="s">
        <v>408</v>
      </c>
      <c r="L27" s="13" t="s">
        <v>408</v>
      </c>
      <c r="M27" s="13"/>
      <c r="N27" s="13">
        <v>0.05</v>
      </c>
      <c r="O27">
        <v>0</v>
      </c>
      <c r="P27" s="13" t="s">
        <v>398</v>
      </c>
      <c r="Q27" s="13" t="s">
        <v>504</v>
      </c>
      <c r="R27" s="13" t="s">
        <v>1206</v>
      </c>
      <c r="S27" s="13"/>
      <c r="T27" s="24">
        <f t="shared" si="0"/>
        <v>415</v>
      </c>
      <c r="U27" s="9">
        <v>1</v>
      </c>
      <c r="V27" s="14"/>
      <c r="W27" s="14"/>
      <c r="X27" s="13"/>
      <c r="Y27" s="13"/>
      <c r="Z27" s="13" t="s">
        <v>487</v>
      </c>
      <c r="AA27" t="s">
        <v>562</v>
      </c>
      <c r="AB27" s="13" t="s">
        <v>812</v>
      </c>
      <c r="AC27" s="13"/>
      <c r="AD27" s="13">
        <v>32</v>
      </c>
      <c r="AE27" s="13"/>
      <c r="AF27" s="13" t="s">
        <v>554</v>
      </c>
      <c r="AG27" s="13" t="s">
        <v>554</v>
      </c>
      <c r="AH27" s="9" t="s">
        <v>635</v>
      </c>
      <c r="AI27" s="27">
        <v>39081</v>
      </c>
      <c r="AJ27" s="27">
        <v>39661</v>
      </c>
      <c r="AK27" t="s">
        <v>43</v>
      </c>
      <c r="AL27" s="13"/>
      <c r="AM27" s="13" t="s">
        <v>556</v>
      </c>
      <c r="AO27" s="13" t="s">
        <v>570</v>
      </c>
      <c r="AP27" s="13"/>
      <c r="AQ27" s="13"/>
      <c r="AR27" s="13"/>
      <c r="AS27" s="13"/>
      <c r="AT27" s="13"/>
      <c r="AU27" s="13"/>
      <c r="AV27" s="13"/>
      <c r="AW27" s="13"/>
      <c r="AX27" s="13"/>
      <c r="AY27" s="13"/>
      <c r="AZ27" s="13"/>
      <c r="BA27" s="15"/>
      <c r="BB27" s="15"/>
      <c r="BC27" s="15"/>
      <c r="BF27" s="9" t="s">
        <v>7</v>
      </c>
      <c r="BG27" s="9" t="s">
        <v>840</v>
      </c>
    </row>
    <row r="28" spans="1:59" s="9" customFormat="1" x14ac:dyDescent="0.35">
      <c r="A28" s="9">
        <v>6</v>
      </c>
      <c r="B28" s="12">
        <v>27</v>
      </c>
      <c r="C28" s="13"/>
      <c r="D28" s="13" t="s">
        <v>591</v>
      </c>
      <c r="E28" s="13" t="s">
        <v>470</v>
      </c>
      <c r="F28" s="13" t="s">
        <v>91</v>
      </c>
      <c r="G28" s="13"/>
      <c r="H28" s="13" t="s">
        <v>730</v>
      </c>
      <c r="I28" s="13" t="s">
        <v>73</v>
      </c>
      <c r="J28" s="13"/>
      <c r="K28" s="13" t="s">
        <v>408</v>
      </c>
      <c r="L28" s="13" t="s">
        <v>408</v>
      </c>
      <c r="M28" s="13"/>
      <c r="N28" s="13">
        <v>7.0000000000000007E-2</v>
      </c>
      <c r="O28">
        <v>0</v>
      </c>
      <c r="P28" s="13" t="s">
        <v>398</v>
      </c>
      <c r="Q28" s="13" t="s">
        <v>504</v>
      </c>
      <c r="R28" s="13" t="s">
        <v>1206</v>
      </c>
      <c r="S28" s="13"/>
      <c r="T28" s="24">
        <f t="shared" si="0"/>
        <v>415</v>
      </c>
      <c r="U28" s="9">
        <v>1</v>
      </c>
      <c r="V28" s="14"/>
      <c r="W28" s="14"/>
      <c r="X28" s="13"/>
      <c r="Y28" s="13"/>
      <c r="Z28" s="13" t="s">
        <v>487</v>
      </c>
      <c r="AA28" t="s">
        <v>562</v>
      </c>
      <c r="AB28" s="13" t="s">
        <v>812</v>
      </c>
      <c r="AC28" s="13"/>
      <c r="AD28" s="13">
        <v>32</v>
      </c>
      <c r="AE28" s="13"/>
      <c r="AF28" s="13" t="s">
        <v>554</v>
      </c>
      <c r="AG28" s="13" t="s">
        <v>554</v>
      </c>
      <c r="AH28" s="9" t="s">
        <v>635</v>
      </c>
      <c r="AI28" s="27">
        <v>39081</v>
      </c>
      <c r="AJ28" s="27">
        <v>39661</v>
      </c>
      <c r="AK28" t="s">
        <v>63</v>
      </c>
      <c r="AL28" s="13"/>
      <c r="AM28" s="13" t="s">
        <v>556</v>
      </c>
      <c r="AO28" s="13" t="s">
        <v>570</v>
      </c>
      <c r="AP28" s="13"/>
      <c r="AQ28" s="13"/>
      <c r="AR28" s="13"/>
      <c r="AS28" s="13"/>
      <c r="AT28" s="13"/>
      <c r="AU28" s="13"/>
      <c r="AV28" s="13"/>
      <c r="AW28" s="13"/>
      <c r="AX28" s="13"/>
      <c r="AY28" s="13"/>
      <c r="AZ28" s="13"/>
      <c r="BA28" s="15"/>
      <c r="BB28" s="15"/>
      <c r="BC28" s="15"/>
      <c r="BF28" s="9" t="s">
        <v>7</v>
      </c>
      <c r="BG28" s="9" t="s">
        <v>841</v>
      </c>
    </row>
    <row r="29" spans="1:59" s="9" customFormat="1" x14ac:dyDescent="0.35">
      <c r="A29" s="9">
        <v>6</v>
      </c>
      <c r="B29" s="12">
        <v>28</v>
      </c>
      <c r="C29" s="13"/>
      <c r="D29" s="13" t="s">
        <v>591</v>
      </c>
      <c r="E29" s="13" t="s">
        <v>470</v>
      </c>
      <c r="F29" s="13" t="s">
        <v>91</v>
      </c>
      <c r="G29" s="13"/>
      <c r="H29" s="13" t="s">
        <v>730</v>
      </c>
      <c r="I29" s="13" t="s">
        <v>73</v>
      </c>
      <c r="J29" s="13"/>
      <c r="K29" s="13" t="s">
        <v>408</v>
      </c>
      <c r="L29" s="13" t="s">
        <v>408</v>
      </c>
      <c r="M29" s="13"/>
      <c r="N29" s="13">
        <v>0.49</v>
      </c>
      <c r="O29">
        <v>0</v>
      </c>
      <c r="P29" s="13" t="s">
        <v>398</v>
      </c>
      <c r="Q29" s="13" t="s">
        <v>504</v>
      </c>
      <c r="R29" s="13" t="s">
        <v>1206</v>
      </c>
      <c r="S29" s="13"/>
      <c r="T29" s="24">
        <f t="shared" si="0"/>
        <v>415</v>
      </c>
      <c r="U29" s="9">
        <v>1</v>
      </c>
      <c r="V29" s="14"/>
      <c r="W29" s="14"/>
      <c r="X29" s="13"/>
      <c r="Y29" s="13"/>
      <c r="Z29" s="13" t="s">
        <v>487</v>
      </c>
      <c r="AA29" t="s">
        <v>562</v>
      </c>
      <c r="AB29" s="13" t="s">
        <v>812</v>
      </c>
      <c r="AC29" s="13"/>
      <c r="AD29" s="13">
        <v>32</v>
      </c>
      <c r="AE29" s="13"/>
      <c r="AF29" s="13" t="s">
        <v>554</v>
      </c>
      <c r="AG29" s="13" t="s">
        <v>554</v>
      </c>
      <c r="AH29" s="9" t="s">
        <v>635</v>
      </c>
      <c r="AI29" s="27">
        <v>39081</v>
      </c>
      <c r="AJ29" s="27">
        <v>39661</v>
      </c>
      <c r="AK29" t="s">
        <v>278</v>
      </c>
      <c r="AL29" s="13"/>
      <c r="AM29" s="13" t="s">
        <v>556</v>
      </c>
      <c r="AO29" s="13" t="s">
        <v>570</v>
      </c>
      <c r="AP29" s="13"/>
      <c r="AQ29" s="13"/>
      <c r="AR29" s="13"/>
      <c r="AS29" s="13"/>
      <c r="AT29" s="13"/>
      <c r="AU29" s="13"/>
      <c r="AV29" s="13"/>
      <c r="AW29" s="13"/>
      <c r="AX29" s="13"/>
      <c r="AY29" s="13"/>
      <c r="AZ29" s="13"/>
      <c r="BA29" s="15"/>
      <c r="BB29" s="15"/>
      <c r="BC29" s="15"/>
      <c r="BF29" s="9" t="s">
        <v>7</v>
      </c>
      <c r="BG29" s="9" t="s">
        <v>842</v>
      </c>
    </row>
    <row r="30" spans="1:59" s="9" customFormat="1" x14ac:dyDescent="0.35">
      <c r="A30" s="9">
        <v>6</v>
      </c>
      <c r="B30" s="12">
        <v>29</v>
      </c>
      <c r="C30" s="13"/>
      <c r="D30" s="13" t="s">
        <v>591</v>
      </c>
      <c r="E30" s="13" t="s">
        <v>470</v>
      </c>
      <c r="F30" s="13" t="s">
        <v>91</v>
      </c>
      <c r="G30" s="13"/>
      <c r="H30" s="13" t="s">
        <v>730</v>
      </c>
      <c r="I30" s="13" t="s">
        <v>73</v>
      </c>
      <c r="J30" s="13"/>
      <c r="K30" s="13" t="s">
        <v>408</v>
      </c>
      <c r="L30" s="13" t="s">
        <v>408</v>
      </c>
      <c r="M30" s="13"/>
      <c r="N30" s="13">
        <v>0.14000000000000001</v>
      </c>
      <c r="O30">
        <v>0</v>
      </c>
      <c r="P30" s="13" t="s">
        <v>398</v>
      </c>
      <c r="Q30" s="13" t="s">
        <v>504</v>
      </c>
      <c r="R30" s="13" t="s">
        <v>1206</v>
      </c>
      <c r="S30" s="13"/>
      <c r="T30" s="24">
        <f t="shared" si="0"/>
        <v>415</v>
      </c>
      <c r="U30" s="9">
        <v>1</v>
      </c>
      <c r="V30" s="14"/>
      <c r="W30" s="14"/>
      <c r="X30" s="13"/>
      <c r="Y30" s="13"/>
      <c r="Z30" s="13" t="s">
        <v>487</v>
      </c>
      <c r="AA30" t="s">
        <v>562</v>
      </c>
      <c r="AB30" s="13" t="s">
        <v>812</v>
      </c>
      <c r="AC30" s="13"/>
      <c r="AD30" s="13">
        <v>32</v>
      </c>
      <c r="AE30" s="13"/>
      <c r="AF30" s="13" t="s">
        <v>554</v>
      </c>
      <c r="AG30" s="13" t="s">
        <v>554</v>
      </c>
      <c r="AH30" s="9" t="s">
        <v>635</v>
      </c>
      <c r="AI30" s="27">
        <v>39081</v>
      </c>
      <c r="AJ30" s="27">
        <v>39661</v>
      </c>
      <c r="AK30" t="s">
        <v>279</v>
      </c>
      <c r="AL30" s="13"/>
      <c r="AM30" s="13" t="s">
        <v>556</v>
      </c>
      <c r="AO30" s="13" t="s">
        <v>570</v>
      </c>
      <c r="AP30" s="13"/>
      <c r="AQ30" s="13"/>
      <c r="AR30" s="13"/>
      <c r="AS30" s="13"/>
      <c r="AT30" s="13"/>
      <c r="AU30" s="13"/>
      <c r="AV30" s="13"/>
      <c r="AW30" s="13"/>
      <c r="AX30" s="13"/>
      <c r="AY30" s="13"/>
      <c r="AZ30" s="13"/>
      <c r="BA30" s="15"/>
      <c r="BB30" s="15"/>
      <c r="BC30" s="15"/>
      <c r="BF30" s="9" t="s">
        <v>7</v>
      </c>
      <c r="BG30" s="9" t="s">
        <v>843</v>
      </c>
    </row>
    <row r="31" spans="1:59" s="9" customFormat="1" x14ac:dyDescent="0.35">
      <c r="A31" s="9">
        <v>6</v>
      </c>
      <c r="B31" s="12">
        <v>30</v>
      </c>
      <c r="C31" s="13"/>
      <c r="D31" s="13" t="s">
        <v>591</v>
      </c>
      <c r="E31" s="13" t="s">
        <v>470</v>
      </c>
      <c r="F31" s="13" t="s">
        <v>91</v>
      </c>
      <c r="G31" s="13"/>
      <c r="H31" s="13" t="s">
        <v>730</v>
      </c>
      <c r="I31" s="13" t="s">
        <v>73</v>
      </c>
      <c r="J31" s="13"/>
      <c r="K31" s="13" t="s">
        <v>408</v>
      </c>
      <c r="L31" s="13" t="s">
        <v>408</v>
      </c>
      <c r="M31" s="13"/>
      <c r="N31" s="13">
        <v>0.81</v>
      </c>
      <c r="O31">
        <v>0</v>
      </c>
      <c r="P31" s="13" t="s">
        <v>398</v>
      </c>
      <c r="Q31" s="13" t="s">
        <v>504</v>
      </c>
      <c r="R31" s="13" t="s">
        <v>1206</v>
      </c>
      <c r="S31" s="13"/>
      <c r="T31" s="24">
        <f t="shared" si="0"/>
        <v>415</v>
      </c>
      <c r="U31" s="9">
        <v>1</v>
      </c>
      <c r="V31" s="14"/>
      <c r="W31" s="14"/>
      <c r="X31" s="13"/>
      <c r="Y31" s="13"/>
      <c r="Z31" s="13" t="s">
        <v>487</v>
      </c>
      <c r="AA31" t="s">
        <v>562</v>
      </c>
      <c r="AB31" s="13" t="s">
        <v>812</v>
      </c>
      <c r="AC31" s="13"/>
      <c r="AD31" s="13">
        <v>32</v>
      </c>
      <c r="AE31" s="13"/>
      <c r="AF31" s="13" t="s">
        <v>554</v>
      </c>
      <c r="AG31" s="13" t="s">
        <v>554</v>
      </c>
      <c r="AH31" s="9" t="s">
        <v>635</v>
      </c>
      <c r="AI31" s="27">
        <v>39081</v>
      </c>
      <c r="AJ31" s="27">
        <v>39661</v>
      </c>
      <c r="AK31" t="s">
        <v>64</v>
      </c>
      <c r="AL31" s="13"/>
      <c r="AM31" s="13" t="s">
        <v>556</v>
      </c>
      <c r="AO31" s="13" t="s">
        <v>570</v>
      </c>
      <c r="AP31" s="13"/>
      <c r="AQ31" s="13"/>
      <c r="AR31" s="13"/>
      <c r="AS31" s="13"/>
      <c r="AT31" s="13"/>
      <c r="AU31" s="13"/>
      <c r="AV31" s="13"/>
      <c r="AW31" s="13"/>
      <c r="AX31" s="13"/>
      <c r="AY31" s="13"/>
      <c r="AZ31" s="13"/>
      <c r="BA31" s="15"/>
      <c r="BB31" s="15"/>
      <c r="BC31" s="15"/>
      <c r="BF31" s="9" t="s">
        <v>7</v>
      </c>
      <c r="BG31" s="9" t="s">
        <v>844</v>
      </c>
    </row>
    <row r="32" spans="1:59" s="9" customFormat="1" x14ac:dyDescent="0.35">
      <c r="A32" s="9">
        <v>6</v>
      </c>
      <c r="B32" s="12">
        <v>31</v>
      </c>
      <c r="C32" s="13"/>
      <c r="D32" s="13" t="s">
        <v>591</v>
      </c>
      <c r="E32" s="13" t="s">
        <v>470</v>
      </c>
      <c r="F32" s="13" t="s">
        <v>91</v>
      </c>
      <c r="G32" s="13"/>
      <c r="H32" s="13" t="s">
        <v>730</v>
      </c>
      <c r="I32" s="13" t="s">
        <v>73</v>
      </c>
      <c r="J32" s="13"/>
      <c r="K32" s="13" t="s">
        <v>408</v>
      </c>
      <c r="L32" s="13" t="s">
        <v>408</v>
      </c>
      <c r="M32" s="13"/>
      <c r="N32" s="13">
        <v>0.6</v>
      </c>
      <c r="O32">
        <v>0</v>
      </c>
      <c r="P32" s="13" t="s">
        <v>398</v>
      </c>
      <c r="Q32" s="13" t="s">
        <v>504</v>
      </c>
      <c r="R32" s="13" t="s">
        <v>1206</v>
      </c>
      <c r="S32" s="13"/>
      <c r="T32" s="24">
        <f t="shared" si="0"/>
        <v>415</v>
      </c>
      <c r="U32" s="9">
        <v>1</v>
      </c>
      <c r="V32" s="14"/>
      <c r="W32" s="14"/>
      <c r="X32" s="13"/>
      <c r="Y32" s="13"/>
      <c r="Z32" s="13" t="s">
        <v>487</v>
      </c>
      <c r="AA32" t="s">
        <v>562</v>
      </c>
      <c r="AB32" s="13" t="s">
        <v>812</v>
      </c>
      <c r="AC32" s="13"/>
      <c r="AD32" s="13">
        <v>32</v>
      </c>
      <c r="AE32" s="13"/>
      <c r="AF32" s="13" t="s">
        <v>554</v>
      </c>
      <c r="AG32" s="13" t="s">
        <v>554</v>
      </c>
      <c r="AH32" s="9" t="s">
        <v>635</v>
      </c>
      <c r="AI32" s="27">
        <v>39081</v>
      </c>
      <c r="AJ32" s="27">
        <v>39661</v>
      </c>
      <c r="AK32" t="s">
        <v>360</v>
      </c>
      <c r="AL32" s="13"/>
      <c r="AM32" s="13" t="s">
        <v>556</v>
      </c>
      <c r="AO32" s="13" t="s">
        <v>570</v>
      </c>
      <c r="AP32" s="13"/>
      <c r="AQ32" s="13"/>
      <c r="AR32" s="13"/>
      <c r="AS32" s="13"/>
      <c r="AT32" s="13"/>
      <c r="AU32" s="13"/>
      <c r="AV32" s="13"/>
      <c r="AW32" s="13"/>
      <c r="AX32" s="13"/>
      <c r="AY32" s="13"/>
      <c r="AZ32" s="13"/>
      <c r="BA32" s="15"/>
      <c r="BB32" s="15"/>
      <c r="BC32" s="15"/>
      <c r="BF32" s="9" t="s">
        <v>7</v>
      </c>
      <c r="BG32" s="9" t="s">
        <v>845</v>
      </c>
    </row>
    <row r="33" spans="1:59" s="9" customFormat="1" x14ac:dyDescent="0.35">
      <c r="A33" s="9">
        <v>6</v>
      </c>
      <c r="B33" s="12">
        <v>32</v>
      </c>
      <c r="C33" s="13"/>
      <c r="D33" s="13" t="s">
        <v>591</v>
      </c>
      <c r="E33" s="13" t="s">
        <v>470</v>
      </c>
      <c r="F33" s="13" t="s">
        <v>91</v>
      </c>
      <c r="G33" s="13"/>
      <c r="H33" s="13" t="s">
        <v>730</v>
      </c>
      <c r="I33" s="13" t="s">
        <v>73</v>
      </c>
      <c r="J33" s="13"/>
      <c r="K33" s="13" t="s">
        <v>408</v>
      </c>
      <c r="L33" s="13" t="s">
        <v>408</v>
      </c>
      <c r="M33" s="13"/>
      <c r="N33" s="13">
        <v>0.35</v>
      </c>
      <c r="O33">
        <v>0</v>
      </c>
      <c r="P33" s="13" t="s">
        <v>398</v>
      </c>
      <c r="Q33" s="13" t="s">
        <v>504</v>
      </c>
      <c r="R33" s="13" t="s">
        <v>1206</v>
      </c>
      <c r="S33" s="13"/>
      <c r="T33" s="24">
        <f t="shared" si="0"/>
        <v>415</v>
      </c>
      <c r="U33" s="9">
        <v>1</v>
      </c>
      <c r="V33" s="14"/>
      <c r="W33" s="14"/>
      <c r="X33" s="13"/>
      <c r="Y33" s="13"/>
      <c r="Z33" s="13" t="s">
        <v>487</v>
      </c>
      <c r="AA33" t="s">
        <v>562</v>
      </c>
      <c r="AB33" s="13" t="s">
        <v>812</v>
      </c>
      <c r="AC33" s="13"/>
      <c r="AD33" s="13">
        <v>32</v>
      </c>
      <c r="AE33" s="13"/>
      <c r="AF33" s="13" t="s">
        <v>554</v>
      </c>
      <c r="AG33" s="13" t="s">
        <v>554</v>
      </c>
      <c r="AH33" s="9" t="s">
        <v>635</v>
      </c>
      <c r="AI33" s="27">
        <v>39081</v>
      </c>
      <c r="AJ33" s="27">
        <v>39661</v>
      </c>
      <c r="AK33" t="s">
        <v>65</v>
      </c>
      <c r="AL33" s="13"/>
      <c r="AM33" s="13" t="s">
        <v>556</v>
      </c>
      <c r="AO33" s="13" t="s">
        <v>570</v>
      </c>
      <c r="AP33" s="13"/>
      <c r="AQ33" s="13"/>
      <c r="AR33" s="13"/>
      <c r="AS33" s="13"/>
      <c r="AT33" s="13"/>
      <c r="AU33" s="13"/>
      <c r="AV33" s="13"/>
      <c r="AW33" s="13"/>
      <c r="AX33" s="13"/>
      <c r="AY33" s="13"/>
      <c r="AZ33" s="13"/>
      <c r="BA33" s="15"/>
      <c r="BB33" s="15"/>
      <c r="BC33" s="15"/>
      <c r="BF33" s="9" t="s">
        <v>7</v>
      </c>
      <c r="BG33" s="9" t="s">
        <v>846</v>
      </c>
    </row>
    <row r="34" spans="1:59" s="9" customFormat="1" x14ac:dyDescent="0.35">
      <c r="A34" s="9">
        <v>6</v>
      </c>
      <c r="B34" s="12">
        <v>33</v>
      </c>
      <c r="C34" s="13"/>
      <c r="D34" s="13" t="s">
        <v>591</v>
      </c>
      <c r="E34" s="13" t="s">
        <v>470</v>
      </c>
      <c r="F34" s="13" t="s">
        <v>91</v>
      </c>
      <c r="G34" s="13"/>
      <c r="H34" s="13" t="s">
        <v>730</v>
      </c>
      <c r="I34" s="13" t="s">
        <v>73</v>
      </c>
      <c r="J34" s="13"/>
      <c r="K34" s="13" t="s">
        <v>408</v>
      </c>
      <c r="L34" s="13" t="s">
        <v>408</v>
      </c>
      <c r="M34" s="13"/>
      <c r="N34" s="13">
        <v>0.93</v>
      </c>
      <c r="O34">
        <v>0</v>
      </c>
      <c r="P34" s="13" t="s">
        <v>398</v>
      </c>
      <c r="Q34" s="13" t="s">
        <v>504</v>
      </c>
      <c r="R34" s="13" t="s">
        <v>1206</v>
      </c>
      <c r="S34" s="13"/>
      <c r="T34" s="24">
        <f t="shared" si="0"/>
        <v>415</v>
      </c>
      <c r="U34" s="9">
        <v>1</v>
      </c>
      <c r="V34" s="14"/>
      <c r="W34" s="14"/>
      <c r="X34" s="13"/>
      <c r="Y34" s="13"/>
      <c r="Z34" s="13" t="s">
        <v>487</v>
      </c>
      <c r="AA34" t="s">
        <v>562</v>
      </c>
      <c r="AB34" s="13" t="s">
        <v>812</v>
      </c>
      <c r="AC34" s="13"/>
      <c r="AD34" s="13">
        <v>32</v>
      </c>
      <c r="AE34" s="13"/>
      <c r="AF34" s="13" t="s">
        <v>554</v>
      </c>
      <c r="AG34" s="13" t="s">
        <v>554</v>
      </c>
      <c r="AH34" s="9" t="s">
        <v>635</v>
      </c>
      <c r="AI34" s="27">
        <v>39081</v>
      </c>
      <c r="AJ34" s="27">
        <v>39661</v>
      </c>
      <c r="AK34" t="s">
        <v>66</v>
      </c>
      <c r="AL34" s="13"/>
      <c r="AM34" s="13" t="s">
        <v>556</v>
      </c>
      <c r="AO34" s="13" t="s">
        <v>570</v>
      </c>
      <c r="AP34" s="13"/>
      <c r="AQ34" s="13"/>
      <c r="AR34" s="13"/>
      <c r="AS34" s="13"/>
      <c r="AT34" s="13"/>
      <c r="AU34" s="13"/>
      <c r="AV34" s="13"/>
      <c r="AW34" s="13"/>
      <c r="AX34" s="13"/>
      <c r="AY34" s="13"/>
      <c r="AZ34" s="13"/>
      <c r="BA34" s="15"/>
      <c r="BB34" s="15"/>
      <c r="BC34" s="15"/>
      <c r="BF34" s="9" t="s">
        <v>7</v>
      </c>
      <c r="BG34" s="9" t="s">
        <v>847</v>
      </c>
    </row>
    <row r="35" spans="1:59" s="9" customFormat="1" x14ac:dyDescent="0.35">
      <c r="A35" s="9">
        <v>6</v>
      </c>
      <c r="B35" s="12">
        <v>34</v>
      </c>
      <c r="C35" s="13"/>
      <c r="D35" s="13" t="s">
        <v>591</v>
      </c>
      <c r="E35" s="13" t="s">
        <v>470</v>
      </c>
      <c r="F35" s="13" t="s">
        <v>91</v>
      </c>
      <c r="G35" s="13"/>
      <c r="H35" s="13" t="s">
        <v>730</v>
      </c>
      <c r="I35" s="13" t="s">
        <v>73</v>
      </c>
      <c r="J35" s="13"/>
      <c r="K35" s="13" t="s">
        <v>408</v>
      </c>
      <c r="L35" s="13" t="s">
        <v>408</v>
      </c>
      <c r="M35" s="13"/>
      <c r="N35" s="13">
        <v>0.71</v>
      </c>
      <c r="O35">
        <v>0</v>
      </c>
      <c r="P35" s="13" t="s">
        <v>398</v>
      </c>
      <c r="Q35" s="13" t="s">
        <v>504</v>
      </c>
      <c r="R35" s="13" t="s">
        <v>1206</v>
      </c>
      <c r="S35" s="13"/>
      <c r="T35" s="24">
        <f t="shared" si="0"/>
        <v>415</v>
      </c>
      <c r="U35" s="9">
        <v>1</v>
      </c>
      <c r="V35" s="14"/>
      <c r="W35" s="14"/>
      <c r="X35" s="13"/>
      <c r="Y35" s="13"/>
      <c r="Z35" s="13" t="s">
        <v>487</v>
      </c>
      <c r="AA35" t="s">
        <v>562</v>
      </c>
      <c r="AB35" s="13" t="s">
        <v>812</v>
      </c>
      <c r="AC35" s="13"/>
      <c r="AD35" s="13">
        <v>32</v>
      </c>
      <c r="AE35" s="13"/>
      <c r="AF35" s="13" t="s">
        <v>554</v>
      </c>
      <c r="AG35" s="13" t="s">
        <v>554</v>
      </c>
      <c r="AH35" s="9" t="s">
        <v>635</v>
      </c>
      <c r="AI35" s="27">
        <v>39081</v>
      </c>
      <c r="AJ35" s="27">
        <v>39661</v>
      </c>
      <c r="AK35" t="s">
        <v>67</v>
      </c>
      <c r="AL35" s="13"/>
      <c r="AM35" s="13" t="s">
        <v>556</v>
      </c>
      <c r="AO35" s="13" t="s">
        <v>570</v>
      </c>
      <c r="AP35" s="13"/>
      <c r="AQ35" s="13"/>
      <c r="AR35" s="13"/>
      <c r="AS35" s="13"/>
      <c r="AT35" s="13"/>
      <c r="AU35" s="13"/>
      <c r="AV35" s="13"/>
      <c r="AW35" s="13"/>
      <c r="AX35" s="13"/>
      <c r="AY35" s="13"/>
      <c r="AZ35" s="13"/>
      <c r="BA35" s="15"/>
      <c r="BB35" s="15"/>
      <c r="BC35" s="15"/>
      <c r="BF35" s="9" t="s">
        <v>7</v>
      </c>
      <c r="BG35" s="9" t="s">
        <v>848</v>
      </c>
    </row>
    <row r="36" spans="1:59" s="9" customFormat="1" x14ac:dyDescent="0.35">
      <c r="A36" s="9">
        <v>6</v>
      </c>
      <c r="B36" s="12">
        <v>35</v>
      </c>
      <c r="C36" s="13"/>
      <c r="D36" s="13" t="s">
        <v>591</v>
      </c>
      <c r="E36" s="13" t="s">
        <v>470</v>
      </c>
      <c r="F36" s="13" t="s">
        <v>91</v>
      </c>
      <c r="G36" s="13"/>
      <c r="H36" s="13" t="s">
        <v>730</v>
      </c>
      <c r="I36" s="13" t="s">
        <v>73</v>
      </c>
      <c r="J36" s="13"/>
      <c r="K36" s="13" t="s">
        <v>408</v>
      </c>
      <c r="L36" s="13" t="s">
        <v>408</v>
      </c>
      <c r="M36" s="13"/>
      <c r="N36" s="13">
        <v>0.09</v>
      </c>
      <c r="O36">
        <v>0</v>
      </c>
      <c r="P36" s="13" t="s">
        <v>398</v>
      </c>
      <c r="Q36" s="13" t="s">
        <v>504</v>
      </c>
      <c r="R36" s="13" t="s">
        <v>1206</v>
      </c>
      <c r="S36" s="13"/>
      <c r="T36" s="24">
        <f t="shared" si="0"/>
        <v>415</v>
      </c>
      <c r="U36" s="9">
        <v>1</v>
      </c>
      <c r="V36" s="14"/>
      <c r="W36" s="14"/>
      <c r="X36" s="13"/>
      <c r="Y36" s="13"/>
      <c r="Z36" s="13" t="s">
        <v>487</v>
      </c>
      <c r="AA36" t="s">
        <v>562</v>
      </c>
      <c r="AB36" s="13" t="s">
        <v>812</v>
      </c>
      <c r="AC36" s="13"/>
      <c r="AD36" s="13">
        <v>32</v>
      </c>
      <c r="AE36" s="13"/>
      <c r="AF36" s="13" t="s">
        <v>554</v>
      </c>
      <c r="AG36" s="13" t="s">
        <v>554</v>
      </c>
      <c r="AH36" s="9" t="s">
        <v>635</v>
      </c>
      <c r="AI36" s="27">
        <v>39081</v>
      </c>
      <c r="AJ36" s="27">
        <v>39661</v>
      </c>
      <c r="AK36" t="s">
        <v>68</v>
      </c>
      <c r="AL36" s="13"/>
      <c r="AM36" s="13" t="s">
        <v>556</v>
      </c>
      <c r="AO36" s="13" t="s">
        <v>570</v>
      </c>
      <c r="AP36" s="13"/>
      <c r="AQ36" s="13"/>
      <c r="AR36" s="13"/>
      <c r="AS36" s="13"/>
      <c r="AT36" s="13"/>
      <c r="AU36" s="13"/>
      <c r="AV36" s="13"/>
      <c r="AW36" s="13"/>
      <c r="AX36" s="13"/>
      <c r="AY36" s="13"/>
      <c r="AZ36" s="13"/>
      <c r="BA36" s="15"/>
      <c r="BB36" s="15"/>
      <c r="BC36" s="15"/>
      <c r="BF36" s="9" t="s">
        <v>7</v>
      </c>
      <c r="BG36" s="9" t="s">
        <v>849</v>
      </c>
    </row>
    <row r="37" spans="1:59" s="9" customFormat="1" x14ac:dyDescent="0.35">
      <c r="A37" s="9">
        <v>6</v>
      </c>
      <c r="B37" s="12">
        <v>36</v>
      </c>
      <c r="C37" s="13"/>
      <c r="D37" s="13" t="s">
        <v>591</v>
      </c>
      <c r="E37" s="13" t="s">
        <v>470</v>
      </c>
      <c r="F37" s="13" t="s">
        <v>91</v>
      </c>
      <c r="G37" s="13"/>
      <c r="H37" s="13" t="s">
        <v>730</v>
      </c>
      <c r="I37" s="13" t="s">
        <v>73</v>
      </c>
      <c r="J37" s="13"/>
      <c r="K37" s="13" t="s">
        <v>408</v>
      </c>
      <c r="L37" s="13" t="s">
        <v>408</v>
      </c>
      <c r="M37" s="13"/>
      <c r="N37" s="13">
        <v>0.01</v>
      </c>
      <c r="O37">
        <v>0</v>
      </c>
      <c r="P37" s="13" t="s">
        <v>398</v>
      </c>
      <c r="Q37" s="13" t="s">
        <v>504</v>
      </c>
      <c r="R37" s="13" t="s">
        <v>1206</v>
      </c>
      <c r="S37" s="13"/>
      <c r="T37" s="24">
        <f t="shared" si="0"/>
        <v>415</v>
      </c>
      <c r="U37" s="9">
        <v>1</v>
      </c>
      <c r="V37" s="14"/>
      <c r="W37" s="14"/>
      <c r="X37" s="13"/>
      <c r="Y37" s="13"/>
      <c r="Z37" s="13" t="s">
        <v>487</v>
      </c>
      <c r="AA37" t="s">
        <v>562</v>
      </c>
      <c r="AB37" s="13" t="s">
        <v>812</v>
      </c>
      <c r="AC37" s="13">
        <v>0.05</v>
      </c>
      <c r="AD37" s="13">
        <v>32</v>
      </c>
      <c r="AE37" s="13"/>
      <c r="AF37" s="13" t="s">
        <v>554</v>
      </c>
      <c r="AG37" s="13" t="s">
        <v>554</v>
      </c>
      <c r="AH37" s="9" t="s">
        <v>635</v>
      </c>
      <c r="AI37" s="27">
        <v>39081</v>
      </c>
      <c r="AJ37" s="27">
        <v>39661</v>
      </c>
      <c r="AK37" t="s">
        <v>69</v>
      </c>
      <c r="AL37" s="13"/>
      <c r="AM37" s="13" t="s">
        <v>556</v>
      </c>
      <c r="AO37" s="13" t="s">
        <v>570</v>
      </c>
      <c r="AP37" s="13"/>
      <c r="AQ37" s="13"/>
      <c r="AR37" s="13"/>
      <c r="AS37" s="13"/>
      <c r="AT37" s="13"/>
      <c r="AU37" s="13"/>
      <c r="AV37" s="13"/>
      <c r="AW37" s="13"/>
      <c r="AX37" s="13"/>
      <c r="AY37" s="13"/>
      <c r="AZ37" s="13"/>
      <c r="BA37" s="15"/>
      <c r="BB37" s="15"/>
      <c r="BC37" s="15"/>
      <c r="BF37" s="9" t="s">
        <v>7</v>
      </c>
      <c r="BG37" s="9" t="s">
        <v>850</v>
      </c>
    </row>
    <row r="38" spans="1:59" s="9" customFormat="1" x14ac:dyDescent="0.35">
      <c r="A38" s="9">
        <v>6</v>
      </c>
      <c r="B38" s="12">
        <v>37</v>
      </c>
      <c r="C38" s="13"/>
      <c r="D38" s="13" t="s">
        <v>591</v>
      </c>
      <c r="E38" s="13" t="s">
        <v>470</v>
      </c>
      <c r="F38" s="13" t="s">
        <v>91</v>
      </c>
      <c r="G38" s="13"/>
      <c r="H38" s="13" t="s">
        <v>730</v>
      </c>
      <c r="I38" s="13" t="s">
        <v>73</v>
      </c>
      <c r="J38" s="13"/>
      <c r="K38" s="13" t="s">
        <v>408</v>
      </c>
      <c r="L38" s="13" t="s">
        <v>408</v>
      </c>
      <c r="M38" s="13"/>
      <c r="N38" s="13">
        <v>0.95</v>
      </c>
      <c r="O38">
        <v>0</v>
      </c>
      <c r="P38" s="13" t="s">
        <v>398</v>
      </c>
      <c r="Q38" s="13" t="s">
        <v>504</v>
      </c>
      <c r="R38" s="13" t="s">
        <v>1206</v>
      </c>
      <c r="S38" s="13"/>
      <c r="T38" s="24">
        <f t="shared" si="0"/>
        <v>415</v>
      </c>
      <c r="U38" s="9">
        <v>1</v>
      </c>
      <c r="V38" s="14"/>
      <c r="W38" s="14"/>
      <c r="X38" s="13"/>
      <c r="Y38" s="13"/>
      <c r="Z38" s="13" t="s">
        <v>487</v>
      </c>
      <c r="AA38" t="s">
        <v>562</v>
      </c>
      <c r="AB38" s="13" t="s">
        <v>812</v>
      </c>
      <c r="AC38" s="13"/>
      <c r="AD38" s="13">
        <v>32</v>
      </c>
      <c r="AE38" s="13"/>
      <c r="AF38" s="13" t="s">
        <v>554</v>
      </c>
      <c r="AG38" s="13" t="s">
        <v>554</v>
      </c>
      <c r="AH38" s="9" t="s">
        <v>593</v>
      </c>
      <c r="AI38" s="27">
        <v>39081</v>
      </c>
      <c r="AJ38" s="27">
        <v>39661</v>
      </c>
      <c r="AK38" t="s">
        <v>62</v>
      </c>
      <c r="AL38" s="13"/>
      <c r="AM38" s="13" t="s">
        <v>556</v>
      </c>
      <c r="AO38" s="13" t="s">
        <v>570</v>
      </c>
      <c r="AP38" s="13"/>
      <c r="AQ38" s="13"/>
      <c r="AR38" s="13"/>
      <c r="AS38" s="13"/>
      <c r="AT38" s="13"/>
      <c r="AU38" s="13"/>
      <c r="AV38" s="13"/>
      <c r="AW38" s="13"/>
      <c r="AX38" s="13"/>
      <c r="AY38" s="13"/>
      <c r="AZ38" s="13"/>
      <c r="BA38" s="15"/>
      <c r="BB38" s="15"/>
      <c r="BC38" s="15"/>
      <c r="BF38" s="9" t="s">
        <v>7</v>
      </c>
      <c r="BG38" s="9" t="s">
        <v>851</v>
      </c>
    </row>
    <row r="39" spans="1:59" s="9" customFormat="1" x14ac:dyDescent="0.35">
      <c r="A39" s="9">
        <v>6</v>
      </c>
      <c r="B39" s="12">
        <v>38</v>
      </c>
      <c r="C39" s="13"/>
      <c r="D39" s="13" t="s">
        <v>591</v>
      </c>
      <c r="E39" s="13" t="s">
        <v>470</v>
      </c>
      <c r="F39" s="13" t="s">
        <v>91</v>
      </c>
      <c r="G39" s="13"/>
      <c r="H39" s="13" t="s">
        <v>730</v>
      </c>
      <c r="I39" s="13" t="s">
        <v>73</v>
      </c>
      <c r="J39" s="13"/>
      <c r="K39" s="13" t="s">
        <v>408</v>
      </c>
      <c r="L39" s="13" t="s">
        <v>408</v>
      </c>
      <c r="M39" s="13"/>
      <c r="N39" s="13">
        <v>0.18</v>
      </c>
      <c r="O39">
        <v>0</v>
      </c>
      <c r="P39" s="13" t="s">
        <v>398</v>
      </c>
      <c r="Q39" s="13" t="s">
        <v>504</v>
      </c>
      <c r="R39" s="13" t="s">
        <v>1206</v>
      </c>
      <c r="S39" s="13"/>
      <c r="T39" s="24">
        <f t="shared" si="0"/>
        <v>415</v>
      </c>
      <c r="U39" s="9">
        <v>1</v>
      </c>
      <c r="V39" s="14"/>
      <c r="W39" s="14"/>
      <c r="X39" s="13"/>
      <c r="Y39" s="13"/>
      <c r="Z39" s="13" t="s">
        <v>487</v>
      </c>
      <c r="AA39" t="s">
        <v>562</v>
      </c>
      <c r="AB39" s="13" t="s">
        <v>812</v>
      </c>
      <c r="AC39" s="13"/>
      <c r="AD39" s="13">
        <v>32</v>
      </c>
      <c r="AE39" s="13"/>
      <c r="AF39" s="13" t="s">
        <v>554</v>
      </c>
      <c r="AG39" s="13" t="s">
        <v>554</v>
      </c>
      <c r="AH39" s="9" t="s">
        <v>593</v>
      </c>
      <c r="AI39" s="27">
        <v>39081</v>
      </c>
      <c r="AJ39" s="27">
        <v>39661</v>
      </c>
      <c r="AK39" t="s">
        <v>43</v>
      </c>
      <c r="AL39" s="13"/>
      <c r="AM39" s="13" t="s">
        <v>556</v>
      </c>
      <c r="AO39" s="13" t="s">
        <v>570</v>
      </c>
      <c r="AP39" s="13"/>
      <c r="AQ39" s="13"/>
      <c r="AR39" s="13"/>
      <c r="AS39" s="13"/>
      <c r="AT39" s="13"/>
      <c r="AU39" s="13"/>
      <c r="AV39" s="13"/>
      <c r="AW39" s="13"/>
      <c r="AX39" s="13"/>
      <c r="AY39" s="13"/>
      <c r="AZ39" s="13"/>
      <c r="BA39" s="15"/>
      <c r="BB39" s="15"/>
      <c r="BC39" s="15"/>
      <c r="BF39" s="9" t="s">
        <v>7</v>
      </c>
      <c r="BG39" s="9" t="s">
        <v>852</v>
      </c>
    </row>
    <row r="40" spans="1:59" s="9" customFormat="1" x14ac:dyDescent="0.35">
      <c r="A40" s="9">
        <v>6</v>
      </c>
      <c r="B40" s="12">
        <v>39</v>
      </c>
      <c r="C40" s="13"/>
      <c r="D40" s="13" t="s">
        <v>591</v>
      </c>
      <c r="E40" s="13" t="s">
        <v>470</v>
      </c>
      <c r="F40" s="13" t="s">
        <v>91</v>
      </c>
      <c r="G40" s="13"/>
      <c r="H40" s="13" t="s">
        <v>730</v>
      </c>
      <c r="I40" s="13" t="s">
        <v>73</v>
      </c>
      <c r="J40" s="13"/>
      <c r="K40" s="13" t="s">
        <v>408</v>
      </c>
      <c r="L40" s="13" t="s">
        <v>408</v>
      </c>
      <c r="M40" s="13"/>
      <c r="N40" s="13">
        <v>0.23</v>
      </c>
      <c r="O40">
        <v>0</v>
      </c>
      <c r="P40" s="13" t="s">
        <v>398</v>
      </c>
      <c r="Q40" s="13" t="s">
        <v>504</v>
      </c>
      <c r="R40" s="13" t="s">
        <v>1206</v>
      </c>
      <c r="S40" s="13"/>
      <c r="T40" s="24">
        <f t="shared" si="0"/>
        <v>415</v>
      </c>
      <c r="U40" s="9">
        <v>1</v>
      </c>
      <c r="V40" s="14"/>
      <c r="W40" s="14"/>
      <c r="X40" s="13"/>
      <c r="Y40" s="13"/>
      <c r="Z40" s="13" t="s">
        <v>487</v>
      </c>
      <c r="AA40" t="s">
        <v>562</v>
      </c>
      <c r="AB40" s="13" t="s">
        <v>812</v>
      </c>
      <c r="AC40" s="13"/>
      <c r="AD40" s="13">
        <v>32</v>
      </c>
      <c r="AE40" s="13"/>
      <c r="AF40" s="13" t="s">
        <v>554</v>
      </c>
      <c r="AG40" s="13" t="s">
        <v>554</v>
      </c>
      <c r="AH40" s="9" t="s">
        <v>593</v>
      </c>
      <c r="AI40" s="27">
        <v>39081</v>
      </c>
      <c r="AJ40" s="27">
        <v>39661</v>
      </c>
      <c r="AK40" t="s">
        <v>63</v>
      </c>
      <c r="AL40" s="13"/>
      <c r="AM40" s="13" t="s">
        <v>556</v>
      </c>
      <c r="AO40" s="13" t="s">
        <v>570</v>
      </c>
      <c r="AP40" s="13"/>
      <c r="AQ40" s="13"/>
      <c r="AR40" s="13"/>
      <c r="AS40" s="13"/>
      <c r="AT40" s="13"/>
      <c r="AU40" s="13"/>
      <c r="AV40" s="13"/>
      <c r="AW40" s="13"/>
      <c r="AX40" s="13"/>
      <c r="AY40" s="13"/>
      <c r="AZ40" s="13"/>
      <c r="BA40" s="15"/>
      <c r="BB40" s="15"/>
      <c r="BC40" s="15"/>
      <c r="BF40" s="9" t="s">
        <v>7</v>
      </c>
      <c r="BG40" s="9" t="s">
        <v>853</v>
      </c>
    </row>
    <row r="41" spans="1:59" s="9" customFormat="1" x14ac:dyDescent="0.35">
      <c r="A41" s="9">
        <v>6</v>
      </c>
      <c r="B41" s="12">
        <v>40</v>
      </c>
      <c r="C41" s="13"/>
      <c r="D41" s="13" t="s">
        <v>591</v>
      </c>
      <c r="E41" s="13" t="s">
        <v>470</v>
      </c>
      <c r="F41" s="13" t="s">
        <v>91</v>
      </c>
      <c r="G41" s="13"/>
      <c r="H41" s="13" t="s">
        <v>730</v>
      </c>
      <c r="I41" s="13" t="s">
        <v>73</v>
      </c>
      <c r="J41" s="13"/>
      <c r="K41" s="13" t="s">
        <v>408</v>
      </c>
      <c r="L41" s="13" t="s">
        <v>408</v>
      </c>
      <c r="M41" s="13"/>
      <c r="N41" s="13">
        <v>0.03</v>
      </c>
      <c r="O41">
        <v>0</v>
      </c>
      <c r="P41" s="13" t="s">
        <v>398</v>
      </c>
      <c r="Q41" s="13" t="s">
        <v>504</v>
      </c>
      <c r="R41" s="13" t="s">
        <v>1206</v>
      </c>
      <c r="S41" s="13"/>
      <c r="T41" s="24">
        <f t="shared" si="0"/>
        <v>415</v>
      </c>
      <c r="U41" s="9">
        <v>1</v>
      </c>
      <c r="V41" s="14"/>
      <c r="W41" s="14"/>
      <c r="X41" s="13"/>
      <c r="Y41" s="13"/>
      <c r="Z41" s="13" t="s">
        <v>487</v>
      </c>
      <c r="AA41" t="s">
        <v>562</v>
      </c>
      <c r="AB41" s="13" t="s">
        <v>812</v>
      </c>
      <c r="AC41" s="13">
        <v>0.05</v>
      </c>
      <c r="AD41" s="13">
        <v>32</v>
      </c>
      <c r="AE41" s="13"/>
      <c r="AF41" s="13" t="s">
        <v>554</v>
      </c>
      <c r="AG41" s="13" t="s">
        <v>554</v>
      </c>
      <c r="AH41" s="9" t="s">
        <v>593</v>
      </c>
      <c r="AI41" s="27">
        <v>39081</v>
      </c>
      <c r="AJ41" s="27">
        <v>39661</v>
      </c>
      <c r="AK41" t="s">
        <v>278</v>
      </c>
      <c r="AL41" s="13"/>
      <c r="AM41" s="13" t="s">
        <v>556</v>
      </c>
      <c r="AO41" s="13" t="s">
        <v>570</v>
      </c>
      <c r="AP41" s="13"/>
      <c r="AQ41" s="13"/>
      <c r="AR41" s="13"/>
      <c r="AS41" s="13"/>
      <c r="AT41" s="13"/>
      <c r="AU41" s="13"/>
      <c r="AV41" s="13"/>
      <c r="AW41" s="13"/>
      <c r="AX41" s="13"/>
      <c r="AY41" s="13"/>
      <c r="AZ41" s="13"/>
      <c r="BA41" s="15"/>
      <c r="BB41" s="15"/>
      <c r="BC41" s="15"/>
      <c r="BF41" s="9" t="s">
        <v>7</v>
      </c>
      <c r="BG41" s="9" t="s">
        <v>854</v>
      </c>
    </row>
    <row r="42" spans="1:59" s="9" customFormat="1" x14ac:dyDescent="0.35">
      <c r="A42" s="9">
        <v>6</v>
      </c>
      <c r="B42" s="12">
        <v>41</v>
      </c>
      <c r="C42" s="13"/>
      <c r="D42" s="13" t="s">
        <v>591</v>
      </c>
      <c r="E42" s="13" t="s">
        <v>470</v>
      </c>
      <c r="F42" s="13" t="s">
        <v>91</v>
      </c>
      <c r="G42" s="13"/>
      <c r="H42" s="13" t="s">
        <v>730</v>
      </c>
      <c r="I42" s="13" t="s">
        <v>73</v>
      </c>
      <c r="J42" s="13"/>
      <c r="K42" s="13" t="s">
        <v>408</v>
      </c>
      <c r="L42" s="13" t="s">
        <v>408</v>
      </c>
      <c r="M42" s="13"/>
      <c r="N42" s="13">
        <v>0.05</v>
      </c>
      <c r="O42">
        <v>0</v>
      </c>
      <c r="P42" s="13" t="s">
        <v>398</v>
      </c>
      <c r="Q42" s="13" t="s">
        <v>504</v>
      </c>
      <c r="R42" s="13" t="s">
        <v>1206</v>
      </c>
      <c r="S42" s="13"/>
      <c r="T42" s="24">
        <f t="shared" si="0"/>
        <v>415</v>
      </c>
      <c r="U42" s="9">
        <v>1</v>
      </c>
      <c r="V42" s="14"/>
      <c r="W42" s="14"/>
      <c r="X42" s="13"/>
      <c r="Y42" s="13"/>
      <c r="Z42" s="13" t="s">
        <v>487</v>
      </c>
      <c r="AA42" t="s">
        <v>562</v>
      </c>
      <c r="AB42" s="13" t="s">
        <v>812</v>
      </c>
      <c r="AC42" s="13"/>
      <c r="AD42" s="13">
        <v>32</v>
      </c>
      <c r="AE42" s="13"/>
      <c r="AF42" s="13" t="s">
        <v>554</v>
      </c>
      <c r="AG42" s="13" t="s">
        <v>554</v>
      </c>
      <c r="AH42" s="9" t="s">
        <v>593</v>
      </c>
      <c r="AI42" s="27">
        <v>39081</v>
      </c>
      <c r="AJ42" s="27">
        <v>39661</v>
      </c>
      <c r="AK42" t="s">
        <v>279</v>
      </c>
      <c r="AL42" s="13"/>
      <c r="AM42" s="13" t="s">
        <v>556</v>
      </c>
      <c r="AO42" s="13" t="s">
        <v>570</v>
      </c>
      <c r="AP42" s="13"/>
      <c r="AQ42" s="13"/>
      <c r="AR42" s="13"/>
      <c r="AS42" s="13"/>
      <c r="AT42" s="13"/>
      <c r="AU42" s="13"/>
      <c r="AV42" s="13"/>
      <c r="AW42" s="13"/>
      <c r="AX42" s="13"/>
      <c r="AY42" s="13"/>
      <c r="AZ42" s="13"/>
      <c r="BA42" s="15"/>
      <c r="BB42" s="15"/>
      <c r="BC42" s="15"/>
      <c r="BF42" s="9" t="s">
        <v>7</v>
      </c>
      <c r="BG42" s="9" t="s">
        <v>855</v>
      </c>
    </row>
    <row r="43" spans="1:59" s="9" customFormat="1" x14ac:dyDescent="0.35">
      <c r="A43" s="9">
        <v>6</v>
      </c>
      <c r="B43" s="12">
        <v>42</v>
      </c>
      <c r="C43" s="13"/>
      <c r="D43" s="13" t="s">
        <v>591</v>
      </c>
      <c r="E43" s="13" t="s">
        <v>470</v>
      </c>
      <c r="F43" s="13" t="s">
        <v>91</v>
      </c>
      <c r="G43" s="13"/>
      <c r="H43" s="13" t="s">
        <v>730</v>
      </c>
      <c r="I43" s="13" t="s">
        <v>73</v>
      </c>
      <c r="J43" s="13"/>
      <c r="K43" s="13" t="s">
        <v>408</v>
      </c>
      <c r="L43" s="13" t="s">
        <v>408</v>
      </c>
      <c r="M43" s="13"/>
      <c r="N43" s="13">
        <v>0.45</v>
      </c>
      <c r="O43">
        <v>0</v>
      </c>
      <c r="P43" s="13" t="s">
        <v>398</v>
      </c>
      <c r="Q43" s="13" t="s">
        <v>504</v>
      </c>
      <c r="R43" s="13" t="s">
        <v>1206</v>
      </c>
      <c r="S43" s="13"/>
      <c r="T43" s="24">
        <f t="shared" si="0"/>
        <v>415</v>
      </c>
      <c r="U43" s="9">
        <v>1</v>
      </c>
      <c r="V43" s="14"/>
      <c r="W43" s="14"/>
      <c r="X43" s="13"/>
      <c r="Y43" s="13"/>
      <c r="Z43" s="13" t="s">
        <v>487</v>
      </c>
      <c r="AA43" t="s">
        <v>562</v>
      </c>
      <c r="AB43" s="13" t="s">
        <v>812</v>
      </c>
      <c r="AC43" s="13"/>
      <c r="AD43" s="13">
        <v>32</v>
      </c>
      <c r="AE43" s="13"/>
      <c r="AF43" s="13" t="s">
        <v>554</v>
      </c>
      <c r="AG43" s="13" t="s">
        <v>554</v>
      </c>
      <c r="AH43" s="9" t="s">
        <v>593</v>
      </c>
      <c r="AI43" s="27">
        <v>39081</v>
      </c>
      <c r="AJ43" s="27">
        <v>39661</v>
      </c>
      <c r="AK43" t="s">
        <v>64</v>
      </c>
      <c r="AL43" s="13"/>
      <c r="AM43" s="13" t="s">
        <v>556</v>
      </c>
      <c r="AO43" s="13" t="s">
        <v>570</v>
      </c>
      <c r="AP43" s="13"/>
      <c r="AQ43" s="13"/>
      <c r="AR43" s="13"/>
      <c r="AS43" s="13"/>
      <c r="AT43" s="13"/>
      <c r="AU43" s="13"/>
      <c r="AV43" s="13"/>
      <c r="AW43" s="13"/>
      <c r="AX43" s="13"/>
      <c r="AY43" s="13"/>
      <c r="AZ43" s="13"/>
      <c r="BA43" s="15"/>
      <c r="BB43" s="15"/>
      <c r="BC43" s="15"/>
      <c r="BF43" s="9" t="s">
        <v>7</v>
      </c>
      <c r="BG43" s="9" t="s">
        <v>856</v>
      </c>
    </row>
    <row r="44" spans="1:59" s="9" customFormat="1" x14ac:dyDescent="0.35">
      <c r="A44" s="9">
        <v>6</v>
      </c>
      <c r="B44" s="12">
        <v>43</v>
      </c>
      <c r="C44" s="13"/>
      <c r="D44" s="13" t="s">
        <v>591</v>
      </c>
      <c r="E44" s="13" t="s">
        <v>470</v>
      </c>
      <c r="F44" s="13" t="s">
        <v>91</v>
      </c>
      <c r="G44" s="13"/>
      <c r="H44" s="13" t="s">
        <v>730</v>
      </c>
      <c r="I44" s="13" t="s">
        <v>73</v>
      </c>
      <c r="J44" s="13"/>
      <c r="K44" s="13" t="s">
        <v>408</v>
      </c>
      <c r="L44" s="13" t="s">
        <v>408</v>
      </c>
      <c r="M44" s="13"/>
      <c r="N44" s="13">
        <v>0.19</v>
      </c>
      <c r="O44">
        <v>0</v>
      </c>
      <c r="P44" s="13" t="s">
        <v>398</v>
      </c>
      <c r="Q44" s="13" t="s">
        <v>504</v>
      </c>
      <c r="R44" s="13" t="s">
        <v>1206</v>
      </c>
      <c r="S44" s="13"/>
      <c r="T44" s="24">
        <f t="shared" si="0"/>
        <v>415</v>
      </c>
      <c r="U44" s="9">
        <v>1</v>
      </c>
      <c r="V44" s="14"/>
      <c r="W44" s="14"/>
      <c r="X44" s="13"/>
      <c r="Y44" s="13"/>
      <c r="Z44" s="13" t="s">
        <v>487</v>
      </c>
      <c r="AA44" t="s">
        <v>562</v>
      </c>
      <c r="AB44" s="13" t="s">
        <v>812</v>
      </c>
      <c r="AC44" s="13"/>
      <c r="AD44" s="13">
        <v>32</v>
      </c>
      <c r="AE44" s="13"/>
      <c r="AF44" s="13" t="s">
        <v>554</v>
      </c>
      <c r="AG44" s="13" t="s">
        <v>554</v>
      </c>
      <c r="AH44" s="9" t="s">
        <v>593</v>
      </c>
      <c r="AI44" s="27">
        <v>39081</v>
      </c>
      <c r="AJ44" s="27">
        <v>39661</v>
      </c>
      <c r="AK44" t="s">
        <v>360</v>
      </c>
      <c r="AL44" s="13"/>
      <c r="AM44" s="13" t="s">
        <v>556</v>
      </c>
      <c r="AO44" s="13" t="s">
        <v>570</v>
      </c>
      <c r="AP44" s="13"/>
      <c r="AQ44" s="13"/>
      <c r="AR44" s="13"/>
      <c r="AS44" s="13"/>
      <c r="AT44" s="13"/>
      <c r="AU44" s="13"/>
      <c r="AV44" s="13"/>
      <c r="AW44" s="13"/>
      <c r="AX44" s="13"/>
      <c r="AY44" s="13"/>
      <c r="AZ44" s="13"/>
      <c r="BA44" s="15"/>
      <c r="BB44" s="15"/>
      <c r="BC44" s="15"/>
      <c r="BF44" s="9" t="s">
        <v>7</v>
      </c>
      <c r="BG44" s="9" t="s">
        <v>857</v>
      </c>
    </row>
    <row r="45" spans="1:59" s="9" customFormat="1" x14ac:dyDescent="0.35">
      <c r="A45" s="9">
        <v>6</v>
      </c>
      <c r="B45" s="12">
        <v>44</v>
      </c>
      <c r="C45" s="13"/>
      <c r="D45" s="13" t="s">
        <v>591</v>
      </c>
      <c r="E45" s="13" t="s">
        <v>470</v>
      </c>
      <c r="F45" s="13" t="s">
        <v>91</v>
      </c>
      <c r="G45" s="13"/>
      <c r="H45" s="13" t="s">
        <v>730</v>
      </c>
      <c r="I45" s="13" t="s">
        <v>73</v>
      </c>
      <c r="J45" s="13"/>
      <c r="K45" s="13" t="s">
        <v>408</v>
      </c>
      <c r="L45" s="13" t="s">
        <v>408</v>
      </c>
      <c r="M45" s="13"/>
      <c r="N45" s="13">
        <v>0.12</v>
      </c>
      <c r="O45">
        <v>0</v>
      </c>
      <c r="P45" s="13" t="s">
        <v>398</v>
      </c>
      <c r="Q45" s="13" t="s">
        <v>504</v>
      </c>
      <c r="R45" s="13" t="s">
        <v>1206</v>
      </c>
      <c r="S45" s="13"/>
      <c r="T45" s="24">
        <f t="shared" si="0"/>
        <v>415</v>
      </c>
      <c r="U45" s="9">
        <v>1</v>
      </c>
      <c r="V45" s="14"/>
      <c r="W45" s="14"/>
      <c r="X45" s="13"/>
      <c r="Y45" s="13"/>
      <c r="Z45" s="13" t="s">
        <v>487</v>
      </c>
      <c r="AA45" t="s">
        <v>562</v>
      </c>
      <c r="AB45" s="13" t="s">
        <v>812</v>
      </c>
      <c r="AC45" s="13"/>
      <c r="AD45" s="13">
        <v>32</v>
      </c>
      <c r="AE45" s="13"/>
      <c r="AF45" s="13" t="s">
        <v>554</v>
      </c>
      <c r="AG45" s="13" t="s">
        <v>554</v>
      </c>
      <c r="AH45" s="9" t="s">
        <v>593</v>
      </c>
      <c r="AI45" s="27">
        <v>39081</v>
      </c>
      <c r="AJ45" s="27">
        <v>39661</v>
      </c>
      <c r="AK45" t="s">
        <v>65</v>
      </c>
      <c r="AL45" s="13"/>
      <c r="AM45" s="13" t="s">
        <v>556</v>
      </c>
      <c r="AO45" s="13" t="s">
        <v>570</v>
      </c>
      <c r="AP45" s="13"/>
      <c r="AQ45" s="13"/>
      <c r="AR45" s="13"/>
      <c r="AS45" s="13"/>
      <c r="AT45" s="13"/>
      <c r="AU45" s="13"/>
      <c r="AV45" s="13"/>
      <c r="AW45" s="13"/>
      <c r="AX45" s="13"/>
      <c r="AY45" s="13"/>
      <c r="AZ45" s="13"/>
      <c r="BA45" s="15"/>
      <c r="BB45" s="15"/>
      <c r="BC45" s="15"/>
      <c r="BF45" s="9" t="s">
        <v>7</v>
      </c>
      <c r="BG45" s="9" t="s">
        <v>858</v>
      </c>
    </row>
    <row r="46" spans="1:59" s="9" customFormat="1" x14ac:dyDescent="0.35">
      <c r="A46" s="9">
        <v>6</v>
      </c>
      <c r="B46" s="12">
        <v>45</v>
      </c>
      <c r="C46" s="13"/>
      <c r="D46" s="13" t="s">
        <v>591</v>
      </c>
      <c r="E46" s="13" t="s">
        <v>470</v>
      </c>
      <c r="F46" s="13" t="s">
        <v>91</v>
      </c>
      <c r="G46" s="13"/>
      <c r="H46" s="13" t="s">
        <v>730</v>
      </c>
      <c r="I46" s="13" t="s">
        <v>73</v>
      </c>
      <c r="J46" s="13"/>
      <c r="K46" s="13" t="s">
        <v>408</v>
      </c>
      <c r="L46" s="13" t="s">
        <v>408</v>
      </c>
      <c r="M46" s="13"/>
      <c r="N46" s="13">
        <v>0.77</v>
      </c>
      <c r="O46">
        <v>0</v>
      </c>
      <c r="P46" s="13" t="s">
        <v>398</v>
      </c>
      <c r="Q46" s="13" t="s">
        <v>504</v>
      </c>
      <c r="R46" s="13" t="s">
        <v>1206</v>
      </c>
      <c r="S46" s="13"/>
      <c r="T46" s="24">
        <f t="shared" si="0"/>
        <v>415</v>
      </c>
      <c r="U46" s="9">
        <v>1</v>
      </c>
      <c r="V46" s="14"/>
      <c r="W46" s="14"/>
      <c r="X46" s="13"/>
      <c r="Y46" s="13"/>
      <c r="Z46" s="13" t="s">
        <v>487</v>
      </c>
      <c r="AA46" t="s">
        <v>562</v>
      </c>
      <c r="AB46" s="13" t="s">
        <v>812</v>
      </c>
      <c r="AC46" s="13"/>
      <c r="AD46" s="13">
        <v>32</v>
      </c>
      <c r="AE46" s="13"/>
      <c r="AF46" s="13" t="s">
        <v>554</v>
      </c>
      <c r="AG46" s="13" t="s">
        <v>554</v>
      </c>
      <c r="AH46" s="9" t="s">
        <v>593</v>
      </c>
      <c r="AI46" s="27">
        <v>39081</v>
      </c>
      <c r="AJ46" s="27">
        <v>39661</v>
      </c>
      <c r="AK46" t="s">
        <v>66</v>
      </c>
      <c r="AL46" s="13"/>
      <c r="AM46" s="13" t="s">
        <v>556</v>
      </c>
      <c r="AO46" s="13" t="s">
        <v>570</v>
      </c>
      <c r="AP46" s="13"/>
      <c r="AQ46" s="13"/>
      <c r="AR46" s="13"/>
      <c r="AS46" s="13"/>
      <c r="AT46" s="13"/>
      <c r="AU46" s="13"/>
      <c r="AV46" s="13"/>
      <c r="AW46" s="13"/>
      <c r="AX46" s="13"/>
      <c r="AY46" s="13"/>
      <c r="AZ46" s="13"/>
      <c r="BA46" s="15"/>
      <c r="BB46" s="15"/>
      <c r="BC46" s="15"/>
      <c r="BF46" s="9" t="s">
        <v>7</v>
      </c>
      <c r="BG46" s="9" t="s">
        <v>859</v>
      </c>
    </row>
    <row r="47" spans="1:59" s="9" customFormat="1" x14ac:dyDescent="0.35">
      <c r="A47" s="9">
        <v>6</v>
      </c>
      <c r="B47" s="12">
        <v>46</v>
      </c>
      <c r="C47" s="13"/>
      <c r="D47" s="13" t="s">
        <v>591</v>
      </c>
      <c r="E47" s="13" t="s">
        <v>470</v>
      </c>
      <c r="F47" s="13" t="s">
        <v>91</v>
      </c>
      <c r="G47" s="13"/>
      <c r="H47" s="13" t="s">
        <v>730</v>
      </c>
      <c r="I47" s="13" t="s">
        <v>73</v>
      </c>
      <c r="J47" s="13"/>
      <c r="K47" s="13" t="s">
        <v>408</v>
      </c>
      <c r="L47" s="13" t="s">
        <v>408</v>
      </c>
      <c r="M47" s="13"/>
      <c r="N47" s="13">
        <v>0.37</v>
      </c>
      <c r="O47">
        <v>0</v>
      </c>
      <c r="P47" s="13" t="s">
        <v>398</v>
      </c>
      <c r="Q47" s="13" t="s">
        <v>504</v>
      </c>
      <c r="R47" s="13" t="s">
        <v>1206</v>
      </c>
      <c r="S47" s="13"/>
      <c r="T47" s="24">
        <f t="shared" si="0"/>
        <v>415</v>
      </c>
      <c r="U47" s="9">
        <v>1</v>
      </c>
      <c r="V47" s="14"/>
      <c r="W47" s="14"/>
      <c r="X47" s="13"/>
      <c r="Y47" s="13"/>
      <c r="Z47" s="13" t="s">
        <v>487</v>
      </c>
      <c r="AA47" t="s">
        <v>562</v>
      </c>
      <c r="AB47" s="13" t="s">
        <v>812</v>
      </c>
      <c r="AC47" s="13"/>
      <c r="AD47" s="13">
        <v>32</v>
      </c>
      <c r="AE47" s="13"/>
      <c r="AF47" s="13" t="s">
        <v>554</v>
      </c>
      <c r="AG47" s="13" t="s">
        <v>554</v>
      </c>
      <c r="AH47" s="9" t="s">
        <v>593</v>
      </c>
      <c r="AI47" s="27">
        <v>39081</v>
      </c>
      <c r="AJ47" s="27">
        <v>39661</v>
      </c>
      <c r="AK47" t="s">
        <v>67</v>
      </c>
      <c r="AL47" s="13"/>
      <c r="AM47" s="13" t="s">
        <v>556</v>
      </c>
      <c r="AO47" s="13" t="s">
        <v>570</v>
      </c>
      <c r="AP47" s="13"/>
      <c r="AQ47" s="13"/>
      <c r="AR47" s="13"/>
      <c r="AS47" s="13"/>
      <c r="AT47" s="13"/>
      <c r="AU47" s="13"/>
      <c r="AV47" s="13"/>
      <c r="AW47" s="13"/>
      <c r="AX47" s="13"/>
      <c r="AY47" s="13"/>
      <c r="AZ47" s="13"/>
      <c r="BA47" s="15"/>
      <c r="BB47" s="15"/>
      <c r="BC47" s="15"/>
      <c r="BF47" s="9" t="s">
        <v>7</v>
      </c>
      <c r="BG47" s="9" t="s">
        <v>860</v>
      </c>
    </row>
    <row r="48" spans="1:59" s="9" customFormat="1" x14ac:dyDescent="0.35">
      <c r="A48" s="9">
        <v>6</v>
      </c>
      <c r="B48" s="12">
        <v>47</v>
      </c>
      <c r="C48" s="13"/>
      <c r="D48" s="13" t="s">
        <v>591</v>
      </c>
      <c r="E48" s="13" t="s">
        <v>470</v>
      </c>
      <c r="F48" s="13" t="s">
        <v>91</v>
      </c>
      <c r="G48" s="13"/>
      <c r="H48" s="13" t="s">
        <v>730</v>
      </c>
      <c r="I48" s="13" t="s">
        <v>73</v>
      </c>
      <c r="J48" s="13"/>
      <c r="K48" s="13" t="s">
        <v>408</v>
      </c>
      <c r="L48" s="13" t="s">
        <v>408</v>
      </c>
      <c r="M48" s="13"/>
      <c r="N48" s="13">
        <v>0.84</v>
      </c>
      <c r="O48">
        <v>0</v>
      </c>
      <c r="P48" s="13" t="s">
        <v>398</v>
      </c>
      <c r="Q48" s="13" t="s">
        <v>504</v>
      </c>
      <c r="R48" s="13" t="s">
        <v>1206</v>
      </c>
      <c r="S48" s="13"/>
      <c r="T48" s="24">
        <f t="shared" si="0"/>
        <v>415</v>
      </c>
      <c r="U48" s="9">
        <v>1</v>
      </c>
      <c r="V48" s="14"/>
      <c r="W48" s="14"/>
      <c r="X48" s="13"/>
      <c r="Y48" s="13"/>
      <c r="Z48" s="13" t="s">
        <v>487</v>
      </c>
      <c r="AA48" t="s">
        <v>562</v>
      </c>
      <c r="AB48" s="13" t="s">
        <v>812</v>
      </c>
      <c r="AC48" s="13"/>
      <c r="AD48" s="13">
        <v>32</v>
      </c>
      <c r="AE48" s="13"/>
      <c r="AF48" s="13" t="s">
        <v>554</v>
      </c>
      <c r="AG48" s="13" t="s">
        <v>554</v>
      </c>
      <c r="AH48" s="9" t="s">
        <v>593</v>
      </c>
      <c r="AI48" s="27">
        <v>39081</v>
      </c>
      <c r="AJ48" s="27">
        <v>39661</v>
      </c>
      <c r="AK48" t="s">
        <v>68</v>
      </c>
      <c r="AL48" s="13"/>
      <c r="AM48" s="13" t="s">
        <v>556</v>
      </c>
      <c r="AO48" s="13" t="s">
        <v>570</v>
      </c>
      <c r="AP48" s="13"/>
      <c r="AQ48" s="13"/>
      <c r="AR48" s="13"/>
      <c r="AS48" s="13"/>
      <c r="AT48" s="13"/>
      <c r="AU48" s="13"/>
      <c r="AV48" s="13"/>
      <c r="AW48" s="13"/>
      <c r="AX48" s="13"/>
      <c r="AY48" s="13"/>
      <c r="AZ48" s="13"/>
      <c r="BA48" s="15"/>
      <c r="BB48" s="15"/>
      <c r="BC48" s="15"/>
      <c r="BF48" s="9" t="s">
        <v>7</v>
      </c>
      <c r="BG48" s="9" t="s">
        <v>861</v>
      </c>
    </row>
    <row r="49" spans="1:59" s="9" customFormat="1" x14ac:dyDescent="0.35">
      <c r="A49" s="9">
        <v>6</v>
      </c>
      <c r="B49" s="12">
        <v>48</v>
      </c>
      <c r="C49" s="13"/>
      <c r="D49" s="13" t="s">
        <v>591</v>
      </c>
      <c r="E49" s="13" t="s">
        <v>470</v>
      </c>
      <c r="F49" s="13" t="s">
        <v>91</v>
      </c>
      <c r="G49" s="13"/>
      <c r="H49" s="13" t="s">
        <v>730</v>
      </c>
      <c r="I49" s="13" t="s">
        <v>73</v>
      </c>
      <c r="J49" s="13"/>
      <c r="K49" s="13" t="s">
        <v>408</v>
      </c>
      <c r="L49" s="13" t="s">
        <v>408</v>
      </c>
      <c r="M49" s="13"/>
      <c r="N49" s="13">
        <v>0.25</v>
      </c>
      <c r="O49">
        <v>0</v>
      </c>
      <c r="P49" s="13" t="s">
        <v>398</v>
      </c>
      <c r="Q49" s="13" t="s">
        <v>504</v>
      </c>
      <c r="R49" s="13" t="s">
        <v>1206</v>
      </c>
      <c r="S49" s="13"/>
      <c r="T49" s="24">
        <f t="shared" si="0"/>
        <v>415</v>
      </c>
      <c r="U49" s="9">
        <v>1</v>
      </c>
      <c r="V49" s="14"/>
      <c r="W49" s="14"/>
      <c r="X49" s="13"/>
      <c r="Y49" s="13"/>
      <c r="Z49" s="13" t="s">
        <v>487</v>
      </c>
      <c r="AA49" t="s">
        <v>562</v>
      </c>
      <c r="AB49" s="13" t="s">
        <v>812</v>
      </c>
      <c r="AC49" s="13"/>
      <c r="AD49" s="13">
        <v>32</v>
      </c>
      <c r="AE49" s="13"/>
      <c r="AF49" s="13" t="s">
        <v>554</v>
      </c>
      <c r="AG49" s="13" t="s">
        <v>554</v>
      </c>
      <c r="AH49" s="9" t="s">
        <v>593</v>
      </c>
      <c r="AI49" s="27">
        <v>39081</v>
      </c>
      <c r="AJ49" s="27">
        <v>39661</v>
      </c>
      <c r="AK49" t="s">
        <v>69</v>
      </c>
      <c r="AL49" s="13"/>
      <c r="AM49" s="13" t="s">
        <v>556</v>
      </c>
      <c r="AO49" s="13" t="s">
        <v>570</v>
      </c>
      <c r="AP49" s="13"/>
      <c r="AQ49" s="13"/>
      <c r="AR49" s="13"/>
      <c r="AS49" s="13"/>
      <c r="AT49" s="13"/>
      <c r="AU49" s="13"/>
      <c r="AV49" s="13"/>
      <c r="AW49" s="13"/>
      <c r="AX49" s="13"/>
      <c r="AY49" s="13"/>
      <c r="AZ49" s="13"/>
      <c r="BA49" s="15"/>
      <c r="BB49" s="15"/>
      <c r="BC49" s="15"/>
      <c r="BF49" s="9" t="s">
        <v>7</v>
      </c>
      <c r="BG49" s="9" t="s">
        <v>862</v>
      </c>
    </row>
    <row r="50" spans="1:59" s="9" customFormat="1" x14ac:dyDescent="0.35">
      <c r="A50" s="9">
        <v>6</v>
      </c>
      <c r="B50" s="12">
        <v>49</v>
      </c>
      <c r="C50" s="13"/>
      <c r="D50" s="13" t="s">
        <v>591</v>
      </c>
      <c r="E50" s="13" t="s">
        <v>494</v>
      </c>
      <c r="F50" s="13" t="s">
        <v>91</v>
      </c>
      <c r="G50" s="13"/>
      <c r="H50" s="13" t="s">
        <v>731</v>
      </c>
      <c r="I50" s="13" t="s">
        <v>73</v>
      </c>
      <c r="J50" s="13"/>
      <c r="K50" s="13" t="s">
        <v>408</v>
      </c>
      <c r="L50" s="13" t="s">
        <v>408</v>
      </c>
      <c r="M50" s="13"/>
      <c r="N50" s="13">
        <v>0.56000000000000005</v>
      </c>
      <c r="O50">
        <v>0</v>
      </c>
      <c r="P50" s="13" t="s">
        <v>396</v>
      </c>
      <c r="Q50" s="13" t="s">
        <v>504</v>
      </c>
      <c r="R50" s="13" t="s">
        <v>1206</v>
      </c>
      <c r="S50" s="13"/>
      <c r="T50" s="24">
        <f t="shared" si="0"/>
        <v>262</v>
      </c>
      <c r="U50" s="9">
        <v>1</v>
      </c>
      <c r="V50" s="14"/>
      <c r="W50" s="14"/>
      <c r="X50" s="13"/>
      <c r="Y50" s="13"/>
      <c r="Z50" s="13" t="s">
        <v>487</v>
      </c>
      <c r="AA50" t="s">
        <v>562</v>
      </c>
      <c r="AB50" s="13" t="s">
        <v>812</v>
      </c>
      <c r="AC50" s="13"/>
      <c r="AD50" s="13">
        <v>32</v>
      </c>
      <c r="AE50" s="13"/>
      <c r="AF50" s="13" t="s">
        <v>554</v>
      </c>
      <c r="AG50" s="13" t="s">
        <v>554</v>
      </c>
      <c r="AH50" s="9" t="s">
        <v>635</v>
      </c>
      <c r="AI50" s="27">
        <v>37987</v>
      </c>
      <c r="AJ50" s="27">
        <v>38354</v>
      </c>
      <c r="AK50" t="s">
        <v>62</v>
      </c>
      <c r="AL50" s="13"/>
      <c r="AM50" s="13" t="s">
        <v>556</v>
      </c>
      <c r="AO50" s="13" t="s">
        <v>570</v>
      </c>
      <c r="AP50" s="13"/>
      <c r="AQ50" s="13"/>
      <c r="AR50" s="13"/>
      <c r="AS50" s="13"/>
      <c r="AT50" s="13"/>
      <c r="AU50" s="13"/>
      <c r="AV50" s="13"/>
      <c r="AW50" s="13"/>
      <c r="AX50" s="13"/>
      <c r="AY50" s="13"/>
      <c r="AZ50" s="13"/>
      <c r="BA50" s="15"/>
      <c r="BB50" s="15"/>
      <c r="BC50" s="15"/>
      <c r="BF50" s="9" t="s">
        <v>7</v>
      </c>
      <c r="BG50" s="9" t="s">
        <v>863</v>
      </c>
    </row>
    <row r="51" spans="1:59" s="9" customFormat="1" x14ac:dyDescent="0.35">
      <c r="A51" s="9">
        <v>6</v>
      </c>
      <c r="B51" s="12">
        <v>50</v>
      </c>
      <c r="C51" s="13"/>
      <c r="D51" s="13" t="s">
        <v>591</v>
      </c>
      <c r="E51" s="13" t="s">
        <v>494</v>
      </c>
      <c r="F51" s="13" t="s">
        <v>91</v>
      </c>
      <c r="G51" s="13"/>
      <c r="H51" s="13" t="s">
        <v>731</v>
      </c>
      <c r="I51" s="13" t="s">
        <v>73</v>
      </c>
      <c r="J51" s="13"/>
      <c r="K51" s="13" t="s">
        <v>408</v>
      </c>
      <c r="L51" s="13" t="s">
        <v>408</v>
      </c>
      <c r="M51" s="13"/>
      <c r="N51" s="13">
        <v>0.01</v>
      </c>
      <c r="O51">
        <v>0</v>
      </c>
      <c r="P51" s="13" t="s">
        <v>396</v>
      </c>
      <c r="Q51" s="13" t="s">
        <v>504</v>
      </c>
      <c r="R51" s="13" t="s">
        <v>1206</v>
      </c>
      <c r="S51" s="13"/>
      <c r="T51" s="24">
        <f t="shared" si="0"/>
        <v>262</v>
      </c>
      <c r="U51" s="9">
        <v>1</v>
      </c>
      <c r="V51" s="14"/>
      <c r="W51" s="14"/>
      <c r="X51" s="13"/>
      <c r="Y51" s="13"/>
      <c r="Z51" s="13" t="s">
        <v>487</v>
      </c>
      <c r="AA51" t="s">
        <v>562</v>
      </c>
      <c r="AB51" s="13" t="s">
        <v>812</v>
      </c>
      <c r="AC51" s="13">
        <v>0.05</v>
      </c>
      <c r="AD51" s="13">
        <v>32</v>
      </c>
      <c r="AE51" s="13"/>
      <c r="AF51" s="13" t="s">
        <v>554</v>
      </c>
      <c r="AG51" s="13" t="s">
        <v>554</v>
      </c>
      <c r="AH51" s="9" t="s">
        <v>635</v>
      </c>
      <c r="AI51" s="27">
        <v>37987</v>
      </c>
      <c r="AJ51" s="27">
        <v>38354</v>
      </c>
      <c r="AK51" t="s">
        <v>43</v>
      </c>
      <c r="AL51" s="13"/>
      <c r="AM51" s="13" t="s">
        <v>556</v>
      </c>
      <c r="AO51" s="13" t="s">
        <v>570</v>
      </c>
      <c r="AP51" s="13"/>
      <c r="AQ51" s="13"/>
      <c r="AR51" s="13"/>
      <c r="AS51" s="13"/>
      <c r="AT51" s="13"/>
      <c r="AU51" s="13"/>
      <c r="AV51" s="13"/>
      <c r="AW51" s="13"/>
      <c r="AX51" s="13"/>
      <c r="AY51" s="13"/>
      <c r="AZ51" s="13"/>
      <c r="BA51" s="15"/>
      <c r="BB51" s="15"/>
      <c r="BC51" s="15"/>
      <c r="BF51" s="9" t="s">
        <v>7</v>
      </c>
      <c r="BG51" s="9" t="s">
        <v>864</v>
      </c>
    </row>
    <row r="52" spans="1:59" s="9" customFormat="1" x14ac:dyDescent="0.35">
      <c r="A52" s="9">
        <v>6</v>
      </c>
      <c r="B52" s="12">
        <v>51</v>
      </c>
      <c r="C52" s="13"/>
      <c r="D52" s="13" t="s">
        <v>591</v>
      </c>
      <c r="E52" s="13" t="s">
        <v>494</v>
      </c>
      <c r="F52" s="13" t="s">
        <v>91</v>
      </c>
      <c r="G52" s="13"/>
      <c r="H52" s="13" t="s">
        <v>731</v>
      </c>
      <c r="I52" s="13" t="s">
        <v>73</v>
      </c>
      <c r="J52" s="13"/>
      <c r="K52" s="13" t="s">
        <v>408</v>
      </c>
      <c r="L52" s="13" t="s">
        <v>408</v>
      </c>
      <c r="M52" s="13"/>
      <c r="N52" s="13">
        <v>0.11</v>
      </c>
      <c r="O52">
        <v>0</v>
      </c>
      <c r="P52" s="13" t="s">
        <v>396</v>
      </c>
      <c r="Q52" s="13" t="s">
        <v>504</v>
      </c>
      <c r="R52" s="13" t="s">
        <v>1206</v>
      </c>
      <c r="S52" s="13"/>
      <c r="T52" s="24">
        <f t="shared" si="0"/>
        <v>262</v>
      </c>
      <c r="U52" s="9">
        <v>1</v>
      </c>
      <c r="V52" s="14"/>
      <c r="W52" s="14"/>
      <c r="X52" s="13"/>
      <c r="Y52" s="13"/>
      <c r="Z52" s="13" t="s">
        <v>487</v>
      </c>
      <c r="AA52" t="s">
        <v>562</v>
      </c>
      <c r="AB52" s="13" t="s">
        <v>812</v>
      </c>
      <c r="AC52" s="13"/>
      <c r="AD52" s="13">
        <v>32</v>
      </c>
      <c r="AE52" s="13"/>
      <c r="AF52" s="13" t="s">
        <v>554</v>
      </c>
      <c r="AG52" s="13" t="s">
        <v>554</v>
      </c>
      <c r="AH52" s="9" t="s">
        <v>635</v>
      </c>
      <c r="AI52" s="27">
        <v>37987</v>
      </c>
      <c r="AJ52" s="27">
        <v>38354</v>
      </c>
      <c r="AK52" t="s">
        <v>63</v>
      </c>
      <c r="AL52" s="13"/>
      <c r="AM52" s="13" t="s">
        <v>556</v>
      </c>
      <c r="AO52" s="13" t="s">
        <v>570</v>
      </c>
      <c r="AP52" s="13"/>
      <c r="AQ52" s="13"/>
      <c r="AR52" s="13"/>
      <c r="AS52" s="13"/>
      <c r="AT52" s="13"/>
      <c r="AU52" s="13"/>
      <c r="AV52" s="13"/>
      <c r="AW52" s="13"/>
      <c r="AX52" s="13"/>
      <c r="AY52" s="13"/>
      <c r="AZ52" s="13"/>
      <c r="BA52" s="15"/>
      <c r="BB52" s="15"/>
      <c r="BC52" s="15"/>
      <c r="BF52" s="9" t="s">
        <v>7</v>
      </c>
      <c r="BG52" s="9" t="s">
        <v>865</v>
      </c>
    </row>
    <row r="53" spans="1:59" s="9" customFormat="1" x14ac:dyDescent="0.35">
      <c r="A53" s="9">
        <v>6</v>
      </c>
      <c r="B53" s="12">
        <v>52</v>
      </c>
      <c r="C53" s="13"/>
      <c r="D53" s="13" t="s">
        <v>591</v>
      </c>
      <c r="E53" s="13" t="s">
        <v>494</v>
      </c>
      <c r="F53" s="13" t="s">
        <v>91</v>
      </c>
      <c r="G53" s="13"/>
      <c r="H53" s="13" t="s">
        <v>731</v>
      </c>
      <c r="I53" s="13" t="s">
        <v>73</v>
      </c>
      <c r="J53" s="13"/>
      <c r="K53" s="13" t="s">
        <v>408</v>
      </c>
      <c r="L53" s="13" t="s">
        <v>408</v>
      </c>
      <c r="M53" s="13"/>
      <c r="N53" s="13">
        <v>0.85</v>
      </c>
      <c r="O53">
        <v>0</v>
      </c>
      <c r="P53" s="13" t="s">
        <v>396</v>
      </c>
      <c r="Q53" s="13" t="s">
        <v>504</v>
      </c>
      <c r="R53" s="13" t="s">
        <v>1206</v>
      </c>
      <c r="S53" s="13"/>
      <c r="T53" s="24">
        <f t="shared" si="0"/>
        <v>262</v>
      </c>
      <c r="U53" s="9">
        <v>1</v>
      </c>
      <c r="V53" s="14"/>
      <c r="W53" s="14"/>
      <c r="X53" s="13"/>
      <c r="Y53" s="13"/>
      <c r="Z53" s="13" t="s">
        <v>487</v>
      </c>
      <c r="AA53" t="s">
        <v>562</v>
      </c>
      <c r="AB53" s="13" t="s">
        <v>812</v>
      </c>
      <c r="AC53" s="13"/>
      <c r="AD53" s="13">
        <v>32</v>
      </c>
      <c r="AE53" s="13"/>
      <c r="AF53" s="13" t="s">
        <v>554</v>
      </c>
      <c r="AG53" s="13" t="s">
        <v>554</v>
      </c>
      <c r="AH53" s="9" t="s">
        <v>635</v>
      </c>
      <c r="AI53" s="27">
        <v>37987</v>
      </c>
      <c r="AJ53" s="27">
        <v>38354</v>
      </c>
      <c r="AK53" t="s">
        <v>278</v>
      </c>
      <c r="AL53" s="13"/>
      <c r="AM53" s="13" t="s">
        <v>556</v>
      </c>
      <c r="AO53" s="13" t="s">
        <v>570</v>
      </c>
      <c r="AP53" s="13"/>
      <c r="AQ53" s="13"/>
      <c r="AR53" s="13"/>
      <c r="AS53" s="13"/>
      <c r="AT53" s="13"/>
      <c r="AU53" s="13"/>
      <c r="AV53" s="13"/>
      <c r="AW53" s="13"/>
      <c r="AX53" s="13"/>
      <c r="AY53" s="13"/>
      <c r="AZ53" s="13"/>
      <c r="BA53" s="15"/>
      <c r="BB53" s="15"/>
      <c r="BC53" s="15"/>
      <c r="BF53" s="9" t="s">
        <v>7</v>
      </c>
      <c r="BG53" s="9" t="s">
        <v>866</v>
      </c>
    </row>
    <row r="54" spans="1:59" s="9" customFormat="1" x14ac:dyDescent="0.35">
      <c r="A54" s="9">
        <v>6</v>
      </c>
      <c r="B54" s="12">
        <v>53</v>
      </c>
      <c r="C54" s="13"/>
      <c r="D54" s="13" t="s">
        <v>591</v>
      </c>
      <c r="E54" s="13" t="s">
        <v>494</v>
      </c>
      <c r="F54" s="13" t="s">
        <v>91</v>
      </c>
      <c r="G54" s="13"/>
      <c r="H54" s="13" t="s">
        <v>731</v>
      </c>
      <c r="I54" s="13" t="s">
        <v>73</v>
      </c>
      <c r="J54" s="13"/>
      <c r="K54" s="13" t="s">
        <v>408</v>
      </c>
      <c r="L54" s="13" t="s">
        <v>408</v>
      </c>
      <c r="M54" s="13"/>
      <c r="N54" s="13">
        <v>0.22</v>
      </c>
      <c r="O54">
        <v>0</v>
      </c>
      <c r="P54" s="13" t="s">
        <v>396</v>
      </c>
      <c r="Q54" s="13" t="s">
        <v>504</v>
      </c>
      <c r="R54" s="13" t="s">
        <v>1206</v>
      </c>
      <c r="S54" s="13"/>
      <c r="T54" s="24">
        <f t="shared" si="0"/>
        <v>262</v>
      </c>
      <c r="U54" s="9">
        <v>1</v>
      </c>
      <c r="V54" s="14"/>
      <c r="W54" s="14"/>
      <c r="X54" s="13"/>
      <c r="Y54" s="13"/>
      <c r="Z54" s="13" t="s">
        <v>487</v>
      </c>
      <c r="AA54" t="s">
        <v>562</v>
      </c>
      <c r="AB54" s="13" t="s">
        <v>812</v>
      </c>
      <c r="AC54" s="13"/>
      <c r="AD54" s="13">
        <v>32</v>
      </c>
      <c r="AE54" s="13"/>
      <c r="AF54" s="13" t="s">
        <v>554</v>
      </c>
      <c r="AG54" s="13" t="s">
        <v>554</v>
      </c>
      <c r="AH54" s="9" t="s">
        <v>635</v>
      </c>
      <c r="AI54" s="27">
        <v>37987</v>
      </c>
      <c r="AJ54" s="27">
        <v>38354</v>
      </c>
      <c r="AK54" t="s">
        <v>279</v>
      </c>
      <c r="AL54" s="13"/>
      <c r="AM54" s="13" t="s">
        <v>556</v>
      </c>
      <c r="AO54" s="13" t="s">
        <v>570</v>
      </c>
      <c r="AP54" s="13"/>
      <c r="AQ54" s="13"/>
      <c r="AR54" s="13"/>
      <c r="AS54" s="13"/>
      <c r="AT54" s="13"/>
      <c r="AU54" s="13"/>
      <c r="AV54" s="13"/>
      <c r="AW54" s="13"/>
      <c r="AX54" s="13"/>
      <c r="AY54" s="13"/>
      <c r="AZ54" s="13"/>
      <c r="BA54" s="15"/>
      <c r="BB54" s="15"/>
      <c r="BC54" s="15"/>
      <c r="BF54" s="9" t="s">
        <v>7</v>
      </c>
      <c r="BG54" s="9" t="s">
        <v>867</v>
      </c>
    </row>
    <row r="55" spans="1:59" s="9" customFormat="1" x14ac:dyDescent="0.35">
      <c r="A55" s="9">
        <v>6</v>
      </c>
      <c r="B55" s="12">
        <v>54</v>
      </c>
      <c r="C55" s="13"/>
      <c r="D55" s="13" t="s">
        <v>591</v>
      </c>
      <c r="E55" s="13" t="s">
        <v>494</v>
      </c>
      <c r="F55" s="13" t="s">
        <v>91</v>
      </c>
      <c r="G55" s="13"/>
      <c r="H55" s="13" t="s">
        <v>731</v>
      </c>
      <c r="I55" s="13" t="s">
        <v>73</v>
      </c>
      <c r="J55" s="13"/>
      <c r="K55" s="13" t="s">
        <v>408</v>
      </c>
      <c r="L55" s="13" t="s">
        <v>408</v>
      </c>
      <c r="M55" s="13"/>
      <c r="N55" s="13">
        <v>0.63</v>
      </c>
      <c r="O55">
        <v>0</v>
      </c>
      <c r="P55" s="13" t="s">
        <v>396</v>
      </c>
      <c r="Q55" s="13" t="s">
        <v>504</v>
      </c>
      <c r="R55" s="13" t="s">
        <v>1206</v>
      </c>
      <c r="S55" s="13"/>
      <c r="T55" s="24">
        <f t="shared" si="0"/>
        <v>262</v>
      </c>
      <c r="U55" s="9">
        <v>1</v>
      </c>
      <c r="V55" s="14"/>
      <c r="W55" s="14"/>
      <c r="X55" s="13"/>
      <c r="Y55" s="13"/>
      <c r="Z55" s="13" t="s">
        <v>487</v>
      </c>
      <c r="AA55" t="s">
        <v>562</v>
      </c>
      <c r="AB55" s="13" t="s">
        <v>812</v>
      </c>
      <c r="AC55" s="13"/>
      <c r="AD55" s="13">
        <v>32</v>
      </c>
      <c r="AE55" s="13"/>
      <c r="AF55" s="13" t="s">
        <v>554</v>
      </c>
      <c r="AG55" s="13" t="s">
        <v>554</v>
      </c>
      <c r="AH55" s="9" t="s">
        <v>635</v>
      </c>
      <c r="AI55" s="27">
        <v>37987</v>
      </c>
      <c r="AJ55" s="27">
        <v>38354</v>
      </c>
      <c r="AK55" t="s">
        <v>64</v>
      </c>
      <c r="AL55" s="13"/>
      <c r="AM55" s="13" t="s">
        <v>556</v>
      </c>
      <c r="AO55" s="13" t="s">
        <v>570</v>
      </c>
      <c r="AP55" s="13"/>
      <c r="AQ55" s="13"/>
      <c r="AR55" s="13"/>
      <c r="AS55" s="13"/>
      <c r="AT55" s="13"/>
      <c r="AU55" s="13"/>
      <c r="AV55" s="13"/>
      <c r="AW55" s="13"/>
      <c r="AX55" s="13"/>
      <c r="AY55" s="13"/>
      <c r="AZ55" s="13"/>
      <c r="BA55" s="15"/>
      <c r="BB55" s="15"/>
      <c r="BC55" s="15"/>
      <c r="BF55" s="9" t="s">
        <v>7</v>
      </c>
      <c r="BG55" s="9" t="s">
        <v>868</v>
      </c>
    </row>
    <row r="56" spans="1:59" s="9" customFormat="1" x14ac:dyDescent="0.35">
      <c r="A56" s="9">
        <v>6</v>
      </c>
      <c r="B56" s="12">
        <v>55</v>
      </c>
      <c r="C56" s="13"/>
      <c r="D56" s="13" t="s">
        <v>591</v>
      </c>
      <c r="E56" s="13" t="s">
        <v>494</v>
      </c>
      <c r="F56" s="13" t="s">
        <v>91</v>
      </c>
      <c r="G56" s="13"/>
      <c r="H56" s="13" t="s">
        <v>731</v>
      </c>
      <c r="I56" s="13" t="s">
        <v>73</v>
      </c>
      <c r="J56" s="13"/>
      <c r="K56" s="13" t="s">
        <v>408</v>
      </c>
      <c r="L56" s="13" t="s">
        <v>408</v>
      </c>
      <c r="M56" s="13"/>
      <c r="N56" s="13">
        <v>0.17</v>
      </c>
      <c r="O56">
        <v>0</v>
      </c>
      <c r="P56" s="13" t="s">
        <v>396</v>
      </c>
      <c r="Q56" s="13" t="s">
        <v>504</v>
      </c>
      <c r="R56" s="13" t="s">
        <v>1206</v>
      </c>
      <c r="S56" s="13"/>
      <c r="T56" s="24">
        <f t="shared" si="0"/>
        <v>262</v>
      </c>
      <c r="U56" s="9">
        <v>1</v>
      </c>
      <c r="V56" s="14"/>
      <c r="W56" s="14"/>
      <c r="X56" s="13"/>
      <c r="Y56" s="13"/>
      <c r="Z56" s="13" t="s">
        <v>487</v>
      </c>
      <c r="AA56" t="s">
        <v>562</v>
      </c>
      <c r="AB56" s="13" t="s">
        <v>812</v>
      </c>
      <c r="AC56" s="13"/>
      <c r="AD56" s="13">
        <v>32</v>
      </c>
      <c r="AE56" s="13"/>
      <c r="AF56" s="13" t="s">
        <v>554</v>
      </c>
      <c r="AG56" s="13" t="s">
        <v>554</v>
      </c>
      <c r="AH56" s="9" t="s">
        <v>635</v>
      </c>
      <c r="AI56" s="27">
        <v>37987</v>
      </c>
      <c r="AJ56" s="27">
        <v>38354</v>
      </c>
      <c r="AK56" t="s">
        <v>360</v>
      </c>
      <c r="AL56" s="13"/>
      <c r="AM56" s="13" t="s">
        <v>556</v>
      </c>
      <c r="AO56" s="13" t="s">
        <v>570</v>
      </c>
      <c r="AP56" s="13"/>
      <c r="AQ56" s="13"/>
      <c r="AR56" s="13"/>
      <c r="AS56" s="13"/>
      <c r="AT56" s="13"/>
      <c r="AU56" s="13"/>
      <c r="AV56" s="13"/>
      <c r="AW56" s="13"/>
      <c r="AX56" s="13"/>
      <c r="AY56" s="13"/>
      <c r="AZ56" s="13"/>
      <c r="BA56" s="15"/>
      <c r="BB56" s="15"/>
      <c r="BC56" s="15"/>
      <c r="BF56" s="9" t="s">
        <v>7</v>
      </c>
      <c r="BG56" s="9" t="s">
        <v>869</v>
      </c>
    </row>
    <row r="57" spans="1:59" s="9" customFormat="1" x14ac:dyDescent="0.35">
      <c r="A57" s="9">
        <v>6</v>
      </c>
      <c r="B57" s="12">
        <v>56</v>
      </c>
      <c r="C57" s="13"/>
      <c r="D57" s="13" t="s">
        <v>591</v>
      </c>
      <c r="E57" s="13" t="s">
        <v>494</v>
      </c>
      <c r="F57" s="13" t="s">
        <v>91</v>
      </c>
      <c r="G57" s="13"/>
      <c r="H57" s="13" t="s">
        <v>731</v>
      </c>
      <c r="I57" s="13" t="s">
        <v>73</v>
      </c>
      <c r="J57" s="13"/>
      <c r="K57" s="13" t="s">
        <v>408</v>
      </c>
      <c r="L57" s="13" t="s">
        <v>408</v>
      </c>
      <c r="M57" s="13"/>
      <c r="N57" s="13">
        <v>0.21</v>
      </c>
      <c r="O57">
        <v>0</v>
      </c>
      <c r="P57" s="13" t="s">
        <v>396</v>
      </c>
      <c r="Q57" s="13" t="s">
        <v>504</v>
      </c>
      <c r="R57" s="13" t="s">
        <v>1206</v>
      </c>
      <c r="S57" s="13"/>
      <c r="T57" s="24">
        <f t="shared" si="0"/>
        <v>262</v>
      </c>
      <c r="U57" s="9">
        <v>1</v>
      </c>
      <c r="V57" s="14"/>
      <c r="W57" s="14"/>
      <c r="X57" s="13"/>
      <c r="Y57" s="13"/>
      <c r="Z57" s="13" t="s">
        <v>487</v>
      </c>
      <c r="AA57" t="s">
        <v>562</v>
      </c>
      <c r="AB57" s="13" t="s">
        <v>812</v>
      </c>
      <c r="AC57" s="13"/>
      <c r="AD57" s="13">
        <v>32</v>
      </c>
      <c r="AE57" s="13"/>
      <c r="AF57" s="13" t="s">
        <v>554</v>
      </c>
      <c r="AG57" s="13" t="s">
        <v>554</v>
      </c>
      <c r="AH57" s="9" t="s">
        <v>635</v>
      </c>
      <c r="AI57" s="27">
        <v>37987</v>
      </c>
      <c r="AJ57" s="27">
        <v>38354</v>
      </c>
      <c r="AK57" t="s">
        <v>65</v>
      </c>
      <c r="AL57" s="13"/>
      <c r="AM57" s="13" t="s">
        <v>556</v>
      </c>
      <c r="AO57" s="13" t="s">
        <v>570</v>
      </c>
      <c r="AP57" s="13"/>
      <c r="AQ57" s="13"/>
      <c r="AR57" s="13"/>
      <c r="AS57" s="13"/>
      <c r="AT57" s="13"/>
      <c r="AU57" s="13"/>
      <c r="AV57" s="13"/>
      <c r="AW57" s="13"/>
      <c r="AX57" s="13"/>
      <c r="AY57" s="13"/>
      <c r="AZ57" s="13"/>
      <c r="BA57" s="15"/>
      <c r="BB57" s="15"/>
      <c r="BC57" s="15"/>
      <c r="BF57" s="9" t="s">
        <v>7</v>
      </c>
      <c r="BG57" s="9" t="s">
        <v>870</v>
      </c>
    </row>
    <row r="58" spans="1:59" s="9" customFormat="1" x14ac:dyDescent="0.35">
      <c r="A58" s="9">
        <v>6</v>
      </c>
      <c r="B58" s="12">
        <v>57</v>
      </c>
      <c r="C58" s="13"/>
      <c r="D58" s="13" t="s">
        <v>591</v>
      </c>
      <c r="E58" s="13" t="s">
        <v>494</v>
      </c>
      <c r="F58" s="13" t="s">
        <v>91</v>
      </c>
      <c r="G58" s="13"/>
      <c r="H58" s="13" t="s">
        <v>731</v>
      </c>
      <c r="I58" s="13" t="s">
        <v>73</v>
      </c>
      <c r="J58" s="13"/>
      <c r="K58" s="13" t="s">
        <v>408</v>
      </c>
      <c r="L58" s="13" t="s">
        <v>408</v>
      </c>
      <c r="M58" s="13"/>
      <c r="N58" s="13">
        <v>0.72</v>
      </c>
      <c r="O58">
        <v>0</v>
      </c>
      <c r="P58" s="13" t="s">
        <v>396</v>
      </c>
      <c r="Q58" s="13" t="s">
        <v>504</v>
      </c>
      <c r="R58" s="13" t="s">
        <v>1206</v>
      </c>
      <c r="S58" s="13"/>
      <c r="T58" s="24">
        <f t="shared" si="0"/>
        <v>262</v>
      </c>
      <c r="U58" s="9">
        <v>1</v>
      </c>
      <c r="V58" s="14"/>
      <c r="W58" s="14"/>
      <c r="X58" s="13"/>
      <c r="Y58" s="13"/>
      <c r="Z58" s="13" t="s">
        <v>487</v>
      </c>
      <c r="AA58" t="s">
        <v>562</v>
      </c>
      <c r="AB58" s="13" t="s">
        <v>812</v>
      </c>
      <c r="AC58" s="13"/>
      <c r="AD58" s="13">
        <v>32</v>
      </c>
      <c r="AE58" s="13"/>
      <c r="AF58" s="13" t="s">
        <v>554</v>
      </c>
      <c r="AG58" s="13" t="s">
        <v>554</v>
      </c>
      <c r="AH58" s="9" t="s">
        <v>635</v>
      </c>
      <c r="AI58" s="27">
        <v>37987</v>
      </c>
      <c r="AJ58" s="27">
        <v>38354</v>
      </c>
      <c r="AK58" t="s">
        <v>66</v>
      </c>
      <c r="AL58" s="13"/>
      <c r="AM58" s="13" t="s">
        <v>556</v>
      </c>
      <c r="AO58" s="13" t="s">
        <v>570</v>
      </c>
      <c r="AP58" s="13"/>
      <c r="AQ58" s="13"/>
      <c r="AR58" s="13"/>
      <c r="AS58" s="13"/>
      <c r="AT58" s="13"/>
      <c r="AU58" s="13"/>
      <c r="AV58" s="13"/>
      <c r="AW58" s="13"/>
      <c r="AX58" s="13"/>
      <c r="AY58" s="13"/>
      <c r="AZ58" s="13"/>
      <c r="BA58" s="15"/>
      <c r="BB58" s="15"/>
      <c r="BC58" s="15"/>
      <c r="BF58" s="9" t="s">
        <v>7</v>
      </c>
      <c r="BG58" s="9" t="s">
        <v>871</v>
      </c>
    </row>
    <row r="59" spans="1:59" s="9" customFormat="1" x14ac:dyDescent="0.35">
      <c r="A59" s="9">
        <v>6</v>
      </c>
      <c r="B59" s="12">
        <v>58</v>
      </c>
      <c r="C59" s="13"/>
      <c r="D59" s="13" t="s">
        <v>591</v>
      </c>
      <c r="E59" s="13" t="s">
        <v>494</v>
      </c>
      <c r="F59" s="13" t="s">
        <v>91</v>
      </c>
      <c r="G59" s="13"/>
      <c r="H59" s="13" t="s">
        <v>731</v>
      </c>
      <c r="I59" s="13" t="s">
        <v>73</v>
      </c>
      <c r="J59" s="13"/>
      <c r="K59" s="13" t="s">
        <v>408</v>
      </c>
      <c r="L59" s="13" t="s">
        <v>408</v>
      </c>
      <c r="M59" s="13"/>
      <c r="N59" s="13">
        <v>0.34</v>
      </c>
      <c r="O59">
        <v>0</v>
      </c>
      <c r="P59" s="13" t="s">
        <v>396</v>
      </c>
      <c r="Q59" s="13" t="s">
        <v>504</v>
      </c>
      <c r="R59" s="13" t="s">
        <v>1206</v>
      </c>
      <c r="S59" s="13"/>
      <c r="T59" s="24">
        <f t="shared" si="0"/>
        <v>262</v>
      </c>
      <c r="U59" s="9">
        <v>1</v>
      </c>
      <c r="V59" s="14"/>
      <c r="W59" s="14"/>
      <c r="X59" s="13"/>
      <c r="Y59" s="13"/>
      <c r="Z59" s="13" t="s">
        <v>487</v>
      </c>
      <c r="AA59" t="s">
        <v>562</v>
      </c>
      <c r="AB59" s="13" t="s">
        <v>812</v>
      </c>
      <c r="AC59" s="13"/>
      <c r="AD59" s="13">
        <v>32</v>
      </c>
      <c r="AE59" s="13"/>
      <c r="AF59" s="13" t="s">
        <v>554</v>
      </c>
      <c r="AG59" s="13" t="s">
        <v>554</v>
      </c>
      <c r="AH59" s="9" t="s">
        <v>635</v>
      </c>
      <c r="AI59" s="27">
        <v>37987</v>
      </c>
      <c r="AJ59" s="27">
        <v>38354</v>
      </c>
      <c r="AK59" t="s">
        <v>67</v>
      </c>
      <c r="AL59" s="13"/>
      <c r="AM59" s="13" t="s">
        <v>556</v>
      </c>
      <c r="AO59" s="13" t="s">
        <v>570</v>
      </c>
      <c r="AP59" s="13"/>
      <c r="AQ59" s="13"/>
      <c r="AR59" s="13"/>
      <c r="AS59" s="13"/>
      <c r="AT59" s="13"/>
      <c r="AU59" s="13"/>
      <c r="AV59" s="13"/>
      <c r="AW59" s="13"/>
      <c r="AX59" s="13"/>
      <c r="AY59" s="13"/>
      <c r="AZ59" s="13"/>
      <c r="BA59" s="15"/>
      <c r="BB59" s="15"/>
      <c r="BC59" s="15"/>
      <c r="BF59" s="9" t="s">
        <v>7</v>
      </c>
      <c r="BG59" s="9" t="s">
        <v>872</v>
      </c>
    </row>
    <row r="60" spans="1:59" s="9" customFormat="1" x14ac:dyDescent="0.35">
      <c r="A60" s="9">
        <v>6</v>
      </c>
      <c r="B60" s="12">
        <v>59</v>
      </c>
      <c r="C60" s="13"/>
      <c r="D60" s="13" t="s">
        <v>591</v>
      </c>
      <c r="E60" s="13" t="s">
        <v>494</v>
      </c>
      <c r="F60" s="13" t="s">
        <v>91</v>
      </c>
      <c r="G60" s="13"/>
      <c r="H60" s="13" t="s">
        <v>731</v>
      </c>
      <c r="I60" s="13" t="s">
        <v>73</v>
      </c>
      <c r="J60" s="13"/>
      <c r="K60" s="13" t="s">
        <v>408</v>
      </c>
      <c r="L60" s="13" t="s">
        <v>408</v>
      </c>
      <c r="M60" s="13"/>
      <c r="N60" s="13">
        <v>0.62</v>
      </c>
      <c r="O60">
        <v>0</v>
      </c>
      <c r="P60" s="13" t="s">
        <v>396</v>
      </c>
      <c r="Q60" s="13" t="s">
        <v>504</v>
      </c>
      <c r="R60" s="13" t="s">
        <v>1206</v>
      </c>
      <c r="S60" s="13"/>
      <c r="T60" s="24">
        <f t="shared" si="0"/>
        <v>262</v>
      </c>
      <c r="U60" s="9">
        <v>1</v>
      </c>
      <c r="V60" s="14"/>
      <c r="W60" s="14"/>
      <c r="X60" s="13"/>
      <c r="Y60" s="13"/>
      <c r="Z60" s="13" t="s">
        <v>487</v>
      </c>
      <c r="AA60" t="s">
        <v>562</v>
      </c>
      <c r="AB60" s="13" t="s">
        <v>812</v>
      </c>
      <c r="AC60" s="13"/>
      <c r="AD60" s="13">
        <v>32</v>
      </c>
      <c r="AE60" s="13"/>
      <c r="AF60" s="13" t="s">
        <v>554</v>
      </c>
      <c r="AG60" s="13" t="s">
        <v>554</v>
      </c>
      <c r="AH60" s="9" t="s">
        <v>635</v>
      </c>
      <c r="AI60" s="27">
        <v>37987</v>
      </c>
      <c r="AJ60" s="27">
        <v>38354</v>
      </c>
      <c r="AK60" t="s">
        <v>68</v>
      </c>
      <c r="AL60" s="13"/>
      <c r="AM60" s="13" t="s">
        <v>556</v>
      </c>
      <c r="AO60" s="13" t="s">
        <v>570</v>
      </c>
      <c r="AP60" s="13"/>
      <c r="AQ60" s="13"/>
      <c r="AR60" s="13"/>
      <c r="AS60" s="13"/>
      <c r="AT60" s="13"/>
      <c r="AU60" s="13"/>
      <c r="AV60" s="13"/>
      <c r="AW60" s="13"/>
      <c r="AX60" s="13"/>
      <c r="AY60" s="13"/>
      <c r="AZ60" s="13"/>
      <c r="BA60" s="15"/>
      <c r="BB60" s="15"/>
      <c r="BC60" s="15"/>
      <c r="BF60" s="9" t="s">
        <v>7</v>
      </c>
      <c r="BG60" s="9" t="s">
        <v>873</v>
      </c>
    </row>
    <row r="61" spans="1:59" s="9" customFormat="1" x14ac:dyDescent="0.35">
      <c r="A61" s="9">
        <v>6</v>
      </c>
      <c r="B61" s="12">
        <v>60</v>
      </c>
      <c r="C61" s="13"/>
      <c r="D61" s="13" t="s">
        <v>591</v>
      </c>
      <c r="E61" s="13" t="s">
        <v>494</v>
      </c>
      <c r="F61" s="13" t="s">
        <v>91</v>
      </c>
      <c r="G61" s="13"/>
      <c r="H61" s="13" t="s">
        <v>731</v>
      </c>
      <c r="I61" s="13" t="s">
        <v>73</v>
      </c>
      <c r="J61" s="13"/>
      <c r="K61" s="13" t="s">
        <v>408</v>
      </c>
      <c r="L61" s="13" t="s">
        <v>408</v>
      </c>
      <c r="M61" s="13"/>
      <c r="N61" s="13">
        <v>0.03</v>
      </c>
      <c r="O61">
        <v>0</v>
      </c>
      <c r="P61" s="13" t="s">
        <v>396</v>
      </c>
      <c r="Q61" s="13" t="s">
        <v>504</v>
      </c>
      <c r="R61" s="13" t="s">
        <v>1206</v>
      </c>
      <c r="S61" s="13"/>
      <c r="T61" s="24">
        <f t="shared" si="0"/>
        <v>262</v>
      </c>
      <c r="U61" s="9">
        <v>1</v>
      </c>
      <c r="V61" s="14"/>
      <c r="W61" s="14"/>
      <c r="X61" s="13"/>
      <c r="Y61" s="13"/>
      <c r="Z61" s="13" t="s">
        <v>487</v>
      </c>
      <c r="AA61" t="s">
        <v>562</v>
      </c>
      <c r="AB61" s="13" t="s">
        <v>812</v>
      </c>
      <c r="AC61" s="13">
        <v>0.05</v>
      </c>
      <c r="AD61" s="13">
        <v>32</v>
      </c>
      <c r="AE61" s="13"/>
      <c r="AF61" s="13" t="s">
        <v>554</v>
      </c>
      <c r="AG61" s="13" t="s">
        <v>554</v>
      </c>
      <c r="AH61" s="9" t="s">
        <v>635</v>
      </c>
      <c r="AI61" s="27">
        <v>37987</v>
      </c>
      <c r="AJ61" s="27">
        <v>38354</v>
      </c>
      <c r="AK61" t="s">
        <v>69</v>
      </c>
      <c r="AL61" s="13"/>
      <c r="AM61" s="13" t="s">
        <v>556</v>
      </c>
      <c r="AO61" s="13" t="s">
        <v>570</v>
      </c>
      <c r="AP61" s="13"/>
      <c r="AQ61" s="13"/>
      <c r="AR61" s="13"/>
      <c r="AS61" s="13"/>
      <c r="AT61" s="13"/>
      <c r="AU61" s="13"/>
      <c r="AV61" s="13"/>
      <c r="AW61" s="13"/>
      <c r="AX61" s="13"/>
      <c r="AY61" s="13"/>
      <c r="AZ61" s="13"/>
      <c r="BA61" s="15"/>
      <c r="BB61" s="15"/>
      <c r="BC61" s="15"/>
      <c r="BF61" s="9" t="s">
        <v>7</v>
      </c>
      <c r="BG61" s="9" t="s">
        <v>874</v>
      </c>
    </row>
    <row r="62" spans="1:59" s="9" customFormat="1" x14ac:dyDescent="0.35">
      <c r="A62" s="9">
        <v>6</v>
      </c>
      <c r="B62" s="12">
        <v>61</v>
      </c>
      <c r="C62" s="13"/>
      <c r="D62" s="13" t="s">
        <v>591</v>
      </c>
      <c r="E62" s="13" t="s">
        <v>494</v>
      </c>
      <c r="F62" s="13" t="s">
        <v>91</v>
      </c>
      <c r="G62" s="13"/>
      <c r="H62" s="13" t="s">
        <v>731</v>
      </c>
      <c r="I62" s="13" t="s">
        <v>73</v>
      </c>
      <c r="J62" s="13"/>
      <c r="K62" s="13" t="s">
        <v>408</v>
      </c>
      <c r="L62" s="13" t="s">
        <v>408</v>
      </c>
      <c r="M62" s="13"/>
      <c r="N62" s="13">
        <v>0.67</v>
      </c>
      <c r="O62">
        <v>0</v>
      </c>
      <c r="P62" s="13" t="s">
        <v>396</v>
      </c>
      <c r="Q62" s="13" t="s">
        <v>504</v>
      </c>
      <c r="R62" s="13" t="s">
        <v>1206</v>
      </c>
      <c r="S62" s="13"/>
      <c r="T62" s="24">
        <f t="shared" si="0"/>
        <v>262</v>
      </c>
      <c r="U62" s="9">
        <v>1</v>
      </c>
      <c r="V62" s="14"/>
      <c r="W62" s="14"/>
      <c r="X62" s="13"/>
      <c r="Y62" s="13"/>
      <c r="Z62" s="13" t="s">
        <v>487</v>
      </c>
      <c r="AA62" t="s">
        <v>562</v>
      </c>
      <c r="AB62" s="13" t="s">
        <v>812</v>
      </c>
      <c r="AC62" s="13"/>
      <c r="AD62" s="13">
        <v>32</v>
      </c>
      <c r="AE62" s="13"/>
      <c r="AF62" s="13" t="s">
        <v>554</v>
      </c>
      <c r="AG62" s="13" t="s">
        <v>554</v>
      </c>
      <c r="AH62" s="9" t="s">
        <v>593</v>
      </c>
      <c r="AI62" s="27">
        <v>37987</v>
      </c>
      <c r="AJ62" s="27">
        <v>38354</v>
      </c>
      <c r="AK62" t="s">
        <v>62</v>
      </c>
      <c r="AL62" s="13"/>
      <c r="AM62" s="13" t="s">
        <v>556</v>
      </c>
      <c r="AO62" s="13" t="s">
        <v>570</v>
      </c>
      <c r="AP62" s="13"/>
      <c r="AQ62" s="13"/>
      <c r="AR62" s="13"/>
      <c r="AS62" s="13"/>
      <c r="AT62" s="13"/>
      <c r="AU62" s="13"/>
      <c r="AV62" s="13"/>
      <c r="AW62" s="13"/>
      <c r="AX62" s="13"/>
      <c r="AY62" s="13"/>
      <c r="AZ62" s="13"/>
      <c r="BA62" s="15"/>
      <c r="BB62" s="15"/>
      <c r="BC62" s="15"/>
      <c r="BF62" s="9" t="s">
        <v>7</v>
      </c>
      <c r="BG62" s="9" t="s">
        <v>875</v>
      </c>
    </row>
    <row r="63" spans="1:59" s="9" customFormat="1" x14ac:dyDescent="0.35">
      <c r="A63" s="9">
        <v>6</v>
      </c>
      <c r="B63" s="12">
        <v>62</v>
      </c>
      <c r="C63" s="13"/>
      <c r="D63" s="13" t="s">
        <v>591</v>
      </c>
      <c r="E63" s="13" t="s">
        <v>494</v>
      </c>
      <c r="F63" s="13" t="s">
        <v>91</v>
      </c>
      <c r="G63" s="13"/>
      <c r="H63" s="13" t="s">
        <v>731</v>
      </c>
      <c r="I63" s="13" t="s">
        <v>73</v>
      </c>
      <c r="J63" s="13"/>
      <c r="K63" s="13" t="s">
        <v>408</v>
      </c>
      <c r="L63" s="13" t="s">
        <v>408</v>
      </c>
      <c r="M63" s="13"/>
      <c r="N63" s="13">
        <v>0.03</v>
      </c>
      <c r="O63">
        <v>0</v>
      </c>
      <c r="P63" s="13" t="s">
        <v>396</v>
      </c>
      <c r="Q63" s="13" t="s">
        <v>504</v>
      </c>
      <c r="R63" s="13" t="s">
        <v>1206</v>
      </c>
      <c r="S63" s="13"/>
      <c r="T63" s="24">
        <f t="shared" si="0"/>
        <v>262</v>
      </c>
      <c r="U63" s="9">
        <v>1</v>
      </c>
      <c r="V63" s="14"/>
      <c r="W63" s="14"/>
      <c r="X63" s="13"/>
      <c r="Y63" s="13"/>
      <c r="Z63" s="13" t="s">
        <v>487</v>
      </c>
      <c r="AA63" t="s">
        <v>562</v>
      </c>
      <c r="AB63" s="13" t="s">
        <v>812</v>
      </c>
      <c r="AC63" s="13">
        <v>0.05</v>
      </c>
      <c r="AD63" s="13">
        <v>32</v>
      </c>
      <c r="AE63" s="13"/>
      <c r="AF63" s="13" t="s">
        <v>554</v>
      </c>
      <c r="AG63" s="13" t="s">
        <v>554</v>
      </c>
      <c r="AH63" s="9" t="s">
        <v>593</v>
      </c>
      <c r="AI63" s="27">
        <v>37987</v>
      </c>
      <c r="AJ63" s="27">
        <v>38354</v>
      </c>
      <c r="AK63" t="s">
        <v>43</v>
      </c>
      <c r="AL63" s="13"/>
      <c r="AM63" s="13" t="s">
        <v>556</v>
      </c>
      <c r="AO63" s="13" t="s">
        <v>570</v>
      </c>
      <c r="AP63" s="13"/>
      <c r="AQ63" s="13"/>
      <c r="AR63" s="13"/>
      <c r="AS63" s="13"/>
      <c r="AT63" s="13"/>
      <c r="AU63" s="13"/>
      <c r="AV63" s="13"/>
      <c r="AW63" s="13"/>
      <c r="AX63" s="13"/>
      <c r="AY63" s="13"/>
      <c r="AZ63" s="13"/>
      <c r="BA63" s="15"/>
      <c r="BB63" s="15"/>
      <c r="BC63" s="15"/>
      <c r="BF63" s="9" t="s">
        <v>7</v>
      </c>
      <c r="BG63" s="9" t="s">
        <v>876</v>
      </c>
    </row>
    <row r="64" spans="1:59" s="9" customFormat="1" x14ac:dyDescent="0.35">
      <c r="A64" s="9">
        <v>6</v>
      </c>
      <c r="B64" s="12">
        <v>63</v>
      </c>
      <c r="C64" s="13"/>
      <c r="D64" s="13" t="s">
        <v>591</v>
      </c>
      <c r="E64" s="13" t="s">
        <v>494</v>
      </c>
      <c r="F64" s="13" t="s">
        <v>91</v>
      </c>
      <c r="G64" s="13"/>
      <c r="H64" s="13" t="s">
        <v>731</v>
      </c>
      <c r="I64" s="13" t="s">
        <v>73</v>
      </c>
      <c r="J64" s="13"/>
      <c r="K64" s="13" t="s">
        <v>408</v>
      </c>
      <c r="L64" s="13" t="s">
        <v>408</v>
      </c>
      <c r="M64" s="13"/>
      <c r="N64" s="13">
        <v>0.93</v>
      </c>
      <c r="O64">
        <v>0</v>
      </c>
      <c r="P64" s="13" t="s">
        <v>396</v>
      </c>
      <c r="Q64" s="13" t="s">
        <v>504</v>
      </c>
      <c r="R64" s="13" t="s">
        <v>1206</v>
      </c>
      <c r="S64" s="13"/>
      <c r="T64" s="24">
        <f t="shared" si="0"/>
        <v>262</v>
      </c>
      <c r="U64" s="9">
        <v>1</v>
      </c>
      <c r="V64" s="14"/>
      <c r="W64" s="14"/>
      <c r="X64" s="13"/>
      <c r="Y64" s="13"/>
      <c r="Z64" s="13" t="s">
        <v>487</v>
      </c>
      <c r="AA64" t="s">
        <v>562</v>
      </c>
      <c r="AB64" s="13" t="s">
        <v>812</v>
      </c>
      <c r="AC64" s="13"/>
      <c r="AD64" s="13">
        <v>32</v>
      </c>
      <c r="AE64" s="13"/>
      <c r="AF64" s="13" t="s">
        <v>554</v>
      </c>
      <c r="AG64" s="13" t="s">
        <v>554</v>
      </c>
      <c r="AH64" s="9" t="s">
        <v>593</v>
      </c>
      <c r="AI64" s="27">
        <v>37987</v>
      </c>
      <c r="AJ64" s="27">
        <v>38354</v>
      </c>
      <c r="AK64" t="s">
        <v>63</v>
      </c>
      <c r="AL64" s="13"/>
      <c r="AM64" s="13" t="s">
        <v>556</v>
      </c>
      <c r="AO64" s="13" t="s">
        <v>570</v>
      </c>
      <c r="AP64" s="13"/>
      <c r="AQ64" s="13"/>
      <c r="AR64" s="13"/>
      <c r="AS64" s="13"/>
      <c r="AT64" s="13"/>
      <c r="AU64" s="13"/>
      <c r="AV64" s="13"/>
      <c r="AW64" s="13"/>
      <c r="AX64" s="13"/>
      <c r="AY64" s="13"/>
      <c r="AZ64" s="13"/>
      <c r="BA64" s="15"/>
      <c r="BB64" s="15"/>
      <c r="BC64" s="15"/>
      <c r="BF64" s="9" t="s">
        <v>7</v>
      </c>
      <c r="BG64" s="9" t="s">
        <v>877</v>
      </c>
    </row>
    <row r="65" spans="1:59" s="9" customFormat="1" x14ac:dyDescent="0.35">
      <c r="A65" s="9">
        <v>6</v>
      </c>
      <c r="B65" s="12">
        <v>64</v>
      </c>
      <c r="C65" s="13"/>
      <c r="D65" s="13" t="s">
        <v>591</v>
      </c>
      <c r="E65" s="13" t="s">
        <v>494</v>
      </c>
      <c r="F65" s="13" t="s">
        <v>91</v>
      </c>
      <c r="G65" s="13"/>
      <c r="H65" s="13" t="s">
        <v>731</v>
      </c>
      <c r="I65" s="13" t="s">
        <v>73</v>
      </c>
      <c r="J65" s="13"/>
      <c r="K65" s="13" t="s">
        <v>408</v>
      </c>
      <c r="L65" s="13" t="s">
        <v>408</v>
      </c>
      <c r="M65" s="13"/>
      <c r="N65" s="13">
        <v>0.36</v>
      </c>
      <c r="O65">
        <v>0</v>
      </c>
      <c r="P65" s="13" t="s">
        <v>396</v>
      </c>
      <c r="Q65" s="13" t="s">
        <v>504</v>
      </c>
      <c r="R65" s="13" t="s">
        <v>1206</v>
      </c>
      <c r="S65" s="13"/>
      <c r="T65" s="24">
        <f t="shared" si="0"/>
        <v>262</v>
      </c>
      <c r="U65" s="9">
        <v>1</v>
      </c>
      <c r="V65" s="14"/>
      <c r="W65" s="14"/>
      <c r="X65" s="13"/>
      <c r="Y65" s="13"/>
      <c r="Z65" s="13" t="s">
        <v>487</v>
      </c>
      <c r="AA65" t="s">
        <v>562</v>
      </c>
      <c r="AB65" s="13" t="s">
        <v>812</v>
      </c>
      <c r="AC65" s="13"/>
      <c r="AD65" s="13">
        <v>32</v>
      </c>
      <c r="AE65" s="13"/>
      <c r="AF65" s="13" t="s">
        <v>554</v>
      </c>
      <c r="AG65" s="13" t="s">
        <v>554</v>
      </c>
      <c r="AH65" s="9" t="s">
        <v>593</v>
      </c>
      <c r="AI65" s="27">
        <v>37987</v>
      </c>
      <c r="AJ65" s="27">
        <v>38354</v>
      </c>
      <c r="AK65" t="s">
        <v>278</v>
      </c>
      <c r="AL65" s="13"/>
      <c r="AM65" s="13" t="s">
        <v>556</v>
      </c>
      <c r="AO65" s="13" t="s">
        <v>570</v>
      </c>
      <c r="AP65" s="13"/>
      <c r="AQ65" s="13"/>
      <c r="AR65" s="13"/>
      <c r="AS65" s="13"/>
      <c r="AT65" s="13"/>
      <c r="AU65" s="13"/>
      <c r="AV65" s="13"/>
      <c r="AW65" s="13"/>
      <c r="AX65" s="13"/>
      <c r="AY65" s="13"/>
      <c r="AZ65" s="13"/>
      <c r="BA65" s="15"/>
      <c r="BB65" s="15"/>
      <c r="BC65" s="15"/>
      <c r="BF65" s="9" t="s">
        <v>7</v>
      </c>
      <c r="BG65" s="9" t="s">
        <v>878</v>
      </c>
    </row>
    <row r="66" spans="1:59" s="9" customFormat="1" x14ac:dyDescent="0.35">
      <c r="A66" s="9">
        <v>6</v>
      </c>
      <c r="B66" s="12">
        <v>65</v>
      </c>
      <c r="C66" s="13"/>
      <c r="D66" s="13" t="s">
        <v>591</v>
      </c>
      <c r="E66" s="13" t="s">
        <v>494</v>
      </c>
      <c r="F66" s="13" t="s">
        <v>91</v>
      </c>
      <c r="G66" s="13"/>
      <c r="H66" s="13" t="s">
        <v>731</v>
      </c>
      <c r="I66" s="13" t="s">
        <v>73</v>
      </c>
      <c r="J66" s="13"/>
      <c r="K66" s="13" t="s">
        <v>408</v>
      </c>
      <c r="L66" s="13" t="s">
        <v>408</v>
      </c>
      <c r="M66" s="13"/>
      <c r="N66" s="13">
        <v>0.76</v>
      </c>
      <c r="O66">
        <v>0</v>
      </c>
      <c r="P66" s="13" t="s">
        <v>396</v>
      </c>
      <c r="Q66" s="13" t="s">
        <v>504</v>
      </c>
      <c r="R66" s="13" t="s">
        <v>1206</v>
      </c>
      <c r="S66" s="13"/>
      <c r="T66" s="24">
        <f t="shared" ref="T66:T129" si="1">IF(BF66="daily",NETWORKDAYS(AI66,AJ66),IF(BF66="weekly",ROUNDDOWN((AJ66-AI66)/7,0),IF(BF66="monthly",-((YEAR(AI66)-YEAR(AJ66))*12+MONTH(AI66)-MONTH(AJ66)),"error")))</f>
        <v>262</v>
      </c>
      <c r="U66" s="9">
        <v>1</v>
      </c>
      <c r="V66" s="14"/>
      <c r="W66" s="14"/>
      <c r="X66" s="13"/>
      <c r="Y66" s="13"/>
      <c r="Z66" s="13" t="s">
        <v>487</v>
      </c>
      <c r="AA66" t="s">
        <v>562</v>
      </c>
      <c r="AB66" s="13" t="s">
        <v>812</v>
      </c>
      <c r="AC66" s="13"/>
      <c r="AD66" s="13">
        <v>32</v>
      </c>
      <c r="AE66" s="13"/>
      <c r="AF66" s="13" t="s">
        <v>554</v>
      </c>
      <c r="AG66" s="13" t="s">
        <v>554</v>
      </c>
      <c r="AH66" s="9" t="s">
        <v>593</v>
      </c>
      <c r="AI66" s="27">
        <v>37987</v>
      </c>
      <c r="AJ66" s="27">
        <v>38354</v>
      </c>
      <c r="AK66" t="s">
        <v>279</v>
      </c>
      <c r="AL66" s="13"/>
      <c r="AM66" s="13" t="s">
        <v>556</v>
      </c>
      <c r="AO66" s="13" t="s">
        <v>570</v>
      </c>
      <c r="AP66" s="13"/>
      <c r="AQ66" s="13"/>
      <c r="AR66" s="13"/>
      <c r="AS66" s="13"/>
      <c r="AT66" s="13"/>
      <c r="AU66" s="13"/>
      <c r="AV66" s="13"/>
      <c r="AW66" s="13"/>
      <c r="AX66" s="13"/>
      <c r="AY66" s="13"/>
      <c r="AZ66" s="13"/>
      <c r="BA66" s="15"/>
      <c r="BB66" s="15"/>
      <c r="BC66" s="15"/>
      <c r="BF66" s="9" t="s">
        <v>7</v>
      </c>
      <c r="BG66" s="9" t="s">
        <v>879</v>
      </c>
    </row>
    <row r="67" spans="1:59" s="9" customFormat="1" x14ac:dyDescent="0.35">
      <c r="A67" s="9">
        <v>6</v>
      </c>
      <c r="B67" s="12">
        <v>66</v>
      </c>
      <c r="C67" s="13"/>
      <c r="D67" s="13" t="s">
        <v>591</v>
      </c>
      <c r="E67" s="13" t="s">
        <v>494</v>
      </c>
      <c r="F67" s="13" t="s">
        <v>91</v>
      </c>
      <c r="G67" s="13"/>
      <c r="H67" s="13" t="s">
        <v>731</v>
      </c>
      <c r="I67" s="13" t="s">
        <v>73</v>
      </c>
      <c r="J67" s="13"/>
      <c r="K67" s="13" t="s">
        <v>408</v>
      </c>
      <c r="L67" s="13" t="s">
        <v>408</v>
      </c>
      <c r="M67" s="13"/>
      <c r="N67" s="13">
        <v>0.64</v>
      </c>
      <c r="O67">
        <v>0</v>
      </c>
      <c r="P67" s="13" t="s">
        <v>396</v>
      </c>
      <c r="Q67" s="13" t="s">
        <v>504</v>
      </c>
      <c r="R67" s="13" t="s">
        <v>1206</v>
      </c>
      <c r="S67" s="13"/>
      <c r="T67" s="24">
        <f t="shared" si="1"/>
        <v>262</v>
      </c>
      <c r="U67" s="9">
        <v>1</v>
      </c>
      <c r="V67" s="14"/>
      <c r="W67" s="14"/>
      <c r="X67" s="13"/>
      <c r="Y67" s="13"/>
      <c r="Z67" s="13" t="s">
        <v>487</v>
      </c>
      <c r="AA67" t="s">
        <v>562</v>
      </c>
      <c r="AB67" s="13" t="s">
        <v>812</v>
      </c>
      <c r="AC67" s="13"/>
      <c r="AD67" s="13">
        <v>32</v>
      </c>
      <c r="AE67" s="13"/>
      <c r="AF67" s="13" t="s">
        <v>554</v>
      </c>
      <c r="AG67" s="13" t="s">
        <v>554</v>
      </c>
      <c r="AH67" s="9" t="s">
        <v>593</v>
      </c>
      <c r="AI67" s="27">
        <v>37987</v>
      </c>
      <c r="AJ67" s="27">
        <v>38354</v>
      </c>
      <c r="AK67" t="s">
        <v>64</v>
      </c>
      <c r="AL67" s="13"/>
      <c r="AM67" s="13" t="s">
        <v>556</v>
      </c>
      <c r="AO67" s="13" t="s">
        <v>570</v>
      </c>
      <c r="AP67" s="13"/>
      <c r="AQ67" s="13"/>
      <c r="AR67" s="13"/>
      <c r="AS67" s="13"/>
      <c r="AT67" s="13"/>
      <c r="AU67" s="13"/>
      <c r="AV67" s="13"/>
      <c r="AW67" s="13"/>
      <c r="AX67" s="13"/>
      <c r="AY67" s="13"/>
      <c r="AZ67" s="13"/>
      <c r="BA67" s="15"/>
      <c r="BB67" s="15"/>
      <c r="BC67" s="15"/>
      <c r="BF67" s="9" t="s">
        <v>7</v>
      </c>
      <c r="BG67" s="9" t="s">
        <v>880</v>
      </c>
    </row>
    <row r="68" spans="1:59" s="9" customFormat="1" x14ac:dyDescent="0.35">
      <c r="A68" s="9">
        <v>6</v>
      </c>
      <c r="B68" s="12">
        <v>67</v>
      </c>
      <c r="C68" s="13"/>
      <c r="D68" s="13" t="s">
        <v>591</v>
      </c>
      <c r="E68" s="13" t="s">
        <v>494</v>
      </c>
      <c r="F68" s="13" t="s">
        <v>91</v>
      </c>
      <c r="G68" s="13"/>
      <c r="H68" s="13" t="s">
        <v>731</v>
      </c>
      <c r="I68" s="13" t="s">
        <v>73</v>
      </c>
      <c r="J68" s="13"/>
      <c r="K68" s="13" t="s">
        <v>408</v>
      </c>
      <c r="L68" s="13" t="s">
        <v>408</v>
      </c>
      <c r="M68" s="13"/>
      <c r="N68" s="13">
        <v>0.39</v>
      </c>
      <c r="O68">
        <v>0</v>
      </c>
      <c r="P68" s="13" t="s">
        <v>396</v>
      </c>
      <c r="Q68" s="13" t="s">
        <v>504</v>
      </c>
      <c r="R68" s="13" t="s">
        <v>1206</v>
      </c>
      <c r="S68" s="13"/>
      <c r="T68" s="24">
        <f t="shared" si="1"/>
        <v>262</v>
      </c>
      <c r="U68" s="9">
        <v>1</v>
      </c>
      <c r="V68" s="14"/>
      <c r="W68" s="14"/>
      <c r="X68" s="13"/>
      <c r="Y68" s="13"/>
      <c r="Z68" s="13" t="s">
        <v>487</v>
      </c>
      <c r="AA68" t="s">
        <v>562</v>
      </c>
      <c r="AB68" s="13" t="s">
        <v>812</v>
      </c>
      <c r="AC68" s="13"/>
      <c r="AD68" s="13">
        <v>32</v>
      </c>
      <c r="AE68" s="13"/>
      <c r="AF68" s="13" t="s">
        <v>554</v>
      </c>
      <c r="AG68" s="13" t="s">
        <v>554</v>
      </c>
      <c r="AH68" s="9" t="s">
        <v>593</v>
      </c>
      <c r="AI68" s="27">
        <v>37987</v>
      </c>
      <c r="AJ68" s="27">
        <v>38354</v>
      </c>
      <c r="AK68" t="s">
        <v>360</v>
      </c>
      <c r="AL68" s="13"/>
      <c r="AM68" s="13" t="s">
        <v>556</v>
      </c>
      <c r="AO68" s="13" t="s">
        <v>570</v>
      </c>
      <c r="AP68" s="13"/>
      <c r="AQ68" s="13"/>
      <c r="AR68" s="13"/>
      <c r="AS68" s="13"/>
      <c r="AT68" s="13"/>
      <c r="AU68" s="13"/>
      <c r="AV68" s="13"/>
      <c r="AW68" s="13"/>
      <c r="AX68" s="13"/>
      <c r="AY68" s="13"/>
      <c r="AZ68" s="13"/>
      <c r="BA68" s="15"/>
      <c r="BB68" s="15"/>
      <c r="BC68" s="15"/>
      <c r="BF68" s="9" t="s">
        <v>7</v>
      </c>
      <c r="BG68" s="9" t="s">
        <v>881</v>
      </c>
    </row>
    <row r="69" spans="1:59" s="9" customFormat="1" x14ac:dyDescent="0.35">
      <c r="A69" s="9">
        <v>6</v>
      </c>
      <c r="B69" s="12">
        <v>68</v>
      </c>
      <c r="C69" s="13"/>
      <c r="D69" s="13" t="s">
        <v>591</v>
      </c>
      <c r="E69" s="13" t="s">
        <v>494</v>
      </c>
      <c r="F69" s="13" t="s">
        <v>91</v>
      </c>
      <c r="G69" s="13"/>
      <c r="H69" s="13" t="s">
        <v>731</v>
      </c>
      <c r="I69" s="13" t="s">
        <v>73</v>
      </c>
      <c r="J69" s="13"/>
      <c r="K69" s="13" t="s">
        <v>408</v>
      </c>
      <c r="L69" s="13" t="s">
        <v>408</v>
      </c>
      <c r="M69" s="13"/>
      <c r="N69" s="13">
        <v>0.7</v>
      </c>
      <c r="O69">
        <v>0</v>
      </c>
      <c r="P69" s="13" t="s">
        <v>396</v>
      </c>
      <c r="Q69" s="13" t="s">
        <v>504</v>
      </c>
      <c r="R69" s="13" t="s">
        <v>1206</v>
      </c>
      <c r="S69" s="13"/>
      <c r="T69" s="24">
        <f t="shared" si="1"/>
        <v>262</v>
      </c>
      <c r="U69" s="9">
        <v>1</v>
      </c>
      <c r="V69" s="14"/>
      <c r="W69" s="14"/>
      <c r="X69" s="13"/>
      <c r="Y69" s="13"/>
      <c r="Z69" s="13" t="s">
        <v>487</v>
      </c>
      <c r="AA69" t="s">
        <v>562</v>
      </c>
      <c r="AB69" s="13" t="s">
        <v>812</v>
      </c>
      <c r="AC69" s="13"/>
      <c r="AD69" s="13">
        <v>32</v>
      </c>
      <c r="AE69" s="13"/>
      <c r="AF69" s="13" t="s">
        <v>554</v>
      </c>
      <c r="AG69" s="13" t="s">
        <v>554</v>
      </c>
      <c r="AH69" s="9" t="s">
        <v>593</v>
      </c>
      <c r="AI69" s="27">
        <v>37987</v>
      </c>
      <c r="AJ69" s="27">
        <v>38354</v>
      </c>
      <c r="AK69" t="s">
        <v>65</v>
      </c>
      <c r="AL69" s="13"/>
      <c r="AM69" s="13" t="s">
        <v>556</v>
      </c>
      <c r="AO69" s="13" t="s">
        <v>570</v>
      </c>
      <c r="AP69" s="13"/>
      <c r="AQ69" s="13"/>
      <c r="AR69" s="13"/>
      <c r="AS69" s="13"/>
      <c r="AT69" s="13"/>
      <c r="AU69" s="13"/>
      <c r="AV69" s="13"/>
      <c r="AW69" s="13"/>
      <c r="AX69" s="13"/>
      <c r="AY69" s="13"/>
      <c r="AZ69" s="13"/>
      <c r="BA69" s="15"/>
      <c r="BB69" s="15"/>
      <c r="BC69" s="15"/>
      <c r="BF69" s="9" t="s">
        <v>7</v>
      </c>
      <c r="BG69" s="9" t="s">
        <v>882</v>
      </c>
    </row>
    <row r="70" spans="1:59" s="9" customFormat="1" x14ac:dyDescent="0.35">
      <c r="A70" s="9">
        <v>6</v>
      </c>
      <c r="B70" s="12">
        <v>69</v>
      </c>
      <c r="C70" s="13"/>
      <c r="D70" s="13" t="s">
        <v>591</v>
      </c>
      <c r="E70" s="13" t="s">
        <v>494</v>
      </c>
      <c r="F70" s="13" t="s">
        <v>91</v>
      </c>
      <c r="G70" s="13"/>
      <c r="H70" s="13" t="s">
        <v>731</v>
      </c>
      <c r="I70" s="13" t="s">
        <v>73</v>
      </c>
      <c r="J70" s="13"/>
      <c r="K70" s="13" t="s">
        <v>408</v>
      </c>
      <c r="L70" s="13" t="s">
        <v>408</v>
      </c>
      <c r="M70" s="13"/>
      <c r="N70" s="13">
        <v>0.99</v>
      </c>
      <c r="O70">
        <v>0</v>
      </c>
      <c r="P70" s="13" t="s">
        <v>396</v>
      </c>
      <c r="Q70" s="13" t="s">
        <v>504</v>
      </c>
      <c r="R70" s="13" t="s">
        <v>1206</v>
      </c>
      <c r="S70" s="13"/>
      <c r="T70" s="24">
        <f t="shared" si="1"/>
        <v>262</v>
      </c>
      <c r="U70" s="9">
        <v>1</v>
      </c>
      <c r="V70" s="14"/>
      <c r="W70" s="14"/>
      <c r="X70" s="13"/>
      <c r="Y70" s="13"/>
      <c r="Z70" s="13" t="s">
        <v>487</v>
      </c>
      <c r="AA70" t="s">
        <v>562</v>
      </c>
      <c r="AB70" s="13" t="s">
        <v>812</v>
      </c>
      <c r="AC70" s="13"/>
      <c r="AD70" s="13">
        <v>32</v>
      </c>
      <c r="AE70" s="13"/>
      <c r="AF70" s="13" t="s">
        <v>554</v>
      </c>
      <c r="AG70" s="13" t="s">
        <v>554</v>
      </c>
      <c r="AH70" s="9" t="s">
        <v>593</v>
      </c>
      <c r="AI70" s="27">
        <v>37987</v>
      </c>
      <c r="AJ70" s="27">
        <v>38354</v>
      </c>
      <c r="AK70" t="s">
        <v>66</v>
      </c>
      <c r="AL70" s="13"/>
      <c r="AM70" s="13" t="s">
        <v>556</v>
      </c>
      <c r="AO70" s="13" t="s">
        <v>570</v>
      </c>
      <c r="AP70" s="13"/>
      <c r="AQ70" s="13"/>
      <c r="AR70" s="13"/>
      <c r="AS70" s="13"/>
      <c r="AT70" s="13"/>
      <c r="AU70" s="13"/>
      <c r="AV70" s="13"/>
      <c r="AW70" s="13"/>
      <c r="AX70" s="13"/>
      <c r="AY70" s="13"/>
      <c r="AZ70" s="13"/>
      <c r="BA70" s="15"/>
      <c r="BB70" s="15"/>
      <c r="BC70" s="15"/>
      <c r="BF70" s="9" t="s">
        <v>7</v>
      </c>
      <c r="BG70" s="9" t="s">
        <v>883</v>
      </c>
    </row>
    <row r="71" spans="1:59" s="9" customFormat="1" x14ac:dyDescent="0.35">
      <c r="A71" s="9">
        <v>6</v>
      </c>
      <c r="B71" s="12">
        <v>70</v>
      </c>
      <c r="C71" s="13"/>
      <c r="D71" s="13" t="s">
        <v>591</v>
      </c>
      <c r="E71" s="13" t="s">
        <v>494</v>
      </c>
      <c r="F71" s="13" t="s">
        <v>91</v>
      </c>
      <c r="G71" s="13"/>
      <c r="H71" s="13" t="s">
        <v>731</v>
      </c>
      <c r="I71" s="13" t="s">
        <v>73</v>
      </c>
      <c r="J71" s="13"/>
      <c r="K71" s="13" t="s">
        <v>408</v>
      </c>
      <c r="L71" s="13" t="s">
        <v>408</v>
      </c>
      <c r="M71" s="13"/>
      <c r="N71" s="13">
        <v>0.1</v>
      </c>
      <c r="O71">
        <v>0</v>
      </c>
      <c r="P71" s="13" t="s">
        <v>396</v>
      </c>
      <c r="Q71" s="13" t="s">
        <v>504</v>
      </c>
      <c r="R71" s="13" t="s">
        <v>1206</v>
      </c>
      <c r="S71" s="13"/>
      <c r="T71" s="24">
        <f t="shared" si="1"/>
        <v>262</v>
      </c>
      <c r="U71" s="9">
        <v>1</v>
      </c>
      <c r="V71" s="14"/>
      <c r="W71" s="14"/>
      <c r="X71" s="13"/>
      <c r="Y71" s="13"/>
      <c r="Z71" s="13" t="s">
        <v>487</v>
      </c>
      <c r="AA71" t="s">
        <v>562</v>
      </c>
      <c r="AB71" s="13" t="s">
        <v>812</v>
      </c>
      <c r="AC71" s="13"/>
      <c r="AD71" s="13">
        <v>32</v>
      </c>
      <c r="AE71" s="13"/>
      <c r="AF71" s="13" t="s">
        <v>554</v>
      </c>
      <c r="AG71" s="13" t="s">
        <v>554</v>
      </c>
      <c r="AH71" s="9" t="s">
        <v>593</v>
      </c>
      <c r="AI71" s="27">
        <v>37987</v>
      </c>
      <c r="AJ71" s="27">
        <v>38354</v>
      </c>
      <c r="AK71" t="s">
        <v>67</v>
      </c>
      <c r="AL71" s="13"/>
      <c r="AM71" s="13" t="s">
        <v>556</v>
      </c>
      <c r="AO71" s="13" t="s">
        <v>570</v>
      </c>
      <c r="AP71" s="13"/>
      <c r="AQ71" s="13"/>
      <c r="AR71" s="13"/>
      <c r="AS71" s="13"/>
      <c r="AT71" s="13"/>
      <c r="AU71" s="13"/>
      <c r="AV71" s="13"/>
      <c r="AW71" s="13"/>
      <c r="AX71" s="13"/>
      <c r="AY71" s="13"/>
      <c r="AZ71" s="13"/>
      <c r="BA71" s="15"/>
      <c r="BB71" s="15"/>
      <c r="BC71" s="15"/>
      <c r="BF71" s="9" t="s">
        <v>7</v>
      </c>
      <c r="BG71" s="9" t="s">
        <v>884</v>
      </c>
    </row>
    <row r="72" spans="1:59" s="9" customFormat="1" x14ac:dyDescent="0.35">
      <c r="A72" s="9">
        <v>6</v>
      </c>
      <c r="B72" s="12">
        <v>71</v>
      </c>
      <c r="C72" s="13"/>
      <c r="D72" s="13" t="s">
        <v>591</v>
      </c>
      <c r="E72" s="13" t="s">
        <v>494</v>
      </c>
      <c r="F72" s="13" t="s">
        <v>91</v>
      </c>
      <c r="G72" s="13"/>
      <c r="H72" s="13" t="s">
        <v>731</v>
      </c>
      <c r="I72" s="13" t="s">
        <v>73</v>
      </c>
      <c r="J72" s="13"/>
      <c r="K72" s="13" t="s">
        <v>408</v>
      </c>
      <c r="L72" s="13" t="s">
        <v>408</v>
      </c>
      <c r="M72" s="13"/>
      <c r="N72" s="13">
        <v>0.59</v>
      </c>
      <c r="O72">
        <v>0</v>
      </c>
      <c r="P72" s="13" t="s">
        <v>396</v>
      </c>
      <c r="Q72" s="13" t="s">
        <v>504</v>
      </c>
      <c r="R72" s="13" t="s">
        <v>1206</v>
      </c>
      <c r="S72" s="13"/>
      <c r="T72" s="24">
        <f t="shared" si="1"/>
        <v>262</v>
      </c>
      <c r="U72" s="9">
        <v>1</v>
      </c>
      <c r="V72" s="14"/>
      <c r="W72" s="14"/>
      <c r="X72" s="13"/>
      <c r="Y72" s="13"/>
      <c r="Z72" s="13" t="s">
        <v>487</v>
      </c>
      <c r="AA72" t="s">
        <v>562</v>
      </c>
      <c r="AB72" s="13" t="s">
        <v>812</v>
      </c>
      <c r="AC72" s="13"/>
      <c r="AD72" s="13">
        <v>32</v>
      </c>
      <c r="AE72" s="13"/>
      <c r="AF72" s="13" t="s">
        <v>554</v>
      </c>
      <c r="AG72" s="13" t="s">
        <v>554</v>
      </c>
      <c r="AH72" s="9" t="s">
        <v>593</v>
      </c>
      <c r="AI72" s="27">
        <v>37987</v>
      </c>
      <c r="AJ72" s="27">
        <v>38354</v>
      </c>
      <c r="AK72" t="s">
        <v>68</v>
      </c>
      <c r="AL72" s="13"/>
      <c r="AM72" s="13" t="s">
        <v>556</v>
      </c>
      <c r="AO72" s="13" t="s">
        <v>570</v>
      </c>
      <c r="AP72" s="13"/>
      <c r="AQ72" s="13"/>
      <c r="AR72" s="13"/>
      <c r="AS72" s="13"/>
      <c r="AT72" s="13"/>
      <c r="AU72" s="13"/>
      <c r="AV72" s="13"/>
      <c r="AW72" s="13"/>
      <c r="AX72" s="13"/>
      <c r="AY72" s="13"/>
      <c r="AZ72" s="13"/>
      <c r="BA72" s="15"/>
      <c r="BB72" s="15"/>
      <c r="BC72" s="15"/>
      <c r="BF72" s="9" t="s">
        <v>7</v>
      </c>
      <c r="BG72" s="9" t="s">
        <v>885</v>
      </c>
    </row>
    <row r="73" spans="1:59" s="9" customFormat="1" x14ac:dyDescent="0.35">
      <c r="A73" s="9">
        <v>6</v>
      </c>
      <c r="B73" s="12">
        <v>72</v>
      </c>
      <c r="C73" s="13"/>
      <c r="D73" s="13" t="s">
        <v>591</v>
      </c>
      <c r="E73" s="13" t="s">
        <v>494</v>
      </c>
      <c r="F73" s="13" t="s">
        <v>91</v>
      </c>
      <c r="G73" s="13"/>
      <c r="H73" s="13" t="s">
        <v>731</v>
      </c>
      <c r="I73" s="13" t="s">
        <v>73</v>
      </c>
      <c r="J73" s="13"/>
      <c r="K73" s="13" t="s">
        <v>408</v>
      </c>
      <c r="L73" s="13" t="s">
        <v>408</v>
      </c>
      <c r="M73" s="13"/>
      <c r="N73" s="13">
        <v>0.28999999999999998</v>
      </c>
      <c r="O73">
        <v>0</v>
      </c>
      <c r="P73" s="13" t="s">
        <v>396</v>
      </c>
      <c r="Q73" s="13" t="s">
        <v>504</v>
      </c>
      <c r="R73" s="13" t="s">
        <v>1206</v>
      </c>
      <c r="S73" s="13"/>
      <c r="T73" s="24">
        <f t="shared" si="1"/>
        <v>262</v>
      </c>
      <c r="U73" s="9">
        <v>1</v>
      </c>
      <c r="V73" s="14"/>
      <c r="W73" s="14"/>
      <c r="X73" s="13"/>
      <c r="Y73" s="13"/>
      <c r="Z73" s="13" t="s">
        <v>487</v>
      </c>
      <c r="AA73" t="s">
        <v>562</v>
      </c>
      <c r="AB73" s="13" t="s">
        <v>812</v>
      </c>
      <c r="AC73" s="13"/>
      <c r="AD73" s="13">
        <v>32</v>
      </c>
      <c r="AE73" s="13"/>
      <c r="AF73" s="13" t="s">
        <v>554</v>
      </c>
      <c r="AG73" s="13" t="s">
        <v>554</v>
      </c>
      <c r="AH73" s="9" t="s">
        <v>593</v>
      </c>
      <c r="AI73" s="27">
        <v>37987</v>
      </c>
      <c r="AJ73" s="27">
        <v>38354</v>
      </c>
      <c r="AK73" t="s">
        <v>69</v>
      </c>
      <c r="AL73" s="13"/>
      <c r="AM73" s="13" t="s">
        <v>556</v>
      </c>
      <c r="AO73" s="13" t="s">
        <v>570</v>
      </c>
      <c r="AP73" s="13"/>
      <c r="AQ73" s="13"/>
      <c r="AR73" s="13"/>
      <c r="AS73" s="13"/>
      <c r="AT73" s="13"/>
      <c r="AU73" s="13"/>
      <c r="AV73" s="13"/>
      <c r="AW73" s="13"/>
      <c r="AX73" s="13"/>
      <c r="AY73" s="13"/>
      <c r="AZ73" s="13"/>
      <c r="BA73" s="15"/>
      <c r="BB73" s="15"/>
      <c r="BC73" s="15"/>
      <c r="BF73" s="9" t="s">
        <v>7</v>
      </c>
      <c r="BG73" s="9" t="s">
        <v>886</v>
      </c>
    </row>
    <row r="74" spans="1:59" s="9" customFormat="1" x14ac:dyDescent="0.35">
      <c r="A74" s="9">
        <v>6</v>
      </c>
      <c r="B74" s="12">
        <v>73</v>
      </c>
      <c r="C74" s="13"/>
      <c r="D74" s="13" t="s">
        <v>591</v>
      </c>
      <c r="E74" s="13" t="s">
        <v>494</v>
      </c>
      <c r="F74" s="13" t="s">
        <v>91</v>
      </c>
      <c r="G74" s="13"/>
      <c r="H74" s="13" t="s">
        <v>731</v>
      </c>
      <c r="I74" s="13" t="s">
        <v>73</v>
      </c>
      <c r="J74" s="13"/>
      <c r="K74" s="13" t="s">
        <v>408</v>
      </c>
      <c r="L74" s="13" t="s">
        <v>408</v>
      </c>
      <c r="M74" s="13"/>
      <c r="N74" s="13">
        <v>0.28999999999999998</v>
      </c>
      <c r="O74">
        <v>0</v>
      </c>
      <c r="P74" s="13" t="s">
        <v>396</v>
      </c>
      <c r="Q74" s="13" t="s">
        <v>504</v>
      </c>
      <c r="R74" s="13" t="s">
        <v>1206</v>
      </c>
      <c r="S74" s="13"/>
      <c r="T74" s="24">
        <f t="shared" si="1"/>
        <v>415</v>
      </c>
      <c r="U74" s="9">
        <v>1</v>
      </c>
      <c r="V74" s="14"/>
      <c r="W74" s="14"/>
      <c r="X74" s="13"/>
      <c r="Y74" s="13"/>
      <c r="Z74" s="13" t="s">
        <v>487</v>
      </c>
      <c r="AA74" t="s">
        <v>562</v>
      </c>
      <c r="AB74" s="13" t="s">
        <v>812</v>
      </c>
      <c r="AC74" s="13"/>
      <c r="AD74" s="13">
        <v>32</v>
      </c>
      <c r="AE74" s="13"/>
      <c r="AF74" s="13" t="s">
        <v>554</v>
      </c>
      <c r="AG74" s="13" t="s">
        <v>554</v>
      </c>
      <c r="AH74" s="9" t="s">
        <v>635</v>
      </c>
      <c r="AI74" s="27">
        <v>39081</v>
      </c>
      <c r="AJ74" s="27">
        <v>39661</v>
      </c>
      <c r="AK74" t="s">
        <v>62</v>
      </c>
      <c r="AL74" s="13"/>
      <c r="AM74" s="13" t="s">
        <v>556</v>
      </c>
      <c r="AO74" s="13" t="s">
        <v>570</v>
      </c>
      <c r="AP74" s="13"/>
      <c r="AQ74" s="13"/>
      <c r="AR74" s="13"/>
      <c r="AS74" s="13"/>
      <c r="AT74" s="13"/>
      <c r="AU74" s="13"/>
      <c r="AV74" s="13"/>
      <c r="AW74" s="13"/>
      <c r="AX74" s="13"/>
      <c r="AY74" s="13"/>
      <c r="AZ74" s="13"/>
      <c r="BA74" s="15"/>
      <c r="BB74" s="15"/>
      <c r="BC74" s="15"/>
      <c r="BF74" s="9" t="s">
        <v>7</v>
      </c>
      <c r="BG74" s="9" t="s">
        <v>887</v>
      </c>
    </row>
    <row r="75" spans="1:59" s="9" customFormat="1" x14ac:dyDescent="0.35">
      <c r="A75" s="9">
        <v>6</v>
      </c>
      <c r="B75" s="12">
        <v>74</v>
      </c>
      <c r="C75" s="13"/>
      <c r="D75" s="13" t="s">
        <v>591</v>
      </c>
      <c r="E75" s="13" t="s">
        <v>494</v>
      </c>
      <c r="F75" s="13" t="s">
        <v>91</v>
      </c>
      <c r="G75" s="13"/>
      <c r="H75" s="13" t="s">
        <v>731</v>
      </c>
      <c r="I75" s="13" t="s">
        <v>73</v>
      </c>
      <c r="J75" s="13"/>
      <c r="K75" s="13" t="s">
        <v>408</v>
      </c>
      <c r="L75" s="13" t="s">
        <v>408</v>
      </c>
      <c r="M75" s="13"/>
      <c r="N75" s="13">
        <v>0.05</v>
      </c>
      <c r="O75">
        <v>0</v>
      </c>
      <c r="P75" s="13" t="s">
        <v>396</v>
      </c>
      <c r="Q75" s="13" t="s">
        <v>504</v>
      </c>
      <c r="R75" s="13" t="s">
        <v>1206</v>
      </c>
      <c r="S75" s="13"/>
      <c r="T75" s="24">
        <f t="shared" si="1"/>
        <v>415</v>
      </c>
      <c r="U75" s="9">
        <v>1</v>
      </c>
      <c r="V75" s="14"/>
      <c r="W75" s="14"/>
      <c r="X75" s="13"/>
      <c r="Y75" s="13"/>
      <c r="Z75" s="13" t="s">
        <v>487</v>
      </c>
      <c r="AA75" t="s">
        <v>562</v>
      </c>
      <c r="AB75" s="13" t="s">
        <v>812</v>
      </c>
      <c r="AC75" s="13">
        <v>0.05</v>
      </c>
      <c r="AD75" s="13">
        <v>32</v>
      </c>
      <c r="AE75" s="13"/>
      <c r="AF75" s="13" t="s">
        <v>554</v>
      </c>
      <c r="AG75" s="13" t="s">
        <v>554</v>
      </c>
      <c r="AH75" s="9" t="s">
        <v>635</v>
      </c>
      <c r="AI75" s="27">
        <v>39081</v>
      </c>
      <c r="AJ75" s="27">
        <v>39661</v>
      </c>
      <c r="AK75" t="s">
        <v>43</v>
      </c>
      <c r="AL75" s="13"/>
      <c r="AM75" s="13" t="s">
        <v>556</v>
      </c>
      <c r="AO75" s="13" t="s">
        <v>570</v>
      </c>
      <c r="AP75" s="13"/>
      <c r="AQ75" s="13"/>
      <c r="AR75" s="13"/>
      <c r="AS75" s="13"/>
      <c r="AT75" s="13"/>
      <c r="AU75" s="13"/>
      <c r="AV75" s="13"/>
      <c r="AW75" s="13"/>
      <c r="AX75" s="13"/>
      <c r="AY75" s="13"/>
      <c r="AZ75" s="13"/>
      <c r="BA75" s="15"/>
      <c r="BB75" s="15"/>
      <c r="BC75" s="15"/>
      <c r="BF75" s="9" t="s">
        <v>7</v>
      </c>
      <c r="BG75" s="9" t="s">
        <v>888</v>
      </c>
    </row>
    <row r="76" spans="1:59" s="9" customFormat="1" x14ac:dyDescent="0.35">
      <c r="A76" s="9">
        <v>6</v>
      </c>
      <c r="B76" s="12">
        <v>75</v>
      </c>
      <c r="C76" s="13"/>
      <c r="D76" s="13" t="s">
        <v>591</v>
      </c>
      <c r="E76" s="13" t="s">
        <v>494</v>
      </c>
      <c r="F76" s="13" t="s">
        <v>91</v>
      </c>
      <c r="G76" s="13"/>
      <c r="H76" s="13" t="s">
        <v>731</v>
      </c>
      <c r="I76" s="13" t="s">
        <v>73</v>
      </c>
      <c r="J76" s="13"/>
      <c r="K76" s="13" t="s">
        <v>408</v>
      </c>
      <c r="L76" s="13" t="s">
        <v>408</v>
      </c>
      <c r="M76" s="13"/>
      <c r="N76" s="13">
        <v>0</v>
      </c>
      <c r="O76">
        <v>0</v>
      </c>
      <c r="P76" s="13" t="s">
        <v>396</v>
      </c>
      <c r="Q76" s="13" t="s">
        <v>504</v>
      </c>
      <c r="R76" s="13" t="s">
        <v>1206</v>
      </c>
      <c r="S76" s="13"/>
      <c r="T76" s="24">
        <f t="shared" si="1"/>
        <v>415</v>
      </c>
      <c r="U76" s="9">
        <v>1</v>
      </c>
      <c r="V76" s="14"/>
      <c r="W76" s="14"/>
      <c r="X76" s="13"/>
      <c r="Y76" s="13"/>
      <c r="Z76" s="13" t="s">
        <v>487</v>
      </c>
      <c r="AA76" t="s">
        <v>562</v>
      </c>
      <c r="AB76" s="13" t="s">
        <v>812</v>
      </c>
      <c r="AC76" s="13"/>
      <c r="AD76" s="13">
        <v>32</v>
      </c>
      <c r="AE76" s="13"/>
      <c r="AF76" s="13" t="s">
        <v>554</v>
      </c>
      <c r="AG76" s="13" t="s">
        <v>554</v>
      </c>
      <c r="AH76" s="9" t="s">
        <v>635</v>
      </c>
      <c r="AI76" s="27">
        <v>39081</v>
      </c>
      <c r="AJ76" s="27">
        <v>39661</v>
      </c>
      <c r="AK76" t="s">
        <v>63</v>
      </c>
      <c r="AL76" s="13"/>
      <c r="AM76" s="13" t="s">
        <v>556</v>
      </c>
      <c r="AO76" s="13" t="s">
        <v>570</v>
      </c>
      <c r="AP76" s="13"/>
      <c r="AQ76" s="13"/>
      <c r="AR76" s="13"/>
      <c r="AS76" s="13"/>
      <c r="AT76" s="13"/>
      <c r="AU76" s="13"/>
      <c r="AV76" s="13"/>
      <c r="AW76" s="13"/>
      <c r="AX76" s="13"/>
      <c r="AY76" s="13"/>
      <c r="AZ76" s="13"/>
      <c r="BA76" s="15"/>
      <c r="BB76" s="15"/>
      <c r="BC76" s="15"/>
      <c r="BF76" s="9" t="s">
        <v>7</v>
      </c>
      <c r="BG76" s="9" t="s">
        <v>889</v>
      </c>
    </row>
    <row r="77" spans="1:59" s="9" customFormat="1" x14ac:dyDescent="0.35">
      <c r="A77" s="9">
        <v>6</v>
      </c>
      <c r="B77" s="12">
        <v>76</v>
      </c>
      <c r="C77" s="13"/>
      <c r="D77" s="13" t="s">
        <v>591</v>
      </c>
      <c r="E77" s="13" t="s">
        <v>494</v>
      </c>
      <c r="F77" s="13" t="s">
        <v>91</v>
      </c>
      <c r="G77" s="13"/>
      <c r="H77" s="13" t="s">
        <v>731</v>
      </c>
      <c r="I77" s="13" t="s">
        <v>73</v>
      </c>
      <c r="J77" s="13"/>
      <c r="K77" s="13" t="s">
        <v>408</v>
      </c>
      <c r="L77" s="13" t="s">
        <v>408</v>
      </c>
      <c r="M77" s="13"/>
      <c r="N77" s="13">
        <v>0.19</v>
      </c>
      <c r="O77">
        <v>0</v>
      </c>
      <c r="P77" s="13" t="s">
        <v>396</v>
      </c>
      <c r="Q77" s="13" t="s">
        <v>504</v>
      </c>
      <c r="R77" s="13" t="s">
        <v>1206</v>
      </c>
      <c r="S77" s="13"/>
      <c r="T77" s="24">
        <f t="shared" si="1"/>
        <v>415</v>
      </c>
      <c r="U77" s="9">
        <v>1</v>
      </c>
      <c r="V77" s="14"/>
      <c r="W77" s="14"/>
      <c r="X77" s="13"/>
      <c r="Y77" s="13"/>
      <c r="Z77" s="13" t="s">
        <v>487</v>
      </c>
      <c r="AA77" t="s">
        <v>562</v>
      </c>
      <c r="AB77" s="13" t="s">
        <v>812</v>
      </c>
      <c r="AC77" s="13"/>
      <c r="AD77" s="13">
        <v>32</v>
      </c>
      <c r="AE77" s="13"/>
      <c r="AF77" s="13" t="s">
        <v>554</v>
      </c>
      <c r="AG77" s="13" t="s">
        <v>554</v>
      </c>
      <c r="AH77" s="9" t="s">
        <v>635</v>
      </c>
      <c r="AI77" s="27">
        <v>39081</v>
      </c>
      <c r="AJ77" s="27">
        <v>39661</v>
      </c>
      <c r="AK77" t="s">
        <v>278</v>
      </c>
      <c r="AL77" s="13"/>
      <c r="AM77" s="13" t="s">
        <v>556</v>
      </c>
      <c r="AO77" s="13" t="s">
        <v>570</v>
      </c>
      <c r="AP77" s="13"/>
      <c r="AQ77" s="13"/>
      <c r="AR77" s="13"/>
      <c r="AS77" s="13"/>
      <c r="AT77" s="13"/>
      <c r="AU77" s="13"/>
      <c r="AV77" s="13"/>
      <c r="AW77" s="13"/>
      <c r="AX77" s="13"/>
      <c r="AY77" s="13"/>
      <c r="AZ77" s="13"/>
      <c r="BA77" s="15"/>
      <c r="BB77" s="15"/>
      <c r="BC77" s="15"/>
      <c r="BF77" s="9" t="s">
        <v>7</v>
      </c>
      <c r="BG77" s="9" t="s">
        <v>890</v>
      </c>
    </row>
    <row r="78" spans="1:59" s="9" customFormat="1" x14ac:dyDescent="0.35">
      <c r="A78" s="9">
        <v>6</v>
      </c>
      <c r="B78" s="12">
        <v>77</v>
      </c>
      <c r="C78" s="13"/>
      <c r="D78" s="13" t="s">
        <v>591</v>
      </c>
      <c r="E78" s="13" t="s">
        <v>494</v>
      </c>
      <c r="F78" s="13" t="s">
        <v>91</v>
      </c>
      <c r="G78" s="13"/>
      <c r="H78" s="13" t="s">
        <v>731</v>
      </c>
      <c r="I78" s="13" t="s">
        <v>73</v>
      </c>
      <c r="J78" s="13"/>
      <c r="K78" s="13" t="s">
        <v>408</v>
      </c>
      <c r="L78" s="13" t="s">
        <v>408</v>
      </c>
      <c r="M78" s="13"/>
      <c r="N78" s="13">
        <v>0.06</v>
      </c>
      <c r="O78">
        <v>0</v>
      </c>
      <c r="P78" s="13" t="s">
        <v>396</v>
      </c>
      <c r="Q78" s="13" t="s">
        <v>504</v>
      </c>
      <c r="R78" s="13" t="s">
        <v>1206</v>
      </c>
      <c r="S78" s="13"/>
      <c r="T78" s="24">
        <f t="shared" si="1"/>
        <v>415</v>
      </c>
      <c r="U78" s="9">
        <v>1</v>
      </c>
      <c r="V78" s="14"/>
      <c r="W78" s="14"/>
      <c r="X78" s="13"/>
      <c r="Y78" s="13"/>
      <c r="Z78" s="13" t="s">
        <v>487</v>
      </c>
      <c r="AA78" t="s">
        <v>562</v>
      </c>
      <c r="AB78" s="13" t="s">
        <v>812</v>
      </c>
      <c r="AC78" s="13"/>
      <c r="AD78" s="13">
        <v>32</v>
      </c>
      <c r="AE78" s="13"/>
      <c r="AF78" s="13" t="s">
        <v>554</v>
      </c>
      <c r="AG78" s="13" t="s">
        <v>554</v>
      </c>
      <c r="AH78" s="9" t="s">
        <v>635</v>
      </c>
      <c r="AI78" s="27">
        <v>39081</v>
      </c>
      <c r="AJ78" s="27">
        <v>39661</v>
      </c>
      <c r="AK78" t="s">
        <v>279</v>
      </c>
      <c r="AL78" s="13"/>
      <c r="AM78" s="13" t="s">
        <v>556</v>
      </c>
      <c r="AO78" s="13" t="s">
        <v>570</v>
      </c>
      <c r="AP78" s="13"/>
      <c r="AQ78" s="13"/>
      <c r="AR78" s="13"/>
      <c r="AS78" s="13"/>
      <c r="AT78" s="13"/>
      <c r="AU78" s="13"/>
      <c r="AV78" s="13"/>
      <c r="AW78" s="13"/>
      <c r="AX78" s="13"/>
      <c r="AY78" s="13"/>
      <c r="AZ78" s="13"/>
      <c r="BA78" s="15"/>
      <c r="BB78" s="15"/>
      <c r="BC78" s="15"/>
      <c r="BF78" s="9" t="s">
        <v>7</v>
      </c>
      <c r="BG78" s="9" t="s">
        <v>891</v>
      </c>
    </row>
    <row r="79" spans="1:59" s="9" customFormat="1" x14ac:dyDescent="0.35">
      <c r="A79" s="9">
        <v>6</v>
      </c>
      <c r="B79" s="12">
        <v>78</v>
      </c>
      <c r="C79" s="13"/>
      <c r="D79" s="13" t="s">
        <v>591</v>
      </c>
      <c r="E79" s="13" t="s">
        <v>494</v>
      </c>
      <c r="F79" s="13" t="s">
        <v>91</v>
      </c>
      <c r="G79" s="13"/>
      <c r="H79" s="13" t="s">
        <v>731</v>
      </c>
      <c r="I79" s="13" t="s">
        <v>73</v>
      </c>
      <c r="J79" s="13"/>
      <c r="K79" s="13" t="s">
        <v>408</v>
      </c>
      <c r="L79" s="13" t="s">
        <v>408</v>
      </c>
      <c r="M79" s="13"/>
      <c r="N79" s="13">
        <v>0.83</v>
      </c>
      <c r="O79">
        <v>0</v>
      </c>
      <c r="P79" s="13" t="s">
        <v>396</v>
      </c>
      <c r="Q79" s="13" t="s">
        <v>504</v>
      </c>
      <c r="R79" s="13" t="s">
        <v>1206</v>
      </c>
      <c r="S79" s="13"/>
      <c r="T79" s="24">
        <f t="shared" si="1"/>
        <v>415</v>
      </c>
      <c r="U79" s="9">
        <v>1</v>
      </c>
      <c r="V79" s="14"/>
      <c r="W79" s="14"/>
      <c r="X79" s="13"/>
      <c r="Y79" s="13"/>
      <c r="Z79" s="13" t="s">
        <v>487</v>
      </c>
      <c r="AA79" t="s">
        <v>562</v>
      </c>
      <c r="AB79" s="13" t="s">
        <v>812</v>
      </c>
      <c r="AC79" s="13"/>
      <c r="AD79" s="13">
        <v>32</v>
      </c>
      <c r="AE79" s="13"/>
      <c r="AF79" s="13" t="s">
        <v>554</v>
      </c>
      <c r="AG79" s="13" t="s">
        <v>554</v>
      </c>
      <c r="AH79" s="9" t="s">
        <v>635</v>
      </c>
      <c r="AI79" s="27">
        <v>39081</v>
      </c>
      <c r="AJ79" s="27">
        <v>39661</v>
      </c>
      <c r="AK79" t="s">
        <v>64</v>
      </c>
      <c r="AL79" s="13"/>
      <c r="AM79" s="13" t="s">
        <v>556</v>
      </c>
      <c r="AO79" s="13" t="s">
        <v>570</v>
      </c>
      <c r="AP79" s="13"/>
      <c r="AQ79" s="13"/>
      <c r="AR79" s="13"/>
      <c r="AS79" s="13"/>
      <c r="AT79" s="13"/>
      <c r="AU79" s="13"/>
      <c r="AV79" s="13"/>
      <c r="AW79" s="13"/>
      <c r="AX79" s="13"/>
      <c r="AY79" s="13"/>
      <c r="AZ79" s="13"/>
      <c r="BA79" s="15"/>
      <c r="BB79" s="15"/>
      <c r="BC79" s="15"/>
      <c r="BF79" s="9" t="s">
        <v>7</v>
      </c>
      <c r="BG79" s="9" t="s">
        <v>892</v>
      </c>
    </row>
    <row r="80" spans="1:59" s="9" customFormat="1" x14ac:dyDescent="0.35">
      <c r="A80" s="9">
        <v>6</v>
      </c>
      <c r="B80" s="12">
        <v>79</v>
      </c>
      <c r="C80" s="13"/>
      <c r="D80" s="13" t="s">
        <v>591</v>
      </c>
      <c r="E80" s="13" t="s">
        <v>494</v>
      </c>
      <c r="F80" s="13" t="s">
        <v>91</v>
      </c>
      <c r="G80" s="13"/>
      <c r="H80" s="13" t="s">
        <v>731</v>
      </c>
      <c r="I80" s="13" t="s">
        <v>73</v>
      </c>
      <c r="J80" s="13"/>
      <c r="K80" s="13" t="s">
        <v>408</v>
      </c>
      <c r="L80" s="13" t="s">
        <v>408</v>
      </c>
      <c r="M80" s="13"/>
      <c r="N80" s="13">
        <v>0.96</v>
      </c>
      <c r="O80">
        <v>0</v>
      </c>
      <c r="P80" s="13" t="s">
        <v>396</v>
      </c>
      <c r="Q80" s="13" t="s">
        <v>504</v>
      </c>
      <c r="R80" s="13" t="s">
        <v>1206</v>
      </c>
      <c r="S80" s="13"/>
      <c r="T80" s="24">
        <f t="shared" si="1"/>
        <v>415</v>
      </c>
      <c r="U80" s="9">
        <v>1</v>
      </c>
      <c r="V80" s="14"/>
      <c r="W80" s="14"/>
      <c r="X80" s="13"/>
      <c r="Y80" s="13"/>
      <c r="Z80" s="13" t="s">
        <v>487</v>
      </c>
      <c r="AA80" t="s">
        <v>562</v>
      </c>
      <c r="AB80" s="13" t="s">
        <v>812</v>
      </c>
      <c r="AC80" s="13"/>
      <c r="AD80" s="13">
        <v>32</v>
      </c>
      <c r="AE80" s="13"/>
      <c r="AF80" s="13" t="s">
        <v>554</v>
      </c>
      <c r="AG80" s="13" t="s">
        <v>554</v>
      </c>
      <c r="AH80" s="9" t="s">
        <v>635</v>
      </c>
      <c r="AI80" s="27">
        <v>39081</v>
      </c>
      <c r="AJ80" s="27">
        <v>39661</v>
      </c>
      <c r="AK80" t="s">
        <v>360</v>
      </c>
      <c r="AL80" s="13"/>
      <c r="AM80" s="13" t="s">
        <v>556</v>
      </c>
      <c r="AO80" s="13" t="s">
        <v>570</v>
      </c>
      <c r="AP80" s="13"/>
      <c r="AQ80" s="13"/>
      <c r="AR80" s="13"/>
      <c r="AS80" s="13"/>
      <c r="AT80" s="13"/>
      <c r="AU80" s="13"/>
      <c r="AV80" s="13"/>
      <c r="AW80" s="13"/>
      <c r="AX80" s="13"/>
      <c r="AY80" s="13"/>
      <c r="AZ80" s="13"/>
      <c r="BA80" s="15"/>
      <c r="BB80" s="15"/>
      <c r="BC80" s="15"/>
      <c r="BF80" s="9" t="s">
        <v>7</v>
      </c>
      <c r="BG80" s="9" t="s">
        <v>893</v>
      </c>
    </row>
    <row r="81" spans="1:59" s="9" customFormat="1" x14ac:dyDescent="0.35">
      <c r="A81" s="9">
        <v>6</v>
      </c>
      <c r="B81" s="12">
        <v>80</v>
      </c>
      <c r="C81" s="13"/>
      <c r="D81" s="13" t="s">
        <v>591</v>
      </c>
      <c r="E81" s="13" t="s">
        <v>494</v>
      </c>
      <c r="F81" s="13" t="s">
        <v>91</v>
      </c>
      <c r="G81" s="13"/>
      <c r="H81" s="13" t="s">
        <v>731</v>
      </c>
      <c r="I81" s="13" t="s">
        <v>73</v>
      </c>
      <c r="J81" s="13"/>
      <c r="K81" s="13" t="s">
        <v>408</v>
      </c>
      <c r="L81" s="13" t="s">
        <v>408</v>
      </c>
      <c r="M81" s="13"/>
      <c r="N81" s="13">
        <v>0.03</v>
      </c>
      <c r="O81">
        <v>0</v>
      </c>
      <c r="P81" s="13" t="s">
        <v>396</v>
      </c>
      <c r="Q81" s="13" t="s">
        <v>504</v>
      </c>
      <c r="R81" s="13" t="s">
        <v>1206</v>
      </c>
      <c r="S81" s="13"/>
      <c r="T81" s="24">
        <f t="shared" si="1"/>
        <v>415</v>
      </c>
      <c r="U81" s="9">
        <v>1</v>
      </c>
      <c r="V81" s="14"/>
      <c r="W81" s="14"/>
      <c r="X81" s="13"/>
      <c r="Y81" s="13"/>
      <c r="Z81" s="13" t="s">
        <v>487</v>
      </c>
      <c r="AA81" t="s">
        <v>562</v>
      </c>
      <c r="AB81" s="13" t="s">
        <v>812</v>
      </c>
      <c r="AC81" s="13">
        <v>0.05</v>
      </c>
      <c r="AD81" s="13">
        <v>32</v>
      </c>
      <c r="AE81" s="13"/>
      <c r="AF81" s="13" t="s">
        <v>554</v>
      </c>
      <c r="AG81" s="13" t="s">
        <v>554</v>
      </c>
      <c r="AH81" s="9" t="s">
        <v>635</v>
      </c>
      <c r="AI81" s="27">
        <v>39081</v>
      </c>
      <c r="AJ81" s="27">
        <v>39661</v>
      </c>
      <c r="AK81" t="s">
        <v>65</v>
      </c>
      <c r="AL81" s="13"/>
      <c r="AM81" s="13" t="s">
        <v>556</v>
      </c>
      <c r="AO81" s="13" t="s">
        <v>570</v>
      </c>
      <c r="AP81" s="13"/>
      <c r="AQ81" s="13"/>
      <c r="AR81" s="13"/>
      <c r="AS81" s="13"/>
      <c r="AT81" s="13"/>
      <c r="AU81" s="13"/>
      <c r="AV81" s="13"/>
      <c r="AW81" s="13"/>
      <c r="AX81" s="13"/>
      <c r="AY81" s="13"/>
      <c r="AZ81" s="13"/>
      <c r="BA81" s="15"/>
      <c r="BB81" s="15"/>
      <c r="BC81" s="15"/>
      <c r="BF81" s="9" t="s">
        <v>7</v>
      </c>
      <c r="BG81" s="9" t="s">
        <v>894</v>
      </c>
    </row>
    <row r="82" spans="1:59" s="9" customFormat="1" x14ac:dyDescent="0.35">
      <c r="A82" s="9">
        <v>6</v>
      </c>
      <c r="B82" s="12">
        <v>81</v>
      </c>
      <c r="C82" s="13"/>
      <c r="D82" s="13" t="s">
        <v>591</v>
      </c>
      <c r="E82" s="13" t="s">
        <v>494</v>
      </c>
      <c r="F82" s="13" t="s">
        <v>91</v>
      </c>
      <c r="G82" s="13"/>
      <c r="H82" s="13" t="s">
        <v>731</v>
      </c>
      <c r="I82" s="13" t="s">
        <v>73</v>
      </c>
      <c r="J82" s="13"/>
      <c r="K82" s="13" t="s">
        <v>408</v>
      </c>
      <c r="L82" s="13" t="s">
        <v>408</v>
      </c>
      <c r="M82" s="13"/>
      <c r="N82" s="13">
        <v>0.83</v>
      </c>
      <c r="O82">
        <v>0</v>
      </c>
      <c r="P82" s="13" t="s">
        <v>396</v>
      </c>
      <c r="Q82" s="13" t="s">
        <v>504</v>
      </c>
      <c r="R82" s="13" t="s">
        <v>1206</v>
      </c>
      <c r="S82" s="13"/>
      <c r="T82" s="24">
        <f t="shared" si="1"/>
        <v>415</v>
      </c>
      <c r="U82" s="9">
        <v>1</v>
      </c>
      <c r="V82" s="14"/>
      <c r="W82" s="14"/>
      <c r="X82" s="13"/>
      <c r="Y82" s="13"/>
      <c r="Z82" s="13" t="s">
        <v>487</v>
      </c>
      <c r="AA82" t="s">
        <v>562</v>
      </c>
      <c r="AB82" s="13" t="s">
        <v>812</v>
      </c>
      <c r="AC82" s="13"/>
      <c r="AD82" s="13">
        <v>32</v>
      </c>
      <c r="AE82" s="13"/>
      <c r="AF82" s="13" t="s">
        <v>554</v>
      </c>
      <c r="AG82" s="13" t="s">
        <v>554</v>
      </c>
      <c r="AH82" s="9" t="s">
        <v>635</v>
      </c>
      <c r="AI82" s="27">
        <v>39081</v>
      </c>
      <c r="AJ82" s="27">
        <v>39661</v>
      </c>
      <c r="AK82" t="s">
        <v>66</v>
      </c>
      <c r="AL82" s="13"/>
      <c r="AM82" s="13" t="s">
        <v>556</v>
      </c>
      <c r="AO82" s="13" t="s">
        <v>570</v>
      </c>
      <c r="AP82" s="13"/>
      <c r="AQ82" s="13"/>
      <c r="AR82" s="13"/>
      <c r="AS82" s="13"/>
      <c r="AT82" s="13"/>
      <c r="AU82" s="13"/>
      <c r="AV82" s="13"/>
      <c r="AW82" s="13"/>
      <c r="AX82" s="13"/>
      <c r="AY82" s="13"/>
      <c r="AZ82" s="13"/>
      <c r="BA82" s="15"/>
      <c r="BB82" s="15"/>
      <c r="BC82" s="15"/>
      <c r="BF82" s="9" t="s">
        <v>7</v>
      </c>
      <c r="BG82" s="9" t="s">
        <v>895</v>
      </c>
    </row>
    <row r="83" spans="1:59" s="9" customFormat="1" x14ac:dyDescent="0.35">
      <c r="A83" s="9">
        <v>6</v>
      </c>
      <c r="B83" s="12">
        <v>82</v>
      </c>
      <c r="C83" s="13"/>
      <c r="D83" s="13" t="s">
        <v>591</v>
      </c>
      <c r="E83" s="13" t="s">
        <v>494</v>
      </c>
      <c r="F83" s="13" t="s">
        <v>91</v>
      </c>
      <c r="G83" s="13"/>
      <c r="H83" s="13" t="s">
        <v>731</v>
      </c>
      <c r="I83" s="13" t="s">
        <v>73</v>
      </c>
      <c r="J83" s="13"/>
      <c r="K83" s="13" t="s">
        <v>408</v>
      </c>
      <c r="L83" s="13" t="s">
        <v>408</v>
      </c>
      <c r="M83" s="13"/>
      <c r="N83" s="13">
        <v>0.61</v>
      </c>
      <c r="O83">
        <v>0</v>
      </c>
      <c r="P83" s="13" t="s">
        <v>396</v>
      </c>
      <c r="Q83" s="13" t="s">
        <v>504</v>
      </c>
      <c r="R83" s="13" t="s">
        <v>1206</v>
      </c>
      <c r="S83" s="13"/>
      <c r="T83" s="24">
        <f t="shared" si="1"/>
        <v>415</v>
      </c>
      <c r="U83" s="9">
        <v>1</v>
      </c>
      <c r="V83" s="14"/>
      <c r="W83" s="14"/>
      <c r="X83" s="13"/>
      <c r="Y83" s="13"/>
      <c r="Z83" s="13" t="s">
        <v>487</v>
      </c>
      <c r="AA83" t="s">
        <v>562</v>
      </c>
      <c r="AB83" s="13" t="s">
        <v>812</v>
      </c>
      <c r="AC83" s="13"/>
      <c r="AD83" s="13">
        <v>32</v>
      </c>
      <c r="AE83" s="13"/>
      <c r="AF83" s="13" t="s">
        <v>554</v>
      </c>
      <c r="AG83" s="13" t="s">
        <v>554</v>
      </c>
      <c r="AH83" s="9" t="s">
        <v>635</v>
      </c>
      <c r="AI83" s="27">
        <v>39081</v>
      </c>
      <c r="AJ83" s="27">
        <v>39661</v>
      </c>
      <c r="AK83" t="s">
        <v>67</v>
      </c>
      <c r="AL83" s="13"/>
      <c r="AM83" s="13" t="s">
        <v>556</v>
      </c>
      <c r="AO83" s="13" t="s">
        <v>570</v>
      </c>
      <c r="AP83" s="13"/>
      <c r="AQ83" s="13"/>
      <c r="AR83" s="13"/>
      <c r="AS83" s="13"/>
      <c r="AT83" s="13"/>
      <c r="AU83" s="13"/>
      <c r="AV83" s="13"/>
      <c r="AW83" s="13"/>
      <c r="AX83" s="13"/>
      <c r="AY83" s="13"/>
      <c r="AZ83" s="13"/>
      <c r="BA83" s="15"/>
      <c r="BB83" s="15"/>
      <c r="BC83" s="15"/>
      <c r="BF83" s="9" t="s">
        <v>7</v>
      </c>
      <c r="BG83" s="9" t="s">
        <v>896</v>
      </c>
    </row>
    <row r="84" spans="1:59" s="9" customFormat="1" x14ac:dyDescent="0.35">
      <c r="A84" s="9">
        <v>6</v>
      </c>
      <c r="B84" s="12">
        <v>83</v>
      </c>
      <c r="C84" s="13"/>
      <c r="D84" s="13" t="s">
        <v>591</v>
      </c>
      <c r="E84" s="13" t="s">
        <v>494</v>
      </c>
      <c r="F84" s="13" t="s">
        <v>91</v>
      </c>
      <c r="G84" s="13"/>
      <c r="H84" s="13" t="s">
        <v>731</v>
      </c>
      <c r="I84" s="13" t="s">
        <v>73</v>
      </c>
      <c r="J84" s="13"/>
      <c r="K84" s="13" t="s">
        <v>408</v>
      </c>
      <c r="L84" s="13" t="s">
        <v>408</v>
      </c>
      <c r="M84" s="13"/>
      <c r="N84" s="13">
        <v>0.52</v>
      </c>
      <c r="O84">
        <v>0</v>
      </c>
      <c r="P84" s="13" t="s">
        <v>396</v>
      </c>
      <c r="Q84" s="13" t="s">
        <v>504</v>
      </c>
      <c r="R84" s="13" t="s">
        <v>1206</v>
      </c>
      <c r="S84" s="13"/>
      <c r="T84" s="24">
        <f t="shared" si="1"/>
        <v>415</v>
      </c>
      <c r="U84" s="9">
        <v>1</v>
      </c>
      <c r="V84" s="14"/>
      <c r="W84" s="14"/>
      <c r="X84" s="13"/>
      <c r="Y84" s="13"/>
      <c r="Z84" s="13" t="s">
        <v>487</v>
      </c>
      <c r="AA84" t="s">
        <v>562</v>
      </c>
      <c r="AB84" s="13" t="s">
        <v>812</v>
      </c>
      <c r="AC84" s="13"/>
      <c r="AD84" s="13">
        <v>32</v>
      </c>
      <c r="AE84" s="13"/>
      <c r="AF84" s="13" t="s">
        <v>554</v>
      </c>
      <c r="AG84" s="13" t="s">
        <v>554</v>
      </c>
      <c r="AH84" s="9" t="s">
        <v>635</v>
      </c>
      <c r="AI84" s="27">
        <v>39081</v>
      </c>
      <c r="AJ84" s="27">
        <v>39661</v>
      </c>
      <c r="AK84" t="s">
        <v>68</v>
      </c>
      <c r="AL84" s="13"/>
      <c r="AM84" s="13" t="s">
        <v>556</v>
      </c>
      <c r="AO84" s="13" t="s">
        <v>570</v>
      </c>
      <c r="AP84" s="13"/>
      <c r="AQ84" s="13"/>
      <c r="AR84" s="13"/>
      <c r="AS84" s="13"/>
      <c r="AT84" s="13"/>
      <c r="AU84" s="13"/>
      <c r="AV84" s="13"/>
      <c r="AW84" s="13"/>
      <c r="AX84" s="13"/>
      <c r="AY84" s="13"/>
      <c r="AZ84" s="13"/>
      <c r="BA84" s="15"/>
      <c r="BB84" s="15"/>
      <c r="BC84" s="15"/>
      <c r="BF84" s="9" t="s">
        <v>7</v>
      </c>
      <c r="BG84" s="9" t="s">
        <v>897</v>
      </c>
    </row>
    <row r="85" spans="1:59" s="9" customFormat="1" x14ac:dyDescent="0.35">
      <c r="A85" s="9">
        <v>6</v>
      </c>
      <c r="B85" s="12">
        <v>84</v>
      </c>
      <c r="C85" s="13"/>
      <c r="D85" s="13" t="s">
        <v>591</v>
      </c>
      <c r="E85" s="13" t="s">
        <v>494</v>
      </c>
      <c r="F85" s="13" t="s">
        <v>91</v>
      </c>
      <c r="G85" s="13"/>
      <c r="H85" s="13" t="s">
        <v>731</v>
      </c>
      <c r="I85" s="13" t="s">
        <v>73</v>
      </c>
      <c r="J85" s="13"/>
      <c r="K85" s="13" t="s">
        <v>408</v>
      </c>
      <c r="L85" s="13" t="s">
        <v>408</v>
      </c>
      <c r="M85" s="13"/>
      <c r="N85" s="13">
        <v>0</v>
      </c>
      <c r="O85">
        <v>0</v>
      </c>
      <c r="P85" s="13" t="s">
        <v>396</v>
      </c>
      <c r="Q85" s="13" t="s">
        <v>504</v>
      </c>
      <c r="R85" s="13" t="s">
        <v>1206</v>
      </c>
      <c r="S85" s="13"/>
      <c r="T85" s="24">
        <f t="shared" si="1"/>
        <v>415</v>
      </c>
      <c r="U85" s="9">
        <v>1</v>
      </c>
      <c r="V85" s="14"/>
      <c r="W85" s="14"/>
      <c r="X85" s="13"/>
      <c r="Y85" s="13"/>
      <c r="Z85" s="13" t="s">
        <v>487</v>
      </c>
      <c r="AA85" t="s">
        <v>562</v>
      </c>
      <c r="AB85" s="13" t="s">
        <v>812</v>
      </c>
      <c r="AC85" s="13">
        <v>0.05</v>
      </c>
      <c r="AD85" s="13">
        <v>32</v>
      </c>
      <c r="AE85" s="13"/>
      <c r="AF85" s="13" t="s">
        <v>554</v>
      </c>
      <c r="AG85" s="13" t="s">
        <v>554</v>
      </c>
      <c r="AH85" s="9" t="s">
        <v>635</v>
      </c>
      <c r="AI85" s="27">
        <v>39081</v>
      </c>
      <c r="AJ85" s="27">
        <v>39661</v>
      </c>
      <c r="AK85" t="s">
        <v>69</v>
      </c>
      <c r="AL85" s="13"/>
      <c r="AM85" s="13" t="s">
        <v>556</v>
      </c>
      <c r="AO85" s="13" t="s">
        <v>570</v>
      </c>
      <c r="AP85" s="13"/>
      <c r="AQ85" s="13"/>
      <c r="AR85" s="13"/>
      <c r="AS85" s="13"/>
      <c r="AT85" s="13"/>
      <c r="AU85" s="13"/>
      <c r="AV85" s="13"/>
      <c r="AW85" s="13"/>
      <c r="AX85" s="13"/>
      <c r="AY85" s="13"/>
      <c r="AZ85" s="13"/>
      <c r="BA85" s="15"/>
      <c r="BB85" s="15"/>
      <c r="BC85" s="15"/>
      <c r="BF85" s="9" t="s">
        <v>7</v>
      </c>
      <c r="BG85" s="9" t="s">
        <v>898</v>
      </c>
    </row>
    <row r="86" spans="1:59" s="9" customFormat="1" x14ac:dyDescent="0.35">
      <c r="A86" s="9">
        <v>6</v>
      </c>
      <c r="B86" s="12">
        <v>85</v>
      </c>
      <c r="C86" s="13"/>
      <c r="D86" s="13" t="s">
        <v>591</v>
      </c>
      <c r="E86" s="13" t="s">
        <v>494</v>
      </c>
      <c r="F86" s="13" t="s">
        <v>91</v>
      </c>
      <c r="G86" s="13"/>
      <c r="H86" s="13" t="s">
        <v>731</v>
      </c>
      <c r="I86" s="13" t="s">
        <v>73</v>
      </c>
      <c r="J86" s="13"/>
      <c r="K86" s="13" t="s">
        <v>408</v>
      </c>
      <c r="L86" s="13" t="s">
        <v>408</v>
      </c>
      <c r="M86" s="13"/>
      <c r="N86" s="13">
        <v>0.84</v>
      </c>
      <c r="O86">
        <v>0</v>
      </c>
      <c r="P86" s="13" t="s">
        <v>396</v>
      </c>
      <c r="Q86" s="13" t="s">
        <v>504</v>
      </c>
      <c r="R86" s="13" t="s">
        <v>1206</v>
      </c>
      <c r="S86" s="13"/>
      <c r="T86" s="24">
        <f t="shared" si="1"/>
        <v>415</v>
      </c>
      <c r="U86" s="9">
        <v>1</v>
      </c>
      <c r="V86" s="14"/>
      <c r="W86" s="14"/>
      <c r="X86" s="13"/>
      <c r="Y86" s="13"/>
      <c r="Z86" s="13" t="s">
        <v>487</v>
      </c>
      <c r="AA86" t="s">
        <v>562</v>
      </c>
      <c r="AB86" s="13" t="s">
        <v>812</v>
      </c>
      <c r="AC86" s="13"/>
      <c r="AD86" s="13">
        <v>32</v>
      </c>
      <c r="AE86" s="13"/>
      <c r="AF86" s="13" t="s">
        <v>554</v>
      </c>
      <c r="AG86" s="13" t="s">
        <v>554</v>
      </c>
      <c r="AH86" s="9" t="s">
        <v>593</v>
      </c>
      <c r="AI86" s="27">
        <v>39081</v>
      </c>
      <c r="AJ86" s="27">
        <v>39661</v>
      </c>
      <c r="AK86" t="s">
        <v>62</v>
      </c>
      <c r="AL86" s="13"/>
      <c r="AM86" s="13" t="s">
        <v>556</v>
      </c>
      <c r="AO86" s="13" t="s">
        <v>570</v>
      </c>
      <c r="AP86" s="13"/>
      <c r="AQ86" s="13"/>
      <c r="AR86" s="13"/>
      <c r="AS86" s="13"/>
      <c r="AT86" s="13"/>
      <c r="AU86" s="13"/>
      <c r="AV86" s="13"/>
      <c r="AW86" s="13"/>
      <c r="AX86" s="13"/>
      <c r="AY86" s="13"/>
      <c r="AZ86" s="13"/>
      <c r="BA86" s="15"/>
      <c r="BB86" s="15"/>
      <c r="BC86" s="15"/>
      <c r="BF86" s="9" t="s">
        <v>7</v>
      </c>
      <c r="BG86" s="9" t="s">
        <v>899</v>
      </c>
    </row>
    <row r="87" spans="1:59" s="9" customFormat="1" x14ac:dyDescent="0.35">
      <c r="A87" s="9">
        <v>6</v>
      </c>
      <c r="B87" s="12">
        <v>86</v>
      </c>
      <c r="C87" s="13"/>
      <c r="D87" s="13" t="s">
        <v>591</v>
      </c>
      <c r="E87" s="13" t="s">
        <v>494</v>
      </c>
      <c r="F87" s="13" t="s">
        <v>91</v>
      </c>
      <c r="G87" s="13"/>
      <c r="H87" s="13" t="s">
        <v>731</v>
      </c>
      <c r="I87" s="13" t="s">
        <v>73</v>
      </c>
      <c r="J87" s="13"/>
      <c r="K87" s="13" t="s">
        <v>408</v>
      </c>
      <c r="L87" s="13" t="s">
        <v>408</v>
      </c>
      <c r="M87" s="13"/>
      <c r="N87" s="13">
        <v>0.01</v>
      </c>
      <c r="O87">
        <v>0</v>
      </c>
      <c r="P87" s="13" t="s">
        <v>396</v>
      </c>
      <c r="Q87" s="13" t="s">
        <v>504</v>
      </c>
      <c r="R87" s="13" t="s">
        <v>1206</v>
      </c>
      <c r="S87" s="13"/>
      <c r="T87" s="24">
        <f t="shared" si="1"/>
        <v>415</v>
      </c>
      <c r="U87" s="9">
        <v>1</v>
      </c>
      <c r="V87" s="14"/>
      <c r="W87" s="14"/>
      <c r="X87" s="13"/>
      <c r="Y87" s="13"/>
      <c r="Z87" s="13" t="s">
        <v>487</v>
      </c>
      <c r="AA87" t="s">
        <v>562</v>
      </c>
      <c r="AB87" s="13" t="s">
        <v>812</v>
      </c>
      <c r="AC87" s="13">
        <v>0.05</v>
      </c>
      <c r="AD87" s="13">
        <v>32</v>
      </c>
      <c r="AE87" s="13"/>
      <c r="AF87" s="13" t="s">
        <v>554</v>
      </c>
      <c r="AG87" s="13" t="s">
        <v>554</v>
      </c>
      <c r="AH87" s="9" t="s">
        <v>593</v>
      </c>
      <c r="AI87" s="27">
        <v>39081</v>
      </c>
      <c r="AJ87" s="27">
        <v>39661</v>
      </c>
      <c r="AK87" t="s">
        <v>43</v>
      </c>
      <c r="AL87" s="13"/>
      <c r="AM87" s="13" t="s">
        <v>556</v>
      </c>
      <c r="AO87" s="13" t="s">
        <v>570</v>
      </c>
      <c r="AP87" s="13"/>
      <c r="AQ87" s="13"/>
      <c r="AR87" s="13"/>
      <c r="AS87" s="13"/>
      <c r="AT87" s="13"/>
      <c r="AU87" s="13"/>
      <c r="AV87" s="13"/>
      <c r="AW87" s="13"/>
      <c r="AX87" s="13"/>
      <c r="AY87" s="13"/>
      <c r="AZ87" s="13"/>
      <c r="BA87" s="15"/>
      <c r="BB87" s="15"/>
      <c r="BC87" s="15"/>
      <c r="BF87" s="9" t="s">
        <v>7</v>
      </c>
      <c r="BG87" s="9" t="s">
        <v>900</v>
      </c>
    </row>
    <row r="88" spans="1:59" s="9" customFormat="1" x14ac:dyDescent="0.35">
      <c r="A88" s="9">
        <v>6</v>
      </c>
      <c r="B88" s="12">
        <v>87</v>
      </c>
      <c r="C88" s="13"/>
      <c r="D88" s="13" t="s">
        <v>591</v>
      </c>
      <c r="E88" s="13" t="s">
        <v>494</v>
      </c>
      <c r="F88" s="13" t="s">
        <v>91</v>
      </c>
      <c r="G88" s="13"/>
      <c r="H88" s="13" t="s">
        <v>731</v>
      </c>
      <c r="I88" s="13" t="s">
        <v>73</v>
      </c>
      <c r="J88" s="13"/>
      <c r="K88" s="13" t="s">
        <v>408</v>
      </c>
      <c r="L88" s="13" t="s">
        <v>408</v>
      </c>
      <c r="M88" s="13"/>
      <c r="N88" s="13">
        <v>0</v>
      </c>
      <c r="O88">
        <v>0</v>
      </c>
      <c r="P88" s="13" t="s">
        <v>396</v>
      </c>
      <c r="Q88" s="13" t="s">
        <v>504</v>
      </c>
      <c r="R88" s="13" t="s">
        <v>1206</v>
      </c>
      <c r="S88" s="13"/>
      <c r="T88" s="24">
        <f t="shared" si="1"/>
        <v>415</v>
      </c>
      <c r="U88" s="9">
        <v>1</v>
      </c>
      <c r="V88" s="14"/>
      <c r="W88" s="14"/>
      <c r="X88" s="13"/>
      <c r="Y88" s="13"/>
      <c r="Z88" s="13" t="s">
        <v>487</v>
      </c>
      <c r="AA88" t="s">
        <v>562</v>
      </c>
      <c r="AB88" s="13" t="s">
        <v>812</v>
      </c>
      <c r="AC88" s="13">
        <v>0.05</v>
      </c>
      <c r="AD88" s="13">
        <v>32</v>
      </c>
      <c r="AE88" s="13"/>
      <c r="AF88" s="13" t="s">
        <v>554</v>
      </c>
      <c r="AG88" s="13" t="s">
        <v>554</v>
      </c>
      <c r="AH88" s="9" t="s">
        <v>593</v>
      </c>
      <c r="AI88" s="27">
        <v>39081</v>
      </c>
      <c r="AJ88" s="27">
        <v>39661</v>
      </c>
      <c r="AK88" t="s">
        <v>63</v>
      </c>
      <c r="AL88" s="13"/>
      <c r="AM88" s="13" t="s">
        <v>556</v>
      </c>
      <c r="AO88" s="13" t="s">
        <v>570</v>
      </c>
      <c r="AP88" s="13"/>
      <c r="AQ88" s="13"/>
      <c r="AR88" s="13"/>
      <c r="AS88" s="13"/>
      <c r="AT88" s="13"/>
      <c r="AU88" s="13"/>
      <c r="AV88" s="13"/>
      <c r="AW88" s="13"/>
      <c r="AX88" s="13"/>
      <c r="AY88" s="13"/>
      <c r="AZ88" s="13"/>
      <c r="BA88" s="15"/>
      <c r="BB88" s="15"/>
      <c r="BC88" s="15"/>
      <c r="BF88" s="9" t="s">
        <v>7</v>
      </c>
      <c r="BG88" s="9" t="s">
        <v>901</v>
      </c>
    </row>
    <row r="89" spans="1:59" s="9" customFormat="1" x14ac:dyDescent="0.35">
      <c r="A89" s="9">
        <v>6</v>
      </c>
      <c r="B89" s="12">
        <v>88</v>
      </c>
      <c r="C89" s="13"/>
      <c r="D89" s="13" t="s">
        <v>591</v>
      </c>
      <c r="E89" s="13" t="s">
        <v>494</v>
      </c>
      <c r="F89" s="13" t="s">
        <v>91</v>
      </c>
      <c r="G89" s="13"/>
      <c r="H89" s="13" t="s">
        <v>731</v>
      </c>
      <c r="I89" s="13" t="s">
        <v>73</v>
      </c>
      <c r="J89" s="13"/>
      <c r="K89" s="13" t="s">
        <v>408</v>
      </c>
      <c r="L89" s="13" t="s">
        <v>408</v>
      </c>
      <c r="M89" s="13"/>
      <c r="N89" s="13">
        <v>0.42</v>
      </c>
      <c r="O89">
        <v>0</v>
      </c>
      <c r="P89" s="13" t="s">
        <v>396</v>
      </c>
      <c r="Q89" s="13" t="s">
        <v>504</v>
      </c>
      <c r="R89" s="13" t="s">
        <v>1206</v>
      </c>
      <c r="S89" s="13"/>
      <c r="T89" s="24">
        <f t="shared" si="1"/>
        <v>415</v>
      </c>
      <c r="U89" s="9">
        <v>1</v>
      </c>
      <c r="V89" s="14"/>
      <c r="W89" s="14"/>
      <c r="X89" s="13"/>
      <c r="Y89" s="13"/>
      <c r="Z89" s="13" t="s">
        <v>487</v>
      </c>
      <c r="AA89" t="s">
        <v>562</v>
      </c>
      <c r="AB89" s="13" t="s">
        <v>812</v>
      </c>
      <c r="AC89" s="13"/>
      <c r="AD89" s="13">
        <v>32</v>
      </c>
      <c r="AE89" s="13"/>
      <c r="AF89" s="13" t="s">
        <v>554</v>
      </c>
      <c r="AG89" s="13" t="s">
        <v>554</v>
      </c>
      <c r="AH89" s="9" t="s">
        <v>593</v>
      </c>
      <c r="AI89" s="27">
        <v>39081</v>
      </c>
      <c r="AJ89" s="27">
        <v>39661</v>
      </c>
      <c r="AK89" t="s">
        <v>278</v>
      </c>
      <c r="AL89" s="13"/>
      <c r="AM89" s="13" t="s">
        <v>556</v>
      </c>
      <c r="AO89" s="13" t="s">
        <v>570</v>
      </c>
      <c r="AP89" s="13"/>
      <c r="AQ89" s="13"/>
      <c r="AR89" s="13"/>
      <c r="AS89" s="13"/>
      <c r="AT89" s="13"/>
      <c r="AU89" s="13"/>
      <c r="AV89" s="13"/>
      <c r="AW89" s="13"/>
      <c r="AX89" s="13"/>
      <c r="AY89" s="13"/>
      <c r="AZ89" s="13"/>
      <c r="BA89" s="15"/>
      <c r="BB89" s="15"/>
      <c r="BC89" s="15"/>
      <c r="BF89" s="9" t="s">
        <v>7</v>
      </c>
      <c r="BG89" s="9" t="s">
        <v>902</v>
      </c>
    </row>
    <row r="90" spans="1:59" s="9" customFormat="1" x14ac:dyDescent="0.35">
      <c r="A90" s="9">
        <v>6</v>
      </c>
      <c r="B90" s="12">
        <v>89</v>
      </c>
      <c r="C90" s="13"/>
      <c r="D90" s="13" t="s">
        <v>591</v>
      </c>
      <c r="E90" s="13" t="s">
        <v>494</v>
      </c>
      <c r="F90" s="13" t="s">
        <v>91</v>
      </c>
      <c r="G90" s="13"/>
      <c r="H90" s="13" t="s">
        <v>731</v>
      </c>
      <c r="I90" s="13" t="s">
        <v>73</v>
      </c>
      <c r="J90" s="13"/>
      <c r="K90" s="13" t="s">
        <v>408</v>
      </c>
      <c r="L90" s="13" t="s">
        <v>408</v>
      </c>
      <c r="M90" s="13"/>
      <c r="N90" s="13">
        <v>0.06</v>
      </c>
      <c r="O90">
        <v>0</v>
      </c>
      <c r="P90" s="13" t="s">
        <v>396</v>
      </c>
      <c r="Q90" s="13" t="s">
        <v>504</v>
      </c>
      <c r="R90" s="13" t="s">
        <v>1206</v>
      </c>
      <c r="S90" s="13"/>
      <c r="T90" s="24">
        <f t="shared" si="1"/>
        <v>415</v>
      </c>
      <c r="U90" s="9">
        <v>1</v>
      </c>
      <c r="V90" s="14"/>
      <c r="W90" s="14"/>
      <c r="X90" s="13"/>
      <c r="Y90" s="13"/>
      <c r="Z90" s="13" t="s">
        <v>487</v>
      </c>
      <c r="AA90" t="s">
        <v>562</v>
      </c>
      <c r="AB90" s="13" t="s">
        <v>812</v>
      </c>
      <c r="AC90" s="13"/>
      <c r="AD90" s="13">
        <v>32</v>
      </c>
      <c r="AE90" s="13"/>
      <c r="AF90" s="13" t="s">
        <v>554</v>
      </c>
      <c r="AG90" s="13" t="s">
        <v>554</v>
      </c>
      <c r="AH90" s="9" t="s">
        <v>593</v>
      </c>
      <c r="AI90" s="27">
        <v>39081</v>
      </c>
      <c r="AJ90" s="27">
        <v>39661</v>
      </c>
      <c r="AK90" t="s">
        <v>279</v>
      </c>
      <c r="AL90" s="13"/>
      <c r="AM90" s="13" t="s">
        <v>556</v>
      </c>
      <c r="AO90" s="13" t="s">
        <v>570</v>
      </c>
      <c r="AP90" s="13"/>
      <c r="AQ90" s="13"/>
      <c r="AR90" s="13"/>
      <c r="AS90" s="13"/>
      <c r="AT90" s="13"/>
      <c r="AU90" s="13"/>
      <c r="AV90" s="13"/>
      <c r="AW90" s="13"/>
      <c r="AX90" s="13"/>
      <c r="AY90" s="13"/>
      <c r="AZ90" s="13"/>
      <c r="BA90" s="15"/>
      <c r="BB90" s="15"/>
      <c r="BC90" s="15"/>
      <c r="BF90" s="9" t="s">
        <v>7</v>
      </c>
      <c r="BG90" s="9" t="s">
        <v>903</v>
      </c>
    </row>
    <row r="91" spans="1:59" s="9" customFormat="1" x14ac:dyDescent="0.35">
      <c r="A91" s="9">
        <v>6</v>
      </c>
      <c r="B91" s="12">
        <v>90</v>
      </c>
      <c r="C91" s="13"/>
      <c r="D91" s="13" t="s">
        <v>591</v>
      </c>
      <c r="E91" s="13" t="s">
        <v>494</v>
      </c>
      <c r="F91" s="13" t="s">
        <v>91</v>
      </c>
      <c r="G91" s="13"/>
      <c r="H91" s="13" t="s">
        <v>731</v>
      </c>
      <c r="I91" s="13" t="s">
        <v>73</v>
      </c>
      <c r="J91" s="13"/>
      <c r="K91" s="13" t="s">
        <v>408</v>
      </c>
      <c r="L91" s="13" t="s">
        <v>408</v>
      </c>
      <c r="M91" s="13"/>
      <c r="N91" s="13">
        <v>0.25</v>
      </c>
      <c r="O91">
        <v>0</v>
      </c>
      <c r="P91" s="13" t="s">
        <v>396</v>
      </c>
      <c r="Q91" s="13" t="s">
        <v>504</v>
      </c>
      <c r="R91" s="13" t="s">
        <v>1206</v>
      </c>
      <c r="S91" s="13"/>
      <c r="T91" s="24">
        <f t="shared" si="1"/>
        <v>415</v>
      </c>
      <c r="U91" s="9">
        <v>1</v>
      </c>
      <c r="V91" s="14"/>
      <c r="W91" s="14"/>
      <c r="X91" s="13"/>
      <c r="Y91" s="13"/>
      <c r="Z91" s="13" t="s">
        <v>487</v>
      </c>
      <c r="AA91" t="s">
        <v>562</v>
      </c>
      <c r="AB91" s="13" t="s">
        <v>812</v>
      </c>
      <c r="AC91" s="13"/>
      <c r="AD91" s="13">
        <v>32</v>
      </c>
      <c r="AE91" s="13"/>
      <c r="AF91" s="13" t="s">
        <v>554</v>
      </c>
      <c r="AG91" s="13" t="s">
        <v>554</v>
      </c>
      <c r="AH91" s="9" t="s">
        <v>593</v>
      </c>
      <c r="AI91" s="27">
        <v>39081</v>
      </c>
      <c r="AJ91" s="27">
        <v>39661</v>
      </c>
      <c r="AK91" t="s">
        <v>64</v>
      </c>
      <c r="AL91" s="13"/>
      <c r="AM91" s="13" t="s">
        <v>556</v>
      </c>
      <c r="AO91" s="13" t="s">
        <v>570</v>
      </c>
      <c r="AP91" s="13"/>
      <c r="AQ91" s="13"/>
      <c r="AR91" s="13"/>
      <c r="AS91" s="13"/>
      <c r="AT91" s="13"/>
      <c r="AU91" s="13"/>
      <c r="AV91" s="13"/>
      <c r="AW91" s="13"/>
      <c r="AX91" s="13"/>
      <c r="AY91" s="13"/>
      <c r="AZ91" s="13"/>
      <c r="BA91" s="15"/>
      <c r="BB91" s="15"/>
      <c r="BC91" s="15"/>
      <c r="BF91" s="9" t="s">
        <v>7</v>
      </c>
      <c r="BG91" s="9" t="s">
        <v>904</v>
      </c>
    </row>
    <row r="92" spans="1:59" s="9" customFormat="1" x14ac:dyDescent="0.35">
      <c r="A92" s="9">
        <v>6</v>
      </c>
      <c r="B92" s="12">
        <v>91</v>
      </c>
      <c r="C92" s="13"/>
      <c r="D92" s="13" t="s">
        <v>591</v>
      </c>
      <c r="E92" s="13" t="s">
        <v>494</v>
      </c>
      <c r="F92" s="13" t="s">
        <v>91</v>
      </c>
      <c r="G92" s="13"/>
      <c r="H92" s="13" t="s">
        <v>731</v>
      </c>
      <c r="I92" s="13" t="s">
        <v>73</v>
      </c>
      <c r="J92" s="13"/>
      <c r="K92" s="13" t="s">
        <v>408</v>
      </c>
      <c r="L92" s="13" t="s">
        <v>408</v>
      </c>
      <c r="M92" s="13"/>
      <c r="N92" s="13">
        <v>0.72</v>
      </c>
      <c r="O92">
        <v>0</v>
      </c>
      <c r="P92" s="13" t="s">
        <v>396</v>
      </c>
      <c r="Q92" s="13" t="s">
        <v>504</v>
      </c>
      <c r="R92" s="13" t="s">
        <v>1206</v>
      </c>
      <c r="S92" s="13"/>
      <c r="T92" s="24">
        <f t="shared" si="1"/>
        <v>415</v>
      </c>
      <c r="U92" s="9">
        <v>1</v>
      </c>
      <c r="V92" s="14"/>
      <c r="W92" s="14"/>
      <c r="X92" s="13"/>
      <c r="Y92" s="13"/>
      <c r="Z92" s="13" t="s">
        <v>487</v>
      </c>
      <c r="AA92" t="s">
        <v>562</v>
      </c>
      <c r="AB92" s="13" t="s">
        <v>812</v>
      </c>
      <c r="AC92" s="13"/>
      <c r="AD92" s="13">
        <v>32</v>
      </c>
      <c r="AE92" s="13"/>
      <c r="AF92" s="13" t="s">
        <v>554</v>
      </c>
      <c r="AG92" s="13" t="s">
        <v>554</v>
      </c>
      <c r="AH92" s="9" t="s">
        <v>593</v>
      </c>
      <c r="AI92" s="27">
        <v>39081</v>
      </c>
      <c r="AJ92" s="27">
        <v>39661</v>
      </c>
      <c r="AK92" t="s">
        <v>360</v>
      </c>
      <c r="AL92" s="13"/>
      <c r="AM92" s="13" t="s">
        <v>556</v>
      </c>
      <c r="AO92" s="13" t="s">
        <v>570</v>
      </c>
      <c r="AP92" s="13"/>
      <c r="AQ92" s="13"/>
      <c r="AR92" s="13"/>
      <c r="AS92" s="13"/>
      <c r="AT92" s="13"/>
      <c r="AU92" s="13"/>
      <c r="AV92" s="13"/>
      <c r="AW92" s="13"/>
      <c r="AX92" s="13"/>
      <c r="AY92" s="13"/>
      <c r="AZ92" s="13"/>
      <c r="BA92" s="15"/>
      <c r="BB92" s="15"/>
      <c r="BC92" s="15"/>
      <c r="BF92" s="9" t="s">
        <v>7</v>
      </c>
      <c r="BG92" s="9" t="s">
        <v>905</v>
      </c>
    </row>
    <row r="93" spans="1:59" s="9" customFormat="1" x14ac:dyDescent="0.35">
      <c r="A93" s="9">
        <v>6</v>
      </c>
      <c r="B93" s="12">
        <v>92</v>
      </c>
      <c r="C93" s="13"/>
      <c r="D93" s="13" t="s">
        <v>591</v>
      </c>
      <c r="E93" s="13" t="s">
        <v>494</v>
      </c>
      <c r="F93" s="13" t="s">
        <v>91</v>
      </c>
      <c r="G93" s="13"/>
      <c r="H93" s="13" t="s">
        <v>731</v>
      </c>
      <c r="I93" s="13" t="s">
        <v>73</v>
      </c>
      <c r="J93" s="13"/>
      <c r="K93" s="13" t="s">
        <v>408</v>
      </c>
      <c r="L93" s="13" t="s">
        <v>408</v>
      </c>
      <c r="M93" s="13"/>
      <c r="N93" s="13">
        <v>0.05</v>
      </c>
      <c r="O93">
        <v>0</v>
      </c>
      <c r="P93" s="13" t="s">
        <v>396</v>
      </c>
      <c r="Q93" s="13" t="s">
        <v>504</v>
      </c>
      <c r="R93" s="13" t="s">
        <v>1206</v>
      </c>
      <c r="S93" s="13"/>
      <c r="T93" s="24">
        <f t="shared" si="1"/>
        <v>415</v>
      </c>
      <c r="U93" s="9">
        <v>1</v>
      </c>
      <c r="V93" s="14"/>
      <c r="W93" s="14"/>
      <c r="X93" s="13"/>
      <c r="Y93" s="13"/>
      <c r="Z93" s="13" t="s">
        <v>487</v>
      </c>
      <c r="AA93" t="s">
        <v>562</v>
      </c>
      <c r="AB93" s="13" t="s">
        <v>812</v>
      </c>
      <c r="AC93" s="13"/>
      <c r="AD93" s="13">
        <v>32</v>
      </c>
      <c r="AE93" s="13"/>
      <c r="AF93" s="13" t="s">
        <v>554</v>
      </c>
      <c r="AG93" s="13" t="s">
        <v>554</v>
      </c>
      <c r="AH93" s="9" t="s">
        <v>593</v>
      </c>
      <c r="AI93" s="27">
        <v>39081</v>
      </c>
      <c r="AJ93" s="27">
        <v>39661</v>
      </c>
      <c r="AK93" t="s">
        <v>65</v>
      </c>
      <c r="AL93" s="13"/>
      <c r="AM93" s="13" t="s">
        <v>556</v>
      </c>
      <c r="AO93" s="13" t="s">
        <v>570</v>
      </c>
      <c r="AP93" s="13"/>
      <c r="AQ93" s="13"/>
      <c r="AR93" s="13"/>
      <c r="AS93" s="13"/>
      <c r="AT93" s="13"/>
      <c r="AU93" s="13"/>
      <c r="AV93" s="13"/>
      <c r="AW93" s="13"/>
      <c r="AX93" s="13"/>
      <c r="AY93" s="13"/>
      <c r="AZ93" s="13"/>
      <c r="BA93" s="15"/>
      <c r="BB93" s="15"/>
      <c r="BC93" s="15"/>
      <c r="BF93" s="9" t="s">
        <v>7</v>
      </c>
      <c r="BG93" s="9" t="s">
        <v>906</v>
      </c>
    </row>
    <row r="94" spans="1:59" s="9" customFormat="1" x14ac:dyDescent="0.35">
      <c r="A94" s="9">
        <v>6</v>
      </c>
      <c r="B94" s="12">
        <v>93</v>
      </c>
      <c r="C94" s="13"/>
      <c r="D94" s="13" t="s">
        <v>591</v>
      </c>
      <c r="E94" s="13" t="s">
        <v>494</v>
      </c>
      <c r="F94" s="13" t="s">
        <v>91</v>
      </c>
      <c r="G94" s="13"/>
      <c r="H94" s="13" t="s">
        <v>731</v>
      </c>
      <c r="I94" s="13" t="s">
        <v>73</v>
      </c>
      <c r="J94" s="13"/>
      <c r="K94" s="13" t="s">
        <v>408</v>
      </c>
      <c r="L94" s="13" t="s">
        <v>408</v>
      </c>
      <c r="M94" s="13"/>
      <c r="N94" s="13">
        <v>0.95</v>
      </c>
      <c r="O94">
        <v>0</v>
      </c>
      <c r="P94" s="13" t="s">
        <v>396</v>
      </c>
      <c r="Q94" s="13" t="s">
        <v>504</v>
      </c>
      <c r="R94" s="13" t="s">
        <v>1206</v>
      </c>
      <c r="S94" s="13"/>
      <c r="T94" s="24">
        <f t="shared" si="1"/>
        <v>415</v>
      </c>
      <c r="U94" s="9">
        <v>1</v>
      </c>
      <c r="V94" s="14"/>
      <c r="W94" s="14"/>
      <c r="X94" s="13"/>
      <c r="Y94" s="13"/>
      <c r="Z94" s="13" t="s">
        <v>487</v>
      </c>
      <c r="AA94" t="s">
        <v>562</v>
      </c>
      <c r="AB94" s="13" t="s">
        <v>812</v>
      </c>
      <c r="AC94" s="13"/>
      <c r="AD94" s="13">
        <v>32</v>
      </c>
      <c r="AE94" s="13"/>
      <c r="AF94" s="13" t="s">
        <v>554</v>
      </c>
      <c r="AG94" s="13" t="s">
        <v>554</v>
      </c>
      <c r="AH94" s="9" t="s">
        <v>593</v>
      </c>
      <c r="AI94" s="27">
        <v>39081</v>
      </c>
      <c r="AJ94" s="27">
        <v>39661</v>
      </c>
      <c r="AK94" t="s">
        <v>66</v>
      </c>
      <c r="AL94" s="13"/>
      <c r="AM94" s="13" t="s">
        <v>556</v>
      </c>
      <c r="AO94" s="13" t="s">
        <v>570</v>
      </c>
      <c r="AP94" s="13"/>
      <c r="AQ94" s="13"/>
      <c r="AR94" s="13"/>
      <c r="AS94" s="13"/>
      <c r="AT94" s="13"/>
      <c r="AU94" s="13"/>
      <c r="AV94" s="13"/>
      <c r="AW94" s="13"/>
      <c r="AX94" s="13"/>
      <c r="AY94" s="13"/>
      <c r="AZ94" s="13"/>
      <c r="BA94" s="15"/>
      <c r="BB94" s="15"/>
      <c r="BC94" s="15"/>
      <c r="BF94" s="9" t="s">
        <v>7</v>
      </c>
      <c r="BG94" s="9" t="s">
        <v>907</v>
      </c>
    </row>
    <row r="95" spans="1:59" s="9" customFormat="1" x14ac:dyDescent="0.35">
      <c r="A95" s="9">
        <v>6</v>
      </c>
      <c r="B95" s="12">
        <v>94</v>
      </c>
      <c r="C95" s="13"/>
      <c r="D95" s="13" t="s">
        <v>591</v>
      </c>
      <c r="E95" s="13" t="s">
        <v>494</v>
      </c>
      <c r="F95" s="13" t="s">
        <v>91</v>
      </c>
      <c r="G95" s="13"/>
      <c r="H95" s="13" t="s">
        <v>731</v>
      </c>
      <c r="I95" s="13" t="s">
        <v>73</v>
      </c>
      <c r="J95" s="13"/>
      <c r="K95" s="13" t="s">
        <v>408</v>
      </c>
      <c r="L95" s="13" t="s">
        <v>408</v>
      </c>
      <c r="M95" s="13"/>
      <c r="N95" s="13">
        <v>0.69</v>
      </c>
      <c r="O95">
        <v>0</v>
      </c>
      <c r="P95" s="13" t="s">
        <v>396</v>
      </c>
      <c r="Q95" s="13" t="s">
        <v>504</v>
      </c>
      <c r="R95" s="13" t="s">
        <v>1206</v>
      </c>
      <c r="S95" s="13"/>
      <c r="T95" s="24">
        <f t="shared" si="1"/>
        <v>415</v>
      </c>
      <c r="U95" s="9">
        <v>1</v>
      </c>
      <c r="V95" s="14"/>
      <c r="W95" s="14"/>
      <c r="X95" s="13"/>
      <c r="Y95" s="13"/>
      <c r="Z95" s="13" t="s">
        <v>487</v>
      </c>
      <c r="AA95" t="s">
        <v>562</v>
      </c>
      <c r="AB95" s="13" t="s">
        <v>812</v>
      </c>
      <c r="AC95" s="13"/>
      <c r="AD95" s="13">
        <v>32</v>
      </c>
      <c r="AE95" s="13"/>
      <c r="AF95" s="13" t="s">
        <v>554</v>
      </c>
      <c r="AG95" s="13" t="s">
        <v>554</v>
      </c>
      <c r="AH95" s="9" t="s">
        <v>593</v>
      </c>
      <c r="AI95" s="27">
        <v>39081</v>
      </c>
      <c r="AJ95" s="27">
        <v>39661</v>
      </c>
      <c r="AK95" t="s">
        <v>67</v>
      </c>
      <c r="AL95" s="13"/>
      <c r="AM95" s="13" t="s">
        <v>556</v>
      </c>
      <c r="AO95" s="13" t="s">
        <v>570</v>
      </c>
      <c r="AP95" s="13"/>
      <c r="AQ95" s="13"/>
      <c r="AR95" s="13"/>
      <c r="AS95" s="13"/>
      <c r="AT95" s="13"/>
      <c r="AU95" s="13"/>
      <c r="AV95" s="13"/>
      <c r="AW95" s="13"/>
      <c r="AX95" s="13"/>
      <c r="AY95" s="13"/>
      <c r="AZ95" s="13"/>
      <c r="BA95" s="15"/>
      <c r="BB95" s="15"/>
      <c r="BC95" s="15"/>
      <c r="BF95" s="9" t="s">
        <v>7</v>
      </c>
      <c r="BG95" s="9" t="s">
        <v>908</v>
      </c>
    </row>
    <row r="96" spans="1:59" s="9" customFormat="1" x14ac:dyDescent="0.35">
      <c r="A96" s="9">
        <v>6</v>
      </c>
      <c r="B96" s="12">
        <v>95</v>
      </c>
      <c r="C96" s="13"/>
      <c r="D96" s="13" t="s">
        <v>591</v>
      </c>
      <c r="E96" s="13" t="s">
        <v>494</v>
      </c>
      <c r="F96" s="13" t="s">
        <v>91</v>
      </c>
      <c r="G96" s="13"/>
      <c r="H96" s="13" t="s">
        <v>731</v>
      </c>
      <c r="I96" s="13" t="s">
        <v>73</v>
      </c>
      <c r="J96" s="13"/>
      <c r="K96" s="13" t="s">
        <v>408</v>
      </c>
      <c r="L96" s="13" t="s">
        <v>408</v>
      </c>
      <c r="M96" s="13"/>
      <c r="N96" s="13">
        <v>0.46</v>
      </c>
      <c r="O96">
        <v>0</v>
      </c>
      <c r="P96" s="13" t="s">
        <v>396</v>
      </c>
      <c r="Q96" s="13" t="s">
        <v>504</v>
      </c>
      <c r="R96" s="13" t="s">
        <v>1206</v>
      </c>
      <c r="S96" s="13"/>
      <c r="T96" s="24">
        <f t="shared" si="1"/>
        <v>415</v>
      </c>
      <c r="U96" s="9">
        <v>1</v>
      </c>
      <c r="V96" s="14"/>
      <c r="W96" s="14"/>
      <c r="X96" s="13"/>
      <c r="Y96" s="13"/>
      <c r="Z96" s="13" t="s">
        <v>487</v>
      </c>
      <c r="AA96" t="s">
        <v>562</v>
      </c>
      <c r="AB96" s="13" t="s">
        <v>812</v>
      </c>
      <c r="AC96" s="13"/>
      <c r="AD96" s="13">
        <v>32</v>
      </c>
      <c r="AE96" s="13"/>
      <c r="AF96" s="13" t="s">
        <v>554</v>
      </c>
      <c r="AG96" s="13" t="s">
        <v>554</v>
      </c>
      <c r="AH96" s="9" t="s">
        <v>593</v>
      </c>
      <c r="AI96" s="27">
        <v>39081</v>
      </c>
      <c r="AJ96" s="27">
        <v>39661</v>
      </c>
      <c r="AK96" t="s">
        <v>68</v>
      </c>
      <c r="AL96" s="13"/>
      <c r="AM96" s="13" t="s">
        <v>556</v>
      </c>
      <c r="AO96" s="13" t="s">
        <v>570</v>
      </c>
      <c r="AP96" s="13"/>
      <c r="AQ96" s="13"/>
      <c r="AR96" s="13"/>
      <c r="AS96" s="13"/>
      <c r="AT96" s="13"/>
      <c r="AU96" s="13"/>
      <c r="AV96" s="13"/>
      <c r="AW96" s="13"/>
      <c r="AX96" s="13"/>
      <c r="AY96" s="13"/>
      <c r="AZ96" s="13"/>
      <c r="BA96" s="15"/>
      <c r="BB96" s="15"/>
      <c r="BC96" s="15"/>
      <c r="BF96" s="9" t="s">
        <v>7</v>
      </c>
      <c r="BG96" s="9" t="s">
        <v>909</v>
      </c>
    </row>
    <row r="97" spans="1:59" s="9" customFormat="1" x14ac:dyDescent="0.35">
      <c r="A97" s="9">
        <v>6</v>
      </c>
      <c r="B97" s="12">
        <v>96</v>
      </c>
      <c r="C97" s="13"/>
      <c r="D97" s="13" t="s">
        <v>591</v>
      </c>
      <c r="E97" s="13" t="s">
        <v>494</v>
      </c>
      <c r="F97" s="13" t="s">
        <v>91</v>
      </c>
      <c r="G97" s="13"/>
      <c r="H97" s="13" t="s">
        <v>731</v>
      </c>
      <c r="I97" s="13" t="s">
        <v>73</v>
      </c>
      <c r="J97" s="13"/>
      <c r="K97" s="13" t="s">
        <v>408</v>
      </c>
      <c r="L97" s="13" t="s">
        <v>408</v>
      </c>
      <c r="M97" s="13"/>
      <c r="N97" s="13">
        <v>0.22</v>
      </c>
      <c r="O97">
        <v>0</v>
      </c>
      <c r="P97" s="13" t="s">
        <v>396</v>
      </c>
      <c r="Q97" s="13" t="s">
        <v>504</v>
      </c>
      <c r="R97" s="13" t="s">
        <v>1206</v>
      </c>
      <c r="S97" s="13"/>
      <c r="T97" s="24">
        <f t="shared" si="1"/>
        <v>415</v>
      </c>
      <c r="U97" s="9">
        <v>1</v>
      </c>
      <c r="V97" s="14"/>
      <c r="W97" s="14"/>
      <c r="X97" s="13"/>
      <c r="Y97" s="13"/>
      <c r="Z97" s="13" t="s">
        <v>487</v>
      </c>
      <c r="AA97" t="s">
        <v>562</v>
      </c>
      <c r="AB97" s="13" t="s">
        <v>812</v>
      </c>
      <c r="AC97" s="13"/>
      <c r="AD97" s="13">
        <v>32</v>
      </c>
      <c r="AE97" s="13"/>
      <c r="AF97" s="13" t="s">
        <v>554</v>
      </c>
      <c r="AG97" s="13" t="s">
        <v>554</v>
      </c>
      <c r="AH97" s="9" t="s">
        <v>593</v>
      </c>
      <c r="AI97" s="27">
        <v>39081</v>
      </c>
      <c r="AJ97" s="27">
        <v>39661</v>
      </c>
      <c r="AK97" t="s">
        <v>69</v>
      </c>
      <c r="AL97" s="13"/>
      <c r="AM97" s="13" t="s">
        <v>556</v>
      </c>
      <c r="AO97" s="13" t="s">
        <v>570</v>
      </c>
      <c r="AP97" s="13"/>
      <c r="AQ97" s="13"/>
      <c r="AR97" s="13"/>
      <c r="AS97" s="13"/>
      <c r="AT97" s="13"/>
      <c r="AU97" s="13"/>
      <c r="AV97" s="13"/>
      <c r="AW97" s="13"/>
      <c r="AX97" s="13"/>
      <c r="AY97" s="13"/>
      <c r="AZ97" s="13"/>
      <c r="BA97" s="15"/>
      <c r="BB97" s="15"/>
      <c r="BC97" s="15"/>
      <c r="BF97" s="9" t="s">
        <v>7</v>
      </c>
      <c r="BG97" s="9" t="s">
        <v>910</v>
      </c>
    </row>
    <row r="98" spans="1:59" s="9" customFormat="1" x14ac:dyDescent="0.35">
      <c r="A98" s="9">
        <v>6</v>
      </c>
      <c r="B98" s="12">
        <v>97</v>
      </c>
      <c r="C98" s="13"/>
      <c r="D98" s="13" t="s">
        <v>591</v>
      </c>
      <c r="E98" s="13" t="s">
        <v>470</v>
      </c>
      <c r="F98" s="13" t="s">
        <v>91</v>
      </c>
      <c r="G98" s="13"/>
      <c r="H98" s="13" t="s">
        <v>732</v>
      </c>
      <c r="I98" s="13" t="s">
        <v>70</v>
      </c>
      <c r="J98" s="13"/>
      <c r="K98" s="13" t="s">
        <v>408</v>
      </c>
      <c r="L98" s="13" t="s">
        <v>408</v>
      </c>
      <c r="M98" s="13"/>
      <c r="N98" s="13">
        <v>0.65</v>
      </c>
      <c r="O98">
        <v>0</v>
      </c>
      <c r="P98" s="13" t="s">
        <v>398</v>
      </c>
      <c r="Q98" s="13" t="s">
        <v>504</v>
      </c>
      <c r="R98" s="13" t="s">
        <v>1206</v>
      </c>
      <c r="S98" s="13"/>
      <c r="T98" s="24">
        <f t="shared" si="1"/>
        <v>262</v>
      </c>
      <c r="U98" s="9">
        <v>1</v>
      </c>
      <c r="V98" s="14"/>
      <c r="W98" s="14"/>
      <c r="X98" s="13"/>
      <c r="Y98" s="13"/>
      <c r="Z98" s="13" t="s">
        <v>487</v>
      </c>
      <c r="AA98" t="s">
        <v>562</v>
      </c>
      <c r="AB98" s="13" t="s">
        <v>812</v>
      </c>
      <c r="AC98" s="13"/>
      <c r="AD98" s="13">
        <v>33</v>
      </c>
      <c r="AE98" s="13"/>
      <c r="AF98" s="13" t="s">
        <v>554</v>
      </c>
      <c r="AG98" s="13" t="s">
        <v>554</v>
      </c>
      <c r="AH98" s="9" t="s">
        <v>635</v>
      </c>
      <c r="AI98" s="27">
        <v>37987</v>
      </c>
      <c r="AJ98" s="27">
        <v>38354</v>
      </c>
      <c r="AK98" t="s">
        <v>62</v>
      </c>
      <c r="AL98" s="13"/>
      <c r="AM98" s="13" t="s">
        <v>556</v>
      </c>
      <c r="AO98" s="13" t="s">
        <v>570</v>
      </c>
      <c r="AP98" s="13"/>
      <c r="AQ98" s="13"/>
      <c r="AR98" s="13"/>
      <c r="AS98" s="13"/>
      <c r="AT98" s="13"/>
      <c r="AU98" s="13"/>
      <c r="AV98" s="13"/>
      <c r="AW98" s="13"/>
      <c r="AX98" s="13"/>
      <c r="AY98" s="13"/>
      <c r="AZ98" s="13"/>
      <c r="BA98" s="15"/>
      <c r="BB98" s="15"/>
      <c r="BC98" s="15"/>
      <c r="BF98" s="9" t="s">
        <v>7</v>
      </c>
      <c r="BG98" s="9" t="s">
        <v>911</v>
      </c>
    </row>
    <row r="99" spans="1:59" s="9" customFormat="1" x14ac:dyDescent="0.35">
      <c r="A99" s="9">
        <v>6</v>
      </c>
      <c r="B99" s="12">
        <v>98</v>
      </c>
      <c r="C99" s="13"/>
      <c r="D99" s="13" t="s">
        <v>591</v>
      </c>
      <c r="E99" s="13" t="s">
        <v>470</v>
      </c>
      <c r="F99" s="13" t="s">
        <v>91</v>
      </c>
      <c r="G99" s="13"/>
      <c r="H99" s="13" t="s">
        <v>732</v>
      </c>
      <c r="I99" s="13" t="s">
        <v>70</v>
      </c>
      <c r="J99" s="13"/>
      <c r="K99" s="13" t="s">
        <v>408</v>
      </c>
      <c r="L99" s="13" t="s">
        <v>408</v>
      </c>
      <c r="M99" s="13"/>
      <c r="N99" s="13">
        <v>0</v>
      </c>
      <c r="O99">
        <v>0</v>
      </c>
      <c r="P99" s="13" t="s">
        <v>398</v>
      </c>
      <c r="Q99" s="13" t="s">
        <v>504</v>
      </c>
      <c r="R99" s="13" t="s">
        <v>1206</v>
      </c>
      <c r="S99" s="13"/>
      <c r="T99" s="24">
        <f t="shared" si="1"/>
        <v>262</v>
      </c>
      <c r="U99" s="9">
        <v>1</v>
      </c>
      <c r="V99" s="14"/>
      <c r="W99" s="14"/>
      <c r="X99" s="13"/>
      <c r="Y99" s="13"/>
      <c r="Z99" s="13" t="s">
        <v>487</v>
      </c>
      <c r="AA99" t="s">
        <v>562</v>
      </c>
      <c r="AB99" s="13" t="s">
        <v>812</v>
      </c>
      <c r="AC99" s="13">
        <v>0.05</v>
      </c>
      <c r="AD99" s="13">
        <v>33</v>
      </c>
      <c r="AE99" s="13"/>
      <c r="AF99" s="13" t="s">
        <v>554</v>
      </c>
      <c r="AG99" s="13" t="s">
        <v>554</v>
      </c>
      <c r="AH99" s="9" t="s">
        <v>635</v>
      </c>
      <c r="AI99" s="27">
        <v>37987</v>
      </c>
      <c r="AJ99" s="27">
        <v>38354</v>
      </c>
      <c r="AK99" t="s">
        <v>43</v>
      </c>
      <c r="AL99" s="13"/>
      <c r="AM99" s="13" t="s">
        <v>556</v>
      </c>
      <c r="AO99" s="13" t="s">
        <v>570</v>
      </c>
      <c r="AP99" s="13"/>
      <c r="AQ99" s="13"/>
      <c r="AR99" s="13"/>
      <c r="AS99" s="13"/>
      <c r="AT99" s="13"/>
      <c r="AU99" s="13"/>
      <c r="AV99" s="13"/>
      <c r="AW99" s="13"/>
      <c r="AX99" s="13"/>
      <c r="AY99" s="13"/>
      <c r="AZ99" s="13"/>
      <c r="BA99" s="15"/>
      <c r="BB99" s="15"/>
      <c r="BC99" s="15"/>
      <c r="BF99" s="9" t="s">
        <v>7</v>
      </c>
      <c r="BG99" s="9" t="s">
        <v>912</v>
      </c>
    </row>
    <row r="100" spans="1:59" s="9" customFormat="1" x14ac:dyDescent="0.35">
      <c r="A100" s="9">
        <v>6</v>
      </c>
      <c r="B100" s="12">
        <v>99</v>
      </c>
      <c r="C100" s="13"/>
      <c r="D100" s="13" t="s">
        <v>591</v>
      </c>
      <c r="E100" s="13" t="s">
        <v>470</v>
      </c>
      <c r="F100" s="13" t="s">
        <v>91</v>
      </c>
      <c r="G100" s="13"/>
      <c r="H100" s="13" t="s">
        <v>732</v>
      </c>
      <c r="I100" s="13" t="s">
        <v>70</v>
      </c>
      <c r="J100" s="13"/>
      <c r="K100" s="13" t="s">
        <v>408</v>
      </c>
      <c r="L100" s="13" t="s">
        <v>408</v>
      </c>
      <c r="M100" s="13"/>
      <c r="N100" s="13">
        <v>0</v>
      </c>
      <c r="O100">
        <v>0</v>
      </c>
      <c r="P100" s="13" t="s">
        <v>398</v>
      </c>
      <c r="Q100" s="13" t="s">
        <v>504</v>
      </c>
      <c r="R100" s="13" t="s">
        <v>1206</v>
      </c>
      <c r="S100" s="13"/>
      <c r="T100" s="24">
        <f t="shared" si="1"/>
        <v>262</v>
      </c>
      <c r="U100" s="9">
        <v>1</v>
      </c>
      <c r="V100" s="14"/>
      <c r="W100" s="14"/>
      <c r="X100" s="13"/>
      <c r="Y100" s="13"/>
      <c r="Z100" s="13" t="s">
        <v>487</v>
      </c>
      <c r="AA100" t="s">
        <v>562</v>
      </c>
      <c r="AB100" s="13" t="s">
        <v>812</v>
      </c>
      <c r="AC100" s="13">
        <v>0.05</v>
      </c>
      <c r="AD100" s="13">
        <v>33</v>
      </c>
      <c r="AE100" s="13"/>
      <c r="AF100" s="13" t="s">
        <v>554</v>
      </c>
      <c r="AG100" s="13" t="s">
        <v>554</v>
      </c>
      <c r="AH100" s="9" t="s">
        <v>635</v>
      </c>
      <c r="AI100" s="27">
        <v>37987</v>
      </c>
      <c r="AJ100" s="27">
        <v>38354</v>
      </c>
      <c r="AK100" t="s">
        <v>63</v>
      </c>
      <c r="AL100" s="13"/>
      <c r="AM100" s="13" t="s">
        <v>556</v>
      </c>
      <c r="AO100" s="13" t="s">
        <v>570</v>
      </c>
      <c r="AP100" s="13"/>
      <c r="AQ100" s="13"/>
      <c r="AR100" s="13"/>
      <c r="AS100" s="13"/>
      <c r="AT100" s="13"/>
      <c r="AU100" s="13"/>
      <c r="AV100" s="13"/>
      <c r="AW100" s="13"/>
      <c r="AX100" s="13"/>
      <c r="AY100" s="13"/>
      <c r="AZ100" s="13"/>
      <c r="BA100" s="15"/>
      <c r="BB100" s="15"/>
      <c r="BC100" s="15"/>
      <c r="BF100" s="9" t="s">
        <v>7</v>
      </c>
      <c r="BG100" s="9" t="s">
        <v>913</v>
      </c>
    </row>
    <row r="101" spans="1:59" s="9" customFormat="1" x14ac:dyDescent="0.35">
      <c r="A101" s="9">
        <v>6</v>
      </c>
      <c r="B101" s="12">
        <v>100</v>
      </c>
      <c r="C101" s="13"/>
      <c r="D101" s="13" t="s">
        <v>591</v>
      </c>
      <c r="E101" s="13" t="s">
        <v>470</v>
      </c>
      <c r="F101" s="13" t="s">
        <v>91</v>
      </c>
      <c r="G101" s="13"/>
      <c r="H101" s="13" t="s">
        <v>732</v>
      </c>
      <c r="I101" s="13" t="s">
        <v>70</v>
      </c>
      <c r="J101" s="13"/>
      <c r="K101" s="13" t="s">
        <v>408</v>
      </c>
      <c r="L101" s="13" t="s">
        <v>408</v>
      </c>
      <c r="M101" s="13"/>
      <c r="N101" s="13">
        <v>0.69</v>
      </c>
      <c r="O101">
        <v>0</v>
      </c>
      <c r="P101" s="13" t="s">
        <v>398</v>
      </c>
      <c r="Q101" s="13" t="s">
        <v>504</v>
      </c>
      <c r="R101" s="13" t="s">
        <v>1206</v>
      </c>
      <c r="S101" s="13"/>
      <c r="T101" s="24">
        <f t="shared" si="1"/>
        <v>262</v>
      </c>
      <c r="U101" s="9">
        <v>1</v>
      </c>
      <c r="V101" s="14"/>
      <c r="W101" s="14"/>
      <c r="X101" s="13"/>
      <c r="Y101" s="13"/>
      <c r="Z101" s="13" t="s">
        <v>487</v>
      </c>
      <c r="AA101" t="s">
        <v>562</v>
      </c>
      <c r="AB101" s="13" t="s">
        <v>812</v>
      </c>
      <c r="AC101" s="13"/>
      <c r="AD101" s="13">
        <v>33</v>
      </c>
      <c r="AE101" s="13"/>
      <c r="AF101" s="13" t="s">
        <v>554</v>
      </c>
      <c r="AG101" s="13" t="s">
        <v>554</v>
      </c>
      <c r="AH101" s="9" t="s">
        <v>635</v>
      </c>
      <c r="AI101" s="27">
        <v>37987</v>
      </c>
      <c r="AJ101" s="27">
        <v>38354</v>
      </c>
      <c r="AK101" t="s">
        <v>278</v>
      </c>
      <c r="AL101" s="13"/>
      <c r="AM101" s="13" t="s">
        <v>556</v>
      </c>
      <c r="AO101" s="13" t="s">
        <v>570</v>
      </c>
      <c r="AP101" s="13"/>
      <c r="AQ101" s="13"/>
      <c r="AR101" s="13"/>
      <c r="AS101" s="13"/>
      <c r="AT101" s="13"/>
      <c r="AU101" s="13"/>
      <c r="AV101" s="13"/>
      <c r="AW101" s="13"/>
      <c r="AX101" s="13"/>
      <c r="AY101" s="13"/>
      <c r="AZ101" s="13"/>
      <c r="BA101" s="15"/>
      <c r="BB101" s="15"/>
      <c r="BC101" s="15"/>
      <c r="BF101" s="9" t="s">
        <v>7</v>
      </c>
      <c r="BG101" s="9" t="s">
        <v>914</v>
      </c>
    </row>
    <row r="102" spans="1:59" s="9" customFormat="1" x14ac:dyDescent="0.35">
      <c r="A102" s="9">
        <v>6</v>
      </c>
      <c r="B102" s="12">
        <v>101</v>
      </c>
      <c r="C102" s="13"/>
      <c r="D102" s="13" t="s">
        <v>591</v>
      </c>
      <c r="E102" s="13" t="s">
        <v>470</v>
      </c>
      <c r="F102" s="13" t="s">
        <v>91</v>
      </c>
      <c r="G102" s="13"/>
      <c r="H102" s="13" t="s">
        <v>732</v>
      </c>
      <c r="I102" s="13" t="s">
        <v>70</v>
      </c>
      <c r="J102" s="13"/>
      <c r="K102" s="13" t="s">
        <v>408</v>
      </c>
      <c r="L102" s="13" t="s">
        <v>408</v>
      </c>
      <c r="M102" s="13"/>
      <c r="N102" s="13">
        <v>0.7</v>
      </c>
      <c r="O102">
        <v>0</v>
      </c>
      <c r="P102" s="13" t="s">
        <v>398</v>
      </c>
      <c r="Q102" s="13" t="s">
        <v>504</v>
      </c>
      <c r="R102" s="13" t="s">
        <v>1206</v>
      </c>
      <c r="S102" s="13"/>
      <c r="T102" s="24">
        <f t="shared" si="1"/>
        <v>262</v>
      </c>
      <c r="U102" s="9">
        <v>1</v>
      </c>
      <c r="V102" s="14"/>
      <c r="W102" s="14"/>
      <c r="X102" s="13"/>
      <c r="Y102" s="13"/>
      <c r="Z102" s="13" t="s">
        <v>487</v>
      </c>
      <c r="AA102" t="s">
        <v>562</v>
      </c>
      <c r="AB102" s="13" t="s">
        <v>812</v>
      </c>
      <c r="AC102" s="13"/>
      <c r="AD102" s="13">
        <v>33</v>
      </c>
      <c r="AE102" s="13"/>
      <c r="AF102" s="13" t="s">
        <v>554</v>
      </c>
      <c r="AG102" s="13" t="s">
        <v>554</v>
      </c>
      <c r="AH102" s="9" t="s">
        <v>635</v>
      </c>
      <c r="AI102" s="27">
        <v>37987</v>
      </c>
      <c r="AJ102" s="27">
        <v>38354</v>
      </c>
      <c r="AK102" t="s">
        <v>279</v>
      </c>
      <c r="AL102" s="13"/>
      <c r="AM102" s="13" t="s">
        <v>556</v>
      </c>
      <c r="AO102" s="13" t="s">
        <v>570</v>
      </c>
      <c r="AP102" s="13"/>
      <c r="AQ102" s="13"/>
      <c r="AR102" s="13"/>
      <c r="AS102" s="13"/>
      <c r="AT102" s="13"/>
      <c r="AU102" s="13"/>
      <c r="AV102" s="13"/>
      <c r="AW102" s="13"/>
      <c r="AX102" s="13"/>
      <c r="AY102" s="13"/>
      <c r="AZ102" s="13"/>
      <c r="BA102" s="15"/>
      <c r="BB102" s="15"/>
      <c r="BC102" s="15"/>
      <c r="BF102" s="9" t="s">
        <v>7</v>
      </c>
      <c r="BG102" s="9" t="s">
        <v>915</v>
      </c>
    </row>
    <row r="103" spans="1:59" s="9" customFormat="1" x14ac:dyDescent="0.35">
      <c r="A103" s="9">
        <v>6</v>
      </c>
      <c r="B103" s="12">
        <v>102</v>
      </c>
      <c r="C103" s="13"/>
      <c r="D103" s="13" t="s">
        <v>591</v>
      </c>
      <c r="E103" s="13" t="s">
        <v>470</v>
      </c>
      <c r="F103" s="13" t="s">
        <v>91</v>
      </c>
      <c r="G103" s="13"/>
      <c r="H103" s="13" t="s">
        <v>732</v>
      </c>
      <c r="I103" s="13" t="s">
        <v>70</v>
      </c>
      <c r="J103" s="13"/>
      <c r="K103" s="13" t="s">
        <v>408</v>
      </c>
      <c r="L103" s="13" t="s">
        <v>408</v>
      </c>
      <c r="M103" s="13"/>
      <c r="N103" s="13">
        <v>0.22</v>
      </c>
      <c r="O103">
        <v>0</v>
      </c>
      <c r="P103" s="13" t="s">
        <v>398</v>
      </c>
      <c r="Q103" s="13" t="s">
        <v>504</v>
      </c>
      <c r="R103" s="13" t="s">
        <v>1206</v>
      </c>
      <c r="S103" s="13"/>
      <c r="T103" s="24">
        <f t="shared" si="1"/>
        <v>262</v>
      </c>
      <c r="U103" s="9">
        <v>1</v>
      </c>
      <c r="V103" s="14"/>
      <c r="W103" s="14"/>
      <c r="X103" s="13"/>
      <c r="Y103" s="13"/>
      <c r="Z103" s="13" t="s">
        <v>487</v>
      </c>
      <c r="AA103" t="s">
        <v>562</v>
      </c>
      <c r="AB103" s="13" t="s">
        <v>812</v>
      </c>
      <c r="AC103" s="13"/>
      <c r="AD103" s="13">
        <v>33</v>
      </c>
      <c r="AE103" s="13"/>
      <c r="AF103" s="13" t="s">
        <v>554</v>
      </c>
      <c r="AG103" s="13" t="s">
        <v>554</v>
      </c>
      <c r="AH103" s="9" t="s">
        <v>635</v>
      </c>
      <c r="AI103" s="27">
        <v>37987</v>
      </c>
      <c r="AJ103" s="27">
        <v>38354</v>
      </c>
      <c r="AK103" t="s">
        <v>64</v>
      </c>
      <c r="AL103" s="13"/>
      <c r="AM103" s="13" t="s">
        <v>556</v>
      </c>
      <c r="AO103" s="13" t="s">
        <v>570</v>
      </c>
      <c r="AP103" s="13"/>
      <c r="AQ103" s="13"/>
      <c r="AR103" s="13"/>
      <c r="AS103" s="13"/>
      <c r="AT103" s="13"/>
      <c r="AU103" s="13"/>
      <c r="AV103" s="13"/>
      <c r="AW103" s="13"/>
      <c r="AX103" s="13"/>
      <c r="AY103" s="13"/>
      <c r="AZ103" s="13"/>
      <c r="BA103" s="15"/>
      <c r="BB103" s="15"/>
      <c r="BC103" s="15"/>
      <c r="BF103" s="9" t="s">
        <v>7</v>
      </c>
      <c r="BG103" s="9" t="s">
        <v>916</v>
      </c>
    </row>
    <row r="104" spans="1:59" s="9" customFormat="1" x14ac:dyDescent="0.35">
      <c r="A104" s="9">
        <v>6</v>
      </c>
      <c r="B104" s="12">
        <v>103</v>
      </c>
      <c r="C104" s="13"/>
      <c r="D104" s="13" t="s">
        <v>591</v>
      </c>
      <c r="E104" s="13" t="s">
        <v>470</v>
      </c>
      <c r="F104" s="13" t="s">
        <v>91</v>
      </c>
      <c r="G104" s="13"/>
      <c r="H104" s="13" t="s">
        <v>732</v>
      </c>
      <c r="I104" s="13" t="s">
        <v>70</v>
      </c>
      <c r="J104" s="13"/>
      <c r="K104" s="13" t="s">
        <v>408</v>
      </c>
      <c r="L104" s="13" t="s">
        <v>408</v>
      </c>
      <c r="M104" s="13"/>
      <c r="N104" s="13">
        <v>0.22</v>
      </c>
      <c r="O104">
        <v>0</v>
      </c>
      <c r="P104" s="13" t="s">
        <v>398</v>
      </c>
      <c r="Q104" s="13" t="s">
        <v>504</v>
      </c>
      <c r="R104" s="13" t="s">
        <v>1206</v>
      </c>
      <c r="S104" s="13"/>
      <c r="T104" s="24">
        <f t="shared" si="1"/>
        <v>262</v>
      </c>
      <c r="U104" s="9">
        <v>1</v>
      </c>
      <c r="V104" s="14"/>
      <c r="W104" s="14"/>
      <c r="X104" s="13"/>
      <c r="Y104" s="13"/>
      <c r="Z104" s="13" t="s">
        <v>487</v>
      </c>
      <c r="AA104" t="s">
        <v>562</v>
      </c>
      <c r="AB104" s="13" t="s">
        <v>812</v>
      </c>
      <c r="AC104" s="13"/>
      <c r="AD104" s="13">
        <v>33</v>
      </c>
      <c r="AE104" s="13"/>
      <c r="AF104" s="13" t="s">
        <v>554</v>
      </c>
      <c r="AG104" s="13" t="s">
        <v>554</v>
      </c>
      <c r="AH104" s="9" t="s">
        <v>635</v>
      </c>
      <c r="AI104" s="27">
        <v>37987</v>
      </c>
      <c r="AJ104" s="27">
        <v>38354</v>
      </c>
      <c r="AK104" t="s">
        <v>360</v>
      </c>
      <c r="AL104" s="13"/>
      <c r="AM104" s="13" t="s">
        <v>556</v>
      </c>
      <c r="AO104" s="13" t="s">
        <v>570</v>
      </c>
      <c r="AP104" s="13"/>
      <c r="AQ104" s="13"/>
      <c r="AR104" s="13"/>
      <c r="AS104" s="13"/>
      <c r="AT104" s="13"/>
      <c r="AU104" s="13"/>
      <c r="AV104" s="13"/>
      <c r="AW104" s="13"/>
      <c r="AX104" s="13"/>
      <c r="AY104" s="13"/>
      <c r="AZ104" s="13"/>
      <c r="BA104" s="15"/>
      <c r="BB104" s="15"/>
      <c r="BC104" s="15"/>
      <c r="BF104" s="9" t="s">
        <v>7</v>
      </c>
      <c r="BG104" s="9" t="s">
        <v>917</v>
      </c>
    </row>
    <row r="105" spans="1:59" s="9" customFormat="1" x14ac:dyDescent="0.35">
      <c r="A105" s="9">
        <v>6</v>
      </c>
      <c r="B105" s="12">
        <v>104</v>
      </c>
      <c r="C105" s="13"/>
      <c r="D105" s="13" t="s">
        <v>591</v>
      </c>
      <c r="E105" s="13" t="s">
        <v>470</v>
      </c>
      <c r="F105" s="13" t="s">
        <v>91</v>
      </c>
      <c r="G105" s="13"/>
      <c r="H105" s="13" t="s">
        <v>732</v>
      </c>
      <c r="I105" s="13" t="s">
        <v>70</v>
      </c>
      <c r="J105" s="13"/>
      <c r="K105" s="13" t="s">
        <v>408</v>
      </c>
      <c r="L105" s="13" t="s">
        <v>408</v>
      </c>
      <c r="M105" s="13"/>
      <c r="N105" s="13">
        <v>0.51</v>
      </c>
      <c r="O105">
        <v>0</v>
      </c>
      <c r="P105" s="13" t="s">
        <v>398</v>
      </c>
      <c r="Q105" s="13" t="s">
        <v>504</v>
      </c>
      <c r="R105" s="13" t="s">
        <v>1206</v>
      </c>
      <c r="S105" s="13"/>
      <c r="T105" s="24">
        <f t="shared" si="1"/>
        <v>262</v>
      </c>
      <c r="U105" s="9">
        <v>1</v>
      </c>
      <c r="V105" s="14"/>
      <c r="W105" s="14"/>
      <c r="X105" s="13"/>
      <c r="Y105" s="13"/>
      <c r="Z105" s="13" t="s">
        <v>487</v>
      </c>
      <c r="AA105" t="s">
        <v>562</v>
      </c>
      <c r="AB105" s="13" t="s">
        <v>812</v>
      </c>
      <c r="AC105" s="13"/>
      <c r="AD105" s="13">
        <v>33</v>
      </c>
      <c r="AE105" s="13"/>
      <c r="AF105" s="13" t="s">
        <v>554</v>
      </c>
      <c r="AG105" s="13" t="s">
        <v>554</v>
      </c>
      <c r="AH105" s="9" t="s">
        <v>635</v>
      </c>
      <c r="AI105" s="27">
        <v>37987</v>
      </c>
      <c r="AJ105" s="27">
        <v>38354</v>
      </c>
      <c r="AK105" t="s">
        <v>65</v>
      </c>
      <c r="AL105" s="13"/>
      <c r="AM105" s="13" t="s">
        <v>556</v>
      </c>
      <c r="AO105" s="13" t="s">
        <v>570</v>
      </c>
      <c r="AP105" s="13"/>
      <c r="AQ105" s="13"/>
      <c r="AR105" s="13"/>
      <c r="AS105" s="13"/>
      <c r="AT105" s="13"/>
      <c r="AU105" s="13"/>
      <c r="AV105" s="13"/>
      <c r="AW105" s="13"/>
      <c r="AX105" s="13"/>
      <c r="AY105" s="13"/>
      <c r="AZ105" s="13"/>
      <c r="BA105" s="15"/>
      <c r="BB105" s="15"/>
      <c r="BC105" s="15"/>
      <c r="BF105" s="9" t="s">
        <v>7</v>
      </c>
      <c r="BG105" s="9" t="s">
        <v>918</v>
      </c>
    </row>
    <row r="106" spans="1:59" s="9" customFormat="1" x14ac:dyDescent="0.35">
      <c r="A106" s="9">
        <v>6</v>
      </c>
      <c r="B106" s="12">
        <v>105</v>
      </c>
      <c r="C106" s="13"/>
      <c r="D106" s="13" t="s">
        <v>591</v>
      </c>
      <c r="E106" s="13" t="s">
        <v>470</v>
      </c>
      <c r="F106" s="13" t="s">
        <v>91</v>
      </c>
      <c r="G106" s="13"/>
      <c r="H106" s="13" t="s">
        <v>732</v>
      </c>
      <c r="I106" s="13" t="s">
        <v>70</v>
      </c>
      <c r="J106" s="13"/>
      <c r="K106" s="13" t="s">
        <v>408</v>
      </c>
      <c r="L106" s="13" t="s">
        <v>408</v>
      </c>
      <c r="M106" s="13"/>
      <c r="N106" s="13">
        <v>0.51</v>
      </c>
      <c r="O106">
        <v>0</v>
      </c>
      <c r="P106" s="13" t="s">
        <v>398</v>
      </c>
      <c r="Q106" s="13" t="s">
        <v>504</v>
      </c>
      <c r="R106" s="13" t="s">
        <v>1206</v>
      </c>
      <c r="S106" s="13"/>
      <c r="T106" s="24">
        <f t="shared" si="1"/>
        <v>262</v>
      </c>
      <c r="U106" s="9">
        <v>1</v>
      </c>
      <c r="V106" s="14"/>
      <c r="W106" s="14"/>
      <c r="X106" s="13"/>
      <c r="Y106" s="13"/>
      <c r="Z106" s="13" t="s">
        <v>487</v>
      </c>
      <c r="AA106" t="s">
        <v>562</v>
      </c>
      <c r="AB106" s="13" t="s">
        <v>812</v>
      </c>
      <c r="AC106" s="13"/>
      <c r="AD106" s="13">
        <v>33</v>
      </c>
      <c r="AE106" s="13"/>
      <c r="AF106" s="13" t="s">
        <v>554</v>
      </c>
      <c r="AG106" s="13" t="s">
        <v>554</v>
      </c>
      <c r="AH106" s="9" t="s">
        <v>635</v>
      </c>
      <c r="AI106" s="27">
        <v>37987</v>
      </c>
      <c r="AJ106" s="27">
        <v>38354</v>
      </c>
      <c r="AK106" t="s">
        <v>66</v>
      </c>
      <c r="AL106" s="13"/>
      <c r="AM106" s="13" t="s">
        <v>556</v>
      </c>
      <c r="AO106" s="13" t="s">
        <v>570</v>
      </c>
      <c r="AP106" s="13"/>
      <c r="AQ106" s="13"/>
      <c r="AR106" s="13"/>
      <c r="AS106" s="13"/>
      <c r="AT106" s="13"/>
      <c r="AU106" s="13"/>
      <c r="AV106" s="13"/>
      <c r="AW106" s="13"/>
      <c r="AX106" s="13"/>
      <c r="AY106" s="13"/>
      <c r="AZ106" s="13"/>
      <c r="BA106" s="15"/>
      <c r="BB106" s="15"/>
      <c r="BC106" s="15"/>
      <c r="BF106" s="9" t="s">
        <v>7</v>
      </c>
      <c r="BG106" s="9" t="s">
        <v>919</v>
      </c>
    </row>
    <row r="107" spans="1:59" s="9" customFormat="1" x14ac:dyDescent="0.35">
      <c r="A107" s="9">
        <v>6</v>
      </c>
      <c r="B107" s="12">
        <v>106</v>
      </c>
      <c r="C107" s="13"/>
      <c r="D107" s="13" t="s">
        <v>591</v>
      </c>
      <c r="E107" s="13" t="s">
        <v>470</v>
      </c>
      <c r="F107" s="13" t="s">
        <v>91</v>
      </c>
      <c r="G107" s="13"/>
      <c r="H107" s="13" t="s">
        <v>732</v>
      </c>
      <c r="I107" s="13" t="s">
        <v>70</v>
      </c>
      <c r="J107" s="13"/>
      <c r="K107" s="13" t="s">
        <v>408</v>
      </c>
      <c r="L107" s="13" t="s">
        <v>408</v>
      </c>
      <c r="M107" s="13"/>
      <c r="N107" s="13">
        <v>0.04</v>
      </c>
      <c r="O107">
        <v>0</v>
      </c>
      <c r="P107" s="13" t="s">
        <v>398</v>
      </c>
      <c r="Q107" s="13" t="s">
        <v>504</v>
      </c>
      <c r="R107" s="13" t="s">
        <v>1206</v>
      </c>
      <c r="S107" s="13"/>
      <c r="T107" s="24">
        <f t="shared" si="1"/>
        <v>262</v>
      </c>
      <c r="U107" s="9">
        <v>1</v>
      </c>
      <c r="V107" s="14"/>
      <c r="W107" s="14"/>
      <c r="X107" s="13"/>
      <c r="Y107" s="13"/>
      <c r="Z107" s="13" t="s">
        <v>487</v>
      </c>
      <c r="AA107" t="s">
        <v>562</v>
      </c>
      <c r="AB107" s="13" t="s">
        <v>812</v>
      </c>
      <c r="AC107" s="13">
        <v>0.05</v>
      </c>
      <c r="AD107" s="13">
        <v>33</v>
      </c>
      <c r="AE107" s="13"/>
      <c r="AF107" s="13" t="s">
        <v>554</v>
      </c>
      <c r="AG107" s="13" t="s">
        <v>554</v>
      </c>
      <c r="AH107" s="9" t="s">
        <v>635</v>
      </c>
      <c r="AI107" s="27">
        <v>37987</v>
      </c>
      <c r="AJ107" s="27">
        <v>38354</v>
      </c>
      <c r="AK107" t="s">
        <v>67</v>
      </c>
      <c r="AL107" s="13"/>
      <c r="AM107" s="13" t="s">
        <v>556</v>
      </c>
      <c r="AO107" s="13" t="s">
        <v>570</v>
      </c>
      <c r="AP107" s="13"/>
      <c r="AQ107" s="13"/>
      <c r="AR107" s="13"/>
      <c r="AS107" s="13"/>
      <c r="AT107" s="13"/>
      <c r="AU107" s="13"/>
      <c r="AV107" s="13"/>
      <c r="AW107" s="13"/>
      <c r="AX107" s="13"/>
      <c r="AY107" s="13"/>
      <c r="AZ107" s="13"/>
      <c r="BA107" s="15"/>
      <c r="BB107" s="15"/>
      <c r="BC107" s="15"/>
      <c r="BF107" s="9" t="s">
        <v>7</v>
      </c>
      <c r="BG107" s="9" t="s">
        <v>920</v>
      </c>
    </row>
    <row r="108" spans="1:59" s="9" customFormat="1" x14ac:dyDescent="0.35">
      <c r="A108" s="9">
        <v>6</v>
      </c>
      <c r="B108" s="12">
        <v>107</v>
      </c>
      <c r="C108" s="13"/>
      <c r="D108" s="13" t="s">
        <v>591</v>
      </c>
      <c r="E108" s="13" t="s">
        <v>470</v>
      </c>
      <c r="F108" s="13" t="s">
        <v>91</v>
      </c>
      <c r="G108" s="13"/>
      <c r="H108" s="13" t="s">
        <v>732</v>
      </c>
      <c r="I108" s="13" t="s">
        <v>70</v>
      </c>
      <c r="J108" s="13"/>
      <c r="K108" s="13" t="s">
        <v>408</v>
      </c>
      <c r="L108" s="13" t="s">
        <v>408</v>
      </c>
      <c r="M108" s="13"/>
      <c r="N108" s="13">
        <v>0.02</v>
      </c>
      <c r="O108">
        <v>0</v>
      </c>
      <c r="P108" s="13" t="s">
        <v>398</v>
      </c>
      <c r="Q108" s="13" t="s">
        <v>504</v>
      </c>
      <c r="R108" s="13" t="s">
        <v>1206</v>
      </c>
      <c r="S108" s="13"/>
      <c r="T108" s="24">
        <f t="shared" si="1"/>
        <v>262</v>
      </c>
      <c r="U108" s="9">
        <v>1</v>
      </c>
      <c r="V108" s="14"/>
      <c r="W108" s="14"/>
      <c r="X108" s="13"/>
      <c r="Y108" s="13"/>
      <c r="Z108" s="13" t="s">
        <v>487</v>
      </c>
      <c r="AA108" t="s">
        <v>562</v>
      </c>
      <c r="AB108" s="13" t="s">
        <v>812</v>
      </c>
      <c r="AC108" s="13">
        <v>0.05</v>
      </c>
      <c r="AD108" s="13">
        <v>33</v>
      </c>
      <c r="AE108" s="13"/>
      <c r="AF108" s="13" t="s">
        <v>554</v>
      </c>
      <c r="AG108" s="13" t="s">
        <v>554</v>
      </c>
      <c r="AH108" s="9" t="s">
        <v>635</v>
      </c>
      <c r="AI108" s="27">
        <v>37987</v>
      </c>
      <c r="AJ108" s="27">
        <v>38354</v>
      </c>
      <c r="AK108" t="s">
        <v>68</v>
      </c>
      <c r="AL108" s="13"/>
      <c r="AM108" s="13" t="s">
        <v>556</v>
      </c>
      <c r="AO108" s="13" t="s">
        <v>570</v>
      </c>
      <c r="AP108" s="13"/>
      <c r="AQ108" s="13"/>
      <c r="AR108" s="13"/>
      <c r="AS108" s="13"/>
      <c r="AT108" s="13"/>
      <c r="AU108" s="13"/>
      <c r="AV108" s="13"/>
      <c r="AW108" s="13"/>
      <c r="AX108" s="13"/>
      <c r="AY108" s="13"/>
      <c r="AZ108" s="13"/>
      <c r="BA108" s="15"/>
      <c r="BB108" s="15"/>
      <c r="BC108" s="15"/>
      <c r="BF108" s="9" t="s">
        <v>7</v>
      </c>
      <c r="BG108" s="9" t="s">
        <v>921</v>
      </c>
    </row>
    <row r="109" spans="1:59" s="9" customFormat="1" x14ac:dyDescent="0.35">
      <c r="A109" s="9">
        <v>6</v>
      </c>
      <c r="B109" s="12">
        <v>108</v>
      </c>
      <c r="C109" s="13"/>
      <c r="D109" s="13" t="s">
        <v>591</v>
      </c>
      <c r="E109" s="13" t="s">
        <v>470</v>
      </c>
      <c r="F109" s="13" t="s">
        <v>91</v>
      </c>
      <c r="G109" s="13"/>
      <c r="H109" s="13" t="s">
        <v>732</v>
      </c>
      <c r="I109" s="13" t="s">
        <v>70</v>
      </c>
      <c r="J109" s="13"/>
      <c r="K109" s="13" t="s">
        <v>408</v>
      </c>
      <c r="L109" s="13" t="s">
        <v>408</v>
      </c>
      <c r="M109" s="13"/>
      <c r="N109" s="13">
        <v>0.27</v>
      </c>
      <c r="O109">
        <v>0</v>
      </c>
      <c r="P109" s="13" t="s">
        <v>398</v>
      </c>
      <c r="Q109" s="13" t="s">
        <v>504</v>
      </c>
      <c r="R109" s="13" t="s">
        <v>1206</v>
      </c>
      <c r="S109" s="13"/>
      <c r="T109" s="24">
        <f t="shared" si="1"/>
        <v>262</v>
      </c>
      <c r="U109" s="9">
        <v>1</v>
      </c>
      <c r="V109" s="14"/>
      <c r="W109" s="14"/>
      <c r="X109" s="13"/>
      <c r="Y109" s="13"/>
      <c r="Z109" s="13" t="s">
        <v>487</v>
      </c>
      <c r="AA109" t="s">
        <v>562</v>
      </c>
      <c r="AB109" s="13" t="s">
        <v>812</v>
      </c>
      <c r="AC109" s="13"/>
      <c r="AD109" s="13">
        <v>33</v>
      </c>
      <c r="AE109" s="13"/>
      <c r="AF109" s="13" t="s">
        <v>554</v>
      </c>
      <c r="AG109" s="13" t="s">
        <v>554</v>
      </c>
      <c r="AH109" s="9" t="s">
        <v>635</v>
      </c>
      <c r="AI109" s="27">
        <v>37987</v>
      </c>
      <c r="AJ109" s="27">
        <v>38354</v>
      </c>
      <c r="AK109" t="s">
        <v>69</v>
      </c>
      <c r="AL109" s="13"/>
      <c r="AM109" s="13" t="s">
        <v>556</v>
      </c>
      <c r="AO109" s="13" t="s">
        <v>570</v>
      </c>
      <c r="AP109" s="13"/>
      <c r="AQ109" s="13"/>
      <c r="AR109" s="13"/>
      <c r="AS109" s="13"/>
      <c r="AT109" s="13"/>
      <c r="AU109" s="13"/>
      <c r="AV109" s="13"/>
      <c r="AW109" s="13"/>
      <c r="AX109" s="13"/>
      <c r="AY109" s="13"/>
      <c r="AZ109" s="13"/>
      <c r="BA109" s="15"/>
      <c r="BB109" s="15"/>
      <c r="BC109" s="15"/>
      <c r="BF109" s="9" t="s">
        <v>7</v>
      </c>
      <c r="BG109" s="9" t="s">
        <v>922</v>
      </c>
    </row>
    <row r="110" spans="1:59" s="9" customFormat="1" x14ac:dyDescent="0.35">
      <c r="A110" s="9">
        <v>6</v>
      </c>
      <c r="B110" s="12">
        <v>109</v>
      </c>
      <c r="C110" s="13"/>
      <c r="D110" s="13" t="s">
        <v>591</v>
      </c>
      <c r="E110" s="13" t="s">
        <v>470</v>
      </c>
      <c r="F110" s="13" t="s">
        <v>91</v>
      </c>
      <c r="G110" s="13"/>
      <c r="H110" s="13" t="s">
        <v>732</v>
      </c>
      <c r="I110" s="13" t="s">
        <v>70</v>
      </c>
      <c r="J110" s="13"/>
      <c r="K110" s="13" t="s">
        <v>408</v>
      </c>
      <c r="L110" s="13" t="s">
        <v>408</v>
      </c>
      <c r="M110" s="13"/>
      <c r="N110" s="13">
        <v>0.66</v>
      </c>
      <c r="O110">
        <v>0</v>
      </c>
      <c r="P110" s="13" t="s">
        <v>398</v>
      </c>
      <c r="Q110" s="13" t="s">
        <v>504</v>
      </c>
      <c r="R110" s="13" t="s">
        <v>1206</v>
      </c>
      <c r="S110" s="13"/>
      <c r="T110" s="24">
        <f t="shared" si="1"/>
        <v>262</v>
      </c>
      <c r="U110" s="9">
        <v>1</v>
      </c>
      <c r="V110" s="14"/>
      <c r="W110" s="14"/>
      <c r="X110" s="13"/>
      <c r="Y110" s="13"/>
      <c r="Z110" s="13" t="s">
        <v>487</v>
      </c>
      <c r="AA110" t="s">
        <v>562</v>
      </c>
      <c r="AB110" s="13" t="s">
        <v>812</v>
      </c>
      <c r="AC110" s="13"/>
      <c r="AD110" s="13">
        <v>33</v>
      </c>
      <c r="AE110" s="13"/>
      <c r="AF110" s="13" t="s">
        <v>554</v>
      </c>
      <c r="AG110" s="13" t="s">
        <v>554</v>
      </c>
      <c r="AH110" s="9" t="s">
        <v>593</v>
      </c>
      <c r="AI110" s="27">
        <v>37987</v>
      </c>
      <c r="AJ110" s="27">
        <v>38354</v>
      </c>
      <c r="AK110" t="s">
        <v>62</v>
      </c>
      <c r="AL110" s="13"/>
      <c r="AM110" s="13" t="s">
        <v>556</v>
      </c>
      <c r="AO110" s="13" t="s">
        <v>570</v>
      </c>
      <c r="AP110" s="13"/>
      <c r="AQ110" s="13"/>
      <c r="AR110" s="13"/>
      <c r="AS110" s="13"/>
      <c r="AT110" s="13"/>
      <c r="AU110" s="13"/>
      <c r="AV110" s="13"/>
      <c r="AW110" s="13"/>
      <c r="AX110" s="13"/>
      <c r="AY110" s="13"/>
      <c r="AZ110" s="13"/>
      <c r="BA110" s="15"/>
      <c r="BB110" s="15"/>
      <c r="BC110" s="15"/>
      <c r="BF110" s="9" t="s">
        <v>7</v>
      </c>
      <c r="BG110" s="9" t="s">
        <v>923</v>
      </c>
    </row>
    <row r="111" spans="1:59" s="9" customFormat="1" x14ac:dyDescent="0.35">
      <c r="A111" s="9">
        <v>6</v>
      </c>
      <c r="B111" s="12">
        <v>110</v>
      </c>
      <c r="C111" s="13"/>
      <c r="D111" s="13" t="s">
        <v>591</v>
      </c>
      <c r="E111" s="13" t="s">
        <v>470</v>
      </c>
      <c r="F111" s="13" t="s">
        <v>91</v>
      </c>
      <c r="G111" s="13"/>
      <c r="H111" s="13" t="s">
        <v>732</v>
      </c>
      <c r="I111" s="13" t="s">
        <v>70</v>
      </c>
      <c r="J111" s="13"/>
      <c r="K111" s="13" t="s">
        <v>408</v>
      </c>
      <c r="L111" s="13" t="s">
        <v>408</v>
      </c>
      <c r="M111" s="13"/>
      <c r="N111" s="13">
        <v>0</v>
      </c>
      <c r="O111">
        <v>0</v>
      </c>
      <c r="P111" s="13" t="s">
        <v>398</v>
      </c>
      <c r="Q111" s="13" t="s">
        <v>504</v>
      </c>
      <c r="R111" s="13" t="s">
        <v>1206</v>
      </c>
      <c r="S111" s="13"/>
      <c r="T111" s="24">
        <f t="shared" si="1"/>
        <v>262</v>
      </c>
      <c r="U111" s="9">
        <v>1</v>
      </c>
      <c r="V111" s="14"/>
      <c r="W111" s="14"/>
      <c r="X111" s="13"/>
      <c r="Y111" s="13"/>
      <c r="Z111" s="13" t="s">
        <v>487</v>
      </c>
      <c r="AA111" t="s">
        <v>562</v>
      </c>
      <c r="AB111" s="13" t="s">
        <v>812</v>
      </c>
      <c r="AC111" s="13">
        <v>0.05</v>
      </c>
      <c r="AD111" s="13">
        <v>33</v>
      </c>
      <c r="AE111" s="13"/>
      <c r="AF111" s="13" t="s">
        <v>554</v>
      </c>
      <c r="AG111" s="13" t="s">
        <v>554</v>
      </c>
      <c r="AH111" s="9" t="s">
        <v>593</v>
      </c>
      <c r="AI111" s="27">
        <v>37987</v>
      </c>
      <c r="AJ111" s="27">
        <v>38354</v>
      </c>
      <c r="AK111" t="s">
        <v>43</v>
      </c>
      <c r="AL111" s="13"/>
      <c r="AM111" s="13" t="s">
        <v>556</v>
      </c>
      <c r="AO111" s="13" t="s">
        <v>570</v>
      </c>
      <c r="AP111" s="13"/>
      <c r="AQ111" s="13"/>
      <c r="AR111" s="13"/>
      <c r="AS111" s="13"/>
      <c r="AT111" s="13"/>
      <c r="AU111" s="13"/>
      <c r="AV111" s="13"/>
      <c r="AW111" s="13"/>
      <c r="AX111" s="13"/>
      <c r="AY111" s="13"/>
      <c r="AZ111" s="13"/>
      <c r="BA111" s="15"/>
      <c r="BB111" s="15"/>
      <c r="BC111" s="15"/>
      <c r="BF111" s="9" t="s">
        <v>7</v>
      </c>
      <c r="BG111" s="9" t="s">
        <v>924</v>
      </c>
    </row>
    <row r="112" spans="1:59" s="9" customFormat="1" x14ac:dyDescent="0.35">
      <c r="A112" s="9">
        <v>6</v>
      </c>
      <c r="B112" s="12">
        <v>111</v>
      </c>
      <c r="C112" s="13"/>
      <c r="D112" s="13" t="s">
        <v>591</v>
      </c>
      <c r="E112" s="13" t="s">
        <v>470</v>
      </c>
      <c r="F112" s="13" t="s">
        <v>91</v>
      </c>
      <c r="G112" s="13"/>
      <c r="H112" s="13" t="s">
        <v>732</v>
      </c>
      <c r="I112" s="13" t="s">
        <v>70</v>
      </c>
      <c r="J112" s="13"/>
      <c r="K112" s="13" t="s">
        <v>408</v>
      </c>
      <c r="L112" s="13" t="s">
        <v>408</v>
      </c>
      <c r="M112" s="13"/>
      <c r="N112" s="13">
        <v>0.12</v>
      </c>
      <c r="O112">
        <v>0</v>
      </c>
      <c r="P112" s="13" t="s">
        <v>398</v>
      </c>
      <c r="Q112" s="13" t="s">
        <v>504</v>
      </c>
      <c r="R112" s="13" t="s">
        <v>1206</v>
      </c>
      <c r="S112" s="13"/>
      <c r="T112" s="24">
        <f t="shared" si="1"/>
        <v>262</v>
      </c>
      <c r="U112" s="9">
        <v>1</v>
      </c>
      <c r="V112" s="14"/>
      <c r="W112" s="14"/>
      <c r="X112" s="13"/>
      <c r="Y112" s="13"/>
      <c r="Z112" s="13" t="s">
        <v>487</v>
      </c>
      <c r="AA112" t="s">
        <v>562</v>
      </c>
      <c r="AB112" s="13" t="s">
        <v>812</v>
      </c>
      <c r="AC112" s="13"/>
      <c r="AD112" s="13">
        <v>33</v>
      </c>
      <c r="AE112" s="13"/>
      <c r="AF112" s="13" t="s">
        <v>554</v>
      </c>
      <c r="AG112" s="13" t="s">
        <v>554</v>
      </c>
      <c r="AH112" s="9" t="s">
        <v>593</v>
      </c>
      <c r="AI112" s="27">
        <v>37987</v>
      </c>
      <c r="AJ112" s="27">
        <v>38354</v>
      </c>
      <c r="AK112" t="s">
        <v>63</v>
      </c>
      <c r="AL112" s="13"/>
      <c r="AM112" s="13" t="s">
        <v>556</v>
      </c>
      <c r="AO112" s="13" t="s">
        <v>570</v>
      </c>
      <c r="AP112" s="13"/>
      <c r="AQ112" s="13"/>
      <c r="AR112" s="13"/>
      <c r="AS112" s="13"/>
      <c r="AT112" s="13"/>
      <c r="AU112" s="13"/>
      <c r="AV112" s="13"/>
      <c r="AW112" s="13"/>
      <c r="AX112" s="13"/>
      <c r="AY112" s="13"/>
      <c r="AZ112" s="13"/>
      <c r="BA112" s="15"/>
      <c r="BB112" s="15"/>
      <c r="BC112" s="15"/>
      <c r="BF112" s="9" t="s">
        <v>7</v>
      </c>
      <c r="BG112" s="9" t="s">
        <v>925</v>
      </c>
    </row>
    <row r="113" spans="1:59" s="9" customFormat="1" x14ac:dyDescent="0.35">
      <c r="A113" s="9">
        <v>6</v>
      </c>
      <c r="B113" s="12">
        <v>112</v>
      </c>
      <c r="C113" s="13"/>
      <c r="D113" s="13" t="s">
        <v>591</v>
      </c>
      <c r="E113" s="13" t="s">
        <v>470</v>
      </c>
      <c r="F113" s="13" t="s">
        <v>91</v>
      </c>
      <c r="G113" s="13"/>
      <c r="H113" s="13" t="s">
        <v>732</v>
      </c>
      <c r="I113" s="13" t="s">
        <v>70</v>
      </c>
      <c r="J113" s="13"/>
      <c r="K113" s="13" t="s">
        <v>408</v>
      </c>
      <c r="L113" s="13" t="s">
        <v>408</v>
      </c>
      <c r="M113" s="13"/>
      <c r="N113" s="13">
        <v>0.32</v>
      </c>
      <c r="O113">
        <v>0</v>
      </c>
      <c r="P113" s="13" t="s">
        <v>398</v>
      </c>
      <c r="Q113" s="13" t="s">
        <v>504</v>
      </c>
      <c r="R113" s="13" t="s">
        <v>1206</v>
      </c>
      <c r="S113" s="13"/>
      <c r="T113" s="24">
        <f t="shared" si="1"/>
        <v>262</v>
      </c>
      <c r="U113" s="9">
        <v>1</v>
      </c>
      <c r="V113" s="14"/>
      <c r="W113" s="14"/>
      <c r="X113" s="13"/>
      <c r="Y113" s="13"/>
      <c r="Z113" s="13" t="s">
        <v>487</v>
      </c>
      <c r="AA113" t="s">
        <v>562</v>
      </c>
      <c r="AB113" s="13" t="s">
        <v>812</v>
      </c>
      <c r="AC113" s="13"/>
      <c r="AD113" s="13">
        <v>33</v>
      </c>
      <c r="AE113" s="13"/>
      <c r="AF113" s="13" t="s">
        <v>554</v>
      </c>
      <c r="AG113" s="13" t="s">
        <v>554</v>
      </c>
      <c r="AH113" s="9" t="s">
        <v>593</v>
      </c>
      <c r="AI113" s="27">
        <v>37987</v>
      </c>
      <c r="AJ113" s="27">
        <v>38354</v>
      </c>
      <c r="AK113" t="s">
        <v>278</v>
      </c>
      <c r="AL113" s="13"/>
      <c r="AM113" s="13" t="s">
        <v>556</v>
      </c>
      <c r="AO113" s="13" t="s">
        <v>570</v>
      </c>
      <c r="AP113" s="13"/>
      <c r="AQ113" s="13"/>
      <c r="AR113" s="13"/>
      <c r="AS113" s="13"/>
      <c r="AT113" s="13"/>
      <c r="AU113" s="13"/>
      <c r="AV113" s="13"/>
      <c r="AW113" s="13"/>
      <c r="AX113" s="13"/>
      <c r="AY113" s="13"/>
      <c r="AZ113" s="13"/>
      <c r="BA113" s="15"/>
      <c r="BB113" s="15"/>
      <c r="BC113" s="15"/>
      <c r="BF113" s="9" t="s">
        <v>7</v>
      </c>
      <c r="BG113" s="9" t="s">
        <v>926</v>
      </c>
    </row>
    <row r="114" spans="1:59" s="9" customFormat="1" x14ac:dyDescent="0.35">
      <c r="A114" s="9">
        <v>6</v>
      </c>
      <c r="B114" s="12">
        <v>113</v>
      </c>
      <c r="C114" s="13"/>
      <c r="D114" s="13" t="s">
        <v>591</v>
      </c>
      <c r="E114" s="13" t="s">
        <v>470</v>
      </c>
      <c r="F114" s="13" t="s">
        <v>91</v>
      </c>
      <c r="G114" s="13"/>
      <c r="H114" s="13" t="s">
        <v>732</v>
      </c>
      <c r="I114" s="13" t="s">
        <v>70</v>
      </c>
      <c r="J114" s="13"/>
      <c r="K114" s="13" t="s">
        <v>408</v>
      </c>
      <c r="L114" s="13" t="s">
        <v>408</v>
      </c>
      <c r="M114" s="13"/>
      <c r="N114" s="13">
        <v>0.88</v>
      </c>
      <c r="O114">
        <v>0</v>
      </c>
      <c r="P114" s="13" t="s">
        <v>398</v>
      </c>
      <c r="Q114" s="13" t="s">
        <v>504</v>
      </c>
      <c r="R114" s="13" t="s">
        <v>1206</v>
      </c>
      <c r="S114" s="13"/>
      <c r="T114" s="24">
        <f t="shared" si="1"/>
        <v>262</v>
      </c>
      <c r="U114" s="9">
        <v>1</v>
      </c>
      <c r="V114" s="14"/>
      <c r="W114" s="14"/>
      <c r="X114" s="13"/>
      <c r="Y114" s="13"/>
      <c r="Z114" s="13" t="s">
        <v>487</v>
      </c>
      <c r="AA114" t="s">
        <v>562</v>
      </c>
      <c r="AB114" s="13" t="s">
        <v>812</v>
      </c>
      <c r="AC114" s="13"/>
      <c r="AD114" s="13">
        <v>33</v>
      </c>
      <c r="AE114" s="13"/>
      <c r="AF114" s="13" t="s">
        <v>554</v>
      </c>
      <c r="AG114" s="13" t="s">
        <v>554</v>
      </c>
      <c r="AH114" s="9" t="s">
        <v>593</v>
      </c>
      <c r="AI114" s="27">
        <v>37987</v>
      </c>
      <c r="AJ114" s="27">
        <v>38354</v>
      </c>
      <c r="AK114" t="s">
        <v>279</v>
      </c>
      <c r="AL114" s="13"/>
      <c r="AM114" s="13" t="s">
        <v>556</v>
      </c>
      <c r="AO114" s="13" t="s">
        <v>570</v>
      </c>
      <c r="AP114" s="13"/>
      <c r="AQ114" s="13"/>
      <c r="AR114" s="13"/>
      <c r="AS114" s="13"/>
      <c r="AT114" s="13"/>
      <c r="AU114" s="13"/>
      <c r="AV114" s="13"/>
      <c r="AW114" s="13"/>
      <c r="AX114" s="13"/>
      <c r="AY114" s="13"/>
      <c r="AZ114" s="13"/>
      <c r="BA114" s="15"/>
      <c r="BB114" s="15"/>
      <c r="BC114" s="15"/>
      <c r="BF114" s="9" t="s">
        <v>7</v>
      </c>
      <c r="BG114" s="9" t="s">
        <v>927</v>
      </c>
    </row>
    <row r="115" spans="1:59" s="9" customFormat="1" x14ac:dyDescent="0.35">
      <c r="A115" s="9">
        <v>6</v>
      </c>
      <c r="B115" s="12">
        <v>114</v>
      </c>
      <c r="C115" s="13"/>
      <c r="D115" s="13" t="s">
        <v>591</v>
      </c>
      <c r="E115" s="13" t="s">
        <v>470</v>
      </c>
      <c r="F115" s="13" t="s">
        <v>91</v>
      </c>
      <c r="G115" s="13"/>
      <c r="H115" s="13" t="s">
        <v>732</v>
      </c>
      <c r="I115" s="13" t="s">
        <v>70</v>
      </c>
      <c r="J115" s="13"/>
      <c r="K115" s="13" t="s">
        <v>408</v>
      </c>
      <c r="L115" s="13" t="s">
        <v>408</v>
      </c>
      <c r="M115" s="13"/>
      <c r="N115" s="13">
        <v>0.64</v>
      </c>
      <c r="O115">
        <v>0</v>
      </c>
      <c r="P115" s="13" t="s">
        <v>398</v>
      </c>
      <c r="Q115" s="13" t="s">
        <v>504</v>
      </c>
      <c r="R115" s="13" t="s">
        <v>1206</v>
      </c>
      <c r="S115" s="13"/>
      <c r="T115" s="24">
        <f t="shared" si="1"/>
        <v>262</v>
      </c>
      <c r="U115" s="9">
        <v>1</v>
      </c>
      <c r="V115" s="14"/>
      <c r="W115" s="14"/>
      <c r="X115" s="13"/>
      <c r="Y115" s="13"/>
      <c r="Z115" s="13" t="s">
        <v>487</v>
      </c>
      <c r="AA115" t="s">
        <v>562</v>
      </c>
      <c r="AB115" s="13" t="s">
        <v>812</v>
      </c>
      <c r="AC115" s="13"/>
      <c r="AD115" s="13">
        <v>33</v>
      </c>
      <c r="AE115" s="13"/>
      <c r="AF115" s="13" t="s">
        <v>554</v>
      </c>
      <c r="AG115" s="13" t="s">
        <v>554</v>
      </c>
      <c r="AH115" s="9" t="s">
        <v>593</v>
      </c>
      <c r="AI115" s="27">
        <v>37987</v>
      </c>
      <c r="AJ115" s="27">
        <v>38354</v>
      </c>
      <c r="AK115" t="s">
        <v>64</v>
      </c>
      <c r="AL115" s="13"/>
      <c r="AM115" s="13" t="s">
        <v>556</v>
      </c>
      <c r="AO115" s="13" t="s">
        <v>570</v>
      </c>
      <c r="AP115" s="13"/>
      <c r="AQ115" s="13"/>
      <c r="AR115" s="13"/>
      <c r="AS115" s="13"/>
      <c r="AT115" s="13"/>
      <c r="AU115" s="13"/>
      <c r="AV115" s="13"/>
      <c r="AW115" s="13"/>
      <c r="AX115" s="13"/>
      <c r="AY115" s="13"/>
      <c r="AZ115" s="13"/>
      <c r="BA115" s="15"/>
      <c r="BB115" s="15"/>
      <c r="BC115" s="15"/>
      <c r="BF115" s="9" t="s">
        <v>7</v>
      </c>
      <c r="BG115" s="9" t="s">
        <v>928</v>
      </c>
    </row>
    <row r="116" spans="1:59" s="9" customFormat="1" x14ac:dyDescent="0.35">
      <c r="A116" s="9">
        <v>6</v>
      </c>
      <c r="B116" s="12">
        <v>115</v>
      </c>
      <c r="C116" s="13"/>
      <c r="D116" s="13" t="s">
        <v>591</v>
      </c>
      <c r="E116" s="13" t="s">
        <v>470</v>
      </c>
      <c r="F116" s="13" t="s">
        <v>91</v>
      </c>
      <c r="G116" s="13"/>
      <c r="H116" s="13" t="s">
        <v>732</v>
      </c>
      <c r="I116" s="13" t="s">
        <v>70</v>
      </c>
      <c r="J116" s="13"/>
      <c r="K116" s="13" t="s">
        <v>408</v>
      </c>
      <c r="L116" s="13" t="s">
        <v>408</v>
      </c>
      <c r="M116" s="13"/>
      <c r="N116" s="13">
        <v>0.04</v>
      </c>
      <c r="O116">
        <v>0</v>
      </c>
      <c r="P116" s="13" t="s">
        <v>398</v>
      </c>
      <c r="Q116" s="13" t="s">
        <v>504</v>
      </c>
      <c r="R116" s="13" t="s">
        <v>1206</v>
      </c>
      <c r="S116" s="13"/>
      <c r="T116" s="24">
        <f t="shared" si="1"/>
        <v>262</v>
      </c>
      <c r="U116" s="9">
        <v>1</v>
      </c>
      <c r="V116" s="14"/>
      <c r="W116" s="14"/>
      <c r="X116" s="13"/>
      <c r="Y116" s="13"/>
      <c r="Z116" s="13" t="s">
        <v>487</v>
      </c>
      <c r="AA116" t="s">
        <v>562</v>
      </c>
      <c r="AB116" s="13" t="s">
        <v>812</v>
      </c>
      <c r="AC116" s="13">
        <v>0.05</v>
      </c>
      <c r="AD116" s="13">
        <v>33</v>
      </c>
      <c r="AE116" s="13"/>
      <c r="AF116" s="13" t="s">
        <v>554</v>
      </c>
      <c r="AG116" s="13" t="s">
        <v>554</v>
      </c>
      <c r="AH116" s="9" t="s">
        <v>593</v>
      </c>
      <c r="AI116" s="27">
        <v>37987</v>
      </c>
      <c r="AJ116" s="27">
        <v>38354</v>
      </c>
      <c r="AK116" t="s">
        <v>360</v>
      </c>
      <c r="AL116" s="13"/>
      <c r="AM116" s="13" t="s">
        <v>556</v>
      </c>
      <c r="AO116" s="13" t="s">
        <v>570</v>
      </c>
      <c r="AP116" s="13"/>
      <c r="AQ116" s="13"/>
      <c r="AR116" s="13"/>
      <c r="AS116" s="13"/>
      <c r="AT116" s="13"/>
      <c r="AU116" s="13"/>
      <c r="AV116" s="13"/>
      <c r="AW116" s="13"/>
      <c r="AX116" s="13"/>
      <c r="AY116" s="13"/>
      <c r="AZ116" s="13"/>
      <c r="BA116" s="15"/>
      <c r="BB116" s="15"/>
      <c r="BC116" s="15"/>
      <c r="BF116" s="9" t="s">
        <v>7</v>
      </c>
      <c r="BG116" s="9" t="s">
        <v>929</v>
      </c>
    </row>
    <row r="117" spans="1:59" s="9" customFormat="1" x14ac:dyDescent="0.35">
      <c r="A117" s="9">
        <v>6</v>
      </c>
      <c r="B117" s="12">
        <v>116</v>
      </c>
      <c r="C117" s="13"/>
      <c r="D117" s="13" t="s">
        <v>591</v>
      </c>
      <c r="E117" s="13" t="s">
        <v>470</v>
      </c>
      <c r="F117" s="13" t="s">
        <v>91</v>
      </c>
      <c r="G117" s="13"/>
      <c r="H117" s="13" t="s">
        <v>732</v>
      </c>
      <c r="I117" s="13" t="s">
        <v>70</v>
      </c>
      <c r="J117" s="13"/>
      <c r="K117" s="13" t="s">
        <v>408</v>
      </c>
      <c r="L117" s="13" t="s">
        <v>408</v>
      </c>
      <c r="M117" s="13"/>
      <c r="N117" s="13">
        <v>0.13</v>
      </c>
      <c r="O117">
        <v>0</v>
      </c>
      <c r="P117" s="13" t="s">
        <v>398</v>
      </c>
      <c r="Q117" s="13" t="s">
        <v>504</v>
      </c>
      <c r="R117" s="13" t="s">
        <v>1206</v>
      </c>
      <c r="S117" s="13"/>
      <c r="T117" s="24">
        <f t="shared" si="1"/>
        <v>262</v>
      </c>
      <c r="U117" s="9">
        <v>1</v>
      </c>
      <c r="V117" s="14"/>
      <c r="W117" s="14"/>
      <c r="X117" s="13"/>
      <c r="Y117" s="13"/>
      <c r="Z117" s="13" t="s">
        <v>487</v>
      </c>
      <c r="AA117" t="s">
        <v>562</v>
      </c>
      <c r="AB117" s="13" t="s">
        <v>812</v>
      </c>
      <c r="AC117" s="13"/>
      <c r="AD117" s="13">
        <v>33</v>
      </c>
      <c r="AE117" s="13"/>
      <c r="AF117" s="13" t="s">
        <v>554</v>
      </c>
      <c r="AG117" s="13" t="s">
        <v>554</v>
      </c>
      <c r="AH117" s="9" t="s">
        <v>593</v>
      </c>
      <c r="AI117" s="27">
        <v>37987</v>
      </c>
      <c r="AJ117" s="27">
        <v>38354</v>
      </c>
      <c r="AK117" t="s">
        <v>65</v>
      </c>
      <c r="AL117" s="13"/>
      <c r="AM117" s="13" t="s">
        <v>556</v>
      </c>
      <c r="AO117" s="13" t="s">
        <v>570</v>
      </c>
      <c r="AP117" s="13"/>
      <c r="AQ117" s="13"/>
      <c r="AR117" s="13"/>
      <c r="AS117" s="13"/>
      <c r="AT117" s="13"/>
      <c r="AU117" s="13"/>
      <c r="AV117" s="13"/>
      <c r="AW117" s="13"/>
      <c r="AX117" s="13"/>
      <c r="AY117" s="13"/>
      <c r="AZ117" s="13"/>
      <c r="BA117" s="15"/>
      <c r="BB117" s="15"/>
      <c r="BC117" s="15"/>
      <c r="BF117" s="9" t="s">
        <v>7</v>
      </c>
      <c r="BG117" s="9" t="s">
        <v>930</v>
      </c>
    </row>
    <row r="118" spans="1:59" s="9" customFormat="1" x14ac:dyDescent="0.35">
      <c r="A118" s="9">
        <v>6</v>
      </c>
      <c r="B118" s="12">
        <v>117</v>
      </c>
      <c r="C118" s="13"/>
      <c r="D118" s="13" t="s">
        <v>591</v>
      </c>
      <c r="E118" s="13" t="s">
        <v>470</v>
      </c>
      <c r="F118" s="13" t="s">
        <v>91</v>
      </c>
      <c r="G118" s="13"/>
      <c r="H118" s="13" t="s">
        <v>732</v>
      </c>
      <c r="I118" s="13" t="s">
        <v>70</v>
      </c>
      <c r="J118" s="13"/>
      <c r="K118" s="13" t="s">
        <v>408</v>
      </c>
      <c r="L118" s="13" t="s">
        <v>408</v>
      </c>
      <c r="M118" s="13"/>
      <c r="N118" s="13">
        <v>0.7</v>
      </c>
      <c r="O118">
        <v>0</v>
      </c>
      <c r="P118" s="13" t="s">
        <v>398</v>
      </c>
      <c r="Q118" s="13" t="s">
        <v>504</v>
      </c>
      <c r="R118" s="13" t="s">
        <v>1206</v>
      </c>
      <c r="S118" s="13"/>
      <c r="T118" s="24">
        <f t="shared" si="1"/>
        <v>262</v>
      </c>
      <c r="U118" s="9">
        <v>1</v>
      </c>
      <c r="V118" s="14"/>
      <c r="W118" s="14"/>
      <c r="X118" s="13"/>
      <c r="Y118" s="13"/>
      <c r="Z118" s="13" t="s">
        <v>487</v>
      </c>
      <c r="AA118" t="s">
        <v>562</v>
      </c>
      <c r="AB118" s="13" t="s">
        <v>812</v>
      </c>
      <c r="AC118" s="13"/>
      <c r="AD118" s="13">
        <v>33</v>
      </c>
      <c r="AE118" s="13"/>
      <c r="AF118" s="13" t="s">
        <v>554</v>
      </c>
      <c r="AG118" s="13" t="s">
        <v>554</v>
      </c>
      <c r="AH118" s="9" t="s">
        <v>593</v>
      </c>
      <c r="AI118" s="27">
        <v>37987</v>
      </c>
      <c r="AJ118" s="27">
        <v>38354</v>
      </c>
      <c r="AK118" t="s">
        <v>66</v>
      </c>
      <c r="AL118" s="13"/>
      <c r="AM118" s="13" t="s">
        <v>556</v>
      </c>
      <c r="AO118" s="13" t="s">
        <v>570</v>
      </c>
      <c r="AP118" s="13"/>
      <c r="AQ118" s="13"/>
      <c r="AR118" s="13"/>
      <c r="AS118" s="13"/>
      <c r="AT118" s="13"/>
      <c r="AU118" s="13"/>
      <c r="AV118" s="13"/>
      <c r="AW118" s="13"/>
      <c r="AX118" s="13"/>
      <c r="AY118" s="13"/>
      <c r="AZ118" s="13"/>
      <c r="BA118" s="15"/>
      <c r="BB118" s="15"/>
      <c r="BC118" s="15"/>
      <c r="BF118" s="9" t="s">
        <v>7</v>
      </c>
      <c r="BG118" s="9" t="s">
        <v>931</v>
      </c>
    </row>
    <row r="119" spans="1:59" s="9" customFormat="1" x14ac:dyDescent="0.35">
      <c r="A119" s="9">
        <v>6</v>
      </c>
      <c r="B119" s="12">
        <v>118</v>
      </c>
      <c r="C119" s="13"/>
      <c r="D119" s="13" t="s">
        <v>591</v>
      </c>
      <c r="E119" s="13" t="s">
        <v>470</v>
      </c>
      <c r="F119" s="13" t="s">
        <v>91</v>
      </c>
      <c r="G119" s="13"/>
      <c r="H119" s="13" t="s">
        <v>732</v>
      </c>
      <c r="I119" s="13" t="s">
        <v>70</v>
      </c>
      <c r="J119" s="13"/>
      <c r="K119" s="13" t="s">
        <v>408</v>
      </c>
      <c r="L119" s="13" t="s">
        <v>408</v>
      </c>
      <c r="M119" s="13"/>
      <c r="N119" s="13">
        <v>0.04</v>
      </c>
      <c r="O119">
        <v>0</v>
      </c>
      <c r="P119" s="13" t="s">
        <v>398</v>
      </c>
      <c r="Q119" s="13" t="s">
        <v>504</v>
      </c>
      <c r="R119" s="13" t="s">
        <v>1206</v>
      </c>
      <c r="S119" s="13"/>
      <c r="T119" s="24">
        <f t="shared" si="1"/>
        <v>262</v>
      </c>
      <c r="U119" s="9">
        <v>1</v>
      </c>
      <c r="V119" s="14"/>
      <c r="W119" s="14"/>
      <c r="X119" s="13"/>
      <c r="Y119" s="13"/>
      <c r="Z119" s="13" t="s">
        <v>487</v>
      </c>
      <c r="AA119" t="s">
        <v>562</v>
      </c>
      <c r="AB119" s="13" t="s">
        <v>812</v>
      </c>
      <c r="AC119" s="13">
        <v>0.05</v>
      </c>
      <c r="AD119" s="13">
        <v>33</v>
      </c>
      <c r="AE119" s="13"/>
      <c r="AF119" s="13" t="s">
        <v>554</v>
      </c>
      <c r="AG119" s="13" t="s">
        <v>554</v>
      </c>
      <c r="AH119" s="9" t="s">
        <v>593</v>
      </c>
      <c r="AI119" s="27">
        <v>37987</v>
      </c>
      <c r="AJ119" s="27">
        <v>38354</v>
      </c>
      <c r="AK119" t="s">
        <v>67</v>
      </c>
      <c r="AL119" s="13"/>
      <c r="AM119" s="13" t="s">
        <v>556</v>
      </c>
      <c r="AO119" s="13" t="s">
        <v>570</v>
      </c>
      <c r="AP119" s="13"/>
      <c r="AQ119" s="13"/>
      <c r="AR119" s="13"/>
      <c r="AS119" s="13"/>
      <c r="AT119" s="13"/>
      <c r="AU119" s="13"/>
      <c r="AV119" s="13"/>
      <c r="AW119" s="13"/>
      <c r="AX119" s="13"/>
      <c r="AY119" s="13"/>
      <c r="AZ119" s="13"/>
      <c r="BA119" s="15"/>
      <c r="BB119" s="15"/>
      <c r="BC119" s="15"/>
      <c r="BF119" s="9" t="s">
        <v>7</v>
      </c>
      <c r="BG119" s="9" t="s">
        <v>932</v>
      </c>
    </row>
    <row r="120" spans="1:59" s="9" customFormat="1" x14ac:dyDescent="0.35">
      <c r="A120" s="9">
        <v>6</v>
      </c>
      <c r="B120" s="12">
        <v>119</v>
      </c>
      <c r="C120" s="13"/>
      <c r="D120" s="13" t="s">
        <v>591</v>
      </c>
      <c r="E120" s="13" t="s">
        <v>470</v>
      </c>
      <c r="F120" s="13" t="s">
        <v>91</v>
      </c>
      <c r="G120" s="13"/>
      <c r="H120" s="13" t="s">
        <v>732</v>
      </c>
      <c r="I120" s="13" t="s">
        <v>70</v>
      </c>
      <c r="J120" s="13"/>
      <c r="K120" s="13" t="s">
        <v>408</v>
      </c>
      <c r="L120" s="13" t="s">
        <v>408</v>
      </c>
      <c r="M120" s="13"/>
      <c r="N120" s="13">
        <v>0.17</v>
      </c>
      <c r="O120">
        <v>0</v>
      </c>
      <c r="P120" s="13" t="s">
        <v>398</v>
      </c>
      <c r="Q120" s="13" t="s">
        <v>504</v>
      </c>
      <c r="R120" s="13" t="s">
        <v>1206</v>
      </c>
      <c r="S120" s="13"/>
      <c r="T120" s="24">
        <f t="shared" si="1"/>
        <v>262</v>
      </c>
      <c r="U120" s="9">
        <v>1</v>
      </c>
      <c r="V120" s="14"/>
      <c r="W120" s="14"/>
      <c r="X120" s="13"/>
      <c r="Y120" s="13"/>
      <c r="Z120" s="13" t="s">
        <v>487</v>
      </c>
      <c r="AA120" t="s">
        <v>562</v>
      </c>
      <c r="AB120" s="13" t="s">
        <v>812</v>
      </c>
      <c r="AC120" s="13"/>
      <c r="AD120" s="13">
        <v>33</v>
      </c>
      <c r="AE120" s="13"/>
      <c r="AF120" s="13" t="s">
        <v>554</v>
      </c>
      <c r="AG120" s="13" t="s">
        <v>554</v>
      </c>
      <c r="AH120" s="9" t="s">
        <v>593</v>
      </c>
      <c r="AI120" s="27">
        <v>37987</v>
      </c>
      <c r="AJ120" s="27">
        <v>38354</v>
      </c>
      <c r="AK120" t="s">
        <v>68</v>
      </c>
      <c r="AL120" s="13"/>
      <c r="AM120" s="13" t="s">
        <v>556</v>
      </c>
      <c r="AO120" s="13" t="s">
        <v>570</v>
      </c>
      <c r="AP120" s="13"/>
      <c r="AQ120" s="13"/>
      <c r="AR120" s="13"/>
      <c r="AS120" s="13"/>
      <c r="AT120" s="13"/>
      <c r="AU120" s="13"/>
      <c r="AV120" s="13"/>
      <c r="AW120" s="13"/>
      <c r="AX120" s="13"/>
      <c r="AY120" s="13"/>
      <c r="AZ120" s="13"/>
      <c r="BA120" s="15"/>
      <c r="BB120" s="15"/>
      <c r="BC120" s="15"/>
      <c r="BF120" s="9" t="s">
        <v>7</v>
      </c>
      <c r="BG120" s="9" t="s">
        <v>933</v>
      </c>
    </row>
    <row r="121" spans="1:59" s="9" customFormat="1" x14ac:dyDescent="0.35">
      <c r="A121" s="9">
        <v>6</v>
      </c>
      <c r="B121" s="12">
        <v>120</v>
      </c>
      <c r="C121" s="13"/>
      <c r="D121" s="13" t="s">
        <v>591</v>
      </c>
      <c r="E121" s="13" t="s">
        <v>470</v>
      </c>
      <c r="F121" s="13" t="s">
        <v>91</v>
      </c>
      <c r="G121" s="13"/>
      <c r="H121" s="13" t="s">
        <v>732</v>
      </c>
      <c r="I121" s="13" t="s">
        <v>70</v>
      </c>
      <c r="J121" s="13"/>
      <c r="K121" s="13" t="s">
        <v>408</v>
      </c>
      <c r="L121" s="13" t="s">
        <v>408</v>
      </c>
      <c r="M121" s="13"/>
      <c r="N121" s="13">
        <v>0.17</v>
      </c>
      <c r="O121">
        <v>0</v>
      </c>
      <c r="P121" s="13" t="s">
        <v>398</v>
      </c>
      <c r="Q121" s="13" t="s">
        <v>504</v>
      </c>
      <c r="R121" s="13" t="s">
        <v>1206</v>
      </c>
      <c r="S121" s="13"/>
      <c r="T121" s="24">
        <f t="shared" si="1"/>
        <v>262</v>
      </c>
      <c r="U121" s="9">
        <v>1</v>
      </c>
      <c r="V121" s="14"/>
      <c r="W121" s="14"/>
      <c r="X121" s="13"/>
      <c r="Y121" s="13"/>
      <c r="Z121" s="13" t="s">
        <v>487</v>
      </c>
      <c r="AA121" t="s">
        <v>562</v>
      </c>
      <c r="AB121" s="13" t="s">
        <v>812</v>
      </c>
      <c r="AC121" s="13"/>
      <c r="AD121" s="13">
        <v>33</v>
      </c>
      <c r="AE121" s="13"/>
      <c r="AF121" s="13" t="s">
        <v>554</v>
      </c>
      <c r="AG121" s="13" t="s">
        <v>554</v>
      </c>
      <c r="AH121" s="9" t="s">
        <v>593</v>
      </c>
      <c r="AI121" s="27">
        <v>37987</v>
      </c>
      <c r="AJ121" s="27">
        <v>38354</v>
      </c>
      <c r="AK121" t="s">
        <v>69</v>
      </c>
      <c r="AL121" s="13"/>
      <c r="AM121" s="13" t="s">
        <v>556</v>
      </c>
      <c r="AO121" s="13" t="s">
        <v>570</v>
      </c>
      <c r="AP121" s="13"/>
      <c r="AQ121" s="13"/>
      <c r="AR121" s="13"/>
      <c r="AS121" s="13"/>
      <c r="AT121" s="13"/>
      <c r="AU121" s="13"/>
      <c r="AV121" s="13"/>
      <c r="AW121" s="13"/>
      <c r="AX121" s="13"/>
      <c r="AY121" s="13"/>
      <c r="AZ121" s="13"/>
      <c r="BA121" s="15"/>
      <c r="BB121" s="15"/>
      <c r="BC121" s="15"/>
      <c r="BF121" s="9" t="s">
        <v>7</v>
      </c>
      <c r="BG121" s="9" t="s">
        <v>934</v>
      </c>
    </row>
    <row r="122" spans="1:59" s="9" customFormat="1" x14ac:dyDescent="0.35">
      <c r="A122" s="9">
        <v>6</v>
      </c>
      <c r="B122" s="12">
        <v>121</v>
      </c>
      <c r="C122" s="13"/>
      <c r="D122" s="13" t="s">
        <v>591</v>
      </c>
      <c r="E122" s="13" t="s">
        <v>470</v>
      </c>
      <c r="F122" s="13" t="s">
        <v>91</v>
      </c>
      <c r="G122" s="13"/>
      <c r="H122" s="13" t="s">
        <v>732</v>
      </c>
      <c r="I122" s="13" t="s">
        <v>70</v>
      </c>
      <c r="J122" s="13"/>
      <c r="K122" s="13" t="s">
        <v>408</v>
      </c>
      <c r="L122" s="13" t="s">
        <v>408</v>
      </c>
      <c r="M122" s="13"/>
      <c r="N122" s="13">
        <v>0.57999999999999996</v>
      </c>
      <c r="O122">
        <v>0</v>
      </c>
      <c r="P122" s="13" t="s">
        <v>398</v>
      </c>
      <c r="Q122" s="13" t="s">
        <v>504</v>
      </c>
      <c r="R122" s="13" t="s">
        <v>1206</v>
      </c>
      <c r="S122" s="13"/>
      <c r="T122" s="24">
        <f t="shared" si="1"/>
        <v>415</v>
      </c>
      <c r="U122" s="9">
        <v>1</v>
      </c>
      <c r="V122" s="14"/>
      <c r="W122" s="14"/>
      <c r="X122" s="13"/>
      <c r="Y122" s="13"/>
      <c r="Z122" s="13" t="s">
        <v>487</v>
      </c>
      <c r="AA122" t="s">
        <v>562</v>
      </c>
      <c r="AB122" s="13" t="s">
        <v>812</v>
      </c>
      <c r="AD122" s="13">
        <v>33</v>
      </c>
      <c r="AE122" s="13"/>
      <c r="AF122" s="13" t="s">
        <v>554</v>
      </c>
      <c r="AG122" s="13" t="s">
        <v>554</v>
      </c>
      <c r="AH122" s="9" t="s">
        <v>635</v>
      </c>
      <c r="AI122" s="27">
        <v>39081</v>
      </c>
      <c r="AJ122" s="27">
        <v>39661</v>
      </c>
      <c r="AK122" t="s">
        <v>62</v>
      </c>
      <c r="AL122" s="13"/>
      <c r="AM122" s="13" t="s">
        <v>556</v>
      </c>
      <c r="AO122" s="13" t="s">
        <v>570</v>
      </c>
      <c r="AP122" s="13"/>
      <c r="AQ122" s="13"/>
      <c r="AR122" s="13"/>
      <c r="AS122" s="13"/>
      <c r="AT122" s="13"/>
      <c r="AU122" s="13"/>
      <c r="AV122" s="13"/>
      <c r="AW122" s="13"/>
      <c r="AX122" s="13"/>
      <c r="AY122" s="13"/>
      <c r="AZ122" s="13"/>
      <c r="BA122" s="15"/>
      <c r="BB122" s="15"/>
      <c r="BC122" s="15"/>
      <c r="BF122" s="9" t="s">
        <v>7</v>
      </c>
      <c r="BG122" s="9" t="s">
        <v>935</v>
      </c>
    </row>
    <row r="123" spans="1:59" s="9" customFormat="1" x14ac:dyDescent="0.35">
      <c r="A123" s="9">
        <v>6</v>
      </c>
      <c r="B123" s="12">
        <v>122</v>
      </c>
      <c r="C123" s="13"/>
      <c r="D123" s="13" t="s">
        <v>591</v>
      </c>
      <c r="E123" s="13" t="s">
        <v>470</v>
      </c>
      <c r="F123" s="13" t="s">
        <v>91</v>
      </c>
      <c r="G123" s="13"/>
      <c r="H123" s="13" t="s">
        <v>732</v>
      </c>
      <c r="I123" s="13" t="s">
        <v>70</v>
      </c>
      <c r="J123" s="13"/>
      <c r="K123" s="13" t="s">
        <v>408</v>
      </c>
      <c r="L123" s="13" t="s">
        <v>408</v>
      </c>
      <c r="M123" s="13"/>
      <c r="N123" s="13">
        <v>0</v>
      </c>
      <c r="O123">
        <v>0</v>
      </c>
      <c r="P123" s="13" t="s">
        <v>398</v>
      </c>
      <c r="Q123" s="13" t="s">
        <v>504</v>
      </c>
      <c r="R123" s="13" t="s">
        <v>1206</v>
      </c>
      <c r="S123" s="13"/>
      <c r="T123" s="24">
        <f t="shared" si="1"/>
        <v>415</v>
      </c>
      <c r="U123" s="9">
        <v>1</v>
      </c>
      <c r="V123" s="14"/>
      <c r="W123" s="14"/>
      <c r="X123" s="13"/>
      <c r="Y123" s="13"/>
      <c r="Z123" s="13" t="s">
        <v>487</v>
      </c>
      <c r="AA123" t="s">
        <v>562</v>
      </c>
      <c r="AB123" s="13" t="s">
        <v>812</v>
      </c>
      <c r="AC123" s="13">
        <v>0.05</v>
      </c>
      <c r="AD123" s="13">
        <v>33</v>
      </c>
      <c r="AE123" s="13"/>
      <c r="AF123" s="13" t="s">
        <v>554</v>
      </c>
      <c r="AG123" s="13" t="s">
        <v>554</v>
      </c>
      <c r="AH123" s="9" t="s">
        <v>635</v>
      </c>
      <c r="AI123" s="27">
        <v>39081</v>
      </c>
      <c r="AJ123" s="27">
        <v>39661</v>
      </c>
      <c r="AK123" t="s">
        <v>43</v>
      </c>
      <c r="AL123" s="13"/>
      <c r="AM123" s="13" t="s">
        <v>556</v>
      </c>
      <c r="AO123" s="13" t="s">
        <v>570</v>
      </c>
      <c r="AP123" s="13"/>
      <c r="AQ123" s="13"/>
      <c r="AR123" s="13"/>
      <c r="AS123" s="13"/>
      <c r="AT123" s="13"/>
      <c r="AU123" s="13"/>
      <c r="AV123" s="13"/>
      <c r="AW123" s="13"/>
      <c r="AX123" s="13"/>
      <c r="AY123" s="13"/>
      <c r="AZ123" s="13"/>
      <c r="BA123" s="15"/>
      <c r="BB123" s="15"/>
      <c r="BC123" s="15"/>
      <c r="BF123" s="9" t="s">
        <v>7</v>
      </c>
      <c r="BG123" s="9" t="s">
        <v>936</v>
      </c>
    </row>
    <row r="124" spans="1:59" s="9" customFormat="1" x14ac:dyDescent="0.35">
      <c r="A124" s="9">
        <v>6</v>
      </c>
      <c r="B124" s="12">
        <v>123</v>
      </c>
      <c r="C124" s="13"/>
      <c r="D124" s="13" t="s">
        <v>591</v>
      </c>
      <c r="E124" s="13" t="s">
        <v>470</v>
      </c>
      <c r="F124" s="13" t="s">
        <v>91</v>
      </c>
      <c r="G124" s="13"/>
      <c r="H124" s="13" t="s">
        <v>732</v>
      </c>
      <c r="I124" s="13" t="s">
        <v>70</v>
      </c>
      <c r="J124" s="13"/>
      <c r="K124" s="13" t="s">
        <v>408</v>
      </c>
      <c r="L124" s="13" t="s">
        <v>408</v>
      </c>
      <c r="M124" s="13"/>
      <c r="N124" s="13">
        <v>0</v>
      </c>
      <c r="O124">
        <v>0</v>
      </c>
      <c r="P124" s="13" t="s">
        <v>398</v>
      </c>
      <c r="Q124" s="13" t="s">
        <v>504</v>
      </c>
      <c r="R124" s="13" t="s">
        <v>1206</v>
      </c>
      <c r="S124" s="13"/>
      <c r="T124" s="24">
        <f t="shared" si="1"/>
        <v>415</v>
      </c>
      <c r="U124" s="9">
        <v>1</v>
      </c>
      <c r="V124" s="14"/>
      <c r="W124" s="14"/>
      <c r="X124" s="13"/>
      <c r="Y124" s="13"/>
      <c r="Z124" s="13" t="s">
        <v>487</v>
      </c>
      <c r="AA124" t="s">
        <v>562</v>
      </c>
      <c r="AB124" s="13" t="s">
        <v>812</v>
      </c>
      <c r="AC124" s="13">
        <v>0.05</v>
      </c>
      <c r="AD124" s="13">
        <v>33</v>
      </c>
      <c r="AE124" s="13"/>
      <c r="AF124" s="13" t="s">
        <v>554</v>
      </c>
      <c r="AG124" s="13" t="s">
        <v>554</v>
      </c>
      <c r="AH124" s="9" t="s">
        <v>635</v>
      </c>
      <c r="AI124" s="27">
        <v>39081</v>
      </c>
      <c r="AJ124" s="27">
        <v>39661</v>
      </c>
      <c r="AK124" t="s">
        <v>63</v>
      </c>
      <c r="AL124" s="13"/>
      <c r="AM124" s="13" t="s">
        <v>556</v>
      </c>
      <c r="AO124" s="13" t="s">
        <v>570</v>
      </c>
      <c r="AP124" s="13"/>
      <c r="AQ124" s="13"/>
      <c r="AR124" s="13"/>
      <c r="AS124" s="13"/>
      <c r="AT124" s="13"/>
      <c r="AU124" s="13"/>
      <c r="AV124" s="13"/>
      <c r="AW124" s="13"/>
      <c r="AX124" s="13"/>
      <c r="AY124" s="13"/>
      <c r="AZ124" s="13"/>
      <c r="BA124" s="15"/>
      <c r="BB124" s="15"/>
      <c r="BC124" s="15"/>
      <c r="BF124" s="9" t="s">
        <v>7</v>
      </c>
      <c r="BG124" s="9" t="s">
        <v>937</v>
      </c>
    </row>
    <row r="125" spans="1:59" s="9" customFormat="1" x14ac:dyDescent="0.35">
      <c r="A125" s="9">
        <v>6</v>
      </c>
      <c r="B125" s="12">
        <v>124</v>
      </c>
      <c r="C125" s="13"/>
      <c r="D125" s="13" t="s">
        <v>591</v>
      </c>
      <c r="E125" s="13" t="s">
        <v>470</v>
      </c>
      <c r="F125" s="13" t="s">
        <v>91</v>
      </c>
      <c r="G125" s="13"/>
      <c r="H125" s="13" t="s">
        <v>732</v>
      </c>
      <c r="I125" s="13" t="s">
        <v>70</v>
      </c>
      <c r="J125" s="13"/>
      <c r="K125" s="13" t="s">
        <v>408</v>
      </c>
      <c r="L125" s="13" t="s">
        <v>408</v>
      </c>
      <c r="M125" s="13"/>
      <c r="N125" s="13">
        <v>0.08</v>
      </c>
      <c r="O125">
        <v>0</v>
      </c>
      <c r="P125" s="13" t="s">
        <v>398</v>
      </c>
      <c r="Q125" s="13" t="s">
        <v>504</v>
      </c>
      <c r="R125" s="13" t="s">
        <v>1206</v>
      </c>
      <c r="S125" s="13"/>
      <c r="T125" s="24">
        <f t="shared" si="1"/>
        <v>415</v>
      </c>
      <c r="U125" s="9">
        <v>1</v>
      </c>
      <c r="V125" s="14"/>
      <c r="W125" s="14"/>
      <c r="X125" s="13"/>
      <c r="Y125" s="13"/>
      <c r="Z125" s="13" t="s">
        <v>487</v>
      </c>
      <c r="AA125" t="s">
        <v>562</v>
      </c>
      <c r="AB125" s="13" t="s">
        <v>812</v>
      </c>
      <c r="AC125" s="13"/>
      <c r="AD125" s="13">
        <v>33</v>
      </c>
      <c r="AE125" s="13"/>
      <c r="AF125" s="13" t="s">
        <v>554</v>
      </c>
      <c r="AG125" s="13" t="s">
        <v>554</v>
      </c>
      <c r="AH125" s="9" t="s">
        <v>635</v>
      </c>
      <c r="AI125" s="27">
        <v>39081</v>
      </c>
      <c r="AJ125" s="27">
        <v>39661</v>
      </c>
      <c r="AK125" t="s">
        <v>278</v>
      </c>
      <c r="AL125" s="13"/>
      <c r="AM125" s="13" t="s">
        <v>556</v>
      </c>
      <c r="AO125" s="13" t="s">
        <v>570</v>
      </c>
      <c r="AP125" s="13"/>
      <c r="AQ125" s="13"/>
      <c r="AR125" s="13"/>
      <c r="AS125" s="13"/>
      <c r="AT125" s="13"/>
      <c r="AU125" s="13"/>
      <c r="AV125" s="13"/>
      <c r="AW125" s="13"/>
      <c r="AX125" s="13"/>
      <c r="AY125" s="13"/>
      <c r="AZ125" s="13"/>
      <c r="BA125" s="15"/>
      <c r="BB125" s="15"/>
      <c r="BC125" s="15"/>
      <c r="BF125" s="9" t="s">
        <v>7</v>
      </c>
      <c r="BG125" s="9" t="s">
        <v>938</v>
      </c>
    </row>
    <row r="126" spans="1:59" s="9" customFormat="1" x14ac:dyDescent="0.35">
      <c r="A126" s="9">
        <v>6</v>
      </c>
      <c r="B126" s="12">
        <v>125</v>
      </c>
      <c r="C126" s="13"/>
      <c r="D126" s="13" t="s">
        <v>591</v>
      </c>
      <c r="E126" s="13" t="s">
        <v>470</v>
      </c>
      <c r="F126" s="13" t="s">
        <v>91</v>
      </c>
      <c r="G126" s="13"/>
      <c r="H126" s="13" t="s">
        <v>732</v>
      </c>
      <c r="I126" s="13" t="s">
        <v>70</v>
      </c>
      <c r="J126" s="13"/>
      <c r="K126" s="13" t="s">
        <v>408</v>
      </c>
      <c r="L126" s="13" t="s">
        <v>408</v>
      </c>
      <c r="M126" s="13"/>
      <c r="N126" s="13">
        <v>0.04</v>
      </c>
      <c r="O126">
        <v>0</v>
      </c>
      <c r="P126" s="13" t="s">
        <v>398</v>
      </c>
      <c r="Q126" s="13" t="s">
        <v>504</v>
      </c>
      <c r="R126" s="13" t="s">
        <v>1206</v>
      </c>
      <c r="S126" s="13"/>
      <c r="T126" s="24">
        <f t="shared" si="1"/>
        <v>415</v>
      </c>
      <c r="U126" s="9">
        <v>1</v>
      </c>
      <c r="V126" s="14"/>
      <c r="W126" s="14"/>
      <c r="X126" s="13"/>
      <c r="Y126" s="13"/>
      <c r="Z126" s="13" t="s">
        <v>487</v>
      </c>
      <c r="AA126" t="s">
        <v>562</v>
      </c>
      <c r="AB126" s="13" t="s">
        <v>812</v>
      </c>
      <c r="AC126" s="13">
        <v>0.05</v>
      </c>
      <c r="AD126" s="13">
        <v>33</v>
      </c>
      <c r="AE126" s="13"/>
      <c r="AF126" s="13" t="s">
        <v>554</v>
      </c>
      <c r="AG126" s="13" t="s">
        <v>554</v>
      </c>
      <c r="AH126" s="9" t="s">
        <v>635</v>
      </c>
      <c r="AI126" s="27">
        <v>39081</v>
      </c>
      <c r="AJ126" s="27">
        <v>39661</v>
      </c>
      <c r="AK126" t="s">
        <v>279</v>
      </c>
      <c r="AL126" s="13"/>
      <c r="AM126" s="13" t="s">
        <v>556</v>
      </c>
      <c r="AO126" s="13" t="s">
        <v>570</v>
      </c>
      <c r="AP126" s="13"/>
      <c r="AQ126" s="13"/>
      <c r="AR126" s="13"/>
      <c r="AS126" s="13"/>
      <c r="AT126" s="13"/>
      <c r="AU126" s="13"/>
      <c r="AV126" s="13"/>
      <c r="AW126" s="13"/>
      <c r="AX126" s="13"/>
      <c r="AY126" s="13"/>
      <c r="AZ126" s="13"/>
      <c r="BA126" s="15"/>
      <c r="BB126" s="15"/>
      <c r="BC126" s="15"/>
      <c r="BF126" s="9" t="s">
        <v>7</v>
      </c>
      <c r="BG126" s="9" t="s">
        <v>939</v>
      </c>
    </row>
    <row r="127" spans="1:59" s="9" customFormat="1" x14ac:dyDescent="0.35">
      <c r="A127" s="9">
        <v>6</v>
      </c>
      <c r="B127" s="12">
        <v>126</v>
      </c>
      <c r="C127" s="13"/>
      <c r="D127" s="13" t="s">
        <v>591</v>
      </c>
      <c r="E127" s="13" t="s">
        <v>470</v>
      </c>
      <c r="F127" s="13" t="s">
        <v>91</v>
      </c>
      <c r="G127" s="13"/>
      <c r="H127" s="13" t="s">
        <v>732</v>
      </c>
      <c r="I127" s="13" t="s">
        <v>70</v>
      </c>
      <c r="J127" s="13"/>
      <c r="K127" s="13" t="s">
        <v>408</v>
      </c>
      <c r="L127" s="13" t="s">
        <v>408</v>
      </c>
      <c r="M127" s="13"/>
      <c r="N127" s="13">
        <v>0.12</v>
      </c>
      <c r="O127">
        <v>0</v>
      </c>
      <c r="P127" s="13" t="s">
        <v>398</v>
      </c>
      <c r="Q127" s="13" t="s">
        <v>504</v>
      </c>
      <c r="R127" s="13" t="s">
        <v>1206</v>
      </c>
      <c r="S127" s="13"/>
      <c r="T127" s="24">
        <f t="shared" si="1"/>
        <v>415</v>
      </c>
      <c r="U127" s="9">
        <v>1</v>
      </c>
      <c r="V127" s="14"/>
      <c r="W127" s="14"/>
      <c r="X127" s="13"/>
      <c r="Y127" s="13"/>
      <c r="Z127" s="13" t="s">
        <v>487</v>
      </c>
      <c r="AA127" t="s">
        <v>562</v>
      </c>
      <c r="AB127" s="13" t="s">
        <v>812</v>
      </c>
      <c r="AC127" s="13"/>
      <c r="AD127" s="13">
        <v>33</v>
      </c>
      <c r="AE127" s="13"/>
      <c r="AF127" s="13" t="s">
        <v>554</v>
      </c>
      <c r="AG127" s="13" t="s">
        <v>554</v>
      </c>
      <c r="AH127" s="9" t="s">
        <v>635</v>
      </c>
      <c r="AI127" s="27">
        <v>39081</v>
      </c>
      <c r="AJ127" s="27">
        <v>39661</v>
      </c>
      <c r="AK127" t="s">
        <v>64</v>
      </c>
      <c r="AL127" s="13"/>
      <c r="AM127" s="13" t="s">
        <v>556</v>
      </c>
      <c r="AO127" s="13" t="s">
        <v>570</v>
      </c>
      <c r="AP127" s="13"/>
      <c r="AQ127" s="13"/>
      <c r="AR127" s="13"/>
      <c r="AS127" s="13"/>
      <c r="AT127" s="13"/>
      <c r="AU127" s="13"/>
      <c r="AV127" s="13"/>
      <c r="AW127" s="13"/>
      <c r="AX127" s="13"/>
      <c r="AY127" s="13"/>
      <c r="AZ127" s="13"/>
      <c r="BA127" s="15"/>
      <c r="BB127" s="15"/>
      <c r="BC127" s="15"/>
      <c r="BF127" s="9" t="s">
        <v>7</v>
      </c>
      <c r="BG127" s="9" t="s">
        <v>940</v>
      </c>
    </row>
    <row r="128" spans="1:59" s="9" customFormat="1" x14ac:dyDescent="0.35">
      <c r="A128" s="9">
        <v>6</v>
      </c>
      <c r="B128" s="12">
        <v>127</v>
      </c>
      <c r="C128" s="13"/>
      <c r="D128" s="13" t="s">
        <v>591</v>
      </c>
      <c r="E128" s="13" t="s">
        <v>470</v>
      </c>
      <c r="F128" s="13" t="s">
        <v>91</v>
      </c>
      <c r="G128" s="13"/>
      <c r="H128" s="13" t="s">
        <v>732</v>
      </c>
      <c r="I128" s="13" t="s">
        <v>70</v>
      </c>
      <c r="J128" s="13"/>
      <c r="K128" s="13" t="s">
        <v>408</v>
      </c>
      <c r="L128" s="13" t="s">
        <v>408</v>
      </c>
      <c r="M128" s="13"/>
      <c r="N128" s="13">
        <v>0.15</v>
      </c>
      <c r="O128">
        <v>0</v>
      </c>
      <c r="P128" s="13" t="s">
        <v>398</v>
      </c>
      <c r="Q128" s="13" t="s">
        <v>504</v>
      </c>
      <c r="R128" s="13" t="s">
        <v>1206</v>
      </c>
      <c r="S128" s="13"/>
      <c r="T128" s="24">
        <f t="shared" si="1"/>
        <v>415</v>
      </c>
      <c r="U128" s="9">
        <v>1</v>
      </c>
      <c r="V128" s="14"/>
      <c r="W128" s="14"/>
      <c r="X128" s="13"/>
      <c r="Y128" s="13"/>
      <c r="Z128" s="13" t="s">
        <v>487</v>
      </c>
      <c r="AA128" t="s">
        <v>562</v>
      </c>
      <c r="AB128" s="13" t="s">
        <v>812</v>
      </c>
      <c r="AC128" s="13"/>
      <c r="AD128" s="13">
        <v>33</v>
      </c>
      <c r="AE128" s="13"/>
      <c r="AF128" s="13" t="s">
        <v>554</v>
      </c>
      <c r="AG128" s="13" t="s">
        <v>554</v>
      </c>
      <c r="AH128" s="9" t="s">
        <v>635</v>
      </c>
      <c r="AI128" s="27">
        <v>39081</v>
      </c>
      <c r="AJ128" s="27">
        <v>39661</v>
      </c>
      <c r="AK128" t="s">
        <v>360</v>
      </c>
      <c r="AL128" s="13"/>
      <c r="AM128" s="13" t="s">
        <v>556</v>
      </c>
      <c r="AO128" s="13" t="s">
        <v>570</v>
      </c>
      <c r="AP128" s="13"/>
      <c r="AQ128" s="13"/>
      <c r="AR128" s="13"/>
      <c r="AS128" s="13"/>
      <c r="AT128" s="13"/>
      <c r="AU128" s="13"/>
      <c r="AV128" s="13"/>
      <c r="AW128" s="13"/>
      <c r="AX128" s="13"/>
      <c r="AY128" s="13"/>
      <c r="AZ128" s="13"/>
      <c r="BA128" s="15"/>
      <c r="BB128" s="15"/>
      <c r="BC128" s="15"/>
      <c r="BF128" s="9" t="s">
        <v>7</v>
      </c>
      <c r="BG128" s="9" t="s">
        <v>941</v>
      </c>
    </row>
    <row r="129" spans="1:59" s="9" customFormat="1" x14ac:dyDescent="0.35">
      <c r="A129" s="9">
        <v>6</v>
      </c>
      <c r="B129" s="12">
        <v>128</v>
      </c>
      <c r="C129" s="13"/>
      <c r="D129" s="13" t="s">
        <v>591</v>
      </c>
      <c r="E129" s="13" t="s">
        <v>470</v>
      </c>
      <c r="F129" s="13" t="s">
        <v>91</v>
      </c>
      <c r="G129" s="13"/>
      <c r="H129" s="13" t="s">
        <v>732</v>
      </c>
      <c r="I129" s="13" t="s">
        <v>70</v>
      </c>
      <c r="J129" s="13"/>
      <c r="K129" s="13" t="s">
        <v>408</v>
      </c>
      <c r="L129" s="13" t="s">
        <v>408</v>
      </c>
      <c r="M129" s="13"/>
      <c r="N129" s="13">
        <v>0.38</v>
      </c>
      <c r="O129">
        <v>0</v>
      </c>
      <c r="P129" s="13" t="s">
        <v>398</v>
      </c>
      <c r="Q129" s="13" t="s">
        <v>504</v>
      </c>
      <c r="R129" s="13" t="s">
        <v>1206</v>
      </c>
      <c r="S129" s="13"/>
      <c r="T129" s="24">
        <f t="shared" si="1"/>
        <v>415</v>
      </c>
      <c r="U129" s="9">
        <v>1</v>
      </c>
      <c r="V129" s="14"/>
      <c r="W129" s="14"/>
      <c r="X129" s="13"/>
      <c r="Y129" s="13"/>
      <c r="Z129" s="13" t="s">
        <v>487</v>
      </c>
      <c r="AA129" t="s">
        <v>562</v>
      </c>
      <c r="AB129" s="13" t="s">
        <v>812</v>
      </c>
      <c r="AC129" s="13"/>
      <c r="AD129" s="13">
        <v>33</v>
      </c>
      <c r="AE129" s="13"/>
      <c r="AF129" s="13" t="s">
        <v>554</v>
      </c>
      <c r="AG129" s="13" t="s">
        <v>554</v>
      </c>
      <c r="AH129" s="9" t="s">
        <v>635</v>
      </c>
      <c r="AI129" s="27">
        <v>39081</v>
      </c>
      <c r="AJ129" s="27">
        <v>39661</v>
      </c>
      <c r="AK129" t="s">
        <v>65</v>
      </c>
      <c r="AL129" s="13"/>
      <c r="AM129" s="13" t="s">
        <v>556</v>
      </c>
      <c r="AO129" s="13" t="s">
        <v>570</v>
      </c>
      <c r="AP129" s="13"/>
      <c r="AQ129" s="13"/>
      <c r="AR129" s="13"/>
      <c r="AS129" s="13"/>
      <c r="AT129" s="13"/>
      <c r="AU129" s="13"/>
      <c r="AV129" s="13"/>
      <c r="AW129" s="13"/>
      <c r="AX129" s="13"/>
      <c r="AY129" s="13"/>
      <c r="AZ129" s="13"/>
      <c r="BA129" s="15"/>
      <c r="BB129" s="15"/>
      <c r="BC129" s="15"/>
      <c r="BF129" s="9" t="s">
        <v>7</v>
      </c>
      <c r="BG129" s="9" t="s">
        <v>942</v>
      </c>
    </row>
    <row r="130" spans="1:59" s="9" customFormat="1" x14ac:dyDescent="0.35">
      <c r="A130" s="9">
        <v>6</v>
      </c>
      <c r="B130" s="12">
        <v>129</v>
      </c>
      <c r="C130" s="13"/>
      <c r="D130" s="13" t="s">
        <v>591</v>
      </c>
      <c r="E130" s="13" t="s">
        <v>470</v>
      </c>
      <c r="F130" s="13" t="s">
        <v>91</v>
      </c>
      <c r="G130" s="13"/>
      <c r="H130" s="13" t="s">
        <v>732</v>
      </c>
      <c r="I130" s="13" t="s">
        <v>70</v>
      </c>
      <c r="J130" s="13"/>
      <c r="K130" s="13" t="s">
        <v>408</v>
      </c>
      <c r="L130" s="13" t="s">
        <v>408</v>
      </c>
      <c r="M130" s="13"/>
      <c r="N130" s="13">
        <v>0.01</v>
      </c>
      <c r="O130">
        <v>0</v>
      </c>
      <c r="P130" s="13" t="s">
        <v>398</v>
      </c>
      <c r="Q130" s="13" t="s">
        <v>504</v>
      </c>
      <c r="R130" s="13" t="s">
        <v>1206</v>
      </c>
      <c r="S130" s="13"/>
      <c r="T130" s="24">
        <f t="shared" ref="T130:T193" si="2">IF(BF130="daily",NETWORKDAYS(AI130,AJ130),IF(BF130="weekly",ROUNDDOWN((AJ130-AI130)/7,0),IF(BF130="monthly",-((YEAR(AI130)-YEAR(AJ130))*12+MONTH(AI130)-MONTH(AJ130)),"error")))</f>
        <v>415</v>
      </c>
      <c r="U130" s="9">
        <v>1</v>
      </c>
      <c r="V130" s="14"/>
      <c r="W130" s="14"/>
      <c r="X130" s="13"/>
      <c r="Y130" s="13"/>
      <c r="Z130" s="13" t="s">
        <v>487</v>
      </c>
      <c r="AA130" t="s">
        <v>562</v>
      </c>
      <c r="AB130" s="13" t="s">
        <v>812</v>
      </c>
      <c r="AC130" s="13">
        <v>0.05</v>
      </c>
      <c r="AD130" s="13">
        <v>33</v>
      </c>
      <c r="AE130" s="13"/>
      <c r="AF130" s="13" t="s">
        <v>554</v>
      </c>
      <c r="AG130" s="13" t="s">
        <v>554</v>
      </c>
      <c r="AH130" s="9" t="s">
        <v>635</v>
      </c>
      <c r="AI130" s="27">
        <v>39081</v>
      </c>
      <c r="AJ130" s="27">
        <v>39661</v>
      </c>
      <c r="AK130" t="s">
        <v>66</v>
      </c>
      <c r="AL130" s="13"/>
      <c r="AM130" s="13" t="s">
        <v>556</v>
      </c>
      <c r="AO130" s="13" t="s">
        <v>570</v>
      </c>
      <c r="AP130" s="13"/>
      <c r="AQ130" s="13"/>
      <c r="AR130" s="13"/>
      <c r="AS130" s="13"/>
      <c r="AT130" s="13"/>
      <c r="AU130" s="13"/>
      <c r="AV130" s="13"/>
      <c r="AW130" s="13"/>
      <c r="AX130" s="13"/>
      <c r="AY130" s="13"/>
      <c r="AZ130" s="13"/>
      <c r="BA130" s="15"/>
      <c r="BB130" s="15"/>
      <c r="BC130" s="15"/>
      <c r="BF130" s="9" t="s">
        <v>7</v>
      </c>
      <c r="BG130" s="9" t="s">
        <v>943</v>
      </c>
    </row>
    <row r="131" spans="1:59" s="9" customFormat="1" x14ac:dyDescent="0.35">
      <c r="A131" s="9">
        <v>6</v>
      </c>
      <c r="B131" s="12">
        <v>130</v>
      </c>
      <c r="C131" s="13"/>
      <c r="D131" s="13" t="s">
        <v>591</v>
      </c>
      <c r="E131" s="13" t="s">
        <v>470</v>
      </c>
      <c r="F131" s="13" t="s">
        <v>91</v>
      </c>
      <c r="G131" s="13"/>
      <c r="H131" s="13" t="s">
        <v>732</v>
      </c>
      <c r="I131" s="13" t="s">
        <v>70</v>
      </c>
      <c r="J131" s="13"/>
      <c r="K131" s="13" t="s">
        <v>408</v>
      </c>
      <c r="L131" s="13" t="s">
        <v>408</v>
      </c>
      <c r="M131" s="13"/>
      <c r="N131" s="13">
        <v>0.34</v>
      </c>
      <c r="O131">
        <v>0</v>
      </c>
      <c r="P131" s="13" t="s">
        <v>398</v>
      </c>
      <c r="Q131" s="13" t="s">
        <v>504</v>
      </c>
      <c r="R131" s="13" t="s">
        <v>1206</v>
      </c>
      <c r="S131" s="13"/>
      <c r="T131" s="24">
        <f t="shared" si="2"/>
        <v>415</v>
      </c>
      <c r="U131" s="9">
        <v>1</v>
      </c>
      <c r="V131" s="14"/>
      <c r="W131" s="14"/>
      <c r="X131" s="13"/>
      <c r="Y131" s="13"/>
      <c r="Z131" s="13" t="s">
        <v>487</v>
      </c>
      <c r="AA131" t="s">
        <v>562</v>
      </c>
      <c r="AB131" s="13" t="s">
        <v>812</v>
      </c>
      <c r="AC131" s="13"/>
      <c r="AD131" s="13">
        <v>33</v>
      </c>
      <c r="AE131" s="13"/>
      <c r="AF131" s="13" t="s">
        <v>554</v>
      </c>
      <c r="AG131" s="13" t="s">
        <v>554</v>
      </c>
      <c r="AH131" s="9" t="s">
        <v>635</v>
      </c>
      <c r="AI131" s="27">
        <v>39081</v>
      </c>
      <c r="AJ131" s="27">
        <v>39661</v>
      </c>
      <c r="AK131" t="s">
        <v>67</v>
      </c>
      <c r="AL131" s="13"/>
      <c r="AM131" s="13" t="s">
        <v>556</v>
      </c>
      <c r="AO131" s="13" t="s">
        <v>570</v>
      </c>
      <c r="AP131" s="13"/>
      <c r="AQ131" s="13"/>
      <c r="AR131" s="13"/>
      <c r="AS131" s="13"/>
      <c r="AT131" s="13"/>
      <c r="AU131" s="13"/>
      <c r="AV131" s="13"/>
      <c r="AW131" s="13"/>
      <c r="AX131" s="13"/>
      <c r="AY131" s="13"/>
      <c r="AZ131" s="13"/>
      <c r="BA131" s="15"/>
      <c r="BB131" s="15"/>
      <c r="BC131" s="15"/>
      <c r="BF131" s="9" t="s">
        <v>7</v>
      </c>
      <c r="BG131" s="9" t="s">
        <v>944</v>
      </c>
    </row>
    <row r="132" spans="1:59" s="9" customFormat="1" x14ac:dyDescent="0.35">
      <c r="A132" s="9">
        <v>6</v>
      </c>
      <c r="B132" s="12">
        <v>131</v>
      </c>
      <c r="C132" s="13"/>
      <c r="D132" s="13" t="s">
        <v>591</v>
      </c>
      <c r="E132" s="13" t="s">
        <v>470</v>
      </c>
      <c r="F132" s="13" t="s">
        <v>91</v>
      </c>
      <c r="G132" s="13"/>
      <c r="H132" s="13" t="s">
        <v>732</v>
      </c>
      <c r="I132" s="13" t="s">
        <v>70</v>
      </c>
      <c r="J132" s="13"/>
      <c r="K132" s="13" t="s">
        <v>408</v>
      </c>
      <c r="L132" s="13" t="s">
        <v>408</v>
      </c>
      <c r="M132" s="13"/>
      <c r="N132" s="13">
        <v>0.32</v>
      </c>
      <c r="O132">
        <v>0</v>
      </c>
      <c r="P132" s="13" t="s">
        <v>398</v>
      </c>
      <c r="Q132" s="13" t="s">
        <v>504</v>
      </c>
      <c r="R132" s="13" t="s">
        <v>1206</v>
      </c>
      <c r="S132" s="13"/>
      <c r="T132" s="24">
        <f t="shared" si="2"/>
        <v>415</v>
      </c>
      <c r="U132" s="9">
        <v>1</v>
      </c>
      <c r="V132" s="14"/>
      <c r="W132" s="14"/>
      <c r="X132" s="13"/>
      <c r="Y132" s="13"/>
      <c r="Z132" s="13" t="s">
        <v>487</v>
      </c>
      <c r="AA132" t="s">
        <v>562</v>
      </c>
      <c r="AB132" s="13" t="s">
        <v>812</v>
      </c>
      <c r="AC132" s="13"/>
      <c r="AD132" s="13">
        <v>33</v>
      </c>
      <c r="AE132" s="13"/>
      <c r="AF132" s="13" t="s">
        <v>554</v>
      </c>
      <c r="AG132" s="13" t="s">
        <v>554</v>
      </c>
      <c r="AH132" s="9" t="s">
        <v>635</v>
      </c>
      <c r="AI132" s="27">
        <v>39081</v>
      </c>
      <c r="AJ132" s="27">
        <v>39661</v>
      </c>
      <c r="AK132" t="s">
        <v>68</v>
      </c>
      <c r="AL132" s="13"/>
      <c r="AM132" s="13" t="s">
        <v>556</v>
      </c>
      <c r="AO132" s="13" t="s">
        <v>570</v>
      </c>
      <c r="AP132" s="13"/>
      <c r="AQ132" s="13"/>
      <c r="AR132" s="13"/>
      <c r="AS132" s="13"/>
      <c r="AT132" s="13"/>
      <c r="AU132" s="13"/>
      <c r="AV132" s="13"/>
      <c r="AW132" s="13"/>
      <c r="AX132" s="13"/>
      <c r="AY132" s="13"/>
      <c r="AZ132" s="13"/>
      <c r="BA132" s="15"/>
      <c r="BB132" s="15"/>
      <c r="BC132" s="15"/>
      <c r="BF132" s="9" t="s">
        <v>7</v>
      </c>
      <c r="BG132" s="9" t="s">
        <v>945</v>
      </c>
    </row>
    <row r="133" spans="1:59" s="9" customFormat="1" x14ac:dyDescent="0.35">
      <c r="A133" s="9">
        <v>6</v>
      </c>
      <c r="B133" s="12">
        <v>132</v>
      </c>
      <c r="C133" s="13"/>
      <c r="D133" s="13" t="s">
        <v>591</v>
      </c>
      <c r="E133" s="13" t="s">
        <v>470</v>
      </c>
      <c r="F133" s="13" t="s">
        <v>91</v>
      </c>
      <c r="G133" s="13"/>
      <c r="H133" s="13" t="s">
        <v>732</v>
      </c>
      <c r="I133" s="13" t="s">
        <v>70</v>
      </c>
      <c r="J133" s="13"/>
      <c r="K133" s="13" t="s">
        <v>408</v>
      </c>
      <c r="L133" s="13" t="s">
        <v>408</v>
      </c>
      <c r="M133" s="13"/>
      <c r="N133" s="13">
        <v>0</v>
      </c>
      <c r="O133">
        <v>0</v>
      </c>
      <c r="P133" s="13" t="s">
        <v>398</v>
      </c>
      <c r="Q133" s="13" t="s">
        <v>504</v>
      </c>
      <c r="R133" s="13" t="s">
        <v>1206</v>
      </c>
      <c r="S133" s="13"/>
      <c r="T133" s="24">
        <f t="shared" si="2"/>
        <v>415</v>
      </c>
      <c r="U133" s="9">
        <v>1</v>
      </c>
      <c r="V133" s="14"/>
      <c r="W133" s="14"/>
      <c r="X133" s="13"/>
      <c r="Y133" s="13"/>
      <c r="Z133" s="13" t="s">
        <v>487</v>
      </c>
      <c r="AA133" t="s">
        <v>562</v>
      </c>
      <c r="AB133" s="13" t="s">
        <v>812</v>
      </c>
      <c r="AC133" s="13">
        <v>0.05</v>
      </c>
      <c r="AD133" s="13">
        <v>33</v>
      </c>
      <c r="AE133" s="13"/>
      <c r="AF133" s="13" t="s">
        <v>554</v>
      </c>
      <c r="AG133" s="13" t="s">
        <v>554</v>
      </c>
      <c r="AH133" s="9" t="s">
        <v>635</v>
      </c>
      <c r="AI133" s="27">
        <v>39081</v>
      </c>
      <c r="AJ133" s="27">
        <v>39661</v>
      </c>
      <c r="AK133" t="s">
        <v>69</v>
      </c>
      <c r="AL133" s="13"/>
      <c r="AM133" s="13" t="s">
        <v>556</v>
      </c>
      <c r="AO133" s="13" t="s">
        <v>570</v>
      </c>
      <c r="AP133" s="13"/>
      <c r="AQ133" s="13"/>
      <c r="AR133" s="13"/>
      <c r="AS133" s="13"/>
      <c r="AT133" s="13"/>
      <c r="AU133" s="13"/>
      <c r="AV133" s="13"/>
      <c r="AW133" s="13"/>
      <c r="AX133" s="13"/>
      <c r="AY133" s="13"/>
      <c r="AZ133" s="13"/>
      <c r="BA133" s="15"/>
      <c r="BB133" s="15"/>
      <c r="BC133" s="15"/>
      <c r="BF133" s="9" t="s">
        <v>7</v>
      </c>
      <c r="BG133" s="9" t="s">
        <v>946</v>
      </c>
    </row>
    <row r="134" spans="1:59" s="9" customFormat="1" x14ac:dyDescent="0.35">
      <c r="A134" s="9">
        <v>6</v>
      </c>
      <c r="B134" s="12">
        <v>133</v>
      </c>
      <c r="C134" s="13"/>
      <c r="D134" s="13" t="s">
        <v>591</v>
      </c>
      <c r="E134" s="13" t="s">
        <v>470</v>
      </c>
      <c r="F134" s="13" t="s">
        <v>91</v>
      </c>
      <c r="G134" s="13"/>
      <c r="H134" s="13" t="s">
        <v>732</v>
      </c>
      <c r="I134" s="13" t="s">
        <v>70</v>
      </c>
      <c r="J134" s="13"/>
      <c r="K134" s="13" t="s">
        <v>408</v>
      </c>
      <c r="L134" s="13" t="s">
        <v>408</v>
      </c>
      <c r="M134" s="13"/>
      <c r="N134" s="13">
        <v>0.27</v>
      </c>
      <c r="O134">
        <v>0</v>
      </c>
      <c r="P134" s="13" t="s">
        <v>398</v>
      </c>
      <c r="Q134" s="13" t="s">
        <v>504</v>
      </c>
      <c r="R134" s="13" t="s">
        <v>1206</v>
      </c>
      <c r="S134" s="13"/>
      <c r="T134" s="24">
        <f t="shared" si="2"/>
        <v>415</v>
      </c>
      <c r="U134" s="9">
        <v>1</v>
      </c>
      <c r="V134" s="14"/>
      <c r="W134" s="14"/>
      <c r="X134" s="13"/>
      <c r="Y134" s="13"/>
      <c r="Z134" s="13" t="s">
        <v>487</v>
      </c>
      <c r="AA134" t="s">
        <v>562</v>
      </c>
      <c r="AB134" s="13" t="s">
        <v>812</v>
      </c>
      <c r="AC134" s="13"/>
      <c r="AD134" s="13">
        <v>33</v>
      </c>
      <c r="AE134" s="13"/>
      <c r="AF134" s="13" t="s">
        <v>554</v>
      </c>
      <c r="AG134" s="13" t="s">
        <v>554</v>
      </c>
      <c r="AH134" s="9" t="s">
        <v>593</v>
      </c>
      <c r="AI134" s="27">
        <v>39081</v>
      </c>
      <c r="AJ134" s="27">
        <v>39661</v>
      </c>
      <c r="AK134" t="s">
        <v>62</v>
      </c>
      <c r="AL134" s="13"/>
      <c r="AM134" s="13" t="s">
        <v>556</v>
      </c>
      <c r="AO134" s="13" t="s">
        <v>570</v>
      </c>
      <c r="AP134" s="13"/>
      <c r="AQ134" s="13"/>
      <c r="AR134" s="13"/>
      <c r="AS134" s="13"/>
      <c r="AT134" s="13"/>
      <c r="AU134" s="13"/>
      <c r="AV134" s="13"/>
      <c r="AW134" s="13"/>
      <c r="AX134" s="13"/>
      <c r="AY134" s="13"/>
      <c r="AZ134" s="13"/>
      <c r="BA134" s="15"/>
      <c r="BB134" s="15"/>
      <c r="BC134" s="15"/>
      <c r="BF134" s="9" t="s">
        <v>7</v>
      </c>
      <c r="BG134" s="9" t="s">
        <v>947</v>
      </c>
    </row>
    <row r="135" spans="1:59" s="9" customFormat="1" x14ac:dyDescent="0.35">
      <c r="A135" s="9">
        <v>6</v>
      </c>
      <c r="B135" s="12">
        <v>134</v>
      </c>
      <c r="C135" s="13"/>
      <c r="D135" s="13" t="s">
        <v>591</v>
      </c>
      <c r="E135" s="13" t="s">
        <v>470</v>
      </c>
      <c r="F135" s="13" t="s">
        <v>91</v>
      </c>
      <c r="G135" s="13"/>
      <c r="H135" s="13" t="s">
        <v>732</v>
      </c>
      <c r="I135" s="13" t="s">
        <v>70</v>
      </c>
      <c r="J135" s="13"/>
      <c r="K135" s="13" t="s">
        <v>408</v>
      </c>
      <c r="L135" s="13" t="s">
        <v>408</v>
      </c>
      <c r="M135" s="13"/>
      <c r="N135" s="13">
        <v>0.02</v>
      </c>
      <c r="O135">
        <v>0</v>
      </c>
      <c r="P135" s="13" t="s">
        <v>398</v>
      </c>
      <c r="Q135" s="13" t="s">
        <v>504</v>
      </c>
      <c r="R135" s="13" t="s">
        <v>1206</v>
      </c>
      <c r="S135" s="13"/>
      <c r="T135" s="24">
        <f t="shared" si="2"/>
        <v>415</v>
      </c>
      <c r="U135" s="9">
        <v>1</v>
      </c>
      <c r="V135" s="14"/>
      <c r="W135" s="14"/>
      <c r="X135" s="13"/>
      <c r="Y135" s="13"/>
      <c r="Z135" s="13" t="s">
        <v>487</v>
      </c>
      <c r="AA135" t="s">
        <v>562</v>
      </c>
      <c r="AB135" s="13" t="s">
        <v>812</v>
      </c>
      <c r="AC135" s="13">
        <v>0.05</v>
      </c>
      <c r="AD135" s="13">
        <v>33</v>
      </c>
      <c r="AE135" s="13"/>
      <c r="AF135" s="13" t="s">
        <v>554</v>
      </c>
      <c r="AG135" s="13" t="s">
        <v>554</v>
      </c>
      <c r="AH135" s="9" t="s">
        <v>593</v>
      </c>
      <c r="AI135" s="27">
        <v>39081</v>
      </c>
      <c r="AJ135" s="27">
        <v>39661</v>
      </c>
      <c r="AK135" t="s">
        <v>43</v>
      </c>
      <c r="AL135" s="13"/>
      <c r="AM135" s="13" t="s">
        <v>556</v>
      </c>
      <c r="AO135" s="13" t="s">
        <v>570</v>
      </c>
      <c r="AP135" s="13"/>
      <c r="AQ135" s="13"/>
      <c r="AR135" s="13"/>
      <c r="AS135" s="13"/>
      <c r="AT135" s="13"/>
      <c r="AU135" s="13"/>
      <c r="AV135" s="13"/>
      <c r="AW135" s="13"/>
      <c r="AX135" s="13"/>
      <c r="AY135" s="13"/>
      <c r="AZ135" s="13"/>
      <c r="BA135" s="15"/>
      <c r="BB135" s="15"/>
      <c r="BC135" s="15"/>
      <c r="BF135" s="9" t="s">
        <v>7</v>
      </c>
      <c r="BG135" s="9" t="s">
        <v>948</v>
      </c>
    </row>
    <row r="136" spans="1:59" s="9" customFormat="1" x14ac:dyDescent="0.35">
      <c r="A136" s="9">
        <v>6</v>
      </c>
      <c r="B136" s="12">
        <v>135</v>
      </c>
      <c r="C136" s="13"/>
      <c r="D136" s="13" t="s">
        <v>591</v>
      </c>
      <c r="E136" s="13" t="s">
        <v>470</v>
      </c>
      <c r="F136" s="13" t="s">
        <v>91</v>
      </c>
      <c r="G136" s="13"/>
      <c r="H136" s="13" t="s">
        <v>732</v>
      </c>
      <c r="I136" s="13" t="s">
        <v>70</v>
      </c>
      <c r="J136" s="13"/>
      <c r="K136" s="13" t="s">
        <v>408</v>
      </c>
      <c r="L136" s="13" t="s">
        <v>408</v>
      </c>
      <c r="M136" s="13"/>
      <c r="N136" s="13">
        <v>0</v>
      </c>
      <c r="O136">
        <v>0</v>
      </c>
      <c r="P136" s="13" t="s">
        <v>398</v>
      </c>
      <c r="Q136" s="13" t="s">
        <v>504</v>
      </c>
      <c r="R136" s="13" t="s">
        <v>1206</v>
      </c>
      <c r="S136" s="13"/>
      <c r="T136" s="24">
        <f t="shared" si="2"/>
        <v>415</v>
      </c>
      <c r="U136" s="9">
        <v>1</v>
      </c>
      <c r="V136" s="14"/>
      <c r="W136" s="14"/>
      <c r="X136" s="13"/>
      <c r="Y136" s="13"/>
      <c r="Z136" s="13" t="s">
        <v>487</v>
      </c>
      <c r="AA136" t="s">
        <v>562</v>
      </c>
      <c r="AB136" s="13" t="s">
        <v>812</v>
      </c>
      <c r="AC136" s="13">
        <v>0.05</v>
      </c>
      <c r="AD136" s="13">
        <v>33</v>
      </c>
      <c r="AE136" s="13"/>
      <c r="AF136" s="13" t="s">
        <v>554</v>
      </c>
      <c r="AG136" s="13" t="s">
        <v>554</v>
      </c>
      <c r="AH136" s="9" t="s">
        <v>593</v>
      </c>
      <c r="AI136" s="27">
        <v>39081</v>
      </c>
      <c r="AJ136" s="27">
        <v>39661</v>
      </c>
      <c r="AK136" t="s">
        <v>63</v>
      </c>
      <c r="AL136" s="13"/>
      <c r="AM136" s="13" t="s">
        <v>556</v>
      </c>
      <c r="AO136" s="13" t="s">
        <v>570</v>
      </c>
      <c r="AP136" s="13"/>
      <c r="AQ136" s="13"/>
      <c r="AR136" s="13"/>
      <c r="AS136" s="13"/>
      <c r="AT136" s="13"/>
      <c r="AU136" s="13"/>
      <c r="AV136" s="13"/>
      <c r="AW136" s="13"/>
      <c r="AX136" s="13"/>
      <c r="AY136" s="13"/>
      <c r="AZ136" s="13"/>
      <c r="BA136" s="15"/>
      <c r="BB136" s="15"/>
      <c r="BC136" s="15"/>
      <c r="BF136" s="9" t="s">
        <v>7</v>
      </c>
      <c r="BG136" s="9" t="s">
        <v>949</v>
      </c>
    </row>
    <row r="137" spans="1:59" s="9" customFormat="1" x14ac:dyDescent="0.35">
      <c r="A137" s="9">
        <v>6</v>
      </c>
      <c r="B137" s="12">
        <v>136</v>
      </c>
      <c r="C137" s="13"/>
      <c r="D137" s="13" t="s">
        <v>591</v>
      </c>
      <c r="E137" s="13" t="s">
        <v>470</v>
      </c>
      <c r="F137" s="13" t="s">
        <v>91</v>
      </c>
      <c r="G137" s="13"/>
      <c r="H137" s="13" t="s">
        <v>732</v>
      </c>
      <c r="I137" s="13" t="s">
        <v>70</v>
      </c>
      <c r="J137" s="13"/>
      <c r="K137" s="13" t="s">
        <v>408</v>
      </c>
      <c r="L137" s="13" t="s">
        <v>408</v>
      </c>
      <c r="M137" s="13"/>
      <c r="N137" s="13">
        <v>0.15</v>
      </c>
      <c r="O137">
        <v>0</v>
      </c>
      <c r="P137" s="13" t="s">
        <v>398</v>
      </c>
      <c r="Q137" s="13" t="s">
        <v>504</v>
      </c>
      <c r="R137" s="13" t="s">
        <v>1206</v>
      </c>
      <c r="S137" s="13"/>
      <c r="T137" s="24">
        <f t="shared" si="2"/>
        <v>415</v>
      </c>
      <c r="U137" s="9">
        <v>1</v>
      </c>
      <c r="V137" s="14"/>
      <c r="W137" s="14"/>
      <c r="X137" s="13"/>
      <c r="Y137" s="13"/>
      <c r="Z137" s="13" t="s">
        <v>487</v>
      </c>
      <c r="AA137" t="s">
        <v>562</v>
      </c>
      <c r="AB137" s="13" t="s">
        <v>812</v>
      </c>
      <c r="AC137" s="13"/>
      <c r="AD137" s="13">
        <v>33</v>
      </c>
      <c r="AE137" s="13"/>
      <c r="AF137" s="13" t="s">
        <v>554</v>
      </c>
      <c r="AG137" s="13" t="s">
        <v>554</v>
      </c>
      <c r="AH137" s="9" t="s">
        <v>593</v>
      </c>
      <c r="AI137" s="27">
        <v>39081</v>
      </c>
      <c r="AJ137" s="27">
        <v>39661</v>
      </c>
      <c r="AK137" t="s">
        <v>278</v>
      </c>
      <c r="AL137" s="13"/>
      <c r="AM137" s="13" t="s">
        <v>556</v>
      </c>
      <c r="AO137" s="13" t="s">
        <v>570</v>
      </c>
      <c r="AP137" s="13"/>
      <c r="AQ137" s="13"/>
      <c r="AR137" s="13"/>
      <c r="AS137" s="13"/>
      <c r="AT137" s="13"/>
      <c r="AU137" s="13"/>
      <c r="AV137" s="13"/>
      <c r="AW137" s="13"/>
      <c r="AX137" s="13"/>
      <c r="AY137" s="13"/>
      <c r="AZ137" s="13"/>
      <c r="BA137" s="15"/>
      <c r="BB137" s="15"/>
      <c r="BC137" s="15"/>
      <c r="BF137" s="9" t="s">
        <v>7</v>
      </c>
      <c r="BG137" s="9" t="s">
        <v>950</v>
      </c>
    </row>
    <row r="138" spans="1:59" s="9" customFormat="1" x14ac:dyDescent="0.35">
      <c r="A138" s="9">
        <v>6</v>
      </c>
      <c r="B138" s="12">
        <v>137</v>
      </c>
      <c r="C138" s="13"/>
      <c r="D138" s="13" t="s">
        <v>591</v>
      </c>
      <c r="E138" s="13" t="s">
        <v>470</v>
      </c>
      <c r="F138" s="13" t="s">
        <v>91</v>
      </c>
      <c r="G138" s="13"/>
      <c r="H138" s="13" t="s">
        <v>732</v>
      </c>
      <c r="I138" s="13" t="s">
        <v>70</v>
      </c>
      <c r="J138" s="13"/>
      <c r="K138" s="13" t="s">
        <v>408</v>
      </c>
      <c r="L138" s="13" t="s">
        <v>408</v>
      </c>
      <c r="M138" s="13"/>
      <c r="N138" s="13">
        <v>0.15</v>
      </c>
      <c r="O138">
        <v>0</v>
      </c>
      <c r="P138" s="13" t="s">
        <v>398</v>
      </c>
      <c r="Q138" s="13" t="s">
        <v>504</v>
      </c>
      <c r="R138" s="13" t="s">
        <v>1206</v>
      </c>
      <c r="S138" s="13"/>
      <c r="T138" s="24">
        <f t="shared" si="2"/>
        <v>415</v>
      </c>
      <c r="U138" s="9">
        <v>1</v>
      </c>
      <c r="V138" s="14"/>
      <c r="W138" s="14"/>
      <c r="X138" s="13"/>
      <c r="Y138" s="13"/>
      <c r="Z138" s="13" t="s">
        <v>487</v>
      </c>
      <c r="AA138" t="s">
        <v>562</v>
      </c>
      <c r="AB138" s="13" t="s">
        <v>812</v>
      </c>
      <c r="AC138" s="13"/>
      <c r="AD138" s="13">
        <v>33</v>
      </c>
      <c r="AE138" s="13"/>
      <c r="AF138" s="13" t="s">
        <v>554</v>
      </c>
      <c r="AG138" s="13" t="s">
        <v>554</v>
      </c>
      <c r="AH138" s="9" t="s">
        <v>593</v>
      </c>
      <c r="AI138" s="27">
        <v>39081</v>
      </c>
      <c r="AJ138" s="27">
        <v>39661</v>
      </c>
      <c r="AK138" t="s">
        <v>279</v>
      </c>
      <c r="AL138" s="13"/>
      <c r="AM138" s="13" t="s">
        <v>556</v>
      </c>
      <c r="AO138" s="13" t="s">
        <v>570</v>
      </c>
      <c r="AP138" s="13"/>
      <c r="AQ138" s="13"/>
      <c r="AR138" s="13"/>
      <c r="AS138" s="13"/>
      <c r="AT138" s="13"/>
      <c r="AU138" s="13"/>
      <c r="AV138" s="13"/>
      <c r="AW138" s="13"/>
      <c r="AX138" s="13"/>
      <c r="AY138" s="13"/>
      <c r="AZ138" s="13"/>
      <c r="BA138" s="15"/>
      <c r="BB138" s="15"/>
      <c r="BC138" s="15"/>
      <c r="BF138" s="9" t="s">
        <v>7</v>
      </c>
      <c r="BG138" s="9" t="s">
        <v>951</v>
      </c>
    </row>
    <row r="139" spans="1:59" s="9" customFormat="1" x14ac:dyDescent="0.35">
      <c r="A139" s="9">
        <v>6</v>
      </c>
      <c r="B139" s="12">
        <v>138</v>
      </c>
      <c r="C139" s="13"/>
      <c r="D139" s="13" t="s">
        <v>591</v>
      </c>
      <c r="E139" s="13" t="s">
        <v>470</v>
      </c>
      <c r="F139" s="13" t="s">
        <v>91</v>
      </c>
      <c r="G139" s="13"/>
      <c r="H139" s="13" t="s">
        <v>732</v>
      </c>
      <c r="I139" s="13" t="s">
        <v>70</v>
      </c>
      <c r="J139" s="13"/>
      <c r="K139" s="13" t="s">
        <v>408</v>
      </c>
      <c r="L139" s="13" t="s">
        <v>408</v>
      </c>
      <c r="M139" s="13"/>
      <c r="N139" s="13">
        <v>0.03</v>
      </c>
      <c r="O139">
        <v>0</v>
      </c>
      <c r="P139" s="13" t="s">
        <v>398</v>
      </c>
      <c r="Q139" s="13" t="s">
        <v>504</v>
      </c>
      <c r="R139" s="13" t="s">
        <v>1206</v>
      </c>
      <c r="S139" s="13"/>
      <c r="T139" s="24">
        <f t="shared" si="2"/>
        <v>415</v>
      </c>
      <c r="U139" s="9">
        <v>1</v>
      </c>
      <c r="V139" s="14"/>
      <c r="W139" s="14"/>
      <c r="X139" s="13"/>
      <c r="Y139" s="13"/>
      <c r="Z139" s="13" t="s">
        <v>487</v>
      </c>
      <c r="AA139" t="s">
        <v>562</v>
      </c>
      <c r="AB139" s="13" t="s">
        <v>812</v>
      </c>
      <c r="AC139" s="13">
        <v>0.05</v>
      </c>
      <c r="AD139" s="13">
        <v>33</v>
      </c>
      <c r="AE139" s="13"/>
      <c r="AF139" s="13" t="s">
        <v>554</v>
      </c>
      <c r="AG139" s="13" t="s">
        <v>554</v>
      </c>
      <c r="AH139" s="9" t="s">
        <v>593</v>
      </c>
      <c r="AI139" s="27">
        <v>39081</v>
      </c>
      <c r="AJ139" s="27">
        <v>39661</v>
      </c>
      <c r="AK139" t="s">
        <v>64</v>
      </c>
      <c r="AL139" s="13"/>
      <c r="AM139" s="13" t="s">
        <v>556</v>
      </c>
      <c r="AO139" s="13" t="s">
        <v>570</v>
      </c>
      <c r="AP139" s="13"/>
      <c r="AQ139" s="13"/>
      <c r="AR139" s="13"/>
      <c r="AS139" s="13"/>
      <c r="AT139" s="13"/>
      <c r="AU139" s="13"/>
      <c r="AV139" s="13"/>
      <c r="AW139" s="13"/>
      <c r="AX139" s="13"/>
      <c r="AY139" s="13"/>
      <c r="AZ139" s="13"/>
      <c r="BA139" s="15"/>
      <c r="BB139" s="15"/>
      <c r="BC139" s="15"/>
      <c r="BF139" s="9" t="s">
        <v>7</v>
      </c>
      <c r="BG139" s="9" t="s">
        <v>952</v>
      </c>
    </row>
    <row r="140" spans="1:59" s="9" customFormat="1" x14ac:dyDescent="0.35">
      <c r="A140" s="9">
        <v>6</v>
      </c>
      <c r="B140" s="12">
        <v>139</v>
      </c>
      <c r="C140" s="13"/>
      <c r="D140" s="13" t="s">
        <v>591</v>
      </c>
      <c r="E140" s="13" t="s">
        <v>470</v>
      </c>
      <c r="F140" s="13" t="s">
        <v>91</v>
      </c>
      <c r="G140" s="13"/>
      <c r="H140" s="13" t="s">
        <v>732</v>
      </c>
      <c r="I140" s="13" t="s">
        <v>70</v>
      </c>
      <c r="J140" s="13"/>
      <c r="K140" s="13" t="s">
        <v>408</v>
      </c>
      <c r="L140" s="13" t="s">
        <v>408</v>
      </c>
      <c r="M140" s="13"/>
      <c r="N140" s="13">
        <v>0.1</v>
      </c>
      <c r="O140">
        <v>0</v>
      </c>
      <c r="P140" s="13" t="s">
        <v>398</v>
      </c>
      <c r="Q140" s="13" t="s">
        <v>504</v>
      </c>
      <c r="R140" s="13" t="s">
        <v>1206</v>
      </c>
      <c r="S140" s="13"/>
      <c r="T140" s="24">
        <f t="shared" si="2"/>
        <v>415</v>
      </c>
      <c r="U140" s="9">
        <v>1</v>
      </c>
      <c r="V140" s="14"/>
      <c r="W140" s="14"/>
      <c r="X140" s="13"/>
      <c r="Y140" s="13"/>
      <c r="Z140" s="13" t="s">
        <v>487</v>
      </c>
      <c r="AA140" t="s">
        <v>562</v>
      </c>
      <c r="AB140" s="13" t="s">
        <v>812</v>
      </c>
      <c r="AC140" s="13"/>
      <c r="AD140" s="13">
        <v>33</v>
      </c>
      <c r="AE140" s="13"/>
      <c r="AF140" s="13" t="s">
        <v>554</v>
      </c>
      <c r="AG140" s="13" t="s">
        <v>554</v>
      </c>
      <c r="AH140" s="9" t="s">
        <v>593</v>
      </c>
      <c r="AI140" s="27">
        <v>39081</v>
      </c>
      <c r="AJ140" s="27">
        <v>39661</v>
      </c>
      <c r="AK140" t="s">
        <v>360</v>
      </c>
      <c r="AL140" s="13"/>
      <c r="AM140" s="13" t="s">
        <v>556</v>
      </c>
      <c r="AO140" s="13" t="s">
        <v>570</v>
      </c>
      <c r="AP140" s="13"/>
      <c r="AQ140" s="13"/>
      <c r="AR140" s="13"/>
      <c r="AS140" s="13"/>
      <c r="AT140" s="13"/>
      <c r="AU140" s="13"/>
      <c r="AV140" s="13"/>
      <c r="AW140" s="13"/>
      <c r="AX140" s="13"/>
      <c r="AY140" s="13"/>
      <c r="AZ140" s="13"/>
      <c r="BA140" s="15"/>
      <c r="BB140" s="15"/>
      <c r="BC140" s="15"/>
      <c r="BF140" s="9" t="s">
        <v>7</v>
      </c>
      <c r="BG140" s="9" t="s">
        <v>953</v>
      </c>
    </row>
    <row r="141" spans="1:59" s="9" customFormat="1" x14ac:dyDescent="0.35">
      <c r="A141" s="9">
        <v>6</v>
      </c>
      <c r="B141" s="12">
        <v>140</v>
      </c>
      <c r="C141" s="13"/>
      <c r="D141" s="13" t="s">
        <v>591</v>
      </c>
      <c r="E141" s="13" t="s">
        <v>470</v>
      </c>
      <c r="F141" s="13" t="s">
        <v>91</v>
      </c>
      <c r="G141" s="13"/>
      <c r="H141" s="13" t="s">
        <v>732</v>
      </c>
      <c r="I141" s="13" t="s">
        <v>70</v>
      </c>
      <c r="J141" s="13"/>
      <c r="K141" s="13" t="s">
        <v>408</v>
      </c>
      <c r="L141" s="13" t="s">
        <v>408</v>
      </c>
      <c r="M141" s="13"/>
      <c r="N141" s="13">
        <v>0.04</v>
      </c>
      <c r="O141">
        <v>0</v>
      </c>
      <c r="P141" s="13" t="s">
        <v>398</v>
      </c>
      <c r="Q141" s="13" t="s">
        <v>504</v>
      </c>
      <c r="R141" s="13" t="s">
        <v>1206</v>
      </c>
      <c r="S141" s="13"/>
      <c r="T141" s="24">
        <f t="shared" si="2"/>
        <v>415</v>
      </c>
      <c r="U141" s="9">
        <v>1</v>
      </c>
      <c r="V141" s="14"/>
      <c r="W141" s="14"/>
      <c r="X141" s="13"/>
      <c r="Y141" s="13"/>
      <c r="Z141" s="13" t="s">
        <v>487</v>
      </c>
      <c r="AA141" t="s">
        <v>562</v>
      </c>
      <c r="AB141" s="13" t="s">
        <v>812</v>
      </c>
      <c r="AC141" s="13">
        <v>0.05</v>
      </c>
      <c r="AD141" s="13">
        <v>33</v>
      </c>
      <c r="AE141" s="13"/>
      <c r="AF141" s="13" t="s">
        <v>554</v>
      </c>
      <c r="AG141" s="13" t="s">
        <v>554</v>
      </c>
      <c r="AH141" s="9" t="s">
        <v>593</v>
      </c>
      <c r="AI141" s="27">
        <v>39081</v>
      </c>
      <c r="AJ141" s="27">
        <v>39661</v>
      </c>
      <c r="AK141" t="s">
        <v>65</v>
      </c>
      <c r="AL141" s="13"/>
      <c r="AM141" s="13" t="s">
        <v>556</v>
      </c>
      <c r="AO141" s="13" t="s">
        <v>570</v>
      </c>
      <c r="AP141" s="13"/>
      <c r="AQ141" s="13"/>
      <c r="AR141" s="13"/>
      <c r="AS141" s="13"/>
      <c r="AT141" s="13"/>
      <c r="AU141" s="13"/>
      <c r="AV141" s="13"/>
      <c r="AW141" s="13"/>
      <c r="AX141" s="13"/>
      <c r="AY141" s="13"/>
      <c r="AZ141" s="13"/>
      <c r="BA141" s="15"/>
      <c r="BB141" s="15"/>
      <c r="BC141" s="15"/>
      <c r="BF141" s="9" t="s">
        <v>7</v>
      </c>
      <c r="BG141" s="9" t="s">
        <v>954</v>
      </c>
    </row>
    <row r="142" spans="1:59" s="9" customFormat="1" x14ac:dyDescent="0.35">
      <c r="A142" s="9">
        <v>6</v>
      </c>
      <c r="B142" s="12">
        <v>141</v>
      </c>
      <c r="C142" s="13"/>
      <c r="D142" s="13" t="s">
        <v>591</v>
      </c>
      <c r="E142" s="13" t="s">
        <v>470</v>
      </c>
      <c r="F142" s="13" t="s">
        <v>91</v>
      </c>
      <c r="G142" s="13"/>
      <c r="H142" s="13" t="s">
        <v>732</v>
      </c>
      <c r="I142" s="13" t="s">
        <v>70</v>
      </c>
      <c r="J142" s="13"/>
      <c r="K142" s="13" t="s">
        <v>408</v>
      </c>
      <c r="L142" s="13" t="s">
        <v>408</v>
      </c>
      <c r="M142" s="13"/>
      <c r="N142" s="13">
        <v>0.08</v>
      </c>
      <c r="O142">
        <v>0</v>
      </c>
      <c r="P142" s="13" t="s">
        <v>398</v>
      </c>
      <c r="Q142" s="13" t="s">
        <v>504</v>
      </c>
      <c r="R142" s="13" t="s">
        <v>1206</v>
      </c>
      <c r="S142" s="13"/>
      <c r="T142" s="24">
        <f t="shared" si="2"/>
        <v>415</v>
      </c>
      <c r="U142" s="9">
        <v>1</v>
      </c>
      <c r="V142" s="14"/>
      <c r="W142" s="14"/>
      <c r="X142" s="13"/>
      <c r="Y142" s="13"/>
      <c r="Z142" s="13" t="s">
        <v>487</v>
      </c>
      <c r="AA142" t="s">
        <v>562</v>
      </c>
      <c r="AB142" s="13" t="s">
        <v>812</v>
      </c>
      <c r="AC142" s="13"/>
      <c r="AD142" s="13">
        <v>33</v>
      </c>
      <c r="AE142" s="13"/>
      <c r="AF142" s="13" t="s">
        <v>554</v>
      </c>
      <c r="AG142" s="13" t="s">
        <v>554</v>
      </c>
      <c r="AH142" s="9" t="s">
        <v>593</v>
      </c>
      <c r="AI142" s="27">
        <v>39081</v>
      </c>
      <c r="AJ142" s="27">
        <v>39661</v>
      </c>
      <c r="AK142" t="s">
        <v>66</v>
      </c>
      <c r="AL142" s="13"/>
      <c r="AM142" s="13" t="s">
        <v>556</v>
      </c>
      <c r="AO142" s="13" t="s">
        <v>570</v>
      </c>
      <c r="AP142" s="13"/>
      <c r="AQ142" s="13"/>
      <c r="AR142" s="13"/>
      <c r="AS142" s="13"/>
      <c r="AT142" s="13"/>
      <c r="AU142" s="13"/>
      <c r="AV142" s="13"/>
      <c r="AW142" s="13"/>
      <c r="AX142" s="13"/>
      <c r="AY142" s="13"/>
      <c r="AZ142" s="13"/>
      <c r="BA142" s="15"/>
      <c r="BB142" s="15"/>
      <c r="BC142" s="15"/>
      <c r="BF142" s="9" t="s">
        <v>7</v>
      </c>
      <c r="BG142" s="9" t="s">
        <v>955</v>
      </c>
    </row>
    <row r="143" spans="1:59" s="9" customFormat="1" x14ac:dyDescent="0.35">
      <c r="A143" s="9">
        <v>6</v>
      </c>
      <c r="B143" s="12">
        <v>142</v>
      </c>
      <c r="C143" s="13"/>
      <c r="D143" s="13" t="s">
        <v>591</v>
      </c>
      <c r="E143" s="13" t="s">
        <v>470</v>
      </c>
      <c r="F143" s="13" t="s">
        <v>91</v>
      </c>
      <c r="G143" s="13"/>
      <c r="H143" s="13" t="s">
        <v>732</v>
      </c>
      <c r="I143" s="13" t="s">
        <v>70</v>
      </c>
      <c r="J143" s="13"/>
      <c r="K143" s="13" t="s">
        <v>408</v>
      </c>
      <c r="L143" s="13" t="s">
        <v>408</v>
      </c>
      <c r="M143" s="13"/>
      <c r="N143" s="13">
        <v>0.36</v>
      </c>
      <c r="O143">
        <v>0</v>
      </c>
      <c r="P143" s="13" t="s">
        <v>398</v>
      </c>
      <c r="Q143" s="13" t="s">
        <v>504</v>
      </c>
      <c r="R143" s="13" t="s">
        <v>1206</v>
      </c>
      <c r="S143" s="13"/>
      <c r="T143" s="24">
        <f t="shared" si="2"/>
        <v>415</v>
      </c>
      <c r="U143" s="9">
        <v>1</v>
      </c>
      <c r="V143" s="14"/>
      <c r="W143" s="14"/>
      <c r="X143" s="13"/>
      <c r="Y143" s="13"/>
      <c r="Z143" s="13" t="s">
        <v>487</v>
      </c>
      <c r="AA143" t="s">
        <v>562</v>
      </c>
      <c r="AB143" s="13" t="s">
        <v>812</v>
      </c>
      <c r="AC143" s="13"/>
      <c r="AD143" s="13">
        <v>33</v>
      </c>
      <c r="AE143" s="13"/>
      <c r="AF143" s="13" t="s">
        <v>554</v>
      </c>
      <c r="AG143" s="13" t="s">
        <v>554</v>
      </c>
      <c r="AH143" s="9" t="s">
        <v>593</v>
      </c>
      <c r="AI143" s="27">
        <v>39081</v>
      </c>
      <c r="AJ143" s="27">
        <v>39661</v>
      </c>
      <c r="AK143" t="s">
        <v>67</v>
      </c>
      <c r="AL143" s="13"/>
      <c r="AM143" s="13" t="s">
        <v>556</v>
      </c>
      <c r="AO143" s="13" t="s">
        <v>570</v>
      </c>
      <c r="AP143" s="13"/>
      <c r="AQ143" s="13"/>
      <c r="AR143" s="13"/>
      <c r="AS143" s="13"/>
      <c r="AT143" s="13"/>
      <c r="AU143" s="13"/>
      <c r="AV143" s="13"/>
      <c r="AW143" s="13"/>
      <c r="AX143" s="13"/>
      <c r="AY143" s="13"/>
      <c r="AZ143" s="13"/>
      <c r="BA143" s="15"/>
      <c r="BB143" s="15"/>
      <c r="BC143" s="15"/>
      <c r="BF143" s="9" t="s">
        <v>7</v>
      </c>
      <c r="BG143" s="9" t="s">
        <v>956</v>
      </c>
    </row>
    <row r="144" spans="1:59" s="9" customFormat="1" x14ac:dyDescent="0.35">
      <c r="A144" s="9">
        <v>6</v>
      </c>
      <c r="B144" s="12">
        <v>143</v>
      </c>
      <c r="C144" s="13"/>
      <c r="D144" s="13" t="s">
        <v>591</v>
      </c>
      <c r="E144" s="13" t="s">
        <v>470</v>
      </c>
      <c r="F144" s="13" t="s">
        <v>91</v>
      </c>
      <c r="G144" s="13"/>
      <c r="H144" s="13" t="s">
        <v>732</v>
      </c>
      <c r="I144" s="13" t="s">
        <v>70</v>
      </c>
      <c r="J144" s="13"/>
      <c r="K144" s="13" t="s">
        <v>408</v>
      </c>
      <c r="L144" s="13" t="s">
        <v>408</v>
      </c>
      <c r="M144" s="13"/>
      <c r="N144" s="13">
        <v>0.8</v>
      </c>
      <c r="O144">
        <v>0</v>
      </c>
      <c r="P144" s="13" t="s">
        <v>398</v>
      </c>
      <c r="Q144" s="13" t="s">
        <v>504</v>
      </c>
      <c r="R144" s="13" t="s">
        <v>1206</v>
      </c>
      <c r="S144" s="13"/>
      <c r="T144" s="24">
        <f t="shared" si="2"/>
        <v>415</v>
      </c>
      <c r="U144" s="9">
        <v>1</v>
      </c>
      <c r="V144" s="14"/>
      <c r="W144" s="14"/>
      <c r="X144" s="13"/>
      <c r="Y144" s="13"/>
      <c r="Z144" s="13" t="s">
        <v>487</v>
      </c>
      <c r="AA144" t="s">
        <v>562</v>
      </c>
      <c r="AB144" s="13" t="s">
        <v>812</v>
      </c>
      <c r="AC144" s="13"/>
      <c r="AD144" s="13">
        <v>33</v>
      </c>
      <c r="AE144" s="13"/>
      <c r="AF144" s="13" t="s">
        <v>554</v>
      </c>
      <c r="AG144" s="13" t="s">
        <v>554</v>
      </c>
      <c r="AH144" s="9" t="s">
        <v>593</v>
      </c>
      <c r="AI144" s="27">
        <v>39081</v>
      </c>
      <c r="AJ144" s="27">
        <v>39661</v>
      </c>
      <c r="AK144" t="s">
        <v>68</v>
      </c>
      <c r="AL144" s="13"/>
      <c r="AM144" s="13" t="s">
        <v>556</v>
      </c>
      <c r="AO144" s="13" t="s">
        <v>570</v>
      </c>
      <c r="AP144" s="13"/>
      <c r="AQ144" s="13"/>
      <c r="AR144" s="13"/>
      <c r="AS144" s="13"/>
      <c r="AT144" s="13"/>
      <c r="AU144" s="13"/>
      <c r="AV144" s="13"/>
      <c r="AW144" s="13"/>
      <c r="AX144" s="13"/>
      <c r="AY144" s="13"/>
      <c r="AZ144" s="13"/>
      <c r="BA144" s="15"/>
      <c r="BB144" s="15"/>
      <c r="BC144" s="15"/>
      <c r="BF144" s="9" t="s">
        <v>7</v>
      </c>
      <c r="BG144" s="9" t="s">
        <v>957</v>
      </c>
    </row>
    <row r="145" spans="1:59" s="9" customFormat="1" x14ac:dyDescent="0.35">
      <c r="A145" s="9">
        <v>6</v>
      </c>
      <c r="B145" s="12">
        <v>144</v>
      </c>
      <c r="C145" s="13"/>
      <c r="D145" s="13" t="s">
        <v>591</v>
      </c>
      <c r="E145" s="13" t="s">
        <v>470</v>
      </c>
      <c r="F145" s="13" t="s">
        <v>91</v>
      </c>
      <c r="G145" s="13"/>
      <c r="H145" s="13" t="s">
        <v>732</v>
      </c>
      <c r="I145" s="13" t="s">
        <v>70</v>
      </c>
      <c r="J145" s="13"/>
      <c r="K145" s="13" t="s">
        <v>408</v>
      </c>
      <c r="L145" s="13" t="s">
        <v>408</v>
      </c>
      <c r="M145" s="13"/>
      <c r="N145" s="13">
        <v>0.02</v>
      </c>
      <c r="O145">
        <v>0</v>
      </c>
      <c r="P145" s="13" t="s">
        <v>398</v>
      </c>
      <c r="Q145" s="13" t="s">
        <v>504</v>
      </c>
      <c r="R145" s="13" t="s">
        <v>1206</v>
      </c>
      <c r="S145" s="13"/>
      <c r="T145" s="24">
        <f t="shared" si="2"/>
        <v>415</v>
      </c>
      <c r="U145" s="9">
        <v>1</v>
      </c>
      <c r="V145" s="14"/>
      <c r="W145" s="14"/>
      <c r="X145" s="13"/>
      <c r="Y145" s="13"/>
      <c r="Z145" s="13" t="s">
        <v>487</v>
      </c>
      <c r="AA145" t="s">
        <v>562</v>
      </c>
      <c r="AB145" s="13" t="s">
        <v>812</v>
      </c>
      <c r="AC145" s="13">
        <v>0.05</v>
      </c>
      <c r="AD145" s="13">
        <v>33</v>
      </c>
      <c r="AE145" s="13"/>
      <c r="AF145" s="13" t="s">
        <v>554</v>
      </c>
      <c r="AG145" s="13" t="s">
        <v>554</v>
      </c>
      <c r="AH145" s="9" t="s">
        <v>593</v>
      </c>
      <c r="AI145" s="27">
        <v>39081</v>
      </c>
      <c r="AJ145" s="27">
        <v>39661</v>
      </c>
      <c r="AK145" t="s">
        <v>69</v>
      </c>
      <c r="AL145" s="13"/>
      <c r="AM145" s="13" t="s">
        <v>556</v>
      </c>
      <c r="AO145" s="13" t="s">
        <v>570</v>
      </c>
      <c r="AP145" s="13"/>
      <c r="AQ145" s="13"/>
      <c r="AR145" s="13"/>
      <c r="AS145" s="13"/>
      <c r="AT145" s="13"/>
      <c r="AU145" s="13"/>
      <c r="AV145" s="13"/>
      <c r="AW145" s="13"/>
      <c r="AX145" s="13"/>
      <c r="AY145" s="13"/>
      <c r="AZ145" s="13"/>
      <c r="BA145" s="15"/>
      <c r="BB145" s="15"/>
      <c r="BC145" s="15"/>
      <c r="BF145" s="9" t="s">
        <v>7</v>
      </c>
      <c r="BG145" s="9" t="s">
        <v>958</v>
      </c>
    </row>
    <row r="146" spans="1:59" s="9" customFormat="1" x14ac:dyDescent="0.35">
      <c r="A146" s="9">
        <v>6</v>
      </c>
      <c r="B146" s="12">
        <v>145</v>
      </c>
      <c r="C146" s="13"/>
      <c r="D146" s="13" t="s">
        <v>591</v>
      </c>
      <c r="E146" s="13" t="s">
        <v>494</v>
      </c>
      <c r="F146" s="13" t="s">
        <v>91</v>
      </c>
      <c r="G146" s="13"/>
      <c r="H146" s="13" t="s">
        <v>733</v>
      </c>
      <c r="I146" s="13" t="s">
        <v>70</v>
      </c>
      <c r="J146" s="13"/>
      <c r="K146" s="13" t="s">
        <v>408</v>
      </c>
      <c r="L146" s="13" t="s">
        <v>408</v>
      </c>
      <c r="M146" s="13"/>
      <c r="N146" s="13">
        <v>0.31</v>
      </c>
      <c r="O146">
        <v>0</v>
      </c>
      <c r="P146" s="13" t="s">
        <v>396</v>
      </c>
      <c r="Q146" s="13" t="s">
        <v>504</v>
      </c>
      <c r="R146" s="13" t="s">
        <v>1206</v>
      </c>
      <c r="S146" s="13"/>
      <c r="T146" s="24">
        <f t="shared" si="2"/>
        <v>262</v>
      </c>
      <c r="U146" s="9">
        <v>1</v>
      </c>
      <c r="V146" s="14"/>
      <c r="W146" s="14"/>
      <c r="X146" s="13"/>
      <c r="Y146" s="13"/>
      <c r="Z146" s="13" t="s">
        <v>487</v>
      </c>
      <c r="AA146" t="s">
        <v>562</v>
      </c>
      <c r="AB146" s="13" t="s">
        <v>812</v>
      </c>
      <c r="AC146" s="13"/>
      <c r="AD146" s="13">
        <v>33</v>
      </c>
      <c r="AE146" s="13"/>
      <c r="AF146" s="13" t="s">
        <v>554</v>
      </c>
      <c r="AG146" s="13" t="s">
        <v>554</v>
      </c>
      <c r="AH146" s="9" t="s">
        <v>635</v>
      </c>
      <c r="AI146" s="27">
        <v>37987</v>
      </c>
      <c r="AJ146" s="27">
        <v>38354</v>
      </c>
      <c r="AK146" t="s">
        <v>62</v>
      </c>
      <c r="AL146" s="13"/>
      <c r="AM146" s="13" t="s">
        <v>556</v>
      </c>
      <c r="AO146" s="13" t="s">
        <v>570</v>
      </c>
      <c r="AP146" s="13"/>
      <c r="AQ146" s="13"/>
      <c r="AR146" s="13"/>
      <c r="AS146" s="13"/>
      <c r="AT146" s="13"/>
      <c r="AU146" s="13"/>
      <c r="AV146" s="13"/>
      <c r="AW146" s="13"/>
      <c r="AX146" s="13"/>
      <c r="AY146" s="13"/>
      <c r="AZ146" s="13"/>
      <c r="BA146" s="15"/>
      <c r="BB146" s="15"/>
      <c r="BC146" s="15"/>
      <c r="BF146" s="9" t="s">
        <v>7</v>
      </c>
      <c r="BG146" s="9" t="s">
        <v>959</v>
      </c>
    </row>
    <row r="147" spans="1:59" s="9" customFormat="1" x14ac:dyDescent="0.35">
      <c r="A147" s="9">
        <v>6</v>
      </c>
      <c r="B147" s="12">
        <v>146</v>
      </c>
      <c r="C147" s="13"/>
      <c r="D147" s="13" t="s">
        <v>591</v>
      </c>
      <c r="E147" s="13" t="s">
        <v>494</v>
      </c>
      <c r="F147" s="13" t="s">
        <v>91</v>
      </c>
      <c r="G147" s="13"/>
      <c r="H147" s="13" t="s">
        <v>733</v>
      </c>
      <c r="I147" s="13" t="s">
        <v>70</v>
      </c>
      <c r="J147" s="13"/>
      <c r="K147" s="13" t="s">
        <v>408</v>
      </c>
      <c r="L147" s="13" t="s">
        <v>408</v>
      </c>
      <c r="M147" s="13"/>
      <c r="N147" s="13">
        <v>0.67</v>
      </c>
      <c r="O147">
        <v>0</v>
      </c>
      <c r="P147" s="13" t="s">
        <v>396</v>
      </c>
      <c r="Q147" s="13" t="s">
        <v>504</v>
      </c>
      <c r="R147" s="13" t="s">
        <v>1206</v>
      </c>
      <c r="S147" s="13"/>
      <c r="T147" s="24">
        <f t="shared" si="2"/>
        <v>262</v>
      </c>
      <c r="U147" s="9">
        <v>1</v>
      </c>
      <c r="V147" s="14"/>
      <c r="W147" s="14"/>
      <c r="X147" s="13"/>
      <c r="Y147" s="13"/>
      <c r="Z147" s="13" t="s">
        <v>487</v>
      </c>
      <c r="AA147" t="s">
        <v>562</v>
      </c>
      <c r="AB147" s="13" t="s">
        <v>812</v>
      </c>
      <c r="AC147" s="13"/>
      <c r="AD147" s="13">
        <v>33</v>
      </c>
      <c r="AE147" s="13"/>
      <c r="AF147" s="13" t="s">
        <v>554</v>
      </c>
      <c r="AG147" s="13" t="s">
        <v>554</v>
      </c>
      <c r="AH147" s="9" t="s">
        <v>635</v>
      </c>
      <c r="AI147" s="27">
        <v>37987</v>
      </c>
      <c r="AJ147" s="27">
        <v>38354</v>
      </c>
      <c r="AK147" t="s">
        <v>43</v>
      </c>
      <c r="AL147" s="13"/>
      <c r="AM147" s="13" t="s">
        <v>556</v>
      </c>
      <c r="AO147" s="13" t="s">
        <v>570</v>
      </c>
      <c r="AP147" s="13"/>
      <c r="AQ147" s="13"/>
      <c r="AR147" s="13"/>
      <c r="AS147" s="13"/>
      <c r="AT147" s="13"/>
      <c r="AU147" s="13"/>
      <c r="AV147" s="13"/>
      <c r="AW147" s="13"/>
      <c r="AX147" s="13"/>
      <c r="AY147" s="13"/>
      <c r="AZ147" s="13"/>
      <c r="BA147" s="15"/>
      <c r="BB147" s="15"/>
      <c r="BC147" s="15"/>
      <c r="BF147" s="9" t="s">
        <v>7</v>
      </c>
      <c r="BG147" s="9" t="s">
        <v>960</v>
      </c>
    </row>
    <row r="148" spans="1:59" s="9" customFormat="1" x14ac:dyDescent="0.35">
      <c r="A148" s="9">
        <v>6</v>
      </c>
      <c r="B148" s="12">
        <v>147</v>
      </c>
      <c r="C148" s="13"/>
      <c r="D148" s="13" t="s">
        <v>591</v>
      </c>
      <c r="E148" s="13" t="s">
        <v>494</v>
      </c>
      <c r="F148" s="13" t="s">
        <v>91</v>
      </c>
      <c r="G148" s="13"/>
      <c r="H148" s="13" t="s">
        <v>733</v>
      </c>
      <c r="I148" s="13" t="s">
        <v>70</v>
      </c>
      <c r="J148" s="13"/>
      <c r="K148" s="13" t="s">
        <v>408</v>
      </c>
      <c r="L148" s="13" t="s">
        <v>408</v>
      </c>
      <c r="M148" s="13"/>
      <c r="N148" s="13">
        <v>0.03</v>
      </c>
      <c r="O148">
        <v>0</v>
      </c>
      <c r="P148" s="13" t="s">
        <v>396</v>
      </c>
      <c r="Q148" s="13" t="s">
        <v>504</v>
      </c>
      <c r="R148" s="13" t="s">
        <v>1206</v>
      </c>
      <c r="S148" s="13"/>
      <c r="T148" s="24">
        <f t="shared" si="2"/>
        <v>262</v>
      </c>
      <c r="U148" s="9">
        <v>1</v>
      </c>
      <c r="V148" s="14"/>
      <c r="W148" s="14"/>
      <c r="X148" s="13"/>
      <c r="Y148" s="13"/>
      <c r="Z148" s="13" t="s">
        <v>487</v>
      </c>
      <c r="AA148" t="s">
        <v>562</v>
      </c>
      <c r="AB148" s="13" t="s">
        <v>812</v>
      </c>
      <c r="AC148" s="13">
        <v>0.05</v>
      </c>
      <c r="AD148" s="13">
        <v>33</v>
      </c>
      <c r="AE148" s="13"/>
      <c r="AF148" s="13" t="s">
        <v>554</v>
      </c>
      <c r="AG148" s="13" t="s">
        <v>554</v>
      </c>
      <c r="AH148" s="9" t="s">
        <v>635</v>
      </c>
      <c r="AI148" s="27">
        <v>37987</v>
      </c>
      <c r="AJ148" s="27">
        <v>38354</v>
      </c>
      <c r="AK148" t="s">
        <v>63</v>
      </c>
      <c r="AL148" s="13"/>
      <c r="AM148" s="13" t="s">
        <v>556</v>
      </c>
      <c r="AO148" s="13" t="s">
        <v>570</v>
      </c>
      <c r="AP148" s="13"/>
      <c r="AQ148" s="13"/>
      <c r="AR148" s="13"/>
      <c r="AS148" s="13"/>
      <c r="AT148" s="13"/>
      <c r="AU148" s="13"/>
      <c r="AV148" s="13"/>
      <c r="AW148" s="13"/>
      <c r="AX148" s="13"/>
      <c r="AY148" s="13"/>
      <c r="AZ148" s="13"/>
      <c r="BA148" s="15"/>
      <c r="BB148" s="15"/>
      <c r="BC148" s="15"/>
      <c r="BF148" s="9" t="s">
        <v>7</v>
      </c>
      <c r="BG148" s="9" t="s">
        <v>961</v>
      </c>
    </row>
    <row r="149" spans="1:59" s="9" customFormat="1" x14ac:dyDescent="0.35">
      <c r="A149" s="9">
        <v>6</v>
      </c>
      <c r="B149" s="12">
        <v>148</v>
      </c>
      <c r="C149" s="13"/>
      <c r="D149" s="13" t="s">
        <v>591</v>
      </c>
      <c r="E149" s="13" t="s">
        <v>494</v>
      </c>
      <c r="F149" s="13" t="s">
        <v>91</v>
      </c>
      <c r="G149" s="13"/>
      <c r="H149" s="13" t="s">
        <v>733</v>
      </c>
      <c r="I149" s="13" t="s">
        <v>70</v>
      </c>
      <c r="J149" s="13"/>
      <c r="K149" s="13" t="s">
        <v>408</v>
      </c>
      <c r="L149" s="13" t="s">
        <v>408</v>
      </c>
      <c r="M149" s="13"/>
      <c r="N149" s="13">
        <v>0.56999999999999995</v>
      </c>
      <c r="O149">
        <v>0</v>
      </c>
      <c r="P149" s="13" t="s">
        <v>396</v>
      </c>
      <c r="Q149" s="13" t="s">
        <v>504</v>
      </c>
      <c r="R149" s="13" t="s">
        <v>1206</v>
      </c>
      <c r="S149" s="13"/>
      <c r="T149" s="24">
        <f t="shared" si="2"/>
        <v>262</v>
      </c>
      <c r="U149" s="9">
        <v>1</v>
      </c>
      <c r="V149" s="14"/>
      <c r="W149" s="14"/>
      <c r="X149" s="13"/>
      <c r="Y149" s="13"/>
      <c r="Z149" s="13" t="s">
        <v>487</v>
      </c>
      <c r="AA149" t="s">
        <v>562</v>
      </c>
      <c r="AB149" s="13" t="s">
        <v>812</v>
      </c>
      <c r="AC149" s="13"/>
      <c r="AD149" s="13">
        <v>33</v>
      </c>
      <c r="AE149" s="13"/>
      <c r="AF149" s="13" t="s">
        <v>554</v>
      </c>
      <c r="AG149" s="13" t="s">
        <v>554</v>
      </c>
      <c r="AH149" s="9" t="s">
        <v>635</v>
      </c>
      <c r="AI149" s="27">
        <v>37987</v>
      </c>
      <c r="AJ149" s="27">
        <v>38354</v>
      </c>
      <c r="AK149" t="s">
        <v>278</v>
      </c>
      <c r="AL149" s="13"/>
      <c r="AM149" s="13" t="s">
        <v>556</v>
      </c>
      <c r="AO149" s="13" t="s">
        <v>570</v>
      </c>
      <c r="AP149" s="13"/>
      <c r="AQ149" s="13"/>
      <c r="AR149" s="13"/>
      <c r="AS149" s="13"/>
      <c r="AT149" s="13"/>
      <c r="AU149" s="13"/>
      <c r="AV149" s="13"/>
      <c r="AW149" s="13"/>
      <c r="AX149" s="13"/>
      <c r="AY149" s="13"/>
      <c r="AZ149" s="13"/>
      <c r="BA149" s="15"/>
      <c r="BB149" s="15"/>
      <c r="BC149" s="15"/>
      <c r="BF149" s="9" t="s">
        <v>7</v>
      </c>
      <c r="BG149" s="9" t="s">
        <v>962</v>
      </c>
    </row>
    <row r="150" spans="1:59" s="9" customFormat="1" x14ac:dyDescent="0.35">
      <c r="A150" s="9">
        <v>6</v>
      </c>
      <c r="B150" s="12">
        <v>149</v>
      </c>
      <c r="C150" s="13"/>
      <c r="D150" s="13" t="s">
        <v>591</v>
      </c>
      <c r="E150" s="13" t="s">
        <v>494</v>
      </c>
      <c r="F150" s="13" t="s">
        <v>91</v>
      </c>
      <c r="G150" s="13"/>
      <c r="H150" s="13" t="s">
        <v>733</v>
      </c>
      <c r="I150" s="13" t="s">
        <v>70</v>
      </c>
      <c r="J150" s="13"/>
      <c r="K150" s="13" t="s">
        <v>408</v>
      </c>
      <c r="L150" s="13" t="s">
        <v>408</v>
      </c>
      <c r="M150" s="13"/>
      <c r="N150" s="13">
        <v>0.05</v>
      </c>
      <c r="O150">
        <v>0</v>
      </c>
      <c r="P150" s="13" t="s">
        <v>396</v>
      </c>
      <c r="Q150" s="13" t="s">
        <v>504</v>
      </c>
      <c r="R150" s="13" t="s">
        <v>1206</v>
      </c>
      <c r="S150" s="13"/>
      <c r="T150" s="24">
        <f t="shared" si="2"/>
        <v>262</v>
      </c>
      <c r="U150" s="9">
        <v>1</v>
      </c>
      <c r="V150" s="14"/>
      <c r="W150" s="14"/>
      <c r="X150" s="13"/>
      <c r="Y150" s="13"/>
      <c r="Z150" s="13" t="s">
        <v>487</v>
      </c>
      <c r="AA150" t="s">
        <v>562</v>
      </c>
      <c r="AB150" s="13" t="s">
        <v>812</v>
      </c>
      <c r="AC150" s="13"/>
      <c r="AD150" s="13">
        <v>33</v>
      </c>
      <c r="AE150" s="13"/>
      <c r="AF150" s="13" t="s">
        <v>554</v>
      </c>
      <c r="AG150" s="13" t="s">
        <v>554</v>
      </c>
      <c r="AH150" s="9" t="s">
        <v>635</v>
      </c>
      <c r="AI150" s="27">
        <v>37987</v>
      </c>
      <c r="AJ150" s="27">
        <v>38354</v>
      </c>
      <c r="AK150" t="s">
        <v>279</v>
      </c>
      <c r="AL150" s="13"/>
      <c r="AM150" s="13" t="s">
        <v>556</v>
      </c>
      <c r="AO150" s="13" t="s">
        <v>570</v>
      </c>
      <c r="AP150" s="13"/>
      <c r="AQ150" s="13"/>
      <c r="AR150" s="13"/>
      <c r="AS150" s="13"/>
      <c r="AT150" s="13"/>
      <c r="AU150" s="13"/>
      <c r="AV150" s="13"/>
      <c r="AW150" s="13"/>
      <c r="AX150" s="13"/>
      <c r="AY150" s="13"/>
      <c r="AZ150" s="13"/>
      <c r="BA150" s="15"/>
      <c r="BB150" s="15"/>
      <c r="BC150" s="15"/>
      <c r="BF150" s="9" t="s">
        <v>7</v>
      </c>
      <c r="BG150" s="9" t="s">
        <v>963</v>
      </c>
    </row>
    <row r="151" spans="1:59" s="9" customFormat="1" x14ac:dyDescent="0.35">
      <c r="A151" s="9">
        <v>6</v>
      </c>
      <c r="B151" s="12">
        <v>150</v>
      </c>
      <c r="C151" s="13"/>
      <c r="D151" s="13" t="s">
        <v>591</v>
      </c>
      <c r="E151" s="13" t="s">
        <v>494</v>
      </c>
      <c r="F151" s="13" t="s">
        <v>91</v>
      </c>
      <c r="G151" s="13"/>
      <c r="H151" s="13" t="s">
        <v>733</v>
      </c>
      <c r="I151" s="13" t="s">
        <v>70</v>
      </c>
      <c r="J151" s="13"/>
      <c r="K151" s="13" t="s">
        <v>408</v>
      </c>
      <c r="L151" s="13" t="s">
        <v>408</v>
      </c>
      <c r="M151" s="13"/>
      <c r="N151" s="13">
        <v>0.84</v>
      </c>
      <c r="O151">
        <v>0</v>
      </c>
      <c r="P151" s="13" t="s">
        <v>396</v>
      </c>
      <c r="Q151" s="13" t="s">
        <v>504</v>
      </c>
      <c r="R151" s="13" t="s">
        <v>1206</v>
      </c>
      <c r="S151" s="13"/>
      <c r="T151" s="24">
        <f t="shared" si="2"/>
        <v>262</v>
      </c>
      <c r="U151" s="9">
        <v>1</v>
      </c>
      <c r="V151" s="14"/>
      <c r="W151" s="14"/>
      <c r="X151" s="13"/>
      <c r="Y151" s="13"/>
      <c r="Z151" s="13" t="s">
        <v>487</v>
      </c>
      <c r="AA151" t="s">
        <v>562</v>
      </c>
      <c r="AB151" s="13" t="s">
        <v>812</v>
      </c>
      <c r="AC151" s="13"/>
      <c r="AD151" s="13">
        <v>33</v>
      </c>
      <c r="AE151" s="13"/>
      <c r="AF151" s="13" t="s">
        <v>554</v>
      </c>
      <c r="AG151" s="13" t="s">
        <v>554</v>
      </c>
      <c r="AH151" s="9" t="s">
        <v>635</v>
      </c>
      <c r="AI151" s="27">
        <v>37987</v>
      </c>
      <c r="AJ151" s="27">
        <v>38354</v>
      </c>
      <c r="AK151" t="s">
        <v>64</v>
      </c>
      <c r="AL151" s="13"/>
      <c r="AM151" s="13" t="s">
        <v>556</v>
      </c>
      <c r="AO151" s="13" t="s">
        <v>570</v>
      </c>
      <c r="AP151" s="13"/>
      <c r="AQ151" s="13"/>
      <c r="AR151" s="13"/>
      <c r="AS151" s="13"/>
      <c r="AT151" s="13"/>
      <c r="AU151" s="13"/>
      <c r="AV151" s="13"/>
      <c r="AW151" s="13"/>
      <c r="AX151" s="13"/>
      <c r="AY151" s="13"/>
      <c r="AZ151" s="13"/>
      <c r="BA151" s="15"/>
      <c r="BB151" s="15"/>
      <c r="BC151" s="15"/>
      <c r="BF151" s="9" t="s">
        <v>7</v>
      </c>
      <c r="BG151" s="9" t="s">
        <v>964</v>
      </c>
    </row>
    <row r="152" spans="1:59" s="9" customFormat="1" x14ac:dyDescent="0.35">
      <c r="A152" s="9">
        <v>6</v>
      </c>
      <c r="B152" s="12">
        <v>151</v>
      </c>
      <c r="C152" s="13"/>
      <c r="D152" s="13" t="s">
        <v>591</v>
      </c>
      <c r="E152" s="13" t="s">
        <v>494</v>
      </c>
      <c r="F152" s="13" t="s">
        <v>91</v>
      </c>
      <c r="G152" s="13"/>
      <c r="H152" s="13" t="s">
        <v>733</v>
      </c>
      <c r="I152" s="13" t="s">
        <v>70</v>
      </c>
      <c r="J152" s="13"/>
      <c r="K152" s="13" t="s">
        <v>408</v>
      </c>
      <c r="L152" s="13" t="s">
        <v>408</v>
      </c>
      <c r="M152" s="13"/>
      <c r="N152" s="13">
        <v>0.05</v>
      </c>
      <c r="O152">
        <v>0</v>
      </c>
      <c r="P152" s="13" t="s">
        <v>396</v>
      </c>
      <c r="Q152" s="13" t="s">
        <v>504</v>
      </c>
      <c r="R152" s="13" t="s">
        <v>1206</v>
      </c>
      <c r="S152" s="13"/>
      <c r="T152" s="24">
        <f t="shared" si="2"/>
        <v>262</v>
      </c>
      <c r="U152" s="9">
        <v>1</v>
      </c>
      <c r="V152" s="14"/>
      <c r="W152" s="14"/>
      <c r="X152" s="13"/>
      <c r="Y152" s="13"/>
      <c r="Z152" s="13" t="s">
        <v>487</v>
      </c>
      <c r="AA152" t="s">
        <v>562</v>
      </c>
      <c r="AB152" s="13" t="s">
        <v>812</v>
      </c>
      <c r="AC152" s="13">
        <v>0.05</v>
      </c>
      <c r="AD152" s="13">
        <v>33</v>
      </c>
      <c r="AE152" s="13"/>
      <c r="AF152" s="13" t="s">
        <v>554</v>
      </c>
      <c r="AG152" s="13" t="s">
        <v>554</v>
      </c>
      <c r="AH152" s="9" t="s">
        <v>635</v>
      </c>
      <c r="AI152" s="27">
        <v>37987</v>
      </c>
      <c r="AJ152" s="27">
        <v>38354</v>
      </c>
      <c r="AK152" t="s">
        <v>360</v>
      </c>
      <c r="AL152" s="13"/>
      <c r="AM152" s="13" t="s">
        <v>556</v>
      </c>
      <c r="AO152" s="13" t="s">
        <v>570</v>
      </c>
      <c r="AP152" s="13"/>
      <c r="AQ152" s="13"/>
      <c r="AR152" s="13"/>
      <c r="AS152" s="13"/>
      <c r="AT152" s="13"/>
      <c r="AU152" s="13"/>
      <c r="AV152" s="13"/>
      <c r="AW152" s="13"/>
      <c r="AX152" s="13"/>
      <c r="AY152" s="13"/>
      <c r="AZ152" s="13"/>
      <c r="BA152" s="15"/>
      <c r="BB152" s="15"/>
      <c r="BC152" s="15"/>
      <c r="BF152" s="9" t="s">
        <v>7</v>
      </c>
      <c r="BG152" s="9" t="s">
        <v>965</v>
      </c>
    </row>
    <row r="153" spans="1:59" s="9" customFormat="1" x14ac:dyDescent="0.35">
      <c r="A153" s="9">
        <v>6</v>
      </c>
      <c r="B153" s="12">
        <v>152</v>
      </c>
      <c r="C153" s="13"/>
      <c r="D153" s="13" t="s">
        <v>591</v>
      </c>
      <c r="E153" s="13" t="s">
        <v>494</v>
      </c>
      <c r="F153" s="13" t="s">
        <v>91</v>
      </c>
      <c r="G153" s="13"/>
      <c r="H153" s="13" t="s">
        <v>733</v>
      </c>
      <c r="I153" s="13" t="s">
        <v>70</v>
      </c>
      <c r="J153" s="13"/>
      <c r="K153" s="13" t="s">
        <v>408</v>
      </c>
      <c r="L153" s="13" t="s">
        <v>408</v>
      </c>
      <c r="M153" s="13"/>
      <c r="N153" s="13">
        <v>0.54</v>
      </c>
      <c r="O153">
        <v>0</v>
      </c>
      <c r="P153" s="13" t="s">
        <v>396</v>
      </c>
      <c r="Q153" s="13" t="s">
        <v>504</v>
      </c>
      <c r="R153" s="13" t="s">
        <v>1206</v>
      </c>
      <c r="S153" s="13"/>
      <c r="T153" s="24">
        <f t="shared" si="2"/>
        <v>262</v>
      </c>
      <c r="U153" s="9">
        <v>1</v>
      </c>
      <c r="V153" s="14"/>
      <c r="W153" s="14"/>
      <c r="X153" s="13"/>
      <c r="Y153" s="13"/>
      <c r="Z153" s="13" t="s">
        <v>487</v>
      </c>
      <c r="AA153" t="s">
        <v>562</v>
      </c>
      <c r="AB153" s="13" t="s">
        <v>812</v>
      </c>
      <c r="AC153" s="13"/>
      <c r="AD153" s="13">
        <v>33</v>
      </c>
      <c r="AE153" s="13"/>
      <c r="AF153" s="13" t="s">
        <v>554</v>
      </c>
      <c r="AG153" s="13" t="s">
        <v>554</v>
      </c>
      <c r="AH153" s="9" t="s">
        <v>635</v>
      </c>
      <c r="AI153" s="27">
        <v>37987</v>
      </c>
      <c r="AJ153" s="27">
        <v>38354</v>
      </c>
      <c r="AK153" t="s">
        <v>65</v>
      </c>
      <c r="AL153" s="13"/>
      <c r="AM153" s="13" t="s">
        <v>556</v>
      </c>
      <c r="AO153" s="13" t="s">
        <v>570</v>
      </c>
      <c r="AP153" s="13"/>
      <c r="AQ153" s="13"/>
      <c r="AR153" s="13"/>
      <c r="AS153" s="13"/>
      <c r="AT153" s="13"/>
      <c r="AU153" s="13"/>
      <c r="AV153" s="13"/>
      <c r="AW153" s="13"/>
      <c r="AX153" s="13"/>
      <c r="AY153" s="13"/>
      <c r="AZ153" s="13"/>
      <c r="BA153" s="15"/>
      <c r="BB153" s="15"/>
      <c r="BC153" s="15"/>
      <c r="BF153" s="9" t="s">
        <v>7</v>
      </c>
      <c r="BG153" s="9" t="s">
        <v>966</v>
      </c>
    </row>
    <row r="154" spans="1:59" s="9" customFormat="1" x14ac:dyDescent="0.35">
      <c r="A154" s="9">
        <v>6</v>
      </c>
      <c r="B154" s="12">
        <v>153</v>
      </c>
      <c r="C154" s="13"/>
      <c r="D154" s="13" t="s">
        <v>591</v>
      </c>
      <c r="E154" s="13" t="s">
        <v>494</v>
      </c>
      <c r="F154" s="13" t="s">
        <v>91</v>
      </c>
      <c r="G154" s="13"/>
      <c r="H154" s="13" t="s">
        <v>733</v>
      </c>
      <c r="I154" s="13" t="s">
        <v>70</v>
      </c>
      <c r="J154" s="13"/>
      <c r="K154" s="13" t="s">
        <v>408</v>
      </c>
      <c r="L154" s="13" t="s">
        <v>408</v>
      </c>
      <c r="M154" s="13"/>
      <c r="N154" s="13">
        <v>0.65</v>
      </c>
      <c r="O154">
        <v>0</v>
      </c>
      <c r="P154" s="13" t="s">
        <v>396</v>
      </c>
      <c r="Q154" s="13" t="s">
        <v>504</v>
      </c>
      <c r="R154" s="13" t="s">
        <v>1206</v>
      </c>
      <c r="S154" s="13"/>
      <c r="T154" s="24">
        <f t="shared" si="2"/>
        <v>262</v>
      </c>
      <c r="U154" s="9">
        <v>1</v>
      </c>
      <c r="V154" s="14"/>
      <c r="W154" s="14"/>
      <c r="X154" s="13"/>
      <c r="Y154" s="13"/>
      <c r="Z154" s="13" t="s">
        <v>487</v>
      </c>
      <c r="AA154" t="s">
        <v>562</v>
      </c>
      <c r="AB154" s="13" t="s">
        <v>812</v>
      </c>
      <c r="AC154" s="13"/>
      <c r="AD154" s="13">
        <v>33</v>
      </c>
      <c r="AE154" s="13"/>
      <c r="AF154" s="13" t="s">
        <v>554</v>
      </c>
      <c r="AG154" s="13" t="s">
        <v>554</v>
      </c>
      <c r="AH154" s="9" t="s">
        <v>635</v>
      </c>
      <c r="AI154" s="27">
        <v>37987</v>
      </c>
      <c r="AJ154" s="27">
        <v>38354</v>
      </c>
      <c r="AK154" t="s">
        <v>66</v>
      </c>
      <c r="AL154" s="13"/>
      <c r="AM154" s="13" t="s">
        <v>556</v>
      </c>
      <c r="AO154" s="13" t="s">
        <v>570</v>
      </c>
      <c r="AP154" s="13"/>
      <c r="AQ154" s="13"/>
      <c r="AR154" s="13"/>
      <c r="AS154" s="13"/>
      <c r="AT154" s="13"/>
      <c r="AU154" s="13"/>
      <c r="AV154" s="13"/>
      <c r="AW154" s="13"/>
      <c r="AX154" s="13"/>
      <c r="AY154" s="13"/>
      <c r="AZ154" s="13"/>
      <c r="BA154" s="15"/>
      <c r="BB154" s="15"/>
      <c r="BC154" s="15"/>
      <c r="BF154" s="9" t="s">
        <v>7</v>
      </c>
      <c r="BG154" s="9" t="s">
        <v>967</v>
      </c>
    </row>
    <row r="155" spans="1:59" s="9" customFormat="1" x14ac:dyDescent="0.35">
      <c r="A155" s="9">
        <v>6</v>
      </c>
      <c r="B155" s="12">
        <v>154</v>
      </c>
      <c r="C155" s="13"/>
      <c r="D155" s="13" t="s">
        <v>591</v>
      </c>
      <c r="E155" s="13" t="s">
        <v>494</v>
      </c>
      <c r="F155" s="13" t="s">
        <v>91</v>
      </c>
      <c r="G155" s="13"/>
      <c r="H155" s="13" t="s">
        <v>733</v>
      </c>
      <c r="I155" s="13" t="s">
        <v>70</v>
      </c>
      <c r="J155" s="13"/>
      <c r="K155" s="13" t="s">
        <v>408</v>
      </c>
      <c r="L155" s="13" t="s">
        <v>408</v>
      </c>
      <c r="M155" s="13"/>
      <c r="N155" s="13">
        <v>0.47</v>
      </c>
      <c r="O155">
        <v>0</v>
      </c>
      <c r="P155" s="13" t="s">
        <v>396</v>
      </c>
      <c r="Q155" s="13" t="s">
        <v>504</v>
      </c>
      <c r="R155" s="13" t="s">
        <v>1206</v>
      </c>
      <c r="S155" s="13"/>
      <c r="T155" s="24">
        <f t="shared" si="2"/>
        <v>262</v>
      </c>
      <c r="U155" s="9">
        <v>1</v>
      </c>
      <c r="V155" s="14"/>
      <c r="W155" s="14"/>
      <c r="X155" s="13"/>
      <c r="Y155" s="13"/>
      <c r="Z155" s="13" t="s">
        <v>487</v>
      </c>
      <c r="AA155" t="s">
        <v>562</v>
      </c>
      <c r="AB155" s="13" t="s">
        <v>812</v>
      </c>
      <c r="AC155" s="13"/>
      <c r="AD155" s="13">
        <v>33</v>
      </c>
      <c r="AE155" s="13"/>
      <c r="AF155" s="13" t="s">
        <v>554</v>
      </c>
      <c r="AG155" s="13" t="s">
        <v>554</v>
      </c>
      <c r="AH155" s="9" t="s">
        <v>635</v>
      </c>
      <c r="AI155" s="27">
        <v>37987</v>
      </c>
      <c r="AJ155" s="27">
        <v>38354</v>
      </c>
      <c r="AK155" t="s">
        <v>67</v>
      </c>
      <c r="AL155" s="13"/>
      <c r="AM155" s="13" t="s">
        <v>556</v>
      </c>
      <c r="AO155" s="13" t="s">
        <v>570</v>
      </c>
      <c r="AP155" s="13"/>
      <c r="AQ155" s="13"/>
      <c r="AR155" s="13"/>
      <c r="AS155" s="13"/>
      <c r="AT155" s="13"/>
      <c r="AU155" s="13"/>
      <c r="AV155" s="13"/>
      <c r="AW155" s="13"/>
      <c r="AX155" s="13"/>
      <c r="AY155" s="13"/>
      <c r="AZ155" s="13"/>
      <c r="BA155" s="15"/>
      <c r="BB155" s="15"/>
      <c r="BC155" s="15"/>
      <c r="BF155" s="9" t="s">
        <v>7</v>
      </c>
      <c r="BG155" s="9" t="s">
        <v>968</v>
      </c>
    </row>
    <row r="156" spans="1:59" s="9" customFormat="1" x14ac:dyDescent="0.35">
      <c r="A156" s="9">
        <v>6</v>
      </c>
      <c r="B156" s="12">
        <v>155</v>
      </c>
      <c r="C156" s="13"/>
      <c r="D156" s="13" t="s">
        <v>591</v>
      </c>
      <c r="E156" s="13" t="s">
        <v>494</v>
      </c>
      <c r="F156" s="13" t="s">
        <v>91</v>
      </c>
      <c r="G156" s="13"/>
      <c r="H156" s="13" t="s">
        <v>733</v>
      </c>
      <c r="I156" s="13" t="s">
        <v>70</v>
      </c>
      <c r="J156" s="13"/>
      <c r="K156" s="13" t="s">
        <v>408</v>
      </c>
      <c r="L156" s="13" t="s">
        <v>408</v>
      </c>
      <c r="M156" s="13"/>
      <c r="N156" s="13">
        <v>0.26</v>
      </c>
      <c r="O156">
        <v>0</v>
      </c>
      <c r="P156" s="13" t="s">
        <v>396</v>
      </c>
      <c r="Q156" s="13" t="s">
        <v>504</v>
      </c>
      <c r="R156" s="13" t="s">
        <v>1206</v>
      </c>
      <c r="S156" s="13"/>
      <c r="T156" s="24">
        <f t="shared" si="2"/>
        <v>262</v>
      </c>
      <c r="U156" s="9">
        <v>1</v>
      </c>
      <c r="V156" s="14"/>
      <c r="W156" s="14"/>
      <c r="X156" s="13"/>
      <c r="Y156" s="13"/>
      <c r="Z156" s="13" t="s">
        <v>487</v>
      </c>
      <c r="AA156" t="s">
        <v>562</v>
      </c>
      <c r="AB156" s="13" t="s">
        <v>812</v>
      </c>
      <c r="AC156" s="13"/>
      <c r="AD156" s="13">
        <v>33</v>
      </c>
      <c r="AE156" s="13"/>
      <c r="AF156" s="13" t="s">
        <v>554</v>
      </c>
      <c r="AG156" s="13" t="s">
        <v>554</v>
      </c>
      <c r="AH156" s="9" t="s">
        <v>635</v>
      </c>
      <c r="AI156" s="27">
        <v>37987</v>
      </c>
      <c r="AJ156" s="27">
        <v>38354</v>
      </c>
      <c r="AK156" t="s">
        <v>68</v>
      </c>
      <c r="AL156" s="13"/>
      <c r="AM156" s="13" t="s">
        <v>556</v>
      </c>
      <c r="AO156" s="13" t="s">
        <v>570</v>
      </c>
      <c r="AP156" s="13"/>
      <c r="AQ156" s="13"/>
      <c r="AR156" s="13"/>
      <c r="AS156" s="13"/>
      <c r="AT156" s="13"/>
      <c r="AU156" s="13"/>
      <c r="AV156" s="13"/>
      <c r="AW156" s="13"/>
      <c r="AX156" s="13"/>
      <c r="AY156" s="13"/>
      <c r="AZ156" s="13"/>
      <c r="BA156" s="15"/>
      <c r="BB156" s="15"/>
      <c r="BC156" s="15"/>
      <c r="BF156" s="9" t="s">
        <v>7</v>
      </c>
      <c r="BG156" s="9" t="s">
        <v>969</v>
      </c>
    </row>
    <row r="157" spans="1:59" s="9" customFormat="1" x14ac:dyDescent="0.35">
      <c r="A157" s="9">
        <v>6</v>
      </c>
      <c r="B157" s="12">
        <v>156</v>
      </c>
      <c r="C157" s="13"/>
      <c r="D157" s="13" t="s">
        <v>591</v>
      </c>
      <c r="E157" s="13" t="s">
        <v>494</v>
      </c>
      <c r="F157" s="13" t="s">
        <v>91</v>
      </c>
      <c r="G157" s="13"/>
      <c r="H157" s="13" t="s">
        <v>733</v>
      </c>
      <c r="I157" s="13" t="s">
        <v>70</v>
      </c>
      <c r="J157" s="13"/>
      <c r="K157" s="13" t="s">
        <v>408</v>
      </c>
      <c r="L157" s="13" t="s">
        <v>408</v>
      </c>
      <c r="M157" s="13"/>
      <c r="N157" s="13">
        <v>0.05</v>
      </c>
      <c r="O157">
        <v>0</v>
      </c>
      <c r="P157" s="13" t="s">
        <v>396</v>
      </c>
      <c r="Q157" s="13" t="s">
        <v>504</v>
      </c>
      <c r="R157" s="13" t="s">
        <v>1206</v>
      </c>
      <c r="S157" s="13"/>
      <c r="T157" s="24">
        <f t="shared" si="2"/>
        <v>262</v>
      </c>
      <c r="U157" s="9">
        <v>1</v>
      </c>
      <c r="V157" s="14"/>
      <c r="W157" s="14"/>
      <c r="X157" s="13"/>
      <c r="Y157" s="13"/>
      <c r="Z157" s="13" t="s">
        <v>487</v>
      </c>
      <c r="AA157" t="s">
        <v>562</v>
      </c>
      <c r="AB157" s="13" t="s">
        <v>812</v>
      </c>
      <c r="AC157" s="13"/>
      <c r="AD157" s="13">
        <v>33</v>
      </c>
      <c r="AE157" s="13"/>
      <c r="AF157" s="13" t="s">
        <v>554</v>
      </c>
      <c r="AG157" s="13" t="s">
        <v>554</v>
      </c>
      <c r="AH157" s="9" t="s">
        <v>635</v>
      </c>
      <c r="AI157" s="27">
        <v>37987</v>
      </c>
      <c r="AJ157" s="27">
        <v>38354</v>
      </c>
      <c r="AK157" t="s">
        <v>69</v>
      </c>
      <c r="AL157" s="13"/>
      <c r="AM157" s="13" t="s">
        <v>556</v>
      </c>
      <c r="AO157" s="13" t="s">
        <v>570</v>
      </c>
      <c r="AP157" s="13"/>
      <c r="AQ157" s="13"/>
      <c r="AR157" s="13"/>
      <c r="AS157" s="13"/>
      <c r="AT157" s="13"/>
      <c r="AU157" s="13"/>
      <c r="AV157" s="13"/>
      <c r="AW157" s="13"/>
      <c r="AX157" s="13"/>
      <c r="AY157" s="13"/>
      <c r="AZ157" s="13"/>
      <c r="BA157" s="15"/>
      <c r="BB157" s="15"/>
      <c r="BC157" s="15"/>
      <c r="BF157" s="9" t="s">
        <v>7</v>
      </c>
      <c r="BG157" s="9" t="s">
        <v>970</v>
      </c>
    </row>
    <row r="158" spans="1:59" s="9" customFormat="1" x14ac:dyDescent="0.35">
      <c r="A158" s="9">
        <v>6</v>
      </c>
      <c r="B158" s="12">
        <v>157</v>
      </c>
      <c r="C158" s="13"/>
      <c r="D158" s="13" t="s">
        <v>591</v>
      </c>
      <c r="E158" s="13" t="s">
        <v>494</v>
      </c>
      <c r="F158" s="13" t="s">
        <v>91</v>
      </c>
      <c r="G158" s="13"/>
      <c r="H158" s="13" t="s">
        <v>733</v>
      </c>
      <c r="I158" s="13" t="s">
        <v>70</v>
      </c>
      <c r="J158" s="13"/>
      <c r="K158" s="13" t="s">
        <v>408</v>
      </c>
      <c r="L158" s="13" t="s">
        <v>408</v>
      </c>
      <c r="M158" s="13"/>
      <c r="N158" s="13">
        <v>0.26</v>
      </c>
      <c r="O158">
        <v>0</v>
      </c>
      <c r="P158" s="13" t="s">
        <v>396</v>
      </c>
      <c r="Q158" s="13" t="s">
        <v>504</v>
      </c>
      <c r="R158" s="13" t="s">
        <v>1206</v>
      </c>
      <c r="S158" s="13"/>
      <c r="T158" s="24">
        <f t="shared" si="2"/>
        <v>262</v>
      </c>
      <c r="U158" s="9">
        <v>1</v>
      </c>
      <c r="V158" s="14"/>
      <c r="W158" s="14"/>
      <c r="X158" s="13"/>
      <c r="Y158" s="13"/>
      <c r="Z158" s="13" t="s">
        <v>487</v>
      </c>
      <c r="AA158" t="s">
        <v>562</v>
      </c>
      <c r="AB158" s="13" t="s">
        <v>812</v>
      </c>
      <c r="AC158" s="13"/>
      <c r="AD158" s="13">
        <v>33</v>
      </c>
      <c r="AE158" s="13"/>
      <c r="AF158" s="13" t="s">
        <v>554</v>
      </c>
      <c r="AG158" s="13" t="s">
        <v>554</v>
      </c>
      <c r="AH158" s="9" t="s">
        <v>593</v>
      </c>
      <c r="AI158" s="27">
        <v>37987</v>
      </c>
      <c r="AJ158" s="27">
        <v>38354</v>
      </c>
      <c r="AK158" t="s">
        <v>62</v>
      </c>
      <c r="AL158" s="13"/>
      <c r="AM158" s="13" t="s">
        <v>556</v>
      </c>
      <c r="AO158" s="13" t="s">
        <v>570</v>
      </c>
      <c r="AP158" s="13"/>
      <c r="AQ158" s="13"/>
      <c r="AR158" s="13"/>
      <c r="AS158" s="13"/>
      <c r="AT158" s="13"/>
      <c r="AU158" s="13"/>
      <c r="AV158" s="13"/>
      <c r="AW158" s="13"/>
      <c r="AX158" s="13"/>
      <c r="AY158" s="13"/>
      <c r="AZ158" s="13"/>
      <c r="BA158" s="15"/>
      <c r="BB158" s="15"/>
      <c r="BC158" s="15"/>
      <c r="BF158" s="9" t="s">
        <v>7</v>
      </c>
      <c r="BG158" s="9" t="s">
        <v>971</v>
      </c>
    </row>
    <row r="159" spans="1:59" s="9" customFormat="1" x14ac:dyDescent="0.35">
      <c r="A159" s="9">
        <v>6</v>
      </c>
      <c r="B159" s="12">
        <v>158</v>
      </c>
      <c r="C159" s="13"/>
      <c r="D159" s="13" t="s">
        <v>591</v>
      </c>
      <c r="E159" s="13" t="s">
        <v>494</v>
      </c>
      <c r="F159" s="13" t="s">
        <v>91</v>
      </c>
      <c r="G159" s="13"/>
      <c r="H159" s="13" t="s">
        <v>733</v>
      </c>
      <c r="I159" s="13" t="s">
        <v>70</v>
      </c>
      <c r="J159" s="13"/>
      <c r="K159" s="13" t="s">
        <v>408</v>
      </c>
      <c r="L159" s="13" t="s">
        <v>408</v>
      </c>
      <c r="M159" s="13"/>
      <c r="N159" s="13">
        <v>0.73</v>
      </c>
      <c r="O159">
        <v>0</v>
      </c>
      <c r="P159" s="13" t="s">
        <v>396</v>
      </c>
      <c r="Q159" s="13" t="s">
        <v>504</v>
      </c>
      <c r="R159" s="13" t="s">
        <v>1206</v>
      </c>
      <c r="S159" s="13"/>
      <c r="T159" s="24">
        <f t="shared" si="2"/>
        <v>262</v>
      </c>
      <c r="U159" s="9">
        <v>1</v>
      </c>
      <c r="V159" s="14"/>
      <c r="W159" s="14"/>
      <c r="X159" s="13"/>
      <c r="Y159" s="13"/>
      <c r="Z159" s="13" t="s">
        <v>487</v>
      </c>
      <c r="AA159" t="s">
        <v>562</v>
      </c>
      <c r="AB159" s="13" t="s">
        <v>812</v>
      </c>
      <c r="AC159" s="13"/>
      <c r="AD159" s="13">
        <v>33</v>
      </c>
      <c r="AE159" s="13"/>
      <c r="AF159" s="13" t="s">
        <v>554</v>
      </c>
      <c r="AG159" s="13" t="s">
        <v>554</v>
      </c>
      <c r="AH159" s="9" t="s">
        <v>593</v>
      </c>
      <c r="AI159" s="27">
        <v>37987</v>
      </c>
      <c r="AJ159" s="27">
        <v>38354</v>
      </c>
      <c r="AK159" t="s">
        <v>43</v>
      </c>
      <c r="AL159" s="13"/>
      <c r="AM159" s="13" t="s">
        <v>556</v>
      </c>
      <c r="AO159" s="13" t="s">
        <v>570</v>
      </c>
      <c r="AP159" s="13"/>
      <c r="AQ159" s="13"/>
      <c r="AR159" s="13"/>
      <c r="AS159" s="13"/>
      <c r="AT159" s="13"/>
      <c r="AU159" s="13"/>
      <c r="AV159" s="13"/>
      <c r="AW159" s="13"/>
      <c r="AX159" s="13"/>
      <c r="AY159" s="13"/>
      <c r="AZ159" s="13"/>
      <c r="BA159" s="15"/>
      <c r="BB159" s="15"/>
      <c r="BC159" s="15"/>
      <c r="BF159" s="9" t="s">
        <v>7</v>
      </c>
      <c r="BG159" s="9" t="s">
        <v>972</v>
      </c>
    </row>
    <row r="160" spans="1:59" s="9" customFormat="1" x14ac:dyDescent="0.35">
      <c r="A160" s="9">
        <v>6</v>
      </c>
      <c r="B160" s="12">
        <v>159</v>
      </c>
      <c r="C160" s="13"/>
      <c r="D160" s="13" t="s">
        <v>591</v>
      </c>
      <c r="E160" s="13" t="s">
        <v>494</v>
      </c>
      <c r="F160" s="13" t="s">
        <v>91</v>
      </c>
      <c r="G160" s="13"/>
      <c r="H160" s="13" t="s">
        <v>733</v>
      </c>
      <c r="I160" s="13" t="s">
        <v>70</v>
      </c>
      <c r="J160" s="13"/>
      <c r="K160" s="13" t="s">
        <v>408</v>
      </c>
      <c r="L160" s="13" t="s">
        <v>408</v>
      </c>
      <c r="M160" s="13"/>
      <c r="N160" s="13">
        <v>7.0000000000000007E-2</v>
      </c>
      <c r="O160">
        <v>0</v>
      </c>
      <c r="P160" s="13" t="s">
        <v>396</v>
      </c>
      <c r="Q160" s="13" t="s">
        <v>504</v>
      </c>
      <c r="R160" s="13" t="s">
        <v>1206</v>
      </c>
      <c r="S160" s="13"/>
      <c r="T160" s="24">
        <f t="shared" si="2"/>
        <v>262</v>
      </c>
      <c r="U160" s="9">
        <v>1</v>
      </c>
      <c r="V160" s="14"/>
      <c r="W160" s="14"/>
      <c r="X160" s="13"/>
      <c r="Y160" s="13"/>
      <c r="Z160" s="13" t="s">
        <v>487</v>
      </c>
      <c r="AA160" t="s">
        <v>562</v>
      </c>
      <c r="AB160" s="13" t="s">
        <v>812</v>
      </c>
      <c r="AC160" s="13"/>
      <c r="AD160" s="13">
        <v>33</v>
      </c>
      <c r="AE160" s="13"/>
      <c r="AF160" s="13" t="s">
        <v>554</v>
      </c>
      <c r="AG160" s="13" t="s">
        <v>554</v>
      </c>
      <c r="AH160" s="9" t="s">
        <v>593</v>
      </c>
      <c r="AI160" s="27">
        <v>37987</v>
      </c>
      <c r="AJ160" s="27">
        <v>38354</v>
      </c>
      <c r="AK160" t="s">
        <v>63</v>
      </c>
      <c r="AL160" s="13"/>
      <c r="AM160" s="13" t="s">
        <v>556</v>
      </c>
      <c r="AO160" s="13" t="s">
        <v>570</v>
      </c>
      <c r="AP160" s="13"/>
      <c r="AQ160" s="13"/>
      <c r="AR160" s="13"/>
      <c r="AS160" s="13"/>
      <c r="AT160" s="13"/>
      <c r="AU160" s="13"/>
      <c r="AV160" s="13"/>
      <c r="AW160" s="13"/>
      <c r="AX160" s="13"/>
      <c r="AY160" s="13"/>
      <c r="AZ160" s="13"/>
      <c r="BA160" s="15"/>
      <c r="BB160" s="15"/>
      <c r="BC160" s="15"/>
      <c r="BF160" s="9" t="s">
        <v>7</v>
      </c>
      <c r="BG160" s="9" t="s">
        <v>973</v>
      </c>
    </row>
    <row r="161" spans="1:59" s="9" customFormat="1" x14ac:dyDescent="0.35">
      <c r="A161" s="9">
        <v>6</v>
      </c>
      <c r="B161" s="12">
        <v>160</v>
      </c>
      <c r="C161" s="13"/>
      <c r="D161" s="13" t="s">
        <v>591</v>
      </c>
      <c r="E161" s="13" t="s">
        <v>494</v>
      </c>
      <c r="F161" s="13" t="s">
        <v>91</v>
      </c>
      <c r="G161" s="13"/>
      <c r="H161" s="13" t="s">
        <v>733</v>
      </c>
      <c r="I161" s="13" t="s">
        <v>70</v>
      </c>
      <c r="J161" s="13"/>
      <c r="K161" s="13" t="s">
        <v>408</v>
      </c>
      <c r="L161" s="13" t="s">
        <v>408</v>
      </c>
      <c r="M161" s="13"/>
      <c r="N161" s="13">
        <v>0.54</v>
      </c>
      <c r="O161">
        <v>0</v>
      </c>
      <c r="P161" s="13" t="s">
        <v>396</v>
      </c>
      <c r="Q161" s="13" t="s">
        <v>504</v>
      </c>
      <c r="R161" s="13" t="s">
        <v>1206</v>
      </c>
      <c r="S161" s="13"/>
      <c r="T161" s="24">
        <f t="shared" si="2"/>
        <v>262</v>
      </c>
      <c r="U161" s="9">
        <v>1</v>
      </c>
      <c r="V161" s="14"/>
      <c r="W161" s="14"/>
      <c r="X161" s="13"/>
      <c r="Y161" s="13"/>
      <c r="Z161" s="13" t="s">
        <v>487</v>
      </c>
      <c r="AA161" t="s">
        <v>562</v>
      </c>
      <c r="AB161" s="13" t="s">
        <v>812</v>
      </c>
      <c r="AC161" s="13"/>
      <c r="AD161" s="13">
        <v>33</v>
      </c>
      <c r="AE161" s="13"/>
      <c r="AF161" s="13" t="s">
        <v>554</v>
      </c>
      <c r="AG161" s="13" t="s">
        <v>554</v>
      </c>
      <c r="AH161" s="9" t="s">
        <v>593</v>
      </c>
      <c r="AI161" s="27">
        <v>37987</v>
      </c>
      <c r="AJ161" s="27">
        <v>38354</v>
      </c>
      <c r="AK161" t="s">
        <v>278</v>
      </c>
      <c r="AL161" s="13"/>
      <c r="AM161" s="13" t="s">
        <v>556</v>
      </c>
      <c r="AO161" s="13" t="s">
        <v>570</v>
      </c>
      <c r="AP161" s="13"/>
      <c r="AQ161" s="13"/>
      <c r="AR161" s="13"/>
      <c r="AS161" s="13"/>
      <c r="AT161" s="13"/>
      <c r="AU161" s="13"/>
      <c r="AV161" s="13"/>
      <c r="AW161" s="13"/>
      <c r="AX161" s="13"/>
      <c r="AY161" s="13"/>
      <c r="AZ161" s="13"/>
      <c r="BA161" s="15"/>
      <c r="BB161" s="15"/>
      <c r="BC161" s="15"/>
      <c r="BF161" s="9" t="s">
        <v>7</v>
      </c>
      <c r="BG161" s="9" t="s">
        <v>974</v>
      </c>
    </row>
    <row r="162" spans="1:59" s="9" customFormat="1" x14ac:dyDescent="0.35">
      <c r="A162" s="9">
        <v>6</v>
      </c>
      <c r="B162" s="12">
        <v>161</v>
      </c>
      <c r="C162" s="13"/>
      <c r="D162" s="13" t="s">
        <v>591</v>
      </c>
      <c r="E162" s="13" t="s">
        <v>494</v>
      </c>
      <c r="F162" s="13" t="s">
        <v>91</v>
      </c>
      <c r="G162" s="13"/>
      <c r="H162" s="13" t="s">
        <v>733</v>
      </c>
      <c r="I162" s="13" t="s">
        <v>70</v>
      </c>
      <c r="J162" s="13"/>
      <c r="K162" s="13" t="s">
        <v>408</v>
      </c>
      <c r="L162" s="13" t="s">
        <v>408</v>
      </c>
      <c r="M162" s="13"/>
      <c r="N162" s="13">
        <v>1</v>
      </c>
      <c r="O162">
        <v>0</v>
      </c>
      <c r="P162" s="13" t="s">
        <v>396</v>
      </c>
      <c r="Q162" s="13" t="s">
        <v>504</v>
      </c>
      <c r="R162" s="13" t="s">
        <v>1206</v>
      </c>
      <c r="S162" s="13"/>
      <c r="T162" s="24">
        <f t="shared" si="2"/>
        <v>262</v>
      </c>
      <c r="U162" s="9">
        <v>1</v>
      </c>
      <c r="V162" s="14"/>
      <c r="W162" s="14"/>
      <c r="X162" s="13"/>
      <c r="Y162" s="13"/>
      <c r="Z162" s="13" t="s">
        <v>487</v>
      </c>
      <c r="AA162" t="s">
        <v>562</v>
      </c>
      <c r="AB162" s="13" t="s">
        <v>812</v>
      </c>
      <c r="AC162" s="13"/>
      <c r="AD162" s="13">
        <v>33</v>
      </c>
      <c r="AE162" s="13"/>
      <c r="AF162" s="13" t="s">
        <v>554</v>
      </c>
      <c r="AG162" s="13" t="s">
        <v>554</v>
      </c>
      <c r="AH162" s="9" t="s">
        <v>593</v>
      </c>
      <c r="AI162" s="27">
        <v>37987</v>
      </c>
      <c r="AJ162" s="27">
        <v>38354</v>
      </c>
      <c r="AK162" t="s">
        <v>279</v>
      </c>
      <c r="AL162" s="13"/>
      <c r="AM162" s="13" t="s">
        <v>556</v>
      </c>
      <c r="AO162" s="13" t="s">
        <v>570</v>
      </c>
      <c r="AP162" s="13"/>
      <c r="AQ162" s="13"/>
      <c r="AR162" s="13"/>
      <c r="AS162" s="13"/>
      <c r="AT162" s="13"/>
      <c r="AU162" s="13"/>
      <c r="AV162" s="13"/>
      <c r="AW162" s="13"/>
      <c r="AX162" s="13"/>
      <c r="AY162" s="13"/>
      <c r="AZ162" s="13"/>
      <c r="BA162" s="15"/>
      <c r="BB162" s="15"/>
      <c r="BC162" s="15"/>
      <c r="BF162" s="9" t="s">
        <v>7</v>
      </c>
      <c r="BG162" s="9" t="s">
        <v>975</v>
      </c>
    </row>
    <row r="163" spans="1:59" s="9" customFormat="1" x14ac:dyDescent="0.35">
      <c r="A163" s="9">
        <v>6</v>
      </c>
      <c r="B163" s="12">
        <v>162</v>
      </c>
      <c r="C163" s="13"/>
      <c r="D163" s="13" t="s">
        <v>591</v>
      </c>
      <c r="E163" s="13" t="s">
        <v>494</v>
      </c>
      <c r="F163" s="13" t="s">
        <v>91</v>
      </c>
      <c r="G163" s="13"/>
      <c r="H163" s="13" t="s">
        <v>733</v>
      </c>
      <c r="I163" s="13" t="s">
        <v>70</v>
      </c>
      <c r="J163" s="13"/>
      <c r="K163" s="13" t="s">
        <v>408</v>
      </c>
      <c r="L163" s="13" t="s">
        <v>408</v>
      </c>
      <c r="M163" s="13"/>
      <c r="N163" s="13">
        <v>0.19</v>
      </c>
      <c r="O163">
        <v>0</v>
      </c>
      <c r="P163" s="13" t="s">
        <v>396</v>
      </c>
      <c r="Q163" s="13" t="s">
        <v>504</v>
      </c>
      <c r="R163" s="13" t="s">
        <v>1206</v>
      </c>
      <c r="S163" s="13"/>
      <c r="T163" s="24">
        <f t="shared" si="2"/>
        <v>262</v>
      </c>
      <c r="U163" s="9">
        <v>1</v>
      </c>
      <c r="V163" s="14"/>
      <c r="W163" s="14"/>
      <c r="X163" s="13"/>
      <c r="Y163" s="13"/>
      <c r="Z163" s="13" t="s">
        <v>487</v>
      </c>
      <c r="AA163" t="s">
        <v>562</v>
      </c>
      <c r="AB163" s="13" t="s">
        <v>812</v>
      </c>
      <c r="AC163" s="13"/>
      <c r="AD163" s="13">
        <v>33</v>
      </c>
      <c r="AE163" s="13"/>
      <c r="AF163" s="13" t="s">
        <v>554</v>
      </c>
      <c r="AG163" s="13" t="s">
        <v>554</v>
      </c>
      <c r="AH163" s="9" t="s">
        <v>593</v>
      </c>
      <c r="AI163" s="27">
        <v>37987</v>
      </c>
      <c r="AJ163" s="27">
        <v>38354</v>
      </c>
      <c r="AK163" t="s">
        <v>64</v>
      </c>
      <c r="AL163" s="13"/>
      <c r="AM163" s="13" t="s">
        <v>556</v>
      </c>
      <c r="AO163" s="13" t="s">
        <v>570</v>
      </c>
      <c r="AP163" s="13"/>
      <c r="AQ163" s="13"/>
      <c r="AR163" s="13"/>
      <c r="AS163" s="13"/>
      <c r="AT163" s="13"/>
      <c r="AU163" s="13"/>
      <c r="AV163" s="13"/>
      <c r="AW163" s="13"/>
      <c r="AX163" s="13"/>
      <c r="AY163" s="13"/>
      <c r="AZ163" s="13"/>
      <c r="BA163" s="15"/>
      <c r="BB163" s="15"/>
      <c r="BC163" s="15"/>
      <c r="BF163" s="9" t="s">
        <v>7</v>
      </c>
      <c r="BG163" s="9" t="s">
        <v>976</v>
      </c>
    </row>
    <row r="164" spans="1:59" s="9" customFormat="1" x14ac:dyDescent="0.35">
      <c r="A164" s="9">
        <v>6</v>
      </c>
      <c r="B164" s="12">
        <v>163</v>
      </c>
      <c r="C164" s="13"/>
      <c r="D164" s="13" t="s">
        <v>591</v>
      </c>
      <c r="E164" s="13" t="s">
        <v>494</v>
      </c>
      <c r="F164" s="13" t="s">
        <v>91</v>
      </c>
      <c r="G164" s="13"/>
      <c r="H164" s="13" t="s">
        <v>733</v>
      </c>
      <c r="I164" s="13" t="s">
        <v>70</v>
      </c>
      <c r="J164" s="13"/>
      <c r="K164" s="13" t="s">
        <v>408</v>
      </c>
      <c r="L164" s="13" t="s">
        <v>408</v>
      </c>
      <c r="M164" s="13"/>
      <c r="N164" s="13">
        <v>0.02</v>
      </c>
      <c r="O164">
        <v>0</v>
      </c>
      <c r="P164" s="13" t="s">
        <v>396</v>
      </c>
      <c r="Q164" s="13" t="s">
        <v>504</v>
      </c>
      <c r="R164" s="13" t="s">
        <v>1206</v>
      </c>
      <c r="S164" s="13"/>
      <c r="T164" s="24">
        <f t="shared" si="2"/>
        <v>262</v>
      </c>
      <c r="U164" s="9">
        <v>1</v>
      </c>
      <c r="V164" s="14"/>
      <c r="W164" s="14"/>
      <c r="X164" s="13"/>
      <c r="Y164" s="13"/>
      <c r="Z164" s="13" t="s">
        <v>487</v>
      </c>
      <c r="AA164" t="s">
        <v>562</v>
      </c>
      <c r="AB164" s="13" t="s">
        <v>812</v>
      </c>
      <c r="AC164" s="13">
        <v>0.05</v>
      </c>
      <c r="AD164" s="13">
        <v>33</v>
      </c>
      <c r="AE164" s="13"/>
      <c r="AF164" s="13" t="s">
        <v>554</v>
      </c>
      <c r="AG164" s="13" t="s">
        <v>554</v>
      </c>
      <c r="AH164" s="9" t="s">
        <v>593</v>
      </c>
      <c r="AI164" s="27">
        <v>37987</v>
      </c>
      <c r="AJ164" s="27">
        <v>38354</v>
      </c>
      <c r="AK164" t="s">
        <v>360</v>
      </c>
      <c r="AL164" s="13"/>
      <c r="AM164" s="13" t="s">
        <v>556</v>
      </c>
      <c r="AO164" s="13" t="s">
        <v>570</v>
      </c>
      <c r="AP164" s="13"/>
      <c r="AQ164" s="13"/>
      <c r="AR164" s="13"/>
      <c r="AS164" s="13"/>
      <c r="AT164" s="13"/>
      <c r="AU164" s="13"/>
      <c r="AV164" s="13"/>
      <c r="AW164" s="13"/>
      <c r="AX164" s="13"/>
      <c r="AY164" s="13"/>
      <c r="AZ164" s="13"/>
      <c r="BA164" s="15"/>
      <c r="BB164" s="15"/>
      <c r="BC164" s="15"/>
      <c r="BF164" s="9" t="s">
        <v>7</v>
      </c>
      <c r="BG164" s="9" t="s">
        <v>977</v>
      </c>
    </row>
    <row r="165" spans="1:59" s="9" customFormat="1" x14ac:dyDescent="0.35">
      <c r="A165" s="9">
        <v>6</v>
      </c>
      <c r="B165" s="12">
        <v>164</v>
      </c>
      <c r="C165" s="13"/>
      <c r="D165" s="13" t="s">
        <v>591</v>
      </c>
      <c r="E165" s="13" t="s">
        <v>494</v>
      </c>
      <c r="F165" s="13" t="s">
        <v>91</v>
      </c>
      <c r="G165" s="13"/>
      <c r="H165" s="13" t="s">
        <v>733</v>
      </c>
      <c r="I165" s="13" t="s">
        <v>70</v>
      </c>
      <c r="J165" s="13"/>
      <c r="K165" s="13" t="s">
        <v>408</v>
      </c>
      <c r="L165" s="13" t="s">
        <v>408</v>
      </c>
      <c r="M165" s="13"/>
      <c r="N165" s="13">
        <v>0.2</v>
      </c>
      <c r="O165">
        <v>0</v>
      </c>
      <c r="P165" s="13" t="s">
        <v>396</v>
      </c>
      <c r="Q165" s="13" t="s">
        <v>504</v>
      </c>
      <c r="R165" s="13" t="s">
        <v>1206</v>
      </c>
      <c r="S165" s="13"/>
      <c r="T165" s="24">
        <f t="shared" si="2"/>
        <v>262</v>
      </c>
      <c r="U165" s="9">
        <v>1</v>
      </c>
      <c r="V165" s="14"/>
      <c r="W165" s="14"/>
      <c r="X165" s="13"/>
      <c r="Y165" s="13"/>
      <c r="Z165" s="13" t="s">
        <v>487</v>
      </c>
      <c r="AA165" t="s">
        <v>562</v>
      </c>
      <c r="AB165" s="13" t="s">
        <v>812</v>
      </c>
      <c r="AC165" s="13"/>
      <c r="AD165" s="13">
        <v>33</v>
      </c>
      <c r="AE165" s="13"/>
      <c r="AF165" s="13" t="s">
        <v>554</v>
      </c>
      <c r="AG165" s="13" t="s">
        <v>554</v>
      </c>
      <c r="AH165" s="9" t="s">
        <v>593</v>
      </c>
      <c r="AI165" s="27">
        <v>37987</v>
      </c>
      <c r="AJ165" s="27">
        <v>38354</v>
      </c>
      <c r="AK165" t="s">
        <v>65</v>
      </c>
      <c r="AL165" s="13"/>
      <c r="AM165" s="13" t="s">
        <v>556</v>
      </c>
      <c r="AO165" s="13" t="s">
        <v>570</v>
      </c>
      <c r="AP165" s="13"/>
      <c r="AQ165" s="13"/>
      <c r="AR165" s="13"/>
      <c r="AS165" s="13"/>
      <c r="AT165" s="13"/>
      <c r="AU165" s="13"/>
      <c r="AV165" s="13"/>
      <c r="AW165" s="13"/>
      <c r="AX165" s="13"/>
      <c r="AY165" s="13"/>
      <c r="AZ165" s="13"/>
      <c r="BA165" s="15"/>
      <c r="BB165" s="15"/>
      <c r="BC165" s="15"/>
      <c r="BF165" s="9" t="s">
        <v>7</v>
      </c>
      <c r="BG165" s="9" t="s">
        <v>978</v>
      </c>
    </row>
    <row r="166" spans="1:59" s="9" customFormat="1" x14ac:dyDescent="0.35">
      <c r="A166" s="9">
        <v>6</v>
      </c>
      <c r="B166" s="12">
        <v>165</v>
      </c>
      <c r="C166" s="13"/>
      <c r="D166" s="13" t="s">
        <v>591</v>
      </c>
      <c r="E166" s="13" t="s">
        <v>494</v>
      </c>
      <c r="F166" s="13" t="s">
        <v>91</v>
      </c>
      <c r="G166" s="13"/>
      <c r="H166" s="13" t="s">
        <v>733</v>
      </c>
      <c r="I166" s="13" t="s">
        <v>70</v>
      </c>
      <c r="J166" s="13"/>
      <c r="K166" s="13" t="s">
        <v>408</v>
      </c>
      <c r="L166" s="13" t="s">
        <v>408</v>
      </c>
      <c r="M166" s="13"/>
      <c r="N166" s="13">
        <v>0.36</v>
      </c>
      <c r="O166">
        <v>0</v>
      </c>
      <c r="P166" s="13" t="s">
        <v>396</v>
      </c>
      <c r="Q166" s="13" t="s">
        <v>504</v>
      </c>
      <c r="R166" s="13" t="s">
        <v>1206</v>
      </c>
      <c r="S166" s="13"/>
      <c r="T166" s="24">
        <f t="shared" si="2"/>
        <v>262</v>
      </c>
      <c r="U166" s="9">
        <v>1</v>
      </c>
      <c r="V166" s="14"/>
      <c r="W166" s="14"/>
      <c r="X166" s="13"/>
      <c r="Y166" s="13"/>
      <c r="Z166" s="13" t="s">
        <v>487</v>
      </c>
      <c r="AA166" t="s">
        <v>562</v>
      </c>
      <c r="AB166" s="13" t="s">
        <v>812</v>
      </c>
      <c r="AC166" s="13"/>
      <c r="AD166" s="13">
        <v>33</v>
      </c>
      <c r="AE166" s="13"/>
      <c r="AF166" s="13" t="s">
        <v>554</v>
      </c>
      <c r="AG166" s="13" t="s">
        <v>554</v>
      </c>
      <c r="AH166" s="9" t="s">
        <v>593</v>
      </c>
      <c r="AI166" s="27">
        <v>37987</v>
      </c>
      <c r="AJ166" s="27">
        <v>38354</v>
      </c>
      <c r="AK166" t="s">
        <v>66</v>
      </c>
      <c r="AL166" s="13"/>
      <c r="AM166" s="13" t="s">
        <v>556</v>
      </c>
      <c r="AO166" s="13" t="s">
        <v>570</v>
      </c>
      <c r="AP166" s="13"/>
      <c r="AQ166" s="13"/>
      <c r="AR166" s="13"/>
      <c r="AS166" s="13"/>
      <c r="AT166" s="13"/>
      <c r="AU166" s="13"/>
      <c r="AV166" s="13"/>
      <c r="AW166" s="13"/>
      <c r="AX166" s="13"/>
      <c r="AY166" s="13"/>
      <c r="AZ166" s="13"/>
      <c r="BA166" s="15"/>
      <c r="BB166" s="15"/>
      <c r="BC166" s="15"/>
      <c r="BF166" s="9" t="s">
        <v>7</v>
      </c>
      <c r="BG166" s="9" t="s">
        <v>979</v>
      </c>
    </row>
    <row r="167" spans="1:59" s="9" customFormat="1" x14ac:dyDescent="0.35">
      <c r="A167" s="9">
        <v>6</v>
      </c>
      <c r="B167" s="12">
        <v>166</v>
      </c>
      <c r="C167" s="13"/>
      <c r="D167" s="13" t="s">
        <v>591</v>
      </c>
      <c r="E167" s="13" t="s">
        <v>494</v>
      </c>
      <c r="F167" s="13" t="s">
        <v>91</v>
      </c>
      <c r="G167" s="13"/>
      <c r="H167" s="13" t="s">
        <v>733</v>
      </c>
      <c r="I167" s="13" t="s">
        <v>70</v>
      </c>
      <c r="J167" s="13"/>
      <c r="K167" s="13" t="s">
        <v>408</v>
      </c>
      <c r="L167" s="13" t="s">
        <v>408</v>
      </c>
      <c r="M167" s="13"/>
      <c r="N167" s="13">
        <v>0.21</v>
      </c>
      <c r="O167">
        <v>0</v>
      </c>
      <c r="P167" s="13" t="s">
        <v>396</v>
      </c>
      <c r="Q167" s="13" t="s">
        <v>504</v>
      </c>
      <c r="R167" s="13" t="s">
        <v>1206</v>
      </c>
      <c r="S167" s="13"/>
      <c r="T167" s="24">
        <f t="shared" si="2"/>
        <v>262</v>
      </c>
      <c r="U167" s="9">
        <v>1</v>
      </c>
      <c r="V167" s="14"/>
      <c r="W167" s="14"/>
      <c r="X167" s="13"/>
      <c r="Y167" s="13"/>
      <c r="Z167" s="13" t="s">
        <v>487</v>
      </c>
      <c r="AA167" t="s">
        <v>562</v>
      </c>
      <c r="AB167" s="13" t="s">
        <v>812</v>
      </c>
      <c r="AC167" s="13"/>
      <c r="AD167" s="13">
        <v>33</v>
      </c>
      <c r="AE167" s="13"/>
      <c r="AF167" s="13" t="s">
        <v>554</v>
      </c>
      <c r="AG167" s="13" t="s">
        <v>554</v>
      </c>
      <c r="AH167" s="9" t="s">
        <v>593</v>
      </c>
      <c r="AI167" s="27">
        <v>37987</v>
      </c>
      <c r="AJ167" s="27">
        <v>38354</v>
      </c>
      <c r="AK167" t="s">
        <v>67</v>
      </c>
      <c r="AL167" s="13"/>
      <c r="AM167" s="13" t="s">
        <v>556</v>
      </c>
      <c r="AO167" s="13" t="s">
        <v>570</v>
      </c>
      <c r="AP167" s="13"/>
      <c r="AQ167" s="13"/>
      <c r="AR167" s="13"/>
      <c r="AS167" s="13"/>
      <c r="AT167" s="13"/>
      <c r="AU167" s="13"/>
      <c r="AV167" s="13"/>
      <c r="AW167" s="13"/>
      <c r="AX167" s="13"/>
      <c r="AY167" s="13"/>
      <c r="AZ167" s="13"/>
      <c r="BA167" s="15"/>
      <c r="BB167" s="15"/>
      <c r="BC167" s="15"/>
      <c r="BF167" s="9" t="s">
        <v>7</v>
      </c>
      <c r="BG167" s="9" t="s">
        <v>980</v>
      </c>
    </row>
    <row r="168" spans="1:59" s="9" customFormat="1" x14ac:dyDescent="0.35">
      <c r="A168" s="9">
        <v>6</v>
      </c>
      <c r="B168" s="12">
        <v>167</v>
      </c>
      <c r="C168" s="13"/>
      <c r="D168" s="13" t="s">
        <v>591</v>
      </c>
      <c r="E168" s="13" t="s">
        <v>494</v>
      </c>
      <c r="F168" s="13" t="s">
        <v>91</v>
      </c>
      <c r="G168" s="13"/>
      <c r="H168" s="13" t="s">
        <v>733</v>
      </c>
      <c r="I168" s="13" t="s">
        <v>70</v>
      </c>
      <c r="J168" s="13"/>
      <c r="K168" s="13" t="s">
        <v>408</v>
      </c>
      <c r="L168" s="13" t="s">
        <v>408</v>
      </c>
      <c r="M168" s="13"/>
      <c r="N168" s="13">
        <v>0.1</v>
      </c>
      <c r="O168">
        <v>0</v>
      </c>
      <c r="P168" s="13" t="s">
        <v>396</v>
      </c>
      <c r="Q168" s="13" t="s">
        <v>504</v>
      </c>
      <c r="R168" s="13" t="s">
        <v>1206</v>
      </c>
      <c r="S168" s="13"/>
      <c r="T168" s="24">
        <f t="shared" si="2"/>
        <v>262</v>
      </c>
      <c r="U168" s="9">
        <v>1</v>
      </c>
      <c r="V168" s="14"/>
      <c r="W168" s="14"/>
      <c r="X168" s="13"/>
      <c r="Y168" s="13"/>
      <c r="Z168" s="13" t="s">
        <v>487</v>
      </c>
      <c r="AA168" t="s">
        <v>562</v>
      </c>
      <c r="AB168" s="13" t="s">
        <v>812</v>
      </c>
      <c r="AC168" s="13"/>
      <c r="AD168" s="13">
        <v>33</v>
      </c>
      <c r="AE168" s="13"/>
      <c r="AF168" s="13" t="s">
        <v>554</v>
      </c>
      <c r="AG168" s="13" t="s">
        <v>554</v>
      </c>
      <c r="AH168" s="9" t="s">
        <v>593</v>
      </c>
      <c r="AI168" s="27">
        <v>37987</v>
      </c>
      <c r="AJ168" s="27">
        <v>38354</v>
      </c>
      <c r="AK168" t="s">
        <v>68</v>
      </c>
      <c r="AL168" s="13"/>
      <c r="AM168" s="13" t="s">
        <v>556</v>
      </c>
      <c r="AO168" s="13" t="s">
        <v>570</v>
      </c>
      <c r="AP168" s="13"/>
      <c r="AQ168" s="13"/>
      <c r="AR168" s="13"/>
      <c r="AS168" s="13"/>
      <c r="AT168" s="13"/>
      <c r="AU168" s="13"/>
      <c r="AV168" s="13"/>
      <c r="AW168" s="13"/>
      <c r="AX168" s="13"/>
      <c r="AY168" s="13"/>
      <c r="AZ168" s="13"/>
      <c r="BA168" s="15"/>
      <c r="BB168" s="15"/>
      <c r="BC168" s="15"/>
      <c r="BF168" s="9" t="s">
        <v>7</v>
      </c>
      <c r="BG168" s="9" t="s">
        <v>981</v>
      </c>
    </row>
    <row r="169" spans="1:59" s="9" customFormat="1" x14ac:dyDescent="0.35">
      <c r="A169" s="9">
        <v>6</v>
      </c>
      <c r="B169" s="12">
        <v>168</v>
      </c>
      <c r="C169" s="13"/>
      <c r="D169" s="13" t="s">
        <v>591</v>
      </c>
      <c r="E169" s="13" t="s">
        <v>494</v>
      </c>
      <c r="F169" s="13" t="s">
        <v>91</v>
      </c>
      <c r="G169" s="13"/>
      <c r="H169" s="13" t="s">
        <v>733</v>
      </c>
      <c r="I169" s="13" t="s">
        <v>70</v>
      </c>
      <c r="J169" s="13"/>
      <c r="K169" s="13" t="s">
        <v>408</v>
      </c>
      <c r="L169" s="13" t="s">
        <v>408</v>
      </c>
      <c r="M169" s="13"/>
      <c r="N169" s="13">
        <v>0.28999999999999998</v>
      </c>
      <c r="O169">
        <v>0</v>
      </c>
      <c r="P169" s="13" t="s">
        <v>396</v>
      </c>
      <c r="Q169" s="13" t="s">
        <v>504</v>
      </c>
      <c r="R169" s="13" t="s">
        <v>1206</v>
      </c>
      <c r="S169" s="13"/>
      <c r="T169" s="24">
        <f t="shared" si="2"/>
        <v>262</v>
      </c>
      <c r="U169" s="9">
        <v>1</v>
      </c>
      <c r="V169" s="14"/>
      <c r="W169" s="14"/>
      <c r="X169" s="13"/>
      <c r="Y169" s="13"/>
      <c r="Z169" s="13" t="s">
        <v>487</v>
      </c>
      <c r="AA169" t="s">
        <v>562</v>
      </c>
      <c r="AB169" s="13" t="s">
        <v>812</v>
      </c>
      <c r="AC169" s="13"/>
      <c r="AD169" s="13">
        <v>33</v>
      </c>
      <c r="AE169" s="13"/>
      <c r="AF169" s="13" t="s">
        <v>554</v>
      </c>
      <c r="AG169" s="13" t="s">
        <v>554</v>
      </c>
      <c r="AH169" s="9" t="s">
        <v>593</v>
      </c>
      <c r="AI169" s="27">
        <v>37987</v>
      </c>
      <c r="AJ169" s="27">
        <v>38354</v>
      </c>
      <c r="AK169" t="s">
        <v>69</v>
      </c>
      <c r="AL169" s="13"/>
      <c r="AM169" s="13" t="s">
        <v>556</v>
      </c>
      <c r="AO169" s="13" t="s">
        <v>570</v>
      </c>
      <c r="AP169" s="13"/>
      <c r="AQ169" s="13"/>
      <c r="AR169" s="13"/>
      <c r="AS169" s="13"/>
      <c r="AT169" s="13"/>
      <c r="AU169" s="13"/>
      <c r="AV169" s="13"/>
      <c r="AW169" s="13"/>
      <c r="AX169" s="13"/>
      <c r="AY169" s="13"/>
      <c r="AZ169" s="13"/>
      <c r="BA169" s="15"/>
      <c r="BB169" s="15"/>
      <c r="BC169" s="15"/>
      <c r="BF169" s="9" t="s">
        <v>7</v>
      </c>
      <c r="BG169" s="9" t="s">
        <v>982</v>
      </c>
    </row>
    <row r="170" spans="1:59" s="9" customFormat="1" x14ac:dyDescent="0.35">
      <c r="A170" s="9">
        <v>6</v>
      </c>
      <c r="B170" s="12">
        <v>169</v>
      </c>
      <c r="C170" s="13"/>
      <c r="D170" s="13" t="s">
        <v>591</v>
      </c>
      <c r="E170" s="13" t="s">
        <v>494</v>
      </c>
      <c r="F170" s="13" t="s">
        <v>91</v>
      </c>
      <c r="G170" s="13"/>
      <c r="H170" s="13" t="s">
        <v>733</v>
      </c>
      <c r="I170" s="13" t="s">
        <v>70</v>
      </c>
      <c r="J170" s="13"/>
      <c r="K170" s="13" t="s">
        <v>408</v>
      </c>
      <c r="L170" s="13" t="s">
        <v>408</v>
      </c>
      <c r="M170" s="13"/>
      <c r="N170" s="13">
        <v>0.23</v>
      </c>
      <c r="O170">
        <v>0</v>
      </c>
      <c r="P170" s="13" t="s">
        <v>396</v>
      </c>
      <c r="Q170" s="13" t="s">
        <v>504</v>
      </c>
      <c r="R170" s="13" t="s">
        <v>1206</v>
      </c>
      <c r="S170" s="13"/>
      <c r="T170" s="24">
        <f t="shared" si="2"/>
        <v>415</v>
      </c>
      <c r="U170" s="9">
        <v>1</v>
      </c>
      <c r="V170" s="14"/>
      <c r="W170" s="14"/>
      <c r="X170" s="13"/>
      <c r="Y170" s="13"/>
      <c r="Z170" s="13" t="s">
        <v>487</v>
      </c>
      <c r="AA170" t="s">
        <v>562</v>
      </c>
      <c r="AB170" s="13" t="s">
        <v>812</v>
      </c>
      <c r="AC170" s="13"/>
      <c r="AD170" s="13">
        <v>33</v>
      </c>
      <c r="AE170" s="13"/>
      <c r="AF170" s="13" t="s">
        <v>554</v>
      </c>
      <c r="AG170" s="13" t="s">
        <v>554</v>
      </c>
      <c r="AH170" s="9" t="s">
        <v>635</v>
      </c>
      <c r="AI170" s="27">
        <v>39081</v>
      </c>
      <c r="AJ170" s="27">
        <v>39661</v>
      </c>
      <c r="AK170" t="s">
        <v>62</v>
      </c>
      <c r="AL170" s="13"/>
      <c r="AM170" s="13" t="s">
        <v>556</v>
      </c>
      <c r="AO170" s="13" t="s">
        <v>570</v>
      </c>
      <c r="AP170" s="13"/>
      <c r="AQ170" s="13"/>
      <c r="AR170" s="13"/>
      <c r="AS170" s="13"/>
      <c r="AT170" s="13"/>
      <c r="AU170" s="13"/>
      <c r="AV170" s="13"/>
      <c r="AW170" s="13"/>
      <c r="AX170" s="13"/>
      <c r="AY170" s="13"/>
      <c r="AZ170" s="13"/>
      <c r="BA170" s="15"/>
      <c r="BB170" s="15"/>
      <c r="BC170" s="15"/>
      <c r="BF170" s="9" t="s">
        <v>7</v>
      </c>
      <c r="BG170" s="9" t="s">
        <v>983</v>
      </c>
    </row>
    <row r="171" spans="1:59" s="9" customFormat="1" x14ac:dyDescent="0.35">
      <c r="A171" s="9">
        <v>6</v>
      </c>
      <c r="B171" s="12">
        <v>170</v>
      </c>
      <c r="C171" s="13"/>
      <c r="D171" s="13" t="s">
        <v>591</v>
      </c>
      <c r="E171" s="13" t="s">
        <v>494</v>
      </c>
      <c r="F171" s="13" t="s">
        <v>91</v>
      </c>
      <c r="G171" s="13"/>
      <c r="H171" s="13" t="s">
        <v>733</v>
      </c>
      <c r="I171" s="13" t="s">
        <v>70</v>
      </c>
      <c r="J171" s="13"/>
      <c r="K171" s="13" t="s">
        <v>408</v>
      </c>
      <c r="L171" s="13" t="s">
        <v>408</v>
      </c>
      <c r="M171" s="13"/>
      <c r="N171" s="13">
        <v>0</v>
      </c>
      <c r="O171">
        <v>0</v>
      </c>
      <c r="P171" s="13" t="s">
        <v>396</v>
      </c>
      <c r="Q171" s="13" t="s">
        <v>504</v>
      </c>
      <c r="R171" s="13" t="s">
        <v>1206</v>
      </c>
      <c r="S171" s="13"/>
      <c r="T171" s="24">
        <f t="shared" si="2"/>
        <v>415</v>
      </c>
      <c r="U171" s="9">
        <v>1</v>
      </c>
      <c r="V171" s="14"/>
      <c r="W171" s="14"/>
      <c r="X171" s="13"/>
      <c r="Y171" s="13"/>
      <c r="Z171" s="13" t="s">
        <v>487</v>
      </c>
      <c r="AA171" t="s">
        <v>562</v>
      </c>
      <c r="AB171" s="13" t="s">
        <v>812</v>
      </c>
      <c r="AC171" s="13">
        <v>0.05</v>
      </c>
      <c r="AD171" s="13">
        <v>33</v>
      </c>
      <c r="AE171" s="13"/>
      <c r="AF171" s="13" t="s">
        <v>554</v>
      </c>
      <c r="AG171" s="13" t="s">
        <v>554</v>
      </c>
      <c r="AH171" s="9" t="s">
        <v>635</v>
      </c>
      <c r="AI171" s="27">
        <v>39081</v>
      </c>
      <c r="AJ171" s="27">
        <v>39661</v>
      </c>
      <c r="AK171" t="s">
        <v>43</v>
      </c>
      <c r="AL171" s="13"/>
      <c r="AM171" s="13" t="s">
        <v>556</v>
      </c>
      <c r="AO171" s="13" t="s">
        <v>570</v>
      </c>
      <c r="AP171" s="13"/>
      <c r="AQ171" s="13"/>
      <c r="AR171" s="13"/>
      <c r="AS171" s="13"/>
      <c r="AT171" s="13"/>
      <c r="AU171" s="13"/>
      <c r="AV171" s="13"/>
      <c r="AW171" s="13"/>
      <c r="AX171" s="13"/>
      <c r="AY171" s="13"/>
      <c r="AZ171" s="13"/>
      <c r="BA171" s="15"/>
      <c r="BB171" s="15"/>
      <c r="BC171" s="15"/>
      <c r="BF171" s="9" t="s">
        <v>7</v>
      </c>
      <c r="BG171" s="9" t="s">
        <v>984</v>
      </c>
    </row>
    <row r="172" spans="1:59" s="9" customFormat="1" x14ac:dyDescent="0.35">
      <c r="A172" s="9">
        <v>6</v>
      </c>
      <c r="B172" s="12">
        <v>171</v>
      </c>
      <c r="C172" s="13"/>
      <c r="D172" s="13" t="s">
        <v>591</v>
      </c>
      <c r="E172" s="13" t="s">
        <v>494</v>
      </c>
      <c r="F172" s="13" t="s">
        <v>91</v>
      </c>
      <c r="G172" s="13"/>
      <c r="H172" s="13" t="s">
        <v>733</v>
      </c>
      <c r="I172" s="13" t="s">
        <v>70</v>
      </c>
      <c r="J172" s="13"/>
      <c r="K172" s="13" t="s">
        <v>408</v>
      </c>
      <c r="L172" s="13" t="s">
        <v>408</v>
      </c>
      <c r="M172" s="13"/>
      <c r="N172" s="13">
        <v>0.04</v>
      </c>
      <c r="O172">
        <v>0</v>
      </c>
      <c r="P172" s="13" t="s">
        <v>396</v>
      </c>
      <c r="Q172" s="13" t="s">
        <v>504</v>
      </c>
      <c r="R172" s="13" t="s">
        <v>1206</v>
      </c>
      <c r="S172" s="13"/>
      <c r="T172" s="24">
        <f t="shared" si="2"/>
        <v>415</v>
      </c>
      <c r="U172" s="9">
        <v>1</v>
      </c>
      <c r="V172" s="14"/>
      <c r="W172" s="14"/>
      <c r="X172" s="13"/>
      <c r="Y172" s="13"/>
      <c r="Z172" s="13" t="s">
        <v>487</v>
      </c>
      <c r="AA172" t="s">
        <v>562</v>
      </c>
      <c r="AB172" s="13" t="s">
        <v>812</v>
      </c>
      <c r="AC172" s="13">
        <v>0.05</v>
      </c>
      <c r="AD172" s="13">
        <v>33</v>
      </c>
      <c r="AE172" s="13"/>
      <c r="AF172" s="13" t="s">
        <v>554</v>
      </c>
      <c r="AG172" s="13" t="s">
        <v>554</v>
      </c>
      <c r="AH172" s="9" t="s">
        <v>635</v>
      </c>
      <c r="AI172" s="27">
        <v>39081</v>
      </c>
      <c r="AJ172" s="27">
        <v>39661</v>
      </c>
      <c r="AK172" t="s">
        <v>63</v>
      </c>
      <c r="AL172" s="13"/>
      <c r="AM172" s="13" t="s">
        <v>556</v>
      </c>
      <c r="AO172" s="13" t="s">
        <v>570</v>
      </c>
      <c r="AP172" s="13"/>
      <c r="AQ172" s="13"/>
      <c r="AR172" s="13"/>
      <c r="AS172" s="13"/>
      <c r="AT172" s="13"/>
      <c r="AU172" s="13"/>
      <c r="AV172" s="13"/>
      <c r="AW172" s="13"/>
      <c r="AX172" s="13"/>
      <c r="AY172" s="13"/>
      <c r="AZ172" s="13"/>
      <c r="BA172" s="15"/>
      <c r="BB172" s="15"/>
      <c r="BC172" s="15"/>
      <c r="BF172" s="9" t="s">
        <v>7</v>
      </c>
      <c r="BG172" s="9" t="s">
        <v>985</v>
      </c>
    </row>
    <row r="173" spans="1:59" s="9" customFormat="1" x14ac:dyDescent="0.35">
      <c r="A173" s="9">
        <v>6</v>
      </c>
      <c r="B173" s="12">
        <v>172</v>
      </c>
      <c r="C173" s="13"/>
      <c r="D173" s="13" t="s">
        <v>591</v>
      </c>
      <c r="E173" s="13" t="s">
        <v>494</v>
      </c>
      <c r="F173" s="13" t="s">
        <v>91</v>
      </c>
      <c r="G173" s="13"/>
      <c r="H173" s="13" t="s">
        <v>733</v>
      </c>
      <c r="I173" s="13" t="s">
        <v>70</v>
      </c>
      <c r="J173" s="13"/>
      <c r="K173" s="13" t="s">
        <v>408</v>
      </c>
      <c r="L173" s="13" t="s">
        <v>408</v>
      </c>
      <c r="M173" s="13"/>
      <c r="N173" s="13">
        <v>0.16</v>
      </c>
      <c r="O173">
        <v>0</v>
      </c>
      <c r="P173" s="13" t="s">
        <v>396</v>
      </c>
      <c r="Q173" s="13" t="s">
        <v>504</v>
      </c>
      <c r="R173" s="13" t="s">
        <v>1206</v>
      </c>
      <c r="S173" s="13"/>
      <c r="T173" s="24">
        <f t="shared" si="2"/>
        <v>415</v>
      </c>
      <c r="U173" s="9">
        <v>1</v>
      </c>
      <c r="V173" s="14"/>
      <c r="W173" s="14"/>
      <c r="X173" s="13"/>
      <c r="Y173" s="13"/>
      <c r="Z173" s="13" t="s">
        <v>487</v>
      </c>
      <c r="AA173" t="s">
        <v>562</v>
      </c>
      <c r="AB173" s="13" t="s">
        <v>812</v>
      </c>
      <c r="AC173" s="13"/>
      <c r="AD173" s="13">
        <v>33</v>
      </c>
      <c r="AE173" s="13"/>
      <c r="AF173" s="13" t="s">
        <v>554</v>
      </c>
      <c r="AG173" s="13" t="s">
        <v>554</v>
      </c>
      <c r="AH173" s="9" t="s">
        <v>635</v>
      </c>
      <c r="AI173" s="27">
        <v>39081</v>
      </c>
      <c r="AJ173" s="27">
        <v>39661</v>
      </c>
      <c r="AK173" t="s">
        <v>278</v>
      </c>
      <c r="AL173" s="13"/>
      <c r="AM173" s="13" t="s">
        <v>556</v>
      </c>
      <c r="AO173" s="13" t="s">
        <v>570</v>
      </c>
      <c r="AP173" s="13"/>
      <c r="AQ173" s="13"/>
      <c r="AR173" s="13"/>
      <c r="AS173" s="13"/>
      <c r="AT173" s="13"/>
      <c r="AU173" s="13"/>
      <c r="AV173" s="13"/>
      <c r="AW173" s="13"/>
      <c r="AX173" s="13"/>
      <c r="AY173" s="13"/>
      <c r="AZ173" s="13"/>
      <c r="BA173" s="15"/>
      <c r="BB173" s="15"/>
      <c r="BC173" s="15"/>
      <c r="BF173" s="9" t="s">
        <v>7</v>
      </c>
      <c r="BG173" s="9" t="s">
        <v>986</v>
      </c>
    </row>
    <row r="174" spans="1:59" s="9" customFormat="1" x14ac:dyDescent="0.35">
      <c r="A174" s="9">
        <v>6</v>
      </c>
      <c r="B174" s="12">
        <v>173</v>
      </c>
      <c r="C174" s="13"/>
      <c r="D174" s="13" t="s">
        <v>591</v>
      </c>
      <c r="E174" s="13" t="s">
        <v>494</v>
      </c>
      <c r="F174" s="13" t="s">
        <v>91</v>
      </c>
      <c r="G174" s="13"/>
      <c r="H174" s="13" t="s">
        <v>733</v>
      </c>
      <c r="I174" s="13" t="s">
        <v>70</v>
      </c>
      <c r="J174" s="13"/>
      <c r="K174" s="13" t="s">
        <v>408</v>
      </c>
      <c r="L174" s="13" t="s">
        <v>408</v>
      </c>
      <c r="M174" s="13"/>
      <c r="N174" s="13">
        <v>0.1</v>
      </c>
      <c r="O174">
        <v>0</v>
      </c>
      <c r="P174" s="13" t="s">
        <v>396</v>
      </c>
      <c r="Q174" s="13" t="s">
        <v>504</v>
      </c>
      <c r="R174" s="13" t="s">
        <v>1206</v>
      </c>
      <c r="S174" s="13"/>
      <c r="T174" s="24">
        <f t="shared" si="2"/>
        <v>415</v>
      </c>
      <c r="U174" s="9">
        <v>1</v>
      </c>
      <c r="V174" s="14"/>
      <c r="W174" s="14"/>
      <c r="X174" s="13"/>
      <c r="Y174" s="13"/>
      <c r="Z174" s="13" t="s">
        <v>487</v>
      </c>
      <c r="AA174" t="s">
        <v>562</v>
      </c>
      <c r="AB174" s="13" t="s">
        <v>812</v>
      </c>
      <c r="AC174" s="13"/>
      <c r="AD174" s="13">
        <v>33</v>
      </c>
      <c r="AE174" s="13"/>
      <c r="AF174" s="13" t="s">
        <v>554</v>
      </c>
      <c r="AG174" s="13" t="s">
        <v>554</v>
      </c>
      <c r="AH174" s="9" t="s">
        <v>635</v>
      </c>
      <c r="AI174" s="27">
        <v>39081</v>
      </c>
      <c r="AJ174" s="27">
        <v>39661</v>
      </c>
      <c r="AK174" t="s">
        <v>279</v>
      </c>
      <c r="AL174" s="13"/>
      <c r="AM174" s="13" t="s">
        <v>556</v>
      </c>
      <c r="AO174" s="13" t="s">
        <v>570</v>
      </c>
      <c r="AP174" s="13"/>
      <c r="AQ174" s="13"/>
      <c r="AR174" s="13"/>
      <c r="AS174" s="13"/>
      <c r="AT174" s="13"/>
      <c r="AU174" s="13"/>
      <c r="AV174" s="13"/>
      <c r="AW174" s="13"/>
      <c r="AX174" s="13"/>
      <c r="AY174" s="13"/>
      <c r="AZ174" s="13"/>
      <c r="BA174" s="15"/>
      <c r="BB174" s="15"/>
      <c r="BC174" s="15"/>
      <c r="BF174" s="9" t="s">
        <v>7</v>
      </c>
      <c r="BG174" s="9" t="s">
        <v>987</v>
      </c>
    </row>
    <row r="175" spans="1:59" s="9" customFormat="1" x14ac:dyDescent="0.35">
      <c r="A175" s="9">
        <v>6</v>
      </c>
      <c r="B175" s="12">
        <v>174</v>
      </c>
      <c r="C175" s="13"/>
      <c r="D175" s="13" t="s">
        <v>591</v>
      </c>
      <c r="E175" s="13" t="s">
        <v>494</v>
      </c>
      <c r="F175" s="13" t="s">
        <v>91</v>
      </c>
      <c r="G175" s="13"/>
      <c r="H175" s="13" t="s">
        <v>733</v>
      </c>
      <c r="I175" s="13" t="s">
        <v>70</v>
      </c>
      <c r="J175" s="13"/>
      <c r="K175" s="13" t="s">
        <v>408</v>
      </c>
      <c r="L175" s="13" t="s">
        <v>408</v>
      </c>
      <c r="M175" s="13"/>
      <c r="N175" s="13">
        <v>7.0000000000000007E-2</v>
      </c>
      <c r="O175">
        <v>0</v>
      </c>
      <c r="P175" s="13" t="s">
        <v>396</v>
      </c>
      <c r="Q175" s="13" t="s">
        <v>504</v>
      </c>
      <c r="R175" s="13" t="s">
        <v>1206</v>
      </c>
      <c r="S175" s="13"/>
      <c r="T175" s="24">
        <f t="shared" si="2"/>
        <v>415</v>
      </c>
      <c r="U175" s="9">
        <v>1</v>
      </c>
      <c r="V175" s="14"/>
      <c r="W175" s="14"/>
      <c r="X175" s="13"/>
      <c r="Y175" s="13"/>
      <c r="Z175" s="13" t="s">
        <v>487</v>
      </c>
      <c r="AA175" t="s">
        <v>562</v>
      </c>
      <c r="AB175" s="13" t="s">
        <v>812</v>
      </c>
      <c r="AC175" s="13"/>
      <c r="AD175" s="13">
        <v>33</v>
      </c>
      <c r="AE175" s="13"/>
      <c r="AF175" s="13" t="s">
        <v>554</v>
      </c>
      <c r="AG175" s="13" t="s">
        <v>554</v>
      </c>
      <c r="AH175" s="9" t="s">
        <v>635</v>
      </c>
      <c r="AI175" s="27">
        <v>39081</v>
      </c>
      <c r="AJ175" s="27">
        <v>39661</v>
      </c>
      <c r="AK175" t="s">
        <v>64</v>
      </c>
      <c r="AL175" s="13"/>
      <c r="AM175" s="13" t="s">
        <v>556</v>
      </c>
      <c r="AO175" s="13" t="s">
        <v>570</v>
      </c>
      <c r="AP175" s="13"/>
      <c r="AQ175" s="13"/>
      <c r="AR175" s="13"/>
      <c r="AS175" s="13"/>
      <c r="AT175" s="13"/>
      <c r="AU175" s="13"/>
      <c r="AV175" s="13"/>
      <c r="AW175" s="13"/>
      <c r="AX175" s="13"/>
      <c r="AY175" s="13"/>
      <c r="AZ175" s="13"/>
      <c r="BA175" s="15"/>
      <c r="BB175" s="15"/>
      <c r="BC175" s="15"/>
      <c r="BF175" s="9" t="s">
        <v>7</v>
      </c>
      <c r="BG175" s="9" t="s">
        <v>988</v>
      </c>
    </row>
    <row r="176" spans="1:59" s="9" customFormat="1" x14ac:dyDescent="0.35">
      <c r="A176" s="9">
        <v>6</v>
      </c>
      <c r="B176" s="12">
        <v>175</v>
      </c>
      <c r="C176" s="13"/>
      <c r="D176" s="13" t="s">
        <v>591</v>
      </c>
      <c r="E176" s="13" t="s">
        <v>494</v>
      </c>
      <c r="F176" s="13" t="s">
        <v>91</v>
      </c>
      <c r="G176" s="13"/>
      <c r="H176" s="13" t="s">
        <v>733</v>
      </c>
      <c r="I176" s="13" t="s">
        <v>70</v>
      </c>
      <c r="J176" s="13"/>
      <c r="K176" s="13" t="s">
        <v>408</v>
      </c>
      <c r="L176" s="13" t="s">
        <v>408</v>
      </c>
      <c r="M176" s="13"/>
      <c r="N176" s="13">
        <v>0.08</v>
      </c>
      <c r="O176">
        <v>0</v>
      </c>
      <c r="P176" s="13" t="s">
        <v>396</v>
      </c>
      <c r="Q176" s="13" t="s">
        <v>504</v>
      </c>
      <c r="R176" s="13" t="s">
        <v>1206</v>
      </c>
      <c r="S176" s="13"/>
      <c r="T176" s="24">
        <f t="shared" si="2"/>
        <v>415</v>
      </c>
      <c r="U176" s="9">
        <v>1</v>
      </c>
      <c r="V176" s="14"/>
      <c r="W176" s="14"/>
      <c r="X176" s="13"/>
      <c r="Y176" s="13"/>
      <c r="Z176" s="13" t="s">
        <v>487</v>
      </c>
      <c r="AA176" t="s">
        <v>562</v>
      </c>
      <c r="AB176" s="13" t="s">
        <v>812</v>
      </c>
      <c r="AC176" s="13"/>
      <c r="AD176" s="13">
        <v>33</v>
      </c>
      <c r="AE176" s="13"/>
      <c r="AF176" s="13" t="s">
        <v>554</v>
      </c>
      <c r="AG176" s="13" t="s">
        <v>554</v>
      </c>
      <c r="AH176" s="9" t="s">
        <v>635</v>
      </c>
      <c r="AI176" s="27">
        <v>39081</v>
      </c>
      <c r="AJ176" s="27">
        <v>39661</v>
      </c>
      <c r="AK176" t="s">
        <v>360</v>
      </c>
      <c r="AL176" s="13"/>
      <c r="AM176" s="13" t="s">
        <v>556</v>
      </c>
      <c r="AO176" s="13" t="s">
        <v>570</v>
      </c>
      <c r="AP176" s="13"/>
      <c r="AQ176" s="13"/>
      <c r="AR176" s="13"/>
      <c r="AS176" s="13"/>
      <c r="AT176" s="13"/>
      <c r="AU176" s="13"/>
      <c r="AV176" s="13"/>
      <c r="AW176" s="13"/>
      <c r="AX176" s="13"/>
      <c r="AY176" s="13"/>
      <c r="AZ176" s="13"/>
      <c r="BA176" s="15"/>
      <c r="BB176" s="15"/>
      <c r="BC176" s="15"/>
      <c r="BF176" s="9" t="s">
        <v>7</v>
      </c>
      <c r="BG176" s="9" t="s">
        <v>989</v>
      </c>
    </row>
    <row r="177" spans="1:59" s="9" customFormat="1" x14ac:dyDescent="0.35">
      <c r="A177" s="9">
        <v>6</v>
      </c>
      <c r="B177" s="12">
        <v>176</v>
      </c>
      <c r="C177" s="13"/>
      <c r="D177" s="13" t="s">
        <v>591</v>
      </c>
      <c r="E177" s="13" t="s">
        <v>494</v>
      </c>
      <c r="F177" s="13" t="s">
        <v>91</v>
      </c>
      <c r="G177" s="13"/>
      <c r="H177" s="13" t="s">
        <v>733</v>
      </c>
      <c r="I177" s="13" t="s">
        <v>70</v>
      </c>
      <c r="J177" s="13"/>
      <c r="K177" s="13" t="s">
        <v>408</v>
      </c>
      <c r="L177" s="13" t="s">
        <v>408</v>
      </c>
      <c r="M177" s="13"/>
      <c r="N177" s="13">
        <v>0.46</v>
      </c>
      <c r="O177">
        <v>0</v>
      </c>
      <c r="P177" s="13" t="s">
        <v>396</v>
      </c>
      <c r="Q177" s="13" t="s">
        <v>504</v>
      </c>
      <c r="R177" s="13" t="s">
        <v>1206</v>
      </c>
      <c r="S177" s="13"/>
      <c r="T177" s="24">
        <f t="shared" si="2"/>
        <v>415</v>
      </c>
      <c r="U177" s="9">
        <v>1</v>
      </c>
      <c r="V177" s="14"/>
      <c r="W177" s="14"/>
      <c r="X177" s="13"/>
      <c r="Y177" s="13"/>
      <c r="Z177" s="13" t="s">
        <v>487</v>
      </c>
      <c r="AA177" t="s">
        <v>562</v>
      </c>
      <c r="AB177" s="13" t="s">
        <v>812</v>
      </c>
      <c r="AC177" s="13"/>
      <c r="AD177" s="13">
        <v>33</v>
      </c>
      <c r="AE177" s="13"/>
      <c r="AF177" s="13" t="s">
        <v>554</v>
      </c>
      <c r="AG177" s="13" t="s">
        <v>554</v>
      </c>
      <c r="AH177" s="9" t="s">
        <v>635</v>
      </c>
      <c r="AI177" s="27">
        <v>39081</v>
      </c>
      <c r="AJ177" s="27">
        <v>39661</v>
      </c>
      <c r="AK177" t="s">
        <v>65</v>
      </c>
      <c r="AL177" s="13"/>
      <c r="AM177" s="13" t="s">
        <v>556</v>
      </c>
      <c r="AO177" s="13" t="s">
        <v>570</v>
      </c>
      <c r="AP177" s="13"/>
      <c r="AQ177" s="13"/>
      <c r="AR177" s="13"/>
      <c r="AS177" s="13"/>
      <c r="AT177" s="13"/>
      <c r="AU177" s="13"/>
      <c r="AV177" s="13"/>
      <c r="AW177" s="13"/>
      <c r="AX177" s="13"/>
      <c r="AY177" s="13"/>
      <c r="AZ177" s="13"/>
      <c r="BA177" s="15"/>
      <c r="BB177" s="15"/>
      <c r="BC177" s="15"/>
      <c r="BF177" s="9" t="s">
        <v>7</v>
      </c>
      <c r="BG177" s="9" t="s">
        <v>990</v>
      </c>
    </row>
    <row r="178" spans="1:59" s="9" customFormat="1" x14ac:dyDescent="0.35">
      <c r="A178" s="9">
        <v>6</v>
      </c>
      <c r="B178" s="12">
        <v>177</v>
      </c>
      <c r="C178" s="13"/>
      <c r="D178" s="13" t="s">
        <v>591</v>
      </c>
      <c r="E178" s="13" t="s">
        <v>494</v>
      </c>
      <c r="F178" s="13" t="s">
        <v>91</v>
      </c>
      <c r="G178" s="13"/>
      <c r="H178" s="13" t="s">
        <v>733</v>
      </c>
      <c r="I178" s="13" t="s">
        <v>70</v>
      </c>
      <c r="J178" s="13"/>
      <c r="K178" s="13" t="s">
        <v>408</v>
      </c>
      <c r="L178" s="13" t="s">
        <v>408</v>
      </c>
      <c r="M178" s="13"/>
      <c r="N178" s="13">
        <v>0.5</v>
      </c>
      <c r="O178">
        <v>0</v>
      </c>
      <c r="P178" s="13" t="s">
        <v>396</v>
      </c>
      <c r="Q178" s="13" t="s">
        <v>504</v>
      </c>
      <c r="R178" s="13" t="s">
        <v>1206</v>
      </c>
      <c r="S178" s="13"/>
      <c r="T178" s="24">
        <f t="shared" si="2"/>
        <v>415</v>
      </c>
      <c r="U178" s="9">
        <v>1</v>
      </c>
      <c r="V178" s="14"/>
      <c r="W178" s="14"/>
      <c r="X178" s="13"/>
      <c r="Y178" s="13"/>
      <c r="Z178" s="13" t="s">
        <v>487</v>
      </c>
      <c r="AA178" t="s">
        <v>562</v>
      </c>
      <c r="AB178" s="13" t="s">
        <v>812</v>
      </c>
      <c r="AC178" s="13"/>
      <c r="AD178" s="13">
        <v>33</v>
      </c>
      <c r="AE178" s="13"/>
      <c r="AF178" s="13" t="s">
        <v>554</v>
      </c>
      <c r="AG178" s="13" t="s">
        <v>554</v>
      </c>
      <c r="AH178" s="9" t="s">
        <v>635</v>
      </c>
      <c r="AI178" s="27">
        <v>39081</v>
      </c>
      <c r="AJ178" s="27">
        <v>39661</v>
      </c>
      <c r="AK178" t="s">
        <v>66</v>
      </c>
      <c r="AL178" s="13"/>
      <c r="AM178" s="13" t="s">
        <v>556</v>
      </c>
      <c r="AO178" s="13" t="s">
        <v>570</v>
      </c>
      <c r="AP178" s="13"/>
      <c r="AQ178" s="13"/>
      <c r="AR178" s="13"/>
      <c r="AS178" s="13"/>
      <c r="AT178" s="13"/>
      <c r="AU178" s="13"/>
      <c r="AV178" s="13"/>
      <c r="AW178" s="13"/>
      <c r="AX178" s="13"/>
      <c r="AY178" s="13"/>
      <c r="AZ178" s="13"/>
      <c r="BA178" s="15"/>
      <c r="BB178" s="15"/>
      <c r="BC178" s="15"/>
      <c r="BF178" s="9" t="s">
        <v>7</v>
      </c>
      <c r="BG178" s="9" t="s">
        <v>991</v>
      </c>
    </row>
    <row r="179" spans="1:59" s="9" customFormat="1" x14ac:dyDescent="0.35">
      <c r="A179" s="9">
        <v>6</v>
      </c>
      <c r="B179" s="12">
        <v>178</v>
      </c>
      <c r="C179" s="13"/>
      <c r="D179" s="13" t="s">
        <v>591</v>
      </c>
      <c r="E179" s="13" t="s">
        <v>494</v>
      </c>
      <c r="F179" s="13" t="s">
        <v>91</v>
      </c>
      <c r="G179" s="13"/>
      <c r="H179" s="13" t="s">
        <v>733</v>
      </c>
      <c r="I179" s="13" t="s">
        <v>70</v>
      </c>
      <c r="J179" s="13"/>
      <c r="K179" s="13" t="s">
        <v>408</v>
      </c>
      <c r="L179" s="13" t="s">
        <v>408</v>
      </c>
      <c r="M179" s="13"/>
      <c r="N179" s="13">
        <v>0.35</v>
      </c>
      <c r="O179">
        <v>0</v>
      </c>
      <c r="P179" s="13" t="s">
        <v>396</v>
      </c>
      <c r="Q179" s="13" t="s">
        <v>504</v>
      </c>
      <c r="R179" s="13" t="s">
        <v>1206</v>
      </c>
      <c r="S179" s="13"/>
      <c r="T179" s="24">
        <f t="shared" si="2"/>
        <v>415</v>
      </c>
      <c r="U179" s="9">
        <v>1</v>
      </c>
      <c r="V179" s="14"/>
      <c r="W179" s="14"/>
      <c r="X179" s="13"/>
      <c r="Y179" s="13"/>
      <c r="Z179" s="13" t="s">
        <v>487</v>
      </c>
      <c r="AA179" t="s">
        <v>562</v>
      </c>
      <c r="AB179" s="13" t="s">
        <v>812</v>
      </c>
      <c r="AC179" s="13"/>
      <c r="AD179" s="13">
        <v>33</v>
      </c>
      <c r="AE179" s="13"/>
      <c r="AF179" s="13" t="s">
        <v>554</v>
      </c>
      <c r="AG179" s="13" t="s">
        <v>554</v>
      </c>
      <c r="AH179" s="9" t="s">
        <v>635</v>
      </c>
      <c r="AI179" s="27">
        <v>39081</v>
      </c>
      <c r="AJ179" s="27">
        <v>39661</v>
      </c>
      <c r="AK179" t="s">
        <v>67</v>
      </c>
      <c r="AL179" s="13"/>
      <c r="AM179" s="13" t="s">
        <v>556</v>
      </c>
      <c r="AO179" s="13" t="s">
        <v>570</v>
      </c>
      <c r="AP179" s="13"/>
      <c r="AQ179" s="13"/>
      <c r="AR179" s="13"/>
      <c r="AS179" s="13"/>
      <c r="AT179" s="13"/>
      <c r="AU179" s="13"/>
      <c r="AV179" s="13"/>
      <c r="AW179" s="13"/>
      <c r="AX179" s="13"/>
      <c r="AY179" s="13"/>
      <c r="AZ179" s="13"/>
      <c r="BA179" s="15"/>
      <c r="BB179" s="15"/>
      <c r="BC179" s="15"/>
      <c r="BF179" s="9" t="s">
        <v>7</v>
      </c>
      <c r="BG179" s="9" t="s">
        <v>992</v>
      </c>
    </row>
    <row r="180" spans="1:59" s="9" customFormat="1" x14ac:dyDescent="0.35">
      <c r="A180" s="9">
        <v>6</v>
      </c>
      <c r="B180" s="12">
        <v>179</v>
      </c>
      <c r="C180" s="13"/>
      <c r="D180" s="13" t="s">
        <v>591</v>
      </c>
      <c r="E180" s="13" t="s">
        <v>494</v>
      </c>
      <c r="F180" s="13" t="s">
        <v>91</v>
      </c>
      <c r="G180" s="13"/>
      <c r="H180" s="13" t="s">
        <v>733</v>
      </c>
      <c r="I180" s="13" t="s">
        <v>70</v>
      </c>
      <c r="J180" s="13"/>
      <c r="K180" s="13" t="s">
        <v>408</v>
      </c>
      <c r="L180" s="13" t="s">
        <v>408</v>
      </c>
      <c r="M180" s="13"/>
      <c r="N180" s="13">
        <v>0.42</v>
      </c>
      <c r="O180">
        <v>0</v>
      </c>
      <c r="P180" s="13" t="s">
        <v>396</v>
      </c>
      <c r="Q180" s="13" t="s">
        <v>504</v>
      </c>
      <c r="R180" s="13" t="s">
        <v>1206</v>
      </c>
      <c r="S180" s="13"/>
      <c r="T180" s="24">
        <f t="shared" si="2"/>
        <v>415</v>
      </c>
      <c r="U180" s="9">
        <v>1</v>
      </c>
      <c r="V180" s="14"/>
      <c r="W180" s="14"/>
      <c r="X180" s="13"/>
      <c r="Y180" s="13"/>
      <c r="Z180" s="13" t="s">
        <v>487</v>
      </c>
      <c r="AA180" t="s">
        <v>562</v>
      </c>
      <c r="AB180" s="13" t="s">
        <v>812</v>
      </c>
      <c r="AC180" s="13"/>
      <c r="AD180" s="13">
        <v>33</v>
      </c>
      <c r="AE180" s="13"/>
      <c r="AF180" s="13" t="s">
        <v>554</v>
      </c>
      <c r="AG180" s="13" t="s">
        <v>554</v>
      </c>
      <c r="AH180" s="9" t="s">
        <v>635</v>
      </c>
      <c r="AI180" s="27">
        <v>39081</v>
      </c>
      <c r="AJ180" s="27">
        <v>39661</v>
      </c>
      <c r="AK180" t="s">
        <v>68</v>
      </c>
      <c r="AL180" s="13"/>
      <c r="AM180" s="13" t="s">
        <v>556</v>
      </c>
      <c r="AO180" s="13" t="s">
        <v>570</v>
      </c>
      <c r="AP180" s="13"/>
      <c r="AQ180" s="13"/>
      <c r="AR180" s="13"/>
      <c r="AS180" s="13"/>
      <c r="AT180" s="13"/>
      <c r="AU180" s="13"/>
      <c r="AV180" s="13"/>
      <c r="AW180" s="13"/>
      <c r="AX180" s="13"/>
      <c r="AY180" s="13"/>
      <c r="AZ180" s="13"/>
      <c r="BA180" s="15"/>
      <c r="BB180" s="15"/>
      <c r="BC180" s="15"/>
      <c r="BF180" s="9" t="s">
        <v>7</v>
      </c>
      <c r="BG180" s="9" t="s">
        <v>993</v>
      </c>
    </row>
    <row r="181" spans="1:59" s="9" customFormat="1" x14ac:dyDescent="0.35">
      <c r="A181" s="9">
        <v>6</v>
      </c>
      <c r="B181" s="12">
        <v>180</v>
      </c>
      <c r="C181" s="13"/>
      <c r="D181" s="13" t="s">
        <v>591</v>
      </c>
      <c r="E181" s="13" t="s">
        <v>494</v>
      </c>
      <c r="F181" s="13" t="s">
        <v>91</v>
      </c>
      <c r="G181" s="13"/>
      <c r="H181" s="13" t="s">
        <v>733</v>
      </c>
      <c r="I181" s="13" t="s">
        <v>70</v>
      </c>
      <c r="J181" s="13"/>
      <c r="K181" s="13" t="s">
        <v>408</v>
      </c>
      <c r="L181" s="13" t="s">
        <v>408</v>
      </c>
      <c r="M181" s="13"/>
      <c r="N181" s="13">
        <v>0</v>
      </c>
      <c r="O181">
        <v>0</v>
      </c>
      <c r="P181" s="13" t="s">
        <v>396</v>
      </c>
      <c r="Q181" s="13" t="s">
        <v>504</v>
      </c>
      <c r="R181" s="13" t="s">
        <v>1206</v>
      </c>
      <c r="S181" s="13"/>
      <c r="T181" s="24">
        <f t="shared" si="2"/>
        <v>415</v>
      </c>
      <c r="U181" s="9">
        <v>1</v>
      </c>
      <c r="V181" s="14"/>
      <c r="W181" s="14"/>
      <c r="X181" s="13"/>
      <c r="Y181" s="13"/>
      <c r="Z181" s="13" t="s">
        <v>487</v>
      </c>
      <c r="AA181" t="s">
        <v>562</v>
      </c>
      <c r="AB181" s="13" t="s">
        <v>812</v>
      </c>
      <c r="AC181" s="13">
        <v>0.05</v>
      </c>
      <c r="AD181" s="13">
        <v>33</v>
      </c>
      <c r="AE181" s="13"/>
      <c r="AF181" s="13" t="s">
        <v>554</v>
      </c>
      <c r="AG181" s="13" t="s">
        <v>554</v>
      </c>
      <c r="AH181" s="9" t="s">
        <v>635</v>
      </c>
      <c r="AI181" s="27">
        <v>39081</v>
      </c>
      <c r="AJ181" s="27">
        <v>39661</v>
      </c>
      <c r="AK181" t="s">
        <v>69</v>
      </c>
      <c r="AL181" s="13"/>
      <c r="AM181" s="13" t="s">
        <v>556</v>
      </c>
      <c r="AO181" s="13" t="s">
        <v>570</v>
      </c>
      <c r="AP181" s="13"/>
      <c r="AQ181" s="13"/>
      <c r="AR181" s="13"/>
      <c r="AS181" s="13"/>
      <c r="AT181" s="13"/>
      <c r="AU181" s="13"/>
      <c r="AV181" s="13"/>
      <c r="AW181" s="13"/>
      <c r="AX181" s="13"/>
      <c r="AY181" s="13"/>
      <c r="AZ181" s="13"/>
      <c r="BA181" s="15"/>
      <c r="BB181" s="15"/>
      <c r="BC181" s="15"/>
      <c r="BF181" s="9" t="s">
        <v>7</v>
      </c>
      <c r="BG181" s="9" t="s">
        <v>994</v>
      </c>
    </row>
    <row r="182" spans="1:59" s="9" customFormat="1" x14ac:dyDescent="0.35">
      <c r="A182" s="9">
        <v>6</v>
      </c>
      <c r="B182" s="12">
        <v>181</v>
      </c>
      <c r="C182" s="13"/>
      <c r="D182" s="13" t="s">
        <v>591</v>
      </c>
      <c r="E182" s="13" t="s">
        <v>494</v>
      </c>
      <c r="F182" s="13" t="s">
        <v>91</v>
      </c>
      <c r="G182" s="13"/>
      <c r="H182" s="13" t="s">
        <v>733</v>
      </c>
      <c r="I182" s="13" t="s">
        <v>70</v>
      </c>
      <c r="J182" s="13"/>
      <c r="K182" s="13" t="s">
        <v>408</v>
      </c>
      <c r="L182" s="13" t="s">
        <v>408</v>
      </c>
      <c r="M182" s="13"/>
      <c r="N182" s="13">
        <v>0.1</v>
      </c>
      <c r="O182">
        <v>0</v>
      </c>
      <c r="P182" s="13" t="s">
        <v>396</v>
      </c>
      <c r="Q182" s="13" t="s">
        <v>504</v>
      </c>
      <c r="R182" s="13" t="s">
        <v>1206</v>
      </c>
      <c r="S182" s="13"/>
      <c r="T182" s="24">
        <f t="shared" si="2"/>
        <v>415</v>
      </c>
      <c r="U182" s="9">
        <v>1</v>
      </c>
      <c r="V182" s="14"/>
      <c r="W182" s="14"/>
      <c r="X182" s="13"/>
      <c r="Y182" s="13"/>
      <c r="Z182" s="13" t="s">
        <v>487</v>
      </c>
      <c r="AA182" t="s">
        <v>562</v>
      </c>
      <c r="AB182" s="13" t="s">
        <v>812</v>
      </c>
      <c r="AC182" s="13"/>
      <c r="AD182" s="13">
        <v>33</v>
      </c>
      <c r="AE182" s="13"/>
      <c r="AF182" s="13" t="s">
        <v>554</v>
      </c>
      <c r="AG182" s="13" t="s">
        <v>554</v>
      </c>
      <c r="AH182" s="9" t="s">
        <v>593</v>
      </c>
      <c r="AI182" s="27">
        <v>39081</v>
      </c>
      <c r="AJ182" s="27">
        <v>39661</v>
      </c>
      <c r="AK182" t="s">
        <v>62</v>
      </c>
      <c r="AL182" s="13"/>
      <c r="AM182" s="13" t="s">
        <v>556</v>
      </c>
      <c r="AO182" s="13" t="s">
        <v>570</v>
      </c>
      <c r="AP182" s="13"/>
      <c r="AQ182" s="13"/>
      <c r="AR182" s="13"/>
      <c r="AS182" s="13"/>
      <c r="AT182" s="13"/>
      <c r="AU182" s="13"/>
      <c r="AV182" s="13"/>
      <c r="AW182" s="13"/>
      <c r="AX182" s="13"/>
      <c r="AY182" s="13"/>
      <c r="AZ182" s="13"/>
      <c r="BA182" s="15"/>
      <c r="BB182" s="15"/>
      <c r="BC182" s="15"/>
      <c r="BF182" s="9" t="s">
        <v>7</v>
      </c>
      <c r="BG182" s="9" t="s">
        <v>995</v>
      </c>
    </row>
    <row r="183" spans="1:59" s="9" customFormat="1" x14ac:dyDescent="0.35">
      <c r="A183" s="9">
        <v>6</v>
      </c>
      <c r="B183" s="12">
        <v>182</v>
      </c>
      <c r="C183" s="13"/>
      <c r="D183" s="13" t="s">
        <v>591</v>
      </c>
      <c r="E183" s="13" t="s">
        <v>494</v>
      </c>
      <c r="F183" s="13" t="s">
        <v>91</v>
      </c>
      <c r="G183" s="13"/>
      <c r="H183" s="13" t="s">
        <v>733</v>
      </c>
      <c r="I183" s="13" t="s">
        <v>70</v>
      </c>
      <c r="J183" s="13"/>
      <c r="K183" s="13" t="s">
        <v>408</v>
      </c>
      <c r="L183" s="13" t="s">
        <v>408</v>
      </c>
      <c r="M183" s="13"/>
      <c r="N183" s="13">
        <v>0</v>
      </c>
      <c r="O183">
        <v>0</v>
      </c>
      <c r="P183" s="13" t="s">
        <v>396</v>
      </c>
      <c r="Q183" s="13" t="s">
        <v>504</v>
      </c>
      <c r="R183" s="13" t="s">
        <v>1206</v>
      </c>
      <c r="S183" s="13"/>
      <c r="T183" s="24">
        <f t="shared" si="2"/>
        <v>415</v>
      </c>
      <c r="U183" s="9">
        <v>1</v>
      </c>
      <c r="V183" s="14"/>
      <c r="W183" s="14"/>
      <c r="X183" s="13"/>
      <c r="Y183" s="13"/>
      <c r="Z183" s="13" t="s">
        <v>487</v>
      </c>
      <c r="AA183" t="s">
        <v>562</v>
      </c>
      <c r="AB183" s="13" t="s">
        <v>812</v>
      </c>
      <c r="AC183" s="13">
        <v>0.05</v>
      </c>
      <c r="AD183" s="13">
        <v>33</v>
      </c>
      <c r="AE183" s="13"/>
      <c r="AF183" s="13" t="s">
        <v>554</v>
      </c>
      <c r="AG183" s="13" t="s">
        <v>554</v>
      </c>
      <c r="AH183" s="9" t="s">
        <v>593</v>
      </c>
      <c r="AI183" s="27">
        <v>39081</v>
      </c>
      <c r="AJ183" s="27">
        <v>39661</v>
      </c>
      <c r="AK183" t="s">
        <v>43</v>
      </c>
      <c r="AL183" s="13"/>
      <c r="AM183" s="13" t="s">
        <v>556</v>
      </c>
      <c r="AO183" s="13" t="s">
        <v>570</v>
      </c>
      <c r="AP183" s="13"/>
      <c r="AQ183" s="13"/>
      <c r="AR183" s="13"/>
      <c r="AS183" s="13"/>
      <c r="AT183" s="13"/>
      <c r="AU183" s="13"/>
      <c r="AV183" s="13"/>
      <c r="AW183" s="13"/>
      <c r="AX183" s="13"/>
      <c r="AY183" s="13"/>
      <c r="AZ183" s="13"/>
      <c r="BA183" s="15"/>
      <c r="BB183" s="15"/>
      <c r="BC183" s="15"/>
      <c r="BF183" s="9" t="s">
        <v>7</v>
      </c>
      <c r="BG183" s="9" t="s">
        <v>996</v>
      </c>
    </row>
    <row r="184" spans="1:59" s="9" customFormat="1" x14ac:dyDescent="0.35">
      <c r="A184" s="9">
        <v>6</v>
      </c>
      <c r="B184" s="12">
        <v>183</v>
      </c>
      <c r="C184" s="13"/>
      <c r="D184" s="13" t="s">
        <v>591</v>
      </c>
      <c r="E184" s="13" t="s">
        <v>494</v>
      </c>
      <c r="F184" s="13" t="s">
        <v>91</v>
      </c>
      <c r="G184" s="13"/>
      <c r="H184" s="13" t="s">
        <v>733</v>
      </c>
      <c r="I184" s="13" t="s">
        <v>70</v>
      </c>
      <c r="J184" s="13"/>
      <c r="K184" s="13" t="s">
        <v>408</v>
      </c>
      <c r="L184" s="13" t="s">
        <v>408</v>
      </c>
      <c r="M184" s="13"/>
      <c r="N184" s="13">
        <v>0.01</v>
      </c>
      <c r="O184">
        <v>0</v>
      </c>
      <c r="P184" s="13" t="s">
        <v>396</v>
      </c>
      <c r="Q184" s="13" t="s">
        <v>504</v>
      </c>
      <c r="R184" s="13" t="s">
        <v>1206</v>
      </c>
      <c r="S184" s="13"/>
      <c r="T184" s="24">
        <f t="shared" si="2"/>
        <v>415</v>
      </c>
      <c r="U184" s="9">
        <v>1</v>
      </c>
      <c r="V184" s="14"/>
      <c r="W184" s="14"/>
      <c r="X184" s="13"/>
      <c r="Y184" s="13"/>
      <c r="Z184" s="13" t="s">
        <v>487</v>
      </c>
      <c r="AA184" t="s">
        <v>562</v>
      </c>
      <c r="AB184" s="13" t="s">
        <v>812</v>
      </c>
      <c r="AC184" s="13">
        <v>0.05</v>
      </c>
      <c r="AD184" s="13">
        <v>33</v>
      </c>
      <c r="AE184" s="13"/>
      <c r="AF184" s="13" t="s">
        <v>554</v>
      </c>
      <c r="AG184" s="13" t="s">
        <v>554</v>
      </c>
      <c r="AH184" s="9" t="s">
        <v>593</v>
      </c>
      <c r="AI184" s="27">
        <v>39081</v>
      </c>
      <c r="AJ184" s="27">
        <v>39661</v>
      </c>
      <c r="AK184" t="s">
        <v>63</v>
      </c>
      <c r="AL184" s="13"/>
      <c r="AM184" s="13" t="s">
        <v>556</v>
      </c>
      <c r="AO184" s="13" t="s">
        <v>570</v>
      </c>
      <c r="AP184" s="13"/>
      <c r="AQ184" s="13"/>
      <c r="AR184" s="13"/>
      <c r="AS184" s="13"/>
      <c r="AT184" s="13"/>
      <c r="AU184" s="13"/>
      <c r="AV184" s="13"/>
      <c r="AW184" s="13"/>
      <c r="AX184" s="13"/>
      <c r="AY184" s="13"/>
      <c r="AZ184" s="13"/>
      <c r="BA184" s="15"/>
      <c r="BB184" s="15"/>
      <c r="BC184" s="15"/>
      <c r="BF184" s="9" t="s">
        <v>7</v>
      </c>
      <c r="BG184" s="9" t="s">
        <v>997</v>
      </c>
    </row>
    <row r="185" spans="1:59" s="9" customFormat="1" x14ac:dyDescent="0.35">
      <c r="A185" s="9">
        <v>6</v>
      </c>
      <c r="B185" s="12">
        <v>184</v>
      </c>
      <c r="C185" s="13"/>
      <c r="D185" s="13" t="s">
        <v>591</v>
      </c>
      <c r="E185" s="13" t="s">
        <v>494</v>
      </c>
      <c r="F185" s="13" t="s">
        <v>91</v>
      </c>
      <c r="G185" s="13"/>
      <c r="H185" s="13" t="s">
        <v>733</v>
      </c>
      <c r="I185" s="13" t="s">
        <v>70</v>
      </c>
      <c r="J185" s="13"/>
      <c r="K185" s="13" t="s">
        <v>408</v>
      </c>
      <c r="L185" s="13" t="s">
        <v>408</v>
      </c>
      <c r="M185" s="13"/>
      <c r="N185" s="13">
        <v>0.3</v>
      </c>
      <c r="O185">
        <v>0</v>
      </c>
      <c r="P185" s="13" t="s">
        <v>396</v>
      </c>
      <c r="Q185" s="13" t="s">
        <v>504</v>
      </c>
      <c r="R185" s="13" t="s">
        <v>1206</v>
      </c>
      <c r="S185" s="13"/>
      <c r="T185" s="24">
        <f t="shared" si="2"/>
        <v>415</v>
      </c>
      <c r="U185" s="9">
        <v>1</v>
      </c>
      <c r="V185" s="14"/>
      <c r="W185" s="14"/>
      <c r="X185" s="13"/>
      <c r="Y185" s="13"/>
      <c r="Z185" s="13" t="s">
        <v>487</v>
      </c>
      <c r="AA185" t="s">
        <v>562</v>
      </c>
      <c r="AB185" s="13" t="s">
        <v>812</v>
      </c>
      <c r="AC185" s="13"/>
      <c r="AD185" s="13">
        <v>33</v>
      </c>
      <c r="AE185" s="13"/>
      <c r="AF185" s="13" t="s">
        <v>554</v>
      </c>
      <c r="AG185" s="13" t="s">
        <v>554</v>
      </c>
      <c r="AH185" s="9" t="s">
        <v>593</v>
      </c>
      <c r="AI185" s="27">
        <v>39081</v>
      </c>
      <c r="AJ185" s="27">
        <v>39661</v>
      </c>
      <c r="AK185" t="s">
        <v>278</v>
      </c>
      <c r="AL185" s="13"/>
      <c r="AM185" s="13" t="s">
        <v>556</v>
      </c>
      <c r="AO185" s="13" t="s">
        <v>570</v>
      </c>
      <c r="AP185" s="13"/>
      <c r="AQ185" s="13"/>
      <c r="AR185" s="13"/>
      <c r="AS185" s="13"/>
      <c r="AT185" s="13"/>
      <c r="AU185" s="13"/>
      <c r="AV185" s="13"/>
      <c r="AW185" s="13"/>
      <c r="AX185" s="13"/>
      <c r="AY185" s="13"/>
      <c r="AZ185" s="13"/>
      <c r="BA185" s="15"/>
      <c r="BB185" s="15"/>
      <c r="BC185" s="15"/>
      <c r="BF185" s="9" t="s">
        <v>7</v>
      </c>
      <c r="BG185" s="9" t="s">
        <v>998</v>
      </c>
    </row>
    <row r="186" spans="1:59" s="9" customFormat="1" x14ac:dyDescent="0.35">
      <c r="A186" s="9">
        <v>6</v>
      </c>
      <c r="B186" s="12">
        <v>185</v>
      </c>
      <c r="C186" s="13"/>
      <c r="D186" s="13" t="s">
        <v>591</v>
      </c>
      <c r="E186" s="13" t="s">
        <v>494</v>
      </c>
      <c r="F186" s="13" t="s">
        <v>91</v>
      </c>
      <c r="G186" s="13"/>
      <c r="H186" s="13" t="s">
        <v>733</v>
      </c>
      <c r="I186" s="13" t="s">
        <v>70</v>
      </c>
      <c r="J186" s="13"/>
      <c r="K186" s="13" t="s">
        <v>408</v>
      </c>
      <c r="L186" s="13" t="s">
        <v>408</v>
      </c>
      <c r="M186" s="13"/>
      <c r="N186" s="13">
        <v>0.52</v>
      </c>
      <c r="O186">
        <v>0</v>
      </c>
      <c r="P186" s="13" t="s">
        <v>396</v>
      </c>
      <c r="Q186" s="13" t="s">
        <v>504</v>
      </c>
      <c r="R186" s="13" t="s">
        <v>1206</v>
      </c>
      <c r="S186" s="13"/>
      <c r="T186" s="24">
        <f t="shared" si="2"/>
        <v>415</v>
      </c>
      <c r="U186" s="9">
        <v>1</v>
      </c>
      <c r="V186" s="14"/>
      <c r="W186" s="14"/>
      <c r="X186" s="13"/>
      <c r="Y186" s="13"/>
      <c r="Z186" s="13" t="s">
        <v>487</v>
      </c>
      <c r="AA186" t="s">
        <v>562</v>
      </c>
      <c r="AB186" s="13" t="s">
        <v>812</v>
      </c>
      <c r="AC186" s="13"/>
      <c r="AD186" s="13">
        <v>33</v>
      </c>
      <c r="AE186" s="13"/>
      <c r="AF186" s="13" t="s">
        <v>554</v>
      </c>
      <c r="AG186" s="13" t="s">
        <v>554</v>
      </c>
      <c r="AH186" s="9" t="s">
        <v>593</v>
      </c>
      <c r="AI186" s="27">
        <v>39081</v>
      </c>
      <c r="AJ186" s="27">
        <v>39661</v>
      </c>
      <c r="AK186" t="s">
        <v>279</v>
      </c>
      <c r="AL186" s="13"/>
      <c r="AM186" s="13" t="s">
        <v>556</v>
      </c>
      <c r="AO186" s="13" t="s">
        <v>570</v>
      </c>
      <c r="AP186" s="13"/>
      <c r="AQ186" s="13"/>
      <c r="AR186" s="13"/>
      <c r="AS186" s="13"/>
      <c r="AT186" s="13"/>
      <c r="AU186" s="13"/>
      <c r="AV186" s="13"/>
      <c r="AW186" s="13"/>
      <c r="AX186" s="13"/>
      <c r="AY186" s="13"/>
      <c r="AZ186" s="13"/>
      <c r="BA186" s="15"/>
      <c r="BB186" s="15"/>
      <c r="BC186" s="15"/>
      <c r="BF186" s="9" t="s">
        <v>7</v>
      </c>
      <c r="BG186" s="9" t="s">
        <v>999</v>
      </c>
    </row>
    <row r="187" spans="1:59" s="9" customFormat="1" x14ac:dyDescent="0.35">
      <c r="A187" s="9">
        <v>6</v>
      </c>
      <c r="B187" s="12">
        <v>186</v>
      </c>
      <c r="C187" s="13"/>
      <c r="D187" s="13" t="s">
        <v>591</v>
      </c>
      <c r="E187" s="13" t="s">
        <v>494</v>
      </c>
      <c r="F187" s="13" t="s">
        <v>91</v>
      </c>
      <c r="G187" s="13"/>
      <c r="H187" s="13" t="s">
        <v>733</v>
      </c>
      <c r="I187" s="13" t="s">
        <v>70</v>
      </c>
      <c r="J187" s="13"/>
      <c r="K187" s="13" t="s">
        <v>408</v>
      </c>
      <c r="L187" s="13" t="s">
        <v>408</v>
      </c>
      <c r="M187" s="13"/>
      <c r="N187" s="13">
        <v>0.02</v>
      </c>
      <c r="O187">
        <v>0</v>
      </c>
      <c r="P187" s="13" t="s">
        <v>396</v>
      </c>
      <c r="Q187" s="13" t="s">
        <v>504</v>
      </c>
      <c r="R187" s="13" t="s">
        <v>1206</v>
      </c>
      <c r="S187" s="13"/>
      <c r="T187" s="24">
        <f t="shared" si="2"/>
        <v>415</v>
      </c>
      <c r="U187" s="9">
        <v>1</v>
      </c>
      <c r="V187" s="14"/>
      <c r="W187" s="14"/>
      <c r="X187" s="13"/>
      <c r="Y187" s="13"/>
      <c r="Z187" s="13" t="s">
        <v>487</v>
      </c>
      <c r="AA187" t="s">
        <v>562</v>
      </c>
      <c r="AB187" s="13" t="s">
        <v>812</v>
      </c>
      <c r="AC187" s="13">
        <v>0.05</v>
      </c>
      <c r="AD187" s="13">
        <v>33</v>
      </c>
      <c r="AE187" s="13"/>
      <c r="AF187" s="13" t="s">
        <v>554</v>
      </c>
      <c r="AG187" s="13" t="s">
        <v>554</v>
      </c>
      <c r="AH187" s="9" t="s">
        <v>593</v>
      </c>
      <c r="AI187" s="27">
        <v>39081</v>
      </c>
      <c r="AJ187" s="27">
        <v>39661</v>
      </c>
      <c r="AK187" t="s">
        <v>64</v>
      </c>
      <c r="AL187" s="13"/>
      <c r="AM187" s="13" t="s">
        <v>556</v>
      </c>
      <c r="AO187" s="13" t="s">
        <v>570</v>
      </c>
      <c r="AP187" s="13"/>
      <c r="AQ187" s="13"/>
      <c r="AR187" s="13"/>
      <c r="AS187" s="13"/>
      <c r="AT187" s="13"/>
      <c r="AU187" s="13"/>
      <c r="AV187" s="13"/>
      <c r="AW187" s="13"/>
      <c r="AX187" s="13"/>
      <c r="AY187" s="13"/>
      <c r="AZ187" s="13"/>
      <c r="BA187" s="15"/>
      <c r="BB187" s="15"/>
      <c r="BC187" s="15"/>
      <c r="BF187" s="9" t="s">
        <v>7</v>
      </c>
      <c r="BG187" s="9" t="s">
        <v>1000</v>
      </c>
    </row>
    <row r="188" spans="1:59" s="9" customFormat="1" x14ac:dyDescent="0.35">
      <c r="A188" s="9">
        <v>6</v>
      </c>
      <c r="B188" s="12">
        <v>187</v>
      </c>
      <c r="C188" s="13"/>
      <c r="D188" s="13" t="s">
        <v>591</v>
      </c>
      <c r="E188" s="13" t="s">
        <v>494</v>
      </c>
      <c r="F188" s="13" t="s">
        <v>91</v>
      </c>
      <c r="G188" s="13"/>
      <c r="H188" s="13" t="s">
        <v>733</v>
      </c>
      <c r="I188" s="13" t="s">
        <v>70</v>
      </c>
      <c r="J188" s="13"/>
      <c r="K188" s="13" t="s">
        <v>408</v>
      </c>
      <c r="L188" s="13" t="s">
        <v>408</v>
      </c>
      <c r="M188" s="13"/>
      <c r="N188" s="13">
        <v>0.12</v>
      </c>
      <c r="O188">
        <v>0</v>
      </c>
      <c r="P188" s="13" t="s">
        <v>396</v>
      </c>
      <c r="Q188" s="13" t="s">
        <v>504</v>
      </c>
      <c r="R188" s="13" t="s">
        <v>1206</v>
      </c>
      <c r="S188" s="13"/>
      <c r="T188" s="24">
        <f t="shared" si="2"/>
        <v>415</v>
      </c>
      <c r="U188" s="9">
        <v>1</v>
      </c>
      <c r="V188" s="14"/>
      <c r="W188" s="14"/>
      <c r="X188" s="13"/>
      <c r="Y188" s="13"/>
      <c r="Z188" s="13" t="s">
        <v>487</v>
      </c>
      <c r="AA188" t="s">
        <v>562</v>
      </c>
      <c r="AB188" s="13" t="s">
        <v>812</v>
      </c>
      <c r="AC188" s="13"/>
      <c r="AD188" s="13">
        <v>33</v>
      </c>
      <c r="AE188" s="13"/>
      <c r="AF188" s="13" t="s">
        <v>554</v>
      </c>
      <c r="AG188" s="13" t="s">
        <v>554</v>
      </c>
      <c r="AH188" s="9" t="s">
        <v>593</v>
      </c>
      <c r="AI188" s="27">
        <v>39081</v>
      </c>
      <c r="AJ188" s="27">
        <v>39661</v>
      </c>
      <c r="AK188" t="s">
        <v>360</v>
      </c>
      <c r="AL188" s="13"/>
      <c r="AM188" s="13" t="s">
        <v>556</v>
      </c>
      <c r="AO188" s="13" t="s">
        <v>570</v>
      </c>
      <c r="AP188" s="13"/>
      <c r="AQ188" s="13"/>
      <c r="AR188" s="13"/>
      <c r="AS188" s="13"/>
      <c r="AT188" s="13"/>
      <c r="AU188" s="13"/>
      <c r="AV188" s="13"/>
      <c r="AW188" s="13"/>
      <c r="AX188" s="13"/>
      <c r="AY188" s="13"/>
      <c r="AZ188" s="13"/>
      <c r="BA188" s="15"/>
      <c r="BB188" s="15"/>
      <c r="BC188" s="15"/>
      <c r="BF188" s="9" t="s">
        <v>7</v>
      </c>
      <c r="BG188" s="9" t="s">
        <v>1001</v>
      </c>
    </row>
    <row r="189" spans="1:59" s="9" customFormat="1" x14ac:dyDescent="0.35">
      <c r="A189" s="9">
        <v>6</v>
      </c>
      <c r="B189" s="12">
        <v>188</v>
      </c>
      <c r="C189" s="13"/>
      <c r="D189" s="13" t="s">
        <v>591</v>
      </c>
      <c r="E189" s="13" t="s">
        <v>494</v>
      </c>
      <c r="F189" s="13" t="s">
        <v>91</v>
      </c>
      <c r="G189" s="13"/>
      <c r="H189" s="13" t="s">
        <v>733</v>
      </c>
      <c r="I189" s="13" t="s">
        <v>70</v>
      </c>
      <c r="J189" s="13"/>
      <c r="K189" s="13" t="s">
        <v>408</v>
      </c>
      <c r="L189" s="13" t="s">
        <v>408</v>
      </c>
      <c r="M189" s="13"/>
      <c r="N189" s="13">
        <v>0.09</v>
      </c>
      <c r="O189">
        <v>0</v>
      </c>
      <c r="P189" s="13" t="s">
        <v>396</v>
      </c>
      <c r="Q189" s="13" t="s">
        <v>504</v>
      </c>
      <c r="R189" s="13" t="s">
        <v>1206</v>
      </c>
      <c r="S189" s="13"/>
      <c r="T189" s="24">
        <f t="shared" si="2"/>
        <v>415</v>
      </c>
      <c r="U189" s="9">
        <v>1</v>
      </c>
      <c r="V189" s="14"/>
      <c r="W189" s="14"/>
      <c r="X189" s="13"/>
      <c r="Y189" s="13"/>
      <c r="Z189" s="13" t="s">
        <v>487</v>
      </c>
      <c r="AA189" t="s">
        <v>562</v>
      </c>
      <c r="AB189" s="13" t="s">
        <v>812</v>
      </c>
      <c r="AC189" s="13"/>
      <c r="AD189" s="13">
        <v>33</v>
      </c>
      <c r="AE189" s="13"/>
      <c r="AF189" s="13" t="s">
        <v>554</v>
      </c>
      <c r="AG189" s="13" t="s">
        <v>554</v>
      </c>
      <c r="AH189" s="9" t="s">
        <v>593</v>
      </c>
      <c r="AI189" s="27">
        <v>39081</v>
      </c>
      <c r="AJ189" s="27">
        <v>39661</v>
      </c>
      <c r="AK189" t="s">
        <v>65</v>
      </c>
      <c r="AL189" s="13"/>
      <c r="AM189" s="13" t="s">
        <v>556</v>
      </c>
      <c r="AO189" s="13" t="s">
        <v>570</v>
      </c>
      <c r="AP189" s="13"/>
      <c r="AQ189" s="13"/>
      <c r="AR189" s="13"/>
      <c r="AS189" s="13"/>
      <c r="AT189" s="13"/>
      <c r="AU189" s="13"/>
      <c r="AV189" s="13"/>
      <c r="AW189" s="13"/>
      <c r="AX189" s="13"/>
      <c r="AY189" s="13"/>
      <c r="AZ189" s="13"/>
      <c r="BA189" s="15"/>
      <c r="BB189" s="15"/>
      <c r="BC189" s="15"/>
      <c r="BF189" s="9" t="s">
        <v>7</v>
      </c>
      <c r="BG189" s="9" t="s">
        <v>1002</v>
      </c>
    </row>
    <row r="190" spans="1:59" s="9" customFormat="1" x14ac:dyDescent="0.35">
      <c r="A190" s="9">
        <v>6</v>
      </c>
      <c r="B190" s="12">
        <v>189</v>
      </c>
      <c r="C190" s="13"/>
      <c r="D190" s="13" t="s">
        <v>591</v>
      </c>
      <c r="E190" s="13" t="s">
        <v>494</v>
      </c>
      <c r="F190" s="13" t="s">
        <v>91</v>
      </c>
      <c r="G190" s="13"/>
      <c r="H190" s="13" t="s">
        <v>733</v>
      </c>
      <c r="I190" s="13" t="s">
        <v>70</v>
      </c>
      <c r="J190" s="13"/>
      <c r="K190" s="13" t="s">
        <v>408</v>
      </c>
      <c r="L190" s="13" t="s">
        <v>408</v>
      </c>
      <c r="M190" s="13"/>
      <c r="N190" s="13">
        <v>0.7</v>
      </c>
      <c r="O190">
        <v>0</v>
      </c>
      <c r="P190" s="13" t="s">
        <v>396</v>
      </c>
      <c r="Q190" s="13" t="s">
        <v>504</v>
      </c>
      <c r="R190" s="13" t="s">
        <v>1206</v>
      </c>
      <c r="S190" s="13"/>
      <c r="T190" s="24">
        <f t="shared" si="2"/>
        <v>415</v>
      </c>
      <c r="U190" s="9">
        <v>1</v>
      </c>
      <c r="V190" s="14"/>
      <c r="W190" s="14"/>
      <c r="X190" s="13"/>
      <c r="Y190" s="13"/>
      <c r="Z190" s="13" t="s">
        <v>487</v>
      </c>
      <c r="AA190" t="s">
        <v>562</v>
      </c>
      <c r="AB190" s="13" t="s">
        <v>812</v>
      </c>
      <c r="AC190" s="13"/>
      <c r="AD190" s="13">
        <v>33</v>
      </c>
      <c r="AE190" s="13"/>
      <c r="AF190" s="13" t="s">
        <v>554</v>
      </c>
      <c r="AG190" s="13" t="s">
        <v>554</v>
      </c>
      <c r="AH190" s="9" t="s">
        <v>593</v>
      </c>
      <c r="AI190" s="27">
        <v>39081</v>
      </c>
      <c r="AJ190" s="27">
        <v>39661</v>
      </c>
      <c r="AK190" t="s">
        <v>66</v>
      </c>
      <c r="AL190" s="13"/>
      <c r="AM190" s="13" t="s">
        <v>556</v>
      </c>
      <c r="AO190" s="13" t="s">
        <v>570</v>
      </c>
      <c r="AP190" s="13"/>
      <c r="AQ190" s="13"/>
      <c r="AR190" s="13"/>
      <c r="AS190" s="13"/>
      <c r="AT190" s="13"/>
      <c r="AU190" s="13"/>
      <c r="AV190" s="13"/>
      <c r="AW190" s="13"/>
      <c r="AX190" s="13"/>
      <c r="AY190" s="13"/>
      <c r="AZ190" s="13"/>
      <c r="BA190" s="15"/>
      <c r="BB190" s="15"/>
      <c r="BC190" s="15"/>
      <c r="BF190" s="9" t="s">
        <v>7</v>
      </c>
      <c r="BG190" s="9" t="s">
        <v>1003</v>
      </c>
    </row>
    <row r="191" spans="1:59" s="9" customFormat="1" x14ac:dyDescent="0.35">
      <c r="A191" s="9">
        <v>6</v>
      </c>
      <c r="B191" s="12">
        <v>190</v>
      </c>
      <c r="C191" s="13"/>
      <c r="D191" s="13" t="s">
        <v>591</v>
      </c>
      <c r="E191" s="13" t="s">
        <v>494</v>
      </c>
      <c r="F191" s="13" t="s">
        <v>91</v>
      </c>
      <c r="G191" s="13"/>
      <c r="H191" s="13" t="s">
        <v>733</v>
      </c>
      <c r="I191" s="13" t="s">
        <v>70</v>
      </c>
      <c r="J191" s="13"/>
      <c r="K191" s="13" t="s">
        <v>408</v>
      </c>
      <c r="L191" s="13" t="s">
        <v>408</v>
      </c>
      <c r="M191" s="13"/>
      <c r="N191" s="13">
        <v>0.42</v>
      </c>
      <c r="O191">
        <v>0</v>
      </c>
      <c r="P191" s="13" t="s">
        <v>396</v>
      </c>
      <c r="Q191" s="13" t="s">
        <v>504</v>
      </c>
      <c r="R191" s="13" t="s">
        <v>1206</v>
      </c>
      <c r="S191" s="13"/>
      <c r="T191" s="24">
        <f t="shared" si="2"/>
        <v>415</v>
      </c>
      <c r="U191" s="9">
        <v>1</v>
      </c>
      <c r="V191" s="14"/>
      <c r="W191" s="14"/>
      <c r="X191" s="13"/>
      <c r="Y191" s="13"/>
      <c r="Z191" s="13" t="s">
        <v>487</v>
      </c>
      <c r="AA191" t="s">
        <v>562</v>
      </c>
      <c r="AB191" s="13" t="s">
        <v>812</v>
      </c>
      <c r="AC191" s="13"/>
      <c r="AD191" s="13">
        <v>33</v>
      </c>
      <c r="AE191" s="13"/>
      <c r="AF191" s="13" t="s">
        <v>554</v>
      </c>
      <c r="AG191" s="13" t="s">
        <v>554</v>
      </c>
      <c r="AH191" s="9" t="s">
        <v>593</v>
      </c>
      <c r="AI191" s="27">
        <v>39081</v>
      </c>
      <c r="AJ191" s="27">
        <v>39661</v>
      </c>
      <c r="AK191" t="s">
        <v>67</v>
      </c>
      <c r="AL191" s="13"/>
      <c r="AM191" s="13" t="s">
        <v>556</v>
      </c>
      <c r="AO191" s="13" t="s">
        <v>570</v>
      </c>
      <c r="AP191" s="13"/>
      <c r="AQ191" s="13"/>
      <c r="AR191" s="13"/>
      <c r="AS191" s="13"/>
      <c r="AT191" s="13"/>
      <c r="AU191" s="13"/>
      <c r="AV191" s="13"/>
      <c r="AW191" s="13"/>
      <c r="AX191" s="13"/>
      <c r="AY191" s="13"/>
      <c r="AZ191" s="13"/>
      <c r="BA191" s="15"/>
      <c r="BB191" s="15"/>
      <c r="BC191" s="15"/>
      <c r="BF191" s="9" t="s">
        <v>7</v>
      </c>
      <c r="BG191" s="9" t="s">
        <v>1004</v>
      </c>
    </row>
    <row r="192" spans="1:59" s="9" customFormat="1" x14ac:dyDescent="0.35">
      <c r="A192" s="9">
        <v>6</v>
      </c>
      <c r="B192" s="12">
        <v>191</v>
      </c>
      <c r="C192" s="13"/>
      <c r="D192" s="13" t="s">
        <v>591</v>
      </c>
      <c r="E192" s="13" t="s">
        <v>494</v>
      </c>
      <c r="F192" s="13" t="s">
        <v>91</v>
      </c>
      <c r="G192" s="13"/>
      <c r="H192" s="13" t="s">
        <v>733</v>
      </c>
      <c r="I192" s="13" t="s">
        <v>70</v>
      </c>
      <c r="J192" s="13"/>
      <c r="K192" s="13" t="s">
        <v>408</v>
      </c>
      <c r="L192" s="13" t="s">
        <v>408</v>
      </c>
      <c r="M192" s="13"/>
      <c r="N192" s="13">
        <v>0.46</v>
      </c>
      <c r="O192">
        <v>0</v>
      </c>
      <c r="P192" s="13" t="s">
        <v>396</v>
      </c>
      <c r="Q192" s="13" t="s">
        <v>504</v>
      </c>
      <c r="R192" s="13" t="s">
        <v>1206</v>
      </c>
      <c r="S192" s="13"/>
      <c r="T192" s="24">
        <f t="shared" si="2"/>
        <v>415</v>
      </c>
      <c r="U192" s="9">
        <v>1</v>
      </c>
      <c r="V192" s="14"/>
      <c r="W192" s="14"/>
      <c r="X192" s="13"/>
      <c r="Y192" s="13"/>
      <c r="Z192" s="13" t="s">
        <v>487</v>
      </c>
      <c r="AA192" t="s">
        <v>562</v>
      </c>
      <c r="AB192" s="13" t="s">
        <v>812</v>
      </c>
      <c r="AC192" s="13"/>
      <c r="AD192" s="13">
        <v>33</v>
      </c>
      <c r="AE192" s="13"/>
      <c r="AF192" s="13" t="s">
        <v>554</v>
      </c>
      <c r="AG192" s="13" t="s">
        <v>554</v>
      </c>
      <c r="AH192" s="9" t="s">
        <v>593</v>
      </c>
      <c r="AI192" s="27">
        <v>39081</v>
      </c>
      <c r="AJ192" s="27">
        <v>39661</v>
      </c>
      <c r="AK192" t="s">
        <v>68</v>
      </c>
      <c r="AL192" s="13"/>
      <c r="AM192" s="13" t="s">
        <v>556</v>
      </c>
      <c r="AO192" s="13" t="s">
        <v>570</v>
      </c>
      <c r="AP192" s="13"/>
      <c r="AQ192" s="13"/>
      <c r="AR192" s="13"/>
      <c r="AS192" s="13"/>
      <c r="AT192" s="13"/>
      <c r="AU192" s="13"/>
      <c r="AV192" s="13"/>
      <c r="AW192" s="13"/>
      <c r="AX192" s="13"/>
      <c r="AY192" s="13"/>
      <c r="AZ192" s="13"/>
      <c r="BA192" s="15"/>
      <c r="BB192" s="15"/>
      <c r="BC192" s="15"/>
      <c r="BF192" s="9" t="s">
        <v>7</v>
      </c>
      <c r="BG192" s="9" t="s">
        <v>1005</v>
      </c>
    </row>
    <row r="193" spans="1:59" s="9" customFormat="1" x14ac:dyDescent="0.35">
      <c r="A193" s="9">
        <v>6</v>
      </c>
      <c r="B193" s="12">
        <v>192</v>
      </c>
      <c r="C193" s="13"/>
      <c r="D193" s="13" t="s">
        <v>591</v>
      </c>
      <c r="E193" s="13" t="s">
        <v>494</v>
      </c>
      <c r="F193" s="13" t="s">
        <v>91</v>
      </c>
      <c r="G193" s="13"/>
      <c r="H193" s="13" t="s">
        <v>733</v>
      </c>
      <c r="I193" s="13" t="s">
        <v>70</v>
      </c>
      <c r="J193" s="13"/>
      <c r="K193" s="13" t="s">
        <v>408</v>
      </c>
      <c r="L193" s="13" t="s">
        <v>408</v>
      </c>
      <c r="M193" s="13"/>
      <c r="N193" s="13">
        <v>0.25</v>
      </c>
      <c r="O193">
        <v>0</v>
      </c>
      <c r="P193" s="13" t="s">
        <v>396</v>
      </c>
      <c r="Q193" s="13" t="s">
        <v>504</v>
      </c>
      <c r="R193" s="13" t="s">
        <v>1206</v>
      </c>
      <c r="S193" s="13"/>
      <c r="T193" s="24">
        <f t="shared" si="2"/>
        <v>415</v>
      </c>
      <c r="U193" s="9">
        <v>1</v>
      </c>
      <c r="V193" s="14"/>
      <c r="W193" s="14"/>
      <c r="X193" s="13"/>
      <c r="Y193" s="13"/>
      <c r="Z193" s="13" t="s">
        <v>487</v>
      </c>
      <c r="AA193" t="s">
        <v>562</v>
      </c>
      <c r="AB193" s="13" t="s">
        <v>812</v>
      </c>
      <c r="AC193" s="13"/>
      <c r="AD193" s="13">
        <v>33</v>
      </c>
      <c r="AE193" s="13"/>
      <c r="AF193" s="13" t="s">
        <v>554</v>
      </c>
      <c r="AG193" s="13" t="s">
        <v>554</v>
      </c>
      <c r="AH193" s="9" t="s">
        <v>593</v>
      </c>
      <c r="AI193" s="27">
        <v>39081</v>
      </c>
      <c r="AJ193" s="27">
        <v>39661</v>
      </c>
      <c r="AK193" t="s">
        <v>69</v>
      </c>
      <c r="AL193" s="13"/>
      <c r="AM193" s="13" t="s">
        <v>556</v>
      </c>
      <c r="AO193" s="13" t="s">
        <v>570</v>
      </c>
      <c r="AP193" s="13"/>
      <c r="AQ193" s="13"/>
      <c r="AR193" s="13"/>
      <c r="AS193" s="13"/>
      <c r="AT193" s="13"/>
      <c r="AU193" s="13"/>
      <c r="AV193" s="13"/>
      <c r="AW193" s="13"/>
      <c r="AX193" s="13"/>
      <c r="AY193" s="13"/>
      <c r="AZ193" s="13"/>
      <c r="BA193" s="15"/>
      <c r="BB193" s="15"/>
      <c r="BC193" s="15"/>
      <c r="BF193" s="9" t="s">
        <v>7</v>
      </c>
      <c r="BG193" s="9" t="s">
        <v>1006</v>
      </c>
    </row>
    <row r="194" spans="1:59" x14ac:dyDescent="0.35">
      <c r="A194" s="9">
        <v>6</v>
      </c>
      <c r="B194" s="12">
        <v>193</v>
      </c>
      <c r="D194" s="13" t="s">
        <v>591</v>
      </c>
      <c r="E194" s="13" t="s">
        <v>470</v>
      </c>
      <c r="F194" s="13" t="s">
        <v>419</v>
      </c>
      <c r="G194" s="13"/>
      <c r="H194" t="s">
        <v>730</v>
      </c>
      <c r="I194" t="s">
        <v>74</v>
      </c>
      <c r="J194" s="13" t="s">
        <v>485</v>
      </c>
      <c r="K194" s="13" t="s">
        <v>408</v>
      </c>
      <c r="L194" s="13" t="s">
        <v>408</v>
      </c>
      <c r="M194" s="13"/>
      <c r="N194">
        <v>0.59</v>
      </c>
      <c r="O194">
        <v>0</v>
      </c>
      <c r="P194" s="13" t="s">
        <v>398</v>
      </c>
      <c r="Q194" s="13" t="s">
        <v>504</v>
      </c>
      <c r="R194" s="13" t="s">
        <v>1206</v>
      </c>
      <c r="T194" s="24">
        <f t="shared" ref="T194:T257" si="3">IF(BF194="daily",NETWORKDAYS(AI194,AJ194),IF(BF194="weekly",ROUNDDOWN((AJ194-AI194)/7,0),IF(BF194="monthly",-((YEAR(AI194)-YEAR(AJ194))*12+MONTH(AI194)-MONTH(AJ194)),"error")))</f>
        <v>262</v>
      </c>
      <c r="U194" s="9">
        <v>1</v>
      </c>
      <c r="Y194" s="13"/>
      <c r="Z194" s="13"/>
      <c r="AA194" t="s">
        <v>562</v>
      </c>
      <c r="AB194" s="13" t="s">
        <v>812</v>
      </c>
      <c r="AD194">
        <v>34</v>
      </c>
      <c r="AF194" s="13" t="s">
        <v>554</v>
      </c>
      <c r="AG194" s="13" t="s">
        <v>554</v>
      </c>
      <c r="AH194" s="9" t="s">
        <v>635</v>
      </c>
      <c r="AI194" s="27">
        <v>37987</v>
      </c>
      <c r="AJ194" s="27">
        <v>38354</v>
      </c>
      <c r="AK194" t="s">
        <v>62</v>
      </c>
      <c r="AM194" s="13" t="s">
        <v>556</v>
      </c>
      <c r="AO194" s="13" t="s">
        <v>570</v>
      </c>
      <c r="AQ194" s="13"/>
      <c r="AR194" s="13"/>
      <c r="AS194" s="13"/>
      <c r="BF194" s="9" t="s">
        <v>7</v>
      </c>
      <c r="BG194" s="9" t="s">
        <v>1007</v>
      </c>
    </row>
    <row r="195" spans="1:59" x14ac:dyDescent="0.35">
      <c r="A195" s="9">
        <v>6</v>
      </c>
      <c r="B195" s="12">
        <v>194</v>
      </c>
      <c r="D195" s="13" t="s">
        <v>591</v>
      </c>
      <c r="E195" s="13" t="s">
        <v>470</v>
      </c>
      <c r="F195" s="13" t="s">
        <v>419</v>
      </c>
      <c r="G195" s="13"/>
      <c r="H195" t="s">
        <v>730</v>
      </c>
      <c r="I195" t="s">
        <v>74</v>
      </c>
      <c r="J195" s="13" t="s">
        <v>485</v>
      </c>
      <c r="K195" s="13" t="s">
        <v>408</v>
      </c>
      <c r="L195" s="13" t="s">
        <v>408</v>
      </c>
      <c r="M195" s="13"/>
      <c r="N195">
        <v>0.4</v>
      </c>
      <c r="O195">
        <v>0</v>
      </c>
      <c r="P195" s="13" t="s">
        <v>398</v>
      </c>
      <c r="Q195" s="13" t="s">
        <v>504</v>
      </c>
      <c r="R195" s="13" t="s">
        <v>1206</v>
      </c>
      <c r="T195" s="24">
        <f t="shared" si="3"/>
        <v>262</v>
      </c>
      <c r="U195" s="9">
        <v>1</v>
      </c>
      <c r="Y195" s="13"/>
      <c r="Z195" s="13"/>
      <c r="AA195" t="s">
        <v>562</v>
      </c>
      <c r="AB195" s="13" t="s">
        <v>812</v>
      </c>
      <c r="AD195">
        <v>34</v>
      </c>
      <c r="AF195" s="13" t="s">
        <v>554</v>
      </c>
      <c r="AG195" s="13" t="s">
        <v>554</v>
      </c>
      <c r="AH195" s="9" t="s">
        <v>635</v>
      </c>
      <c r="AI195" s="27">
        <v>37987</v>
      </c>
      <c r="AJ195" s="27">
        <v>38354</v>
      </c>
      <c r="AK195" t="s">
        <v>43</v>
      </c>
      <c r="AM195" s="13" t="s">
        <v>556</v>
      </c>
      <c r="AO195" s="13" t="s">
        <v>570</v>
      </c>
      <c r="AQ195" s="13"/>
      <c r="AR195" s="13"/>
      <c r="AS195" s="13"/>
      <c r="BF195" s="9" t="s">
        <v>7</v>
      </c>
      <c r="BG195" s="9" t="s">
        <v>1008</v>
      </c>
    </row>
    <row r="196" spans="1:59" x14ac:dyDescent="0.35">
      <c r="A196" s="9">
        <v>6</v>
      </c>
      <c r="B196" s="12">
        <v>195</v>
      </c>
      <c r="D196" s="13" t="s">
        <v>591</v>
      </c>
      <c r="E196" s="13" t="s">
        <v>470</v>
      </c>
      <c r="F196" s="13" t="s">
        <v>419</v>
      </c>
      <c r="G196" s="13"/>
      <c r="H196" t="s">
        <v>730</v>
      </c>
      <c r="I196" t="s">
        <v>74</v>
      </c>
      <c r="J196" s="13" t="s">
        <v>485</v>
      </c>
      <c r="K196" s="13" t="s">
        <v>408</v>
      </c>
      <c r="L196" s="13" t="s">
        <v>408</v>
      </c>
      <c r="M196" s="13"/>
      <c r="N196">
        <v>0.68</v>
      </c>
      <c r="O196">
        <v>0</v>
      </c>
      <c r="P196" s="13" t="s">
        <v>398</v>
      </c>
      <c r="Q196" s="13" t="s">
        <v>504</v>
      </c>
      <c r="R196" s="13" t="s">
        <v>1206</v>
      </c>
      <c r="T196" s="24">
        <f t="shared" si="3"/>
        <v>262</v>
      </c>
      <c r="U196" s="9">
        <v>1</v>
      </c>
      <c r="Y196" s="13"/>
      <c r="Z196" s="13"/>
      <c r="AA196" t="s">
        <v>562</v>
      </c>
      <c r="AB196" s="13" t="s">
        <v>812</v>
      </c>
      <c r="AD196">
        <v>34</v>
      </c>
      <c r="AF196" s="13" t="s">
        <v>554</v>
      </c>
      <c r="AG196" s="13" t="s">
        <v>554</v>
      </c>
      <c r="AH196" s="9" t="s">
        <v>635</v>
      </c>
      <c r="AI196" s="27">
        <v>37987</v>
      </c>
      <c r="AJ196" s="27">
        <v>38354</v>
      </c>
      <c r="AK196" t="s">
        <v>63</v>
      </c>
      <c r="AM196" s="13" t="s">
        <v>556</v>
      </c>
      <c r="AO196" s="13" t="s">
        <v>570</v>
      </c>
      <c r="AQ196" s="13"/>
      <c r="AR196" s="13"/>
      <c r="AS196" s="13"/>
      <c r="BF196" s="9" t="s">
        <v>7</v>
      </c>
      <c r="BG196" s="9" t="s">
        <v>1009</v>
      </c>
    </row>
    <row r="197" spans="1:59" x14ac:dyDescent="0.35">
      <c r="A197" s="9">
        <v>6</v>
      </c>
      <c r="B197" s="12">
        <v>196</v>
      </c>
      <c r="D197" s="13" t="s">
        <v>591</v>
      </c>
      <c r="E197" s="13" t="s">
        <v>470</v>
      </c>
      <c r="F197" s="13" t="s">
        <v>419</v>
      </c>
      <c r="G197" s="13"/>
      <c r="H197" t="s">
        <v>730</v>
      </c>
      <c r="I197" t="s">
        <v>74</v>
      </c>
      <c r="J197" s="13" t="s">
        <v>485</v>
      </c>
      <c r="K197" s="13" t="s">
        <v>408</v>
      </c>
      <c r="L197" s="13" t="s">
        <v>408</v>
      </c>
      <c r="M197" s="13"/>
      <c r="N197">
        <v>7.0000000000000007E-2</v>
      </c>
      <c r="O197">
        <v>0</v>
      </c>
      <c r="P197" s="13" t="s">
        <v>398</v>
      </c>
      <c r="Q197" s="13" t="s">
        <v>504</v>
      </c>
      <c r="R197" s="13" t="s">
        <v>1206</v>
      </c>
      <c r="T197" s="24">
        <f t="shared" si="3"/>
        <v>262</v>
      </c>
      <c r="U197" s="9">
        <v>1</v>
      </c>
      <c r="Y197" s="13"/>
      <c r="Z197" s="13"/>
      <c r="AA197" t="s">
        <v>562</v>
      </c>
      <c r="AB197" s="13" t="s">
        <v>812</v>
      </c>
      <c r="AD197">
        <v>34</v>
      </c>
      <c r="AF197" s="13" t="s">
        <v>554</v>
      </c>
      <c r="AG197" s="13" t="s">
        <v>554</v>
      </c>
      <c r="AH197" s="9" t="s">
        <v>635</v>
      </c>
      <c r="AI197" s="27">
        <v>37987</v>
      </c>
      <c r="AJ197" s="27">
        <v>38354</v>
      </c>
      <c r="AK197" t="s">
        <v>278</v>
      </c>
      <c r="AM197" s="13" t="s">
        <v>556</v>
      </c>
      <c r="AO197" s="13" t="s">
        <v>570</v>
      </c>
      <c r="AQ197" s="13"/>
      <c r="AR197" s="13"/>
      <c r="AS197" s="13"/>
      <c r="BF197" s="9" t="s">
        <v>7</v>
      </c>
      <c r="BG197" s="9" t="s">
        <v>1010</v>
      </c>
    </row>
    <row r="198" spans="1:59" x14ac:dyDescent="0.35">
      <c r="A198" s="9">
        <v>6</v>
      </c>
      <c r="B198" s="12">
        <v>197</v>
      </c>
      <c r="D198" s="13" t="s">
        <v>591</v>
      </c>
      <c r="E198" s="13" t="s">
        <v>470</v>
      </c>
      <c r="F198" s="13" t="s">
        <v>419</v>
      </c>
      <c r="G198" s="13"/>
      <c r="H198" t="s">
        <v>730</v>
      </c>
      <c r="I198" t="s">
        <v>74</v>
      </c>
      <c r="J198" s="13" t="s">
        <v>485</v>
      </c>
      <c r="K198" s="13" t="s">
        <v>408</v>
      </c>
      <c r="L198" s="13" t="s">
        <v>408</v>
      </c>
      <c r="M198" s="13"/>
      <c r="N198">
        <v>0.39</v>
      </c>
      <c r="O198">
        <v>0</v>
      </c>
      <c r="P198" s="13" t="s">
        <v>398</v>
      </c>
      <c r="Q198" s="13" t="s">
        <v>504</v>
      </c>
      <c r="R198" s="13" t="s">
        <v>1206</v>
      </c>
      <c r="T198" s="24">
        <f t="shared" si="3"/>
        <v>262</v>
      </c>
      <c r="U198" s="9">
        <v>1</v>
      </c>
      <c r="Y198" s="13"/>
      <c r="Z198" s="13"/>
      <c r="AA198" t="s">
        <v>562</v>
      </c>
      <c r="AB198" s="13" t="s">
        <v>812</v>
      </c>
      <c r="AD198">
        <v>34</v>
      </c>
      <c r="AF198" s="13" t="s">
        <v>554</v>
      </c>
      <c r="AG198" s="13" t="s">
        <v>554</v>
      </c>
      <c r="AH198" s="9" t="s">
        <v>635</v>
      </c>
      <c r="AI198" s="27">
        <v>37987</v>
      </c>
      <c r="AJ198" s="27">
        <v>38354</v>
      </c>
      <c r="AK198" t="s">
        <v>279</v>
      </c>
      <c r="AM198" s="13" t="s">
        <v>556</v>
      </c>
      <c r="AO198" s="13" t="s">
        <v>570</v>
      </c>
      <c r="AQ198" s="13"/>
      <c r="AR198" s="13"/>
      <c r="AS198" s="13"/>
      <c r="BF198" s="9" t="s">
        <v>7</v>
      </c>
      <c r="BG198" s="9" t="s">
        <v>1011</v>
      </c>
    </row>
    <row r="199" spans="1:59" x14ac:dyDescent="0.35">
      <c r="A199" s="9">
        <v>6</v>
      </c>
      <c r="B199" s="12">
        <v>198</v>
      </c>
      <c r="D199" s="13" t="s">
        <v>591</v>
      </c>
      <c r="E199" s="13" t="s">
        <v>470</v>
      </c>
      <c r="F199" s="13" t="s">
        <v>419</v>
      </c>
      <c r="G199" s="13"/>
      <c r="H199" t="s">
        <v>730</v>
      </c>
      <c r="I199" t="s">
        <v>74</v>
      </c>
      <c r="J199" s="13" t="s">
        <v>485</v>
      </c>
      <c r="K199" s="13" t="s">
        <v>408</v>
      </c>
      <c r="L199" s="13" t="s">
        <v>408</v>
      </c>
      <c r="M199" s="13"/>
      <c r="N199">
        <v>7.0000000000000007E-2</v>
      </c>
      <c r="O199">
        <v>0</v>
      </c>
      <c r="P199" s="13" t="s">
        <v>398</v>
      </c>
      <c r="Q199" s="13" t="s">
        <v>504</v>
      </c>
      <c r="R199" s="13" t="s">
        <v>1206</v>
      </c>
      <c r="T199" s="24">
        <f t="shared" si="3"/>
        <v>262</v>
      </c>
      <c r="U199" s="9">
        <v>1</v>
      </c>
      <c r="Y199" s="13"/>
      <c r="Z199" s="13"/>
      <c r="AA199" t="s">
        <v>562</v>
      </c>
      <c r="AB199" s="13" t="s">
        <v>812</v>
      </c>
      <c r="AD199">
        <v>34</v>
      </c>
      <c r="AF199" s="13" t="s">
        <v>554</v>
      </c>
      <c r="AG199" s="13" t="s">
        <v>554</v>
      </c>
      <c r="AH199" s="9" t="s">
        <v>635</v>
      </c>
      <c r="AI199" s="27">
        <v>37987</v>
      </c>
      <c r="AJ199" s="27">
        <v>38354</v>
      </c>
      <c r="AK199" t="s">
        <v>64</v>
      </c>
      <c r="AM199" s="13" t="s">
        <v>556</v>
      </c>
      <c r="AO199" s="13" t="s">
        <v>570</v>
      </c>
      <c r="AQ199" s="13"/>
      <c r="AR199" s="13"/>
      <c r="AS199" s="13"/>
      <c r="BF199" s="9" t="s">
        <v>7</v>
      </c>
      <c r="BG199" s="9" t="s">
        <v>1012</v>
      </c>
    </row>
    <row r="200" spans="1:59" x14ac:dyDescent="0.35">
      <c r="A200" s="9">
        <v>6</v>
      </c>
      <c r="B200" s="12">
        <v>199</v>
      </c>
      <c r="D200" s="13" t="s">
        <v>591</v>
      </c>
      <c r="E200" s="13" t="s">
        <v>470</v>
      </c>
      <c r="F200" s="13" t="s">
        <v>419</v>
      </c>
      <c r="G200" s="13"/>
      <c r="H200" t="s">
        <v>730</v>
      </c>
      <c r="I200" t="s">
        <v>74</v>
      </c>
      <c r="J200" s="13" t="s">
        <v>485</v>
      </c>
      <c r="K200" s="13" t="s">
        <v>408</v>
      </c>
      <c r="L200" s="13" t="s">
        <v>408</v>
      </c>
      <c r="M200" s="13"/>
      <c r="N200">
        <v>0.3</v>
      </c>
      <c r="O200">
        <v>0</v>
      </c>
      <c r="P200" s="13" t="s">
        <v>398</v>
      </c>
      <c r="Q200" s="13" t="s">
        <v>504</v>
      </c>
      <c r="R200" s="13" t="s">
        <v>1206</v>
      </c>
      <c r="T200" s="24">
        <f t="shared" si="3"/>
        <v>262</v>
      </c>
      <c r="U200" s="9">
        <v>1</v>
      </c>
      <c r="Y200" s="13"/>
      <c r="Z200" s="13"/>
      <c r="AA200" t="s">
        <v>562</v>
      </c>
      <c r="AB200" s="13" t="s">
        <v>812</v>
      </c>
      <c r="AD200">
        <v>34</v>
      </c>
      <c r="AF200" s="13" t="s">
        <v>554</v>
      </c>
      <c r="AG200" s="13" t="s">
        <v>554</v>
      </c>
      <c r="AH200" s="9" t="s">
        <v>635</v>
      </c>
      <c r="AI200" s="27">
        <v>37987</v>
      </c>
      <c r="AJ200" s="27">
        <v>38354</v>
      </c>
      <c r="AK200" t="s">
        <v>360</v>
      </c>
      <c r="AM200" s="13" t="s">
        <v>556</v>
      </c>
      <c r="AO200" s="13" t="s">
        <v>570</v>
      </c>
      <c r="AQ200" s="13"/>
      <c r="AR200" s="13"/>
      <c r="AS200" s="13"/>
      <c r="BF200" s="9" t="s">
        <v>7</v>
      </c>
      <c r="BG200" s="9" t="s">
        <v>1013</v>
      </c>
    </row>
    <row r="201" spans="1:59" x14ac:dyDescent="0.35">
      <c r="A201" s="9">
        <v>6</v>
      </c>
      <c r="B201" s="12">
        <v>200</v>
      </c>
      <c r="D201" s="13" t="s">
        <v>591</v>
      </c>
      <c r="E201" s="13" t="s">
        <v>470</v>
      </c>
      <c r="F201" s="13" t="s">
        <v>419</v>
      </c>
      <c r="G201" s="13"/>
      <c r="H201" t="s">
        <v>730</v>
      </c>
      <c r="I201" t="s">
        <v>74</v>
      </c>
      <c r="J201" s="13" t="s">
        <v>485</v>
      </c>
      <c r="K201" s="13" t="s">
        <v>408</v>
      </c>
      <c r="L201" s="13" t="s">
        <v>408</v>
      </c>
      <c r="M201" s="13"/>
      <c r="N201">
        <v>0.31</v>
      </c>
      <c r="O201">
        <v>0</v>
      </c>
      <c r="P201" s="13" t="s">
        <v>398</v>
      </c>
      <c r="Q201" s="13" t="s">
        <v>504</v>
      </c>
      <c r="R201" s="13" t="s">
        <v>1206</v>
      </c>
      <c r="T201" s="24">
        <f t="shared" si="3"/>
        <v>262</v>
      </c>
      <c r="U201" s="9">
        <v>1</v>
      </c>
      <c r="Y201" s="13"/>
      <c r="Z201" s="13"/>
      <c r="AA201" t="s">
        <v>562</v>
      </c>
      <c r="AB201" s="13" t="s">
        <v>812</v>
      </c>
      <c r="AD201">
        <v>34</v>
      </c>
      <c r="AF201" s="13" t="s">
        <v>554</v>
      </c>
      <c r="AG201" s="13" t="s">
        <v>554</v>
      </c>
      <c r="AH201" s="9" t="s">
        <v>635</v>
      </c>
      <c r="AI201" s="27">
        <v>37987</v>
      </c>
      <c r="AJ201" s="27">
        <v>38354</v>
      </c>
      <c r="AK201" t="s">
        <v>65</v>
      </c>
      <c r="AM201" s="13" t="s">
        <v>556</v>
      </c>
      <c r="AO201" s="13" t="s">
        <v>570</v>
      </c>
      <c r="AQ201" s="13"/>
      <c r="AR201" s="13"/>
      <c r="AS201" s="13"/>
      <c r="BF201" s="9" t="s">
        <v>7</v>
      </c>
      <c r="BG201" s="9" t="s">
        <v>1014</v>
      </c>
    </row>
    <row r="202" spans="1:59" x14ac:dyDescent="0.35">
      <c r="A202" s="9">
        <v>6</v>
      </c>
      <c r="B202" s="12">
        <v>201</v>
      </c>
      <c r="D202" s="13" t="s">
        <v>591</v>
      </c>
      <c r="E202" s="13" t="s">
        <v>470</v>
      </c>
      <c r="F202" s="13" t="s">
        <v>419</v>
      </c>
      <c r="G202" s="13"/>
      <c r="H202" t="s">
        <v>730</v>
      </c>
      <c r="I202" t="s">
        <v>74</v>
      </c>
      <c r="J202" s="13" t="s">
        <v>485</v>
      </c>
      <c r="K202" s="13" t="s">
        <v>408</v>
      </c>
      <c r="L202" s="13" t="s">
        <v>408</v>
      </c>
      <c r="M202" s="13"/>
      <c r="N202">
        <v>0.39</v>
      </c>
      <c r="O202">
        <v>0</v>
      </c>
      <c r="P202" s="13" t="s">
        <v>398</v>
      </c>
      <c r="Q202" s="13" t="s">
        <v>504</v>
      </c>
      <c r="R202" s="13" t="s">
        <v>1206</v>
      </c>
      <c r="T202" s="24">
        <f t="shared" si="3"/>
        <v>262</v>
      </c>
      <c r="U202" s="9">
        <v>1</v>
      </c>
      <c r="Y202" s="13"/>
      <c r="Z202" s="13"/>
      <c r="AA202" t="s">
        <v>562</v>
      </c>
      <c r="AB202" s="13" t="s">
        <v>812</v>
      </c>
      <c r="AD202">
        <v>34</v>
      </c>
      <c r="AF202" s="13" t="s">
        <v>554</v>
      </c>
      <c r="AG202" s="13" t="s">
        <v>554</v>
      </c>
      <c r="AH202" s="9" t="s">
        <v>635</v>
      </c>
      <c r="AI202" s="27">
        <v>37987</v>
      </c>
      <c r="AJ202" s="27">
        <v>38354</v>
      </c>
      <c r="AK202" t="s">
        <v>66</v>
      </c>
      <c r="AM202" s="13" t="s">
        <v>556</v>
      </c>
      <c r="AO202" s="13" t="s">
        <v>570</v>
      </c>
      <c r="AQ202" s="13"/>
      <c r="AR202" s="13"/>
      <c r="AS202" s="13"/>
      <c r="BF202" s="9" t="s">
        <v>7</v>
      </c>
      <c r="BG202" s="9" t="s">
        <v>1015</v>
      </c>
    </row>
    <row r="203" spans="1:59" x14ac:dyDescent="0.35">
      <c r="A203" s="9">
        <v>6</v>
      </c>
      <c r="B203" s="12">
        <v>202</v>
      </c>
      <c r="D203" s="13" t="s">
        <v>591</v>
      </c>
      <c r="E203" s="13" t="s">
        <v>470</v>
      </c>
      <c r="F203" s="13" t="s">
        <v>419</v>
      </c>
      <c r="G203" s="13"/>
      <c r="H203" t="s">
        <v>730</v>
      </c>
      <c r="I203" t="s">
        <v>74</v>
      </c>
      <c r="J203" s="13" t="s">
        <v>485</v>
      </c>
      <c r="K203" s="13" t="s">
        <v>408</v>
      </c>
      <c r="L203" s="13" t="s">
        <v>408</v>
      </c>
      <c r="M203" s="13"/>
      <c r="N203">
        <v>0.5</v>
      </c>
      <c r="O203">
        <v>0</v>
      </c>
      <c r="P203" s="13" t="s">
        <v>398</v>
      </c>
      <c r="Q203" s="13" t="s">
        <v>504</v>
      </c>
      <c r="R203" s="13" t="s">
        <v>1206</v>
      </c>
      <c r="T203" s="24">
        <f t="shared" si="3"/>
        <v>262</v>
      </c>
      <c r="U203" s="9">
        <v>1</v>
      </c>
      <c r="Y203" s="13"/>
      <c r="Z203" s="13"/>
      <c r="AA203" t="s">
        <v>562</v>
      </c>
      <c r="AB203" s="13" t="s">
        <v>812</v>
      </c>
      <c r="AD203">
        <v>34</v>
      </c>
      <c r="AF203" s="13" t="s">
        <v>554</v>
      </c>
      <c r="AG203" s="13" t="s">
        <v>554</v>
      </c>
      <c r="AH203" s="9" t="s">
        <v>635</v>
      </c>
      <c r="AI203" s="27">
        <v>37987</v>
      </c>
      <c r="AJ203" s="27">
        <v>38354</v>
      </c>
      <c r="AK203" t="s">
        <v>67</v>
      </c>
      <c r="AM203" s="13" t="s">
        <v>556</v>
      </c>
      <c r="AO203" s="13" t="s">
        <v>570</v>
      </c>
      <c r="AQ203" s="13"/>
      <c r="AR203" s="13"/>
      <c r="AS203" s="13"/>
      <c r="BF203" s="9" t="s">
        <v>7</v>
      </c>
      <c r="BG203" s="9" t="s">
        <v>1016</v>
      </c>
    </row>
    <row r="204" spans="1:59" x14ac:dyDescent="0.35">
      <c r="A204" s="9">
        <v>6</v>
      </c>
      <c r="B204" s="12">
        <v>203</v>
      </c>
      <c r="D204" s="13" t="s">
        <v>591</v>
      </c>
      <c r="E204" s="13" t="s">
        <v>470</v>
      </c>
      <c r="F204" s="13" t="s">
        <v>419</v>
      </c>
      <c r="G204" s="13"/>
      <c r="H204" t="s">
        <v>730</v>
      </c>
      <c r="I204" t="s">
        <v>74</v>
      </c>
      <c r="J204" s="13" t="s">
        <v>485</v>
      </c>
      <c r="K204" s="13" t="s">
        <v>408</v>
      </c>
      <c r="L204" s="13" t="s">
        <v>408</v>
      </c>
      <c r="M204" s="13"/>
      <c r="N204">
        <v>0.3</v>
      </c>
      <c r="O204">
        <v>0</v>
      </c>
      <c r="P204" s="13" t="s">
        <v>398</v>
      </c>
      <c r="Q204" s="13" t="s">
        <v>504</v>
      </c>
      <c r="R204" s="13" t="s">
        <v>1206</v>
      </c>
      <c r="T204" s="24">
        <f t="shared" si="3"/>
        <v>262</v>
      </c>
      <c r="U204" s="9">
        <v>1</v>
      </c>
      <c r="Y204" s="13"/>
      <c r="Z204" s="13"/>
      <c r="AA204" t="s">
        <v>562</v>
      </c>
      <c r="AB204" s="13" t="s">
        <v>812</v>
      </c>
      <c r="AD204">
        <v>34</v>
      </c>
      <c r="AF204" s="13" t="s">
        <v>554</v>
      </c>
      <c r="AG204" s="13" t="s">
        <v>554</v>
      </c>
      <c r="AH204" s="9" t="s">
        <v>635</v>
      </c>
      <c r="AI204" s="27">
        <v>37987</v>
      </c>
      <c r="AJ204" s="27">
        <v>38354</v>
      </c>
      <c r="AK204" t="s">
        <v>68</v>
      </c>
      <c r="AM204" s="13" t="s">
        <v>556</v>
      </c>
      <c r="AO204" s="13" t="s">
        <v>570</v>
      </c>
      <c r="AQ204" s="13"/>
      <c r="AR204" s="13"/>
      <c r="AS204" s="13"/>
      <c r="BF204" s="9" t="s">
        <v>7</v>
      </c>
      <c r="BG204" s="9" t="s">
        <v>1017</v>
      </c>
    </row>
    <row r="205" spans="1:59" x14ac:dyDescent="0.35">
      <c r="A205" s="9">
        <v>6</v>
      </c>
      <c r="B205" s="12">
        <v>204</v>
      </c>
      <c r="D205" s="13" t="s">
        <v>591</v>
      </c>
      <c r="E205" s="13" t="s">
        <v>470</v>
      </c>
      <c r="F205" s="13" t="s">
        <v>419</v>
      </c>
      <c r="G205" s="13"/>
      <c r="H205" t="s">
        <v>730</v>
      </c>
      <c r="I205" t="s">
        <v>74</v>
      </c>
      <c r="J205" s="13" t="s">
        <v>485</v>
      </c>
      <c r="K205" s="13" t="s">
        <v>408</v>
      </c>
      <c r="L205" s="13" t="s">
        <v>408</v>
      </c>
      <c r="M205" s="13"/>
      <c r="N205">
        <v>0.18</v>
      </c>
      <c r="O205">
        <v>0</v>
      </c>
      <c r="P205" s="13" t="s">
        <v>398</v>
      </c>
      <c r="Q205" s="13" t="s">
        <v>504</v>
      </c>
      <c r="R205" s="13" t="s">
        <v>1206</v>
      </c>
      <c r="T205" s="24">
        <f t="shared" si="3"/>
        <v>262</v>
      </c>
      <c r="U205" s="9">
        <v>1</v>
      </c>
      <c r="Y205" s="13"/>
      <c r="Z205" s="13"/>
      <c r="AA205" t="s">
        <v>562</v>
      </c>
      <c r="AB205" s="13" t="s">
        <v>812</v>
      </c>
      <c r="AD205">
        <v>34</v>
      </c>
      <c r="AF205" s="13" t="s">
        <v>554</v>
      </c>
      <c r="AG205" s="13" t="s">
        <v>554</v>
      </c>
      <c r="AH205" s="9" t="s">
        <v>635</v>
      </c>
      <c r="AI205" s="27">
        <v>37987</v>
      </c>
      <c r="AJ205" s="27">
        <v>38354</v>
      </c>
      <c r="AK205" t="s">
        <v>69</v>
      </c>
      <c r="AM205" s="13" t="s">
        <v>556</v>
      </c>
      <c r="AO205" s="13" t="s">
        <v>570</v>
      </c>
      <c r="AQ205" s="13"/>
      <c r="AR205" s="13"/>
      <c r="AS205" s="13"/>
      <c r="BF205" s="9" t="s">
        <v>7</v>
      </c>
      <c r="BG205" s="9" t="s">
        <v>1018</v>
      </c>
    </row>
    <row r="206" spans="1:59" x14ac:dyDescent="0.35">
      <c r="A206" s="9">
        <v>6</v>
      </c>
      <c r="B206" s="12">
        <v>205</v>
      </c>
      <c r="D206" s="13" t="s">
        <v>591</v>
      </c>
      <c r="E206" s="13" t="s">
        <v>470</v>
      </c>
      <c r="F206" s="13" t="s">
        <v>419</v>
      </c>
      <c r="G206" s="13"/>
      <c r="H206" t="s">
        <v>730</v>
      </c>
      <c r="I206" t="s">
        <v>74</v>
      </c>
      <c r="J206" s="13" t="s">
        <v>485</v>
      </c>
      <c r="K206" s="13" t="s">
        <v>408</v>
      </c>
      <c r="L206" s="13" t="s">
        <v>408</v>
      </c>
      <c r="M206" s="13"/>
      <c r="N206">
        <v>0.44</v>
      </c>
      <c r="O206">
        <v>0</v>
      </c>
      <c r="P206" s="13" t="s">
        <v>398</v>
      </c>
      <c r="Q206" s="13" t="s">
        <v>504</v>
      </c>
      <c r="R206" s="13" t="s">
        <v>1206</v>
      </c>
      <c r="T206" s="24">
        <f t="shared" si="3"/>
        <v>262</v>
      </c>
      <c r="U206" s="9">
        <v>1</v>
      </c>
      <c r="Y206" s="13"/>
      <c r="Z206" s="13"/>
      <c r="AA206" t="s">
        <v>562</v>
      </c>
      <c r="AB206" s="13" t="s">
        <v>812</v>
      </c>
      <c r="AD206">
        <v>34</v>
      </c>
      <c r="AF206" s="13" t="s">
        <v>554</v>
      </c>
      <c r="AG206" s="13" t="s">
        <v>554</v>
      </c>
      <c r="AH206" s="9" t="s">
        <v>593</v>
      </c>
      <c r="AI206" s="27">
        <v>37987</v>
      </c>
      <c r="AJ206" s="27">
        <v>38354</v>
      </c>
      <c r="AK206" t="s">
        <v>62</v>
      </c>
      <c r="AM206" s="13" t="s">
        <v>556</v>
      </c>
      <c r="AO206" s="13" t="s">
        <v>570</v>
      </c>
      <c r="AQ206" s="13"/>
      <c r="AR206" s="13"/>
      <c r="AS206" s="13"/>
      <c r="BF206" s="9" t="s">
        <v>7</v>
      </c>
      <c r="BG206" s="9" t="s">
        <v>1019</v>
      </c>
    </row>
    <row r="207" spans="1:59" x14ac:dyDescent="0.35">
      <c r="A207" s="9">
        <v>6</v>
      </c>
      <c r="B207" s="12">
        <v>206</v>
      </c>
      <c r="D207" s="13" t="s">
        <v>591</v>
      </c>
      <c r="E207" s="13" t="s">
        <v>470</v>
      </c>
      <c r="F207" s="13" t="s">
        <v>419</v>
      </c>
      <c r="G207" s="13"/>
      <c r="H207" t="s">
        <v>730</v>
      </c>
      <c r="I207" t="s">
        <v>74</v>
      </c>
      <c r="J207" s="13" t="s">
        <v>485</v>
      </c>
      <c r="K207" s="13" t="s">
        <v>408</v>
      </c>
      <c r="L207" s="13" t="s">
        <v>408</v>
      </c>
      <c r="M207" s="13"/>
      <c r="N207">
        <v>0.24</v>
      </c>
      <c r="O207">
        <v>0</v>
      </c>
      <c r="P207" s="13" t="s">
        <v>398</v>
      </c>
      <c r="Q207" s="13" t="s">
        <v>504</v>
      </c>
      <c r="R207" s="13" t="s">
        <v>1206</v>
      </c>
      <c r="T207" s="24">
        <f t="shared" si="3"/>
        <v>262</v>
      </c>
      <c r="U207" s="9">
        <v>1</v>
      </c>
      <c r="Y207" s="13"/>
      <c r="Z207" s="13"/>
      <c r="AA207" t="s">
        <v>562</v>
      </c>
      <c r="AB207" s="13" t="s">
        <v>812</v>
      </c>
      <c r="AD207">
        <v>34</v>
      </c>
      <c r="AF207" s="13" t="s">
        <v>554</v>
      </c>
      <c r="AG207" s="13" t="s">
        <v>554</v>
      </c>
      <c r="AH207" s="9" t="s">
        <v>593</v>
      </c>
      <c r="AI207" s="27">
        <v>37987</v>
      </c>
      <c r="AJ207" s="27">
        <v>38354</v>
      </c>
      <c r="AK207" t="s">
        <v>43</v>
      </c>
      <c r="AM207" s="13" t="s">
        <v>556</v>
      </c>
      <c r="AO207" s="13" t="s">
        <v>570</v>
      </c>
      <c r="AQ207" s="13"/>
      <c r="AR207" s="13"/>
      <c r="AS207" s="13"/>
      <c r="BF207" s="9" t="s">
        <v>7</v>
      </c>
      <c r="BG207" s="9" t="s">
        <v>1020</v>
      </c>
    </row>
    <row r="208" spans="1:59" x14ac:dyDescent="0.35">
      <c r="A208" s="9">
        <v>6</v>
      </c>
      <c r="B208" s="12">
        <v>207</v>
      </c>
      <c r="D208" s="13" t="s">
        <v>591</v>
      </c>
      <c r="E208" s="13" t="s">
        <v>470</v>
      </c>
      <c r="F208" s="13" t="s">
        <v>419</v>
      </c>
      <c r="G208" s="13"/>
      <c r="H208" t="s">
        <v>730</v>
      </c>
      <c r="I208" t="s">
        <v>74</v>
      </c>
      <c r="J208" s="13" t="s">
        <v>485</v>
      </c>
      <c r="K208" s="13" t="s">
        <v>408</v>
      </c>
      <c r="L208" s="13" t="s">
        <v>408</v>
      </c>
      <c r="M208" s="13"/>
      <c r="N208">
        <v>0</v>
      </c>
      <c r="O208">
        <v>0</v>
      </c>
      <c r="P208" s="13" t="s">
        <v>398</v>
      </c>
      <c r="Q208" s="13" t="s">
        <v>504</v>
      </c>
      <c r="R208" s="13" t="s">
        <v>1206</v>
      </c>
      <c r="T208" s="24">
        <f t="shared" si="3"/>
        <v>262</v>
      </c>
      <c r="U208" s="9">
        <v>1</v>
      </c>
      <c r="Y208" s="13"/>
      <c r="Z208" s="13"/>
      <c r="AA208" t="s">
        <v>562</v>
      </c>
      <c r="AB208" s="13" t="s">
        <v>812</v>
      </c>
      <c r="AC208">
        <v>0.05</v>
      </c>
      <c r="AD208">
        <v>34</v>
      </c>
      <c r="AF208" s="13" t="s">
        <v>554</v>
      </c>
      <c r="AG208" s="13" t="s">
        <v>554</v>
      </c>
      <c r="AH208" s="9" t="s">
        <v>593</v>
      </c>
      <c r="AI208" s="27">
        <v>37987</v>
      </c>
      <c r="AJ208" s="27">
        <v>38354</v>
      </c>
      <c r="AK208" t="s">
        <v>63</v>
      </c>
      <c r="AM208" s="13" t="s">
        <v>556</v>
      </c>
      <c r="AO208" s="13" t="s">
        <v>570</v>
      </c>
      <c r="AQ208" s="13"/>
      <c r="AR208" s="13"/>
      <c r="AS208" s="13"/>
      <c r="BF208" s="9" t="s">
        <v>7</v>
      </c>
      <c r="BG208" s="9" t="s">
        <v>1021</v>
      </c>
    </row>
    <row r="209" spans="1:59" x14ac:dyDescent="0.35">
      <c r="A209" s="9">
        <v>6</v>
      </c>
      <c r="B209" s="12">
        <v>208</v>
      </c>
      <c r="D209" s="13" t="s">
        <v>591</v>
      </c>
      <c r="E209" s="13" t="s">
        <v>470</v>
      </c>
      <c r="F209" s="13" t="s">
        <v>419</v>
      </c>
      <c r="G209" s="13"/>
      <c r="H209" t="s">
        <v>730</v>
      </c>
      <c r="I209" t="s">
        <v>74</v>
      </c>
      <c r="J209" s="13" t="s">
        <v>485</v>
      </c>
      <c r="K209" s="13" t="s">
        <v>408</v>
      </c>
      <c r="L209" s="13" t="s">
        <v>408</v>
      </c>
      <c r="M209" s="13"/>
      <c r="N209">
        <v>0.06</v>
      </c>
      <c r="O209">
        <v>0</v>
      </c>
      <c r="P209" s="13" t="s">
        <v>398</v>
      </c>
      <c r="Q209" s="13" t="s">
        <v>504</v>
      </c>
      <c r="R209" s="13" t="s">
        <v>1206</v>
      </c>
      <c r="T209" s="24">
        <f t="shared" si="3"/>
        <v>262</v>
      </c>
      <c r="U209" s="9">
        <v>1</v>
      </c>
      <c r="Y209" s="13"/>
      <c r="Z209" s="13"/>
      <c r="AA209" t="s">
        <v>562</v>
      </c>
      <c r="AB209" s="13" t="s">
        <v>812</v>
      </c>
      <c r="AD209">
        <v>34</v>
      </c>
      <c r="AF209" s="13" t="s">
        <v>554</v>
      </c>
      <c r="AG209" s="13" t="s">
        <v>554</v>
      </c>
      <c r="AH209" s="9" t="s">
        <v>593</v>
      </c>
      <c r="AI209" s="27">
        <v>37987</v>
      </c>
      <c r="AJ209" s="27">
        <v>38354</v>
      </c>
      <c r="AK209" t="s">
        <v>278</v>
      </c>
      <c r="AM209" s="13" t="s">
        <v>556</v>
      </c>
      <c r="AO209" s="13" t="s">
        <v>570</v>
      </c>
      <c r="AQ209" s="13"/>
      <c r="AR209" s="13"/>
      <c r="AS209" s="13"/>
      <c r="BF209" s="9" t="s">
        <v>7</v>
      </c>
      <c r="BG209" s="9" t="s">
        <v>1022</v>
      </c>
    </row>
    <row r="210" spans="1:59" x14ac:dyDescent="0.35">
      <c r="A210" s="9">
        <v>6</v>
      </c>
      <c r="B210" s="12">
        <v>209</v>
      </c>
      <c r="D210" s="13" t="s">
        <v>591</v>
      </c>
      <c r="E210" s="13" t="s">
        <v>470</v>
      </c>
      <c r="F210" s="13" t="s">
        <v>419</v>
      </c>
      <c r="G210" s="13"/>
      <c r="H210" t="s">
        <v>730</v>
      </c>
      <c r="I210" t="s">
        <v>74</v>
      </c>
      <c r="J210" s="13" t="s">
        <v>485</v>
      </c>
      <c r="K210" s="13" t="s">
        <v>408</v>
      </c>
      <c r="L210" s="13" t="s">
        <v>408</v>
      </c>
      <c r="M210" s="13"/>
      <c r="N210">
        <v>0.25</v>
      </c>
      <c r="O210">
        <v>0</v>
      </c>
      <c r="P210" s="13" t="s">
        <v>398</v>
      </c>
      <c r="Q210" s="13" t="s">
        <v>504</v>
      </c>
      <c r="R210" s="13" t="s">
        <v>1206</v>
      </c>
      <c r="T210" s="24">
        <f t="shared" si="3"/>
        <v>262</v>
      </c>
      <c r="U210" s="9">
        <v>1</v>
      </c>
      <c r="Y210" s="13"/>
      <c r="Z210" s="13"/>
      <c r="AA210" t="s">
        <v>562</v>
      </c>
      <c r="AB210" s="13" t="s">
        <v>812</v>
      </c>
      <c r="AD210">
        <v>34</v>
      </c>
      <c r="AF210" s="13" t="s">
        <v>554</v>
      </c>
      <c r="AG210" s="13" t="s">
        <v>554</v>
      </c>
      <c r="AH210" s="9" t="s">
        <v>593</v>
      </c>
      <c r="AI210" s="27">
        <v>37987</v>
      </c>
      <c r="AJ210" s="27">
        <v>38354</v>
      </c>
      <c r="AK210" t="s">
        <v>279</v>
      </c>
      <c r="AM210" s="13" t="s">
        <v>556</v>
      </c>
      <c r="AO210" s="13" t="s">
        <v>570</v>
      </c>
      <c r="AQ210" s="13"/>
      <c r="AR210" s="13"/>
      <c r="AS210" s="13"/>
      <c r="BF210" s="9" t="s">
        <v>7</v>
      </c>
      <c r="BG210" s="9" t="s">
        <v>1023</v>
      </c>
    </row>
    <row r="211" spans="1:59" x14ac:dyDescent="0.35">
      <c r="A211" s="9">
        <v>6</v>
      </c>
      <c r="B211" s="12">
        <v>210</v>
      </c>
      <c r="D211" s="13" t="s">
        <v>591</v>
      </c>
      <c r="E211" s="13" t="s">
        <v>470</v>
      </c>
      <c r="F211" s="13" t="s">
        <v>419</v>
      </c>
      <c r="G211" s="13"/>
      <c r="H211" t="s">
        <v>730</v>
      </c>
      <c r="I211" t="s">
        <v>74</v>
      </c>
      <c r="J211" s="13" t="s">
        <v>485</v>
      </c>
      <c r="K211" s="13" t="s">
        <v>408</v>
      </c>
      <c r="L211" s="13" t="s">
        <v>408</v>
      </c>
      <c r="M211" s="13"/>
      <c r="N211">
        <v>0.8</v>
      </c>
      <c r="O211">
        <v>0</v>
      </c>
      <c r="P211" s="13" t="s">
        <v>398</v>
      </c>
      <c r="Q211" s="13" t="s">
        <v>504</v>
      </c>
      <c r="R211" s="13" t="s">
        <v>1206</v>
      </c>
      <c r="T211" s="24">
        <f t="shared" si="3"/>
        <v>262</v>
      </c>
      <c r="U211" s="9">
        <v>1</v>
      </c>
      <c r="Y211" s="13"/>
      <c r="Z211" s="13"/>
      <c r="AA211" t="s">
        <v>562</v>
      </c>
      <c r="AB211" s="13" t="s">
        <v>812</v>
      </c>
      <c r="AD211">
        <v>34</v>
      </c>
      <c r="AF211" s="13" t="s">
        <v>554</v>
      </c>
      <c r="AG211" s="13" t="s">
        <v>554</v>
      </c>
      <c r="AH211" s="9" t="s">
        <v>593</v>
      </c>
      <c r="AI211" s="27">
        <v>37987</v>
      </c>
      <c r="AJ211" s="27">
        <v>38354</v>
      </c>
      <c r="AK211" t="s">
        <v>64</v>
      </c>
      <c r="AM211" s="13" t="s">
        <v>556</v>
      </c>
      <c r="AO211" s="13" t="s">
        <v>570</v>
      </c>
      <c r="AQ211" s="13"/>
      <c r="AR211" s="13"/>
      <c r="AS211" s="13"/>
      <c r="BF211" s="9" t="s">
        <v>7</v>
      </c>
      <c r="BG211" s="9" t="s">
        <v>1024</v>
      </c>
    </row>
    <row r="212" spans="1:59" x14ac:dyDescent="0.35">
      <c r="A212" s="9">
        <v>6</v>
      </c>
      <c r="B212" s="12">
        <v>211</v>
      </c>
      <c r="D212" s="13" t="s">
        <v>591</v>
      </c>
      <c r="E212" s="13" t="s">
        <v>470</v>
      </c>
      <c r="F212" s="13" t="s">
        <v>419</v>
      </c>
      <c r="G212" s="13"/>
      <c r="H212" t="s">
        <v>730</v>
      </c>
      <c r="I212" t="s">
        <v>74</v>
      </c>
      <c r="J212" s="13" t="s">
        <v>485</v>
      </c>
      <c r="K212" s="13" t="s">
        <v>408</v>
      </c>
      <c r="L212" s="13" t="s">
        <v>408</v>
      </c>
      <c r="M212" s="13"/>
      <c r="N212">
        <v>0.48</v>
      </c>
      <c r="O212">
        <v>0</v>
      </c>
      <c r="P212" s="13" t="s">
        <v>398</v>
      </c>
      <c r="Q212" s="13" t="s">
        <v>504</v>
      </c>
      <c r="R212" s="13" t="s">
        <v>1206</v>
      </c>
      <c r="T212" s="24">
        <f t="shared" si="3"/>
        <v>262</v>
      </c>
      <c r="U212" s="9">
        <v>1</v>
      </c>
      <c r="Y212" s="13"/>
      <c r="Z212" s="13"/>
      <c r="AA212" t="s">
        <v>562</v>
      </c>
      <c r="AB212" s="13" t="s">
        <v>812</v>
      </c>
      <c r="AD212">
        <v>34</v>
      </c>
      <c r="AF212" s="13" t="s">
        <v>554</v>
      </c>
      <c r="AG212" s="13" t="s">
        <v>554</v>
      </c>
      <c r="AH212" s="9" t="s">
        <v>593</v>
      </c>
      <c r="AI212" s="27">
        <v>37987</v>
      </c>
      <c r="AJ212" s="27">
        <v>38354</v>
      </c>
      <c r="AK212" t="s">
        <v>360</v>
      </c>
      <c r="AM212" s="13" t="s">
        <v>556</v>
      </c>
      <c r="AO212" s="13" t="s">
        <v>570</v>
      </c>
      <c r="AQ212" s="13"/>
      <c r="AR212" s="13"/>
      <c r="AS212" s="13"/>
      <c r="BF212" s="9" t="s">
        <v>7</v>
      </c>
      <c r="BG212" s="9" t="s">
        <v>1025</v>
      </c>
    </row>
    <row r="213" spans="1:59" x14ac:dyDescent="0.35">
      <c r="A213" s="9">
        <v>6</v>
      </c>
      <c r="B213" s="12">
        <v>212</v>
      </c>
      <c r="D213" s="13" t="s">
        <v>591</v>
      </c>
      <c r="E213" s="13" t="s">
        <v>470</v>
      </c>
      <c r="F213" s="13" t="s">
        <v>419</v>
      </c>
      <c r="G213" s="13"/>
      <c r="H213" t="s">
        <v>730</v>
      </c>
      <c r="I213" t="s">
        <v>74</v>
      </c>
      <c r="J213" s="13" t="s">
        <v>485</v>
      </c>
      <c r="K213" s="13" t="s">
        <v>408</v>
      </c>
      <c r="L213" s="13" t="s">
        <v>408</v>
      </c>
      <c r="M213" s="13"/>
      <c r="N213">
        <v>0.43</v>
      </c>
      <c r="O213">
        <v>0</v>
      </c>
      <c r="P213" s="13" t="s">
        <v>398</v>
      </c>
      <c r="Q213" s="13" t="s">
        <v>504</v>
      </c>
      <c r="R213" s="13" t="s">
        <v>1206</v>
      </c>
      <c r="T213" s="24">
        <f t="shared" si="3"/>
        <v>262</v>
      </c>
      <c r="U213" s="9">
        <v>1</v>
      </c>
      <c r="Y213" s="13"/>
      <c r="Z213" s="13"/>
      <c r="AA213" t="s">
        <v>562</v>
      </c>
      <c r="AB213" s="13" t="s">
        <v>812</v>
      </c>
      <c r="AD213">
        <v>34</v>
      </c>
      <c r="AF213" s="13" t="s">
        <v>554</v>
      </c>
      <c r="AG213" s="13" t="s">
        <v>554</v>
      </c>
      <c r="AH213" s="9" t="s">
        <v>593</v>
      </c>
      <c r="AI213" s="27">
        <v>37987</v>
      </c>
      <c r="AJ213" s="27">
        <v>38354</v>
      </c>
      <c r="AK213" t="s">
        <v>65</v>
      </c>
      <c r="AM213" s="13" t="s">
        <v>556</v>
      </c>
      <c r="AO213" s="13" t="s">
        <v>570</v>
      </c>
      <c r="AQ213" s="13"/>
      <c r="AR213" s="13"/>
      <c r="AS213" s="13"/>
      <c r="BF213" s="9" t="s">
        <v>7</v>
      </c>
      <c r="BG213" s="9" t="s">
        <v>1026</v>
      </c>
    </row>
    <row r="214" spans="1:59" x14ac:dyDescent="0.35">
      <c r="A214" s="9">
        <v>6</v>
      </c>
      <c r="B214" s="12">
        <v>213</v>
      </c>
      <c r="D214" s="13" t="s">
        <v>591</v>
      </c>
      <c r="E214" s="13" t="s">
        <v>470</v>
      </c>
      <c r="F214" s="13" t="s">
        <v>419</v>
      </c>
      <c r="G214" s="13"/>
      <c r="H214" t="s">
        <v>730</v>
      </c>
      <c r="I214" t="s">
        <v>74</v>
      </c>
      <c r="J214" s="13" t="s">
        <v>485</v>
      </c>
      <c r="K214" s="13" t="s">
        <v>408</v>
      </c>
      <c r="L214" s="13" t="s">
        <v>408</v>
      </c>
      <c r="M214" s="13"/>
      <c r="N214">
        <v>0.03</v>
      </c>
      <c r="O214">
        <v>0</v>
      </c>
      <c r="P214" s="13" t="s">
        <v>398</v>
      </c>
      <c r="Q214" s="13" t="s">
        <v>504</v>
      </c>
      <c r="R214" s="13" t="s">
        <v>1206</v>
      </c>
      <c r="T214" s="24">
        <f t="shared" si="3"/>
        <v>262</v>
      </c>
      <c r="U214" s="9">
        <v>1</v>
      </c>
      <c r="Y214" s="13"/>
      <c r="Z214" s="13"/>
      <c r="AA214" t="s">
        <v>562</v>
      </c>
      <c r="AB214" s="13" t="s">
        <v>812</v>
      </c>
      <c r="AC214">
        <v>0.05</v>
      </c>
      <c r="AD214">
        <v>34</v>
      </c>
      <c r="AF214" s="13" t="s">
        <v>554</v>
      </c>
      <c r="AG214" s="13" t="s">
        <v>554</v>
      </c>
      <c r="AH214" s="9" t="s">
        <v>593</v>
      </c>
      <c r="AI214" s="27">
        <v>37987</v>
      </c>
      <c r="AJ214" s="27">
        <v>38354</v>
      </c>
      <c r="AK214" t="s">
        <v>66</v>
      </c>
      <c r="AM214" s="13" t="s">
        <v>556</v>
      </c>
      <c r="AO214" s="13" t="s">
        <v>570</v>
      </c>
      <c r="AQ214" s="13"/>
      <c r="AR214" s="13"/>
      <c r="AS214" s="13"/>
      <c r="BF214" s="9" t="s">
        <v>7</v>
      </c>
      <c r="BG214" s="9" t="s">
        <v>1027</v>
      </c>
    </row>
    <row r="215" spans="1:59" x14ac:dyDescent="0.35">
      <c r="A215" s="9">
        <v>6</v>
      </c>
      <c r="B215" s="12">
        <v>214</v>
      </c>
      <c r="D215" s="13" t="s">
        <v>591</v>
      </c>
      <c r="E215" s="13" t="s">
        <v>470</v>
      </c>
      <c r="F215" s="13" t="s">
        <v>419</v>
      </c>
      <c r="G215" s="13"/>
      <c r="H215" t="s">
        <v>730</v>
      </c>
      <c r="I215" t="s">
        <v>74</v>
      </c>
      <c r="J215" s="13" t="s">
        <v>485</v>
      </c>
      <c r="K215" s="13" t="s">
        <v>408</v>
      </c>
      <c r="L215" s="13" t="s">
        <v>408</v>
      </c>
      <c r="M215" s="13"/>
      <c r="N215">
        <v>0.76</v>
      </c>
      <c r="O215">
        <v>0</v>
      </c>
      <c r="P215" s="13" t="s">
        <v>398</v>
      </c>
      <c r="Q215" s="13" t="s">
        <v>504</v>
      </c>
      <c r="R215" s="13" t="s">
        <v>1206</v>
      </c>
      <c r="T215" s="24">
        <f t="shared" si="3"/>
        <v>262</v>
      </c>
      <c r="U215" s="9">
        <v>1</v>
      </c>
      <c r="Y215" s="13"/>
      <c r="Z215" s="13"/>
      <c r="AA215" t="s">
        <v>562</v>
      </c>
      <c r="AB215" s="13" t="s">
        <v>812</v>
      </c>
      <c r="AD215">
        <v>34</v>
      </c>
      <c r="AF215" s="13" t="s">
        <v>554</v>
      </c>
      <c r="AG215" s="13" t="s">
        <v>554</v>
      </c>
      <c r="AH215" s="9" t="s">
        <v>593</v>
      </c>
      <c r="AI215" s="27">
        <v>37987</v>
      </c>
      <c r="AJ215" s="27">
        <v>38354</v>
      </c>
      <c r="AK215" t="s">
        <v>67</v>
      </c>
      <c r="AM215" s="13" t="s">
        <v>556</v>
      </c>
      <c r="AO215" s="13" t="s">
        <v>570</v>
      </c>
      <c r="AQ215" s="13"/>
      <c r="AR215" s="13"/>
      <c r="AS215" s="13"/>
      <c r="BF215" s="9" t="s">
        <v>7</v>
      </c>
      <c r="BG215" s="9" t="s">
        <v>1028</v>
      </c>
    </row>
    <row r="216" spans="1:59" x14ac:dyDescent="0.35">
      <c r="A216" s="9">
        <v>6</v>
      </c>
      <c r="B216" s="12">
        <v>215</v>
      </c>
      <c r="D216" s="13" t="s">
        <v>591</v>
      </c>
      <c r="E216" s="13" t="s">
        <v>470</v>
      </c>
      <c r="F216" s="13" t="s">
        <v>419</v>
      </c>
      <c r="G216" s="13"/>
      <c r="H216" t="s">
        <v>730</v>
      </c>
      <c r="I216" t="s">
        <v>74</v>
      </c>
      <c r="J216" s="13" t="s">
        <v>485</v>
      </c>
      <c r="K216" s="13" t="s">
        <v>408</v>
      </c>
      <c r="L216" s="13" t="s">
        <v>408</v>
      </c>
      <c r="M216" s="13"/>
      <c r="N216">
        <v>0.24</v>
      </c>
      <c r="O216">
        <v>0</v>
      </c>
      <c r="P216" s="13" t="s">
        <v>398</v>
      </c>
      <c r="Q216" s="13" t="s">
        <v>504</v>
      </c>
      <c r="R216" s="13" t="s">
        <v>1206</v>
      </c>
      <c r="T216" s="24">
        <f t="shared" si="3"/>
        <v>262</v>
      </c>
      <c r="U216" s="9">
        <v>1</v>
      </c>
      <c r="Y216" s="13"/>
      <c r="Z216" s="13"/>
      <c r="AA216" t="s">
        <v>562</v>
      </c>
      <c r="AB216" s="13" t="s">
        <v>812</v>
      </c>
      <c r="AD216">
        <v>34</v>
      </c>
      <c r="AF216" s="13" t="s">
        <v>554</v>
      </c>
      <c r="AG216" s="13" t="s">
        <v>554</v>
      </c>
      <c r="AH216" s="9" t="s">
        <v>593</v>
      </c>
      <c r="AI216" s="27">
        <v>37987</v>
      </c>
      <c r="AJ216" s="27">
        <v>38354</v>
      </c>
      <c r="AK216" t="s">
        <v>68</v>
      </c>
      <c r="AM216" s="13" t="s">
        <v>556</v>
      </c>
      <c r="AO216" s="13" t="s">
        <v>570</v>
      </c>
      <c r="AQ216" s="13"/>
      <c r="AR216" s="13"/>
      <c r="AS216" s="13"/>
      <c r="BF216" s="9" t="s">
        <v>7</v>
      </c>
      <c r="BG216" s="9" t="s">
        <v>1029</v>
      </c>
    </row>
    <row r="217" spans="1:59" x14ac:dyDescent="0.35">
      <c r="A217" s="9">
        <v>6</v>
      </c>
      <c r="B217" s="12">
        <v>216</v>
      </c>
      <c r="D217" s="13" t="s">
        <v>591</v>
      </c>
      <c r="E217" s="13" t="s">
        <v>470</v>
      </c>
      <c r="F217" s="13" t="s">
        <v>419</v>
      </c>
      <c r="G217" s="13"/>
      <c r="H217" t="s">
        <v>730</v>
      </c>
      <c r="I217" t="s">
        <v>74</v>
      </c>
      <c r="J217" s="13" t="s">
        <v>485</v>
      </c>
      <c r="K217" s="13" t="s">
        <v>408</v>
      </c>
      <c r="L217" s="13" t="s">
        <v>408</v>
      </c>
      <c r="M217" s="13"/>
      <c r="N217">
        <v>0.79</v>
      </c>
      <c r="O217">
        <v>0</v>
      </c>
      <c r="P217" s="13" t="s">
        <v>398</v>
      </c>
      <c r="Q217" s="13" t="s">
        <v>504</v>
      </c>
      <c r="R217" s="13" t="s">
        <v>1206</v>
      </c>
      <c r="T217" s="24">
        <f t="shared" si="3"/>
        <v>262</v>
      </c>
      <c r="U217" s="9">
        <v>1</v>
      </c>
      <c r="Y217" s="13"/>
      <c r="Z217" s="13"/>
      <c r="AA217" t="s">
        <v>562</v>
      </c>
      <c r="AB217" s="13" t="s">
        <v>812</v>
      </c>
      <c r="AD217">
        <v>34</v>
      </c>
      <c r="AF217" s="13" t="s">
        <v>554</v>
      </c>
      <c r="AG217" s="13" t="s">
        <v>554</v>
      </c>
      <c r="AH217" s="9" t="s">
        <v>593</v>
      </c>
      <c r="AI217" s="27">
        <v>37987</v>
      </c>
      <c r="AJ217" s="27">
        <v>38354</v>
      </c>
      <c r="AK217" t="s">
        <v>69</v>
      </c>
      <c r="AM217" s="13" t="s">
        <v>556</v>
      </c>
      <c r="AO217" s="13" t="s">
        <v>570</v>
      </c>
      <c r="AQ217" s="13"/>
      <c r="AR217" s="13"/>
      <c r="AS217" s="13"/>
      <c r="BF217" s="9" t="s">
        <v>7</v>
      </c>
      <c r="BG217" s="9" t="s">
        <v>1030</v>
      </c>
    </row>
    <row r="218" spans="1:59" x14ac:dyDescent="0.35">
      <c r="A218" s="9">
        <v>6</v>
      </c>
      <c r="B218" s="12">
        <v>217</v>
      </c>
      <c r="D218" s="13" t="s">
        <v>591</v>
      </c>
      <c r="E218" s="13" t="s">
        <v>470</v>
      </c>
      <c r="F218" s="13" t="s">
        <v>419</v>
      </c>
      <c r="G218" s="13"/>
      <c r="H218" t="s">
        <v>730</v>
      </c>
      <c r="I218" t="s">
        <v>74</v>
      </c>
      <c r="J218" s="13" t="s">
        <v>485</v>
      </c>
      <c r="K218" s="13" t="s">
        <v>408</v>
      </c>
      <c r="L218" s="13" t="s">
        <v>408</v>
      </c>
      <c r="M218" s="13"/>
      <c r="N218">
        <v>0.28999999999999998</v>
      </c>
      <c r="O218">
        <v>0</v>
      </c>
      <c r="P218" s="13" t="s">
        <v>398</v>
      </c>
      <c r="Q218" s="13" t="s">
        <v>504</v>
      </c>
      <c r="R218" s="13" t="s">
        <v>1206</v>
      </c>
      <c r="T218" s="24">
        <f t="shared" si="3"/>
        <v>415</v>
      </c>
      <c r="U218" s="9">
        <v>1</v>
      </c>
      <c r="Y218" s="13"/>
      <c r="Z218" s="13"/>
      <c r="AA218" t="s">
        <v>562</v>
      </c>
      <c r="AB218" s="13" t="s">
        <v>812</v>
      </c>
      <c r="AD218">
        <v>34</v>
      </c>
      <c r="AF218" s="13" t="s">
        <v>554</v>
      </c>
      <c r="AG218" s="13" t="s">
        <v>554</v>
      </c>
      <c r="AH218" s="9" t="s">
        <v>635</v>
      </c>
      <c r="AI218" s="27">
        <v>39081</v>
      </c>
      <c r="AJ218" s="27">
        <v>39661</v>
      </c>
      <c r="AK218" t="s">
        <v>62</v>
      </c>
      <c r="AM218" s="13" t="s">
        <v>556</v>
      </c>
      <c r="AO218" s="13" t="s">
        <v>570</v>
      </c>
      <c r="AQ218" s="13"/>
      <c r="AR218" s="13"/>
      <c r="AS218" s="13"/>
      <c r="BF218" s="9" t="s">
        <v>7</v>
      </c>
      <c r="BG218" s="9" t="s">
        <v>1031</v>
      </c>
    </row>
    <row r="219" spans="1:59" x14ac:dyDescent="0.35">
      <c r="A219" s="9">
        <v>6</v>
      </c>
      <c r="B219" s="12">
        <v>218</v>
      </c>
      <c r="D219" s="13" t="s">
        <v>591</v>
      </c>
      <c r="E219" s="13" t="s">
        <v>470</v>
      </c>
      <c r="F219" s="13" t="s">
        <v>419</v>
      </c>
      <c r="G219" s="13"/>
      <c r="H219" t="s">
        <v>730</v>
      </c>
      <c r="I219" t="s">
        <v>74</v>
      </c>
      <c r="J219" s="13" t="s">
        <v>485</v>
      </c>
      <c r="K219" s="13" t="s">
        <v>408</v>
      </c>
      <c r="L219" s="13" t="s">
        <v>408</v>
      </c>
      <c r="M219" s="13"/>
      <c r="N219">
        <v>0.87</v>
      </c>
      <c r="O219">
        <v>0</v>
      </c>
      <c r="P219" s="13" t="s">
        <v>398</v>
      </c>
      <c r="Q219" s="13" t="s">
        <v>504</v>
      </c>
      <c r="R219" s="13" t="s">
        <v>1206</v>
      </c>
      <c r="T219" s="24">
        <f t="shared" si="3"/>
        <v>415</v>
      </c>
      <c r="U219" s="9">
        <v>1</v>
      </c>
      <c r="Y219" s="13"/>
      <c r="Z219" s="13"/>
      <c r="AA219" t="s">
        <v>562</v>
      </c>
      <c r="AB219" s="13" t="s">
        <v>812</v>
      </c>
      <c r="AD219">
        <v>34</v>
      </c>
      <c r="AF219" s="13" t="s">
        <v>554</v>
      </c>
      <c r="AG219" s="13" t="s">
        <v>554</v>
      </c>
      <c r="AH219" s="9" t="s">
        <v>635</v>
      </c>
      <c r="AI219" s="27">
        <v>39081</v>
      </c>
      <c r="AJ219" s="27">
        <v>39661</v>
      </c>
      <c r="AK219" t="s">
        <v>43</v>
      </c>
      <c r="AM219" s="13" t="s">
        <v>556</v>
      </c>
      <c r="AO219" s="13" t="s">
        <v>570</v>
      </c>
      <c r="AQ219" s="13"/>
      <c r="AR219" s="13"/>
      <c r="AS219" s="13"/>
      <c r="BF219" s="9" t="s">
        <v>7</v>
      </c>
      <c r="BG219" s="9" t="s">
        <v>1032</v>
      </c>
    </row>
    <row r="220" spans="1:59" x14ac:dyDescent="0.35">
      <c r="A220" s="9">
        <v>6</v>
      </c>
      <c r="B220" s="12">
        <v>219</v>
      </c>
      <c r="D220" s="13" t="s">
        <v>591</v>
      </c>
      <c r="E220" s="13" t="s">
        <v>470</v>
      </c>
      <c r="F220" s="13" t="s">
        <v>419</v>
      </c>
      <c r="G220" s="13"/>
      <c r="H220" t="s">
        <v>730</v>
      </c>
      <c r="I220" t="s">
        <v>74</v>
      </c>
      <c r="J220" s="13" t="s">
        <v>485</v>
      </c>
      <c r="K220" s="13" t="s">
        <v>408</v>
      </c>
      <c r="L220" s="13" t="s">
        <v>408</v>
      </c>
      <c r="M220" s="13"/>
      <c r="N220">
        <v>0.88</v>
      </c>
      <c r="O220">
        <v>0</v>
      </c>
      <c r="P220" s="13" t="s">
        <v>398</v>
      </c>
      <c r="Q220" s="13" t="s">
        <v>504</v>
      </c>
      <c r="R220" s="13" t="s">
        <v>1206</v>
      </c>
      <c r="T220" s="24">
        <f t="shared" si="3"/>
        <v>415</v>
      </c>
      <c r="U220" s="9">
        <v>1</v>
      </c>
      <c r="Y220" s="13"/>
      <c r="Z220" s="13"/>
      <c r="AA220" t="s">
        <v>562</v>
      </c>
      <c r="AB220" s="13" t="s">
        <v>812</v>
      </c>
      <c r="AD220">
        <v>34</v>
      </c>
      <c r="AF220" s="13" t="s">
        <v>554</v>
      </c>
      <c r="AG220" s="13" t="s">
        <v>554</v>
      </c>
      <c r="AH220" s="9" t="s">
        <v>635</v>
      </c>
      <c r="AI220" s="27">
        <v>39081</v>
      </c>
      <c r="AJ220" s="27">
        <v>39661</v>
      </c>
      <c r="AK220" t="s">
        <v>63</v>
      </c>
      <c r="AM220" s="13" t="s">
        <v>556</v>
      </c>
      <c r="AO220" s="13" t="s">
        <v>570</v>
      </c>
      <c r="AQ220" s="13"/>
      <c r="AR220" s="13"/>
      <c r="AS220" s="13"/>
      <c r="BF220" s="9" t="s">
        <v>7</v>
      </c>
      <c r="BG220" s="9" t="s">
        <v>1033</v>
      </c>
    </row>
    <row r="221" spans="1:59" x14ac:dyDescent="0.35">
      <c r="A221" s="9">
        <v>6</v>
      </c>
      <c r="B221" s="12">
        <v>220</v>
      </c>
      <c r="D221" s="13" t="s">
        <v>591</v>
      </c>
      <c r="E221" s="13" t="s">
        <v>470</v>
      </c>
      <c r="F221" s="13" t="s">
        <v>419</v>
      </c>
      <c r="G221" s="13"/>
      <c r="H221" t="s">
        <v>730</v>
      </c>
      <c r="I221" t="s">
        <v>74</v>
      </c>
      <c r="J221" s="13" t="s">
        <v>485</v>
      </c>
      <c r="K221" s="13" t="s">
        <v>408</v>
      </c>
      <c r="L221" s="13" t="s">
        <v>408</v>
      </c>
      <c r="M221" s="13"/>
      <c r="N221">
        <v>0.52</v>
      </c>
      <c r="O221">
        <v>0</v>
      </c>
      <c r="P221" s="13" t="s">
        <v>398</v>
      </c>
      <c r="Q221" s="13" t="s">
        <v>504</v>
      </c>
      <c r="R221" s="13" t="s">
        <v>1206</v>
      </c>
      <c r="T221" s="24">
        <f t="shared" si="3"/>
        <v>415</v>
      </c>
      <c r="U221" s="9">
        <v>1</v>
      </c>
      <c r="Y221" s="13"/>
      <c r="Z221" s="13"/>
      <c r="AA221" t="s">
        <v>562</v>
      </c>
      <c r="AB221" s="13" t="s">
        <v>812</v>
      </c>
      <c r="AD221">
        <v>34</v>
      </c>
      <c r="AF221" s="13" t="s">
        <v>554</v>
      </c>
      <c r="AG221" s="13" t="s">
        <v>554</v>
      </c>
      <c r="AH221" s="9" t="s">
        <v>635</v>
      </c>
      <c r="AI221" s="27">
        <v>39081</v>
      </c>
      <c r="AJ221" s="27">
        <v>39661</v>
      </c>
      <c r="AK221" t="s">
        <v>278</v>
      </c>
      <c r="AM221" s="13" t="s">
        <v>556</v>
      </c>
      <c r="AO221" s="13" t="s">
        <v>570</v>
      </c>
      <c r="AQ221" s="13"/>
      <c r="AR221" s="13"/>
      <c r="AS221" s="13"/>
      <c r="BF221" s="9" t="s">
        <v>7</v>
      </c>
      <c r="BG221" s="9" t="s">
        <v>1034</v>
      </c>
    </row>
    <row r="222" spans="1:59" x14ac:dyDescent="0.35">
      <c r="A222" s="9">
        <v>6</v>
      </c>
      <c r="B222" s="12">
        <v>221</v>
      </c>
      <c r="D222" s="13" t="s">
        <v>591</v>
      </c>
      <c r="E222" s="13" t="s">
        <v>470</v>
      </c>
      <c r="F222" s="13" t="s">
        <v>419</v>
      </c>
      <c r="G222" s="13"/>
      <c r="H222" t="s">
        <v>730</v>
      </c>
      <c r="I222" t="s">
        <v>74</v>
      </c>
      <c r="J222" s="13" t="s">
        <v>485</v>
      </c>
      <c r="K222" s="13" t="s">
        <v>408</v>
      </c>
      <c r="L222" s="13" t="s">
        <v>408</v>
      </c>
      <c r="M222" s="13"/>
      <c r="N222">
        <v>0.23</v>
      </c>
      <c r="O222">
        <v>0</v>
      </c>
      <c r="P222" s="13" t="s">
        <v>398</v>
      </c>
      <c r="Q222" s="13" t="s">
        <v>504</v>
      </c>
      <c r="R222" s="13" t="s">
        <v>1206</v>
      </c>
      <c r="T222" s="24">
        <f t="shared" si="3"/>
        <v>415</v>
      </c>
      <c r="U222" s="9">
        <v>1</v>
      </c>
      <c r="Y222" s="13"/>
      <c r="Z222" s="13"/>
      <c r="AA222" t="s">
        <v>562</v>
      </c>
      <c r="AB222" s="13" t="s">
        <v>812</v>
      </c>
      <c r="AD222">
        <v>34</v>
      </c>
      <c r="AF222" s="13" t="s">
        <v>554</v>
      </c>
      <c r="AG222" s="13" t="s">
        <v>554</v>
      </c>
      <c r="AH222" s="9" t="s">
        <v>635</v>
      </c>
      <c r="AI222" s="27">
        <v>39081</v>
      </c>
      <c r="AJ222" s="27">
        <v>39661</v>
      </c>
      <c r="AK222" t="s">
        <v>279</v>
      </c>
      <c r="AM222" s="13" t="s">
        <v>556</v>
      </c>
      <c r="AO222" s="13" t="s">
        <v>570</v>
      </c>
      <c r="AQ222" s="13"/>
      <c r="AR222" s="13"/>
      <c r="AS222" s="13"/>
      <c r="BF222" s="9" t="s">
        <v>7</v>
      </c>
      <c r="BG222" s="9" t="s">
        <v>1035</v>
      </c>
    </row>
    <row r="223" spans="1:59" x14ac:dyDescent="0.35">
      <c r="A223" s="9">
        <v>6</v>
      </c>
      <c r="B223" s="12">
        <v>222</v>
      </c>
      <c r="D223" s="13" t="s">
        <v>591</v>
      </c>
      <c r="E223" s="13" t="s">
        <v>470</v>
      </c>
      <c r="F223" s="13" t="s">
        <v>419</v>
      </c>
      <c r="G223" s="13"/>
      <c r="H223" t="s">
        <v>730</v>
      </c>
      <c r="I223" t="s">
        <v>74</v>
      </c>
      <c r="J223" s="13" t="s">
        <v>485</v>
      </c>
      <c r="K223" s="13" t="s">
        <v>408</v>
      </c>
      <c r="L223" s="13" t="s">
        <v>408</v>
      </c>
      <c r="M223" s="13"/>
      <c r="N223">
        <v>0.24</v>
      </c>
      <c r="O223">
        <v>0</v>
      </c>
      <c r="P223" s="13" t="s">
        <v>398</v>
      </c>
      <c r="Q223" s="13" t="s">
        <v>504</v>
      </c>
      <c r="R223" s="13" t="s">
        <v>1206</v>
      </c>
      <c r="T223" s="24">
        <f t="shared" si="3"/>
        <v>415</v>
      </c>
      <c r="U223" s="9">
        <v>1</v>
      </c>
      <c r="Y223" s="13"/>
      <c r="Z223" s="13"/>
      <c r="AA223" t="s">
        <v>562</v>
      </c>
      <c r="AB223" s="13" t="s">
        <v>812</v>
      </c>
      <c r="AD223">
        <v>34</v>
      </c>
      <c r="AF223" s="13" t="s">
        <v>554</v>
      </c>
      <c r="AG223" s="13" t="s">
        <v>554</v>
      </c>
      <c r="AH223" s="9" t="s">
        <v>635</v>
      </c>
      <c r="AI223" s="27">
        <v>39081</v>
      </c>
      <c r="AJ223" s="27">
        <v>39661</v>
      </c>
      <c r="AK223" t="s">
        <v>64</v>
      </c>
      <c r="AM223" s="13" t="s">
        <v>556</v>
      </c>
      <c r="AO223" s="13" t="s">
        <v>570</v>
      </c>
      <c r="AQ223" s="13"/>
      <c r="AR223" s="13"/>
      <c r="AS223" s="13"/>
      <c r="BF223" s="9" t="s">
        <v>7</v>
      </c>
      <c r="BG223" s="9" t="s">
        <v>1036</v>
      </c>
    </row>
    <row r="224" spans="1:59" x14ac:dyDescent="0.35">
      <c r="A224" s="9">
        <v>6</v>
      </c>
      <c r="B224" s="12">
        <v>223</v>
      </c>
      <c r="D224" s="13" t="s">
        <v>591</v>
      </c>
      <c r="E224" s="13" t="s">
        <v>470</v>
      </c>
      <c r="F224" s="13" t="s">
        <v>419</v>
      </c>
      <c r="G224" s="13"/>
      <c r="H224" t="s">
        <v>730</v>
      </c>
      <c r="I224" t="s">
        <v>74</v>
      </c>
      <c r="J224" s="13" t="s">
        <v>485</v>
      </c>
      <c r="K224" s="13" t="s">
        <v>408</v>
      </c>
      <c r="L224" s="13" t="s">
        <v>408</v>
      </c>
      <c r="M224" s="13"/>
      <c r="N224">
        <v>7.0000000000000007E-2</v>
      </c>
      <c r="O224">
        <v>0</v>
      </c>
      <c r="P224" s="13" t="s">
        <v>398</v>
      </c>
      <c r="Q224" s="13" t="s">
        <v>504</v>
      </c>
      <c r="R224" s="13" t="s">
        <v>1206</v>
      </c>
      <c r="T224" s="24">
        <f t="shared" si="3"/>
        <v>415</v>
      </c>
      <c r="U224" s="9">
        <v>1</v>
      </c>
      <c r="Y224" s="13"/>
      <c r="Z224" s="13"/>
      <c r="AA224" t="s">
        <v>562</v>
      </c>
      <c r="AB224" s="13" t="s">
        <v>812</v>
      </c>
      <c r="AD224">
        <v>34</v>
      </c>
      <c r="AF224" s="13" t="s">
        <v>554</v>
      </c>
      <c r="AG224" s="13" t="s">
        <v>554</v>
      </c>
      <c r="AH224" s="9" t="s">
        <v>635</v>
      </c>
      <c r="AI224" s="27">
        <v>39081</v>
      </c>
      <c r="AJ224" s="27">
        <v>39661</v>
      </c>
      <c r="AK224" t="s">
        <v>360</v>
      </c>
      <c r="AM224" s="13" t="s">
        <v>556</v>
      </c>
      <c r="AO224" s="13" t="s">
        <v>570</v>
      </c>
      <c r="AQ224" s="13"/>
      <c r="AR224" s="13"/>
      <c r="AS224" s="13"/>
      <c r="BF224" s="9" t="s">
        <v>7</v>
      </c>
      <c r="BG224" s="9" t="s">
        <v>1037</v>
      </c>
    </row>
    <row r="225" spans="1:59" x14ac:dyDescent="0.35">
      <c r="A225" s="9">
        <v>6</v>
      </c>
      <c r="B225" s="12">
        <v>224</v>
      </c>
      <c r="D225" s="13" t="s">
        <v>591</v>
      </c>
      <c r="E225" s="13" t="s">
        <v>470</v>
      </c>
      <c r="F225" s="13" t="s">
        <v>419</v>
      </c>
      <c r="G225" s="13"/>
      <c r="H225" t="s">
        <v>730</v>
      </c>
      <c r="I225" t="s">
        <v>74</v>
      </c>
      <c r="J225" s="13" t="s">
        <v>485</v>
      </c>
      <c r="K225" s="13" t="s">
        <v>408</v>
      </c>
      <c r="L225" s="13" t="s">
        <v>408</v>
      </c>
      <c r="M225" s="13"/>
      <c r="N225">
        <v>0.04</v>
      </c>
      <c r="O225">
        <v>0</v>
      </c>
      <c r="P225" s="13" t="s">
        <v>398</v>
      </c>
      <c r="Q225" s="13" t="s">
        <v>504</v>
      </c>
      <c r="R225" s="13" t="s">
        <v>1206</v>
      </c>
      <c r="T225" s="24">
        <f t="shared" si="3"/>
        <v>415</v>
      </c>
      <c r="U225" s="9">
        <v>1</v>
      </c>
      <c r="Y225" s="13"/>
      <c r="Z225" s="13"/>
      <c r="AA225" t="s">
        <v>562</v>
      </c>
      <c r="AB225" s="13" t="s">
        <v>812</v>
      </c>
      <c r="AC225">
        <v>0.05</v>
      </c>
      <c r="AD225">
        <v>34</v>
      </c>
      <c r="AF225" s="13" t="s">
        <v>554</v>
      </c>
      <c r="AG225" s="13" t="s">
        <v>554</v>
      </c>
      <c r="AH225" s="9" t="s">
        <v>635</v>
      </c>
      <c r="AI225" s="27">
        <v>39081</v>
      </c>
      <c r="AJ225" s="27">
        <v>39661</v>
      </c>
      <c r="AK225" t="s">
        <v>65</v>
      </c>
      <c r="AM225" s="13" t="s">
        <v>556</v>
      </c>
      <c r="AO225" s="13" t="s">
        <v>570</v>
      </c>
      <c r="AQ225" s="13"/>
      <c r="AR225" s="13"/>
      <c r="AS225" s="13"/>
      <c r="BF225" s="9" t="s">
        <v>7</v>
      </c>
      <c r="BG225" s="9" t="s">
        <v>1038</v>
      </c>
    </row>
    <row r="226" spans="1:59" x14ac:dyDescent="0.35">
      <c r="A226" s="9">
        <v>6</v>
      </c>
      <c r="B226" s="12">
        <v>225</v>
      </c>
      <c r="D226" s="13" t="s">
        <v>591</v>
      </c>
      <c r="E226" s="13" t="s">
        <v>470</v>
      </c>
      <c r="F226" s="13" t="s">
        <v>419</v>
      </c>
      <c r="G226" s="13"/>
      <c r="H226" t="s">
        <v>730</v>
      </c>
      <c r="I226" t="s">
        <v>74</v>
      </c>
      <c r="J226" s="13" t="s">
        <v>485</v>
      </c>
      <c r="K226" s="13" t="s">
        <v>408</v>
      </c>
      <c r="L226" s="13" t="s">
        <v>408</v>
      </c>
      <c r="M226" s="13"/>
      <c r="N226">
        <v>0.2</v>
      </c>
      <c r="O226">
        <v>0</v>
      </c>
      <c r="P226" s="13" t="s">
        <v>398</v>
      </c>
      <c r="Q226" s="13" t="s">
        <v>504</v>
      </c>
      <c r="R226" s="13" t="s">
        <v>1206</v>
      </c>
      <c r="T226" s="24">
        <f t="shared" si="3"/>
        <v>415</v>
      </c>
      <c r="U226" s="9">
        <v>1</v>
      </c>
      <c r="Y226" s="13"/>
      <c r="Z226" s="13"/>
      <c r="AA226" t="s">
        <v>562</v>
      </c>
      <c r="AB226" s="13" t="s">
        <v>812</v>
      </c>
      <c r="AD226">
        <v>34</v>
      </c>
      <c r="AF226" s="13" t="s">
        <v>554</v>
      </c>
      <c r="AG226" s="13" t="s">
        <v>554</v>
      </c>
      <c r="AH226" s="9" t="s">
        <v>635</v>
      </c>
      <c r="AI226" s="27">
        <v>39081</v>
      </c>
      <c r="AJ226" s="27">
        <v>39661</v>
      </c>
      <c r="AK226" t="s">
        <v>66</v>
      </c>
      <c r="AM226" s="13" t="s">
        <v>556</v>
      </c>
      <c r="AO226" s="13" t="s">
        <v>570</v>
      </c>
      <c r="AQ226" s="13"/>
      <c r="AR226" s="13"/>
      <c r="AS226" s="13"/>
      <c r="BF226" s="9" t="s">
        <v>7</v>
      </c>
      <c r="BG226" s="9" t="s">
        <v>1039</v>
      </c>
    </row>
    <row r="227" spans="1:59" x14ac:dyDescent="0.35">
      <c r="A227" s="9">
        <v>6</v>
      </c>
      <c r="B227" s="12">
        <v>226</v>
      </c>
      <c r="D227" s="13" t="s">
        <v>591</v>
      </c>
      <c r="E227" s="13" t="s">
        <v>470</v>
      </c>
      <c r="F227" s="13" t="s">
        <v>419</v>
      </c>
      <c r="G227" s="13"/>
      <c r="H227" t="s">
        <v>730</v>
      </c>
      <c r="I227" t="s">
        <v>74</v>
      </c>
      <c r="J227" s="13" t="s">
        <v>485</v>
      </c>
      <c r="K227" s="13" t="s">
        <v>408</v>
      </c>
      <c r="L227" s="13" t="s">
        <v>408</v>
      </c>
      <c r="M227" s="13"/>
      <c r="N227">
        <v>0.99</v>
      </c>
      <c r="O227">
        <v>0</v>
      </c>
      <c r="P227" s="13" t="s">
        <v>398</v>
      </c>
      <c r="Q227" s="13" t="s">
        <v>504</v>
      </c>
      <c r="R227" s="13" t="s">
        <v>1206</v>
      </c>
      <c r="T227" s="24">
        <f t="shared" si="3"/>
        <v>415</v>
      </c>
      <c r="U227" s="9">
        <v>1</v>
      </c>
      <c r="Y227" s="13"/>
      <c r="Z227" s="13"/>
      <c r="AA227" t="s">
        <v>562</v>
      </c>
      <c r="AB227" s="13" t="s">
        <v>812</v>
      </c>
      <c r="AD227">
        <v>34</v>
      </c>
      <c r="AF227" s="13" t="s">
        <v>554</v>
      </c>
      <c r="AG227" s="13" t="s">
        <v>554</v>
      </c>
      <c r="AH227" s="9" t="s">
        <v>635</v>
      </c>
      <c r="AI227" s="27">
        <v>39081</v>
      </c>
      <c r="AJ227" s="27">
        <v>39661</v>
      </c>
      <c r="AK227" t="s">
        <v>67</v>
      </c>
      <c r="AM227" s="13" t="s">
        <v>556</v>
      </c>
      <c r="AO227" s="13" t="s">
        <v>570</v>
      </c>
      <c r="AQ227" s="13"/>
      <c r="AR227" s="13"/>
      <c r="AS227" s="13"/>
      <c r="BF227" s="9" t="s">
        <v>7</v>
      </c>
      <c r="BG227" s="9" t="s">
        <v>1040</v>
      </c>
    </row>
    <row r="228" spans="1:59" x14ac:dyDescent="0.35">
      <c r="A228" s="9">
        <v>6</v>
      </c>
      <c r="B228" s="12">
        <v>227</v>
      </c>
      <c r="D228" s="13" t="s">
        <v>591</v>
      </c>
      <c r="E228" s="13" t="s">
        <v>470</v>
      </c>
      <c r="F228" s="13" t="s">
        <v>419</v>
      </c>
      <c r="G228" s="13"/>
      <c r="H228" t="s">
        <v>730</v>
      </c>
      <c r="I228" t="s">
        <v>74</v>
      </c>
      <c r="J228" s="13" t="s">
        <v>485</v>
      </c>
      <c r="K228" s="13" t="s">
        <v>408</v>
      </c>
      <c r="L228" s="13" t="s">
        <v>408</v>
      </c>
      <c r="M228" s="13"/>
      <c r="N228">
        <v>0.7</v>
      </c>
      <c r="O228">
        <v>0</v>
      </c>
      <c r="P228" s="13" t="s">
        <v>398</v>
      </c>
      <c r="Q228" s="13" t="s">
        <v>504</v>
      </c>
      <c r="R228" s="13" t="s">
        <v>1206</v>
      </c>
      <c r="T228" s="24">
        <f t="shared" si="3"/>
        <v>415</v>
      </c>
      <c r="U228" s="9">
        <v>1</v>
      </c>
      <c r="Y228" s="13"/>
      <c r="Z228" s="13"/>
      <c r="AA228" t="s">
        <v>562</v>
      </c>
      <c r="AB228" s="13" t="s">
        <v>812</v>
      </c>
      <c r="AD228">
        <v>34</v>
      </c>
      <c r="AF228" s="13" t="s">
        <v>554</v>
      </c>
      <c r="AG228" s="13" t="s">
        <v>554</v>
      </c>
      <c r="AH228" s="9" t="s">
        <v>635</v>
      </c>
      <c r="AI228" s="27">
        <v>39081</v>
      </c>
      <c r="AJ228" s="27">
        <v>39661</v>
      </c>
      <c r="AK228" t="s">
        <v>68</v>
      </c>
      <c r="AM228" s="13" t="s">
        <v>556</v>
      </c>
      <c r="AO228" s="13" t="s">
        <v>570</v>
      </c>
      <c r="AQ228" s="13"/>
      <c r="AR228" s="13"/>
      <c r="AS228" s="13"/>
      <c r="BF228" s="9" t="s">
        <v>7</v>
      </c>
      <c r="BG228" s="9" t="s">
        <v>1041</v>
      </c>
    </row>
    <row r="229" spans="1:59" x14ac:dyDescent="0.35">
      <c r="A229" s="9">
        <v>6</v>
      </c>
      <c r="B229" s="12">
        <v>228</v>
      </c>
      <c r="D229" s="13" t="s">
        <v>591</v>
      </c>
      <c r="E229" s="13" t="s">
        <v>470</v>
      </c>
      <c r="F229" s="13" t="s">
        <v>419</v>
      </c>
      <c r="G229" s="13"/>
      <c r="H229" t="s">
        <v>730</v>
      </c>
      <c r="I229" t="s">
        <v>74</v>
      </c>
      <c r="J229" s="13" t="s">
        <v>485</v>
      </c>
      <c r="K229" s="13" t="s">
        <v>408</v>
      </c>
      <c r="L229" s="13" t="s">
        <v>408</v>
      </c>
      <c r="M229" s="13"/>
      <c r="N229">
        <v>0.01</v>
      </c>
      <c r="O229">
        <v>0</v>
      </c>
      <c r="P229" s="13" t="s">
        <v>398</v>
      </c>
      <c r="Q229" s="13" t="s">
        <v>504</v>
      </c>
      <c r="R229" s="13" t="s">
        <v>1206</v>
      </c>
      <c r="T229" s="24">
        <f t="shared" si="3"/>
        <v>415</v>
      </c>
      <c r="U229" s="9">
        <v>1</v>
      </c>
      <c r="Y229" s="13"/>
      <c r="Z229" s="13"/>
      <c r="AA229" t="s">
        <v>562</v>
      </c>
      <c r="AB229" s="13" t="s">
        <v>812</v>
      </c>
      <c r="AC229">
        <v>0.05</v>
      </c>
      <c r="AD229">
        <v>34</v>
      </c>
      <c r="AF229" s="13" t="s">
        <v>554</v>
      </c>
      <c r="AG229" s="13" t="s">
        <v>554</v>
      </c>
      <c r="AH229" s="9" t="s">
        <v>635</v>
      </c>
      <c r="AI229" s="27">
        <v>39081</v>
      </c>
      <c r="AJ229" s="27">
        <v>39661</v>
      </c>
      <c r="AK229" t="s">
        <v>69</v>
      </c>
      <c r="AM229" s="13" t="s">
        <v>556</v>
      </c>
      <c r="AO229" s="13" t="s">
        <v>570</v>
      </c>
      <c r="AQ229" s="13"/>
      <c r="AR229" s="13"/>
      <c r="AS229" s="13"/>
      <c r="BF229" s="9" t="s">
        <v>7</v>
      </c>
      <c r="BG229" s="9" t="s">
        <v>1042</v>
      </c>
    </row>
    <row r="230" spans="1:59" x14ac:dyDescent="0.35">
      <c r="A230" s="9">
        <v>6</v>
      </c>
      <c r="B230" s="12">
        <v>229</v>
      </c>
      <c r="D230" s="13" t="s">
        <v>591</v>
      </c>
      <c r="E230" s="13" t="s">
        <v>470</v>
      </c>
      <c r="F230" s="13" t="s">
        <v>419</v>
      </c>
      <c r="G230" s="13"/>
      <c r="H230" t="s">
        <v>730</v>
      </c>
      <c r="I230" t="s">
        <v>74</v>
      </c>
      <c r="J230" s="13" t="s">
        <v>485</v>
      </c>
      <c r="K230" s="13" t="s">
        <v>408</v>
      </c>
      <c r="L230" s="13" t="s">
        <v>408</v>
      </c>
      <c r="M230" s="13"/>
      <c r="N230">
        <v>0.88</v>
      </c>
      <c r="O230">
        <v>0</v>
      </c>
      <c r="P230" s="13" t="s">
        <v>398</v>
      </c>
      <c r="Q230" s="13" t="s">
        <v>504</v>
      </c>
      <c r="R230" s="13" t="s">
        <v>1206</v>
      </c>
      <c r="T230" s="24">
        <f t="shared" si="3"/>
        <v>415</v>
      </c>
      <c r="U230" s="9">
        <v>1</v>
      </c>
      <c r="Y230" s="13"/>
      <c r="Z230" s="13"/>
      <c r="AA230" t="s">
        <v>562</v>
      </c>
      <c r="AB230" s="13" t="s">
        <v>812</v>
      </c>
      <c r="AD230">
        <v>34</v>
      </c>
      <c r="AF230" s="13" t="s">
        <v>554</v>
      </c>
      <c r="AG230" s="13" t="s">
        <v>554</v>
      </c>
      <c r="AH230" s="9" t="s">
        <v>593</v>
      </c>
      <c r="AI230" s="27">
        <v>39081</v>
      </c>
      <c r="AJ230" s="27">
        <v>39661</v>
      </c>
      <c r="AK230" t="s">
        <v>62</v>
      </c>
      <c r="AM230" s="13" t="s">
        <v>556</v>
      </c>
      <c r="AO230" s="13" t="s">
        <v>570</v>
      </c>
      <c r="AQ230" s="13"/>
      <c r="AR230" s="13"/>
      <c r="AS230" s="13"/>
      <c r="BF230" s="9" t="s">
        <v>7</v>
      </c>
      <c r="BG230" s="9" t="s">
        <v>1043</v>
      </c>
    </row>
    <row r="231" spans="1:59" x14ac:dyDescent="0.35">
      <c r="A231" s="9">
        <v>6</v>
      </c>
      <c r="B231" s="12">
        <v>230</v>
      </c>
      <c r="D231" s="13" t="s">
        <v>591</v>
      </c>
      <c r="E231" s="13" t="s">
        <v>470</v>
      </c>
      <c r="F231" s="13" t="s">
        <v>419</v>
      </c>
      <c r="G231" s="13"/>
      <c r="H231" t="s">
        <v>730</v>
      </c>
      <c r="I231" t="s">
        <v>74</v>
      </c>
      <c r="J231" s="13" t="s">
        <v>485</v>
      </c>
      <c r="K231" s="13" t="s">
        <v>408</v>
      </c>
      <c r="L231" s="13" t="s">
        <v>408</v>
      </c>
      <c r="M231" s="13"/>
      <c r="N231">
        <v>0</v>
      </c>
      <c r="O231">
        <v>0</v>
      </c>
      <c r="P231" s="13" t="s">
        <v>398</v>
      </c>
      <c r="Q231" s="13" t="s">
        <v>504</v>
      </c>
      <c r="R231" s="13" t="s">
        <v>1206</v>
      </c>
      <c r="T231" s="24">
        <f t="shared" si="3"/>
        <v>415</v>
      </c>
      <c r="U231" s="9">
        <v>1</v>
      </c>
      <c r="Y231" s="13"/>
      <c r="Z231" s="13"/>
      <c r="AA231" t="s">
        <v>562</v>
      </c>
      <c r="AB231" s="13" t="s">
        <v>812</v>
      </c>
      <c r="AC231">
        <v>0.05</v>
      </c>
      <c r="AD231">
        <v>34</v>
      </c>
      <c r="AF231" s="13" t="s">
        <v>554</v>
      </c>
      <c r="AG231" s="13" t="s">
        <v>554</v>
      </c>
      <c r="AH231" s="9" t="s">
        <v>593</v>
      </c>
      <c r="AI231" s="27">
        <v>39081</v>
      </c>
      <c r="AJ231" s="27">
        <v>39661</v>
      </c>
      <c r="AK231" t="s">
        <v>43</v>
      </c>
      <c r="AM231" s="13" t="s">
        <v>556</v>
      </c>
      <c r="AO231" s="13" t="s">
        <v>570</v>
      </c>
      <c r="AQ231" s="13"/>
      <c r="AR231" s="13"/>
      <c r="AS231" s="13"/>
      <c r="BF231" s="9" t="s">
        <v>7</v>
      </c>
      <c r="BG231" s="9" t="s">
        <v>1044</v>
      </c>
    </row>
    <row r="232" spans="1:59" x14ac:dyDescent="0.35">
      <c r="A232" s="9">
        <v>6</v>
      </c>
      <c r="B232" s="12">
        <v>231</v>
      </c>
      <c r="D232" s="13" t="s">
        <v>591</v>
      </c>
      <c r="E232" s="13" t="s">
        <v>470</v>
      </c>
      <c r="F232" s="13" t="s">
        <v>419</v>
      </c>
      <c r="G232" s="13"/>
      <c r="H232" t="s">
        <v>730</v>
      </c>
      <c r="I232" t="s">
        <v>74</v>
      </c>
      <c r="J232" s="13" t="s">
        <v>485</v>
      </c>
      <c r="K232" s="13" t="s">
        <v>408</v>
      </c>
      <c r="L232" s="13" t="s">
        <v>408</v>
      </c>
      <c r="M232" s="13"/>
      <c r="N232">
        <v>0.5</v>
      </c>
      <c r="O232">
        <v>0</v>
      </c>
      <c r="P232" s="13" t="s">
        <v>398</v>
      </c>
      <c r="Q232" s="13" t="s">
        <v>504</v>
      </c>
      <c r="R232" s="13" t="s">
        <v>1206</v>
      </c>
      <c r="T232" s="24">
        <f t="shared" si="3"/>
        <v>415</v>
      </c>
      <c r="U232" s="9">
        <v>1</v>
      </c>
      <c r="Y232" s="13"/>
      <c r="Z232" s="13"/>
      <c r="AA232" t="s">
        <v>562</v>
      </c>
      <c r="AB232" s="13" t="s">
        <v>812</v>
      </c>
      <c r="AD232">
        <v>34</v>
      </c>
      <c r="AF232" s="13" t="s">
        <v>554</v>
      </c>
      <c r="AG232" s="13" t="s">
        <v>554</v>
      </c>
      <c r="AH232" s="9" t="s">
        <v>593</v>
      </c>
      <c r="AI232" s="27">
        <v>39081</v>
      </c>
      <c r="AJ232" s="27">
        <v>39661</v>
      </c>
      <c r="AK232" t="s">
        <v>63</v>
      </c>
      <c r="AM232" s="13" t="s">
        <v>556</v>
      </c>
      <c r="AO232" s="13" t="s">
        <v>570</v>
      </c>
      <c r="AQ232" s="13"/>
      <c r="AR232" s="13"/>
      <c r="AS232" s="13"/>
      <c r="BF232" s="9" t="s">
        <v>7</v>
      </c>
      <c r="BG232" s="9" t="s">
        <v>1045</v>
      </c>
    </row>
    <row r="233" spans="1:59" x14ac:dyDescent="0.35">
      <c r="A233" s="9">
        <v>6</v>
      </c>
      <c r="B233" s="12">
        <v>232</v>
      </c>
      <c r="D233" s="13" t="s">
        <v>591</v>
      </c>
      <c r="E233" s="13" t="s">
        <v>470</v>
      </c>
      <c r="F233" s="13" t="s">
        <v>419</v>
      </c>
      <c r="G233" s="13"/>
      <c r="H233" t="s">
        <v>730</v>
      </c>
      <c r="I233" t="s">
        <v>74</v>
      </c>
      <c r="J233" s="13" t="s">
        <v>485</v>
      </c>
      <c r="K233" s="13" t="s">
        <v>408</v>
      </c>
      <c r="L233" s="13" t="s">
        <v>408</v>
      </c>
      <c r="M233" s="13"/>
      <c r="N233">
        <v>0</v>
      </c>
      <c r="O233">
        <v>0</v>
      </c>
      <c r="P233" s="13" t="s">
        <v>398</v>
      </c>
      <c r="Q233" s="13" t="s">
        <v>504</v>
      </c>
      <c r="R233" s="13" t="s">
        <v>1206</v>
      </c>
      <c r="T233" s="24">
        <f t="shared" si="3"/>
        <v>415</v>
      </c>
      <c r="U233" s="9">
        <v>1</v>
      </c>
      <c r="Y233" s="13"/>
      <c r="Z233" s="13"/>
      <c r="AA233" t="s">
        <v>562</v>
      </c>
      <c r="AB233" s="13" t="s">
        <v>812</v>
      </c>
      <c r="AC233">
        <v>0.05</v>
      </c>
      <c r="AD233">
        <v>34</v>
      </c>
      <c r="AF233" s="13" t="s">
        <v>554</v>
      </c>
      <c r="AG233" s="13" t="s">
        <v>554</v>
      </c>
      <c r="AH233" s="9" t="s">
        <v>593</v>
      </c>
      <c r="AI233" s="27">
        <v>39081</v>
      </c>
      <c r="AJ233" s="27">
        <v>39661</v>
      </c>
      <c r="AK233" t="s">
        <v>278</v>
      </c>
      <c r="AM233" s="13" t="s">
        <v>556</v>
      </c>
      <c r="AO233" s="13" t="s">
        <v>570</v>
      </c>
      <c r="AQ233" s="13"/>
      <c r="AR233" s="13"/>
      <c r="AS233" s="13"/>
      <c r="BF233" s="9" t="s">
        <v>7</v>
      </c>
      <c r="BG233" s="9" t="s">
        <v>1046</v>
      </c>
    </row>
    <row r="234" spans="1:59" x14ac:dyDescent="0.35">
      <c r="A234" s="9">
        <v>6</v>
      </c>
      <c r="B234" s="12">
        <v>233</v>
      </c>
      <c r="D234" s="13" t="s">
        <v>591</v>
      </c>
      <c r="E234" s="13" t="s">
        <v>470</v>
      </c>
      <c r="F234" s="13" t="s">
        <v>419</v>
      </c>
      <c r="G234" s="13"/>
      <c r="H234" t="s">
        <v>730</v>
      </c>
      <c r="I234" t="s">
        <v>74</v>
      </c>
      <c r="J234" s="13" t="s">
        <v>485</v>
      </c>
      <c r="K234" s="13" t="s">
        <v>408</v>
      </c>
      <c r="L234" s="13" t="s">
        <v>408</v>
      </c>
      <c r="M234" s="13"/>
      <c r="N234">
        <v>0.65</v>
      </c>
      <c r="O234">
        <v>0</v>
      </c>
      <c r="P234" s="13" t="s">
        <v>398</v>
      </c>
      <c r="Q234" s="13" t="s">
        <v>504</v>
      </c>
      <c r="R234" s="13" t="s">
        <v>1206</v>
      </c>
      <c r="T234" s="24">
        <f t="shared" si="3"/>
        <v>415</v>
      </c>
      <c r="U234" s="9">
        <v>1</v>
      </c>
      <c r="Y234" s="13"/>
      <c r="Z234" s="13"/>
      <c r="AA234" t="s">
        <v>562</v>
      </c>
      <c r="AB234" s="13" t="s">
        <v>812</v>
      </c>
      <c r="AD234">
        <v>34</v>
      </c>
      <c r="AF234" s="13" t="s">
        <v>554</v>
      </c>
      <c r="AG234" s="13" t="s">
        <v>554</v>
      </c>
      <c r="AH234" s="9" t="s">
        <v>593</v>
      </c>
      <c r="AI234" s="27">
        <v>39081</v>
      </c>
      <c r="AJ234" s="27">
        <v>39661</v>
      </c>
      <c r="AK234" t="s">
        <v>279</v>
      </c>
      <c r="AM234" s="13" t="s">
        <v>556</v>
      </c>
      <c r="AO234" s="13" t="s">
        <v>570</v>
      </c>
      <c r="AQ234" s="13"/>
      <c r="AR234" s="13"/>
      <c r="AS234" s="13"/>
      <c r="BF234" s="9" t="s">
        <v>7</v>
      </c>
      <c r="BG234" s="9" t="s">
        <v>1047</v>
      </c>
    </row>
    <row r="235" spans="1:59" x14ac:dyDescent="0.35">
      <c r="A235" s="9">
        <v>6</v>
      </c>
      <c r="B235" s="12">
        <v>234</v>
      </c>
      <c r="D235" s="13" t="s">
        <v>591</v>
      </c>
      <c r="E235" s="13" t="s">
        <v>470</v>
      </c>
      <c r="F235" s="13" t="s">
        <v>419</v>
      </c>
      <c r="G235" s="13"/>
      <c r="H235" t="s">
        <v>730</v>
      </c>
      <c r="I235" t="s">
        <v>74</v>
      </c>
      <c r="J235" s="13" t="s">
        <v>485</v>
      </c>
      <c r="K235" s="13" t="s">
        <v>408</v>
      </c>
      <c r="L235" s="13" t="s">
        <v>408</v>
      </c>
      <c r="M235" s="13"/>
      <c r="N235">
        <v>0.87</v>
      </c>
      <c r="O235">
        <v>0</v>
      </c>
      <c r="P235" s="13" t="s">
        <v>398</v>
      </c>
      <c r="Q235" s="13" t="s">
        <v>504</v>
      </c>
      <c r="R235" s="13" t="s">
        <v>1206</v>
      </c>
      <c r="T235" s="24">
        <f t="shared" si="3"/>
        <v>415</v>
      </c>
      <c r="U235" s="9">
        <v>1</v>
      </c>
      <c r="Y235" s="13"/>
      <c r="Z235" s="13"/>
      <c r="AA235" t="s">
        <v>562</v>
      </c>
      <c r="AB235" s="13" t="s">
        <v>812</v>
      </c>
      <c r="AD235">
        <v>34</v>
      </c>
      <c r="AF235" s="13" t="s">
        <v>554</v>
      </c>
      <c r="AG235" s="13" t="s">
        <v>554</v>
      </c>
      <c r="AH235" s="9" t="s">
        <v>593</v>
      </c>
      <c r="AI235" s="27">
        <v>39081</v>
      </c>
      <c r="AJ235" s="27">
        <v>39661</v>
      </c>
      <c r="AK235" t="s">
        <v>64</v>
      </c>
      <c r="AM235" s="13" t="s">
        <v>556</v>
      </c>
      <c r="AO235" s="13" t="s">
        <v>570</v>
      </c>
      <c r="AQ235" s="13"/>
      <c r="AR235" s="13"/>
      <c r="AS235" s="13"/>
      <c r="BF235" s="9" t="s">
        <v>7</v>
      </c>
      <c r="BG235" s="9" t="s">
        <v>1048</v>
      </c>
    </row>
    <row r="236" spans="1:59" x14ac:dyDescent="0.35">
      <c r="A236" s="9">
        <v>6</v>
      </c>
      <c r="B236" s="12">
        <v>235</v>
      </c>
      <c r="D236" s="13" t="s">
        <v>591</v>
      </c>
      <c r="E236" s="13" t="s">
        <v>470</v>
      </c>
      <c r="F236" s="13" t="s">
        <v>419</v>
      </c>
      <c r="G236" s="13"/>
      <c r="H236" t="s">
        <v>730</v>
      </c>
      <c r="I236" t="s">
        <v>74</v>
      </c>
      <c r="J236" s="13" t="s">
        <v>485</v>
      </c>
      <c r="K236" s="13" t="s">
        <v>408</v>
      </c>
      <c r="L236" s="13" t="s">
        <v>408</v>
      </c>
      <c r="M236" s="13"/>
      <c r="N236">
        <v>0.81</v>
      </c>
      <c r="O236">
        <v>0</v>
      </c>
      <c r="P236" s="13" t="s">
        <v>398</v>
      </c>
      <c r="Q236" s="13" t="s">
        <v>504</v>
      </c>
      <c r="R236" s="13" t="s">
        <v>1206</v>
      </c>
      <c r="T236" s="24">
        <f t="shared" si="3"/>
        <v>415</v>
      </c>
      <c r="U236" s="9">
        <v>1</v>
      </c>
      <c r="Y236" s="13"/>
      <c r="Z236" s="13"/>
      <c r="AA236" t="s">
        <v>562</v>
      </c>
      <c r="AB236" s="13" t="s">
        <v>812</v>
      </c>
      <c r="AD236">
        <v>34</v>
      </c>
      <c r="AF236" s="13" t="s">
        <v>554</v>
      </c>
      <c r="AG236" s="13" t="s">
        <v>554</v>
      </c>
      <c r="AH236" s="9" t="s">
        <v>593</v>
      </c>
      <c r="AI236" s="27">
        <v>39081</v>
      </c>
      <c r="AJ236" s="27">
        <v>39661</v>
      </c>
      <c r="AK236" t="s">
        <v>360</v>
      </c>
      <c r="AM236" s="13" t="s">
        <v>556</v>
      </c>
      <c r="AO236" s="13" t="s">
        <v>570</v>
      </c>
      <c r="AQ236" s="13"/>
      <c r="AR236" s="13"/>
      <c r="AS236" s="13"/>
      <c r="BF236" s="9" t="s">
        <v>7</v>
      </c>
      <c r="BG236" s="9" t="s">
        <v>1049</v>
      </c>
    </row>
    <row r="237" spans="1:59" x14ac:dyDescent="0.35">
      <c r="A237" s="9">
        <v>6</v>
      </c>
      <c r="B237" s="12">
        <v>236</v>
      </c>
      <c r="D237" s="13" t="s">
        <v>591</v>
      </c>
      <c r="E237" s="13" t="s">
        <v>470</v>
      </c>
      <c r="F237" s="13" t="s">
        <v>419</v>
      </c>
      <c r="G237" s="13"/>
      <c r="H237" t="s">
        <v>730</v>
      </c>
      <c r="I237" t="s">
        <v>74</v>
      </c>
      <c r="J237" s="13" t="s">
        <v>485</v>
      </c>
      <c r="K237" s="13" t="s">
        <v>408</v>
      </c>
      <c r="L237" s="13" t="s">
        <v>408</v>
      </c>
      <c r="M237" s="13"/>
      <c r="N237">
        <v>0.32</v>
      </c>
      <c r="O237">
        <v>0</v>
      </c>
      <c r="P237" s="13" t="s">
        <v>398</v>
      </c>
      <c r="Q237" s="13" t="s">
        <v>504</v>
      </c>
      <c r="R237" s="13" t="s">
        <v>1206</v>
      </c>
      <c r="T237" s="24">
        <f t="shared" si="3"/>
        <v>415</v>
      </c>
      <c r="U237" s="9">
        <v>1</v>
      </c>
      <c r="Y237" s="13"/>
      <c r="Z237" s="13"/>
      <c r="AA237" t="s">
        <v>562</v>
      </c>
      <c r="AB237" s="13" t="s">
        <v>812</v>
      </c>
      <c r="AD237">
        <v>34</v>
      </c>
      <c r="AF237" s="13" t="s">
        <v>554</v>
      </c>
      <c r="AG237" s="13" t="s">
        <v>554</v>
      </c>
      <c r="AH237" s="9" t="s">
        <v>593</v>
      </c>
      <c r="AI237" s="27">
        <v>39081</v>
      </c>
      <c r="AJ237" s="27">
        <v>39661</v>
      </c>
      <c r="AK237" t="s">
        <v>65</v>
      </c>
      <c r="AM237" s="13" t="s">
        <v>556</v>
      </c>
      <c r="AO237" s="13" t="s">
        <v>570</v>
      </c>
      <c r="AQ237" s="13"/>
      <c r="AR237" s="13"/>
      <c r="AS237" s="13"/>
      <c r="BF237" s="9" t="s">
        <v>7</v>
      </c>
      <c r="BG237" s="9" t="s">
        <v>1050</v>
      </c>
    </row>
    <row r="238" spans="1:59" x14ac:dyDescent="0.35">
      <c r="A238" s="9">
        <v>6</v>
      </c>
      <c r="B238" s="12">
        <v>237</v>
      </c>
      <c r="D238" s="13" t="s">
        <v>591</v>
      </c>
      <c r="E238" s="13" t="s">
        <v>470</v>
      </c>
      <c r="F238" s="13" t="s">
        <v>419</v>
      </c>
      <c r="G238" s="13"/>
      <c r="H238" t="s">
        <v>730</v>
      </c>
      <c r="I238" t="s">
        <v>74</v>
      </c>
      <c r="J238" s="13" t="s">
        <v>485</v>
      </c>
      <c r="K238" s="13" t="s">
        <v>408</v>
      </c>
      <c r="L238" s="13" t="s">
        <v>408</v>
      </c>
      <c r="M238" s="13"/>
      <c r="N238">
        <v>0.11</v>
      </c>
      <c r="O238">
        <v>0</v>
      </c>
      <c r="P238" s="13" t="s">
        <v>398</v>
      </c>
      <c r="Q238" s="13" t="s">
        <v>504</v>
      </c>
      <c r="R238" s="13" t="s">
        <v>1206</v>
      </c>
      <c r="T238" s="24">
        <f t="shared" si="3"/>
        <v>415</v>
      </c>
      <c r="U238" s="9">
        <v>1</v>
      </c>
      <c r="Y238" s="13"/>
      <c r="Z238" s="13"/>
      <c r="AA238" t="s">
        <v>562</v>
      </c>
      <c r="AB238" s="13" t="s">
        <v>812</v>
      </c>
      <c r="AD238">
        <v>34</v>
      </c>
      <c r="AF238" s="13" t="s">
        <v>554</v>
      </c>
      <c r="AG238" s="13" t="s">
        <v>554</v>
      </c>
      <c r="AH238" s="9" t="s">
        <v>593</v>
      </c>
      <c r="AI238" s="27">
        <v>39081</v>
      </c>
      <c r="AJ238" s="27">
        <v>39661</v>
      </c>
      <c r="AK238" t="s">
        <v>66</v>
      </c>
      <c r="AM238" s="13" t="s">
        <v>556</v>
      </c>
      <c r="AO238" s="13" t="s">
        <v>570</v>
      </c>
      <c r="AQ238" s="13"/>
      <c r="AR238" s="13"/>
      <c r="AS238" s="13"/>
      <c r="BF238" s="9" t="s">
        <v>7</v>
      </c>
      <c r="BG238" s="9" t="s">
        <v>1051</v>
      </c>
    </row>
    <row r="239" spans="1:59" x14ac:dyDescent="0.35">
      <c r="A239" s="9">
        <v>6</v>
      </c>
      <c r="B239" s="12">
        <v>238</v>
      </c>
      <c r="D239" s="13" t="s">
        <v>591</v>
      </c>
      <c r="E239" s="13" t="s">
        <v>470</v>
      </c>
      <c r="F239" s="13" t="s">
        <v>419</v>
      </c>
      <c r="G239" s="13"/>
      <c r="H239" t="s">
        <v>730</v>
      </c>
      <c r="I239" t="s">
        <v>74</v>
      </c>
      <c r="J239" s="13" t="s">
        <v>485</v>
      </c>
      <c r="K239" s="13" t="s">
        <v>408</v>
      </c>
      <c r="L239" s="13" t="s">
        <v>408</v>
      </c>
      <c r="M239" s="13"/>
      <c r="N239">
        <v>0.71</v>
      </c>
      <c r="O239">
        <v>0</v>
      </c>
      <c r="P239" s="13" t="s">
        <v>398</v>
      </c>
      <c r="Q239" s="13" t="s">
        <v>504</v>
      </c>
      <c r="R239" s="13" t="s">
        <v>1206</v>
      </c>
      <c r="T239" s="24">
        <f t="shared" si="3"/>
        <v>415</v>
      </c>
      <c r="U239" s="9">
        <v>1</v>
      </c>
      <c r="Y239" s="13"/>
      <c r="Z239" s="13"/>
      <c r="AA239" t="s">
        <v>562</v>
      </c>
      <c r="AB239" s="13" t="s">
        <v>812</v>
      </c>
      <c r="AD239">
        <v>34</v>
      </c>
      <c r="AF239" s="13" t="s">
        <v>554</v>
      </c>
      <c r="AG239" s="13" t="s">
        <v>554</v>
      </c>
      <c r="AH239" s="9" t="s">
        <v>593</v>
      </c>
      <c r="AI239" s="27">
        <v>39081</v>
      </c>
      <c r="AJ239" s="27">
        <v>39661</v>
      </c>
      <c r="AK239" t="s">
        <v>67</v>
      </c>
      <c r="AM239" s="13" t="s">
        <v>556</v>
      </c>
      <c r="AO239" s="13" t="s">
        <v>570</v>
      </c>
      <c r="AQ239" s="13"/>
      <c r="AR239" s="13"/>
      <c r="AS239" s="13"/>
      <c r="BF239" s="9" t="s">
        <v>7</v>
      </c>
      <c r="BG239" s="9" t="s">
        <v>1052</v>
      </c>
    </row>
    <row r="240" spans="1:59" x14ac:dyDescent="0.35">
      <c r="A240" s="9">
        <v>6</v>
      </c>
      <c r="B240" s="12">
        <v>239</v>
      </c>
      <c r="D240" s="13" t="s">
        <v>591</v>
      </c>
      <c r="E240" s="13" t="s">
        <v>470</v>
      </c>
      <c r="F240" s="13" t="s">
        <v>419</v>
      </c>
      <c r="G240" s="13"/>
      <c r="H240" t="s">
        <v>730</v>
      </c>
      <c r="I240" t="s">
        <v>74</v>
      </c>
      <c r="J240" s="13" t="s">
        <v>485</v>
      </c>
      <c r="K240" s="13" t="s">
        <v>408</v>
      </c>
      <c r="L240" s="13" t="s">
        <v>408</v>
      </c>
      <c r="M240" s="13"/>
      <c r="N240">
        <v>0.98</v>
      </c>
      <c r="O240">
        <v>0</v>
      </c>
      <c r="P240" s="13" t="s">
        <v>398</v>
      </c>
      <c r="Q240" s="13" t="s">
        <v>504</v>
      </c>
      <c r="R240" s="13" t="s">
        <v>1206</v>
      </c>
      <c r="T240" s="24">
        <f t="shared" si="3"/>
        <v>415</v>
      </c>
      <c r="U240" s="9">
        <v>1</v>
      </c>
      <c r="Y240" s="13"/>
      <c r="Z240" s="13"/>
      <c r="AA240" t="s">
        <v>562</v>
      </c>
      <c r="AB240" s="13" t="s">
        <v>812</v>
      </c>
      <c r="AD240">
        <v>34</v>
      </c>
      <c r="AF240" s="13" t="s">
        <v>554</v>
      </c>
      <c r="AG240" s="13" t="s">
        <v>554</v>
      </c>
      <c r="AH240" s="9" t="s">
        <v>593</v>
      </c>
      <c r="AI240" s="27">
        <v>39081</v>
      </c>
      <c r="AJ240" s="27">
        <v>39661</v>
      </c>
      <c r="AK240" t="s">
        <v>68</v>
      </c>
      <c r="AM240" s="13" t="s">
        <v>556</v>
      </c>
      <c r="AO240" s="13" t="s">
        <v>570</v>
      </c>
      <c r="AQ240" s="13"/>
      <c r="AR240" s="13"/>
      <c r="AS240" s="13"/>
      <c r="BF240" s="9" t="s">
        <v>7</v>
      </c>
      <c r="BG240" s="9" t="s">
        <v>1053</v>
      </c>
    </row>
    <row r="241" spans="1:59" x14ac:dyDescent="0.35">
      <c r="A241" s="9">
        <v>6</v>
      </c>
      <c r="B241" s="12">
        <v>240</v>
      </c>
      <c r="D241" s="13" t="s">
        <v>591</v>
      </c>
      <c r="E241" s="13" t="s">
        <v>470</v>
      </c>
      <c r="F241" s="13" t="s">
        <v>419</v>
      </c>
      <c r="G241" s="13"/>
      <c r="H241" t="s">
        <v>730</v>
      </c>
      <c r="I241" t="s">
        <v>74</v>
      </c>
      <c r="J241" s="13" t="s">
        <v>485</v>
      </c>
      <c r="K241" s="13" t="s">
        <v>408</v>
      </c>
      <c r="L241" s="13" t="s">
        <v>408</v>
      </c>
      <c r="M241" s="13"/>
      <c r="N241">
        <v>0.34</v>
      </c>
      <c r="O241">
        <v>0</v>
      </c>
      <c r="P241" s="13" t="s">
        <v>398</v>
      </c>
      <c r="Q241" s="13" t="s">
        <v>504</v>
      </c>
      <c r="R241" s="13" t="s">
        <v>1206</v>
      </c>
      <c r="T241" s="24">
        <f t="shared" si="3"/>
        <v>415</v>
      </c>
      <c r="U241" s="9">
        <v>1</v>
      </c>
      <c r="Y241" s="13"/>
      <c r="Z241" s="13"/>
      <c r="AA241" t="s">
        <v>562</v>
      </c>
      <c r="AB241" s="13" t="s">
        <v>812</v>
      </c>
      <c r="AD241">
        <v>34</v>
      </c>
      <c r="AF241" s="13" t="s">
        <v>554</v>
      </c>
      <c r="AG241" s="13" t="s">
        <v>554</v>
      </c>
      <c r="AH241" s="9" t="s">
        <v>593</v>
      </c>
      <c r="AI241" s="27">
        <v>39081</v>
      </c>
      <c r="AJ241" s="27">
        <v>39661</v>
      </c>
      <c r="AK241" t="s">
        <v>69</v>
      </c>
      <c r="AM241" s="13" t="s">
        <v>556</v>
      </c>
      <c r="AO241" s="13" t="s">
        <v>570</v>
      </c>
      <c r="AQ241" s="13"/>
      <c r="AR241" s="13"/>
      <c r="AS241" s="13"/>
      <c r="BF241" s="9" t="s">
        <v>7</v>
      </c>
      <c r="BG241" s="9" t="s">
        <v>1054</v>
      </c>
    </row>
    <row r="242" spans="1:59" x14ac:dyDescent="0.35">
      <c r="A242" s="9">
        <v>6</v>
      </c>
      <c r="B242" s="12">
        <v>241</v>
      </c>
      <c r="D242" s="13" t="s">
        <v>591</v>
      </c>
      <c r="E242" s="13" t="s">
        <v>494</v>
      </c>
      <c r="F242" s="13" t="s">
        <v>419</v>
      </c>
      <c r="G242" s="13"/>
      <c r="H242" t="s">
        <v>731</v>
      </c>
      <c r="I242" t="s">
        <v>74</v>
      </c>
      <c r="J242" s="13" t="s">
        <v>485</v>
      </c>
      <c r="K242" s="13" t="s">
        <v>408</v>
      </c>
      <c r="L242" s="13" t="s">
        <v>408</v>
      </c>
      <c r="M242" s="13"/>
      <c r="N242">
        <v>0.68</v>
      </c>
      <c r="O242">
        <v>0</v>
      </c>
      <c r="P242" s="13" t="s">
        <v>396</v>
      </c>
      <c r="Q242" s="13" t="s">
        <v>504</v>
      </c>
      <c r="R242" s="13" t="s">
        <v>1206</v>
      </c>
      <c r="T242" s="24">
        <f t="shared" si="3"/>
        <v>262</v>
      </c>
      <c r="U242" s="9">
        <v>1</v>
      </c>
      <c r="Y242" s="13"/>
      <c r="Z242" s="13"/>
      <c r="AA242" t="s">
        <v>562</v>
      </c>
      <c r="AB242" s="13" t="s">
        <v>812</v>
      </c>
      <c r="AD242">
        <v>34</v>
      </c>
      <c r="AF242" s="13" t="s">
        <v>554</v>
      </c>
      <c r="AG242" s="13" t="s">
        <v>554</v>
      </c>
      <c r="AH242" s="9" t="s">
        <v>635</v>
      </c>
      <c r="AI242" s="27">
        <v>37987</v>
      </c>
      <c r="AJ242" s="27">
        <v>38354</v>
      </c>
      <c r="AK242" t="s">
        <v>62</v>
      </c>
      <c r="AM242" s="13" t="s">
        <v>556</v>
      </c>
      <c r="AO242" s="13" t="s">
        <v>570</v>
      </c>
      <c r="AQ242" s="13"/>
      <c r="AR242" s="13"/>
      <c r="AS242" s="13"/>
      <c r="BF242" s="9" t="s">
        <v>7</v>
      </c>
      <c r="BG242" s="9" t="s">
        <v>1055</v>
      </c>
    </row>
    <row r="243" spans="1:59" x14ac:dyDescent="0.35">
      <c r="A243" s="9">
        <v>6</v>
      </c>
      <c r="B243" s="12">
        <v>242</v>
      </c>
      <c r="D243" s="13" t="s">
        <v>591</v>
      </c>
      <c r="E243" s="13" t="s">
        <v>494</v>
      </c>
      <c r="F243" s="13" t="s">
        <v>419</v>
      </c>
      <c r="G243" s="13"/>
      <c r="H243" t="s">
        <v>731</v>
      </c>
      <c r="I243" t="s">
        <v>74</v>
      </c>
      <c r="J243" s="13" t="s">
        <v>485</v>
      </c>
      <c r="K243" s="13" t="s">
        <v>408</v>
      </c>
      <c r="L243" s="13" t="s">
        <v>408</v>
      </c>
      <c r="M243" s="13"/>
      <c r="N243">
        <v>0.28999999999999998</v>
      </c>
      <c r="O243">
        <v>0</v>
      </c>
      <c r="P243" s="13" t="s">
        <v>396</v>
      </c>
      <c r="Q243" s="13" t="s">
        <v>504</v>
      </c>
      <c r="R243" s="13" t="s">
        <v>1206</v>
      </c>
      <c r="T243" s="24">
        <f t="shared" si="3"/>
        <v>262</v>
      </c>
      <c r="U243" s="9">
        <v>1</v>
      </c>
      <c r="Y243" s="13"/>
      <c r="Z243" s="13"/>
      <c r="AA243" t="s">
        <v>562</v>
      </c>
      <c r="AB243" s="13" t="s">
        <v>812</v>
      </c>
      <c r="AD243">
        <v>34</v>
      </c>
      <c r="AF243" s="13" t="s">
        <v>554</v>
      </c>
      <c r="AG243" s="13" t="s">
        <v>554</v>
      </c>
      <c r="AH243" s="9" t="s">
        <v>635</v>
      </c>
      <c r="AI243" s="27">
        <v>37987</v>
      </c>
      <c r="AJ243" s="27">
        <v>38354</v>
      </c>
      <c r="AK243" t="s">
        <v>43</v>
      </c>
      <c r="AM243" s="13" t="s">
        <v>556</v>
      </c>
      <c r="AO243" s="13" t="s">
        <v>570</v>
      </c>
      <c r="AQ243" s="13"/>
      <c r="AR243" s="13"/>
      <c r="AS243" s="13"/>
      <c r="BF243" s="9" t="s">
        <v>7</v>
      </c>
      <c r="BG243" s="9" t="s">
        <v>1056</v>
      </c>
    </row>
    <row r="244" spans="1:59" x14ac:dyDescent="0.35">
      <c r="A244" s="9">
        <v>6</v>
      </c>
      <c r="B244" s="12">
        <v>243</v>
      </c>
      <c r="D244" s="13" t="s">
        <v>591</v>
      </c>
      <c r="E244" s="13" t="s">
        <v>494</v>
      </c>
      <c r="F244" s="13" t="s">
        <v>419</v>
      </c>
      <c r="G244" s="13"/>
      <c r="H244" t="s">
        <v>731</v>
      </c>
      <c r="I244" t="s">
        <v>74</v>
      </c>
      <c r="J244" s="13" t="s">
        <v>485</v>
      </c>
      <c r="K244" s="13" t="s">
        <v>408</v>
      </c>
      <c r="L244" s="13" t="s">
        <v>408</v>
      </c>
      <c r="M244" s="13"/>
      <c r="N244">
        <v>0.04</v>
      </c>
      <c r="O244">
        <v>0</v>
      </c>
      <c r="P244" s="13" t="s">
        <v>396</v>
      </c>
      <c r="Q244" s="13" t="s">
        <v>504</v>
      </c>
      <c r="R244" s="13" t="s">
        <v>1206</v>
      </c>
      <c r="T244" s="24">
        <f t="shared" si="3"/>
        <v>262</v>
      </c>
      <c r="U244" s="9">
        <v>1</v>
      </c>
      <c r="Y244" s="13"/>
      <c r="Z244" s="13"/>
      <c r="AA244" t="s">
        <v>562</v>
      </c>
      <c r="AB244" s="13" t="s">
        <v>812</v>
      </c>
      <c r="AC244">
        <v>0.05</v>
      </c>
      <c r="AD244">
        <v>34</v>
      </c>
      <c r="AF244" s="13" t="s">
        <v>554</v>
      </c>
      <c r="AG244" s="13" t="s">
        <v>554</v>
      </c>
      <c r="AH244" s="9" t="s">
        <v>635</v>
      </c>
      <c r="AI244" s="27">
        <v>37987</v>
      </c>
      <c r="AJ244" s="27">
        <v>38354</v>
      </c>
      <c r="AK244" t="s">
        <v>63</v>
      </c>
      <c r="AM244" s="13" t="s">
        <v>556</v>
      </c>
      <c r="AO244" s="13" t="s">
        <v>570</v>
      </c>
      <c r="AQ244" s="13"/>
      <c r="AR244" s="13"/>
      <c r="AS244" s="13"/>
      <c r="BF244" s="9" t="s">
        <v>7</v>
      </c>
      <c r="BG244" s="9" t="s">
        <v>1057</v>
      </c>
    </row>
    <row r="245" spans="1:59" x14ac:dyDescent="0.35">
      <c r="A245" s="9">
        <v>6</v>
      </c>
      <c r="B245" s="12">
        <v>244</v>
      </c>
      <c r="D245" s="13" t="s">
        <v>591</v>
      </c>
      <c r="E245" s="13" t="s">
        <v>494</v>
      </c>
      <c r="F245" s="13" t="s">
        <v>419</v>
      </c>
      <c r="G245" s="13"/>
      <c r="H245" t="s">
        <v>731</v>
      </c>
      <c r="I245" t="s">
        <v>74</v>
      </c>
      <c r="J245" s="13" t="s">
        <v>485</v>
      </c>
      <c r="K245" s="13" t="s">
        <v>408</v>
      </c>
      <c r="L245" s="13" t="s">
        <v>408</v>
      </c>
      <c r="M245" s="13"/>
      <c r="N245">
        <v>0.12</v>
      </c>
      <c r="O245">
        <v>0</v>
      </c>
      <c r="P245" s="13" t="s">
        <v>396</v>
      </c>
      <c r="Q245" s="13" t="s">
        <v>504</v>
      </c>
      <c r="R245" s="13" t="s">
        <v>1206</v>
      </c>
      <c r="T245" s="24">
        <f t="shared" si="3"/>
        <v>262</v>
      </c>
      <c r="U245" s="9">
        <v>1</v>
      </c>
      <c r="Y245" s="13"/>
      <c r="Z245" s="13"/>
      <c r="AA245" t="s">
        <v>562</v>
      </c>
      <c r="AB245" s="13" t="s">
        <v>812</v>
      </c>
      <c r="AD245">
        <v>34</v>
      </c>
      <c r="AF245" s="13" t="s">
        <v>554</v>
      </c>
      <c r="AG245" s="13" t="s">
        <v>554</v>
      </c>
      <c r="AH245" s="9" t="s">
        <v>635</v>
      </c>
      <c r="AI245" s="27">
        <v>37987</v>
      </c>
      <c r="AJ245" s="27">
        <v>38354</v>
      </c>
      <c r="AK245" t="s">
        <v>278</v>
      </c>
      <c r="AM245" s="13" t="s">
        <v>556</v>
      </c>
      <c r="AO245" s="13" t="s">
        <v>570</v>
      </c>
      <c r="AQ245" s="13"/>
      <c r="AR245" s="13"/>
      <c r="AS245" s="13"/>
      <c r="BF245" s="9" t="s">
        <v>7</v>
      </c>
      <c r="BG245" s="9" t="s">
        <v>1058</v>
      </c>
    </row>
    <row r="246" spans="1:59" x14ac:dyDescent="0.35">
      <c r="A246" s="9">
        <v>6</v>
      </c>
      <c r="B246" s="12">
        <v>245</v>
      </c>
      <c r="D246" s="13" t="s">
        <v>591</v>
      </c>
      <c r="E246" s="13" t="s">
        <v>494</v>
      </c>
      <c r="F246" s="13" t="s">
        <v>419</v>
      </c>
      <c r="G246" s="13"/>
      <c r="H246" t="s">
        <v>731</v>
      </c>
      <c r="I246" t="s">
        <v>74</v>
      </c>
      <c r="J246" s="13" t="s">
        <v>485</v>
      </c>
      <c r="K246" s="13" t="s">
        <v>408</v>
      </c>
      <c r="L246" s="13" t="s">
        <v>408</v>
      </c>
      <c r="M246" s="13"/>
      <c r="N246">
        <v>0.09</v>
      </c>
      <c r="O246">
        <v>0</v>
      </c>
      <c r="P246" s="13" t="s">
        <v>396</v>
      </c>
      <c r="Q246" s="13" t="s">
        <v>504</v>
      </c>
      <c r="R246" s="13" t="s">
        <v>1206</v>
      </c>
      <c r="T246" s="24">
        <f t="shared" si="3"/>
        <v>262</v>
      </c>
      <c r="U246" s="9">
        <v>1</v>
      </c>
      <c r="Y246" s="13"/>
      <c r="Z246" s="13"/>
      <c r="AA246" t="s">
        <v>562</v>
      </c>
      <c r="AB246" s="13" t="s">
        <v>812</v>
      </c>
      <c r="AD246">
        <v>34</v>
      </c>
      <c r="AF246" s="13" t="s">
        <v>554</v>
      </c>
      <c r="AG246" s="13" t="s">
        <v>554</v>
      </c>
      <c r="AH246" s="9" t="s">
        <v>635</v>
      </c>
      <c r="AI246" s="27">
        <v>37987</v>
      </c>
      <c r="AJ246" s="27">
        <v>38354</v>
      </c>
      <c r="AK246" t="s">
        <v>279</v>
      </c>
      <c r="AM246" s="13" t="s">
        <v>556</v>
      </c>
      <c r="AO246" s="13" t="s">
        <v>570</v>
      </c>
      <c r="AQ246" s="13"/>
      <c r="AR246" s="13"/>
      <c r="AS246" s="13"/>
      <c r="BF246" s="9" t="s">
        <v>7</v>
      </c>
      <c r="BG246" s="9" t="s">
        <v>1059</v>
      </c>
    </row>
    <row r="247" spans="1:59" x14ac:dyDescent="0.35">
      <c r="A247" s="9">
        <v>6</v>
      </c>
      <c r="B247" s="12">
        <v>246</v>
      </c>
      <c r="D247" s="13" t="s">
        <v>591</v>
      </c>
      <c r="E247" s="13" t="s">
        <v>494</v>
      </c>
      <c r="F247" s="13" t="s">
        <v>419</v>
      </c>
      <c r="G247" s="13"/>
      <c r="H247" t="s">
        <v>731</v>
      </c>
      <c r="I247" t="s">
        <v>74</v>
      </c>
      <c r="J247" s="13" t="s">
        <v>485</v>
      </c>
      <c r="K247" s="13" t="s">
        <v>408</v>
      </c>
      <c r="L247" s="13" t="s">
        <v>408</v>
      </c>
      <c r="M247" s="13"/>
      <c r="N247">
        <v>0.34</v>
      </c>
      <c r="O247">
        <v>0</v>
      </c>
      <c r="P247" s="13" t="s">
        <v>396</v>
      </c>
      <c r="Q247" s="13" t="s">
        <v>504</v>
      </c>
      <c r="R247" s="13" t="s">
        <v>1206</v>
      </c>
      <c r="T247" s="24">
        <f t="shared" si="3"/>
        <v>262</v>
      </c>
      <c r="U247" s="9">
        <v>1</v>
      </c>
      <c r="Y247" s="13"/>
      <c r="Z247" s="13"/>
      <c r="AA247" t="s">
        <v>562</v>
      </c>
      <c r="AB247" s="13" t="s">
        <v>812</v>
      </c>
      <c r="AD247">
        <v>34</v>
      </c>
      <c r="AF247" s="13" t="s">
        <v>554</v>
      </c>
      <c r="AG247" s="13" t="s">
        <v>554</v>
      </c>
      <c r="AH247" s="9" t="s">
        <v>635</v>
      </c>
      <c r="AI247" s="27">
        <v>37987</v>
      </c>
      <c r="AJ247" s="27">
        <v>38354</v>
      </c>
      <c r="AK247" t="s">
        <v>64</v>
      </c>
      <c r="AM247" s="13" t="s">
        <v>556</v>
      </c>
      <c r="AO247" s="13" t="s">
        <v>570</v>
      </c>
      <c r="AQ247" s="13"/>
      <c r="AR247" s="13"/>
      <c r="AS247" s="13"/>
      <c r="BF247" s="9" t="s">
        <v>7</v>
      </c>
      <c r="BG247" s="9" t="s">
        <v>1060</v>
      </c>
    </row>
    <row r="248" spans="1:59" x14ac:dyDescent="0.35">
      <c r="A248" s="9">
        <v>6</v>
      </c>
      <c r="B248" s="12">
        <v>247</v>
      </c>
      <c r="D248" s="13" t="s">
        <v>591</v>
      </c>
      <c r="E248" s="13" t="s">
        <v>494</v>
      </c>
      <c r="F248" s="13" t="s">
        <v>419</v>
      </c>
      <c r="G248" s="13"/>
      <c r="H248" t="s">
        <v>731</v>
      </c>
      <c r="I248" t="s">
        <v>74</v>
      </c>
      <c r="J248" s="13" t="s">
        <v>485</v>
      </c>
      <c r="K248" s="13" t="s">
        <v>408</v>
      </c>
      <c r="L248" s="13" t="s">
        <v>408</v>
      </c>
      <c r="M248" s="13"/>
      <c r="N248">
        <v>0.52</v>
      </c>
      <c r="O248">
        <v>0</v>
      </c>
      <c r="P248" s="13" t="s">
        <v>396</v>
      </c>
      <c r="Q248" s="13" t="s">
        <v>504</v>
      </c>
      <c r="R248" s="13" t="s">
        <v>1206</v>
      </c>
      <c r="T248" s="24">
        <f t="shared" si="3"/>
        <v>262</v>
      </c>
      <c r="U248" s="9">
        <v>1</v>
      </c>
      <c r="Y248" s="13"/>
      <c r="Z248" s="13"/>
      <c r="AA248" t="s">
        <v>562</v>
      </c>
      <c r="AB248" s="13" t="s">
        <v>812</v>
      </c>
      <c r="AD248">
        <v>34</v>
      </c>
      <c r="AF248" s="13" t="s">
        <v>554</v>
      </c>
      <c r="AG248" s="13" t="s">
        <v>554</v>
      </c>
      <c r="AH248" s="9" t="s">
        <v>635</v>
      </c>
      <c r="AI248" s="27">
        <v>37987</v>
      </c>
      <c r="AJ248" s="27">
        <v>38354</v>
      </c>
      <c r="AK248" t="s">
        <v>360</v>
      </c>
      <c r="AM248" s="13" t="s">
        <v>556</v>
      </c>
      <c r="AO248" s="13" t="s">
        <v>570</v>
      </c>
      <c r="AQ248" s="13"/>
      <c r="AR248" s="13"/>
      <c r="AS248" s="13"/>
      <c r="BF248" s="9" t="s">
        <v>7</v>
      </c>
      <c r="BG248" s="9" t="s">
        <v>1061</v>
      </c>
    </row>
    <row r="249" spans="1:59" x14ac:dyDescent="0.35">
      <c r="A249" s="9">
        <v>6</v>
      </c>
      <c r="B249" s="12">
        <v>248</v>
      </c>
      <c r="D249" s="13" t="s">
        <v>591</v>
      </c>
      <c r="E249" s="13" t="s">
        <v>494</v>
      </c>
      <c r="F249" s="13" t="s">
        <v>419</v>
      </c>
      <c r="G249" s="13"/>
      <c r="H249" t="s">
        <v>731</v>
      </c>
      <c r="I249" t="s">
        <v>74</v>
      </c>
      <c r="J249" s="13" t="s">
        <v>485</v>
      </c>
      <c r="K249" s="13" t="s">
        <v>408</v>
      </c>
      <c r="L249" s="13" t="s">
        <v>408</v>
      </c>
      <c r="M249" s="13"/>
      <c r="N249">
        <v>0.83</v>
      </c>
      <c r="O249">
        <v>0</v>
      </c>
      <c r="P249" s="13" t="s">
        <v>396</v>
      </c>
      <c r="Q249" s="13" t="s">
        <v>504</v>
      </c>
      <c r="R249" s="13" t="s">
        <v>1206</v>
      </c>
      <c r="T249" s="24">
        <f t="shared" si="3"/>
        <v>262</v>
      </c>
      <c r="U249" s="9">
        <v>1</v>
      </c>
      <c r="Y249" s="13"/>
      <c r="Z249" s="13"/>
      <c r="AA249" t="s">
        <v>562</v>
      </c>
      <c r="AB249" s="13" t="s">
        <v>812</v>
      </c>
      <c r="AD249">
        <v>34</v>
      </c>
      <c r="AF249" s="13" t="s">
        <v>554</v>
      </c>
      <c r="AG249" s="13" t="s">
        <v>554</v>
      </c>
      <c r="AH249" s="9" t="s">
        <v>635</v>
      </c>
      <c r="AI249" s="27">
        <v>37987</v>
      </c>
      <c r="AJ249" s="27">
        <v>38354</v>
      </c>
      <c r="AK249" t="s">
        <v>65</v>
      </c>
      <c r="AM249" s="13" t="s">
        <v>556</v>
      </c>
      <c r="AO249" s="13" t="s">
        <v>570</v>
      </c>
      <c r="AQ249" s="13"/>
      <c r="AR249" s="13"/>
      <c r="AS249" s="13"/>
      <c r="BF249" s="9" t="s">
        <v>7</v>
      </c>
      <c r="BG249" s="9" t="s">
        <v>1062</v>
      </c>
    </row>
    <row r="250" spans="1:59" x14ac:dyDescent="0.35">
      <c r="A250" s="9">
        <v>6</v>
      </c>
      <c r="B250" s="12">
        <v>249</v>
      </c>
      <c r="D250" s="13" t="s">
        <v>591</v>
      </c>
      <c r="E250" s="13" t="s">
        <v>494</v>
      </c>
      <c r="F250" s="13" t="s">
        <v>419</v>
      </c>
      <c r="G250" s="13"/>
      <c r="H250" t="s">
        <v>731</v>
      </c>
      <c r="I250" t="s">
        <v>74</v>
      </c>
      <c r="J250" s="13" t="s">
        <v>485</v>
      </c>
      <c r="K250" s="13" t="s">
        <v>408</v>
      </c>
      <c r="L250" s="13" t="s">
        <v>408</v>
      </c>
      <c r="M250" s="13"/>
      <c r="N250">
        <v>0.01</v>
      </c>
      <c r="O250">
        <v>0</v>
      </c>
      <c r="P250" s="13" t="s">
        <v>396</v>
      </c>
      <c r="Q250" s="13" t="s">
        <v>504</v>
      </c>
      <c r="R250" s="13" t="s">
        <v>1206</v>
      </c>
      <c r="T250" s="24">
        <f t="shared" si="3"/>
        <v>262</v>
      </c>
      <c r="U250" s="9">
        <v>1</v>
      </c>
      <c r="Y250" s="13"/>
      <c r="Z250" s="13"/>
      <c r="AA250" t="s">
        <v>562</v>
      </c>
      <c r="AB250" s="13" t="s">
        <v>812</v>
      </c>
      <c r="AC250">
        <v>0.05</v>
      </c>
      <c r="AD250">
        <v>34</v>
      </c>
      <c r="AF250" s="13" t="s">
        <v>554</v>
      </c>
      <c r="AG250" s="13" t="s">
        <v>554</v>
      </c>
      <c r="AH250" s="9" t="s">
        <v>635</v>
      </c>
      <c r="AI250" s="27">
        <v>37987</v>
      </c>
      <c r="AJ250" s="27">
        <v>38354</v>
      </c>
      <c r="AK250" t="s">
        <v>66</v>
      </c>
      <c r="AM250" s="13" t="s">
        <v>556</v>
      </c>
      <c r="AO250" s="13" t="s">
        <v>570</v>
      </c>
      <c r="AQ250" s="13"/>
      <c r="AR250" s="13"/>
      <c r="AS250" s="13"/>
      <c r="BF250" s="9" t="s">
        <v>7</v>
      </c>
      <c r="BG250" s="9" t="s">
        <v>1063</v>
      </c>
    </row>
    <row r="251" spans="1:59" x14ac:dyDescent="0.35">
      <c r="A251" s="9">
        <v>6</v>
      </c>
      <c r="B251" s="12">
        <v>250</v>
      </c>
      <c r="D251" s="13" t="s">
        <v>591</v>
      </c>
      <c r="E251" s="13" t="s">
        <v>494</v>
      </c>
      <c r="F251" s="13" t="s">
        <v>419</v>
      </c>
      <c r="G251" s="13"/>
      <c r="H251" t="s">
        <v>731</v>
      </c>
      <c r="I251" t="s">
        <v>74</v>
      </c>
      <c r="J251" s="13" t="s">
        <v>485</v>
      </c>
      <c r="K251" s="13" t="s">
        <v>408</v>
      </c>
      <c r="L251" s="13" t="s">
        <v>408</v>
      </c>
      <c r="M251" s="13"/>
      <c r="N251">
        <v>0</v>
      </c>
      <c r="O251">
        <v>0</v>
      </c>
      <c r="P251" s="13" t="s">
        <v>396</v>
      </c>
      <c r="Q251" s="13" t="s">
        <v>504</v>
      </c>
      <c r="R251" s="13" t="s">
        <v>1206</v>
      </c>
      <c r="T251" s="24">
        <f t="shared" si="3"/>
        <v>262</v>
      </c>
      <c r="U251" s="9">
        <v>1</v>
      </c>
      <c r="Y251" s="13"/>
      <c r="Z251" s="13"/>
      <c r="AA251" t="s">
        <v>562</v>
      </c>
      <c r="AB251" s="13" t="s">
        <v>812</v>
      </c>
      <c r="AC251">
        <v>0.05</v>
      </c>
      <c r="AD251">
        <v>34</v>
      </c>
      <c r="AF251" s="13" t="s">
        <v>554</v>
      </c>
      <c r="AG251" s="13" t="s">
        <v>554</v>
      </c>
      <c r="AH251" s="9" t="s">
        <v>635</v>
      </c>
      <c r="AI251" s="27">
        <v>37987</v>
      </c>
      <c r="AJ251" s="27">
        <v>38354</v>
      </c>
      <c r="AK251" t="s">
        <v>67</v>
      </c>
      <c r="AM251" s="13" t="s">
        <v>556</v>
      </c>
      <c r="AO251" s="13" t="s">
        <v>570</v>
      </c>
      <c r="AQ251" s="13"/>
      <c r="AR251" s="13"/>
      <c r="AS251" s="13"/>
      <c r="BF251" s="9" t="s">
        <v>7</v>
      </c>
      <c r="BG251" s="9" t="s">
        <v>1064</v>
      </c>
    </row>
    <row r="252" spans="1:59" x14ac:dyDescent="0.35">
      <c r="A252" s="9">
        <v>6</v>
      </c>
      <c r="B252" s="12">
        <v>251</v>
      </c>
      <c r="D252" s="13" t="s">
        <v>591</v>
      </c>
      <c r="E252" s="13" t="s">
        <v>494</v>
      </c>
      <c r="F252" s="13" t="s">
        <v>419</v>
      </c>
      <c r="G252" s="13"/>
      <c r="H252" t="s">
        <v>731</v>
      </c>
      <c r="I252" t="s">
        <v>74</v>
      </c>
      <c r="J252" s="13" t="s">
        <v>485</v>
      </c>
      <c r="K252" s="13" t="s">
        <v>408</v>
      </c>
      <c r="L252" s="13" t="s">
        <v>408</v>
      </c>
      <c r="M252" s="13"/>
      <c r="N252">
        <v>0</v>
      </c>
      <c r="O252">
        <v>0</v>
      </c>
      <c r="P252" s="13" t="s">
        <v>396</v>
      </c>
      <c r="Q252" s="13" t="s">
        <v>504</v>
      </c>
      <c r="R252" s="13" t="s">
        <v>1206</v>
      </c>
      <c r="T252" s="24">
        <f t="shared" si="3"/>
        <v>262</v>
      </c>
      <c r="U252" s="9">
        <v>1</v>
      </c>
      <c r="Y252" s="13"/>
      <c r="Z252" s="13"/>
      <c r="AA252" t="s">
        <v>562</v>
      </c>
      <c r="AB252" s="13" t="s">
        <v>812</v>
      </c>
      <c r="AC252">
        <v>0.05</v>
      </c>
      <c r="AD252">
        <v>34</v>
      </c>
      <c r="AF252" s="13" t="s">
        <v>554</v>
      </c>
      <c r="AG252" s="13" t="s">
        <v>554</v>
      </c>
      <c r="AH252" s="9" t="s">
        <v>635</v>
      </c>
      <c r="AI252" s="27">
        <v>37987</v>
      </c>
      <c r="AJ252" s="27">
        <v>38354</v>
      </c>
      <c r="AK252" t="s">
        <v>68</v>
      </c>
      <c r="AM252" s="13" t="s">
        <v>556</v>
      </c>
      <c r="AO252" s="13" t="s">
        <v>570</v>
      </c>
      <c r="AQ252" s="13"/>
      <c r="AR252" s="13"/>
      <c r="AS252" s="13"/>
      <c r="BF252" s="9" t="s">
        <v>7</v>
      </c>
      <c r="BG252" s="9" t="s">
        <v>1065</v>
      </c>
    </row>
    <row r="253" spans="1:59" x14ac:dyDescent="0.35">
      <c r="A253" s="9">
        <v>6</v>
      </c>
      <c r="B253" s="12">
        <v>252</v>
      </c>
      <c r="D253" s="13" t="s">
        <v>591</v>
      </c>
      <c r="E253" s="13" t="s">
        <v>494</v>
      </c>
      <c r="F253" s="13" t="s">
        <v>419</v>
      </c>
      <c r="G253" s="13"/>
      <c r="H253" t="s">
        <v>731</v>
      </c>
      <c r="I253" t="s">
        <v>74</v>
      </c>
      <c r="J253" s="13" t="s">
        <v>485</v>
      </c>
      <c r="K253" s="13" t="s">
        <v>408</v>
      </c>
      <c r="L253" s="13" t="s">
        <v>408</v>
      </c>
      <c r="M253" s="13"/>
      <c r="N253">
        <v>0</v>
      </c>
      <c r="O253">
        <v>0</v>
      </c>
      <c r="P253" s="13" t="s">
        <v>396</v>
      </c>
      <c r="Q253" s="13" t="s">
        <v>504</v>
      </c>
      <c r="R253" s="13" t="s">
        <v>1206</v>
      </c>
      <c r="T253" s="24">
        <f t="shared" si="3"/>
        <v>262</v>
      </c>
      <c r="U253" s="9">
        <v>1</v>
      </c>
      <c r="Y253" s="13"/>
      <c r="Z253" s="13"/>
      <c r="AA253" t="s">
        <v>562</v>
      </c>
      <c r="AB253" s="13" t="s">
        <v>812</v>
      </c>
      <c r="AC253">
        <v>0.05</v>
      </c>
      <c r="AD253">
        <v>34</v>
      </c>
      <c r="AF253" s="13" t="s">
        <v>554</v>
      </c>
      <c r="AG253" s="13" t="s">
        <v>554</v>
      </c>
      <c r="AH253" s="9" t="s">
        <v>635</v>
      </c>
      <c r="AI253" s="27">
        <v>37987</v>
      </c>
      <c r="AJ253" s="27">
        <v>38354</v>
      </c>
      <c r="AK253" t="s">
        <v>69</v>
      </c>
      <c r="AM253" s="13" t="s">
        <v>556</v>
      </c>
      <c r="AO253" s="13" t="s">
        <v>570</v>
      </c>
      <c r="AQ253" s="13"/>
      <c r="AR253" s="13"/>
      <c r="AS253" s="13"/>
      <c r="BF253" s="9" t="s">
        <v>7</v>
      </c>
      <c r="BG253" s="9" t="s">
        <v>1066</v>
      </c>
    </row>
    <row r="254" spans="1:59" x14ac:dyDescent="0.35">
      <c r="A254" s="9">
        <v>6</v>
      </c>
      <c r="B254" s="12">
        <v>253</v>
      </c>
      <c r="D254" s="13" t="s">
        <v>591</v>
      </c>
      <c r="E254" s="13" t="s">
        <v>494</v>
      </c>
      <c r="F254" s="13" t="s">
        <v>419</v>
      </c>
      <c r="G254" s="13"/>
      <c r="H254" t="s">
        <v>731</v>
      </c>
      <c r="I254" t="s">
        <v>74</v>
      </c>
      <c r="J254" s="13" t="s">
        <v>485</v>
      </c>
      <c r="K254" s="13" t="s">
        <v>408</v>
      </c>
      <c r="L254" s="13" t="s">
        <v>408</v>
      </c>
      <c r="M254" s="13"/>
      <c r="N254">
        <v>0.77</v>
      </c>
      <c r="O254">
        <v>0</v>
      </c>
      <c r="P254" s="13" t="s">
        <v>396</v>
      </c>
      <c r="Q254" s="13" t="s">
        <v>504</v>
      </c>
      <c r="R254" s="13" t="s">
        <v>1206</v>
      </c>
      <c r="T254" s="24">
        <f t="shared" si="3"/>
        <v>262</v>
      </c>
      <c r="U254" s="9">
        <v>1</v>
      </c>
      <c r="Y254" s="13"/>
      <c r="Z254" s="13"/>
      <c r="AA254" t="s">
        <v>562</v>
      </c>
      <c r="AB254" s="13" t="s">
        <v>812</v>
      </c>
      <c r="AD254">
        <v>34</v>
      </c>
      <c r="AF254" s="13" t="s">
        <v>554</v>
      </c>
      <c r="AG254" s="13" t="s">
        <v>554</v>
      </c>
      <c r="AH254" s="9" t="s">
        <v>593</v>
      </c>
      <c r="AI254" s="27">
        <v>37987</v>
      </c>
      <c r="AJ254" s="27">
        <v>38354</v>
      </c>
      <c r="AK254" t="s">
        <v>62</v>
      </c>
      <c r="AM254" s="13" t="s">
        <v>556</v>
      </c>
      <c r="AO254" s="13" t="s">
        <v>570</v>
      </c>
      <c r="AQ254" s="13"/>
      <c r="AR254" s="13"/>
      <c r="AS254" s="13"/>
      <c r="BF254" s="9" t="s">
        <v>7</v>
      </c>
      <c r="BG254" s="9" t="s">
        <v>1067</v>
      </c>
    </row>
    <row r="255" spans="1:59" x14ac:dyDescent="0.35">
      <c r="A255" s="9">
        <v>6</v>
      </c>
      <c r="B255" s="12">
        <v>254</v>
      </c>
      <c r="D255" s="13" t="s">
        <v>591</v>
      </c>
      <c r="E255" s="13" t="s">
        <v>494</v>
      </c>
      <c r="F255" s="13" t="s">
        <v>419</v>
      </c>
      <c r="G255" s="13"/>
      <c r="H255" t="s">
        <v>731</v>
      </c>
      <c r="I255" t="s">
        <v>74</v>
      </c>
      <c r="J255" s="13" t="s">
        <v>485</v>
      </c>
      <c r="K255" s="13" t="s">
        <v>408</v>
      </c>
      <c r="L255" s="13" t="s">
        <v>408</v>
      </c>
      <c r="M255" s="13"/>
      <c r="N255">
        <v>0.23</v>
      </c>
      <c r="O255">
        <v>0</v>
      </c>
      <c r="P255" s="13" t="s">
        <v>396</v>
      </c>
      <c r="Q255" s="13" t="s">
        <v>504</v>
      </c>
      <c r="R255" s="13" t="s">
        <v>1206</v>
      </c>
      <c r="T255" s="24">
        <f t="shared" si="3"/>
        <v>262</v>
      </c>
      <c r="U255" s="9">
        <v>1</v>
      </c>
      <c r="Y255" s="13"/>
      <c r="Z255" s="13"/>
      <c r="AA255" t="s">
        <v>562</v>
      </c>
      <c r="AB255" s="13" t="s">
        <v>812</v>
      </c>
      <c r="AD255">
        <v>34</v>
      </c>
      <c r="AF255" s="13" t="s">
        <v>554</v>
      </c>
      <c r="AG255" s="13" t="s">
        <v>554</v>
      </c>
      <c r="AH255" s="9" t="s">
        <v>593</v>
      </c>
      <c r="AI255" s="27">
        <v>37987</v>
      </c>
      <c r="AJ255" s="27">
        <v>38354</v>
      </c>
      <c r="AK255" t="s">
        <v>43</v>
      </c>
      <c r="AM255" s="13" t="s">
        <v>556</v>
      </c>
      <c r="AO255" s="13" t="s">
        <v>570</v>
      </c>
      <c r="AQ255" s="13"/>
      <c r="AR255" s="13"/>
      <c r="AS255" s="13"/>
      <c r="BF255" s="9" t="s">
        <v>7</v>
      </c>
      <c r="BG255" s="9" t="s">
        <v>1068</v>
      </c>
    </row>
    <row r="256" spans="1:59" x14ac:dyDescent="0.35">
      <c r="A256" s="9">
        <v>6</v>
      </c>
      <c r="B256" s="12">
        <v>255</v>
      </c>
      <c r="D256" s="13" t="s">
        <v>591</v>
      </c>
      <c r="E256" s="13" t="s">
        <v>494</v>
      </c>
      <c r="F256" s="13" t="s">
        <v>419</v>
      </c>
      <c r="G256" s="13"/>
      <c r="H256" t="s">
        <v>731</v>
      </c>
      <c r="I256" t="s">
        <v>74</v>
      </c>
      <c r="J256" s="13" t="s">
        <v>485</v>
      </c>
      <c r="K256" s="13" t="s">
        <v>408</v>
      </c>
      <c r="L256" s="13" t="s">
        <v>408</v>
      </c>
      <c r="M256" s="13"/>
      <c r="N256">
        <v>0.06</v>
      </c>
      <c r="O256">
        <v>0</v>
      </c>
      <c r="P256" s="13" t="s">
        <v>396</v>
      </c>
      <c r="Q256" s="13" t="s">
        <v>504</v>
      </c>
      <c r="R256" s="13" t="s">
        <v>1206</v>
      </c>
      <c r="T256" s="24">
        <f t="shared" si="3"/>
        <v>262</v>
      </c>
      <c r="U256" s="9">
        <v>1</v>
      </c>
      <c r="Y256" s="13"/>
      <c r="Z256" s="13"/>
      <c r="AA256" t="s">
        <v>562</v>
      </c>
      <c r="AB256" s="13" t="s">
        <v>812</v>
      </c>
      <c r="AD256">
        <v>34</v>
      </c>
      <c r="AF256" s="13" t="s">
        <v>554</v>
      </c>
      <c r="AG256" s="13" t="s">
        <v>554</v>
      </c>
      <c r="AH256" s="9" t="s">
        <v>593</v>
      </c>
      <c r="AI256" s="27">
        <v>37987</v>
      </c>
      <c r="AJ256" s="27">
        <v>38354</v>
      </c>
      <c r="AK256" t="s">
        <v>63</v>
      </c>
      <c r="AM256" s="13" t="s">
        <v>556</v>
      </c>
      <c r="AO256" s="13" t="s">
        <v>570</v>
      </c>
      <c r="AQ256" s="13"/>
      <c r="AR256" s="13"/>
      <c r="AS256" s="13"/>
      <c r="BF256" s="9" t="s">
        <v>7</v>
      </c>
      <c r="BG256" s="9" t="s">
        <v>1069</v>
      </c>
    </row>
    <row r="257" spans="1:59" x14ac:dyDescent="0.35">
      <c r="A257" s="9">
        <v>6</v>
      </c>
      <c r="B257" s="12">
        <v>256</v>
      </c>
      <c r="D257" s="13" t="s">
        <v>591</v>
      </c>
      <c r="E257" s="13" t="s">
        <v>494</v>
      </c>
      <c r="F257" s="13" t="s">
        <v>419</v>
      </c>
      <c r="G257" s="13"/>
      <c r="H257" t="s">
        <v>731</v>
      </c>
      <c r="I257" t="s">
        <v>74</v>
      </c>
      <c r="J257" s="13" t="s">
        <v>485</v>
      </c>
      <c r="K257" s="13" t="s">
        <v>408</v>
      </c>
      <c r="L257" s="13" t="s">
        <v>408</v>
      </c>
      <c r="M257" s="13"/>
      <c r="N257">
        <v>0.86</v>
      </c>
      <c r="O257">
        <v>0</v>
      </c>
      <c r="P257" s="13" t="s">
        <v>396</v>
      </c>
      <c r="Q257" s="13" t="s">
        <v>504</v>
      </c>
      <c r="R257" s="13" t="s">
        <v>1206</v>
      </c>
      <c r="T257" s="24">
        <f t="shared" si="3"/>
        <v>262</v>
      </c>
      <c r="U257" s="9">
        <v>1</v>
      </c>
      <c r="Y257" s="13"/>
      <c r="Z257" s="13"/>
      <c r="AA257" t="s">
        <v>562</v>
      </c>
      <c r="AB257" s="13" t="s">
        <v>812</v>
      </c>
      <c r="AD257">
        <v>34</v>
      </c>
      <c r="AF257" s="13" t="s">
        <v>554</v>
      </c>
      <c r="AG257" s="13" t="s">
        <v>554</v>
      </c>
      <c r="AH257" s="9" t="s">
        <v>593</v>
      </c>
      <c r="AI257" s="27">
        <v>37987</v>
      </c>
      <c r="AJ257" s="27">
        <v>38354</v>
      </c>
      <c r="AK257" t="s">
        <v>278</v>
      </c>
      <c r="AM257" s="13" t="s">
        <v>556</v>
      </c>
      <c r="AO257" s="13" t="s">
        <v>570</v>
      </c>
      <c r="AQ257" s="13"/>
      <c r="AR257" s="13"/>
      <c r="AS257" s="13"/>
      <c r="BF257" s="9" t="s">
        <v>7</v>
      </c>
      <c r="BG257" s="9" t="s">
        <v>1070</v>
      </c>
    </row>
    <row r="258" spans="1:59" x14ac:dyDescent="0.35">
      <c r="A258" s="9">
        <v>6</v>
      </c>
      <c r="B258" s="12">
        <v>257</v>
      </c>
      <c r="D258" s="13" t="s">
        <v>591</v>
      </c>
      <c r="E258" s="13" t="s">
        <v>494</v>
      </c>
      <c r="F258" s="13" t="s">
        <v>419</v>
      </c>
      <c r="G258" s="13"/>
      <c r="H258" t="s">
        <v>731</v>
      </c>
      <c r="I258" t="s">
        <v>74</v>
      </c>
      <c r="J258" s="13" t="s">
        <v>485</v>
      </c>
      <c r="K258" s="13" t="s">
        <v>408</v>
      </c>
      <c r="L258" s="13" t="s">
        <v>408</v>
      </c>
      <c r="M258" s="13"/>
      <c r="N258">
        <v>0.84</v>
      </c>
      <c r="O258">
        <v>0</v>
      </c>
      <c r="P258" s="13" t="s">
        <v>396</v>
      </c>
      <c r="Q258" s="13" t="s">
        <v>504</v>
      </c>
      <c r="R258" s="13" t="s">
        <v>1206</v>
      </c>
      <c r="T258" s="24">
        <f t="shared" ref="T258:T321" si="4">IF(BF258="daily",NETWORKDAYS(AI258,AJ258),IF(BF258="weekly",ROUNDDOWN((AJ258-AI258)/7,0),IF(BF258="monthly",-((YEAR(AI258)-YEAR(AJ258))*12+MONTH(AI258)-MONTH(AJ258)),"error")))</f>
        <v>262</v>
      </c>
      <c r="U258" s="9">
        <v>1</v>
      </c>
      <c r="Y258" s="13"/>
      <c r="Z258" s="13"/>
      <c r="AA258" t="s">
        <v>562</v>
      </c>
      <c r="AB258" s="13" t="s">
        <v>812</v>
      </c>
      <c r="AD258">
        <v>34</v>
      </c>
      <c r="AF258" s="13" t="s">
        <v>554</v>
      </c>
      <c r="AG258" s="13" t="s">
        <v>554</v>
      </c>
      <c r="AH258" s="9" t="s">
        <v>593</v>
      </c>
      <c r="AI258" s="27">
        <v>37987</v>
      </c>
      <c r="AJ258" s="27">
        <v>38354</v>
      </c>
      <c r="AK258" t="s">
        <v>279</v>
      </c>
      <c r="AM258" s="13" t="s">
        <v>556</v>
      </c>
      <c r="AO258" s="13" t="s">
        <v>570</v>
      </c>
      <c r="AQ258" s="13"/>
      <c r="AR258" s="13"/>
      <c r="AS258" s="13"/>
      <c r="BF258" s="9" t="s">
        <v>7</v>
      </c>
      <c r="BG258" s="9" t="s">
        <v>1071</v>
      </c>
    </row>
    <row r="259" spans="1:59" x14ac:dyDescent="0.35">
      <c r="A259" s="9">
        <v>6</v>
      </c>
      <c r="B259" s="12">
        <v>258</v>
      </c>
      <c r="D259" s="13" t="s">
        <v>591</v>
      </c>
      <c r="E259" s="13" t="s">
        <v>494</v>
      </c>
      <c r="F259" s="13" t="s">
        <v>419</v>
      </c>
      <c r="G259" s="13"/>
      <c r="H259" t="s">
        <v>731</v>
      </c>
      <c r="I259" t="s">
        <v>74</v>
      </c>
      <c r="J259" s="13" t="s">
        <v>485</v>
      </c>
      <c r="K259" s="13" t="s">
        <v>408</v>
      </c>
      <c r="L259" s="13" t="s">
        <v>408</v>
      </c>
      <c r="M259" s="13"/>
      <c r="N259">
        <v>0.67</v>
      </c>
      <c r="O259">
        <v>0</v>
      </c>
      <c r="P259" s="13" t="s">
        <v>396</v>
      </c>
      <c r="Q259" s="13" t="s">
        <v>504</v>
      </c>
      <c r="R259" s="13" t="s">
        <v>1206</v>
      </c>
      <c r="T259" s="24">
        <f t="shared" si="4"/>
        <v>262</v>
      </c>
      <c r="U259" s="9">
        <v>1</v>
      </c>
      <c r="Y259" s="13"/>
      <c r="Z259" s="13"/>
      <c r="AA259" t="s">
        <v>562</v>
      </c>
      <c r="AB259" s="13" t="s">
        <v>812</v>
      </c>
      <c r="AD259">
        <v>34</v>
      </c>
      <c r="AF259" s="13" t="s">
        <v>554</v>
      </c>
      <c r="AG259" s="13" t="s">
        <v>554</v>
      </c>
      <c r="AH259" s="9" t="s">
        <v>593</v>
      </c>
      <c r="AI259" s="27">
        <v>37987</v>
      </c>
      <c r="AJ259" s="27">
        <v>38354</v>
      </c>
      <c r="AK259" t="s">
        <v>64</v>
      </c>
      <c r="AM259" s="13" t="s">
        <v>556</v>
      </c>
      <c r="AO259" s="13" t="s">
        <v>570</v>
      </c>
      <c r="AQ259" s="13"/>
      <c r="AR259" s="13"/>
      <c r="AS259" s="13"/>
      <c r="BF259" s="9" t="s">
        <v>7</v>
      </c>
      <c r="BG259" s="9" t="s">
        <v>1072</v>
      </c>
    </row>
    <row r="260" spans="1:59" x14ac:dyDescent="0.35">
      <c r="A260" s="9">
        <v>6</v>
      </c>
      <c r="B260" s="12">
        <v>259</v>
      </c>
      <c r="D260" s="13" t="s">
        <v>591</v>
      </c>
      <c r="E260" s="13" t="s">
        <v>494</v>
      </c>
      <c r="F260" s="13" t="s">
        <v>419</v>
      </c>
      <c r="G260" s="13"/>
      <c r="H260" t="s">
        <v>731</v>
      </c>
      <c r="I260" t="s">
        <v>74</v>
      </c>
      <c r="J260" s="13" t="s">
        <v>485</v>
      </c>
      <c r="K260" s="13" t="s">
        <v>408</v>
      </c>
      <c r="L260" s="13" t="s">
        <v>408</v>
      </c>
      <c r="M260" s="13"/>
      <c r="N260">
        <v>0.16</v>
      </c>
      <c r="O260">
        <v>0</v>
      </c>
      <c r="P260" s="13" t="s">
        <v>396</v>
      </c>
      <c r="Q260" s="13" t="s">
        <v>504</v>
      </c>
      <c r="R260" s="13" t="s">
        <v>1206</v>
      </c>
      <c r="T260" s="24">
        <f t="shared" si="4"/>
        <v>262</v>
      </c>
      <c r="U260" s="9">
        <v>1</v>
      </c>
      <c r="Y260" s="13"/>
      <c r="Z260" s="13"/>
      <c r="AA260" t="s">
        <v>562</v>
      </c>
      <c r="AB260" s="13" t="s">
        <v>812</v>
      </c>
      <c r="AD260">
        <v>34</v>
      </c>
      <c r="AF260" s="13" t="s">
        <v>554</v>
      </c>
      <c r="AG260" s="13" t="s">
        <v>554</v>
      </c>
      <c r="AH260" s="9" t="s">
        <v>593</v>
      </c>
      <c r="AI260" s="27">
        <v>37987</v>
      </c>
      <c r="AJ260" s="27">
        <v>38354</v>
      </c>
      <c r="AK260" t="s">
        <v>360</v>
      </c>
      <c r="AM260" s="13" t="s">
        <v>556</v>
      </c>
      <c r="AO260" s="13" t="s">
        <v>570</v>
      </c>
      <c r="AQ260" s="13"/>
      <c r="AR260" s="13"/>
      <c r="AS260" s="13"/>
      <c r="BF260" s="9" t="s">
        <v>7</v>
      </c>
      <c r="BG260" s="9" t="s">
        <v>1073</v>
      </c>
    </row>
    <row r="261" spans="1:59" x14ac:dyDescent="0.35">
      <c r="A261" s="9">
        <v>6</v>
      </c>
      <c r="B261" s="12">
        <v>260</v>
      </c>
      <c r="D261" s="13" t="s">
        <v>591</v>
      </c>
      <c r="E261" s="13" t="s">
        <v>494</v>
      </c>
      <c r="F261" s="13" t="s">
        <v>419</v>
      </c>
      <c r="G261" s="13"/>
      <c r="H261" t="s">
        <v>731</v>
      </c>
      <c r="I261" t="s">
        <v>74</v>
      </c>
      <c r="J261" s="13" t="s">
        <v>485</v>
      </c>
      <c r="K261" s="13" t="s">
        <v>408</v>
      </c>
      <c r="L261" s="13" t="s">
        <v>408</v>
      </c>
      <c r="M261" s="13"/>
      <c r="N261">
        <v>0.53</v>
      </c>
      <c r="O261">
        <v>0</v>
      </c>
      <c r="P261" s="13" t="s">
        <v>396</v>
      </c>
      <c r="Q261" s="13" t="s">
        <v>504</v>
      </c>
      <c r="R261" s="13" t="s">
        <v>1206</v>
      </c>
      <c r="T261" s="24">
        <f t="shared" si="4"/>
        <v>262</v>
      </c>
      <c r="U261" s="9">
        <v>1</v>
      </c>
      <c r="Y261" s="13"/>
      <c r="Z261" s="13"/>
      <c r="AA261" t="s">
        <v>562</v>
      </c>
      <c r="AB261" s="13" t="s">
        <v>812</v>
      </c>
      <c r="AD261">
        <v>34</v>
      </c>
      <c r="AF261" s="13" t="s">
        <v>554</v>
      </c>
      <c r="AG261" s="13" t="s">
        <v>554</v>
      </c>
      <c r="AH261" s="9" t="s">
        <v>593</v>
      </c>
      <c r="AI261" s="27">
        <v>37987</v>
      </c>
      <c r="AJ261" s="27">
        <v>38354</v>
      </c>
      <c r="AK261" t="s">
        <v>65</v>
      </c>
      <c r="AM261" s="13" t="s">
        <v>556</v>
      </c>
      <c r="AO261" s="13" t="s">
        <v>570</v>
      </c>
      <c r="AQ261" s="13"/>
      <c r="AR261" s="13"/>
      <c r="AS261" s="13"/>
      <c r="BF261" s="9" t="s">
        <v>7</v>
      </c>
      <c r="BG261" s="9" t="s">
        <v>1074</v>
      </c>
    </row>
    <row r="262" spans="1:59" x14ac:dyDescent="0.35">
      <c r="A262" s="9">
        <v>6</v>
      </c>
      <c r="B262" s="12">
        <v>261</v>
      </c>
      <c r="D262" s="13" t="s">
        <v>591</v>
      </c>
      <c r="E262" s="13" t="s">
        <v>494</v>
      </c>
      <c r="F262" s="13" t="s">
        <v>419</v>
      </c>
      <c r="G262" s="13"/>
      <c r="H262" t="s">
        <v>731</v>
      </c>
      <c r="I262" t="s">
        <v>74</v>
      </c>
      <c r="J262" s="13" t="s">
        <v>485</v>
      </c>
      <c r="K262" s="13" t="s">
        <v>408</v>
      </c>
      <c r="L262" s="13" t="s">
        <v>408</v>
      </c>
      <c r="M262" s="13"/>
      <c r="N262">
        <v>0.11</v>
      </c>
      <c r="O262">
        <v>0</v>
      </c>
      <c r="P262" s="13" t="s">
        <v>396</v>
      </c>
      <c r="Q262" s="13" t="s">
        <v>504</v>
      </c>
      <c r="R262" s="13" t="s">
        <v>1206</v>
      </c>
      <c r="T262" s="24">
        <f t="shared" si="4"/>
        <v>262</v>
      </c>
      <c r="U262" s="9">
        <v>1</v>
      </c>
      <c r="Y262" s="13"/>
      <c r="Z262" s="13"/>
      <c r="AA262" t="s">
        <v>562</v>
      </c>
      <c r="AB262" s="13" t="s">
        <v>812</v>
      </c>
      <c r="AD262">
        <v>34</v>
      </c>
      <c r="AF262" s="13" t="s">
        <v>554</v>
      </c>
      <c r="AG262" s="13" t="s">
        <v>554</v>
      </c>
      <c r="AH262" s="9" t="s">
        <v>593</v>
      </c>
      <c r="AI262" s="27">
        <v>37987</v>
      </c>
      <c r="AJ262" s="27">
        <v>38354</v>
      </c>
      <c r="AK262" t="s">
        <v>66</v>
      </c>
      <c r="AM262" s="13" t="s">
        <v>556</v>
      </c>
      <c r="AO262" s="13" t="s">
        <v>570</v>
      </c>
      <c r="AQ262" s="13"/>
      <c r="AR262" s="13"/>
      <c r="AS262" s="13"/>
      <c r="BF262" s="9" t="s">
        <v>7</v>
      </c>
      <c r="BG262" s="9" t="s">
        <v>1075</v>
      </c>
    </row>
    <row r="263" spans="1:59" x14ac:dyDescent="0.35">
      <c r="A263" s="9">
        <v>6</v>
      </c>
      <c r="B263" s="12">
        <v>262</v>
      </c>
      <c r="D263" s="13" t="s">
        <v>591</v>
      </c>
      <c r="E263" s="13" t="s">
        <v>494</v>
      </c>
      <c r="F263" s="13" t="s">
        <v>419</v>
      </c>
      <c r="G263" s="13"/>
      <c r="H263" t="s">
        <v>731</v>
      </c>
      <c r="I263" t="s">
        <v>74</v>
      </c>
      <c r="J263" s="13" t="s">
        <v>485</v>
      </c>
      <c r="K263" s="13" t="s">
        <v>408</v>
      </c>
      <c r="L263" s="13" t="s">
        <v>408</v>
      </c>
      <c r="M263" s="13"/>
      <c r="N263">
        <v>0.45</v>
      </c>
      <c r="O263">
        <v>0</v>
      </c>
      <c r="P263" s="13" t="s">
        <v>396</v>
      </c>
      <c r="Q263" s="13" t="s">
        <v>504</v>
      </c>
      <c r="R263" s="13" t="s">
        <v>1206</v>
      </c>
      <c r="T263" s="24">
        <f t="shared" si="4"/>
        <v>262</v>
      </c>
      <c r="U263" s="9">
        <v>1</v>
      </c>
      <c r="Y263" s="13"/>
      <c r="Z263" s="13"/>
      <c r="AA263" t="s">
        <v>562</v>
      </c>
      <c r="AB263" s="13" t="s">
        <v>812</v>
      </c>
      <c r="AD263">
        <v>34</v>
      </c>
      <c r="AF263" s="13" t="s">
        <v>554</v>
      </c>
      <c r="AG263" s="13" t="s">
        <v>554</v>
      </c>
      <c r="AH263" s="9" t="s">
        <v>593</v>
      </c>
      <c r="AI263" s="27">
        <v>37987</v>
      </c>
      <c r="AJ263" s="27">
        <v>38354</v>
      </c>
      <c r="AK263" t="s">
        <v>67</v>
      </c>
      <c r="AM263" s="13" t="s">
        <v>556</v>
      </c>
      <c r="AO263" s="13" t="s">
        <v>570</v>
      </c>
      <c r="AQ263" s="13"/>
      <c r="AR263" s="13"/>
      <c r="AS263" s="13"/>
      <c r="BF263" s="9" t="s">
        <v>7</v>
      </c>
      <c r="BG263" s="9" t="s">
        <v>1076</v>
      </c>
    </row>
    <row r="264" spans="1:59" x14ac:dyDescent="0.35">
      <c r="A264" s="9">
        <v>6</v>
      </c>
      <c r="B264" s="12">
        <v>263</v>
      </c>
      <c r="D264" s="13" t="s">
        <v>591</v>
      </c>
      <c r="E264" s="13" t="s">
        <v>494</v>
      </c>
      <c r="F264" s="13" t="s">
        <v>419</v>
      </c>
      <c r="G264" s="13"/>
      <c r="H264" t="s">
        <v>731</v>
      </c>
      <c r="I264" t="s">
        <v>74</v>
      </c>
      <c r="J264" s="13" t="s">
        <v>485</v>
      </c>
      <c r="K264" s="13" t="s">
        <v>408</v>
      </c>
      <c r="L264" s="13" t="s">
        <v>408</v>
      </c>
      <c r="M264" s="13"/>
      <c r="N264">
        <v>0.97</v>
      </c>
      <c r="O264">
        <v>0</v>
      </c>
      <c r="P264" s="13" t="s">
        <v>396</v>
      </c>
      <c r="Q264" s="13" t="s">
        <v>504</v>
      </c>
      <c r="R264" s="13" t="s">
        <v>1206</v>
      </c>
      <c r="T264" s="24">
        <f t="shared" si="4"/>
        <v>262</v>
      </c>
      <c r="U264" s="9">
        <v>1</v>
      </c>
      <c r="Y264" s="13"/>
      <c r="Z264" s="13"/>
      <c r="AA264" t="s">
        <v>562</v>
      </c>
      <c r="AB264" s="13" t="s">
        <v>812</v>
      </c>
      <c r="AD264">
        <v>34</v>
      </c>
      <c r="AF264" s="13" t="s">
        <v>554</v>
      </c>
      <c r="AG264" s="13" t="s">
        <v>554</v>
      </c>
      <c r="AH264" s="9" t="s">
        <v>593</v>
      </c>
      <c r="AI264" s="27">
        <v>37987</v>
      </c>
      <c r="AJ264" s="27">
        <v>38354</v>
      </c>
      <c r="AK264" t="s">
        <v>68</v>
      </c>
      <c r="AM264" s="13" t="s">
        <v>556</v>
      </c>
      <c r="AO264" s="13" t="s">
        <v>570</v>
      </c>
      <c r="AQ264" s="13"/>
      <c r="AR264" s="13"/>
      <c r="AS264" s="13"/>
      <c r="BF264" s="9" t="s">
        <v>7</v>
      </c>
      <c r="BG264" s="9" t="s">
        <v>1077</v>
      </c>
    </row>
    <row r="265" spans="1:59" x14ac:dyDescent="0.35">
      <c r="A265" s="9">
        <v>6</v>
      </c>
      <c r="B265" s="12">
        <v>264</v>
      </c>
      <c r="D265" s="13" t="s">
        <v>591</v>
      </c>
      <c r="E265" s="13" t="s">
        <v>494</v>
      </c>
      <c r="F265" s="13" t="s">
        <v>419</v>
      </c>
      <c r="G265" s="13"/>
      <c r="H265" t="s">
        <v>731</v>
      </c>
      <c r="I265" t="s">
        <v>74</v>
      </c>
      <c r="J265" s="13" t="s">
        <v>485</v>
      </c>
      <c r="K265" s="13" t="s">
        <v>408</v>
      </c>
      <c r="L265" s="13" t="s">
        <v>408</v>
      </c>
      <c r="M265" s="13"/>
      <c r="N265">
        <v>0.71</v>
      </c>
      <c r="O265">
        <v>0</v>
      </c>
      <c r="P265" s="13" t="s">
        <v>396</v>
      </c>
      <c r="Q265" s="13" t="s">
        <v>504</v>
      </c>
      <c r="R265" s="13" t="s">
        <v>1206</v>
      </c>
      <c r="T265" s="24">
        <f t="shared" si="4"/>
        <v>262</v>
      </c>
      <c r="U265" s="9">
        <v>1</v>
      </c>
      <c r="Y265" s="13"/>
      <c r="Z265" s="13"/>
      <c r="AA265" t="s">
        <v>562</v>
      </c>
      <c r="AB265" s="13" t="s">
        <v>812</v>
      </c>
      <c r="AC265">
        <v>0.05</v>
      </c>
      <c r="AD265">
        <v>34</v>
      </c>
      <c r="AF265" s="13" t="s">
        <v>554</v>
      </c>
      <c r="AG265" s="13" t="s">
        <v>554</v>
      </c>
      <c r="AH265" s="9" t="s">
        <v>593</v>
      </c>
      <c r="AI265" s="27">
        <v>37987</v>
      </c>
      <c r="AJ265" s="27">
        <v>38354</v>
      </c>
      <c r="AK265" t="s">
        <v>69</v>
      </c>
      <c r="AM265" s="13" t="s">
        <v>556</v>
      </c>
      <c r="AO265" s="13" t="s">
        <v>570</v>
      </c>
      <c r="AQ265" s="13"/>
      <c r="AR265" s="13"/>
      <c r="AS265" s="13"/>
      <c r="BF265" s="9" t="s">
        <v>7</v>
      </c>
      <c r="BG265" s="9" t="s">
        <v>1078</v>
      </c>
    </row>
    <row r="266" spans="1:59" x14ac:dyDescent="0.35">
      <c r="A266" s="9">
        <v>6</v>
      </c>
      <c r="B266" s="12">
        <v>265</v>
      </c>
      <c r="D266" s="13" t="s">
        <v>591</v>
      </c>
      <c r="E266" s="13" t="s">
        <v>494</v>
      </c>
      <c r="F266" s="13" t="s">
        <v>419</v>
      </c>
      <c r="G266" s="13"/>
      <c r="H266" t="s">
        <v>731</v>
      </c>
      <c r="I266" t="s">
        <v>74</v>
      </c>
      <c r="J266" s="13" t="s">
        <v>485</v>
      </c>
      <c r="K266" s="13" t="s">
        <v>408</v>
      </c>
      <c r="L266" s="13" t="s">
        <v>408</v>
      </c>
      <c r="M266" s="13"/>
      <c r="N266">
        <v>0.81</v>
      </c>
      <c r="O266">
        <v>0</v>
      </c>
      <c r="P266" s="13" t="s">
        <v>396</v>
      </c>
      <c r="Q266" s="13" t="s">
        <v>504</v>
      </c>
      <c r="R266" s="13" t="s">
        <v>1206</v>
      </c>
      <c r="T266" s="24">
        <f t="shared" si="4"/>
        <v>415</v>
      </c>
      <c r="U266" s="9">
        <v>1</v>
      </c>
      <c r="Y266" s="13"/>
      <c r="Z266" s="13"/>
      <c r="AA266" t="s">
        <v>562</v>
      </c>
      <c r="AB266" s="13" t="s">
        <v>812</v>
      </c>
      <c r="AD266">
        <v>34</v>
      </c>
      <c r="AF266" s="13" t="s">
        <v>554</v>
      </c>
      <c r="AG266" s="13" t="s">
        <v>554</v>
      </c>
      <c r="AH266" s="9" t="s">
        <v>635</v>
      </c>
      <c r="AI266" s="27">
        <v>39081</v>
      </c>
      <c r="AJ266" s="27">
        <v>39661</v>
      </c>
      <c r="AK266" t="s">
        <v>62</v>
      </c>
      <c r="AM266" s="13" t="s">
        <v>556</v>
      </c>
      <c r="AO266" s="13" t="s">
        <v>570</v>
      </c>
      <c r="AQ266" s="13"/>
      <c r="AR266" s="13"/>
      <c r="AS266" s="13"/>
      <c r="BF266" s="9" t="s">
        <v>7</v>
      </c>
      <c r="BG266" s="9" t="s">
        <v>1079</v>
      </c>
    </row>
    <row r="267" spans="1:59" x14ac:dyDescent="0.35">
      <c r="A267" s="9">
        <v>6</v>
      </c>
      <c r="B267" s="12">
        <v>266</v>
      </c>
      <c r="D267" s="13" t="s">
        <v>591</v>
      </c>
      <c r="E267" s="13" t="s">
        <v>494</v>
      </c>
      <c r="F267" s="13" t="s">
        <v>419</v>
      </c>
      <c r="G267" s="13"/>
      <c r="H267" t="s">
        <v>731</v>
      </c>
      <c r="I267" t="s">
        <v>74</v>
      </c>
      <c r="J267" s="13" t="s">
        <v>485</v>
      </c>
      <c r="K267" s="13" t="s">
        <v>408</v>
      </c>
      <c r="L267" s="13" t="s">
        <v>408</v>
      </c>
      <c r="M267" s="13"/>
      <c r="N267">
        <v>0.06</v>
      </c>
      <c r="O267">
        <v>0</v>
      </c>
      <c r="P267" s="13" t="s">
        <v>396</v>
      </c>
      <c r="Q267" s="13" t="s">
        <v>504</v>
      </c>
      <c r="R267" s="13" t="s">
        <v>1206</v>
      </c>
      <c r="T267" s="24">
        <f t="shared" si="4"/>
        <v>415</v>
      </c>
      <c r="U267" s="9">
        <v>1</v>
      </c>
      <c r="Y267" s="13"/>
      <c r="Z267" s="13"/>
      <c r="AA267" t="s">
        <v>562</v>
      </c>
      <c r="AB267" s="13" t="s">
        <v>812</v>
      </c>
      <c r="AD267">
        <v>34</v>
      </c>
      <c r="AF267" s="13" t="s">
        <v>554</v>
      </c>
      <c r="AG267" s="13" t="s">
        <v>554</v>
      </c>
      <c r="AH267" s="9" t="s">
        <v>635</v>
      </c>
      <c r="AI267" s="27">
        <v>39081</v>
      </c>
      <c r="AJ267" s="27">
        <v>39661</v>
      </c>
      <c r="AK267" t="s">
        <v>43</v>
      </c>
      <c r="AM267" s="13" t="s">
        <v>556</v>
      </c>
      <c r="AO267" s="13" t="s">
        <v>570</v>
      </c>
      <c r="AQ267" s="13"/>
      <c r="AR267" s="13"/>
      <c r="AS267" s="13"/>
      <c r="BF267" s="9" t="s">
        <v>7</v>
      </c>
      <c r="BG267" s="9" t="s">
        <v>1080</v>
      </c>
    </row>
    <row r="268" spans="1:59" x14ac:dyDescent="0.35">
      <c r="A268" s="9">
        <v>6</v>
      </c>
      <c r="B268" s="12">
        <v>267</v>
      </c>
      <c r="D268" s="13" t="s">
        <v>591</v>
      </c>
      <c r="E268" s="13" t="s">
        <v>494</v>
      </c>
      <c r="F268" s="13" t="s">
        <v>419</v>
      </c>
      <c r="G268" s="13"/>
      <c r="H268" t="s">
        <v>731</v>
      </c>
      <c r="I268" t="s">
        <v>74</v>
      </c>
      <c r="J268" s="13" t="s">
        <v>485</v>
      </c>
      <c r="K268" s="13" t="s">
        <v>408</v>
      </c>
      <c r="L268" s="13" t="s">
        <v>408</v>
      </c>
      <c r="M268" s="13"/>
      <c r="N268">
        <v>0.42</v>
      </c>
      <c r="O268">
        <v>0</v>
      </c>
      <c r="P268" s="13" t="s">
        <v>396</v>
      </c>
      <c r="Q268" s="13" t="s">
        <v>504</v>
      </c>
      <c r="R268" s="13" t="s">
        <v>1206</v>
      </c>
      <c r="T268" s="24">
        <f t="shared" si="4"/>
        <v>415</v>
      </c>
      <c r="U268" s="9">
        <v>1</v>
      </c>
      <c r="Y268" s="13"/>
      <c r="Z268" s="13"/>
      <c r="AA268" t="s">
        <v>562</v>
      </c>
      <c r="AB268" s="13" t="s">
        <v>812</v>
      </c>
      <c r="AD268">
        <v>34</v>
      </c>
      <c r="AF268" s="13" t="s">
        <v>554</v>
      </c>
      <c r="AG268" s="13" t="s">
        <v>554</v>
      </c>
      <c r="AH268" s="9" t="s">
        <v>635</v>
      </c>
      <c r="AI268" s="27">
        <v>39081</v>
      </c>
      <c r="AJ268" s="27">
        <v>39661</v>
      </c>
      <c r="AK268" t="s">
        <v>63</v>
      </c>
      <c r="AM268" s="13" t="s">
        <v>556</v>
      </c>
      <c r="AO268" s="13" t="s">
        <v>570</v>
      </c>
      <c r="AQ268" s="13"/>
      <c r="AR268" s="13"/>
      <c r="AS268" s="13"/>
      <c r="BF268" s="9" t="s">
        <v>7</v>
      </c>
      <c r="BG268" s="9" t="s">
        <v>1081</v>
      </c>
    </row>
    <row r="269" spans="1:59" x14ac:dyDescent="0.35">
      <c r="A269" s="9">
        <v>6</v>
      </c>
      <c r="B269" s="12">
        <v>268</v>
      </c>
      <c r="D269" s="13" t="s">
        <v>591</v>
      </c>
      <c r="E269" s="13" t="s">
        <v>494</v>
      </c>
      <c r="F269" s="13" t="s">
        <v>419</v>
      </c>
      <c r="G269" s="13"/>
      <c r="H269" t="s">
        <v>731</v>
      </c>
      <c r="I269" t="s">
        <v>74</v>
      </c>
      <c r="J269" s="13" t="s">
        <v>485</v>
      </c>
      <c r="K269" s="13" t="s">
        <v>408</v>
      </c>
      <c r="L269" s="13" t="s">
        <v>408</v>
      </c>
      <c r="M269" s="13"/>
      <c r="N269">
        <v>0.15</v>
      </c>
      <c r="O269">
        <v>0</v>
      </c>
      <c r="P269" s="13" t="s">
        <v>396</v>
      </c>
      <c r="Q269" s="13" t="s">
        <v>504</v>
      </c>
      <c r="R269" s="13" t="s">
        <v>1206</v>
      </c>
      <c r="T269" s="24">
        <f t="shared" si="4"/>
        <v>415</v>
      </c>
      <c r="U269" s="9">
        <v>1</v>
      </c>
      <c r="Y269" s="13"/>
      <c r="Z269" s="13"/>
      <c r="AA269" t="s">
        <v>562</v>
      </c>
      <c r="AB269" s="13" t="s">
        <v>812</v>
      </c>
      <c r="AD269">
        <v>34</v>
      </c>
      <c r="AF269" s="13" t="s">
        <v>554</v>
      </c>
      <c r="AG269" s="13" t="s">
        <v>554</v>
      </c>
      <c r="AH269" s="9" t="s">
        <v>635</v>
      </c>
      <c r="AI269" s="27">
        <v>39081</v>
      </c>
      <c r="AJ269" s="27">
        <v>39661</v>
      </c>
      <c r="AK269" t="s">
        <v>278</v>
      </c>
      <c r="AM269" s="13" t="s">
        <v>556</v>
      </c>
      <c r="AO269" s="13" t="s">
        <v>570</v>
      </c>
      <c r="AQ269" s="13"/>
      <c r="AR269" s="13"/>
      <c r="AS269" s="13"/>
      <c r="BF269" s="9" t="s">
        <v>7</v>
      </c>
      <c r="BG269" s="9" t="s">
        <v>1082</v>
      </c>
    </row>
    <row r="270" spans="1:59" x14ac:dyDescent="0.35">
      <c r="A270" s="9">
        <v>6</v>
      </c>
      <c r="B270" s="12">
        <v>269</v>
      </c>
      <c r="D270" s="13" t="s">
        <v>591</v>
      </c>
      <c r="E270" s="13" t="s">
        <v>494</v>
      </c>
      <c r="F270" s="13" t="s">
        <v>419</v>
      </c>
      <c r="G270" s="13"/>
      <c r="H270" t="s">
        <v>731</v>
      </c>
      <c r="I270" t="s">
        <v>74</v>
      </c>
      <c r="J270" s="13" t="s">
        <v>485</v>
      </c>
      <c r="K270" s="13" t="s">
        <v>408</v>
      </c>
      <c r="L270" s="13" t="s">
        <v>408</v>
      </c>
      <c r="M270" s="13"/>
      <c r="N270">
        <v>0.65</v>
      </c>
      <c r="O270">
        <v>0</v>
      </c>
      <c r="P270" s="13" t="s">
        <v>396</v>
      </c>
      <c r="Q270" s="13" t="s">
        <v>504</v>
      </c>
      <c r="R270" s="13" t="s">
        <v>1206</v>
      </c>
      <c r="T270" s="24">
        <f t="shared" si="4"/>
        <v>415</v>
      </c>
      <c r="U270" s="9">
        <v>1</v>
      </c>
      <c r="Y270" s="13"/>
      <c r="Z270" s="13"/>
      <c r="AA270" t="s">
        <v>562</v>
      </c>
      <c r="AB270" s="13" t="s">
        <v>812</v>
      </c>
      <c r="AD270">
        <v>34</v>
      </c>
      <c r="AF270" s="13" t="s">
        <v>554</v>
      </c>
      <c r="AG270" s="13" t="s">
        <v>554</v>
      </c>
      <c r="AH270" s="9" t="s">
        <v>635</v>
      </c>
      <c r="AI270" s="27">
        <v>39081</v>
      </c>
      <c r="AJ270" s="27">
        <v>39661</v>
      </c>
      <c r="AK270" t="s">
        <v>279</v>
      </c>
      <c r="AM270" s="13" t="s">
        <v>556</v>
      </c>
      <c r="AO270" s="13" t="s">
        <v>570</v>
      </c>
      <c r="AQ270" s="13"/>
      <c r="AR270" s="13"/>
      <c r="AS270" s="13"/>
      <c r="BF270" s="9" t="s">
        <v>7</v>
      </c>
      <c r="BG270" s="9" t="s">
        <v>1083</v>
      </c>
    </row>
    <row r="271" spans="1:59" x14ac:dyDescent="0.35">
      <c r="A271" s="9">
        <v>6</v>
      </c>
      <c r="B271" s="12">
        <v>270</v>
      </c>
      <c r="D271" s="13" t="s">
        <v>591</v>
      </c>
      <c r="E271" s="13" t="s">
        <v>494</v>
      </c>
      <c r="F271" s="13" t="s">
        <v>419</v>
      </c>
      <c r="G271" s="13"/>
      <c r="H271" t="s">
        <v>731</v>
      </c>
      <c r="I271" t="s">
        <v>74</v>
      </c>
      <c r="J271" s="13" t="s">
        <v>485</v>
      </c>
      <c r="K271" s="13" t="s">
        <v>408</v>
      </c>
      <c r="L271" s="13" t="s">
        <v>408</v>
      </c>
      <c r="M271" s="13"/>
      <c r="N271">
        <v>0.13</v>
      </c>
      <c r="O271">
        <v>0</v>
      </c>
      <c r="P271" s="13" t="s">
        <v>396</v>
      </c>
      <c r="Q271" s="13" t="s">
        <v>504</v>
      </c>
      <c r="R271" s="13" t="s">
        <v>1206</v>
      </c>
      <c r="T271" s="24">
        <f t="shared" si="4"/>
        <v>415</v>
      </c>
      <c r="U271" s="9">
        <v>1</v>
      </c>
      <c r="Y271" s="13"/>
      <c r="Z271" s="13"/>
      <c r="AA271" t="s">
        <v>562</v>
      </c>
      <c r="AB271" s="13" t="s">
        <v>812</v>
      </c>
      <c r="AD271">
        <v>34</v>
      </c>
      <c r="AF271" s="13" t="s">
        <v>554</v>
      </c>
      <c r="AG271" s="13" t="s">
        <v>554</v>
      </c>
      <c r="AH271" s="9" t="s">
        <v>635</v>
      </c>
      <c r="AI271" s="27">
        <v>39081</v>
      </c>
      <c r="AJ271" s="27">
        <v>39661</v>
      </c>
      <c r="AK271" t="s">
        <v>64</v>
      </c>
      <c r="AM271" s="13" t="s">
        <v>556</v>
      </c>
      <c r="AO271" s="13" t="s">
        <v>570</v>
      </c>
      <c r="AQ271" s="13"/>
      <c r="AR271" s="13"/>
      <c r="AS271" s="13"/>
      <c r="BF271" s="9" t="s">
        <v>7</v>
      </c>
      <c r="BG271" s="9" t="s">
        <v>1084</v>
      </c>
    </row>
    <row r="272" spans="1:59" x14ac:dyDescent="0.35">
      <c r="A272" s="9">
        <v>6</v>
      </c>
      <c r="B272" s="12">
        <v>271</v>
      </c>
      <c r="D272" s="13" t="s">
        <v>591</v>
      </c>
      <c r="E272" s="13" t="s">
        <v>494</v>
      </c>
      <c r="F272" s="13" t="s">
        <v>419</v>
      </c>
      <c r="G272" s="13"/>
      <c r="H272" t="s">
        <v>731</v>
      </c>
      <c r="I272" t="s">
        <v>74</v>
      </c>
      <c r="J272" s="13" t="s">
        <v>485</v>
      </c>
      <c r="K272" s="13" t="s">
        <v>408</v>
      </c>
      <c r="L272" s="13" t="s">
        <v>408</v>
      </c>
      <c r="M272" s="13"/>
      <c r="N272">
        <v>0.19</v>
      </c>
      <c r="O272">
        <v>0</v>
      </c>
      <c r="P272" s="13" t="s">
        <v>396</v>
      </c>
      <c r="Q272" s="13" t="s">
        <v>504</v>
      </c>
      <c r="R272" s="13" t="s">
        <v>1206</v>
      </c>
      <c r="T272" s="24">
        <f t="shared" si="4"/>
        <v>415</v>
      </c>
      <c r="U272" s="9">
        <v>1</v>
      </c>
      <c r="Y272" s="13"/>
      <c r="Z272" s="13"/>
      <c r="AA272" t="s">
        <v>562</v>
      </c>
      <c r="AB272" s="13" t="s">
        <v>812</v>
      </c>
      <c r="AD272">
        <v>34</v>
      </c>
      <c r="AF272" s="13" t="s">
        <v>554</v>
      </c>
      <c r="AG272" s="13" t="s">
        <v>554</v>
      </c>
      <c r="AH272" s="9" t="s">
        <v>635</v>
      </c>
      <c r="AI272" s="27">
        <v>39081</v>
      </c>
      <c r="AJ272" s="27">
        <v>39661</v>
      </c>
      <c r="AK272" t="s">
        <v>360</v>
      </c>
      <c r="AM272" s="13" t="s">
        <v>556</v>
      </c>
      <c r="AO272" s="13" t="s">
        <v>570</v>
      </c>
      <c r="AQ272" s="13"/>
      <c r="AR272" s="13"/>
      <c r="AS272" s="13"/>
      <c r="BF272" s="9" t="s">
        <v>7</v>
      </c>
      <c r="BG272" s="9" t="s">
        <v>1085</v>
      </c>
    </row>
    <row r="273" spans="1:59" x14ac:dyDescent="0.35">
      <c r="A273" s="9">
        <v>6</v>
      </c>
      <c r="B273" s="12">
        <v>272</v>
      </c>
      <c r="D273" s="13" t="s">
        <v>591</v>
      </c>
      <c r="E273" s="13" t="s">
        <v>494</v>
      </c>
      <c r="F273" s="13" t="s">
        <v>419</v>
      </c>
      <c r="G273" s="13"/>
      <c r="H273" t="s">
        <v>731</v>
      </c>
      <c r="I273" t="s">
        <v>74</v>
      </c>
      <c r="J273" s="13" t="s">
        <v>485</v>
      </c>
      <c r="K273" s="13" t="s">
        <v>408</v>
      </c>
      <c r="L273" s="13" t="s">
        <v>408</v>
      </c>
      <c r="M273" s="13"/>
      <c r="N273">
        <v>0.15</v>
      </c>
      <c r="O273">
        <v>0</v>
      </c>
      <c r="P273" s="13" t="s">
        <v>396</v>
      </c>
      <c r="Q273" s="13" t="s">
        <v>504</v>
      </c>
      <c r="R273" s="13" t="s">
        <v>1206</v>
      </c>
      <c r="T273" s="24">
        <f t="shared" si="4"/>
        <v>415</v>
      </c>
      <c r="U273" s="9">
        <v>1</v>
      </c>
      <c r="Y273" s="13"/>
      <c r="Z273" s="13"/>
      <c r="AA273" t="s">
        <v>562</v>
      </c>
      <c r="AB273" s="13" t="s">
        <v>812</v>
      </c>
      <c r="AD273">
        <v>34</v>
      </c>
      <c r="AF273" s="13" t="s">
        <v>554</v>
      </c>
      <c r="AG273" s="13" t="s">
        <v>554</v>
      </c>
      <c r="AH273" s="9" t="s">
        <v>635</v>
      </c>
      <c r="AI273" s="27">
        <v>39081</v>
      </c>
      <c r="AJ273" s="27">
        <v>39661</v>
      </c>
      <c r="AK273" t="s">
        <v>65</v>
      </c>
      <c r="AM273" s="13" t="s">
        <v>556</v>
      </c>
      <c r="AO273" s="13" t="s">
        <v>570</v>
      </c>
      <c r="AQ273" s="13"/>
      <c r="AR273" s="13"/>
      <c r="AS273" s="13"/>
      <c r="BF273" s="9" t="s">
        <v>7</v>
      </c>
      <c r="BG273" s="9" t="s">
        <v>1086</v>
      </c>
    </row>
    <row r="274" spans="1:59" x14ac:dyDescent="0.35">
      <c r="A274" s="9">
        <v>6</v>
      </c>
      <c r="B274" s="12">
        <v>273</v>
      </c>
      <c r="D274" s="13" t="s">
        <v>591</v>
      </c>
      <c r="E274" s="13" t="s">
        <v>494</v>
      </c>
      <c r="F274" s="13" t="s">
        <v>419</v>
      </c>
      <c r="G274" s="13"/>
      <c r="H274" t="s">
        <v>731</v>
      </c>
      <c r="I274" t="s">
        <v>74</v>
      </c>
      <c r="J274" s="13" t="s">
        <v>485</v>
      </c>
      <c r="K274" s="13" t="s">
        <v>408</v>
      </c>
      <c r="L274" s="13" t="s">
        <v>408</v>
      </c>
      <c r="M274" s="13"/>
      <c r="N274">
        <v>0.24</v>
      </c>
      <c r="O274">
        <v>0</v>
      </c>
      <c r="P274" s="13" t="s">
        <v>396</v>
      </c>
      <c r="Q274" s="13" t="s">
        <v>504</v>
      </c>
      <c r="R274" s="13" t="s">
        <v>1206</v>
      </c>
      <c r="T274" s="24">
        <f t="shared" si="4"/>
        <v>415</v>
      </c>
      <c r="U274" s="9">
        <v>1</v>
      </c>
      <c r="Y274" s="13"/>
      <c r="Z274" s="13"/>
      <c r="AA274" t="s">
        <v>562</v>
      </c>
      <c r="AB274" s="13" t="s">
        <v>812</v>
      </c>
      <c r="AD274">
        <v>34</v>
      </c>
      <c r="AF274" s="13" t="s">
        <v>554</v>
      </c>
      <c r="AG274" s="13" t="s">
        <v>554</v>
      </c>
      <c r="AH274" s="9" t="s">
        <v>635</v>
      </c>
      <c r="AI274" s="27">
        <v>39081</v>
      </c>
      <c r="AJ274" s="27">
        <v>39661</v>
      </c>
      <c r="AK274" t="s">
        <v>66</v>
      </c>
      <c r="AM274" s="13" t="s">
        <v>556</v>
      </c>
      <c r="AO274" s="13" t="s">
        <v>570</v>
      </c>
      <c r="AQ274" s="13"/>
      <c r="AR274" s="13"/>
      <c r="AS274" s="13"/>
      <c r="BF274" s="9" t="s">
        <v>7</v>
      </c>
      <c r="BG274" s="9" t="s">
        <v>1087</v>
      </c>
    </row>
    <row r="275" spans="1:59" x14ac:dyDescent="0.35">
      <c r="A275" s="9">
        <v>6</v>
      </c>
      <c r="B275" s="12">
        <v>274</v>
      </c>
      <c r="D275" s="13" t="s">
        <v>591</v>
      </c>
      <c r="E275" s="13" t="s">
        <v>494</v>
      </c>
      <c r="F275" s="13" t="s">
        <v>419</v>
      </c>
      <c r="G275" s="13"/>
      <c r="H275" t="s">
        <v>731</v>
      </c>
      <c r="I275" t="s">
        <v>74</v>
      </c>
      <c r="J275" s="13" t="s">
        <v>485</v>
      </c>
      <c r="K275" s="13" t="s">
        <v>408</v>
      </c>
      <c r="L275" s="13" t="s">
        <v>408</v>
      </c>
      <c r="M275" s="13"/>
      <c r="N275">
        <v>0.34</v>
      </c>
      <c r="O275">
        <v>0</v>
      </c>
      <c r="P275" s="13" t="s">
        <v>396</v>
      </c>
      <c r="Q275" s="13" t="s">
        <v>504</v>
      </c>
      <c r="R275" s="13" t="s">
        <v>1206</v>
      </c>
      <c r="T275" s="24">
        <f t="shared" si="4"/>
        <v>415</v>
      </c>
      <c r="U275" s="9">
        <v>1</v>
      </c>
      <c r="Y275" s="13"/>
      <c r="Z275" s="13"/>
      <c r="AA275" t="s">
        <v>562</v>
      </c>
      <c r="AB275" s="13" t="s">
        <v>812</v>
      </c>
      <c r="AD275">
        <v>34</v>
      </c>
      <c r="AF275" s="13" t="s">
        <v>554</v>
      </c>
      <c r="AG275" s="13" t="s">
        <v>554</v>
      </c>
      <c r="AH275" s="9" t="s">
        <v>635</v>
      </c>
      <c r="AI275" s="27">
        <v>39081</v>
      </c>
      <c r="AJ275" s="27">
        <v>39661</v>
      </c>
      <c r="AK275" t="s">
        <v>67</v>
      </c>
      <c r="AM275" s="13" t="s">
        <v>556</v>
      </c>
      <c r="AO275" s="13" t="s">
        <v>570</v>
      </c>
      <c r="AQ275" s="13"/>
      <c r="AR275" s="13"/>
      <c r="AS275" s="13"/>
      <c r="BF275" s="9" t="s">
        <v>7</v>
      </c>
      <c r="BG275" s="9" t="s">
        <v>1088</v>
      </c>
    </row>
    <row r="276" spans="1:59" x14ac:dyDescent="0.35">
      <c r="A276" s="9">
        <v>6</v>
      </c>
      <c r="B276" s="12">
        <v>275</v>
      </c>
      <c r="D276" s="13" t="s">
        <v>591</v>
      </c>
      <c r="E276" s="13" t="s">
        <v>494</v>
      </c>
      <c r="F276" s="13" t="s">
        <v>419</v>
      </c>
      <c r="G276" s="13"/>
      <c r="H276" t="s">
        <v>731</v>
      </c>
      <c r="I276" t="s">
        <v>74</v>
      </c>
      <c r="J276" s="13" t="s">
        <v>485</v>
      </c>
      <c r="K276" s="13" t="s">
        <v>408</v>
      </c>
      <c r="L276" s="13" t="s">
        <v>408</v>
      </c>
      <c r="M276" s="13"/>
      <c r="N276">
        <v>0</v>
      </c>
      <c r="O276">
        <v>0</v>
      </c>
      <c r="P276" s="13" t="s">
        <v>396</v>
      </c>
      <c r="Q276" s="13" t="s">
        <v>504</v>
      </c>
      <c r="R276" s="13" t="s">
        <v>1206</v>
      </c>
      <c r="T276" s="24">
        <f t="shared" si="4"/>
        <v>415</v>
      </c>
      <c r="U276" s="9">
        <v>1</v>
      </c>
      <c r="Y276" s="13"/>
      <c r="Z276" s="13"/>
      <c r="AA276" t="s">
        <v>562</v>
      </c>
      <c r="AB276" s="13" t="s">
        <v>812</v>
      </c>
      <c r="AC276">
        <v>0.05</v>
      </c>
      <c r="AD276">
        <v>34</v>
      </c>
      <c r="AF276" s="13" t="s">
        <v>554</v>
      </c>
      <c r="AG276" s="13" t="s">
        <v>554</v>
      </c>
      <c r="AH276" s="9" t="s">
        <v>635</v>
      </c>
      <c r="AI276" s="27">
        <v>39081</v>
      </c>
      <c r="AJ276" s="27">
        <v>39661</v>
      </c>
      <c r="AK276" t="s">
        <v>68</v>
      </c>
      <c r="AM276" s="13" t="s">
        <v>556</v>
      </c>
      <c r="AO276" s="13" t="s">
        <v>570</v>
      </c>
      <c r="AQ276" s="13"/>
      <c r="AR276" s="13"/>
      <c r="AS276" s="13"/>
      <c r="BF276" s="9" t="s">
        <v>7</v>
      </c>
      <c r="BG276" s="9" t="s">
        <v>1089</v>
      </c>
    </row>
    <row r="277" spans="1:59" x14ac:dyDescent="0.35">
      <c r="A277" s="9">
        <v>6</v>
      </c>
      <c r="B277" s="12">
        <v>276</v>
      </c>
      <c r="D277" s="13" t="s">
        <v>591</v>
      </c>
      <c r="E277" s="13" t="s">
        <v>494</v>
      </c>
      <c r="F277" s="13" t="s">
        <v>419</v>
      </c>
      <c r="G277" s="13"/>
      <c r="H277" t="s">
        <v>731</v>
      </c>
      <c r="I277" t="s">
        <v>74</v>
      </c>
      <c r="J277" s="13" t="s">
        <v>485</v>
      </c>
      <c r="K277" s="13" t="s">
        <v>408</v>
      </c>
      <c r="L277" s="13" t="s">
        <v>408</v>
      </c>
      <c r="M277" s="13"/>
      <c r="N277">
        <v>0.89</v>
      </c>
      <c r="O277">
        <v>0</v>
      </c>
      <c r="P277" s="13" t="s">
        <v>396</v>
      </c>
      <c r="Q277" s="13" t="s">
        <v>504</v>
      </c>
      <c r="R277" s="13" t="s">
        <v>1206</v>
      </c>
      <c r="T277" s="24">
        <f t="shared" si="4"/>
        <v>415</v>
      </c>
      <c r="U277" s="9">
        <v>1</v>
      </c>
      <c r="Y277" s="13"/>
      <c r="Z277" s="13"/>
      <c r="AA277" t="s">
        <v>562</v>
      </c>
      <c r="AB277" s="13" t="s">
        <v>812</v>
      </c>
      <c r="AD277">
        <v>34</v>
      </c>
      <c r="AF277" s="13" t="s">
        <v>554</v>
      </c>
      <c r="AG277" s="13" t="s">
        <v>554</v>
      </c>
      <c r="AH277" s="9" t="s">
        <v>635</v>
      </c>
      <c r="AI277" s="27">
        <v>39081</v>
      </c>
      <c r="AJ277" s="27">
        <v>39661</v>
      </c>
      <c r="AK277" t="s">
        <v>69</v>
      </c>
      <c r="AM277" s="13" t="s">
        <v>556</v>
      </c>
      <c r="AO277" s="13" t="s">
        <v>570</v>
      </c>
      <c r="AQ277" s="13"/>
      <c r="AR277" s="13"/>
      <c r="AS277" s="13"/>
      <c r="BF277" s="9" t="s">
        <v>7</v>
      </c>
      <c r="BG277" s="9" t="s">
        <v>1090</v>
      </c>
    </row>
    <row r="278" spans="1:59" x14ac:dyDescent="0.35">
      <c r="A278" s="9">
        <v>6</v>
      </c>
      <c r="B278" s="12">
        <v>277</v>
      </c>
      <c r="D278" s="13" t="s">
        <v>591</v>
      </c>
      <c r="E278" s="13" t="s">
        <v>494</v>
      </c>
      <c r="F278" s="13" t="s">
        <v>419</v>
      </c>
      <c r="G278" s="13"/>
      <c r="H278" t="s">
        <v>731</v>
      </c>
      <c r="I278" t="s">
        <v>74</v>
      </c>
      <c r="J278" s="13" t="s">
        <v>485</v>
      </c>
      <c r="K278" s="13" t="s">
        <v>408</v>
      </c>
      <c r="L278" s="13" t="s">
        <v>408</v>
      </c>
      <c r="M278" s="13"/>
      <c r="N278">
        <v>0.89</v>
      </c>
      <c r="O278">
        <v>0</v>
      </c>
      <c r="P278" s="13" t="s">
        <v>396</v>
      </c>
      <c r="Q278" s="13" t="s">
        <v>504</v>
      </c>
      <c r="R278" s="13" t="s">
        <v>1206</v>
      </c>
      <c r="T278" s="24">
        <f t="shared" si="4"/>
        <v>415</v>
      </c>
      <c r="U278" s="9">
        <v>1</v>
      </c>
      <c r="Y278" s="13"/>
      <c r="Z278" s="13"/>
      <c r="AA278" t="s">
        <v>562</v>
      </c>
      <c r="AB278" s="13" t="s">
        <v>812</v>
      </c>
      <c r="AD278">
        <v>34</v>
      </c>
      <c r="AF278" s="13" t="s">
        <v>554</v>
      </c>
      <c r="AG278" s="13" t="s">
        <v>554</v>
      </c>
      <c r="AH278" s="9" t="s">
        <v>593</v>
      </c>
      <c r="AI278" s="27">
        <v>39081</v>
      </c>
      <c r="AJ278" s="27">
        <v>39661</v>
      </c>
      <c r="AK278" t="s">
        <v>62</v>
      </c>
      <c r="AM278" s="13" t="s">
        <v>556</v>
      </c>
      <c r="AO278" s="13" t="s">
        <v>570</v>
      </c>
      <c r="AQ278" s="13"/>
      <c r="AR278" s="13"/>
      <c r="AS278" s="13"/>
      <c r="BF278" s="9" t="s">
        <v>7</v>
      </c>
      <c r="BG278" s="9" t="s">
        <v>1091</v>
      </c>
    </row>
    <row r="279" spans="1:59" x14ac:dyDescent="0.35">
      <c r="A279" s="9">
        <v>6</v>
      </c>
      <c r="B279" s="12">
        <v>278</v>
      </c>
      <c r="D279" s="13" t="s">
        <v>591</v>
      </c>
      <c r="E279" s="13" t="s">
        <v>494</v>
      </c>
      <c r="F279" s="13" t="s">
        <v>419</v>
      </c>
      <c r="G279" s="13"/>
      <c r="H279" t="s">
        <v>731</v>
      </c>
      <c r="I279" t="s">
        <v>74</v>
      </c>
      <c r="J279" s="13" t="s">
        <v>485</v>
      </c>
      <c r="K279" s="13" t="s">
        <v>408</v>
      </c>
      <c r="L279" s="13" t="s">
        <v>408</v>
      </c>
      <c r="M279" s="13"/>
      <c r="N279">
        <v>0</v>
      </c>
      <c r="O279">
        <v>0</v>
      </c>
      <c r="P279" s="13" t="s">
        <v>396</v>
      </c>
      <c r="Q279" s="13" t="s">
        <v>504</v>
      </c>
      <c r="R279" s="13" t="s">
        <v>1206</v>
      </c>
      <c r="T279" s="24">
        <f t="shared" si="4"/>
        <v>415</v>
      </c>
      <c r="U279" s="9">
        <v>1</v>
      </c>
      <c r="Y279" s="13"/>
      <c r="Z279" s="13"/>
      <c r="AA279" t="s">
        <v>562</v>
      </c>
      <c r="AB279" s="13" t="s">
        <v>812</v>
      </c>
      <c r="AC279">
        <v>0.05</v>
      </c>
      <c r="AD279">
        <v>34</v>
      </c>
      <c r="AF279" s="13" t="s">
        <v>554</v>
      </c>
      <c r="AG279" s="13" t="s">
        <v>554</v>
      </c>
      <c r="AH279" s="9" t="s">
        <v>593</v>
      </c>
      <c r="AI279" s="27">
        <v>39081</v>
      </c>
      <c r="AJ279" s="27">
        <v>39661</v>
      </c>
      <c r="AK279" t="s">
        <v>43</v>
      </c>
      <c r="AM279" s="13" t="s">
        <v>556</v>
      </c>
      <c r="AO279" s="13" t="s">
        <v>570</v>
      </c>
      <c r="AQ279" s="13"/>
      <c r="AR279" s="13"/>
      <c r="AS279" s="13"/>
      <c r="BF279" s="9" t="s">
        <v>7</v>
      </c>
      <c r="BG279" s="9" t="s">
        <v>1092</v>
      </c>
    </row>
    <row r="280" spans="1:59" x14ac:dyDescent="0.35">
      <c r="A280" s="9">
        <v>6</v>
      </c>
      <c r="B280" s="12">
        <v>279</v>
      </c>
      <c r="D280" s="13" t="s">
        <v>591</v>
      </c>
      <c r="E280" s="13" t="s">
        <v>494</v>
      </c>
      <c r="F280" s="13" t="s">
        <v>419</v>
      </c>
      <c r="G280" s="13"/>
      <c r="H280" t="s">
        <v>731</v>
      </c>
      <c r="I280" t="s">
        <v>74</v>
      </c>
      <c r="J280" s="13" t="s">
        <v>485</v>
      </c>
      <c r="K280" s="13" t="s">
        <v>408</v>
      </c>
      <c r="L280" s="13" t="s">
        <v>408</v>
      </c>
      <c r="M280" s="13"/>
      <c r="N280">
        <v>0</v>
      </c>
      <c r="O280">
        <v>0</v>
      </c>
      <c r="P280" s="13" t="s">
        <v>396</v>
      </c>
      <c r="Q280" s="13" t="s">
        <v>504</v>
      </c>
      <c r="R280" s="13" t="s">
        <v>1206</v>
      </c>
      <c r="T280" s="24">
        <f t="shared" si="4"/>
        <v>415</v>
      </c>
      <c r="U280" s="9">
        <v>1</v>
      </c>
      <c r="Y280" s="13"/>
      <c r="Z280" s="13"/>
      <c r="AA280" t="s">
        <v>562</v>
      </c>
      <c r="AB280" s="13" t="s">
        <v>812</v>
      </c>
      <c r="AC280">
        <v>0.05</v>
      </c>
      <c r="AD280">
        <v>34</v>
      </c>
      <c r="AF280" s="13" t="s">
        <v>554</v>
      </c>
      <c r="AG280" s="13" t="s">
        <v>554</v>
      </c>
      <c r="AH280" s="9" t="s">
        <v>593</v>
      </c>
      <c r="AI280" s="27">
        <v>39081</v>
      </c>
      <c r="AJ280" s="27">
        <v>39661</v>
      </c>
      <c r="AK280" t="s">
        <v>63</v>
      </c>
      <c r="AM280" s="13" t="s">
        <v>556</v>
      </c>
      <c r="AO280" s="13" t="s">
        <v>570</v>
      </c>
      <c r="AQ280" s="13"/>
      <c r="AR280" s="13"/>
      <c r="AS280" s="13"/>
      <c r="BF280" s="9" t="s">
        <v>7</v>
      </c>
      <c r="BG280" s="9" t="s">
        <v>1093</v>
      </c>
    </row>
    <row r="281" spans="1:59" x14ac:dyDescent="0.35">
      <c r="A281" s="9">
        <v>6</v>
      </c>
      <c r="B281" s="12">
        <v>280</v>
      </c>
      <c r="D281" s="13" t="s">
        <v>591</v>
      </c>
      <c r="E281" s="13" t="s">
        <v>494</v>
      </c>
      <c r="F281" s="13" t="s">
        <v>419</v>
      </c>
      <c r="G281" s="13"/>
      <c r="H281" t="s">
        <v>731</v>
      </c>
      <c r="I281" t="s">
        <v>74</v>
      </c>
      <c r="J281" s="13" t="s">
        <v>485</v>
      </c>
      <c r="K281" s="13" t="s">
        <v>408</v>
      </c>
      <c r="L281" s="13" t="s">
        <v>408</v>
      </c>
      <c r="M281" s="13"/>
      <c r="N281">
        <v>0</v>
      </c>
      <c r="O281">
        <v>0</v>
      </c>
      <c r="P281" s="13" t="s">
        <v>396</v>
      </c>
      <c r="Q281" s="13" t="s">
        <v>504</v>
      </c>
      <c r="R281" s="13" t="s">
        <v>1206</v>
      </c>
      <c r="T281" s="24">
        <f t="shared" si="4"/>
        <v>415</v>
      </c>
      <c r="U281" s="9">
        <v>1</v>
      </c>
      <c r="Y281" s="13"/>
      <c r="Z281" s="13"/>
      <c r="AA281" t="s">
        <v>562</v>
      </c>
      <c r="AB281" s="13" t="s">
        <v>812</v>
      </c>
      <c r="AC281">
        <v>0.05</v>
      </c>
      <c r="AD281">
        <v>34</v>
      </c>
      <c r="AF281" s="13" t="s">
        <v>554</v>
      </c>
      <c r="AG281" s="13" t="s">
        <v>554</v>
      </c>
      <c r="AH281" s="9" t="s">
        <v>593</v>
      </c>
      <c r="AI281" s="27">
        <v>39081</v>
      </c>
      <c r="AJ281" s="27">
        <v>39661</v>
      </c>
      <c r="AK281" t="s">
        <v>278</v>
      </c>
      <c r="AM281" s="13" t="s">
        <v>556</v>
      </c>
      <c r="AO281" s="13" t="s">
        <v>570</v>
      </c>
      <c r="AQ281" s="13"/>
      <c r="AR281" s="13"/>
      <c r="AS281" s="13"/>
      <c r="BF281" s="9" t="s">
        <v>7</v>
      </c>
      <c r="BG281" s="9" t="s">
        <v>1094</v>
      </c>
    </row>
    <row r="282" spans="1:59" x14ac:dyDescent="0.35">
      <c r="A282" s="9">
        <v>6</v>
      </c>
      <c r="B282" s="12">
        <v>281</v>
      </c>
      <c r="D282" s="13" t="s">
        <v>591</v>
      </c>
      <c r="E282" s="13" t="s">
        <v>494</v>
      </c>
      <c r="F282" s="13" t="s">
        <v>419</v>
      </c>
      <c r="G282" s="13"/>
      <c r="H282" t="s">
        <v>731</v>
      </c>
      <c r="I282" t="s">
        <v>74</v>
      </c>
      <c r="J282" s="13" t="s">
        <v>485</v>
      </c>
      <c r="K282" s="13" t="s">
        <v>408</v>
      </c>
      <c r="L282" s="13" t="s">
        <v>408</v>
      </c>
      <c r="M282" s="13"/>
      <c r="N282">
        <v>0.31</v>
      </c>
      <c r="O282">
        <v>0</v>
      </c>
      <c r="P282" s="13" t="s">
        <v>396</v>
      </c>
      <c r="Q282" s="13" t="s">
        <v>504</v>
      </c>
      <c r="R282" s="13" t="s">
        <v>1206</v>
      </c>
      <c r="T282" s="24">
        <f t="shared" si="4"/>
        <v>415</v>
      </c>
      <c r="U282" s="9">
        <v>1</v>
      </c>
      <c r="Y282" s="13"/>
      <c r="Z282" s="13"/>
      <c r="AA282" t="s">
        <v>562</v>
      </c>
      <c r="AB282" s="13" t="s">
        <v>812</v>
      </c>
      <c r="AD282">
        <v>34</v>
      </c>
      <c r="AF282" s="13" t="s">
        <v>554</v>
      </c>
      <c r="AG282" s="13" t="s">
        <v>554</v>
      </c>
      <c r="AH282" s="9" t="s">
        <v>593</v>
      </c>
      <c r="AI282" s="27">
        <v>39081</v>
      </c>
      <c r="AJ282" s="27">
        <v>39661</v>
      </c>
      <c r="AK282" t="s">
        <v>279</v>
      </c>
      <c r="AM282" s="13" t="s">
        <v>556</v>
      </c>
      <c r="AO282" s="13" t="s">
        <v>570</v>
      </c>
      <c r="AQ282" s="13"/>
      <c r="AR282" s="13"/>
      <c r="AS282" s="13"/>
      <c r="BF282" s="9" t="s">
        <v>7</v>
      </c>
      <c r="BG282" s="9" t="s">
        <v>1095</v>
      </c>
    </row>
    <row r="283" spans="1:59" x14ac:dyDescent="0.35">
      <c r="A283" s="9">
        <v>6</v>
      </c>
      <c r="B283" s="12">
        <v>282</v>
      </c>
      <c r="D283" s="13" t="s">
        <v>591</v>
      </c>
      <c r="E283" s="13" t="s">
        <v>494</v>
      </c>
      <c r="F283" s="13" t="s">
        <v>419</v>
      </c>
      <c r="G283" s="13"/>
      <c r="H283" t="s">
        <v>731</v>
      </c>
      <c r="I283" t="s">
        <v>74</v>
      </c>
      <c r="J283" s="13" t="s">
        <v>485</v>
      </c>
      <c r="K283" s="13" t="s">
        <v>408</v>
      </c>
      <c r="L283" s="13" t="s">
        <v>408</v>
      </c>
      <c r="M283" s="13"/>
      <c r="N283">
        <v>0.17</v>
      </c>
      <c r="O283">
        <v>0</v>
      </c>
      <c r="P283" s="13" t="s">
        <v>396</v>
      </c>
      <c r="Q283" s="13" t="s">
        <v>504</v>
      </c>
      <c r="R283" s="13" t="s">
        <v>1206</v>
      </c>
      <c r="T283" s="24">
        <f t="shared" si="4"/>
        <v>415</v>
      </c>
      <c r="U283" s="9">
        <v>1</v>
      </c>
      <c r="Y283" s="13"/>
      <c r="Z283" s="13"/>
      <c r="AA283" t="s">
        <v>562</v>
      </c>
      <c r="AB283" s="13" t="s">
        <v>812</v>
      </c>
      <c r="AD283">
        <v>34</v>
      </c>
      <c r="AF283" s="13" t="s">
        <v>554</v>
      </c>
      <c r="AG283" s="13" t="s">
        <v>554</v>
      </c>
      <c r="AH283" s="9" t="s">
        <v>593</v>
      </c>
      <c r="AI283" s="27">
        <v>39081</v>
      </c>
      <c r="AJ283" s="27">
        <v>39661</v>
      </c>
      <c r="AK283" t="s">
        <v>64</v>
      </c>
      <c r="AM283" s="13" t="s">
        <v>556</v>
      </c>
      <c r="AO283" s="13" t="s">
        <v>570</v>
      </c>
      <c r="AQ283" s="13"/>
      <c r="AR283" s="13"/>
      <c r="AS283" s="13"/>
      <c r="BF283" s="9" t="s">
        <v>7</v>
      </c>
      <c r="BG283" s="9" t="s">
        <v>1096</v>
      </c>
    </row>
    <row r="284" spans="1:59" x14ac:dyDescent="0.35">
      <c r="A284" s="9">
        <v>6</v>
      </c>
      <c r="B284" s="12">
        <v>283</v>
      </c>
      <c r="D284" s="13" t="s">
        <v>591</v>
      </c>
      <c r="E284" s="13" t="s">
        <v>494</v>
      </c>
      <c r="F284" s="13" t="s">
        <v>419</v>
      </c>
      <c r="G284" s="13"/>
      <c r="H284" t="s">
        <v>731</v>
      </c>
      <c r="I284" t="s">
        <v>74</v>
      </c>
      <c r="J284" s="13" t="s">
        <v>485</v>
      </c>
      <c r="K284" s="13" t="s">
        <v>408</v>
      </c>
      <c r="L284" s="13" t="s">
        <v>408</v>
      </c>
      <c r="M284" s="13"/>
      <c r="N284">
        <v>0.03</v>
      </c>
      <c r="O284">
        <v>0</v>
      </c>
      <c r="P284" s="13" t="s">
        <v>396</v>
      </c>
      <c r="Q284" s="13" t="s">
        <v>504</v>
      </c>
      <c r="R284" s="13" t="s">
        <v>1206</v>
      </c>
      <c r="T284" s="24">
        <f t="shared" si="4"/>
        <v>415</v>
      </c>
      <c r="U284" s="9">
        <v>1</v>
      </c>
      <c r="Y284" s="13"/>
      <c r="Z284" s="13"/>
      <c r="AA284" t="s">
        <v>562</v>
      </c>
      <c r="AB284" s="13" t="s">
        <v>812</v>
      </c>
      <c r="AC284">
        <v>0.05</v>
      </c>
      <c r="AD284">
        <v>34</v>
      </c>
      <c r="AF284" s="13" t="s">
        <v>554</v>
      </c>
      <c r="AG284" s="13" t="s">
        <v>554</v>
      </c>
      <c r="AH284" s="9" t="s">
        <v>593</v>
      </c>
      <c r="AI284" s="27">
        <v>39081</v>
      </c>
      <c r="AJ284" s="27">
        <v>39661</v>
      </c>
      <c r="AK284" t="s">
        <v>360</v>
      </c>
      <c r="AM284" s="13" t="s">
        <v>556</v>
      </c>
      <c r="AO284" s="13" t="s">
        <v>570</v>
      </c>
      <c r="AQ284" s="13"/>
      <c r="AR284" s="13"/>
      <c r="AS284" s="13"/>
      <c r="BF284" s="9" t="s">
        <v>7</v>
      </c>
      <c r="BG284" s="9" t="s">
        <v>1097</v>
      </c>
    </row>
    <row r="285" spans="1:59" x14ac:dyDescent="0.35">
      <c r="A285" s="9">
        <v>6</v>
      </c>
      <c r="B285" s="12">
        <v>284</v>
      </c>
      <c r="D285" s="13" t="s">
        <v>591</v>
      </c>
      <c r="E285" s="13" t="s">
        <v>494</v>
      </c>
      <c r="F285" s="13" t="s">
        <v>419</v>
      </c>
      <c r="G285" s="13"/>
      <c r="H285" t="s">
        <v>731</v>
      </c>
      <c r="I285" t="s">
        <v>74</v>
      </c>
      <c r="J285" s="13" t="s">
        <v>485</v>
      </c>
      <c r="K285" s="13" t="s">
        <v>408</v>
      </c>
      <c r="L285" s="13" t="s">
        <v>408</v>
      </c>
      <c r="M285" s="13"/>
      <c r="N285">
        <v>0.04</v>
      </c>
      <c r="O285">
        <v>0</v>
      </c>
      <c r="P285" s="13" t="s">
        <v>396</v>
      </c>
      <c r="Q285" s="13" t="s">
        <v>504</v>
      </c>
      <c r="R285" s="13" t="s">
        <v>1206</v>
      </c>
      <c r="T285" s="24">
        <f t="shared" si="4"/>
        <v>415</v>
      </c>
      <c r="U285" s="9">
        <v>1</v>
      </c>
      <c r="Y285" s="13"/>
      <c r="Z285" s="13"/>
      <c r="AA285" t="s">
        <v>562</v>
      </c>
      <c r="AB285" s="13" t="s">
        <v>812</v>
      </c>
      <c r="AC285">
        <v>0.05</v>
      </c>
      <c r="AD285">
        <v>34</v>
      </c>
      <c r="AF285" s="13" t="s">
        <v>554</v>
      </c>
      <c r="AG285" s="13" t="s">
        <v>554</v>
      </c>
      <c r="AH285" s="9" t="s">
        <v>593</v>
      </c>
      <c r="AI285" s="27">
        <v>39081</v>
      </c>
      <c r="AJ285" s="27">
        <v>39661</v>
      </c>
      <c r="AK285" t="s">
        <v>65</v>
      </c>
      <c r="AM285" s="13" t="s">
        <v>556</v>
      </c>
      <c r="AO285" s="13" t="s">
        <v>570</v>
      </c>
      <c r="AQ285" s="13"/>
      <c r="AR285" s="13"/>
      <c r="AS285" s="13"/>
      <c r="BF285" s="9" t="s">
        <v>7</v>
      </c>
      <c r="BG285" s="9" t="s">
        <v>1098</v>
      </c>
    </row>
    <row r="286" spans="1:59" x14ac:dyDescent="0.35">
      <c r="A286" s="9">
        <v>6</v>
      </c>
      <c r="B286" s="12">
        <v>285</v>
      </c>
      <c r="D286" s="13" t="s">
        <v>591</v>
      </c>
      <c r="E286" s="13" t="s">
        <v>494</v>
      </c>
      <c r="F286" s="13" t="s">
        <v>419</v>
      </c>
      <c r="G286" s="13"/>
      <c r="H286" t="s">
        <v>731</v>
      </c>
      <c r="I286" t="s">
        <v>74</v>
      </c>
      <c r="J286" s="13" t="s">
        <v>485</v>
      </c>
      <c r="K286" s="13" t="s">
        <v>408</v>
      </c>
      <c r="L286" s="13" t="s">
        <v>408</v>
      </c>
      <c r="M286" s="13"/>
      <c r="N286">
        <v>0</v>
      </c>
      <c r="O286">
        <v>0</v>
      </c>
      <c r="P286" s="13" t="s">
        <v>396</v>
      </c>
      <c r="Q286" s="13" t="s">
        <v>504</v>
      </c>
      <c r="R286" s="13" t="s">
        <v>1206</v>
      </c>
      <c r="T286" s="24">
        <f t="shared" si="4"/>
        <v>415</v>
      </c>
      <c r="U286" s="9">
        <v>1</v>
      </c>
      <c r="Y286" s="13"/>
      <c r="Z286" s="13"/>
      <c r="AA286" t="s">
        <v>562</v>
      </c>
      <c r="AB286" s="13" t="s">
        <v>812</v>
      </c>
      <c r="AC286">
        <v>0.05</v>
      </c>
      <c r="AD286">
        <v>34</v>
      </c>
      <c r="AF286" s="13" t="s">
        <v>554</v>
      </c>
      <c r="AG286" s="13" t="s">
        <v>554</v>
      </c>
      <c r="AH286" s="9" t="s">
        <v>593</v>
      </c>
      <c r="AI286" s="27">
        <v>39081</v>
      </c>
      <c r="AJ286" s="27">
        <v>39661</v>
      </c>
      <c r="AK286" t="s">
        <v>66</v>
      </c>
      <c r="AM286" s="13" t="s">
        <v>556</v>
      </c>
      <c r="AO286" s="13" t="s">
        <v>570</v>
      </c>
      <c r="AQ286" s="13"/>
      <c r="AR286" s="13"/>
      <c r="AS286" s="13"/>
      <c r="BF286" s="9" t="s">
        <v>7</v>
      </c>
      <c r="BG286" s="9" t="s">
        <v>1099</v>
      </c>
    </row>
    <row r="287" spans="1:59" x14ac:dyDescent="0.35">
      <c r="A287" s="9">
        <v>6</v>
      </c>
      <c r="B287" s="12">
        <v>286</v>
      </c>
      <c r="D287" s="13" t="s">
        <v>591</v>
      </c>
      <c r="E287" s="13" t="s">
        <v>494</v>
      </c>
      <c r="F287" s="13" t="s">
        <v>419</v>
      </c>
      <c r="G287" s="13"/>
      <c r="H287" t="s">
        <v>731</v>
      </c>
      <c r="I287" t="s">
        <v>74</v>
      </c>
      <c r="J287" s="13" t="s">
        <v>485</v>
      </c>
      <c r="K287" s="13" t="s">
        <v>408</v>
      </c>
      <c r="L287" s="13" t="s">
        <v>408</v>
      </c>
      <c r="M287" s="13"/>
      <c r="N287">
        <v>0</v>
      </c>
      <c r="O287">
        <v>0</v>
      </c>
      <c r="P287" s="13" t="s">
        <v>396</v>
      </c>
      <c r="Q287" s="13" t="s">
        <v>504</v>
      </c>
      <c r="R287" s="13" t="s">
        <v>1206</v>
      </c>
      <c r="T287" s="24">
        <f t="shared" si="4"/>
        <v>415</v>
      </c>
      <c r="U287" s="9">
        <v>1</v>
      </c>
      <c r="Y287" s="13"/>
      <c r="Z287" s="13"/>
      <c r="AA287" t="s">
        <v>562</v>
      </c>
      <c r="AB287" s="13" t="s">
        <v>812</v>
      </c>
      <c r="AC287">
        <v>0.05</v>
      </c>
      <c r="AD287">
        <v>34</v>
      </c>
      <c r="AF287" s="13" t="s">
        <v>554</v>
      </c>
      <c r="AG287" s="13" t="s">
        <v>554</v>
      </c>
      <c r="AH287" s="9" t="s">
        <v>593</v>
      </c>
      <c r="AI287" s="27">
        <v>39081</v>
      </c>
      <c r="AJ287" s="27">
        <v>39661</v>
      </c>
      <c r="AK287" t="s">
        <v>67</v>
      </c>
      <c r="AM287" s="13" t="s">
        <v>556</v>
      </c>
      <c r="AO287" s="13" t="s">
        <v>570</v>
      </c>
      <c r="AQ287" s="13"/>
      <c r="AR287" s="13"/>
      <c r="AS287" s="13"/>
      <c r="BF287" s="9" t="s">
        <v>7</v>
      </c>
      <c r="BG287" s="9" t="s">
        <v>1100</v>
      </c>
    </row>
    <row r="288" spans="1:59" x14ac:dyDescent="0.35">
      <c r="A288" s="9">
        <v>6</v>
      </c>
      <c r="B288" s="12">
        <v>287</v>
      </c>
      <c r="D288" s="13" t="s">
        <v>591</v>
      </c>
      <c r="E288" s="13" t="s">
        <v>494</v>
      </c>
      <c r="F288" s="13" t="s">
        <v>419</v>
      </c>
      <c r="G288" s="13"/>
      <c r="H288" t="s">
        <v>731</v>
      </c>
      <c r="I288" t="s">
        <v>74</v>
      </c>
      <c r="J288" s="13" t="s">
        <v>485</v>
      </c>
      <c r="K288" s="13" t="s">
        <v>408</v>
      </c>
      <c r="L288" s="13" t="s">
        <v>408</v>
      </c>
      <c r="M288" s="13"/>
      <c r="N288">
        <v>0.01</v>
      </c>
      <c r="O288">
        <v>0</v>
      </c>
      <c r="P288" s="13" t="s">
        <v>396</v>
      </c>
      <c r="Q288" s="13" t="s">
        <v>504</v>
      </c>
      <c r="R288" s="13" t="s">
        <v>1206</v>
      </c>
      <c r="T288" s="24">
        <f t="shared" si="4"/>
        <v>415</v>
      </c>
      <c r="U288" s="9">
        <v>1</v>
      </c>
      <c r="Y288" s="13"/>
      <c r="Z288" s="13"/>
      <c r="AA288" t="s">
        <v>562</v>
      </c>
      <c r="AB288" s="13" t="s">
        <v>812</v>
      </c>
      <c r="AC288">
        <v>0.05</v>
      </c>
      <c r="AD288">
        <v>34</v>
      </c>
      <c r="AF288" s="13" t="s">
        <v>554</v>
      </c>
      <c r="AG288" s="13" t="s">
        <v>554</v>
      </c>
      <c r="AH288" s="9" t="s">
        <v>593</v>
      </c>
      <c r="AI288" s="27">
        <v>39081</v>
      </c>
      <c r="AJ288" s="27">
        <v>39661</v>
      </c>
      <c r="AK288" t="s">
        <v>68</v>
      </c>
      <c r="AM288" s="13" t="s">
        <v>556</v>
      </c>
      <c r="AO288" s="13" t="s">
        <v>570</v>
      </c>
      <c r="AQ288" s="13"/>
      <c r="AR288" s="13"/>
      <c r="AS288" s="13"/>
      <c r="BF288" s="9" t="s">
        <v>7</v>
      </c>
      <c r="BG288" s="9" t="s">
        <v>1101</v>
      </c>
    </row>
    <row r="289" spans="1:59" x14ac:dyDescent="0.35">
      <c r="A289" s="9">
        <v>6</v>
      </c>
      <c r="B289" s="12">
        <v>288</v>
      </c>
      <c r="D289" s="13" t="s">
        <v>591</v>
      </c>
      <c r="E289" s="13" t="s">
        <v>494</v>
      </c>
      <c r="F289" s="13" t="s">
        <v>419</v>
      </c>
      <c r="G289" s="13"/>
      <c r="H289" t="s">
        <v>731</v>
      </c>
      <c r="I289" t="s">
        <v>74</v>
      </c>
      <c r="J289" s="13" t="s">
        <v>485</v>
      </c>
      <c r="K289" s="13" t="s">
        <v>408</v>
      </c>
      <c r="L289" s="13" t="s">
        <v>408</v>
      </c>
      <c r="M289" s="13"/>
      <c r="N289">
        <v>0.02</v>
      </c>
      <c r="O289">
        <v>0</v>
      </c>
      <c r="P289" s="13" t="s">
        <v>396</v>
      </c>
      <c r="Q289" s="13" t="s">
        <v>504</v>
      </c>
      <c r="R289" s="13" t="s">
        <v>1206</v>
      </c>
      <c r="T289" s="24">
        <f t="shared" si="4"/>
        <v>415</v>
      </c>
      <c r="U289" s="9">
        <v>1</v>
      </c>
      <c r="Y289" s="13"/>
      <c r="Z289" s="13"/>
      <c r="AA289" t="s">
        <v>562</v>
      </c>
      <c r="AB289" s="13" t="s">
        <v>812</v>
      </c>
      <c r="AC289">
        <v>0.05</v>
      </c>
      <c r="AD289">
        <v>34</v>
      </c>
      <c r="AF289" s="13" t="s">
        <v>554</v>
      </c>
      <c r="AG289" s="13" t="s">
        <v>554</v>
      </c>
      <c r="AH289" s="9" t="s">
        <v>593</v>
      </c>
      <c r="AI289" s="27">
        <v>39081</v>
      </c>
      <c r="AJ289" s="27">
        <v>39661</v>
      </c>
      <c r="AK289" t="s">
        <v>69</v>
      </c>
      <c r="AM289" s="13" t="s">
        <v>556</v>
      </c>
      <c r="AO289" s="13" t="s">
        <v>570</v>
      </c>
      <c r="AQ289" s="13"/>
      <c r="AR289" s="13"/>
      <c r="AS289" s="13"/>
      <c r="BF289" s="9" t="s">
        <v>7</v>
      </c>
      <c r="BG289" s="9" t="s">
        <v>1102</v>
      </c>
    </row>
    <row r="290" spans="1:59" x14ac:dyDescent="0.35">
      <c r="A290" s="9">
        <v>6</v>
      </c>
      <c r="B290" s="12">
        <v>289</v>
      </c>
      <c r="D290" s="13" t="s">
        <v>591</v>
      </c>
      <c r="E290" s="13" t="s">
        <v>470</v>
      </c>
      <c r="F290" s="13" t="s">
        <v>419</v>
      </c>
      <c r="G290" s="13"/>
      <c r="H290" t="s">
        <v>730</v>
      </c>
      <c r="I290" t="s">
        <v>61</v>
      </c>
      <c r="J290" s="13" t="s">
        <v>485</v>
      </c>
      <c r="K290" s="13" t="s">
        <v>408</v>
      </c>
      <c r="L290" s="13" t="s">
        <v>408</v>
      </c>
      <c r="M290" s="13"/>
      <c r="N290">
        <v>0.41</v>
      </c>
      <c r="O290">
        <v>0</v>
      </c>
      <c r="P290" s="13" t="s">
        <v>398</v>
      </c>
      <c r="Q290" s="13" t="s">
        <v>504</v>
      </c>
      <c r="R290" s="13" t="s">
        <v>1206</v>
      </c>
      <c r="T290" s="24">
        <f t="shared" si="4"/>
        <v>262</v>
      </c>
      <c r="U290" s="9">
        <v>1</v>
      </c>
      <c r="Y290" s="13"/>
      <c r="Z290" s="13"/>
      <c r="AA290" t="s">
        <v>562</v>
      </c>
      <c r="AB290" s="13" t="s">
        <v>812</v>
      </c>
      <c r="AD290">
        <v>35</v>
      </c>
      <c r="AF290" s="13" t="s">
        <v>554</v>
      </c>
      <c r="AG290" s="13" t="s">
        <v>554</v>
      </c>
      <c r="AH290" s="9" t="s">
        <v>635</v>
      </c>
      <c r="AI290" s="27">
        <v>37987</v>
      </c>
      <c r="AJ290" s="27">
        <v>38354</v>
      </c>
      <c r="AK290" t="s">
        <v>62</v>
      </c>
      <c r="AM290" s="13" t="s">
        <v>556</v>
      </c>
      <c r="AO290" s="13" t="s">
        <v>570</v>
      </c>
      <c r="AQ290" s="13"/>
      <c r="AR290" s="13"/>
      <c r="AS290" s="13"/>
      <c r="BF290" s="9" t="s">
        <v>7</v>
      </c>
      <c r="BG290" s="9" t="s">
        <v>1103</v>
      </c>
    </row>
    <row r="291" spans="1:59" x14ac:dyDescent="0.35">
      <c r="A291" s="9">
        <v>6</v>
      </c>
      <c r="B291" s="12">
        <v>290</v>
      </c>
      <c r="D291" s="13" t="s">
        <v>591</v>
      </c>
      <c r="E291" s="13" t="s">
        <v>470</v>
      </c>
      <c r="F291" s="13" t="s">
        <v>419</v>
      </c>
      <c r="G291" s="13"/>
      <c r="H291" t="s">
        <v>730</v>
      </c>
      <c r="I291" t="s">
        <v>61</v>
      </c>
      <c r="J291" s="13" t="s">
        <v>485</v>
      </c>
      <c r="K291" s="13" t="s">
        <v>408</v>
      </c>
      <c r="L291" s="13" t="s">
        <v>408</v>
      </c>
      <c r="M291" s="13"/>
      <c r="N291">
        <v>0.48</v>
      </c>
      <c r="O291">
        <v>0</v>
      </c>
      <c r="P291" s="13" t="s">
        <v>398</v>
      </c>
      <c r="Q291" s="13" t="s">
        <v>504</v>
      </c>
      <c r="R291" s="13" t="s">
        <v>1206</v>
      </c>
      <c r="T291" s="24">
        <f t="shared" si="4"/>
        <v>262</v>
      </c>
      <c r="U291" s="9">
        <v>1</v>
      </c>
      <c r="Y291" s="13"/>
      <c r="Z291" s="13"/>
      <c r="AA291" t="s">
        <v>562</v>
      </c>
      <c r="AB291" s="13" t="s">
        <v>812</v>
      </c>
      <c r="AD291">
        <v>35</v>
      </c>
      <c r="AF291" s="13" t="s">
        <v>554</v>
      </c>
      <c r="AG291" s="13" t="s">
        <v>554</v>
      </c>
      <c r="AH291" s="9" t="s">
        <v>635</v>
      </c>
      <c r="AI291" s="27">
        <v>37987</v>
      </c>
      <c r="AJ291" s="27">
        <v>38354</v>
      </c>
      <c r="AK291" t="s">
        <v>43</v>
      </c>
      <c r="AM291" s="13" t="s">
        <v>556</v>
      </c>
      <c r="AO291" s="13" t="s">
        <v>570</v>
      </c>
      <c r="AQ291" s="13"/>
      <c r="AR291" s="13"/>
      <c r="AS291" s="13"/>
      <c r="BF291" s="9" t="s">
        <v>7</v>
      </c>
      <c r="BG291" s="9" t="s">
        <v>1104</v>
      </c>
    </row>
    <row r="292" spans="1:59" x14ac:dyDescent="0.35">
      <c r="A292" s="9">
        <v>6</v>
      </c>
      <c r="B292" s="12">
        <v>291</v>
      </c>
      <c r="D292" s="13" t="s">
        <v>591</v>
      </c>
      <c r="E292" s="13" t="s">
        <v>470</v>
      </c>
      <c r="F292" s="13" t="s">
        <v>419</v>
      </c>
      <c r="G292" s="13"/>
      <c r="H292" t="s">
        <v>730</v>
      </c>
      <c r="I292" t="s">
        <v>61</v>
      </c>
      <c r="J292" s="13" t="s">
        <v>485</v>
      </c>
      <c r="K292" s="13" t="s">
        <v>408</v>
      </c>
      <c r="L292" s="13" t="s">
        <v>408</v>
      </c>
      <c r="M292" s="13"/>
      <c r="N292">
        <v>0.75</v>
      </c>
      <c r="O292">
        <v>0</v>
      </c>
      <c r="P292" s="13" t="s">
        <v>398</v>
      </c>
      <c r="Q292" s="13" t="s">
        <v>504</v>
      </c>
      <c r="R292" s="13" t="s">
        <v>1206</v>
      </c>
      <c r="T292" s="24">
        <f t="shared" si="4"/>
        <v>262</v>
      </c>
      <c r="U292" s="9">
        <v>1</v>
      </c>
      <c r="Y292" s="13"/>
      <c r="Z292" s="13"/>
      <c r="AA292" t="s">
        <v>562</v>
      </c>
      <c r="AB292" s="13" t="s">
        <v>812</v>
      </c>
      <c r="AD292">
        <v>35</v>
      </c>
      <c r="AF292" s="13" t="s">
        <v>554</v>
      </c>
      <c r="AG292" s="13" t="s">
        <v>554</v>
      </c>
      <c r="AH292" s="9" t="s">
        <v>635</v>
      </c>
      <c r="AI292" s="27">
        <v>37987</v>
      </c>
      <c r="AJ292" s="27">
        <v>38354</v>
      </c>
      <c r="AK292" t="s">
        <v>63</v>
      </c>
      <c r="AM292" s="13" t="s">
        <v>556</v>
      </c>
      <c r="AO292" s="13" t="s">
        <v>570</v>
      </c>
      <c r="AQ292" s="13"/>
      <c r="AR292" s="13"/>
      <c r="AS292" s="13"/>
      <c r="BF292" s="9" t="s">
        <v>7</v>
      </c>
      <c r="BG292" s="9" t="s">
        <v>1105</v>
      </c>
    </row>
    <row r="293" spans="1:59" x14ac:dyDescent="0.35">
      <c r="A293" s="9">
        <v>6</v>
      </c>
      <c r="B293" s="12">
        <v>292</v>
      </c>
      <c r="D293" s="13" t="s">
        <v>591</v>
      </c>
      <c r="E293" s="13" t="s">
        <v>470</v>
      </c>
      <c r="F293" s="13" t="s">
        <v>419</v>
      </c>
      <c r="G293" s="13"/>
      <c r="H293" t="s">
        <v>730</v>
      </c>
      <c r="I293" t="s">
        <v>61</v>
      </c>
      <c r="J293" s="13" t="s">
        <v>485</v>
      </c>
      <c r="K293" s="13" t="s">
        <v>408</v>
      </c>
      <c r="L293" s="13" t="s">
        <v>408</v>
      </c>
      <c r="M293" s="13"/>
      <c r="N293">
        <v>0.16</v>
      </c>
      <c r="O293">
        <v>0</v>
      </c>
      <c r="P293" s="13" t="s">
        <v>398</v>
      </c>
      <c r="Q293" s="13" t="s">
        <v>504</v>
      </c>
      <c r="R293" s="13" t="s">
        <v>1206</v>
      </c>
      <c r="T293" s="24">
        <f t="shared" si="4"/>
        <v>262</v>
      </c>
      <c r="U293" s="9">
        <v>1</v>
      </c>
      <c r="Y293" s="13"/>
      <c r="Z293" s="13"/>
      <c r="AA293" t="s">
        <v>562</v>
      </c>
      <c r="AB293" s="13" t="s">
        <v>812</v>
      </c>
      <c r="AD293">
        <v>35</v>
      </c>
      <c r="AF293" s="13" t="s">
        <v>554</v>
      </c>
      <c r="AG293" s="13" t="s">
        <v>554</v>
      </c>
      <c r="AH293" s="9" t="s">
        <v>635</v>
      </c>
      <c r="AI293" s="27">
        <v>37987</v>
      </c>
      <c r="AJ293" s="27">
        <v>38354</v>
      </c>
      <c r="AK293" t="s">
        <v>278</v>
      </c>
      <c r="AM293" s="13" t="s">
        <v>556</v>
      </c>
      <c r="AO293" s="13" t="s">
        <v>570</v>
      </c>
      <c r="AQ293" s="13"/>
      <c r="AR293" s="13"/>
      <c r="AS293" s="13"/>
      <c r="BF293" s="9" t="s">
        <v>7</v>
      </c>
      <c r="BG293" s="9" t="s">
        <v>1106</v>
      </c>
    </row>
    <row r="294" spans="1:59" x14ac:dyDescent="0.35">
      <c r="A294" s="9">
        <v>6</v>
      </c>
      <c r="B294" s="12">
        <v>293</v>
      </c>
      <c r="D294" s="13" t="s">
        <v>591</v>
      </c>
      <c r="E294" s="13" t="s">
        <v>470</v>
      </c>
      <c r="F294" s="13" t="s">
        <v>419</v>
      </c>
      <c r="G294" s="13"/>
      <c r="H294" t="s">
        <v>730</v>
      </c>
      <c r="I294" t="s">
        <v>61</v>
      </c>
      <c r="J294" s="13" t="s">
        <v>485</v>
      </c>
      <c r="K294" s="13" t="s">
        <v>408</v>
      </c>
      <c r="L294" s="13" t="s">
        <v>408</v>
      </c>
      <c r="M294" s="13"/>
      <c r="N294">
        <v>0.56999999999999995</v>
      </c>
      <c r="O294">
        <v>0</v>
      </c>
      <c r="P294" s="13" t="s">
        <v>398</v>
      </c>
      <c r="Q294" s="13" t="s">
        <v>504</v>
      </c>
      <c r="R294" s="13" t="s">
        <v>1206</v>
      </c>
      <c r="T294" s="24">
        <f t="shared" si="4"/>
        <v>262</v>
      </c>
      <c r="U294" s="9">
        <v>1</v>
      </c>
      <c r="Y294" s="13"/>
      <c r="Z294" s="13"/>
      <c r="AA294" t="s">
        <v>562</v>
      </c>
      <c r="AB294" s="13" t="s">
        <v>812</v>
      </c>
      <c r="AD294">
        <v>35</v>
      </c>
      <c r="AF294" s="13" t="s">
        <v>554</v>
      </c>
      <c r="AG294" s="13" t="s">
        <v>554</v>
      </c>
      <c r="AH294" s="9" t="s">
        <v>635</v>
      </c>
      <c r="AI294" s="27">
        <v>37987</v>
      </c>
      <c r="AJ294" s="27">
        <v>38354</v>
      </c>
      <c r="AK294" t="s">
        <v>279</v>
      </c>
      <c r="AM294" s="13" t="s">
        <v>556</v>
      </c>
      <c r="AO294" s="13" t="s">
        <v>570</v>
      </c>
      <c r="AQ294" s="13"/>
      <c r="AR294" s="13"/>
      <c r="AS294" s="13"/>
      <c r="BF294" s="9" t="s">
        <v>7</v>
      </c>
      <c r="BG294" s="9" t="s">
        <v>1107</v>
      </c>
    </row>
    <row r="295" spans="1:59" x14ac:dyDescent="0.35">
      <c r="A295" s="9">
        <v>6</v>
      </c>
      <c r="B295" s="12">
        <v>294</v>
      </c>
      <c r="D295" s="13" t="s">
        <v>591</v>
      </c>
      <c r="E295" s="13" t="s">
        <v>470</v>
      </c>
      <c r="F295" s="13" t="s">
        <v>419</v>
      </c>
      <c r="G295" s="13"/>
      <c r="H295" t="s">
        <v>730</v>
      </c>
      <c r="I295" t="s">
        <v>61</v>
      </c>
      <c r="J295" s="13" t="s">
        <v>485</v>
      </c>
      <c r="K295" s="13" t="s">
        <v>408</v>
      </c>
      <c r="L295" s="13" t="s">
        <v>408</v>
      </c>
      <c r="M295" s="13"/>
      <c r="N295">
        <v>0.77</v>
      </c>
      <c r="O295">
        <v>0</v>
      </c>
      <c r="P295" s="13" t="s">
        <v>398</v>
      </c>
      <c r="Q295" s="13" t="s">
        <v>504</v>
      </c>
      <c r="R295" s="13" t="s">
        <v>1206</v>
      </c>
      <c r="T295" s="24">
        <f t="shared" si="4"/>
        <v>262</v>
      </c>
      <c r="U295" s="9">
        <v>1</v>
      </c>
      <c r="Y295" s="13"/>
      <c r="Z295" s="13"/>
      <c r="AA295" t="s">
        <v>562</v>
      </c>
      <c r="AB295" s="13" t="s">
        <v>812</v>
      </c>
      <c r="AD295">
        <v>35</v>
      </c>
      <c r="AF295" s="13" t="s">
        <v>554</v>
      </c>
      <c r="AG295" s="13" t="s">
        <v>554</v>
      </c>
      <c r="AH295" s="9" t="s">
        <v>635</v>
      </c>
      <c r="AI295" s="27">
        <v>37987</v>
      </c>
      <c r="AJ295" s="27">
        <v>38354</v>
      </c>
      <c r="AK295" t="s">
        <v>64</v>
      </c>
      <c r="AM295" s="13" t="s">
        <v>556</v>
      </c>
      <c r="AO295" s="13" t="s">
        <v>570</v>
      </c>
      <c r="AQ295" s="13"/>
      <c r="AR295" s="13"/>
      <c r="AS295" s="13"/>
      <c r="BF295" s="9" t="s">
        <v>7</v>
      </c>
      <c r="BG295" s="9" t="s">
        <v>1108</v>
      </c>
    </row>
    <row r="296" spans="1:59" x14ac:dyDescent="0.35">
      <c r="A296" s="9">
        <v>6</v>
      </c>
      <c r="B296" s="12">
        <v>295</v>
      </c>
      <c r="D296" s="13" t="s">
        <v>591</v>
      </c>
      <c r="E296" s="13" t="s">
        <v>470</v>
      </c>
      <c r="F296" s="13" t="s">
        <v>419</v>
      </c>
      <c r="G296" s="13"/>
      <c r="H296" t="s">
        <v>730</v>
      </c>
      <c r="I296" t="s">
        <v>61</v>
      </c>
      <c r="J296" s="13" t="s">
        <v>485</v>
      </c>
      <c r="K296" s="13" t="s">
        <v>408</v>
      </c>
      <c r="L296" s="13" t="s">
        <v>408</v>
      </c>
      <c r="M296" s="13"/>
      <c r="N296">
        <v>0.02</v>
      </c>
      <c r="O296">
        <v>0</v>
      </c>
      <c r="P296" s="13" t="s">
        <v>398</v>
      </c>
      <c r="Q296" s="13" t="s">
        <v>504</v>
      </c>
      <c r="R296" s="13" t="s">
        <v>1206</v>
      </c>
      <c r="T296" s="24">
        <f t="shared" si="4"/>
        <v>262</v>
      </c>
      <c r="U296" s="9">
        <v>1</v>
      </c>
      <c r="Y296" s="13"/>
      <c r="Z296" s="13"/>
      <c r="AA296" t="s">
        <v>562</v>
      </c>
      <c r="AB296" s="13" t="s">
        <v>812</v>
      </c>
      <c r="AC296">
        <v>0.05</v>
      </c>
      <c r="AD296">
        <v>35</v>
      </c>
      <c r="AF296" s="13" t="s">
        <v>554</v>
      </c>
      <c r="AG296" s="13" t="s">
        <v>554</v>
      </c>
      <c r="AH296" s="9" t="s">
        <v>635</v>
      </c>
      <c r="AI296" s="27">
        <v>37987</v>
      </c>
      <c r="AJ296" s="27">
        <v>38354</v>
      </c>
      <c r="AK296" t="s">
        <v>360</v>
      </c>
      <c r="AM296" s="13" t="s">
        <v>556</v>
      </c>
      <c r="AO296" s="13" t="s">
        <v>570</v>
      </c>
      <c r="AQ296" s="13"/>
      <c r="AR296" s="13"/>
      <c r="AS296" s="13"/>
      <c r="BF296" s="9" t="s">
        <v>7</v>
      </c>
      <c r="BG296" s="9" t="s">
        <v>1109</v>
      </c>
    </row>
    <row r="297" spans="1:59" x14ac:dyDescent="0.35">
      <c r="A297" s="9">
        <v>6</v>
      </c>
      <c r="B297" s="12">
        <v>296</v>
      </c>
      <c r="D297" s="13" t="s">
        <v>591</v>
      </c>
      <c r="E297" s="13" t="s">
        <v>470</v>
      </c>
      <c r="F297" s="13" t="s">
        <v>419</v>
      </c>
      <c r="G297" s="13"/>
      <c r="H297" t="s">
        <v>730</v>
      </c>
      <c r="I297" t="s">
        <v>61</v>
      </c>
      <c r="J297" s="13" t="s">
        <v>485</v>
      </c>
      <c r="K297" s="13" t="s">
        <v>408</v>
      </c>
      <c r="L297" s="13" t="s">
        <v>408</v>
      </c>
      <c r="M297" s="13"/>
      <c r="N297">
        <v>0</v>
      </c>
      <c r="O297">
        <v>0</v>
      </c>
      <c r="P297" s="13" t="s">
        <v>398</v>
      </c>
      <c r="Q297" s="13" t="s">
        <v>504</v>
      </c>
      <c r="R297" s="13" t="s">
        <v>1206</v>
      </c>
      <c r="T297" s="24">
        <f t="shared" si="4"/>
        <v>262</v>
      </c>
      <c r="U297" s="9">
        <v>1</v>
      </c>
      <c r="Y297" s="13"/>
      <c r="Z297" s="13"/>
      <c r="AA297" t="s">
        <v>562</v>
      </c>
      <c r="AB297" s="13" t="s">
        <v>812</v>
      </c>
      <c r="AC297">
        <v>0.05</v>
      </c>
      <c r="AD297">
        <v>35</v>
      </c>
      <c r="AF297" s="13" t="s">
        <v>554</v>
      </c>
      <c r="AG297" s="13" t="s">
        <v>554</v>
      </c>
      <c r="AH297" s="9" t="s">
        <v>635</v>
      </c>
      <c r="AI297" s="27">
        <v>37987</v>
      </c>
      <c r="AJ297" s="27">
        <v>38354</v>
      </c>
      <c r="AK297" t="s">
        <v>65</v>
      </c>
      <c r="AM297" s="13" t="s">
        <v>556</v>
      </c>
      <c r="AO297" s="13" t="s">
        <v>570</v>
      </c>
      <c r="AQ297" s="13"/>
      <c r="AR297" s="13"/>
      <c r="AS297" s="13"/>
      <c r="BF297" s="9" t="s">
        <v>7</v>
      </c>
      <c r="BG297" s="9" t="s">
        <v>1110</v>
      </c>
    </row>
    <row r="298" spans="1:59" x14ac:dyDescent="0.35">
      <c r="A298" s="9">
        <v>6</v>
      </c>
      <c r="B298" s="12">
        <v>297</v>
      </c>
      <c r="D298" s="13" t="s">
        <v>591</v>
      </c>
      <c r="E298" s="13" t="s">
        <v>470</v>
      </c>
      <c r="F298" s="13" t="s">
        <v>419</v>
      </c>
      <c r="G298" s="13"/>
      <c r="H298" t="s">
        <v>730</v>
      </c>
      <c r="I298" t="s">
        <v>61</v>
      </c>
      <c r="J298" s="13" t="s">
        <v>485</v>
      </c>
      <c r="K298" s="13" t="s">
        <v>408</v>
      </c>
      <c r="L298" s="13" t="s">
        <v>408</v>
      </c>
      <c r="M298" s="13"/>
      <c r="N298">
        <v>0.3</v>
      </c>
      <c r="O298">
        <v>0</v>
      </c>
      <c r="P298" s="13" t="s">
        <v>398</v>
      </c>
      <c r="Q298" s="13" t="s">
        <v>504</v>
      </c>
      <c r="R298" s="13" t="s">
        <v>1206</v>
      </c>
      <c r="T298" s="24">
        <f t="shared" si="4"/>
        <v>262</v>
      </c>
      <c r="U298" s="9">
        <v>1</v>
      </c>
      <c r="Y298" s="13"/>
      <c r="Z298" s="13"/>
      <c r="AA298" t="s">
        <v>562</v>
      </c>
      <c r="AB298" s="13" t="s">
        <v>812</v>
      </c>
      <c r="AD298">
        <v>35</v>
      </c>
      <c r="AF298" s="13" t="s">
        <v>554</v>
      </c>
      <c r="AG298" s="13" t="s">
        <v>554</v>
      </c>
      <c r="AH298" s="9" t="s">
        <v>635</v>
      </c>
      <c r="AI298" s="27">
        <v>37987</v>
      </c>
      <c r="AJ298" s="27">
        <v>38354</v>
      </c>
      <c r="AK298" t="s">
        <v>66</v>
      </c>
      <c r="AM298" s="13" t="s">
        <v>556</v>
      </c>
      <c r="AO298" s="13" t="s">
        <v>570</v>
      </c>
      <c r="AQ298" s="13"/>
      <c r="AR298" s="13"/>
      <c r="AS298" s="13"/>
      <c r="BF298" s="9" t="s">
        <v>7</v>
      </c>
      <c r="BG298" s="9" t="s">
        <v>1111</v>
      </c>
    </row>
    <row r="299" spans="1:59" x14ac:dyDescent="0.35">
      <c r="A299" s="9">
        <v>6</v>
      </c>
      <c r="B299" s="12">
        <v>298</v>
      </c>
      <c r="D299" s="13" t="s">
        <v>591</v>
      </c>
      <c r="E299" s="13" t="s">
        <v>470</v>
      </c>
      <c r="F299" s="13" t="s">
        <v>419</v>
      </c>
      <c r="G299" s="13"/>
      <c r="H299" t="s">
        <v>730</v>
      </c>
      <c r="I299" t="s">
        <v>61</v>
      </c>
      <c r="J299" s="13" t="s">
        <v>485</v>
      </c>
      <c r="K299" s="13" t="s">
        <v>408</v>
      </c>
      <c r="L299" s="13" t="s">
        <v>408</v>
      </c>
      <c r="M299" s="13"/>
      <c r="N299">
        <v>0.05</v>
      </c>
      <c r="O299">
        <v>0</v>
      </c>
      <c r="P299" s="13" t="s">
        <v>398</v>
      </c>
      <c r="Q299" s="13" t="s">
        <v>504</v>
      </c>
      <c r="R299" s="13" t="s">
        <v>1206</v>
      </c>
      <c r="T299" s="24">
        <f t="shared" si="4"/>
        <v>262</v>
      </c>
      <c r="U299" s="9">
        <v>1</v>
      </c>
      <c r="Y299" s="13"/>
      <c r="Z299" s="13"/>
      <c r="AA299" t="s">
        <v>562</v>
      </c>
      <c r="AB299" s="13" t="s">
        <v>812</v>
      </c>
      <c r="AD299">
        <v>35</v>
      </c>
      <c r="AF299" s="13" t="s">
        <v>554</v>
      </c>
      <c r="AG299" s="13" t="s">
        <v>554</v>
      </c>
      <c r="AH299" s="9" t="s">
        <v>635</v>
      </c>
      <c r="AI299" s="27">
        <v>37987</v>
      </c>
      <c r="AJ299" s="27">
        <v>38354</v>
      </c>
      <c r="AK299" t="s">
        <v>67</v>
      </c>
      <c r="AM299" s="13" t="s">
        <v>556</v>
      </c>
      <c r="AO299" s="13" t="s">
        <v>570</v>
      </c>
      <c r="AQ299" s="13"/>
      <c r="AR299" s="13"/>
      <c r="AS299" s="13"/>
      <c r="BF299" s="9" t="s">
        <v>7</v>
      </c>
      <c r="BG299" s="9" t="s">
        <v>1112</v>
      </c>
    </row>
    <row r="300" spans="1:59" x14ac:dyDescent="0.35">
      <c r="A300" s="9">
        <v>6</v>
      </c>
      <c r="B300" s="12">
        <v>299</v>
      </c>
      <c r="D300" s="13" t="s">
        <v>591</v>
      </c>
      <c r="E300" s="13" t="s">
        <v>470</v>
      </c>
      <c r="F300" s="13" t="s">
        <v>419</v>
      </c>
      <c r="G300" s="13"/>
      <c r="H300" t="s">
        <v>730</v>
      </c>
      <c r="I300" t="s">
        <v>61</v>
      </c>
      <c r="J300" s="13" t="s">
        <v>485</v>
      </c>
      <c r="K300" s="13" t="s">
        <v>408</v>
      </c>
      <c r="L300" s="13" t="s">
        <v>408</v>
      </c>
      <c r="M300" s="13"/>
      <c r="N300">
        <v>0.03</v>
      </c>
      <c r="O300">
        <v>0</v>
      </c>
      <c r="P300" s="13" t="s">
        <v>398</v>
      </c>
      <c r="Q300" s="13" t="s">
        <v>504</v>
      </c>
      <c r="R300" s="13" t="s">
        <v>1206</v>
      </c>
      <c r="T300" s="24">
        <f t="shared" si="4"/>
        <v>262</v>
      </c>
      <c r="U300" s="9">
        <v>1</v>
      </c>
      <c r="Y300" s="13"/>
      <c r="Z300" s="13"/>
      <c r="AA300" t="s">
        <v>562</v>
      </c>
      <c r="AB300" s="13" t="s">
        <v>812</v>
      </c>
      <c r="AC300">
        <v>0.05</v>
      </c>
      <c r="AD300">
        <v>35</v>
      </c>
      <c r="AF300" s="13" t="s">
        <v>554</v>
      </c>
      <c r="AG300" s="13" t="s">
        <v>554</v>
      </c>
      <c r="AH300" s="9" t="s">
        <v>635</v>
      </c>
      <c r="AI300" s="27">
        <v>37987</v>
      </c>
      <c r="AJ300" s="27">
        <v>38354</v>
      </c>
      <c r="AK300" t="s">
        <v>68</v>
      </c>
      <c r="AM300" s="13" t="s">
        <v>556</v>
      </c>
      <c r="AO300" s="13" t="s">
        <v>570</v>
      </c>
      <c r="AQ300" s="13"/>
      <c r="AR300" s="13"/>
      <c r="AS300" s="13"/>
      <c r="BF300" s="9" t="s">
        <v>7</v>
      </c>
      <c r="BG300" s="9" t="s">
        <v>1113</v>
      </c>
    </row>
    <row r="301" spans="1:59" x14ac:dyDescent="0.35">
      <c r="A301" s="9">
        <v>6</v>
      </c>
      <c r="B301" s="12">
        <v>300</v>
      </c>
      <c r="D301" s="13" t="s">
        <v>591</v>
      </c>
      <c r="E301" s="13" t="s">
        <v>470</v>
      </c>
      <c r="F301" s="13" t="s">
        <v>419</v>
      </c>
      <c r="G301" s="13"/>
      <c r="H301" t="s">
        <v>730</v>
      </c>
      <c r="I301" t="s">
        <v>61</v>
      </c>
      <c r="J301" s="13" t="s">
        <v>485</v>
      </c>
      <c r="K301" s="13" t="s">
        <v>408</v>
      </c>
      <c r="L301" s="13" t="s">
        <v>408</v>
      </c>
      <c r="M301" s="13"/>
      <c r="N301">
        <v>0.01</v>
      </c>
      <c r="O301">
        <v>0</v>
      </c>
      <c r="P301" s="13" t="s">
        <v>398</v>
      </c>
      <c r="Q301" s="13" t="s">
        <v>504</v>
      </c>
      <c r="R301" s="13" t="s">
        <v>1206</v>
      </c>
      <c r="T301" s="24">
        <f t="shared" si="4"/>
        <v>262</v>
      </c>
      <c r="U301" s="9">
        <v>1</v>
      </c>
      <c r="Y301" s="13"/>
      <c r="Z301" s="13"/>
      <c r="AA301" t="s">
        <v>562</v>
      </c>
      <c r="AB301" s="13" t="s">
        <v>812</v>
      </c>
      <c r="AC301">
        <v>0.05</v>
      </c>
      <c r="AD301">
        <v>35</v>
      </c>
      <c r="AF301" s="13" t="s">
        <v>554</v>
      </c>
      <c r="AG301" s="13" t="s">
        <v>554</v>
      </c>
      <c r="AH301" s="9" t="s">
        <v>635</v>
      </c>
      <c r="AI301" s="27">
        <v>37987</v>
      </c>
      <c r="AJ301" s="27">
        <v>38354</v>
      </c>
      <c r="AK301" t="s">
        <v>69</v>
      </c>
      <c r="AM301" s="13" t="s">
        <v>556</v>
      </c>
      <c r="AO301" s="13" t="s">
        <v>570</v>
      </c>
      <c r="AQ301" s="13"/>
      <c r="AR301" s="13"/>
      <c r="AS301" s="13"/>
      <c r="BF301" s="9" t="s">
        <v>7</v>
      </c>
      <c r="BG301" s="9" t="s">
        <v>1114</v>
      </c>
    </row>
    <row r="302" spans="1:59" x14ac:dyDescent="0.35">
      <c r="A302" s="9">
        <v>6</v>
      </c>
      <c r="B302" s="12">
        <v>301</v>
      </c>
      <c r="D302" s="13" t="s">
        <v>591</v>
      </c>
      <c r="E302" s="13" t="s">
        <v>470</v>
      </c>
      <c r="F302" s="13" t="s">
        <v>419</v>
      </c>
      <c r="G302" s="13"/>
      <c r="H302" t="s">
        <v>730</v>
      </c>
      <c r="I302" t="s">
        <v>61</v>
      </c>
      <c r="J302" s="13" t="s">
        <v>485</v>
      </c>
      <c r="K302" s="13" t="s">
        <v>408</v>
      </c>
      <c r="L302" s="13" t="s">
        <v>408</v>
      </c>
      <c r="M302" s="13"/>
      <c r="N302">
        <v>0.41</v>
      </c>
      <c r="O302">
        <v>0</v>
      </c>
      <c r="P302" s="13" t="s">
        <v>398</v>
      </c>
      <c r="Q302" s="13" t="s">
        <v>504</v>
      </c>
      <c r="R302" s="13" t="s">
        <v>1206</v>
      </c>
      <c r="T302" s="24">
        <f t="shared" si="4"/>
        <v>262</v>
      </c>
      <c r="U302" s="9">
        <v>1</v>
      </c>
      <c r="Y302" s="13"/>
      <c r="Z302" s="13"/>
      <c r="AA302" t="s">
        <v>562</v>
      </c>
      <c r="AB302" s="13" t="s">
        <v>812</v>
      </c>
      <c r="AD302">
        <v>35</v>
      </c>
      <c r="AF302" s="13" t="s">
        <v>554</v>
      </c>
      <c r="AG302" s="13" t="s">
        <v>554</v>
      </c>
      <c r="AH302" s="9" t="s">
        <v>593</v>
      </c>
      <c r="AI302" s="27">
        <v>37987</v>
      </c>
      <c r="AJ302" s="27">
        <v>38354</v>
      </c>
      <c r="AK302" t="s">
        <v>62</v>
      </c>
      <c r="AM302" s="13" t="s">
        <v>556</v>
      </c>
      <c r="AO302" s="13" t="s">
        <v>570</v>
      </c>
      <c r="AQ302" s="13"/>
      <c r="AR302" s="13"/>
      <c r="AS302" s="13"/>
      <c r="BF302" s="9" t="s">
        <v>7</v>
      </c>
      <c r="BG302" s="9" t="s">
        <v>1115</v>
      </c>
    </row>
    <row r="303" spans="1:59" x14ac:dyDescent="0.35">
      <c r="A303" s="9">
        <v>6</v>
      </c>
      <c r="B303" s="12">
        <v>302</v>
      </c>
      <c r="D303" s="13" t="s">
        <v>591</v>
      </c>
      <c r="E303" s="13" t="s">
        <v>470</v>
      </c>
      <c r="F303" s="13" t="s">
        <v>419</v>
      </c>
      <c r="G303" s="13"/>
      <c r="H303" t="s">
        <v>730</v>
      </c>
      <c r="I303" t="s">
        <v>61</v>
      </c>
      <c r="J303" s="13" t="s">
        <v>485</v>
      </c>
      <c r="K303" s="13" t="s">
        <v>408</v>
      </c>
      <c r="L303" s="13" t="s">
        <v>408</v>
      </c>
      <c r="M303" s="13"/>
      <c r="N303">
        <v>0.77</v>
      </c>
      <c r="O303">
        <v>0</v>
      </c>
      <c r="P303" s="13" t="s">
        <v>398</v>
      </c>
      <c r="Q303" s="13" t="s">
        <v>504</v>
      </c>
      <c r="R303" s="13" t="s">
        <v>1206</v>
      </c>
      <c r="T303" s="24">
        <f t="shared" si="4"/>
        <v>262</v>
      </c>
      <c r="U303" s="9">
        <v>1</v>
      </c>
      <c r="Y303" s="13"/>
      <c r="Z303" s="13"/>
      <c r="AA303" t="s">
        <v>562</v>
      </c>
      <c r="AB303" s="13" t="s">
        <v>812</v>
      </c>
      <c r="AD303">
        <v>35</v>
      </c>
      <c r="AF303" s="13" t="s">
        <v>554</v>
      </c>
      <c r="AG303" s="13" t="s">
        <v>554</v>
      </c>
      <c r="AH303" s="9" t="s">
        <v>593</v>
      </c>
      <c r="AI303" s="27">
        <v>37987</v>
      </c>
      <c r="AJ303" s="27">
        <v>38354</v>
      </c>
      <c r="AK303" t="s">
        <v>43</v>
      </c>
      <c r="AM303" s="13" t="s">
        <v>556</v>
      </c>
      <c r="AO303" s="13" t="s">
        <v>570</v>
      </c>
      <c r="AQ303" s="13"/>
      <c r="AR303" s="13"/>
      <c r="AS303" s="13"/>
      <c r="BF303" s="9" t="s">
        <v>7</v>
      </c>
      <c r="BG303" s="9" t="s">
        <v>1116</v>
      </c>
    </row>
    <row r="304" spans="1:59" x14ac:dyDescent="0.35">
      <c r="A304" s="9">
        <v>6</v>
      </c>
      <c r="B304" s="12">
        <v>303</v>
      </c>
      <c r="D304" s="13" t="s">
        <v>591</v>
      </c>
      <c r="E304" s="13" t="s">
        <v>470</v>
      </c>
      <c r="F304" s="13" t="s">
        <v>419</v>
      </c>
      <c r="G304" s="13"/>
      <c r="H304" t="s">
        <v>730</v>
      </c>
      <c r="I304" t="s">
        <v>61</v>
      </c>
      <c r="J304" s="13" t="s">
        <v>485</v>
      </c>
      <c r="K304" s="13" t="s">
        <v>408</v>
      </c>
      <c r="L304" s="13" t="s">
        <v>408</v>
      </c>
      <c r="M304" s="13"/>
      <c r="N304">
        <v>0.27</v>
      </c>
      <c r="O304">
        <v>0</v>
      </c>
      <c r="P304" s="13" t="s">
        <v>398</v>
      </c>
      <c r="Q304" s="13" t="s">
        <v>504</v>
      </c>
      <c r="R304" s="13" t="s">
        <v>1206</v>
      </c>
      <c r="T304" s="24">
        <f t="shared" si="4"/>
        <v>262</v>
      </c>
      <c r="U304" s="9">
        <v>1</v>
      </c>
      <c r="Y304" s="13"/>
      <c r="Z304" s="13"/>
      <c r="AA304" t="s">
        <v>562</v>
      </c>
      <c r="AB304" s="13" t="s">
        <v>812</v>
      </c>
      <c r="AD304">
        <v>35</v>
      </c>
      <c r="AF304" s="13" t="s">
        <v>554</v>
      </c>
      <c r="AG304" s="13" t="s">
        <v>554</v>
      </c>
      <c r="AH304" s="9" t="s">
        <v>593</v>
      </c>
      <c r="AI304" s="27">
        <v>37987</v>
      </c>
      <c r="AJ304" s="27">
        <v>38354</v>
      </c>
      <c r="AK304" t="s">
        <v>63</v>
      </c>
      <c r="AM304" s="13" t="s">
        <v>556</v>
      </c>
      <c r="AO304" s="13" t="s">
        <v>570</v>
      </c>
      <c r="AQ304" s="13"/>
      <c r="AR304" s="13"/>
      <c r="AS304" s="13"/>
      <c r="BF304" s="9" t="s">
        <v>7</v>
      </c>
      <c r="BG304" s="9" t="s">
        <v>1117</v>
      </c>
    </row>
    <row r="305" spans="1:59" x14ac:dyDescent="0.35">
      <c r="A305" s="9">
        <v>6</v>
      </c>
      <c r="B305" s="12">
        <v>304</v>
      </c>
      <c r="D305" s="13" t="s">
        <v>591</v>
      </c>
      <c r="E305" s="13" t="s">
        <v>470</v>
      </c>
      <c r="F305" s="13" t="s">
        <v>419</v>
      </c>
      <c r="G305" s="13"/>
      <c r="H305" t="s">
        <v>730</v>
      </c>
      <c r="I305" t="s">
        <v>61</v>
      </c>
      <c r="J305" s="13" t="s">
        <v>485</v>
      </c>
      <c r="K305" s="13" t="s">
        <v>408</v>
      </c>
      <c r="L305" s="13" t="s">
        <v>408</v>
      </c>
      <c r="M305" s="13"/>
      <c r="N305">
        <v>0.09</v>
      </c>
      <c r="O305">
        <v>0</v>
      </c>
      <c r="P305" s="13" t="s">
        <v>398</v>
      </c>
      <c r="Q305" s="13" t="s">
        <v>504</v>
      </c>
      <c r="R305" s="13" t="s">
        <v>1206</v>
      </c>
      <c r="T305" s="24">
        <f t="shared" si="4"/>
        <v>262</v>
      </c>
      <c r="U305" s="9">
        <v>1</v>
      </c>
      <c r="Y305" s="13"/>
      <c r="Z305" s="13"/>
      <c r="AA305" t="s">
        <v>562</v>
      </c>
      <c r="AB305" s="13" t="s">
        <v>812</v>
      </c>
      <c r="AD305">
        <v>35</v>
      </c>
      <c r="AF305" s="13" t="s">
        <v>554</v>
      </c>
      <c r="AG305" s="13" t="s">
        <v>554</v>
      </c>
      <c r="AH305" s="9" t="s">
        <v>593</v>
      </c>
      <c r="AI305" s="27">
        <v>37987</v>
      </c>
      <c r="AJ305" s="27">
        <v>38354</v>
      </c>
      <c r="AK305" t="s">
        <v>278</v>
      </c>
      <c r="AM305" s="13" t="s">
        <v>556</v>
      </c>
      <c r="AO305" s="13" t="s">
        <v>570</v>
      </c>
      <c r="AQ305" s="13"/>
      <c r="AR305" s="13"/>
      <c r="AS305" s="13"/>
      <c r="BF305" s="9" t="s">
        <v>7</v>
      </c>
      <c r="BG305" s="9" t="s">
        <v>1118</v>
      </c>
    </row>
    <row r="306" spans="1:59" x14ac:dyDescent="0.35">
      <c r="A306" s="9">
        <v>6</v>
      </c>
      <c r="B306" s="12">
        <v>305</v>
      </c>
      <c r="D306" s="13" t="s">
        <v>591</v>
      </c>
      <c r="E306" s="13" t="s">
        <v>470</v>
      </c>
      <c r="F306" s="13" t="s">
        <v>419</v>
      </c>
      <c r="G306" s="13"/>
      <c r="H306" t="s">
        <v>730</v>
      </c>
      <c r="I306" t="s">
        <v>61</v>
      </c>
      <c r="J306" s="13" t="s">
        <v>485</v>
      </c>
      <c r="K306" s="13" t="s">
        <v>408</v>
      </c>
      <c r="L306" s="13" t="s">
        <v>408</v>
      </c>
      <c r="M306" s="13"/>
      <c r="N306">
        <v>0.57999999999999996</v>
      </c>
      <c r="O306">
        <v>0</v>
      </c>
      <c r="P306" s="13" t="s">
        <v>398</v>
      </c>
      <c r="Q306" s="13" t="s">
        <v>504</v>
      </c>
      <c r="R306" s="13" t="s">
        <v>1206</v>
      </c>
      <c r="T306" s="24">
        <f t="shared" si="4"/>
        <v>262</v>
      </c>
      <c r="U306" s="9">
        <v>1</v>
      </c>
      <c r="Y306" s="13"/>
      <c r="Z306" s="13"/>
      <c r="AA306" t="s">
        <v>562</v>
      </c>
      <c r="AB306" s="13" t="s">
        <v>812</v>
      </c>
      <c r="AD306">
        <v>35</v>
      </c>
      <c r="AF306" s="13" t="s">
        <v>554</v>
      </c>
      <c r="AG306" s="13" t="s">
        <v>554</v>
      </c>
      <c r="AH306" s="9" t="s">
        <v>593</v>
      </c>
      <c r="AI306" s="27">
        <v>37987</v>
      </c>
      <c r="AJ306" s="27">
        <v>38354</v>
      </c>
      <c r="AK306" t="s">
        <v>279</v>
      </c>
      <c r="AM306" s="13" t="s">
        <v>556</v>
      </c>
      <c r="AO306" s="13" t="s">
        <v>570</v>
      </c>
      <c r="AQ306" s="13"/>
      <c r="AR306" s="13"/>
      <c r="AS306" s="13"/>
      <c r="BF306" s="9" t="s">
        <v>7</v>
      </c>
      <c r="BG306" s="9" t="s">
        <v>1119</v>
      </c>
    </row>
    <row r="307" spans="1:59" x14ac:dyDescent="0.35">
      <c r="A307" s="9">
        <v>6</v>
      </c>
      <c r="B307" s="12">
        <v>306</v>
      </c>
      <c r="D307" s="13" t="s">
        <v>591</v>
      </c>
      <c r="E307" s="13" t="s">
        <v>470</v>
      </c>
      <c r="F307" s="13" t="s">
        <v>419</v>
      </c>
      <c r="G307" s="13"/>
      <c r="H307" t="s">
        <v>730</v>
      </c>
      <c r="I307" t="s">
        <v>61</v>
      </c>
      <c r="J307" s="13" t="s">
        <v>485</v>
      </c>
      <c r="K307" s="13" t="s">
        <v>408</v>
      </c>
      <c r="L307" s="13" t="s">
        <v>408</v>
      </c>
      <c r="M307" s="13"/>
      <c r="N307">
        <v>0.01</v>
      </c>
      <c r="O307">
        <v>0</v>
      </c>
      <c r="P307" s="13" t="s">
        <v>398</v>
      </c>
      <c r="Q307" s="13" t="s">
        <v>504</v>
      </c>
      <c r="R307" s="13" t="s">
        <v>1206</v>
      </c>
      <c r="T307" s="24">
        <f t="shared" si="4"/>
        <v>262</v>
      </c>
      <c r="U307" s="9">
        <v>1</v>
      </c>
      <c r="Y307" s="13"/>
      <c r="Z307" s="13"/>
      <c r="AA307" t="s">
        <v>562</v>
      </c>
      <c r="AB307" s="13" t="s">
        <v>812</v>
      </c>
      <c r="AC307">
        <v>0.05</v>
      </c>
      <c r="AD307">
        <v>35</v>
      </c>
      <c r="AF307" s="13" t="s">
        <v>554</v>
      </c>
      <c r="AG307" s="13" t="s">
        <v>554</v>
      </c>
      <c r="AH307" s="9" t="s">
        <v>593</v>
      </c>
      <c r="AI307" s="27">
        <v>37987</v>
      </c>
      <c r="AJ307" s="27">
        <v>38354</v>
      </c>
      <c r="AK307" t="s">
        <v>64</v>
      </c>
      <c r="AM307" s="13" t="s">
        <v>556</v>
      </c>
      <c r="AO307" s="13" t="s">
        <v>570</v>
      </c>
      <c r="AQ307" s="13"/>
      <c r="AR307" s="13"/>
      <c r="AS307" s="13"/>
      <c r="BF307" s="9" t="s">
        <v>7</v>
      </c>
      <c r="BG307" s="9" t="s">
        <v>1120</v>
      </c>
    </row>
    <row r="308" spans="1:59" x14ac:dyDescent="0.35">
      <c r="A308" s="9">
        <v>6</v>
      </c>
      <c r="B308" s="12">
        <v>307</v>
      </c>
      <c r="D308" s="13" t="s">
        <v>591</v>
      </c>
      <c r="E308" s="13" t="s">
        <v>470</v>
      </c>
      <c r="F308" s="13" t="s">
        <v>419</v>
      </c>
      <c r="G308" s="13"/>
      <c r="H308" t="s">
        <v>730</v>
      </c>
      <c r="I308" t="s">
        <v>61</v>
      </c>
      <c r="J308" s="13" t="s">
        <v>485</v>
      </c>
      <c r="K308" s="13" t="s">
        <v>408</v>
      </c>
      <c r="L308" s="13" t="s">
        <v>408</v>
      </c>
      <c r="M308" s="13"/>
      <c r="N308">
        <v>0.25</v>
      </c>
      <c r="O308">
        <v>0</v>
      </c>
      <c r="P308" s="13" t="s">
        <v>398</v>
      </c>
      <c r="Q308" s="13" t="s">
        <v>504</v>
      </c>
      <c r="R308" s="13" t="s">
        <v>1206</v>
      </c>
      <c r="T308" s="24">
        <f t="shared" si="4"/>
        <v>262</v>
      </c>
      <c r="U308" s="9">
        <v>1</v>
      </c>
      <c r="Y308" s="13"/>
      <c r="Z308" s="13"/>
      <c r="AA308" t="s">
        <v>562</v>
      </c>
      <c r="AB308" s="13" t="s">
        <v>812</v>
      </c>
      <c r="AD308">
        <v>35</v>
      </c>
      <c r="AF308" s="13" t="s">
        <v>554</v>
      </c>
      <c r="AG308" s="13" t="s">
        <v>554</v>
      </c>
      <c r="AH308" s="9" t="s">
        <v>593</v>
      </c>
      <c r="AI308" s="27">
        <v>37987</v>
      </c>
      <c r="AJ308" s="27">
        <v>38354</v>
      </c>
      <c r="AK308" t="s">
        <v>360</v>
      </c>
      <c r="AM308" s="13" t="s">
        <v>556</v>
      </c>
      <c r="AO308" s="13" t="s">
        <v>570</v>
      </c>
      <c r="AQ308" s="13"/>
      <c r="AR308" s="13"/>
      <c r="AS308" s="13"/>
      <c r="BF308" s="9" t="s">
        <v>7</v>
      </c>
      <c r="BG308" s="9" t="s">
        <v>1121</v>
      </c>
    </row>
    <row r="309" spans="1:59" x14ac:dyDescent="0.35">
      <c r="A309" s="9">
        <v>6</v>
      </c>
      <c r="B309" s="12">
        <v>308</v>
      </c>
      <c r="D309" s="13" t="s">
        <v>591</v>
      </c>
      <c r="E309" s="13" t="s">
        <v>470</v>
      </c>
      <c r="F309" s="13" t="s">
        <v>419</v>
      </c>
      <c r="G309" s="13"/>
      <c r="H309" t="s">
        <v>730</v>
      </c>
      <c r="I309" t="s">
        <v>61</v>
      </c>
      <c r="J309" s="13" t="s">
        <v>485</v>
      </c>
      <c r="K309" s="13" t="s">
        <v>408</v>
      </c>
      <c r="L309" s="13" t="s">
        <v>408</v>
      </c>
      <c r="M309" s="13"/>
      <c r="N309">
        <v>0</v>
      </c>
      <c r="O309">
        <v>0</v>
      </c>
      <c r="P309" s="13" t="s">
        <v>398</v>
      </c>
      <c r="Q309" s="13" t="s">
        <v>504</v>
      </c>
      <c r="R309" s="13" t="s">
        <v>1206</v>
      </c>
      <c r="T309" s="24">
        <f t="shared" si="4"/>
        <v>262</v>
      </c>
      <c r="U309" s="9">
        <v>1</v>
      </c>
      <c r="Y309" s="13"/>
      <c r="Z309" s="13"/>
      <c r="AA309" t="s">
        <v>562</v>
      </c>
      <c r="AB309" s="13" t="s">
        <v>812</v>
      </c>
      <c r="AC309">
        <v>0.05</v>
      </c>
      <c r="AD309">
        <v>35</v>
      </c>
      <c r="AF309" s="13" t="s">
        <v>554</v>
      </c>
      <c r="AG309" s="13" t="s">
        <v>554</v>
      </c>
      <c r="AH309" s="9" t="s">
        <v>593</v>
      </c>
      <c r="AI309" s="27">
        <v>37987</v>
      </c>
      <c r="AJ309" s="27">
        <v>38354</v>
      </c>
      <c r="AK309" t="s">
        <v>65</v>
      </c>
      <c r="AM309" s="13" t="s">
        <v>556</v>
      </c>
      <c r="AO309" s="13" t="s">
        <v>570</v>
      </c>
      <c r="AQ309" s="13"/>
      <c r="AR309" s="13"/>
      <c r="AS309" s="13"/>
      <c r="BF309" s="9" t="s">
        <v>7</v>
      </c>
      <c r="BG309" s="9" t="s">
        <v>1122</v>
      </c>
    </row>
    <row r="310" spans="1:59" x14ac:dyDescent="0.35">
      <c r="A310" s="9">
        <v>6</v>
      </c>
      <c r="B310" s="12">
        <v>309</v>
      </c>
      <c r="D310" s="13" t="s">
        <v>591</v>
      </c>
      <c r="E310" s="13" t="s">
        <v>470</v>
      </c>
      <c r="F310" s="13" t="s">
        <v>419</v>
      </c>
      <c r="G310" s="13"/>
      <c r="H310" t="s">
        <v>730</v>
      </c>
      <c r="I310" t="s">
        <v>61</v>
      </c>
      <c r="J310" s="13" t="s">
        <v>485</v>
      </c>
      <c r="K310" s="13" t="s">
        <v>408</v>
      </c>
      <c r="L310" s="13" t="s">
        <v>408</v>
      </c>
      <c r="M310" s="13"/>
      <c r="N310">
        <v>0.84</v>
      </c>
      <c r="O310">
        <v>0</v>
      </c>
      <c r="P310" s="13" t="s">
        <v>398</v>
      </c>
      <c r="Q310" s="13" t="s">
        <v>504</v>
      </c>
      <c r="R310" s="13" t="s">
        <v>1206</v>
      </c>
      <c r="T310" s="24">
        <f t="shared" si="4"/>
        <v>262</v>
      </c>
      <c r="U310" s="9">
        <v>1</v>
      </c>
      <c r="Y310" s="13"/>
      <c r="Z310" s="13"/>
      <c r="AA310" t="s">
        <v>562</v>
      </c>
      <c r="AB310" s="13" t="s">
        <v>812</v>
      </c>
      <c r="AD310">
        <v>35</v>
      </c>
      <c r="AF310" s="13" t="s">
        <v>554</v>
      </c>
      <c r="AG310" s="13" t="s">
        <v>554</v>
      </c>
      <c r="AH310" s="9" t="s">
        <v>593</v>
      </c>
      <c r="AI310" s="27">
        <v>37987</v>
      </c>
      <c r="AJ310" s="27">
        <v>38354</v>
      </c>
      <c r="AK310" t="s">
        <v>66</v>
      </c>
      <c r="AM310" s="13" t="s">
        <v>556</v>
      </c>
      <c r="AO310" s="13" t="s">
        <v>570</v>
      </c>
      <c r="AQ310" s="13"/>
      <c r="AR310" s="13"/>
      <c r="AS310" s="13"/>
      <c r="BF310" s="9" t="s">
        <v>7</v>
      </c>
      <c r="BG310" s="9" t="s">
        <v>1123</v>
      </c>
    </row>
    <row r="311" spans="1:59" x14ac:dyDescent="0.35">
      <c r="A311" s="9">
        <v>6</v>
      </c>
      <c r="B311" s="12">
        <v>310</v>
      </c>
      <c r="D311" s="13" t="s">
        <v>591</v>
      </c>
      <c r="E311" s="13" t="s">
        <v>470</v>
      </c>
      <c r="F311" s="13" t="s">
        <v>419</v>
      </c>
      <c r="G311" s="13"/>
      <c r="H311" t="s">
        <v>730</v>
      </c>
      <c r="I311" t="s">
        <v>61</v>
      </c>
      <c r="J311" s="13" t="s">
        <v>485</v>
      </c>
      <c r="K311" s="13" t="s">
        <v>408</v>
      </c>
      <c r="L311" s="13" t="s">
        <v>408</v>
      </c>
      <c r="M311" s="13"/>
      <c r="N311">
        <v>0.03</v>
      </c>
      <c r="O311">
        <v>0</v>
      </c>
      <c r="P311" s="13" t="s">
        <v>398</v>
      </c>
      <c r="Q311" s="13" t="s">
        <v>504</v>
      </c>
      <c r="R311" s="13" t="s">
        <v>1206</v>
      </c>
      <c r="T311" s="24">
        <f t="shared" si="4"/>
        <v>262</v>
      </c>
      <c r="U311" s="9">
        <v>1</v>
      </c>
      <c r="Y311" s="13"/>
      <c r="Z311" s="13"/>
      <c r="AA311" t="s">
        <v>562</v>
      </c>
      <c r="AB311" s="13" t="s">
        <v>812</v>
      </c>
      <c r="AC311">
        <v>0.05</v>
      </c>
      <c r="AD311">
        <v>35</v>
      </c>
      <c r="AF311" s="13" t="s">
        <v>554</v>
      </c>
      <c r="AG311" s="13" t="s">
        <v>554</v>
      </c>
      <c r="AH311" s="9" t="s">
        <v>593</v>
      </c>
      <c r="AI311" s="27">
        <v>37987</v>
      </c>
      <c r="AJ311" s="27">
        <v>38354</v>
      </c>
      <c r="AK311" t="s">
        <v>67</v>
      </c>
      <c r="AM311" s="13" t="s">
        <v>556</v>
      </c>
      <c r="AO311" s="13" t="s">
        <v>570</v>
      </c>
      <c r="AQ311" s="13"/>
      <c r="AR311" s="13"/>
      <c r="AS311" s="13"/>
      <c r="BF311" s="9" t="s">
        <v>7</v>
      </c>
      <c r="BG311" s="9" t="s">
        <v>1124</v>
      </c>
    </row>
    <row r="312" spans="1:59" x14ac:dyDescent="0.35">
      <c r="A312" s="9">
        <v>6</v>
      </c>
      <c r="B312" s="12">
        <v>311</v>
      </c>
      <c r="D312" s="13" t="s">
        <v>591</v>
      </c>
      <c r="E312" s="13" t="s">
        <v>470</v>
      </c>
      <c r="F312" s="13" t="s">
        <v>419</v>
      </c>
      <c r="G312" s="13"/>
      <c r="H312" t="s">
        <v>730</v>
      </c>
      <c r="I312" t="s">
        <v>61</v>
      </c>
      <c r="J312" s="13" t="s">
        <v>485</v>
      </c>
      <c r="K312" s="13" t="s">
        <v>408</v>
      </c>
      <c r="L312" s="13" t="s">
        <v>408</v>
      </c>
      <c r="M312" s="13"/>
      <c r="N312">
        <v>0.02</v>
      </c>
      <c r="O312">
        <v>0</v>
      </c>
      <c r="P312" s="13" t="s">
        <v>398</v>
      </c>
      <c r="Q312" s="13" t="s">
        <v>504</v>
      </c>
      <c r="R312" s="13" t="s">
        <v>1206</v>
      </c>
      <c r="T312" s="24">
        <f t="shared" si="4"/>
        <v>262</v>
      </c>
      <c r="U312" s="9">
        <v>1</v>
      </c>
      <c r="Y312" s="13"/>
      <c r="Z312" s="13"/>
      <c r="AA312" t="s">
        <v>562</v>
      </c>
      <c r="AB312" s="13" t="s">
        <v>812</v>
      </c>
      <c r="AC312">
        <v>0.05</v>
      </c>
      <c r="AD312">
        <v>35</v>
      </c>
      <c r="AF312" s="13" t="s">
        <v>554</v>
      </c>
      <c r="AG312" s="13" t="s">
        <v>554</v>
      </c>
      <c r="AH312" s="9" t="s">
        <v>593</v>
      </c>
      <c r="AI312" s="27">
        <v>37987</v>
      </c>
      <c r="AJ312" s="27">
        <v>38354</v>
      </c>
      <c r="AK312" t="s">
        <v>68</v>
      </c>
      <c r="AM312" s="13" t="s">
        <v>556</v>
      </c>
      <c r="AO312" s="13" t="s">
        <v>570</v>
      </c>
      <c r="AQ312" s="13"/>
      <c r="AR312" s="13"/>
      <c r="AS312" s="13"/>
      <c r="BF312" s="9" t="s">
        <v>7</v>
      </c>
      <c r="BG312" s="9" t="s">
        <v>1125</v>
      </c>
    </row>
    <row r="313" spans="1:59" x14ac:dyDescent="0.35">
      <c r="A313" s="9">
        <v>6</v>
      </c>
      <c r="B313" s="12">
        <v>312</v>
      </c>
      <c r="D313" s="13" t="s">
        <v>591</v>
      </c>
      <c r="E313" s="13" t="s">
        <v>470</v>
      </c>
      <c r="F313" s="13" t="s">
        <v>419</v>
      </c>
      <c r="G313" s="13"/>
      <c r="H313" t="s">
        <v>730</v>
      </c>
      <c r="I313" t="s">
        <v>61</v>
      </c>
      <c r="J313" s="13" t="s">
        <v>485</v>
      </c>
      <c r="K313" s="13" t="s">
        <v>408</v>
      </c>
      <c r="L313" s="13" t="s">
        <v>408</v>
      </c>
      <c r="M313" s="13"/>
      <c r="N313">
        <v>0.03</v>
      </c>
      <c r="O313">
        <v>0</v>
      </c>
      <c r="P313" s="13" t="s">
        <v>398</v>
      </c>
      <c r="Q313" s="13" t="s">
        <v>504</v>
      </c>
      <c r="R313" s="13" t="s">
        <v>1206</v>
      </c>
      <c r="T313" s="24">
        <f t="shared" si="4"/>
        <v>262</v>
      </c>
      <c r="U313" s="9">
        <v>1</v>
      </c>
      <c r="Y313" s="13"/>
      <c r="Z313" s="13"/>
      <c r="AA313" t="s">
        <v>562</v>
      </c>
      <c r="AB313" s="13" t="s">
        <v>812</v>
      </c>
      <c r="AC313">
        <v>0.05</v>
      </c>
      <c r="AD313">
        <v>35</v>
      </c>
      <c r="AF313" s="13" t="s">
        <v>554</v>
      </c>
      <c r="AG313" s="13" t="s">
        <v>554</v>
      </c>
      <c r="AH313" s="9" t="s">
        <v>593</v>
      </c>
      <c r="AI313" s="27">
        <v>37987</v>
      </c>
      <c r="AJ313" s="27">
        <v>38354</v>
      </c>
      <c r="AK313" t="s">
        <v>69</v>
      </c>
      <c r="AM313" s="13" t="s">
        <v>556</v>
      </c>
      <c r="AO313" s="13" t="s">
        <v>570</v>
      </c>
      <c r="AQ313" s="13"/>
      <c r="AR313" s="13"/>
      <c r="AS313" s="13"/>
      <c r="BF313" s="9" t="s">
        <v>7</v>
      </c>
      <c r="BG313" s="9" t="s">
        <v>1126</v>
      </c>
    </row>
    <row r="314" spans="1:59" x14ac:dyDescent="0.35">
      <c r="A314" s="9">
        <v>6</v>
      </c>
      <c r="B314" s="12">
        <v>313</v>
      </c>
      <c r="D314" s="13" t="s">
        <v>591</v>
      </c>
      <c r="E314" s="13" t="s">
        <v>470</v>
      </c>
      <c r="F314" s="13" t="s">
        <v>419</v>
      </c>
      <c r="G314" s="13"/>
      <c r="H314" t="s">
        <v>730</v>
      </c>
      <c r="I314" t="s">
        <v>61</v>
      </c>
      <c r="J314" s="13" t="s">
        <v>485</v>
      </c>
      <c r="K314" s="13" t="s">
        <v>408</v>
      </c>
      <c r="L314" s="13" t="s">
        <v>408</v>
      </c>
      <c r="M314" s="13"/>
      <c r="N314">
        <v>0.53</v>
      </c>
      <c r="O314">
        <v>0</v>
      </c>
      <c r="P314" s="13" t="s">
        <v>398</v>
      </c>
      <c r="Q314" s="13" t="s">
        <v>504</v>
      </c>
      <c r="R314" s="13" t="s">
        <v>1206</v>
      </c>
      <c r="T314" s="24">
        <f t="shared" si="4"/>
        <v>415</v>
      </c>
      <c r="U314" s="9">
        <v>1</v>
      </c>
      <c r="Y314" s="13"/>
      <c r="Z314" s="13"/>
      <c r="AA314" t="s">
        <v>562</v>
      </c>
      <c r="AB314" s="13" t="s">
        <v>812</v>
      </c>
      <c r="AD314">
        <v>35</v>
      </c>
      <c r="AF314" s="13" t="s">
        <v>554</v>
      </c>
      <c r="AG314" s="13" t="s">
        <v>554</v>
      </c>
      <c r="AH314" s="9" t="s">
        <v>635</v>
      </c>
      <c r="AI314" s="27">
        <v>39081</v>
      </c>
      <c r="AJ314" s="27">
        <v>39661</v>
      </c>
      <c r="AK314" t="s">
        <v>62</v>
      </c>
      <c r="AM314" s="13" t="s">
        <v>556</v>
      </c>
      <c r="AO314" s="13" t="s">
        <v>570</v>
      </c>
      <c r="AQ314" s="13"/>
      <c r="AR314" s="13"/>
      <c r="AS314" s="13"/>
      <c r="BF314" s="9" t="s">
        <v>7</v>
      </c>
      <c r="BG314" s="9" t="s">
        <v>1127</v>
      </c>
    </row>
    <row r="315" spans="1:59" x14ac:dyDescent="0.35">
      <c r="A315" s="9">
        <v>6</v>
      </c>
      <c r="B315" s="12">
        <v>314</v>
      </c>
      <c r="D315" s="13" t="s">
        <v>591</v>
      </c>
      <c r="E315" s="13" t="s">
        <v>470</v>
      </c>
      <c r="F315" s="13" t="s">
        <v>419</v>
      </c>
      <c r="G315" s="13"/>
      <c r="H315" t="s">
        <v>730</v>
      </c>
      <c r="I315" t="s">
        <v>61</v>
      </c>
      <c r="J315" s="13" t="s">
        <v>485</v>
      </c>
      <c r="K315" s="13" t="s">
        <v>408</v>
      </c>
      <c r="L315" s="13" t="s">
        <v>408</v>
      </c>
      <c r="M315" s="13"/>
      <c r="N315">
        <v>0.37</v>
      </c>
      <c r="O315">
        <v>0</v>
      </c>
      <c r="P315" s="13" t="s">
        <v>398</v>
      </c>
      <c r="Q315" s="13" t="s">
        <v>504</v>
      </c>
      <c r="R315" s="13" t="s">
        <v>1206</v>
      </c>
      <c r="T315" s="24">
        <f t="shared" si="4"/>
        <v>415</v>
      </c>
      <c r="U315" s="9">
        <v>1</v>
      </c>
      <c r="Y315" s="13"/>
      <c r="Z315" s="13"/>
      <c r="AA315" t="s">
        <v>562</v>
      </c>
      <c r="AB315" s="13" t="s">
        <v>812</v>
      </c>
      <c r="AD315">
        <v>35</v>
      </c>
      <c r="AF315" s="13" t="s">
        <v>554</v>
      </c>
      <c r="AG315" s="13" t="s">
        <v>554</v>
      </c>
      <c r="AH315" s="9" t="s">
        <v>635</v>
      </c>
      <c r="AI315" s="27">
        <v>39081</v>
      </c>
      <c r="AJ315" s="27">
        <v>39661</v>
      </c>
      <c r="AK315" t="s">
        <v>43</v>
      </c>
      <c r="AM315" s="13" t="s">
        <v>556</v>
      </c>
      <c r="AO315" s="13" t="s">
        <v>570</v>
      </c>
      <c r="AQ315" s="13"/>
      <c r="AR315" s="13"/>
      <c r="AS315" s="13"/>
      <c r="BF315" s="9" t="s">
        <v>7</v>
      </c>
      <c r="BG315" s="9" t="s">
        <v>1128</v>
      </c>
    </row>
    <row r="316" spans="1:59" x14ac:dyDescent="0.35">
      <c r="A316" s="9">
        <v>6</v>
      </c>
      <c r="B316" s="12">
        <v>315</v>
      </c>
      <c r="D316" s="13" t="s">
        <v>591</v>
      </c>
      <c r="E316" s="13" t="s">
        <v>470</v>
      </c>
      <c r="F316" s="13" t="s">
        <v>419</v>
      </c>
      <c r="G316" s="13"/>
      <c r="H316" t="s">
        <v>730</v>
      </c>
      <c r="I316" t="s">
        <v>61</v>
      </c>
      <c r="J316" s="13" t="s">
        <v>485</v>
      </c>
      <c r="K316" s="13" t="s">
        <v>408</v>
      </c>
      <c r="L316" s="13" t="s">
        <v>408</v>
      </c>
      <c r="M316" s="13"/>
      <c r="N316">
        <v>0.46</v>
      </c>
      <c r="O316">
        <v>0</v>
      </c>
      <c r="P316" s="13" t="s">
        <v>398</v>
      </c>
      <c r="Q316" s="13" t="s">
        <v>504</v>
      </c>
      <c r="R316" s="13" t="s">
        <v>1206</v>
      </c>
      <c r="T316" s="24">
        <f t="shared" si="4"/>
        <v>415</v>
      </c>
      <c r="U316" s="9">
        <v>1</v>
      </c>
      <c r="Y316" s="13"/>
      <c r="Z316" s="13"/>
      <c r="AA316" t="s">
        <v>562</v>
      </c>
      <c r="AB316" s="13" t="s">
        <v>812</v>
      </c>
      <c r="AD316">
        <v>35</v>
      </c>
      <c r="AF316" s="13" t="s">
        <v>554</v>
      </c>
      <c r="AG316" s="13" t="s">
        <v>554</v>
      </c>
      <c r="AH316" s="9" t="s">
        <v>635</v>
      </c>
      <c r="AI316" s="27">
        <v>39081</v>
      </c>
      <c r="AJ316" s="27">
        <v>39661</v>
      </c>
      <c r="AK316" t="s">
        <v>63</v>
      </c>
      <c r="AM316" s="13" t="s">
        <v>556</v>
      </c>
      <c r="AO316" s="13" t="s">
        <v>570</v>
      </c>
      <c r="AQ316" s="13"/>
      <c r="AR316" s="13"/>
      <c r="AS316" s="13"/>
      <c r="BF316" s="9" t="s">
        <v>7</v>
      </c>
      <c r="BG316" s="9" t="s">
        <v>1129</v>
      </c>
    </row>
    <row r="317" spans="1:59" x14ac:dyDescent="0.35">
      <c r="A317" s="9">
        <v>6</v>
      </c>
      <c r="B317" s="12">
        <v>316</v>
      </c>
      <c r="D317" s="13" t="s">
        <v>591</v>
      </c>
      <c r="E317" s="13" t="s">
        <v>470</v>
      </c>
      <c r="F317" s="13" t="s">
        <v>419</v>
      </c>
      <c r="G317" s="13"/>
      <c r="H317" t="s">
        <v>730</v>
      </c>
      <c r="I317" t="s">
        <v>61</v>
      </c>
      <c r="J317" s="13" t="s">
        <v>485</v>
      </c>
      <c r="K317" s="13" t="s">
        <v>408</v>
      </c>
      <c r="L317" s="13" t="s">
        <v>408</v>
      </c>
      <c r="M317" s="13"/>
      <c r="N317">
        <v>0.1</v>
      </c>
      <c r="O317">
        <v>0</v>
      </c>
      <c r="P317" s="13" t="s">
        <v>398</v>
      </c>
      <c r="Q317" s="13" t="s">
        <v>504</v>
      </c>
      <c r="R317" s="13" t="s">
        <v>1206</v>
      </c>
      <c r="T317" s="24">
        <f t="shared" si="4"/>
        <v>415</v>
      </c>
      <c r="U317" s="9">
        <v>1</v>
      </c>
      <c r="Y317" s="13"/>
      <c r="Z317" s="13"/>
      <c r="AA317" t="s">
        <v>562</v>
      </c>
      <c r="AB317" s="13" t="s">
        <v>812</v>
      </c>
      <c r="AD317">
        <v>35</v>
      </c>
      <c r="AF317" s="13" t="s">
        <v>554</v>
      </c>
      <c r="AG317" s="13" t="s">
        <v>554</v>
      </c>
      <c r="AH317" s="9" t="s">
        <v>635</v>
      </c>
      <c r="AI317" s="27">
        <v>39081</v>
      </c>
      <c r="AJ317" s="27">
        <v>39661</v>
      </c>
      <c r="AK317" t="s">
        <v>278</v>
      </c>
      <c r="AM317" s="13" t="s">
        <v>556</v>
      </c>
      <c r="AO317" s="13" t="s">
        <v>570</v>
      </c>
      <c r="AQ317" s="13"/>
      <c r="AR317" s="13"/>
      <c r="AS317" s="13"/>
      <c r="BF317" s="9" t="s">
        <v>7</v>
      </c>
      <c r="BG317" s="9" t="s">
        <v>1130</v>
      </c>
    </row>
    <row r="318" spans="1:59" x14ac:dyDescent="0.35">
      <c r="A318" s="9">
        <v>6</v>
      </c>
      <c r="B318" s="12">
        <v>317</v>
      </c>
      <c r="D318" s="13" t="s">
        <v>591</v>
      </c>
      <c r="E318" s="13" t="s">
        <v>470</v>
      </c>
      <c r="F318" s="13" t="s">
        <v>419</v>
      </c>
      <c r="G318" s="13"/>
      <c r="H318" t="s">
        <v>730</v>
      </c>
      <c r="I318" t="s">
        <v>61</v>
      </c>
      <c r="J318" s="13" t="s">
        <v>485</v>
      </c>
      <c r="K318" s="13" t="s">
        <v>408</v>
      </c>
      <c r="L318" s="13" t="s">
        <v>408</v>
      </c>
      <c r="M318" s="13"/>
      <c r="N318">
        <v>0.59</v>
      </c>
      <c r="O318">
        <v>0</v>
      </c>
      <c r="P318" s="13" t="s">
        <v>398</v>
      </c>
      <c r="Q318" s="13" t="s">
        <v>504</v>
      </c>
      <c r="R318" s="13" t="s">
        <v>1206</v>
      </c>
      <c r="T318" s="24">
        <f t="shared" si="4"/>
        <v>415</v>
      </c>
      <c r="U318" s="9">
        <v>1</v>
      </c>
      <c r="Y318" s="13"/>
      <c r="Z318" s="13"/>
      <c r="AA318" t="s">
        <v>562</v>
      </c>
      <c r="AB318" s="13" t="s">
        <v>812</v>
      </c>
      <c r="AD318">
        <v>35</v>
      </c>
      <c r="AF318" s="13" t="s">
        <v>554</v>
      </c>
      <c r="AG318" s="13" t="s">
        <v>554</v>
      </c>
      <c r="AH318" s="9" t="s">
        <v>635</v>
      </c>
      <c r="AI318" s="27">
        <v>39081</v>
      </c>
      <c r="AJ318" s="27">
        <v>39661</v>
      </c>
      <c r="AK318" t="s">
        <v>279</v>
      </c>
      <c r="AM318" s="13" t="s">
        <v>556</v>
      </c>
      <c r="AO318" s="13" t="s">
        <v>570</v>
      </c>
      <c r="AQ318" s="13"/>
      <c r="AR318" s="13"/>
      <c r="AS318" s="13"/>
      <c r="BF318" s="9" t="s">
        <v>7</v>
      </c>
      <c r="BG318" s="9" t="s">
        <v>1131</v>
      </c>
    </row>
    <row r="319" spans="1:59" x14ac:dyDescent="0.35">
      <c r="A319" s="9">
        <v>6</v>
      </c>
      <c r="B319" s="12">
        <v>318</v>
      </c>
      <c r="D319" s="13" t="s">
        <v>591</v>
      </c>
      <c r="E319" s="13" t="s">
        <v>470</v>
      </c>
      <c r="F319" s="13" t="s">
        <v>419</v>
      </c>
      <c r="G319" s="13"/>
      <c r="H319" t="s">
        <v>730</v>
      </c>
      <c r="I319" t="s">
        <v>61</v>
      </c>
      <c r="J319" s="13" t="s">
        <v>485</v>
      </c>
      <c r="K319" s="13" t="s">
        <v>408</v>
      </c>
      <c r="L319" s="13" t="s">
        <v>408</v>
      </c>
      <c r="M319" s="13"/>
      <c r="N319">
        <v>0.19</v>
      </c>
      <c r="O319">
        <v>0</v>
      </c>
      <c r="P319" s="13" t="s">
        <v>398</v>
      </c>
      <c r="Q319" s="13" t="s">
        <v>504</v>
      </c>
      <c r="R319" s="13" t="s">
        <v>1206</v>
      </c>
      <c r="T319" s="24">
        <f t="shared" si="4"/>
        <v>415</v>
      </c>
      <c r="U319" s="9">
        <v>1</v>
      </c>
      <c r="Y319" s="13"/>
      <c r="Z319" s="13"/>
      <c r="AA319" t="s">
        <v>562</v>
      </c>
      <c r="AB319" s="13" t="s">
        <v>812</v>
      </c>
      <c r="AD319">
        <v>35</v>
      </c>
      <c r="AF319" s="13" t="s">
        <v>554</v>
      </c>
      <c r="AG319" s="13" t="s">
        <v>554</v>
      </c>
      <c r="AH319" s="9" t="s">
        <v>635</v>
      </c>
      <c r="AI319" s="27">
        <v>39081</v>
      </c>
      <c r="AJ319" s="27">
        <v>39661</v>
      </c>
      <c r="AK319" t="s">
        <v>64</v>
      </c>
      <c r="AM319" s="13" t="s">
        <v>556</v>
      </c>
      <c r="AO319" s="13" t="s">
        <v>570</v>
      </c>
      <c r="AQ319" s="13"/>
      <c r="AR319" s="13"/>
      <c r="AS319" s="13"/>
      <c r="BF319" s="9" t="s">
        <v>7</v>
      </c>
      <c r="BG319" s="9" t="s">
        <v>1132</v>
      </c>
    </row>
    <row r="320" spans="1:59" x14ac:dyDescent="0.35">
      <c r="A320" s="9">
        <v>6</v>
      </c>
      <c r="B320" s="12">
        <v>319</v>
      </c>
      <c r="D320" s="13" t="s">
        <v>591</v>
      </c>
      <c r="E320" s="13" t="s">
        <v>470</v>
      </c>
      <c r="F320" s="13" t="s">
        <v>419</v>
      </c>
      <c r="G320" s="13"/>
      <c r="H320" t="s">
        <v>730</v>
      </c>
      <c r="I320" t="s">
        <v>61</v>
      </c>
      <c r="J320" s="13" t="s">
        <v>485</v>
      </c>
      <c r="K320" s="13" t="s">
        <v>408</v>
      </c>
      <c r="L320" s="13" t="s">
        <v>408</v>
      </c>
      <c r="M320" s="13"/>
      <c r="N320">
        <v>7.0000000000000007E-2</v>
      </c>
      <c r="O320">
        <v>0</v>
      </c>
      <c r="P320" s="13" t="s">
        <v>398</v>
      </c>
      <c r="Q320" s="13" t="s">
        <v>504</v>
      </c>
      <c r="R320" s="13" t="s">
        <v>1206</v>
      </c>
      <c r="T320" s="24">
        <f t="shared" si="4"/>
        <v>415</v>
      </c>
      <c r="U320" s="9">
        <v>1</v>
      </c>
      <c r="Y320" s="13"/>
      <c r="Z320" s="13"/>
      <c r="AA320" t="s">
        <v>562</v>
      </c>
      <c r="AB320" s="13" t="s">
        <v>812</v>
      </c>
      <c r="AD320">
        <v>35</v>
      </c>
      <c r="AF320" s="13" t="s">
        <v>554</v>
      </c>
      <c r="AG320" s="13" t="s">
        <v>554</v>
      </c>
      <c r="AH320" s="9" t="s">
        <v>635</v>
      </c>
      <c r="AI320" s="27">
        <v>39081</v>
      </c>
      <c r="AJ320" s="27">
        <v>39661</v>
      </c>
      <c r="AK320" t="s">
        <v>360</v>
      </c>
      <c r="AM320" s="13" t="s">
        <v>556</v>
      </c>
      <c r="AO320" s="13" t="s">
        <v>570</v>
      </c>
      <c r="AQ320" s="13"/>
      <c r="AR320" s="13"/>
      <c r="AS320" s="13"/>
      <c r="BF320" s="9" t="s">
        <v>7</v>
      </c>
      <c r="BG320" s="9" t="s">
        <v>1133</v>
      </c>
    </row>
    <row r="321" spans="1:59" x14ac:dyDescent="0.35">
      <c r="A321" s="9">
        <v>6</v>
      </c>
      <c r="B321" s="12">
        <v>320</v>
      </c>
      <c r="D321" s="13" t="s">
        <v>591</v>
      </c>
      <c r="E321" s="13" t="s">
        <v>470</v>
      </c>
      <c r="F321" s="13" t="s">
        <v>419</v>
      </c>
      <c r="G321" s="13"/>
      <c r="H321" t="s">
        <v>730</v>
      </c>
      <c r="I321" t="s">
        <v>61</v>
      </c>
      <c r="J321" s="13" t="s">
        <v>485</v>
      </c>
      <c r="K321" s="13" t="s">
        <v>408</v>
      </c>
      <c r="L321" s="13" t="s">
        <v>408</v>
      </c>
      <c r="M321" s="13"/>
      <c r="N321">
        <v>0.02</v>
      </c>
      <c r="O321">
        <v>0</v>
      </c>
      <c r="P321" s="13" t="s">
        <v>398</v>
      </c>
      <c r="Q321" s="13" t="s">
        <v>504</v>
      </c>
      <c r="R321" s="13" t="s">
        <v>1206</v>
      </c>
      <c r="T321" s="24">
        <f t="shared" si="4"/>
        <v>415</v>
      </c>
      <c r="U321" s="9">
        <v>1</v>
      </c>
      <c r="Y321" s="13"/>
      <c r="Z321" s="13"/>
      <c r="AA321" t="s">
        <v>562</v>
      </c>
      <c r="AB321" s="13" t="s">
        <v>812</v>
      </c>
      <c r="AC321">
        <v>0.05</v>
      </c>
      <c r="AD321">
        <v>35</v>
      </c>
      <c r="AF321" s="13" t="s">
        <v>554</v>
      </c>
      <c r="AG321" s="13" t="s">
        <v>554</v>
      </c>
      <c r="AH321" s="9" t="s">
        <v>635</v>
      </c>
      <c r="AI321" s="27">
        <v>39081</v>
      </c>
      <c r="AJ321" s="27">
        <v>39661</v>
      </c>
      <c r="AK321" t="s">
        <v>65</v>
      </c>
      <c r="AM321" s="13" t="s">
        <v>556</v>
      </c>
      <c r="AO321" s="13" t="s">
        <v>570</v>
      </c>
      <c r="AQ321" s="13"/>
      <c r="AR321" s="13"/>
      <c r="AS321" s="13"/>
      <c r="BF321" s="9" t="s">
        <v>7</v>
      </c>
      <c r="BG321" s="9" t="s">
        <v>1134</v>
      </c>
    </row>
    <row r="322" spans="1:59" x14ac:dyDescent="0.35">
      <c r="A322" s="9">
        <v>6</v>
      </c>
      <c r="B322" s="12">
        <v>321</v>
      </c>
      <c r="D322" s="13" t="s">
        <v>591</v>
      </c>
      <c r="E322" s="13" t="s">
        <v>470</v>
      </c>
      <c r="F322" s="13" t="s">
        <v>419</v>
      </c>
      <c r="G322" s="13"/>
      <c r="H322" t="s">
        <v>730</v>
      </c>
      <c r="I322" t="s">
        <v>61</v>
      </c>
      <c r="J322" s="13" t="s">
        <v>485</v>
      </c>
      <c r="K322" s="13" t="s">
        <v>408</v>
      </c>
      <c r="L322" s="13" t="s">
        <v>408</v>
      </c>
      <c r="M322" s="13"/>
      <c r="N322">
        <v>0.01</v>
      </c>
      <c r="O322">
        <v>0</v>
      </c>
      <c r="P322" s="13" t="s">
        <v>398</v>
      </c>
      <c r="Q322" s="13" t="s">
        <v>504</v>
      </c>
      <c r="R322" s="13" t="s">
        <v>1206</v>
      </c>
      <c r="T322" s="24">
        <f t="shared" ref="T322:T385" si="5">IF(BF322="daily",NETWORKDAYS(AI322,AJ322),IF(BF322="weekly",ROUNDDOWN((AJ322-AI322)/7,0),IF(BF322="monthly",-((YEAR(AI322)-YEAR(AJ322))*12+MONTH(AI322)-MONTH(AJ322)),"error")))</f>
        <v>415</v>
      </c>
      <c r="U322" s="9">
        <v>1</v>
      </c>
      <c r="Y322" s="13"/>
      <c r="Z322" s="13"/>
      <c r="AA322" t="s">
        <v>562</v>
      </c>
      <c r="AB322" s="13" t="s">
        <v>812</v>
      </c>
      <c r="AC322">
        <v>0.05</v>
      </c>
      <c r="AD322">
        <v>35</v>
      </c>
      <c r="AF322" s="13" t="s">
        <v>554</v>
      </c>
      <c r="AG322" s="13" t="s">
        <v>554</v>
      </c>
      <c r="AH322" s="9" t="s">
        <v>635</v>
      </c>
      <c r="AI322" s="27">
        <v>39081</v>
      </c>
      <c r="AJ322" s="27">
        <v>39661</v>
      </c>
      <c r="AK322" t="s">
        <v>66</v>
      </c>
      <c r="AM322" s="13" t="s">
        <v>556</v>
      </c>
      <c r="AO322" s="13" t="s">
        <v>570</v>
      </c>
      <c r="AQ322" s="13"/>
      <c r="AR322" s="13"/>
      <c r="AS322" s="13"/>
      <c r="BF322" s="9" t="s">
        <v>7</v>
      </c>
      <c r="BG322" s="9" t="s">
        <v>1135</v>
      </c>
    </row>
    <row r="323" spans="1:59" x14ac:dyDescent="0.35">
      <c r="A323" s="9">
        <v>6</v>
      </c>
      <c r="B323" s="12">
        <v>322</v>
      </c>
      <c r="D323" s="13" t="s">
        <v>591</v>
      </c>
      <c r="E323" s="13" t="s">
        <v>470</v>
      </c>
      <c r="F323" s="13" t="s">
        <v>419</v>
      </c>
      <c r="G323" s="13"/>
      <c r="H323" t="s">
        <v>730</v>
      </c>
      <c r="I323" t="s">
        <v>61</v>
      </c>
      <c r="J323" s="13" t="s">
        <v>485</v>
      </c>
      <c r="K323" s="13" t="s">
        <v>408</v>
      </c>
      <c r="L323" s="13" t="s">
        <v>408</v>
      </c>
      <c r="M323" s="13"/>
      <c r="N323">
        <v>0.32</v>
      </c>
      <c r="O323">
        <v>0</v>
      </c>
      <c r="P323" s="13" t="s">
        <v>398</v>
      </c>
      <c r="Q323" s="13" t="s">
        <v>504</v>
      </c>
      <c r="R323" s="13" t="s">
        <v>1206</v>
      </c>
      <c r="T323" s="24">
        <f t="shared" si="5"/>
        <v>415</v>
      </c>
      <c r="U323" s="9">
        <v>1</v>
      </c>
      <c r="Y323" s="13"/>
      <c r="Z323" s="13"/>
      <c r="AA323" t="s">
        <v>562</v>
      </c>
      <c r="AB323" s="13" t="s">
        <v>812</v>
      </c>
      <c r="AD323">
        <v>35</v>
      </c>
      <c r="AF323" s="13" t="s">
        <v>554</v>
      </c>
      <c r="AG323" s="13" t="s">
        <v>554</v>
      </c>
      <c r="AH323" s="9" t="s">
        <v>635</v>
      </c>
      <c r="AI323" s="27">
        <v>39081</v>
      </c>
      <c r="AJ323" s="27">
        <v>39661</v>
      </c>
      <c r="AK323" t="s">
        <v>67</v>
      </c>
      <c r="AM323" s="13" t="s">
        <v>556</v>
      </c>
      <c r="AO323" s="13" t="s">
        <v>570</v>
      </c>
      <c r="AQ323" s="13"/>
      <c r="AR323" s="13"/>
      <c r="AS323" s="13"/>
      <c r="BF323" s="9" t="s">
        <v>7</v>
      </c>
      <c r="BG323" s="9" t="s">
        <v>1136</v>
      </c>
    </row>
    <row r="324" spans="1:59" x14ac:dyDescent="0.35">
      <c r="A324" s="9">
        <v>6</v>
      </c>
      <c r="B324" s="12">
        <v>323</v>
      </c>
      <c r="D324" s="13" t="s">
        <v>591</v>
      </c>
      <c r="E324" s="13" t="s">
        <v>470</v>
      </c>
      <c r="F324" s="13" t="s">
        <v>419</v>
      </c>
      <c r="G324" s="13"/>
      <c r="H324" t="s">
        <v>730</v>
      </c>
      <c r="I324" t="s">
        <v>61</v>
      </c>
      <c r="J324" s="13" t="s">
        <v>485</v>
      </c>
      <c r="K324" s="13" t="s">
        <v>408</v>
      </c>
      <c r="L324" s="13" t="s">
        <v>408</v>
      </c>
      <c r="M324" s="13"/>
      <c r="N324">
        <v>0.37</v>
      </c>
      <c r="O324">
        <v>0</v>
      </c>
      <c r="P324" s="13" t="s">
        <v>398</v>
      </c>
      <c r="Q324" s="13" t="s">
        <v>504</v>
      </c>
      <c r="R324" s="13" t="s">
        <v>1206</v>
      </c>
      <c r="T324" s="24">
        <f t="shared" si="5"/>
        <v>415</v>
      </c>
      <c r="U324" s="9">
        <v>1</v>
      </c>
      <c r="Y324" s="13"/>
      <c r="Z324" s="13"/>
      <c r="AA324" t="s">
        <v>562</v>
      </c>
      <c r="AB324" s="13" t="s">
        <v>812</v>
      </c>
      <c r="AD324">
        <v>35</v>
      </c>
      <c r="AF324" s="13" t="s">
        <v>554</v>
      </c>
      <c r="AG324" s="13" t="s">
        <v>554</v>
      </c>
      <c r="AH324" s="9" t="s">
        <v>635</v>
      </c>
      <c r="AI324" s="27">
        <v>39081</v>
      </c>
      <c r="AJ324" s="27">
        <v>39661</v>
      </c>
      <c r="AK324" t="s">
        <v>68</v>
      </c>
      <c r="AM324" s="13" t="s">
        <v>556</v>
      </c>
      <c r="AO324" s="13" t="s">
        <v>570</v>
      </c>
      <c r="AQ324" s="13"/>
      <c r="AR324" s="13"/>
      <c r="AS324" s="13"/>
      <c r="BF324" s="9" t="s">
        <v>7</v>
      </c>
      <c r="BG324" s="9" t="s">
        <v>1137</v>
      </c>
    </row>
    <row r="325" spans="1:59" x14ac:dyDescent="0.35">
      <c r="A325" s="9">
        <v>6</v>
      </c>
      <c r="B325" s="12">
        <v>324</v>
      </c>
      <c r="D325" s="13" t="s">
        <v>591</v>
      </c>
      <c r="E325" s="13" t="s">
        <v>470</v>
      </c>
      <c r="F325" s="13" t="s">
        <v>419</v>
      </c>
      <c r="G325" s="13"/>
      <c r="H325" t="s">
        <v>730</v>
      </c>
      <c r="I325" t="s">
        <v>61</v>
      </c>
      <c r="J325" s="13" t="s">
        <v>485</v>
      </c>
      <c r="K325" s="13" t="s">
        <v>408</v>
      </c>
      <c r="L325" s="13" t="s">
        <v>408</v>
      </c>
      <c r="M325" s="13"/>
      <c r="N325">
        <v>0.21</v>
      </c>
      <c r="O325">
        <v>0</v>
      </c>
      <c r="P325" s="13" t="s">
        <v>398</v>
      </c>
      <c r="Q325" s="13" t="s">
        <v>504</v>
      </c>
      <c r="R325" s="13" t="s">
        <v>1206</v>
      </c>
      <c r="T325" s="24">
        <f t="shared" si="5"/>
        <v>415</v>
      </c>
      <c r="U325" s="9">
        <v>1</v>
      </c>
      <c r="Y325" s="13"/>
      <c r="Z325" s="13"/>
      <c r="AA325" t="s">
        <v>562</v>
      </c>
      <c r="AB325" s="13" t="s">
        <v>812</v>
      </c>
      <c r="AD325">
        <v>35</v>
      </c>
      <c r="AF325" s="13" t="s">
        <v>554</v>
      </c>
      <c r="AG325" s="13" t="s">
        <v>554</v>
      </c>
      <c r="AH325" s="9" t="s">
        <v>635</v>
      </c>
      <c r="AI325" s="27">
        <v>39081</v>
      </c>
      <c r="AJ325" s="27">
        <v>39661</v>
      </c>
      <c r="AK325" t="s">
        <v>69</v>
      </c>
      <c r="AM325" s="13" t="s">
        <v>556</v>
      </c>
      <c r="AO325" s="13" t="s">
        <v>570</v>
      </c>
      <c r="AQ325" s="13"/>
      <c r="AR325" s="13"/>
      <c r="AS325" s="13"/>
      <c r="BF325" s="9" t="s">
        <v>7</v>
      </c>
      <c r="BG325" s="9" t="s">
        <v>1138</v>
      </c>
    </row>
    <row r="326" spans="1:59" x14ac:dyDescent="0.35">
      <c r="A326" s="9">
        <v>6</v>
      </c>
      <c r="B326" s="12">
        <v>325</v>
      </c>
      <c r="D326" s="13" t="s">
        <v>591</v>
      </c>
      <c r="E326" s="13" t="s">
        <v>470</v>
      </c>
      <c r="F326" s="13" t="s">
        <v>419</v>
      </c>
      <c r="G326" s="13"/>
      <c r="H326" t="s">
        <v>730</v>
      </c>
      <c r="I326" t="s">
        <v>61</v>
      </c>
      <c r="J326" s="13" t="s">
        <v>485</v>
      </c>
      <c r="K326" s="13" t="s">
        <v>408</v>
      </c>
      <c r="L326" s="13" t="s">
        <v>408</v>
      </c>
      <c r="M326" s="13"/>
      <c r="N326">
        <v>0.15</v>
      </c>
      <c r="O326">
        <v>0</v>
      </c>
      <c r="P326" s="13" t="s">
        <v>398</v>
      </c>
      <c r="Q326" s="13" t="s">
        <v>504</v>
      </c>
      <c r="R326" s="13" t="s">
        <v>1206</v>
      </c>
      <c r="T326" s="24">
        <f t="shared" si="5"/>
        <v>415</v>
      </c>
      <c r="U326" s="9">
        <v>1</v>
      </c>
      <c r="Y326" s="13"/>
      <c r="Z326" s="13"/>
      <c r="AA326" t="s">
        <v>562</v>
      </c>
      <c r="AB326" s="13" t="s">
        <v>812</v>
      </c>
      <c r="AD326">
        <v>35</v>
      </c>
      <c r="AF326" s="13" t="s">
        <v>554</v>
      </c>
      <c r="AG326" s="13" t="s">
        <v>554</v>
      </c>
      <c r="AH326" s="9" t="s">
        <v>593</v>
      </c>
      <c r="AI326" s="27">
        <v>39081</v>
      </c>
      <c r="AJ326" s="27">
        <v>39661</v>
      </c>
      <c r="AK326" t="s">
        <v>62</v>
      </c>
      <c r="AM326" s="13" t="s">
        <v>556</v>
      </c>
      <c r="AO326" s="13" t="s">
        <v>570</v>
      </c>
      <c r="AQ326" s="13"/>
      <c r="AR326" s="13"/>
      <c r="AS326" s="13"/>
      <c r="BF326" s="9" t="s">
        <v>7</v>
      </c>
      <c r="BG326" s="9" t="s">
        <v>1139</v>
      </c>
    </row>
    <row r="327" spans="1:59" x14ac:dyDescent="0.35">
      <c r="A327" s="9">
        <v>6</v>
      </c>
      <c r="B327" s="12">
        <v>326</v>
      </c>
      <c r="D327" s="13" t="s">
        <v>591</v>
      </c>
      <c r="E327" s="13" t="s">
        <v>470</v>
      </c>
      <c r="F327" s="13" t="s">
        <v>419</v>
      </c>
      <c r="G327" s="13"/>
      <c r="H327" t="s">
        <v>730</v>
      </c>
      <c r="I327" t="s">
        <v>61</v>
      </c>
      <c r="J327" s="13" t="s">
        <v>485</v>
      </c>
      <c r="K327" s="13" t="s">
        <v>408</v>
      </c>
      <c r="L327" s="13" t="s">
        <v>408</v>
      </c>
      <c r="M327" s="13"/>
      <c r="N327">
        <v>0.1</v>
      </c>
      <c r="O327">
        <v>0</v>
      </c>
      <c r="P327" s="13" t="s">
        <v>398</v>
      </c>
      <c r="Q327" s="13" t="s">
        <v>504</v>
      </c>
      <c r="R327" s="13" t="s">
        <v>1206</v>
      </c>
      <c r="T327" s="24">
        <f t="shared" si="5"/>
        <v>415</v>
      </c>
      <c r="U327" s="9">
        <v>1</v>
      </c>
      <c r="Y327" s="13"/>
      <c r="Z327" s="13"/>
      <c r="AA327" t="s">
        <v>562</v>
      </c>
      <c r="AB327" s="13" t="s">
        <v>812</v>
      </c>
      <c r="AD327">
        <v>35</v>
      </c>
      <c r="AF327" s="13" t="s">
        <v>554</v>
      </c>
      <c r="AG327" s="13" t="s">
        <v>554</v>
      </c>
      <c r="AH327" s="9" t="s">
        <v>593</v>
      </c>
      <c r="AI327" s="27">
        <v>39081</v>
      </c>
      <c r="AJ327" s="27">
        <v>39661</v>
      </c>
      <c r="AK327" t="s">
        <v>43</v>
      </c>
      <c r="AM327" s="13" t="s">
        <v>556</v>
      </c>
      <c r="AO327" s="13" t="s">
        <v>570</v>
      </c>
      <c r="AQ327" s="13"/>
      <c r="AR327" s="13"/>
      <c r="AS327" s="13"/>
      <c r="BF327" s="9" t="s">
        <v>7</v>
      </c>
      <c r="BG327" s="9" t="s">
        <v>1140</v>
      </c>
    </row>
    <row r="328" spans="1:59" x14ac:dyDescent="0.35">
      <c r="A328" s="9">
        <v>6</v>
      </c>
      <c r="B328" s="12">
        <v>327</v>
      </c>
      <c r="D328" s="13" t="s">
        <v>591</v>
      </c>
      <c r="E328" s="13" t="s">
        <v>470</v>
      </c>
      <c r="F328" s="13" t="s">
        <v>419</v>
      </c>
      <c r="G328" s="13"/>
      <c r="H328" t="s">
        <v>730</v>
      </c>
      <c r="I328" t="s">
        <v>61</v>
      </c>
      <c r="J328" s="13" t="s">
        <v>485</v>
      </c>
      <c r="K328" s="13" t="s">
        <v>408</v>
      </c>
      <c r="L328" s="13" t="s">
        <v>408</v>
      </c>
      <c r="M328" s="13"/>
      <c r="N328">
        <v>0.64</v>
      </c>
      <c r="O328">
        <v>0</v>
      </c>
      <c r="P328" s="13" t="s">
        <v>398</v>
      </c>
      <c r="Q328" s="13" t="s">
        <v>504</v>
      </c>
      <c r="R328" s="13" t="s">
        <v>1206</v>
      </c>
      <c r="T328" s="24">
        <f t="shared" si="5"/>
        <v>415</v>
      </c>
      <c r="U328" s="9">
        <v>1</v>
      </c>
      <c r="Y328" s="13"/>
      <c r="Z328" s="13"/>
      <c r="AA328" t="s">
        <v>562</v>
      </c>
      <c r="AB328" s="13" t="s">
        <v>812</v>
      </c>
      <c r="AD328">
        <v>35</v>
      </c>
      <c r="AF328" s="13" t="s">
        <v>554</v>
      </c>
      <c r="AG328" s="13" t="s">
        <v>554</v>
      </c>
      <c r="AH328" s="9" t="s">
        <v>593</v>
      </c>
      <c r="AI328" s="27">
        <v>39081</v>
      </c>
      <c r="AJ328" s="27">
        <v>39661</v>
      </c>
      <c r="AK328" t="s">
        <v>63</v>
      </c>
      <c r="AM328" s="13" t="s">
        <v>556</v>
      </c>
      <c r="AO328" s="13" t="s">
        <v>570</v>
      </c>
      <c r="AQ328" s="13"/>
      <c r="AR328" s="13"/>
      <c r="AS328" s="13"/>
      <c r="BF328" s="9" t="s">
        <v>7</v>
      </c>
      <c r="BG328" s="9" t="s">
        <v>1141</v>
      </c>
    </row>
    <row r="329" spans="1:59" x14ac:dyDescent="0.35">
      <c r="A329" s="9">
        <v>6</v>
      </c>
      <c r="B329" s="12">
        <v>328</v>
      </c>
      <c r="D329" s="13" t="s">
        <v>591</v>
      </c>
      <c r="E329" s="13" t="s">
        <v>470</v>
      </c>
      <c r="F329" s="13" t="s">
        <v>419</v>
      </c>
      <c r="G329" s="13"/>
      <c r="H329" t="s">
        <v>730</v>
      </c>
      <c r="I329" t="s">
        <v>61</v>
      </c>
      <c r="J329" s="13" t="s">
        <v>485</v>
      </c>
      <c r="K329" s="13" t="s">
        <v>408</v>
      </c>
      <c r="L329" s="13" t="s">
        <v>408</v>
      </c>
      <c r="M329" s="13"/>
      <c r="N329">
        <v>0.04</v>
      </c>
      <c r="O329">
        <v>0</v>
      </c>
      <c r="P329" s="13" t="s">
        <v>398</v>
      </c>
      <c r="Q329" s="13" t="s">
        <v>504</v>
      </c>
      <c r="R329" s="13" t="s">
        <v>1206</v>
      </c>
      <c r="T329" s="24">
        <f t="shared" si="5"/>
        <v>415</v>
      </c>
      <c r="U329" s="9">
        <v>1</v>
      </c>
      <c r="Y329" s="13"/>
      <c r="Z329" s="13"/>
      <c r="AA329" t="s">
        <v>562</v>
      </c>
      <c r="AB329" s="13" t="s">
        <v>812</v>
      </c>
      <c r="AC329">
        <v>0.05</v>
      </c>
      <c r="AD329">
        <v>35</v>
      </c>
      <c r="AF329" s="13" t="s">
        <v>554</v>
      </c>
      <c r="AG329" s="13" t="s">
        <v>554</v>
      </c>
      <c r="AH329" s="9" t="s">
        <v>593</v>
      </c>
      <c r="AI329" s="27">
        <v>39081</v>
      </c>
      <c r="AJ329" s="27">
        <v>39661</v>
      </c>
      <c r="AK329" t="s">
        <v>278</v>
      </c>
      <c r="AM329" s="13" t="s">
        <v>556</v>
      </c>
      <c r="AO329" s="13" t="s">
        <v>570</v>
      </c>
      <c r="AQ329" s="13"/>
      <c r="AR329" s="13"/>
      <c r="AS329" s="13"/>
      <c r="BF329" s="9" t="s">
        <v>7</v>
      </c>
      <c r="BG329" s="9" t="s">
        <v>1142</v>
      </c>
    </row>
    <row r="330" spans="1:59" x14ac:dyDescent="0.35">
      <c r="A330" s="9">
        <v>6</v>
      </c>
      <c r="B330" s="12">
        <v>329</v>
      </c>
      <c r="D330" s="13" t="s">
        <v>591</v>
      </c>
      <c r="E330" s="13" t="s">
        <v>470</v>
      </c>
      <c r="F330" s="13" t="s">
        <v>419</v>
      </c>
      <c r="G330" s="13"/>
      <c r="H330" t="s">
        <v>730</v>
      </c>
      <c r="I330" t="s">
        <v>61</v>
      </c>
      <c r="J330" s="13" t="s">
        <v>485</v>
      </c>
      <c r="K330" s="13" t="s">
        <v>408</v>
      </c>
      <c r="L330" s="13" t="s">
        <v>408</v>
      </c>
      <c r="M330" s="13"/>
      <c r="N330">
        <v>0.38</v>
      </c>
      <c r="O330">
        <v>0</v>
      </c>
      <c r="P330" s="13" t="s">
        <v>398</v>
      </c>
      <c r="Q330" s="13" t="s">
        <v>504</v>
      </c>
      <c r="R330" s="13" t="s">
        <v>1206</v>
      </c>
      <c r="T330" s="24">
        <f t="shared" si="5"/>
        <v>415</v>
      </c>
      <c r="U330" s="9">
        <v>1</v>
      </c>
      <c r="Y330" s="13"/>
      <c r="Z330" s="13"/>
      <c r="AA330" t="s">
        <v>562</v>
      </c>
      <c r="AB330" s="13" t="s">
        <v>812</v>
      </c>
      <c r="AD330">
        <v>35</v>
      </c>
      <c r="AF330" s="13" t="s">
        <v>554</v>
      </c>
      <c r="AG330" s="13" t="s">
        <v>554</v>
      </c>
      <c r="AH330" s="9" t="s">
        <v>593</v>
      </c>
      <c r="AI330" s="27">
        <v>39081</v>
      </c>
      <c r="AJ330" s="27">
        <v>39661</v>
      </c>
      <c r="AK330" t="s">
        <v>279</v>
      </c>
      <c r="AM330" s="13" t="s">
        <v>556</v>
      </c>
      <c r="AO330" s="13" t="s">
        <v>570</v>
      </c>
      <c r="AQ330" s="13"/>
      <c r="AR330" s="13"/>
      <c r="AS330" s="13"/>
      <c r="BF330" s="9" t="s">
        <v>7</v>
      </c>
      <c r="BG330" s="9" t="s">
        <v>1143</v>
      </c>
    </row>
    <row r="331" spans="1:59" x14ac:dyDescent="0.35">
      <c r="A331" s="9">
        <v>6</v>
      </c>
      <c r="B331" s="12">
        <v>330</v>
      </c>
      <c r="D331" s="13" t="s">
        <v>591</v>
      </c>
      <c r="E331" s="13" t="s">
        <v>470</v>
      </c>
      <c r="F331" s="13" t="s">
        <v>419</v>
      </c>
      <c r="G331" s="13"/>
      <c r="H331" t="s">
        <v>730</v>
      </c>
      <c r="I331" t="s">
        <v>61</v>
      </c>
      <c r="J331" s="13" t="s">
        <v>485</v>
      </c>
      <c r="K331" s="13" t="s">
        <v>408</v>
      </c>
      <c r="L331" s="13" t="s">
        <v>408</v>
      </c>
      <c r="M331" s="13"/>
      <c r="N331">
        <v>0.12</v>
      </c>
      <c r="O331">
        <v>0</v>
      </c>
      <c r="P331" s="13" t="s">
        <v>398</v>
      </c>
      <c r="Q331" s="13" t="s">
        <v>504</v>
      </c>
      <c r="R331" s="13" t="s">
        <v>1206</v>
      </c>
      <c r="T331" s="24">
        <f t="shared" si="5"/>
        <v>415</v>
      </c>
      <c r="U331" s="9">
        <v>1</v>
      </c>
      <c r="Y331" s="13"/>
      <c r="Z331" s="13"/>
      <c r="AA331" t="s">
        <v>562</v>
      </c>
      <c r="AB331" s="13" t="s">
        <v>812</v>
      </c>
      <c r="AD331">
        <v>35</v>
      </c>
      <c r="AF331" s="13" t="s">
        <v>554</v>
      </c>
      <c r="AG331" s="13" t="s">
        <v>554</v>
      </c>
      <c r="AH331" s="9" t="s">
        <v>593</v>
      </c>
      <c r="AI331" s="27">
        <v>39081</v>
      </c>
      <c r="AJ331" s="27">
        <v>39661</v>
      </c>
      <c r="AK331" t="s">
        <v>64</v>
      </c>
      <c r="AM331" s="13" t="s">
        <v>556</v>
      </c>
      <c r="AO331" s="13" t="s">
        <v>570</v>
      </c>
      <c r="AQ331" s="13"/>
      <c r="AR331" s="13"/>
      <c r="AS331" s="13"/>
      <c r="BF331" s="9" t="s">
        <v>7</v>
      </c>
      <c r="BG331" s="9" t="s">
        <v>1144</v>
      </c>
    </row>
    <row r="332" spans="1:59" x14ac:dyDescent="0.35">
      <c r="A332" s="9">
        <v>6</v>
      </c>
      <c r="B332" s="12">
        <v>331</v>
      </c>
      <c r="D332" s="13" t="s">
        <v>591</v>
      </c>
      <c r="E332" s="13" t="s">
        <v>470</v>
      </c>
      <c r="F332" s="13" t="s">
        <v>419</v>
      </c>
      <c r="G332" s="13"/>
      <c r="H332" t="s">
        <v>730</v>
      </c>
      <c r="I332" t="s">
        <v>61</v>
      </c>
      <c r="J332" s="13" t="s">
        <v>485</v>
      </c>
      <c r="K332" s="13" t="s">
        <v>408</v>
      </c>
      <c r="L332" s="13" t="s">
        <v>408</v>
      </c>
      <c r="M332" s="13"/>
      <c r="N332">
        <v>0.16</v>
      </c>
      <c r="O332">
        <v>0</v>
      </c>
      <c r="P332" s="13" t="s">
        <v>398</v>
      </c>
      <c r="Q332" s="13" t="s">
        <v>504</v>
      </c>
      <c r="R332" s="13" t="s">
        <v>1206</v>
      </c>
      <c r="T332" s="24">
        <f t="shared" si="5"/>
        <v>415</v>
      </c>
      <c r="U332" s="9">
        <v>1</v>
      </c>
      <c r="Y332" s="13"/>
      <c r="Z332" s="13"/>
      <c r="AA332" t="s">
        <v>562</v>
      </c>
      <c r="AB332" s="13" t="s">
        <v>812</v>
      </c>
      <c r="AD332">
        <v>35</v>
      </c>
      <c r="AF332" s="13" t="s">
        <v>554</v>
      </c>
      <c r="AG332" s="13" t="s">
        <v>554</v>
      </c>
      <c r="AH332" s="9" t="s">
        <v>593</v>
      </c>
      <c r="AI332" s="27">
        <v>39081</v>
      </c>
      <c r="AJ332" s="27">
        <v>39661</v>
      </c>
      <c r="AK332" t="s">
        <v>360</v>
      </c>
      <c r="AM332" s="13" t="s">
        <v>556</v>
      </c>
      <c r="AO332" s="13" t="s">
        <v>570</v>
      </c>
      <c r="AQ332" s="13"/>
      <c r="AR332" s="13"/>
      <c r="AS332" s="13"/>
      <c r="BF332" s="9" t="s">
        <v>7</v>
      </c>
      <c r="BG332" s="9" t="s">
        <v>1145</v>
      </c>
    </row>
    <row r="333" spans="1:59" x14ac:dyDescent="0.35">
      <c r="A333" s="9">
        <v>6</v>
      </c>
      <c r="B333" s="12">
        <v>332</v>
      </c>
      <c r="D333" s="13" t="s">
        <v>591</v>
      </c>
      <c r="E333" s="13" t="s">
        <v>470</v>
      </c>
      <c r="F333" s="13" t="s">
        <v>419</v>
      </c>
      <c r="G333" s="13"/>
      <c r="H333" t="s">
        <v>730</v>
      </c>
      <c r="I333" t="s">
        <v>61</v>
      </c>
      <c r="J333" s="13" t="s">
        <v>485</v>
      </c>
      <c r="K333" s="13" t="s">
        <v>408</v>
      </c>
      <c r="L333" s="13" t="s">
        <v>408</v>
      </c>
      <c r="M333" s="13"/>
      <c r="N333">
        <v>7.0000000000000007E-2</v>
      </c>
      <c r="O333">
        <v>0</v>
      </c>
      <c r="P333" s="13" t="s">
        <v>398</v>
      </c>
      <c r="Q333" s="13" t="s">
        <v>504</v>
      </c>
      <c r="R333" s="13" t="s">
        <v>1206</v>
      </c>
      <c r="T333" s="24">
        <f t="shared" si="5"/>
        <v>415</v>
      </c>
      <c r="U333" s="9">
        <v>1</v>
      </c>
      <c r="Y333" s="13"/>
      <c r="Z333" s="13"/>
      <c r="AA333" t="s">
        <v>562</v>
      </c>
      <c r="AB333" s="13" t="s">
        <v>812</v>
      </c>
      <c r="AD333">
        <v>35</v>
      </c>
      <c r="AF333" s="13" t="s">
        <v>554</v>
      </c>
      <c r="AG333" s="13" t="s">
        <v>554</v>
      </c>
      <c r="AH333" s="9" t="s">
        <v>593</v>
      </c>
      <c r="AI333" s="27">
        <v>39081</v>
      </c>
      <c r="AJ333" s="27">
        <v>39661</v>
      </c>
      <c r="AK333" t="s">
        <v>65</v>
      </c>
      <c r="AM333" s="13" t="s">
        <v>556</v>
      </c>
      <c r="AO333" s="13" t="s">
        <v>570</v>
      </c>
      <c r="AQ333" s="13"/>
      <c r="AR333" s="13"/>
      <c r="AS333" s="13"/>
      <c r="BF333" s="9" t="s">
        <v>7</v>
      </c>
      <c r="BG333" s="9" t="s">
        <v>1146</v>
      </c>
    </row>
    <row r="334" spans="1:59" x14ac:dyDescent="0.35">
      <c r="A334" s="9">
        <v>6</v>
      </c>
      <c r="B334" s="12">
        <v>333</v>
      </c>
      <c r="D334" s="13" t="s">
        <v>591</v>
      </c>
      <c r="E334" s="13" t="s">
        <v>470</v>
      </c>
      <c r="F334" s="13" t="s">
        <v>419</v>
      </c>
      <c r="G334" s="13"/>
      <c r="H334" t="s">
        <v>730</v>
      </c>
      <c r="I334" t="s">
        <v>61</v>
      </c>
      <c r="J334" s="13" t="s">
        <v>485</v>
      </c>
      <c r="K334" s="13" t="s">
        <v>408</v>
      </c>
      <c r="L334" s="13" t="s">
        <v>408</v>
      </c>
      <c r="M334" s="13"/>
      <c r="N334">
        <v>0.27</v>
      </c>
      <c r="O334">
        <v>0</v>
      </c>
      <c r="P334" s="13" t="s">
        <v>398</v>
      </c>
      <c r="Q334" s="13" t="s">
        <v>504</v>
      </c>
      <c r="R334" s="13" t="s">
        <v>1206</v>
      </c>
      <c r="T334" s="24">
        <f t="shared" si="5"/>
        <v>415</v>
      </c>
      <c r="U334" s="9">
        <v>1</v>
      </c>
      <c r="Y334" s="13"/>
      <c r="Z334" s="13"/>
      <c r="AA334" t="s">
        <v>562</v>
      </c>
      <c r="AB334" s="13" t="s">
        <v>812</v>
      </c>
      <c r="AD334">
        <v>35</v>
      </c>
      <c r="AF334" s="13" t="s">
        <v>554</v>
      </c>
      <c r="AG334" s="13" t="s">
        <v>554</v>
      </c>
      <c r="AH334" s="9" t="s">
        <v>593</v>
      </c>
      <c r="AI334" s="27">
        <v>39081</v>
      </c>
      <c r="AJ334" s="27">
        <v>39661</v>
      </c>
      <c r="AK334" t="s">
        <v>66</v>
      </c>
      <c r="AM334" s="13" t="s">
        <v>556</v>
      </c>
      <c r="AO334" s="13" t="s">
        <v>570</v>
      </c>
      <c r="AQ334" s="13"/>
      <c r="AR334" s="13"/>
      <c r="AS334" s="13"/>
      <c r="BF334" s="9" t="s">
        <v>7</v>
      </c>
      <c r="BG334" s="9" t="s">
        <v>1147</v>
      </c>
    </row>
    <row r="335" spans="1:59" x14ac:dyDescent="0.35">
      <c r="A335" s="9">
        <v>6</v>
      </c>
      <c r="B335" s="12">
        <v>334</v>
      </c>
      <c r="D335" s="13" t="s">
        <v>591</v>
      </c>
      <c r="E335" s="13" t="s">
        <v>470</v>
      </c>
      <c r="F335" s="13" t="s">
        <v>419</v>
      </c>
      <c r="G335" s="13"/>
      <c r="H335" t="s">
        <v>730</v>
      </c>
      <c r="I335" t="s">
        <v>61</v>
      </c>
      <c r="J335" s="13" t="s">
        <v>485</v>
      </c>
      <c r="K335" s="13" t="s">
        <v>408</v>
      </c>
      <c r="L335" s="13" t="s">
        <v>408</v>
      </c>
      <c r="M335" s="13"/>
      <c r="N335">
        <v>0.57999999999999996</v>
      </c>
      <c r="O335">
        <v>0</v>
      </c>
      <c r="P335" s="13" t="s">
        <v>398</v>
      </c>
      <c r="Q335" s="13" t="s">
        <v>504</v>
      </c>
      <c r="R335" s="13" t="s">
        <v>1206</v>
      </c>
      <c r="T335" s="24">
        <f t="shared" si="5"/>
        <v>415</v>
      </c>
      <c r="U335" s="9">
        <v>1</v>
      </c>
      <c r="Y335" s="13"/>
      <c r="Z335" s="13"/>
      <c r="AA335" t="s">
        <v>562</v>
      </c>
      <c r="AB335" s="13" t="s">
        <v>812</v>
      </c>
      <c r="AD335">
        <v>35</v>
      </c>
      <c r="AF335" s="13" t="s">
        <v>554</v>
      </c>
      <c r="AG335" s="13" t="s">
        <v>554</v>
      </c>
      <c r="AH335" s="9" t="s">
        <v>593</v>
      </c>
      <c r="AI335" s="27">
        <v>39081</v>
      </c>
      <c r="AJ335" s="27">
        <v>39661</v>
      </c>
      <c r="AK335" t="s">
        <v>67</v>
      </c>
      <c r="AM335" s="13" t="s">
        <v>556</v>
      </c>
      <c r="AO335" s="13" t="s">
        <v>570</v>
      </c>
      <c r="AQ335" s="13"/>
      <c r="AR335" s="13"/>
      <c r="AS335" s="13"/>
      <c r="BF335" s="9" t="s">
        <v>7</v>
      </c>
      <c r="BG335" s="9" t="s">
        <v>1148</v>
      </c>
    </row>
    <row r="336" spans="1:59" x14ac:dyDescent="0.35">
      <c r="A336" s="9">
        <v>6</v>
      </c>
      <c r="B336" s="12">
        <v>335</v>
      </c>
      <c r="D336" s="13" t="s">
        <v>591</v>
      </c>
      <c r="E336" s="13" t="s">
        <v>470</v>
      </c>
      <c r="F336" s="13" t="s">
        <v>419</v>
      </c>
      <c r="G336" s="13"/>
      <c r="H336" t="s">
        <v>730</v>
      </c>
      <c r="I336" t="s">
        <v>61</v>
      </c>
      <c r="J336" s="13" t="s">
        <v>485</v>
      </c>
      <c r="K336" s="13" t="s">
        <v>408</v>
      </c>
      <c r="L336" s="13" t="s">
        <v>408</v>
      </c>
      <c r="M336" s="13"/>
      <c r="N336">
        <v>0.48</v>
      </c>
      <c r="O336">
        <v>0</v>
      </c>
      <c r="P336" s="13" t="s">
        <v>398</v>
      </c>
      <c r="Q336" s="13" t="s">
        <v>504</v>
      </c>
      <c r="R336" s="13" t="s">
        <v>1206</v>
      </c>
      <c r="T336" s="24">
        <f t="shared" si="5"/>
        <v>415</v>
      </c>
      <c r="U336" s="9">
        <v>1</v>
      </c>
      <c r="Y336" s="13"/>
      <c r="Z336" s="13"/>
      <c r="AA336" t="s">
        <v>562</v>
      </c>
      <c r="AB336" s="13" t="s">
        <v>812</v>
      </c>
      <c r="AD336">
        <v>35</v>
      </c>
      <c r="AF336" s="13" t="s">
        <v>554</v>
      </c>
      <c r="AG336" s="13" t="s">
        <v>554</v>
      </c>
      <c r="AH336" s="9" t="s">
        <v>593</v>
      </c>
      <c r="AI336" s="27">
        <v>39081</v>
      </c>
      <c r="AJ336" s="27">
        <v>39661</v>
      </c>
      <c r="AK336" t="s">
        <v>68</v>
      </c>
      <c r="AM336" s="13" t="s">
        <v>556</v>
      </c>
      <c r="AO336" s="13" t="s">
        <v>570</v>
      </c>
      <c r="AQ336" s="13"/>
      <c r="AR336" s="13"/>
      <c r="AS336" s="13"/>
      <c r="BF336" s="9" t="s">
        <v>7</v>
      </c>
      <c r="BG336" s="9" t="s">
        <v>1149</v>
      </c>
    </row>
    <row r="337" spans="1:59" x14ac:dyDescent="0.35">
      <c r="A337" s="9">
        <v>6</v>
      </c>
      <c r="B337" s="12">
        <v>336</v>
      </c>
      <c r="D337" s="13" t="s">
        <v>591</v>
      </c>
      <c r="E337" s="13" t="s">
        <v>470</v>
      </c>
      <c r="F337" s="13" t="s">
        <v>419</v>
      </c>
      <c r="G337" s="13"/>
      <c r="H337" t="s">
        <v>730</v>
      </c>
      <c r="I337" t="s">
        <v>61</v>
      </c>
      <c r="J337" s="13" t="s">
        <v>485</v>
      </c>
      <c r="K337" s="13" t="s">
        <v>408</v>
      </c>
      <c r="L337" s="13" t="s">
        <v>408</v>
      </c>
      <c r="M337" s="13"/>
      <c r="N337">
        <v>0.7</v>
      </c>
      <c r="O337">
        <v>0</v>
      </c>
      <c r="P337" s="13" t="s">
        <v>398</v>
      </c>
      <c r="Q337" s="13" t="s">
        <v>504</v>
      </c>
      <c r="R337" s="13" t="s">
        <v>1206</v>
      </c>
      <c r="T337" s="24">
        <f t="shared" si="5"/>
        <v>415</v>
      </c>
      <c r="U337" s="9">
        <v>1</v>
      </c>
      <c r="Y337" s="13"/>
      <c r="Z337" s="13"/>
      <c r="AA337" t="s">
        <v>562</v>
      </c>
      <c r="AB337" s="13" t="s">
        <v>812</v>
      </c>
      <c r="AD337">
        <v>35</v>
      </c>
      <c r="AF337" s="13" t="s">
        <v>554</v>
      </c>
      <c r="AG337" s="13" t="s">
        <v>554</v>
      </c>
      <c r="AH337" s="9" t="s">
        <v>593</v>
      </c>
      <c r="AI337" s="27">
        <v>39081</v>
      </c>
      <c r="AJ337" s="27">
        <v>39661</v>
      </c>
      <c r="AK337" t="s">
        <v>69</v>
      </c>
      <c r="AM337" s="13" t="s">
        <v>556</v>
      </c>
      <c r="AO337" s="13" t="s">
        <v>570</v>
      </c>
      <c r="AQ337" s="13"/>
      <c r="AR337" s="13"/>
      <c r="AS337" s="13"/>
      <c r="BF337" s="9" t="s">
        <v>7</v>
      </c>
      <c r="BG337" s="9" t="s">
        <v>1150</v>
      </c>
    </row>
    <row r="338" spans="1:59" x14ac:dyDescent="0.35">
      <c r="A338" s="9">
        <v>6</v>
      </c>
      <c r="B338" s="12">
        <v>337</v>
      </c>
      <c r="D338" s="13" t="s">
        <v>591</v>
      </c>
      <c r="E338" s="13" t="s">
        <v>494</v>
      </c>
      <c r="F338" s="13" t="s">
        <v>419</v>
      </c>
      <c r="G338" s="13"/>
      <c r="H338" t="s">
        <v>731</v>
      </c>
      <c r="I338" t="s">
        <v>61</v>
      </c>
      <c r="J338" s="13" t="s">
        <v>485</v>
      </c>
      <c r="K338" s="13" t="s">
        <v>408</v>
      </c>
      <c r="L338" s="13" t="s">
        <v>408</v>
      </c>
      <c r="M338" s="13"/>
      <c r="N338">
        <v>7.0000000000000007E-2</v>
      </c>
      <c r="O338">
        <v>0</v>
      </c>
      <c r="P338" s="13" t="s">
        <v>396</v>
      </c>
      <c r="Q338" s="13" t="s">
        <v>504</v>
      </c>
      <c r="R338" s="13" t="s">
        <v>1206</v>
      </c>
      <c r="T338" s="24">
        <f t="shared" si="5"/>
        <v>262</v>
      </c>
      <c r="U338" s="9">
        <v>1</v>
      </c>
      <c r="Y338" s="13"/>
      <c r="Z338" s="13"/>
      <c r="AA338" t="s">
        <v>562</v>
      </c>
      <c r="AB338" s="13" t="s">
        <v>812</v>
      </c>
      <c r="AD338">
        <v>35</v>
      </c>
      <c r="AF338" s="13" t="s">
        <v>554</v>
      </c>
      <c r="AG338" s="13" t="s">
        <v>554</v>
      </c>
      <c r="AH338" s="9" t="s">
        <v>635</v>
      </c>
      <c r="AI338" s="27">
        <v>37987</v>
      </c>
      <c r="AJ338" s="27">
        <v>38354</v>
      </c>
      <c r="AK338" t="s">
        <v>62</v>
      </c>
      <c r="AM338" s="13" t="s">
        <v>556</v>
      </c>
      <c r="AO338" s="13" t="s">
        <v>570</v>
      </c>
      <c r="AQ338" s="13"/>
      <c r="AR338" s="13"/>
      <c r="AS338" s="13"/>
      <c r="BF338" s="9" t="s">
        <v>7</v>
      </c>
      <c r="BG338" s="9" t="s">
        <v>1151</v>
      </c>
    </row>
    <row r="339" spans="1:59" x14ac:dyDescent="0.35">
      <c r="A339" s="9">
        <v>6</v>
      </c>
      <c r="B339" s="12">
        <v>338</v>
      </c>
      <c r="D339" s="13" t="s">
        <v>591</v>
      </c>
      <c r="E339" s="13" t="s">
        <v>494</v>
      </c>
      <c r="F339" s="13" t="s">
        <v>419</v>
      </c>
      <c r="G339" s="13"/>
      <c r="H339" t="s">
        <v>731</v>
      </c>
      <c r="I339" t="s">
        <v>61</v>
      </c>
      <c r="J339" s="13" t="s">
        <v>485</v>
      </c>
      <c r="K339" s="13" t="s">
        <v>408</v>
      </c>
      <c r="L339" s="13" t="s">
        <v>408</v>
      </c>
      <c r="M339" s="13"/>
      <c r="N339">
        <v>0.02</v>
      </c>
      <c r="O339">
        <v>0</v>
      </c>
      <c r="P339" s="13" t="s">
        <v>396</v>
      </c>
      <c r="Q339" s="13" t="s">
        <v>504</v>
      </c>
      <c r="R339" s="13" t="s">
        <v>1206</v>
      </c>
      <c r="T339" s="24">
        <f t="shared" si="5"/>
        <v>262</v>
      </c>
      <c r="U339" s="9">
        <v>1</v>
      </c>
      <c r="Y339" s="13"/>
      <c r="Z339" s="13"/>
      <c r="AA339" t="s">
        <v>562</v>
      </c>
      <c r="AB339" s="13" t="s">
        <v>812</v>
      </c>
      <c r="AC339">
        <v>0.05</v>
      </c>
      <c r="AD339">
        <v>35</v>
      </c>
      <c r="AF339" s="13" t="s">
        <v>554</v>
      </c>
      <c r="AG339" s="13" t="s">
        <v>554</v>
      </c>
      <c r="AH339" s="9" t="s">
        <v>635</v>
      </c>
      <c r="AI339" s="27">
        <v>37987</v>
      </c>
      <c r="AJ339" s="27">
        <v>38354</v>
      </c>
      <c r="AK339" t="s">
        <v>43</v>
      </c>
      <c r="AM339" s="13" t="s">
        <v>556</v>
      </c>
      <c r="AO339" s="13" t="s">
        <v>570</v>
      </c>
      <c r="AQ339" s="13"/>
      <c r="AR339" s="13"/>
      <c r="AS339" s="13"/>
      <c r="BF339" s="9" t="s">
        <v>7</v>
      </c>
      <c r="BG339" s="9" t="s">
        <v>1152</v>
      </c>
    </row>
    <row r="340" spans="1:59" x14ac:dyDescent="0.35">
      <c r="A340" s="9">
        <v>6</v>
      </c>
      <c r="B340" s="12">
        <v>339</v>
      </c>
      <c r="D340" s="13" t="s">
        <v>591</v>
      </c>
      <c r="E340" s="13" t="s">
        <v>494</v>
      </c>
      <c r="F340" s="13" t="s">
        <v>419</v>
      </c>
      <c r="G340" s="13"/>
      <c r="H340" t="s">
        <v>731</v>
      </c>
      <c r="I340" t="s">
        <v>61</v>
      </c>
      <c r="J340" s="13" t="s">
        <v>485</v>
      </c>
      <c r="K340" s="13" t="s">
        <v>408</v>
      </c>
      <c r="L340" s="13" t="s">
        <v>408</v>
      </c>
      <c r="M340" s="13"/>
      <c r="N340">
        <v>0.01</v>
      </c>
      <c r="O340">
        <v>0</v>
      </c>
      <c r="P340" s="13" t="s">
        <v>396</v>
      </c>
      <c r="Q340" s="13" t="s">
        <v>504</v>
      </c>
      <c r="R340" s="13" t="s">
        <v>1206</v>
      </c>
      <c r="T340" s="24">
        <f t="shared" si="5"/>
        <v>262</v>
      </c>
      <c r="U340" s="9">
        <v>1</v>
      </c>
      <c r="Y340" s="13"/>
      <c r="Z340" s="13"/>
      <c r="AA340" t="s">
        <v>562</v>
      </c>
      <c r="AB340" s="13" t="s">
        <v>812</v>
      </c>
      <c r="AC340">
        <v>0.05</v>
      </c>
      <c r="AD340">
        <v>35</v>
      </c>
      <c r="AF340" s="13" t="s">
        <v>554</v>
      </c>
      <c r="AG340" s="13" t="s">
        <v>554</v>
      </c>
      <c r="AH340" s="9" t="s">
        <v>635</v>
      </c>
      <c r="AI340" s="27">
        <v>37987</v>
      </c>
      <c r="AJ340" s="27">
        <v>38354</v>
      </c>
      <c r="AK340" t="s">
        <v>63</v>
      </c>
      <c r="AM340" s="13" t="s">
        <v>556</v>
      </c>
      <c r="AO340" s="13" t="s">
        <v>570</v>
      </c>
      <c r="AQ340" s="13"/>
      <c r="AR340" s="13"/>
      <c r="AS340" s="13"/>
      <c r="BF340" s="9" t="s">
        <v>7</v>
      </c>
      <c r="BG340" s="9" t="s">
        <v>1153</v>
      </c>
    </row>
    <row r="341" spans="1:59" x14ac:dyDescent="0.35">
      <c r="A341" s="9">
        <v>6</v>
      </c>
      <c r="B341" s="12">
        <v>340</v>
      </c>
      <c r="D341" s="13" t="s">
        <v>591</v>
      </c>
      <c r="E341" s="13" t="s">
        <v>494</v>
      </c>
      <c r="F341" s="13" t="s">
        <v>419</v>
      </c>
      <c r="G341" s="13"/>
      <c r="H341" t="s">
        <v>731</v>
      </c>
      <c r="I341" t="s">
        <v>61</v>
      </c>
      <c r="J341" s="13" t="s">
        <v>485</v>
      </c>
      <c r="K341" s="13" t="s">
        <v>408</v>
      </c>
      <c r="L341" s="13" t="s">
        <v>408</v>
      </c>
      <c r="M341" s="13"/>
      <c r="N341">
        <v>0.13</v>
      </c>
      <c r="O341">
        <v>0</v>
      </c>
      <c r="P341" s="13" t="s">
        <v>396</v>
      </c>
      <c r="Q341" s="13" t="s">
        <v>504</v>
      </c>
      <c r="R341" s="13" t="s">
        <v>1206</v>
      </c>
      <c r="T341" s="24">
        <f t="shared" si="5"/>
        <v>262</v>
      </c>
      <c r="U341" s="9">
        <v>1</v>
      </c>
      <c r="Y341" s="13"/>
      <c r="Z341" s="13"/>
      <c r="AA341" t="s">
        <v>562</v>
      </c>
      <c r="AB341" s="13" t="s">
        <v>812</v>
      </c>
      <c r="AD341">
        <v>35</v>
      </c>
      <c r="AF341" s="13" t="s">
        <v>554</v>
      </c>
      <c r="AG341" s="13" t="s">
        <v>554</v>
      </c>
      <c r="AH341" s="9" t="s">
        <v>635</v>
      </c>
      <c r="AI341" s="27">
        <v>37987</v>
      </c>
      <c r="AJ341" s="27">
        <v>38354</v>
      </c>
      <c r="AK341" t="s">
        <v>278</v>
      </c>
      <c r="AM341" s="13" t="s">
        <v>556</v>
      </c>
      <c r="AO341" s="13" t="s">
        <v>570</v>
      </c>
      <c r="AQ341" s="13"/>
      <c r="AR341" s="13"/>
      <c r="AS341" s="13"/>
      <c r="BF341" s="9" t="s">
        <v>7</v>
      </c>
      <c r="BG341" s="9" t="s">
        <v>1154</v>
      </c>
    </row>
    <row r="342" spans="1:59" x14ac:dyDescent="0.35">
      <c r="A342" s="9">
        <v>6</v>
      </c>
      <c r="B342" s="12">
        <v>341</v>
      </c>
      <c r="D342" s="13" t="s">
        <v>591</v>
      </c>
      <c r="E342" s="13" t="s">
        <v>494</v>
      </c>
      <c r="F342" s="13" t="s">
        <v>419</v>
      </c>
      <c r="G342" s="13"/>
      <c r="H342" t="s">
        <v>731</v>
      </c>
      <c r="I342" t="s">
        <v>61</v>
      </c>
      <c r="J342" s="13" t="s">
        <v>485</v>
      </c>
      <c r="K342" s="13" t="s">
        <v>408</v>
      </c>
      <c r="L342" s="13" t="s">
        <v>408</v>
      </c>
      <c r="M342" s="13"/>
      <c r="N342">
        <v>0.09</v>
      </c>
      <c r="O342">
        <v>0</v>
      </c>
      <c r="P342" s="13" t="s">
        <v>396</v>
      </c>
      <c r="Q342" s="13" t="s">
        <v>504</v>
      </c>
      <c r="R342" s="13" t="s">
        <v>1206</v>
      </c>
      <c r="T342" s="24">
        <f t="shared" si="5"/>
        <v>262</v>
      </c>
      <c r="U342" s="9">
        <v>1</v>
      </c>
      <c r="Y342" s="13"/>
      <c r="Z342" s="13"/>
      <c r="AA342" t="s">
        <v>562</v>
      </c>
      <c r="AB342" s="13" t="s">
        <v>812</v>
      </c>
      <c r="AD342">
        <v>35</v>
      </c>
      <c r="AF342" s="13" t="s">
        <v>554</v>
      </c>
      <c r="AG342" s="13" t="s">
        <v>554</v>
      </c>
      <c r="AH342" s="9" t="s">
        <v>635</v>
      </c>
      <c r="AI342" s="27">
        <v>37987</v>
      </c>
      <c r="AJ342" s="27">
        <v>38354</v>
      </c>
      <c r="AK342" t="s">
        <v>279</v>
      </c>
      <c r="AM342" s="13" t="s">
        <v>556</v>
      </c>
      <c r="AO342" s="13" t="s">
        <v>570</v>
      </c>
      <c r="AQ342" s="13"/>
      <c r="AR342" s="13"/>
      <c r="AS342" s="13"/>
      <c r="BF342" s="9" t="s">
        <v>7</v>
      </c>
      <c r="BG342" s="9" t="s">
        <v>1155</v>
      </c>
    </row>
    <row r="343" spans="1:59" x14ac:dyDescent="0.35">
      <c r="A343" s="9">
        <v>6</v>
      </c>
      <c r="B343" s="12">
        <v>342</v>
      </c>
      <c r="D343" s="13" t="s">
        <v>591</v>
      </c>
      <c r="E343" s="13" t="s">
        <v>494</v>
      </c>
      <c r="F343" s="13" t="s">
        <v>419</v>
      </c>
      <c r="G343" s="13"/>
      <c r="H343" t="s">
        <v>731</v>
      </c>
      <c r="I343" t="s">
        <v>61</v>
      </c>
      <c r="J343" s="13" t="s">
        <v>485</v>
      </c>
      <c r="K343" s="13" t="s">
        <v>408</v>
      </c>
      <c r="L343" s="13" t="s">
        <v>408</v>
      </c>
      <c r="M343" s="13"/>
      <c r="N343">
        <v>0</v>
      </c>
      <c r="O343">
        <v>0</v>
      </c>
      <c r="P343" s="13" t="s">
        <v>396</v>
      </c>
      <c r="Q343" s="13" t="s">
        <v>504</v>
      </c>
      <c r="R343" s="13" t="s">
        <v>1206</v>
      </c>
      <c r="T343" s="24">
        <f t="shared" si="5"/>
        <v>262</v>
      </c>
      <c r="U343" s="9">
        <v>1</v>
      </c>
      <c r="Y343" s="13"/>
      <c r="Z343" s="13"/>
      <c r="AA343" t="s">
        <v>562</v>
      </c>
      <c r="AB343" s="13" t="s">
        <v>812</v>
      </c>
      <c r="AC343">
        <v>0.05</v>
      </c>
      <c r="AD343">
        <v>35</v>
      </c>
      <c r="AF343" s="13" t="s">
        <v>554</v>
      </c>
      <c r="AG343" s="13" t="s">
        <v>554</v>
      </c>
      <c r="AH343" s="9" t="s">
        <v>635</v>
      </c>
      <c r="AI343" s="27">
        <v>37987</v>
      </c>
      <c r="AJ343" s="27">
        <v>38354</v>
      </c>
      <c r="AK343" t="s">
        <v>64</v>
      </c>
      <c r="AM343" s="13" t="s">
        <v>556</v>
      </c>
      <c r="AO343" s="13" t="s">
        <v>570</v>
      </c>
      <c r="AQ343" s="13"/>
      <c r="AR343" s="13"/>
      <c r="AS343" s="13"/>
      <c r="BF343" s="9" t="s">
        <v>7</v>
      </c>
      <c r="BG343" s="9" t="s">
        <v>1156</v>
      </c>
    </row>
    <row r="344" spans="1:59" x14ac:dyDescent="0.35">
      <c r="A344" s="9">
        <v>6</v>
      </c>
      <c r="B344" s="12">
        <v>343</v>
      </c>
      <c r="D344" s="13" t="s">
        <v>591</v>
      </c>
      <c r="E344" s="13" t="s">
        <v>494</v>
      </c>
      <c r="F344" s="13" t="s">
        <v>419</v>
      </c>
      <c r="G344" s="13"/>
      <c r="H344" t="s">
        <v>731</v>
      </c>
      <c r="I344" t="s">
        <v>61</v>
      </c>
      <c r="J344" s="13" t="s">
        <v>485</v>
      </c>
      <c r="K344" s="13" t="s">
        <v>408</v>
      </c>
      <c r="L344" s="13" t="s">
        <v>408</v>
      </c>
      <c r="M344" s="13"/>
      <c r="N344">
        <v>0.22</v>
      </c>
      <c r="O344">
        <v>0</v>
      </c>
      <c r="P344" s="13" t="s">
        <v>396</v>
      </c>
      <c r="Q344" s="13" t="s">
        <v>504</v>
      </c>
      <c r="R344" s="13" t="s">
        <v>1206</v>
      </c>
      <c r="T344" s="24">
        <f t="shared" si="5"/>
        <v>262</v>
      </c>
      <c r="U344" s="9">
        <v>1</v>
      </c>
      <c r="Y344" s="13"/>
      <c r="Z344" s="13"/>
      <c r="AA344" t="s">
        <v>562</v>
      </c>
      <c r="AB344" s="13" t="s">
        <v>812</v>
      </c>
      <c r="AD344">
        <v>35</v>
      </c>
      <c r="AF344" s="13" t="s">
        <v>554</v>
      </c>
      <c r="AG344" s="13" t="s">
        <v>554</v>
      </c>
      <c r="AH344" s="9" t="s">
        <v>635</v>
      </c>
      <c r="AI344" s="27">
        <v>37987</v>
      </c>
      <c r="AJ344" s="27">
        <v>38354</v>
      </c>
      <c r="AK344" t="s">
        <v>360</v>
      </c>
      <c r="AM344" s="13" t="s">
        <v>556</v>
      </c>
      <c r="AO344" s="13" t="s">
        <v>570</v>
      </c>
      <c r="AQ344" s="13"/>
      <c r="AR344" s="13"/>
      <c r="AS344" s="13"/>
      <c r="BF344" s="9" t="s">
        <v>7</v>
      </c>
      <c r="BG344" s="9" t="s">
        <v>1157</v>
      </c>
    </row>
    <row r="345" spans="1:59" x14ac:dyDescent="0.35">
      <c r="A345" s="9">
        <v>6</v>
      </c>
      <c r="B345" s="12">
        <v>344</v>
      </c>
      <c r="D345" s="13" t="s">
        <v>591</v>
      </c>
      <c r="E345" s="13" t="s">
        <v>494</v>
      </c>
      <c r="F345" s="13" t="s">
        <v>419</v>
      </c>
      <c r="G345" s="13"/>
      <c r="H345" t="s">
        <v>731</v>
      </c>
      <c r="I345" t="s">
        <v>61</v>
      </c>
      <c r="J345" s="13" t="s">
        <v>485</v>
      </c>
      <c r="K345" s="13" t="s">
        <v>408</v>
      </c>
      <c r="L345" s="13" t="s">
        <v>408</v>
      </c>
      <c r="M345" s="13"/>
      <c r="N345">
        <v>0.34</v>
      </c>
      <c r="O345">
        <v>0</v>
      </c>
      <c r="P345" s="13" t="s">
        <v>396</v>
      </c>
      <c r="Q345" s="13" t="s">
        <v>504</v>
      </c>
      <c r="R345" s="13" t="s">
        <v>1206</v>
      </c>
      <c r="T345" s="24">
        <f t="shared" si="5"/>
        <v>262</v>
      </c>
      <c r="U345" s="9">
        <v>1</v>
      </c>
      <c r="Y345" s="13"/>
      <c r="Z345" s="13"/>
      <c r="AA345" t="s">
        <v>562</v>
      </c>
      <c r="AB345" s="13" t="s">
        <v>812</v>
      </c>
      <c r="AD345">
        <v>35</v>
      </c>
      <c r="AF345" s="13" t="s">
        <v>554</v>
      </c>
      <c r="AG345" s="13" t="s">
        <v>554</v>
      </c>
      <c r="AH345" s="9" t="s">
        <v>635</v>
      </c>
      <c r="AI345" s="27">
        <v>37987</v>
      </c>
      <c r="AJ345" s="27">
        <v>38354</v>
      </c>
      <c r="AK345" t="s">
        <v>65</v>
      </c>
      <c r="AM345" s="13" t="s">
        <v>556</v>
      </c>
      <c r="AO345" s="13" t="s">
        <v>570</v>
      </c>
      <c r="AQ345" s="13"/>
      <c r="AR345" s="13"/>
      <c r="AS345" s="13"/>
      <c r="BF345" s="9" t="s">
        <v>7</v>
      </c>
      <c r="BG345" s="9" t="s">
        <v>1158</v>
      </c>
    </row>
    <row r="346" spans="1:59" x14ac:dyDescent="0.35">
      <c r="A346" s="9">
        <v>6</v>
      </c>
      <c r="B346" s="12">
        <v>345</v>
      </c>
      <c r="D346" s="13" t="s">
        <v>591</v>
      </c>
      <c r="E346" s="13" t="s">
        <v>494</v>
      </c>
      <c r="F346" s="13" t="s">
        <v>419</v>
      </c>
      <c r="G346" s="13"/>
      <c r="H346" t="s">
        <v>731</v>
      </c>
      <c r="I346" t="s">
        <v>61</v>
      </c>
      <c r="J346" s="13" t="s">
        <v>485</v>
      </c>
      <c r="K346" s="13" t="s">
        <v>408</v>
      </c>
      <c r="L346" s="13" t="s">
        <v>408</v>
      </c>
      <c r="M346" s="13"/>
      <c r="N346">
        <v>0</v>
      </c>
      <c r="O346">
        <v>0</v>
      </c>
      <c r="P346" s="13" t="s">
        <v>396</v>
      </c>
      <c r="Q346" s="13" t="s">
        <v>504</v>
      </c>
      <c r="R346" s="13" t="s">
        <v>1206</v>
      </c>
      <c r="T346" s="24">
        <f t="shared" si="5"/>
        <v>262</v>
      </c>
      <c r="U346" s="9">
        <v>1</v>
      </c>
      <c r="Y346" s="13"/>
      <c r="Z346" s="13"/>
      <c r="AA346" t="s">
        <v>562</v>
      </c>
      <c r="AB346" s="13" t="s">
        <v>812</v>
      </c>
      <c r="AC346">
        <v>0.05</v>
      </c>
      <c r="AD346">
        <v>35</v>
      </c>
      <c r="AF346" s="13" t="s">
        <v>554</v>
      </c>
      <c r="AG346" s="13" t="s">
        <v>554</v>
      </c>
      <c r="AH346" s="9" t="s">
        <v>635</v>
      </c>
      <c r="AI346" s="27">
        <v>37987</v>
      </c>
      <c r="AJ346" s="27">
        <v>38354</v>
      </c>
      <c r="AK346" t="s">
        <v>66</v>
      </c>
      <c r="AM346" s="13" t="s">
        <v>556</v>
      </c>
      <c r="AO346" s="13" t="s">
        <v>570</v>
      </c>
      <c r="AQ346" s="13"/>
      <c r="AR346" s="13"/>
      <c r="AS346" s="13"/>
      <c r="BF346" s="9" t="s">
        <v>7</v>
      </c>
      <c r="BG346" s="9" t="s">
        <v>1159</v>
      </c>
    </row>
    <row r="347" spans="1:59" x14ac:dyDescent="0.35">
      <c r="A347" s="9">
        <v>6</v>
      </c>
      <c r="B347" s="12">
        <v>346</v>
      </c>
      <c r="D347" s="13" t="s">
        <v>591</v>
      </c>
      <c r="E347" s="13" t="s">
        <v>494</v>
      </c>
      <c r="F347" s="13" t="s">
        <v>419</v>
      </c>
      <c r="G347" s="13"/>
      <c r="H347" t="s">
        <v>731</v>
      </c>
      <c r="I347" t="s">
        <v>61</v>
      </c>
      <c r="J347" s="13" t="s">
        <v>485</v>
      </c>
      <c r="K347" s="13" t="s">
        <v>408</v>
      </c>
      <c r="L347" s="13" t="s">
        <v>408</v>
      </c>
      <c r="M347" s="13"/>
      <c r="N347">
        <v>0</v>
      </c>
      <c r="O347">
        <v>0</v>
      </c>
      <c r="P347" s="13" t="s">
        <v>396</v>
      </c>
      <c r="Q347" s="13" t="s">
        <v>504</v>
      </c>
      <c r="R347" s="13" t="s">
        <v>1206</v>
      </c>
      <c r="T347" s="24">
        <f t="shared" si="5"/>
        <v>262</v>
      </c>
      <c r="U347" s="9">
        <v>1</v>
      </c>
      <c r="Y347" s="13"/>
      <c r="Z347" s="13"/>
      <c r="AA347" t="s">
        <v>562</v>
      </c>
      <c r="AB347" s="13" t="s">
        <v>812</v>
      </c>
      <c r="AC347">
        <v>0.05</v>
      </c>
      <c r="AD347">
        <v>35</v>
      </c>
      <c r="AF347" s="13" t="s">
        <v>554</v>
      </c>
      <c r="AG347" s="13" t="s">
        <v>554</v>
      </c>
      <c r="AH347" s="9" t="s">
        <v>635</v>
      </c>
      <c r="AI347" s="27">
        <v>37987</v>
      </c>
      <c r="AJ347" s="27">
        <v>38354</v>
      </c>
      <c r="AK347" t="s">
        <v>67</v>
      </c>
      <c r="AM347" s="13" t="s">
        <v>556</v>
      </c>
      <c r="AO347" s="13" t="s">
        <v>570</v>
      </c>
      <c r="AQ347" s="13"/>
      <c r="AR347" s="13"/>
      <c r="AS347" s="13"/>
      <c r="BF347" s="9" t="s">
        <v>7</v>
      </c>
      <c r="BG347" s="9" t="s">
        <v>1160</v>
      </c>
    </row>
    <row r="348" spans="1:59" x14ac:dyDescent="0.35">
      <c r="A348" s="9">
        <v>6</v>
      </c>
      <c r="B348" s="12">
        <v>347</v>
      </c>
      <c r="D348" s="13" t="s">
        <v>591</v>
      </c>
      <c r="E348" s="13" t="s">
        <v>494</v>
      </c>
      <c r="F348" s="13" t="s">
        <v>419</v>
      </c>
      <c r="G348" s="13"/>
      <c r="H348" t="s">
        <v>731</v>
      </c>
      <c r="I348" t="s">
        <v>61</v>
      </c>
      <c r="J348" s="13" t="s">
        <v>485</v>
      </c>
      <c r="K348" s="13" t="s">
        <v>408</v>
      </c>
      <c r="L348" s="13" t="s">
        <v>408</v>
      </c>
      <c r="M348" s="13"/>
      <c r="N348">
        <v>0</v>
      </c>
      <c r="O348">
        <v>0</v>
      </c>
      <c r="P348" s="13" t="s">
        <v>396</v>
      </c>
      <c r="Q348" s="13" t="s">
        <v>504</v>
      </c>
      <c r="R348" s="13" t="s">
        <v>1206</v>
      </c>
      <c r="T348" s="24">
        <f t="shared" si="5"/>
        <v>262</v>
      </c>
      <c r="U348" s="9">
        <v>1</v>
      </c>
      <c r="Y348" s="13"/>
      <c r="Z348" s="13"/>
      <c r="AA348" t="s">
        <v>562</v>
      </c>
      <c r="AB348" s="13" t="s">
        <v>812</v>
      </c>
      <c r="AC348">
        <v>0.05</v>
      </c>
      <c r="AD348">
        <v>35</v>
      </c>
      <c r="AF348" s="13" t="s">
        <v>554</v>
      </c>
      <c r="AG348" s="13" t="s">
        <v>554</v>
      </c>
      <c r="AH348" s="9" t="s">
        <v>635</v>
      </c>
      <c r="AI348" s="27">
        <v>37987</v>
      </c>
      <c r="AJ348" s="27">
        <v>38354</v>
      </c>
      <c r="AK348" t="s">
        <v>68</v>
      </c>
      <c r="AM348" s="13" t="s">
        <v>556</v>
      </c>
      <c r="AO348" s="13" t="s">
        <v>570</v>
      </c>
      <c r="AQ348" s="13"/>
      <c r="AR348" s="13"/>
      <c r="AS348" s="13"/>
      <c r="BF348" s="9" t="s">
        <v>7</v>
      </c>
      <c r="BG348" s="9" t="s">
        <v>1161</v>
      </c>
    </row>
    <row r="349" spans="1:59" x14ac:dyDescent="0.35">
      <c r="A349" s="9">
        <v>6</v>
      </c>
      <c r="B349" s="12">
        <v>348</v>
      </c>
      <c r="D349" s="13" t="s">
        <v>591</v>
      </c>
      <c r="E349" s="13" t="s">
        <v>494</v>
      </c>
      <c r="F349" s="13" t="s">
        <v>419</v>
      </c>
      <c r="G349" s="13"/>
      <c r="H349" t="s">
        <v>731</v>
      </c>
      <c r="I349" t="s">
        <v>61</v>
      </c>
      <c r="J349" s="13" t="s">
        <v>485</v>
      </c>
      <c r="K349" s="13" t="s">
        <v>408</v>
      </c>
      <c r="L349" s="13" t="s">
        <v>408</v>
      </c>
      <c r="M349" s="13"/>
      <c r="N349">
        <v>0</v>
      </c>
      <c r="O349">
        <v>0</v>
      </c>
      <c r="P349" s="13" t="s">
        <v>396</v>
      </c>
      <c r="Q349" s="13" t="s">
        <v>504</v>
      </c>
      <c r="R349" s="13" t="s">
        <v>1206</v>
      </c>
      <c r="T349" s="24">
        <f t="shared" si="5"/>
        <v>262</v>
      </c>
      <c r="U349" s="9">
        <v>1</v>
      </c>
      <c r="Y349" s="13"/>
      <c r="Z349" s="13"/>
      <c r="AA349" t="s">
        <v>562</v>
      </c>
      <c r="AB349" s="13" t="s">
        <v>812</v>
      </c>
      <c r="AC349">
        <v>0.05</v>
      </c>
      <c r="AD349">
        <v>35</v>
      </c>
      <c r="AF349" s="13" t="s">
        <v>554</v>
      </c>
      <c r="AG349" s="13" t="s">
        <v>554</v>
      </c>
      <c r="AH349" s="9" t="s">
        <v>635</v>
      </c>
      <c r="AI349" s="27">
        <v>37987</v>
      </c>
      <c r="AJ349" s="27">
        <v>38354</v>
      </c>
      <c r="AK349" t="s">
        <v>69</v>
      </c>
      <c r="AM349" s="13" t="s">
        <v>556</v>
      </c>
      <c r="AO349" s="13" t="s">
        <v>570</v>
      </c>
      <c r="AQ349" s="13"/>
      <c r="AR349" s="13"/>
      <c r="AS349" s="13"/>
      <c r="BF349" s="9" t="s">
        <v>7</v>
      </c>
      <c r="BG349" s="9" t="s">
        <v>1162</v>
      </c>
    </row>
    <row r="350" spans="1:59" x14ac:dyDescent="0.35">
      <c r="A350" s="9">
        <v>6</v>
      </c>
      <c r="B350" s="12">
        <v>349</v>
      </c>
      <c r="D350" s="13" t="s">
        <v>591</v>
      </c>
      <c r="E350" s="13" t="s">
        <v>494</v>
      </c>
      <c r="F350" s="13" t="s">
        <v>419</v>
      </c>
      <c r="G350" s="13"/>
      <c r="H350" t="s">
        <v>731</v>
      </c>
      <c r="I350" t="s">
        <v>61</v>
      </c>
      <c r="J350" s="13" t="s">
        <v>485</v>
      </c>
      <c r="K350" s="13" t="s">
        <v>408</v>
      </c>
      <c r="L350" s="13" t="s">
        <v>408</v>
      </c>
      <c r="M350" s="13"/>
      <c r="N350">
        <v>0.39</v>
      </c>
      <c r="O350">
        <v>0</v>
      </c>
      <c r="P350" s="13" t="s">
        <v>396</v>
      </c>
      <c r="Q350" s="13" t="s">
        <v>504</v>
      </c>
      <c r="R350" s="13" t="s">
        <v>1206</v>
      </c>
      <c r="T350" s="24">
        <f t="shared" si="5"/>
        <v>262</v>
      </c>
      <c r="U350" s="9">
        <v>1</v>
      </c>
      <c r="Y350" s="13"/>
      <c r="Z350" s="13"/>
      <c r="AA350" t="s">
        <v>562</v>
      </c>
      <c r="AB350" s="13" t="s">
        <v>812</v>
      </c>
      <c r="AD350">
        <v>35</v>
      </c>
      <c r="AF350" s="13" t="s">
        <v>554</v>
      </c>
      <c r="AG350" s="13" t="s">
        <v>554</v>
      </c>
      <c r="AH350" s="9" t="s">
        <v>593</v>
      </c>
      <c r="AI350" s="27">
        <v>37987</v>
      </c>
      <c r="AJ350" s="27">
        <v>38354</v>
      </c>
      <c r="AK350" t="s">
        <v>62</v>
      </c>
      <c r="AM350" s="13" t="s">
        <v>556</v>
      </c>
      <c r="AO350" s="13" t="s">
        <v>570</v>
      </c>
      <c r="AQ350" s="13"/>
      <c r="AR350" s="13"/>
      <c r="AS350" s="13"/>
      <c r="BF350" s="9" t="s">
        <v>7</v>
      </c>
      <c r="BG350" s="9" t="s">
        <v>1163</v>
      </c>
    </row>
    <row r="351" spans="1:59" x14ac:dyDescent="0.35">
      <c r="A351" s="9">
        <v>6</v>
      </c>
      <c r="B351" s="12">
        <v>350</v>
      </c>
      <c r="D351" s="13" t="s">
        <v>591</v>
      </c>
      <c r="E351" s="13" t="s">
        <v>494</v>
      </c>
      <c r="F351" s="13" t="s">
        <v>419</v>
      </c>
      <c r="G351" s="13"/>
      <c r="H351" t="s">
        <v>731</v>
      </c>
      <c r="I351" t="s">
        <v>61</v>
      </c>
      <c r="J351" s="13" t="s">
        <v>485</v>
      </c>
      <c r="K351" s="13" t="s">
        <v>408</v>
      </c>
      <c r="L351" s="13" t="s">
        <v>408</v>
      </c>
      <c r="M351" s="13"/>
      <c r="N351">
        <v>0.62</v>
      </c>
      <c r="O351">
        <v>0</v>
      </c>
      <c r="P351" s="13" t="s">
        <v>396</v>
      </c>
      <c r="Q351" s="13" t="s">
        <v>504</v>
      </c>
      <c r="R351" s="13" t="s">
        <v>1206</v>
      </c>
      <c r="T351" s="24">
        <f t="shared" si="5"/>
        <v>262</v>
      </c>
      <c r="U351" s="9">
        <v>1</v>
      </c>
      <c r="Y351" s="13"/>
      <c r="Z351" s="13"/>
      <c r="AA351" t="s">
        <v>562</v>
      </c>
      <c r="AB351" s="13" t="s">
        <v>812</v>
      </c>
      <c r="AD351">
        <v>35</v>
      </c>
      <c r="AF351" s="13" t="s">
        <v>554</v>
      </c>
      <c r="AG351" s="13" t="s">
        <v>554</v>
      </c>
      <c r="AH351" s="9" t="s">
        <v>593</v>
      </c>
      <c r="AI351" s="27">
        <v>37987</v>
      </c>
      <c r="AJ351" s="27">
        <v>38354</v>
      </c>
      <c r="AK351" t="s">
        <v>43</v>
      </c>
      <c r="AM351" s="13" t="s">
        <v>556</v>
      </c>
      <c r="AO351" s="13" t="s">
        <v>570</v>
      </c>
      <c r="AQ351" s="13"/>
      <c r="AR351" s="13"/>
      <c r="AS351" s="13"/>
      <c r="BF351" s="9" t="s">
        <v>7</v>
      </c>
      <c r="BG351" s="9" t="s">
        <v>1164</v>
      </c>
    </row>
    <row r="352" spans="1:59" x14ac:dyDescent="0.35">
      <c r="A352" s="9">
        <v>6</v>
      </c>
      <c r="B352" s="12">
        <v>351</v>
      </c>
      <c r="D352" s="13" t="s">
        <v>591</v>
      </c>
      <c r="E352" s="13" t="s">
        <v>494</v>
      </c>
      <c r="F352" s="13" t="s">
        <v>419</v>
      </c>
      <c r="G352" s="13"/>
      <c r="H352" t="s">
        <v>731</v>
      </c>
      <c r="I352" t="s">
        <v>61</v>
      </c>
      <c r="J352" s="13" t="s">
        <v>485</v>
      </c>
      <c r="K352" s="13" t="s">
        <v>408</v>
      </c>
      <c r="L352" s="13" t="s">
        <v>408</v>
      </c>
      <c r="M352" s="13"/>
      <c r="N352">
        <v>0.23</v>
      </c>
      <c r="O352">
        <v>0</v>
      </c>
      <c r="P352" s="13" t="s">
        <v>396</v>
      </c>
      <c r="Q352" s="13" t="s">
        <v>504</v>
      </c>
      <c r="R352" s="13" t="s">
        <v>1206</v>
      </c>
      <c r="T352" s="24">
        <f t="shared" si="5"/>
        <v>262</v>
      </c>
      <c r="U352" s="9">
        <v>1</v>
      </c>
      <c r="Y352" s="13"/>
      <c r="Z352" s="13"/>
      <c r="AA352" t="s">
        <v>562</v>
      </c>
      <c r="AB352" s="13" t="s">
        <v>812</v>
      </c>
      <c r="AD352">
        <v>35</v>
      </c>
      <c r="AF352" s="13" t="s">
        <v>554</v>
      </c>
      <c r="AG352" s="13" t="s">
        <v>554</v>
      </c>
      <c r="AH352" s="9" t="s">
        <v>593</v>
      </c>
      <c r="AI352" s="27">
        <v>37987</v>
      </c>
      <c r="AJ352" s="27">
        <v>38354</v>
      </c>
      <c r="AK352" t="s">
        <v>63</v>
      </c>
      <c r="AM352" s="13" t="s">
        <v>556</v>
      </c>
      <c r="AO352" s="13" t="s">
        <v>570</v>
      </c>
      <c r="AQ352" s="13"/>
      <c r="AR352" s="13"/>
      <c r="AS352" s="13"/>
      <c r="BF352" s="9" t="s">
        <v>7</v>
      </c>
      <c r="BG352" s="9" t="s">
        <v>1165</v>
      </c>
    </row>
    <row r="353" spans="1:59" x14ac:dyDescent="0.35">
      <c r="A353" s="9">
        <v>6</v>
      </c>
      <c r="B353" s="12">
        <v>352</v>
      </c>
      <c r="D353" s="13" t="s">
        <v>591</v>
      </c>
      <c r="E353" s="13" t="s">
        <v>494</v>
      </c>
      <c r="F353" s="13" t="s">
        <v>419</v>
      </c>
      <c r="G353" s="13"/>
      <c r="H353" t="s">
        <v>731</v>
      </c>
      <c r="I353" t="s">
        <v>61</v>
      </c>
      <c r="J353" s="13" t="s">
        <v>485</v>
      </c>
      <c r="K353" s="13" t="s">
        <v>408</v>
      </c>
      <c r="L353" s="13" t="s">
        <v>408</v>
      </c>
      <c r="M353" s="13"/>
      <c r="N353">
        <v>0.76</v>
      </c>
      <c r="O353">
        <v>0</v>
      </c>
      <c r="P353" s="13" t="s">
        <v>396</v>
      </c>
      <c r="Q353" s="13" t="s">
        <v>504</v>
      </c>
      <c r="R353" s="13" t="s">
        <v>1206</v>
      </c>
      <c r="T353" s="24">
        <f t="shared" si="5"/>
        <v>262</v>
      </c>
      <c r="U353" s="9">
        <v>1</v>
      </c>
      <c r="Y353" s="13"/>
      <c r="Z353" s="13"/>
      <c r="AA353" t="s">
        <v>562</v>
      </c>
      <c r="AB353" s="13" t="s">
        <v>812</v>
      </c>
      <c r="AD353">
        <v>35</v>
      </c>
      <c r="AF353" s="13" t="s">
        <v>554</v>
      </c>
      <c r="AG353" s="13" t="s">
        <v>554</v>
      </c>
      <c r="AH353" s="9" t="s">
        <v>593</v>
      </c>
      <c r="AI353" s="27">
        <v>37987</v>
      </c>
      <c r="AJ353" s="27">
        <v>38354</v>
      </c>
      <c r="AK353" t="s">
        <v>278</v>
      </c>
      <c r="AM353" s="13" t="s">
        <v>556</v>
      </c>
      <c r="AO353" s="13" t="s">
        <v>570</v>
      </c>
      <c r="AQ353" s="13"/>
      <c r="AR353" s="13"/>
      <c r="AS353" s="13"/>
      <c r="BF353" s="9" t="s">
        <v>7</v>
      </c>
      <c r="BG353" s="9" t="s">
        <v>1166</v>
      </c>
    </row>
    <row r="354" spans="1:59" x14ac:dyDescent="0.35">
      <c r="A354" s="9">
        <v>6</v>
      </c>
      <c r="B354" s="12">
        <v>353</v>
      </c>
      <c r="D354" s="13" t="s">
        <v>591</v>
      </c>
      <c r="E354" s="13" t="s">
        <v>494</v>
      </c>
      <c r="F354" s="13" t="s">
        <v>419</v>
      </c>
      <c r="G354" s="13"/>
      <c r="H354" t="s">
        <v>731</v>
      </c>
      <c r="I354" t="s">
        <v>61</v>
      </c>
      <c r="J354" s="13" t="s">
        <v>485</v>
      </c>
      <c r="K354" s="13" t="s">
        <v>408</v>
      </c>
      <c r="L354" s="13" t="s">
        <v>408</v>
      </c>
      <c r="M354" s="13"/>
      <c r="N354">
        <v>0.83</v>
      </c>
      <c r="O354">
        <v>0</v>
      </c>
      <c r="P354" s="13" t="s">
        <v>396</v>
      </c>
      <c r="Q354" s="13" t="s">
        <v>504</v>
      </c>
      <c r="R354" s="13" t="s">
        <v>1206</v>
      </c>
      <c r="T354" s="24">
        <f t="shared" si="5"/>
        <v>262</v>
      </c>
      <c r="U354" s="9">
        <v>1</v>
      </c>
      <c r="Y354" s="13"/>
      <c r="Z354" s="13"/>
      <c r="AA354" t="s">
        <v>562</v>
      </c>
      <c r="AB354" s="13" t="s">
        <v>812</v>
      </c>
      <c r="AD354">
        <v>35</v>
      </c>
      <c r="AF354" s="13" t="s">
        <v>554</v>
      </c>
      <c r="AG354" s="13" t="s">
        <v>554</v>
      </c>
      <c r="AH354" s="9" t="s">
        <v>593</v>
      </c>
      <c r="AI354" s="27">
        <v>37987</v>
      </c>
      <c r="AJ354" s="27">
        <v>38354</v>
      </c>
      <c r="AK354" t="s">
        <v>279</v>
      </c>
      <c r="AM354" s="13" t="s">
        <v>556</v>
      </c>
      <c r="AO354" s="13" t="s">
        <v>570</v>
      </c>
      <c r="AQ354" s="13"/>
      <c r="AR354" s="13"/>
      <c r="AS354" s="13"/>
      <c r="BF354" s="9" t="s">
        <v>7</v>
      </c>
      <c r="BG354" s="9" t="s">
        <v>1167</v>
      </c>
    </row>
    <row r="355" spans="1:59" x14ac:dyDescent="0.35">
      <c r="A355" s="9">
        <v>6</v>
      </c>
      <c r="B355" s="12">
        <v>354</v>
      </c>
      <c r="D355" s="13" t="s">
        <v>591</v>
      </c>
      <c r="E355" s="13" t="s">
        <v>494</v>
      </c>
      <c r="F355" s="13" t="s">
        <v>419</v>
      </c>
      <c r="G355" s="13"/>
      <c r="H355" t="s">
        <v>731</v>
      </c>
      <c r="I355" t="s">
        <v>61</v>
      </c>
      <c r="J355" s="13" t="s">
        <v>485</v>
      </c>
      <c r="K355" s="13" t="s">
        <v>408</v>
      </c>
      <c r="L355" s="13" t="s">
        <v>408</v>
      </c>
      <c r="M355" s="13"/>
      <c r="N355">
        <v>0.44</v>
      </c>
      <c r="O355">
        <v>0</v>
      </c>
      <c r="P355" s="13" t="s">
        <v>396</v>
      </c>
      <c r="Q355" s="13" t="s">
        <v>504</v>
      </c>
      <c r="R355" s="13" t="s">
        <v>1206</v>
      </c>
      <c r="T355" s="24">
        <f t="shared" si="5"/>
        <v>262</v>
      </c>
      <c r="U355" s="9">
        <v>1</v>
      </c>
      <c r="Y355" s="13"/>
      <c r="Z355" s="13"/>
      <c r="AA355" t="s">
        <v>562</v>
      </c>
      <c r="AB355" s="13" t="s">
        <v>812</v>
      </c>
      <c r="AD355">
        <v>35</v>
      </c>
      <c r="AF355" s="13" t="s">
        <v>554</v>
      </c>
      <c r="AG355" s="13" t="s">
        <v>554</v>
      </c>
      <c r="AH355" s="9" t="s">
        <v>593</v>
      </c>
      <c r="AI355" s="27">
        <v>37987</v>
      </c>
      <c r="AJ355" s="27">
        <v>38354</v>
      </c>
      <c r="AK355" t="s">
        <v>64</v>
      </c>
      <c r="AM355" s="13" t="s">
        <v>556</v>
      </c>
      <c r="AO355" s="13" t="s">
        <v>570</v>
      </c>
      <c r="AQ355" s="13"/>
      <c r="AR355" s="13"/>
      <c r="AS355" s="13"/>
      <c r="BF355" s="9" t="s">
        <v>7</v>
      </c>
      <c r="BG355" s="9" t="s">
        <v>1168</v>
      </c>
    </row>
    <row r="356" spans="1:59" x14ac:dyDescent="0.35">
      <c r="A356" s="9">
        <v>6</v>
      </c>
      <c r="B356" s="12">
        <v>355</v>
      </c>
      <c r="D356" s="13" t="s">
        <v>591</v>
      </c>
      <c r="E356" s="13" t="s">
        <v>494</v>
      </c>
      <c r="F356" s="13" t="s">
        <v>419</v>
      </c>
      <c r="G356" s="13"/>
      <c r="H356" t="s">
        <v>731</v>
      </c>
      <c r="I356" t="s">
        <v>61</v>
      </c>
      <c r="J356" s="13" t="s">
        <v>485</v>
      </c>
      <c r="K356" s="13" t="s">
        <v>408</v>
      </c>
      <c r="L356" s="13" t="s">
        <v>408</v>
      </c>
      <c r="M356" s="13"/>
      <c r="N356">
        <v>0.62</v>
      </c>
      <c r="O356">
        <v>0</v>
      </c>
      <c r="P356" s="13" t="s">
        <v>396</v>
      </c>
      <c r="Q356" s="13" t="s">
        <v>504</v>
      </c>
      <c r="R356" s="13" t="s">
        <v>1206</v>
      </c>
      <c r="T356" s="24">
        <f t="shared" si="5"/>
        <v>262</v>
      </c>
      <c r="U356" s="9">
        <v>1</v>
      </c>
      <c r="Y356" s="13"/>
      <c r="Z356" s="13"/>
      <c r="AA356" t="s">
        <v>562</v>
      </c>
      <c r="AB356" s="13" t="s">
        <v>812</v>
      </c>
      <c r="AD356">
        <v>35</v>
      </c>
      <c r="AF356" s="13" t="s">
        <v>554</v>
      </c>
      <c r="AG356" s="13" t="s">
        <v>554</v>
      </c>
      <c r="AH356" s="9" t="s">
        <v>593</v>
      </c>
      <c r="AI356" s="27">
        <v>37987</v>
      </c>
      <c r="AJ356" s="27">
        <v>38354</v>
      </c>
      <c r="AK356" t="s">
        <v>360</v>
      </c>
      <c r="AM356" s="13" t="s">
        <v>556</v>
      </c>
      <c r="AO356" s="13" t="s">
        <v>570</v>
      </c>
      <c r="AQ356" s="13"/>
      <c r="AR356" s="13"/>
      <c r="AS356" s="13"/>
      <c r="BF356" s="9" t="s">
        <v>7</v>
      </c>
      <c r="BG356" s="9" t="s">
        <v>1169</v>
      </c>
    </row>
    <row r="357" spans="1:59" x14ac:dyDescent="0.35">
      <c r="A357" s="9">
        <v>6</v>
      </c>
      <c r="B357" s="12">
        <v>356</v>
      </c>
      <c r="D357" s="13" t="s">
        <v>591</v>
      </c>
      <c r="E357" s="13" t="s">
        <v>494</v>
      </c>
      <c r="F357" s="13" t="s">
        <v>419</v>
      </c>
      <c r="G357" s="13"/>
      <c r="H357" t="s">
        <v>731</v>
      </c>
      <c r="I357" t="s">
        <v>61</v>
      </c>
      <c r="J357" s="13" t="s">
        <v>485</v>
      </c>
      <c r="K357" s="13" t="s">
        <v>408</v>
      </c>
      <c r="L357" s="13" t="s">
        <v>408</v>
      </c>
      <c r="M357" s="13"/>
      <c r="N357">
        <v>0.02</v>
      </c>
      <c r="O357">
        <v>0</v>
      </c>
      <c r="P357" s="13" t="s">
        <v>396</v>
      </c>
      <c r="Q357" s="13" t="s">
        <v>504</v>
      </c>
      <c r="R357" s="13" t="s">
        <v>1206</v>
      </c>
      <c r="T357" s="24">
        <f t="shared" si="5"/>
        <v>262</v>
      </c>
      <c r="U357" s="9">
        <v>1</v>
      </c>
      <c r="Y357" s="13"/>
      <c r="Z357" s="13"/>
      <c r="AA357" t="s">
        <v>562</v>
      </c>
      <c r="AB357" s="13" t="s">
        <v>812</v>
      </c>
      <c r="AC357">
        <v>0.05</v>
      </c>
      <c r="AD357">
        <v>35</v>
      </c>
      <c r="AF357" s="13" t="s">
        <v>554</v>
      </c>
      <c r="AG357" s="13" t="s">
        <v>554</v>
      </c>
      <c r="AH357" s="9" t="s">
        <v>593</v>
      </c>
      <c r="AI357" s="27">
        <v>37987</v>
      </c>
      <c r="AJ357" s="27">
        <v>38354</v>
      </c>
      <c r="AK357" t="s">
        <v>65</v>
      </c>
      <c r="AM357" s="13" t="s">
        <v>556</v>
      </c>
      <c r="AO357" s="13" t="s">
        <v>570</v>
      </c>
      <c r="AQ357" s="13"/>
      <c r="AR357" s="13"/>
      <c r="AS357" s="13"/>
      <c r="BF357" s="9" t="s">
        <v>7</v>
      </c>
      <c r="BG357" s="9" t="s">
        <v>1170</v>
      </c>
    </row>
    <row r="358" spans="1:59" x14ac:dyDescent="0.35">
      <c r="A358" s="9">
        <v>6</v>
      </c>
      <c r="B358" s="12">
        <v>357</v>
      </c>
      <c r="D358" s="13" t="s">
        <v>591</v>
      </c>
      <c r="E358" s="13" t="s">
        <v>494</v>
      </c>
      <c r="F358" s="13" t="s">
        <v>419</v>
      </c>
      <c r="G358" s="13"/>
      <c r="H358" t="s">
        <v>731</v>
      </c>
      <c r="I358" t="s">
        <v>61</v>
      </c>
      <c r="J358" s="13" t="s">
        <v>485</v>
      </c>
      <c r="K358" s="13" t="s">
        <v>408</v>
      </c>
      <c r="L358" s="13" t="s">
        <v>408</v>
      </c>
      <c r="M358" s="13"/>
      <c r="N358">
        <v>0.99</v>
      </c>
      <c r="O358">
        <v>0</v>
      </c>
      <c r="P358" s="13" t="s">
        <v>396</v>
      </c>
      <c r="Q358" s="13" t="s">
        <v>504</v>
      </c>
      <c r="R358" s="13" t="s">
        <v>1206</v>
      </c>
      <c r="T358" s="24">
        <f t="shared" si="5"/>
        <v>262</v>
      </c>
      <c r="U358" s="9">
        <v>1</v>
      </c>
      <c r="Y358" s="13"/>
      <c r="Z358" s="13"/>
      <c r="AA358" t="s">
        <v>562</v>
      </c>
      <c r="AB358" s="13" t="s">
        <v>812</v>
      </c>
      <c r="AD358">
        <v>35</v>
      </c>
      <c r="AF358" s="13" t="s">
        <v>554</v>
      </c>
      <c r="AG358" s="13" t="s">
        <v>554</v>
      </c>
      <c r="AH358" s="9" t="s">
        <v>593</v>
      </c>
      <c r="AI358" s="27">
        <v>37987</v>
      </c>
      <c r="AJ358" s="27">
        <v>38354</v>
      </c>
      <c r="AK358" t="s">
        <v>66</v>
      </c>
      <c r="AM358" s="13" t="s">
        <v>556</v>
      </c>
      <c r="AO358" s="13" t="s">
        <v>570</v>
      </c>
      <c r="AQ358" s="13"/>
      <c r="AR358" s="13"/>
      <c r="AS358" s="13"/>
      <c r="BF358" s="9" t="s">
        <v>7</v>
      </c>
      <c r="BG358" s="9" t="s">
        <v>1171</v>
      </c>
    </row>
    <row r="359" spans="1:59" x14ac:dyDescent="0.35">
      <c r="A359" s="9">
        <v>6</v>
      </c>
      <c r="B359" s="12">
        <v>358</v>
      </c>
      <c r="D359" s="13" t="s">
        <v>591</v>
      </c>
      <c r="E359" s="13" t="s">
        <v>494</v>
      </c>
      <c r="F359" s="13" t="s">
        <v>419</v>
      </c>
      <c r="G359" s="13"/>
      <c r="H359" t="s">
        <v>731</v>
      </c>
      <c r="I359" t="s">
        <v>61</v>
      </c>
      <c r="J359" s="13" t="s">
        <v>485</v>
      </c>
      <c r="K359" s="13" t="s">
        <v>408</v>
      </c>
      <c r="L359" s="13" t="s">
        <v>408</v>
      </c>
      <c r="M359" s="13"/>
      <c r="N359">
        <v>0.2</v>
      </c>
      <c r="O359">
        <v>0</v>
      </c>
      <c r="P359" s="13" t="s">
        <v>396</v>
      </c>
      <c r="Q359" s="13" t="s">
        <v>504</v>
      </c>
      <c r="R359" s="13" t="s">
        <v>1206</v>
      </c>
      <c r="T359" s="24">
        <f t="shared" si="5"/>
        <v>262</v>
      </c>
      <c r="U359" s="9">
        <v>1</v>
      </c>
      <c r="Y359" s="13"/>
      <c r="Z359" s="13"/>
      <c r="AA359" t="s">
        <v>562</v>
      </c>
      <c r="AB359" s="13" t="s">
        <v>812</v>
      </c>
      <c r="AD359">
        <v>35</v>
      </c>
      <c r="AF359" s="13" t="s">
        <v>554</v>
      </c>
      <c r="AG359" s="13" t="s">
        <v>554</v>
      </c>
      <c r="AH359" s="9" t="s">
        <v>593</v>
      </c>
      <c r="AI359" s="27">
        <v>37987</v>
      </c>
      <c r="AJ359" s="27">
        <v>38354</v>
      </c>
      <c r="AK359" t="s">
        <v>67</v>
      </c>
      <c r="AM359" s="13" t="s">
        <v>556</v>
      </c>
      <c r="AO359" s="13" t="s">
        <v>570</v>
      </c>
      <c r="AQ359" s="13"/>
      <c r="AR359" s="13"/>
      <c r="AS359" s="13"/>
      <c r="BF359" s="9" t="s">
        <v>7</v>
      </c>
      <c r="BG359" s="9" t="s">
        <v>1172</v>
      </c>
    </row>
    <row r="360" spans="1:59" x14ac:dyDescent="0.35">
      <c r="A360" s="9">
        <v>6</v>
      </c>
      <c r="B360" s="12">
        <v>359</v>
      </c>
      <c r="D360" s="13" t="s">
        <v>591</v>
      </c>
      <c r="E360" s="13" t="s">
        <v>494</v>
      </c>
      <c r="F360" s="13" t="s">
        <v>419</v>
      </c>
      <c r="G360" s="13"/>
      <c r="H360" t="s">
        <v>731</v>
      </c>
      <c r="I360" t="s">
        <v>61</v>
      </c>
      <c r="J360" s="13" t="s">
        <v>485</v>
      </c>
      <c r="K360" s="13" t="s">
        <v>408</v>
      </c>
      <c r="L360" s="13" t="s">
        <v>408</v>
      </c>
      <c r="M360" s="13"/>
      <c r="N360">
        <v>0.26</v>
      </c>
      <c r="O360">
        <v>0</v>
      </c>
      <c r="P360" s="13" t="s">
        <v>396</v>
      </c>
      <c r="Q360" s="13" t="s">
        <v>504</v>
      </c>
      <c r="R360" s="13" t="s">
        <v>1206</v>
      </c>
      <c r="T360" s="24">
        <f t="shared" si="5"/>
        <v>262</v>
      </c>
      <c r="U360" s="9">
        <v>1</v>
      </c>
      <c r="Y360" s="13"/>
      <c r="Z360" s="13"/>
      <c r="AA360" t="s">
        <v>562</v>
      </c>
      <c r="AB360" s="13" t="s">
        <v>812</v>
      </c>
      <c r="AD360">
        <v>35</v>
      </c>
      <c r="AF360" s="13" t="s">
        <v>554</v>
      </c>
      <c r="AG360" s="13" t="s">
        <v>554</v>
      </c>
      <c r="AH360" s="9" t="s">
        <v>593</v>
      </c>
      <c r="AI360" s="27">
        <v>37987</v>
      </c>
      <c r="AJ360" s="27">
        <v>38354</v>
      </c>
      <c r="AK360" t="s">
        <v>68</v>
      </c>
      <c r="AM360" s="13" t="s">
        <v>556</v>
      </c>
      <c r="AO360" s="13" t="s">
        <v>570</v>
      </c>
      <c r="AQ360" s="13"/>
      <c r="AR360" s="13"/>
      <c r="AS360" s="13"/>
      <c r="BF360" s="9" t="s">
        <v>7</v>
      </c>
      <c r="BG360" s="9" t="s">
        <v>1173</v>
      </c>
    </row>
    <row r="361" spans="1:59" x14ac:dyDescent="0.35">
      <c r="A361" s="9">
        <v>6</v>
      </c>
      <c r="B361" s="12">
        <v>360</v>
      </c>
      <c r="D361" s="13" t="s">
        <v>591</v>
      </c>
      <c r="E361" s="13" t="s">
        <v>494</v>
      </c>
      <c r="F361" s="13" t="s">
        <v>419</v>
      </c>
      <c r="G361" s="13"/>
      <c r="H361" t="s">
        <v>731</v>
      </c>
      <c r="I361" t="s">
        <v>61</v>
      </c>
      <c r="J361" s="13" t="s">
        <v>485</v>
      </c>
      <c r="K361" s="13" t="s">
        <v>408</v>
      </c>
      <c r="L361" s="13" t="s">
        <v>408</v>
      </c>
      <c r="M361" s="13"/>
      <c r="N361">
        <v>0.02</v>
      </c>
      <c r="O361">
        <v>0</v>
      </c>
      <c r="P361" s="13" t="s">
        <v>396</v>
      </c>
      <c r="Q361" s="13" t="s">
        <v>504</v>
      </c>
      <c r="R361" s="13" t="s">
        <v>1206</v>
      </c>
      <c r="T361" s="24">
        <f t="shared" si="5"/>
        <v>262</v>
      </c>
      <c r="U361" s="9">
        <v>1</v>
      </c>
      <c r="Y361" s="13"/>
      <c r="Z361" s="13"/>
      <c r="AA361" t="s">
        <v>562</v>
      </c>
      <c r="AB361" s="13" t="s">
        <v>812</v>
      </c>
      <c r="AC361">
        <v>0.05</v>
      </c>
      <c r="AD361">
        <v>35</v>
      </c>
      <c r="AF361" s="13" t="s">
        <v>554</v>
      </c>
      <c r="AG361" s="13" t="s">
        <v>554</v>
      </c>
      <c r="AH361" s="9" t="s">
        <v>593</v>
      </c>
      <c r="AI361" s="27">
        <v>37987</v>
      </c>
      <c r="AJ361" s="27">
        <v>38354</v>
      </c>
      <c r="AK361" t="s">
        <v>69</v>
      </c>
      <c r="AM361" s="13" t="s">
        <v>556</v>
      </c>
      <c r="AO361" s="13" t="s">
        <v>570</v>
      </c>
      <c r="AQ361" s="13"/>
      <c r="AR361" s="13"/>
      <c r="AS361" s="13"/>
      <c r="BF361" s="9" t="s">
        <v>7</v>
      </c>
      <c r="BG361" s="9" t="s">
        <v>1174</v>
      </c>
    </row>
    <row r="362" spans="1:59" x14ac:dyDescent="0.35">
      <c r="A362" s="9">
        <v>6</v>
      </c>
      <c r="B362" s="12">
        <v>361</v>
      </c>
      <c r="D362" s="13" t="s">
        <v>591</v>
      </c>
      <c r="E362" s="13" t="s">
        <v>494</v>
      </c>
      <c r="F362" s="13" t="s">
        <v>419</v>
      </c>
      <c r="G362" s="13"/>
      <c r="H362" t="s">
        <v>731</v>
      </c>
      <c r="I362" t="s">
        <v>61</v>
      </c>
      <c r="J362" s="13" t="s">
        <v>485</v>
      </c>
      <c r="K362" s="13" t="s">
        <v>408</v>
      </c>
      <c r="L362" s="13" t="s">
        <v>408</v>
      </c>
      <c r="M362" s="13"/>
      <c r="N362">
        <v>0.28000000000000003</v>
      </c>
      <c r="O362">
        <v>0</v>
      </c>
      <c r="P362" s="13" t="s">
        <v>396</v>
      </c>
      <c r="Q362" s="13" t="s">
        <v>504</v>
      </c>
      <c r="R362" s="13" t="s">
        <v>1206</v>
      </c>
      <c r="T362" s="24">
        <f t="shared" si="5"/>
        <v>415</v>
      </c>
      <c r="U362" s="9">
        <v>1</v>
      </c>
      <c r="Y362" s="13"/>
      <c r="Z362" s="13"/>
      <c r="AA362" t="s">
        <v>562</v>
      </c>
      <c r="AB362" s="13" t="s">
        <v>812</v>
      </c>
      <c r="AD362">
        <v>35</v>
      </c>
      <c r="AF362" s="13" t="s">
        <v>554</v>
      </c>
      <c r="AG362" s="13" t="s">
        <v>554</v>
      </c>
      <c r="AH362" s="9" t="s">
        <v>635</v>
      </c>
      <c r="AI362" s="27">
        <v>39081</v>
      </c>
      <c r="AJ362" s="27">
        <v>39661</v>
      </c>
      <c r="AK362" t="s">
        <v>62</v>
      </c>
      <c r="AM362" s="13" t="s">
        <v>556</v>
      </c>
      <c r="AO362" s="13" t="s">
        <v>570</v>
      </c>
      <c r="AQ362" s="13"/>
      <c r="AR362" s="13"/>
      <c r="AS362" s="13"/>
      <c r="BF362" s="9" t="s">
        <v>7</v>
      </c>
      <c r="BG362" s="9" t="s">
        <v>1175</v>
      </c>
    </row>
    <row r="363" spans="1:59" x14ac:dyDescent="0.35">
      <c r="A363" s="9">
        <v>6</v>
      </c>
      <c r="B363" s="12">
        <v>362</v>
      </c>
      <c r="D363" s="13" t="s">
        <v>591</v>
      </c>
      <c r="E363" s="13" t="s">
        <v>494</v>
      </c>
      <c r="F363" s="13" t="s">
        <v>419</v>
      </c>
      <c r="G363" s="13"/>
      <c r="H363" t="s">
        <v>731</v>
      </c>
      <c r="I363" t="s">
        <v>61</v>
      </c>
      <c r="J363" s="13" t="s">
        <v>485</v>
      </c>
      <c r="K363" s="13" t="s">
        <v>408</v>
      </c>
      <c r="L363" s="13" t="s">
        <v>408</v>
      </c>
      <c r="M363" s="13"/>
      <c r="N363">
        <v>0</v>
      </c>
      <c r="O363">
        <v>0</v>
      </c>
      <c r="P363" s="13" t="s">
        <v>396</v>
      </c>
      <c r="Q363" s="13" t="s">
        <v>504</v>
      </c>
      <c r="R363" s="13" t="s">
        <v>1206</v>
      </c>
      <c r="T363" s="24">
        <f t="shared" si="5"/>
        <v>415</v>
      </c>
      <c r="U363" s="9">
        <v>1</v>
      </c>
      <c r="Y363" s="13"/>
      <c r="Z363" s="13"/>
      <c r="AA363" t="s">
        <v>562</v>
      </c>
      <c r="AB363" s="13" t="s">
        <v>812</v>
      </c>
      <c r="AC363">
        <v>0.05</v>
      </c>
      <c r="AD363">
        <v>35</v>
      </c>
      <c r="AF363" s="13" t="s">
        <v>554</v>
      </c>
      <c r="AG363" s="13" t="s">
        <v>554</v>
      </c>
      <c r="AH363" s="9" t="s">
        <v>635</v>
      </c>
      <c r="AI363" s="27">
        <v>39081</v>
      </c>
      <c r="AJ363" s="27">
        <v>39661</v>
      </c>
      <c r="AK363" t="s">
        <v>43</v>
      </c>
      <c r="AM363" s="13" t="s">
        <v>556</v>
      </c>
      <c r="AO363" s="13" t="s">
        <v>570</v>
      </c>
      <c r="AQ363" s="13"/>
      <c r="AR363" s="13"/>
      <c r="AS363" s="13"/>
      <c r="BF363" s="9" t="s">
        <v>7</v>
      </c>
      <c r="BG363" s="9" t="s">
        <v>1176</v>
      </c>
    </row>
    <row r="364" spans="1:59" x14ac:dyDescent="0.35">
      <c r="A364" s="9">
        <v>6</v>
      </c>
      <c r="B364" s="12">
        <v>363</v>
      </c>
      <c r="D364" s="13" t="s">
        <v>591</v>
      </c>
      <c r="E364" s="13" t="s">
        <v>494</v>
      </c>
      <c r="F364" s="13" t="s">
        <v>419</v>
      </c>
      <c r="G364" s="13"/>
      <c r="H364" t="s">
        <v>731</v>
      </c>
      <c r="I364" t="s">
        <v>61</v>
      </c>
      <c r="J364" s="13" t="s">
        <v>485</v>
      </c>
      <c r="K364" s="13" t="s">
        <v>408</v>
      </c>
      <c r="L364" s="13" t="s">
        <v>408</v>
      </c>
      <c r="M364" s="13"/>
      <c r="N364">
        <v>0.7</v>
      </c>
      <c r="O364">
        <v>0</v>
      </c>
      <c r="P364" s="13" t="s">
        <v>396</v>
      </c>
      <c r="Q364" s="13" t="s">
        <v>504</v>
      </c>
      <c r="R364" s="13" t="s">
        <v>1206</v>
      </c>
      <c r="T364" s="24">
        <f t="shared" si="5"/>
        <v>415</v>
      </c>
      <c r="U364" s="9">
        <v>1</v>
      </c>
      <c r="Y364" s="13"/>
      <c r="Z364" s="13"/>
      <c r="AA364" t="s">
        <v>562</v>
      </c>
      <c r="AB364" s="13" t="s">
        <v>812</v>
      </c>
      <c r="AD364">
        <v>35</v>
      </c>
      <c r="AF364" s="13" t="s">
        <v>554</v>
      </c>
      <c r="AG364" s="13" t="s">
        <v>554</v>
      </c>
      <c r="AH364" s="9" t="s">
        <v>635</v>
      </c>
      <c r="AI364" s="27">
        <v>39081</v>
      </c>
      <c r="AJ364" s="27">
        <v>39661</v>
      </c>
      <c r="AK364" t="s">
        <v>63</v>
      </c>
      <c r="AM364" s="13" t="s">
        <v>556</v>
      </c>
      <c r="AO364" s="13" t="s">
        <v>570</v>
      </c>
      <c r="AQ364" s="13"/>
      <c r="AR364" s="13"/>
      <c r="AS364" s="13"/>
      <c r="BF364" s="9" t="s">
        <v>7</v>
      </c>
      <c r="BG364" s="9" t="s">
        <v>1177</v>
      </c>
    </row>
    <row r="365" spans="1:59" x14ac:dyDescent="0.35">
      <c r="A365" s="9">
        <v>6</v>
      </c>
      <c r="B365" s="12">
        <v>364</v>
      </c>
      <c r="D365" s="13" t="s">
        <v>591</v>
      </c>
      <c r="E365" s="13" t="s">
        <v>494</v>
      </c>
      <c r="F365" s="13" t="s">
        <v>419</v>
      </c>
      <c r="G365" s="13"/>
      <c r="H365" t="s">
        <v>731</v>
      </c>
      <c r="I365" t="s">
        <v>61</v>
      </c>
      <c r="J365" s="13" t="s">
        <v>485</v>
      </c>
      <c r="K365" s="13" t="s">
        <v>408</v>
      </c>
      <c r="L365" s="13" t="s">
        <v>408</v>
      </c>
      <c r="M365" s="13"/>
      <c r="N365">
        <v>0.13</v>
      </c>
      <c r="O365">
        <v>0</v>
      </c>
      <c r="P365" s="13" t="s">
        <v>396</v>
      </c>
      <c r="Q365" s="13" t="s">
        <v>504</v>
      </c>
      <c r="R365" s="13" t="s">
        <v>1206</v>
      </c>
      <c r="T365" s="24">
        <f t="shared" si="5"/>
        <v>415</v>
      </c>
      <c r="U365" s="9">
        <v>1</v>
      </c>
      <c r="Y365" s="13"/>
      <c r="Z365" s="13"/>
      <c r="AA365" t="s">
        <v>562</v>
      </c>
      <c r="AB365" s="13" t="s">
        <v>812</v>
      </c>
      <c r="AD365">
        <v>35</v>
      </c>
      <c r="AF365" s="13" t="s">
        <v>554</v>
      </c>
      <c r="AG365" s="13" t="s">
        <v>554</v>
      </c>
      <c r="AH365" s="9" t="s">
        <v>635</v>
      </c>
      <c r="AI365" s="27">
        <v>39081</v>
      </c>
      <c r="AJ365" s="27">
        <v>39661</v>
      </c>
      <c r="AK365" t="s">
        <v>278</v>
      </c>
      <c r="AM365" s="13" t="s">
        <v>556</v>
      </c>
      <c r="AO365" s="13" t="s">
        <v>570</v>
      </c>
      <c r="AQ365" s="13"/>
      <c r="AR365" s="13"/>
      <c r="AS365" s="13"/>
      <c r="BF365" s="9" t="s">
        <v>7</v>
      </c>
      <c r="BG365" s="9" t="s">
        <v>1178</v>
      </c>
    </row>
    <row r="366" spans="1:59" x14ac:dyDescent="0.35">
      <c r="A366" s="9">
        <v>6</v>
      </c>
      <c r="B366" s="12">
        <v>365</v>
      </c>
      <c r="D366" s="13" t="s">
        <v>591</v>
      </c>
      <c r="E366" s="13" t="s">
        <v>494</v>
      </c>
      <c r="F366" s="13" t="s">
        <v>419</v>
      </c>
      <c r="G366" s="13"/>
      <c r="H366" t="s">
        <v>731</v>
      </c>
      <c r="I366" t="s">
        <v>61</v>
      </c>
      <c r="J366" s="13" t="s">
        <v>485</v>
      </c>
      <c r="K366" s="13" t="s">
        <v>408</v>
      </c>
      <c r="L366" s="13" t="s">
        <v>408</v>
      </c>
      <c r="M366" s="13"/>
      <c r="N366">
        <v>0.72</v>
      </c>
      <c r="O366">
        <v>0</v>
      </c>
      <c r="P366" s="13" t="s">
        <v>396</v>
      </c>
      <c r="Q366" s="13" t="s">
        <v>504</v>
      </c>
      <c r="R366" s="13" t="s">
        <v>1206</v>
      </c>
      <c r="T366" s="24">
        <f t="shared" si="5"/>
        <v>415</v>
      </c>
      <c r="U366" s="9">
        <v>1</v>
      </c>
      <c r="Y366" s="13"/>
      <c r="Z366" s="13"/>
      <c r="AA366" t="s">
        <v>562</v>
      </c>
      <c r="AB366" s="13" t="s">
        <v>812</v>
      </c>
      <c r="AD366">
        <v>35</v>
      </c>
      <c r="AF366" s="13" t="s">
        <v>554</v>
      </c>
      <c r="AG366" s="13" t="s">
        <v>554</v>
      </c>
      <c r="AH366" s="9" t="s">
        <v>635</v>
      </c>
      <c r="AI366" s="27">
        <v>39081</v>
      </c>
      <c r="AJ366" s="27">
        <v>39661</v>
      </c>
      <c r="AK366" t="s">
        <v>279</v>
      </c>
      <c r="AM366" s="13" t="s">
        <v>556</v>
      </c>
      <c r="AO366" s="13" t="s">
        <v>570</v>
      </c>
      <c r="AQ366" s="13"/>
      <c r="AR366" s="13"/>
      <c r="AS366" s="13"/>
      <c r="BF366" s="9" t="s">
        <v>7</v>
      </c>
      <c r="BG366" s="9" t="s">
        <v>1179</v>
      </c>
    </row>
    <row r="367" spans="1:59" x14ac:dyDescent="0.35">
      <c r="A367" s="9">
        <v>6</v>
      </c>
      <c r="B367" s="12">
        <v>366</v>
      </c>
      <c r="D367" s="13" t="s">
        <v>591</v>
      </c>
      <c r="E367" s="13" t="s">
        <v>494</v>
      </c>
      <c r="F367" s="13" t="s">
        <v>419</v>
      </c>
      <c r="G367" s="13"/>
      <c r="H367" t="s">
        <v>731</v>
      </c>
      <c r="I367" t="s">
        <v>61</v>
      </c>
      <c r="J367" s="13" t="s">
        <v>485</v>
      </c>
      <c r="K367" s="13" t="s">
        <v>408</v>
      </c>
      <c r="L367" s="13" t="s">
        <v>408</v>
      </c>
      <c r="M367" s="13"/>
      <c r="N367">
        <v>7.0000000000000007E-2</v>
      </c>
      <c r="O367">
        <v>0</v>
      </c>
      <c r="P367" s="13" t="s">
        <v>396</v>
      </c>
      <c r="Q367" s="13" t="s">
        <v>504</v>
      </c>
      <c r="R367" s="13" t="s">
        <v>1206</v>
      </c>
      <c r="T367" s="24">
        <f t="shared" si="5"/>
        <v>415</v>
      </c>
      <c r="U367" s="9">
        <v>1</v>
      </c>
      <c r="Y367" s="13"/>
      <c r="Z367" s="13"/>
      <c r="AA367" t="s">
        <v>562</v>
      </c>
      <c r="AB367" s="13" t="s">
        <v>812</v>
      </c>
      <c r="AD367">
        <v>35</v>
      </c>
      <c r="AF367" s="13" t="s">
        <v>554</v>
      </c>
      <c r="AG367" s="13" t="s">
        <v>554</v>
      </c>
      <c r="AH367" s="9" t="s">
        <v>635</v>
      </c>
      <c r="AI367" s="27">
        <v>39081</v>
      </c>
      <c r="AJ367" s="27">
        <v>39661</v>
      </c>
      <c r="AK367" t="s">
        <v>64</v>
      </c>
      <c r="AM367" s="13" t="s">
        <v>556</v>
      </c>
      <c r="AO367" s="13" t="s">
        <v>570</v>
      </c>
      <c r="AQ367" s="13"/>
      <c r="AR367" s="13"/>
      <c r="AS367" s="13"/>
      <c r="BF367" s="9" t="s">
        <v>7</v>
      </c>
      <c r="BG367" s="9" t="s">
        <v>1180</v>
      </c>
    </row>
    <row r="368" spans="1:59" x14ac:dyDescent="0.35">
      <c r="A368" s="9">
        <v>6</v>
      </c>
      <c r="B368" s="12">
        <v>367</v>
      </c>
      <c r="D368" s="13" t="s">
        <v>591</v>
      </c>
      <c r="E368" s="13" t="s">
        <v>494</v>
      </c>
      <c r="F368" s="13" t="s">
        <v>419</v>
      </c>
      <c r="G368" s="13"/>
      <c r="H368" t="s">
        <v>731</v>
      </c>
      <c r="I368" t="s">
        <v>61</v>
      </c>
      <c r="J368" s="13" t="s">
        <v>485</v>
      </c>
      <c r="K368" s="13" t="s">
        <v>408</v>
      </c>
      <c r="L368" s="13" t="s">
        <v>408</v>
      </c>
      <c r="M368" s="13"/>
      <c r="N368">
        <v>0.05</v>
      </c>
      <c r="O368">
        <v>0</v>
      </c>
      <c r="P368" s="13" t="s">
        <v>396</v>
      </c>
      <c r="Q368" s="13" t="s">
        <v>504</v>
      </c>
      <c r="R368" s="13" t="s">
        <v>1206</v>
      </c>
      <c r="T368" s="24">
        <f t="shared" si="5"/>
        <v>415</v>
      </c>
      <c r="U368" s="9">
        <v>1</v>
      </c>
      <c r="Y368" s="13"/>
      <c r="Z368" s="13"/>
      <c r="AA368" t="s">
        <v>562</v>
      </c>
      <c r="AB368" s="13" t="s">
        <v>812</v>
      </c>
      <c r="AC368">
        <v>0.05</v>
      </c>
      <c r="AD368">
        <v>35</v>
      </c>
      <c r="AF368" s="13" t="s">
        <v>554</v>
      </c>
      <c r="AG368" s="13" t="s">
        <v>554</v>
      </c>
      <c r="AH368" s="9" t="s">
        <v>635</v>
      </c>
      <c r="AI368" s="27">
        <v>39081</v>
      </c>
      <c r="AJ368" s="27">
        <v>39661</v>
      </c>
      <c r="AK368" t="s">
        <v>360</v>
      </c>
      <c r="AM368" s="13" t="s">
        <v>556</v>
      </c>
      <c r="AO368" s="13" t="s">
        <v>570</v>
      </c>
      <c r="AQ368" s="13"/>
      <c r="AR368" s="13"/>
      <c r="AS368" s="13"/>
      <c r="BF368" s="9" t="s">
        <v>7</v>
      </c>
      <c r="BG368" s="9" t="s">
        <v>1181</v>
      </c>
    </row>
    <row r="369" spans="1:59" x14ac:dyDescent="0.35">
      <c r="A369" s="9">
        <v>6</v>
      </c>
      <c r="B369" s="12">
        <v>368</v>
      </c>
      <c r="D369" s="13" t="s">
        <v>591</v>
      </c>
      <c r="E369" s="13" t="s">
        <v>494</v>
      </c>
      <c r="F369" s="13" t="s">
        <v>419</v>
      </c>
      <c r="G369" s="13"/>
      <c r="H369" t="s">
        <v>731</v>
      </c>
      <c r="I369" t="s">
        <v>61</v>
      </c>
      <c r="J369" s="13" t="s">
        <v>485</v>
      </c>
      <c r="K369" s="13" t="s">
        <v>408</v>
      </c>
      <c r="L369" s="13" t="s">
        <v>408</v>
      </c>
      <c r="M369" s="13"/>
      <c r="N369">
        <v>0.32</v>
      </c>
      <c r="O369">
        <v>0</v>
      </c>
      <c r="P369" s="13" t="s">
        <v>396</v>
      </c>
      <c r="Q369" s="13" t="s">
        <v>504</v>
      </c>
      <c r="R369" s="13" t="s">
        <v>1206</v>
      </c>
      <c r="T369" s="24">
        <f t="shared" si="5"/>
        <v>415</v>
      </c>
      <c r="U369" s="9">
        <v>1</v>
      </c>
      <c r="Y369" s="13"/>
      <c r="Z369" s="13"/>
      <c r="AA369" t="s">
        <v>562</v>
      </c>
      <c r="AB369" s="13" t="s">
        <v>812</v>
      </c>
      <c r="AD369">
        <v>35</v>
      </c>
      <c r="AF369" s="13" t="s">
        <v>554</v>
      </c>
      <c r="AG369" s="13" t="s">
        <v>554</v>
      </c>
      <c r="AH369" s="9" t="s">
        <v>635</v>
      </c>
      <c r="AI369" s="27">
        <v>39081</v>
      </c>
      <c r="AJ369" s="27">
        <v>39661</v>
      </c>
      <c r="AK369" t="s">
        <v>65</v>
      </c>
      <c r="AM369" s="13" t="s">
        <v>556</v>
      </c>
      <c r="AO369" s="13" t="s">
        <v>570</v>
      </c>
      <c r="AQ369" s="13"/>
      <c r="AR369" s="13"/>
      <c r="AS369" s="13"/>
      <c r="BF369" s="9" t="s">
        <v>7</v>
      </c>
      <c r="BG369" s="9" t="s">
        <v>1182</v>
      </c>
    </row>
    <row r="370" spans="1:59" x14ac:dyDescent="0.35">
      <c r="A370" s="9">
        <v>6</v>
      </c>
      <c r="B370" s="12">
        <v>369</v>
      </c>
      <c r="D370" s="13" t="s">
        <v>591</v>
      </c>
      <c r="E370" s="13" t="s">
        <v>494</v>
      </c>
      <c r="F370" s="13" t="s">
        <v>419</v>
      </c>
      <c r="G370" s="13"/>
      <c r="H370" t="s">
        <v>731</v>
      </c>
      <c r="I370" t="s">
        <v>61</v>
      </c>
      <c r="J370" s="13" t="s">
        <v>485</v>
      </c>
      <c r="K370" s="13" t="s">
        <v>408</v>
      </c>
      <c r="L370" s="13" t="s">
        <v>408</v>
      </c>
      <c r="M370" s="13"/>
      <c r="N370">
        <v>0</v>
      </c>
      <c r="O370">
        <v>0</v>
      </c>
      <c r="P370" s="13" t="s">
        <v>396</v>
      </c>
      <c r="Q370" s="13" t="s">
        <v>504</v>
      </c>
      <c r="R370" s="13" t="s">
        <v>1206</v>
      </c>
      <c r="T370" s="24">
        <f t="shared" si="5"/>
        <v>415</v>
      </c>
      <c r="U370" s="9">
        <v>1</v>
      </c>
      <c r="Y370" s="13"/>
      <c r="Z370" s="13"/>
      <c r="AA370" t="s">
        <v>562</v>
      </c>
      <c r="AB370" s="13" t="s">
        <v>812</v>
      </c>
      <c r="AC370">
        <v>0.05</v>
      </c>
      <c r="AD370">
        <v>35</v>
      </c>
      <c r="AF370" s="13" t="s">
        <v>554</v>
      </c>
      <c r="AG370" s="13" t="s">
        <v>554</v>
      </c>
      <c r="AH370" s="9" t="s">
        <v>635</v>
      </c>
      <c r="AI370" s="27">
        <v>39081</v>
      </c>
      <c r="AJ370" s="27">
        <v>39661</v>
      </c>
      <c r="AK370" t="s">
        <v>66</v>
      </c>
      <c r="AM370" s="13" t="s">
        <v>556</v>
      </c>
      <c r="AO370" s="13" t="s">
        <v>570</v>
      </c>
      <c r="AQ370" s="13"/>
      <c r="AR370" s="13"/>
      <c r="AS370" s="13"/>
      <c r="BF370" s="9" t="s">
        <v>7</v>
      </c>
      <c r="BG370" s="9" t="s">
        <v>1183</v>
      </c>
    </row>
    <row r="371" spans="1:59" x14ac:dyDescent="0.35">
      <c r="A371" s="9">
        <v>6</v>
      </c>
      <c r="B371" s="12">
        <v>370</v>
      </c>
      <c r="D371" s="13" t="s">
        <v>591</v>
      </c>
      <c r="E371" s="13" t="s">
        <v>494</v>
      </c>
      <c r="F371" s="13" t="s">
        <v>419</v>
      </c>
      <c r="G371" s="13"/>
      <c r="H371" t="s">
        <v>731</v>
      </c>
      <c r="I371" t="s">
        <v>61</v>
      </c>
      <c r="J371" s="13" t="s">
        <v>485</v>
      </c>
      <c r="K371" s="13" t="s">
        <v>408</v>
      </c>
      <c r="L371" s="13" t="s">
        <v>408</v>
      </c>
      <c r="M371" s="13"/>
      <c r="N371">
        <v>7.0000000000000007E-2</v>
      </c>
      <c r="O371">
        <v>0</v>
      </c>
      <c r="P371" s="13" t="s">
        <v>396</v>
      </c>
      <c r="Q371" s="13" t="s">
        <v>504</v>
      </c>
      <c r="R371" s="13" t="s">
        <v>1206</v>
      </c>
      <c r="T371" s="24">
        <f t="shared" si="5"/>
        <v>415</v>
      </c>
      <c r="U371" s="9">
        <v>1</v>
      </c>
      <c r="Y371" s="13"/>
      <c r="Z371" s="13"/>
      <c r="AA371" t="s">
        <v>562</v>
      </c>
      <c r="AB371" s="13" t="s">
        <v>812</v>
      </c>
      <c r="AD371">
        <v>35</v>
      </c>
      <c r="AF371" s="13" t="s">
        <v>554</v>
      </c>
      <c r="AG371" s="13" t="s">
        <v>554</v>
      </c>
      <c r="AH371" s="9" t="s">
        <v>635</v>
      </c>
      <c r="AI371" s="27">
        <v>39081</v>
      </c>
      <c r="AJ371" s="27">
        <v>39661</v>
      </c>
      <c r="AK371" t="s">
        <v>67</v>
      </c>
      <c r="AM371" s="13" t="s">
        <v>556</v>
      </c>
      <c r="AO371" s="13" t="s">
        <v>570</v>
      </c>
      <c r="AQ371" s="13"/>
      <c r="AR371" s="13"/>
      <c r="AS371" s="13"/>
      <c r="BF371" s="9" t="s">
        <v>7</v>
      </c>
      <c r="BG371" s="9" t="s">
        <v>1184</v>
      </c>
    </row>
    <row r="372" spans="1:59" x14ac:dyDescent="0.35">
      <c r="A372" s="9">
        <v>6</v>
      </c>
      <c r="B372" s="12">
        <v>371</v>
      </c>
      <c r="D372" s="13" t="s">
        <v>591</v>
      </c>
      <c r="E372" s="13" t="s">
        <v>494</v>
      </c>
      <c r="F372" s="13" t="s">
        <v>419</v>
      </c>
      <c r="G372" s="13"/>
      <c r="H372" t="s">
        <v>731</v>
      </c>
      <c r="I372" t="s">
        <v>61</v>
      </c>
      <c r="J372" s="13" t="s">
        <v>485</v>
      </c>
      <c r="K372" s="13" t="s">
        <v>408</v>
      </c>
      <c r="L372" s="13" t="s">
        <v>408</v>
      </c>
      <c r="M372" s="13"/>
      <c r="N372">
        <v>0</v>
      </c>
      <c r="O372">
        <v>0</v>
      </c>
      <c r="P372" s="13" t="s">
        <v>396</v>
      </c>
      <c r="Q372" s="13" t="s">
        <v>504</v>
      </c>
      <c r="R372" s="13" t="s">
        <v>1206</v>
      </c>
      <c r="T372" s="24">
        <f t="shared" si="5"/>
        <v>415</v>
      </c>
      <c r="U372" s="9">
        <v>1</v>
      </c>
      <c r="Y372" s="13"/>
      <c r="Z372" s="13"/>
      <c r="AA372" t="s">
        <v>562</v>
      </c>
      <c r="AB372" s="13" t="s">
        <v>812</v>
      </c>
      <c r="AC372">
        <v>0.05</v>
      </c>
      <c r="AD372">
        <v>35</v>
      </c>
      <c r="AF372" s="13" t="s">
        <v>554</v>
      </c>
      <c r="AG372" s="13" t="s">
        <v>554</v>
      </c>
      <c r="AH372" s="9" t="s">
        <v>635</v>
      </c>
      <c r="AI372" s="27">
        <v>39081</v>
      </c>
      <c r="AJ372" s="27">
        <v>39661</v>
      </c>
      <c r="AK372" t="s">
        <v>68</v>
      </c>
      <c r="AM372" s="13" t="s">
        <v>556</v>
      </c>
      <c r="AO372" s="13" t="s">
        <v>570</v>
      </c>
      <c r="AQ372" s="13"/>
      <c r="AR372" s="13"/>
      <c r="AS372" s="13"/>
      <c r="BF372" s="9" t="s">
        <v>7</v>
      </c>
      <c r="BG372" s="9" t="s">
        <v>1185</v>
      </c>
    </row>
    <row r="373" spans="1:59" x14ac:dyDescent="0.35">
      <c r="A373" s="9">
        <v>6</v>
      </c>
      <c r="B373" s="12">
        <v>372</v>
      </c>
      <c r="D373" s="13" t="s">
        <v>591</v>
      </c>
      <c r="E373" s="13" t="s">
        <v>494</v>
      </c>
      <c r="F373" s="13" t="s">
        <v>419</v>
      </c>
      <c r="G373" s="13"/>
      <c r="H373" t="s">
        <v>731</v>
      </c>
      <c r="I373" t="s">
        <v>61</v>
      </c>
      <c r="J373" s="13" t="s">
        <v>485</v>
      </c>
      <c r="K373" s="13" t="s">
        <v>408</v>
      </c>
      <c r="L373" s="13" t="s">
        <v>408</v>
      </c>
      <c r="M373" s="13"/>
      <c r="N373">
        <v>0.71</v>
      </c>
      <c r="O373">
        <v>0</v>
      </c>
      <c r="P373" s="13" t="s">
        <v>396</v>
      </c>
      <c r="Q373" s="13" t="s">
        <v>504</v>
      </c>
      <c r="R373" s="13" t="s">
        <v>1206</v>
      </c>
      <c r="T373" s="24">
        <f t="shared" si="5"/>
        <v>415</v>
      </c>
      <c r="U373" s="9">
        <v>1</v>
      </c>
      <c r="Y373" s="13"/>
      <c r="Z373" s="13"/>
      <c r="AA373" t="s">
        <v>562</v>
      </c>
      <c r="AB373" s="13" t="s">
        <v>812</v>
      </c>
      <c r="AD373">
        <v>35</v>
      </c>
      <c r="AF373" s="13" t="s">
        <v>554</v>
      </c>
      <c r="AG373" s="13" t="s">
        <v>554</v>
      </c>
      <c r="AH373" s="9" t="s">
        <v>635</v>
      </c>
      <c r="AI373" s="27">
        <v>39081</v>
      </c>
      <c r="AJ373" s="27">
        <v>39661</v>
      </c>
      <c r="AK373" t="s">
        <v>69</v>
      </c>
      <c r="AM373" s="13" t="s">
        <v>556</v>
      </c>
      <c r="AO373" s="13" t="s">
        <v>570</v>
      </c>
      <c r="AQ373" s="13"/>
      <c r="AR373" s="13"/>
      <c r="AS373" s="13"/>
      <c r="BF373" s="9" t="s">
        <v>7</v>
      </c>
      <c r="BG373" s="9" t="s">
        <v>1186</v>
      </c>
    </row>
    <row r="374" spans="1:59" x14ac:dyDescent="0.35">
      <c r="A374" s="9">
        <v>6</v>
      </c>
      <c r="B374" s="12">
        <v>373</v>
      </c>
      <c r="D374" s="13" t="s">
        <v>591</v>
      </c>
      <c r="E374" s="13" t="s">
        <v>494</v>
      </c>
      <c r="F374" s="13" t="s">
        <v>419</v>
      </c>
      <c r="G374" s="13"/>
      <c r="H374" t="s">
        <v>731</v>
      </c>
      <c r="I374" t="s">
        <v>61</v>
      </c>
      <c r="J374" s="13" t="s">
        <v>485</v>
      </c>
      <c r="K374" s="13" t="s">
        <v>408</v>
      </c>
      <c r="L374" s="13" t="s">
        <v>408</v>
      </c>
      <c r="M374" s="13"/>
      <c r="N374">
        <v>0.27</v>
      </c>
      <c r="O374">
        <v>0</v>
      </c>
      <c r="P374" s="13" t="s">
        <v>396</v>
      </c>
      <c r="Q374" s="13" t="s">
        <v>504</v>
      </c>
      <c r="R374" s="13" t="s">
        <v>1206</v>
      </c>
      <c r="T374" s="24">
        <f t="shared" si="5"/>
        <v>415</v>
      </c>
      <c r="U374" s="9">
        <v>1</v>
      </c>
      <c r="Y374" s="13"/>
      <c r="Z374" s="13"/>
      <c r="AA374" t="s">
        <v>562</v>
      </c>
      <c r="AB374" s="13" t="s">
        <v>812</v>
      </c>
      <c r="AD374">
        <v>35</v>
      </c>
      <c r="AF374" s="13" t="s">
        <v>554</v>
      </c>
      <c r="AG374" s="13" t="s">
        <v>554</v>
      </c>
      <c r="AH374" s="9" t="s">
        <v>593</v>
      </c>
      <c r="AI374" s="27">
        <v>39081</v>
      </c>
      <c r="AJ374" s="27">
        <v>39661</v>
      </c>
      <c r="AK374" t="s">
        <v>62</v>
      </c>
      <c r="AM374" s="13" t="s">
        <v>556</v>
      </c>
      <c r="AO374" s="13" t="s">
        <v>570</v>
      </c>
      <c r="AQ374" s="13"/>
      <c r="AR374" s="13"/>
      <c r="AS374" s="13"/>
      <c r="BF374" s="9" t="s">
        <v>7</v>
      </c>
      <c r="BG374" s="9" t="s">
        <v>1187</v>
      </c>
    </row>
    <row r="375" spans="1:59" x14ac:dyDescent="0.35">
      <c r="A375" s="9">
        <v>6</v>
      </c>
      <c r="B375" s="12">
        <v>374</v>
      </c>
      <c r="D375" s="13" t="s">
        <v>591</v>
      </c>
      <c r="E375" s="13" t="s">
        <v>494</v>
      </c>
      <c r="F375" s="13" t="s">
        <v>419</v>
      </c>
      <c r="G375" s="13"/>
      <c r="H375" t="s">
        <v>731</v>
      </c>
      <c r="I375" t="s">
        <v>61</v>
      </c>
      <c r="J375" s="13" t="s">
        <v>485</v>
      </c>
      <c r="K375" s="13" t="s">
        <v>408</v>
      </c>
      <c r="L375" s="13" t="s">
        <v>408</v>
      </c>
      <c r="M375" s="13"/>
      <c r="N375">
        <v>0</v>
      </c>
      <c r="O375">
        <v>0</v>
      </c>
      <c r="P375" s="13" t="s">
        <v>396</v>
      </c>
      <c r="Q375" s="13" t="s">
        <v>504</v>
      </c>
      <c r="R375" s="13" t="s">
        <v>1206</v>
      </c>
      <c r="T375" s="24">
        <f t="shared" si="5"/>
        <v>415</v>
      </c>
      <c r="U375" s="9">
        <v>1</v>
      </c>
      <c r="Y375" s="13"/>
      <c r="Z375" s="13"/>
      <c r="AA375" t="s">
        <v>562</v>
      </c>
      <c r="AB375" s="13" t="s">
        <v>812</v>
      </c>
      <c r="AC375">
        <v>0.05</v>
      </c>
      <c r="AD375">
        <v>35</v>
      </c>
      <c r="AF375" s="13" t="s">
        <v>554</v>
      </c>
      <c r="AG375" s="13" t="s">
        <v>554</v>
      </c>
      <c r="AH375" s="9" t="s">
        <v>593</v>
      </c>
      <c r="AI375" s="27">
        <v>39081</v>
      </c>
      <c r="AJ375" s="27">
        <v>39661</v>
      </c>
      <c r="AK375" t="s">
        <v>43</v>
      </c>
      <c r="AM375" s="13" t="s">
        <v>556</v>
      </c>
      <c r="AO375" s="13" t="s">
        <v>570</v>
      </c>
      <c r="AQ375" s="13"/>
      <c r="AR375" s="13"/>
      <c r="AS375" s="13"/>
      <c r="BF375" s="9" t="s">
        <v>7</v>
      </c>
      <c r="BG375" s="9" t="s">
        <v>1188</v>
      </c>
    </row>
    <row r="376" spans="1:59" x14ac:dyDescent="0.35">
      <c r="A376" s="9">
        <v>6</v>
      </c>
      <c r="B376" s="12">
        <v>375</v>
      </c>
      <c r="D376" s="13" t="s">
        <v>591</v>
      </c>
      <c r="E376" s="13" t="s">
        <v>494</v>
      </c>
      <c r="F376" s="13" t="s">
        <v>419</v>
      </c>
      <c r="G376" s="13"/>
      <c r="H376" t="s">
        <v>731</v>
      </c>
      <c r="I376" t="s">
        <v>61</v>
      </c>
      <c r="J376" s="13" t="s">
        <v>485</v>
      </c>
      <c r="K376" s="13" t="s">
        <v>408</v>
      </c>
      <c r="L376" s="13" t="s">
        <v>408</v>
      </c>
      <c r="M376" s="13"/>
      <c r="N376">
        <v>0.68</v>
      </c>
      <c r="O376">
        <v>0</v>
      </c>
      <c r="P376" s="13" t="s">
        <v>396</v>
      </c>
      <c r="Q376" s="13" t="s">
        <v>504</v>
      </c>
      <c r="R376" s="13" t="s">
        <v>1206</v>
      </c>
      <c r="T376" s="24">
        <f t="shared" si="5"/>
        <v>415</v>
      </c>
      <c r="U376" s="9">
        <v>1</v>
      </c>
      <c r="Y376" s="13"/>
      <c r="Z376" s="13"/>
      <c r="AA376" t="s">
        <v>562</v>
      </c>
      <c r="AB376" s="13" t="s">
        <v>812</v>
      </c>
      <c r="AD376">
        <v>35</v>
      </c>
      <c r="AF376" s="13" t="s">
        <v>554</v>
      </c>
      <c r="AG376" s="13" t="s">
        <v>554</v>
      </c>
      <c r="AH376" s="9" t="s">
        <v>593</v>
      </c>
      <c r="AI376" s="27">
        <v>39081</v>
      </c>
      <c r="AJ376" s="27">
        <v>39661</v>
      </c>
      <c r="AK376" t="s">
        <v>63</v>
      </c>
      <c r="AM376" s="13" t="s">
        <v>556</v>
      </c>
      <c r="AO376" s="13" t="s">
        <v>570</v>
      </c>
      <c r="AQ376" s="13"/>
      <c r="AR376" s="13"/>
      <c r="AS376" s="13"/>
      <c r="BF376" s="9" t="s">
        <v>7</v>
      </c>
      <c r="BG376" s="9" t="s">
        <v>1189</v>
      </c>
    </row>
    <row r="377" spans="1:59" x14ac:dyDescent="0.35">
      <c r="A377" s="9">
        <v>6</v>
      </c>
      <c r="B377" s="12">
        <v>376</v>
      </c>
      <c r="D377" s="13" t="s">
        <v>591</v>
      </c>
      <c r="E377" s="13" t="s">
        <v>494</v>
      </c>
      <c r="F377" s="13" t="s">
        <v>419</v>
      </c>
      <c r="G377" s="13"/>
      <c r="H377" t="s">
        <v>731</v>
      </c>
      <c r="I377" t="s">
        <v>61</v>
      </c>
      <c r="J377" s="13" t="s">
        <v>485</v>
      </c>
      <c r="K377" s="13" t="s">
        <v>408</v>
      </c>
      <c r="L377" s="13" t="s">
        <v>408</v>
      </c>
      <c r="M377" s="13"/>
      <c r="N377">
        <v>0.13</v>
      </c>
      <c r="O377">
        <v>0</v>
      </c>
      <c r="P377" s="13" t="s">
        <v>396</v>
      </c>
      <c r="Q377" s="13" t="s">
        <v>504</v>
      </c>
      <c r="R377" s="13" t="s">
        <v>1206</v>
      </c>
      <c r="T377" s="24">
        <f t="shared" si="5"/>
        <v>415</v>
      </c>
      <c r="U377" s="9">
        <v>1</v>
      </c>
      <c r="Y377" s="13"/>
      <c r="Z377" s="13"/>
      <c r="AA377" t="s">
        <v>562</v>
      </c>
      <c r="AB377" s="13" t="s">
        <v>812</v>
      </c>
      <c r="AD377">
        <v>35</v>
      </c>
      <c r="AF377" s="13" t="s">
        <v>554</v>
      </c>
      <c r="AG377" s="13" t="s">
        <v>554</v>
      </c>
      <c r="AH377" s="9" t="s">
        <v>593</v>
      </c>
      <c r="AI377" s="27">
        <v>39081</v>
      </c>
      <c r="AJ377" s="27">
        <v>39661</v>
      </c>
      <c r="AK377" t="s">
        <v>278</v>
      </c>
      <c r="AM377" s="13" t="s">
        <v>556</v>
      </c>
      <c r="AO377" s="13" t="s">
        <v>570</v>
      </c>
      <c r="AQ377" s="13"/>
      <c r="AR377" s="13"/>
      <c r="AS377" s="13"/>
      <c r="BF377" s="9" t="s">
        <v>7</v>
      </c>
      <c r="BG377" s="9" t="s">
        <v>1190</v>
      </c>
    </row>
    <row r="378" spans="1:59" x14ac:dyDescent="0.35">
      <c r="A378" s="9">
        <v>6</v>
      </c>
      <c r="B378" s="12">
        <v>377</v>
      </c>
      <c r="D378" s="13" t="s">
        <v>591</v>
      </c>
      <c r="E378" s="13" t="s">
        <v>494</v>
      </c>
      <c r="F378" s="13" t="s">
        <v>419</v>
      </c>
      <c r="G378" s="13"/>
      <c r="H378" t="s">
        <v>731</v>
      </c>
      <c r="I378" t="s">
        <v>61</v>
      </c>
      <c r="J378" s="13" t="s">
        <v>485</v>
      </c>
      <c r="K378" s="13" t="s">
        <v>408</v>
      </c>
      <c r="L378" s="13" t="s">
        <v>408</v>
      </c>
      <c r="M378" s="13"/>
      <c r="N378">
        <v>0.72</v>
      </c>
      <c r="O378">
        <v>0</v>
      </c>
      <c r="P378" s="13" t="s">
        <v>396</v>
      </c>
      <c r="Q378" s="13" t="s">
        <v>504</v>
      </c>
      <c r="R378" s="13" t="s">
        <v>1206</v>
      </c>
      <c r="T378" s="24">
        <f t="shared" si="5"/>
        <v>415</v>
      </c>
      <c r="U378" s="9">
        <v>1</v>
      </c>
      <c r="Y378" s="13"/>
      <c r="Z378" s="13"/>
      <c r="AA378" t="s">
        <v>562</v>
      </c>
      <c r="AB378" s="13" t="s">
        <v>812</v>
      </c>
      <c r="AD378">
        <v>35</v>
      </c>
      <c r="AF378" s="13" t="s">
        <v>554</v>
      </c>
      <c r="AG378" s="13" t="s">
        <v>554</v>
      </c>
      <c r="AH378" s="9" t="s">
        <v>593</v>
      </c>
      <c r="AI378" s="27">
        <v>39081</v>
      </c>
      <c r="AJ378" s="27">
        <v>39661</v>
      </c>
      <c r="AK378" t="s">
        <v>279</v>
      </c>
      <c r="AM378" s="13" t="s">
        <v>556</v>
      </c>
      <c r="AO378" s="13" t="s">
        <v>570</v>
      </c>
      <c r="AQ378" s="13"/>
      <c r="AR378" s="13"/>
      <c r="AS378" s="13"/>
      <c r="BF378" s="9" t="s">
        <v>7</v>
      </c>
      <c r="BG378" s="9" t="s">
        <v>1191</v>
      </c>
    </row>
    <row r="379" spans="1:59" x14ac:dyDescent="0.35">
      <c r="A379" s="9">
        <v>6</v>
      </c>
      <c r="B379" s="12">
        <v>378</v>
      </c>
      <c r="D379" s="13" t="s">
        <v>591</v>
      </c>
      <c r="E379" s="13" t="s">
        <v>494</v>
      </c>
      <c r="F379" s="13" t="s">
        <v>419</v>
      </c>
      <c r="G379" s="13"/>
      <c r="H379" t="s">
        <v>731</v>
      </c>
      <c r="I379" t="s">
        <v>61</v>
      </c>
      <c r="J379" s="13" t="s">
        <v>485</v>
      </c>
      <c r="K379" s="13" t="s">
        <v>408</v>
      </c>
      <c r="L379" s="13" t="s">
        <v>408</v>
      </c>
      <c r="M379" s="13"/>
      <c r="N379">
        <v>7.0000000000000007E-2</v>
      </c>
      <c r="O379">
        <v>0</v>
      </c>
      <c r="P379" s="13" t="s">
        <v>396</v>
      </c>
      <c r="Q379" s="13" t="s">
        <v>504</v>
      </c>
      <c r="R379" s="13" t="s">
        <v>1206</v>
      </c>
      <c r="T379" s="24">
        <f t="shared" si="5"/>
        <v>415</v>
      </c>
      <c r="U379" s="9">
        <v>1</v>
      </c>
      <c r="Y379" s="13"/>
      <c r="Z379" s="13"/>
      <c r="AA379" t="s">
        <v>562</v>
      </c>
      <c r="AB379" s="13" t="s">
        <v>812</v>
      </c>
      <c r="AD379">
        <v>35</v>
      </c>
      <c r="AF379" s="13" t="s">
        <v>554</v>
      </c>
      <c r="AG379" s="13" t="s">
        <v>554</v>
      </c>
      <c r="AH379" s="9" t="s">
        <v>593</v>
      </c>
      <c r="AI379" s="27">
        <v>39081</v>
      </c>
      <c r="AJ379" s="27">
        <v>39661</v>
      </c>
      <c r="AK379" t="s">
        <v>64</v>
      </c>
      <c r="AM379" s="13" t="s">
        <v>556</v>
      </c>
      <c r="AO379" s="13" t="s">
        <v>570</v>
      </c>
      <c r="AQ379" s="13"/>
      <c r="AR379" s="13"/>
      <c r="AS379" s="13"/>
      <c r="BF379" s="9" t="s">
        <v>7</v>
      </c>
      <c r="BG379" s="9" t="s">
        <v>1192</v>
      </c>
    </row>
    <row r="380" spans="1:59" x14ac:dyDescent="0.35">
      <c r="A380" s="9">
        <v>6</v>
      </c>
      <c r="B380" s="12">
        <v>379</v>
      </c>
      <c r="D380" s="13" t="s">
        <v>591</v>
      </c>
      <c r="E380" s="13" t="s">
        <v>494</v>
      </c>
      <c r="F380" s="13" t="s">
        <v>419</v>
      </c>
      <c r="G380" s="13"/>
      <c r="H380" t="s">
        <v>731</v>
      </c>
      <c r="I380" t="s">
        <v>61</v>
      </c>
      <c r="J380" s="13" t="s">
        <v>485</v>
      </c>
      <c r="K380" s="13" t="s">
        <v>408</v>
      </c>
      <c r="L380" s="13" t="s">
        <v>408</v>
      </c>
      <c r="M380" s="13"/>
      <c r="N380">
        <v>0.06</v>
      </c>
      <c r="O380">
        <v>0</v>
      </c>
      <c r="P380" s="13" t="s">
        <v>396</v>
      </c>
      <c r="Q380" s="13" t="s">
        <v>504</v>
      </c>
      <c r="R380" s="13" t="s">
        <v>1206</v>
      </c>
      <c r="T380" s="24">
        <f t="shared" si="5"/>
        <v>415</v>
      </c>
      <c r="U380" s="9">
        <v>1</v>
      </c>
      <c r="Y380" s="13"/>
      <c r="Z380" s="13"/>
      <c r="AA380" t="s">
        <v>562</v>
      </c>
      <c r="AB380" s="13" t="s">
        <v>812</v>
      </c>
      <c r="AD380">
        <v>35</v>
      </c>
      <c r="AF380" s="13" t="s">
        <v>554</v>
      </c>
      <c r="AG380" s="13" t="s">
        <v>554</v>
      </c>
      <c r="AH380" s="9" t="s">
        <v>593</v>
      </c>
      <c r="AI380" s="27">
        <v>39081</v>
      </c>
      <c r="AJ380" s="27">
        <v>39661</v>
      </c>
      <c r="AK380" t="s">
        <v>360</v>
      </c>
      <c r="AM380" s="13" t="s">
        <v>556</v>
      </c>
      <c r="AO380" s="13" t="s">
        <v>570</v>
      </c>
      <c r="AQ380" s="13"/>
      <c r="AR380" s="13"/>
      <c r="AS380" s="13"/>
      <c r="BF380" s="9" t="s">
        <v>7</v>
      </c>
      <c r="BG380" s="9" t="s">
        <v>1193</v>
      </c>
    </row>
    <row r="381" spans="1:59" x14ac:dyDescent="0.35">
      <c r="A381" s="9">
        <v>6</v>
      </c>
      <c r="B381" s="12">
        <v>380</v>
      </c>
      <c r="D381" s="13" t="s">
        <v>591</v>
      </c>
      <c r="E381" s="13" t="s">
        <v>494</v>
      </c>
      <c r="F381" s="13" t="s">
        <v>419</v>
      </c>
      <c r="G381" s="13"/>
      <c r="H381" t="s">
        <v>731</v>
      </c>
      <c r="I381" t="s">
        <v>61</v>
      </c>
      <c r="J381" s="13" t="s">
        <v>485</v>
      </c>
      <c r="K381" s="13" t="s">
        <v>408</v>
      </c>
      <c r="L381" s="13" t="s">
        <v>408</v>
      </c>
      <c r="M381" s="13"/>
      <c r="N381">
        <v>0.35</v>
      </c>
      <c r="O381">
        <v>0</v>
      </c>
      <c r="P381" s="13" t="s">
        <v>396</v>
      </c>
      <c r="Q381" s="13" t="s">
        <v>504</v>
      </c>
      <c r="R381" s="13" t="s">
        <v>1206</v>
      </c>
      <c r="T381" s="24">
        <f t="shared" si="5"/>
        <v>415</v>
      </c>
      <c r="U381" s="9">
        <v>1</v>
      </c>
      <c r="Y381" s="13"/>
      <c r="Z381" s="13"/>
      <c r="AA381" t="s">
        <v>562</v>
      </c>
      <c r="AB381" s="13" t="s">
        <v>812</v>
      </c>
      <c r="AD381">
        <v>35</v>
      </c>
      <c r="AF381" s="13" t="s">
        <v>554</v>
      </c>
      <c r="AG381" s="13" t="s">
        <v>554</v>
      </c>
      <c r="AH381" s="9" t="s">
        <v>593</v>
      </c>
      <c r="AI381" s="27">
        <v>39081</v>
      </c>
      <c r="AJ381" s="27">
        <v>39661</v>
      </c>
      <c r="AK381" t="s">
        <v>65</v>
      </c>
      <c r="AM381" s="13" t="s">
        <v>556</v>
      </c>
      <c r="AO381" s="13" t="s">
        <v>570</v>
      </c>
      <c r="AQ381" s="13"/>
      <c r="AR381" s="13"/>
      <c r="AS381" s="13"/>
      <c r="BF381" s="9" t="s">
        <v>7</v>
      </c>
      <c r="BG381" s="9" t="s">
        <v>1194</v>
      </c>
    </row>
    <row r="382" spans="1:59" x14ac:dyDescent="0.35">
      <c r="A382" s="9">
        <v>6</v>
      </c>
      <c r="B382" s="12">
        <v>381</v>
      </c>
      <c r="D382" s="13" t="s">
        <v>591</v>
      </c>
      <c r="E382" s="13" t="s">
        <v>494</v>
      </c>
      <c r="F382" s="13" t="s">
        <v>419</v>
      </c>
      <c r="G382" s="13"/>
      <c r="H382" t="s">
        <v>731</v>
      </c>
      <c r="I382" t="s">
        <v>61</v>
      </c>
      <c r="J382" s="13" t="s">
        <v>485</v>
      </c>
      <c r="K382" s="13" t="s">
        <v>408</v>
      </c>
      <c r="L382" s="13" t="s">
        <v>408</v>
      </c>
      <c r="M382" s="13"/>
      <c r="N382">
        <v>0</v>
      </c>
      <c r="O382">
        <v>0</v>
      </c>
      <c r="P382" s="13" t="s">
        <v>396</v>
      </c>
      <c r="Q382" s="13" t="s">
        <v>504</v>
      </c>
      <c r="R382" s="13" t="s">
        <v>1206</v>
      </c>
      <c r="T382" s="24">
        <f t="shared" si="5"/>
        <v>415</v>
      </c>
      <c r="U382" s="9">
        <v>1</v>
      </c>
      <c r="Y382" s="13"/>
      <c r="Z382" s="13"/>
      <c r="AA382" t="s">
        <v>562</v>
      </c>
      <c r="AB382" s="13" t="s">
        <v>812</v>
      </c>
      <c r="AC382">
        <v>0.05</v>
      </c>
      <c r="AD382">
        <v>35</v>
      </c>
      <c r="AF382" s="13" t="s">
        <v>554</v>
      </c>
      <c r="AG382" s="13" t="s">
        <v>554</v>
      </c>
      <c r="AH382" s="9" t="s">
        <v>593</v>
      </c>
      <c r="AI382" s="27">
        <v>39081</v>
      </c>
      <c r="AJ382" s="27">
        <v>39661</v>
      </c>
      <c r="AK382" t="s">
        <v>66</v>
      </c>
      <c r="AM382" s="13" t="s">
        <v>556</v>
      </c>
      <c r="AO382" s="13" t="s">
        <v>570</v>
      </c>
      <c r="AQ382" s="13"/>
      <c r="AR382" s="13"/>
      <c r="AS382" s="13"/>
      <c r="BF382" s="9" t="s">
        <v>7</v>
      </c>
      <c r="BG382" s="9" t="s">
        <v>1195</v>
      </c>
    </row>
    <row r="383" spans="1:59" x14ac:dyDescent="0.35">
      <c r="A383" s="9">
        <v>6</v>
      </c>
      <c r="B383" s="12">
        <v>382</v>
      </c>
      <c r="D383" s="13" t="s">
        <v>591</v>
      </c>
      <c r="E383" s="13" t="s">
        <v>494</v>
      </c>
      <c r="F383" s="13" t="s">
        <v>419</v>
      </c>
      <c r="G383" s="13"/>
      <c r="H383" t="s">
        <v>731</v>
      </c>
      <c r="I383" t="s">
        <v>61</v>
      </c>
      <c r="J383" s="13" t="s">
        <v>485</v>
      </c>
      <c r="K383" s="13" t="s">
        <v>408</v>
      </c>
      <c r="L383" s="13" t="s">
        <v>408</v>
      </c>
      <c r="M383" s="13"/>
      <c r="N383">
        <v>7.0000000000000007E-2</v>
      </c>
      <c r="O383">
        <v>0</v>
      </c>
      <c r="P383" s="13" t="s">
        <v>396</v>
      </c>
      <c r="Q383" s="13" t="s">
        <v>504</v>
      </c>
      <c r="R383" s="13" t="s">
        <v>1206</v>
      </c>
      <c r="T383" s="24">
        <f t="shared" si="5"/>
        <v>415</v>
      </c>
      <c r="U383" s="9">
        <v>1</v>
      </c>
      <c r="Y383" s="13"/>
      <c r="Z383" s="13"/>
      <c r="AA383" t="s">
        <v>562</v>
      </c>
      <c r="AB383" s="13" t="s">
        <v>812</v>
      </c>
      <c r="AD383">
        <v>35</v>
      </c>
      <c r="AF383" s="13" t="s">
        <v>554</v>
      </c>
      <c r="AG383" s="13" t="s">
        <v>554</v>
      </c>
      <c r="AH383" s="9" t="s">
        <v>593</v>
      </c>
      <c r="AI383" s="27">
        <v>39081</v>
      </c>
      <c r="AJ383" s="27">
        <v>39661</v>
      </c>
      <c r="AK383" t="s">
        <v>67</v>
      </c>
      <c r="AM383" s="13" t="s">
        <v>556</v>
      </c>
      <c r="AO383" s="13" t="s">
        <v>570</v>
      </c>
      <c r="AQ383" s="13"/>
      <c r="AR383" s="13"/>
      <c r="AS383" s="13"/>
      <c r="BF383" s="9" t="s">
        <v>7</v>
      </c>
      <c r="BG383" s="9" t="s">
        <v>1196</v>
      </c>
    </row>
    <row r="384" spans="1:59" x14ac:dyDescent="0.35">
      <c r="A384" s="9">
        <v>6</v>
      </c>
      <c r="B384" s="12">
        <v>383</v>
      </c>
      <c r="D384" s="13" t="s">
        <v>591</v>
      </c>
      <c r="E384" s="13" t="s">
        <v>494</v>
      </c>
      <c r="F384" s="13" t="s">
        <v>419</v>
      </c>
      <c r="G384" s="13"/>
      <c r="H384" t="s">
        <v>731</v>
      </c>
      <c r="I384" t="s">
        <v>61</v>
      </c>
      <c r="J384" s="13" t="s">
        <v>485</v>
      </c>
      <c r="K384" s="13" t="s">
        <v>408</v>
      </c>
      <c r="L384" s="13" t="s">
        <v>408</v>
      </c>
      <c r="M384" s="13"/>
      <c r="N384">
        <v>0</v>
      </c>
      <c r="O384">
        <v>0</v>
      </c>
      <c r="P384" s="13" t="s">
        <v>396</v>
      </c>
      <c r="Q384" s="13" t="s">
        <v>504</v>
      </c>
      <c r="R384" s="13" t="s">
        <v>1206</v>
      </c>
      <c r="T384" s="24">
        <f t="shared" si="5"/>
        <v>415</v>
      </c>
      <c r="U384" s="9">
        <v>1</v>
      </c>
      <c r="Y384" s="13"/>
      <c r="Z384" s="13"/>
      <c r="AA384" t="s">
        <v>562</v>
      </c>
      <c r="AB384" s="13" t="s">
        <v>812</v>
      </c>
      <c r="AC384">
        <v>0.05</v>
      </c>
      <c r="AD384">
        <v>35</v>
      </c>
      <c r="AF384" s="13" t="s">
        <v>554</v>
      </c>
      <c r="AG384" s="13" t="s">
        <v>554</v>
      </c>
      <c r="AH384" s="9" t="s">
        <v>593</v>
      </c>
      <c r="AI384" s="27">
        <v>39081</v>
      </c>
      <c r="AJ384" s="27">
        <v>39661</v>
      </c>
      <c r="AK384" t="s">
        <v>68</v>
      </c>
      <c r="AM384" s="13" t="s">
        <v>556</v>
      </c>
      <c r="AO384" s="13" t="s">
        <v>570</v>
      </c>
      <c r="AQ384" s="13"/>
      <c r="AR384" s="13"/>
      <c r="AS384" s="13"/>
      <c r="BF384" s="9" t="s">
        <v>7</v>
      </c>
      <c r="BG384" s="9" t="s">
        <v>1197</v>
      </c>
    </row>
    <row r="385" spans="1:59" x14ac:dyDescent="0.35">
      <c r="A385" s="9">
        <v>6</v>
      </c>
      <c r="B385" s="12">
        <v>384</v>
      </c>
      <c r="D385" s="13" t="s">
        <v>591</v>
      </c>
      <c r="E385" s="13" t="s">
        <v>494</v>
      </c>
      <c r="F385" s="13" t="s">
        <v>419</v>
      </c>
      <c r="G385" s="13"/>
      <c r="H385" t="s">
        <v>731</v>
      </c>
      <c r="I385" t="s">
        <v>61</v>
      </c>
      <c r="J385" s="13" t="s">
        <v>485</v>
      </c>
      <c r="K385" s="13" t="s">
        <v>408</v>
      </c>
      <c r="L385" s="13" t="s">
        <v>408</v>
      </c>
      <c r="M385" s="13"/>
      <c r="N385">
        <v>0.71</v>
      </c>
      <c r="O385">
        <v>0</v>
      </c>
      <c r="P385" s="13" t="s">
        <v>396</v>
      </c>
      <c r="Q385" s="13" t="s">
        <v>504</v>
      </c>
      <c r="R385" s="13" t="s">
        <v>1206</v>
      </c>
      <c r="T385" s="24">
        <f t="shared" si="5"/>
        <v>415</v>
      </c>
      <c r="U385" s="9">
        <v>1</v>
      </c>
      <c r="Y385" s="13"/>
      <c r="Z385" s="13"/>
      <c r="AA385" t="s">
        <v>562</v>
      </c>
      <c r="AB385" s="13" t="s">
        <v>812</v>
      </c>
      <c r="AD385">
        <v>35</v>
      </c>
      <c r="AF385" s="13" t="s">
        <v>554</v>
      </c>
      <c r="AG385" s="13" t="s">
        <v>554</v>
      </c>
      <c r="AH385" s="9" t="s">
        <v>593</v>
      </c>
      <c r="AI385" s="27">
        <v>39081</v>
      </c>
      <c r="AJ385" s="27">
        <v>39661</v>
      </c>
      <c r="AK385" t="s">
        <v>69</v>
      </c>
      <c r="AM385" s="13" t="s">
        <v>556</v>
      </c>
      <c r="AO385" s="13" t="s">
        <v>570</v>
      </c>
      <c r="AQ385" s="13"/>
      <c r="AR385" s="13"/>
      <c r="AS385" s="13"/>
      <c r="BF385" s="9" t="s">
        <v>7</v>
      </c>
      <c r="BG385" s="9" t="s">
        <v>1198</v>
      </c>
    </row>
  </sheetData>
  <phoneticPr fontId="7" type="noConversion"/>
  <pageMargins left="0.7" right="0.7" top="0.78740157499999996" bottom="0.78740157499999996"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B9E72-C5C5-4D95-9DDC-1ABDD1AB2A0B}">
  <sheetPr>
    <tabColor rgb="FF7030A0"/>
  </sheetPr>
  <dimension ref="A1:BG122"/>
  <sheetViews>
    <sheetView zoomScale="50" zoomScaleNormal="50" workbookViewId="0">
      <selection activeCell="N7" sqref="N7"/>
    </sheetView>
  </sheetViews>
  <sheetFormatPr baseColWidth="10" defaultRowHeight="15.5" x14ac:dyDescent="0.35"/>
  <cols>
    <col min="44" max="45" width="10.66406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7</v>
      </c>
      <c r="B2">
        <v>1</v>
      </c>
      <c r="D2" t="s">
        <v>591</v>
      </c>
      <c r="E2" t="s">
        <v>420</v>
      </c>
      <c r="F2" t="s">
        <v>91</v>
      </c>
      <c r="H2" t="s">
        <v>734</v>
      </c>
      <c r="I2" t="s">
        <v>70</v>
      </c>
      <c r="K2" t="s">
        <v>408</v>
      </c>
      <c r="L2" t="s">
        <v>408</v>
      </c>
      <c r="N2">
        <v>0.51200000000000001</v>
      </c>
      <c r="O2">
        <v>0</v>
      </c>
      <c r="P2" t="s">
        <v>398</v>
      </c>
      <c r="Q2" t="s">
        <v>504</v>
      </c>
      <c r="R2" t="s">
        <v>1205</v>
      </c>
      <c r="T2">
        <v>1447</v>
      </c>
      <c r="U2">
        <v>0</v>
      </c>
      <c r="Y2" t="s">
        <v>779</v>
      </c>
      <c r="Z2" t="s">
        <v>58</v>
      </c>
      <c r="AA2" t="s">
        <v>562</v>
      </c>
      <c r="AD2">
        <v>233</v>
      </c>
      <c r="AF2" t="s">
        <v>554</v>
      </c>
      <c r="AG2" t="s">
        <v>554</v>
      </c>
      <c r="AI2" s="6">
        <v>37987</v>
      </c>
      <c r="AJ2" s="6">
        <v>40057</v>
      </c>
      <c r="AK2" t="s">
        <v>66</v>
      </c>
      <c r="AM2" t="s">
        <v>556</v>
      </c>
      <c r="AO2" t="s">
        <v>570</v>
      </c>
      <c r="AQ2">
        <v>1</v>
      </c>
      <c r="AR2">
        <v>1</v>
      </c>
      <c r="AT2" t="s">
        <v>82</v>
      </c>
      <c r="AU2" t="s">
        <v>647</v>
      </c>
      <c r="AY2">
        <v>0</v>
      </c>
      <c r="AZ2">
        <v>1</v>
      </c>
      <c r="BA2">
        <v>0</v>
      </c>
      <c r="BF2" t="s">
        <v>7</v>
      </c>
      <c r="BG2" t="s">
        <v>1219</v>
      </c>
    </row>
    <row r="3" spans="1:59" x14ac:dyDescent="0.35">
      <c r="A3">
        <v>7</v>
      </c>
      <c r="B3">
        <v>2</v>
      </c>
      <c r="D3" t="s">
        <v>591</v>
      </c>
      <c r="E3" t="s">
        <v>420</v>
      </c>
      <c r="F3" t="s">
        <v>91</v>
      </c>
      <c r="H3" t="s">
        <v>734</v>
      </c>
      <c r="I3" t="s">
        <v>70</v>
      </c>
      <c r="K3" t="s">
        <v>408</v>
      </c>
      <c r="L3" t="s">
        <v>408</v>
      </c>
      <c r="N3">
        <v>0.68300000000000005</v>
      </c>
      <c r="O3">
        <v>0</v>
      </c>
      <c r="P3" t="s">
        <v>398</v>
      </c>
      <c r="Q3" t="s">
        <v>504</v>
      </c>
      <c r="R3" t="s">
        <v>1205</v>
      </c>
      <c r="T3">
        <v>1447</v>
      </c>
      <c r="U3">
        <v>0</v>
      </c>
      <c r="Y3" t="s">
        <v>779</v>
      </c>
      <c r="Z3" t="s">
        <v>58</v>
      </c>
      <c r="AA3" t="s">
        <v>562</v>
      </c>
      <c r="AD3">
        <v>233</v>
      </c>
      <c r="AF3" t="s">
        <v>554</v>
      </c>
      <c r="AG3" t="s">
        <v>554</v>
      </c>
      <c r="AI3" s="6">
        <v>37987</v>
      </c>
      <c r="AJ3" s="6">
        <v>40057</v>
      </c>
      <c r="AK3" t="s">
        <v>67</v>
      </c>
      <c r="AM3" t="s">
        <v>556</v>
      </c>
      <c r="AO3" t="s">
        <v>570</v>
      </c>
      <c r="AQ3">
        <v>1</v>
      </c>
      <c r="AR3">
        <v>1</v>
      </c>
      <c r="AT3" t="s">
        <v>82</v>
      </c>
      <c r="AU3" t="s">
        <v>648</v>
      </c>
      <c r="AY3">
        <v>0</v>
      </c>
      <c r="AZ3">
        <v>1</v>
      </c>
      <c r="BA3">
        <v>0</v>
      </c>
      <c r="BF3" t="s">
        <v>7</v>
      </c>
      <c r="BG3" t="s">
        <v>1220</v>
      </c>
    </row>
    <row r="4" spans="1:59" x14ac:dyDescent="0.35">
      <c r="A4">
        <v>7</v>
      </c>
      <c r="B4">
        <v>3</v>
      </c>
      <c r="D4" t="s">
        <v>591</v>
      </c>
      <c r="E4" t="s">
        <v>420</v>
      </c>
      <c r="F4" t="s">
        <v>91</v>
      </c>
      <c r="H4" t="s">
        <v>734</v>
      </c>
      <c r="I4" t="s">
        <v>70</v>
      </c>
      <c r="K4" t="s">
        <v>408</v>
      </c>
      <c r="L4" t="s">
        <v>408</v>
      </c>
      <c r="N4">
        <v>0.56299999999999994</v>
      </c>
      <c r="O4">
        <v>0</v>
      </c>
      <c r="P4" t="s">
        <v>398</v>
      </c>
      <c r="Q4" t="s">
        <v>504</v>
      </c>
      <c r="R4" t="s">
        <v>1205</v>
      </c>
      <c r="T4">
        <v>1447</v>
      </c>
      <c r="U4">
        <v>0</v>
      </c>
      <c r="Y4" t="s">
        <v>779</v>
      </c>
      <c r="Z4" t="s">
        <v>58</v>
      </c>
      <c r="AA4" t="s">
        <v>562</v>
      </c>
      <c r="AD4">
        <v>233</v>
      </c>
      <c r="AF4" t="s">
        <v>554</v>
      </c>
      <c r="AG4" t="s">
        <v>554</v>
      </c>
      <c r="AI4" s="6">
        <v>37987</v>
      </c>
      <c r="AJ4" s="6">
        <v>40057</v>
      </c>
      <c r="AK4" t="s">
        <v>68</v>
      </c>
      <c r="AM4" t="s">
        <v>556</v>
      </c>
      <c r="AO4" t="s">
        <v>570</v>
      </c>
      <c r="AQ4">
        <v>1</v>
      </c>
      <c r="AR4">
        <v>1</v>
      </c>
      <c r="AT4" t="s">
        <v>82</v>
      </c>
      <c r="AU4" t="s">
        <v>649</v>
      </c>
      <c r="AY4">
        <v>0</v>
      </c>
      <c r="AZ4">
        <v>1</v>
      </c>
      <c r="BA4">
        <v>0</v>
      </c>
      <c r="BF4" t="s">
        <v>7</v>
      </c>
      <c r="BG4" t="s">
        <v>1221</v>
      </c>
    </row>
    <row r="5" spans="1:59" x14ac:dyDescent="0.35">
      <c r="A5">
        <v>7</v>
      </c>
      <c r="B5">
        <v>4</v>
      </c>
      <c r="D5" t="s">
        <v>591</v>
      </c>
      <c r="E5" t="s">
        <v>420</v>
      </c>
      <c r="F5" t="s">
        <v>91</v>
      </c>
      <c r="H5" t="s">
        <v>734</v>
      </c>
      <c r="I5" t="s">
        <v>70</v>
      </c>
      <c r="K5" t="s">
        <v>408</v>
      </c>
      <c r="L5" t="s">
        <v>408</v>
      </c>
      <c r="N5">
        <v>0.80400000000000005</v>
      </c>
      <c r="O5">
        <v>0</v>
      </c>
      <c r="P5" t="s">
        <v>398</v>
      </c>
      <c r="Q5" t="s">
        <v>504</v>
      </c>
      <c r="R5" t="s">
        <v>1205</v>
      </c>
      <c r="T5">
        <v>1447</v>
      </c>
      <c r="U5">
        <v>0</v>
      </c>
      <c r="Y5" t="s">
        <v>779</v>
      </c>
      <c r="Z5" t="s">
        <v>58</v>
      </c>
      <c r="AA5" t="s">
        <v>562</v>
      </c>
      <c r="AD5">
        <v>233</v>
      </c>
      <c r="AF5" t="s">
        <v>554</v>
      </c>
      <c r="AG5" t="s">
        <v>554</v>
      </c>
      <c r="AI5" s="6">
        <v>37987</v>
      </c>
      <c r="AJ5" s="6">
        <v>40057</v>
      </c>
      <c r="AK5" t="s">
        <v>69</v>
      </c>
      <c r="AM5" t="s">
        <v>556</v>
      </c>
      <c r="AO5" t="s">
        <v>570</v>
      </c>
      <c r="AQ5">
        <v>1</v>
      </c>
      <c r="AR5">
        <v>1</v>
      </c>
      <c r="AT5" t="s">
        <v>82</v>
      </c>
      <c r="AU5" t="s">
        <v>650</v>
      </c>
      <c r="AY5">
        <v>0</v>
      </c>
      <c r="AZ5">
        <v>1</v>
      </c>
      <c r="BA5">
        <v>0</v>
      </c>
      <c r="BF5" t="s">
        <v>7</v>
      </c>
      <c r="BG5" t="s">
        <v>1222</v>
      </c>
    </row>
    <row r="6" spans="1:59" x14ac:dyDescent="0.35">
      <c r="A6">
        <v>7</v>
      </c>
      <c r="B6">
        <v>5</v>
      </c>
      <c r="D6" t="s">
        <v>591</v>
      </c>
      <c r="E6" t="s">
        <v>420</v>
      </c>
      <c r="F6" t="s">
        <v>91</v>
      </c>
      <c r="H6" t="s">
        <v>734</v>
      </c>
      <c r="I6" t="s">
        <v>70</v>
      </c>
      <c r="K6" t="s">
        <v>408</v>
      </c>
      <c r="L6" t="s">
        <v>408</v>
      </c>
      <c r="N6">
        <v>0.04</v>
      </c>
      <c r="O6">
        <v>0</v>
      </c>
      <c r="P6" t="s">
        <v>398</v>
      </c>
      <c r="Q6" t="s">
        <v>504</v>
      </c>
      <c r="R6" t="s">
        <v>1205</v>
      </c>
      <c r="T6">
        <v>1447</v>
      </c>
      <c r="U6">
        <v>0</v>
      </c>
      <c r="Y6" t="s">
        <v>779</v>
      </c>
      <c r="Z6" t="s">
        <v>58</v>
      </c>
      <c r="AA6" t="s">
        <v>562</v>
      </c>
      <c r="AC6">
        <v>0.05</v>
      </c>
      <c r="AD6">
        <v>233</v>
      </c>
      <c r="AF6" t="s">
        <v>554</v>
      </c>
      <c r="AG6" t="s">
        <v>554</v>
      </c>
      <c r="AI6" s="6">
        <v>37987</v>
      </c>
      <c r="AJ6" s="6">
        <v>40057</v>
      </c>
      <c r="AK6" t="s">
        <v>64</v>
      </c>
      <c r="AM6" t="s">
        <v>556</v>
      </c>
      <c r="AO6" t="s">
        <v>570</v>
      </c>
      <c r="AQ6">
        <v>1</v>
      </c>
      <c r="AR6">
        <v>1</v>
      </c>
      <c r="AT6" t="s">
        <v>82</v>
      </c>
      <c r="AU6" t="s">
        <v>651</v>
      </c>
      <c r="AY6">
        <v>0</v>
      </c>
      <c r="AZ6">
        <v>1</v>
      </c>
      <c r="BA6">
        <v>0</v>
      </c>
      <c r="BF6" t="s">
        <v>7</v>
      </c>
      <c r="BG6" t="s">
        <v>1223</v>
      </c>
    </row>
    <row r="7" spans="1:59" x14ac:dyDescent="0.35">
      <c r="A7">
        <v>7</v>
      </c>
      <c r="B7">
        <v>6</v>
      </c>
      <c r="D7" t="s">
        <v>591</v>
      </c>
      <c r="E7" t="s">
        <v>420</v>
      </c>
      <c r="F7" t="s">
        <v>91</v>
      </c>
      <c r="H7" t="s">
        <v>734</v>
      </c>
      <c r="I7" t="s">
        <v>70</v>
      </c>
      <c r="K7" t="s">
        <v>408</v>
      </c>
      <c r="L7" t="s">
        <v>408</v>
      </c>
      <c r="N7">
        <v>0</v>
      </c>
      <c r="O7">
        <v>0</v>
      </c>
      <c r="P7" t="s">
        <v>398</v>
      </c>
      <c r="Q7" t="s">
        <v>504</v>
      </c>
      <c r="R7" t="s">
        <v>1205</v>
      </c>
      <c r="T7">
        <v>1447</v>
      </c>
      <c r="U7">
        <v>0</v>
      </c>
      <c r="Y7" t="s">
        <v>779</v>
      </c>
      <c r="Z7" t="s">
        <v>58</v>
      </c>
      <c r="AA7" t="s">
        <v>562</v>
      </c>
      <c r="AC7">
        <v>0.05</v>
      </c>
      <c r="AD7">
        <v>233</v>
      </c>
      <c r="AF7" t="s">
        <v>554</v>
      </c>
      <c r="AG7" t="s">
        <v>554</v>
      </c>
      <c r="AI7" s="6">
        <v>37987</v>
      </c>
      <c r="AJ7" s="6">
        <v>40057</v>
      </c>
      <c r="AK7" t="s">
        <v>360</v>
      </c>
      <c r="AM7" t="s">
        <v>556</v>
      </c>
      <c r="AO7" t="s">
        <v>570</v>
      </c>
      <c r="AQ7">
        <v>2</v>
      </c>
      <c r="AR7">
        <v>1</v>
      </c>
      <c r="AT7" t="s">
        <v>82</v>
      </c>
      <c r="AU7" t="s">
        <v>652</v>
      </c>
      <c r="AY7">
        <v>0</v>
      </c>
      <c r="AZ7">
        <v>1</v>
      </c>
      <c r="BA7">
        <v>0</v>
      </c>
      <c r="BF7" t="s">
        <v>7</v>
      </c>
      <c r="BG7" t="s">
        <v>1224</v>
      </c>
    </row>
    <row r="8" spans="1:59" x14ac:dyDescent="0.35">
      <c r="A8">
        <v>7</v>
      </c>
      <c r="B8">
        <v>7</v>
      </c>
      <c r="D8" t="s">
        <v>591</v>
      </c>
      <c r="E8" t="s">
        <v>420</v>
      </c>
      <c r="F8" t="s">
        <v>91</v>
      </c>
      <c r="H8" t="s">
        <v>734</v>
      </c>
      <c r="I8" t="s">
        <v>70</v>
      </c>
      <c r="K8" t="s">
        <v>408</v>
      </c>
      <c r="L8" t="s">
        <v>408</v>
      </c>
      <c r="N8">
        <v>0.89</v>
      </c>
      <c r="O8">
        <v>0</v>
      </c>
      <c r="P8" t="s">
        <v>398</v>
      </c>
      <c r="Q8" t="s">
        <v>504</v>
      </c>
      <c r="R8" t="s">
        <v>1205</v>
      </c>
      <c r="T8">
        <v>1447</v>
      </c>
      <c r="U8">
        <v>0</v>
      </c>
      <c r="Y8" t="s">
        <v>779</v>
      </c>
      <c r="Z8" t="s">
        <v>58</v>
      </c>
      <c r="AA8" t="s">
        <v>562</v>
      </c>
      <c r="AD8">
        <v>233</v>
      </c>
      <c r="AF8" t="s">
        <v>554</v>
      </c>
      <c r="AG8" t="s">
        <v>554</v>
      </c>
      <c r="AI8" s="6">
        <v>37987</v>
      </c>
      <c r="AJ8" s="6">
        <v>40057</v>
      </c>
      <c r="AK8" t="s">
        <v>65</v>
      </c>
      <c r="AM8" t="s">
        <v>556</v>
      </c>
      <c r="AO8" t="s">
        <v>570</v>
      </c>
      <c r="AQ8">
        <v>1</v>
      </c>
      <c r="AR8">
        <v>2</v>
      </c>
      <c r="AT8" t="s">
        <v>82</v>
      </c>
      <c r="AU8" t="s">
        <v>653</v>
      </c>
      <c r="AY8">
        <v>0</v>
      </c>
      <c r="AZ8">
        <v>1</v>
      </c>
      <c r="BA8">
        <v>0</v>
      </c>
      <c r="BF8" t="s">
        <v>7</v>
      </c>
      <c r="BG8" t="s">
        <v>1225</v>
      </c>
    </row>
    <row r="9" spans="1:59" x14ac:dyDescent="0.35">
      <c r="A9">
        <v>7</v>
      </c>
      <c r="B9">
        <v>8</v>
      </c>
      <c r="D9" t="s">
        <v>591</v>
      </c>
      <c r="E9" t="s">
        <v>420</v>
      </c>
      <c r="F9" t="s">
        <v>91</v>
      </c>
      <c r="H9" t="s">
        <v>734</v>
      </c>
      <c r="I9" t="s">
        <v>70</v>
      </c>
      <c r="K9" t="s">
        <v>408</v>
      </c>
      <c r="L9" t="s">
        <v>408</v>
      </c>
      <c r="N9">
        <v>0.25900000000000001</v>
      </c>
      <c r="O9">
        <v>0</v>
      </c>
      <c r="P9" t="s">
        <v>398</v>
      </c>
      <c r="Q9" t="s">
        <v>504</v>
      </c>
      <c r="R9" t="s">
        <v>1205</v>
      </c>
      <c r="T9">
        <v>1447</v>
      </c>
      <c r="U9">
        <v>0</v>
      </c>
      <c r="Y9" t="s">
        <v>779</v>
      </c>
      <c r="Z9" t="s">
        <v>58</v>
      </c>
      <c r="AA9" t="s">
        <v>562</v>
      </c>
      <c r="AD9">
        <v>233</v>
      </c>
      <c r="AF9" t="s">
        <v>554</v>
      </c>
      <c r="AG9" t="s">
        <v>554</v>
      </c>
      <c r="AI9" s="6">
        <v>37987</v>
      </c>
      <c r="AJ9" s="6">
        <v>40057</v>
      </c>
      <c r="AK9" t="s">
        <v>62</v>
      </c>
      <c r="AM9" t="s">
        <v>556</v>
      </c>
      <c r="AO9" t="s">
        <v>570</v>
      </c>
      <c r="AQ9">
        <v>1</v>
      </c>
      <c r="AR9">
        <v>1</v>
      </c>
      <c r="AT9" t="s">
        <v>82</v>
      </c>
      <c r="AU9" t="s">
        <v>654</v>
      </c>
      <c r="AY9">
        <v>0</v>
      </c>
      <c r="AZ9">
        <v>1</v>
      </c>
      <c r="BA9">
        <v>0</v>
      </c>
      <c r="BF9" t="s">
        <v>7</v>
      </c>
      <c r="BG9" t="s">
        <v>1226</v>
      </c>
    </row>
    <row r="10" spans="1:59" x14ac:dyDescent="0.35">
      <c r="A10">
        <v>7</v>
      </c>
      <c r="B10">
        <v>9</v>
      </c>
      <c r="D10" t="s">
        <v>591</v>
      </c>
      <c r="E10" t="s">
        <v>420</v>
      </c>
      <c r="F10" t="s">
        <v>91</v>
      </c>
      <c r="H10" t="s">
        <v>734</v>
      </c>
      <c r="I10" t="s">
        <v>70</v>
      </c>
      <c r="K10" t="s">
        <v>408</v>
      </c>
      <c r="L10" t="s">
        <v>408</v>
      </c>
      <c r="N10">
        <v>0.28799999999999998</v>
      </c>
      <c r="O10">
        <v>0</v>
      </c>
      <c r="P10" t="s">
        <v>398</v>
      </c>
      <c r="Q10" t="s">
        <v>504</v>
      </c>
      <c r="R10" t="s">
        <v>1205</v>
      </c>
      <c r="T10">
        <v>1447</v>
      </c>
      <c r="U10">
        <v>0</v>
      </c>
      <c r="Y10" t="s">
        <v>779</v>
      </c>
      <c r="Z10" t="s">
        <v>58</v>
      </c>
      <c r="AA10" t="s">
        <v>562</v>
      </c>
      <c r="AD10">
        <v>233</v>
      </c>
      <c r="AF10" t="s">
        <v>554</v>
      </c>
      <c r="AG10" t="s">
        <v>554</v>
      </c>
      <c r="AI10" s="6">
        <v>37987</v>
      </c>
      <c r="AJ10" s="6">
        <v>40057</v>
      </c>
      <c r="AK10" t="s">
        <v>43</v>
      </c>
      <c r="AM10" t="s">
        <v>556</v>
      </c>
      <c r="AO10" t="s">
        <v>570</v>
      </c>
      <c r="AQ10">
        <v>1</v>
      </c>
      <c r="AR10">
        <v>1</v>
      </c>
      <c r="AT10" t="s">
        <v>82</v>
      </c>
      <c r="AU10" t="s">
        <v>655</v>
      </c>
      <c r="AY10">
        <v>0</v>
      </c>
      <c r="AZ10">
        <v>1</v>
      </c>
      <c r="BA10">
        <v>0</v>
      </c>
      <c r="BF10" t="s">
        <v>7</v>
      </c>
      <c r="BG10" t="s">
        <v>1227</v>
      </c>
    </row>
    <row r="11" spans="1:59" x14ac:dyDescent="0.35">
      <c r="A11">
        <v>7</v>
      </c>
      <c r="B11">
        <v>10</v>
      </c>
      <c r="D11" t="s">
        <v>591</v>
      </c>
      <c r="E11" t="s">
        <v>420</v>
      </c>
      <c r="F11" t="s">
        <v>91</v>
      </c>
      <c r="H11" t="s">
        <v>734</v>
      </c>
      <c r="I11" t="s">
        <v>70</v>
      </c>
      <c r="K11" t="s">
        <v>408</v>
      </c>
      <c r="L11" t="s">
        <v>408</v>
      </c>
      <c r="N11">
        <v>0.25800000000000001</v>
      </c>
      <c r="O11">
        <v>0</v>
      </c>
      <c r="P11" t="s">
        <v>398</v>
      </c>
      <c r="Q11" t="s">
        <v>504</v>
      </c>
      <c r="R11" t="s">
        <v>1205</v>
      </c>
      <c r="T11">
        <v>1447</v>
      </c>
      <c r="U11">
        <v>0</v>
      </c>
      <c r="Y11" t="s">
        <v>779</v>
      </c>
      <c r="Z11" t="s">
        <v>58</v>
      </c>
      <c r="AA11" t="s">
        <v>562</v>
      </c>
      <c r="AD11">
        <v>233</v>
      </c>
      <c r="AF11" t="s">
        <v>554</v>
      </c>
      <c r="AG11" t="s">
        <v>554</v>
      </c>
      <c r="AI11" s="6">
        <v>37987</v>
      </c>
      <c r="AJ11" s="6">
        <v>40057</v>
      </c>
      <c r="AK11" t="s">
        <v>63</v>
      </c>
      <c r="AM11" t="s">
        <v>556</v>
      </c>
      <c r="AO11" t="s">
        <v>570</v>
      </c>
      <c r="AQ11">
        <v>1</v>
      </c>
      <c r="AR11">
        <v>1</v>
      </c>
      <c r="AT11" t="s">
        <v>82</v>
      </c>
      <c r="AU11" t="s">
        <v>656</v>
      </c>
      <c r="AY11">
        <v>0</v>
      </c>
      <c r="AZ11">
        <v>1</v>
      </c>
      <c r="BA11">
        <v>0</v>
      </c>
      <c r="BF11" t="s">
        <v>7</v>
      </c>
      <c r="BG11" t="s">
        <v>1228</v>
      </c>
    </row>
    <row r="12" spans="1:59" x14ac:dyDescent="0.35">
      <c r="A12">
        <v>7</v>
      </c>
      <c r="B12">
        <v>11</v>
      </c>
      <c r="D12" t="s">
        <v>591</v>
      </c>
      <c r="E12" t="s">
        <v>420</v>
      </c>
      <c r="F12" t="s">
        <v>91</v>
      </c>
      <c r="H12" t="s">
        <v>734</v>
      </c>
      <c r="I12" t="s">
        <v>70</v>
      </c>
      <c r="K12" t="s">
        <v>408</v>
      </c>
      <c r="L12" t="s">
        <v>408</v>
      </c>
      <c r="N12">
        <v>5.0999999999999997E-2</v>
      </c>
      <c r="O12">
        <v>0</v>
      </c>
      <c r="P12" t="s">
        <v>398</v>
      </c>
      <c r="Q12" t="s">
        <v>504</v>
      </c>
      <c r="R12" t="s">
        <v>1205</v>
      </c>
      <c r="T12">
        <v>1447</v>
      </c>
      <c r="U12">
        <v>0</v>
      </c>
      <c r="Y12" t="s">
        <v>779</v>
      </c>
      <c r="Z12" t="s">
        <v>58</v>
      </c>
      <c r="AA12" t="s">
        <v>562</v>
      </c>
      <c r="AD12">
        <v>233</v>
      </c>
      <c r="AF12" t="s">
        <v>554</v>
      </c>
      <c r="AG12" t="s">
        <v>554</v>
      </c>
      <c r="AI12" s="6">
        <v>37987</v>
      </c>
      <c r="AJ12" s="6">
        <v>40057</v>
      </c>
      <c r="AK12" t="s">
        <v>278</v>
      </c>
      <c r="AM12" t="s">
        <v>556</v>
      </c>
      <c r="AO12" t="s">
        <v>570</v>
      </c>
      <c r="AQ12">
        <v>1</v>
      </c>
      <c r="AR12">
        <v>1</v>
      </c>
      <c r="AT12" t="s">
        <v>82</v>
      </c>
      <c r="AU12" t="s">
        <v>657</v>
      </c>
      <c r="AY12">
        <v>0</v>
      </c>
      <c r="AZ12">
        <v>1</v>
      </c>
      <c r="BA12">
        <v>0</v>
      </c>
      <c r="BF12" t="s">
        <v>7</v>
      </c>
      <c r="BG12" t="s">
        <v>1229</v>
      </c>
    </row>
    <row r="13" spans="1:59" x14ac:dyDescent="0.35">
      <c r="A13">
        <v>7</v>
      </c>
      <c r="B13">
        <v>12</v>
      </c>
      <c r="D13" t="s">
        <v>591</v>
      </c>
      <c r="E13" t="s">
        <v>420</v>
      </c>
      <c r="F13" t="s">
        <v>91</v>
      </c>
      <c r="H13" t="s">
        <v>734</v>
      </c>
      <c r="I13" t="s">
        <v>70</v>
      </c>
      <c r="K13" t="s">
        <v>408</v>
      </c>
      <c r="L13" t="s">
        <v>408</v>
      </c>
      <c r="N13">
        <v>2.1000000000000001E-2</v>
      </c>
      <c r="O13">
        <v>0</v>
      </c>
      <c r="P13" t="s">
        <v>398</v>
      </c>
      <c r="Q13" t="s">
        <v>504</v>
      </c>
      <c r="R13" t="s">
        <v>1205</v>
      </c>
      <c r="T13">
        <v>1447</v>
      </c>
      <c r="U13">
        <v>0</v>
      </c>
      <c r="Y13" t="s">
        <v>779</v>
      </c>
      <c r="Z13" t="s">
        <v>58</v>
      </c>
      <c r="AA13" t="s">
        <v>562</v>
      </c>
      <c r="AC13">
        <v>0.05</v>
      </c>
      <c r="AD13">
        <v>233</v>
      </c>
      <c r="AF13" t="s">
        <v>554</v>
      </c>
      <c r="AG13" t="s">
        <v>554</v>
      </c>
      <c r="AI13" s="6">
        <v>37987</v>
      </c>
      <c r="AJ13" s="6">
        <v>40057</v>
      </c>
      <c r="AK13" t="s">
        <v>279</v>
      </c>
      <c r="AM13" t="s">
        <v>556</v>
      </c>
      <c r="AO13" t="s">
        <v>570</v>
      </c>
      <c r="AQ13">
        <v>1</v>
      </c>
      <c r="AR13">
        <v>1</v>
      </c>
      <c r="AT13" t="s">
        <v>82</v>
      </c>
      <c r="AU13" t="s">
        <v>658</v>
      </c>
      <c r="AY13">
        <v>0</v>
      </c>
      <c r="AZ13">
        <v>1</v>
      </c>
      <c r="BA13">
        <v>0</v>
      </c>
      <c r="BF13" t="s">
        <v>7</v>
      </c>
      <c r="BG13" t="s">
        <v>1230</v>
      </c>
    </row>
    <row r="14" spans="1:59" x14ac:dyDescent="0.35">
      <c r="A14">
        <v>7</v>
      </c>
      <c r="B14">
        <v>13</v>
      </c>
      <c r="D14" t="s">
        <v>591</v>
      </c>
      <c r="E14" t="s">
        <v>420</v>
      </c>
      <c r="F14" t="s">
        <v>421</v>
      </c>
      <c r="H14" t="s">
        <v>734</v>
      </c>
      <c r="I14" t="s">
        <v>78</v>
      </c>
      <c r="J14" s="13" t="s">
        <v>485</v>
      </c>
      <c r="K14" t="s">
        <v>408</v>
      </c>
      <c r="L14" t="s">
        <v>408</v>
      </c>
      <c r="N14" s="33">
        <v>0.75</v>
      </c>
      <c r="O14">
        <v>0</v>
      </c>
      <c r="P14" t="s">
        <v>398</v>
      </c>
      <c r="Q14" t="s">
        <v>504</v>
      </c>
      <c r="R14" t="s">
        <v>1205</v>
      </c>
      <c r="T14">
        <v>1447</v>
      </c>
      <c r="U14">
        <v>0</v>
      </c>
      <c r="Y14" t="s">
        <v>779</v>
      </c>
      <c r="Z14" t="s">
        <v>58</v>
      </c>
      <c r="AA14" t="s">
        <v>562</v>
      </c>
      <c r="AD14">
        <v>235</v>
      </c>
      <c r="AF14" t="s">
        <v>554</v>
      </c>
      <c r="AG14" t="s">
        <v>554</v>
      </c>
      <c r="AI14" s="6">
        <v>37987</v>
      </c>
      <c r="AJ14" s="6">
        <v>40057</v>
      </c>
      <c r="AK14" t="s">
        <v>66</v>
      </c>
      <c r="AM14" t="s">
        <v>556</v>
      </c>
      <c r="AO14" t="s">
        <v>570</v>
      </c>
      <c r="AQ14">
        <v>5</v>
      </c>
      <c r="AR14">
        <v>1</v>
      </c>
      <c r="AT14" t="s">
        <v>82</v>
      </c>
      <c r="AU14" t="s">
        <v>78</v>
      </c>
      <c r="AY14">
        <v>0</v>
      </c>
      <c r="AZ14">
        <v>1</v>
      </c>
      <c r="BA14">
        <v>0</v>
      </c>
      <c r="BC14">
        <v>1</v>
      </c>
      <c r="BF14" t="s">
        <v>7</v>
      </c>
      <c r="BG14" t="s">
        <v>1231</v>
      </c>
    </row>
    <row r="15" spans="1:59" x14ac:dyDescent="0.35">
      <c r="A15">
        <v>7</v>
      </c>
      <c r="B15">
        <v>14</v>
      </c>
      <c r="D15" t="s">
        <v>591</v>
      </c>
      <c r="E15" t="s">
        <v>420</v>
      </c>
      <c r="F15" t="s">
        <v>421</v>
      </c>
      <c r="H15" t="s">
        <v>734</v>
      </c>
      <c r="I15" t="s">
        <v>78</v>
      </c>
      <c r="J15" s="13" t="s">
        <v>485</v>
      </c>
      <c r="K15" t="s">
        <v>408</v>
      </c>
      <c r="L15" t="s">
        <v>408</v>
      </c>
      <c r="N15" s="33">
        <v>0.75</v>
      </c>
      <c r="O15">
        <v>0</v>
      </c>
      <c r="P15" t="s">
        <v>398</v>
      </c>
      <c r="Q15" t="s">
        <v>504</v>
      </c>
      <c r="R15" t="s">
        <v>1205</v>
      </c>
      <c r="T15">
        <v>1447</v>
      </c>
      <c r="U15">
        <v>0</v>
      </c>
      <c r="Y15" t="s">
        <v>779</v>
      </c>
      <c r="Z15" t="s">
        <v>58</v>
      </c>
      <c r="AA15" t="s">
        <v>562</v>
      </c>
      <c r="AD15">
        <v>235</v>
      </c>
      <c r="AF15" t="s">
        <v>554</v>
      </c>
      <c r="AG15" t="s">
        <v>554</v>
      </c>
      <c r="AI15" s="6">
        <v>37987</v>
      </c>
      <c r="AJ15" s="6">
        <v>40057</v>
      </c>
      <c r="AK15" t="s">
        <v>67</v>
      </c>
      <c r="AM15" t="s">
        <v>556</v>
      </c>
      <c r="AO15" t="s">
        <v>570</v>
      </c>
      <c r="AQ15">
        <v>2</v>
      </c>
      <c r="AR15">
        <v>1</v>
      </c>
      <c r="AT15" t="s">
        <v>82</v>
      </c>
      <c r="AU15" t="s">
        <v>78</v>
      </c>
      <c r="AY15">
        <v>0</v>
      </c>
      <c r="AZ15">
        <v>1</v>
      </c>
      <c r="BA15">
        <v>0</v>
      </c>
      <c r="BC15">
        <v>1</v>
      </c>
      <c r="BF15" t="s">
        <v>7</v>
      </c>
      <c r="BG15" t="s">
        <v>1232</v>
      </c>
    </row>
    <row r="16" spans="1:59" x14ac:dyDescent="0.35">
      <c r="A16">
        <v>7</v>
      </c>
      <c r="B16">
        <v>15</v>
      </c>
      <c r="D16" t="s">
        <v>591</v>
      </c>
      <c r="E16" t="s">
        <v>420</v>
      </c>
      <c r="F16" t="s">
        <v>421</v>
      </c>
      <c r="H16" t="s">
        <v>734</v>
      </c>
      <c r="I16" t="s">
        <v>78</v>
      </c>
      <c r="J16" s="13" t="s">
        <v>485</v>
      </c>
      <c r="K16" t="s">
        <v>408</v>
      </c>
      <c r="L16" t="s">
        <v>408</v>
      </c>
      <c r="N16" s="33">
        <v>0.75</v>
      </c>
      <c r="O16">
        <v>0</v>
      </c>
      <c r="P16" t="s">
        <v>398</v>
      </c>
      <c r="Q16" t="s">
        <v>504</v>
      </c>
      <c r="R16" t="s">
        <v>1205</v>
      </c>
      <c r="T16">
        <v>1447</v>
      </c>
      <c r="U16">
        <v>0</v>
      </c>
      <c r="Y16" t="s">
        <v>779</v>
      </c>
      <c r="Z16" t="s">
        <v>58</v>
      </c>
      <c r="AA16" t="s">
        <v>562</v>
      </c>
      <c r="AD16">
        <v>235</v>
      </c>
      <c r="AF16" t="s">
        <v>554</v>
      </c>
      <c r="AG16" t="s">
        <v>554</v>
      </c>
      <c r="AI16" s="6">
        <v>37987</v>
      </c>
      <c r="AJ16" s="6">
        <v>40057</v>
      </c>
      <c r="AK16" t="s">
        <v>68</v>
      </c>
      <c r="AM16" t="s">
        <v>556</v>
      </c>
      <c r="AO16" t="s">
        <v>570</v>
      </c>
      <c r="AQ16">
        <v>5</v>
      </c>
      <c r="AR16">
        <v>1</v>
      </c>
      <c r="AT16" t="s">
        <v>82</v>
      </c>
      <c r="AU16" t="s">
        <v>78</v>
      </c>
      <c r="AY16">
        <v>0</v>
      </c>
      <c r="AZ16">
        <v>1</v>
      </c>
      <c r="BA16">
        <v>0</v>
      </c>
      <c r="BC16">
        <v>1</v>
      </c>
      <c r="BF16" t="s">
        <v>7</v>
      </c>
      <c r="BG16" t="s">
        <v>1233</v>
      </c>
    </row>
    <row r="17" spans="1:59" x14ac:dyDescent="0.35">
      <c r="A17">
        <v>7</v>
      </c>
      <c r="B17">
        <v>16</v>
      </c>
      <c r="D17" t="s">
        <v>591</v>
      </c>
      <c r="E17" t="s">
        <v>420</v>
      </c>
      <c r="F17" t="s">
        <v>421</v>
      </c>
      <c r="H17" t="s">
        <v>734</v>
      </c>
      <c r="I17" t="s">
        <v>78</v>
      </c>
      <c r="J17" s="13" t="s">
        <v>485</v>
      </c>
      <c r="K17" t="s">
        <v>408</v>
      </c>
      <c r="L17" t="s">
        <v>408</v>
      </c>
      <c r="N17" s="33">
        <v>0.75</v>
      </c>
      <c r="O17">
        <v>0</v>
      </c>
      <c r="P17" t="s">
        <v>398</v>
      </c>
      <c r="Q17" t="s">
        <v>504</v>
      </c>
      <c r="R17" t="s">
        <v>1205</v>
      </c>
      <c r="T17">
        <v>1447</v>
      </c>
      <c r="U17">
        <v>0</v>
      </c>
      <c r="Y17" t="s">
        <v>779</v>
      </c>
      <c r="Z17" t="s">
        <v>58</v>
      </c>
      <c r="AA17" t="s">
        <v>562</v>
      </c>
      <c r="AD17">
        <v>235</v>
      </c>
      <c r="AF17" t="s">
        <v>554</v>
      </c>
      <c r="AG17" t="s">
        <v>554</v>
      </c>
      <c r="AI17" s="6">
        <v>37987</v>
      </c>
      <c r="AJ17" s="6">
        <v>40057</v>
      </c>
      <c r="AK17" t="s">
        <v>69</v>
      </c>
      <c r="AM17" t="s">
        <v>556</v>
      </c>
      <c r="AO17" t="s">
        <v>570</v>
      </c>
      <c r="AQ17">
        <v>4</v>
      </c>
      <c r="AR17">
        <v>1</v>
      </c>
      <c r="AT17" t="s">
        <v>82</v>
      </c>
      <c r="AU17" t="s">
        <v>78</v>
      </c>
      <c r="AY17">
        <v>0</v>
      </c>
      <c r="AZ17">
        <v>1</v>
      </c>
      <c r="BA17">
        <v>0</v>
      </c>
      <c r="BC17">
        <v>1</v>
      </c>
      <c r="BF17" t="s">
        <v>7</v>
      </c>
      <c r="BG17" t="s">
        <v>1234</v>
      </c>
    </row>
    <row r="18" spans="1:59" x14ac:dyDescent="0.35">
      <c r="A18">
        <v>7</v>
      </c>
      <c r="B18">
        <v>17</v>
      </c>
      <c r="D18" t="s">
        <v>591</v>
      </c>
      <c r="E18" t="s">
        <v>420</v>
      </c>
      <c r="F18" t="s">
        <v>421</v>
      </c>
      <c r="H18" t="s">
        <v>734</v>
      </c>
      <c r="I18" t="s">
        <v>78</v>
      </c>
      <c r="J18" s="13" t="s">
        <v>485</v>
      </c>
      <c r="K18" t="s">
        <v>408</v>
      </c>
      <c r="L18" t="s">
        <v>408</v>
      </c>
      <c r="N18" s="33">
        <v>0.75</v>
      </c>
      <c r="O18">
        <v>0</v>
      </c>
      <c r="P18" t="s">
        <v>398</v>
      </c>
      <c r="Q18" t="s">
        <v>504</v>
      </c>
      <c r="R18" t="s">
        <v>1205</v>
      </c>
      <c r="T18">
        <v>1447</v>
      </c>
      <c r="U18">
        <v>0</v>
      </c>
      <c r="Y18" t="s">
        <v>779</v>
      </c>
      <c r="Z18" t="s">
        <v>58</v>
      </c>
      <c r="AA18" t="s">
        <v>562</v>
      </c>
      <c r="AD18">
        <v>235</v>
      </c>
      <c r="AF18" t="s">
        <v>554</v>
      </c>
      <c r="AG18" t="s">
        <v>554</v>
      </c>
      <c r="AI18" s="6">
        <v>37987</v>
      </c>
      <c r="AJ18" s="6">
        <v>40057</v>
      </c>
      <c r="AK18" t="s">
        <v>64</v>
      </c>
      <c r="AM18" t="s">
        <v>556</v>
      </c>
      <c r="AO18" t="s">
        <v>570</v>
      </c>
      <c r="AQ18">
        <v>5</v>
      </c>
      <c r="AR18">
        <v>1</v>
      </c>
      <c r="AT18" t="s">
        <v>82</v>
      </c>
      <c r="AU18" t="s">
        <v>78</v>
      </c>
      <c r="AY18">
        <v>0</v>
      </c>
      <c r="AZ18">
        <v>1</v>
      </c>
      <c r="BA18">
        <v>0</v>
      </c>
      <c r="BC18">
        <v>1</v>
      </c>
      <c r="BF18" t="s">
        <v>7</v>
      </c>
      <c r="BG18" t="s">
        <v>1235</v>
      </c>
    </row>
    <row r="19" spans="1:59" x14ac:dyDescent="0.35">
      <c r="A19">
        <v>7</v>
      </c>
      <c r="B19">
        <v>18</v>
      </c>
      <c r="D19" t="s">
        <v>591</v>
      </c>
      <c r="E19" t="s">
        <v>420</v>
      </c>
      <c r="F19" t="s">
        <v>421</v>
      </c>
      <c r="H19" t="s">
        <v>734</v>
      </c>
      <c r="I19" t="s">
        <v>78</v>
      </c>
      <c r="J19" s="13" t="s">
        <v>485</v>
      </c>
      <c r="K19" t="s">
        <v>408</v>
      </c>
      <c r="L19" t="s">
        <v>408</v>
      </c>
      <c r="N19" s="33">
        <v>0.75</v>
      </c>
      <c r="O19">
        <v>0</v>
      </c>
      <c r="P19" t="s">
        <v>398</v>
      </c>
      <c r="Q19" t="s">
        <v>504</v>
      </c>
      <c r="R19" t="s">
        <v>1205</v>
      </c>
      <c r="T19">
        <v>1447</v>
      </c>
      <c r="U19">
        <v>0</v>
      </c>
      <c r="Y19" t="s">
        <v>779</v>
      </c>
      <c r="Z19" t="s">
        <v>58</v>
      </c>
      <c r="AA19" t="s">
        <v>562</v>
      </c>
      <c r="AD19">
        <v>235</v>
      </c>
      <c r="AF19" t="s">
        <v>554</v>
      </c>
      <c r="AG19" t="s">
        <v>554</v>
      </c>
      <c r="AI19" s="6">
        <v>37987</v>
      </c>
      <c r="AJ19" s="6">
        <v>40057</v>
      </c>
      <c r="AK19" t="s">
        <v>360</v>
      </c>
      <c r="AM19" t="s">
        <v>556</v>
      </c>
      <c r="AO19" t="s">
        <v>570</v>
      </c>
      <c r="AQ19">
        <v>2</v>
      </c>
      <c r="AR19">
        <v>1</v>
      </c>
      <c r="AT19" t="s">
        <v>82</v>
      </c>
      <c r="AU19" t="s">
        <v>78</v>
      </c>
      <c r="AY19">
        <v>0</v>
      </c>
      <c r="AZ19">
        <v>1</v>
      </c>
      <c r="BA19">
        <v>0</v>
      </c>
      <c r="BC19">
        <v>1</v>
      </c>
      <c r="BF19" t="s">
        <v>7</v>
      </c>
      <c r="BG19" t="s">
        <v>1236</v>
      </c>
    </row>
    <row r="20" spans="1:59" x14ac:dyDescent="0.35">
      <c r="A20">
        <v>7</v>
      </c>
      <c r="B20">
        <v>19</v>
      </c>
      <c r="D20" t="s">
        <v>591</v>
      </c>
      <c r="E20" t="s">
        <v>420</v>
      </c>
      <c r="F20" t="s">
        <v>421</v>
      </c>
      <c r="H20" t="s">
        <v>734</v>
      </c>
      <c r="I20" t="s">
        <v>78</v>
      </c>
      <c r="J20" s="13" t="s">
        <v>485</v>
      </c>
      <c r="K20" t="s">
        <v>408</v>
      </c>
      <c r="L20" t="s">
        <v>408</v>
      </c>
      <c r="N20" s="33">
        <v>0.75</v>
      </c>
      <c r="O20">
        <v>0</v>
      </c>
      <c r="P20" t="s">
        <v>398</v>
      </c>
      <c r="Q20" t="s">
        <v>504</v>
      </c>
      <c r="R20" t="s">
        <v>1205</v>
      </c>
      <c r="T20">
        <v>1447</v>
      </c>
      <c r="U20">
        <v>0</v>
      </c>
      <c r="Y20" t="s">
        <v>779</v>
      </c>
      <c r="Z20" t="s">
        <v>58</v>
      </c>
      <c r="AA20" t="s">
        <v>562</v>
      </c>
      <c r="AD20">
        <v>235</v>
      </c>
      <c r="AF20" t="s">
        <v>554</v>
      </c>
      <c r="AG20" t="s">
        <v>554</v>
      </c>
      <c r="AI20" s="6">
        <v>37987</v>
      </c>
      <c r="AJ20" s="6">
        <v>40057</v>
      </c>
      <c r="AK20" t="s">
        <v>65</v>
      </c>
      <c r="AM20" t="s">
        <v>556</v>
      </c>
      <c r="AO20" t="s">
        <v>570</v>
      </c>
      <c r="AQ20">
        <v>4</v>
      </c>
      <c r="AR20">
        <v>1</v>
      </c>
      <c r="AT20" t="s">
        <v>82</v>
      </c>
      <c r="AU20" t="s">
        <v>78</v>
      </c>
      <c r="AY20">
        <v>0</v>
      </c>
      <c r="AZ20">
        <v>1</v>
      </c>
      <c r="BA20">
        <v>0</v>
      </c>
      <c r="BC20">
        <v>1</v>
      </c>
      <c r="BF20" t="s">
        <v>7</v>
      </c>
      <c r="BG20" t="s">
        <v>1237</v>
      </c>
    </row>
    <row r="21" spans="1:59" x14ac:dyDescent="0.35">
      <c r="A21">
        <v>7</v>
      </c>
      <c r="B21">
        <v>20</v>
      </c>
      <c r="D21" t="s">
        <v>591</v>
      </c>
      <c r="E21" t="s">
        <v>420</v>
      </c>
      <c r="F21" t="s">
        <v>421</v>
      </c>
      <c r="H21" t="s">
        <v>734</v>
      </c>
      <c r="I21" t="s">
        <v>78</v>
      </c>
      <c r="J21" s="13" t="s">
        <v>485</v>
      </c>
      <c r="K21" t="s">
        <v>408</v>
      </c>
      <c r="L21" t="s">
        <v>408</v>
      </c>
      <c r="N21" s="33">
        <v>0.75</v>
      </c>
      <c r="O21">
        <v>0</v>
      </c>
      <c r="P21" t="s">
        <v>398</v>
      </c>
      <c r="Q21" t="s">
        <v>504</v>
      </c>
      <c r="R21" t="s">
        <v>1205</v>
      </c>
      <c r="T21">
        <v>1447</v>
      </c>
      <c r="U21">
        <v>0</v>
      </c>
      <c r="Y21" t="s">
        <v>779</v>
      </c>
      <c r="Z21" t="s">
        <v>58</v>
      </c>
      <c r="AA21" t="s">
        <v>562</v>
      </c>
      <c r="AD21">
        <v>235</v>
      </c>
      <c r="AF21" t="s">
        <v>554</v>
      </c>
      <c r="AG21" t="s">
        <v>554</v>
      </c>
      <c r="AI21" s="6">
        <v>37987</v>
      </c>
      <c r="AJ21" s="6">
        <v>40057</v>
      </c>
      <c r="AK21" t="s">
        <v>62</v>
      </c>
      <c r="AM21" t="s">
        <v>556</v>
      </c>
      <c r="AO21" t="s">
        <v>570</v>
      </c>
      <c r="AQ21">
        <v>1</v>
      </c>
      <c r="AR21">
        <v>1</v>
      </c>
      <c r="AT21" t="s">
        <v>82</v>
      </c>
      <c r="AU21" t="s">
        <v>78</v>
      </c>
      <c r="AY21">
        <v>0</v>
      </c>
      <c r="AZ21">
        <v>1</v>
      </c>
      <c r="BA21">
        <v>0</v>
      </c>
      <c r="BC21">
        <v>1</v>
      </c>
      <c r="BF21" t="s">
        <v>7</v>
      </c>
      <c r="BG21" t="s">
        <v>1238</v>
      </c>
    </row>
    <row r="22" spans="1:59" x14ac:dyDescent="0.35">
      <c r="A22">
        <v>7</v>
      </c>
      <c r="B22">
        <v>21</v>
      </c>
      <c r="D22" t="s">
        <v>591</v>
      </c>
      <c r="E22" t="s">
        <v>420</v>
      </c>
      <c r="F22" t="s">
        <v>421</v>
      </c>
      <c r="H22" t="s">
        <v>734</v>
      </c>
      <c r="I22" t="s">
        <v>78</v>
      </c>
      <c r="J22" s="13" t="s">
        <v>485</v>
      </c>
      <c r="K22" t="s">
        <v>408</v>
      </c>
      <c r="L22" t="s">
        <v>408</v>
      </c>
      <c r="N22" s="33">
        <v>0.75</v>
      </c>
      <c r="O22">
        <v>0</v>
      </c>
      <c r="P22" t="s">
        <v>398</v>
      </c>
      <c r="Q22" t="s">
        <v>504</v>
      </c>
      <c r="R22" t="s">
        <v>1205</v>
      </c>
      <c r="T22">
        <v>1447</v>
      </c>
      <c r="U22">
        <v>0</v>
      </c>
      <c r="Y22" t="s">
        <v>779</v>
      </c>
      <c r="Z22" t="s">
        <v>58</v>
      </c>
      <c r="AA22" t="s">
        <v>562</v>
      </c>
      <c r="AD22">
        <v>235</v>
      </c>
      <c r="AF22" t="s">
        <v>554</v>
      </c>
      <c r="AG22" t="s">
        <v>554</v>
      </c>
      <c r="AI22" s="6">
        <v>37987</v>
      </c>
      <c r="AJ22" s="6">
        <v>40057</v>
      </c>
      <c r="AK22" t="s">
        <v>43</v>
      </c>
      <c r="AM22" t="s">
        <v>556</v>
      </c>
      <c r="AO22" t="s">
        <v>570</v>
      </c>
      <c r="AQ22">
        <v>1</v>
      </c>
      <c r="AR22">
        <v>1</v>
      </c>
      <c r="AT22" t="s">
        <v>82</v>
      </c>
      <c r="AU22" t="s">
        <v>78</v>
      </c>
      <c r="AY22">
        <v>0</v>
      </c>
      <c r="AZ22">
        <v>1</v>
      </c>
      <c r="BA22">
        <v>0</v>
      </c>
      <c r="BC22">
        <v>1</v>
      </c>
      <c r="BF22" t="s">
        <v>7</v>
      </c>
      <c r="BG22" t="s">
        <v>1239</v>
      </c>
    </row>
    <row r="23" spans="1:59" x14ac:dyDescent="0.35">
      <c r="A23">
        <v>7</v>
      </c>
      <c r="B23">
        <v>22</v>
      </c>
      <c r="D23" t="s">
        <v>591</v>
      </c>
      <c r="E23" t="s">
        <v>420</v>
      </c>
      <c r="F23" t="s">
        <v>421</v>
      </c>
      <c r="H23" t="s">
        <v>734</v>
      </c>
      <c r="I23" t="s">
        <v>78</v>
      </c>
      <c r="J23" s="13" t="s">
        <v>485</v>
      </c>
      <c r="K23" t="s">
        <v>408</v>
      </c>
      <c r="L23" t="s">
        <v>408</v>
      </c>
      <c r="N23" s="33">
        <v>0.75</v>
      </c>
      <c r="O23">
        <v>0</v>
      </c>
      <c r="P23" t="s">
        <v>398</v>
      </c>
      <c r="Q23" t="s">
        <v>504</v>
      </c>
      <c r="R23" t="s">
        <v>1205</v>
      </c>
      <c r="T23">
        <v>1447</v>
      </c>
      <c r="U23">
        <v>0</v>
      </c>
      <c r="Y23" t="s">
        <v>779</v>
      </c>
      <c r="Z23" t="s">
        <v>58</v>
      </c>
      <c r="AA23" t="s">
        <v>562</v>
      </c>
      <c r="AD23">
        <v>235</v>
      </c>
      <c r="AF23" t="s">
        <v>554</v>
      </c>
      <c r="AG23" t="s">
        <v>554</v>
      </c>
      <c r="AI23" s="6">
        <v>37987</v>
      </c>
      <c r="AJ23" s="6">
        <v>40057</v>
      </c>
      <c r="AK23" t="s">
        <v>63</v>
      </c>
      <c r="AM23" t="s">
        <v>556</v>
      </c>
      <c r="AO23" t="s">
        <v>570</v>
      </c>
      <c r="AQ23">
        <v>3</v>
      </c>
      <c r="AR23">
        <v>1</v>
      </c>
      <c r="AT23" t="s">
        <v>82</v>
      </c>
      <c r="AU23" t="s">
        <v>78</v>
      </c>
      <c r="AY23">
        <v>0</v>
      </c>
      <c r="AZ23">
        <v>1</v>
      </c>
      <c r="BA23">
        <v>0</v>
      </c>
      <c r="BC23">
        <v>1</v>
      </c>
      <c r="BF23" t="s">
        <v>7</v>
      </c>
      <c r="BG23" t="s">
        <v>1240</v>
      </c>
    </row>
    <row r="24" spans="1:59" x14ac:dyDescent="0.35">
      <c r="A24">
        <v>7</v>
      </c>
      <c r="B24">
        <v>23</v>
      </c>
      <c r="D24" t="s">
        <v>591</v>
      </c>
      <c r="E24" t="s">
        <v>420</v>
      </c>
      <c r="F24" t="s">
        <v>421</v>
      </c>
      <c r="H24" t="s">
        <v>734</v>
      </c>
      <c r="I24" t="s">
        <v>78</v>
      </c>
      <c r="J24" s="13" t="s">
        <v>485</v>
      </c>
      <c r="K24" t="s">
        <v>408</v>
      </c>
      <c r="L24" t="s">
        <v>408</v>
      </c>
      <c r="N24" s="33">
        <v>0.75</v>
      </c>
      <c r="O24">
        <v>0</v>
      </c>
      <c r="P24" t="s">
        <v>398</v>
      </c>
      <c r="Q24" t="s">
        <v>504</v>
      </c>
      <c r="R24" t="s">
        <v>1205</v>
      </c>
      <c r="T24">
        <v>1447</v>
      </c>
      <c r="U24">
        <v>0</v>
      </c>
      <c r="Y24" t="s">
        <v>779</v>
      </c>
      <c r="Z24" t="s">
        <v>58</v>
      </c>
      <c r="AA24" t="s">
        <v>562</v>
      </c>
      <c r="AD24">
        <v>235</v>
      </c>
      <c r="AF24" t="s">
        <v>554</v>
      </c>
      <c r="AG24" t="s">
        <v>554</v>
      </c>
      <c r="AI24" s="6">
        <v>37987</v>
      </c>
      <c r="AJ24" s="6">
        <v>40057</v>
      </c>
      <c r="AK24" t="s">
        <v>278</v>
      </c>
      <c r="AM24" t="s">
        <v>556</v>
      </c>
      <c r="AO24" t="s">
        <v>570</v>
      </c>
      <c r="AQ24">
        <v>3</v>
      </c>
      <c r="AR24">
        <v>1</v>
      </c>
      <c r="AT24" t="s">
        <v>82</v>
      </c>
      <c r="AU24" t="s">
        <v>78</v>
      </c>
      <c r="AY24">
        <v>0</v>
      </c>
      <c r="AZ24">
        <v>1</v>
      </c>
      <c r="BA24">
        <v>0</v>
      </c>
      <c r="BC24">
        <v>1</v>
      </c>
      <c r="BF24" t="s">
        <v>7</v>
      </c>
      <c r="BG24" t="s">
        <v>1241</v>
      </c>
    </row>
    <row r="25" spans="1:59" x14ac:dyDescent="0.35">
      <c r="A25">
        <v>7</v>
      </c>
      <c r="B25">
        <v>24</v>
      </c>
      <c r="D25" t="s">
        <v>591</v>
      </c>
      <c r="E25" t="s">
        <v>420</v>
      </c>
      <c r="F25" t="s">
        <v>421</v>
      </c>
      <c r="H25" t="s">
        <v>734</v>
      </c>
      <c r="I25" t="s">
        <v>78</v>
      </c>
      <c r="J25" s="13" t="s">
        <v>485</v>
      </c>
      <c r="K25" t="s">
        <v>408</v>
      </c>
      <c r="L25" t="s">
        <v>408</v>
      </c>
      <c r="N25" s="33">
        <v>0.75</v>
      </c>
      <c r="O25">
        <v>0</v>
      </c>
      <c r="P25" t="s">
        <v>398</v>
      </c>
      <c r="Q25" t="s">
        <v>504</v>
      </c>
      <c r="R25" t="s">
        <v>1205</v>
      </c>
      <c r="T25">
        <v>1447</v>
      </c>
      <c r="U25">
        <v>0</v>
      </c>
      <c r="Y25" t="s">
        <v>779</v>
      </c>
      <c r="Z25" t="s">
        <v>58</v>
      </c>
      <c r="AA25" t="s">
        <v>562</v>
      </c>
      <c r="AD25">
        <v>235</v>
      </c>
      <c r="AF25" t="s">
        <v>554</v>
      </c>
      <c r="AG25" t="s">
        <v>554</v>
      </c>
      <c r="AI25" s="6">
        <v>37987</v>
      </c>
      <c r="AJ25" s="6">
        <v>40057</v>
      </c>
      <c r="AK25" t="s">
        <v>279</v>
      </c>
      <c r="AM25" t="s">
        <v>556</v>
      </c>
      <c r="AO25" t="s">
        <v>570</v>
      </c>
      <c r="AQ25">
        <v>4</v>
      </c>
      <c r="AR25">
        <v>1</v>
      </c>
      <c r="AT25" t="s">
        <v>82</v>
      </c>
      <c r="AU25" t="s">
        <v>78</v>
      </c>
      <c r="AY25">
        <v>0</v>
      </c>
      <c r="AZ25">
        <v>1</v>
      </c>
      <c r="BA25">
        <v>0</v>
      </c>
      <c r="BC25">
        <v>1</v>
      </c>
      <c r="BF25" t="s">
        <v>7</v>
      </c>
      <c r="BG25" t="s">
        <v>1242</v>
      </c>
    </row>
    <row r="26" spans="1:59" x14ac:dyDescent="0.35">
      <c r="A26">
        <v>7</v>
      </c>
      <c r="B26">
        <v>25</v>
      </c>
      <c r="D26" t="s">
        <v>591</v>
      </c>
      <c r="E26" t="s">
        <v>91</v>
      </c>
      <c r="F26" t="s">
        <v>420</v>
      </c>
      <c r="H26" t="s">
        <v>79</v>
      </c>
      <c r="I26" t="s">
        <v>734</v>
      </c>
      <c r="K26" t="s">
        <v>408</v>
      </c>
      <c r="L26" t="s">
        <v>408</v>
      </c>
      <c r="N26">
        <v>5.2999999999999999E-2</v>
      </c>
      <c r="O26">
        <v>0</v>
      </c>
      <c r="P26" t="s">
        <v>398</v>
      </c>
      <c r="Q26" t="s">
        <v>504</v>
      </c>
      <c r="R26" t="s">
        <v>1205</v>
      </c>
      <c r="T26">
        <v>1447</v>
      </c>
      <c r="U26">
        <v>0</v>
      </c>
      <c r="Y26" t="s">
        <v>779</v>
      </c>
      <c r="Z26" t="s">
        <v>58</v>
      </c>
      <c r="AA26" t="s">
        <v>562</v>
      </c>
      <c r="AD26">
        <v>236</v>
      </c>
      <c r="AF26" t="s">
        <v>554</v>
      </c>
      <c r="AG26" t="s">
        <v>554</v>
      </c>
      <c r="AI26" s="6">
        <v>37987</v>
      </c>
      <c r="AJ26" s="6">
        <v>40057</v>
      </c>
      <c r="AK26" t="s">
        <v>66</v>
      </c>
      <c r="AM26" t="s">
        <v>556</v>
      </c>
      <c r="AO26" t="s">
        <v>570</v>
      </c>
      <c r="AQ26">
        <v>5</v>
      </c>
      <c r="AR26">
        <v>2</v>
      </c>
      <c r="AT26" t="s">
        <v>647</v>
      </c>
      <c r="AU26" t="s">
        <v>82</v>
      </c>
      <c r="AY26">
        <v>0</v>
      </c>
      <c r="AZ26">
        <v>1</v>
      </c>
      <c r="BA26">
        <v>0</v>
      </c>
      <c r="BF26" t="s">
        <v>7</v>
      </c>
      <c r="BG26" t="s">
        <v>1243</v>
      </c>
    </row>
    <row r="27" spans="1:59" x14ac:dyDescent="0.35">
      <c r="A27">
        <v>7</v>
      </c>
      <c r="B27">
        <v>26</v>
      </c>
      <c r="D27" t="s">
        <v>591</v>
      </c>
      <c r="E27" t="s">
        <v>91</v>
      </c>
      <c r="F27" t="s">
        <v>420</v>
      </c>
      <c r="H27" t="s">
        <v>79</v>
      </c>
      <c r="I27" t="s">
        <v>734</v>
      </c>
      <c r="K27" t="s">
        <v>408</v>
      </c>
      <c r="L27" t="s">
        <v>408</v>
      </c>
      <c r="N27">
        <v>5.2999999999999999E-2</v>
      </c>
      <c r="O27">
        <v>0</v>
      </c>
      <c r="P27" t="s">
        <v>398</v>
      </c>
      <c r="Q27" t="s">
        <v>504</v>
      </c>
      <c r="R27" t="s">
        <v>1205</v>
      </c>
      <c r="T27">
        <v>1447</v>
      </c>
      <c r="U27">
        <v>0</v>
      </c>
      <c r="Y27" t="s">
        <v>779</v>
      </c>
      <c r="Z27" t="s">
        <v>58</v>
      </c>
      <c r="AA27" t="s">
        <v>562</v>
      </c>
      <c r="AD27">
        <v>236</v>
      </c>
      <c r="AF27" t="s">
        <v>554</v>
      </c>
      <c r="AG27" t="s">
        <v>554</v>
      </c>
      <c r="AI27" s="6">
        <v>37987</v>
      </c>
      <c r="AJ27" s="6">
        <v>40057</v>
      </c>
      <c r="AK27" t="s">
        <v>67</v>
      </c>
      <c r="AM27" t="s">
        <v>556</v>
      </c>
      <c r="AO27" t="s">
        <v>570</v>
      </c>
      <c r="AQ27">
        <v>1</v>
      </c>
      <c r="AR27">
        <v>2</v>
      </c>
      <c r="AT27" t="s">
        <v>648</v>
      </c>
      <c r="AU27" t="s">
        <v>82</v>
      </c>
      <c r="AY27">
        <v>0</v>
      </c>
      <c r="AZ27">
        <v>1</v>
      </c>
      <c r="BA27">
        <v>0</v>
      </c>
      <c r="BF27" t="s">
        <v>7</v>
      </c>
      <c r="BG27" t="s">
        <v>1244</v>
      </c>
    </row>
    <row r="28" spans="1:59" x14ac:dyDescent="0.35">
      <c r="A28">
        <v>7</v>
      </c>
      <c r="B28">
        <v>27</v>
      </c>
      <c r="D28" t="s">
        <v>591</v>
      </c>
      <c r="E28" t="s">
        <v>91</v>
      </c>
      <c r="F28" t="s">
        <v>420</v>
      </c>
      <c r="H28" t="s">
        <v>79</v>
      </c>
      <c r="I28" t="s">
        <v>734</v>
      </c>
      <c r="K28" t="s">
        <v>408</v>
      </c>
      <c r="L28" t="s">
        <v>408</v>
      </c>
      <c r="N28">
        <v>2.8000000000000001E-2</v>
      </c>
      <c r="O28">
        <v>0</v>
      </c>
      <c r="P28" t="s">
        <v>398</v>
      </c>
      <c r="Q28" t="s">
        <v>504</v>
      </c>
      <c r="R28" t="s">
        <v>1205</v>
      </c>
      <c r="T28">
        <v>1447</v>
      </c>
      <c r="U28">
        <v>0</v>
      </c>
      <c r="Y28" t="s">
        <v>779</v>
      </c>
      <c r="Z28" t="s">
        <v>58</v>
      </c>
      <c r="AA28" t="s">
        <v>562</v>
      </c>
      <c r="AC28">
        <v>0.05</v>
      </c>
      <c r="AD28">
        <v>236</v>
      </c>
      <c r="AF28" t="s">
        <v>554</v>
      </c>
      <c r="AG28" t="s">
        <v>554</v>
      </c>
      <c r="AI28" s="6">
        <v>37987</v>
      </c>
      <c r="AJ28" s="6">
        <v>40057</v>
      </c>
      <c r="AK28" t="s">
        <v>68</v>
      </c>
      <c r="AM28" t="s">
        <v>556</v>
      </c>
      <c r="AO28" t="s">
        <v>570</v>
      </c>
      <c r="AQ28">
        <v>1</v>
      </c>
      <c r="AR28">
        <v>4</v>
      </c>
      <c r="AT28" t="s">
        <v>649</v>
      </c>
      <c r="AU28" t="s">
        <v>82</v>
      </c>
      <c r="AY28">
        <v>0</v>
      </c>
      <c r="AZ28">
        <v>1</v>
      </c>
      <c r="BA28">
        <v>0</v>
      </c>
      <c r="BF28" t="s">
        <v>7</v>
      </c>
      <c r="BG28" t="s">
        <v>1245</v>
      </c>
    </row>
    <row r="29" spans="1:59" x14ac:dyDescent="0.35">
      <c r="A29">
        <v>7</v>
      </c>
      <c r="B29">
        <v>28</v>
      </c>
      <c r="D29" t="s">
        <v>591</v>
      </c>
      <c r="E29" t="s">
        <v>91</v>
      </c>
      <c r="F29" t="s">
        <v>420</v>
      </c>
      <c r="H29" t="s">
        <v>79</v>
      </c>
      <c r="I29" t="s">
        <v>734</v>
      </c>
      <c r="K29" t="s">
        <v>408</v>
      </c>
      <c r="L29" t="s">
        <v>408</v>
      </c>
      <c r="N29">
        <v>0.219</v>
      </c>
      <c r="O29">
        <v>0</v>
      </c>
      <c r="P29" t="s">
        <v>398</v>
      </c>
      <c r="Q29" t="s">
        <v>504</v>
      </c>
      <c r="R29" t="s">
        <v>1205</v>
      </c>
      <c r="T29">
        <v>1447</v>
      </c>
      <c r="U29">
        <v>0</v>
      </c>
      <c r="Y29" t="s">
        <v>779</v>
      </c>
      <c r="Z29" t="s">
        <v>58</v>
      </c>
      <c r="AA29" t="s">
        <v>562</v>
      </c>
      <c r="AD29">
        <v>236</v>
      </c>
      <c r="AF29" t="s">
        <v>554</v>
      </c>
      <c r="AG29" t="s">
        <v>554</v>
      </c>
      <c r="AI29" s="6">
        <v>37987</v>
      </c>
      <c r="AJ29" s="6">
        <v>40057</v>
      </c>
      <c r="AK29" t="s">
        <v>69</v>
      </c>
      <c r="AM29" t="s">
        <v>556</v>
      </c>
      <c r="AO29" t="s">
        <v>570</v>
      </c>
      <c r="AQ29">
        <v>1</v>
      </c>
      <c r="AR29">
        <v>2</v>
      </c>
      <c r="AT29" t="s">
        <v>650</v>
      </c>
      <c r="AU29" t="s">
        <v>82</v>
      </c>
      <c r="AY29">
        <v>0</v>
      </c>
      <c r="AZ29">
        <v>1</v>
      </c>
      <c r="BA29">
        <v>0</v>
      </c>
      <c r="BF29" t="s">
        <v>7</v>
      </c>
      <c r="BG29" t="s">
        <v>1246</v>
      </c>
    </row>
    <row r="30" spans="1:59" x14ac:dyDescent="0.35">
      <c r="A30">
        <v>7</v>
      </c>
      <c r="B30">
        <v>29</v>
      </c>
      <c r="D30" t="s">
        <v>591</v>
      </c>
      <c r="E30" t="s">
        <v>91</v>
      </c>
      <c r="F30" t="s">
        <v>420</v>
      </c>
      <c r="H30" t="s">
        <v>79</v>
      </c>
      <c r="I30" t="s">
        <v>734</v>
      </c>
      <c r="K30" t="s">
        <v>408</v>
      </c>
      <c r="L30" t="s">
        <v>408</v>
      </c>
      <c r="N30">
        <v>0.42499999999999999</v>
      </c>
      <c r="O30">
        <v>0</v>
      </c>
      <c r="P30" t="s">
        <v>398</v>
      </c>
      <c r="Q30" t="s">
        <v>504</v>
      </c>
      <c r="R30" t="s">
        <v>1205</v>
      </c>
      <c r="T30">
        <v>1447</v>
      </c>
      <c r="U30">
        <v>0</v>
      </c>
      <c r="Y30" t="s">
        <v>779</v>
      </c>
      <c r="Z30" t="s">
        <v>58</v>
      </c>
      <c r="AA30" t="s">
        <v>562</v>
      </c>
      <c r="AD30">
        <v>236</v>
      </c>
      <c r="AF30" t="s">
        <v>554</v>
      </c>
      <c r="AG30" t="s">
        <v>554</v>
      </c>
      <c r="AI30" s="6">
        <v>37987</v>
      </c>
      <c r="AJ30" s="6">
        <v>40057</v>
      </c>
      <c r="AK30" t="s">
        <v>64</v>
      </c>
      <c r="AM30" t="s">
        <v>556</v>
      </c>
      <c r="AO30" t="s">
        <v>570</v>
      </c>
      <c r="AQ30">
        <v>1</v>
      </c>
      <c r="AR30">
        <v>2</v>
      </c>
      <c r="AT30" t="s">
        <v>651</v>
      </c>
      <c r="AU30" t="s">
        <v>82</v>
      </c>
      <c r="AY30">
        <v>0</v>
      </c>
      <c r="AZ30">
        <v>1</v>
      </c>
      <c r="BA30">
        <v>0</v>
      </c>
      <c r="BF30" t="s">
        <v>7</v>
      </c>
      <c r="BG30" t="s">
        <v>1247</v>
      </c>
    </row>
    <row r="31" spans="1:59" x14ac:dyDescent="0.35">
      <c r="A31">
        <v>7</v>
      </c>
      <c r="B31">
        <v>30</v>
      </c>
      <c r="D31" t="s">
        <v>591</v>
      </c>
      <c r="E31" t="s">
        <v>91</v>
      </c>
      <c r="F31" t="s">
        <v>420</v>
      </c>
      <c r="H31" t="s">
        <v>79</v>
      </c>
      <c r="I31" t="s">
        <v>734</v>
      </c>
      <c r="K31" t="s">
        <v>408</v>
      </c>
      <c r="L31" t="s">
        <v>408</v>
      </c>
      <c r="N31">
        <v>1.6E-2</v>
      </c>
      <c r="O31">
        <v>0</v>
      </c>
      <c r="P31" t="s">
        <v>398</v>
      </c>
      <c r="Q31" t="s">
        <v>504</v>
      </c>
      <c r="R31" t="s">
        <v>1205</v>
      </c>
      <c r="T31">
        <v>1447</v>
      </c>
      <c r="U31">
        <v>0</v>
      </c>
      <c r="Y31" t="s">
        <v>779</v>
      </c>
      <c r="Z31" t="s">
        <v>58</v>
      </c>
      <c r="AA31" t="s">
        <v>562</v>
      </c>
      <c r="AC31">
        <v>0.05</v>
      </c>
      <c r="AD31">
        <v>236</v>
      </c>
      <c r="AF31" t="s">
        <v>554</v>
      </c>
      <c r="AG31" t="s">
        <v>554</v>
      </c>
      <c r="AI31" s="6">
        <v>37987</v>
      </c>
      <c r="AJ31" s="6">
        <v>40057</v>
      </c>
      <c r="AK31" t="s">
        <v>360</v>
      </c>
      <c r="AM31" t="s">
        <v>556</v>
      </c>
      <c r="AO31" t="s">
        <v>570</v>
      </c>
      <c r="AQ31">
        <v>1</v>
      </c>
      <c r="AR31">
        <v>3</v>
      </c>
      <c r="AT31" t="s">
        <v>652</v>
      </c>
      <c r="AU31" t="s">
        <v>82</v>
      </c>
      <c r="AY31">
        <v>0</v>
      </c>
      <c r="AZ31">
        <v>1</v>
      </c>
      <c r="BA31">
        <v>0</v>
      </c>
      <c r="BF31" t="s">
        <v>7</v>
      </c>
      <c r="BG31" t="s">
        <v>1248</v>
      </c>
    </row>
    <row r="32" spans="1:59" x14ac:dyDescent="0.35">
      <c r="A32">
        <v>7</v>
      </c>
      <c r="B32">
        <v>31</v>
      </c>
      <c r="D32" t="s">
        <v>591</v>
      </c>
      <c r="E32" t="s">
        <v>91</v>
      </c>
      <c r="F32" t="s">
        <v>420</v>
      </c>
      <c r="H32" t="s">
        <v>79</v>
      </c>
      <c r="I32" t="s">
        <v>734</v>
      </c>
      <c r="K32" t="s">
        <v>408</v>
      </c>
      <c r="L32" t="s">
        <v>408</v>
      </c>
      <c r="N32">
        <v>2.4E-2</v>
      </c>
      <c r="O32">
        <v>0</v>
      </c>
      <c r="P32" t="s">
        <v>398</v>
      </c>
      <c r="Q32" t="s">
        <v>504</v>
      </c>
      <c r="R32" t="s">
        <v>1205</v>
      </c>
      <c r="T32">
        <v>1447</v>
      </c>
      <c r="U32">
        <v>0</v>
      </c>
      <c r="Y32" t="s">
        <v>779</v>
      </c>
      <c r="Z32" t="s">
        <v>58</v>
      </c>
      <c r="AA32" t="s">
        <v>562</v>
      </c>
      <c r="AC32">
        <v>0.05</v>
      </c>
      <c r="AD32">
        <v>236</v>
      </c>
      <c r="AF32" t="s">
        <v>554</v>
      </c>
      <c r="AG32" t="s">
        <v>554</v>
      </c>
      <c r="AI32" s="6">
        <v>37987</v>
      </c>
      <c r="AJ32" s="6">
        <v>40057</v>
      </c>
      <c r="AK32" t="s">
        <v>65</v>
      </c>
      <c r="AM32" t="s">
        <v>556</v>
      </c>
      <c r="AO32" t="s">
        <v>570</v>
      </c>
      <c r="AQ32">
        <v>1</v>
      </c>
      <c r="AR32">
        <v>3</v>
      </c>
      <c r="AT32" t="s">
        <v>653</v>
      </c>
      <c r="AU32" t="s">
        <v>82</v>
      </c>
      <c r="AY32">
        <v>0</v>
      </c>
      <c r="AZ32">
        <v>1</v>
      </c>
      <c r="BA32">
        <v>0</v>
      </c>
      <c r="BF32" t="s">
        <v>7</v>
      </c>
      <c r="BG32" t="s">
        <v>1249</v>
      </c>
    </row>
    <row r="33" spans="1:59" x14ac:dyDescent="0.35">
      <c r="A33">
        <v>7</v>
      </c>
      <c r="B33">
        <v>32</v>
      </c>
      <c r="D33" t="s">
        <v>591</v>
      </c>
      <c r="E33" t="s">
        <v>91</v>
      </c>
      <c r="F33" t="s">
        <v>420</v>
      </c>
      <c r="H33" t="s">
        <v>79</v>
      </c>
      <c r="I33" t="s">
        <v>734</v>
      </c>
      <c r="K33" t="s">
        <v>408</v>
      </c>
      <c r="L33" t="s">
        <v>408</v>
      </c>
      <c r="N33">
        <v>0</v>
      </c>
      <c r="O33">
        <v>0</v>
      </c>
      <c r="P33" t="s">
        <v>398</v>
      </c>
      <c r="Q33" t="s">
        <v>504</v>
      </c>
      <c r="R33" t="s">
        <v>1205</v>
      </c>
      <c r="T33">
        <v>1447</v>
      </c>
      <c r="U33">
        <v>0</v>
      </c>
      <c r="Y33" t="s">
        <v>779</v>
      </c>
      <c r="Z33" t="s">
        <v>58</v>
      </c>
      <c r="AA33" t="s">
        <v>562</v>
      </c>
      <c r="AC33">
        <v>0.05</v>
      </c>
      <c r="AD33">
        <v>236</v>
      </c>
      <c r="AF33" t="s">
        <v>554</v>
      </c>
      <c r="AG33" t="s">
        <v>554</v>
      </c>
      <c r="AI33" s="6">
        <v>37987</v>
      </c>
      <c r="AJ33" s="6">
        <v>40057</v>
      </c>
      <c r="AK33" t="s">
        <v>62</v>
      </c>
      <c r="AM33" t="s">
        <v>556</v>
      </c>
      <c r="AO33" t="s">
        <v>570</v>
      </c>
      <c r="AQ33">
        <v>1</v>
      </c>
      <c r="AR33">
        <v>3</v>
      </c>
      <c r="AT33" t="s">
        <v>654</v>
      </c>
      <c r="AU33" t="s">
        <v>82</v>
      </c>
      <c r="AY33">
        <v>0</v>
      </c>
      <c r="AZ33">
        <v>1</v>
      </c>
      <c r="BA33">
        <v>0</v>
      </c>
      <c r="BF33" t="s">
        <v>7</v>
      </c>
      <c r="BG33" t="s">
        <v>1250</v>
      </c>
    </row>
    <row r="34" spans="1:59" x14ac:dyDescent="0.35">
      <c r="A34">
        <v>7</v>
      </c>
      <c r="B34">
        <v>33</v>
      </c>
      <c r="D34" t="s">
        <v>591</v>
      </c>
      <c r="E34" t="s">
        <v>91</v>
      </c>
      <c r="F34" t="s">
        <v>420</v>
      </c>
      <c r="H34" t="s">
        <v>79</v>
      </c>
      <c r="I34" t="s">
        <v>734</v>
      </c>
      <c r="K34" t="s">
        <v>408</v>
      </c>
      <c r="L34" t="s">
        <v>408</v>
      </c>
      <c r="N34">
        <v>0</v>
      </c>
      <c r="O34">
        <v>0</v>
      </c>
      <c r="P34" t="s">
        <v>398</v>
      </c>
      <c r="Q34" t="s">
        <v>504</v>
      </c>
      <c r="R34" t="s">
        <v>1205</v>
      </c>
      <c r="T34">
        <v>1447</v>
      </c>
      <c r="U34">
        <v>0</v>
      </c>
      <c r="Y34" t="s">
        <v>779</v>
      </c>
      <c r="Z34" t="s">
        <v>58</v>
      </c>
      <c r="AA34" t="s">
        <v>562</v>
      </c>
      <c r="AC34">
        <v>0.05</v>
      </c>
      <c r="AD34">
        <v>236</v>
      </c>
      <c r="AF34" t="s">
        <v>554</v>
      </c>
      <c r="AG34" t="s">
        <v>554</v>
      </c>
      <c r="AI34" s="6">
        <v>37987</v>
      </c>
      <c r="AJ34" s="6">
        <v>40057</v>
      </c>
      <c r="AK34" t="s">
        <v>43</v>
      </c>
      <c r="AM34" t="s">
        <v>556</v>
      </c>
      <c r="AO34" t="s">
        <v>570</v>
      </c>
      <c r="AQ34">
        <v>2</v>
      </c>
      <c r="AR34">
        <v>2</v>
      </c>
      <c r="AT34" t="s">
        <v>655</v>
      </c>
      <c r="AU34" t="s">
        <v>82</v>
      </c>
      <c r="AY34">
        <v>0</v>
      </c>
      <c r="AZ34">
        <v>1</v>
      </c>
      <c r="BA34">
        <v>0</v>
      </c>
      <c r="BF34" t="s">
        <v>7</v>
      </c>
      <c r="BG34" t="s">
        <v>1251</v>
      </c>
    </row>
    <row r="35" spans="1:59" x14ac:dyDescent="0.35">
      <c r="A35">
        <v>7</v>
      </c>
      <c r="B35">
        <v>34</v>
      </c>
      <c r="D35" t="s">
        <v>591</v>
      </c>
      <c r="E35" t="s">
        <v>91</v>
      </c>
      <c r="F35" t="s">
        <v>420</v>
      </c>
      <c r="H35" t="s">
        <v>79</v>
      </c>
      <c r="I35" t="s">
        <v>734</v>
      </c>
      <c r="K35" t="s">
        <v>408</v>
      </c>
      <c r="L35" t="s">
        <v>408</v>
      </c>
      <c r="N35">
        <v>2.3E-2</v>
      </c>
      <c r="O35">
        <v>0</v>
      </c>
      <c r="P35" t="s">
        <v>398</v>
      </c>
      <c r="Q35" t="s">
        <v>504</v>
      </c>
      <c r="R35" t="s">
        <v>1205</v>
      </c>
      <c r="T35">
        <v>1447</v>
      </c>
      <c r="U35">
        <v>0</v>
      </c>
      <c r="Y35" t="s">
        <v>779</v>
      </c>
      <c r="Z35" t="s">
        <v>58</v>
      </c>
      <c r="AA35" t="s">
        <v>562</v>
      </c>
      <c r="AC35">
        <v>0.05</v>
      </c>
      <c r="AD35">
        <v>236</v>
      </c>
      <c r="AF35" t="s">
        <v>554</v>
      </c>
      <c r="AG35" t="s">
        <v>554</v>
      </c>
      <c r="AI35" s="6">
        <v>37987</v>
      </c>
      <c r="AJ35" s="6">
        <v>40057</v>
      </c>
      <c r="AK35" t="s">
        <v>63</v>
      </c>
      <c r="AM35" t="s">
        <v>556</v>
      </c>
      <c r="AO35" t="s">
        <v>570</v>
      </c>
      <c r="AQ35">
        <v>1</v>
      </c>
      <c r="AR35">
        <v>3</v>
      </c>
      <c r="AT35" t="s">
        <v>656</v>
      </c>
      <c r="AU35" t="s">
        <v>82</v>
      </c>
      <c r="AY35">
        <v>0</v>
      </c>
      <c r="AZ35">
        <v>1</v>
      </c>
      <c r="BA35">
        <v>0</v>
      </c>
      <c r="BF35" t="s">
        <v>7</v>
      </c>
      <c r="BG35" t="s">
        <v>1252</v>
      </c>
    </row>
    <row r="36" spans="1:59" x14ac:dyDescent="0.35">
      <c r="A36">
        <v>7</v>
      </c>
      <c r="B36">
        <v>35</v>
      </c>
      <c r="D36" t="s">
        <v>591</v>
      </c>
      <c r="E36" t="s">
        <v>91</v>
      </c>
      <c r="F36" t="s">
        <v>420</v>
      </c>
      <c r="H36" t="s">
        <v>79</v>
      </c>
      <c r="I36" t="s">
        <v>734</v>
      </c>
      <c r="K36" t="s">
        <v>408</v>
      </c>
      <c r="L36" t="s">
        <v>408</v>
      </c>
      <c r="N36">
        <v>0</v>
      </c>
      <c r="O36">
        <v>0</v>
      </c>
      <c r="P36" t="s">
        <v>398</v>
      </c>
      <c r="Q36" t="s">
        <v>504</v>
      </c>
      <c r="R36" t="s">
        <v>1205</v>
      </c>
      <c r="T36">
        <v>1447</v>
      </c>
      <c r="U36">
        <v>0</v>
      </c>
      <c r="Y36" t="s">
        <v>779</v>
      </c>
      <c r="Z36" t="s">
        <v>58</v>
      </c>
      <c r="AA36" t="s">
        <v>562</v>
      </c>
      <c r="AC36">
        <v>0.05</v>
      </c>
      <c r="AD36">
        <v>236</v>
      </c>
      <c r="AF36" t="s">
        <v>554</v>
      </c>
      <c r="AG36" t="s">
        <v>554</v>
      </c>
      <c r="AI36" s="6">
        <v>37987</v>
      </c>
      <c r="AJ36" s="6">
        <v>40057</v>
      </c>
      <c r="AK36" t="s">
        <v>278</v>
      </c>
      <c r="AM36" t="s">
        <v>556</v>
      </c>
      <c r="AO36" t="s">
        <v>570</v>
      </c>
      <c r="AQ36">
        <v>1</v>
      </c>
      <c r="AR36">
        <v>3</v>
      </c>
      <c r="AT36" t="s">
        <v>657</v>
      </c>
      <c r="AU36" t="s">
        <v>82</v>
      </c>
      <c r="AY36">
        <v>0</v>
      </c>
      <c r="AZ36">
        <v>1</v>
      </c>
      <c r="BA36">
        <v>0</v>
      </c>
      <c r="BF36" t="s">
        <v>7</v>
      </c>
      <c r="BG36" t="s">
        <v>1253</v>
      </c>
    </row>
    <row r="37" spans="1:59" x14ac:dyDescent="0.35">
      <c r="A37">
        <v>7</v>
      </c>
      <c r="B37">
        <v>36</v>
      </c>
      <c r="D37" t="s">
        <v>591</v>
      </c>
      <c r="E37" t="s">
        <v>91</v>
      </c>
      <c r="F37" t="s">
        <v>420</v>
      </c>
      <c r="H37" t="s">
        <v>79</v>
      </c>
      <c r="I37" t="s">
        <v>734</v>
      </c>
      <c r="K37" t="s">
        <v>408</v>
      </c>
      <c r="L37" t="s">
        <v>408</v>
      </c>
      <c r="N37">
        <v>4.0000000000000001E-3</v>
      </c>
      <c r="O37">
        <v>0</v>
      </c>
      <c r="P37" t="s">
        <v>398</v>
      </c>
      <c r="Q37" t="s">
        <v>504</v>
      </c>
      <c r="R37" t="s">
        <v>1205</v>
      </c>
      <c r="T37">
        <v>1447</v>
      </c>
      <c r="U37">
        <v>0</v>
      </c>
      <c r="Y37" t="s">
        <v>779</v>
      </c>
      <c r="Z37" t="s">
        <v>58</v>
      </c>
      <c r="AA37" t="s">
        <v>562</v>
      </c>
      <c r="AC37">
        <v>0.05</v>
      </c>
      <c r="AD37">
        <v>236</v>
      </c>
      <c r="AF37" t="s">
        <v>554</v>
      </c>
      <c r="AG37" t="s">
        <v>554</v>
      </c>
      <c r="AI37" s="6">
        <v>37987</v>
      </c>
      <c r="AJ37" s="6">
        <v>40057</v>
      </c>
      <c r="AK37" t="s">
        <v>279</v>
      </c>
      <c r="AM37" t="s">
        <v>556</v>
      </c>
      <c r="AO37" t="s">
        <v>570</v>
      </c>
      <c r="AQ37">
        <v>1</v>
      </c>
      <c r="AR37">
        <v>1</v>
      </c>
      <c r="AT37" t="s">
        <v>658</v>
      </c>
      <c r="AU37" t="s">
        <v>82</v>
      </c>
      <c r="AY37">
        <v>0</v>
      </c>
      <c r="AZ37">
        <v>1</v>
      </c>
      <c r="BA37">
        <v>0</v>
      </c>
      <c r="BF37" t="s">
        <v>7</v>
      </c>
      <c r="BG37" t="s">
        <v>1254</v>
      </c>
    </row>
    <row r="38" spans="1:59" x14ac:dyDescent="0.35">
      <c r="A38">
        <v>7</v>
      </c>
      <c r="B38">
        <v>37</v>
      </c>
      <c r="D38" t="s">
        <v>591</v>
      </c>
      <c r="E38" t="s">
        <v>421</v>
      </c>
      <c r="F38" t="s">
        <v>420</v>
      </c>
      <c r="H38" t="s">
        <v>78</v>
      </c>
      <c r="I38" t="s">
        <v>734</v>
      </c>
      <c r="J38" t="s">
        <v>485</v>
      </c>
      <c r="K38" t="s">
        <v>408</v>
      </c>
      <c r="L38" t="s">
        <v>408</v>
      </c>
      <c r="N38">
        <v>0</v>
      </c>
      <c r="O38">
        <v>0</v>
      </c>
      <c r="P38" t="s">
        <v>398</v>
      </c>
      <c r="Q38" t="s">
        <v>504</v>
      </c>
      <c r="R38" t="s">
        <v>1205</v>
      </c>
      <c r="T38">
        <v>1447</v>
      </c>
      <c r="U38">
        <v>0</v>
      </c>
      <c r="Y38" t="s">
        <v>779</v>
      </c>
      <c r="Z38" t="s">
        <v>58</v>
      </c>
      <c r="AA38" t="s">
        <v>562</v>
      </c>
      <c r="AC38">
        <v>0.05</v>
      </c>
      <c r="AD38">
        <v>237</v>
      </c>
      <c r="AF38" t="s">
        <v>554</v>
      </c>
      <c r="AG38" t="s">
        <v>554</v>
      </c>
      <c r="AI38" s="6">
        <v>37987</v>
      </c>
      <c r="AJ38" s="6">
        <v>40057</v>
      </c>
      <c r="AK38" t="s">
        <v>66</v>
      </c>
      <c r="AM38" t="s">
        <v>556</v>
      </c>
      <c r="AO38" t="s">
        <v>570</v>
      </c>
      <c r="AQ38">
        <v>5</v>
      </c>
      <c r="AR38">
        <v>2</v>
      </c>
      <c r="AT38" t="s">
        <v>78</v>
      </c>
      <c r="AU38" t="s">
        <v>82</v>
      </c>
      <c r="AY38">
        <v>0</v>
      </c>
      <c r="AZ38">
        <v>1</v>
      </c>
      <c r="BA38">
        <v>0</v>
      </c>
      <c r="BF38" t="s">
        <v>7</v>
      </c>
      <c r="BG38" t="s">
        <v>1255</v>
      </c>
    </row>
    <row r="39" spans="1:59" x14ac:dyDescent="0.35">
      <c r="A39">
        <v>7</v>
      </c>
      <c r="B39">
        <v>38</v>
      </c>
      <c r="D39" t="s">
        <v>591</v>
      </c>
      <c r="E39" t="s">
        <v>421</v>
      </c>
      <c r="F39" t="s">
        <v>420</v>
      </c>
      <c r="H39" t="s">
        <v>78</v>
      </c>
      <c r="I39" t="s">
        <v>734</v>
      </c>
      <c r="J39" t="s">
        <v>485</v>
      </c>
      <c r="K39" t="s">
        <v>408</v>
      </c>
      <c r="L39" t="s">
        <v>408</v>
      </c>
      <c r="N39">
        <v>0.313</v>
      </c>
      <c r="O39">
        <v>0</v>
      </c>
      <c r="P39" t="s">
        <v>398</v>
      </c>
      <c r="Q39" t="s">
        <v>504</v>
      </c>
      <c r="R39" t="s">
        <v>1205</v>
      </c>
      <c r="T39">
        <v>1447</v>
      </c>
      <c r="U39">
        <v>0</v>
      </c>
      <c r="Y39" t="s">
        <v>779</v>
      </c>
      <c r="Z39" t="s">
        <v>58</v>
      </c>
      <c r="AA39" t="s">
        <v>562</v>
      </c>
      <c r="AD39">
        <v>237</v>
      </c>
      <c r="AF39" t="s">
        <v>554</v>
      </c>
      <c r="AG39" t="s">
        <v>554</v>
      </c>
      <c r="AI39" s="6">
        <v>37987</v>
      </c>
      <c r="AJ39" s="6">
        <v>40057</v>
      </c>
      <c r="AK39" t="s">
        <v>67</v>
      </c>
      <c r="AM39" t="s">
        <v>556</v>
      </c>
      <c r="AO39" t="s">
        <v>570</v>
      </c>
      <c r="AQ39">
        <v>3</v>
      </c>
      <c r="AR39">
        <v>3</v>
      </c>
      <c r="AT39" t="s">
        <v>78</v>
      </c>
      <c r="AU39" t="s">
        <v>82</v>
      </c>
      <c r="AY39">
        <v>0</v>
      </c>
      <c r="AZ39">
        <v>1</v>
      </c>
      <c r="BA39">
        <v>0</v>
      </c>
      <c r="BF39" t="s">
        <v>7</v>
      </c>
      <c r="BG39" t="s">
        <v>1256</v>
      </c>
    </row>
    <row r="40" spans="1:59" x14ac:dyDescent="0.35">
      <c r="A40">
        <v>7</v>
      </c>
      <c r="B40">
        <v>39</v>
      </c>
      <c r="D40" t="s">
        <v>591</v>
      </c>
      <c r="E40" t="s">
        <v>421</v>
      </c>
      <c r="F40" t="s">
        <v>420</v>
      </c>
      <c r="H40" t="s">
        <v>78</v>
      </c>
      <c r="I40" t="s">
        <v>734</v>
      </c>
      <c r="J40" t="s">
        <v>485</v>
      </c>
      <c r="K40" t="s">
        <v>408</v>
      </c>
      <c r="L40" t="s">
        <v>408</v>
      </c>
      <c r="N40">
        <v>0.04</v>
      </c>
      <c r="O40">
        <v>0</v>
      </c>
      <c r="P40" t="s">
        <v>398</v>
      </c>
      <c r="Q40" t="s">
        <v>504</v>
      </c>
      <c r="R40" t="s">
        <v>1205</v>
      </c>
      <c r="T40">
        <v>1447</v>
      </c>
      <c r="U40">
        <v>0</v>
      </c>
      <c r="Y40" t="s">
        <v>779</v>
      </c>
      <c r="Z40" t="s">
        <v>58</v>
      </c>
      <c r="AA40" t="s">
        <v>562</v>
      </c>
      <c r="AC40">
        <v>0.05</v>
      </c>
      <c r="AD40">
        <v>237</v>
      </c>
      <c r="AF40" t="s">
        <v>554</v>
      </c>
      <c r="AG40" t="s">
        <v>554</v>
      </c>
      <c r="AI40" s="6">
        <v>37987</v>
      </c>
      <c r="AJ40" s="6">
        <v>40057</v>
      </c>
      <c r="AK40" t="s">
        <v>68</v>
      </c>
      <c r="AM40" t="s">
        <v>556</v>
      </c>
      <c r="AO40" t="s">
        <v>570</v>
      </c>
      <c r="AQ40">
        <v>1</v>
      </c>
      <c r="AR40">
        <v>4</v>
      </c>
      <c r="AT40" t="s">
        <v>78</v>
      </c>
      <c r="AU40" t="s">
        <v>82</v>
      </c>
      <c r="AY40">
        <v>0</v>
      </c>
      <c r="AZ40">
        <v>1</v>
      </c>
      <c r="BA40">
        <v>0</v>
      </c>
      <c r="BF40" t="s">
        <v>7</v>
      </c>
      <c r="BG40" t="s">
        <v>1257</v>
      </c>
    </row>
    <row r="41" spans="1:59" x14ac:dyDescent="0.35">
      <c r="A41">
        <v>7</v>
      </c>
      <c r="B41">
        <v>40</v>
      </c>
      <c r="D41" t="s">
        <v>591</v>
      </c>
      <c r="E41" t="s">
        <v>421</v>
      </c>
      <c r="F41" t="s">
        <v>420</v>
      </c>
      <c r="H41" t="s">
        <v>78</v>
      </c>
      <c r="I41" t="s">
        <v>734</v>
      </c>
      <c r="J41" t="s">
        <v>485</v>
      </c>
      <c r="K41" t="s">
        <v>408</v>
      </c>
      <c r="L41" t="s">
        <v>408</v>
      </c>
      <c r="N41">
        <v>4.0000000000000001E-3</v>
      </c>
      <c r="O41">
        <v>0</v>
      </c>
      <c r="P41" t="s">
        <v>398</v>
      </c>
      <c r="Q41" t="s">
        <v>504</v>
      </c>
      <c r="R41" t="s">
        <v>1205</v>
      </c>
      <c r="T41">
        <v>1447</v>
      </c>
      <c r="U41">
        <v>0</v>
      </c>
      <c r="Y41" t="s">
        <v>779</v>
      </c>
      <c r="Z41" t="s">
        <v>58</v>
      </c>
      <c r="AA41" t="s">
        <v>562</v>
      </c>
      <c r="AC41">
        <v>0.05</v>
      </c>
      <c r="AD41">
        <v>237</v>
      </c>
      <c r="AF41" t="s">
        <v>554</v>
      </c>
      <c r="AG41" t="s">
        <v>554</v>
      </c>
      <c r="AI41" s="6">
        <v>37987</v>
      </c>
      <c r="AJ41" s="6">
        <v>40057</v>
      </c>
      <c r="AK41" t="s">
        <v>69</v>
      </c>
      <c r="AM41" t="s">
        <v>556</v>
      </c>
      <c r="AO41" t="s">
        <v>570</v>
      </c>
      <c r="AQ41">
        <v>1</v>
      </c>
      <c r="AR41">
        <v>2</v>
      </c>
      <c r="AT41" t="s">
        <v>78</v>
      </c>
      <c r="AU41" t="s">
        <v>82</v>
      </c>
      <c r="AY41">
        <v>0</v>
      </c>
      <c r="AZ41">
        <v>1</v>
      </c>
      <c r="BA41">
        <v>0</v>
      </c>
      <c r="BF41" t="s">
        <v>7</v>
      </c>
      <c r="BG41" t="s">
        <v>1258</v>
      </c>
    </row>
    <row r="42" spans="1:59" x14ac:dyDescent="0.35">
      <c r="A42">
        <v>7</v>
      </c>
      <c r="B42">
        <v>41</v>
      </c>
      <c r="D42" t="s">
        <v>591</v>
      </c>
      <c r="E42" t="s">
        <v>421</v>
      </c>
      <c r="F42" t="s">
        <v>420</v>
      </c>
      <c r="H42" t="s">
        <v>78</v>
      </c>
      <c r="I42" t="s">
        <v>734</v>
      </c>
      <c r="J42" t="s">
        <v>485</v>
      </c>
      <c r="K42" t="s">
        <v>408</v>
      </c>
      <c r="L42" t="s">
        <v>408</v>
      </c>
      <c r="N42">
        <v>0.13100000000000001</v>
      </c>
      <c r="O42">
        <v>0</v>
      </c>
      <c r="P42" t="s">
        <v>398</v>
      </c>
      <c r="Q42" t="s">
        <v>504</v>
      </c>
      <c r="R42" t="s">
        <v>1205</v>
      </c>
      <c r="T42">
        <v>1447</v>
      </c>
      <c r="U42">
        <v>0</v>
      </c>
      <c r="Y42" t="s">
        <v>779</v>
      </c>
      <c r="Z42" t="s">
        <v>58</v>
      </c>
      <c r="AA42" t="s">
        <v>562</v>
      </c>
      <c r="AD42">
        <v>237</v>
      </c>
      <c r="AF42" t="s">
        <v>554</v>
      </c>
      <c r="AG42" t="s">
        <v>554</v>
      </c>
      <c r="AI42" s="6">
        <v>37987</v>
      </c>
      <c r="AJ42" s="6">
        <v>40057</v>
      </c>
      <c r="AK42" t="s">
        <v>64</v>
      </c>
      <c r="AM42" t="s">
        <v>556</v>
      </c>
      <c r="AO42" t="s">
        <v>570</v>
      </c>
      <c r="AQ42">
        <v>1</v>
      </c>
      <c r="AR42">
        <v>2</v>
      </c>
      <c r="AT42" t="s">
        <v>78</v>
      </c>
      <c r="AU42" t="s">
        <v>82</v>
      </c>
      <c r="AY42">
        <v>0</v>
      </c>
      <c r="AZ42">
        <v>1</v>
      </c>
      <c r="BA42">
        <v>0</v>
      </c>
      <c r="BF42" t="s">
        <v>7</v>
      </c>
      <c r="BG42" t="s">
        <v>1259</v>
      </c>
    </row>
    <row r="43" spans="1:59" x14ac:dyDescent="0.35">
      <c r="A43">
        <v>7</v>
      </c>
      <c r="B43">
        <v>42</v>
      </c>
      <c r="D43" t="s">
        <v>591</v>
      </c>
      <c r="E43" t="s">
        <v>421</v>
      </c>
      <c r="F43" t="s">
        <v>420</v>
      </c>
      <c r="H43" t="s">
        <v>78</v>
      </c>
      <c r="I43" t="s">
        <v>734</v>
      </c>
      <c r="J43" t="s">
        <v>485</v>
      </c>
      <c r="K43" t="s">
        <v>408</v>
      </c>
      <c r="L43" t="s">
        <v>408</v>
      </c>
      <c r="N43">
        <v>0.81699999999999995</v>
      </c>
      <c r="O43">
        <v>0</v>
      </c>
      <c r="P43" t="s">
        <v>398</v>
      </c>
      <c r="Q43" t="s">
        <v>504</v>
      </c>
      <c r="R43" t="s">
        <v>1205</v>
      </c>
      <c r="T43">
        <v>1447</v>
      </c>
      <c r="U43">
        <v>0</v>
      </c>
      <c r="Y43" t="s">
        <v>779</v>
      </c>
      <c r="Z43" t="s">
        <v>58</v>
      </c>
      <c r="AA43" t="s">
        <v>562</v>
      </c>
      <c r="AD43">
        <v>237</v>
      </c>
      <c r="AF43" t="s">
        <v>554</v>
      </c>
      <c r="AG43" t="s">
        <v>554</v>
      </c>
      <c r="AI43" s="6">
        <v>37987</v>
      </c>
      <c r="AJ43" s="6">
        <v>40057</v>
      </c>
      <c r="AK43" t="s">
        <v>360</v>
      </c>
      <c r="AM43" t="s">
        <v>556</v>
      </c>
      <c r="AO43" t="s">
        <v>570</v>
      </c>
      <c r="AQ43">
        <v>1</v>
      </c>
      <c r="AR43">
        <v>2</v>
      </c>
      <c r="AT43" t="s">
        <v>78</v>
      </c>
      <c r="AU43" t="s">
        <v>82</v>
      </c>
      <c r="AY43">
        <v>0</v>
      </c>
      <c r="AZ43">
        <v>1</v>
      </c>
      <c r="BA43">
        <v>0</v>
      </c>
      <c r="BF43" t="s">
        <v>7</v>
      </c>
      <c r="BG43" t="s">
        <v>1260</v>
      </c>
    </row>
    <row r="44" spans="1:59" x14ac:dyDescent="0.35">
      <c r="A44">
        <v>7</v>
      </c>
      <c r="B44">
        <v>43</v>
      </c>
      <c r="D44" t="s">
        <v>591</v>
      </c>
      <c r="E44" t="s">
        <v>421</v>
      </c>
      <c r="F44" t="s">
        <v>420</v>
      </c>
      <c r="H44" t="s">
        <v>78</v>
      </c>
      <c r="I44" t="s">
        <v>734</v>
      </c>
      <c r="J44" t="s">
        <v>485</v>
      </c>
      <c r="K44" t="s">
        <v>408</v>
      </c>
      <c r="L44" t="s">
        <v>408</v>
      </c>
      <c r="N44">
        <v>0.13400000000000001</v>
      </c>
      <c r="O44">
        <v>0</v>
      </c>
      <c r="P44" t="s">
        <v>398</v>
      </c>
      <c r="Q44" t="s">
        <v>504</v>
      </c>
      <c r="R44" t="s">
        <v>1205</v>
      </c>
      <c r="T44">
        <v>1447</v>
      </c>
      <c r="U44">
        <v>0</v>
      </c>
      <c r="Y44" t="s">
        <v>779</v>
      </c>
      <c r="Z44" t="s">
        <v>58</v>
      </c>
      <c r="AA44" t="s">
        <v>562</v>
      </c>
      <c r="AD44">
        <v>237</v>
      </c>
      <c r="AF44" t="s">
        <v>554</v>
      </c>
      <c r="AG44" t="s">
        <v>554</v>
      </c>
      <c r="AI44" s="6">
        <v>37987</v>
      </c>
      <c r="AJ44" s="6">
        <v>40057</v>
      </c>
      <c r="AK44" t="s">
        <v>65</v>
      </c>
      <c r="AM44" t="s">
        <v>556</v>
      </c>
      <c r="AO44" t="s">
        <v>570</v>
      </c>
      <c r="AQ44">
        <v>1</v>
      </c>
      <c r="AR44">
        <v>3</v>
      </c>
      <c r="AT44" t="s">
        <v>78</v>
      </c>
      <c r="AU44" t="s">
        <v>82</v>
      </c>
      <c r="AY44">
        <v>0</v>
      </c>
      <c r="AZ44">
        <v>1</v>
      </c>
      <c r="BA44">
        <v>0</v>
      </c>
      <c r="BF44" t="s">
        <v>7</v>
      </c>
      <c r="BG44" t="s">
        <v>1261</v>
      </c>
    </row>
    <row r="45" spans="1:59" x14ac:dyDescent="0.35">
      <c r="A45">
        <v>7</v>
      </c>
      <c r="B45">
        <v>44</v>
      </c>
      <c r="D45" t="s">
        <v>591</v>
      </c>
      <c r="E45" t="s">
        <v>421</v>
      </c>
      <c r="F45" t="s">
        <v>420</v>
      </c>
      <c r="H45" t="s">
        <v>78</v>
      </c>
      <c r="I45" t="s">
        <v>734</v>
      </c>
      <c r="J45" t="s">
        <v>485</v>
      </c>
      <c r="K45" t="s">
        <v>408</v>
      </c>
      <c r="L45" t="s">
        <v>408</v>
      </c>
      <c r="N45">
        <v>0</v>
      </c>
      <c r="O45">
        <v>0</v>
      </c>
      <c r="P45" t="s">
        <v>398</v>
      </c>
      <c r="Q45" t="s">
        <v>504</v>
      </c>
      <c r="R45" t="s">
        <v>1205</v>
      </c>
      <c r="T45">
        <v>1447</v>
      </c>
      <c r="U45">
        <v>0</v>
      </c>
      <c r="Y45" t="s">
        <v>779</v>
      </c>
      <c r="Z45" t="s">
        <v>58</v>
      </c>
      <c r="AA45" t="s">
        <v>562</v>
      </c>
      <c r="AC45">
        <v>0.05</v>
      </c>
      <c r="AD45">
        <v>237</v>
      </c>
      <c r="AF45" t="s">
        <v>554</v>
      </c>
      <c r="AG45" t="s">
        <v>554</v>
      </c>
      <c r="AI45" s="6">
        <v>37987</v>
      </c>
      <c r="AJ45" s="6">
        <v>40057</v>
      </c>
      <c r="AK45" t="s">
        <v>62</v>
      </c>
      <c r="AM45" t="s">
        <v>556</v>
      </c>
      <c r="AO45" t="s">
        <v>570</v>
      </c>
      <c r="AQ45">
        <v>5</v>
      </c>
      <c r="AR45">
        <v>3</v>
      </c>
      <c r="AT45" t="s">
        <v>78</v>
      </c>
      <c r="AU45" t="s">
        <v>82</v>
      </c>
      <c r="AY45">
        <v>0</v>
      </c>
      <c r="AZ45">
        <v>1</v>
      </c>
      <c r="BA45">
        <v>0</v>
      </c>
      <c r="BF45" t="s">
        <v>7</v>
      </c>
      <c r="BG45" t="s">
        <v>1262</v>
      </c>
    </row>
    <row r="46" spans="1:59" x14ac:dyDescent="0.35">
      <c r="A46">
        <v>7</v>
      </c>
      <c r="B46">
        <v>45</v>
      </c>
      <c r="D46" t="s">
        <v>591</v>
      </c>
      <c r="E46" t="s">
        <v>421</v>
      </c>
      <c r="F46" t="s">
        <v>420</v>
      </c>
      <c r="H46" t="s">
        <v>78</v>
      </c>
      <c r="I46" t="s">
        <v>734</v>
      </c>
      <c r="J46" t="s">
        <v>485</v>
      </c>
      <c r="K46" t="s">
        <v>408</v>
      </c>
      <c r="L46" t="s">
        <v>408</v>
      </c>
      <c r="N46">
        <v>0.14499999999999999</v>
      </c>
      <c r="O46">
        <v>0</v>
      </c>
      <c r="P46" t="s">
        <v>398</v>
      </c>
      <c r="Q46" t="s">
        <v>504</v>
      </c>
      <c r="R46" t="s">
        <v>1205</v>
      </c>
      <c r="T46">
        <v>1447</v>
      </c>
      <c r="U46">
        <v>0</v>
      </c>
      <c r="Y46" t="s">
        <v>779</v>
      </c>
      <c r="Z46" t="s">
        <v>58</v>
      </c>
      <c r="AA46" t="s">
        <v>562</v>
      </c>
      <c r="AD46">
        <v>237</v>
      </c>
      <c r="AF46" t="s">
        <v>554</v>
      </c>
      <c r="AG46" t="s">
        <v>554</v>
      </c>
      <c r="AI46" s="6">
        <v>37987</v>
      </c>
      <c r="AJ46" s="6">
        <v>40057</v>
      </c>
      <c r="AK46" t="s">
        <v>43</v>
      </c>
      <c r="AM46" t="s">
        <v>556</v>
      </c>
      <c r="AO46" t="s">
        <v>570</v>
      </c>
      <c r="AQ46">
        <v>1</v>
      </c>
      <c r="AR46">
        <v>1</v>
      </c>
      <c r="AT46" t="s">
        <v>78</v>
      </c>
      <c r="AU46" t="s">
        <v>82</v>
      </c>
      <c r="AY46">
        <v>0</v>
      </c>
      <c r="AZ46">
        <v>1</v>
      </c>
      <c r="BA46">
        <v>0</v>
      </c>
      <c r="BF46" t="s">
        <v>7</v>
      </c>
      <c r="BG46" t="s">
        <v>1263</v>
      </c>
    </row>
    <row r="47" spans="1:59" x14ac:dyDescent="0.35">
      <c r="A47">
        <v>7</v>
      </c>
      <c r="B47">
        <v>46</v>
      </c>
      <c r="D47" t="s">
        <v>591</v>
      </c>
      <c r="E47" t="s">
        <v>421</v>
      </c>
      <c r="F47" t="s">
        <v>420</v>
      </c>
      <c r="H47" t="s">
        <v>78</v>
      </c>
      <c r="I47" t="s">
        <v>734</v>
      </c>
      <c r="J47" t="s">
        <v>485</v>
      </c>
      <c r="K47" t="s">
        <v>408</v>
      </c>
      <c r="L47" t="s">
        <v>408</v>
      </c>
      <c r="N47">
        <v>0.18099999999999999</v>
      </c>
      <c r="O47">
        <v>0</v>
      </c>
      <c r="P47" t="s">
        <v>398</v>
      </c>
      <c r="Q47" t="s">
        <v>504</v>
      </c>
      <c r="R47" t="s">
        <v>1205</v>
      </c>
      <c r="T47">
        <v>1447</v>
      </c>
      <c r="U47">
        <v>0</v>
      </c>
      <c r="Y47" t="s">
        <v>779</v>
      </c>
      <c r="Z47" t="s">
        <v>58</v>
      </c>
      <c r="AA47" t="s">
        <v>562</v>
      </c>
      <c r="AD47">
        <v>237</v>
      </c>
      <c r="AF47" t="s">
        <v>554</v>
      </c>
      <c r="AG47" t="s">
        <v>554</v>
      </c>
      <c r="AI47" s="6">
        <v>37987</v>
      </c>
      <c r="AJ47" s="6">
        <v>40057</v>
      </c>
      <c r="AK47" t="s">
        <v>63</v>
      </c>
      <c r="AM47" t="s">
        <v>556</v>
      </c>
      <c r="AO47" t="s">
        <v>570</v>
      </c>
      <c r="AQ47">
        <v>1</v>
      </c>
      <c r="AR47">
        <v>3</v>
      </c>
      <c r="AT47" t="s">
        <v>78</v>
      </c>
      <c r="AU47" t="s">
        <v>82</v>
      </c>
      <c r="AY47">
        <v>0</v>
      </c>
      <c r="AZ47">
        <v>1</v>
      </c>
      <c r="BA47">
        <v>0</v>
      </c>
      <c r="BF47" t="s">
        <v>7</v>
      </c>
      <c r="BG47" t="s">
        <v>1264</v>
      </c>
    </row>
    <row r="48" spans="1:59" x14ac:dyDescent="0.35">
      <c r="A48">
        <v>7</v>
      </c>
      <c r="B48">
        <v>47</v>
      </c>
      <c r="D48" t="s">
        <v>591</v>
      </c>
      <c r="E48" t="s">
        <v>421</v>
      </c>
      <c r="F48" t="s">
        <v>420</v>
      </c>
      <c r="H48" t="s">
        <v>78</v>
      </c>
      <c r="I48" t="s">
        <v>734</v>
      </c>
      <c r="J48" t="s">
        <v>485</v>
      </c>
      <c r="K48" t="s">
        <v>408</v>
      </c>
      <c r="L48" t="s">
        <v>408</v>
      </c>
      <c r="N48">
        <v>0</v>
      </c>
      <c r="O48">
        <v>0</v>
      </c>
      <c r="P48" t="s">
        <v>398</v>
      </c>
      <c r="Q48" t="s">
        <v>504</v>
      </c>
      <c r="R48" t="s">
        <v>1205</v>
      </c>
      <c r="T48">
        <v>1447</v>
      </c>
      <c r="U48">
        <v>0</v>
      </c>
      <c r="Y48" t="s">
        <v>779</v>
      </c>
      <c r="Z48" t="s">
        <v>58</v>
      </c>
      <c r="AA48" t="s">
        <v>562</v>
      </c>
      <c r="AC48">
        <v>0.05</v>
      </c>
      <c r="AD48">
        <v>237</v>
      </c>
      <c r="AF48" t="s">
        <v>554</v>
      </c>
      <c r="AG48" t="s">
        <v>554</v>
      </c>
      <c r="AI48" s="6">
        <v>37987</v>
      </c>
      <c r="AJ48" s="6">
        <v>40057</v>
      </c>
      <c r="AK48" t="s">
        <v>278</v>
      </c>
      <c r="AM48" t="s">
        <v>556</v>
      </c>
      <c r="AO48" t="s">
        <v>570</v>
      </c>
      <c r="AQ48">
        <v>2</v>
      </c>
      <c r="AR48">
        <v>1</v>
      </c>
      <c r="AT48" t="s">
        <v>78</v>
      </c>
      <c r="AU48" t="s">
        <v>82</v>
      </c>
      <c r="AY48">
        <v>0</v>
      </c>
      <c r="AZ48">
        <v>1</v>
      </c>
      <c r="BA48">
        <v>0</v>
      </c>
      <c r="BF48" t="s">
        <v>7</v>
      </c>
      <c r="BG48" t="s">
        <v>1265</v>
      </c>
    </row>
    <row r="49" spans="1:59" x14ac:dyDescent="0.35">
      <c r="A49">
        <v>7</v>
      </c>
      <c r="B49">
        <v>48</v>
      </c>
      <c r="D49" t="s">
        <v>591</v>
      </c>
      <c r="E49" t="s">
        <v>421</v>
      </c>
      <c r="F49" t="s">
        <v>420</v>
      </c>
      <c r="H49" t="s">
        <v>78</v>
      </c>
      <c r="I49" t="s">
        <v>734</v>
      </c>
      <c r="J49" t="s">
        <v>485</v>
      </c>
      <c r="K49" t="s">
        <v>408</v>
      </c>
      <c r="L49" t="s">
        <v>408</v>
      </c>
      <c r="N49">
        <v>0.68300000000000005</v>
      </c>
      <c r="O49">
        <v>0</v>
      </c>
      <c r="P49" t="s">
        <v>398</v>
      </c>
      <c r="Q49" t="s">
        <v>504</v>
      </c>
      <c r="R49" t="s">
        <v>1205</v>
      </c>
      <c r="T49">
        <v>1447</v>
      </c>
      <c r="U49">
        <v>0</v>
      </c>
      <c r="Y49" t="s">
        <v>779</v>
      </c>
      <c r="Z49" t="s">
        <v>58</v>
      </c>
      <c r="AA49" t="s">
        <v>562</v>
      </c>
      <c r="AD49">
        <v>237</v>
      </c>
      <c r="AF49" t="s">
        <v>554</v>
      </c>
      <c r="AG49" t="s">
        <v>554</v>
      </c>
      <c r="AI49" s="6">
        <v>37987</v>
      </c>
      <c r="AJ49" s="6">
        <v>40057</v>
      </c>
      <c r="AK49" t="s">
        <v>279</v>
      </c>
      <c r="AM49" t="s">
        <v>556</v>
      </c>
      <c r="AO49" t="s">
        <v>570</v>
      </c>
      <c r="AQ49">
        <v>1</v>
      </c>
      <c r="AR49">
        <v>1</v>
      </c>
      <c r="AT49" t="s">
        <v>78</v>
      </c>
      <c r="AU49" t="s">
        <v>82</v>
      </c>
      <c r="AY49">
        <v>0</v>
      </c>
      <c r="AZ49">
        <v>1</v>
      </c>
      <c r="BA49">
        <v>0</v>
      </c>
      <c r="BF49" t="s">
        <v>7</v>
      </c>
      <c r="BG49" t="s">
        <v>1266</v>
      </c>
    </row>
    <row r="50" spans="1:59" x14ac:dyDescent="0.35">
      <c r="A50">
        <v>7</v>
      </c>
      <c r="B50">
        <v>49</v>
      </c>
      <c r="D50" t="s">
        <v>591</v>
      </c>
      <c r="E50" t="s">
        <v>420</v>
      </c>
      <c r="F50" t="s">
        <v>1354</v>
      </c>
      <c r="H50" t="s">
        <v>734</v>
      </c>
      <c r="I50" t="s">
        <v>80</v>
      </c>
      <c r="K50" t="s">
        <v>408</v>
      </c>
      <c r="L50" t="s">
        <v>408</v>
      </c>
      <c r="N50">
        <v>0</v>
      </c>
      <c r="O50">
        <v>0</v>
      </c>
      <c r="P50" t="s">
        <v>398</v>
      </c>
      <c r="Q50" t="s">
        <v>504</v>
      </c>
      <c r="R50" t="s">
        <v>1205</v>
      </c>
      <c r="T50">
        <v>1447</v>
      </c>
      <c r="U50">
        <v>0</v>
      </c>
      <c r="Y50" t="s">
        <v>779</v>
      </c>
      <c r="Z50" t="s">
        <v>58</v>
      </c>
      <c r="AA50" t="s">
        <v>562</v>
      </c>
      <c r="AC50">
        <v>0.05</v>
      </c>
      <c r="AD50">
        <v>240</v>
      </c>
      <c r="AF50" t="s">
        <v>554</v>
      </c>
      <c r="AG50" t="s">
        <v>554</v>
      </c>
      <c r="AI50" s="6">
        <v>37987</v>
      </c>
      <c r="AJ50" s="6">
        <v>40057</v>
      </c>
      <c r="AK50" t="s">
        <v>66</v>
      </c>
      <c r="AM50" t="s">
        <v>556</v>
      </c>
      <c r="AO50" t="s">
        <v>570</v>
      </c>
      <c r="AQ50">
        <v>1</v>
      </c>
      <c r="AR50">
        <v>5</v>
      </c>
      <c r="AT50" t="s">
        <v>82</v>
      </c>
      <c r="AU50" s="5"/>
      <c r="AY50">
        <v>0</v>
      </c>
      <c r="AZ50">
        <v>1</v>
      </c>
      <c r="BA50">
        <v>0</v>
      </c>
      <c r="BF50" t="s">
        <v>7</v>
      </c>
      <c r="BG50" t="s">
        <v>1267</v>
      </c>
    </row>
    <row r="51" spans="1:59" x14ac:dyDescent="0.35">
      <c r="A51">
        <v>7</v>
      </c>
      <c r="B51">
        <v>50</v>
      </c>
      <c r="D51" t="s">
        <v>591</v>
      </c>
      <c r="E51" t="s">
        <v>420</v>
      </c>
      <c r="F51" t="s">
        <v>1354</v>
      </c>
      <c r="H51" t="s">
        <v>734</v>
      </c>
      <c r="I51" t="s">
        <v>80</v>
      </c>
      <c r="K51" t="s">
        <v>408</v>
      </c>
      <c r="L51" t="s">
        <v>408</v>
      </c>
      <c r="N51">
        <v>0.85699999999999998</v>
      </c>
      <c r="O51">
        <v>0</v>
      </c>
      <c r="P51" t="s">
        <v>398</v>
      </c>
      <c r="Q51" t="s">
        <v>504</v>
      </c>
      <c r="R51" t="s">
        <v>1205</v>
      </c>
      <c r="T51">
        <v>1447</v>
      </c>
      <c r="U51">
        <v>0</v>
      </c>
      <c r="Y51" t="s">
        <v>779</v>
      </c>
      <c r="Z51" t="s">
        <v>58</v>
      </c>
      <c r="AA51" t="s">
        <v>562</v>
      </c>
      <c r="AD51">
        <v>240</v>
      </c>
      <c r="AF51" t="s">
        <v>554</v>
      </c>
      <c r="AG51" t="s">
        <v>554</v>
      </c>
      <c r="AI51" s="6">
        <v>37987</v>
      </c>
      <c r="AJ51" s="6">
        <v>40057</v>
      </c>
      <c r="AK51" t="s">
        <v>67</v>
      </c>
      <c r="AM51" t="s">
        <v>556</v>
      </c>
      <c r="AO51" t="s">
        <v>570</v>
      </c>
      <c r="AQ51">
        <v>1</v>
      </c>
      <c r="AR51">
        <v>5</v>
      </c>
      <c r="AT51" t="s">
        <v>82</v>
      </c>
      <c r="AU51" s="5"/>
      <c r="AY51">
        <v>0</v>
      </c>
      <c r="AZ51">
        <v>1</v>
      </c>
      <c r="BA51">
        <v>0</v>
      </c>
      <c r="BF51" t="s">
        <v>7</v>
      </c>
      <c r="BG51" t="s">
        <v>1268</v>
      </c>
    </row>
    <row r="52" spans="1:59" x14ac:dyDescent="0.35">
      <c r="A52">
        <v>7</v>
      </c>
      <c r="B52">
        <v>51</v>
      </c>
      <c r="D52" t="s">
        <v>591</v>
      </c>
      <c r="E52" t="s">
        <v>420</v>
      </c>
      <c r="F52" t="s">
        <v>1354</v>
      </c>
      <c r="H52" t="s">
        <v>734</v>
      </c>
      <c r="I52" t="s">
        <v>80</v>
      </c>
      <c r="K52" t="s">
        <v>408</v>
      </c>
      <c r="L52" t="s">
        <v>408</v>
      </c>
      <c r="N52">
        <v>0</v>
      </c>
      <c r="O52">
        <v>0</v>
      </c>
      <c r="P52" t="s">
        <v>398</v>
      </c>
      <c r="Q52" t="s">
        <v>504</v>
      </c>
      <c r="R52" t="s">
        <v>1205</v>
      </c>
      <c r="T52">
        <v>1447</v>
      </c>
      <c r="U52">
        <v>0</v>
      </c>
      <c r="Y52" t="s">
        <v>779</v>
      </c>
      <c r="Z52" t="s">
        <v>58</v>
      </c>
      <c r="AA52" t="s">
        <v>562</v>
      </c>
      <c r="AC52">
        <v>0.05</v>
      </c>
      <c r="AD52">
        <v>240</v>
      </c>
      <c r="AF52" t="s">
        <v>554</v>
      </c>
      <c r="AG52" t="s">
        <v>554</v>
      </c>
      <c r="AI52" s="6">
        <v>37987</v>
      </c>
      <c r="AJ52" s="6">
        <v>40057</v>
      </c>
      <c r="AK52" t="s">
        <v>68</v>
      </c>
      <c r="AM52" t="s">
        <v>556</v>
      </c>
      <c r="AO52" t="s">
        <v>570</v>
      </c>
      <c r="AQ52">
        <v>1</v>
      </c>
      <c r="AR52">
        <v>1</v>
      </c>
      <c r="AT52" t="s">
        <v>82</v>
      </c>
      <c r="AU52" s="5"/>
      <c r="AY52">
        <v>0</v>
      </c>
      <c r="AZ52">
        <v>1</v>
      </c>
      <c r="BA52">
        <v>0</v>
      </c>
      <c r="BF52" t="s">
        <v>7</v>
      </c>
      <c r="BG52" t="s">
        <v>1269</v>
      </c>
    </row>
    <row r="53" spans="1:59" x14ac:dyDescent="0.35">
      <c r="A53">
        <v>7</v>
      </c>
      <c r="B53">
        <v>52</v>
      </c>
      <c r="D53" t="s">
        <v>591</v>
      </c>
      <c r="E53" t="s">
        <v>420</v>
      </c>
      <c r="F53" t="s">
        <v>1354</v>
      </c>
      <c r="H53" t="s">
        <v>734</v>
      </c>
      <c r="I53" t="s">
        <v>80</v>
      </c>
      <c r="K53" t="s">
        <v>408</v>
      </c>
      <c r="L53" t="s">
        <v>408</v>
      </c>
      <c r="N53">
        <v>0.49</v>
      </c>
      <c r="O53">
        <v>0</v>
      </c>
      <c r="P53" t="s">
        <v>398</v>
      </c>
      <c r="Q53" t="s">
        <v>504</v>
      </c>
      <c r="R53" t="s">
        <v>1205</v>
      </c>
      <c r="T53">
        <v>1447</v>
      </c>
      <c r="U53">
        <v>0</v>
      </c>
      <c r="Y53" t="s">
        <v>779</v>
      </c>
      <c r="Z53" t="s">
        <v>58</v>
      </c>
      <c r="AA53" t="s">
        <v>562</v>
      </c>
      <c r="AD53">
        <v>240</v>
      </c>
      <c r="AF53" t="s">
        <v>554</v>
      </c>
      <c r="AG53" t="s">
        <v>554</v>
      </c>
      <c r="AI53" s="6">
        <v>37987</v>
      </c>
      <c r="AJ53" s="6">
        <v>40057</v>
      </c>
      <c r="AK53" t="s">
        <v>69</v>
      </c>
      <c r="AM53" t="s">
        <v>556</v>
      </c>
      <c r="AO53" t="s">
        <v>570</v>
      </c>
      <c r="AQ53">
        <v>1</v>
      </c>
      <c r="AR53">
        <v>4</v>
      </c>
      <c r="AT53" t="s">
        <v>82</v>
      </c>
      <c r="AU53" s="5"/>
      <c r="AY53">
        <v>0</v>
      </c>
      <c r="AZ53">
        <v>1</v>
      </c>
      <c r="BA53">
        <v>0</v>
      </c>
      <c r="BF53" t="s">
        <v>7</v>
      </c>
      <c r="BG53" t="s">
        <v>1270</v>
      </c>
    </row>
    <row r="54" spans="1:59" x14ac:dyDescent="0.35">
      <c r="A54">
        <v>7</v>
      </c>
      <c r="B54">
        <v>53</v>
      </c>
      <c r="D54" t="s">
        <v>591</v>
      </c>
      <c r="E54" t="s">
        <v>420</v>
      </c>
      <c r="F54" t="s">
        <v>1354</v>
      </c>
      <c r="H54" t="s">
        <v>734</v>
      </c>
      <c r="I54" t="s">
        <v>80</v>
      </c>
      <c r="K54" t="s">
        <v>408</v>
      </c>
      <c r="L54" t="s">
        <v>408</v>
      </c>
      <c r="N54">
        <v>6.9000000000000006E-2</v>
      </c>
      <c r="O54">
        <v>0</v>
      </c>
      <c r="P54" t="s">
        <v>398</v>
      </c>
      <c r="Q54" t="s">
        <v>504</v>
      </c>
      <c r="R54" t="s">
        <v>1205</v>
      </c>
      <c r="T54">
        <v>1447</v>
      </c>
      <c r="U54">
        <v>0</v>
      </c>
      <c r="Y54" t="s">
        <v>779</v>
      </c>
      <c r="Z54" t="s">
        <v>58</v>
      </c>
      <c r="AA54" t="s">
        <v>562</v>
      </c>
      <c r="AD54">
        <v>240</v>
      </c>
      <c r="AF54" t="s">
        <v>554</v>
      </c>
      <c r="AG54" t="s">
        <v>554</v>
      </c>
      <c r="AI54" s="6">
        <v>37987</v>
      </c>
      <c r="AJ54" s="6">
        <v>40057</v>
      </c>
      <c r="AK54" t="s">
        <v>64</v>
      </c>
      <c r="AM54" t="s">
        <v>556</v>
      </c>
      <c r="AO54" t="s">
        <v>570</v>
      </c>
      <c r="AQ54">
        <v>1</v>
      </c>
      <c r="AR54">
        <v>1</v>
      </c>
      <c r="AT54" t="s">
        <v>82</v>
      </c>
      <c r="AU54" s="5"/>
      <c r="AY54">
        <v>0</v>
      </c>
      <c r="AZ54">
        <v>1</v>
      </c>
      <c r="BA54">
        <v>0</v>
      </c>
      <c r="BF54" t="s">
        <v>7</v>
      </c>
      <c r="BG54" t="s">
        <v>1271</v>
      </c>
    </row>
    <row r="55" spans="1:59" x14ac:dyDescent="0.35">
      <c r="A55">
        <v>7</v>
      </c>
      <c r="B55">
        <v>54</v>
      </c>
      <c r="D55" t="s">
        <v>591</v>
      </c>
      <c r="E55" t="s">
        <v>420</v>
      </c>
      <c r="F55" t="s">
        <v>1354</v>
      </c>
      <c r="H55" t="s">
        <v>734</v>
      </c>
      <c r="I55" t="s">
        <v>80</v>
      </c>
      <c r="K55" t="s">
        <v>408</v>
      </c>
      <c r="L55" t="s">
        <v>408</v>
      </c>
      <c r="N55">
        <v>2E-3</v>
      </c>
      <c r="O55">
        <v>0</v>
      </c>
      <c r="P55" t="s">
        <v>398</v>
      </c>
      <c r="Q55" t="s">
        <v>504</v>
      </c>
      <c r="R55" t="s">
        <v>1205</v>
      </c>
      <c r="T55">
        <v>1447</v>
      </c>
      <c r="U55">
        <v>0</v>
      </c>
      <c r="Y55" t="s">
        <v>779</v>
      </c>
      <c r="Z55" t="s">
        <v>58</v>
      </c>
      <c r="AA55" t="s">
        <v>562</v>
      </c>
      <c r="AC55">
        <v>0.05</v>
      </c>
      <c r="AD55">
        <v>240</v>
      </c>
      <c r="AF55" t="s">
        <v>554</v>
      </c>
      <c r="AG55" t="s">
        <v>554</v>
      </c>
      <c r="AI55" s="6">
        <v>37987</v>
      </c>
      <c r="AJ55" s="6">
        <v>40057</v>
      </c>
      <c r="AK55" t="s">
        <v>360</v>
      </c>
      <c r="AM55" t="s">
        <v>556</v>
      </c>
      <c r="AO55" t="s">
        <v>570</v>
      </c>
      <c r="AQ55">
        <v>1</v>
      </c>
      <c r="AR55">
        <v>1</v>
      </c>
      <c r="AT55" t="s">
        <v>82</v>
      </c>
      <c r="AU55" s="5"/>
      <c r="AY55">
        <v>0</v>
      </c>
      <c r="AZ55">
        <v>1</v>
      </c>
      <c r="BA55">
        <v>0</v>
      </c>
      <c r="BF55" t="s">
        <v>7</v>
      </c>
      <c r="BG55" t="s">
        <v>1272</v>
      </c>
    </row>
    <row r="56" spans="1:59" x14ac:dyDescent="0.35">
      <c r="A56">
        <v>7</v>
      </c>
      <c r="B56">
        <v>55</v>
      </c>
      <c r="D56" t="s">
        <v>591</v>
      </c>
      <c r="E56" t="s">
        <v>420</v>
      </c>
      <c r="F56" t="s">
        <v>1354</v>
      </c>
      <c r="H56" t="s">
        <v>734</v>
      </c>
      <c r="I56" t="s">
        <v>80</v>
      </c>
      <c r="K56" t="s">
        <v>408</v>
      </c>
      <c r="L56" t="s">
        <v>408</v>
      </c>
      <c r="N56">
        <v>1E-3</v>
      </c>
      <c r="O56">
        <v>0</v>
      </c>
      <c r="P56" t="s">
        <v>398</v>
      </c>
      <c r="Q56" t="s">
        <v>504</v>
      </c>
      <c r="R56" t="s">
        <v>1205</v>
      </c>
      <c r="T56">
        <v>1447</v>
      </c>
      <c r="U56">
        <v>0</v>
      </c>
      <c r="Y56" t="s">
        <v>779</v>
      </c>
      <c r="Z56" t="s">
        <v>58</v>
      </c>
      <c r="AA56" t="s">
        <v>562</v>
      </c>
      <c r="AC56">
        <v>0.05</v>
      </c>
      <c r="AD56">
        <v>240</v>
      </c>
      <c r="AF56" t="s">
        <v>554</v>
      </c>
      <c r="AG56" t="s">
        <v>554</v>
      </c>
      <c r="AI56" s="6">
        <v>37987</v>
      </c>
      <c r="AJ56" s="6">
        <v>40057</v>
      </c>
      <c r="AK56" t="s">
        <v>65</v>
      </c>
      <c r="AM56" t="s">
        <v>556</v>
      </c>
      <c r="AO56" t="s">
        <v>570</v>
      </c>
      <c r="AQ56">
        <v>1</v>
      </c>
      <c r="AR56">
        <v>1</v>
      </c>
      <c r="AT56" t="s">
        <v>82</v>
      </c>
      <c r="AU56" s="5"/>
      <c r="AY56">
        <v>0</v>
      </c>
      <c r="AZ56">
        <v>1</v>
      </c>
      <c r="BA56">
        <v>0</v>
      </c>
      <c r="BF56" t="s">
        <v>7</v>
      </c>
      <c r="BG56" t="s">
        <v>1273</v>
      </c>
    </row>
    <row r="57" spans="1:59" x14ac:dyDescent="0.35">
      <c r="A57">
        <v>7</v>
      </c>
      <c r="B57">
        <v>56</v>
      </c>
      <c r="D57" t="s">
        <v>591</v>
      </c>
      <c r="E57" t="s">
        <v>420</v>
      </c>
      <c r="F57" t="s">
        <v>1354</v>
      </c>
      <c r="H57" t="s">
        <v>734</v>
      </c>
      <c r="I57" t="s">
        <v>80</v>
      </c>
      <c r="K57" t="s">
        <v>408</v>
      </c>
      <c r="L57" t="s">
        <v>408</v>
      </c>
      <c r="N57">
        <v>0.63300000000000001</v>
      </c>
      <c r="O57">
        <v>0</v>
      </c>
      <c r="P57" t="s">
        <v>398</v>
      </c>
      <c r="Q57" t="s">
        <v>504</v>
      </c>
      <c r="R57" t="s">
        <v>1205</v>
      </c>
      <c r="T57">
        <v>1447</v>
      </c>
      <c r="U57">
        <v>0</v>
      </c>
      <c r="Y57" t="s">
        <v>779</v>
      </c>
      <c r="Z57" t="s">
        <v>58</v>
      </c>
      <c r="AA57" t="s">
        <v>562</v>
      </c>
      <c r="AD57">
        <v>240</v>
      </c>
      <c r="AF57" t="s">
        <v>554</v>
      </c>
      <c r="AG57" t="s">
        <v>554</v>
      </c>
      <c r="AI57" s="6">
        <v>37987</v>
      </c>
      <c r="AJ57" s="6">
        <v>40057</v>
      </c>
      <c r="AK57" t="s">
        <v>62</v>
      </c>
      <c r="AM57" t="s">
        <v>556</v>
      </c>
      <c r="AO57" t="s">
        <v>570</v>
      </c>
      <c r="AQ57">
        <v>1</v>
      </c>
      <c r="AR57">
        <v>5</v>
      </c>
      <c r="AT57" t="s">
        <v>82</v>
      </c>
      <c r="AU57" s="5"/>
      <c r="AY57">
        <v>0</v>
      </c>
      <c r="AZ57">
        <v>1</v>
      </c>
      <c r="BA57">
        <v>0</v>
      </c>
      <c r="BF57" t="s">
        <v>7</v>
      </c>
      <c r="BG57" t="s">
        <v>1274</v>
      </c>
    </row>
    <row r="58" spans="1:59" x14ac:dyDescent="0.35">
      <c r="A58">
        <v>7</v>
      </c>
      <c r="B58">
        <v>57</v>
      </c>
      <c r="D58" t="s">
        <v>591</v>
      </c>
      <c r="E58" t="s">
        <v>420</v>
      </c>
      <c r="F58" t="s">
        <v>1354</v>
      </c>
      <c r="H58" t="s">
        <v>734</v>
      </c>
      <c r="I58" t="s">
        <v>80</v>
      </c>
      <c r="K58" t="s">
        <v>408</v>
      </c>
      <c r="L58" t="s">
        <v>408</v>
      </c>
      <c r="N58">
        <v>0.70399999999999996</v>
      </c>
      <c r="O58">
        <v>0</v>
      </c>
      <c r="P58" t="s">
        <v>398</v>
      </c>
      <c r="Q58" t="s">
        <v>504</v>
      </c>
      <c r="R58" t="s">
        <v>1205</v>
      </c>
      <c r="T58">
        <v>1447</v>
      </c>
      <c r="U58">
        <v>0</v>
      </c>
      <c r="Y58" t="s">
        <v>779</v>
      </c>
      <c r="Z58" t="s">
        <v>58</v>
      </c>
      <c r="AA58" t="s">
        <v>562</v>
      </c>
      <c r="AD58">
        <v>240</v>
      </c>
      <c r="AF58" t="s">
        <v>554</v>
      </c>
      <c r="AG58" t="s">
        <v>554</v>
      </c>
      <c r="AI58" s="6">
        <v>37987</v>
      </c>
      <c r="AJ58" s="6">
        <v>40057</v>
      </c>
      <c r="AK58" t="s">
        <v>43</v>
      </c>
      <c r="AM58" t="s">
        <v>556</v>
      </c>
      <c r="AO58" t="s">
        <v>570</v>
      </c>
      <c r="AQ58">
        <v>2</v>
      </c>
      <c r="AR58">
        <v>1</v>
      </c>
      <c r="AT58" t="s">
        <v>82</v>
      </c>
      <c r="AU58" s="5"/>
      <c r="AY58">
        <v>0</v>
      </c>
      <c r="AZ58">
        <v>1</v>
      </c>
      <c r="BA58">
        <v>0</v>
      </c>
      <c r="BF58" t="s">
        <v>7</v>
      </c>
      <c r="BG58" t="s">
        <v>1275</v>
      </c>
    </row>
    <row r="59" spans="1:59" x14ac:dyDescent="0.35">
      <c r="A59">
        <v>7</v>
      </c>
      <c r="B59">
        <v>58</v>
      </c>
      <c r="D59" t="s">
        <v>591</v>
      </c>
      <c r="E59" t="s">
        <v>420</v>
      </c>
      <c r="F59" t="s">
        <v>1354</v>
      </c>
      <c r="H59" t="s">
        <v>734</v>
      </c>
      <c r="I59" t="s">
        <v>80</v>
      </c>
      <c r="K59" t="s">
        <v>408</v>
      </c>
      <c r="L59" t="s">
        <v>408</v>
      </c>
      <c r="N59">
        <v>0.56000000000000005</v>
      </c>
      <c r="O59">
        <v>0</v>
      </c>
      <c r="P59" t="s">
        <v>398</v>
      </c>
      <c r="Q59" t="s">
        <v>504</v>
      </c>
      <c r="R59" t="s">
        <v>1205</v>
      </c>
      <c r="T59">
        <v>1447</v>
      </c>
      <c r="U59">
        <v>0</v>
      </c>
      <c r="Y59" t="s">
        <v>779</v>
      </c>
      <c r="Z59" t="s">
        <v>58</v>
      </c>
      <c r="AA59" t="s">
        <v>562</v>
      </c>
      <c r="AD59">
        <v>240</v>
      </c>
      <c r="AF59" t="s">
        <v>554</v>
      </c>
      <c r="AG59" t="s">
        <v>554</v>
      </c>
      <c r="AI59" s="6">
        <v>37987</v>
      </c>
      <c r="AJ59" s="6">
        <v>40057</v>
      </c>
      <c r="AK59" t="s">
        <v>63</v>
      </c>
      <c r="AM59" t="s">
        <v>556</v>
      </c>
      <c r="AO59" t="s">
        <v>570</v>
      </c>
      <c r="AQ59">
        <v>1</v>
      </c>
      <c r="AR59">
        <v>1</v>
      </c>
      <c r="AT59" t="s">
        <v>82</v>
      </c>
      <c r="AU59" s="5"/>
      <c r="AY59">
        <v>0</v>
      </c>
      <c r="AZ59">
        <v>1</v>
      </c>
      <c r="BA59">
        <v>0</v>
      </c>
      <c r="BF59" t="s">
        <v>7</v>
      </c>
      <c r="BG59" t="s">
        <v>1276</v>
      </c>
    </row>
    <row r="60" spans="1:59" x14ac:dyDescent="0.35">
      <c r="A60">
        <v>7</v>
      </c>
      <c r="B60">
        <v>59</v>
      </c>
      <c r="D60" t="s">
        <v>591</v>
      </c>
      <c r="E60" t="s">
        <v>420</v>
      </c>
      <c r="F60" t="s">
        <v>1354</v>
      </c>
      <c r="H60" t="s">
        <v>734</v>
      </c>
      <c r="I60" t="s">
        <v>80</v>
      </c>
      <c r="K60" t="s">
        <v>408</v>
      </c>
      <c r="L60" t="s">
        <v>408</v>
      </c>
      <c r="N60">
        <v>8.7999999999999995E-2</v>
      </c>
      <c r="O60">
        <v>0</v>
      </c>
      <c r="P60" t="s">
        <v>398</v>
      </c>
      <c r="Q60" t="s">
        <v>504</v>
      </c>
      <c r="R60" t="s">
        <v>1205</v>
      </c>
      <c r="T60">
        <v>1447</v>
      </c>
      <c r="U60">
        <v>0</v>
      </c>
      <c r="Y60" t="s">
        <v>779</v>
      </c>
      <c r="Z60" t="s">
        <v>58</v>
      </c>
      <c r="AA60" t="s">
        <v>562</v>
      </c>
      <c r="AD60">
        <v>240</v>
      </c>
      <c r="AF60" t="s">
        <v>554</v>
      </c>
      <c r="AG60" t="s">
        <v>554</v>
      </c>
      <c r="AI60" s="6">
        <v>37987</v>
      </c>
      <c r="AJ60" s="6">
        <v>40057</v>
      </c>
      <c r="AK60" t="s">
        <v>278</v>
      </c>
      <c r="AM60" t="s">
        <v>556</v>
      </c>
      <c r="AO60" t="s">
        <v>570</v>
      </c>
      <c r="AQ60">
        <v>1</v>
      </c>
      <c r="AR60">
        <v>5</v>
      </c>
      <c r="AT60" t="s">
        <v>82</v>
      </c>
      <c r="AU60" s="5"/>
      <c r="AY60">
        <v>0</v>
      </c>
      <c r="AZ60">
        <v>1</v>
      </c>
      <c r="BA60">
        <v>0</v>
      </c>
      <c r="BF60" t="s">
        <v>7</v>
      </c>
      <c r="BG60" t="s">
        <v>1277</v>
      </c>
    </row>
    <row r="61" spans="1:59" x14ac:dyDescent="0.35">
      <c r="A61">
        <v>7</v>
      </c>
      <c r="B61">
        <v>60</v>
      </c>
      <c r="D61" t="s">
        <v>591</v>
      </c>
      <c r="E61" t="s">
        <v>420</v>
      </c>
      <c r="F61" t="s">
        <v>1354</v>
      </c>
      <c r="H61" t="s">
        <v>734</v>
      </c>
      <c r="I61" t="s">
        <v>80</v>
      </c>
      <c r="K61" t="s">
        <v>408</v>
      </c>
      <c r="L61" t="s">
        <v>408</v>
      </c>
      <c r="N61">
        <v>1E-3</v>
      </c>
      <c r="O61">
        <v>0</v>
      </c>
      <c r="P61" t="s">
        <v>398</v>
      </c>
      <c r="Q61" t="s">
        <v>504</v>
      </c>
      <c r="R61" t="s">
        <v>1205</v>
      </c>
      <c r="T61">
        <v>1447</v>
      </c>
      <c r="U61">
        <v>0</v>
      </c>
      <c r="Y61" t="s">
        <v>779</v>
      </c>
      <c r="Z61" t="s">
        <v>58</v>
      </c>
      <c r="AA61" t="s">
        <v>562</v>
      </c>
      <c r="AC61">
        <v>0.05</v>
      </c>
      <c r="AD61">
        <v>240</v>
      </c>
      <c r="AF61" t="s">
        <v>554</v>
      </c>
      <c r="AG61" t="s">
        <v>554</v>
      </c>
      <c r="AI61" s="6">
        <v>37987</v>
      </c>
      <c r="AJ61" s="6">
        <v>40057</v>
      </c>
      <c r="AK61" t="s">
        <v>279</v>
      </c>
      <c r="AM61" t="s">
        <v>556</v>
      </c>
      <c r="AO61" t="s">
        <v>570</v>
      </c>
      <c r="AQ61">
        <v>1</v>
      </c>
      <c r="AR61">
        <v>4</v>
      </c>
      <c r="AT61" t="s">
        <v>82</v>
      </c>
      <c r="AU61" s="5"/>
      <c r="AY61">
        <v>0</v>
      </c>
      <c r="AZ61">
        <v>1</v>
      </c>
      <c r="BA61">
        <v>0</v>
      </c>
      <c r="BF61" t="s">
        <v>7</v>
      </c>
      <c r="BG61" t="s">
        <v>1278</v>
      </c>
    </row>
    <row r="62" spans="1:59" x14ac:dyDescent="0.35">
      <c r="A62">
        <v>7</v>
      </c>
      <c r="B62">
        <v>61</v>
      </c>
      <c r="D62" t="s">
        <v>591</v>
      </c>
      <c r="E62" t="s">
        <v>420</v>
      </c>
      <c r="F62" t="s">
        <v>1354</v>
      </c>
      <c r="H62" t="s">
        <v>734</v>
      </c>
      <c r="I62" t="s">
        <v>81</v>
      </c>
      <c r="J62" t="s">
        <v>485</v>
      </c>
      <c r="K62" t="s">
        <v>408</v>
      </c>
      <c r="L62" t="s">
        <v>408</v>
      </c>
      <c r="N62">
        <v>2E-3</v>
      </c>
      <c r="O62">
        <v>0</v>
      </c>
      <c r="P62" t="s">
        <v>398</v>
      </c>
      <c r="Q62" t="s">
        <v>504</v>
      </c>
      <c r="R62" t="s">
        <v>1205</v>
      </c>
      <c r="T62">
        <v>1447</v>
      </c>
      <c r="U62">
        <v>0</v>
      </c>
      <c r="Y62" t="s">
        <v>779</v>
      </c>
      <c r="Z62" t="s">
        <v>58</v>
      </c>
      <c r="AA62" t="s">
        <v>562</v>
      </c>
      <c r="AC62">
        <v>0.05</v>
      </c>
      <c r="AD62">
        <v>243</v>
      </c>
      <c r="AF62" t="s">
        <v>554</v>
      </c>
      <c r="AG62" t="s">
        <v>554</v>
      </c>
      <c r="AI62" s="6">
        <v>37987</v>
      </c>
      <c r="AJ62" s="6">
        <v>40057</v>
      </c>
      <c r="AK62" t="s">
        <v>66</v>
      </c>
      <c r="AM62" t="s">
        <v>556</v>
      </c>
      <c r="AO62" t="s">
        <v>570</v>
      </c>
      <c r="AQ62">
        <v>1</v>
      </c>
      <c r="AR62">
        <v>1</v>
      </c>
      <c r="AT62" t="s">
        <v>82</v>
      </c>
      <c r="AU62" s="5"/>
      <c r="AY62">
        <v>0</v>
      </c>
      <c r="AZ62">
        <v>1</v>
      </c>
      <c r="BA62">
        <v>0</v>
      </c>
      <c r="BF62" t="s">
        <v>7</v>
      </c>
      <c r="BG62" t="s">
        <v>1279</v>
      </c>
    </row>
    <row r="63" spans="1:59" x14ac:dyDescent="0.35">
      <c r="A63">
        <v>7</v>
      </c>
      <c r="B63">
        <v>62</v>
      </c>
      <c r="D63" t="s">
        <v>591</v>
      </c>
      <c r="E63" t="s">
        <v>420</v>
      </c>
      <c r="F63" t="s">
        <v>1354</v>
      </c>
      <c r="H63" t="s">
        <v>734</v>
      </c>
      <c r="I63" t="s">
        <v>81</v>
      </c>
      <c r="J63" t="s">
        <v>485</v>
      </c>
      <c r="K63" t="s">
        <v>408</v>
      </c>
      <c r="L63" t="s">
        <v>408</v>
      </c>
      <c r="N63">
        <v>0.749</v>
      </c>
      <c r="O63">
        <v>0</v>
      </c>
      <c r="P63" t="s">
        <v>398</v>
      </c>
      <c r="Q63" t="s">
        <v>504</v>
      </c>
      <c r="R63" t="s">
        <v>1205</v>
      </c>
      <c r="T63">
        <v>1447</v>
      </c>
      <c r="U63">
        <v>0</v>
      </c>
      <c r="Y63" t="s">
        <v>779</v>
      </c>
      <c r="Z63" t="s">
        <v>58</v>
      </c>
      <c r="AA63" t="s">
        <v>562</v>
      </c>
      <c r="AD63">
        <v>243</v>
      </c>
      <c r="AF63" t="s">
        <v>554</v>
      </c>
      <c r="AG63" t="s">
        <v>554</v>
      </c>
      <c r="AI63" s="6">
        <v>37987</v>
      </c>
      <c r="AJ63" s="6">
        <v>40057</v>
      </c>
      <c r="AK63" t="s">
        <v>67</v>
      </c>
      <c r="AM63" t="s">
        <v>556</v>
      </c>
      <c r="AO63" t="s">
        <v>570</v>
      </c>
      <c r="AQ63">
        <v>1</v>
      </c>
      <c r="AR63">
        <v>1</v>
      </c>
      <c r="AT63" t="s">
        <v>82</v>
      </c>
      <c r="AU63" s="5"/>
      <c r="AY63">
        <v>0</v>
      </c>
      <c r="AZ63">
        <v>1</v>
      </c>
      <c r="BA63">
        <v>0</v>
      </c>
      <c r="BF63" t="s">
        <v>7</v>
      </c>
      <c r="BG63" t="s">
        <v>1280</v>
      </c>
    </row>
    <row r="64" spans="1:59" x14ac:dyDescent="0.35">
      <c r="A64">
        <v>7</v>
      </c>
      <c r="B64">
        <v>63</v>
      </c>
      <c r="D64" t="s">
        <v>591</v>
      </c>
      <c r="E64" t="s">
        <v>420</v>
      </c>
      <c r="F64" t="s">
        <v>1354</v>
      </c>
      <c r="H64" t="s">
        <v>734</v>
      </c>
      <c r="I64" t="s">
        <v>81</v>
      </c>
      <c r="J64" t="s">
        <v>485</v>
      </c>
      <c r="K64" t="s">
        <v>408</v>
      </c>
      <c r="L64" t="s">
        <v>408</v>
      </c>
      <c r="N64">
        <v>0.78900000000000003</v>
      </c>
      <c r="O64">
        <v>0</v>
      </c>
      <c r="P64" t="s">
        <v>398</v>
      </c>
      <c r="Q64" t="s">
        <v>504</v>
      </c>
      <c r="R64" t="s">
        <v>1205</v>
      </c>
      <c r="T64">
        <v>1447</v>
      </c>
      <c r="U64">
        <v>0</v>
      </c>
      <c r="Y64" t="s">
        <v>779</v>
      </c>
      <c r="Z64" t="s">
        <v>58</v>
      </c>
      <c r="AA64" t="s">
        <v>562</v>
      </c>
      <c r="AD64">
        <v>243</v>
      </c>
      <c r="AF64" t="s">
        <v>554</v>
      </c>
      <c r="AG64" t="s">
        <v>554</v>
      </c>
      <c r="AI64" s="6">
        <v>37987</v>
      </c>
      <c r="AJ64" s="6">
        <v>40057</v>
      </c>
      <c r="AK64" t="s">
        <v>68</v>
      </c>
      <c r="AM64" t="s">
        <v>556</v>
      </c>
      <c r="AO64" t="s">
        <v>570</v>
      </c>
      <c r="AQ64">
        <v>1</v>
      </c>
      <c r="AR64">
        <v>1</v>
      </c>
      <c r="AT64" t="s">
        <v>82</v>
      </c>
      <c r="AU64" s="5"/>
      <c r="AY64">
        <v>0</v>
      </c>
      <c r="AZ64">
        <v>1</v>
      </c>
      <c r="BA64">
        <v>0</v>
      </c>
      <c r="BF64" t="s">
        <v>7</v>
      </c>
      <c r="BG64" t="s">
        <v>1281</v>
      </c>
    </row>
    <row r="65" spans="1:59" x14ac:dyDescent="0.35">
      <c r="A65">
        <v>7</v>
      </c>
      <c r="B65">
        <v>64</v>
      </c>
      <c r="D65" t="s">
        <v>591</v>
      </c>
      <c r="E65" t="s">
        <v>420</v>
      </c>
      <c r="F65" t="s">
        <v>1354</v>
      </c>
      <c r="H65" t="s">
        <v>734</v>
      </c>
      <c r="I65" t="s">
        <v>81</v>
      </c>
      <c r="J65" t="s">
        <v>485</v>
      </c>
      <c r="K65" t="s">
        <v>408</v>
      </c>
      <c r="L65" t="s">
        <v>408</v>
      </c>
      <c r="N65">
        <v>0.42299999999999999</v>
      </c>
      <c r="O65">
        <v>0</v>
      </c>
      <c r="P65" t="s">
        <v>398</v>
      </c>
      <c r="Q65" t="s">
        <v>504</v>
      </c>
      <c r="R65" t="s">
        <v>1205</v>
      </c>
      <c r="T65">
        <v>1447</v>
      </c>
      <c r="U65">
        <v>0</v>
      </c>
      <c r="Y65" t="s">
        <v>779</v>
      </c>
      <c r="Z65" t="s">
        <v>58</v>
      </c>
      <c r="AA65" t="s">
        <v>562</v>
      </c>
      <c r="AD65">
        <v>243</v>
      </c>
      <c r="AF65" t="s">
        <v>554</v>
      </c>
      <c r="AG65" t="s">
        <v>554</v>
      </c>
      <c r="AI65" s="6">
        <v>37987</v>
      </c>
      <c r="AJ65" s="6">
        <v>40057</v>
      </c>
      <c r="AK65" t="s">
        <v>69</v>
      </c>
      <c r="AM65" t="s">
        <v>556</v>
      </c>
      <c r="AO65" t="s">
        <v>570</v>
      </c>
      <c r="AQ65">
        <v>1</v>
      </c>
      <c r="AR65">
        <v>1</v>
      </c>
      <c r="AT65" t="s">
        <v>82</v>
      </c>
      <c r="AU65" s="5"/>
      <c r="AY65">
        <v>0</v>
      </c>
      <c r="AZ65">
        <v>1</v>
      </c>
      <c r="BA65">
        <v>0</v>
      </c>
      <c r="BF65" t="s">
        <v>7</v>
      </c>
      <c r="BG65" t="s">
        <v>1282</v>
      </c>
    </row>
    <row r="66" spans="1:59" x14ac:dyDescent="0.35">
      <c r="A66">
        <v>7</v>
      </c>
      <c r="B66">
        <v>65</v>
      </c>
      <c r="D66" t="s">
        <v>591</v>
      </c>
      <c r="E66" t="s">
        <v>420</v>
      </c>
      <c r="F66" t="s">
        <v>1354</v>
      </c>
      <c r="H66" t="s">
        <v>734</v>
      </c>
      <c r="I66" t="s">
        <v>81</v>
      </c>
      <c r="J66" t="s">
        <v>485</v>
      </c>
      <c r="K66" t="s">
        <v>408</v>
      </c>
      <c r="L66" t="s">
        <v>408</v>
      </c>
      <c r="N66">
        <v>1.4E-2</v>
      </c>
      <c r="O66">
        <v>0</v>
      </c>
      <c r="P66" t="s">
        <v>398</v>
      </c>
      <c r="Q66" t="s">
        <v>504</v>
      </c>
      <c r="R66" t="s">
        <v>1205</v>
      </c>
      <c r="T66">
        <v>1447</v>
      </c>
      <c r="U66">
        <v>0</v>
      </c>
      <c r="Y66" t="s">
        <v>779</v>
      </c>
      <c r="Z66" t="s">
        <v>58</v>
      </c>
      <c r="AA66" t="s">
        <v>562</v>
      </c>
      <c r="AC66">
        <v>0.05</v>
      </c>
      <c r="AD66">
        <v>243</v>
      </c>
      <c r="AF66" t="s">
        <v>554</v>
      </c>
      <c r="AG66" t="s">
        <v>554</v>
      </c>
      <c r="AI66" s="6">
        <v>37987</v>
      </c>
      <c r="AJ66" s="6">
        <v>40057</v>
      </c>
      <c r="AK66" t="s">
        <v>64</v>
      </c>
      <c r="AM66" t="s">
        <v>556</v>
      </c>
      <c r="AO66" t="s">
        <v>570</v>
      </c>
      <c r="AQ66">
        <v>1</v>
      </c>
      <c r="AR66">
        <v>1</v>
      </c>
      <c r="AT66" t="s">
        <v>82</v>
      </c>
      <c r="AU66" s="5"/>
      <c r="AY66">
        <v>0</v>
      </c>
      <c r="AZ66">
        <v>1</v>
      </c>
      <c r="BA66">
        <v>0</v>
      </c>
      <c r="BF66" t="s">
        <v>7</v>
      </c>
      <c r="BG66" t="s">
        <v>1283</v>
      </c>
    </row>
    <row r="67" spans="1:59" x14ac:dyDescent="0.35">
      <c r="A67">
        <v>7</v>
      </c>
      <c r="B67">
        <v>66</v>
      </c>
      <c r="D67" t="s">
        <v>591</v>
      </c>
      <c r="E67" t="s">
        <v>420</v>
      </c>
      <c r="F67" t="s">
        <v>1354</v>
      </c>
      <c r="H67" t="s">
        <v>734</v>
      </c>
      <c r="I67" t="s">
        <v>81</v>
      </c>
      <c r="J67" t="s">
        <v>485</v>
      </c>
      <c r="K67" t="s">
        <v>408</v>
      </c>
      <c r="L67" t="s">
        <v>408</v>
      </c>
      <c r="N67">
        <v>0.39300000000000002</v>
      </c>
      <c r="O67">
        <v>0</v>
      </c>
      <c r="P67" t="s">
        <v>398</v>
      </c>
      <c r="Q67" t="s">
        <v>504</v>
      </c>
      <c r="R67" t="s">
        <v>1205</v>
      </c>
      <c r="T67">
        <v>1447</v>
      </c>
      <c r="U67">
        <v>0</v>
      </c>
      <c r="Y67" t="s">
        <v>779</v>
      </c>
      <c r="Z67" t="s">
        <v>58</v>
      </c>
      <c r="AA67" t="s">
        <v>562</v>
      </c>
      <c r="AD67">
        <v>243</v>
      </c>
      <c r="AF67" t="s">
        <v>554</v>
      </c>
      <c r="AG67" t="s">
        <v>554</v>
      </c>
      <c r="AI67" s="6">
        <v>37987</v>
      </c>
      <c r="AJ67" s="6">
        <v>40057</v>
      </c>
      <c r="AK67" t="s">
        <v>360</v>
      </c>
      <c r="AM67" t="s">
        <v>556</v>
      </c>
      <c r="AO67" t="s">
        <v>570</v>
      </c>
      <c r="AQ67">
        <v>1</v>
      </c>
      <c r="AR67">
        <v>1</v>
      </c>
      <c r="AT67" t="s">
        <v>82</v>
      </c>
      <c r="AU67" s="5"/>
      <c r="AY67">
        <v>0</v>
      </c>
      <c r="AZ67">
        <v>1</v>
      </c>
      <c r="BA67">
        <v>0</v>
      </c>
      <c r="BF67" t="s">
        <v>7</v>
      </c>
      <c r="BG67" t="s">
        <v>1284</v>
      </c>
    </row>
    <row r="68" spans="1:59" x14ac:dyDescent="0.35">
      <c r="A68">
        <v>7</v>
      </c>
      <c r="B68">
        <v>67</v>
      </c>
      <c r="D68" t="s">
        <v>591</v>
      </c>
      <c r="E68" t="s">
        <v>420</v>
      </c>
      <c r="F68" t="s">
        <v>1354</v>
      </c>
      <c r="H68" t="s">
        <v>734</v>
      </c>
      <c r="I68" t="s">
        <v>81</v>
      </c>
      <c r="J68" t="s">
        <v>485</v>
      </c>
      <c r="K68" t="s">
        <v>408</v>
      </c>
      <c r="L68" t="s">
        <v>408</v>
      </c>
      <c r="N68">
        <v>0.224</v>
      </c>
      <c r="O68">
        <v>0</v>
      </c>
      <c r="P68" t="s">
        <v>398</v>
      </c>
      <c r="Q68" t="s">
        <v>504</v>
      </c>
      <c r="R68" t="s">
        <v>1205</v>
      </c>
      <c r="T68">
        <v>1447</v>
      </c>
      <c r="U68">
        <v>0</v>
      </c>
      <c r="Y68" t="s">
        <v>779</v>
      </c>
      <c r="Z68" t="s">
        <v>58</v>
      </c>
      <c r="AA68" t="s">
        <v>562</v>
      </c>
      <c r="AD68">
        <v>243</v>
      </c>
      <c r="AF68" t="s">
        <v>554</v>
      </c>
      <c r="AG68" t="s">
        <v>554</v>
      </c>
      <c r="AI68" s="6">
        <v>37987</v>
      </c>
      <c r="AJ68" s="6">
        <v>40057</v>
      </c>
      <c r="AK68" t="s">
        <v>65</v>
      </c>
      <c r="AM68" t="s">
        <v>556</v>
      </c>
      <c r="AO68" t="s">
        <v>570</v>
      </c>
      <c r="AQ68">
        <v>1</v>
      </c>
      <c r="AR68">
        <v>1</v>
      </c>
      <c r="AT68" t="s">
        <v>82</v>
      </c>
      <c r="AU68" s="5"/>
      <c r="AY68">
        <v>0</v>
      </c>
      <c r="AZ68">
        <v>1</v>
      </c>
      <c r="BA68">
        <v>0</v>
      </c>
      <c r="BF68" t="s">
        <v>7</v>
      </c>
      <c r="BG68" t="s">
        <v>1285</v>
      </c>
    </row>
    <row r="69" spans="1:59" x14ac:dyDescent="0.35">
      <c r="A69">
        <v>7</v>
      </c>
      <c r="B69">
        <v>68</v>
      </c>
      <c r="D69" t="s">
        <v>591</v>
      </c>
      <c r="E69" t="s">
        <v>420</v>
      </c>
      <c r="F69" t="s">
        <v>1354</v>
      </c>
      <c r="H69" t="s">
        <v>734</v>
      </c>
      <c r="I69" t="s">
        <v>81</v>
      </c>
      <c r="J69" t="s">
        <v>485</v>
      </c>
      <c r="K69" t="s">
        <v>408</v>
      </c>
      <c r="L69" t="s">
        <v>408</v>
      </c>
      <c r="N69">
        <v>0.95899999999999996</v>
      </c>
      <c r="O69">
        <v>0</v>
      </c>
      <c r="P69" t="s">
        <v>398</v>
      </c>
      <c r="Q69" t="s">
        <v>504</v>
      </c>
      <c r="R69" t="s">
        <v>1205</v>
      </c>
      <c r="T69">
        <v>1447</v>
      </c>
      <c r="U69">
        <v>0</v>
      </c>
      <c r="Y69" t="s">
        <v>779</v>
      </c>
      <c r="Z69" t="s">
        <v>58</v>
      </c>
      <c r="AA69" t="s">
        <v>562</v>
      </c>
      <c r="AD69">
        <v>243</v>
      </c>
      <c r="AF69" t="s">
        <v>554</v>
      </c>
      <c r="AG69" t="s">
        <v>554</v>
      </c>
      <c r="AI69" s="6">
        <v>37987</v>
      </c>
      <c r="AJ69" s="6">
        <v>40057</v>
      </c>
      <c r="AK69" t="s">
        <v>62</v>
      </c>
      <c r="AM69" t="s">
        <v>556</v>
      </c>
      <c r="AO69" t="s">
        <v>570</v>
      </c>
      <c r="AQ69">
        <v>1</v>
      </c>
      <c r="AR69">
        <v>1</v>
      </c>
      <c r="AT69" t="s">
        <v>82</v>
      </c>
      <c r="AU69" s="5"/>
      <c r="AY69">
        <v>0</v>
      </c>
      <c r="AZ69">
        <v>1</v>
      </c>
      <c r="BA69">
        <v>0</v>
      </c>
      <c r="BF69" t="s">
        <v>7</v>
      </c>
      <c r="BG69" t="s">
        <v>1286</v>
      </c>
    </row>
    <row r="70" spans="1:59" x14ac:dyDescent="0.35">
      <c r="A70">
        <v>7</v>
      </c>
      <c r="B70">
        <v>69</v>
      </c>
      <c r="D70" t="s">
        <v>591</v>
      </c>
      <c r="E70" t="s">
        <v>420</v>
      </c>
      <c r="F70" t="s">
        <v>1354</v>
      </c>
      <c r="H70" t="s">
        <v>734</v>
      </c>
      <c r="I70" t="s">
        <v>81</v>
      </c>
      <c r="J70" t="s">
        <v>485</v>
      </c>
      <c r="K70" t="s">
        <v>408</v>
      </c>
      <c r="L70" t="s">
        <v>408</v>
      </c>
      <c r="N70">
        <v>0.71699999999999997</v>
      </c>
      <c r="O70">
        <v>0</v>
      </c>
      <c r="P70" t="s">
        <v>398</v>
      </c>
      <c r="Q70" t="s">
        <v>504</v>
      </c>
      <c r="R70" t="s">
        <v>1205</v>
      </c>
      <c r="T70">
        <v>1447</v>
      </c>
      <c r="U70">
        <v>0</v>
      </c>
      <c r="Y70" t="s">
        <v>779</v>
      </c>
      <c r="Z70" t="s">
        <v>58</v>
      </c>
      <c r="AA70" t="s">
        <v>562</v>
      </c>
      <c r="AD70">
        <v>243</v>
      </c>
      <c r="AF70" t="s">
        <v>554</v>
      </c>
      <c r="AG70" t="s">
        <v>554</v>
      </c>
      <c r="AI70" s="6">
        <v>37987</v>
      </c>
      <c r="AJ70" s="6">
        <v>40057</v>
      </c>
      <c r="AK70" t="s">
        <v>43</v>
      </c>
      <c r="AM70" t="s">
        <v>556</v>
      </c>
      <c r="AO70" t="s">
        <v>570</v>
      </c>
      <c r="AQ70">
        <v>2</v>
      </c>
      <c r="AR70">
        <v>1</v>
      </c>
      <c r="AT70" t="s">
        <v>82</v>
      </c>
      <c r="AU70" s="5"/>
      <c r="AY70">
        <v>0</v>
      </c>
      <c r="AZ70">
        <v>1</v>
      </c>
      <c r="BA70">
        <v>0</v>
      </c>
      <c r="BF70" t="s">
        <v>7</v>
      </c>
      <c r="BG70" t="s">
        <v>1287</v>
      </c>
    </row>
    <row r="71" spans="1:59" x14ac:dyDescent="0.35">
      <c r="A71">
        <v>7</v>
      </c>
      <c r="B71">
        <v>70</v>
      </c>
      <c r="D71" t="s">
        <v>591</v>
      </c>
      <c r="E71" t="s">
        <v>420</v>
      </c>
      <c r="F71" t="s">
        <v>1354</v>
      </c>
      <c r="H71" t="s">
        <v>734</v>
      </c>
      <c r="I71" t="s">
        <v>81</v>
      </c>
      <c r="J71" t="s">
        <v>485</v>
      </c>
      <c r="K71" t="s">
        <v>408</v>
      </c>
      <c r="L71" t="s">
        <v>408</v>
      </c>
      <c r="N71">
        <v>0.75900000000000001</v>
      </c>
      <c r="O71">
        <v>0</v>
      </c>
      <c r="P71" t="s">
        <v>398</v>
      </c>
      <c r="Q71" t="s">
        <v>504</v>
      </c>
      <c r="R71" t="s">
        <v>1205</v>
      </c>
      <c r="T71">
        <v>1447</v>
      </c>
      <c r="U71">
        <v>0</v>
      </c>
      <c r="Y71" t="s">
        <v>779</v>
      </c>
      <c r="Z71" t="s">
        <v>58</v>
      </c>
      <c r="AA71" t="s">
        <v>562</v>
      </c>
      <c r="AD71">
        <v>243</v>
      </c>
      <c r="AF71" t="s">
        <v>554</v>
      </c>
      <c r="AG71" t="s">
        <v>554</v>
      </c>
      <c r="AI71" s="6">
        <v>37987</v>
      </c>
      <c r="AJ71" s="6">
        <v>40057</v>
      </c>
      <c r="AK71" t="s">
        <v>63</v>
      </c>
      <c r="AM71" t="s">
        <v>556</v>
      </c>
      <c r="AO71" t="s">
        <v>570</v>
      </c>
      <c r="AQ71">
        <v>1</v>
      </c>
      <c r="AR71">
        <v>1</v>
      </c>
      <c r="AT71" t="s">
        <v>82</v>
      </c>
      <c r="AU71" s="5"/>
      <c r="AY71">
        <v>0</v>
      </c>
      <c r="AZ71">
        <v>1</v>
      </c>
      <c r="BA71">
        <v>0</v>
      </c>
      <c r="BF71" t="s">
        <v>7</v>
      </c>
      <c r="BG71" t="s">
        <v>1288</v>
      </c>
    </row>
    <row r="72" spans="1:59" x14ac:dyDescent="0.35">
      <c r="A72">
        <v>7</v>
      </c>
      <c r="B72">
        <v>71</v>
      </c>
      <c r="D72" t="s">
        <v>591</v>
      </c>
      <c r="E72" t="s">
        <v>420</v>
      </c>
      <c r="F72" t="s">
        <v>1354</v>
      </c>
      <c r="H72" t="s">
        <v>734</v>
      </c>
      <c r="I72" t="s">
        <v>81</v>
      </c>
      <c r="J72" t="s">
        <v>485</v>
      </c>
      <c r="K72" t="s">
        <v>408</v>
      </c>
      <c r="L72" t="s">
        <v>408</v>
      </c>
      <c r="N72">
        <v>0.92700000000000005</v>
      </c>
      <c r="O72">
        <v>0</v>
      </c>
      <c r="P72" t="s">
        <v>398</v>
      </c>
      <c r="Q72" t="s">
        <v>504</v>
      </c>
      <c r="R72" t="s">
        <v>1205</v>
      </c>
      <c r="T72">
        <v>1447</v>
      </c>
      <c r="U72">
        <v>0</v>
      </c>
      <c r="Y72" t="s">
        <v>779</v>
      </c>
      <c r="Z72" t="s">
        <v>58</v>
      </c>
      <c r="AA72" t="s">
        <v>562</v>
      </c>
      <c r="AD72">
        <v>243</v>
      </c>
      <c r="AF72" t="s">
        <v>554</v>
      </c>
      <c r="AG72" t="s">
        <v>554</v>
      </c>
      <c r="AI72" s="6">
        <v>37987</v>
      </c>
      <c r="AJ72" s="6">
        <v>40057</v>
      </c>
      <c r="AK72" t="s">
        <v>278</v>
      </c>
      <c r="AM72" t="s">
        <v>556</v>
      </c>
      <c r="AO72" t="s">
        <v>570</v>
      </c>
      <c r="AQ72">
        <v>2</v>
      </c>
      <c r="AR72">
        <v>1</v>
      </c>
      <c r="AT72" t="s">
        <v>82</v>
      </c>
      <c r="AU72" s="5"/>
      <c r="AY72">
        <v>0</v>
      </c>
      <c r="AZ72">
        <v>1</v>
      </c>
      <c r="BA72">
        <v>0</v>
      </c>
      <c r="BF72" t="s">
        <v>7</v>
      </c>
      <c r="BG72" t="s">
        <v>1289</v>
      </c>
    </row>
    <row r="73" spans="1:59" x14ac:dyDescent="0.35">
      <c r="A73">
        <v>7</v>
      </c>
      <c r="B73">
        <v>72</v>
      </c>
      <c r="D73" t="s">
        <v>591</v>
      </c>
      <c r="E73" t="s">
        <v>420</v>
      </c>
      <c r="F73" t="s">
        <v>1354</v>
      </c>
      <c r="H73" t="s">
        <v>734</v>
      </c>
      <c r="I73" t="s">
        <v>81</v>
      </c>
      <c r="J73" t="s">
        <v>485</v>
      </c>
      <c r="K73" t="s">
        <v>408</v>
      </c>
      <c r="L73" t="s">
        <v>408</v>
      </c>
      <c r="N73">
        <v>7.5999999999999998E-2</v>
      </c>
      <c r="O73">
        <v>0</v>
      </c>
      <c r="P73" t="s">
        <v>398</v>
      </c>
      <c r="Q73" t="s">
        <v>504</v>
      </c>
      <c r="R73" t="s">
        <v>1205</v>
      </c>
      <c r="T73">
        <v>1447</v>
      </c>
      <c r="U73">
        <v>0</v>
      </c>
      <c r="Y73" t="s">
        <v>779</v>
      </c>
      <c r="Z73" t="s">
        <v>58</v>
      </c>
      <c r="AA73" t="s">
        <v>562</v>
      </c>
      <c r="AD73">
        <v>243</v>
      </c>
      <c r="AF73" t="s">
        <v>554</v>
      </c>
      <c r="AG73" t="s">
        <v>554</v>
      </c>
      <c r="AI73" s="6">
        <v>37987</v>
      </c>
      <c r="AJ73" s="6">
        <v>40057</v>
      </c>
      <c r="AK73" t="s">
        <v>279</v>
      </c>
      <c r="AM73" t="s">
        <v>556</v>
      </c>
      <c r="AO73" t="s">
        <v>570</v>
      </c>
      <c r="AQ73">
        <v>1</v>
      </c>
      <c r="AR73">
        <v>1</v>
      </c>
      <c r="AT73" t="s">
        <v>82</v>
      </c>
      <c r="AU73" s="5"/>
      <c r="AY73">
        <v>0</v>
      </c>
      <c r="AZ73">
        <v>1</v>
      </c>
      <c r="BA73">
        <v>0</v>
      </c>
      <c r="BF73" t="s">
        <v>7</v>
      </c>
      <c r="BG73" t="s">
        <v>1290</v>
      </c>
    </row>
    <row r="74" spans="1:59" x14ac:dyDescent="0.35">
      <c r="A74">
        <v>7</v>
      </c>
      <c r="B74">
        <v>73</v>
      </c>
      <c r="D74" t="s">
        <v>591</v>
      </c>
      <c r="E74" t="s">
        <v>420</v>
      </c>
      <c r="F74" t="s">
        <v>91</v>
      </c>
      <c r="H74" t="s">
        <v>734</v>
      </c>
      <c r="I74" t="s">
        <v>70</v>
      </c>
      <c r="K74" t="s">
        <v>408</v>
      </c>
      <c r="L74" t="s">
        <v>408</v>
      </c>
      <c r="N74">
        <v>0.84099999999999997</v>
      </c>
      <c r="O74">
        <v>0</v>
      </c>
      <c r="P74" t="s">
        <v>398</v>
      </c>
      <c r="Q74" t="s">
        <v>504</v>
      </c>
      <c r="R74" t="s">
        <v>1205</v>
      </c>
      <c r="T74">
        <v>1447</v>
      </c>
      <c r="U74">
        <v>0</v>
      </c>
      <c r="Y74" t="s">
        <v>700</v>
      </c>
      <c r="Z74" t="s">
        <v>58</v>
      </c>
      <c r="AA74" t="s">
        <v>562</v>
      </c>
      <c r="AD74">
        <v>248</v>
      </c>
      <c r="AF74" t="s">
        <v>554</v>
      </c>
      <c r="AG74" t="s">
        <v>554</v>
      </c>
      <c r="AI74" s="6">
        <v>37987</v>
      </c>
      <c r="AJ74" s="6">
        <v>40057</v>
      </c>
      <c r="AK74" t="s">
        <v>66</v>
      </c>
      <c r="AM74" t="s">
        <v>556</v>
      </c>
      <c r="AO74" t="s">
        <v>570</v>
      </c>
      <c r="AQ74">
        <v>1</v>
      </c>
      <c r="AR74">
        <v>1</v>
      </c>
      <c r="AT74" t="s">
        <v>82</v>
      </c>
      <c r="AU74" t="s">
        <v>647</v>
      </c>
      <c r="AY74">
        <v>0</v>
      </c>
      <c r="AZ74">
        <v>1</v>
      </c>
      <c r="BA74">
        <v>0</v>
      </c>
      <c r="BF74" t="s">
        <v>7</v>
      </c>
      <c r="BG74" t="s">
        <v>1291</v>
      </c>
    </row>
    <row r="75" spans="1:59" x14ac:dyDescent="0.35">
      <c r="A75">
        <v>7</v>
      </c>
      <c r="B75">
        <v>74</v>
      </c>
      <c r="D75" t="s">
        <v>591</v>
      </c>
      <c r="E75" t="s">
        <v>420</v>
      </c>
      <c r="F75" t="s">
        <v>91</v>
      </c>
      <c r="H75" t="s">
        <v>734</v>
      </c>
      <c r="I75" t="s">
        <v>70</v>
      </c>
      <c r="K75" t="s">
        <v>408</v>
      </c>
      <c r="L75" t="s">
        <v>408</v>
      </c>
      <c r="N75">
        <v>0.28999999999999998</v>
      </c>
      <c r="O75">
        <v>0</v>
      </c>
      <c r="P75" t="s">
        <v>398</v>
      </c>
      <c r="Q75" t="s">
        <v>504</v>
      </c>
      <c r="R75" t="s">
        <v>1205</v>
      </c>
      <c r="T75">
        <v>1447</v>
      </c>
      <c r="U75">
        <v>0</v>
      </c>
      <c r="Y75" t="s">
        <v>700</v>
      </c>
      <c r="Z75" t="s">
        <v>58</v>
      </c>
      <c r="AA75" t="s">
        <v>562</v>
      </c>
      <c r="AD75">
        <v>248</v>
      </c>
      <c r="AF75" t="s">
        <v>554</v>
      </c>
      <c r="AG75" t="s">
        <v>554</v>
      </c>
      <c r="AI75" s="6">
        <v>37987</v>
      </c>
      <c r="AJ75" s="6">
        <v>40057</v>
      </c>
      <c r="AK75" t="s">
        <v>67</v>
      </c>
      <c r="AM75" t="s">
        <v>556</v>
      </c>
      <c r="AO75" t="s">
        <v>570</v>
      </c>
      <c r="AQ75">
        <v>1</v>
      </c>
      <c r="AR75">
        <v>1</v>
      </c>
      <c r="AT75" t="s">
        <v>82</v>
      </c>
      <c r="AU75" t="s">
        <v>648</v>
      </c>
      <c r="AY75">
        <v>0</v>
      </c>
      <c r="AZ75">
        <v>1</v>
      </c>
      <c r="BA75">
        <v>0</v>
      </c>
      <c r="BF75" t="s">
        <v>7</v>
      </c>
      <c r="BG75" t="s">
        <v>1292</v>
      </c>
    </row>
    <row r="76" spans="1:59" x14ac:dyDescent="0.35">
      <c r="A76">
        <v>7</v>
      </c>
      <c r="B76">
        <v>75</v>
      </c>
      <c r="D76" t="s">
        <v>591</v>
      </c>
      <c r="E76" t="s">
        <v>420</v>
      </c>
      <c r="F76" t="s">
        <v>91</v>
      </c>
      <c r="H76" t="s">
        <v>734</v>
      </c>
      <c r="I76" t="s">
        <v>70</v>
      </c>
      <c r="K76" t="s">
        <v>408</v>
      </c>
      <c r="L76" t="s">
        <v>408</v>
      </c>
      <c r="N76">
        <v>0.76600000000000001</v>
      </c>
      <c r="O76">
        <v>0</v>
      </c>
      <c r="P76" t="s">
        <v>398</v>
      </c>
      <c r="Q76" t="s">
        <v>504</v>
      </c>
      <c r="R76" t="s">
        <v>1205</v>
      </c>
      <c r="T76">
        <v>1447</v>
      </c>
      <c r="U76">
        <v>0</v>
      </c>
      <c r="Y76" t="s">
        <v>700</v>
      </c>
      <c r="Z76" t="s">
        <v>58</v>
      </c>
      <c r="AA76" t="s">
        <v>562</v>
      </c>
      <c r="AD76">
        <v>248</v>
      </c>
      <c r="AF76" t="s">
        <v>554</v>
      </c>
      <c r="AG76" t="s">
        <v>554</v>
      </c>
      <c r="AI76" s="6">
        <v>37987</v>
      </c>
      <c r="AJ76" s="6">
        <v>40057</v>
      </c>
      <c r="AK76" t="s">
        <v>68</v>
      </c>
      <c r="AM76" t="s">
        <v>556</v>
      </c>
      <c r="AO76" t="s">
        <v>570</v>
      </c>
      <c r="AQ76">
        <v>1</v>
      </c>
      <c r="AR76">
        <v>1</v>
      </c>
      <c r="AT76" t="s">
        <v>82</v>
      </c>
      <c r="AU76" t="s">
        <v>649</v>
      </c>
      <c r="AY76">
        <v>0</v>
      </c>
      <c r="AZ76">
        <v>1</v>
      </c>
      <c r="BA76">
        <v>0</v>
      </c>
      <c r="BF76" t="s">
        <v>7</v>
      </c>
      <c r="BG76" t="s">
        <v>1293</v>
      </c>
    </row>
    <row r="77" spans="1:59" x14ac:dyDescent="0.35">
      <c r="A77">
        <v>7</v>
      </c>
      <c r="B77">
        <v>76</v>
      </c>
      <c r="D77" t="s">
        <v>591</v>
      </c>
      <c r="E77" t="s">
        <v>420</v>
      </c>
      <c r="F77" t="s">
        <v>91</v>
      </c>
      <c r="H77" t="s">
        <v>734</v>
      </c>
      <c r="I77" t="s">
        <v>70</v>
      </c>
      <c r="K77" t="s">
        <v>408</v>
      </c>
      <c r="L77" t="s">
        <v>408</v>
      </c>
      <c r="N77">
        <v>0.68500000000000005</v>
      </c>
      <c r="O77">
        <v>0</v>
      </c>
      <c r="P77" t="s">
        <v>398</v>
      </c>
      <c r="Q77" t="s">
        <v>504</v>
      </c>
      <c r="R77" t="s">
        <v>1205</v>
      </c>
      <c r="T77">
        <v>1447</v>
      </c>
      <c r="U77">
        <v>0</v>
      </c>
      <c r="Y77" t="s">
        <v>700</v>
      </c>
      <c r="Z77" t="s">
        <v>58</v>
      </c>
      <c r="AA77" t="s">
        <v>562</v>
      </c>
      <c r="AD77">
        <v>248</v>
      </c>
      <c r="AF77" t="s">
        <v>554</v>
      </c>
      <c r="AG77" t="s">
        <v>554</v>
      </c>
      <c r="AI77" s="6">
        <v>37987</v>
      </c>
      <c r="AJ77" s="6">
        <v>40057</v>
      </c>
      <c r="AK77" t="s">
        <v>69</v>
      </c>
      <c r="AM77" t="s">
        <v>556</v>
      </c>
      <c r="AO77" t="s">
        <v>570</v>
      </c>
      <c r="AQ77">
        <v>1</v>
      </c>
      <c r="AR77">
        <v>1</v>
      </c>
      <c r="AT77" t="s">
        <v>82</v>
      </c>
      <c r="AU77" t="s">
        <v>650</v>
      </c>
      <c r="AY77">
        <v>0</v>
      </c>
      <c r="AZ77">
        <v>1</v>
      </c>
      <c r="BA77">
        <v>0</v>
      </c>
      <c r="BF77" t="s">
        <v>7</v>
      </c>
      <c r="BG77" t="s">
        <v>1294</v>
      </c>
    </row>
    <row r="78" spans="1:59" x14ac:dyDescent="0.35">
      <c r="A78">
        <v>7</v>
      </c>
      <c r="B78">
        <v>77</v>
      </c>
      <c r="D78" t="s">
        <v>591</v>
      </c>
      <c r="E78" t="s">
        <v>420</v>
      </c>
      <c r="F78" t="s">
        <v>91</v>
      </c>
      <c r="H78" t="s">
        <v>734</v>
      </c>
      <c r="I78" t="s">
        <v>70</v>
      </c>
      <c r="K78" t="s">
        <v>408</v>
      </c>
      <c r="L78" t="s">
        <v>408</v>
      </c>
      <c r="N78">
        <v>0.81599999999999995</v>
      </c>
      <c r="O78">
        <v>0</v>
      </c>
      <c r="P78" t="s">
        <v>398</v>
      </c>
      <c r="Q78" t="s">
        <v>504</v>
      </c>
      <c r="R78" t="s">
        <v>1205</v>
      </c>
      <c r="T78">
        <v>1447</v>
      </c>
      <c r="U78">
        <v>0</v>
      </c>
      <c r="Y78" t="s">
        <v>700</v>
      </c>
      <c r="Z78" t="s">
        <v>58</v>
      </c>
      <c r="AA78" t="s">
        <v>562</v>
      </c>
      <c r="AD78">
        <v>248</v>
      </c>
      <c r="AF78" t="s">
        <v>554</v>
      </c>
      <c r="AG78" t="s">
        <v>554</v>
      </c>
      <c r="AI78" s="6">
        <v>37987</v>
      </c>
      <c r="AJ78" s="6">
        <v>40057</v>
      </c>
      <c r="AK78" t="s">
        <v>64</v>
      </c>
      <c r="AM78" t="s">
        <v>556</v>
      </c>
      <c r="AO78" t="s">
        <v>570</v>
      </c>
      <c r="AQ78">
        <v>1</v>
      </c>
      <c r="AR78">
        <v>1</v>
      </c>
      <c r="AT78" t="s">
        <v>82</v>
      </c>
      <c r="AU78" t="s">
        <v>651</v>
      </c>
      <c r="AY78">
        <v>0</v>
      </c>
      <c r="AZ78">
        <v>1</v>
      </c>
      <c r="BA78">
        <v>0</v>
      </c>
      <c r="BF78" t="s">
        <v>7</v>
      </c>
      <c r="BG78" t="s">
        <v>1295</v>
      </c>
    </row>
    <row r="79" spans="1:59" x14ac:dyDescent="0.35">
      <c r="A79">
        <v>7</v>
      </c>
      <c r="B79">
        <v>78</v>
      </c>
      <c r="D79" t="s">
        <v>591</v>
      </c>
      <c r="E79" t="s">
        <v>420</v>
      </c>
      <c r="F79" t="s">
        <v>91</v>
      </c>
      <c r="H79" t="s">
        <v>734</v>
      </c>
      <c r="I79" t="s">
        <v>70</v>
      </c>
      <c r="K79" t="s">
        <v>408</v>
      </c>
      <c r="L79" t="s">
        <v>408</v>
      </c>
      <c r="N79">
        <v>1E-3</v>
      </c>
      <c r="O79">
        <v>0</v>
      </c>
      <c r="P79" t="s">
        <v>398</v>
      </c>
      <c r="Q79" t="s">
        <v>504</v>
      </c>
      <c r="R79" t="s">
        <v>1205</v>
      </c>
      <c r="T79">
        <v>1447</v>
      </c>
      <c r="U79">
        <v>0</v>
      </c>
      <c r="Y79" t="s">
        <v>700</v>
      </c>
      <c r="Z79" t="s">
        <v>58</v>
      </c>
      <c r="AA79" t="s">
        <v>562</v>
      </c>
      <c r="AC79">
        <v>0.05</v>
      </c>
      <c r="AD79">
        <v>248</v>
      </c>
      <c r="AF79" t="s">
        <v>554</v>
      </c>
      <c r="AG79" t="s">
        <v>554</v>
      </c>
      <c r="AI79" s="6">
        <v>37987</v>
      </c>
      <c r="AJ79" s="6">
        <v>40057</v>
      </c>
      <c r="AK79" t="s">
        <v>360</v>
      </c>
      <c r="AM79" t="s">
        <v>556</v>
      </c>
      <c r="AO79" t="s">
        <v>570</v>
      </c>
      <c r="AQ79">
        <v>2</v>
      </c>
      <c r="AR79">
        <v>1</v>
      </c>
      <c r="AT79" t="s">
        <v>82</v>
      </c>
      <c r="AU79" t="s">
        <v>652</v>
      </c>
      <c r="AY79">
        <v>0</v>
      </c>
      <c r="AZ79">
        <v>1</v>
      </c>
      <c r="BA79">
        <v>0</v>
      </c>
      <c r="BF79" t="s">
        <v>7</v>
      </c>
      <c r="BG79" t="s">
        <v>1296</v>
      </c>
    </row>
    <row r="80" spans="1:59" x14ac:dyDescent="0.35">
      <c r="A80">
        <v>7</v>
      </c>
      <c r="B80">
        <v>79</v>
      </c>
      <c r="D80" t="s">
        <v>591</v>
      </c>
      <c r="E80" t="s">
        <v>420</v>
      </c>
      <c r="F80" t="s">
        <v>91</v>
      </c>
      <c r="H80" t="s">
        <v>734</v>
      </c>
      <c r="I80" t="s">
        <v>70</v>
      </c>
      <c r="K80" t="s">
        <v>408</v>
      </c>
      <c r="L80" t="s">
        <v>408</v>
      </c>
      <c r="N80">
        <v>3.6999999999999998E-2</v>
      </c>
      <c r="O80">
        <v>0</v>
      </c>
      <c r="P80" t="s">
        <v>398</v>
      </c>
      <c r="Q80" t="s">
        <v>504</v>
      </c>
      <c r="R80" t="s">
        <v>1205</v>
      </c>
      <c r="T80">
        <v>1447</v>
      </c>
      <c r="U80">
        <v>0</v>
      </c>
      <c r="Y80" t="s">
        <v>700</v>
      </c>
      <c r="Z80" t="s">
        <v>58</v>
      </c>
      <c r="AA80" t="s">
        <v>562</v>
      </c>
      <c r="AC80">
        <v>0.05</v>
      </c>
      <c r="AD80">
        <v>248</v>
      </c>
      <c r="AF80" t="s">
        <v>554</v>
      </c>
      <c r="AG80" t="s">
        <v>554</v>
      </c>
      <c r="AI80" s="6">
        <v>37987</v>
      </c>
      <c r="AJ80" s="6">
        <v>40057</v>
      </c>
      <c r="AK80" t="s">
        <v>65</v>
      </c>
      <c r="AM80" t="s">
        <v>556</v>
      </c>
      <c r="AO80" t="s">
        <v>570</v>
      </c>
      <c r="AQ80">
        <v>1</v>
      </c>
      <c r="AR80">
        <v>2</v>
      </c>
      <c r="AT80" t="s">
        <v>82</v>
      </c>
      <c r="AU80" t="s">
        <v>653</v>
      </c>
      <c r="AY80">
        <v>0</v>
      </c>
      <c r="AZ80">
        <v>1</v>
      </c>
      <c r="BA80">
        <v>0</v>
      </c>
      <c r="BF80" t="s">
        <v>7</v>
      </c>
      <c r="BG80" t="s">
        <v>1297</v>
      </c>
    </row>
    <row r="81" spans="1:59" x14ac:dyDescent="0.35">
      <c r="A81">
        <v>7</v>
      </c>
      <c r="B81">
        <v>80</v>
      </c>
      <c r="D81" t="s">
        <v>591</v>
      </c>
      <c r="E81" t="s">
        <v>420</v>
      </c>
      <c r="F81" t="s">
        <v>91</v>
      </c>
      <c r="H81" t="s">
        <v>734</v>
      </c>
      <c r="I81" t="s">
        <v>70</v>
      </c>
      <c r="K81" t="s">
        <v>408</v>
      </c>
      <c r="L81" t="s">
        <v>408</v>
      </c>
      <c r="N81">
        <v>0.127</v>
      </c>
      <c r="O81">
        <v>0</v>
      </c>
      <c r="P81" t="s">
        <v>398</v>
      </c>
      <c r="Q81" t="s">
        <v>504</v>
      </c>
      <c r="R81" t="s">
        <v>1205</v>
      </c>
      <c r="T81">
        <v>1447</v>
      </c>
      <c r="U81">
        <v>0</v>
      </c>
      <c r="Y81" t="s">
        <v>700</v>
      </c>
      <c r="Z81" t="s">
        <v>58</v>
      </c>
      <c r="AA81" t="s">
        <v>562</v>
      </c>
      <c r="AD81">
        <v>248</v>
      </c>
      <c r="AF81" t="s">
        <v>554</v>
      </c>
      <c r="AG81" t="s">
        <v>554</v>
      </c>
      <c r="AI81" s="6">
        <v>37987</v>
      </c>
      <c r="AJ81" s="6">
        <v>40057</v>
      </c>
      <c r="AK81" t="s">
        <v>62</v>
      </c>
      <c r="AM81" t="s">
        <v>556</v>
      </c>
      <c r="AO81" t="s">
        <v>570</v>
      </c>
      <c r="AQ81">
        <v>1</v>
      </c>
      <c r="AR81">
        <v>1</v>
      </c>
      <c r="AT81" t="s">
        <v>82</v>
      </c>
      <c r="AU81" t="s">
        <v>654</v>
      </c>
      <c r="AY81">
        <v>0</v>
      </c>
      <c r="AZ81">
        <v>1</v>
      </c>
      <c r="BA81">
        <v>0</v>
      </c>
      <c r="BF81" t="s">
        <v>7</v>
      </c>
      <c r="BG81" t="s">
        <v>1298</v>
      </c>
    </row>
    <row r="82" spans="1:59" x14ac:dyDescent="0.35">
      <c r="A82">
        <v>7</v>
      </c>
      <c r="B82">
        <v>81</v>
      </c>
      <c r="D82" t="s">
        <v>591</v>
      </c>
      <c r="E82" t="s">
        <v>420</v>
      </c>
      <c r="F82" t="s">
        <v>91</v>
      </c>
      <c r="H82" t="s">
        <v>734</v>
      </c>
      <c r="I82" t="s">
        <v>70</v>
      </c>
      <c r="K82" t="s">
        <v>408</v>
      </c>
      <c r="L82" t="s">
        <v>408</v>
      </c>
      <c r="N82">
        <v>0.154</v>
      </c>
      <c r="O82">
        <v>0</v>
      </c>
      <c r="P82" t="s">
        <v>398</v>
      </c>
      <c r="Q82" t="s">
        <v>504</v>
      </c>
      <c r="R82" t="s">
        <v>1205</v>
      </c>
      <c r="T82">
        <v>1447</v>
      </c>
      <c r="U82">
        <v>0</v>
      </c>
      <c r="Y82" t="s">
        <v>700</v>
      </c>
      <c r="Z82" t="s">
        <v>58</v>
      </c>
      <c r="AA82" t="s">
        <v>562</v>
      </c>
      <c r="AD82">
        <v>248</v>
      </c>
      <c r="AF82" t="s">
        <v>554</v>
      </c>
      <c r="AG82" t="s">
        <v>554</v>
      </c>
      <c r="AI82" s="6">
        <v>37987</v>
      </c>
      <c r="AJ82" s="6">
        <v>40057</v>
      </c>
      <c r="AK82" t="s">
        <v>43</v>
      </c>
      <c r="AM82" t="s">
        <v>556</v>
      </c>
      <c r="AO82" t="s">
        <v>570</v>
      </c>
      <c r="AQ82">
        <v>1</v>
      </c>
      <c r="AR82">
        <v>1</v>
      </c>
      <c r="AT82" t="s">
        <v>82</v>
      </c>
      <c r="AU82" t="s">
        <v>655</v>
      </c>
      <c r="AY82">
        <v>0</v>
      </c>
      <c r="AZ82">
        <v>1</v>
      </c>
      <c r="BA82">
        <v>0</v>
      </c>
      <c r="BF82" t="s">
        <v>7</v>
      </c>
      <c r="BG82" t="s">
        <v>1299</v>
      </c>
    </row>
    <row r="83" spans="1:59" x14ac:dyDescent="0.35">
      <c r="A83">
        <v>7</v>
      </c>
      <c r="B83">
        <v>82</v>
      </c>
      <c r="D83" t="s">
        <v>591</v>
      </c>
      <c r="E83" t="s">
        <v>420</v>
      </c>
      <c r="F83" t="s">
        <v>91</v>
      </c>
      <c r="H83" t="s">
        <v>734</v>
      </c>
      <c r="I83" t="s">
        <v>70</v>
      </c>
      <c r="K83" t="s">
        <v>408</v>
      </c>
      <c r="L83" t="s">
        <v>408</v>
      </c>
      <c r="N83">
        <v>5.2999999999999999E-2</v>
      </c>
      <c r="O83">
        <v>0</v>
      </c>
      <c r="P83" t="s">
        <v>398</v>
      </c>
      <c r="Q83" t="s">
        <v>504</v>
      </c>
      <c r="R83" t="s">
        <v>1205</v>
      </c>
      <c r="T83">
        <v>1447</v>
      </c>
      <c r="U83">
        <v>0</v>
      </c>
      <c r="Y83" t="s">
        <v>700</v>
      </c>
      <c r="Z83" t="s">
        <v>58</v>
      </c>
      <c r="AA83" t="s">
        <v>562</v>
      </c>
      <c r="AD83">
        <v>248</v>
      </c>
      <c r="AF83" t="s">
        <v>554</v>
      </c>
      <c r="AG83" t="s">
        <v>554</v>
      </c>
      <c r="AI83" s="6">
        <v>37987</v>
      </c>
      <c r="AJ83" s="6">
        <v>40057</v>
      </c>
      <c r="AK83" t="s">
        <v>63</v>
      </c>
      <c r="AM83" t="s">
        <v>556</v>
      </c>
      <c r="AO83" t="s">
        <v>570</v>
      </c>
      <c r="AQ83">
        <v>1</v>
      </c>
      <c r="AR83">
        <v>1</v>
      </c>
      <c r="AT83" t="s">
        <v>82</v>
      </c>
      <c r="AU83" t="s">
        <v>656</v>
      </c>
      <c r="AY83">
        <v>0</v>
      </c>
      <c r="AZ83">
        <v>1</v>
      </c>
      <c r="BA83">
        <v>0</v>
      </c>
      <c r="BF83" t="s">
        <v>7</v>
      </c>
      <c r="BG83" t="s">
        <v>1300</v>
      </c>
    </row>
    <row r="84" spans="1:59" x14ac:dyDescent="0.35">
      <c r="A84">
        <v>7</v>
      </c>
      <c r="B84">
        <v>83</v>
      </c>
      <c r="D84" t="s">
        <v>591</v>
      </c>
      <c r="E84" t="s">
        <v>420</v>
      </c>
      <c r="F84" t="s">
        <v>91</v>
      </c>
      <c r="H84" t="s">
        <v>734</v>
      </c>
      <c r="I84" t="s">
        <v>70</v>
      </c>
      <c r="K84" t="s">
        <v>408</v>
      </c>
      <c r="L84" t="s">
        <v>408</v>
      </c>
      <c r="N84">
        <v>2.9000000000000001E-2</v>
      </c>
      <c r="O84">
        <v>0</v>
      </c>
      <c r="P84" t="s">
        <v>398</v>
      </c>
      <c r="Q84" t="s">
        <v>504</v>
      </c>
      <c r="R84" t="s">
        <v>1205</v>
      </c>
      <c r="T84">
        <v>1447</v>
      </c>
      <c r="U84">
        <v>0</v>
      </c>
      <c r="Y84" t="s">
        <v>700</v>
      </c>
      <c r="Z84" t="s">
        <v>58</v>
      </c>
      <c r="AA84" t="s">
        <v>562</v>
      </c>
      <c r="AC84">
        <v>0.05</v>
      </c>
      <c r="AD84">
        <v>248</v>
      </c>
      <c r="AF84" t="s">
        <v>554</v>
      </c>
      <c r="AG84" t="s">
        <v>554</v>
      </c>
      <c r="AI84" s="6">
        <v>37987</v>
      </c>
      <c r="AJ84" s="6">
        <v>40057</v>
      </c>
      <c r="AK84" t="s">
        <v>278</v>
      </c>
      <c r="AM84" t="s">
        <v>556</v>
      </c>
      <c r="AO84" t="s">
        <v>570</v>
      </c>
      <c r="AQ84">
        <v>1</v>
      </c>
      <c r="AR84">
        <v>1</v>
      </c>
      <c r="AT84" t="s">
        <v>82</v>
      </c>
      <c r="AU84" t="s">
        <v>657</v>
      </c>
      <c r="AY84">
        <v>0</v>
      </c>
      <c r="AZ84">
        <v>1</v>
      </c>
      <c r="BA84">
        <v>0</v>
      </c>
      <c r="BF84" t="s">
        <v>7</v>
      </c>
      <c r="BG84" t="s">
        <v>1301</v>
      </c>
    </row>
    <row r="85" spans="1:59" x14ac:dyDescent="0.35">
      <c r="A85">
        <v>7</v>
      </c>
      <c r="B85">
        <v>84</v>
      </c>
      <c r="D85" t="s">
        <v>591</v>
      </c>
      <c r="E85" t="s">
        <v>420</v>
      </c>
      <c r="F85" t="s">
        <v>91</v>
      </c>
      <c r="H85" t="s">
        <v>734</v>
      </c>
      <c r="I85" t="s">
        <v>70</v>
      </c>
      <c r="K85" t="s">
        <v>408</v>
      </c>
      <c r="L85" t="s">
        <v>408</v>
      </c>
      <c r="N85">
        <v>0.42899999999999999</v>
      </c>
      <c r="O85">
        <v>0</v>
      </c>
      <c r="P85" t="s">
        <v>398</v>
      </c>
      <c r="Q85" t="s">
        <v>504</v>
      </c>
      <c r="R85" t="s">
        <v>1205</v>
      </c>
      <c r="T85">
        <v>1447</v>
      </c>
      <c r="U85">
        <v>0</v>
      </c>
      <c r="Y85" t="s">
        <v>700</v>
      </c>
      <c r="Z85" t="s">
        <v>58</v>
      </c>
      <c r="AA85" t="s">
        <v>562</v>
      </c>
      <c r="AD85">
        <v>248</v>
      </c>
      <c r="AF85" t="s">
        <v>554</v>
      </c>
      <c r="AG85" t="s">
        <v>554</v>
      </c>
      <c r="AI85" s="6">
        <v>37987</v>
      </c>
      <c r="AJ85" s="6">
        <v>40057</v>
      </c>
      <c r="AK85" t="s">
        <v>279</v>
      </c>
      <c r="AM85" t="s">
        <v>556</v>
      </c>
      <c r="AO85" t="s">
        <v>570</v>
      </c>
      <c r="AQ85">
        <v>1</v>
      </c>
      <c r="AR85">
        <v>1</v>
      </c>
      <c r="AT85" t="s">
        <v>82</v>
      </c>
      <c r="AU85" t="s">
        <v>658</v>
      </c>
      <c r="AY85">
        <v>0</v>
      </c>
      <c r="AZ85">
        <v>1</v>
      </c>
      <c r="BA85">
        <v>0</v>
      </c>
      <c r="BF85" t="s">
        <v>7</v>
      </c>
      <c r="BG85" t="s">
        <v>1302</v>
      </c>
    </row>
    <row r="86" spans="1:59" x14ac:dyDescent="0.35">
      <c r="A86">
        <v>7</v>
      </c>
      <c r="B86">
        <v>85</v>
      </c>
      <c r="D86" t="s">
        <v>591</v>
      </c>
      <c r="E86" t="s">
        <v>420</v>
      </c>
      <c r="F86" t="s">
        <v>421</v>
      </c>
      <c r="H86" t="s">
        <v>734</v>
      </c>
      <c r="I86" t="s">
        <v>78</v>
      </c>
      <c r="J86" t="s">
        <v>485</v>
      </c>
      <c r="K86" t="s">
        <v>408</v>
      </c>
      <c r="L86" t="s">
        <v>408</v>
      </c>
      <c r="N86">
        <v>0.68100000000000005</v>
      </c>
      <c r="O86">
        <v>0</v>
      </c>
      <c r="P86" t="s">
        <v>398</v>
      </c>
      <c r="Q86" t="s">
        <v>504</v>
      </c>
      <c r="R86" t="s">
        <v>1205</v>
      </c>
      <c r="T86">
        <v>1447</v>
      </c>
      <c r="U86">
        <v>0</v>
      </c>
      <c r="Y86" t="s">
        <v>700</v>
      </c>
      <c r="Z86" t="s">
        <v>58</v>
      </c>
      <c r="AA86" t="s">
        <v>562</v>
      </c>
      <c r="AD86">
        <v>248</v>
      </c>
      <c r="AF86" t="s">
        <v>554</v>
      </c>
      <c r="AG86" t="s">
        <v>554</v>
      </c>
      <c r="AI86" s="6">
        <v>37987</v>
      </c>
      <c r="AJ86" s="6">
        <v>40057</v>
      </c>
      <c r="AK86" t="s">
        <v>66</v>
      </c>
      <c r="AM86" t="s">
        <v>556</v>
      </c>
      <c r="AO86" t="s">
        <v>570</v>
      </c>
      <c r="AQ86">
        <v>5</v>
      </c>
      <c r="AR86">
        <v>1</v>
      </c>
      <c r="AT86" t="s">
        <v>82</v>
      </c>
      <c r="AU86" t="s">
        <v>78</v>
      </c>
      <c r="AY86">
        <v>0</v>
      </c>
      <c r="BA86">
        <v>0</v>
      </c>
      <c r="BF86" t="s">
        <v>7</v>
      </c>
      <c r="BG86" t="s">
        <v>1303</v>
      </c>
    </row>
    <row r="87" spans="1:59" x14ac:dyDescent="0.35">
      <c r="A87">
        <v>7</v>
      </c>
      <c r="B87">
        <v>86</v>
      </c>
      <c r="D87" t="s">
        <v>591</v>
      </c>
      <c r="E87" t="s">
        <v>420</v>
      </c>
      <c r="F87" t="s">
        <v>421</v>
      </c>
      <c r="H87" t="s">
        <v>734</v>
      </c>
      <c r="I87" t="s">
        <v>78</v>
      </c>
      <c r="J87" t="s">
        <v>485</v>
      </c>
      <c r="K87" t="s">
        <v>408</v>
      </c>
      <c r="L87" t="s">
        <v>408</v>
      </c>
      <c r="N87">
        <v>0.80500000000000005</v>
      </c>
      <c r="O87">
        <v>0</v>
      </c>
      <c r="P87" t="s">
        <v>398</v>
      </c>
      <c r="Q87" t="s">
        <v>504</v>
      </c>
      <c r="R87" t="s">
        <v>1205</v>
      </c>
      <c r="T87">
        <v>1447</v>
      </c>
      <c r="U87">
        <v>0</v>
      </c>
      <c r="Y87" t="s">
        <v>700</v>
      </c>
      <c r="Z87" t="s">
        <v>58</v>
      </c>
      <c r="AA87" t="s">
        <v>562</v>
      </c>
      <c r="AD87">
        <v>248</v>
      </c>
      <c r="AF87" t="s">
        <v>554</v>
      </c>
      <c r="AG87" t="s">
        <v>554</v>
      </c>
      <c r="AI87" s="6">
        <v>37987</v>
      </c>
      <c r="AJ87" s="6">
        <v>40057</v>
      </c>
      <c r="AK87" t="s">
        <v>67</v>
      </c>
      <c r="AM87" t="s">
        <v>556</v>
      </c>
      <c r="AO87" t="s">
        <v>570</v>
      </c>
      <c r="AQ87">
        <v>2</v>
      </c>
      <c r="AR87">
        <v>1</v>
      </c>
      <c r="AT87" t="s">
        <v>82</v>
      </c>
      <c r="AU87" t="s">
        <v>78</v>
      </c>
      <c r="AY87">
        <v>0</v>
      </c>
      <c r="BA87">
        <v>0</v>
      </c>
      <c r="BF87" t="s">
        <v>7</v>
      </c>
      <c r="BG87" t="s">
        <v>1304</v>
      </c>
    </row>
    <row r="88" spans="1:59" x14ac:dyDescent="0.35">
      <c r="A88">
        <v>7</v>
      </c>
      <c r="B88">
        <v>87</v>
      </c>
      <c r="D88" t="s">
        <v>591</v>
      </c>
      <c r="E88" t="s">
        <v>420</v>
      </c>
      <c r="F88" t="s">
        <v>421</v>
      </c>
      <c r="H88" t="s">
        <v>734</v>
      </c>
      <c r="I88" t="s">
        <v>78</v>
      </c>
      <c r="J88" t="s">
        <v>485</v>
      </c>
      <c r="K88" t="s">
        <v>408</v>
      </c>
      <c r="L88" t="s">
        <v>408</v>
      </c>
      <c r="N88">
        <v>0.14799999999999999</v>
      </c>
      <c r="O88">
        <v>0</v>
      </c>
      <c r="P88" t="s">
        <v>398</v>
      </c>
      <c r="Q88" t="s">
        <v>504</v>
      </c>
      <c r="R88" t="s">
        <v>1205</v>
      </c>
      <c r="T88">
        <v>1447</v>
      </c>
      <c r="U88">
        <v>0</v>
      </c>
      <c r="Y88" t="s">
        <v>700</v>
      </c>
      <c r="Z88" t="s">
        <v>58</v>
      </c>
      <c r="AA88" t="s">
        <v>562</v>
      </c>
      <c r="AD88">
        <v>248</v>
      </c>
      <c r="AF88" t="s">
        <v>554</v>
      </c>
      <c r="AG88" t="s">
        <v>554</v>
      </c>
      <c r="AI88" s="6">
        <v>37987</v>
      </c>
      <c r="AJ88" s="6">
        <v>40057</v>
      </c>
      <c r="AK88" t="s">
        <v>68</v>
      </c>
      <c r="AM88" t="s">
        <v>556</v>
      </c>
      <c r="AO88" t="s">
        <v>570</v>
      </c>
      <c r="AQ88">
        <v>5</v>
      </c>
      <c r="AR88">
        <v>1</v>
      </c>
      <c r="AT88" t="s">
        <v>82</v>
      </c>
      <c r="AU88" t="s">
        <v>78</v>
      </c>
      <c r="AY88">
        <v>0</v>
      </c>
      <c r="BA88">
        <v>0</v>
      </c>
      <c r="BF88" t="s">
        <v>7</v>
      </c>
      <c r="BG88" t="s">
        <v>1305</v>
      </c>
    </row>
    <row r="89" spans="1:59" x14ac:dyDescent="0.35">
      <c r="A89">
        <v>7</v>
      </c>
      <c r="B89">
        <v>88</v>
      </c>
      <c r="D89" t="s">
        <v>591</v>
      </c>
      <c r="E89" t="s">
        <v>420</v>
      </c>
      <c r="F89" t="s">
        <v>421</v>
      </c>
      <c r="H89" t="s">
        <v>734</v>
      </c>
      <c r="I89" t="s">
        <v>78</v>
      </c>
      <c r="J89" t="s">
        <v>485</v>
      </c>
      <c r="K89" t="s">
        <v>408</v>
      </c>
      <c r="L89" t="s">
        <v>408</v>
      </c>
      <c r="N89">
        <v>0.95399999999999996</v>
      </c>
      <c r="O89">
        <v>0</v>
      </c>
      <c r="P89" t="s">
        <v>398</v>
      </c>
      <c r="Q89" t="s">
        <v>504</v>
      </c>
      <c r="R89" t="s">
        <v>1205</v>
      </c>
      <c r="T89">
        <v>1447</v>
      </c>
      <c r="U89">
        <v>0</v>
      </c>
      <c r="Y89" t="s">
        <v>700</v>
      </c>
      <c r="Z89" t="s">
        <v>58</v>
      </c>
      <c r="AA89" t="s">
        <v>562</v>
      </c>
      <c r="AD89">
        <v>248</v>
      </c>
      <c r="AF89" t="s">
        <v>554</v>
      </c>
      <c r="AG89" t="s">
        <v>554</v>
      </c>
      <c r="AI89" s="6">
        <v>37987</v>
      </c>
      <c r="AJ89" s="6">
        <v>40057</v>
      </c>
      <c r="AK89" t="s">
        <v>69</v>
      </c>
      <c r="AM89" t="s">
        <v>556</v>
      </c>
      <c r="AO89" t="s">
        <v>570</v>
      </c>
      <c r="AQ89">
        <v>4</v>
      </c>
      <c r="AR89">
        <v>1</v>
      </c>
      <c r="AT89" t="s">
        <v>82</v>
      </c>
      <c r="AU89" t="s">
        <v>78</v>
      </c>
      <c r="AY89">
        <v>0</v>
      </c>
      <c r="BA89">
        <v>0</v>
      </c>
      <c r="BF89" t="s">
        <v>7</v>
      </c>
      <c r="BG89" t="s">
        <v>1306</v>
      </c>
    </row>
    <row r="90" spans="1:59" x14ac:dyDescent="0.35">
      <c r="A90">
        <v>7</v>
      </c>
      <c r="B90">
        <v>89</v>
      </c>
      <c r="D90" t="s">
        <v>591</v>
      </c>
      <c r="E90" t="s">
        <v>420</v>
      </c>
      <c r="F90" t="s">
        <v>421</v>
      </c>
      <c r="H90" t="s">
        <v>734</v>
      </c>
      <c r="I90" t="s">
        <v>78</v>
      </c>
      <c r="J90" t="s">
        <v>485</v>
      </c>
      <c r="K90" t="s">
        <v>408</v>
      </c>
      <c r="L90" t="s">
        <v>408</v>
      </c>
      <c r="N90">
        <v>0.154</v>
      </c>
      <c r="O90">
        <v>0</v>
      </c>
      <c r="P90" t="s">
        <v>398</v>
      </c>
      <c r="Q90" t="s">
        <v>504</v>
      </c>
      <c r="R90" t="s">
        <v>1205</v>
      </c>
      <c r="T90">
        <v>1447</v>
      </c>
      <c r="U90">
        <v>0</v>
      </c>
      <c r="Y90" t="s">
        <v>700</v>
      </c>
      <c r="Z90" t="s">
        <v>58</v>
      </c>
      <c r="AA90" t="s">
        <v>562</v>
      </c>
      <c r="AD90">
        <v>248</v>
      </c>
      <c r="AF90" t="s">
        <v>554</v>
      </c>
      <c r="AG90" t="s">
        <v>554</v>
      </c>
      <c r="AI90" s="6">
        <v>37987</v>
      </c>
      <c r="AJ90" s="6">
        <v>40057</v>
      </c>
      <c r="AK90" t="s">
        <v>64</v>
      </c>
      <c r="AM90" t="s">
        <v>556</v>
      </c>
      <c r="AO90" t="s">
        <v>570</v>
      </c>
      <c r="AQ90">
        <v>5</v>
      </c>
      <c r="AR90">
        <v>1</v>
      </c>
      <c r="AT90" t="s">
        <v>82</v>
      </c>
      <c r="AU90" t="s">
        <v>78</v>
      </c>
      <c r="AY90">
        <v>0</v>
      </c>
      <c r="BA90">
        <v>0</v>
      </c>
      <c r="BF90" t="s">
        <v>7</v>
      </c>
      <c r="BG90" t="s">
        <v>1307</v>
      </c>
    </row>
    <row r="91" spans="1:59" x14ac:dyDescent="0.35">
      <c r="A91">
        <v>7</v>
      </c>
      <c r="B91">
        <v>90</v>
      </c>
      <c r="D91" t="s">
        <v>591</v>
      </c>
      <c r="E91" t="s">
        <v>420</v>
      </c>
      <c r="F91" t="s">
        <v>421</v>
      </c>
      <c r="H91" t="s">
        <v>734</v>
      </c>
      <c r="I91" t="s">
        <v>78</v>
      </c>
      <c r="J91" t="s">
        <v>485</v>
      </c>
      <c r="K91" t="s">
        <v>408</v>
      </c>
      <c r="L91" t="s">
        <v>408</v>
      </c>
      <c r="N91">
        <v>0.49299999999999999</v>
      </c>
      <c r="O91">
        <v>0</v>
      </c>
      <c r="P91" t="s">
        <v>398</v>
      </c>
      <c r="Q91" t="s">
        <v>504</v>
      </c>
      <c r="R91" t="s">
        <v>1205</v>
      </c>
      <c r="T91">
        <v>1447</v>
      </c>
      <c r="U91">
        <v>0</v>
      </c>
      <c r="Y91" t="s">
        <v>700</v>
      </c>
      <c r="Z91" t="s">
        <v>58</v>
      </c>
      <c r="AA91" t="s">
        <v>562</v>
      </c>
      <c r="AD91">
        <v>248</v>
      </c>
      <c r="AF91" t="s">
        <v>554</v>
      </c>
      <c r="AG91" t="s">
        <v>554</v>
      </c>
      <c r="AI91" s="6">
        <v>37987</v>
      </c>
      <c r="AJ91" s="6">
        <v>40057</v>
      </c>
      <c r="AK91" t="s">
        <v>360</v>
      </c>
      <c r="AM91" t="s">
        <v>556</v>
      </c>
      <c r="AO91" t="s">
        <v>570</v>
      </c>
      <c r="AQ91">
        <v>2</v>
      </c>
      <c r="AR91">
        <v>1</v>
      </c>
      <c r="AT91" t="s">
        <v>82</v>
      </c>
      <c r="AU91" t="s">
        <v>78</v>
      </c>
      <c r="AY91">
        <v>0</v>
      </c>
      <c r="BA91">
        <v>0</v>
      </c>
      <c r="BF91" t="s">
        <v>7</v>
      </c>
      <c r="BG91" t="s">
        <v>1308</v>
      </c>
    </row>
    <row r="92" spans="1:59" x14ac:dyDescent="0.35">
      <c r="A92">
        <v>7</v>
      </c>
      <c r="B92">
        <v>91</v>
      </c>
      <c r="D92" t="s">
        <v>591</v>
      </c>
      <c r="E92" t="s">
        <v>420</v>
      </c>
      <c r="F92" t="s">
        <v>421</v>
      </c>
      <c r="H92" t="s">
        <v>734</v>
      </c>
      <c r="I92" t="s">
        <v>78</v>
      </c>
      <c r="J92" t="s">
        <v>485</v>
      </c>
      <c r="K92" t="s">
        <v>408</v>
      </c>
      <c r="L92" t="s">
        <v>408</v>
      </c>
      <c r="N92">
        <v>0.08</v>
      </c>
      <c r="O92">
        <v>0</v>
      </c>
      <c r="P92" t="s">
        <v>398</v>
      </c>
      <c r="Q92" t="s">
        <v>504</v>
      </c>
      <c r="R92" t="s">
        <v>1205</v>
      </c>
      <c r="T92">
        <v>1447</v>
      </c>
      <c r="U92">
        <v>0</v>
      </c>
      <c r="Y92" t="s">
        <v>700</v>
      </c>
      <c r="Z92" t="s">
        <v>58</v>
      </c>
      <c r="AA92" t="s">
        <v>562</v>
      </c>
      <c r="AD92">
        <v>248</v>
      </c>
      <c r="AF92" t="s">
        <v>554</v>
      </c>
      <c r="AG92" t="s">
        <v>554</v>
      </c>
      <c r="AI92" s="6">
        <v>37987</v>
      </c>
      <c r="AJ92" s="6">
        <v>40057</v>
      </c>
      <c r="AK92" t="s">
        <v>65</v>
      </c>
      <c r="AM92" t="s">
        <v>556</v>
      </c>
      <c r="AO92" t="s">
        <v>570</v>
      </c>
      <c r="AQ92">
        <v>4</v>
      </c>
      <c r="AR92">
        <v>1</v>
      </c>
      <c r="AT92" t="s">
        <v>82</v>
      </c>
      <c r="AU92" t="s">
        <v>78</v>
      </c>
      <c r="AY92">
        <v>0</v>
      </c>
      <c r="BA92">
        <v>0</v>
      </c>
      <c r="BF92" t="s">
        <v>7</v>
      </c>
      <c r="BG92" t="s">
        <v>1309</v>
      </c>
    </row>
    <row r="93" spans="1:59" x14ac:dyDescent="0.35">
      <c r="A93">
        <v>7</v>
      </c>
      <c r="B93">
        <v>92</v>
      </c>
      <c r="D93" t="s">
        <v>591</v>
      </c>
      <c r="E93" t="s">
        <v>420</v>
      </c>
      <c r="F93" t="s">
        <v>421</v>
      </c>
      <c r="H93" t="s">
        <v>734</v>
      </c>
      <c r="I93" t="s">
        <v>78</v>
      </c>
      <c r="J93" t="s">
        <v>485</v>
      </c>
      <c r="K93" t="s">
        <v>408</v>
      </c>
      <c r="L93" t="s">
        <v>408</v>
      </c>
      <c r="N93">
        <v>2.9000000000000001E-2</v>
      </c>
      <c r="O93">
        <v>0</v>
      </c>
      <c r="P93" t="s">
        <v>398</v>
      </c>
      <c r="Q93" t="s">
        <v>504</v>
      </c>
      <c r="R93" t="s">
        <v>1205</v>
      </c>
      <c r="T93">
        <v>1447</v>
      </c>
      <c r="U93">
        <v>0</v>
      </c>
      <c r="Y93" t="s">
        <v>700</v>
      </c>
      <c r="Z93" t="s">
        <v>58</v>
      </c>
      <c r="AA93" t="s">
        <v>562</v>
      </c>
      <c r="AC93">
        <v>0.05</v>
      </c>
      <c r="AD93">
        <v>248</v>
      </c>
      <c r="AF93" t="s">
        <v>554</v>
      </c>
      <c r="AG93" t="s">
        <v>554</v>
      </c>
      <c r="AI93" s="6">
        <v>37987</v>
      </c>
      <c r="AJ93" s="6">
        <v>40057</v>
      </c>
      <c r="AK93" t="s">
        <v>62</v>
      </c>
      <c r="AM93" t="s">
        <v>556</v>
      </c>
      <c r="AO93" t="s">
        <v>570</v>
      </c>
      <c r="AQ93">
        <v>1</v>
      </c>
      <c r="AR93">
        <v>1</v>
      </c>
      <c r="AT93" t="s">
        <v>82</v>
      </c>
      <c r="AU93" t="s">
        <v>78</v>
      </c>
      <c r="AY93">
        <v>0</v>
      </c>
      <c r="BA93">
        <v>0</v>
      </c>
      <c r="BF93" t="s">
        <v>7</v>
      </c>
      <c r="BG93" t="s">
        <v>1310</v>
      </c>
    </row>
    <row r="94" spans="1:59" x14ac:dyDescent="0.35">
      <c r="A94">
        <v>7</v>
      </c>
      <c r="B94">
        <v>93</v>
      </c>
      <c r="D94" t="s">
        <v>591</v>
      </c>
      <c r="E94" t="s">
        <v>420</v>
      </c>
      <c r="F94" t="s">
        <v>421</v>
      </c>
      <c r="H94" t="s">
        <v>734</v>
      </c>
      <c r="I94" t="s">
        <v>78</v>
      </c>
      <c r="J94" t="s">
        <v>485</v>
      </c>
      <c r="K94" t="s">
        <v>408</v>
      </c>
      <c r="L94" t="s">
        <v>408</v>
      </c>
      <c r="N94">
        <v>0.443</v>
      </c>
      <c r="O94">
        <v>0</v>
      </c>
      <c r="P94" t="s">
        <v>398</v>
      </c>
      <c r="Q94" t="s">
        <v>504</v>
      </c>
      <c r="R94" t="s">
        <v>1205</v>
      </c>
      <c r="T94">
        <v>1447</v>
      </c>
      <c r="U94">
        <v>0</v>
      </c>
      <c r="Y94" t="s">
        <v>700</v>
      </c>
      <c r="Z94" t="s">
        <v>58</v>
      </c>
      <c r="AA94" t="s">
        <v>562</v>
      </c>
      <c r="AD94">
        <v>248</v>
      </c>
      <c r="AF94" t="s">
        <v>554</v>
      </c>
      <c r="AG94" t="s">
        <v>554</v>
      </c>
      <c r="AI94" s="6">
        <v>37987</v>
      </c>
      <c r="AJ94" s="6">
        <v>40057</v>
      </c>
      <c r="AK94" t="s">
        <v>43</v>
      </c>
      <c r="AM94" t="s">
        <v>556</v>
      </c>
      <c r="AO94" t="s">
        <v>570</v>
      </c>
      <c r="AQ94">
        <v>1</v>
      </c>
      <c r="AR94">
        <v>1</v>
      </c>
      <c r="AT94" t="s">
        <v>82</v>
      </c>
      <c r="AU94" t="s">
        <v>78</v>
      </c>
      <c r="AY94">
        <v>0</v>
      </c>
      <c r="BA94">
        <v>0</v>
      </c>
      <c r="BF94" t="s">
        <v>7</v>
      </c>
      <c r="BG94" t="s">
        <v>1311</v>
      </c>
    </row>
    <row r="95" spans="1:59" x14ac:dyDescent="0.35">
      <c r="A95">
        <v>7</v>
      </c>
      <c r="B95">
        <v>94</v>
      </c>
      <c r="D95" t="s">
        <v>591</v>
      </c>
      <c r="E95" t="s">
        <v>420</v>
      </c>
      <c r="F95" t="s">
        <v>421</v>
      </c>
      <c r="H95" t="s">
        <v>734</v>
      </c>
      <c r="I95" t="s">
        <v>78</v>
      </c>
      <c r="J95" t="s">
        <v>485</v>
      </c>
      <c r="K95" t="s">
        <v>408</v>
      </c>
      <c r="L95" t="s">
        <v>408</v>
      </c>
      <c r="N95">
        <v>0.65500000000000003</v>
      </c>
      <c r="O95">
        <v>0</v>
      </c>
      <c r="P95" t="s">
        <v>398</v>
      </c>
      <c r="Q95" t="s">
        <v>504</v>
      </c>
      <c r="R95" t="s">
        <v>1205</v>
      </c>
      <c r="T95">
        <v>1447</v>
      </c>
      <c r="U95">
        <v>0</v>
      </c>
      <c r="Y95" t="s">
        <v>700</v>
      </c>
      <c r="Z95" t="s">
        <v>58</v>
      </c>
      <c r="AA95" t="s">
        <v>562</v>
      </c>
      <c r="AD95">
        <v>248</v>
      </c>
      <c r="AF95" t="s">
        <v>554</v>
      </c>
      <c r="AG95" t="s">
        <v>554</v>
      </c>
      <c r="AI95" s="6">
        <v>37987</v>
      </c>
      <c r="AJ95" s="6">
        <v>40057</v>
      </c>
      <c r="AK95" t="s">
        <v>63</v>
      </c>
      <c r="AM95" t="s">
        <v>556</v>
      </c>
      <c r="AO95" t="s">
        <v>570</v>
      </c>
      <c r="AQ95">
        <v>3</v>
      </c>
      <c r="AR95">
        <v>1</v>
      </c>
      <c r="AT95" t="s">
        <v>82</v>
      </c>
      <c r="AU95" t="s">
        <v>78</v>
      </c>
      <c r="AY95">
        <v>0</v>
      </c>
      <c r="BA95">
        <v>0</v>
      </c>
      <c r="BF95" t="s">
        <v>7</v>
      </c>
      <c r="BG95" t="s">
        <v>1312</v>
      </c>
    </row>
    <row r="96" spans="1:59" x14ac:dyDescent="0.35">
      <c r="A96">
        <v>7</v>
      </c>
      <c r="B96">
        <v>95</v>
      </c>
      <c r="D96" t="s">
        <v>591</v>
      </c>
      <c r="E96" t="s">
        <v>420</v>
      </c>
      <c r="F96" t="s">
        <v>421</v>
      </c>
      <c r="H96" t="s">
        <v>734</v>
      </c>
      <c r="I96" t="s">
        <v>78</v>
      </c>
      <c r="J96" t="s">
        <v>485</v>
      </c>
      <c r="K96" t="s">
        <v>408</v>
      </c>
      <c r="L96" t="s">
        <v>408</v>
      </c>
      <c r="N96">
        <v>0.97699999999999998</v>
      </c>
      <c r="O96">
        <v>0</v>
      </c>
      <c r="P96" t="s">
        <v>398</v>
      </c>
      <c r="Q96" t="s">
        <v>504</v>
      </c>
      <c r="R96" t="s">
        <v>1205</v>
      </c>
      <c r="T96">
        <v>1447</v>
      </c>
      <c r="U96">
        <v>0</v>
      </c>
      <c r="Y96" t="s">
        <v>700</v>
      </c>
      <c r="Z96" t="s">
        <v>58</v>
      </c>
      <c r="AA96" t="s">
        <v>562</v>
      </c>
      <c r="AD96">
        <v>248</v>
      </c>
      <c r="AF96" t="s">
        <v>554</v>
      </c>
      <c r="AG96" t="s">
        <v>554</v>
      </c>
      <c r="AI96" s="6">
        <v>37987</v>
      </c>
      <c r="AJ96" s="6">
        <v>40057</v>
      </c>
      <c r="AK96" t="s">
        <v>278</v>
      </c>
      <c r="AM96" t="s">
        <v>556</v>
      </c>
      <c r="AO96" t="s">
        <v>570</v>
      </c>
      <c r="AQ96">
        <v>3</v>
      </c>
      <c r="AR96">
        <v>1</v>
      </c>
      <c r="AT96" t="s">
        <v>82</v>
      </c>
      <c r="AU96" t="s">
        <v>78</v>
      </c>
      <c r="AY96">
        <v>0</v>
      </c>
      <c r="BA96">
        <v>0</v>
      </c>
      <c r="BF96" t="s">
        <v>7</v>
      </c>
      <c r="BG96" t="s">
        <v>1313</v>
      </c>
    </row>
    <row r="97" spans="1:59" x14ac:dyDescent="0.35">
      <c r="A97">
        <v>7</v>
      </c>
      <c r="B97">
        <v>96</v>
      </c>
      <c r="D97" t="s">
        <v>591</v>
      </c>
      <c r="E97" t="s">
        <v>420</v>
      </c>
      <c r="F97" t="s">
        <v>421</v>
      </c>
      <c r="H97" t="s">
        <v>734</v>
      </c>
      <c r="I97" t="s">
        <v>78</v>
      </c>
      <c r="J97" t="s">
        <v>485</v>
      </c>
      <c r="K97" t="s">
        <v>408</v>
      </c>
      <c r="L97" t="s">
        <v>408</v>
      </c>
      <c r="N97">
        <v>0.91800000000000004</v>
      </c>
      <c r="O97">
        <v>0</v>
      </c>
      <c r="P97" t="s">
        <v>398</v>
      </c>
      <c r="Q97" t="s">
        <v>504</v>
      </c>
      <c r="R97" t="s">
        <v>1205</v>
      </c>
      <c r="T97">
        <v>1447</v>
      </c>
      <c r="U97">
        <v>0</v>
      </c>
      <c r="Y97" t="s">
        <v>700</v>
      </c>
      <c r="Z97" t="s">
        <v>58</v>
      </c>
      <c r="AA97" t="s">
        <v>562</v>
      </c>
      <c r="AD97">
        <v>248</v>
      </c>
      <c r="AF97" t="s">
        <v>554</v>
      </c>
      <c r="AG97" t="s">
        <v>554</v>
      </c>
      <c r="AI97" s="6">
        <v>37987</v>
      </c>
      <c r="AJ97" s="6">
        <v>40057</v>
      </c>
      <c r="AK97" t="s">
        <v>279</v>
      </c>
      <c r="AM97" t="s">
        <v>556</v>
      </c>
      <c r="AO97" t="s">
        <v>570</v>
      </c>
      <c r="AQ97">
        <v>4</v>
      </c>
      <c r="AR97">
        <v>1</v>
      </c>
      <c r="AT97" t="s">
        <v>82</v>
      </c>
      <c r="AU97" t="s">
        <v>78</v>
      </c>
      <c r="AY97">
        <v>0</v>
      </c>
      <c r="BA97">
        <v>0</v>
      </c>
      <c r="BF97" t="s">
        <v>7</v>
      </c>
      <c r="BG97" t="s">
        <v>1314</v>
      </c>
    </row>
    <row r="98" spans="1:59" x14ac:dyDescent="0.35">
      <c r="A98">
        <v>7</v>
      </c>
      <c r="B98">
        <v>97</v>
      </c>
      <c r="D98" t="s">
        <v>591</v>
      </c>
      <c r="E98" t="s">
        <v>91</v>
      </c>
      <c r="F98" t="s">
        <v>420</v>
      </c>
      <c r="H98" t="s">
        <v>79</v>
      </c>
      <c r="I98" t="s">
        <v>734</v>
      </c>
      <c r="K98" t="s">
        <v>408</v>
      </c>
      <c r="L98" t="s">
        <v>408</v>
      </c>
      <c r="N98">
        <v>4.4999999999999998E-2</v>
      </c>
      <c r="O98">
        <v>0</v>
      </c>
      <c r="P98" t="s">
        <v>398</v>
      </c>
      <c r="Q98" t="s">
        <v>504</v>
      </c>
      <c r="R98" t="s">
        <v>1205</v>
      </c>
      <c r="T98">
        <v>1447</v>
      </c>
      <c r="U98">
        <v>0</v>
      </c>
      <c r="Y98" t="s">
        <v>700</v>
      </c>
      <c r="Z98" t="s">
        <v>58</v>
      </c>
      <c r="AA98" t="s">
        <v>562</v>
      </c>
      <c r="AC98">
        <v>0.05</v>
      </c>
      <c r="AD98">
        <v>249</v>
      </c>
      <c r="AF98" t="s">
        <v>554</v>
      </c>
      <c r="AG98" t="s">
        <v>554</v>
      </c>
      <c r="AI98" s="6">
        <v>37987</v>
      </c>
      <c r="AJ98" s="6">
        <v>40057</v>
      </c>
      <c r="AK98" t="s">
        <v>66</v>
      </c>
      <c r="AM98" t="s">
        <v>556</v>
      </c>
      <c r="AO98" t="s">
        <v>570</v>
      </c>
      <c r="AQ98">
        <v>5</v>
      </c>
      <c r="AR98">
        <v>2</v>
      </c>
      <c r="AT98" t="s">
        <v>647</v>
      </c>
      <c r="AU98" t="s">
        <v>82</v>
      </c>
      <c r="AY98">
        <v>0</v>
      </c>
      <c r="BA98">
        <v>0</v>
      </c>
      <c r="BF98" t="s">
        <v>7</v>
      </c>
      <c r="BG98" t="s">
        <v>1315</v>
      </c>
    </row>
    <row r="99" spans="1:59" x14ac:dyDescent="0.35">
      <c r="A99">
        <v>7</v>
      </c>
      <c r="B99">
        <v>98</v>
      </c>
      <c r="D99" t="s">
        <v>591</v>
      </c>
      <c r="E99" t="s">
        <v>91</v>
      </c>
      <c r="F99" t="s">
        <v>420</v>
      </c>
      <c r="H99" t="s">
        <v>79</v>
      </c>
      <c r="I99" t="s">
        <v>734</v>
      </c>
      <c r="K99" t="s">
        <v>408</v>
      </c>
      <c r="L99" t="s">
        <v>408</v>
      </c>
      <c r="N99">
        <v>2.5999999999999999E-2</v>
      </c>
      <c r="O99">
        <v>0</v>
      </c>
      <c r="P99" t="s">
        <v>398</v>
      </c>
      <c r="Q99" t="s">
        <v>504</v>
      </c>
      <c r="R99" t="s">
        <v>1205</v>
      </c>
      <c r="T99">
        <v>1447</v>
      </c>
      <c r="U99">
        <v>0</v>
      </c>
      <c r="Y99" t="s">
        <v>700</v>
      </c>
      <c r="Z99" t="s">
        <v>58</v>
      </c>
      <c r="AA99" t="s">
        <v>562</v>
      </c>
      <c r="AC99">
        <v>0.05</v>
      </c>
      <c r="AD99">
        <v>249</v>
      </c>
      <c r="AF99" t="s">
        <v>554</v>
      </c>
      <c r="AG99" t="s">
        <v>554</v>
      </c>
      <c r="AI99" s="6">
        <v>37987</v>
      </c>
      <c r="AJ99" s="6">
        <v>40057</v>
      </c>
      <c r="AK99" t="s">
        <v>67</v>
      </c>
      <c r="AM99" t="s">
        <v>556</v>
      </c>
      <c r="AO99" t="s">
        <v>570</v>
      </c>
      <c r="AQ99">
        <v>1</v>
      </c>
      <c r="AR99">
        <v>2</v>
      </c>
      <c r="AT99" t="s">
        <v>648</v>
      </c>
      <c r="AU99" t="s">
        <v>82</v>
      </c>
      <c r="AY99">
        <v>0</v>
      </c>
      <c r="BA99">
        <v>0</v>
      </c>
      <c r="BF99" t="s">
        <v>7</v>
      </c>
      <c r="BG99" t="s">
        <v>1316</v>
      </c>
    </row>
    <row r="100" spans="1:59" x14ac:dyDescent="0.35">
      <c r="A100">
        <v>7</v>
      </c>
      <c r="B100">
        <v>99</v>
      </c>
      <c r="D100" t="s">
        <v>591</v>
      </c>
      <c r="E100" t="s">
        <v>91</v>
      </c>
      <c r="F100" t="s">
        <v>420</v>
      </c>
      <c r="H100" t="s">
        <v>79</v>
      </c>
      <c r="I100" t="s">
        <v>734</v>
      </c>
      <c r="K100" t="s">
        <v>408</v>
      </c>
      <c r="L100" t="s">
        <v>408</v>
      </c>
      <c r="N100">
        <v>1.7999999999999999E-2</v>
      </c>
      <c r="O100">
        <v>0</v>
      </c>
      <c r="P100" t="s">
        <v>398</v>
      </c>
      <c r="Q100" t="s">
        <v>504</v>
      </c>
      <c r="R100" t="s">
        <v>1205</v>
      </c>
      <c r="T100">
        <v>1447</v>
      </c>
      <c r="U100">
        <v>0</v>
      </c>
      <c r="Y100" t="s">
        <v>700</v>
      </c>
      <c r="Z100" t="s">
        <v>58</v>
      </c>
      <c r="AA100" t="s">
        <v>562</v>
      </c>
      <c r="AC100">
        <v>0.05</v>
      </c>
      <c r="AD100">
        <v>249</v>
      </c>
      <c r="AF100" t="s">
        <v>554</v>
      </c>
      <c r="AG100" t="s">
        <v>554</v>
      </c>
      <c r="AI100" s="6">
        <v>37987</v>
      </c>
      <c r="AJ100" s="6">
        <v>40057</v>
      </c>
      <c r="AK100" t="s">
        <v>68</v>
      </c>
      <c r="AM100" t="s">
        <v>556</v>
      </c>
      <c r="AO100" t="s">
        <v>570</v>
      </c>
      <c r="AQ100">
        <v>1</v>
      </c>
      <c r="AR100">
        <v>4</v>
      </c>
      <c r="AT100" t="s">
        <v>649</v>
      </c>
      <c r="AU100" t="s">
        <v>82</v>
      </c>
      <c r="AY100">
        <v>0</v>
      </c>
      <c r="BA100">
        <v>0</v>
      </c>
      <c r="BF100" t="s">
        <v>7</v>
      </c>
      <c r="BG100" t="s">
        <v>1317</v>
      </c>
    </row>
    <row r="101" spans="1:59" x14ac:dyDescent="0.35">
      <c r="A101">
        <v>7</v>
      </c>
      <c r="B101">
        <v>100</v>
      </c>
      <c r="D101" t="s">
        <v>591</v>
      </c>
      <c r="E101" t="s">
        <v>91</v>
      </c>
      <c r="F101" t="s">
        <v>420</v>
      </c>
      <c r="H101" t="s">
        <v>79</v>
      </c>
      <c r="I101" t="s">
        <v>734</v>
      </c>
      <c r="K101" t="s">
        <v>408</v>
      </c>
      <c r="L101" t="s">
        <v>408</v>
      </c>
      <c r="N101">
        <v>0.11</v>
      </c>
      <c r="O101">
        <v>0</v>
      </c>
      <c r="P101" t="s">
        <v>398</v>
      </c>
      <c r="Q101" t="s">
        <v>504</v>
      </c>
      <c r="R101" t="s">
        <v>1205</v>
      </c>
      <c r="T101">
        <v>1447</v>
      </c>
      <c r="U101">
        <v>0</v>
      </c>
      <c r="Y101" t="s">
        <v>700</v>
      </c>
      <c r="Z101" t="s">
        <v>58</v>
      </c>
      <c r="AA101" t="s">
        <v>562</v>
      </c>
      <c r="AD101">
        <v>249</v>
      </c>
      <c r="AF101" t="s">
        <v>554</v>
      </c>
      <c r="AG101" t="s">
        <v>554</v>
      </c>
      <c r="AI101" s="6">
        <v>37987</v>
      </c>
      <c r="AJ101" s="6">
        <v>40057</v>
      </c>
      <c r="AK101" t="s">
        <v>69</v>
      </c>
      <c r="AM101" t="s">
        <v>556</v>
      </c>
      <c r="AO101" t="s">
        <v>570</v>
      </c>
      <c r="AQ101">
        <v>1</v>
      </c>
      <c r="AR101">
        <v>2</v>
      </c>
      <c r="AT101" t="s">
        <v>650</v>
      </c>
      <c r="AU101" t="s">
        <v>82</v>
      </c>
      <c r="AY101">
        <v>0</v>
      </c>
      <c r="BA101">
        <v>0</v>
      </c>
      <c r="BF101" t="s">
        <v>7</v>
      </c>
      <c r="BG101" t="s">
        <v>1318</v>
      </c>
    </row>
    <row r="102" spans="1:59" x14ac:dyDescent="0.35">
      <c r="A102">
        <v>7</v>
      </c>
      <c r="B102">
        <v>101</v>
      </c>
      <c r="D102" t="s">
        <v>591</v>
      </c>
      <c r="E102" t="s">
        <v>91</v>
      </c>
      <c r="F102" t="s">
        <v>420</v>
      </c>
      <c r="H102" t="s">
        <v>79</v>
      </c>
      <c r="I102" t="s">
        <v>734</v>
      </c>
      <c r="K102" t="s">
        <v>408</v>
      </c>
      <c r="L102" t="s">
        <v>408</v>
      </c>
      <c r="N102">
        <v>0.24199999999999999</v>
      </c>
      <c r="O102">
        <v>0</v>
      </c>
      <c r="P102" t="s">
        <v>398</v>
      </c>
      <c r="Q102" t="s">
        <v>504</v>
      </c>
      <c r="R102" t="s">
        <v>1205</v>
      </c>
      <c r="T102">
        <v>1447</v>
      </c>
      <c r="U102">
        <v>0</v>
      </c>
      <c r="Y102" t="s">
        <v>700</v>
      </c>
      <c r="Z102" t="s">
        <v>58</v>
      </c>
      <c r="AA102" t="s">
        <v>562</v>
      </c>
      <c r="AD102">
        <v>249</v>
      </c>
      <c r="AF102" t="s">
        <v>554</v>
      </c>
      <c r="AG102" t="s">
        <v>554</v>
      </c>
      <c r="AI102" s="6">
        <v>37987</v>
      </c>
      <c r="AJ102" s="6">
        <v>40057</v>
      </c>
      <c r="AK102" t="s">
        <v>64</v>
      </c>
      <c r="AM102" t="s">
        <v>556</v>
      </c>
      <c r="AO102" t="s">
        <v>570</v>
      </c>
      <c r="AQ102">
        <v>1</v>
      </c>
      <c r="AR102">
        <v>2</v>
      </c>
      <c r="AT102" t="s">
        <v>651</v>
      </c>
      <c r="AU102" t="s">
        <v>82</v>
      </c>
      <c r="AY102">
        <v>0</v>
      </c>
      <c r="BA102">
        <v>0</v>
      </c>
      <c r="BF102" t="s">
        <v>7</v>
      </c>
      <c r="BG102" t="s">
        <v>1319</v>
      </c>
    </row>
    <row r="103" spans="1:59" x14ac:dyDescent="0.35">
      <c r="A103">
        <v>7</v>
      </c>
      <c r="B103">
        <v>102</v>
      </c>
      <c r="D103" t="s">
        <v>591</v>
      </c>
      <c r="E103" t="s">
        <v>91</v>
      </c>
      <c r="F103" t="s">
        <v>420</v>
      </c>
      <c r="H103" t="s">
        <v>79</v>
      </c>
      <c r="I103" t="s">
        <v>734</v>
      </c>
      <c r="K103" t="s">
        <v>408</v>
      </c>
      <c r="L103" t="s">
        <v>408</v>
      </c>
      <c r="N103">
        <v>0.189</v>
      </c>
      <c r="O103">
        <v>0</v>
      </c>
      <c r="P103" t="s">
        <v>398</v>
      </c>
      <c r="Q103" t="s">
        <v>504</v>
      </c>
      <c r="R103" t="s">
        <v>1205</v>
      </c>
      <c r="T103">
        <v>1447</v>
      </c>
      <c r="U103">
        <v>0</v>
      </c>
      <c r="Y103" t="s">
        <v>700</v>
      </c>
      <c r="Z103" t="s">
        <v>58</v>
      </c>
      <c r="AA103" t="s">
        <v>562</v>
      </c>
      <c r="AD103">
        <v>249</v>
      </c>
      <c r="AF103" t="s">
        <v>554</v>
      </c>
      <c r="AG103" t="s">
        <v>554</v>
      </c>
      <c r="AI103" s="6">
        <v>37987</v>
      </c>
      <c r="AJ103" s="6">
        <v>40057</v>
      </c>
      <c r="AK103" t="s">
        <v>360</v>
      </c>
      <c r="AM103" t="s">
        <v>556</v>
      </c>
      <c r="AO103" t="s">
        <v>570</v>
      </c>
      <c r="AQ103">
        <v>1</v>
      </c>
      <c r="AR103">
        <v>3</v>
      </c>
      <c r="AT103" t="s">
        <v>652</v>
      </c>
      <c r="AU103" t="s">
        <v>82</v>
      </c>
      <c r="AY103">
        <v>0</v>
      </c>
      <c r="BA103">
        <v>0</v>
      </c>
      <c r="BF103" t="s">
        <v>7</v>
      </c>
      <c r="BG103" t="s">
        <v>1320</v>
      </c>
    </row>
    <row r="104" spans="1:59" x14ac:dyDescent="0.35">
      <c r="A104">
        <v>7</v>
      </c>
      <c r="B104">
        <v>103</v>
      </c>
      <c r="D104" t="s">
        <v>591</v>
      </c>
      <c r="E104" t="s">
        <v>91</v>
      </c>
      <c r="F104" t="s">
        <v>420</v>
      </c>
      <c r="H104" t="s">
        <v>79</v>
      </c>
      <c r="I104" t="s">
        <v>734</v>
      </c>
      <c r="K104" t="s">
        <v>408</v>
      </c>
      <c r="L104" t="s">
        <v>408</v>
      </c>
      <c r="N104">
        <v>7.0000000000000001E-3</v>
      </c>
      <c r="O104">
        <v>0</v>
      </c>
      <c r="P104" t="s">
        <v>398</v>
      </c>
      <c r="Q104" t="s">
        <v>504</v>
      </c>
      <c r="R104" t="s">
        <v>1205</v>
      </c>
      <c r="T104">
        <v>1447</v>
      </c>
      <c r="U104">
        <v>0</v>
      </c>
      <c r="Y104" t="s">
        <v>700</v>
      </c>
      <c r="Z104" t="s">
        <v>58</v>
      </c>
      <c r="AA104" t="s">
        <v>562</v>
      </c>
      <c r="AC104">
        <v>0.05</v>
      </c>
      <c r="AD104">
        <v>249</v>
      </c>
      <c r="AF104" t="s">
        <v>554</v>
      </c>
      <c r="AG104" t="s">
        <v>554</v>
      </c>
      <c r="AI104" s="6">
        <v>37987</v>
      </c>
      <c r="AJ104" s="6">
        <v>40057</v>
      </c>
      <c r="AK104" t="s">
        <v>65</v>
      </c>
      <c r="AM104" t="s">
        <v>556</v>
      </c>
      <c r="AO104" t="s">
        <v>570</v>
      </c>
      <c r="AQ104">
        <v>1</v>
      </c>
      <c r="AR104">
        <v>3</v>
      </c>
      <c r="AT104" t="s">
        <v>653</v>
      </c>
      <c r="AU104" t="s">
        <v>82</v>
      </c>
      <c r="AY104">
        <v>0</v>
      </c>
      <c r="BA104">
        <v>0</v>
      </c>
      <c r="BF104" t="s">
        <v>7</v>
      </c>
      <c r="BG104" t="s">
        <v>1321</v>
      </c>
    </row>
    <row r="105" spans="1:59" x14ac:dyDescent="0.35">
      <c r="A105">
        <v>7</v>
      </c>
      <c r="B105">
        <v>104</v>
      </c>
      <c r="D105" t="s">
        <v>591</v>
      </c>
      <c r="E105" t="s">
        <v>91</v>
      </c>
      <c r="F105" t="s">
        <v>420</v>
      </c>
      <c r="H105" t="s">
        <v>79</v>
      </c>
      <c r="I105" t="s">
        <v>734</v>
      </c>
      <c r="K105" t="s">
        <v>408</v>
      </c>
      <c r="L105" t="s">
        <v>408</v>
      </c>
      <c r="N105">
        <v>0</v>
      </c>
      <c r="O105">
        <v>0</v>
      </c>
      <c r="P105" t="s">
        <v>398</v>
      </c>
      <c r="Q105" t="s">
        <v>504</v>
      </c>
      <c r="R105" t="s">
        <v>1205</v>
      </c>
      <c r="T105">
        <v>1447</v>
      </c>
      <c r="U105">
        <v>0</v>
      </c>
      <c r="Y105" t="s">
        <v>700</v>
      </c>
      <c r="Z105" t="s">
        <v>58</v>
      </c>
      <c r="AA105" t="s">
        <v>562</v>
      </c>
      <c r="AC105">
        <v>0.05</v>
      </c>
      <c r="AD105">
        <v>249</v>
      </c>
      <c r="AF105" t="s">
        <v>554</v>
      </c>
      <c r="AG105" t="s">
        <v>554</v>
      </c>
      <c r="AI105" s="6">
        <v>37987</v>
      </c>
      <c r="AJ105" s="6">
        <v>40057</v>
      </c>
      <c r="AK105" t="s">
        <v>62</v>
      </c>
      <c r="AM105" t="s">
        <v>556</v>
      </c>
      <c r="AO105" t="s">
        <v>570</v>
      </c>
      <c r="AQ105">
        <v>1</v>
      </c>
      <c r="AR105">
        <v>3</v>
      </c>
      <c r="AT105" t="s">
        <v>654</v>
      </c>
      <c r="AU105" t="s">
        <v>82</v>
      </c>
      <c r="AY105">
        <v>0</v>
      </c>
      <c r="BA105">
        <v>0</v>
      </c>
      <c r="BF105" t="s">
        <v>7</v>
      </c>
      <c r="BG105" t="s">
        <v>1322</v>
      </c>
    </row>
    <row r="106" spans="1:59" x14ac:dyDescent="0.35">
      <c r="A106">
        <v>7</v>
      </c>
      <c r="B106">
        <v>105</v>
      </c>
      <c r="D106" t="s">
        <v>591</v>
      </c>
      <c r="E106" t="s">
        <v>91</v>
      </c>
      <c r="F106" t="s">
        <v>420</v>
      </c>
      <c r="H106" t="s">
        <v>79</v>
      </c>
      <c r="I106" t="s">
        <v>734</v>
      </c>
      <c r="K106" t="s">
        <v>408</v>
      </c>
      <c r="L106" t="s">
        <v>408</v>
      </c>
      <c r="N106">
        <v>0</v>
      </c>
      <c r="O106">
        <v>0</v>
      </c>
      <c r="P106" t="s">
        <v>398</v>
      </c>
      <c r="Q106" t="s">
        <v>504</v>
      </c>
      <c r="R106" t="s">
        <v>1205</v>
      </c>
      <c r="T106">
        <v>1447</v>
      </c>
      <c r="U106">
        <v>0</v>
      </c>
      <c r="Y106" t="s">
        <v>700</v>
      </c>
      <c r="Z106" t="s">
        <v>58</v>
      </c>
      <c r="AA106" t="s">
        <v>562</v>
      </c>
      <c r="AC106">
        <v>0.05</v>
      </c>
      <c r="AD106">
        <v>249</v>
      </c>
      <c r="AF106" t="s">
        <v>554</v>
      </c>
      <c r="AG106" t="s">
        <v>554</v>
      </c>
      <c r="AI106" s="6">
        <v>37987</v>
      </c>
      <c r="AJ106" s="6">
        <v>40057</v>
      </c>
      <c r="AK106" t="s">
        <v>43</v>
      </c>
      <c r="AM106" t="s">
        <v>556</v>
      </c>
      <c r="AO106" t="s">
        <v>570</v>
      </c>
      <c r="AQ106">
        <v>2</v>
      </c>
      <c r="AR106">
        <v>2</v>
      </c>
      <c r="AT106" t="s">
        <v>655</v>
      </c>
      <c r="AU106" t="s">
        <v>82</v>
      </c>
      <c r="AY106">
        <v>0</v>
      </c>
      <c r="BA106">
        <v>0</v>
      </c>
      <c r="BF106" t="s">
        <v>7</v>
      </c>
      <c r="BG106" t="s">
        <v>1323</v>
      </c>
    </row>
    <row r="107" spans="1:59" x14ac:dyDescent="0.35">
      <c r="A107">
        <v>7</v>
      </c>
      <c r="B107">
        <v>106</v>
      </c>
      <c r="D107" t="s">
        <v>591</v>
      </c>
      <c r="E107" t="s">
        <v>91</v>
      </c>
      <c r="F107" t="s">
        <v>420</v>
      </c>
      <c r="H107" t="s">
        <v>79</v>
      </c>
      <c r="I107" t="s">
        <v>734</v>
      </c>
      <c r="K107" t="s">
        <v>408</v>
      </c>
      <c r="L107" t="s">
        <v>408</v>
      </c>
      <c r="N107">
        <v>1.9E-2</v>
      </c>
      <c r="O107">
        <v>0</v>
      </c>
      <c r="P107" t="s">
        <v>398</v>
      </c>
      <c r="Q107" t="s">
        <v>504</v>
      </c>
      <c r="R107" t="s">
        <v>1205</v>
      </c>
      <c r="T107">
        <v>1447</v>
      </c>
      <c r="U107">
        <v>0</v>
      </c>
      <c r="Y107" t="s">
        <v>700</v>
      </c>
      <c r="Z107" t="s">
        <v>58</v>
      </c>
      <c r="AA107" t="s">
        <v>562</v>
      </c>
      <c r="AC107">
        <v>0.05</v>
      </c>
      <c r="AD107">
        <v>249</v>
      </c>
      <c r="AF107" t="s">
        <v>554</v>
      </c>
      <c r="AG107" t="s">
        <v>554</v>
      </c>
      <c r="AI107" s="6">
        <v>37987</v>
      </c>
      <c r="AJ107" s="6">
        <v>40057</v>
      </c>
      <c r="AK107" t="s">
        <v>63</v>
      </c>
      <c r="AM107" t="s">
        <v>556</v>
      </c>
      <c r="AO107" t="s">
        <v>570</v>
      </c>
      <c r="AQ107">
        <v>1</v>
      </c>
      <c r="AR107">
        <v>3</v>
      </c>
      <c r="AT107" t="s">
        <v>656</v>
      </c>
      <c r="AU107" t="s">
        <v>82</v>
      </c>
      <c r="AY107">
        <v>0</v>
      </c>
      <c r="BA107">
        <v>0</v>
      </c>
      <c r="BF107" t="s">
        <v>7</v>
      </c>
      <c r="BG107" t="s">
        <v>1324</v>
      </c>
    </row>
    <row r="108" spans="1:59" x14ac:dyDescent="0.35">
      <c r="A108">
        <v>7</v>
      </c>
      <c r="B108">
        <v>107</v>
      </c>
      <c r="D108" t="s">
        <v>591</v>
      </c>
      <c r="E108" t="s">
        <v>91</v>
      </c>
      <c r="F108" t="s">
        <v>420</v>
      </c>
      <c r="H108" t="s">
        <v>79</v>
      </c>
      <c r="I108" t="s">
        <v>734</v>
      </c>
      <c r="K108" t="s">
        <v>408</v>
      </c>
      <c r="L108" t="s">
        <v>408</v>
      </c>
      <c r="N108">
        <v>0</v>
      </c>
      <c r="O108">
        <v>0</v>
      </c>
      <c r="P108" t="s">
        <v>398</v>
      </c>
      <c r="Q108" t="s">
        <v>504</v>
      </c>
      <c r="R108" t="s">
        <v>1205</v>
      </c>
      <c r="T108">
        <v>1447</v>
      </c>
      <c r="U108">
        <v>0</v>
      </c>
      <c r="Y108" t="s">
        <v>700</v>
      </c>
      <c r="Z108" t="s">
        <v>58</v>
      </c>
      <c r="AA108" t="s">
        <v>562</v>
      </c>
      <c r="AC108">
        <v>0.05</v>
      </c>
      <c r="AD108">
        <v>249</v>
      </c>
      <c r="AF108" t="s">
        <v>554</v>
      </c>
      <c r="AG108" t="s">
        <v>554</v>
      </c>
      <c r="AI108" s="6">
        <v>37987</v>
      </c>
      <c r="AJ108" s="6">
        <v>40057</v>
      </c>
      <c r="AK108" t="s">
        <v>278</v>
      </c>
      <c r="AM108" t="s">
        <v>556</v>
      </c>
      <c r="AO108" t="s">
        <v>570</v>
      </c>
      <c r="AQ108">
        <v>1</v>
      </c>
      <c r="AR108">
        <v>3</v>
      </c>
      <c r="AT108" t="s">
        <v>657</v>
      </c>
      <c r="AU108" t="s">
        <v>82</v>
      </c>
      <c r="AY108">
        <v>0</v>
      </c>
      <c r="BA108">
        <v>0</v>
      </c>
      <c r="BF108" t="s">
        <v>7</v>
      </c>
      <c r="BG108" t="s">
        <v>1325</v>
      </c>
    </row>
    <row r="109" spans="1:59" x14ac:dyDescent="0.35">
      <c r="A109">
        <v>7</v>
      </c>
      <c r="B109">
        <v>108</v>
      </c>
      <c r="D109" t="s">
        <v>591</v>
      </c>
      <c r="E109" t="s">
        <v>91</v>
      </c>
      <c r="F109" t="s">
        <v>420</v>
      </c>
      <c r="H109" t="s">
        <v>79</v>
      </c>
      <c r="I109" t="s">
        <v>734</v>
      </c>
      <c r="K109" t="s">
        <v>408</v>
      </c>
      <c r="L109" t="s">
        <v>408</v>
      </c>
      <c r="N109">
        <v>3.0000000000000001E-3</v>
      </c>
      <c r="O109">
        <v>0</v>
      </c>
      <c r="P109" t="s">
        <v>398</v>
      </c>
      <c r="Q109" t="s">
        <v>504</v>
      </c>
      <c r="R109" t="s">
        <v>1205</v>
      </c>
      <c r="T109">
        <v>1447</v>
      </c>
      <c r="U109">
        <v>0</v>
      </c>
      <c r="Y109" t="s">
        <v>700</v>
      </c>
      <c r="Z109" t="s">
        <v>58</v>
      </c>
      <c r="AA109" t="s">
        <v>562</v>
      </c>
      <c r="AC109">
        <v>0.05</v>
      </c>
      <c r="AD109">
        <v>249</v>
      </c>
      <c r="AF109" t="s">
        <v>554</v>
      </c>
      <c r="AG109" t="s">
        <v>554</v>
      </c>
      <c r="AI109" s="6">
        <v>37987</v>
      </c>
      <c r="AJ109" s="6">
        <v>40057</v>
      </c>
      <c r="AK109" t="s">
        <v>279</v>
      </c>
      <c r="AM109" t="s">
        <v>556</v>
      </c>
      <c r="AO109" t="s">
        <v>570</v>
      </c>
      <c r="AQ109">
        <v>1</v>
      </c>
      <c r="AR109">
        <v>1</v>
      </c>
      <c r="AT109" t="s">
        <v>658</v>
      </c>
      <c r="AU109" t="s">
        <v>82</v>
      </c>
      <c r="AY109">
        <v>0</v>
      </c>
      <c r="BA109">
        <v>0</v>
      </c>
      <c r="BF109" t="s">
        <v>7</v>
      </c>
      <c r="BG109" t="s">
        <v>1326</v>
      </c>
    </row>
    <row r="110" spans="1:59" x14ac:dyDescent="0.35">
      <c r="A110">
        <v>7</v>
      </c>
      <c r="B110">
        <v>109</v>
      </c>
      <c r="D110" t="s">
        <v>591</v>
      </c>
      <c r="E110" t="s">
        <v>421</v>
      </c>
      <c r="F110" t="s">
        <v>420</v>
      </c>
      <c r="H110" t="s">
        <v>78</v>
      </c>
      <c r="I110" t="s">
        <v>734</v>
      </c>
      <c r="J110" t="s">
        <v>485</v>
      </c>
      <c r="K110" t="s">
        <v>408</v>
      </c>
      <c r="L110" t="s">
        <v>408</v>
      </c>
      <c r="N110">
        <v>0</v>
      </c>
      <c r="O110">
        <v>0</v>
      </c>
      <c r="P110" t="s">
        <v>398</v>
      </c>
      <c r="Q110" t="s">
        <v>504</v>
      </c>
      <c r="R110" t="s">
        <v>1205</v>
      </c>
      <c r="T110">
        <v>1447</v>
      </c>
      <c r="U110">
        <v>0</v>
      </c>
      <c r="Y110" t="s">
        <v>700</v>
      </c>
      <c r="Z110" t="s">
        <v>58</v>
      </c>
      <c r="AA110" t="s">
        <v>562</v>
      </c>
      <c r="AC110">
        <v>0.05</v>
      </c>
      <c r="AD110">
        <v>249</v>
      </c>
      <c r="AF110" t="s">
        <v>554</v>
      </c>
      <c r="AG110" t="s">
        <v>554</v>
      </c>
      <c r="AI110" s="6">
        <v>37987</v>
      </c>
      <c r="AJ110" s="6">
        <v>40057</v>
      </c>
      <c r="AK110" t="s">
        <v>66</v>
      </c>
      <c r="AM110" t="s">
        <v>556</v>
      </c>
      <c r="AO110" t="s">
        <v>570</v>
      </c>
      <c r="AQ110">
        <v>5</v>
      </c>
      <c r="AR110">
        <v>2</v>
      </c>
      <c r="AT110" t="s">
        <v>78</v>
      </c>
      <c r="AU110" t="s">
        <v>82</v>
      </c>
      <c r="AY110">
        <v>0</v>
      </c>
      <c r="BA110">
        <v>0</v>
      </c>
      <c r="BF110" t="s">
        <v>7</v>
      </c>
      <c r="BG110" t="s">
        <v>1327</v>
      </c>
    </row>
    <row r="111" spans="1:59" x14ac:dyDescent="0.35">
      <c r="A111">
        <v>7</v>
      </c>
      <c r="B111">
        <v>110</v>
      </c>
      <c r="D111" t="s">
        <v>591</v>
      </c>
      <c r="E111" t="s">
        <v>421</v>
      </c>
      <c r="F111" t="s">
        <v>420</v>
      </c>
      <c r="H111" t="s">
        <v>78</v>
      </c>
      <c r="I111" t="s">
        <v>734</v>
      </c>
      <c r="J111" t="s">
        <v>485</v>
      </c>
      <c r="K111" t="s">
        <v>408</v>
      </c>
      <c r="L111" t="s">
        <v>408</v>
      </c>
      <c r="N111">
        <v>0.53900000000000003</v>
      </c>
      <c r="O111">
        <v>0</v>
      </c>
      <c r="P111" t="s">
        <v>398</v>
      </c>
      <c r="Q111" t="s">
        <v>504</v>
      </c>
      <c r="R111" t="s">
        <v>1205</v>
      </c>
      <c r="T111">
        <v>1447</v>
      </c>
      <c r="U111">
        <v>0</v>
      </c>
      <c r="Y111" t="s">
        <v>700</v>
      </c>
      <c r="Z111" t="s">
        <v>58</v>
      </c>
      <c r="AA111" t="s">
        <v>562</v>
      </c>
      <c r="AD111">
        <v>249</v>
      </c>
      <c r="AF111" t="s">
        <v>554</v>
      </c>
      <c r="AG111" t="s">
        <v>554</v>
      </c>
      <c r="AI111" s="6">
        <v>37987</v>
      </c>
      <c r="AJ111" s="6">
        <v>40057</v>
      </c>
      <c r="AK111" t="s">
        <v>67</v>
      </c>
      <c r="AM111" t="s">
        <v>556</v>
      </c>
      <c r="AO111" t="s">
        <v>570</v>
      </c>
      <c r="AQ111">
        <v>3</v>
      </c>
      <c r="AR111">
        <v>3</v>
      </c>
      <c r="AT111" t="s">
        <v>78</v>
      </c>
      <c r="AU111" t="s">
        <v>82</v>
      </c>
      <c r="AY111">
        <v>0</v>
      </c>
      <c r="BA111">
        <v>0</v>
      </c>
      <c r="BF111" t="s">
        <v>7</v>
      </c>
      <c r="BG111" t="s">
        <v>1328</v>
      </c>
    </row>
    <row r="112" spans="1:59" x14ac:dyDescent="0.35">
      <c r="A112">
        <v>7</v>
      </c>
      <c r="B112">
        <v>111</v>
      </c>
      <c r="D112" t="s">
        <v>591</v>
      </c>
      <c r="E112" t="s">
        <v>421</v>
      </c>
      <c r="F112" t="s">
        <v>420</v>
      </c>
      <c r="H112" t="s">
        <v>78</v>
      </c>
      <c r="I112" t="s">
        <v>734</v>
      </c>
      <c r="J112" t="s">
        <v>485</v>
      </c>
      <c r="K112" t="s">
        <v>408</v>
      </c>
      <c r="L112" t="s">
        <v>408</v>
      </c>
      <c r="N112">
        <v>0</v>
      </c>
      <c r="O112">
        <v>0</v>
      </c>
      <c r="P112" t="s">
        <v>398</v>
      </c>
      <c r="Q112" t="s">
        <v>504</v>
      </c>
      <c r="R112" t="s">
        <v>1205</v>
      </c>
      <c r="T112">
        <v>1447</v>
      </c>
      <c r="U112">
        <v>0</v>
      </c>
      <c r="Y112" t="s">
        <v>700</v>
      </c>
      <c r="Z112" t="s">
        <v>58</v>
      </c>
      <c r="AA112" t="s">
        <v>562</v>
      </c>
      <c r="AC112">
        <v>0.05</v>
      </c>
      <c r="AD112">
        <v>249</v>
      </c>
      <c r="AF112" t="s">
        <v>554</v>
      </c>
      <c r="AG112" t="s">
        <v>554</v>
      </c>
      <c r="AI112" s="6">
        <v>37987</v>
      </c>
      <c r="AJ112" s="6">
        <v>40057</v>
      </c>
      <c r="AK112" t="s">
        <v>68</v>
      </c>
      <c r="AM112" t="s">
        <v>556</v>
      </c>
      <c r="AO112" t="s">
        <v>570</v>
      </c>
      <c r="AQ112">
        <v>1</v>
      </c>
      <c r="AR112">
        <v>4</v>
      </c>
      <c r="AT112" t="s">
        <v>78</v>
      </c>
      <c r="AU112" t="s">
        <v>82</v>
      </c>
      <c r="AY112">
        <v>0</v>
      </c>
      <c r="BA112">
        <v>0</v>
      </c>
      <c r="BF112" t="s">
        <v>7</v>
      </c>
      <c r="BG112" t="s">
        <v>1329</v>
      </c>
    </row>
    <row r="113" spans="1:59" x14ac:dyDescent="0.35">
      <c r="A113">
        <v>7</v>
      </c>
      <c r="B113">
        <v>112</v>
      </c>
      <c r="D113" t="s">
        <v>591</v>
      </c>
      <c r="E113" t="s">
        <v>421</v>
      </c>
      <c r="F113" t="s">
        <v>420</v>
      </c>
      <c r="H113" t="s">
        <v>78</v>
      </c>
      <c r="I113" t="s">
        <v>734</v>
      </c>
      <c r="J113" t="s">
        <v>485</v>
      </c>
      <c r="K113" t="s">
        <v>408</v>
      </c>
      <c r="L113" t="s">
        <v>408</v>
      </c>
      <c r="N113">
        <v>1E-3</v>
      </c>
      <c r="O113">
        <v>0</v>
      </c>
      <c r="P113" t="s">
        <v>398</v>
      </c>
      <c r="Q113" t="s">
        <v>504</v>
      </c>
      <c r="R113" t="s">
        <v>1205</v>
      </c>
      <c r="T113">
        <v>1447</v>
      </c>
      <c r="U113">
        <v>0</v>
      </c>
      <c r="Y113" t="s">
        <v>700</v>
      </c>
      <c r="Z113" t="s">
        <v>58</v>
      </c>
      <c r="AA113" t="s">
        <v>562</v>
      </c>
      <c r="AC113">
        <v>0.05</v>
      </c>
      <c r="AD113">
        <v>249</v>
      </c>
      <c r="AF113" t="s">
        <v>554</v>
      </c>
      <c r="AG113" t="s">
        <v>554</v>
      </c>
      <c r="AI113" s="6">
        <v>37987</v>
      </c>
      <c r="AJ113" s="6">
        <v>40057</v>
      </c>
      <c r="AK113" t="s">
        <v>69</v>
      </c>
      <c r="AM113" t="s">
        <v>556</v>
      </c>
      <c r="AO113" t="s">
        <v>570</v>
      </c>
      <c r="AQ113">
        <v>1</v>
      </c>
      <c r="AR113">
        <v>2</v>
      </c>
      <c r="AT113" t="s">
        <v>78</v>
      </c>
      <c r="AU113" t="s">
        <v>82</v>
      </c>
      <c r="AY113">
        <v>0</v>
      </c>
      <c r="BA113">
        <v>0</v>
      </c>
      <c r="BF113" t="s">
        <v>7</v>
      </c>
      <c r="BG113" t="s">
        <v>1330</v>
      </c>
    </row>
    <row r="114" spans="1:59" x14ac:dyDescent="0.35">
      <c r="A114">
        <v>7</v>
      </c>
      <c r="B114">
        <v>113</v>
      </c>
      <c r="D114" t="s">
        <v>591</v>
      </c>
      <c r="E114" t="s">
        <v>421</v>
      </c>
      <c r="F114" t="s">
        <v>420</v>
      </c>
      <c r="H114" t="s">
        <v>78</v>
      </c>
      <c r="I114" t="s">
        <v>734</v>
      </c>
      <c r="J114" t="s">
        <v>485</v>
      </c>
      <c r="K114" t="s">
        <v>408</v>
      </c>
      <c r="L114" t="s">
        <v>408</v>
      </c>
      <c r="N114">
        <v>0.53</v>
      </c>
      <c r="O114">
        <v>0</v>
      </c>
      <c r="P114" t="s">
        <v>398</v>
      </c>
      <c r="Q114" t="s">
        <v>504</v>
      </c>
      <c r="R114" t="s">
        <v>1205</v>
      </c>
      <c r="T114">
        <v>1447</v>
      </c>
      <c r="U114">
        <v>0</v>
      </c>
      <c r="Y114" t="s">
        <v>700</v>
      </c>
      <c r="Z114" t="s">
        <v>58</v>
      </c>
      <c r="AA114" t="s">
        <v>562</v>
      </c>
      <c r="AD114">
        <v>249</v>
      </c>
      <c r="AF114" t="s">
        <v>554</v>
      </c>
      <c r="AG114" t="s">
        <v>554</v>
      </c>
      <c r="AI114" s="6">
        <v>37987</v>
      </c>
      <c r="AJ114" s="6">
        <v>40057</v>
      </c>
      <c r="AK114" t="s">
        <v>64</v>
      </c>
      <c r="AM114" t="s">
        <v>556</v>
      </c>
      <c r="AO114" t="s">
        <v>570</v>
      </c>
      <c r="AQ114">
        <v>1</v>
      </c>
      <c r="AR114">
        <v>2</v>
      </c>
      <c r="AT114" t="s">
        <v>78</v>
      </c>
      <c r="AU114" t="s">
        <v>82</v>
      </c>
      <c r="AY114">
        <v>0</v>
      </c>
      <c r="BA114">
        <v>0</v>
      </c>
      <c r="BF114" t="s">
        <v>7</v>
      </c>
      <c r="BG114" t="s">
        <v>1331</v>
      </c>
    </row>
    <row r="115" spans="1:59" x14ac:dyDescent="0.35">
      <c r="A115">
        <v>7</v>
      </c>
      <c r="B115">
        <v>114</v>
      </c>
      <c r="D115" t="s">
        <v>591</v>
      </c>
      <c r="E115" t="s">
        <v>421</v>
      </c>
      <c r="F115" t="s">
        <v>420</v>
      </c>
      <c r="H115" t="s">
        <v>78</v>
      </c>
      <c r="I115" t="s">
        <v>734</v>
      </c>
      <c r="J115" t="s">
        <v>485</v>
      </c>
      <c r="K115" t="s">
        <v>408</v>
      </c>
      <c r="L115" t="s">
        <v>408</v>
      </c>
      <c r="N115">
        <v>0.46200000000000002</v>
      </c>
      <c r="O115">
        <v>0</v>
      </c>
      <c r="P115" t="s">
        <v>398</v>
      </c>
      <c r="Q115" t="s">
        <v>504</v>
      </c>
      <c r="R115" t="s">
        <v>1205</v>
      </c>
      <c r="T115">
        <v>1447</v>
      </c>
      <c r="U115">
        <v>0</v>
      </c>
      <c r="Y115" t="s">
        <v>700</v>
      </c>
      <c r="Z115" t="s">
        <v>58</v>
      </c>
      <c r="AA115" t="s">
        <v>562</v>
      </c>
      <c r="AD115">
        <v>249</v>
      </c>
      <c r="AF115" t="s">
        <v>554</v>
      </c>
      <c r="AG115" t="s">
        <v>554</v>
      </c>
      <c r="AI115" s="6">
        <v>37987</v>
      </c>
      <c r="AJ115" s="6">
        <v>40057</v>
      </c>
      <c r="AK115" t="s">
        <v>360</v>
      </c>
      <c r="AM115" t="s">
        <v>556</v>
      </c>
      <c r="AO115" t="s">
        <v>570</v>
      </c>
      <c r="AQ115">
        <v>1</v>
      </c>
      <c r="AR115">
        <v>2</v>
      </c>
      <c r="AT115" t="s">
        <v>78</v>
      </c>
      <c r="AU115" t="s">
        <v>82</v>
      </c>
      <c r="AY115">
        <v>0</v>
      </c>
      <c r="BA115">
        <v>0</v>
      </c>
      <c r="BF115" t="s">
        <v>7</v>
      </c>
      <c r="BG115" t="s">
        <v>1332</v>
      </c>
    </row>
    <row r="116" spans="1:59" x14ac:dyDescent="0.35">
      <c r="A116">
        <v>7</v>
      </c>
      <c r="B116">
        <v>115</v>
      </c>
      <c r="D116" t="s">
        <v>591</v>
      </c>
      <c r="E116" t="s">
        <v>421</v>
      </c>
      <c r="F116" t="s">
        <v>420</v>
      </c>
      <c r="H116" t="s">
        <v>78</v>
      </c>
      <c r="I116" t="s">
        <v>734</v>
      </c>
      <c r="J116" t="s">
        <v>485</v>
      </c>
      <c r="K116" t="s">
        <v>408</v>
      </c>
      <c r="L116" t="s">
        <v>408</v>
      </c>
      <c r="N116">
        <v>3.0000000000000001E-3</v>
      </c>
      <c r="O116">
        <v>0</v>
      </c>
      <c r="P116" t="s">
        <v>398</v>
      </c>
      <c r="Q116" t="s">
        <v>504</v>
      </c>
      <c r="R116" t="s">
        <v>1205</v>
      </c>
      <c r="T116">
        <v>1447</v>
      </c>
      <c r="U116">
        <v>0</v>
      </c>
      <c r="Y116" t="s">
        <v>700</v>
      </c>
      <c r="Z116" t="s">
        <v>58</v>
      </c>
      <c r="AA116" t="s">
        <v>562</v>
      </c>
      <c r="AC116">
        <v>0.05</v>
      </c>
      <c r="AD116">
        <v>249</v>
      </c>
      <c r="AF116" t="s">
        <v>554</v>
      </c>
      <c r="AG116" t="s">
        <v>554</v>
      </c>
      <c r="AI116" s="6">
        <v>37987</v>
      </c>
      <c r="AJ116" s="6">
        <v>40057</v>
      </c>
      <c r="AK116" t="s">
        <v>65</v>
      </c>
      <c r="AM116" t="s">
        <v>556</v>
      </c>
      <c r="AO116" t="s">
        <v>570</v>
      </c>
      <c r="AQ116">
        <v>1</v>
      </c>
      <c r="AR116">
        <v>3</v>
      </c>
      <c r="AT116" t="s">
        <v>78</v>
      </c>
      <c r="AU116" t="s">
        <v>82</v>
      </c>
      <c r="AY116">
        <v>0</v>
      </c>
      <c r="BA116">
        <v>0</v>
      </c>
      <c r="BF116" t="s">
        <v>7</v>
      </c>
      <c r="BG116" t="s">
        <v>1333</v>
      </c>
    </row>
    <row r="117" spans="1:59" x14ac:dyDescent="0.35">
      <c r="A117">
        <v>7</v>
      </c>
      <c r="B117">
        <v>116</v>
      </c>
      <c r="D117" t="s">
        <v>591</v>
      </c>
      <c r="E117" t="s">
        <v>421</v>
      </c>
      <c r="F117" t="s">
        <v>420</v>
      </c>
      <c r="H117" t="s">
        <v>78</v>
      </c>
      <c r="I117" t="s">
        <v>734</v>
      </c>
      <c r="J117" t="s">
        <v>485</v>
      </c>
      <c r="K117" t="s">
        <v>408</v>
      </c>
      <c r="L117" t="s">
        <v>408</v>
      </c>
      <c r="N117">
        <v>2.1000000000000001E-2</v>
      </c>
      <c r="O117">
        <v>0</v>
      </c>
      <c r="P117" t="s">
        <v>398</v>
      </c>
      <c r="Q117" t="s">
        <v>504</v>
      </c>
      <c r="R117" t="s">
        <v>1205</v>
      </c>
      <c r="T117">
        <v>1447</v>
      </c>
      <c r="U117">
        <v>0</v>
      </c>
      <c r="Y117" t="s">
        <v>700</v>
      </c>
      <c r="Z117" t="s">
        <v>58</v>
      </c>
      <c r="AA117" t="s">
        <v>562</v>
      </c>
      <c r="AC117">
        <v>0.05</v>
      </c>
      <c r="AD117">
        <v>249</v>
      </c>
      <c r="AF117" t="s">
        <v>554</v>
      </c>
      <c r="AG117" t="s">
        <v>554</v>
      </c>
      <c r="AI117" s="6">
        <v>37987</v>
      </c>
      <c r="AJ117" s="6">
        <v>40057</v>
      </c>
      <c r="AK117" t="s">
        <v>62</v>
      </c>
      <c r="AM117" t="s">
        <v>556</v>
      </c>
      <c r="AO117" t="s">
        <v>570</v>
      </c>
      <c r="AQ117">
        <v>5</v>
      </c>
      <c r="AR117">
        <v>3</v>
      </c>
      <c r="AT117" t="s">
        <v>78</v>
      </c>
      <c r="AU117" t="s">
        <v>82</v>
      </c>
      <c r="AY117">
        <v>0</v>
      </c>
      <c r="BA117">
        <v>0</v>
      </c>
      <c r="BF117" t="s">
        <v>7</v>
      </c>
      <c r="BG117" t="s">
        <v>1334</v>
      </c>
    </row>
    <row r="118" spans="1:59" x14ac:dyDescent="0.35">
      <c r="A118">
        <v>7</v>
      </c>
      <c r="B118">
        <v>117</v>
      </c>
      <c r="D118" t="s">
        <v>591</v>
      </c>
      <c r="E118" t="s">
        <v>421</v>
      </c>
      <c r="F118" t="s">
        <v>420</v>
      </c>
      <c r="H118" t="s">
        <v>78</v>
      </c>
      <c r="I118" t="s">
        <v>734</v>
      </c>
      <c r="J118" t="s">
        <v>485</v>
      </c>
      <c r="K118" t="s">
        <v>408</v>
      </c>
      <c r="L118" t="s">
        <v>408</v>
      </c>
      <c r="N118">
        <v>6.0000000000000001E-3</v>
      </c>
      <c r="O118">
        <v>0</v>
      </c>
      <c r="P118" t="s">
        <v>398</v>
      </c>
      <c r="Q118" t="s">
        <v>504</v>
      </c>
      <c r="R118" t="s">
        <v>1205</v>
      </c>
      <c r="T118">
        <v>1447</v>
      </c>
      <c r="U118">
        <v>0</v>
      </c>
      <c r="Y118" t="s">
        <v>700</v>
      </c>
      <c r="Z118" t="s">
        <v>58</v>
      </c>
      <c r="AA118" t="s">
        <v>562</v>
      </c>
      <c r="AC118">
        <v>0.05</v>
      </c>
      <c r="AD118">
        <v>249</v>
      </c>
      <c r="AF118" t="s">
        <v>554</v>
      </c>
      <c r="AG118" t="s">
        <v>554</v>
      </c>
      <c r="AI118" s="6">
        <v>37987</v>
      </c>
      <c r="AJ118" s="6">
        <v>40057</v>
      </c>
      <c r="AK118" t="s">
        <v>43</v>
      </c>
      <c r="AM118" t="s">
        <v>556</v>
      </c>
      <c r="AO118" t="s">
        <v>570</v>
      </c>
      <c r="AQ118">
        <v>1</v>
      </c>
      <c r="AR118">
        <v>1</v>
      </c>
      <c r="AT118" t="s">
        <v>78</v>
      </c>
      <c r="AU118" t="s">
        <v>82</v>
      </c>
      <c r="AY118">
        <v>0</v>
      </c>
      <c r="BA118">
        <v>0</v>
      </c>
      <c r="BF118" t="s">
        <v>7</v>
      </c>
      <c r="BG118" t="s">
        <v>1335</v>
      </c>
    </row>
    <row r="119" spans="1:59" x14ac:dyDescent="0.35">
      <c r="A119">
        <v>7</v>
      </c>
      <c r="B119">
        <v>118</v>
      </c>
      <c r="D119" t="s">
        <v>591</v>
      </c>
      <c r="E119" t="s">
        <v>421</v>
      </c>
      <c r="F119" t="s">
        <v>420</v>
      </c>
      <c r="H119" t="s">
        <v>78</v>
      </c>
      <c r="I119" t="s">
        <v>734</v>
      </c>
      <c r="J119" t="s">
        <v>485</v>
      </c>
      <c r="K119" t="s">
        <v>408</v>
      </c>
      <c r="L119" t="s">
        <v>408</v>
      </c>
      <c r="N119">
        <v>0.03</v>
      </c>
      <c r="O119">
        <v>0</v>
      </c>
      <c r="P119" t="s">
        <v>398</v>
      </c>
      <c r="Q119" t="s">
        <v>504</v>
      </c>
      <c r="R119" t="s">
        <v>1205</v>
      </c>
      <c r="T119">
        <v>1447</v>
      </c>
      <c r="U119">
        <v>0</v>
      </c>
      <c r="Y119" t="s">
        <v>700</v>
      </c>
      <c r="Z119" t="s">
        <v>58</v>
      </c>
      <c r="AA119" t="s">
        <v>562</v>
      </c>
      <c r="AC119">
        <v>0.05</v>
      </c>
      <c r="AD119">
        <v>249</v>
      </c>
      <c r="AF119" t="s">
        <v>554</v>
      </c>
      <c r="AG119" t="s">
        <v>554</v>
      </c>
      <c r="AI119" s="6">
        <v>37987</v>
      </c>
      <c r="AJ119" s="6">
        <v>40057</v>
      </c>
      <c r="AK119" t="s">
        <v>63</v>
      </c>
      <c r="AM119" t="s">
        <v>556</v>
      </c>
      <c r="AO119" t="s">
        <v>570</v>
      </c>
      <c r="AQ119">
        <v>1</v>
      </c>
      <c r="AR119">
        <v>3</v>
      </c>
      <c r="AT119" t="s">
        <v>78</v>
      </c>
      <c r="AU119" t="s">
        <v>82</v>
      </c>
      <c r="AY119">
        <v>0</v>
      </c>
      <c r="BA119">
        <v>0</v>
      </c>
      <c r="BF119" t="s">
        <v>7</v>
      </c>
      <c r="BG119" t="s">
        <v>1336</v>
      </c>
    </row>
    <row r="120" spans="1:59" x14ac:dyDescent="0.35">
      <c r="A120">
        <v>7</v>
      </c>
      <c r="B120">
        <v>119</v>
      </c>
      <c r="D120" t="s">
        <v>591</v>
      </c>
      <c r="E120" t="s">
        <v>421</v>
      </c>
      <c r="F120" t="s">
        <v>420</v>
      </c>
      <c r="H120" t="s">
        <v>78</v>
      </c>
      <c r="I120" t="s">
        <v>734</v>
      </c>
      <c r="J120" t="s">
        <v>485</v>
      </c>
      <c r="K120" t="s">
        <v>408</v>
      </c>
      <c r="L120" t="s">
        <v>408</v>
      </c>
      <c r="N120">
        <v>0</v>
      </c>
      <c r="O120">
        <v>0</v>
      </c>
      <c r="P120" t="s">
        <v>398</v>
      </c>
      <c r="Q120" t="s">
        <v>504</v>
      </c>
      <c r="R120" t="s">
        <v>1205</v>
      </c>
      <c r="T120">
        <v>1447</v>
      </c>
      <c r="U120">
        <v>0</v>
      </c>
      <c r="Y120" t="s">
        <v>700</v>
      </c>
      <c r="Z120" t="s">
        <v>58</v>
      </c>
      <c r="AA120" t="s">
        <v>562</v>
      </c>
      <c r="AC120">
        <v>0.05</v>
      </c>
      <c r="AD120">
        <v>249</v>
      </c>
      <c r="AF120" t="s">
        <v>554</v>
      </c>
      <c r="AG120" t="s">
        <v>554</v>
      </c>
      <c r="AI120" s="6">
        <v>37987</v>
      </c>
      <c r="AJ120" s="6">
        <v>40057</v>
      </c>
      <c r="AK120" t="s">
        <v>278</v>
      </c>
      <c r="AM120" t="s">
        <v>556</v>
      </c>
      <c r="AO120" t="s">
        <v>570</v>
      </c>
      <c r="AQ120">
        <v>2</v>
      </c>
      <c r="AR120">
        <v>1</v>
      </c>
      <c r="AT120" t="s">
        <v>78</v>
      </c>
      <c r="AU120" t="s">
        <v>82</v>
      </c>
      <c r="AY120">
        <v>0</v>
      </c>
      <c r="BA120">
        <v>0</v>
      </c>
      <c r="BF120" t="s">
        <v>7</v>
      </c>
      <c r="BG120" t="s">
        <v>1337</v>
      </c>
    </row>
    <row r="121" spans="1:59" x14ac:dyDescent="0.35">
      <c r="A121">
        <v>7</v>
      </c>
      <c r="B121">
        <v>120</v>
      </c>
      <c r="D121" t="s">
        <v>591</v>
      </c>
      <c r="E121" t="s">
        <v>421</v>
      </c>
      <c r="F121" t="s">
        <v>420</v>
      </c>
      <c r="H121" t="s">
        <v>78</v>
      </c>
      <c r="I121" t="s">
        <v>734</v>
      </c>
      <c r="J121" t="s">
        <v>485</v>
      </c>
      <c r="K121" t="s">
        <v>408</v>
      </c>
      <c r="L121" t="s">
        <v>408</v>
      </c>
      <c r="N121">
        <v>0.75800000000000001</v>
      </c>
      <c r="O121">
        <v>0</v>
      </c>
      <c r="P121" t="s">
        <v>398</v>
      </c>
      <c r="Q121" t="s">
        <v>504</v>
      </c>
      <c r="R121" t="s">
        <v>1205</v>
      </c>
      <c r="T121">
        <v>1447</v>
      </c>
      <c r="U121">
        <v>0</v>
      </c>
      <c r="Y121" t="s">
        <v>700</v>
      </c>
      <c r="Z121" t="s">
        <v>58</v>
      </c>
      <c r="AA121" t="s">
        <v>562</v>
      </c>
      <c r="AD121">
        <v>249</v>
      </c>
      <c r="AF121" t="s">
        <v>554</v>
      </c>
      <c r="AG121" t="s">
        <v>554</v>
      </c>
      <c r="AI121" s="6">
        <v>37987</v>
      </c>
      <c r="AJ121" s="6">
        <v>40057</v>
      </c>
      <c r="AK121" t="s">
        <v>279</v>
      </c>
      <c r="AM121" t="s">
        <v>556</v>
      </c>
      <c r="AO121" t="s">
        <v>570</v>
      </c>
      <c r="AQ121">
        <v>1</v>
      </c>
      <c r="AR121">
        <v>1</v>
      </c>
      <c r="AT121" t="s">
        <v>78</v>
      </c>
      <c r="AU121" t="s">
        <v>82</v>
      </c>
      <c r="AY121">
        <v>0</v>
      </c>
      <c r="BA121">
        <v>0</v>
      </c>
      <c r="BF121" t="s">
        <v>7</v>
      </c>
      <c r="BG121" t="s">
        <v>1338</v>
      </c>
    </row>
    <row r="122" spans="1:59" x14ac:dyDescent="0.35">
      <c r="O122" s="9"/>
    </row>
  </sheetData>
  <phoneticPr fontId="7" type="noConversion"/>
  <pageMargins left="0.7" right="0.7" top="0.78740157499999996" bottom="0.78740157499999996"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50882-6F3E-45D4-AE84-19ACE6A1CE6B}">
  <dimension ref="A1:BG3"/>
  <sheetViews>
    <sheetView zoomScale="80" zoomScaleNormal="80" workbookViewId="0">
      <selection activeCell="J3" sqref="J3"/>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8</v>
      </c>
      <c r="B2">
        <v>1</v>
      </c>
      <c r="E2" t="s">
        <v>91</v>
      </c>
      <c r="F2" t="s">
        <v>91</v>
      </c>
      <c r="H2" t="s">
        <v>83</v>
      </c>
      <c r="I2" t="s">
        <v>84</v>
      </c>
      <c r="K2" t="s">
        <v>60</v>
      </c>
      <c r="L2" t="s">
        <v>411</v>
      </c>
      <c r="N2">
        <v>0.42</v>
      </c>
      <c r="O2">
        <v>0</v>
      </c>
      <c r="P2" t="s">
        <v>398</v>
      </c>
      <c r="Q2" t="s">
        <v>486</v>
      </c>
      <c r="R2" s="37" t="s">
        <v>1205</v>
      </c>
      <c r="T2">
        <f>IF(BF2="daily",NETWORKDAYS(AI2,AJ2),IF(BF2="weekly",ROUNDDOWN((AJ2-AI2)/7,0),IF(BF2="monthly",-((YEAR(AI2)-YEAR(AJ2))*12+MONTH(AI2)-MONTH(AJ2)),"error")))</f>
        <v>219</v>
      </c>
      <c r="U2">
        <v>0</v>
      </c>
      <c r="Z2" t="s">
        <v>58</v>
      </c>
      <c r="AA2" t="s">
        <v>562</v>
      </c>
      <c r="AB2" t="s">
        <v>660</v>
      </c>
      <c r="AD2">
        <v>129</v>
      </c>
      <c r="AF2" t="s">
        <v>625</v>
      </c>
      <c r="AG2" t="s">
        <v>701</v>
      </c>
      <c r="AI2" s="6">
        <v>35551</v>
      </c>
      <c r="AJ2" s="6">
        <v>42247</v>
      </c>
      <c r="AK2" t="s">
        <v>60</v>
      </c>
      <c r="AM2" t="s">
        <v>556</v>
      </c>
      <c r="AO2" t="s">
        <v>572</v>
      </c>
      <c r="AQ2" s="37">
        <v>1</v>
      </c>
      <c r="AR2" s="37">
        <v>1</v>
      </c>
      <c r="AS2" s="37"/>
      <c r="AT2" t="s">
        <v>659</v>
      </c>
      <c r="BF2" t="s">
        <v>10</v>
      </c>
      <c r="BG2" t="s">
        <v>626</v>
      </c>
    </row>
    <row r="3" spans="1:59" x14ac:dyDescent="0.35">
      <c r="A3">
        <v>8</v>
      </c>
      <c r="B3">
        <v>2</v>
      </c>
      <c r="E3" t="s">
        <v>91</v>
      </c>
      <c r="F3" t="s">
        <v>91</v>
      </c>
      <c r="H3" t="s">
        <v>84</v>
      </c>
      <c r="I3" t="s">
        <v>83</v>
      </c>
      <c r="K3" t="s">
        <v>411</v>
      </c>
      <c r="L3" t="s">
        <v>60</v>
      </c>
      <c r="N3">
        <v>0.61</v>
      </c>
      <c r="O3">
        <v>0</v>
      </c>
      <c r="P3" t="s">
        <v>398</v>
      </c>
      <c r="Q3" t="s">
        <v>486</v>
      </c>
      <c r="R3" s="37" t="s">
        <v>1205</v>
      </c>
      <c r="T3">
        <f>IF(BF3="daily",NETWORKDAYS(AI3,AJ3),IF(BF3="weekly",ROUNDDOWN((AJ3-AI3)/7,0),IF(BF3="monthly",-((YEAR(AI3)-YEAR(AJ3))*12+MONTH(AI3)-MONTH(AJ3)),"error")))</f>
        <v>219</v>
      </c>
      <c r="U3">
        <v>0</v>
      </c>
      <c r="Z3" t="s">
        <v>58</v>
      </c>
      <c r="AA3" t="s">
        <v>562</v>
      </c>
      <c r="AB3" t="s">
        <v>660</v>
      </c>
      <c r="AD3">
        <v>129</v>
      </c>
      <c r="AF3" t="s">
        <v>701</v>
      </c>
      <c r="AG3" t="s">
        <v>625</v>
      </c>
      <c r="AI3" s="6">
        <v>35551</v>
      </c>
      <c r="AJ3" s="6">
        <v>42247</v>
      </c>
      <c r="AK3" t="s">
        <v>60</v>
      </c>
      <c r="AM3" t="s">
        <v>556</v>
      </c>
      <c r="AO3" t="s">
        <v>572</v>
      </c>
      <c r="AQ3" s="37">
        <v>1</v>
      </c>
      <c r="AR3" s="37">
        <v>1</v>
      </c>
      <c r="AS3" s="37"/>
      <c r="AU3" t="s">
        <v>648</v>
      </c>
      <c r="BF3" t="s">
        <v>10</v>
      </c>
      <c r="BG3" t="s">
        <v>626</v>
      </c>
    </row>
  </sheetData>
  <pageMargins left="0.7" right="0.7" top="0.78740157499999996" bottom="0.78740157499999996"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1DB59-40DC-42A3-84DE-24234C24393A}">
  <dimension ref="A1:BG15"/>
  <sheetViews>
    <sheetView topLeftCell="H1" zoomScale="80" zoomScaleNormal="80" workbookViewId="0">
      <selection activeCell="AA2" sqref="AA2"/>
    </sheetView>
  </sheetViews>
  <sheetFormatPr baseColWidth="10" defaultRowHeight="15.5" x14ac:dyDescent="0.35"/>
  <cols>
    <col min="14" max="14" width="12.1640625" bestFit="1"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9</v>
      </c>
      <c r="B2">
        <v>1</v>
      </c>
      <c r="C2">
        <v>2.31</v>
      </c>
      <c r="D2" t="s">
        <v>579</v>
      </c>
      <c r="E2" t="s">
        <v>8</v>
      </c>
      <c r="F2" t="s">
        <v>8</v>
      </c>
      <c r="H2" t="s">
        <v>8</v>
      </c>
      <c r="I2" t="s">
        <v>8</v>
      </c>
      <c r="K2" t="s">
        <v>408</v>
      </c>
      <c r="L2" t="s">
        <v>409</v>
      </c>
      <c r="N2">
        <v>0.12859999999999999</v>
      </c>
      <c r="O2">
        <v>0</v>
      </c>
      <c r="P2" t="s">
        <v>396</v>
      </c>
      <c r="Q2" t="s">
        <v>486</v>
      </c>
      <c r="R2" s="37" t="s">
        <v>1205</v>
      </c>
      <c r="T2" s="24">
        <f t="shared" ref="T2:T15" si="0">IF(BF2="daily",NETWORKDAYS(AI2,AJ2),IF(BF2="weekly",ROUNDDOWN((AJ2-AI2)/7,0),IF(BF2="monthly",-((YEAR(AI2)-YEAR(AJ2))*12+MONTH(AI2)-MONTH(AJ2)),"error")))</f>
        <v>156</v>
      </c>
      <c r="U2" s="9">
        <v>1</v>
      </c>
      <c r="Y2" t="s">
        <v>779</v>
      </c>
      <c r="Z2" t="s">
        <v>9</v>
      </c>
      <c r="AA2" t="s">
        <v>822</v>
      </c>
      <c r="AB2" t="s">
        <v>827</v>
      </c>
      <c r="AD2">
        <v>121</v>
      </c>
      <c r="AF2" t="s">
        <v>702</v>
      </c>
      <c r="AG2" t="s">
        <v>702</v>
      </c>
      <c r="AH2" t="s">
        <v>780</v>
      </c>
      <c r="AI2" s="6">
        <v>37988</v>
      </c>
      <c r="AJ2" s="6">
        <v>39084</v>
      </c>
      <c r="AK2" t="s">
        <v>346</v>
      </c>
      <c r="AM2" t="s">
        <v>556</v>
      </c>
      <c r="AO2" t="s">
        <v>575</v>
      </c>
      <c r="AQ2" s="37">
        <v>2</v>
      </c>
      <c r="AR2" s="37">
        <v>2</v>
      </c>
      <c r="AS2" s="37"/>
      <c r="AW2">
        <v>1</v>
      </c>
      <c r="AX2">
        <v>1</v>
      </c>
      <c r="BF2" t="s">
        <v>127</v>
      </c>
    </row>
    <row r="3" spans="1:59" x14ac:dyDescent="0.35">
      <c r="A3">
        <v>9</v>
      </c>
      <c r="B3">
        <v>2</v>
      </c>
      <c r="C3">
        <v>0.62</v>
      </c>
      <c r="D3" t="s">
        <v>579</v>
      </c>
      <c r="E3" t="s">
        <v>8</v>
      </c>
      <c r="F3" t="s">
        <v>8</v>
      </c>
      <c r="H3" t="s">
        <v>8</v>
      </c>
      <c r="I3" t="s">
        <v>8</v>
      </c>
      <c r="K3" t="s">
        <v>409</v>
      </c>
      <c r="L3" t="s">
        <v>408</v>
      </c>
      <c r="N3">
        <v>0.43190000000000001</v>
      </c>
      <c r="O3">
        <v>0</v>
      </c>
      <c r="P3" t="s">
        <v>396</v>
      </c>
      <c r="Q3" t="s">
        <v>486</v>
      </c>
      <c r="R3" s="37" t="s">
        <v>1205</v>
      </c>
      <c r="T3" s="24">
        <f t="shared" si="0"/>
        <v>156</v>
      </c>
      <c r="U3" s="9">
        <v>1</v>
      </c>
      <c r="Y3" t="s">
        <v>779</v>
      </c>
      <c r="Z3" t="s">
        <v>9</v>
      </c>
      <c r="AA3" t="s">
        <v>822</v>
      </c>
      <c r="AB3" t="s">
        <v>828</v>
      </c>
      <c r="AD3">
        <v>121</v>
      </c>
      <c r="AF3" t="s">
        <v>702</v>
      </c>
      <c r="AG3" t="s">
        <v>702</v>
      </c>
      <c r="AH3" t="s">
        <v>780</v>
      </c>
      <c r="AI3" s="6">
        <v>37988</v>
      </c>
      <c r="AJ3" s="6">
        <v>39084</v>
      </c>
      <c r="AK3" t="s">
        <v>346</v>
      </c>
      <c r="AM3" t="s">
        <v>556</v>
      </c>
      <c r="AO3" t="s">
        <v>575</v>
      </c>
      <c r="AQ3" s="37">
        <v>2</v>
      </c>
      <c r="AR3" s="37">
        <v>2</v>
      </c>
      <c r="AS3" s="37"/>
      <c r="AW3">
        <v>1</v>
      </c>
      <c r="AX3">
        <v>1</v>
      </c>
      <c r="BF3" t="s">
        <v>127</v>
      </c>
    </row>
    <row r="4" spans="1:59" x14ac:dyDescent="0.35">
      <c r="A4">
        <v>9</v>
      </c>
      <c r="B4">
        <v>3</v>
      </c>
      <c r="C4">
        <v>0.95</v>
      </c>
      <c r="D4" t="s">
        <v>579</v>
      </c>
      <c r="E4" t="s">
        <v>8</v>
      </c>
      <c r="F4" t="s">
        <v>8</v>
      </c>
      <c r="H4" t="s">
        <v>8</v>
      </c>
      <c r="I4" t="s">
        <v>8</v>
      </c>
      <c r="K4" t="s">
        <v>408</v>
      </c>
      <c r="L4" t="s">
        <v>409</v>
      </c>
      <c r="N4">
        <v>0.32969999999999999</v>
      </c>
      <c r="O4">
        <v>0</v>
      </c>
      <c r="P4" t="s">
        <v>396</v>
      </c>
      <c r="Q4" t="s">
        <v>486</v>
      </c>
      <c r="R4" s="37" t="s">
        <v>1205</v>
      </c>
      <c r="T4" s="24">
        <f t="shared" si="0"/>
        <v>91</v>
      </c>
      <c r="U4" s="9">
        <v>1</v>
      </c>
      <c r="Y4" t="s">
        <v>779</v>
      </c>
      <c r="Z4" t="s">
        <v>9</v>
      </c>
      <c r="AA4" t="s">
        <v>822</v>
      </c>
      <c r="AB4" t="s">
        <v>828</v>
      </c>
      <c r="AD4">
        <v>121</v>
      </c>
      <c r="AF4" t="s">
        <v>702</v>
      </c>
      <c r="AG4" t="s">
        <v>702</v>
      </c>
      <c r="AH4" t="s">
        <v>780</v>
      </c>
      <c r="AI4" s="6">
        <v>39084</v>
      </c>
      <c r="AJ4" s="6">
        <v>39722</v>
      </c>
      <c r="AK4" t="s">
        <v>346</v>
      </c>
      <c r="AM4" t="s">
        <v>556</v>
      </c>
      <c r="AO4" t="s">
        <v>575</v>
      </c>
      <c r="AQ4" s="37">
        <v>2</v>
      </c>
      <c r="AR4" s="37">
        <v>2</v>
      </c>
      <c r="AS4" s="37"/>
      <c r="AW4">
        <v>1</v>
      </c>
      <c r="AX4">
        <v>1</v>
      </c>
      <c r="BF4" t="s">
        <v>127</v>
      </c>
    </row>
    <row r="5" spans="1:59" x14ac:dyDescent="0.35">
      <c r="A5">
        <v>9</v>
      </c>
      <c r="B5">
        <v>4</v>
      </c>
      <c r="C5">
        <v>9.18</v>
      </c>
      <c r="D5" t="s">
        <v>579</v>
      </c>
      <c r="E5" t="s">
        <v>8</v>
      </c>
      <c r="F5" t="s">
        <v>8</v>
      </c>
      <c r="H5" t="s">
        <v>8</v>
      </c>
      <c r="I5" t="s">
        <v>8</v>
      </c>
      <c r="K5" t="s">
        <v>409</v>
      </c>
      <c r="L5" t="s">
        <v>408</v>
      </c>
      <c r="N5">
        <v>2.3999999999999998E-3</v>
      </c>
      <c r="O5">
        <v>0</v>
      </c>
      <c r="P5" t="s">
        <v>396</v>
      </c>
      <c r="Q5" t="s">
        <v>486</v>
      </c>
      <c r="R5" s="37" t="s">
        <v>1205</v>
      </c>
      <c r="T5" s="24">
        <f t="shared" si="0"/>
        <v>91</v>
      </c>
      <c r="U5" s="9">
        <v>1</v>
      </c>
      <c r="Y5" t="s">
        <v>779</v>
      </c>
      <c r="Z5" t="s">
        <v>9</v>
      </c>
      <c r="AA5" t="s">
        <v>822</v>
      </c>
      <c r="AB5" t="s">
        <v>828</v>
      </c>
      <c r="AD5">
        <v>121</v>
      </c>
      <c r="AF5" t="s">
        <v>702</v>
      </c>
      <c r="AG5" t="s">
        <v>702</v>
      </c>
      <c r="AH5" t="s">
        <v>780</v>
      </c>
      <c r="AI5" s="6">
        <v>39084</v>
      </c>
      <c r="AJ5" s="6">
        <v>39722</v>
      </c>
      <c r="AK5" t="s">
        <v>346</v>
      </c>
      <c r="AM5" t="s">
        <v>556</v>
      </c>
      <c r="AO5" t="s">
        <v>575</v>
      </c>
      <c r="AQ5" s="37">
        <v>2</v>
      </c>
      <c r="AR5" s="37">
        <v>2</v>
      </c>
      <c r="AS5" s="37"/>
      <c r="AW5">
        <v>1</v>
      </c>
      <c r="AX5">
        <v>1</v>
      </c>
      <c r="BF5" t="s">
        <v>127</v>
      </c>
    </row>
    <row r="6" spans="1:59" x14ac:dyDescent="0.35">
      <c r="A6">
        <v>9</v>
      </c>
      <c r="B6">
        <v>5</v>
      </c>
      <c r="C6">
        <v>4.24</v>
      </c>
      <c r="D6" t="s">
        <v>579</v>
      </c>
      <c r="E6" t="s">
        <v>8</v>
      </c>
      <c r="F6" t="s">
        <v>8</v>
      </c>
      <c r="H6" t="s">
        <v>8</v>
      </c>
      <c r="I6" t="s">
        <v>8</v>
      </c>
      <c r="K6" t="s">
        <v>408</v>
      </c>
      <c r="L6" t="s">
        <v>409</v>
      </c>
      <c r="N6">
        <v>3.9600000000000003E-2</v>
      </c>
      <c r="O6">
        <v>0</v>
      </c>
      <c r="P6" t="s">
        <v>396</v>
      </c>
      <c r="Q6" t="s">
        <v>486</v>
      </c>
      <c r="R6" s="37" t="s">
        <v>1205</v>
      </c>
      <c r="T6" s="24">
        <f t="shared" si="0"/>
        <v>99</v>
      </c>
      <c r="U6" s="9">
        <v>1</v>
      </c>
      <c r="Y6" t="s">
        <v>779</v>
      </c>
      <c r="Z6" t="s">
        <v>9</v>
      </c>
      <c r="AA6" t="s">
        <v>822</v>
      </c>
      <c r="AB6" t="s">
        <v>828</v>
      </c>
      <c r="AD6">
        <v>121</v>
      </c>
      <c r="AF6" t="s">
        <v>702</v>
      </c>
      <c r="AG6" t="s">
        <v>702</v>
      </c>
      <c r="AH6" t="s">
        <v>780</v>
      </c>
      <c r="AI6" s="6">
        <v>39723</v>
      </c>
      <c r="AJ6" s="6">
        <v>40422</v>
      </c>
      <c r="AK6" t="s">
        <v>346</v>
      </c>
      <c r="AM6" t="s">
        <v>556</v>
      </c>
      <c r="AO6" t="s">
        <v>575</v>
      </c>
      <c r="AQ6" s="37">
        <v>2</v>
      </c>
      <c r="AR6" s="37">
        <v>2</v>
      </c>
      <c r="AS6" s="37"/>
      <c r="AW6">
        <v>1</v>
      </c>
      <c r="AX6">
        <v>1</v>
      </c>
      <c r="BF6" t="s">
        <v>127</v>
      </c>
    </row>
    <row r="7" spans="1:59" x14ac:dyDescent="0.35">
      <c r="A7">
        <v>9</v>
      </c>
      <c r="B7">
        <v>6</v>
      </c>
      <c r="C7">
        <v>0.02</v>
      </c>
      <c r="D7" t="s">
        <v>579</v>
      </c>
      <c r="E7" t="s">
        <v>8</v>
      </c>
      <c r="F7" t="s">
        <v>8</v>
      </c>
      <c r="H7" t="s">
        <v>8</v>
      </c>
      <c r="I7" t="s">
        <v>8</v>
      </c>
      <c r="K7" t="s">
        <v>409</v>
      </c>
      <c r="L7" t="s">
        <v>408</v>
      </c>
      <c r="N7">
        <v>0.88349999999999995</v>
      </c>
      <c r="O7">
        <v>0</v>
      </c>
      <c r="P7" t="s">
        <v>396</v>
      </c>
      <c r="Q7" t="s">
        <v>486</v>
      </c>
      <c r="R7" s="37" t="s">
        <v>1205</v>
      </c>
      <c r="T7" s="24">
        <f t="shared" si="0"/>
        <v>99</v>
      </c>
      <c r="U7" s="9">
        <v>1</v>
      </c>
      <c r="Y7" t="s">
        <v>779</v>
      </c>
      <c r="Z7" t="s">
        <v>9</v>
      </c>
      <c r="AA7" t="s">
        <v>822</v>
      </c>
      <c r="AB7" t="s">
        <v>828</v>
      </c>
      <c r="AD7">
        <v>121</v>
      </c>
      <c r="AF7" t="s">
        <v>702</v>
      </c>
      <c r="AG7" t="s">
        <v>702</v>
      </c>
      <c r="AH7" t="s">
        <v>780</v>
      </c>
      <c r="AI7" s="6">
        <v>39723</v>
      </c>
      <c r="AJ7" s="6">
        <v>40422</v>
      </c>
      <c r="AK7" t="s">
        <v>346</v>
      </c>
      <c r="AM7" t="s">
        <v>556</v>
      </c>
      <c r="AO7" t="s">
        <v>575</v>
      </c>
      <c r="AQ7" s="37">
        <v>2</v>
      </c>
      <c r="AR7" s="37">
        <v>2</v>
      </c>
      <c r="AS7" s="37"/>
      <c r="AW7">
        <v>1</v>
      </c>
      <c r="AX7">
        <v>1</v>
      </c>
      <c r="BF7" t="s">
        <v>127</v>
      </c>
    </row>
    <row r="8" spans="1:59" x14ac:dyDescent="0.35">
      <c r="A8">
        <v>9</v>
      </c>
      <c r="B8">
        <v>7</v>
      </c>
      <c r="C8">
        <v>23.69</v>
      </c>
      <c r="D8" t="s">
        <v>579</v>
      </c>
      <c r="E8" t="s">
        <v>8</v>
      </c>
      <c r="F8" t="s">
        <v>8</v>
      </c>
      <c r="H8" t="s">
        <v>8</v>
      </c>
      <c r="I8" t="s">
        <v>8</v>
      </c>
      <c r="K8" t="s">
        <v>408</v>
      </c>
      <c r="L8" t="s">
        <v>409</v>
      </c>
      <c r="N8" s="24">
        <f>_xlfn.F.DIST.RT(C8/AQ8,AQ8,T8)</f>
        <v>1.957395352414621E-4</v>
      </c>
      <c r="O8">
        <v>1</v>
      </c>
      <c r="P8" t="s">
        <v>396</v>
      </c>
      <c r="Q8" t="s">
        <v>486</v>
      </c>
      <c r="R8" s="37" t="s">
        <v>1205</v>
      </c>
      <c r="T8" s="24">
        <f t="shared" si="0"/>
        <v>52</v>
      </c>
      <c r="U8" s="9">
        <v>1</v>
      </c>
      <c r="Y8" t="s">
        <v>779</v>
      </c>
      <c r="Z8" t="s">
        <v>9</v>
      </c>
      <c r="AA8" t="s">
        <v>822</v>
      </c>
      <c r="AB8" t="s">
        <v>828</v>
      </c>
      <c r="AD8">
        <v>121</v>
      </c>
      <c r="AF8" t="s">
        <v>702</v>
      </c>
      <c r="AG8" t="s">
        <v>702</v>
      </c>
      <c r="AH8" t="s">
        <v>781</v>
      </c>
      <c r="AI8" s="6">
        <v>37988</v>
      </c>
      <c r="AJ8" s="6">
        <v>38354</v>
      </c>
      <c r="AK8" t="s">
        <v>345</v>
      </c>
      <c r="AM8" t="s">
        <v>556</v>
      </c>
      <c r="AO8" t="s">
        <v>575</v>
      </c>
      <c r="AQ8" s="37">
        <v>3</v>
      </c>
      <c r="AR8" s="37">
        <v>3</v>
      </c>
      <c r="AS8" s="37"/>
      <c r="AW8">
        <v>1</v>
      </c>
      <c r="AX8">
        <v>1</v>
      </c>
      <c r="BF8" t="s">
        <v>127</v>
      </c>
    </row>
    <row r="9" spans="1:59" x14ac:dyDescent="0.35">
      <c r="A9">
        <v>9</v>
      </c>
      <c r="B9">
        <v>8</v>
      </c>
      <c r="C9">
        <v>3.07</v>
      </c>
      <c r="D9" t="s">
        <v>579</v>
      </c>
      <c r="E9" t="s">
        <v>8</v>
      </c>
      <c r="F9" t="s">
        <v>8</v>
      </c>
      <c r="H9" t="s">
        <v>8</v>
      </c>
      <c r="I9" t="s">
        <v>8</v>
      </c>
      <c r="K9" t="s">
        <v>409</v>
      </c>
      <c r="L9" t="s">
        <v>408</v>
      </c>
      <c r="N9">
        <v>0.2157</v>
      </c>
      <c r="O9">
        <v>0</v>
      </c>
      <c r="P9" t="s">
        <v>396</v>
      </c>
      <c r="Q9" t="s">
        <v>486</v>
      </c>
      <c r="R9" s="37" t="s">
        <v>1205</v>
      </c>
      <c r="T9" s="24">
        <f t="shared" si="0"/>
        <v>52</v>
      </c>
      <c r="U9" s="9">
        <v>1</v>
      </c>
      <c r="Y9" t="s">
        <v>779</v>
      </c>
      <c r="Z9" t="s">
        <v>9</v>
      </c>
      <c r="AA9" t="s">
        <v>822</v>
      </c>
      <c r="AB9" t="s">
        <v>828</v>
      </c>
      <c r="AD9">
        <v>121</v>
      </c>
      <c r="AF9" t="s">
        <v>702</v>
      </c>
      <c r="AG9" t="s">
        <v>702</v>
      </c>
      <c r="AH9" t="s">
        <v>781</v>
      </c>
      <c r="AI9" s="6">
        <v>37988</v>
      </c>
      <c r="AJ9" s="6">
        <v>38354</v>
      </c>
      <c r="AK9" t="s">
        <v>345</v>
      </c>
      <c r="AM9" t="s">
        <v>556</v>
      </c>
      <c r="AO9" t="s">
        <v>575</v>
      </c>
      <c r="AQ9" s="37">
        <v>3</v>
      </c>
      <c r="AR9" s="37">
        <v>3</v>
      </c>
      <c r="AS9" s="37"/>
      <c r="AW9">
        <v>1</v>
      </c>
      <c r="AX9">
        <v>1</v>
      </c>
      <c r="BF9" t="s">
        <v>127</v>
      </c>
    </row>
    <row r="10" spans="1:59" x14ac:dyDescent="0.35">
      <c r="A10">
        <v>9</v>
      </c>
      <c r="B10">
        <v>9</v>
      </c>
      <c r="C10">
        <v>67.39</v>
      </c>
      <c r="D10" t="s">
        <v>579</v>
      </c>
      <c r="E10" t="s">
        <v>8</v>
      </c>
      <c r="F10" t="s">
        <v>8</v>
      </c>
      <c r="H10" t="s">
        <v>8</v>
      </c>
      <c r="I10" t="s">
        <v>8</v>
      </c>
      <c r="K10" t="s">
        <v>408</v>
      </c>
      <c r="L10" t="s">
        <v>409</v>
      </c>
      <c r="N10" s="24">
        <f>_xlfn.F.DIST.RT(C10/AQ10,AQ10,T10)</f>
        <v>3.5570552842711447E-11</v>
      </c>
      <c r="O10">
        <v>1</v>
      </c>
      <c r="P10" t="s">
        <v>396</v>
      </c>
      <c r="Q10" t="s">
        <v>486</v>
      </c>
      <c r="R10" s="37" t="s">
        <v>1205</v>
      </c>
      <c r="T10" s="24">
        <f t="shared" si="0"/>
        <v>99</v>
      </c>
      <c r="U10" s="9">
        <v>1</v>
      </c>
      <c r="Y10" t="s">
        <v>779</v>
      </c>
      <c r="Z10" t="s">
        <v>9</v>
      </c>
      <c r="AA10" t="s">
        <v>822</v>
      </c>
      <c r="AB10" t="s">
        <v>828</v>
      </c>
      <c r="AD10">
        <v>121</v>
      </c>
      <c r="AF10" t="s">
        <v>702</v>
      </c>
      <c r="AG10" t="s">
        <v>702</v>
      </c>
      <c r="AH10" t="s">
        <v>781</v>
      </c>
      <c r="AI10" s="6">
        <v>38354</v>
      </c>
      <c r="AJ10" s="6">
        <v>39052</v>
      </c>
      <c r="AK10" t="s">
        <v>345</v>
      </c>
      <c r="AM10" t="s">
        <v>556</v>
      </c>
      <c r="AO10" t="s">
        <v>575</v>
      </c>
      <c r="AQ10" s="37">
        <v>3</v>
      </c>
      <c r="AR10" s="37">
        <v>3</v>
      </c>
      <c r="AS10" s="37"/>
      <c r="AW10">
        <v>1</v>
      </c>
      <c r="AX10">
        <v>1</v>
      </c>
      <c r="BF10" t="s">
        <v>127</v>
      </c>
    </row>
    <row r="11" spans="1:59" x14ac:dyDescent="0.35">
      <c r="A11">
        <v>9</v>
      </c>
      <c r="B11">
        <v>10</v>
      </c>
      <c r="C11">
        <v>7.84</v>
      </c>
      <c r="D11" t="s">
        <v>579</v>
      </c>
      <c r="E11" t="s">
        <v>8</v>
      </c>
      <c r="F11" t="s">
        <v>8</v>
      </c>
      <c r="H11" t="s">
        <v>8</v>
      </c>
      <c r="I11" t="s">
        <v>8</v>
      </c>
      <c r="K11" t="s">
        <v>409</v>
      </c>
      <c r="L11" t="s">
        <v>408</v>
      </c>
      <c r="N11">
        <v>1.9900000000000001E-2</v>
      </c>
      <c r="O11">
        <v>0</v>
      </c>
      <c r="P11" t="s">
        <v>396</v>
      </c>
      <c r="Q11" t="s">
        <v>486</v>
      </c>
      <c r="R11" s="37" t="s">
        <v>1205</v>
      </c>
      <c r="T11" s="24">
        <f t="shared" si="0"/>
        <v>99</v>
      </c>
      <c r="U11" s="9">
        <v>1</v>
      </c>
      <c r="Y11" t="s">
        <v>779</v>
      </c>
      <c r="Z11" t="s">
        <v>9</v>
      </c>
      <c r="AA11" t="s">
        <v>822</v>
      </c>
      <c r="AB11" t="s">
        <v>828</v>
      </c>
      <c r="AD11">
        <v>121</v>
      </c>
      <c r="AF11" t="s">
        <v>702</v>
      </c>
      <c r="AG11" t="s">
        <v>702</v>
      </c>
      <c r="AH11" t="s">
        <v>781</v>
      </c>
      <c r="AI11" s="6">
        <v>38354</v>
      </c>
      <c r="AJ11" s="6">
        <v>39052</v>
      </c>
      <c r="AK11" t="s">
        <v>345</v>
      </c>
      <c r="AM11" t="s">
        <v>556</v>
      </c>
      <c r="AO11" t="s">
        <v>575</v>
      </c>
      <c r="AQ11" s="37">
        <v>3</v>
      </c>
      <c r="AR11" s="37">
        <v>3</v>
      </c>
      <c r="AS11" s="37"/>
      <c r="AW11">
        <v>1</v>
      </c>
      <c r="AX11">
        <v>1</v>
      </c>
      <c r="BF11" t="s">
        <v>127</v>
      </c>
    </row>
    <row r="12" spans="1:59" x14ac:dyDescent="0.35">
      <c r="A12">
        <v>9</v>
      </c>
      <c r="B12">
        <v>11</v>
      </c>
      <c r="C12">
        <v>71.64</v>
      </c>
      <c r="D12" t="s">
        <v>579</v>
      </c>
      <c r="E12" t="s">
        <v>8</v>
      </c>
      <c r="F12" t="s">
        <v>8</v>
      </c>
      <c r="H12" t="s">
        <v>8</v>
      </c>
      <c r="I12" t="s">
        <v>8</v>
      </c>
      <c r="K12" t="s">
        <v>408</v>
      </c>
      <c r="L12" t="s">
        <v>409</v>
      </c>
      <c r="N12" s="24">
        <f>_xlfn.F.DIST.RT(C12/AQ12,AQ12,T12)</f>
        <v>1.3306773172459198E-11</v>
      </c>
      <c r="O12">
        <v>1</v>
      </c>
      <c r="P12" t="s">
        <v>396</v>
      </c>
      <c r="Q12" t="s">
        <v>486</v>
      </c>
      <c r="R12" s="37" t="s">
        <v>1205</v>
      </c>
      <c r="T12" s="24">
        <f t="shared" si="0"/>
        <v>95</v>
      </c>
      <c r="U12" s="9">
        <v>1</v>
      </c>
      <c r="Y12" t="s">
        <v>779</v>
      </c>
      <c r="Z12" t="s">
        <v>9</v>
      </c>
      <c r="AA12" t="s">
        <v>822</v>
      </c>
      <c r="AB12" t="s">
        <v>828</v>
      </c>
      <c r="AD12">
        <v>121</v>
      </c>
      <c r="AF12" t="s">
        <v>702</v>
      </c>
      <c r="AG12" t="s">
        <v>702</v>
      </c>
      <c r="AH12" t="s">
        <v>781</v>
      </c>
      <c r="AI12" s="6">
        <v>39052</v>
      </c>
      <c r="AJ12" s="6">
        <v>39722</v>
      </c>
      <c r="AK12" t="s">
        <v>345</v>
      </c>
      <c r="AM12" t="s">
        <v>556</v>
      </c>
      <c r="AO12" t="s">
        <v>575</v>
      </c>
      <c r="AQ12" s="37">
        <v>3</v>
      </c>
      <c r="AR12" s="37">
        <v>3</v>
      </c>
      <c r="AS12" s="37"/>
      <c r="AW12">
        <v>1</v>
      </c>
      <c r="AX12">
        <v>1</v>
      </c>
      <c r="BF12" t="s">
        <v>127</v>
      </c>
    </row>
    <row r="13" spans="1:59" x14ac:dyDescent="0.35">
      <c r="A13">
        <v>9</v>
      </c>
      <c r="B13">
        <v>12</v>
      </c>
      <c r="C13">
        <v>6.93</v>
      </c>
      <c r="D13" t="s">
        <v>579</v>
      </c>
      <c r="E13" t="s">
        <v>8</v>
      </c>
      <c r="F13" t="s">
        <v>8</v>
      </c>
      <c r="H13" t="s">
        <v>8</v>
      </c>
      <c r="I13" t="s">
        <v>8</v>
      </c>
      <c r="K13" t="s">
        <v>409</v>
      </c>
      <c r="L13" t="s">
        <v>408</v>
      </c>
      <c r="N13">
        <v>3.1300000000000001E-2</v>
      </c>
      <c r="O13">
        <v>0</v>
      </c>
      <c r="P13" t="s">
        <v>396</v>
      </c>
      <c r="Q13" t="s">
        <v>486</v>
      </c>
      <c r="R13" s="37" t="s">
        <v>1205</v>
      </c>
      <c r="T13" s="24">
        <f t="shared" si="0"/>
        <v>95</v>
      </c>
      <c r="U13" s="9">
        <v>1</v>
      </c>
      <c r="Y13" t="s">
        <v>779</v>
      </c>
      <c r="Z13" t="s">
        <v>9</v>
      </c>
      <c r="AA13" t="s">
        <v>822</v>
      </c>
      <c r="AB13" t="s">
        <v>828</v>
      </c>
      <c r="AD13">
        <v>121</v>
      </c>
      <c r="AF13" t="s">
        <v>702</v>
      </c>
      <c r="AG13" t="s">
        <v>702</v>
      </c>
      <c r="AH13" t="s">
        <v>781</v>
      </c>
      <c r="AI13" s="6">
        <v>39052</v>
      </c>
      <c r="AJ13" s="6">
        <v>39722</v>
      </c>
      <c r="AK13" t="s">
        <v>345</v>
      </c>
      <c r="AM13" t="s">
        <v>556</v>
      </c>
      <c r="AO13" t="s">
        <v>575</v>
      </c>
      <c r="AQ13" s="37">
        <v>3</v>
      </c>
      <c r="AR13" s="37">
        <v>3</v>
      </c>
      <c r="AS13" s="37"/>
      <c r="AW13">
        <v>1</v>
      </c>
      <c r="AX13">
        <v>1</v>
      </c>
      <c r="BF13" t="s">
        <v>127</v>
      </c>
    </row>
    <row r="14" spans="1:59" x14ac:dyDescent="0.35">
      <c r="A14">
        <v>9</v>
      </c>
      <c r="B14">
        <v>13</v>
      </c>
      <c r="C14">
        <v>122.84</v>
      </c>
      <c r="D14" t="s">
        <v>579</v>
      </c>
      <c r="E14" t="s">
        <v>8</v>
      </c>
      <c r="F14" t="s">
        <v>8</v>
      </c>
      <c r="H14" t="s">
        <v>8</v>
      </c>
      <c r="I14" t="s">
        <v>8</v>
      </c>
      <c r="K14" t="s">
        <v>408</v>
      </c>
      <c r="L14" t="s">
        <v>409</v>
      </c>
      <c r="N14" s="24">
        <f>_xlfn.F.DIST.RT(C14/AQ14,AQ14,T14)</f>
        <v>2.3967216820381699E-17</v>
      </c>
      <c r="O14">
        <v>1</v>
      </c>
      <c r="P14" t="s">
        <v>396</v>
      </c>
      <c r="Q14" t="s">
        <v>486</v>
      </c>
      <c r="R14" s="37" t="s">
        <v>1205</v>
      </c>
      <c r="T14" s="24">
        <f t="shared" si="0"/>
        <v>100</v>
      </c>
      <c r="U14" s="9">
        <v>1</v>
      </c>
      <c r="Y14" t="s">
        <v>779</v>
      </c>
      <c r="Z14" t="s">
        <v>9</v>
      </c>
      <c r="AA14" t="s">
        <v>822</v>
      </c>
      <c r="AB14" t="s">
        <v>828</v>
      </c>
      <c r="AD14">
        <v>121</v>
      </c>
      <c r="AF14" t="s">
        <v>702</v>
      </c>
      <c r="AG14" t="s">
        <v>702</v>
      </c>
      <c r="AH14" t="s">
        <v>781</v>
      </c>
      <c r="AI14" s="6">
        <v>39722</v>
      </c>
      <c r="AJ14" s="6">
        <v>40422</v>
      </c>
      <c r="AK14" t="s">
        <v>345</v>
      </c>
      <c r="AM14" t="s">
        <v>556</v>
      </c>
      <c r="AO14" t="s">
        <v>575</v>
      </c>
      <c r="AQ14" s="37">
        <v>3</v>
      </c>
      <c r="AR14" s="37">
        <v>3</v>
      </c>
      <c r="AS14" s="37"/>
      <c r="AW14">
        <v>1</v>
      </c>
      <c r="AX14">
        <v>1</v>
      </c>
      <c r="BF14" t="s">
        <v>127</v>
      </c>
    </row>
    <row r="15" spans="1:59" x14ac:dyDescent="0.35">
      <c r="A15">
        <v>9</v>
      </c>
      <c r="B15">
        <v>14</v>
      </c>
      <c r="C15">
        <v>0.47</v>
      </c>
      <c r="D15" t="s">
        <v>579</v>
      </c>
      <c r="E15" t="s">
        <v>8</v>
      </c>
      <c r="F15" t="s">
        <v>8</v>
      </c>
      <c r="H15" t="s">
        <v>8</v>
      </c>
      <c r="I15" t="s">
        <v>8</v>
      </c>
      <c r="K15" t="s">
        <v>409</v>
      </c>
      <c r="L15" t="s">
        <v>408</v>
      </c>
      <c r="N15">
        <v>0.78979999999999995</v>
      </c>
      <c r="O15">
        <v>0</v>
      </c>
      <c r="P15" t="s">
        <v>396</v>
      </c>
      <c r="Q15" t="s">
        <v>486</v>
      </c>
      <c r="R15" s="37" t="s">
        <v>1205</v>
      </c>
      <c r="T15" s="24">
        <f t="shared" si="0"/>
        <v>100</v>
      </c>
      <c r="U15" s="9">
        <v>1</v>
      </c>
      <c r="Y15" t="s">
        <v>779</v>
      </c>
      <c r="Z15" t="s">
        <v>9</v>
      </c>
      <c r="AA15" t="s">
        <v>822</v>
      </c>
      <c r="AB15" t="s">
        <v>828</v>
      </c>
      <c r="AD15">
        <v>121</v>
      </c>
      <c r="AF15" t="s">
        <v>702</v>
      </c>
      <c r="AG15" t="s">
        <v>702</v>
      </c>
      <c r="AH15" t="s">
        <v>781</v>
      </c>
      <c r="AI15" s="6">
        <v>39722</v>
      </c>
      <c r="AJ15" s="6">
        <v>40422</v>
      </c>
      <c r="AK15" t="s">
        <v>345</v>
      </c>
      <c r="AM15" t="s">
        <v>556</v>
      </c>
      <c r="AO15" t="s">
        <v>575</v>
      </c>
      <c r="AQ15" s="37">
        <v>3</v>
      </c>
      <c r="AR15" s="37">
        <v>3</v>
      </c>
      <c r="AS15" s="37"/>
      <c r="AW15">
        <v>1</v>
      </c>
      <c r="AX15">
        <v>1</v>
      </c>
      <c r="BF15" t="s">
        <v>127</v>
      </c>
    </row>
  </sheetData>
  <pageMargins left="0.7" right="0.7" top="0.78740157499999996" bottom="0.78740157499999996"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F73F6-97DC-4C3F-AE59-50CA33D25024}">
  <dimension ref="A1:BG33"/>
  <sheetViews>
    <sheetView zoomScale="70" zoomScaleNormal="70" workbookViewId="0">
      <selection activeCell="N2" sqref="N2"/>
    </sheetView>
  </sheetViews>
  <sheetFormatPr baseColWidth="10" defaultRowHeight="15.5" x14ac:dyDescent="0.35"/>
  <cols>
    <col min="14" max="14" width="12.58203125" bestFit="1"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10</v>
      </c>
      <c r="B2">
        <v>1</v>
      </c>
      <c r="C2">
        <v>6.782</v>
      </c>
      <c r="D2" t="s">
        <v>591</v>
      </c>
      <c r="E2" t="s">
        <v>492</v>
      </c>
      <c r="F2" t="s">
        <v>418</v>
      </c>
      <c r="H2" t="s">
        <v>88</v>
      </c>
      <c r="I2" t="s">
        <v>45</v>
      </c>
      <c r="K2" t="s">
        <v>408</v>
      </c>
      <c r="L2" t="s">
        <v>408</v>
      </c>
      <c r="N2" s="24">
        <f>_xlfn.F.DIST.RT(C2,AQ2,T2)</f>
        <v>1.9695522483783764E-5</v>
      </c>
      <c r="O2">
        <v>1</v>
      </c>
      <c r="P2" t="s">
        <v>396</v>
      </c>
      <c r="Q2" t="s">
        <v>486</v>
      </c>
      <c r="R2" t="s">
        <v>1205</v>
      </c>
      <c r="T2">
        <v>3135</v>
      </c>
      <c r="U2">
        <v>0</v>
      </c>
      <c r="Z2" t="s">
        <v>9</v>
      </c>
      <c r="AA2" t="s">
        <v>562</v>
      </c>
      <c r="AB2" t="s">
        <v>627</v>
      </c>
      <c r="AC2">
        <v>0.01</v>
      </c>
      <c r="AD2">
        <v>30</v>
      </c>
      <c r="AF2" t="s">
        <v>561</v>
      </c>
      <c r="AG2" t="s">
        <v>561</v>
      </c>
      <c r="AH2" t="s">
        <v>735</v>
      </c>
      <c r="AI2" s="6">
        <v>37873</v>
      </c>
      <c r="AJ2" s="6">
        <v>42926</v>
      </c>
      <c r="AK2" t="s">
        <v>85</v>
      </c>
      <c r="AM2" t="s">
        <v>582</v>
      </c>
      <c r="AO2" t="s">
        <v>572</v>
      </c>
      <c r="AQ2" s="37">
        <v>4</v>
      </c>
      <c r="AR2" s="37">
        <v>4</v>
      </c>
      <c r="AS2" s="37"/>
      <c r="BF2" t="s">
        <v>7</v>
      </c>
    </row>
    <row r="3" spans="1:59" x14ac:dyDescent="0.35">
      <c r="A3">
        <v>10</v>
      </c>
      <c r="B3">
        <v>2</v>
      </c>
      <c r="C3">
        <v>4.3630000000000004</v>
      </c>
      <c r="D3" t="s">
        <v>591</v>
      </c>
      <c r="E3" t="s">
        <v>418</v>
      </c>
      <c r="F3" t="s">
        <v>492</v>
      </c>
      <c r="H3" t="s">
        <v>45</v>
      </c>
      <c r="I3" t="s">
        <v>88</v>
      </c>
      <c r="K3" t="s">
        <v>408</v>
      </c>
      <c r="L3" t="s">
        <v>408</v>
      </c>
      <c r="N3">
        <v>2E-3</v>
      </c>
      <c r="O3">
        <v>0</v>
      </c>
      <c r="P3" t="s">
        <v>396</v>
      </c>
      <c r="Q3" t="s">
        <v>486</v>
      </c>
      <c r="R3" t="s">
        <v>1205</v>
      </c>
      <c r="T3">
        <v>3135</v>
      </c>
      <c r="U3">
        <v>0</v>
      </c>
      <c r="Z3" t="s">
        <v>9</v>
      </c>
      <c r="AA3" t="s">
        <v>562</v>
      </c>
      <c r="AB3" t="s">
        <v>627</v>
      </c>
      <c r="AC3">
        <v>0.01</v>
      </c>
      <c r="AD3">
        <v>30</v>
      </c>
      <c r="AF3" t="s">
        <v>561</v>
      </c>
      <c r="AG3" t="s">
        <v>561</v>
      </c>
      <c r="AH3" t="s">
        <v>736</v>
      </c>
      <c r="AI3" s="6">
        <v>37873</v>
      </c>
      <c r="AJ3" s="6">
        <v>42926</v>
      </c>
      <c r="AK3" t="s">
        <v>85</v>
      </c>
      <c r="AM3" t="s">
        <v>582</v>
      </c>
      <c r="AO3" t="s">
        <v>572</v>
      </c>
      <c r="AQ3" s="37">
        <v>4</v>
      </c>
      <c r="AR3" s="37">
        <v>4</v>
      </c>
      <c r="AS3" s="37"/>
      <c r="BF3" t="s">
        <v>7</v>
      </c>
    </row>
    <row r="4" spans="1:59" x14ac:dyDescent="0.35">
      <c r="A4">
        <v>10</v>
      </c>
      <c r="B4">
        <v>3</v>
      </c>
      <c r="C4">
        <v>4.2220000000000004</v>
      </c>
      <c r="D4" t="s">
        <v>591</v>
      </c>
      <c r="E4" t="s">
        <v>492</v>
      </c>
      <c r="F4" t="s">
        <v>418</v>
      </c>
      <c r="H4" t="s">
        <v>89</v>
      </c>
      <c r="I4" t="s">
        <v>45</v>
      </c>
      <c r="K4" t="s">
        <v>408</v>
      </c>
      <c r="L4" t="s">
        <v>408</v>
      </c>
      <c r="N4">
        <v>1.4999999999999999E-2</v>
      </c>
      <c r="O4">
        <v>0</v>
      </c>
      <c r="P4" t="s">
        <v>396</v>
      </c>
      <c r="Q4" t="s">
        <v>486</v>
      </c>
      <c r="R4" t="s">
        <v>1205</v>
      </c>
      <c r="T4">
        <v>3137</v>
      </c>
      <c r="U4">
        <v>0</v>
      </c>
      <c r="Z4" t="s">
        <v>9</v>
      </c>
      <c r="AA4" t="s">
        <v>562</v>
      </c>
      <c r="AB4" t="s">
        <v>627</v>
      </c>
      <c r="AC4">
        <v>0.05</v>
      </c>
      <c r="AD4">
        <v>30</v>
      </c>
      <c r="AF4" t="s">
        <v>561</v>
      </c>
      <c r="AG4" t="s">
        <v>561</v>
      </c>
      <c r="AH4" t="s">
        <v>737</v>
      </c>
      <c r="AI4" s="6">
        <v>37873</v>
      </c>
      <c r="AJ4" s="6">
        <v>42926</v>
      </c>
      <c r="AK4" t="s">
        <v>85</v>
      </c>
      <c r="AM4" t="s">
        <v>582</v>
      </c>
      <c r="AO4" t="s">
        <v>572</v>
      </c>
      <c r="AQ4" s="37">
        <v>2</v>
      </c>
      <c r="AR4" s="37">
        <v>2</v>
      </c>
      <c r="AS4" s="37"/>
      <c r="BF4" t="s">
        <v>7</v>
      </c>
    </row>
    <row r="5" spans="1:59" x14ac:dyDescent="0.35">
      <c r="A5">
        <v>10</v>
      </c>
      <c r="B5">
        <v>4</v>
      </c>
      <c r="C5">
        <v>3.585</v>
      </c>
      <c r="D5" t="s">
        <v>591</v>
      </c>
      <c r="E5" t="s">
        <v>418</v>
      </c>
      <c r="F5" t="s">
        <v>492</v>
      </c>
      <c r="H5" t="s">
        <v>45</v>
      </c>
      <c r="I5" t="s">
        <v>89</v>
      </c>
      <c r="K5" t="s">
        <v>408</v>
      </c>
      <c r="L5" t="s">
        <v>408</v>
      </c>
      <c r="N5">
        <v>2.8000000000000001E-2</v>
      </c>
      <c r="O5">
        <v>0</v>
      </c>
      <c r="P5" t="s">
        <v>396</v>
      </c>
      <c r="Q5" t="s">
        <v>486</v>
      </c>
      <c r="R5" t="s">
        <v>1205</v>
      </c>
      <c r="T5">
        <v>3137</v>
      </c>
      <c r="U5">
        <v>0</v>
      </c>
      <c r="Z5" t="s">
        <v>9</v>
      </c>
      <c r="AA5" t="s">
        <v>562</v>
      </c>
      <c r="AB5" t="s">
        <v>627</v>
      </c>
      <c r="AC5">
        <v>0.05</v>
      </c>
      <c r="AD5">
        <v>30</v>
      </c>
      <c r="AF5" t="s">
        <v>561</v>
      </c>
      <c r="AG5" t="s">
        <v>561</v>
      </c>
      <c r="AH5" t="s">
        <v>738</v>
      </c>
      <c r="AI5" s="6">
        <v>37873</v>
      </c>
      <c r="AJ5" s="6">
        <v>42926</v>
      </c>
      <c r="AK5" t="s">
        <v>85</v>
      </c>
      <c r="AM5" t="s">
        <v>582</v>
      </c>
      <c r="AO5" t="s">
        <v>572</v>
      </c>
      <c r="AQ5" s="37">
        <v>2</v>
      </c>
      <c r="AR5" s="37">
        <v>2</v>
      </c>
      <c r="AS5" s="37"/>
      <c r="BF5" t="s">
        <v>7</v>
      </c>
    </row>
    <row r="6" spans="1:59" x14ac:dyDescent="0.35">
      <c r="A6">
        <v>10</v>
      </c>
      <c r="B6">
        <v>5</v>
      </c>
      <c r="C6">
        <v>6.9930000000000003</v>
      </c>
      <c r="D6" t="s">
        <v>591</v>
      </c>
      <c r="E6" t="s">
        <v>492</v>
      </c>
      <c r="F6" t="s">
        <v>418</v>
      </c>
      <c r="H6" t="s">
        <v>88</v>
      </c>
      <c r="I6" t="s">
        <v>45</v>
      </c>
      <c r="K6" t="s">
        <v>408</v>
      </c>
      <c r="L6" t="s">
        <v>408</v>
      </c>
      <c r="N6" s="24">
        <f>_xlfn.F.DIST.RT(C6,AQ6,T6)</f>
        <v>2.2293728781210476E-7</v>
      </c>
      <c r="O6">
        <v>1</v>
      </c>
      <c r="P6" t="s">
        <v>396</v>
      </c>
      <c r="Q6" t="s">
        <v>486</v>
      </c>
      <c r="R6" t="s">
        <v>1205</v>
      </c>
      <c r="T6">
        <v>2057</v>
      </c>
      <c r="U6">
        <v>0</v>
      </c>
      <c r="Z6" t="s">
        <v>9</v>
      </c>
      <c r="AA6" t="s">
        <v>562</v>
      </c>
      <c r="AB6" t="s">
        <v>627</v>
      </c>
      <c r="AC6">
        <v>0.01</v>
      </c>
      <c r="AD6">
        <v>30</v>
      </c>
      <c r="AF6" t="s">
        <v>561</v>
      </c>
      <c r="AG6" t="s">
        <v>561</v>
      </c>
      <c r="AH6" t="s">
        <v>739</v>
      </c>
      <c r="AI6" s="6">
        <v>38726</v>
      </c>
      <c r="AJ6" s="6">
        <v>42926</v>
      </c>
      <c r="AK6" t="s">
        <v>63</v>
      </c>
      <c r="AM6" t="s">
        <v>582</v>
      </c>
      <c r="AO6" t="s">
        <v>572</v>
      </c>
      <c r="AQ6" s="37">
        <v>6</v>
      </c>
      <c r="AR6" s="37">
        <v>6</v>
      </c>
      <c r="AS6" s="37"/>
      <c r="BF6" t="s">
        <v>7</v>
      </c>
    </row>
    <row r="7" spans="1:59" x14ac:dyDescent="0.35">
      <c r="A7">
        <v>10</v>
      </c>
      <c r="B7">
        <v>6</v>
      </c>
      <c r="C7">
        <v>6.1420000000000003</v>
      </c>
      <c r="D7" t="s">
        <v>591</v>
      </c>
      <c r="E7" t="s">
        <v>418</v>
      </c>
      <c r="F7" t="s">
        <v>492</v>
      </c>
      <c r="H7" t="s">
        <v>45</v>
      </c>
      <c r="I7" t="s">
        <v>88</v>
      </c>
      <c r="K7" t="s">
        <v>408</v>
      </c>
      <c r="L7" t="s">
        <v>408</v>
      </c>
      <c r="N7" s="24">
        <f t="shared" ref="N7:N8" si="0">_xlfn.F.DIST.RT(C7,AQ7,T7)</f>
        <v>2.1439177120487741E-6</v>
      </c>
      <c r="O7">
        <v>1</v>
      </c>
      <c r="P7" t="s">
        <v>396</v>
      </c>
      <c r="Q7" t="s">
        <v>486</v>
      </c>
      <c r="R7" t="s">
        <v>1205</v>
      </c>
      <c r="T7">
        <v>2057</v>
      </c>
      <c r="U7">
        <v>0</v>
      </c>
      <c r="Z7" t="s">
        <v>9</v>
      </c>
      <c r="AA7" t="s">
        <v>562</v>
      </c>
      <c r="AB7" t="s">
        <v>627</v>
      </c>
      <c r="AC7">
        <v>0.01</v>
      </c>
      <c r="AD7">
        <v>30</v>
      </c>
      <c r="AF7" t="s">
        <v>561</v>
      </c>
      <c r="AG7" t="s">
        <v>561</v>
      </c>
      <c r="AH7" t="s">
        <v>739</v>
      </c>
      <c r="AI7" s="6">
        <v>38726</v>
      </c>
      <c r="AJ7" s="6">
        <v>42926</v>
      </c>
      <c r="AK7" t="s">
        <v>63</v>
      </c>
      <c r="AM7" t="s">
        <v>582</v>
      </c>
      <c r="AO7" t="s">
        <v>572</v>
      </c>
      <c r="AQ7" s="37">
        <v>6</v>
      </c>
      <c r="AR7" s="37">
        <v>6</v>
      </c>
      <c r="AS7" s="37"/>
      <c r="BF7" t="s">
        <v>7</v>
      </c>
    </row>
    <row r="8" spans="1:59" x14ac:dyDescent="0.35">
      <c r="A8">
        <v>10</v>
      </c>
      <c r="B8">
        <v>7</v>
      </c>
      <c r="C8">
        <v>51.033000000000001</v>
      </c>
      <c r="D8" t="s">
        <v>591</v>
      </c>
      <c r="E8" t="s">
        <v>492</v>
      </c>
      <c r="F8" t="s">
        <v>418</v>
      </c>
      <c r="H8" t="s">
        <v>89</v>
      </c>
      <c r="I8" t="s">
        <v>45</v>
      </c>
      <c r="K8" t="s">
        <v>408</v>
      </c>
      <c r="L8" t="s">
        <v>408</v>
      </c>
      <c r="N8" s="24">
        <f t="shared" si="0"/>
        <v>1.2542504924653157E-12</v>
      </c>
      <c r="O8">
        <v>1</v>
      </c>
      <c r="P8" t="s">
        <v>396</v>
      </c>
      <c r="Q8" t="s">
        <v>486</v>
      </c>
      <c r="R8" t="s">
        <v>1205</v>
      </c>
      <c r="T8">
        <v>2062</v>
      </c>
      <c r="U8">
        <v>0</v>
      </c>
      <c r="Z8" t="s">
        <v>9</v>
      </c>
      <c r="AA8" t="s">
        <v>562</v>
      </c>
      <c r="AB8" t="s">
        <v>627</v>
      </c>
      <c r="AC8">
        <v>0.01</v>
      </c>
      <c r="AD8">
        <v>30</v>
      </c>
      <c r="AF8" t="s">
        <v>561</v>
      </c>
      <c r="AG8" t="s">
        <v>561</v>
      </c>
      <c r="AH8" t="s">
        <v>739</v>
      </c>
      <c r="AI8" s="6">
        <v>38726</v>
      </c>
      <c r="AJ8" s="6">
        <v>42926</v>
      </c>
      <c r="AK8" t="s">
        <v>63</v>
      </c>
      <c r="AM8" t="s">
        <v>582</v>
      </c>
      <c r="AO8" t="s">
        <v>572</v>
      </c>
      <c r="AQ8" s="37">
        <v>1</v>
      </c>
      <c r="AR8" s="37">
        <v>1</v>
      </c>
      <c r="AS8" s="37"/>
      <c r="BF8" t="s">
        <v>7</v>
      </c>
    </row>
    <row r="9" spans="1:59" x14ac:dyDescent="0.35">
      <c r="A9">
        <v>10</v>
      </c>
      <c r="B9">
        <v>8</v>
      </c>
      <c r="C9">
        <v>0.13100000000000001</v>
      </c>
      <c r="D9" t="s">
        <v>591</v>
      </c>
      <c r="E9" t="s">
        <v>418</v>
      </c>
      <c r="F9" t="s">
        <v>492</v>
      </c>
      <c r="H9" t="s">
        <v>45</v>
      </c>
      <c r="I9" t="s">
        <v>89</v>
      </c>
      <c r="K9" t="s">
        <v>408</v>
      </c>
      <c r="L9" t="s">
        <v>408</v>
      </c>
      <c r="N9">
        <v>0.71799999999999997</v>
      </c>
      <c r="O9">
        <v>0</v>
      </c>
      <c r="P9" t="s">
        <v>396</v>
      </c>
      <c r="Q9" t="s">
        <v>486</v>
      </c>
      <c r="R9" t="s">
        <v>1205</v>
      </c>
      <c r="T9">
        <v>2062</v>
      </c>
      <c r="U9">
        <v>0</v>
      </c>
      <c r="Z9" t="s">
        <v>9</v>
      </c>
      <c r="AA9" t="s">
        <v>562</v>
      </c>
      <c r="AB9" t="s">
        <v>627</v>
      </c>
      <c r="AD9">
        <v>30</v>
      </c>
      <c r="AF9" t="s">
        <v>561</v>
      </c>
      <c r="AG9" t="s">
        <v>561</v>
      </c>
      <c r="AH9" t="s">
        <v>739</v>
      </c>
      <c r="AI9" s="6">
        <v>38726</v>
      </c>
      <c r="AJ9" s="6">
        <v>42926</v>
      </c>
      <c r="AK9" t="s">
        <v>63</v>
      </c>
      <c r="AM9" t="s">
        <v>582</v>
      </c>
      <c r="AO9" t="s">
        <v>572</v>
      </c>
      <c r="AQ9" s="37">
        <v>1</v>
      </c>
      <c r="AR9" s="37">
        <v>1</v>
      </c>
      <c r="AS9" s="37"/>
      <c r="BF9" t="s">
        <v>7</v>
      </c>
    </row>
    <row r="10" spans="1:59" x14ac:dyDescent="0.35">
      <c r="A10">
        <v>10</v>
      </c>
      <c r="B10">
        <v>9</v>
      </c>
      <c r="C10">
        <v>13.773</v>
      </c>
      <c r="D10" t="s">
        <v>591</v>
      </c>
      <c r="E10" t="s">
        <v>492</v>
      </c>
      <c r="F10" t="s">
        <v>418</v>
      </c>
      <c r="H10" t="s">
        <v>88</v>
      </c>
      <c r="I10" t="s">
        <v>45</v>
      </c>
      <c r="K10" t="s">
        <v>408</v>
      </c>
      <c r="L10" t="s">
        <v>408</v>
      </c>
      <c r="N10" s="24">
        <f>_xlfn.F.DIST.RT(C10,AQ10,T10)</f>
        <v>6.3632001411198958E-9</v>
      </c>
      <c r="O10">
        <v>1</v>
      </c>
      <c r="P10" t="s">
        <v>396</v>
      </c>
      <c r="Q10" t="s">
        <v>486</v>
      </c>
      <c r="R10" t="s">
        <v>1205</v>
      </c>
      <c r="T10">
        <v>3138</v>
      </c>
      <c r="U10">
        <v>0</v>
      </c>
      <c r="Z10" t="s">
        <v>9</v>
      </c>
      <c r="AA10" t="s">
        <v>562</v>
      </c>
      <c r="AB10" t="s">
        <v>627</v>
      </c>
      <c r="AC10">
        <v>0.01</v>
      </c>
      <c r="AD10">
        <v>30</v>
      </c>
      <c r="AF10" t="s">
        <v>561</v>
      </c>
      <c r="AG10" t="s">
        <v>561</v>
      </c>
      <c r="AH10" t="s">
        <v>740</v>
      </c>
      <c r="AI10" s="6">
        <v>37872</v>
      </c>
      <c r="AJ10" s="6">
        <v>42926</v>
      </c>
      <c r="AK10" t="s">
        <v>43</v>
      </c>
      <c r="AM10" t="s">
        <v>582</v>
      </c>
      <c r="AO10" t="s">
        <v>572</v>
      </c>
      <c r="AQ10" s="37">
        <v>3</v>
      </c>
      <c r="AR10" s="37">
        <v>3</v>
      </c>
      <c r="AS10" s="37"/>
      <c r="BF10" t="s">
        <v>7</v>
      </c>
    </row>
    <row r="11" spans="1:59" x14ac:dyDescent="0.35">
      <c r="A11">
        <v>10</v>
      </c>
      <c r="B11">
        <v>10</v>
      </c>
      <c r="C11">
        <v>4.8170000000000002</v>
      </c>
      <c r="D11" t="s">
        <v>591</v>
      </c>
      <c r="E11" t="s">
        <v>418</v>
      </c>
      <c r="F11" t="s">
        <v>492</v>
      </c>
      <c r="H11" t="s">
        <v>45</v>
      </c>
      <c r="I11" t="s">
        <v>88</v>
      </c>
      <c r="K11" t="s">
        <v>408</v>
      </c>
      <c r="L11" t="s">
        <v>408</v>
      </c>
      <c r="N11">
        <v>3.0000000000000001E-3</v>
      </c>
      <c r="O11">
        <v>0</v>
      </c>
      <c r="P11" t="s">
        <v>396</v>
      </c>
      <c r="Q11" t="s">
        <v>486</v>
      </c>
      <c r="R11" t="s">
        <v>1205</v>
      </c>
      <c r="T11">
        <v>3138</v>
      </c>
      <c r="U11">
        <v>0</v>
      </c>
      <c r="Z11" t="s">
        <v>9</v>
      </c>
      <c r="AA11" t="s">
        <v>562</v>
      </c>
      <c r="AB11" t="s">
        <v>627</v>
      </c>
      <c r="AC11">
        <v>0.01</v>
      </c>
      <c r="AD11">
        <v>30</v>
      </c>
      <c r="AF11" t="s">
        <v>561</v>
      </c>
      <c r="AG11" t="s">
        <v>561</v>
      </c>
      <c r="AH11" t="s">
        <v>740</v>
      </c>
      <c r="AI11" s="6">
        <v>37872</v>
      </c>
      <c r="AJ11" s="6">
        <v>42926</v>
      </c>
      <c r="AK11" t="s">
        <v>43</v>
      </c>
      <c r="AM11" t="s">
        <v>582</v>
      </c>
      <c r="AO11" t="s">
        <v>572</v>
      </c>
      <c r="AQ11" s="37">
        <v>3</v>
      </c>
      <c r="AR11" s="37">
        <v>3</v>
      </c>
      <c r="AS11" s="37"/>
      <c r="BF11" t="s">
        <v>7</v>
      </c>
    </row>
    <row r="12" spans="1:59" x14ac:dyDescent="0.35">
      <c r="A12">
        <v>10</v>
      </c>
      <c r="B12">
        <v>11</v>
      </c>
      <c r="C12">
        <v>24.08</v>
      </c>
      <c r="D12" t="s">
        <v>591</v>
      </c>
      <c r="E12" t="s">
        <v>492</v>
      </c>
      <c r="F12" t="s">
        <v>418</v>
      </c>
      <c r="H12" t="s">
        <v>89</v>
      </c>
      <c r="I12" t="s">
        <v>45</v>
      </c>
      <c r="K12" t="s">
        <v>408</v>
      </c>
      <c r="L12" t="s">
        <v>408</v>
      </c>
      <c r="N12" s="24">
        <f>_xlfn.F.DIST.RT(C12,AQ12,T12)</f>
        <v>9.7123451480773269E-7</v>
      </c>
      <c r="O12">
        <v>1</v>
      </c>
      <c r="P12" t="s">
        <v>396</v>
      </c>
      <c r="Q12" t="s">
        <v>486</v>
      </c>
      <c r="R12" t="s">
        <v>1205</v>
      </c>
      <c r="T12">
        <v>3140</v>
      </c>
      <c r="U12">
        <v>0</v>
      </c>
      <c r="Z12" t="s">
        <v>9</v>
      </c>
      <c r="AA12" t="s">
        <v>562</v>
      </c>
      <c r="AB12" t="s">
        <v>627</v>
      </c>
      <c r="AC12">
        <v>0.01</v>
      </c>
      <c r="AD12">
        <v>30</v>
      </c>
      <c r="AF12" t="s">
        <v>561</v>
      </c>
      <c r="AG12" t="s">
        <v>561</v>
      </c>
      <c r="AH12" t="s">
        <v>740</v>
      </c>
      <c r="AI12" s="6">
        <v>37872</v>
      </c>
      <c r="AJ12" s="6">
        <v>42926</v>
      </c>
      <c r="AK12" t="s">
        <v>43</v>
      </c>
      <c r="AM12" t="s">
        <v>582</v>
      </c>
      <c r="AO12" t="s">
        <v>572</v>
      </c>
      <c r="AQ12" s="37">
        <v>1</v>
      </c>
      <c r="AR12" s="37">
        <v>1</v>
      </c>
      <c r="AS12" s="37"/>
      <c r="BF12" t="s">
        <v>7</v>
      </c>
    </row>
    <row r="13" spans="1:59" x14ac:dyDescent="0.35">
      <c r="A13">
        <v>10</v>
      </c>
      <c r="B13">
        <v>12</v>
      </c>
      <c r="C13">
        <v>6.4630000000000001</v>
      </c>
      <c r="D13" t="s">
        <v>591</v>
      </c>
      <c r="E13" t="s">
        <v>418</v>
      </c>
      <c r="F13" t="s">
        <v>492</v>
      </c>
      <c r="H13" t="s">
        <v>45</v>
      </c>
      <c r="I13" t="s">
        <v>89</v>
      </c>
      <c r="K13" t="s">
        <v>408</v>
      </c>
      <c r="L13" t="s">
        <v>408</v>
      </c>
      <c r="N13">
        <v>1.0999999999999999E-2</v>
      </c>
      <c r="O13">
        <v>0</v>
      </c>
      <c r="P13" t="s">
        <v>396</v>
      </c>
      <c r="Q13" t="s">
        <v>486</v>
      </c>
      <c r="R13" t="s">
        <v>1205</v>
      </c>
      <c r="T13">
        <v>3140</v>
      </c>
      <c r="U13">
        <v>0</v>
      </c>
      <c r="Z13" t="s">
        <v>9</v>
      </c>
      <c r="AA13" t="s">
        <v>562</v>
      </c>
      <c r="AB13" t="s">
        <v>627</v>
      </c>
      <c r="AC13">
        <v>0.05</v>
      </c>
      <c r="AD13">
        <v>30</v>
      </c>
      <c r="AF13" t="s">
        <v>561</v>
      </c>
      <c r="AG13" t="s">
        <v>561</v>
      </c>
      <c r="AH13" t="s">
        <v>740</v>
      </c>
      <c r="AI13" s="6">
        <v>37872</v>
      </c>
      <c r="AJ13" s="6">
        <v>42926</v>
      </c>
      <c r="AK13" t="s">
        <v>43</v>
      </c>
      <c r="AM13" t="s">
        <v>582</v>
      </c>
      <c r="AO13" t="s">
        <v>572</v>
      </c>
      <c r="AQ13" s="37">
        <v>1</v>
      </c>
      <c r="AR13" s="37">
        <v>1</v>
      </c>
      <c r="AS13" s="37"/>
      <c r="BF13" t="s">
        <v>7</v>
      </c>
    </row>
    <row r="14" spans="1:59" x14ac:dyDescent="0.35">
      <c r="A14">
        <v>10</v>
      </c>
      <c r="B14">
        <v>13</v>
      </c>
      <c r="C14">
        <v>0.83899999999999997</v>
      </c>
      <c r="D14" t="s">
        <v>591</v>
      </c>
      <c r="E14" t="s">
        <v>492</v>
      </c>
      <c r="F14" t="s">
        <v>418</v>
      </c>
      <c r="H14" t="s">
        <v>88</v>
      </c>
      <c r="I14" t="s">
        <v>45</v>
      </c>
      <c r="K14" t="s">
        <v>408</v>
      </c>
      <c r="L14" t="s">
        <v>408</v>
      </c>
      <c r="N14">
        <v>0.501</v>
      </c>
      <c r="O14">
        <v>0</v>
      </c>
      <c r="P14" t="s">
        <v>396</v>
      </c>
      <c r="Q14" t="s">
        <v>486</v>
      </c>
      <c r="R14" t="s">
        <v>1205</v>
      </c>
      <c r="T14">
        <v>1328</v>
      </c>
      <c r="U14">
        <v>0</v>
      </c>
      <c r="Z14" t="s">
        <v>9</v>
      </c>
      <c r="AA14" t="s">
        <v>562</v>
      </c>
      <c r="AB14" t="s">
        <v>627</v>
      </c>
      <c r="AD14">
        <v>30</v>
      </c>
      <c r="AF14" t="s">
        <v>561</v>
      </c>
      <c r="AG14" t="s">
        <v>561</v>
      </c>
      <c r="AI14" s="28">
        <v>39386</v>
      </c>
      <c r="AJ14" s="28">
        <v>42923</v>
      </c>
      <c r="AK14" t="s">
        <v>86</v>
      </c>
      <c r="AM14" t="s">
        <v>582</v>
      </c>
      <c r="AO14" t="s">
        <v>572</v>
      </c>
      <c r="AQ14" s="37">
        <v>4</v>
      </c>
      <c r="AR14" s="37">
        <v>4</v>
      </c>
      <c r="AS14" s="37"/>
      <c r="BF14" t="s">
        <v>7</v>
      </c>
    </row>
    <row r="15" spans="1:59" x14ac:dyDescent="0.35">
      <c r="A15">
        <v>10</v>
      </c>
      <c r="B15">
        <v>14</v>
      </c>
      <c r="C15">
        <v>3.8210000000000002</v>
      </c>
      <c r="D15" t="s">
        <v>591</v>
      </c>
      <c r="E15" t="s">
        <v>418</v>
      </c>
      <c r="F15" t="s">
        <v>492</v>
      </c>
      <c r="H15" t="s">
        <v>45</v>
      </c>
      <c r="I15" t="s">
        <v>88</v>
      </c>
      <c r="K15" t="s">
        <v>408</v>
      </c>
      <c r="L15" t="s">
        <v>408</v>
      </c>
      <c r="N15">
        <v>4.0000000000000001E-3</v>
      </c>
      <c r="O15">
        <v>0</v>
      </c>
      <c r="P15" t="s">
        <v>396</v>
      </c>
      <c r="Q15" t="s">
        <v>486</v>
      </c>
      <c r="R15" t="s">
        <v>1205</v>
      </c>
      <c r="T15">
        <v>1328</v>
      </c>
      <c r="U15">
        <v>0</v>
      </c>
      <c r="Z15" t="s">
        <v>9</v>
      </c>
      <c r="AA15" t="s">
        <v>562</v>
      </c>
      <c r="AB15" t="s">
        <v>627</v>
      </c>
      <c r="AC15">
        <v>0.01</v>
      </c>
      <c r="AD15">
        <v>30</v>
      </c>
      <c r="AF15" t="s">
        <v>561</v>
      </c>
      <c r="AG15" t="s">
        <v>561</v>
      </c>
      <c r="AI15" s="28">
        <v>39386</v>
      </c>
      <c r="AJ15" s="28">
        <v>42923</v>
      </c>
      <c r="AK15" t="s">
        <v>86</v>
      </c>
      <c r="AM15" t="s">
        <v>582</v>
      </c>
      <c r="AO15" t="s">
        <v>572</v>
      </c>
      <c r="AQ15" s="37">
        <v>4</v>
      </c>
      <c r="AR15" s="37">
        <v>4</v>
      </c>
      <c r="AS15" s="37"/>
      <c r="BF15" t="s">
        <v>7</v>
      </c>
    </row>
    <row r="16" spans="1:59" x14ac:dyDescent="0.35">
      <c r="A16">
        <v>10</v>
      </c>
      <c r="B16">
        <v>15</v>
      </c>
      <c r="C16">
        <v>36.905000000000001</v>
      </c>
      <c r="D16" t="s">
        <v>591</v>
      </c>
      <c r="E16" t="s">
        <v>493</v>
      </c>
      <c r="F16" t="s">
        <v>418</v>
      </c>
      <c r="H16" t="s">
        <v>89</v>
      </c>
      <c r="I16" t="s">
        <v>45</v>
      </c>
      <c r="K16" t="s">
        <v>408</v>
      </c>
      <c r="L16" t="s">
        <v>408</v>
      </c>
      <c r="N16" s="24">
        <f>_xlfn.F.DIST.RT(C16,AQ16,T16)</f>
        <v>2.2204460492503131E-16</v>
      </c>
      <c r="O16">
        <v>1</v>
      </c>
      <c r="P16" t="s">
        <v>398</v>
      </c>
      <c r="Q16" t="s">
        <v>486</v>
      </c>
      <c r="R16" t="s">
        <v>1205</v>
      </c>
      <c r="T16">
        <v>1330</v>
      </c>
      <c r="U16">
        <v>0</v>
      </c>
      <c r="Z16" t="s">
        <v>9</v>
      </c>
      <c r="AA16" t="s">
        <v>562</v>
      </c>
      <c r="AB16" t="s">
        <v>627</v>
      </c>
      <c r="AC16">
        <v>0.01</v>
      </c>
      <c r="AD16">
        <v>30</v>
      </c>
      <c r="AF16" t="s">
        <v>561</v>
      </c>
      <c r="AG16" t="s">
        <v>561</v>
      </c>
      <c r="AI16" s="28">
        <v>39386</v>
      </c>
      <c r="AJ16" s="28">
        <v>42923</v>
      </c>
      <c r="AK16" t="s">
        <v>86</v>
      </c>
      <c r="AM16" t="s">
        <v>582</v>
      </c>
      <c r="AO16" t="s">
        <v>572</v>
      </c>
      <c r="AQ16" s="37">
        <v>2</v>
      </c>
      <c r="AR16" s="37">
        <v>2</v>
      </c>
      <c r="AS16" s="37"/>
      <c r="BF16" t="s">
        <v>7</v>
      </c>
    </row>
    <row r="17" spans="1:58" x14ac:dyDescent="0.35">
      <c r="A17">
        <v>10</v>
      </c>
      <c r="B17">
        <v>16</v>
      </c>
      <c r="C17">
        <v>4.7409999999999997</v>
      </c>
      <c r="D17" t="s">
        <v>591</v>
      </c>
      <c r="E17" t="s">
        <v>418</v>
      </c>
      <c r="F17" t="s">
        <v>493</v>
      </c>
      <c r="H17" t="s">
        <v>45</v>
      </c>
      <c r="I17" t="s">
        <v>89</v>
      </c>
      <c r="K17" t="s">
        <v>408</v>
      </c>
      <c r="L17" t="s">
        <v>408</v>
      </c>
      <c r="N17">
        <v>8.9999999999999993E-3</v>
      </c>
      <c r="O17">
        <v>0</v>
      </c>
      <c r="P17" t="s">
        <v>398</v>
      </c>
      <c r="Q17" t="s">
        <v>486</v>
      </c>
      <c r="R17" t="s">
        <v>1205</v>
      </c>
      <c r="T17">
        <v>1330</v>
      </c>
      <c r="U17">
        <v>0</v>
      </c>
      <c r="Z17" t="s">
        <v>9</v>
      </c>
      <c r="AA17" t="s">
        <v>562</v>
      </c>
      <c r="AB17" t="s">
        <v>627</v>
      </c>
      <c r="AC17">
        <v>0.01</v>
      </c>
      <c r="AD17">
        <v>30</v>
      </c>
      <c r="AF17" t="s">
        <v>561</v>
      </c>
      <c r="AG17" t="s">
        <v>561</v>
      </c>
      <c r="AI17" s="28">
        <v>39386</v>
      </c>
      <c r="AJ17" s="28">
        <v>42923</v>
      </c>
      <c r="AK17" t="s">
        <v>86</v>
      </c>
      <c r="AM17" t="s">
        <v>582</v>
      </c>
      <c r="AO17" t="s">
        <v>572</v>
      </c>
      <c r="AQ17" s="37">
        <v>2</v>
      </c>
      <c r="AR17" s="37">
        <v>2</v>
      </c>
      <c r="AS17" s="37"/>
      <c r="BF17" t="s">
        <v>7</v>
      </c>
    </row>
    <row r="18" spans="1:58" x14ac:dyDescent="0.35">
      <c r="A18">
        <v>10</v>
      </c>
      <c r="B18">
        <v>17</v>
      </c>
      <c r="C18">
        <v>0.63300000000000001</v>
      </c>
      <c r="D18" t="s">
        <v>591</v>
      </c>
      <c r="E18" t="s">
        <v>493</v>
      </c>
      <c r="F18" t="s">
        <v>418</v>
      </c>
      <c r="H18" t="s">
        <v>88</v>
      </c>
      <c r="I18" t="s">
        <v>45</v>
      </c>
      <c r="K18" t="s">
        <v>408</v>
      </c>
      <c r="L18" t="s">
        <v>408</v>
      </c>
      <c r="N18">
        <v>0.59299999999999997</v>
      </c>
      <c r="O18">
        <v>0</v>
      </c>
      <c r="P18" t="s">
        <v>398</v>
      </c>
      <c r="Q18" t="s">
        <v>486</v>
      </c>
      <c r="R18" t="s">
        <v>1205</v>
      </c>
      <c r="T18">
        <v>2807</v>
      </c>
      <c r="U18">
        <v>0</v>
      </c>
      <c r="Z18" t="s">
        <v>9</v>
      </c>
      <c r="AA18" t="s">
        <v>562</v>
      </c>
      <c r="AB18" t="s">
        <v>627</v>
      </c>
      <c r="AD18">
        <v>30</v>
      </c>
      <c r="AF18" t="s">
        <v>561</v>
      </c>
      <c r="AG18" t="s">
        <v>561</v>
      </c>
      <c r="AI18" s="6">
        <v>38252</v>
      </c>
      <c r="AJ18" s="6">
        <v>42926</v>
      </c>
      <c r="AK18" t="s">
        <v>62</v>
      </c>
      <c r="AM18" t="s">
        <v>582</v>
      </c>
      <c r="AO18" t="s">
        <v>572</v>
      </c>
      <c r="AQ18" s="37">
        <v>3</v>
      </c>
      <c r="AR18" s="37">
        <v>3</v>
      </c>
      <c r="AS18" s="37"/>
      <c r="BF18" t="s">
        <v>7</v>
      </c>
    </row>
    <row r="19" spans="1:58" x14ac:dyDescent="0.35">
      <c r="A19">
        <v>10</v>
      </c>
      <c r="B19">
        <v>18</v>
      </c>
      <c r="C19">
        <v>0.45100000000000001</v>
      </c>
      <c r="D19" t="s">
        <v>591</v>
      </c>
      <c r="E19" t="s">
        <v>418</v>
      </c>
      <c r="F19" t="s">
        <v>493</v>
      </c>
      <c r="H19" t="s">
        <v>45</v>
      </c>
      <c r="I19" t="s">
        <v>88</v>
      </c>
      <c r="K19" t="s">
        <v>408</v>
      </c>
      <c r="L19" t="s">
        <v>408</v>
      </c>
      <c r="N19">
        <v>0.71599999999999997</v>
      </c>
      <c r="O19">
        <v>0</v>
      </c>
      <c r="P19" t="s">
        <v>398</v>
      </c>
      <c r="Q19" t="s">
        <v>486</v>
      </c>
      <c r="R19" t="s">
        <v>1205</v>
      </c>
      <c r="T19">
        <v>2807</v>
      </c>
      <c r="U19">
        <v>0</v>
      </c>
      <c r="Z19" t="s">
        <v>9</v>
      </c>
      <c r="AA19" t="s">
        <v>562</v>
      </c>
      <c r="AB19" t="s">
        <v>627</v>
      </c>
      <c r="AD19">
        <v>30</v>
      </c>
      <c r="AF19" t="s">
        <v>561</v>
      </c>
      <c r="AG19" t="s">
        <v>561</v>
      </c>
      <c r="AI19" s="6">
        <v>38252</v>
      </c>
      <c r="AJ19" s="6">
        <v>42926</v>
      </c>
      <c r="AK19" t="s">
        <v>62</v>
      </c>
      <c r="AM19" t="s">
        <v>582</v>
      </c>
      <c r="AO19" t="s">
        <v>572</v>
      </c>
      <c r="AQ19" s="37">
        <v>3</v>
      </c>
      <c r="AR19" s="37">
        <v>3</v>
      </c>
      <c r="AS19" s="37"/>
      <c r="BF19" t="s">
        <v>7</v>
      </c>
    </row>
    <row r="20" spans="1:58" x14ac:dyDescent="0.35">
      <c r="A20">
        <v>10</v>
      </c>
      <c r="B20">
        <v>19</v>
      </c>
      <c r="C20">
        <v>0.626</v>
      </c>
      <c r="D20" t="s">
        <v>591</v>
      </c>
      <c r="E20" t="s">
        <v>493</v>
      </c>
      <c r="F20" t="s">
        <v>418</v>
      </c>
      <c r="H20" t="s">
        <v>89</v>
      </c>
      <c r="I20" t="s">
        <v>45</v>
      </c>
      <c r="K20" t="s">
        <v>408</v>
      </c>
      <c r="L20" t="s">
        <v>408</v>
      </c>
      <c r="N20">
        <v>0.64400000000000002</v>
      </c>
      <c r="O20">
        <v>0</v>
      </c>
      <c r="P20" t="s">
        <v>398</v>
      </c>
      <c r="Q20" t="s">
        <v>486</v>
      </c>
      <c r="R20" t="s">
        <v>1205</v>
      </c>
      <c r="T20">
        <v>2806</v>
      </c>
      <c r="U20">
        <v>0</v>
      </c>
      <c r="Z20" t="s">
        <v>9</v>
      </c>
      <c r="AA20" t="s">
        <v>562</v>
      </c>
      <c r="AB20" t="s">
        <v>627</v>
      </c>
      <c r="AD20">
        <v>30</v>
      </c>
      <c r="AF20" t="s">
        <v>561</v>
      </c>
      <c r="AG20" t="s">
        <v>561</v>
      </c>
      <c r="AI20" s="6">
        <v>38252</v>
      </c>
      <c r="AJ20" s="6">
        <v>42926</v>
      </c>
      <c r="AK20" t="s">
        <v>62</v>
      </c>
      <c r="AM20" t="s">
        <v>582</v>
      </c>
      <c r="AO20" t="s">
        <v>572</v>
      </c>
      <c r="AQ20" s="37">
        <v>4</v>
      </c>
      <c r="AR20" s="37">
        <v>4</v>
      </c>
      <c r="AS20" s="37"/>
      <c r="BF20" t="s">
        <v>7</v>
      </c>
    </row>
    <row r="21" spans="1:58" x14ac:dyDescent="0.35">
      <c r="A21">
        <v>10</v>
      </c>
      <c r="B21">
        <v>20</v>
      </c>
      <c r="C21">
        <v>0.51800000000000002</v>
      </c>
      <c r="D21" t="s">
        <v>591</v>
      </c>
      <c r="E21" t="s">
        <v>418</v>
      </c>
      <c r="F21" t="s">
        <v>493</v>
      </c>
      <c r="H21" t="s">
        <v>45</v>
      </c>
      <c r="I21" t="s">
        <v>89</v>
      </c>
      <c r="K21" t="s">
        <v>408</v>
      </c>
      <c r="L21" t="s">
        <v>408</v>
      </c>
      <c r="N21">
        <v>0.72299999999999998</v>
      </c>
      <c r="O21">
        <v>0</v>
      </c>
      <c r="P21" t="s">
        <v>398</v>
      </c>
      <c r="Q21" t="s">
        <v>486</v>
      </c>
      <c r="R21" t="s">
        <v>1205</v>
      </c>
      <c r="T21">
        <v>2806</v>
      </c>
      <c r="U21">
        <v>0</v>
      </c>
      <c r="Z21" t="s">
        <v>9</v>
      </c>
      <c r="AA21" t="s">
        <v>562</v>
      </c>
      <c r="AB21" t="s">
        <v>627</v>
      </c>
      <c r="AD21">
        <v>30</v>
      </c>
      <c r="AF21" t="s">
        <v>561</v>
      </c>
      <c r="AG21" t="s">
        <v>561</v>
      </c>
      <c r="AI21" s="6">
        <v>38252</v>
      </c>
      <c r="AJ21" s="6">
        <v>42926</v>
      </c>
      <c r="AK21" t="s">
        <v>62</v>
      </c>
      <c r="AM21" t="s">
        <v>582</v>
      </c>
      <c r="AO21" t="s">
        <v>572</v>
      </c>
      <c r="AQ21" s="37">
        <v>4</v>
      </c>
      <c r="AR21" s="37">
        <v>4</v>
      </c>
      <c r="AS21" s="37"/>
      <c r="BF21" t="s">
        <v>7</v>
      </c>
    </row>
    <row r="22" spans="1:58" x14ac:dyDescent="0.35">
      <c r="A22">
        <v>10</v>
      </c>
      <c r="B22">
        <v>21</v>
      </c>
      <c r="C22">
        <v>9.8940000000000001</v>
      </c>
      <c r="D22" t="s">
        <v>591</v>
      </c>
      <c r="E22" t="s">
        <v>493</v>
      </c>
      <c r="F22" t="s">
        <v>418</v>
      </c>
      <c r="H22" t="s">
        <v>88</v>
      </c>
      <c r="I22" t="s">
        <v>45</v>
      </c>
      <c r="K22" t="s">
        <v>408</v>
      </c>
      <c r="L22" t="s">
        <v>408</v>
      </c>
      <c r="N22" s="24">
        <f>_xlfn.F.DIST.RT(C22,AQ22,T22)</f>
        <v>6.020884993157139E-8</v>
      </c>
      <c r="O22">
        <v>1</v>
      </c>
      <c r="P22" t="s">
        <v>398</v>
      </c>
      <c r="Q22" t="s">
        <v>486</v>
      </c>
      <c r="R22" t="s">
        <v>1205</v>
      </c>
      <c r="T22">
        <v>2734</v>
      </c>
      <c r="U22">
        <v>0</v>
      </c>
      <c r="Z22" t="s">
        <v>9</v>
      </c>
      <c r="AA22" t="s">
        <v>562</v>
      </c>
      <c r="AB22" t="s">
        <v>627</v>
      </c>
      <c r="AC22">
        <v>0.01</v>
      </c>
      <c r="AD22">
        <v>30</v>
      </c>
      <c r="AF22" t="s">
        <v>561</v>
      </c>
      <c r="AG22" t="s">
        <v>561</v>
      </c>
      <c r="AI22" s="6">
        <v>38727</v>
      </c>
      <c r="AJ22" s="6">
        <v>42926</v>
      </c>
      <c r="AK22" t="s">
        <v>69</v>
      </c>
      <c r="AM22" t="s">
        <v>582</v>
      </c>
      <c r="AO22" t="s">
        <v>572</v>
      </c>
      <c r="AQ22" s="37">
        <v>4</v>
      </c>
      <c r="AR22" s="37">
        <v>4</v>
      </c>
      <c r="AS22" s="37"/>
      <c r="BF22" t="s">
        <v>7</v>
      </c>
    </row>
    <row r="23" spans="1:58" x14ac:dyDescent="0.35">
      <c r="A23">
        <v>10</v>
      </c>
      <c r="B23">
        <v>22</v>
      </c>
      <c r="C23">
        <v>3.4140000000000001</v>
      </c>
      <c r="D23" t="s">
        <v>591</v>
      </c>
      <c r="E23" t="s">
        <v>418</v>
      </c>
      <c r="F23" t="s">
        <v>493</v>
      </c>
      <c r="H23" t="s">
        <v>45</v>
      </c>
      <c r="I23" t="s">
        <v>88</v>
      </c>
      <c r="K23" t="s">
        <v>408</v>
      </c>
      <c r="L23" t="s">
        <v>408</v>
      </c>
      <c r="N23">
        <v>8.9999999999999993E-3</v>
      </c>
      <c r="O23">
        <v>0</v>
      </c>
      <c r="P23" t="s">
        <v>398</v>
      </c>
      <c r="Q23" t="s">
        <v>486</v>
      </c>
      <c r="R23" t="s">
        <v>1205</v>
      </c>
      <c r="T23" s="9">
        <v>2734</v>
      </c>
      <c r="U23">
        <v>0</v>
      </c>
      <c r="Z23" t="s">
        <v>9</v>
      </c>
      <c r="AA23" t="s">
        <v>562</v>
      </c>
      <c r="AB23" t="s">
        <v>627</v>
      </c>
      <c r="AC23">
        <v>0.01</v>
      </c>
      <c r="AD23">
        <v>30</v>
      </c>
      <c r="AF23" t="s">
        <v>561</v>
      </c>
      <c r="AG23" t="s">
        <v>561</v>
      </c>
      <c r="AI23" s="6">
        <v>38727</v>
      </c>
      <c r="AJ23" s="6">
        <v>42926</v>
      </c>
      <c r="AK23" t="s">
        <v>69</v>
      </c>
      <c r="AM23" t="s">
        <v>582</v>
      </c>
      <c r="AO23" t="s">
        <v>572</v>
      </c>
      <c r="AQ23" s="37">
        <v>4</v>
      </c>
      <c r="AR23" s="37">
        <v>4</v>
      </c>
      <c r="AS23" s="37"/>
      <c r="BF23" t="s">
        <v>7</v>
      </c>
    </row>
    <row r="24" spans="1:58" x14ac:dyDescent="0.35">
      <c r="A24">
        <v>10</v>
      </c>
      <c r="B24">
        <v>23</v>
      </c>
      <c r="C24">
        <v>22.463999999999999</v>
      </c>
      <c r="D24" t="s">
        <v>591</v>
      </c>
      <c r="E24" t="s">
        <v>493</v>
      </c>
      <c r="F24" t="s">
        <v>418</v>
      </c>
      <c r="H24" t="s">
        <v>89</v>
      </c>
      <c r="I24" t="s">
        <v>45</v>
      </c>
      <c r="K24" t="s">
        <v>408</v>
      </c>
      <c r="L24" t="s">
        <v>408</v>
      </c>
      <c r="N24" s="24">
        <f>_xlfn.F.DIST.RT(C24,AQ24,T24)</f>
        <v>2.250663896434728E-6</v>
      </c>
      <c r="O24">
        <v>1</v>
      </c>
      <c r="P24" t="s">
        <v>398</v>
      </c>
      <c r="Q24" t="s">
        <v>486</v>
      </c>
      <c r="R24" t="s">
        <v>1205</v>
      </c>
      <c r="T24" s="9">
        <v>2737</v>
      </c>
      <c r="U24">
        <v>0</v>
      </c>
      <c r="Z24" t="s">
        <v>9</v>
      </c>
      <c r="AA24" t="s">
        <v>562</v>
      </c>
      <c r="AB24" t="s">
        <v>627</v>
      </c>
      <c r="AC24">
        <v>0.01</v>
      </c>
      <c r="AD24">
        <v>30</v>
      </c>
      <c r="AF24" t="s">
        <v>561</v>
      </c>
      <c r="AG24" t="s">
        <v>561</v>
      </c>
      <c r="AI24" s="6">
        <v>38727</v>
      </c>
      <c r="AJ24" s="6">
        <v>42926</v>
      </c>
      <c r="AK24" t="s">
        <v>69</v>
      </c>
      <c r="AM24" t="s">
        <v>582</v>
      </c>
      <c r="AO24" t="s">
        <v>572</v>
      </c>
      <c r="AQ24" s="37">
        <v>1</v>
      </c>
      <c r="AR24" s="37">
        <v>1</v>
      </c>
      <c r="AS24" s="37"/>
      <c r="BF24" t="s">
        <v>7</v>
      </c>
    </row>
    <row r="25" spans="1:58" x14ac:dyDescent="0.35">
      <c r="A25">
        <v>10</v>
      </c>
      <c r="B25">
        <v>24</v>
      </c>
      <c r="C25">
        <v>1.669</v>
      </c>
      <c r="D25" t="s">
        <v>591</v>
      </c>
      <c r="E25" t="s">
        <v>418</v>
      </c>
      <c r="F25" t="s">
        <v>493</v>
      </c>
      <c r="H25" t="s">
        <v>45</v>
      </c>
      <c r="I25" t="s">
        <v>89</v>
      </c>
      <c r="K25" t="s">
        <v>408</v>
      </c>
      <c r="L25" t="s">
        <v>408</v>
      </c>
      <c r="N25">
        <v>0.19700000000000001</v>
      </c>
      <c r="O25">
        <v>0</v>
      </c>
      <c r="P25" t="s">
        <v>398</v>
      </c>
      <c r="Q25" t="s">
        <v>486</v>
      </c>
      <c r="R25" t="s">
        <v>1205</v>
      </c>
      <c r="T25" s="9">
        <v>2737</v>
      </c>
      <c r="U25">
        <v>0</v>
      </c>
      <c r="Z25" t="s">
        <v>9</v>
      </c>
      <c r="AA25" t="s">
        <v>562</v>
      </c>
      <c r="AB25" t="s">
        <v>627</v>
      </c>
      <c r="AD25">
        <v>30</v>
      </c>
      <c r="AF25" t="s">
        <v>561</v>
      </c>
      <c r="AG25" t="s">
        <v>561</v>
      </c>
      <c r="AI25" s="6">
        <v>38727</v>
      </c>
      <c r="AJ25" s="6">
        <v>42926</v>
      </c>
      <c r="AK25" t="s">
        <v>69</v>
      </c>
      <c r="AM25" t="s">
        <v>582</v>
      </c>
      <c r="AO25" t="s">
        <v>572</v>
      </c>
      <c r="AQ25" s="37">
        <v>1</v>
      </c>
      <c r="AR25" s="37">
        <v>1</v>
      </c>
      <c r="AS25" s="37"/>
      <c r="BF25" t="s">
        <v>7</v>
      </c>
    </row>
    <row r="26" spans="1:58" x14ac:dyDescent="0.35">
      <c r="A26">
        <v>10</v>
      </c>
      <c r="B26">
        <v>25</v>
      </c>
      <c r="C26">
        <v>6.4729999999999999</v>
      </c>
      <c r="D26" t="s">
        <v>591</v>
      </c>
      <c r="E26" t="s">
        <v>493</v>
      </c>
      <c r="F26" t="s">
        <v>418</v>
      </c>
      <c r="H26" t="s">
        <v>88</v>
      </c>
      <c r="I26" t="s">
        <v>45</v>
      </c>
      <c r="K26" t="s">
        <v>408</v>
      </c>
      <c r="L26" t="s">
        <v>408</v>
      </c>
      <c r="N26">
        <v>2E-3</v>
      </c>
      <c r="O26">
        <v>0</v>
      </c>
      <c r="P26" t="s">
        <v>398</v>
      </c>
      <c r="Q26" t="s">
        <v>486</v>
      </c>
      <c r="R26" t="s">
        <v>1205</v>
      </c>
      <c r="T26" s="9">
        <v>737</v>
      </c>
      <c r="U26">
        <v>0</v>
      </c>
      <c r="Z26" t="s">
        <v>9</v>
      </c>
      <c r="AA26" t="s">
        <v>562</v>
      </c>
      <c r="AB26" t="s">
        <v>627</v>
      </c>
      <c r="AC26">
        <v>0.01</v>
      </c>
      <c r="AD26">
        <v>30</v>
      </c>
      <c r="AF26" t="s">
        <v>561</v>
      </c>
      <c r="AG26" t="s">
        <v>561</v>
      </c>
      <c r="AI26" s="6">
        <v>41274</v>
      </c>
      <c r="AJ26" s="6">
        <v>42926</v>
      </c>
      <c r="AK26" t="s">
        <v>87</v>
      </c>
      <c r="AM26" t="s">
        <v>582</v>
      </c>
      <c r="AO26" t="s">
        <v>572</v>
      </c>
      <c r="AQ26" s="37">
        <v>2</v>
      </c>
      <c r="AR26" s="37">
        <v>2</v>
      </c>
      <c r="AS26" s="37"/>
      <c r="BF26" t="s">
        <v>7</v>
      </c>
    </row>
    <row r="27" spans="1:58" x14ac:dyDescent="0.35">
      <c r="A27">
        <v>10</v>
      </c>
      <c r="B27">
        <v>26</v>
      </c>
      <c r="C27">
        <v>0.79800000000000004</v>
      </c>
      <c r="D27" t="s">
        <v>591</v>
      </c>
      <c r="E27" t="s">
        <v>418</v>
      </c>
      <c r="F27" t="s">
        <v>493</v>
      </c>
      <c r="H27" t="s">
        <v>45</v>
      </c>
      <c r="I27" t="s">
        <v>88</v>
      </c>
      <c r="K27" t="s">
        <v>408</v>
      </c>
      <c r="L27" t="s">
        <v>408</v>
      </c>
      <c r="N27">
        <v>0.45100000000000001</v>
      </c>
      <c r="O27">
        <v>0</v>
      </c>
      <c r="P27" t="s">
        <v>398</v>
      </c>
      <c r="Q27" t="s">
        <v>486</v>
      </c>
      <c r="R27" t="s">
        <v>1205</v>
      </c>
      <c r="T27" s="9">
        <v>737</v>
      </c>
      <c r="U27">
        <v>0</v>
      </c>
      <c r="Z27" t="s">
        <v>9</v>
      </c>
      <c r="AA27" t="s">
        <v>562</v>
      </c>
      <c r="AB27" t="s">
        <v>627</v>
      </c>
      <c r="AD27">
        <v>30</v>
      </c>
      <c r="AF27" t="s">
        <v>561</v>
      </c>
      <c r="AG27" t="s">
        <v>561</v>
      </c>
      <c r="AI27" s="6">
        <v>41274</v>
      </c>
      <c r="AJ27" s="6">
        <v>42926</v>
      </c>
      <c r="AK27" t="s">
        <v>87</v>
      </c>
      <c r="AM27" t="s">
        <v>582</v>
      </c>
      <c r="AO27" t="s">
        <v>572</v>
      </c>
      <c r="AQ27" s="37">
        <v>2</v>
      </c>
      <c r="AR27" s="37">
        <v>2</v>
      </c>
      <c r="AS27" s="37"/>
      <c r="BF27" t="s">
        <v>7</v>
      </c>
    </row>
    <row r="28" spans="1:58" x14ac:dyDescent="0.35">
      <c r="A28">
        <v>10</v>
      </c>
      <c r="B28">
        <v>27</v>
      </c>
      <c r="C28">
        <v>2.1680000000000001</v>
      </c>
      <c r="D28" t="s">
        <v>591</v>
      </c>
      <c r="E28" t="s">
        <v>493</v>
      </c>
      <c r="F28" t="s">
        <v>418</v>
      </c>
      <c r="H28" t="s">
        <v>89</v>
      </c>
      <c r="I28" t="s">
        <v>45</v>
      </c>
      <c r="K28" t="s">
        <v>408</v>
      </c>
      <c r="L28" t="s">
        <v>408</v>
      </c>
      <c r="N28">
        <v>0.14099999999999999</v>
      </c>
      <c r="O28">
        <v>0</v>
      </c>
      <c r="P28" t="s">
        <v>398</v>
      </c>
      <c r="Q28" t="s">
        <v>486</v>
      </c>
      <c r="R28" t="s">
        <v>1205</v>
      </c>
      <c r="T28" s="9">
        <v>738</v>
      </c>
      <c r="U28">
        <v>0</v>
      </c>
      <c r="Z28" t="s">
        <v>9</v>
      </c>
      <c r="AA28" t="s">
        <v>562</v>
      </c>
      <c r="AB28" t="s">
        <v>627</v>
      </c>
      <c r="AD28">
        <v>31</v>
      </c>
      <c r="AF28" t="s">
        <v>561</v>
      </c>
      <c r="AG28" t="s">
        <v>561</v>
      </c>
      <c r="AI28" s="6">
        <v>41274</v>
      </c>
      <c r="AJ28" s="6">
        <v>42926</v>
      </c>
      <c r="AK28" t="s">
        <v>87</v>
      </c>
      <c r="AM28" t="s">
        <v>582</v>
      </c>
      <c r="AO28" t="s">
        <v>572</v>
      </c>
      <c r="AQ28" s="37">
        <v>1</v>
      </c>
      <c r="AR28" s="37">
        <v>1</v>
      </c>
      <c r="AS28" s="37"/>
      <c r="BF28" t="s">
        <v>7</v>
      </c>
    </row>
    <row r="29" spans="1:58" x14ac:dyDescent="0.35">
      <c r="A29">
        <v>10</v>
      </c>
      <c r="B29">
        <v>28</v>
      </c>
      <c r="C29">
        <v>0.156</v>
      </c>
      <c r="D29" t="s">
        <v>591</v>
      </c>
      <c r="E29" t="s">
        <v>418</v>
      </c>
      <c r="F29" t="s">
        <v>493</v>
      </c>
      <c r="H29" t="s">
        <v>45</v>
      </c>
      <c r="I29" t="s">
        <v>89</v>
      </c>
      <c r="K29" t="s">
        <v>408</v>
      </c>
      <c r="L29" t="s">
        <v>408</v>
      </c>
      <c r="N29">
        <v>0.69299999999999995</v>
      </c>
      <c r="O29">
        <v>0</v>
      </c>
      <c r="P29" t="s">
        <v>398</v>
      </c>
      <c r="Q29" t="s">
        <v>486</v>
      </c>
      <c r="R29" t="s">
        <v>1205</v>
      </c>
      <c r="T29" s="9">
        <v>738</v>
      </c>
      <c r="U29">
        <v>0</v>
      </c>
      <c r="Z29" t="s">
        <v>9</v>
      </c>
      <c r="AA29" t="s">
        <v>562</v>
      </c>
      <c r="AB29" t="s">
        <v>627</v>
      </c>
      <c r="AD29">
        <v>31</v>
      </c>
      <c r="AF29" t="s">
        <v>561</v>
      </c>
      <c r="AG29" t="s">
        <v>561</v>
      </c>
      <c r="AI29" s="6">
        <v>41274</v>
      </c>
      <c r="AJ29" s="6">
        <v>42926</v>
      </c>
      <c r="AK29" t="s">
        <v>87</v>
      </c>
      <c r="AM29" t="s">
        <v>582</v>
      </c>
      <c r="AO29" t="s">
        <v>572</v>
      </c>
      <c r="AQ29" s="37">
        <v>1</v>
      </c>
      <c r="AR29" s="37">
        <v>1</v>
      </c>
      <c r="AS29" s="37"/>
      <c r="BF29" t="s">
        <v>7</v>
      </c>
    </row>
    <row r="30" spans="1:58" x14ac:dyDescent="0.35">
      <c r="A30">
        <v>10</v>
      </c>
      <c r="B30">
        <v>29</v>
      </c>
      <c r="C30">
        <v>13.226000000000001</v>
      </c>
      <c r="D30" t="s">
        <v>591</v>
      </c>
      <c r="E30" t="s">
        <v>493</v>
      </c>
      <c r="F30" t="s">
        <v>418</v>
      </c>
      <c r="H30" t="s">
        <v>88</v>
      </c>
      <c r="I30" t="s">
        <v>45</v>
      </c>
      <c r="K30" t="s">
        <v>408</v>
      </c>
      <c r="L30" t="s">
        <v>408</v>
      </c>
      <c r="N30" s="24">
        <f>_xlfn.F.DIST.RT(C30,AQ30,T30)</f>
        <v>1.4087483572848477E-8</v>
      </c>
      <c r="O30">
        <v>1</v>
      </c>
      <c r="P30" t="s">
        <v>398</v>
      </c>
      <c r="Q30" t="s">
        <v>486</v>
      </c>
      <c r="R30" t="s">
        <v>1205</v>
      </c>
      <c r="T30">
        <v>3040</v>
      </c>
      <c r="U30">
        <v>0</v>
      </c>
      <c r="Z30" t="s">
        <v>9</v>
      </c>
      <c r="AA30" t="s">
        <v>562</v>
      </c>
      <c r="AB30" t="s">
        <v>627</v>
      </c>
      <c r="AC30">
        <v>0.01</v>
      </c>
      <c r="AD30">
        <v>31</v>
      </c>
      <c r="AF30" t="s">
        <v>561</v>
      </c>
      <c r="AG30" t="s">
        <v>561</v>
      </c>
      <c r="AI30" s="6">
        <v>38139</v>
      </c>
      <c r="AJ30" s="6">
        <v>42926</v>
      </c>
      <c r="AK30" t="s">
        <v>68</v>
      </c>
      <c r="AM30" t="s">
        <v>582</v>
      </c>
      <c r="AO30" t="s">
        <v>572</v>
      </c>
      <c r="AQ30" s="37">
        <v>3</v>
      </c>
      <c r="AR30" s="37">
        <v>3</v>
      </c>
      <c r="AS30" s="37"/>
      <c r="BF30" t="s">
        <v>7</v>
      </c>
    </row>
    <row r="31" spans="1:58" x14ac:dyDescent="0.35">
      <c r="A31">
        <v>10</v>
      </c>
      <c r="B31">
        <v>30</v>
      </c>
      <c r="C31">
        <v>7.1349999999999998</v>
      </c>
      <c r="D31" t="s">
        <v>591</v>
      </c>
      <c r="E31" t="s">
        <v>418</v>
      </c>
      <c r="F31" t="s">
        <v>493</v>
      </c>
      <c r="H31" t="s">
        <v>45</v>
      </c>
      <c r="I31" t="s">
        <v>88</v>
      </c>
      <c r="K31" t="s">
        <v>408</v>
      </c>
      <c r="L31" t="s">
        <v>408</v>
      </c>
      <c r="N31" s="24">
        <f>_xlfn.F.DIST.RT(C31,AQ31,T31)</f>
        <v>8.9752811252451952E-5</v>
      </c>
      <c r="O31">
        <v>1</v>
      </c>
      <c r="P31" t="s">
        <v>398</v>
      </c>
      <c r="Q31" t="s">
        <v>486</v>
      </c>
      <c r="R31" t="s">
        <v>1205</v>
      </c>
      <c r="T31">
        <v>3040</v>
      </c>
      <c r="U31">
        <v>0</v>
      </c>
      <c r="Z31" t="s">
        <v>9</v>
      </c>
      <c r="AA31" t="s">
        <v>562</v>
      </c>
      <c r="AB31" t="s">
        <v>627</v>
      </c>
      <c r="AC31">
        <v>0.01</v>
      </c>
      <c r="AD31">
        <v>31</v>
      </c>
      <c r="AF31" t="s">
        <v>561</v>
      </c>
      <c r="AG31" t="s">
        <v>561</v>
      </c>
      <c r="AI31" s="6">
        <v>38139</v>
      </c>
      <c r="AJ31" s="6">
        <v>42926</v>
      </c>
      <c r="AK31" t="s">
        <v>68</v>
      </c>
      <c r="AM31" t="s">
        <v>582</v>
      </c>
      <c r="AO31" t="s">
        <v>572</v>
      </c>
      <c r="AQ31" s="37">
        <v>3</v>
      </c>
      <c r="AR31" s="37">
        <v>3</v>
      </c>
      <c r="AS31" s="37"/>
      <c r="BF31" t="s">
        <v>7</v>
      </c>
    </row>
    <row r="32" spans="1:58" x14ac:dyDescent="0.35">
      <c r="A32">
        <v>10</v>
      </c>
      <c r="B32">
        <v>31</v>
      </c>
      <c r="C32">
        <v>0.626</v>
      </c>
      <c r="D32" t="s">
        <v>591</v>
      </c>
      <c r="E32" t="s">
        <v>493</v>
      </c>
      <c r="F32" t="s">
        <v>418</v>
      </c>
      <c r="H32" t="s">
        <v>89</v>
      </c>
      <c r="I32" t="s">
        <v>45</v>
      </c>
      <c r="K32" t="s">
        <v>408</v>
      </c>
      <c r="L32" t="s">
        <v>408</v>
      </c>
      <c r="N32">
        <v>0.59799999999999998</v>
      </c>
      <c r="O32">
        <v>0</v>
      </c>
      <c r="P32" t="s">
        <v>398</v>
      </c>
      <c r="Q32" t="s">
        <v>486</v>
      </c>
      <c r="R32" t="s">
        <v>1205</v>
      </c>
      <c r="T32">
        <v>3040</v>
      </c>
      <c r="U32">
        <v>0</v>
      </c>
      <c r="Z32" t="s">
        <v>9</v>
      </c>
      <c r="AA32" t="s">
        <v>562</v>
      </c>
      <c r="AB32" t="s">
        <v>627</v>
      </c>
      <c r="AD32">
        <v>31</v>
      </c>
      <c r="AF32" t="s">
        <v>561</v>
      </c>
      <c r="AG32" t="s">
        <v>561</v>
      </c>
      <c r="AI32" s="6">
        <v>38139</v>
      </c>
      <c r="AJ32" s="6">
        <v>42926</v>
      </c>
      <c r="AK32" t="s">
        <v>68</v>
      </c>
      <c r="AM32" t="s">
        <v>582</v>
      </c>
      <c r="AO32" t="s">
        <v>572</v>
      </c>
      <c r="AQ32" s="37">
        <v>3</v>
      </c>
      <c r="AR32" s="37">
        <v>3</v>
      </c>
      <c r="AS32" s="37"/>
      <c r="BF32" t="s">
        <v>7</v>
      </c>
    </row>
    <row r="33" spans="1:58" x14ac:dyDescent="0.35">
      <c r="A33">
        <v>10</v>
      </c>
      <c r="B33">
        <v>32</v>
      </c>
      <c r="C33">
        <v>4.33</v>
      </c>
      <c r="D33" t="s">
        <v>591</v>
      </c>
      <c r="E33" t="s">
        <v>418</v>
      </c>
      <c r="F33" t="s">
        <v>493</v>
      </c>
      <c r="H33" t="s">
        <v>45</v>
      </c>
      <c r="I33" t="s">
        <v>89</v>
      </c>
      <c r="K33" t="s">
        <v>408</v>
      </c>
      <c r="L33" t="s">
        <v>408</v>
      </c>
      <c r="N33">
        <v>5.0000000000000001E-3</v>
      </c>
      <c r="O33">
        <v>0</v>
      </c>
      <c r="P33" t="s">
        <v>398</v>
      </c>
      <c r="Q33" t="s">
        <v>486</v>
      </c>
      <c r="R33" t="s">
        <v>1205</v>
      </c>
      <c r="T33">
        <v>3040</v>
      </c>
      <c r="U33">
        <v>0</v>
      </c>
      <c r="Z33" t="s">
        <v>9</v>
      </c>
      <c r="AA33" t="s">
        <v>562</v>
      </c>
      <c r="AB33" t="s">
        <v>627</v>
      </c>
      <c r="AC33">
        <v>0.01</v>
      </c>
      <c r="AD33">
        <v>31</v>
      </c>
      <c r="AF33" t="s">
        <v>561</v>
      </c>
      <c r="AG33" t="s">
        <v>561</v>
      </c>
      <c r="AI33" s="6">
        <v>38139</v>
      </c>
      <c r="AJ33" s="6">
        <v>42926</v>
      </c>
      <c r="AK33" t="s">
        <v>68</v>
      </c>
      <c r="AM33" t="s">
        <v>582</v>
      </c>
      <c r="AO33" t="s">
        <v>572</v>
      </c>
      <c r="AQ33" s="37">
        <v>3</v>
      </c>
      <c r="AR33" s="37">
        <v>3</v>
      </c>
      <c r="AS33" s="37"/>
      <c r="BF33" t="s">
        <v>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10C31-843E-4A74-86BA-8CDE31F7FB3C}">
  <sheetPr>
    <tabColor rgb="FF7030A0"/>
  </sheetPr>
  <dimension ref="A1:BG26"/>
  <sheetViews>
    <sheetView zoomScale="80" zoomScaleNormal="80" workbookViewId="0">
      <selection activeCell="N14" sqref="N14"/>
    </sheetView>
  </sheetViews>
  <sheetFormatPr baseColWidth="10" defaultRowHeight="15.5" x14ac:dyDescent="0.35"/>
  <cols>
    <col min="6" max="7" width="10.83203125" customWidth="1"/>
    <col min="14" max="14" width="12.1640625" bestFit="1"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11</v>
      </c>
      <c r="B2">
        <v>1</v>
      </c>
      <c r="C2">
        <v>3.58</v>
      </c>
      <c r="D2" t="s">
        <v>579</v>
      </c>
      <c r="E2" t="s">
        <v>1358</v>
      </c>
      <c r="F2" t="s">
        <v>8</v>
      </c>
      <c r="H2" t="s">
        <v>266</v>
      </c>
      <c r="I2" t="s">
        <v>270</v>
      </c>
      <c r="K2" t="s">
        <v>408</v>
      </c>
      <c r="L2" t="s">
        <v>408</v>
      </c>
      <c r="N2">
        <v>0.06</v>
      </c>
      <c r="O2">
        <v>0</v>
      </c>
      <c r="P2" t="s">
        <v>398</v>
      </c>
      <c r="Q2" t="s">
        <v>486</v>
      </c>
      <c r="R2" s="38" t="s">
        <v>1205</v>
      </c>
      <c r="T2" s="24">
        <f>IF(BF2="daily",NETWORKDAYS(AI2,AJ2),IF(BF2="weekly",ROUNDDOWN((AJ2-AI2)/5,0),IF(BF2="monthly",-((YEAR(AI2)-YEAR(AJ2))*12+MONTH(AI2)-MONTH(AJ2)),"error")))</f>
        <v>401</v>
      </c>
      <c r="U2" s="9">
        <v>1</v>
      </c>
      <c r="Z2" t="s">
        <v>487</v>
      </c>
      <c r="AA2" t="s">
        <v>562</v>
      </c>
      <c r="AB2" t="s">
        <v>676</v>
      </c>
      <c r="AD2">
        <v>20</v>
      </c>
      <c r="AF2" t="s">
        <v>546</v>
      </c>
      <c r="AG2" t="s">
        <v>546</v>
      </c>
      <c r="AH2" t="s">
        <v>567</v>
      </c>
      <c r="AI2" s="6">
        <v>38810</v>
      </c>
      <c r="AJ2" s="6">
        <v>40816</v>
      </c>
      <c r="AK2" t="s">
        <v>66</v>
      </c>
      <c r="AM2" t="s">
        <v>556</v>
      </c>
      <c r="AO2" t="s">
        <v>573</v>
      </c>
      <c r="AQ2" s="37">
        <v>1</v>
      </c>
      <c r="AR2" s="37">
        <v>1</v>
      </c>
      <c r="AS2" s="37"/>
      <c r="AW2">
        <v>0</v>
      </c>
      <c r="AX2">
        <v>1</v>
      </c>
      <c r="BF2" t="s">
        <v>127</v>
      </c>
    </row>
    <row r="3" spans="1:59" x14ac:dyDescent="0.35">
      <c r="A3">
        <v>11</v>
      </c>
      <c r="B3">
        <v>2</v>
      </c>
      <c r="C3">
        <v>4.87</v>
      </c>
      <c r="D3" t="s">
        <v>579</v>
      </c>
      <c r="E3" t="s">
        <v>1359</v>
      </c>
      <c r="F3" t="s">
        <v>8</v>
      </c>
      <c r="H3" t="s">
        <v>267</v>
      </c>
      <c r="I3" t="s">
        <v>270</v>
      </c>
      <c r="K3" t="s">
        <v>408</v>
      </c>
      <c r="L3" t="s">
        <v>408</v>
      </c>
      <c r="N3">
        <v>0.03</v>
      </c>
      <c r="O3">
        <v>0</v>
      </c>
      <c r="P3" t="s">
        <v>398</v>
      </c>
      <c r="Q3" t="s">
        <v>486</v>
      </c>
      <c r="R3" s="38" t="s">
        <v>1205</v>
      </c>
      <c r="T3" s="24">
        <f t="shared" ref="T3:T26" si="0">IF(BF3="daily",NETWORKDAYS(AI3,AJ3),IF(BF3="weekly",ROUNDDOWN((AJ3-AI3)/5,0),IF(BF3="monthly",-((YEAR(AI3)-YEAR(AJ3))*12+MONTH(AI3)-MONTH(AJ3)),"error")))</f>
        <v>401</v>
      </c>
      <c r="U3" s="9">
        <v>1</v>
      </c>
      <c r="Z3" t="s">
        <v>487</v>
      </c>
      <c r="AA3" t="s">
        <v>562</v>
      </c>
      <c r="AB3" t="s">
        <v>676</v>
      </c>
      <c r="AD3">
        <v>20</v>
      </c>
      <c r="AF3" t="s">
        <v>546</v>
      </c>
      <c r="AG3" t="s">
        <v>546</v>
      </c>
      <c r="AH3" t="s">
        <v>567</v>
      </c>
      <c r="AI3" s="6">
        <v>38810</v>
      </c>
      <c r="AJ3" s="6">
        <v>40816</v>
      </c>
      <c r="AK3" t="s">
        <v>66</v>
      </c>
      <c r="AM3" t="s">
        <v>556</v>
      </c>
      <c r="AO3" t="s">
        <v>573</v>
      </c>
      <c r="AQ3" s="37">
        <v>1</v>
      </c>
      <c r="AR3" s="37">
        <v>1</v>
      </c>
      <c r="AS3" s="37"/>
      <c r="AW3">
        <v>0</v>
      </c>
      <c r="AX3">
        <v>1</v>
      </c>
      <c r="BF3" t="s">
        <v>127</v>
      </c>
    </row>
    <row r="4" spans="1:59" x14ac:dyDescent="0.35">
      <c r="A4">
        <v>11</v>
      </c>
      <c r="B4">
        <v>3</v>
      </c>
      <c r="C4">
        <v>10.19</v>
      </c>
      <c r="D4" t="s">
        <v>579</v>
      </c>
      <c r="E4" t="s">
        <v>490</v>
      </c>
      <c r="F4" t="s">
        <v>8</v>
      </c>
      <c r="H4" t="s">
        <v>268</v>
      </c>
      <c r="I4" t="s">
        <v>270</v>
      </c>
      <c r="K4" t="s">
        <v>408</v>
      </c>
      <c r="L4" t="s">
        <v>408</v>
      </c>
      <c r="N4">
        <v>0.04</v>
      </c>
      <c r="O4">
        <v>0</v>
      </c>
      <c r="P4" t="s">
        <v>398</v>
      </c>
      <c r="Q4" t="s">
        <v>486</v>
      </c>
      <c r="R4" s="38" t="s">
        <v>1205</v>
      </c>
      <c r="T4" s="24">
        <f t="shared" si="0"/>
        <v>401</v>
      </c>
      <c r="U4" s="9">
        <v>1</v>
      </c>
      <c r="Z4" t="s">
        <v>487</v>
      </c>
      <c r="AA4" t="s">
        <v>562</v>
      </c>
      <c r="AB4" t="s">
        <v>676</v>
      </c>
      <c r="AD4">
        <v>20</v>
      </c>
      <c r="AF4" t="s">
        <v>546</v>
      </c>
      <c r="AG4" t="s">
        <v>546</v>
      </c>
      <c r="AH4" t="s">
        <v>567</v>
      </c>
      <c r="AI4" s="6">
        <v>38810</v>
      </c>
      <c r="AJ4" s="6">
        <v>40816</v>
      </c>
      <c r="AK4" t="s">
        <v>66</v>
      </c>
      <c r="AM4" t="s">
        <v>556</v>
      </c>
      <c r="AO4" t="s">
        <v>573</v>
      </c>
      <c r="AQ4" s="37">
        <v>1</v>
      </c>
      <c r="AR4" s="37">
        <v>1</v>
      </c>
      <c r="AS4" s="37"/>
      <c r="AW4">
        <v>0</v>
      </c>
      <c r="AX4">
        <v>1</v>
      </c>
      <c r="BF4" t="s">
        <v>127</v>
      </c>
    </row>
    <row r="5" spans="1:59" x14ac:dyDescent="0.35">
      <c r="A5">
        <v>11</v>
      </c>
      <c r="B5">
        <v>4</v>
      </c>
      <c r="C5">
        <v>3.23</v>
      </c>
      <c r="D5" t="s">
        <v>579</v>
      </c>
      <c r="E5" t="s">
        <v>1360</v>
      </c>
      <c r="F5" t="s">
        <v>8</v>
      </c>
      <c r="H5" t="s">
        <v>269</v>
      </c>
      <c r="I5" t="s">
        <v>270</v>
      </c>
      <c r="K5" t="s">
        <v>408</v>
      </c>
      <c r="L5" t="s">
        <v>408</v>
      </c>
      <c r="N5">
        <v>7.0000000000000007E-2</v>
      </c>
      <c r="O5">
        <v>0</v>
      </c>
      <c r="P5" t="s">
        <v>398</v>
      </c>
      <c r="Q5" t="s">
        <v>486</v>
      </c>
      <c r="R5" s="38" t="s">
        <v>1205</v>
      </c>
      <c r="T5" s="24">
        <f t="shared" si="0"/>
        <v>401</v>
      </c>
      <c r="U5" s="9">
        <v>1</v>
      </c>
      <c r="Z5" t="s">
        <v>487</v>
      </c>
      <c r="AA5" t="s">
        <v>562</v>
      </c>
      <c r="AB5" t="s">
        <v>676</v>
      </c>
      <c r="AD5">
        <v>20</v>
      </c>
      <c r="AF5" t="s">
        <v>546</v>
      </c>
      <c r="AG5" t="s">
        <v>546</v>
      </c>
      <c r="AH5" t="s">
        <v>531</v>
      </c>
      <c r="AI5" s="6">
        <v>38810</v>
      </c>
      <c r="AJ5" s="6">
        <v>40816</v>
      </c>
      <c r="AK5" t="s">
        <v>62</v>
      </c>
      <c r="AM5" t="s">
        <v>556</v>
      </c>
      <c r="AO5" t="s">
        <v>573</v>
      </c>
      <c r="AQ5" s="37">
        <v>1</v>
      </c>
      <c r="AR5" s="37">
        <v>1</v>
      </c>
      <c r="AS5" s="37"/>
      <c r="AW5">
        <v>0</v>
      </c>
      <c r="AX5">
        <v>1</v>
      </c>
      <c r="BF5" t="s">
        <v>127</v>
      </c>
    </row>
    <row r="6" spans="1:59" x14ac:dyDescent="0.35">
      <c r="A6">
        <v>11</v>
      </c>
      <c r="B6">
        <v>5</v>
      </c>
      <c r="C6">
        <v>5.05</v>
      </c>
      <c r="D6" t="s">
        <v>579</v>
      </c>
      <c r="E6" t="s">
        <v>1360</v>
      </c>
      <c r="F6" t="s">
        <v>8</v>
      </c>
      <c r="H6" t="s">
        <v>269</v>
      </c>
      <c r="I6" t="s">
        <v>270</v>
      </c>
      <c r="K6" t="s">
        <v>408</v>
      </c>
      <c r="L6" t="s">
        <v>408</v>
      </c>
      <c r="N6">
        <v>0.02</v>
      </c>
      <c r="O6">
        <v>0</v>
      </c>
      <c r="P6" t="s">
        <v>398</v>
      </c>
      <c r="Q6" t="s">
        <v>486</v>
      </c>
      <c r="R6" s="38" t="s">
        <v>1205</v>
      </c>
      <c r="T6" s="24">
        <f t="shared" si="0"/>
        <v>401</v>
      </c>
      <c r="U6" s="9">
        <v>1</v>
      </c>
      <c r="Z6" t="s">
        <v>487</v>
      </c>
      <c r="AA6" t="s">
        <v>562</v>
      </c>
      <c r="AB6" t="s">
        <v>676</v>
      </c>
      <c r="AD6">
        <v>20</v>
      </c>
      <c r="AF6" t="s">
        <v>546</v>
      </c>
      <c r="AG6" t="s">
        <v>546</v>
      </c>
      <c r="AH6" t="s">
        <v>531</v>
      </c>
      <c r="AI6" s="6">
        <v>38810</v>
      </c>
      <c r="AJ6" s="6">
        <v>40816</v>
      </c>
      <c r="AK6" t="s">
        <v>64</v>
      </c>
      <c r="AM6" t="s">
        <v>556</v>
      </c>
      <c r="AO6" t="s">
        <v>573</v>
      </c>
      <c r="AQ6" s="37">
        <v>1</v>
      </c>
      <c r="AR6" s="37">
        <v>1</v>
      </c>
      <c r="AS6" s="37"/>
      <c r="AW6">
        <v>0</v>
      </c>
      <c r="AX6">
        <v>1</v>
      </c>
      <c r="BF6" t="s">
        <v>127</v>
      </c>
    </row>
    <row r="7" spans="1:59" x14ac:dyDescent="0.35">
      <c r="A7">
        <v>11</v>
      </c>
      <c r="B7">
        <v>6</v>
      </c>
      <c r="C7">
        <v>7.27</v>
      </c>
      <c r="D7" t="s">
        <v>579</v>
      </c>
      <c r="E7" t="s">
        <v>1360</v>
      </c>
      <c r="F7" t="s">
        <v>8</v>
      </c>
      <c r="H7" t="s">
        <v>269</v>
      </c>
      <c r="I7" t="s">
        <v>270</v>
      </c>
      <c r="K7" t="s">
        <v>408</v>
      </c>
      <c r="L7" t="s">
        <v>408</v>
      </c>
      <c r="N7">
        <v>0.01</v>
      </c>
      <c r="O7">
        <v>0</v>
      </c>
      <c r="P7" t="s">
        <v>398</v>
      </c>
      <c r="Q7" t="s">
        <v>486</v>
      </c>
      <c r="R7" s="38" t="s">
        <v>1205</v>
      </c>
      <c r="T7" s="24">
        <f t="shared" si="0"/>
        <v>401</v>
      </c>
      <c r="U7" s="9">
        <v>1</v>
      </c>
      <c r="Z7" t="s">
        <v>487</v>
      </c>
      <c r="AA7" t="s">
        <v>562</v>
      </c>
      <c r="AB7" t="s">
        <v>676</v>
      </c>
      <c r="AD7">
        <v>20</v>
      </c>
      <c r="AF7" t="s">
        <v>546</v>
      </c>
      <c r="AG7" t="s">
        <v>546</v>
      </c>
      <c r="AH7" t="s">
        <v>531</v>
      </c>
      <c r="AI7" s="6">
        <v>38810</v>
      </c>
      <c r="AJ7" s="6">
        <v>40816</v>
      </c>
      <c r="AK7" t="s">
        <v>65</v>
      </c>
      <c r="AM7" t="s">
        <v>556</v>
      </c>
      <c r="AO7" t="s">
        <v>573</v>
      </c>
      <c r="AQ7" s="37">
        <v>1</v>
      </c>
      <c r="AR7" s="37">
        <v>1</v>
      </c>
      <c r="AS7" s="37"/>
      <c r="AW7">
        <v>0</v>
      </c>
      <c r="AX7">
        <v>1</v>
      </c>
      <c r="BF7" t="s">
        <v>127</v>
      </c>
    </row>
    <row r="8" spans="1:59" x14ac:dyDescent="0.35">
      <c r="A8">
        <v>11</v>
      </c>
      <c r="B8">
        <v>7</v>
      </c>
      <c r="C8">
        <v>11.42</v>
      </c>
      <c r="D8" t="s">
        <v>579</v>
      </c>
      <c r="E8" t="s">
        <v>490</v>
      </c>
      <c r="F8" t="s">
        <v>8</v>
      </c>
      <c r="H8" t="s">
        <v>268</v>
      </c>
      <c r="I8" t="s">
        <v>270</v>
      </c>
      <c r="K8" t="s">
        <v>408</v>
      </c>
      <c r="L8" t="s">
        <v>408</v>
      </c>
      <c r="N8">
        <v>0.02</v>
      </c>
      <c r="O8">
        <v>0</v>
      </c>
      <c r="P8" t="s">
        <v>398</v>
      </c>
      <c r="Q8" t="s">
        <v>486</v>
      </c>
      <c r="R8" s="38" t="s">
        <v>1205</v>
      </c>
      <c r="T8" s="24">
        <f t="shared" si="0"/>
        <v>401</v>
      </c>
      <c r="U8" s="9">
        <v>1</v>
      </c>
      <c r="Z8" t="s">
        <v>487</v>
      </c>
      <c r="AA8" t="s">
        <v>562</v>
      </c>
      <c r="AB8" t="s">
        <v>676</v>
      </c>
      <c r="AD8">
        <v>20</v>
      </c>
      <c r="AF8" t="s">
        <v>546</v>
      </c>
      <c r="AG8" t="s">
        <v>546</v>
      </c>
      <c r="AH8" t="s">
        <v>531</v>
      </c>
      <c r="AI8" s="6">
        <v>38810</v>
      </c>
      <c r="AJ8" s="6">
        <v>40816</v>
      </c>
      <c r="AK8" t="s">
        <v>65</v>
      </c>
      <c r="AM8" t="s">
        <v>556</v>
      </c>
      <c r="AO8" t="s">
        <v>573</v>
      </c>
      <c r="AQ8" s="37">
        <v>1</v>
      </c>
      <c r="AR8" s="37">
        <v>1</v>
      </c>
      <c r="AS8" s="37"/>
      <c r="AW8">
        <v>0</v>
      </c>
      <c r="AX8">
        <v>1</v>
      </c>
      <c r="BF8" t="s">
        <v>127</v>
      </c>
    </row>
    <row r="9" spans="1:59" x14ac:dyDescent="0.35">
      <c r="A9">
        <v>11</v>
      </c>
      <c r="B9">
        <v>8</v>
      </c>
      <c r="C9">
        <v>2.9</v>
      </c>
      <c r="D9" t="s">
        <v>579</v>
      </c>
      <c r="E9" t="s">
        <v>1358</v>
      </c>
      <c r="F9" t="s">
        <v>8</v>
      </c>
      <c r="H9" t="s">
        <v>266</v>
      </c>
      <c r="I9" t="s">
        <v>270</v>
      </c>
      <c r="K9" t="s">
        <v>408</v>
      </c>
      <c r="L9" t="s">
        <v>408</v>
      </c>
      <c r="N9">
        <v>0.09</v>
      </c>
      <c r="O9">
        <v>0</v>
      </c>
      <c r="P9" t="s">
        <v>398</v>
      </c>
      <c r="Q9" t="s">
        <v>486</v>
      </c>
      <c r="R9" s="38" t="s">
        <v>1205</v>
      </c>
      <c r="T9" s="24">
        <f t="shared" si="0"/>
        <v>401</v>
      </c>
      <c r="U9" s="9">
        <v>1</v>
      </c>
      <c r="Z9" t="s">
        <v>487</v>
      </c>
      <c r="AA9" t="s">
        <v>562</v>
      </c>
      <c r="AB9" t="s">
        <v>676</v>
      </c>
      <c r="AD9">
        <v>20</v>
      </c>
      <c r="AF9" t="s">
        <v>546</v>
      </c>
      <c r="AG9" t="s">
        <v>546</v>
      </c>
      <c r="AH9" t="s">
        <v>531</v>
      </c>
      <c r="AI9" s="6">
        <v>38810</v>
      </c>
      <c r="AJ9" s="6">
        <v>40816</v>
      </c>
      <c r="AK9" t="s">
        <v>43</v>
      </c>
      <c r="AM9" t="s">
        <v>556</v>
      </c>
      <c r="AO9" t="s">
        <v>573</v>
      </c>
      <c r="AQ9" s="37">
        <v>1</v>
      </c>
      <c r="AR9" s="37">
        <v>1</v>
      </c>
      <c r="AS9" s="37"/>
      <c r="AW9">
        <v>0</v>
      </c>
      <c r="AX9">
        <v>1</v>
      </c>
      <c r="BF9" t="s">
        <v>127</v>
      </c>
    </row>
    <row r="10" spans="1:59" x14ac:dyDescent="0.35">
      <c r="A10">
        <v>11</v>
      </c>
      <c r="B10">
        <v>9</v>
      </c>
      <c r="C10">
        <v>7.49</v>
      </c>
      <c r="D10" t="s">
        <v>579</v>
      </c>
      <c r="E10" t="s">
        <v>1359</v>
      </c>
      <c r="F10" t="s">
        <v>8</v>
      </c>
      <c r="H10" t="s">
        <v>267</v>
      </c>
      <c r="I10" t="s">
        <v>270</v>
      </c>
      <c r="K10" t="s">
        <v>408</v>
      </c>
      <c r="L10" t="s">
        <v>408</v>
      </c>
      <c r="N10">
        <v>0.01</v>
      </c>
      <c r="O10">
        <v>0</v>
      </c>
      <c r="P10" t="s">
        <v>398</v>
      </c>
      <c r="Q10" t="s">
        <v>486</v>
      </c>
      <c r="R10" s="38" t="s">
        <v>1205</v>
      </c>
      <c r="T10" s="24">
        <f t="shared" si="0"/>
        <v>401</v>
      </c>
      <c r="U10" s="9">
        <v>1</v>
      </c>
      <c r="Z10" t="s">
        <v>487</v>
      </c>
      <c r="AA10" t="s">
        <v>562</v>
      </c>
      <c r="AB10" t="s">
        <v>676</v>
      </c>
      <c r="AD10">
        <v>20</v>
      </c>
      <c r="AF10" t="s">
        <v>546</v>
      </c>
      <c r="AG10" t="s">
        <v>546</v>
      </c>
      <c r="AH10" t="s">
        <v>531</v>
      </c>
      <c r="AI10" s="6">
        <v>38810</v>
      </c>
      <c r="AJ10" s="6">
        <v>40816</v>
      </c>
      <c r="AK10" t="s">
        <v>43</v>
      </c>
      <c r="AM10" t="s">
        <v>556</v>
      </c>
      <c r="AO10" t="s">
        <v>573</v>
      </c>
      <c r="AQ10" s="37">
        <v>1</v>
      </c>
      <c r="AR10" s="37">
        <v>1</v>
      </c>
      <c r="AS10" s="37"/>
      <c r="AW10">
        <v>0</v>
      </c>
      <c r="AX10">
        <v>1</v>
      </c>
      <c r="BF10" t="s">
        <v>127</v>
      </c>
    </row>
    <row r="11" spans="1:59" x14ac:dyDescent="0.35">
      <c r="A11">
        <v>11</v>
      </c>
      <c r="B11">
        <v>10</v>
      </c>
      <c r="C11">
        <v>9.01</v>
      </c>
      <c r="D11" t="s">
        <v>579</v>
      </c>
      <c r="E11" t="s">
        <v>490</v>
      </c>
      <c r="F11" t="s">
        <v>8</v>
      </c>
      <c r="H11" t="s">
        <v>268</v>
      </c>
      <c r="I11" t="s">
        <v>270</v>
      </c>
      <c r="K11" t="s">
        <v>408</v>
      </c>
      <c r="L11" t="s">
        <v>408</v>
      </c>
      <c r="N11">
        <v>0.06</v>
      </c>
      <c r="O11">
        <v>0</v>
      </c>
      <c r="P11" t="s">
        <v>398</v>
      </c>
      <c r="Q11" t="s">
        <v>486</v>
      </c>
      <c r="R11" s="38" t="s">
        <v>1205</v>
      </c>
      <c r="T11" s="24">
        <f t="shared" si="0"/>
        <v>401</v>
      </c>
      <c r="U11" s="9">
        <v>1</v>
      </c>
      <c r="Z11" t="s">
        <v>487</v>
      </c>
      <c r="AA11" t="s">
        <v>562</v>
      </c>
      <c r="AB11" t="s">
        <v>676</v>
      </c>
      <c r="AD11">
        <v>20</v>
      </c>
      <c r="AF11" t="s">
        <v>546</v>
      </c>
      <c r="AG11" t="s">
        <v>546</v>
      </c>
      <c r="AH11" t="s">
        <v>531</v>
      </c>
      <c r="AI11" s="6">
        <v>38810</v>
      </c>
      <c r="AJ11" s="6">
        <v>40816</v>
      </c>
      <c r="AK11" t="s">
        <v>43</v>
      </c>
      <c r="AM11" t="s">
        <v>556</v>
      </c>
      <c r="AO11" t="s">
        <v>573</v>
      </c>
      <c r="AQ11" s="37">
        <v>1</v>
      </c>
      <c r="AR11" s="37">
        <v>1</v>
      </c>
      <c r="AS11" s="37"/>
      <c r="AW11">
        <v>0</v>
      </c>
      <c r="AX11">
        <v>1</v>
      </c>
      <c r="BF11" t="s">
        <v>127</v>
      </c>
    </row>
    <row r="12" spans="1:59" x14ac:dyDescent="0.35">
      <c r="A12">
        <v>11</v>
      </c>
      <c r="B12">
        <v>11</v>
      </c>
      <c r="C12">
        <v>3.68</v>
      </c>
      <c r="D12" t="s">
        <v>579</v>
      </c>
      <c r="E12" t="s">
        <v>1359</v>
      </c>
      <c r="F12" t="s">
        <v>8</v>
      </c>
      <c r="H12" t="s">
        <v>267</v>
      </c>
      <c r="I12" t="s">
        <v>270</v>
      </c>
      <c r="K12" t="s">
        <v>408</v>
      </c>
      <c r="L12" t="s">
        <v>408</v>
      </c>
      <c r="N12">
        <v>0.06</v>
      </c>
      <c r="O12">
        <v>0</v>
      </c>
      <c r="P12" t="s">
        <v>398</v>
      </c>
      <c r="Q12" t="s">
        <v>486</v>
      </c>
      <c r="R12" s="38" t="s">
        <v>1205</v>
      </c>
      <c r="T12" s="24">
        <f t="shared" si="0"/>
        <v>401</v>
      </c>
      <c r="U12" s="9">
        <v>1</v>
      </c>
      <c r="Z12" t="s">
        <v>487</v>
      </c>
      <c r="AA12" t="s">
        <v>562</v>
      </c>
      <c r="AB12" t="s">
        <v>676</v>
      </c>
      <c r="AD12">
        <v>20</v>
      </c>
      <c r="AF12" t="s">
        <v>546</v>
      </c>
      <c r="AG12" t="s">
        <v>546</v>
      </c>
      <c r="AH12" t="s">
        <v>531</v>
      </c>
      <c r="AI12" s="6">
        <v>38810</v>
      </c>
      <c r="AJ12" s="6">
        <v>40816</v>
      </c>
      <c r="AK12" t="s">
        <v>63</v>
      </c>
      <c r="AM12" t="s">
        <v>556</v>
      </c>
      <c r="AO12" t="s">
        <v>573</v>
      </c>
      <c r="AQ12" s="37">
        <v>1</v>
      </c>
      <c r="AR12" s="37">
        <v>1</v>
      </c>
      <c r="AS12" s="37"/>
      <c r="AW12">
        <v>0</v>
      </c>
      <c r="AX12">
        <v>1</v>
      </c>
      <c r="BF12" t="s">
        <v>127</v>
      </c>
    </row>
    <row r="13" spans="1:59" x14ac:dyDescent="0.35">
      <c r="A13">
        <v>11</v>
      </c>
      <c r="B13">
        <v>12</v>
      </c>
      <c r="C13">
        <v>2.72</v>
      </c>
      <c r="D13" t="s">
        <v>579</v>
      </c>
      <c r="E13" t="s">
        <v>1360</v>
      </c>
      <c r="F13" t="s">
        <v>8</v>
      </c>
      <c r="H13" t="s">
        <v>269</v>
      </c>
      <c r="I13" t="s">
        <v>270</v>
      </c>
      <c r="K13" t="s">
        <v>408</v>
      </c>
      <c r="L13" t="s">
        <v>408</v>
      </c>
      <c r="N13">
        <v>0.1</v>
      </c>
      <c r="O13">
        <v>0</v>
      </c>
      <c r="P13" t="s">
        <v>398</v>
      </c>
      <c r="Q13" t="s">
        <v>486</v>
      </c>
      <c r="R13" s="38" t="s">
        <v>1205</v>
      </c>
      <c r="T13" s="24">
        <f t="shared" si="0"/>
        <v>401</v>
      </c>
      <c r="U13" s="9">
        <v>1</v>
      </c>
      <c r="Z13" t="s">
        <v>487</v>
      </c>
      <c r="AA13" t="s">
        <v>562</v>
      </c>
      <c r="AB13" t="s">
        <v>676</v>
      </c>
      <c r="AD13">
        <v>20</v>
      </c>
      <c r="AF13" t="s">
        <v>546</v>
      </c>
      <c r="AG13" t="s">
        <v>546</v>
      </c>
      <c r="AH13" t="s">
        <v>531</v>
      </c>
      <c r="AI13" s="6">
        <v>38810</v>
      </c>
      <c r="AJ13" s="6">
        <v>40816</v>
      </c>
      <c r="AK13" t="s">
        <v>472</v>
      </c>
      <c r="AM13" t="s">
        <v>556</v>
      </c>
      <c r="AO13" t="s">
        <v>573</v>
      </c>
      <c r="AQ13" s="37">
        <v>1</v>
      </c>
      <c r="AR13" s="37">
        <v>1</v>
      </c>
      <c r="AS13" s="37"/>
      <c r="AW13">
        <v>0</v>
      </c>
      <c r="AX13">
        <v>1</v>
      </c>
      <c r="BF13" t="s">
        <v>127</v>
      </c>
    </row>
    <row r="14" spans="1:59" x14ac:dyDescent="0.35">
      <c r="A14">
        <v>11</v>
      </c>
      <c r="B14">
        <v>13</v>
      </c>
      <c r="C14">
        <v>9.7200000000000006</v>
      </c>
      <c r="D14" t="s">
        <v>579</v>
      </c>
      <c r="E14" t="s">
        <v>8</v>
      </c>
      <c r="F14" t="s">
        <v>1360</v>
      </c>
      <c r="H14" t="s">
        <v>270</v>
      </c>
      <c r="I14" t="s">
        <v>269</v>
      </c>
      <c r="K14" t="s">
        <v>408</v>
      </c>
      <c r="L14" t="s">
        <v>408</v>
      </c>
      <c r="N14" s="24">
        <f>_xlfn.F.DIST.RT(C14/AQ14,AQ14,T14)</f>
        <v>1.9541392924527588E-3</v>
      </c>
      <c r="O14">
        <v>1</v>
      </c>
      <c r="P14" t="s">
        <v>398</v>
      </c>
      <c r="Q14" t="s">
        <v>486</v>
      </c>
      <c r="R14" s="38" t="s">
        <v>1205</v>
      </c>
      <c r="T14" s="24">
        <f t="shared" si="0"/>
        <v>401</v>
      </c>
      <c r="U14" s="9">
        <v>1</v>
      </c>
      <c r="Z14" t="s">
        <v>488</v>
      </c>
      <c r="AA14" t="s">
        <v>562</v>
      </c>
      <c r="AB14" t="s">
        <v>676</v>
      </c>
      <c r="AD14">
        <v>20</v>
      </c>
      <c r="AF14" t="s">
        <v>546</v>
      </c>
      <c r="AG14" t="s">
        <v>546</v>
      </c>
      <c r="AH14" t="s">
        <v>567</v>
      </c>
      <c r="AI14" s="6">
        <v>38810</v>
      </c>
      <c r="AJ14" s="6">
        <v>40816</v>
      </c>
      <c r="AK14" t="s">
        <v>66</v>
      </c>
      <c r="AM14" t="s">
        <v>556</v>
      </c>
      <c r="AO14" t="s">
        <v>573</v>
      </c>
      <c r="AQ14" s="37">
        <v>1</v>
      </c>
      <c r="AR14" s="37">
        <v>1</v>
      </c>
      <c r="AS14" s="37"/>
      <c r="AW14">
        <v>0</v>
      </c>
      <c r="AX14">
        <v>1</v>
      </c>
      <c r="BF14" t="s">
        <v>127</v>
      </c>
    </row>
    <row r="15" spans="1:59" x14ac:dyDescent="0.35">
      <c r="A15">
        <v>11</v>
      </c>
      <c r="B15">
        <v>14</v>
      </c>
      <c r="C15">
        <v>5.49</v>
      </c>
      <c r="D15" t="s">
        <v>579</v>
      </c>
      <c r="E15" t="s">
        <v>8</v>
      </c>
      <c r="F15" t="s">
        <v>1358</v>
      </c>
      <c r="H15" t="s">
        <v>270</v>
      </c>
      <c r="I15" t="s">
        <v>266</v>
      </c>
      <c r="K15" t="s">
        <v>408</v>
      </c>
      <c r="L15" t="s">
        <v>408</v>
      </c>
      <c r="N15">
        <v>0.02</v>
      </c>
      <c r="O15">
        <v>0</v>
      </c>
      <c r="P15" t="s">
        <v>398</v>
      </c>
      <c r="Q15" t="s">
        <v>486</v>
      </c>
      <c r="R15" s="38" t="s">
        <v>1205</v>
      </c>
      <c r="T15" s="24">
        <f t="shared" si="0"/>
        <v>401</v>
      </c>
      <c r="U15" s="9">
        <v>1</v>
      </c>
      <c r="Z15" t="s">
        <v>488</v>
      </c>
      <c r="AA15" t="s">
        <v>562</v>
      </c>
      <c r="AB15" t="s">
        <v>676</v>
      </c>
      <c r="AD15">
        <v>20</v>
      </c>
      <c r="AF15" t="s">
        <v>546</v>
      </c>
      <c r="AG15" t="s">
        <v>546</v>
      </c>
      <c r="AH15" t="s">
        <v>567</v>
      </c>
      <c r="AI15" s="6">
        <v>38810</v>
      </c>
      <c r="AJ15" s="6">
        <v>40816</v>
      </c>
      <c r="AK15" t="s">
        <v>66</v>
      </c>
      <c r="AM15" t="s">
        <v>556</v>
      </c>
      <c r="AO15" t="s">
        <v>573</v>
      </c>
      <c r="AQ15" s="37">
        <v>1</v>
      </c>
      <c r="AR15" s="37">
        <v>1</v>
      </c>
      <c r="AS15" s="37"/>
      <c r="AW15">
        <v>0</v>
      </c>
      <c r="AX15">
        <v>1</v>
      </c>
      <c r="BF15" t="s">
        <v>127</v>
      </c>
    </row>
    <row r="16" spans="1:59" x14ac:dyDescent="0.35">
      <c r="A16">
        <v>11</v>
      </c>
      <c r="B16">
        <v>15</v>
      </c>
      <c r="C16">
        <v>4.3</v>
      </c>
      <c r="D16" t="s">
        <v>579</v>
      </c>
      <c r="E16" t="s">
        <v>8</v>
      </c>
      <c r="F16" t="s">
        <v>1359</v>
      </c>
      <c r="H16" t="s">
        <v>270</v>
      </c>
      <c r="I16" t="s">
        <v>267</v>
      </c>
      <c r="K16" t="s">
        <v>408</v>
      </c>
      <c r="L16" t="s">
        <v>408</v>
      </c>
      <c r="N16">
        <v>0.04</v>
      </c>
      <c r="O16">
        <v>0</v>
      </c>
      <c r="P16" t="s">
        <v>398</v>
      </c>
      <c r="Q16" t="s">
        <v>486</v>
      </c>
      <c r="R16" s="38" t="s">
        <v>1205</v>
      </c>
      <c r="T16" s="24">
        <f t="shared" si="0"/>
        <v>401</v>
      </c>
      <c r="U16" s="9">
        <v>1</v>
      </c>
      <c r="Z16" t="s">
        <v>488</v>
      </c>
      <c r="AA16" t="s">
        <v>562</v>
      </c>
      <c r="AB16" t="s">
        <v>676</v>
      </c>
      <c r="AD16">
        <v>20</v>
      </c>
      <c r="AF16" t="s">
        <v>546</v>
      </c>
      <c r="AG16" t="s">
        <v>546</v>
      </c>
      <c r="AH16" t="s">
        <v>567</v>
      </c>
      <c r="AI16" s="6">
        <v>38810</v>
      </c>
      <c r="AJ16" s="6">
        <v>40816</v>
      </c>
      <c r="AK16" t="s">
        <v>66</v>
      </c>
      <c r="AM16" t="s">
        <v>556</v>
      </c>
      <c r="AO16" t="s">
        <v>573</v>
      </c>
      <c r="AQ16" s="37">
        <v>1</v>
      </c>
      <c r="AR16" s="37">
        <v>1</v>
      </c>
      <c r="AS16" s="37"/>
      <c r="AW16">
        <v>0</v>
      </c>
      <c r="AX16">
        <v>1</v>
      </c>
      <c r="BF16" t="s">
        <v>127</v>
      </c>
    </row>
    <row r="17" spans="1:58" x14ac:dyDescent="0.35">
      <c r="A17">
        <v>11</v>
      </c>
      <c r="B17">
        <v>16</v>
      </c>
      <c r="C17">
        <v>7.75</v>
      </c>
      <c r="D17" t="s">
        <v>579</v>
      </c>
      <c r="E17" t="s">
        <v>8</v>
      </c>
      <c r="F17" t="s">
        <v>1360</v>
      </c>
      <c r="H17" t="s">
        <v>270</v>
      </c>
      <c r="I17" t="s">
        <v>269</v>
      </c>
      <c r="K17" t="s">
        <v>408</v>
      </c>
      <c r="L17" t="s">
        <v>408</v>
      </c>
      <c r="N17">
        <v>0.01</v>
      </c>
      <c r="O17">
        <v>0</v>
      </c>
      <c r="P17" t="s">
        <v>398</v>
      </c>
      <c r="Q17" t="s">
        <v>486</v>
      </c>
      <c r="R17" s="38" t="s">
        <v>1205</v>
      </c>
      <c r="T17" s="24">
        <f t="shared" si="0"/>
        <v>401</v>
      </c>
      <c r="U17" s="9">
        <v>1</v>
      </c>
      <c r="Z17" t="s">
        <v>488</v>
      </c>
      <c r="AA17" t="s">
        <v>562</v>
      </c>
      <c r="AB17" t="s">
        <v>676</v>
      </c>
      <c r="AD17">
        <v>20</v>
      </c>
      <c r="AF17" t="s">
        <v>546</v>
      </c>
      <c r="AG17" t="s">
        <v>546</v>
      </c>
      <c r="AH17" t="s">
        <v>568</v>
      </c>
      <c r="AI17" s="6">
        <v>38810</v>
      </c>
      <c r="AJ17" s="6">
        <v>40816</v>
      </c>
      <c r="AK17" t="s">
        <v>67</v>
      </c>
      <c r="AM17" t="s">
        <v>556</v>
      </c>
      <c r="AO17" t="s">
        <v>573</v>
      </c>
      <c r="AQ17" s="37">
        <v>1</v>
      </c>
      <c r="AR17" s="37">
        <v>1</v>
      </c>
      <c r="AS17" s="37"/>
      <c r="AW17">
        <v>0</v>
      </c>
      <c r="AX17">
        <v>1</v>
      </c>
      <c r="BF17" t="s">
        <v>127</v>
      </c>
    </row>
    <row r="18" spans="1:58" x14ac:dyDescent="0.35">
      <c r="A18">
        <v>11</v>
      </c>
      <c r="B18">
        <v>17</v>
      </c>
      <c r="C18">
        <v>3.7</v>
      </c>
      <c r="D18" t="s">
        <v>579</v>
      </c>
      <c r="E18" t="s">
        <v>8</v>
      </c>
      <c r="F18" t="s">
        <v>1358</v>
      </c>
      <c r="H18" t="s">
        <v>270</v>
      </c>
      <c r="I18" t="s">
        <v>266</v>
      </c>
      <c r="K18" t="s">
        <v>408</v>
      </c>
      <c r="L18" t="s">
        <v>408</v>
      </c>
      <c r="N18">
        <v>0.05</v>
      </c>
      <c r="O18">
        <v>0</v>
      </c>
      <c r="P18" t="s">
        <v>398</v>
      </c>
      <c r="Q18" t="s">
        <v>486</v>
      </c>
      <c r="R18" s="38" t="s">
        <v>1205</v>
      </c>
      <c r="T18" s="24">
        <f t="shared" si="0"/>
        <v>401</v>
      </c>
      <c r="U18" s="9">
        <v>1</v>
      </c>
      <c r="Z18" t="s">
        <v>488</v>
      </c>
      <c r="AA18" t="s">
        <v>562</v>
      </c>
      <c r="AB18" t="s">
        <v>676</v>
      </c>
      <c r="AD18">
        <v>20</v>
      </c>
      <c r="AF18" t="s">
        <v>546</v>
      </c>
      <c r="AG18" t="s">
        <v>546</v>
      </c>
      <c r="AH18" t="s">
        <v>568</v>
      </c>
      <c r="AI18" s="6">
        <v>38810</v>
      </c>
      <c r="AJ18" s="6">
        <v>40816</v>
      </c>
      <c r="AK18" t="s">
        <v>67</v>
      </c>
      <c r="AM18" t="s">
        <v>556</v>
      </c>
      <c r="AO18" t="s">
        <v>573</v>
      </c>
      <c r="AQ18" s="37">
        <v>1</v>
      </c>
      <c r="AR18" s="37">
        <v>1</v>
      </c>
      <c r="AS18" s="37"/>
      <c r="AW18">
        <v>0</v>
      </c>
      <c r="AX18">
        <v>1</v>
      </c>
      <c r="BF18" t="s">
        <v>127</v>
      </c>
    </row>
    <row r="19" spans="1:58" x14ac:dyDescent="0.35">
      <c r="A19">
        <v>11</v>
      </c>
      <c r="B19">
        <v>18</v>
      </c>
      <c r="C19">
        <v>5.82</v>
      </c>
      <c r="D19" t="s">
        <v>579</v>
      </c>
      <c r="E19" t="s">
        <v>8</v>
      </c>
      <c r="F19" t="s">
        <v>1360</v>
      </c>
      <c r="H19" t="s">
        <v>270</v>
      </c>
      <c r="I19" t="s">
        <v>269</v>
      </c>
      <c r="K19" t="s">
        <v>408</v>
      </c>
      <c r="L19" t="s">
        <v>408</v>
      </c>
      <c r="N19">
        <v>0.02</v>
      </c>
      <c r="O19">
        <v>0</v>
      </c>
      <c r="P19" t="s">
        <v>398</v>
      </c>
      <c r="Q19" t="s">
        <v>486</v>
      </c>
      <c r="R19" s="38" t="s">
        <v>1205</v>
      </c>
      <c r="T19" s="24">
        <f t="shared" si="0"/>
        <v>401</v>
      </c>
      <c r="U19" s="9">
        <v>1</v>
      </c>
      <c r="Z19" t="s">
        <v>488</v>
      </c>
      <c r="AA19" t="s">
        <v>562</v>
      </c>
      <c r="AB19" t="s">
        <v>676</v>
      </c>
      <c r="AD19">
        <v>20</v>
      </c>
      <c r="AF19" t="s">
        <v>546</v>
      </c>
      <c r="AG19" t="s">
        <v>546</v>
      </c>
      <c r="AH19" t="s">
        <v>531</v>
      </c>
      <c r="AI19" s="6">
        <v>38810</v>
      </c>
      <c r="AJ19" s="6">
        <v>40816</v>
      </c>
      <c r="AK19" t="s">
        <v>64</v>
      </c>
      <c r="AM19" t="s">
        <v>556</v>
      </c>
      <c r="AO19" t="s">
        <v>573</v>
      </c>
      <c r="AQ19" s="37">
        <v>1</v>
      </c>
      <c r="AR19" s="37">
        <v>1</v>
      </c>
      <c r="AS19" s="37"/>
      <c r="AW19">
        <v>0</v>
      </c>
      <c r="AX19">
        <v>1</v>
      </c>
      <c r="BF19" t="s">
        <v>127</v>
      </c>
    </row>
    <row r="20" spans="1:58" x14ac:dyDescent="0.35">
      <c r="A20">
        <v>11</v>
      </c>
      <c r="B20">
        <v>19</v>
      </c>
      <c r="C20">
        <v>45.19</v>
      </c>
      <c r="D20" t="s">
        <v>579</v>
      </c>
      <c r="E20" t="s">
        <v>8</v>
      </c>
      <c r="F20" t="s">
        <v>1358</v>
      </c>
      <c r="H20" t="s">
        <v>270</v>
      </c>
      <c r="I20" t="s">
        <v>266</v>
      </c>
      <c r="K20" t="s">
        <v>408</v>
      </c>
      <c r="L20" t="s">
        <v>408</v>
      </c>
      <c r="N20" s="24">
        <f>_xlfn.F.DIST.RT(C20/AQ20,AQ20,T20)</f>
        <v>6.1654925604979461E-11</v>
      </c>
      <c r="O20">
        <v>1</v>
      </c>
      <c r="P20" t="s">
        <v>398</v>
      </c>
      <c r="Q20" t="s">
        <v>486</v>
      </c>
      <c r="R20" s="38" t="s">
        <v>1205</v>
      </c>
      <c r="T20" s="24">
        <f t="shared" si="0"/>
        <v>401</v>
      </c>
      <c r="U20" s="9">
        <v>1</v>
      </c>
      <c r="Z20" t="s">
        <v>488</v>
      </c>
      <c r="AA20" t="s">
        <v>562</v>
      </c>
      <c r="AB20" t="s">
        <v>676</v>
      </c>
      <c r="AD20">
        <v>20</v>
      </c>
      <c r="AF20" t="s">
        <v>546</v>
      </c>
      <c r="AG20" t="s">
        <v>546</v>
      </c>
      <c r="AH20" t="s">
        <v>531</v>
      </c>
      <c r="AI20" s="6">
        <v>38810</v>
      </c>
      <c r="AJ20" s="6">
        <v>40816</v>
      </c>
      <c r="AK20" t="s">
        <v>64</v>
      </c>
      <c r="AM20" t="s">
        <v>556</v>
      </c>
      <c r="AO20" t="s">
        <v>573</v>
      </c>
      <c r="AQ20" s="37">
        <v>1</v>
      </c>
      <c r="AR20" s="37">
        <v>1</v>
      </c>
      <c r="AS20" s="37"/>
      <c r="AW20">
        <v>0</v>
      </c>
      <c r="AX20">
        <v>1</v>
      </c>
      <c r="BF20" t="s">
        <v>127</v>
      </c>
    </row>
    <row r="21" spans="1:58" x14ac:dyDescent="0.35">
      <c r="A21">
        <v>11</v>
      </c>
      <c r="B21">
        <v>20</v>
      </c>
      <c r="C21">
        <v>0.01</v>
      </c>
      <c r="D21" t="s">
        <v>579</v>
      </c>
      <c r="E21" t="s">
        <v>8</v>
      </c>
      <c r="F21" t="s">
        <v>1359</v>
      </c>
      <c r="H21" t="s">
        <v>270</v>
      </c>
      <c r="I21" t="s">
        <v>267</v>
      </c>
      <c r="K21" t="s">
        <v>408</v>
      </c>
      <c r="L21" t="s">
        <v>408</v>
      </c>
      <c r="N21">
        <v>0.9</v>
      </c>
      <c r="O21">
        <v>0</v>
      </c>
      <c r="P21" t="s">
        <v>398</v>
      </c>
      <c r="Q21" t="s">
        <v>486</v>
      </c>
      <c r="R21" s="38" t="s">
        <v>1205</v>
      </c>
      <c r="T21" s="24">
        <f t="shared" si="0"/>
        <v>401</v>
      </c>
      <c r="U21" s="9">
        <v>1</v>
      </c>
      <c r="Z21" t="s">
        <v>488</v>
      </c>
      <c r="AA21" t="s">
        <v>562</v>
      </c>
      <c r="AB21" t="s">
        <v>676</v>
      </c>
      <c r="AD21">
        <v>20</v>
      </c>
      <c r="AF21" t="s">
        <v>546</v>
      </c>
      <c r="AG21" t="s">
        <v>546</v>
      </c>
      <c r="AH21" t="s">
        <v>531</v>
      </c>
      <c r="AI21" s="6">
        <v>38810</v>
      </c>
      <c r="AJ21" s="6">
        <v>40816</v>
      </c>
      <c r="AK21" t="s">
        <v>64</v>
      </c>
      <c r="AM21" t="s">
        <v>556</v>
      </c>
      <c r="AO21" t="s">
        <v>573</v>
      </c>
      <c r="AQ21" s="37">
        <v>1</v>
      </c>
      <c r="AR21" s="37">
        <v>1</v>
      </c>
      <c r="AS21" s="37"/>
      <c r="AW21">
        <v>0</v>
      </c>
      <c r="AX21">
        <v>1</v>
      </c>
      <c r="BF21" t="s">
        <v>127</v>
      </c>
    </row>
    <row r="22" spans="1:58" x14ac:dyDescent="0.35">
      <c r="A22">
        <v>11</v>
      </c>
      <c r="B22">
        <v>21</v>
      </c>
      <c r="C22">
        <v>8.27</v>
      </c>
      <c r="D22" t="s">
        <v>579</v>
      </c>
      <c r="E22" t="s">
        <v>8</v>
      </c>
      <c r="F22" t="s">
        <v>1359</v>
      </c>
      <c r="H22" t="s">
        <v>270</v>
      </c>
      <c r="I22" t="s">
        <v>267</v>
      </c>
      <c r="K22" t="s">
        <v>408</v>
      </c>
      <c r="L22" t="s">
        <v>408</v>
      </c>
      <c r="N22" s="24">
        <f>_xlfn.F.DIST.RT(C22/AQ22,AQ22,T22)</f>
        <v>4.2455431629293472E-3</v>
      </c>
      <c r="O22">
        <v>1</v>
      </c>
      <c r="P22" t="s">
        <v>398</v>
      </c>
      <c r="Q22" t="s">
        <v>486</v>
      </c>
      <c r="R22" s="38" t="s">
        <v>1205</v>
      </c>
      <c r="T22" s="24">
        <f t="shared" si="0"/>
        <v>401</v>
      </c>
      <c r="U22" s="9">
        <v>1</v>
      </c>
      <c r="Z22" t="s">
        <v>488</v>
      </c>
      <c r="AA22" t="s">
        <v>562</v>
      </c>
      <c r="AB22" t="s">
        <v>676</v>
      </c>
      <c r="AD22">
        <v>20</v>
      </c>
      <c r="AF22" t="s">
        <v>546</v>
      </c>
      <c r="AG22" t="s">
        <v>546</v>
      </c>
      <c r="AH22" t="s">
        <v>531</v>
      </c>
      <c r="AI22" s="6">
        <v>38810</v>
      </c>
      <c r="AJ22" s="6">
        <v>40816</v>
      </c>
      <c r="AK22" t="s">
        <v>65</v>
      </c>
      <c r="AM22" t="s">
        <v>556</v>
      </c>
      <c r="AO22" t="s">
        <v>573</v>
      </c>
      <c r="AQ22" s="37">
        <v>1</v>
      </c>
      <c r="AR22" s="37">
        <v>1</v>
      </c>
      <c r="AS22" s="37"/>
      <c r="AW22">
        <v>0</v>
      </c>
      <c r="AX22">
        <v>1</v>
      </c>
      <c r="BF22" t="s">
        <v>127</v>
      </c>
    </row>
    <row r="23" spans="1:58" x14ac:dyDescent="0.35">
      <c r="A23">
        <v>11</v>
      </c>
      <c r="B23">
        <v>22</v>
      </c>
      <c r="C23">
        <v>3.29</v>
      </c>
      <c r="D23" t="s">
        <v>579</v>
      </c>
      <c r="E23" t="s">
        <v>8</v>
      </c>
      <c r="F23" t="s">
        <v>1360</v>
      </c>
      <c r="H23" t="s">
        <v>270</v>
      </c>
      <c r="I23" t="s">
        <v>269</v>
      </c>
      <c r="K23" t="s">
        <v>408</v>
      </c>
      <c r="L23" t="s">
        <v>408</v>
      </c>
      <c r="N23">
        <v>7.0000000000000007E-2</v>
      </c>
      <c r="O23">
        <v>0</v>
      </c>
      <c r="P23" t="s">
        <v>398</v>
      </c>
      <c r="Q23" t="s">
        <v>486</v>
      </c>
      <c r="R23" s="38" t="s">
        <v>1205</v>
      </c>
      <c r="T23" s="24">
        <f t="shared" si="0"/>
        <v>401</v>
      </c>
      <c r="U23" s="9">
        <v>1</v>
      </c>
      <c r="Z23" t="s">
        <v>488</v>
      </c>
      <c r="AA23" t="s">
        <v>562</v>
      </c>
      <c r="AB23" t="s">
        <v>676</v>
      </c>
      <c r="AD23">
        <v>20</v>
      </c>
      <c r="AF23" t="s">
        <v>546</v>
      </c>
      <c r="AG23" t="s">
        <v>546</v>
      </c>
      <c r="AH23" t="s">
        <v>531</v>
      </c>
      <c r="AI23" s="6">
        <v>38810</v>
      </c>
      <c r="AJ23" s="6">
        <v>40816</v>
      </c>
      <c r="AK23" t="s">
        <v>63</v>
      </c>
      <c r="AM23" t="s">
        <v>556</v>
      </c>
      <c r="AO23" t="s">
        <v>573</v>
      </c>
      <c r="AQ23" s="37">
        <v>1</v>
      </c>
      <c r="AR23" s="37">
        <v>1</v>
      </c>
      <c r="AS23" s="37"/>
      <c r="AW23">
        <v>0</v>
      </c>
      <c r="AX23">
        <v>1</v>
      </c>
      <c r="BF23" t="s">
        <v>127</v>
      </c>
    </row>
    <row r="24" spans="1:58" x14ac:dyDescent="0.35">
      <c r="A24">
        <v>11</v>
      </c>
      <c r="B24">
        <v>23</v>
      </c>
      <c r="C24">
        <v>3.82</v>
      </c>
      <c r="D24" t="s">
        <v>579</v>
      </c>
      <c r="E24" t="s">
        <v>8</v>
      </c>
      <c r="F24" t="s">
        <v>1358</v>
      </c>
      <c r="H24" t="s">
        <v>270</v>
      </c>
      <c r="I24" t="s">
        <v>266</v>
      </c>
      <c r="K24" t="s">
        <v>408</v>
      </c>
      <c r="L24" t="s">
        <v>408</v>
      </c>
      <c r="N24">
        <v>0.05</v>
      </c>
      <c r="O24">
        <v>0</v>
      </c>
      <c r="P24" t="s">
        <v>398</v>
      </c>
      <c r="Q24" t="s">
        <v>486</v>
      </c>
      <c r="R24" s="38" t="s">
        <v>1205</v>
      </c>
      <c r="T24" s="24">
        <f t="shared" si="0"/>
        <v>401</v>
      </c>
      <c r="U24" s="9">
        <v>1</v>
      </c>
      <c r="Z24" t="s">
        <v>488</v>
      </c>
      <c r="AA24" t="s">
        <v>562</v>
      </c>
      <c r="AB24" t="s">
        <v>676</v>
      </c>
      <c r="AD24">
        <v>20</v>
      </c>
      <c r="AF24" t="s">
        <v>546</v>
      </c>
      <c r="AG24" t="s">
        <v>546</v>
      </c>
      <c r="AH24" t="s">
        <v>531</v>
      </c>
      <c r="AI24" s="6">
        <v>38810</v>
      </c>
      <c r="AJ24" s="6">
        <v>40816</v>
      </c>
      <c r="AK24" t="s">
        <v>63</v>
      </c>
      <c r="AM24" t="s">
        <v>556</v>
      </c>
      <c r="AO24" t="s">
        <v>573</v>
      </c>
      <c r="AQ24" s="37">
        <v>1</v>
      </c>
      <c r="AR24" s="37">
        <v>1</v>
      </c>
      <c r="AS24" s="37"/>
      <c r="AW24">
        <v>0</v>
      </c>
      <c r="AX24">
        <v>1</v>
      </c>
      <c r="BF24" t="s">
        <v>127</v>
      </c>
    </row>
    <row r="25" spans="1:58" x14ac:dyDescent="0.35">
      <c r="A25">
        <v>11</v>
      </c>
      <c r="B25">
        <v>24</v>
      </c>
      <c r="C25">
        <v>4.28</v>
      </c>
      <c r="D25" t="s">
        <v>579</v>
      </c>
      <c r="E25" t="s">
        <v>8</v>
      </c>
      <c r="F25" t="s">
        <v>1358</v>
      </c>
      <c r="H25" t="s">
        <v>270</v>
      </c>
      <c r="I25" t="s">
        <v>266</v>
      </c>
      <c r="K25" t="s">
        <v>408</v>
      </c>
      <c r="L25" t="s">
        <v>408</v>
      </c>
      <c r="N25">
        <v>0.04</v>
      </c>
      <c r="O25">
        <v>0</v>
      </c>
      <c r="P25" t="s">
        <v>398</v>
      </c>
      <c r="Q25" t="s">
        <v>486</v>
      </c>
      <c r="R25" s="38" t="s">
        <v>1205</v>
      </c>
      <c r="T25" s="24">
        <f t="shared" si="0"/>
        <v>401</v>
      </c>
      <c r="U25" s="9">
        <v>1</v>
      </c>
      <c r="Z25" t="s">
        <v>488</v>
      </c>
      <c r="AA25" t="s">
        <v>562</v>
      </c>
      <c r="AB25" t="s">
        <v>676</v>
      </c>
      <c r="AD25">
        <v>20</v>
      </c>
      <c r="AF25" t="s">
        <v>546</v>
      </c>
      <c r="AG25" t="s">
        <v>546</v>
      </c>
      <c r="AH25" t="s">
        <v>568</v>
      </c>
      <c r="AI25" s="6">
        <v>38810</v>
      </c>
      <c r="AJ25" s="6">
        <v>40816</v>
      </c>
      <c r="AK25" t="s">
        <v>69</v>
      </c>
      <c r="AM25" t="s">
        <v>556</v>
      </c>
      <c r="AO25" t="s">
        <v>573</v>
      </c>
      <c r="AQ25" s="37">
        <v>1</v>
      </c>
      <c r="AR25" s="37">
        <v>1</v>
      </c>
      <c r="AS25" s="37"/>
      <c r="AW25">
        <v>0</v>
      </c>
      <c r="AX25">
        <v>1</v>
      </c>
      <c r="BF25" t="s">
        <v>127</v>
      </c>
    </row>
    <row r="26" spans="1:58" x14ac:dyDescent="0.35">
      <c r="A26">
        <v>11</v>
      </c>
      <c r="B26">
        <v>25</v>
      </c>
      <c r="C26">
        <v>8.8800000000000008</v>
      </c>
      <c r="D26" t="s">
        <v>579</v>
      </c>
      <c r="E26" t="s">
        <v>8</v>
      </c>
      <c r="F26" t="s">
        <v>1358</v>
      </c>
      <c r="H26" t="s">
        <v>270</v>
      </c>
      <c r="I26" t="s">
        <v>266</v>
      </c>
      <c r="K26" t="s">
        <v>408</v>
      </c>
      <c r="L26" t="s">
        <v>408</v>
      </c>
      <c r="N26" s="24">
        <f>_xlfn.F.DIST.RT(C26/AQ26,AQ26,T26)</f>
        <v>3.0585950271284101E-3</v>
      </c>
      <c r="O26">
        <v>1</v>
      </c>
      <c r="P26" t="s">
        <v>398</v>
      </c>
      <c r="Q26" t="s">
        <v>486</v>
      </c>
      <c r="R26" s="38" t="s">
        <v>1205</v>
      </c>
      <c r="T26" s="24">
        <f t="shared" si="0"/>
        <v>401</v>
      </c>
      <c r="U26" s="9">
        <v>1</v>
      </c>
      <c r="Z26" t="s">
        <v>488</v>
      </c>
      <c r="AA26" t="s">
        <v>562</v>
      </c>
      <c r="AB26" t="s">
        <v>676</v>
      </c>
      <c r="AD26">
        <v>20</v>
      </c>
      <c r="AF26" t="s">
        <v>546</v>
      </c>
      <c r="AG26" t="s">
        <v>546</v>
      </c>
      <c r="AH26" t="s">
        <v>622</v>
      </c>
      <c r="AI26" s="6">
        <v>38810</v>
      </c>
      <c r="AJ26" s="6">
        <v>40816</v>
      </c>
      <c r="AK26" t="s">
        <v>473</v>
      </c>
      <c r="AM26" t="s">
        <v>556</v>
      </c>
      <c r="AO26" t="s">
        <v>573</v>
      </c>
      <c r="AQ26" s="37">
        <v>1</v>
      </c>
      <c r="AR26" s="37">
        <v>1</v>
      </c>
      <c r="AS26" s="37"/>
      <c r="AW26">
        <v>0</v>
      </c>
      <c r="AX26">
        <v>1</v>
      </c>
      <c r="BF26" t="s">
        <v>127</v>
      </c>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D4884-F753-462D-BD6D-041EC0049747}">
  <sheetPr>
    <tabColor theme="5"/>
  </sheetPr>
  <dimension ref="A1:BG9"/>
  <sheetViews>
    <sheetView zoomScale="80" zoomScaleNormal="80" workbookViewId="0">
      <selection activeCell="J10" sqref="J2:J10"/>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12</v>
      </c>
      <c r="B2">
        <v>1</v>
      </c>
      <c r="C2">
        <v>4.6303999999999998</v>
      </c>
      <c r="D2" t="s">
        <v>579</v>
      </c>
      <c r="E2" t="s">
        <v>476</v>
      </c>
      <c r="F2" t="s">
        <v>8</v>
      </c>
      <c r="H2" t="s">
        <v>93</v>
      </c>
      <c r="I2" t="s">
        <v>94</v>
      </c>
      <c r="K2" t="s">
        <v>491</v>
      </c>
      <c r="L2" t="s">
        <v>408</v>
      </c>
      <c r="N2">
        <v>0.59199999999999997</v>
      </c>
      <c r="O2">
        <v>0</v>
      </c>
      <c r="P2" t="s">
        <v>396</v>
      </c>
      <c r="Q2" t="s">
        <v>486</v>
      </c>
      <c r="R2" s="37" t="s">
        <v>1205</v>
      </c>
      <c r="T2" s="24">
        <f t="shared" ref="T2:T7" si="0">IF(BF2="daily",NETWORKDAYS(AI2,AJ2),IF(BF2="weekly",ROUNDDOWN((AJ2-AI2)/7,0),IF(BF2="monthly",-((YEAR(AI2)-YEAR(AJ2))*12+MONTH(AI2)-MONTH(AJ2)),"error")))</f>
        <v>239</v>
      </c>
      <c r="U2" s="9">
        <v>1</v>
      </c>
      <c r="V2" s="7">
        <v>6</v>
      </c>
      <c r="Z2" t="s">
        <v>260</v>
      </c>
      <c r="AA2" t="s">
        <v>562</v>
      </c>
      <c r="AB2" t="s">
        <v>813</v>
      </c>
      <c r="AD2">
        <v>10</v>
      </c>
      <c r="AF2" t="s">
        <v>703</v>
      </c>
      <c r="AG2" t="s">
        <v>823</v>
      </c>
      <c r="AI2" s="6">
        <v>32511</v>
      </c>
      <c r="AJ2" s="6">
        <v>39813</v>
      </c>
      <c r="AK2" t="s">
        <v>67</v>
      </c>
      <c r="AM2" t="s">
        <v>556</v>
      </c>
      <c r="AO2" t="s">
        <v>569</v>
      </c>
      <c r="AQ2" s="37">
        <v>6</v>
      </c>
      <c r="AR2" s="37">
        <v>6</v>
      </c>
      <c r="AS2" s="37"/>
      <c r="BF2" t="s">
        <v>10</v>
      </c>
      <c r="BG2" t="s">
        <v>1339</v>
      </c>
    </row>
    <row r="3" spans="1:59" x14ac:dyDescent="0.35">
      <c r="A3">
        <v>12</v>
      </c>
      <c r="B3">
        <v>2</v>
      </c>
      <c r="C3">
        <v>4.3863000000000003</v>
      </c>
      <c r="D3" t="s">
        <v>579</v>
      </c>
      <c r="E3" t="s">
        <v>8</v>
      </c>
      <c r="F3" t="s">
        <v>476</v>
      </c>
      <c r="H3" t="s">
        <v>94</v>
      </c>
      <c r="I3" t="s">
        <v>93</v>
      </c>
      <c r="K3" t="s">
        <v>408</v>
      </c>
      <c r="L3" t="s">
        <v>491</v>
      </c>
      <c r="N3">
        <v>0.625</v>
      </c>
      <c r="O3">
        <v>0</v>
      </c>
      <c r="P3" t="s">
        <v>396</v>
      </c>
      <c r="Q3" t="s">
        <v>486</v>
      </c>
      <c r="R3" s="37" t="s">
        <v>1205</v>
      </c>
      <c r="T3" s="24">
        <f t="shared" si="0"/>
        <v>239</v>
      </c>
      <c r="U3" s="9">
        <v>1</v>
      </c>
      <c r="V3" s="7">
        <v>6</v>
      </c>
      <c r="Z3" t="s">
        <v>1202</v>
      </c>
      <c r="AA3" t="s">
        <v>562</v>
      </c>
      <c r="AB3" t="s">
        <v>813</v>
      </c>
      <c r="AD3">
        <v>10</v>
      </c>
      <c r="AF3" t="s">
        <v>823</v>
      </c>
      <c r="AG3" t="s">
        <v>703</v>
      </c>
      <c r="AI3" s="6">
        <v>32511</v>
      </c>
      <c r="AJ3" s="6">
        <v>39813</v>
      </c>
      <c r="AK3" t="s">
        <v>67</v>
      </c>
      <c r="AM3" t="s">
        <v>556</v>
      </c>
      <c r="AO3" t="s">
        <v>569</v>
      </c>
      <c r="AQ3" s="37">
        <v>6</v>
      </c>
      <c r="AR3" s="37">
        <v>6</v>
      </c>
      <c r="AS3" s="37"/>
      <c r="BF3" t="s">
        <v>10</v>
      </c>
      <c r="BG3" t="s">
        <v>1339</v>
      </c>
    </row>
    <row r="4" spans="1:59" x14ac:dyDescent="0.35">
      <c r="A4">
        <v>12</v>
      </c>
      <c r="B4">
        <v>3</v>
      </c>
      <c r="C4">
        <v>6.6043000000000003</v>
      </c>
      <c r="D4" t="s">
        <v>579</v>
      </c>
      <c r="E4" t="s">
        <v>477</v>
      </c>
      <c r="F4" t="s">
        <v>8</v>
      </c>
      <c r="H4" t="s">
        <v>95</v>
      </c>
      <c r="I4" t="s">
        <v>94</v>
      </c>
      <c r="K4" t="s">
        <v>491</v>
      </c>
      <c r="L4" t="s">
        <v>408</v>
      </c>
      <c r="N4">
        <v>0.35899999999999999</v>
      </c>
      <c r="O4">
        <v>0</v>
      </c>
      <c r="P4" t="s">
        <v>396</v>
      </c>
      <c r="Q4" t="s">
        <v>486</v>
      </c>
      <c r="R4" s="37" t="s">
        <v>1205</v>
      </c>
      <c r="T4" s="24">
        <f t="shared" si="0"/>
        <v>239</v>
      </c>
      <c r="U4" s="9">
        <v>1</v>
      </c>
      <c r="V4" s="7">
        <v>6</v>
      </c>
      <c r="Z4" t="s">
        <v>260</v>
      </c>
      <c r="AA4" t="s">
        <v>562</v>
      </c>
      <c r="AB4" t="s">
        <v>813</v>
      </c>
      <c r="AD4">
        <v>10</v>
      </c>
      <c r="AF4" t="s">
        <v>580</v>
      </c>
      <c r="AG4" t="s">
        <v>823</v>
      </c>
      <c r="AI4" s="6">
        <v>32511</v>
      </c>
      <c r="AJ4" s="6">
        <v>39813</v>
      </c>
      <c r="AK4" t="s">
        <v>67</v>
      </c>
      <c r="AM4" t="s">
        <v>556</v>
      </c>
      <c r="AO4" t="s">
        <v>569</v>
      </c>
      <c r="AQ4" s="37">
        <v>6</v>
      </c>
      <c r="AR4" s="37">
        <v>6</v>
      </c>
      <c r="AS4" s="37"/>
      <c r="BF4" t="s">
        <v>10</v>
      </c>
      <c r="BG4" t="s">
        <v>1339</v>
      </c>
    </row>
    <row r="5" spans="1:59" x14ac:dyDescent="0.35">
      <c r="A5">
        <v>12</v>
      </c>
      <c r="B5">
        <v>4</v>
      </c>
      <c r="C5">
        <v>15.993</v>
      </c>
      <c r="D5" t="s">
        <v>579</v>
      </c>
      <c r="E5" t="s">
        <v>8</v>
      </c>
      <c r="F5" t="s">
        <v>477</v>
      </c>
      <c r="H5" t="s">
        <v>94</v>
      </c>
      <c r="I5" t="s">
        <v>95</v>
      </c>
      <c r="K5" t="s">
        <v>408</v>
      </c>
      <c r="L5" t="s">
        <v>491</v>
      </c>
      <c r="N5">
        <v>1.4E-2</v>
      </c>
      <c r="O5">
        <v>0</v>
      </c>
      <c r="P5" t="s">
        <v>396</v>
      </c>
      <c r="Q5" t="s">
        <v>486</v>
      </c>
      <c r="R5" s="37" t="s">
        <v>1205</v>
      </c>
      <c r="T5" s="24">
        <f t="shared" si="0"/>
        <v>239</v>
      </c>
      <c r="U5" s="9">
        <v>1</v>
      </c>
      <c r="V5" s="7">
        <v>6</v>
      </c>
      <c r="Z5" t="s">
        <v>1202</v>
      </c>
      <c r="AA5" t="s">
        <v>562</v>
      </c>
      <c r="AB5" t="s">
        <v>813</v>
      </c>
      <c r="AD5">
        <v>10</v>
      </c>
      <c r="AF5" t="s">
        <v>823</v>
      </c>
      <c r="AG5" t="s">
        <v>580</v>
      </c>
      <c r="AI5" s="6">
        <v>32511</v>
      </c>
      <c r="AJ5" s="6">
        <v>39813</v>
      </c>
      <c r="AK5" t="s">
        <v>67</v>
      </c>
      <c r="AM5" t="s">
        <v>556</v>
      </c>
      <c r="AO5" t="s">
        <v>569</v>
      </c>
      <c r="AQ5" s="37">
        <v>6</v>
      </c>
      <c r="AR5" s="37">
        <v>6</v>
      </c>
      <c r="AS5" s="37"/>
      <c r="BF5" t="s">
        <v>10</v>
      </c>
      <c r="BG5" t="s">
        <v>1339</v>
      </c>
    </row>
    <row r="6" spans="1:59" x14ac:dyDescent="0.35">
      <c r="A6">
        <v>12</v>
      </c>
      <c r="B6">
        <v>5</v>
      </c>
      <c r="C6">
        <v>8.6194000000000006</v>
      </c>
      <c r="D6" t="s">
        <v>579</v>
      </c>
      <c r="E6" t="s">
        <v>8</v>
      </c>
      <c r="F6" t="s">
        <v>404</v>
      </c>
      <c r="H6" t="s">
        <v>8</v>
      </c>
      <c r="I6" t="s">
        <v>96</v>
      </c>
      <c r="K6" t="s">
        <v>408</v>
      </c>
      <c r="L6" t="s">
        <v>408</v>
      </c>
      <c r="N6">
        <v>0.19600000000000001</v>
      </c>
      <c r="O6">
        <v>0</v>
      </c>
      <c r="P6" t="s">
        <v>396</v>
      </c>
      <c r="Q6" t="s">
        <v>486</v>
      </c>
      <c r="R6" s="37" t="s">
        <v>1205</v>
      </c>
      <c r="T6" s="24">
        <f t="shared" si="0"/>
        <v>239</v>
      </c>
      <c r="U6" s="9">
        <v>1</v>
      </c>
      <c r="V6" s="7">
        <v>6</v>
      </c>
      <c r="Z6" t="s">
        <v>260</v>
      </c>
      <c r="AA6" t="s">
        <v>562</v>
      </c>
      <c r="AB6" t="s">
        <v>813</v>
      </c>
      <c r="AD6">
        <v>22</v>
      </c>
      <c r="AF6" t="s">
        <v>823</v>
      </c>
      <c r="AG6" t="s">
        <v>546</v>
      </c>
      <c r="AI6" s="6">
        <v>32511</v>
      </c>
      <c r="AJ6" s="6">
        <v>39813</v>
      </c>
      <c r="AK6" t="s">
        <v>67</v>
      </c>
      <c r="AM6" t="s">
        <v>556</v>
      </c>
      <c r="AO6" t="s">
        <v>569</v>
      </c>
      <c r="AQ6" s="37">
        <v>6</v>
      </c>
      <c r="AR6" s="37">
        <v>6</v>
      </c>
      <c r="AS6" s="37"/>
      <c r="BB6">
        <v>1</v>
      </c>
      <c r="BF6" t="s">
        <v>10</v>
      </c>
      <c r="BG6" t="s">
        <v>1339</v>
      </c>
    </row>
    <row r="7" spans="1:59" x14ac:dyDescent="0.35">
      <c r="A7">
        <v>12</v>
      </c>
      <c r="B7">
        <v>6</v>
      </c>
      <c r="C7">
        <v>3.2355</v>
      </c>
      <c r="D7" t="s">
        <v>579</v>
      </c>
      <c r="E7" t="s">
        <v>404</v>
      </c>
      <c r="F7" t="s">
        <v>8</v>
      </c>
      <c r="H7" t="s">
        <v>96</v>
      </c>
      <c r="I7" t="s">
        <v>8</v>
      </c>
      <c r="K7" t="s">
        <v>408</v>
      </c>
      <c r="L7" t="s">
        <v>408</v>
      </c>
      <c r="N7">
        <v>0.77900000000000003</v>
      </c>
      <c r="O7">
        <v>0</v>
      </c>
      <c r="P7" t="s">
        <v>396</v>
      </c>
      <c r="Q7" t="s">
        <v>486</v>
      </c>
      <c r="R7" s="37" t="s">
        <v>1205</v>
      </c>
      <c r="T7" s="24">
        <f t="shared" si="0"/>
        <v>239</v>
      </c>
      <c r="U7" s="9">
        <v>1</v>
      </c>
      <c r="V7" s="7">
        <v>6</v>
      </c>
      <c r="Z7" t="s">
        <v>1202</v>
      </c>
      <c r="AA7" t="s">
        <v>562</v>
      </c>
      <c r="AB7" t="s">
        <v>813</v>
      </c>
      <c r="AD7">
        <v>22</v>
      </c>
      <c r="AF7" t="s">
        <v>546</v>
      </c>
      <c r="AG7" t="s">
        <v>823</v>
      </c>
      <c r="AI7" s="6">
        <v>32511</v>
      </c>
      <c r="AJ7" s="6">
        <v>39813</v>
      </c>
      <c r="AK7" t="s">
        <v>67</v>
      </c>
      <c r="AM7" t="s">
        <v>556</v>
      </c>
      <c r="AO7" t="s">
        <v>569</v>
      </c>
      <c r="AQ7" s="37">
        <v>6</v>
      </c>
      <c r="AR7" s="37">
        <v>6</v>
      </c>
      <c r="AS7" s="37"/>
      <c r="BB7">
        <v>1</v>
      </c>
      <c r="BF7" t="s">
        <v>10</v>
      </c>
      <c r="BG7" t="s">
        <v>1339</v>
      </c>
    </row>
    <row r="8" spans="1:59" x14ac:dyDescent="0.35">
      <c r="A8">
        <v>12</v>
      </c>
      <c r="B8">
        <v>7</v>
      </c>
      <c r="C8">
        <v>5.4409000000000001</v>
      </c>
      <c r="D8" t="s">
        <v>579</v>
      </c>
      <c r="E8" t="s">
        <v>8</v>
      </c>
      <c r="F8" s="5" t="s">
        <v>1356</v>
      </c>
      <c r="H8" t="s">
        <v>8</v>
      </c>
      <c r="I8" t="s">
        <v>1355</v>
      </c>
      <c r="K8" t="s">
        <v>408</v>
      </c>
      <c r="L8" s="7" t="s">
        <v>491</v>
      </c>
      <c r="N8">
        <v>0.48899999999999999</v>
      </c>
      <c r="O8">
        <v>0</v>
      </c>
      <c r="P8" t="s">
        <v>396</v>
      </c>
      <c r="Q8" t="s">
        <v>486</v>
      </c>
      <c r="R8" s="37" t="s">
        <v>1205</v>
      </c>
      <c r="T8">
        <v>240</v>
      </c>
      <c r="U8" s="9">
        <v>0</v>
      </c>
      <c r="V8" s="7">
        <v>6</v>
      </c>
      <c r="Z8" t="s">
        <v>260</v>
      </c>
      <c r="AA8" t="s">
        <v>562</v>
      </c>
      <c r="AB8" t="s">
        <v>813</v>
      </c>
      <c r="AD8">
        <v>22</v>
      </c>
      <c r="AF8" t="s">
        <v>823</v>
      </c>
      <c r="AG8" t="s">
        <v>741</v>
      </c>
      <c r="AI8" s="6">
        <v>32511</v>
      </c>
      <c r="AJ8" s="6">
        <v>39813</v>
      </c>
      <c r="AK8" t="s">
        <v>67</v>
      </c>
      <c r="AM8" t="s">
        <v>556</v>
      </c>
      <c r="AO8" t="s">
        <v>569</v>
      </c>
      <c r="AQ8" s="37">
        <v>6</v>
      </c>
      <c r="AR8" s="37">
        <v>6</v>
      </c>
      <c r="AS8" s="37"/>
      <c r="AU8" t="s">
        <v>97</v>
      </c>
      <c r="BB8">
        <v>1</v>
      </c>
      <c r="BF8" t="s">
        <v>10</v>
      </c>
      <c r="BG8" t="s">
        <v>1339</v>
      </c>
    </row>
    <row r="9" spans="1:59" x14ac:dyDescent="0.35">
      <c r="A9">
        <v>12</v>
      </c>
      <c r="B9">
        <v>8</v>
      </c>
      <c r="C9">
        <v>11.808999999999999</v>
      </c>
      <c r="D9" t="s">
        <v>579</v>
      </c>
      <c r="E9" s="5" t="s">
        <v>1356</v>
      </c>
      <c r="F9" t="s">
        <v>8</v>
      </c>
      <c r="H9" t="s">
        <v>819</v>
      </c>
      <c r="I9" t="s">
        <v>8</v>
      </c>
      <c r="K9" s="7" t="s">
        <v>491</v>
      </c>
      <c r="L9" t="s">
        <v>408</v>
      </c>
      <c r="N9">
        <v>6.6000000000000003E-2</v>
      </c>
      <c r="O9">
        <v>0</v>
      </c>
      <c r="P9" t="s">
        <v>396</v>
      </c>
      <c r="Q9" t="s">
        <v>486</v>
      </c>
      <c r="R9" s="37" t="s">
        <v>1205</v>
      </c>
      <c r="T9">
        <v>240</v>
      </c>
      <c r="U9" s="9">
        <v>0</v>
      </c>
      <c r="V9" s="7">
        <v>6</v>
      </c>
      <c r="Z9" t="s">
        <v>1202</v>
      </c>
      <c r="AA9" t="s">
        <v>562</v>
      </c>
      <c r="AB9" t="s">
        <v>813</v>
      </c>
      <c r="AD9">
        <v>22</v>
      </c>
      <c r="AF9" t="s">
        <v>741</v>
      </c>
      <c r="AG9" t="s">
        <v>823</v>
      </c>
      <c r="AI9" s="6">
        <v>32511</v>
      </c>
      <c r="AJ9" s="6">
        <v>39813</v>
      </c>
      <c r="AK9" t="s">
        <v>67</v>
      </c>
      <c r="AM9" t="s">
        <v>556</v>
      </c>
      <c r="AO9" t="s">
        <v>569</v>
      </c>
      <c r="AQ9" s="37">
        <v>6</v>
      </c>
      <c r="AR9" s="37">
        <v>6</v>
      </c>
      <c r="AS9" s="37"/>
      <c r="AT9" t="s">
        <v>97</v>
      </c>
      <c r="BB9">
        <v>1</v>
      </c>
      <c r="BF9" t="s">
        <v>10</v>
      </c>
      <c r="BG9" t="s">
        <v>1339</v>
      </c>
    </row>
  </sheetData>
  <pageMargins left="0.7" right="0.7" top="0.78740157499999996" bottom="0.78740157499999996"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95390-4080-49C3-BE04-DC5BC93C3E3C}">
  <dimension ref="A1:BG757"/>
  <sheetViews>
    <sheetView zoomScale="80" zoomScaleNormal="80" workbookViewId="0">
      <selection activeCell="O8" sqref="O8"/>
    </sheetView>
  </sheetViews>
  <sheetFormatPr baseColWidth="10" defaultRowHeight="15.5" x14ac:dyDescent="0.35"/>
  <cols>
    <col min="8" max="9" width="46" bestFit="1" customWidth="1"/>
    <col min="10" max="10" width="11.75" customWidth="1"/>
    <col min="11" max="11" width="4.33203125" bestFit="1" customWidth="1"/>
    <col min="12" max="12" width="4.5" bestFit="1" customWidth="1"/>
    <col min="13" max="13" width="4.5" customWidth="1"/>
    <col min="14" max="18" width="10.83203125" customWidth="1"/>
    <col min="19" max="42" width="10.582031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13</v>
      </c>
      <c r="B2">
        <v>1</v>
      </c>
      <c r="D2" s="5" t="s">
        <v>579</v>
      </c>
      <c r="E2" t="s">
        <v>91</v>
      </c>
      <c r="F2" t="s">
        <v>422</v>
      </c>
      <c r="H2" t="s">
        <v>98</v>
      </c>
      <c r="I2" t="s">
        <v>99</v>
      </c>
      <c r="K2" t="s">
        <v>408</v>
      </c>
      <c r="L2" t="s">
        <v>408</v>
      </c>
      <c r="N2">
        <v>0.54600000000000004</v>
      </c>
      <c r="O2">
        <v>0</v>
      </c>
      <c r="P2" t="s">
        <v>398</v>
      </c>
      <c r="Q2" t="s">
        <v>486</v>
      </c>
      <c r="R2" s="37" t="s">
        <v>1205</v>
      </c>
      <c r="T2" s="24">
        <f t="shared" ref="T2:T65" si="0">IF(BF2="daily",NETWORKDAYS(AI2,AJ2),IF(BF2="weekly",ROUNDDOWN((AJ2-AI2)/7,0),IF(BF2="monthly",-((YEAR(AI2)-YEAR(AJ2))*12+MONTH(AI2)-MONTH(AJ2)),"error")))</f>
        <v>1099</v>
      </c>
      <c r="U2" s="9">
        <v>1</v>
      </c>
      <c r="Z2" t="s">
        <v>488</v>
      </c>
      <c r="AA2" t="s">
        <v>562</v>
      </c>
      <c r="AB2" t="s">
        <v>558</v>
      </c>
      <c r="AD2">
        <v>29</v>
      </c>
      <c r="AF2" t="s">
        <v>542</v>
      </c>
      <c r="AG2" t="s">
        <v>554</v>
      </c>
      <c r="AI2" s="6">
        <v>38355</v>
      </c>
      <c r="AJ2" s="6">
        <v>39891</v>
      </c>
      <c r="AK2" t="s">
        <v>11</v>
      </c>
      <c r="AM2" t="s">
        <v>556</v>
      </c>
      <c r="AO2" t="s">
        <v>814</v>
      </c>
      <c r="AQ2" s="37">
        <v>5</v>
      </c>
      <c r="AR2" s="37">
        <v>5</v>
      </c>
      <c r="AS2" s="37"/>
      <c r="BF2" t="s">
        <v>7</v>
      </c>
      <c r="BG2" t="s">
        <v>546</v>
      </c>
    </row>
    <row r="3" spans="1:59" x14ac:dyDescent="0.35">
      <c r="A3">
        <v>13</v>
      </c>
      <c r="B3">
        <v>2</v>
      </c>
      <c r="D3" s="5" t="s">
        <v>579</v>
      </c>
      <c r="E3" t="s">
        <v>91</v>
      </c>
      <c r="F3" t="s">
        <v>423</v>
      </c>
      <c r="H3" t="s">
        <v>98</v>
      </c>
      <c r="I3" t="s">
        <v>100</v>
      </c>
      <c r="K3" t="s">
        <v>408</v>
      </c>
      <c r="L3" t="s">
        <v>408</v>
      </c>
      <c r="N3">
        <v>0.621</v>
      </c>
      <c r="O3">
        <v>0</v>
      </c>
      <c r="P3" t="s">
        <v>398</v>
      </c>
      <c r="Q3" t="s">
        <v>486</v>
      </c>
      <c r="R3" s="37" t="s">
        <v>1205</v>
      </c>
      <c r="T3" s="24">
        <f t="shared" si="0"/>
        <v>1099</v>
      </c>
      <c r="U3" s="9">
        <v>1</v>
      </c>
      <c r="Z3" t="s">
        <v>488</v>
      </c>
      <c r="AA3" t="s">
        <v>562</v>
      </c>
      <c r="AB3" t="s">
        <v>558</v>
      </c>
      <c r="AD3">
        <v>29</v>
      </c>
      <c r="AF3" t="s">
        <v>542</v>
      </c>
      <c r="AG3" t="s">
        <v>554</v>
      </c>
      <c r="AI3" s="6">
        <v>38355</v>
      </c>
      <c r="AJ3" s="6">
        <v>39891</v>
      </c>
      <c r="AK3" t="s">
        <v>11</v>
      </c>
      <c r="AM3" t="s">
        <v>556</v>
      </c>
      <c r="AO3" t="s">
        <v>814</v>
      </c>
      <c r="AQ3" s="37">
        <v>5</v>
      </c>
      <c r="AR3" s="37">
        <v>5</v>
      </c>
      <c r="AS3" s="37"/>
      <c r="BF3" t="s">
        <v>7</v>
      </c>
      <c r="BG3" t="s">
        <v>546</v>
      </c>
    </row>
    <row r="4" spans="1:59" x14ac:dyDescent="0.35">
      <c r="A4">
        <v>13</v>
      </c>
      <c r="B4">
        <v>3</v>
      </c>
      <c r="D4" s="5" t="s">
        <v>579</v>
      </c>
      <c r="E4" t="s">
        <v>91</v>
      </c>
      <c r="F4" t="s">
        <v>425</v>
      </c>
      <c r="H4" t="s">
        <v>98</v>
      </c>
      <c r="I4" t="s">
        <v>101</v>
      </c>
      <c r="K4" t="s">
        <v>408</v>
      </c>
      <c r="L4" t="s">
        <v>408</v>
      </c>
      <c r="N4">
        <v>0.27600000000000002</v>
      </c>
      <c r="O4">
        <v>0</v>
      </c>
      <c r="P4" t="s">
        <v>398</v>
      </c>
      <c r="Q4" t="s">
        <v>486</v>
      </c>
      <c r="R4" s="37" t="s">
        <v>1205</v>
      </c>
      <c r="T4" s="24">
        <f t="shared" si="0"/>
        <v>1099</v>
      </c>
      <c r="U4" s="9">
        <v>1</v>
      </c>
      <c r="Z4" t="s">
        <v>488</v>
      </c>
      <c r="AA4" t="s">
        <v>562</v>
      </c>
      <c r="AB4" t="s">
        <v>558</v>
      </c>
      <c r="AD4">
        <v>29</v>
      </c>
      <c r="AF4" t="s">
        <v>542</v>
      </c>
      <c r="AG4" t="s">
        <v>554</v>
      </c>
      <c r="AI4" s="6">
        <v>38355</v>
      </c>
      <c r="AJ4" s="6">
        <v>39891</v>
      </c>
      <c r="AK4" t="s">
        <v>11</v>
      </c>
      <c r="AM4" t="s">
        <v>556</v>
      </c>
      <c r="AO4" t="s">
        <v>814</v>
      </c>
      <c r="AQ4" s="37">
        <v>5</v>
      </c>
      <c r="AR4" s="37">
        <v>5</v>
      </c>
      <c r="AS4" s="37"/>
      <c r="BF4" t="s">
        <v>7</v>
      </c>
      <c r="BG4" t="s">
        <v>546</v>
      </c>
    </row>
    <row r="5" spans="1:59" x14ac:dyDescent="0.35">
      <c r="A5">
        <v>13</v>
      </c>
      <c r="B5">
        <v>4</v>
      </c>
      <c r="D5" s="5" t="s">
        <v>579</v>
      </c>
      <c r="E5" t="s">
        <v>91</v>
      </c>
      <c r="F5" t="s">
        <v>426</v>
      </c>
      <c r="H5" t="s">
        <v>98</v>
      </c>
      <c r="I5" t="s">
        <v>102</v>
      </c>
      <c r="K5" t="s">
        <v>408</v>
      </c>
      <c r="L5" t="s">
        <v>408</v>
      </c>
      <c r="N5">
        <v>9.0999999999999998E-2</v>
      </c>
      <c r="O5">
        <v>0</v>
      </c>
      <c r="P5" t="s">
        <v>398</v>
      </c>
      <c r="Q5" t="s">
        <v>486</v>
      </c>
      <c r="R5" s="37" t="s">
        <v>1205</v>
      </c>
      <c r="T5" s="24">
        <f t="shared" si="0"/>
        <v>1099</v>
      </c>
      <c r="U5" s="9">
        <v>1</v>
      </c>
      <c r="Z5" t="s">
        <v>488</v>
      </c>
      <c r="AA5" t="s">
        <v>562</v>
      </c>
      <c r="AB5" t="s">
        <v>558</v>
      </c>
      <c r="AD5">
        <v>29</v>
      </c>
      <c r="AF5" t="s">
        <v>542</v>
      </c>
      <c r="AG5" t="s">
        <v>554</v>
      </c>
      <c r="AI5" s="6">
        <v>38355</v>
      </c>
      <c r="AJ5" s="6">
        <v>39891</v>
      </c>
      <c r="AK5" t="s">
        <v>11</v>
      </c>
      <c r="AM5" t="s">
        <v>556</v>
      </c>
      <c r="AO5" t="s">
        <v>814</v>
      </c>
      <c r="AQ5" s="37">
        <v>5</v>
      </c>
      <c r="AR5" s="37">
        <v>5</v>
      </c>
      <c r="AS5" s="37"/>
      <c r="BF5" t="s">
        <v>7</v>
      </c>
      <c r="BG5" t="s">
        <v>546</v>
      </c>
    </row>
    <row r="6" spans="1:59" x14ac:dyDescent="0.35">
      <c r="A6">
        <v>13</v>
      </c>
      <c r="B6">
        <v>5</v>
      </c>
      <c r="D6" s="5" t="s">
        <v>579</v>
      </c>
      <c r="E6" t="s">
        <v>91</v>
      </c>
      <c r="F6" t="s">
        <v>424</v>
      </c>
      <c r="H6" t="s">
        <v>98</v>
      </c>
      <c r="I6" t="s">
        <v>103</v>
      </c>
      <c r="K6" t="s">
        <v>408</v>
      </c>
      <c r="L6" t="s">
        <v>408</v>
      </c>
      <c r="N6">
        <v>0.624</v>
      </c>
      <c r="O6">
        <v>0</v>
      </c>
      <c r="P6" t="s">
        <v>398</v>
      </c>
      <c r="Q6" t="s">
        <v>486</v>
      </c>
      <c r="R6" s="37" t="s">
        <v>1205</v>
      </c>
      <c r="T6" s="24">
        <f t="shared" si="0"/>
        <v>1099</v>
      </c>
      <c r="U6" s="9">
        <v>1</v>
      </c>
      <c r="Z6" t="s">
        <v>488</v>
      </c>
      <c r="AA6" t="s">
        <v>562</v>
      </c>
      <c r="AB6" t="s">
        <v>558</v>
      </c>
      <c r="AD6">
        <v>29</v>
      </c>
      <c r="AF6" t="s">
        <v>542</v>
      </c>
      <c r="AG6" t="s">
        <v>554</v>
      </c>
      <c r="AI6" s="6">
        <v>38355</v>
      </c>
      <c r="AJ6" s="6">
        <v>39891</v>
      </c>
      <c r="AK6" t="s">
        <v>11</v>
      </c>
      <c r="AM6" t="s">
        <v>556</v>
      </c>
      <c r="AO6" t="s">
        <v>814</v>
      </c>
      <c r="AQ6" s="37">
        <v>5</v>
      </c>
      <c r="AR6" s="37">
        <v>5</v>
      </c>
      <c r="AS6" s="37"/>
      <c r="BF6" t="s">
        <v>7</v>
      </c>
      <c r="BG6" t="s">
        <v>546</v>
      </c>
    </row>
    <row r="7" spans="1:59" x14ac:dyDescent="0.35">
      <c r="A7">
        <v>13</v>
      </c>
      <c r="B7">
        <v>6</v>
      </c>
      <c r="D7" s="5" t="s">
        <v>579</v>
      </c>
      <c r="E7" t="s">
        <v>91</v>
      </c>
      <c r="F7" t="s">
        <v>427</v>
      </c>
      <c r="H7" t="s">
        <v>98</v>
      </c>
      <c r="I7" t="s">
        <v>104</v>
      </c>
      <c r="K7" t="s">
        <v>408</v>
      </c>
      <c r="L7" t="s">
        <v>408</v>
      </c>
      <c r="N7">
        <v>0.14799999999999999</v>
      </c>
      <c r="O7">
        <v>0</v>
      </c>
      <c r="P7" t="s">
        <v>398</v>
      </c>
      <c r="Q7" t="s">
        <v>486</v>
      </c>
      <c r="R7" s="37" t="s">
        <v>1205</v>
      </c>
      <c r="T7" s="24">
        <f t="shared" si="0"/>
        <v>1099</v>
      </c>
      <c r="U7" s="9">
        <v>1</v>
      </c>
      <c r="Z7" t="s">
        <v>488</v>
      </c>
      <c r="AA7" t="s">
        <v>562</v>
      </c>
      <c r="AB7" t="s">
        <v>558</v>
      </c>
      <c r="AD7">
        <v>29</v>
      </c>
      <c r="AF7" t="s">
        <v>542</v>
      </c>
      <c r="AG7" t="s">
        <v>554</v>
      </c>
      <c r="AI7" s="6">
        <v>38355</v>
      </c>
      <c r="AJ7" s="6">
        <v>39891</v>
      </c>
      <c r="AK7" t="s">
        <v>11</v>
      </c>
      <c r="AM7" t="s">
        <v>556</v>
      </c>
      <c r="AO7" t="s">
        <v>814</v>
      </c>
      <c r="AQ7" s="37">
        <v>5</v>
      </c>
      <c r="AR7" s="37">
        <v>5</v>
      </c>
      <c r="AS7" s="37"/>
      <c r="BF7" t="s">
        <v>7</v>
      </c>
      <c r="BG7" t="s">
        <v>546</v>
      </c>
    </row>
    <row r="8" spans="1:59" x14ac:dyDescent="0.35">
      <c r="A8">
        <v>13</v>
      </c>
      <c r="B8">
        <v>7</v>
      </c>
      <c r="D8" s="5" t="s">
        <v>579</v>
      </c>
      <c r="E8" t="s">
        <v>422</v>
      </c>
      <c r="F8" t="s">
        <v>91</v>
      </c>
      <c r="H8" t="s">
        <v>99</v>
      </c>
      <c r="I8" t="s">
        <v>98</v>
      </c>
      <c r="K8" t="s">
        <v>408</v>
      </c>
      <c r="L8" t="s">
        <v>408</v>
      </c>
      <c r="N8">
        <v>0</v>
      </c>
      <c r="O8">
        <v>0</v>
      </c>
      <c r="P8" t="s">
        <v>396</v>
      </c>
      <c r="Q8" t="s">
        <v>486</v>
      </c>
      <c r="R8" s="37" t="s">
        <v>1205</v>
      </c>
      <c r="T8" s="24">
        <f t="shared" si="0"/>
        <v>1099</v>
      </c>
      <c r="U8" s="9">
        <v>1</v>
      </c>
      <c r="Z8" t="s">
        <v>487</v>
      </c>
      <c r="AA8" t="s">
        <v>562</v>
      </c>
      <c r="AB8" t="s">
        <v>558</v>
      </c>
      <c r="AC8">
        <v>0.05</v>
      </c>
      <c r="AD8">
        <v>29</v>
      </c>
      <c r="AF8" t="s">
        <v>554</v>
      </c>
      <c r="AG8" t="s">
        <v>542</v>
      </c>
      <c r="AI8" s="6">
        <v>38355</v>
      </c>
      <c r="AJ8" s="6">
        <v>39891</v>
      </c>
      <c r="AK8" t="s">
        <v>11</v>
      </c>
      <c r="AM8" t="s">
        <v>556</v>
      </c>
      <c r="AO8" t="s">
        <v>814</v>
      </c>
      <c r="AQ8" s="37">
        <v>5</v>
      </c>
      <c r="AR8" s="37">
        <v>5</v>
      </c>
      <c r="AS8" s="37"/>
      <c r="BF8" t="s">
        <v>7</v>
      </c>
      <c r="BG8" t="s">
        <v>546</v>
      </c>
    </row>
    <row r="9" spans="1:59" x14ac:dyDescent="0.35">
      <c r="A9">
        <v>13</v>
      </c>
      <c r="B9">
        <v>8</v>
      </c>
      <c r="D9" s="5" t="s">
        <v>579</v>
      </c>
      <c r="E9" t="s">
        <v>422</v>
      </c>
      <c r="F9" t="s">
        <v>423</v>
      </c>
      <c r="H9" t="s">
        <v>99</v>
      </c>
      <c r="I9" t="s">
        <v>100</v>
      </c>
      <c r="K9" t="s">
        <v>408</v>
      </c>
      <c r="L9" t="s">
        <v>408</v>
      </c>
      <c r="N9">
        <v>2.5999999999999999E-2</v>
      </c>
      <c r="O9">
        <v>0</v>
      </c>
      <c r="P9" t="s">
        <v>396</v>
      </c>
      <c r="Q9" t="s">
        <v>486</v>
      </c>
      <c r="R9" s="37" t="s">
        <v>1205</v>
      </c>
      <c r="T9" s="24">
        <f t="shared" si="0"/>
        <v>1099</v>
      </c>
      <c r="U9" s="9">
        <v>1</v>
      </c>
      <c r="Z9" t="s">
        <v>9</v>
      </c>
      <c r="AA9" t="s">
        <v>562</v>
      </c>
      <c r="AB9" t="s">
        <v>558</v>
      </c>
      <c r="AC9">
        <v>0.05</v>
      </c>
      <c r="AD9">
        <v>29</v>
      </c>
      <c r="AF9" t="s">
        <v>554</v>
      </c>
      <c r="AG9" t="s">
        <v>554</v>
      </c>
      <c r="AI9" s="6">
        <v>38355</v>
      </c>
      <c r="AJ9" s="6">
        <v>39891</v>
      </c>
      <c r="AK9" t="s">
        <v>11</v>
      </c>
      <c r="AM9" t="s">
        <v>556</v>
      </c>
      <c r="AO9" t="s">
        <v>814</v>
      </c>
      <c r="AQ9" s="37">
        <v>5</v>
      </c>
      <c r="AR9" s="37">
        <v>5</v>
      </c>
      <c r="AS9" s="37"/>
      <c r="BF9" t="s">
        <v>7</v>
      </c>
      <c r="BG9" t="s">
        <v>546</v>
      </c>
    </row>
    <row r="10" spans="1:59" x14ac:dyDescent="0.35">
      <c r="A10">
        <v>13</v>
      </c>
      <c r="B10">
        <v>9</v>
      </c>
      <c r="D10" s="5" t="s">
        <v>579</v>
      </c>
      <c r="E10" t="s">
        <v>422</v>
      </c>
      <c r="F10" t="s">
        <v>425</v>
      </c>
      <c r="H10" t="s">
        <v>99</v>
      </c>
      <c r="I10" t="s">
        <v>101</v>
      </c>
      <c r="K10" t="s">
        <v>408</v>
      </c>
      <c r="L10" t="s">
        <v>408</v>
      </c>
      <c r="N10">
        <v>0.22600000000000001</v>
      </c>
      <c r="O10">
        <v>0</v>
      </c>
      <c r="P10" t="s">
        <v>396</v>
      </c>
      <c r="Q10" t="s">
        <v>486</v>
      </c>
      <c r="R10" s="37" t="s">
        <v>1205</v>
      </c>
      <c r="T10" s="24">
        <f t="shared" si="0"/>
        <v>1099</v>
      </c>
      <c r="U10" s="9">
        <v>1</v>
      </c>
      <c r="Z10" t="s">
        <v>9</v>
      </c>
      <c r="AA10" t="s">
        <v>562</v>
      </c>
      <c r="AB10" t="s">
        <v>558</v>
      </c>
      <c r="AD10">
        <v>29</v>
      </c>
      <c r="AF10" t="s">
        <v>554</v>
      </c>
      <c r="AG10" t="s">
        <v>554</v>
      </c>
      <c r="AI10" s="6">
        <v>38355</v>
      </c>
      <c r="AJ10" s="6">
        <v>39891</v>
      </c>
      <c r="AK10" t="s">
        <v>11</v>
      </c>
      <c r="AM10" t="s">
        <v>556</v>
      </c>
      <c r="AO10" t="s">
        <v>814</v>
      </c>
      <c r="AQ10" s="37">
        <v>5</v>
      </c>
      <c r="AR10" s="37">
        <v>5</v>
      </c>
      <c r="AS10" s="37"/>
      <c r="BF10" t="s">
        <v>7</v>
      </c>
      <c r="BG10" t="s">
        <v>546</v>
      </c>
    </row>
    <row r="11" spans="1:59" x14ac:dyDescent="0.35">
      <c r="A11">
        <v>13</v>
      </c>
      <c r="B11">
        <v>10</v>
      </c>
      <c r="D11" s="5" t="s">
        <v>579</v>
      </c>
      <c r="E11" t="s">
        <v>422</v>
      </c>
      <c r="F11" t="s">
        <v>426</v>
      </c>
      <c r="H11" t="s">
        <v>99</v>
      </c>
      <c r="I11" t="s">
        <v>102</v>
      </c>
      <c r="K11" t="s">
        <v>408</v>
      </c>
      <c r="L11" t="s">
        <v>408</v>
      </c>
      <c r="N11">
        <v>0.49199999999999999</v>
      </c>
      <c r="O11">
        <v>0</v>
      </c>
      <c r="P11" t="s">
        <v>396</v>
      </c>
      <c r="Q11" t="s">
        <v>486</v>
      </c>
      <c r="R11" s="37" t="s">
        <v>1205</v>
      </c>
      <c r="T11" s="24">
        <f t="shared" si="0"/>
        <v>1099</v>
      </c>
      <c r="U11" s="9">
        <v>1</v>
      </c>
      <c r="Z11" t="s">
        <v>9</v>
      </c>
      <c r="AA11" t="s">
        <v>562</v>
      </c>
      <c r="AB11" t="s">
        <v>558</v>
      </c>
      <c r="AD11">
        <v>29</v>
      </c>
      <c r="AF11" t="s">
        <v>554</v>
      </c>
      <c r="AG11" t="s">
        <v>554</v>
      </c>
      <c r="AI11" s="6">
        <v>38355</v>
      </c>
      <c r="AJ11" s="6">
        <v>39891</v>
      </c>
      <c r="AK11" t="s">
        <v>11</v>
      </c>
      <c r="AM11" t="s">
        <v>556</v>
      </c>
      <c r="AO11" t="s">
        <v>814</v>
      </c>
      <c r="AQ11" s="37">
        <v>5</v>
      </c>
      <c r="AR11" s="37">
        <v>5</v>
      </c>
      <c r="AS11" s="37"/>
      <c r="BF11" t="s">
        <v>7</v>
      </c>
      <c r="BG11" t="s">
        <v>546</v>
      </c>
    </row>
    <row r="12" spans="1:59" x14ac:dyDescent="0.35">
      <c r="A12">
        <v>13</v>
      </c>
      <c r="B12">
        <v>11</v>
      </c>
      <c r="D12" s="5" t="s">
        <v>579</v>
      </c>
      <c r="E12" t="s">
        <v>422</v>
      </c>
      <c r="F12" t="s">
        <v>424</v>
      </c>
      <c r="H12" t="s">
        <v>99</v>
      </c>
      <c r="I12" t="s">
        <v>103</v>
      </c>
      <c r="K12" t="s">
        <v>408</v>
      </c>
      <c r="L12" t="s">
        <v>408</v>
      </c>
      <c r="N12">
        <v>5.8000000000000003E-2</v>
      </c>
      <c r="O12">
        <v>0</v>
      </c>
      <c r="P12" t="s">
        <v>396</v>
      </c>
      <c r="Q12" t="s">
        <v>486</v>
      </c>
      <c r="R12" s="37" t="s">
        <v>1205</v>
      </c>
      <c r="T12" s="24">
        <f t="shared" si="0"/>
        <v>1099</v>
      </c>
      <c r="U12" s="9">
        <v>1</v>
      </c>
      <c r="Z12" t="s">
        <v>9</v>
      </c>
      <c r="AA12" t="s">
        <v>562</v>
      </c>
      <c r="AB12" t="s">
        <v>558</v>
      </c>
      <c r="AD12">
        <v>29</v>
      </c>
      <c r="AF12" t="s">
        <v>554</v>
      </c>
      <c r="AG12" t="s">
        <v>554</v>
      </c>
      <c r="AI12" s="6">
        <v>38355</v>
      </c>
      <c r="AJ12" s="6">
        <v>39891</v>
      </c>
      <c r="AK12" t="s">
        <v>11</v>
      </c>
      <c r="AM12" t="s">
        <v>556</v>
      </c>
      <c r="AO12" t="s">
        <v>814</v>
      </c>
      <c r="AQ12" s="37">
        <v>5</v>
      </c>
      <c r="AR12" s="37">
        <v>5</v>
      </c>
      <c r="AS12" s="37"/>
      <c r="BF12" t="s">
        <v>7</v>
      </c>
      <c r="BG12" t="s">
        <v>546</v>
      </c>
    </row>
    <row r="13" spans="1:59" x14ac:dyDescent="0.35">
      <c r="A13">
        <v>13</v>
      </c>
      <c r="B13">
        <v>12</v>
      </c>
      <c r="D13" s="5" t="s">
        <v>579</v>
      </c>
      <c r="E13" t="s">
        <v>422</v>
      </c>
      <c r="F13" t="s">
        <v>427</v>
      </c>
      <c r="H13" t="s">
        <v>99</v>
      </c>
      <c r="I13" t="s">
        <v>104</v>
      </c>
      <c r="K13" t="s">
        <v>408</v>
      </c>
      <c r="L13" t="s">
        <v>408</v>
      </c>
      <c r="N13">
        <v>0</v>
      </c>
      <c r="O13">
        <v>0</v>
      </c>
      <c r="P13" t="s">
        <v>396</v>
      </c>
      <c r="Q13" t="s">
        <v>486</v>
      </c>
      <c r="R13" s="37" t="s">
        <v>1205</v>
      </c>
      <c r="T13" s="24">
        <f t="shared" si="0"/>
        <v>1099</v>
      </c>
      <c r="U13" s="9">
        <v>1</v>
      </c>
      <c r="Z13" t="s">
        <v>9</v>
      </c>
      <c r="AA13" t="s">
        <v>562</v>
      </c>
      <c r="AB13" t="s">
        <v>558</v>
      </c>
      <c r="AC13">
        <v>0.05</v>
      </c>
      <c r="AD13">
        <v>29</v>
      </c>
      <c r="AF13" t="s">
        <v>554</v>
      </c>
      <c r="AG13" t="s">
        <v>554</v>
      </c>
      <c r="AI13" s="6">
        <v>38355</v>
      </c>
      <c r="AJ13" s="6">
        <v>39891</v>
      </c>
      <c r="AK13" t="s">
        <v>11</v>
      </c>
      <c r="AM13" t="s">
        <v>556</v>
      </c>
      <c r="AO13" t="s">
        <v>814</v>
      </c>
      <c r="AQ13" s="37">
        <v>5</v>
      </c>
      <c r="AR13" s="37">
        <v>5</v>
      </c>
      <c r="AS13" s="37"/>
      <c r="BF13" t="s">
        <v>7</v>
      </c>
      <c r="BG13" t="s">
        <v>546</v>
      </c>
    </row>
    <row r="14" spans="1:59" x14ac:dyDescent="0.35">
      <c r="A14">
        <v>13</v>
      </c>
      <c r="B14">
        <v>13</v>
      </c>
      <c r="D14" s="5" t="s">
        <v>579</v>
      </c>
      <c r="E14" t="s">
        <v>423</v>
      </c>
      <c r="F14" t="s">
        <v>91</v>
      </c>
      <c r="H14" t="s">
        <v>100</v>
      </c>
      <c r="I14" t="s">
        <v>98</v>
      </c>
      <c r="K14" t="s">
        <v>408</v>
      </c>
      <c r="L14" t="s">
        <v>408</v>
      </c>
      <c r="N14">
        <v>4.0000000000000001E-3</v>
      </c>
      <c r="O14">
        <v>0</v>
      </c>
      <c r="P14" t="s">
        <v>396</v>
      </c>
      <c r="Q14" t="s">
        <v>486</v>
      </c>
      <c r="R14" s="37" t="s">
        <v>1205</v>
      </c>
      <c r="T14" s="24">
        <f t="shared" si="0"/>
        <v>1099</v>
      </c>
      <c r="U14" s="9">
        <v>1</v>
      </c>
      <c r="Z14" t="s">
        <v>487</v>
      </c>
      <c r="AA14" t="s">
        <v>562</v>
      </c>
      <c r="AB14" t="s">
        <v>558</v>
      </c>
      <c r="AC14">
        <v>0.05</v>
      </c>
      <c r="AD14">
        <v>29</v>
      </c>
      <c r="AF14" t="s">
        <v>554</v>
      </c>
      <c r="AG14" t="s">
        <v>542</v>
      </c>
      <c r="AI14" s="6">
        <v>38355</v>
      </c>
      <c r="AJ14" s="6">
        <v>39891</v>
      </c>
      <c r="AK14" t="s">
        <v>11</v>
      </c>
      <c r="AM14" t="s">
        <v>556</v>
      </c>
      <c r="AO14" t="s">
        <v>814</v>
      </c>
      <c r="AQ14" s="37">
        <v>5</v>
      </c>
      <c r="AR14" s="37">
        <v>5</v>
      </c>
      <c r="AS14" s="37"/>
      <c r="BF14" t="s">
        <v>7</v>
      </c>
      <c r="BG14" t="s">
        <v>546</v>
      </c>
    </row>
    <row r="15" spans="1:59" x14ac:dyDescent="0.35">
      <c r="A15">
        <v>13</v>
      </c>
      <c r="B15">
        <v>14</v>
      </c>
      <c r="D15" s="5" t="s">
        <v>579</v>
      </c>
      <c r="E15" t="s">
        <v>423</v>
      </c>
      <c r="F15" t="s">
        <v>422</v>
      </c>
      <c r="H15" t="s">
        <v>100</v>
      </c>
      <c r="I15" t="s">
        <v>99</v>
      </c>
      <c r="K15" t="s">
        <v>408</v>
      </c>
      <c r="L15" t="s">
        <v>408</v>
      </c>
      <c r="N15">
        <v>0.40200000000000002</v>
      </c>
      <c r="O15">
        <v>0</v>
      </c>
      <c r="P15" t="s">
        <v>396</v>
      </c>
      <c r="Q15" t="s">
        <v>486</v>
      </c>
      <c r="R15" s="37" t="s">
        <v>1205</v>
      </c>
      <c r="T15" s="24">
        <f t="shared" si="0"/>
        <v>1099</v>
      </c>
      <c r="U15" s="9">
        <v>1</v>
      </c>
      <c r="Z15" t="s">
        <v>9</v>
      </c>
      <c r="AA15" t="s">
        <v>562</v>
      </c>
      <c r="AB15" t="s">
        <v>558</v>
      </c>
      <c r="AD15">
        <v>29</v>
      </c>
      <c r="AF15" t="s">
        <v>554</v>
      </c>
      <c r="AG15" t="s">
        <v>554</v>
      </c>
      <c r="AI15" s="6">
        <v>38355</v>
      </c>
      <c r="AJ15" s="6">
        <v>39891</v>
      </c>
      <c r="AK15" t="s">
        <v>11</v>
      </c>
      <c r="AM15" t="s">
        <v>556</v>
      </c>
      <c r="AO15" t="s">
        <v>814</v>
      </c>
      <c r="AQ15" s="37">
        <v>5</v>
      </c>
      <c r="AR15" s="37">
        <v>5</v>
      </c>
      <c r="AS15" s="37"/>
      <c r="BF15" t="s">
        <v>7</v>
      </c>
      <c r="BG15" t="s">
        <v>546</v>
      </c>
    </row>
    <row r="16" spans="1:59" x14ac:dyDescent="0.35">
      <c r="A16">
        <v>13</v>
      </c>
      <c r="B16">
        <v>15</v>
      </c>
      <c r="D16" s="5" t="s">
        <v>579</v>
      </c>
      <c r="E16" t="s">
        <v>423</v>
      </c>
      <c r="F16" t="s">
        <v>425</v>
      </c>
      <c r="H16" t="s">
        <v>100</v>
      </c>
      <c r="I16" t="s">
        <v>101</v>
      </c>
      <c r="K16" t="s">
        <v>408</v>
      </c>
      <c r="L16" t="s">
        <v>408</v>
      </c>
      <c r="N16">
        <v>0</v>
      </c>
      <c r="O16">
        <v>0</v>
      </c>
      <c r="P16" t="s">
        <v>396</v>
      </c>
      <c r="Q16" t="s">
        <v>486</v>
      </c>
      <c r="R16" s="37" t="s">
        <v>1205</v>
      </c>
      <c r="T16" s="24">
        <f t="shared" si="0"/>
        <v>1099</v>
      </c>
      <c r="U16" s="9">
        <v>1</v>
      </c>
      <c r="Z16" t="s">
        <v>9</v>
      </c>
      <c r="AA16" t="s">
        <v>562</v>
      </c>
      <c r="AB16" t="s">
        <v>558</v>
      </c>
      <c r="AC16">
        <v>0.05</v>
      </c>
      <c r="AD16">
        <v>29</v>
      </c>
      <c r="AF16" t="s">
        <v>554</v>
      </c>
      <c r="AG16" t="s">
        <v>554</v>
      </c>
      <c r="AI16" s="6">
        <v>38355</v>
      </c>
      <c r="AJ16" s="6">
        <v>39891</v>
      </c>
      <c r="AK16" t="s">
        <v>11</v>
      </c>
      <c r="AM16" t="s">
        <v>556</v>
      </c>
      <c r="AO16" t="s">
        <v>814</v>
      </c>
      <c r="AQ16" s="37">
        <v>5</v>
      </c>
      <c r="AR16" s="37">
        <v>5</v>
      </c>
      <c r="AS16" s="37"/>
      <c r="BF16" t="s">
        <v>7</v>
      </c>
      <c r="BG16" t="s">
        <v>546</v>
      </c>
    </row>
    <row r="17" spans="1:59" x14ac:dyDescent="0.35">
      <c r="A17">
        <v>13</v>
      </c>
      <c r="B17">
        <v>16</v>
      </c>
      <c r="D17" s="5" t="s">
        <v>579</v>
      </c>
      <c r="E17" t="s">
        <v>423</v>
      </c>
      <c r="F17" t="s">
        <v>426</v>
      </c>
      <c r="H17" t="s">
        <v>100</v>
      </c>
      <c r="I17" t="s">
        <v>102</v>
      </c>
      <c r="K17" t="s">
        <v>408</v>
      </c>
      <c r="L17" t="s">
        <v>408</v>
      </c>
      <c r="N17">
        <v>0.155</v>
      </c>
      <c r="O17">
        <v>0</v>
      </c>
      <c r="P17" t="s">
        <v>396</v>
      </c>
      <c r="Q17" t="s">
        <v>486</v>
      </c>
      <c r="R17" s="37" t="s">
        <v>1205</v>
      </c>
      <c r="T17" s="24">
        <f t="shared" si="0"/>
        <v>1099</v>
      </c>
      <c r="U17" s="9">
        <v>1</v>
      </c>
      <c r="Z17" t="s">
        <v>9</v>
      </c>
      <c r="AA17" t="s">
        <v>562</v>
      </c>
      <c r="AB17" t="s">
        <v>558</v>
      </c>
      <c r="AD17">
        <v>29</v>
      </c>
      <c r="AF17" t="s">
        <v>554</v>
      </c>
      <c r="AG17" t="s">
        <v>554</v>
      </c>
      <c r="AI17" s="6">
        <v>38355</v>
      </c>
      <c r="AJ17" s="6">
        <v>39891</v>
      </c>
      <c r="AK17" t="s">
        <v>11</v>
      </c>
      <c r="AM17" t="s">
        <v>556</v>
      </c>
      <c r="AO17" t="s">
        <v>814</v>
      </c>
      <c r="AQ17" s="37">
        <v>5</v>
      </c>
      <c r="AR17" s="37">
        <v>5</v>
      </c>
      <c r="AS17" s="37"/>
      <c r="BF17" t="s">
        <v>7</v>
      </c>
      <c r="BG17" t="s">
        <v>546</v>
      </c>
    </row>
    <row r="18" spans="1:59" x14ac:dyDescent="0.35">
      <c r="A18">
        <v>13</v>
      </c>
      <c r="B18">
        <v>17</v>
      </c>
      <c r="D18" s="5" t="s">
        <v>579</v>
      </c>
      <c r="E18" t="s">
        <v>423</v>
      </c>
      <c r="F18" t="s">
        <v>424</v>
      </c>
      <c r="H18" t="s">
        <v>100</v>
      </c>
      <c r="I18" t="s">
        <v>103</v>
      </c>
      <c r="K18" t="s">
        <v>408</v>
      </c>
      <c r="L18" t="s">
        <v>408</v>
      </c>
      <c r="N18">
        <v>0.64500000000000002</v>
      </c>
      <c r="O18">
        <v>0</v>
      </c>
      <c r="P18" t="s">
        <v>396</v>
      </c>
      <c r="Q18" t="s">
        <v>486</v>
      </c>
      <c r="R18" s="37" t="s">
        <v>1205</v>
      </c>
      <c r="T18" s="24">
        <f t="shared" si="0"/>
        <v>1099</v>
      </c>
      <c r="U18" s="9">
        <v>1</v>
      </c>
      <c r="Z18" t="s">
        <v>9</v>
      </c>
      <c r="AA18" t="s">
        <v>562</v>
      </c>
      <c r="AB18" t="s">
        <v>558</v>
      </c>
      <c r="AD18">
        <v>29</v>
      </c>
      <c r="AF18" t="s">
        <v>554</v>
      </c>
      <c r="AG18" t="s">
        <v>554</v>
      </c>
      <c r="AI18" s="6">
        <v>38355</v>
      </c>
      <c r="AJ18" s="6">
        <v>39891</v>
      </c>
      <c r="AK18" t="s">
        <v>11</v>
      </c>
      <c r="AM18" t="s">
        <v>556</v>
      </c>
      <c r="AO18" t="s">
        <v>814</v>
      </c>
      <c r="AQ18" s="37">
        <v>5</v>
      </c>
      <c r="AR18" s="37">
        <v>5</v>
      </c>
      <c r="AS18" s="37"/>
      <c r="BF18" t="s">
        <v>7</v>
      </c>
      <c r="BG18" t="s">
        <v>546</v>
      </c>
    </row>
    <row r="19" spans="1:59" x14ac:dyDescent="0.35">
      <c r="A19">
        <v>13</v>
      </c>
      <c r="B19">
        <v>18</v>
      </c>
      <c r="D19" s="5" t="s">
        <v>579</v>
      </c>
      <c r="E19" t="s">
        <v>423</v>
      </c>
      <c r="F19" t="s">
        <v>427</v>
      </c>
      <c r="H19" t="s">
        <v>100</v>
      </c>
      <c r="I19" t="s">
        <v>104</v>
      </c>
      <c r="K19" t="s">
        <v>408</v>
      </c>
      <c r="L19" t="s">
        <v>408</v>
      </c>
      <c r="N19">
        <v>0</v>
      </c>
      <c r="O19">
        <v>0</v>
      </c>
      <c r="P19" t="s">
        <v>396</v>
      </c>
      <c r="Q19" t="s">
        <v>486</v>
      </c>
      <c r="R19" s="37" t="s">
        <v>1205</v>
      </c>
      <c r="T19" s="24">
        <f t="shared" si="0"/>
        <v>1099</v>
      </c>
      <c r="U19" s="9">
        <v>1</v>
      </c>
      <c r="Z19" t="s">
        <v>9</v>
      </c>
      <c r="AA19" t="s">
        <v>562</v>
      </c>
      <c r="AB19" t="s">
        <v>558</v>
      </c>
      <c r="AC19">
        <v>0.05</v>
      </c>
      <c r="AD19">
        <v>29</v>
      </c>
      <c r="AF19" t="s">
        <v>554</v>
      </c>
      <c r="AG19" t="s">
        <v>554</v>
      </c>
      <c r="AI19" s="6">
        <v>38355</v>
      </c>
      <c r="AJ19" s="6">
        <v>39891</v>
      </c>
      <c r="AK19" t="s">
        <v>11</v>
      </c>
      <c r="AM19" t="s">
        <v>556</v>
      </c>
      <c r="AO19" t="s">
        <v>814</v>
      </c>
      <c r="AQ19" s="37">
        <v>5</v>
      </c>
      <c r="AR19" s="37">
        <v>5</v>
      </c>
      <c r="AS19" s="37"/>
      <c r="BF19" t="s">
        <v>7</v>
      </c>
      <c r="BG19" t="s">
        <v>546</v>
      </c>
    </row>
    <row r="20" spans="1:59" x14ac:dyDescent="0.35">
      <c r="A20">
        <v>13</v>
      </c>
      <c r="B20">
        <v>19</v>
      </c>
      <c r="D20" s="5" t="s">
        <v>579</v>
      </c>
      <c r="E20" t="s">
        <v>425</v>
      </c>
      <c r="F20" t="s">
        <v>91</v>
      </c>
      <c r="H20" t="s">
        <v>101</v>
      </c>
      <c r="I20" t="s">
        <v>98</v>
      </c>
      <c r="K20" t="s">
        <v>408</v>
      </c>
      <c r="L20" t="s">
        <v>408</v>
      </c>
      <c r="N20">
        <v>0</v>
      </c>
      <c r="O20">
        <v>0</v>
      </c>
      <c r="P20" t="s">
        <v>396</v>
      </c>
      <c r="Q20" t="s">
        <v>486</v>
      </c>
      <c r="R20" s="37" t="s">
        <v>1205</v>
      </c>
      <c r="T20" s="24">
        <f t="shared" si="0"/>
        <v>1099</v>
      </c>
      <c r="U20" s="9">
        <v>1</v>
      </c>
      <c r="Z20" t="s">
        <v>487</v>
      </c>
      <c r="AA20" t="s">
        <v>562</v>
      </c>
      <c r="AB20" t="s">
        <v>558</v>
      </c>
      <c r="AC20">
        <v>0.05</v>
      </c>
      <c r="AD20">
        <v>29</v>
      </c>
      <c r="AF20" t="s">
        <v>554</v>
      </c>
      <c r="AG20" t="s">
        <v>542</v>
      </c>
      <c r="AI20" s="6">
        <v>38355</v>
      </c>
      <c r="AJ20" s="6">
        <v>39891</v>
      </c>
      <c r="AK20" t="s">
        <v>11</v>
      </c>
      <c r="AM20" t="s">
        <v>556</v>
      </c>
      <c r="AO20" t="s">
        <v>814</v>
      </c>
      <c r="AQ20" s="37">
        <v>5</v>
      </c>
      <c r="AR20" s="37">
        <v>5</v>
      </c>
      <c r="AS20" s="37"/>
      <c r="BF20" t="s">
        <v>7</v>
      </c>
      <c r="BG20" t="s">
        <v>546</v>
      </c>
    </row>
    <row r="21" spans="1:59" x14ac:dyDescent="0.35">
      <c r="A21">
        <v>13</v>
      </c>
      <c r="B21">
        <v>20</v>
      </c>
      <c r="D21" s="5" t="s">
        <v>579</v>
      </c>
      <c r="E21" t="s">
        <v>425</v>
      </c>
      <c r="F21" t="s">
        <v>422</v>
      </c>
      <c r="H21" t="s">
        <v>101</v>
      </c>
      <c r="I21" t="s">
        <v>99</v>
      </c>
      <c r="K21" t="s">
        <v>408</v>
      </c>
      <c r="L21" t="s">
        <v>408</v>
      </c>
      <c r="N21">
        <v>1.2E-2</v>
      </c>
      <c r="O21">
        <v>0</v>
      </c>
      <c r="P21" t="s">
        <v>396</v>
      </c>
      <c r="Q21" t="s">
        <v>486</v>
      </c>
      <c r="R21" s="37" t="s">
        <v>1205</v>
      </c>
      <c r="T21" s="24">
        <f t="shared" si="0"/>
        <v>1099</v>
      </c>
      <c r="U21" s="9">
        <v>1</v>
      </c>
      <c r="Z21" t="s">
        <v>9</v>
      </c>
      <c r="AA21" t="s">
        <v>562</v>
      </c>
      <c r="AB21" t="s">
        <v>558</v>
      </c>
      <c r="AC21">
        <v>0.05</v>
      </c>
      <c r="AD21">
        <v>29</v>
      </c>
      <c r="AF21" t="s">
        <v>554</v>
      </c>
      <c r="AG21" t="s">
        <v>554</v>
      </c>
      <c r="AI21" s="6">
        <v>38355</v>
      </c>
      <c r="AJ21" s="6">
        <v>39891</v>
      </c>
      <c r="AK21" t="s">
        <v>11</v>
      </c>
      <c r="AM21" t="s">
        <v>556</v>
      </c>
      <c r="AO21" t="s">
        <v>814</v>
      </c>
      <c r="AQ21" s="37">
        <v>5</v>
      </c>
      <c r="AR21" s="37">
        <v>5</v>
      </c>
      <c r="AS21" s="37"/>
      <c r="BF21" t="s">
        <v>7</v>
      </c>
      <c r="BG21" t="s">
        <v>546</v>
      </c>
    </row>
    <row r="22" spans="1:59" x14ac:dyDescent="0.35">
      <c r="A22">
        <v>13</v>
      </c>
      <c r="B22">
        <v>21</v>
      </c>
      <c r="D22" s="5" t="s">
        <v>579</v>
      </c>
      <c r="E22" t="s">
        <v>425</v>
      </c>
      <c r="F22" t="s">
        <v>423</v>
      </c>
      <c r="H22" t="s">
        <v>101</v>
      </c>
      <c r="I22" t="s">
        <v>100</v>
      </c>
      <c r="K22" t="s">
        <v>408</v>
      </c>
      <c r="L22" t="s">
        <v>408</v>
      </c>
      <c r="N22">
        <v>0</v>
      </c>
      <c r="O22">
        <v>0</v>
      </c>
      <c r="P22" t="s">
        <v>396</v>
      </c>
      <c r="Q22" t="s">
        <v>486</v>
      </c>
      <c r="R22" s="37" t="s">
        <v>1205</v>
      </c>
      <c r="T22" s="24">
        <f t="shared" si="0"/>
        <v>1099</v>
      </c>
      <c r="U22" s="9">
        <v>1</v>
      </c>
      <c r="Z22" t="s">
        <v>9</v>
      </c>
      <c r="AA22" t="s">
        <v>562</v>
      </c>
      <c r="AB22" t="s">
        <v>558</v>
      </c>
      <c r="AC22">
        <v>0.05</v>
      </c>
      <c r="AD22">
        <v>29</v>
      </c>
      <c r="AF22" t="s">
        <v>554</v>
      </c>
      <c r="AG22" t="s">
        <v>554</v>
      </c>
      <c r="AI22" s="6">
        <v>38355</v>
      </c>
      <c r="AJ22" s="6">
        <v>39891</v>
      </c>
      <c r="AK22" t="s">
        <v>11</v>
      </c>
      <c r="AM22" t="s">
        <v>556</v>
      </c>
      <c r="AO22" t="s">
        <v>814</v>
      </c>
      <c r="AQ22" s="37">
        <v>5</v>
      </c>
      <c r="AR22" s="37">
        <v>5</v>
      </c>
      <c r="AS22" s="37"/>
      <c r="BF22" t="s">
        <v>7</v>
      </c>
      <c r="BG22" t="s">
        <v>546</v>
      </c>
    </row>
    <row r="23" spans="1:59" x14ac:dyDescent="0.35">
      <c r="A23">
        <v>13</v>
      </c>
      <c r="B23">
        <v>22</v>
      </c>
      <c r="D23" s="5" t="s">
        <v>579</v>
      </c>
      <c r="E23" t="s">
        <v>425</v>
      </c>
      <c r="F23" t="s">
        <v>426</v>
      </c>
      <c r="H23" t="s">
        <v>101</v>
      </c>
      <c r="I23" t="s">
        <v>102</v>
      </c>
      <c r="K23" t="s">
        <v>408</v>
      </c>
      <c r="L23" t="s">
        <v>408</v>
      </c>
      <c r="N23">
        <v>2.5000000000000001E-2</v>
      </c>
      <c r="O23">
        <v>0</v>
      </c>
      <c r="P23" t="s">
        <v>396</v>
      </c>
      <c r="Q23" t="s">
        <v>486</v>
      </c>
      <c r="R23" s="37" t="s">
        <v>1205</v>
      </c>
      <c r="T23" s="24">
        <f t="shared" si="0"/>
        <v>1099</v>
      </c>
      <c r="U23" s="9">
        <v>1</v>
      </c>
      <c r="Z23" t="s">
        <v>9</v>
      </c>
      <c r="AA23" t="s">
        <v>562</v>
      </c>
      <c r="AB23" t="s">
        <v>558</v>
      </c>
      <c r="AC23">
        <v>0.05</v>
      </c>
      <c r="AD23">
        <v>29</v>
      </c>
      <c r="AF23" t="s">
        <v>554</v>
      </c>
      <c r="AG23" t="s">
        <v>554</v>
      </c>
      <c r="AI23" s="6">
        <v>38355</v>
      </c>
      <c r="AJ23" s="6">
        <v>39891</v>
      </c>
      <c r="AK23" t="s">
        <v>11</v>
      </c>
      <c r="AM23" t="s">
        <v>556</v>
      </c>
      <c r="AO23" t="s">
        <v>814</v>
      </c>
      <c r="AQ23" s="37">
        <v>5</v>
      </c>
      <c r="AR23" s="37">
        <v>5</v>
      </c>
      <c r="AS23" s="37"/>
      <c r="BF23" t="s">
        <v>7</v>
      </c>
      <c r="BG23" t="s">
        <v>546</v>
      </c>
    </row>
    <row r="24" spans="1:59" x14ac:dyDescent="0.35">
      <c r="A24">
        <v>13</v>
      </c>
      <c r="B24">
        <v>23</v>
      </c>
      <c r="D24" s="5" t="s">
        <v>579</v>
      </c>
      <c r="E24" t="s">
        <v>425</v>
      </c>
      <c r="F24" t="s">
        <v>424</v>
      </c>
      <c r="H24" t="s">
        <v>101</v>
      </c>
      <c r="I24" t="s">
        <v>103</v>
      </c>
      <c r="K24" t="s">
        <v>408</v>
      </c>
      <c r="L24" t="s">
        <v>408</v>
      </c>
      <c r="N24">
        <v>2.3E-2</v>
      </c>
      <c r="O24">
        <v>0</v>
      </c>
      <c r="P24" t="s">
        <v>396</v>
      </c>
      <c r="Q24" t="s">
        <v>486</v>
      </c>
      <c r="R24" s="37" t="s">
        <v>1205</v>
      </c>
      <c r="T24" s="24">
        <f t="shared" si="0"/>
        <v>1099</v>
      </c>
      <c r="U24" s="9">
        <v>1</v>
      </c>
      <c r="Z24" t="s">
        <v>9</v>
      </c>
      <c r="AA24" t="s">
        <v>562</v>
      </c>
      <c r="AB24" t="s">
        <v>558</v>
      </c>
      <c r="AC24">
        <v>0.05</v>
      </c>
      <c r="AD24">
        <v>29</v>
      </c>
      <c r="AF24" t="s">
        <v>554</v>
      </c>
      <c r="AG24" t="s">
        <v>554</v>
      </c>
      <c r="AI24" s="6">
        <v>38355</v>
      </c>
      <c r="AJ24" s="6">
        <v>39891</v>
      </c>
      <c r="AK24" t="s">
        <v>11</v>
      </c>
      <c r="AM24" t="s">
        <v>556</v>
      </c>
      <c r="AO24" t="s">
        <v>814</v>
      </c>
      <c r="AQ24" s="37">
        <v>5</v>
      </c>
      <c r="AR24" s="37">
        <v>5</v>
      </c>
      <c r="AS24" s="37"/>
      <c r="BF24" t="s">
        <v>7</v>
      </c>
      <c r="BG24" t="s">
        <v>546</v>
      </c>
    </row>
    <row r="25" spans="1:59" x14ac:dyDescent="0.35">
      <c r="A25">
        <v>13</v>
      </c>
      <c r="B25">
        <v>24</v>
      </c>
      <c r="D25" s="5" t="s">
        <v>579</v>
      </c>
      <c r="E25" t="s">
        <v>425</v>
      </c>
      <c r="F25" t="s">
        <v>427</v>
      </c>
      <c r="H25" t="s">
        <v>101</v>
      </c>
      <c r="I25" t="s">
        <v>104</v>
      </c>
      <c r="K25" t="s">
        <v>408</v>
      </c>
      <c r="L25" t="s">
        <v>408</v>
      </c>
      <c r="N25">
        <v>0</v>
      </c>
      <c r="O25">
        <v>0</v>
      </c>
      <c r="P25" t="s">
        <v>396</v>
      </c>
      <c r="Q25" t="s">
        <v>486</v>
      </c>
      <c r="R25" s="37" t="s">
        <v>1205</v>
      </c>
      <c r="T25" s="24">
        <f t="shared" si="0"/>
        <v>1099</v>
      </c>
      <c r="U25" s="9">
        <v>1</v>
      </c>
      <c r="Z25" t="s">
        <v>9</v>
      </c>
      <c r="AA25" t="s">
        <v>562</v>
      </c>
      <c r="AB25" t="s">
        <v>558</v>
      </c>
      <c r="AC25">
        <v>0.05</v>
      </c>
      <c r="AD25">
        <v>29</v>
      </c>
      <c r="AF25" t="s">
        <v>554</v>
      </c>
      <c r="AG25" t="s">
        <v>554</v>
      </c>
      <c r="AI25" s="6">
        <v>38355</v>
      </c>
      <c r="AJ25" s="6">
        <v>39891</v>
      </c>
      <c r="AK25" t="s">
        <v>11</v>
      </c>
      <c r="AM25" t="s">
        <v>556</v>
      </c>
      <c r="AO25" t="s">
        <v>814</v>
      </c>
      <c r="AQ25" s="37">
        <v>5</v>
      </c>
      <c r="AR25" s="37">
        <v>5</v>
      </c>
      <c r="AS25" s="37"/>
      <c r="BF25" t="s">
        <v>7</v>
      </c>
      <c r="BG25" t="s">
        <v>546</v>
      </c>
    </row>
    <row r="26" spans="1:59" x14ac:dyDescent="0.35">
      <c r="A26">
        <v>13</v>
      </c>
      <c r="B26">
        <v>25</v>
      </c>
      <c r="D26" s="5" t="s">
        <v>579</v>
      </c>
      <c r="E26" t="s">
        <v>426</v>
      </c>
      <c r="F26" t="s">
        <v>91</v>
      </c>
      <c r="H26" t="s">
        <v>102</v>
      </c>
      <c r="I26" t="s">
        <v>98</v>
      </c>
      <c r="K26" t="s">
        <v>408</v>
      </c>
      <c r="L26" t="s">
        <v>408</v>
      </c>
      <c r="N26">
        <v>3.5000000000000003E-2</v>
      </c>
      <c r="O26">
        <v>0</v>
      </c>
      <c r="P26" t="s">
        <v>396</v>
      </c>
      <c r="Q26" t="s">
        <v>486</v>
      </c>
      <c r="R26" s="37" t="s">
        <v>1205</v>
      </c>
      <c r="T26" s="24">
        <f t="shared" si="0"/>
        <v>1099</v>
      </c>
      <c r="U26" s="9">
        <v>1</v>
      </c>
      <c r="Z26" t="s">
        <v>487</v>
      </c>
      <c r="AA26" t="s">
        <v>562</v>
      </c>
      <c r="AB26" t="s">
        <v>558</v>
      </c>
      <c r="AC26">
        <v>0.05</v>
      </c>
      <c r="AD26">
        <v>29</v>
      </c>
      <c r="AF26" t="s">
        <v>554</v>
      </c>
      <c r="AG26" t="s">
        <v>542</v>
      </c>
      <c r="AI26" s="6">
        <v>38355</v>
      </c>
      <c r="AJ26" s="6">
        <v>39891</v>
      </c>
      <c r="AK26" t="s">
        <v>11</v>
      </c>
      <c r="AM26" t="s">
        <v>556</v>
      </c>
      <c r="AO26" t="s">
        <v>814</v>
      </c>
      <c r="AQ26" s="37">
        <v>5</v>
      </c>
      <c r="AR26" s="37">
        <v>5</v>
      </c>
      <c r="AS26" s="37"/>
      <c r="BF26" t="s">
        <v>7</v>
      </c>
      <c r="BG26" t="s">
        <v>546</v>
      </c>
    </row>
    <row r="27" spans="1:59" x14ac:dyDescent="0.35">
      <c r="A27">
        <v>13</v>
      </c>
      <c r="B27">
        <v>26</v>
      </c>
      <c r="D27" s="5" t="s">
        <v>579</v>
      </c>
      <c r="E27" t="s">
        <v>426</v>
      </c>
      <c r="F27" t="s">
        <v>422</v>
      </c>
      <c r="H27" t="s">
        <v>102</v>
      </c>
      <c r="I27" t="s">
        <v>99</v>
      </c>
      <c r="K27" t="s">
        <v>408</v>
      </c>
      <c r="L27" t="s">
        <v>408</v>
      </c>
      <c r="N27">
        <v>0.371</v>
      </c>
      <c r="O27">
        <v>0</v>
      </c>
      <c r="P27" t="s">
        <v>396</v>
      </c>
      <c r="Q27" t="s">
        <v>486</v>
      </c>
      <c r="R27" s="37" t="s">
        <v>1205</v>
      </c>
      <c r="T27" s="24">
        <f t="shared" si="0"/>
        <v>1099</v>
      </c>
      <c r="U27" s="9">
        <v>1</v>
      </c>
      <c r="Z27" t="s">
        <v>9</v>
      </c>
      <c r="AA27" t="s">
        <v>562</v>
      </c>
      <c r="AB27" t="s">
        <v>558</v>
      </c>
      <c r="AD27">
        <v>29</v>
      </c>
      <c r="AF27" t="s">
        <v>554</v>
      </c>
      <c r="AG27" t="s">
        <v>554</v>
      </c>
      <c r="AI27" s="6">
        <v>38355</v>
      </c>
      <c r="AJ27" s="6">
        <v>39891</v>
      </c>
      <c r="AK27" t="s">
        <v>11</v>
      </c>
      <c r="AM27" t="s">
        <v>556</v>
      </c>
      <c r="AO27" t="s">
        <v>814</v>
      </c>
      <c r="AQ27" s="37">
        <v>5</v>
      </c>
      <c r="AR27" s="37">
        <v>5</v>
      </c>
      <c r="AS27" s="37"/>
      <c r="BF27" t="s">
        <v>7</v>
      </c>
      <c r="BG27" t="s">
        <v>546</v>
      </c>
    </row>
    <row r="28" spans="1:59" x14ac:dyDescent="0.35">
      <c r="A28">
        <v>13</v>
      </c>
      <c r="B28">
        <v>27</v>
      </c>
      <c r="D28" s="5" t="s">
        <v>579</v>
      </c>
      <c r="E28" t="s">
        <v>426</v>
      </c>
      <c r="F28" t="s">
        <v>423</v>
      </c>
      <c r="H28" t="s">
        <v>102</v>
      </c>
      <c r="I28" t="s">
        <v>100</v>
      </c>
      <c r="K28" t="s">
        <v>408</v>
      </c>
      <c r="L28" t="s">
        <v>408</v>
      </c>
      <c r="N28">
        <v>0.108</v>
      </c>
      <c r="O28">
        <v>0</v>
      </c>
      <c r="P28" t="s">
        <v>396</v>
      </c>
      <c r="Q28" t="s">
        <v>486</v>
      </c>
      <c r="R28" s="37" t="s">
        <v>1205</v>
      </c>
      <c r="T28" s="24">
        <f t="shared" si="0"/>
        <v>1099</v>
      </c>
      <c r="U28" s="9">
        <v>1</v>
      </c>
      <c r="Z28" t="s">
        <v>9</v>
      </c>
      <c r="AA28" t="s">
        <v>562</v>
      </c>
      <c r="AB28" t="s">
        <v>558</v>
      </c>
      <c r="AD28">
        <v>29</v>
      </c>
      <c r="AF28" t="s">
        <v>554</v>
      </c>
      <c r="AG28" t="s">
        <v>554</v>
      </c>
      <c r="AI28" s="6">
        <v>38355</v>
      </c>
      <c r="AJ28" s="6">
        <v>39891</v>
      </c>
      <c r="AK28" t="s">
        <v>11</v>
      </c>
      <c r="AM28" t="s">
        <v>556</v>
      </c>
      <c r="AO28" t="s">
        <v>814</v>
      </c>
      <c r="AQ28" s="37">
        <v>5</v>
      </c>
      <c r="AR28" s="37">
        <v>5</v>
      </c>
      <c r="AS28" s="37"/>
      <c r="BF28" t="s">
        <v>7</v>
      </c>
      <c r="BG28" t="s">
        <v>546</v>
      </c>
    </row>
    <row r="29" spans="1:59" x14ac:dyDescent="0.35">
      <c r="A29">
        <v>13</v>
      </c>
      <c r="B29">
        <v>28</v>
      </c>
      <c r="D29" s="5" t="s">
        <v>579</v>
      </c>
      <c r="E29" t="s">
        <v>426</v>
      </c>
      <c r="F29" t="s">
        <v>425</v>
      </c>
      <c r="H29" t="s">
        <v>102</v>
      </c>
      <c r="I29" t="s">
        <v>101</v>
      </c>
      <c r="K29" t="s">
        <v>408</v>
      </c>
      <c r="L29" t="s">
        <v>408</v>
      </c>
      <c r="N29">
        <v>0.28799999999999998</v>
      </c>
      <c r="O29">
        <v>0</v>
      </c>
      <c r="P29" t="s">
        <v>396</v>
      </c>
      <c r="Q29" t="s">
        <v>486</v>
      </c>
      <c r="R29" s="37" t="s">
        <v>1205</v>
      </c>
      <c r="T29" s="24">
        <f t="shared" si="0"/>
        <v>1099</v>
      </c>
      <c r="U29" s="9">
        <v>1</v>
      </c>
      <c r="Z29" t="s">
        <v>9</v>
      </c>
      <c r="AA29" t="s">
        <v>562</v>
      </c>
      <c r="AB29" t="s">
        <v>558</v>
      </c>
      <c r="AD29">
        <v>29</v>
      </c>
      <c r="AF29" t="s">
        <v>554</v>
      </c>
      <c r="AG29" t="s">
        <v>554</v>
      </c>
      <c r="AI29" s="6">
        <v>38355</v>
      </c>
      <c r="AJ29" s="6">
        <v>39891</v>
      </c>
      <c r="AK29" t="s">
        <v>11</v>
      </c>
      <c r="AM29" t="s">
        <v>556</v>
      </c>
      <c r="AO29" t="s">
        <v>814</v>
      </c>
      <c r="AQ29" s="37">
        <v>5</v>
      </c>
      <c r="AR29" s="37">
        <v>5</v>
      </c>
      <c r="AS29" s="37"/>
      <c r="BF29" t="s">
        <v>7</v>
      </c>
      <c r="BG29" t="s">
        <v>546</v>
      </c>
    </row>
    <row r="30" spans="1:59" x14ac:dyDescent="0.35">
      <c r="A30">
        <v>13</v>
      </c>
      <c r="B30">
        <v>29</v>
      </c>
      <c r="D30" s="5" t="s">
        <v>579</v>
      </c>
      <c r="E30" t="s">
        <v>426</v>
      </c>
      <c r="F30" t="s">
        <v>424</v>
      </c>
      <c r="H30" t="s">
        <v>102</v>
      </c>
      <c r="I30" t="s">
        <v>103</v>
      </c>
      <c r="K30" t="s">
        <v>408</v>
      </c>
      <c r="L30" t="s">
        <v>408</v>
      </c>
      <c r="N30">
        <v>0.35</v>
      </c>
      <c r="O30">
        <v>0</v>
      </c>
      <c r="P30" t="s">
        <v>396</v>
      </c>
      <c r="Q30" t="s">
        <v>486</v>
      </c>
      <c r="R30" s="37" t="s">
        <v>1205</v>
      </c>
      <c r="T30" s="24">
        <f t="shared" si="0"/>
        <v>1099</v>
      </c>
      <c r="U30" s="9">
        <v>1</v>
      </c>
      <c r="Z30" t="s">
        <v>9</v>
      </c>
      <c r="AA30" t="s">
        <v>562</v>
      </c>
      <c r="AB30" t="s">
        <v>558</v>
      </c>
      <c r="AD30">
        <v>29</v>
      </c>
      <c r="AF30" t="s">
        <v>554</v>
      </c>
      <c r="AG30" t="s">
        <v>554</v>
      </c>
      <c r="AI30" s="6">
        <v>38355</v>
      </c>
      <c r="AJ30" s="6">
        <v>39891</v>
      </c>
      <c r="AK30" t="s">
        <v>11</v>
      </c>
      <c r="AM30" t="s">
        <v>556</v>
      </c>
      <c r="AO30" t="s">
        <v>814</v>
      </c>
      <c r="AQ30" s="37">
        <v>5</v>
      </c>
      <c r="AR30" s="37">
        <v>5</v>
      </c>
      <c r="AS30" s="37"/>
      <c r="BF30" t="s">
        <v>7</v>
      </c>
      <c r="BG30" t="s">
        <v>546</v>
      </c>
    </row>
    <row r="31" spans="1:59" x14ac:dyDescent="0.35">
      <c r="A31">
        <v>13</v>
      </c>
      <c r="B31">
        <v>30</v>
      </c>
      <c r="D31" s="5" t="s">
        <v>579</v>
      </c>
      <c r="E31" t="s">
        <v>426</v>
      </c>
      <c r="F31" t="s">
        <v>427</v>
      </c>
      <c r="H31" t="s">
        <v>102</v>
      </c>
      <c r="I31" t="s">
        <v>104</v>
      </c>
      <c r="K31" t="s">
        <v>408</v>
      </c>
      <c r="L31" t="s">
        <v>408</v>
      </c>
      <c r="N31">
        <v>0</v>
      </c>
      <c r="O31">
        <v>0</v>
      </c>
      <c r="P31" t="s">
        <v>396</v>
      </c>
      <c r="Q31" t="s">
        <v>486</v>
      </c>
      <c r="R31" s="37" t="s">
        <v>1205</v>
      </c>
      <c r="T31" s="24">
        <f t="shared" si="0"/>
        <v>1099</v>
      </c>
      <c r="U31" s="9">
        <v>1</v>
      </c>
      <c r="Z31" t="s">
        <v>9</v>
      </c>
      <c r="AA31" t="s">
        <v>562</v>
      </c>
      <c r="AB31" t="s">
        <v>558</v>
      </c>
      <c r="AC31">
        <v>0.05</v>
      </c>
      <c r="AD31">
        <v>29</v>
      </c>
      <c r="AF31" t="s">
        <v>554</v>
      </c>
      <c r="AG31" t="s">
        <v>554</v>
      </c>
      <c r="AI31" s="6">
        <v>38355</v>
      </c>
      <c r="AJ31" s="6">
        <v>39891</v>
      </c>
      <c r="AK31" t="s">
        <v>11</v>
      </c>
      <c r="AM31" t="s">
        <v>556</v>
      </c>
      <c r="AO31" t="s">
        <v>814</v>
      </c>
      <c r="AQ31" s="37">
        <v>5</v>
      </c>
      <c r="AR31" s="37">
        <v>5</v>
      </c>
      <c r="AS31" s="37"/>
      <c r="BF31" t="s">
        <v>7</v>
      </c>
      <c r="BG31" t="s">
        <v>546</v>
      </c>
    </row>
    <row r="32" spans="1:59" x14ac:dyDescent="0.35">
      <c r="A32">
        <v>13</v>
      </c>
      <c r="B32">
        <v>31</v>
      </c>
      <c r="D32" s="5" t="s">
        <v>579</v>
      </c>
      <c r="E32" t="s">
        <v>424</v>
      </c>
      <c r="F32" t="s">
        <v>91</v>
      </c>
      <c r="H32" t="s">
        <v>103</v>
      </c>
      <c r="I32" t="s">
        <v>98</v>
      </c>
      <c r="K32" t="s">
        <v>408</v>
      </c>
      <c r="L32" t="s">
        <v>408</v>
      </c>
      <c r="N32">
        <v>2.1000000000000001E-2</v>
      </c>
      <c r="O32">
        <v>0</v>
      </c>
      <c r="P32" t="s">
        <v>396</v>
      </c>
      <c r="Q32" t="s">
        <v>486</v>
      </c>
      <c r="R32" s="37" t="s">
        <v>1205</v>
      </c>
      <c r="T32" s="24">
        <f t="shared" si="0"/>
        <v>1099</v>
      </c>
      <c r="U32" s="9">
        <v>1</v>
      </c>
      <c r="Z32" t="s">
        <v>487</v>
      </c>
      <c r="AA32" t="s">
        <v>562</v>
      </c>
      <c r="AB32" t="s">
        <v>558</v>
      </c>
      <c r="AC32">
        <v>0.05</v>
      </c>
      <c r="AD32">
        <v>29</v>
      </c>
      <c r="AF32" t="s">
        <v>554</v>
      </c>
      <c r="AG32" t="s">
        <v>542</v>
      </c>
      <c r="AI32" s="6">
        <v>38355</v>
      </c>
      <c r="AJ32" s="6">
        <v>39891</v>
      </c>
      <c r="AK32" t="s">
        <v>11</v>
      </c>
      <c r="AM32" t="s">
        <v>556</v>
      </c>
      <c r="AO32" t="s">
        <v>814</v>
      </c>
      <c r="AQ32" s="37">
        <v>5</v>
      </c>
      <c r="AR32" s="37">
        <v>5</v>
      </c>
      <c r="AS32" s="37"/>
      <c r="BF32" t="s">
        <v>7</v>
      </c>
      <c r="BG32" t="s">
        <v>546</v>
      </c>
    </row>
    <row r="33" spans="1:59" x14ac:dyDescent="0.35">
      <c r="A33">
        <v>13</v>
      </c>
      <c r="B33">
        <v>32</v>
      </c>
      <c r="D33" s="5" t="s">
        <v>579</v>
      </c>
      <c r="E33" t="s">
        <v>424</v>
      </c>
      <c r="F33" t="s">
        <v>422</v>
      </c>
      <c r="H33" t="s">
        <v>103</v>
      </c>
      <c r="I33" t="s">
        <v>99</v>
      </c>
      <c r="K33" t="s">
        <v>408</v>
      </c>
      <c r="L33" t="s">
        <v>408</v>
      </c>
      <c r="N33">
        <v>0.19900000000000001</v>
      </c>
      <c r="O33">
        <v>0</v>
      </c>
      <c r="P33" t="s">
        <v>396</v>
      </c>
      <c r="Q33" t="s">
        <v>486</v>
      </c>
      <c r="R33" s="37" t="s">
        <v>1205</v>
      </c>
      <c r="T33" s="24">
        <f t="shared" si="0"/>
        <v>1099</v>
      </c>
      <c r="U33" s="9">
        <v>1</v>
      </c>
      <c r="Z33" t="s">
        <v>9</v>
      </c>
      <c r="AA33" t="s">
        <v>562</v>
      </c>
      <c r="AB33" t="s">
        <v>558</v>
      </c>
      <c r="AD33">
        <v>29</v>
      </c>
      <c r="AF33" t="s">
        <v>554</v>
      </c>
      <c r="AG33" t="s">
        <v>554</v>
      </c>
      <c r="AI33" s="6">
        <v>38355</v>
      </c>
      <c r="AJ33" s="6">
        <v>39891</v>
      </c>
      <c r="AK33" t="s">
        <v>11</v>
      </c>
      <c r="AM33" t="s">
        <v>556</v>
      </c>
      <c r="AO33" t="s">
        <v>814</v>
      </c>
      <c r="AQ33" s="37">
        <v>5</v>
      </c>
      <c r="AR33" s="37">
        <v>5</v>
      </c>
      <c r="AS33" s="37"/>
      <c r="BF33" t="s">
        <v>7</v>
      </c>
      <c r="BG33" t="s">
        <v>546</v>
      </c>
    </row>
    <row r="34" spans="1:59" x14ac:dyDescent="0.35">
      <c r="A34">
        <v>13</v>
      </c>
      <c r="B34">
        <v>33</v>
      </c>
      <c r="D34" s="5" t="s">
        <v>579</v>
      </c>
      <c r="E34" t="s">
        <v>424</v>
      </c>
      <c r="F34" t="s">
        <v>423</v>
      </c>
      <c r="H34" t="s">
        <v>103</v>
      </c>
      <c r="I34" t="s">
        <v>100</v>
      </c>
      <c r="K34" t="s">
        <v>408</v>
      </c>
      <c r="L34" t="s">
        <v>408</v>
      </c>
      <c r="N34">
        <v>8.9999999999999993E-3</v>
      </c>
      <c r="O34">
        <v>0</v>
      </c>
      <c r="P34" t="s">
        <v>396</v>
      </c>
      <c r="Q34" t="s">
        <v>486</v>
      </c>
      <c r="R34" s="37" t="s">
        <v>1205</v>
      </c>
      <c r="T34" s="24">
        <f t="shared" si="0"/>
        <v>1099</v>
      </c>
      <c r="U34" s="9">
        <v>1</v>
      </c>
      <c r="Z34" t="s">
        <v>9</v>
      </c>
      <c r="AA34" t="s">
        <v>562</v>
      </c>
      <c r="AB34" t="s">
        <v>558</v>
      </c>
      <c r="AC34">
        <v>0.05</v>
      </c>
      <c r="AD34">
        <v>29</v>
      </c>
      <c r="AF34" t="s">
        <v>554</v>
      </c>
      <c r="AG34" t="s">
        <v>554</v>
      </c>
      <c r="AI34" s="6">
        <v>38355</v>
      </c>
      <c r="AJ34" s="6">
        <v>39891</v>
      </c>
      <c r="AK34" t="s">
        <v>11</v>
      </c>
      <c r="AM34" t="s">
        <v>556</v>
      </c>
      <c r="AO34" t="s">
        <v>814</v>
      </c>
      <c r="AQ34" s="37">
        <v>5</v>
      </c>
      <c r="AR34" s="37">
        <v>5</v>
      </c>
      <c r="AS34" s="37"/>
      <c r="BF34" t="s">
        <v>7</v>
      </c>
      <c r="BG34" t="s">
        <v>546</v>
      </c>
    </row>
    <row r="35" spans="1:59" x14ac:dyDescent="0.35">
      <c r="A35">
        <v>13</v>
      </c>
      <c r="B35">
        <v>34</v>
      </c>
      <c r="D35" s="5" t="s">
        <v>579</v>
      </c>
      <c r="E35" t="s">
        <v>424</v>
      </c>
      <c r="F35" t="s">
        <v>425</v>
      </c>
      <c r="H35" t="s">
        <v>103</v>
      </c>
      <c r="I35" t="s">
        <v>101</v>
      </c>
      <c r="K35" t="s">
        <v>408</v>
      </c>
      <c r="L35" t="s">
        <v>408</v>
      </c>
      <c r="N35">
        <v>0.14199999999999999</v>
      </c>
      <c r="O35">
        <v>0</v>
      </c>
      <c r="P35" t="s">
        <v>396</v>
      </c>
      <c r="Q35" t="s">
        <v>486</v>
      </c>
      <c r="R35" s="37" t="s">
        <v>1205</v>
      </c>
      <c r="T35" s="24">
        <f t="shared" si="0"/>
        <v>1099</v>
      </c>
      <c r="U35" s="9">
        <v>1</v>
      </c>
      <c r="Z35" t="s">
        <v>9</v>
      </c>
      <c r="AA35" t="s">
        <v>562</v>
      </c>
      <c r="AB35" t="s">
        <v>558</v>
      </c>
      <c r="AD35">
        <v>29</v>
      </c>
      <c r="AF35" t="s">
        <v>554</v>
      </c>
      <c r="AG35" t="s">
        <v>554</v>
      </c>
      <c r="AI35" s="6">
        <v>38355</v>
      </c>
      <c r="AJ35" s="6">
        <v>39891</v>
      </c>
      <c r="AK35" t="s">
        <v>11</v>
      </c>
      <c r="AM35" t="s">
        <v>556</v>
      </c>
      <c r="AO35" t="s">
        <v>814</v>
      </c>
      <c r="AQ35" s="37">
        <v>5</v>
      </c>
      <c r="AR35" s="37">
        <v>5</v>
      </c>
      <c r="AS35" s="37"/>
      <c r="BF35" t="s">
        <v>7</v>
      </c>
      <c r="BG35" t="s">
        <v>546</v>
      </c>
    </row>
    <row r="36" spans="1:59" x14ac:dyDescent="0.35">
      <c r="A36">
        <v>13</v>
      </c>
      <c r="B36">
        <v>35</v>
      </c>
      <c r="D36" s="5" t="s">
        <v>579</v>
      </c>
      <c r="E36" t="s">
        <v>424</v>
      </c>
      <c r="F36" t="s">
        <v>426</v>
      </c>
      <c r="H36" t="s">
        <v>103</v>
      </c>
      <c r="I36" t="s">
        <v>102</v>
      </c>
      <c r="K36" t="s">
        <v>408</v>
      </c>
      <c r="L36" t="s">
        <v>408</v>
      </c>
      <c r="N36">
        <v>0.26400000000000001</v>
      </c>
      <c r="O36">
        <v>0</v>
      </c>
      <c r="P36" t="s">
        <v>396</v>
      </c>
      <c r="Q36" t="s">
        <v>486</v>
      </c>
      <c r="R36" s="37" t="s">
        <v>1205</v>
      </c>
      <c r="T36" s="24">
        <f t="shared" si="0"/>
        <v>1099</v>
      </c>
      <c r="U36" s="9">
        <v>1</v>
      </c>
      <c r="Z36" t="s">
        <v>9</v>
      </c>
      <c r="AA36" t="s">
        <v>562</v>
      </c>
      <c r="AB36" t="s">
        <v>558</v>
      </c>
      <c r="AD36">
        <v>29</v>
      </c>
      <c r="AF36" t="s">
        <v>554</v>
      </c>
      <c r="AG36" t="s">
        <v>554</v>
      </c>
      <c r="AI36" s="6">
        <v>38355</v>
      </c>
      <c r="AJ36" s="6">
        <v>39891</v>
      </c>
      <c r="AK36" t="s">
        <v>11</v>
      </c>
      <c r="AM36" t="s">
        <v>556</v>
      </c>
      <c r="AO36" t="s">
        <v>814</v>
      </c>
      <c r="AQ36" s="37">
        <v>5</v>
      </c>
      <c r="AR36" s="37">
        <v>5</v>
      </c>
      <c r="AS36" s="37"/>
      <c r="BF36" t="s">
        <v>7</v>
      </c>
      <c r="BG36" t="s">
        <v>546</v>
      </c>
    </row>
    <row r="37" spans="1:59" x14ac:dyDescent="0.35">
      <c r="A37">
        <v>13</v>
      </c>
      <c r="B37">
        <v>36</v>
      </c>
      <c r="D37" s="5" t="s">
        <v>579</v>
      </c>
      <c r="E37" t="s">
        <v>424</v>
      </c>
      <c r="F37" t="s">
        <v>427</v>
      </c>
      <c r="H37" t="s">
        <v>103</v>
      </c>
      <c r="I37" t="s">
        <v>104</v>
      </c>
      <c r="K37" t="s">
        <v>408</v>
      </c>
      <c r="L37" t="s">
        <v>408</v>
      </c>
      <c r="N37">
        <v>0</v>
      </c>
      <c r="O37">
        <v>0</v>
      </c>
      <c r="P37" t="s">
        <v>396</v>
      </c>
      <c r="Q37" t="s">
        <v>486</v>
      </c>
      <c r="R37" s="37" t="s">
        <v>1205</v>
      </c>
      <c r="T37" s="24">
        <f t="shared" si="0"/>
        <v>1099</v>
      </c>
      <c r="U37" s="9">
        <v>1</v>
      </c>
      <c r="Z37" t="s">
        <v>9</v>
      </c>
      <c r="AA37" t="s">
        <v>562</v>
      </c>
      <c r="AB37" t="s">
        <v>558</v>
      </c>
      <c r="AC37">
        <v>0.05</v>
      </c>
      <c r="AD37">
        <v>29</v>
      </c>
      <c r="AF37" t="s">
        <v>554</v>
      </c>
      <c r="AG37" t="s">
        <v>554</v>
      </c>
      <c r="AI37" s="6">
        <v>38355</v>
      </c>
      <c r="AJ37" s="6">
        <v>39891</v>
      </c>
      <c r="AK37" t="s">
        <v>11</v>
      </c>
      <c r="AM37" t="s">
        <v>556</v>
      </c>
      <c r="AO37" t="s">
        <v>814</v>
      </c>
      <c r="AQ37" s="37">
        <v>5</v>
      </c>
      <c r="AR37" s="37">
        <v>5</v>
      </c>
      <c r="AS37" s="37"/>
      <c r="BF37" t="s">
        <v>7</v>
      </c>
      <c r="BG37" t="s">
        <v>546</v>
      </c>
    </row>
    <row r="38" spans="1:59" x14ac:dyDescent="0.35">
      <c r="A38">
        <v>13</v>
      </c>
      <c r="B38">
        <v>37</v>
      </c>
      <c r="D38" s="5" t="s">
        <v>579</v>
      </c>
      <c r="E38" t="s">
        <v>427</v>
      </c>
      <c r="F38" t="s">
        <v>91</v>
      </c>
      <c r="H38" t="s">
        <v>104</v>
      </c>
      <c r="I38" t="s">
        <v>98</v>
      </c>
      <c r="K38" t="s">
        <v>408</v>
      </c>
      <c r="L38" t="s">
        <v>408</v>
      </c>
      <c r="N38">
        <v>0</v>
      </c>
      <c r="O38">
        <v>0</v>
      </c>
      <c r="P38" t="s">
        <v>396</v>
      </c>
      <c r="Q38" t="s">
        <v>486</v>
      </c>
      <c r="R38" s="37" t="s">
        <v>1205</v>
      </c>
      <c r="T38" s="24">
        <f t="shared" si="0"/>
        <v>1099</v>
      </c>
      <c r="U38" s="9">
        <v>1</v>
      </c>
      <c r="Z38" t="s">
        <v>487</v>
      </c>
      <c r="AA38" t="s">
        <v>562</v>
      </c>
      <c r="AB38" t="s">
        <v>558</v>
      </c>
      <c r="AC38">
        <v>0.05</v>
      </c>
      <c r="AD38">
        <v>29</v>
      </c>
      <c r="AF38" t="s">
        <v>554</v>
      </c>
      <c r="AG38" t="s">
        <v>542</v>
      </c>
      <c r="AI38" s="6">
        <v>38355</v>
      </c>
      <c r="AJ38" s="6">
        <v>39891</v>
      </c>
      <c r="AK38" t="s">
        <v>11</v>
      </c>
      <c r="AM38" t="s">
        <v>556</v>
      </c>
      <c r="AO38" t="s">
        <v>814</v>
      </c>
      <c r="AQ38" s="37">
        <v>5</v>
      </c>
      <c r="AR38" s="37">
        <v>5</v>
      </c>
      <c r="AS38" s="37"/>
      <c r="BF38" t="s">
        <v>7</v>
      </c>
      <c r="BG38" t="s">
        <v>546</v>
      </c>
    </row>
    <row r="39" spans="1:59" x14ac:dyDescent="0.35">
      <c r="A39">
        <v>13</v>
      </c>
      <c r="B39">
        <v>38</v>
      </c>
      <c r="D39" s="5" t="s">
        <v>579</v>
      </c>
      <c r="E39" t="s">
        <v>427</v>
      </c>
      <c r="F39" t="s">
        <v>422</v>
      </c>
      <c r="H39" t="s">
        <v>104</v>
      </c>
      <c r="I39" t="s">
        <v>99</v>
      </c>
      <c r="K39" t="s">
        <v>408</v>
      </c>
      <c r="L39" t="s">
        <v>408</v>
      </c>
      <c r="N39">
        <v>2E-3</v>
      </c>
      <c r="O39">
        <v>0</v>
      </c>
      <c r="P39" t="s">
        <v>396</v>
      </c>
      <c r="Q39" t="s">
        <v>486</v>
      </c>
      <c r="R39" s="37" t="s">
        <v>1205</v>
      </c>
      <c r="T39" s="24">
        <f t="shared" si="0"/>
        <v>1099</v>
      </c>
      <c r="U39" s="9">
        <v>1</v>
      </c>
      <c r="Z39" t="s">
        <v>9</v>
      </c>
      <c r="AA39" t="s">
        <v>562</v>
      </c>
      <c r="AB39" t="s">
        <v>558</v>
      </c>
      <c r="AC39">
        <v>0.05</v>
      </c>
      <c r="AD39">
        <v>29</v>
      </c>
      <c r="AF39" t="s">
        <v>554</v>
      </c>
      <c r="AG39" t="s">
        <v>554</v>
      </c>
      <c r="AI39" s="6">
        <v>38355</v>
      </c>
      <c r="AJ39" s="6">
        <v>39891</v>
      </c>
      <c r="AK39" t="s">
        <v>11</v>
      </c>
      <c r="AM39" t="s">
        <v>556</v>
      </c>
      <c r="AO39" t="s">
        <v>814</v>
      </c>
      <c r="AQ39" s="37">
        <v>5</v>
      </c>
      <c r="AR39" s="37">
        <v>5</v>
      </c>
      <c r="AS39" s="37"/>
      <c r="BF39" t="s">
        <v>7</v>
      </c>
      <c r="BG39" t="s">
        <v>546</v>
      </c>
    </row>
    <row r="40" spans="1:59" x14ac:dyDescent="0.35">
      <c r="A40">
        <v>13</v>
      </c>
      <c r="B40">
        <v>39</v>
      </c>
      <c r="D40" s="5" t="s">
        <v>579</v>
      </c>
      <c r="E40" t="s">
        <v>427</v>
      </c>
      <c r="F40" t="s">
        <v>423</v>
      </c>
      <c r="H40" t="s">
        <v>104</v>
      </c>
      <c r="I40" t="s">
        <v>100</v>
      </c>
      <c r="K40" t="s">
        <v>408</v>
      </c>
      <c r="L40" t="s">
        <v>408</v>
      </c>
      <c r="N40">
        <v>0</v>
      </c>
      <c r="O40">
        <v>0</v>
      </c>
      <c r="P40" t="s">
        <v>396</v>
      </c>
      <c r="Q40" t="s">
        <v>486</v>
      </c>
      <c r="R40" s="37" t="s">
        <v>1205</v>
      </c>
      <c r="T40" s="24">
        <f t="shared" si="0"/>
        <v>1099</v>
      </c>
      <c r="U40" s="9">
        <v>1</v>
      </c>
      <c r="Z40" t="s">
        <v>9</v>
      </c>
      <c r="AA40" t="s">
        <v>562</v>
      </c>
      <c r="AB40" t="s">
        <v>558</v>
      </c>
      <c r="AC40">
        <v>0.05</v>
      </c>
      <c r="AD40">
        <v>29</v>
      </c>
      <c r="AF40" t="s">
        <v>554</v>
      </c>
      <c r="AG40" t="s">
        <v>554</v>
      </c>
      <c r="AI40" s="6">
        <v>38355</v>
      </c>
      <c r="AJ40" s="6">
        <v>39891</v>
      </c>
      <c r="AK40" t="s">
        <v>11</v>
      </c>
      <c r="AM40" t="s">
        <v>556</v>
      </c>
      <c r="AO40" t="s">
        <v>814</v>
      </c>
      <c r="AQ40" s="37">
        <v>5</v>
      </c>
      <c r="AR40" s="37">
        <v>5</v>
      </c>
      <c r="AS40" s="37"/>
      <c r="BF40" t="s">
        <v>7</v>
      </c>
      <c r="BG40" t="s">
        <v>546</v>
      </c>
    </row>
    <row r="41" spans="1:59" x14ac:dyDescent="0.35">
      <c r="A41">
        <v>13</v>
      </c>
      <c r="B41">
        <v>40</v>
      </c>
      <c r="D41" s="5" t="s">
        <v>579</v>
      </c>
      <c r="E41" t="s">
        <v>427</v>
      </c>
      <c r="F41" t="s">
        <v>425</v>
      </c>
      <c r="H41" t="s">
        <v>104</v>
      </c>
      <c r="I41" t="s">
        <v>101</v>
      </c>
      <c r="K41" t="s">
        <v>408</v>
      </c>
      <c r="L41" t="s">
        <v>408</v>
      </c>
      <c r="N41">
        <v>0</v>
      </c>
      <c r="O41">
        <v>0</v>
      </c>
      <c r="P41" t="s">
        <v>396</v>
      </c>
      <c r="Q41" t="s">
        <v>486</v>
      </c>
      <c r="R41" s="37" t="s">
        <v>1205</v>
      </c>
      <c r="T41" s="24">
        <f t="shared" si="0"/>
        <v>1099</v>
      </c>
      <c r="U41" s="9">
        <v>1</v>
      </c>
      <c r="Z41" t="s">
        <v>9</v>
      </c>
      <c r="AA41" t="s">
        <v>562</v>
      </c>
      <c r="AB41" t="s">
        <v>558</v>
      </c>
      <c r="AC41">
        <v>0.05</v>
      </c>
      <c r="AD41">
        <v>29</v>
      </c>
      <c r="AF41" t="s">
        <v>554</v>
      </c>
      <c r="AG41" t="s">
        <v>554</v>
      </c>
      <c r="AI41" s="6">
        <v>38355</v>
      </c>
      <c r="AJ41" s="6">
        <v>39891</v>
      </c>
      <c r="AK41" t="s">
        <v>11</v>
      </c>
      <c r="AM41" t="s">
        <v>556</v>
      </c>
      <c r="AO41" t="s">
        <v>814</v>
      </c>
      <c r="AQ41" s="37">
        <v>5</v>
      </c>
      <c r="AR41" s="37">
        <v>5</v>
      </c>
      <c r="AS41" s="37"/>
      <c r="BF41" t="s">
        <v>7</v>
      </c>
      <c r="BG41" t="s">
        <v>546</v>
      </c>
    </row>
    <row r="42" spans="1:59" x14ac:dyDescent="0.35">
      <c r="A42">
        <v>13</v>
      </c>
      <c r="B42">
        <v>41</v>
      </c>
      <c r="D42" s="5" t="s">
        <v>579</v>
      </c>
      <c r="E42" t="s">
        <v>427</v>
      </c>
      <c r="F42" t="s">
        <v>426</v>
      </c>
      <c r="H42" t="s">
        <v>104</v>
      </c>
      <c r="I42" t="s">
        <v>102</v>
      </c>
      <c r="K42" t="s">
        <v>408</v>
      </c>
      <c r="L42" t="s">
        <v>408</v>
      </c>
      <c r="N42">
        <v>8.0000000000000002E-3</v>
      </c>
      <c r="O42">
        <v>0</v>
      </c>
      <c r="P42" t="s">
        <v>396</v>
      </c>
      <c r="Q42" t="s">
        <v>486</v>
      </c>
      <c r="R42" s="37" t="s">
        <v>1205</v>
      </c>
      <c r="T42" s="24">
        <f t="shared" si="0"/>
        <v>1099</v>
      </c>
      <c r="U42" s="9">
        <v>1</v>
      </c>
      <c r="Z42" t="s">
        <v>9</v>
      </c>
      <c r="AA42" t="s">
        <v>562</v>
      </c>
      <c r="AB42" t="s">
        <v>558</v>
      </c>
      <c r="AC42">
        <v>0.05</v>
      </c>
      <c r="AD42">
        <v>29</v>
      </c>
      <c r="AF42" t="s">
        <v>554</v>
      </c>
      <c r="AG42" t="s">
        <v>554</v>
      </c>
      <c r="AI42" s="6">
        <v>38355</v>
      </c>
      <c r="AJ42" s="6">
        <v>39891</v>
      </c>
      <c r="AK42" t="s">
        <v>11</v>
      </c>
      <c r="AM42" t="s">
        <v>556</v>
      </c>
      <c r="AO42" t="s">
        <v>814</v>
      </c>
      <c r="AQ42" s="37">
        <v>5</v>
      </c>
      <c r="AR42" s="37">
        <v>5</v>
      </c>
      <c r="AS42" s="37"/>
      <c r="BF42" t="s">
        <v>7</v>
      </c>
      <c r="BG42" t="s">
        <v>546</v>
      </c>
    </row>
    <row r="43" spans="1:59" x14ac:dyDescent="0.35">
      <c r="A43">
        <v>13</v>
      </c>
      <c r="B43">
        <v>42</v>
      </c>
      <c r="D43" s="5" t="s">
        <v>579</v>
      </c>
      <c r="E43" t="s">
        <v>427</v>
      </c>
      <c r="F43" t="s">
        <v>424</v>
      </c>
      <c r="H43" t="s">
        <v>104</v>
      </c>
      <c r="I43" t="s">
        <v>103</v>
      </c>
      <c r="K43" t="s">
        <v>408</v>
      </c>
      <c r="L43" t="s">
        <v>408</v>
      </c>
      <c r="N43">
        <v>0.18099999999999999</v>
      </c>
      <c r="O43">
        <v>0</v>
      </c>
      <c r="P43" t="s">
        <v>396</v>
      </c>
      <c r="Q43" t="s">
        <v>486</v>
      </c>
      <c r="R43" s="37" t="s">
        <v>1205</v>
      </c>
      <c r="T43" s="24">
        <f t="shared" si="0"/>
        <v>1099</v>
      </c>
      <c r="U43" s="9">
        <v>1</v>
      </c>
      <c r="Z43" t="s">
        <v>9</v>
      </c>
      <c r="AA43" t="s">
        <v>562</v>
      </c>
      <c r="AB43" t="s">
        <v>558</v>
      </c>
      <c r="AD43">
        <v>29</v>
      </c>
      <c r="AF43" t="s">
        <v>554</v>
      </c>
      <c r="AG43" t="s">
        <v>554</v>
      </c>
      <c r="AI43" s="6">
        <v>38355</v>
      </c>
      <c r="AJ43" s="6">
        <v>39891</v>
      </c>
      <c r="AK43" t="s">
        <v>11</v>
      </c>
      <c r="AM43" t="s">
        <v>556</v>
      </c>
      <c r="AO43" t="s">
        <v>814</v>
      </c>
      <c r="AQ43" s="37">
        <v>5</v>
      </c>
      <c r="AR43" s="37">
        <v>5</v>
      </c>
      <c r="AS43" s="37"/>
      <c r="BF43" t="s">
        <v>7</v>
      </c>
      <c r="BG43" t="s">
        <v>546</v>
      </c>
    </row>
    <row r="44" spans="1:59" x14ac:dyDescent="0.35">
      <c r="A44">
        <v>13</v>
      </c>
      <c r="B44">
        <v>43</v>
      </c>
      <c r="D44" s="5" t="s">
        <v>579</v>
      </c>
      <c r="E44" t="s">
        <v>91</v>
      </c>
      <c r="F44" t="s">
        <v>422</v>
      </c>
      <c r="H44" t="s">
        <v>98</v>
      </c>
      <c r="I44" t="s">
        <v>105</v>
      </c>
      <c r="K44" t="s">
        <v>408</v>
      </c>
      <c r="L44" t="s">
        <v>408</v>
      </c>
      <c r="N44">
        <v>0.253</v>
      </c>
      <c r="O44">
        <v>0</v>
      </c>
      <c r="P44" t="s">
        <v>398</v>
      </c>
      <c r="Q44" t="s">
        <v>486</v>
      </c>
      <c r="R44" s="37" t="s">
        <v>1205</v>
      </c>
      <c r="T44" s="24">
        <f t="shared" si="0"/>
        <v>1099</v>
      </c>
      <c r="U44" s="9">
        <v>1</v>
      </c>
      <c r="Z44" t="s">
        <v>488</v>
      </c>
      <c r="AA44" t="s">
        <v>562</v>
      </c>
      <c r="AB44" t="s">
        <v>558</v>
      </c>
      <c r="AD44">
        <v>29</v>
      </c>
      <c r="AF44" t="s">
        <v>542</v>
      </c>
      <c r="AG44" t="s">
        <v>554</v>
      </c>
      <c r="AI44" s="6">
        <v>38355</v>
      </c>
      <c r="AJ44" s="6">
        <v>39891</v>
      </c>
      <c r="AK44" t="s">
        <v>11</v>
      </c>
      <c r="AM44" t="s">
        <v>556</v>
      </c>
      <c r="AO44" t="s">
        <v>814</v>
      </c>
      <c r="AQ44" s="37">
        <v>4</v>
      </c>
      <c r="AR44" s="37">
        <v>4</v>
      </c>
      <c r="AS44" s="37"/>
      <c r="BF44" t="s">
        <v>7</v>
      </c>
      <c r="BG44" t="s">
        <v>546</v>
      </c>
    </row>
    <row r="45" spans="1:59" x14ac:dyDescent="0.35">
      <c r="A45">
        <v>13</v>
      </c>
      <c r="B45">
        <v>44</v>
      </c>
      <c r="D45" s="5" t="s">
        <v>579</v>
      </c>
      <c r="E45" t="s">
        <v>91</v>
      </c>
      <c r="F45" t="s">
        <v>423</v>
      </c>
      <c r="H45" t="s">
        <v>98</v>
      </c>
      <c r="I45" t="s">
        <v>106</v>
      </c>
      <c r="K45" t="s">
        <v>408</v>
      </c>
      <c r="L45" t="s">
        <v>408</v>
      </c>
      <c r="N45">
        <v>0.36199999999999999</v>
      </c>
      <c r="O45">
        <v>0</v>
      </c>
      <c r="P45" t="s">
        <v>398</v>
      </c>
      <c r="Q45" t="s">
        <v>486</v>
      </c>
      <c r="R45" s="37" t="s">
        <v>1205</v>
      </c>
      <c r="T45" s="24">
        <f t="shared" si="0"/>
        <v>1099</v>
      </c>
      <c r="U45" s="9">
        <v>1</v>
      </c>
      <c r="Z45" t="s">
        <v>488</v>
      </c>
      <c r="AA45" t="s">
        <v>562</v>
      </c>
      <c r="AB45" t="s">
        <v>558</v>
      </c>
      <c r="AD45">
        <v>29</v>
      </c>
      <c r="AF45" t="s">
        <v>542</v>
      </c>
      <c r="AG45" t="s">
        <v>554</v>
      </c>
      <c r="AI45" s="6">
        <v>38355</v>
      </c>
      <c r="AJ45" s="6">
        <v>39891</v>
      </c>
      <c r="AK45" t="s">
        <v>11</v>
      </c>
      <c r="AM45" t="s">
        <v>556</v>
      </c>
      <c r="AO45" t="s">
        <v>814</v>
      </c>
      <c r="AQ45" s="37">
        <v>4</v>
      </c>
      <c r="AR45" s="37">
        <v>4</v>
      </c>
      <c r="AS45" s="37"/>
      <c r="BF45" t="s">
        <v>7</v>
      </c>
      <c r="BG45" t="s">
        <v>546</v>
      </c>
    </row>
    <row r="46" spans="1:59" x14ac:dyDescent="0.35">
      <c r="A46">
        <v>13</v>
      </c>
      <c r="B46">
        <v>45</v>
      </c>
      <c r="D46" s="5" t="s">
        <v>579</v>
      </c>
      <c r="E46" t="s">
        <v>91</v>
      </c>
      <c r="F46" t="s">
        <v>425</v>
      </c>
      <c r="H46" t="s">
        <v>98</v>
      </c>
      <c r="I46" t="s">
        <v>107</v>
      </c>
      <c r="K46" t="s">
        <v>408</v>
      </c>
      <c r="L46" t="s">
        <v>408</v>
      </c>
      <c r="N46">
        <v>0.21099999999999999</v>
      </c>
      <c r="O46">
        <v>0</v>
      </c>
      <c r="P46" t="s">
        <v>398</v>
      </c>
      <c r="Q46" t="s">
        <v>486</v>
      </c>
      <c r="R46" s="37" t="s">
        <v>1205</v>
      </c>
      <c r="T46" s="24">
        <f t="shared" si="0"/>
        <v>1099</v>
      </c>
      <c r="U46" s="9">
        <v>1</v>
      </c>
      <c r="Z46" t="s">
        <v>488</v>
      </c>
      <c r="AA46" t="s">
        <v>562</v>
      </c>
      <c r="AB46" t="s">
        <v>558</v>
      </c>
      <c r="AD46">
        <v>29</v>
      </c>
      <c r="AF46" t="s">
        <v>542</v>
      </c>
      <c r="AG46" t="s">
        <v>554</v>
      </c>
      <c r="AI46" s="6">
        <v>38355</v>
      </c>
      <c r="AJ46" s="6">
        <v>39891</v>
      </c>
      <c r="AK46" t="s">
        <v>11</v>
      </c>
      <c r="AM46" t="s">
        <v>556</v>
      </c>
      <c r="AO46" t="s">
        <v>814</v>
      </c>
      <c r="AQ46" s="37">
        <v>4</v>
      </c>
      <c r="AR46" s="37">
        <v>4</v>
      </c>
      <c r="AS46" s="37"/>
      <c r="BF46" t="s">
        <v>7</v>
      </c>
      <c r="BG46" t="s">
        <v>546</v>
      </c>
    </row>
    <row r="47" spans="1:59" x14ac:dyDescent="0.35">
      <c r="A47">
        <v>13</v>
      </c>
      <c r="B47">
        <v>46</v>
      </c>
      <c r="D47" s="5" t="s">
        <v>579</v>
      </c>
      <c r="E47" t="s">
        <v>91</v>
      </c>
      <c r="F47" t="s">
        <v>426</v>
      </c>
      <c r="H47" t="s">
        <v>98</v>
      </c>
      <c r="I47" t="s">
        <v>108</v>
      </c>
      <c r="K47" t="s">
        <v>408</v>
      </c>
      <c r="L47" t="s">
        <v>408</v>
      </c>
      <c r="N47">
        <v>0.218</v>
      </c>
      <c r="O47">
        <v>0</v>
      </c>
      <c r="P47" t="s">
        <v>398</v>
      </c>
      <c r="Q47" t="s">
        <v>486</v>
      </c>
      <c r="R47" s="37" t="s">
        <v>1205</v>
      </c>
      <c r="T47" s="24">
        <f t="shared" si="0"/>
        <v>1099</v>
      </c>
      <c r="U47" s="9">
        <v>1</v>
      </c>
      <c r="Z47" t="s">
        <v>488</v>
      </c>
      <c r="AA47" t="s">
        <v>562</v>
      </c>
      <c r="AB47" t="s">
        <v>558</v>
      </c>
      <c r="AD47">
        <v>29</v>
      </c>
      <c r="AF47" t="s">
        <v>542</v>
      </c>
      <c r="AG47" t="s">
        <v>554</v>
      </c>
      <c r="AI47" s="6">
        <v>38355</v>
      </c>
      <c r="AJ47" s="6">
        <v>39891</v>
      </c>
      <c r="AK47" t="s">
        <v>11</v>
      </c>
      <c r="AM47" t="s">
        <v>556</v>
      </c>
      <c r="AO47" t="s">
        <v>814</v>
      </c>
      <c r="AQ47" s="37">
        <v>4</v>
      </c>
      <c r="AR47" s="37">
        <v>4</v>
      </c>
      <c r="AS47" s="37"/>
      <c r="BF47" t="s">
        <v>7</v>
      </c>
      <c r="BG47" t="s">
        <v>546</v>
      </c>
    </row>
    <row r="48" spans="1:59" x14ac:dyDescent="0.35">
      <c r="A48">
        <v>13</v>
      </c>
      <c r="B48">
        <v>47</v>
      </c>
      <c r="D48" s="5" t="s">
        <v>579</v>
      </c>
      <c r="E48" t="s">
        <v>91</v>
      </c>
      <c r="F48" t="s">
        <v>424</v>
      </c>
      <c r="H48" t="s">
        <v>98</v>
      </c>
      <c r="I48" t="s">
        <v>109</v>
      </c>
      <c r="K48" t="s">
        <v>408</v>
      </c>
      <c r="L48" t="s">
        <v>408</v>
      </c>
      <c r="N48">
        <v>0.53300000000000003</v>
      </c>
      <c r="O48">
        <v>0</v>
      </c>
      <c r="P48" t="s">
        <v>398</v>
      </c>
      <c r="Q48" t="s">
        <v>486</v>
      </c>
      <c r="R48" s="37" t="s">
        <v>1205</v>
      </c>
      <c r="T48" s="24">
        <f t="shared" si="0"/>
        <v>1099</v>
      </c>
      <c r="U48" s="9">
        <v>1</v>
      </c>
      <c r="Z48" t="s">
        <v>488</v>
      </c>
      <c r="AA48" t="s">
        <v>562</v>
      </c>
      <c r="AB48" t="s">
        <v>558</v>
      </c>
      <c r="AD48">
        <v>29</v>
      </c>
      <c r="AF48" t="s">
        <v>542</v>
      </c>
      <c r="AG48" t="s">
        <v>554</v>
      </c>
      <c r="AI48" s="6">
        <v>38355</v>
      </c>
      <c r="AJ48" s="6">
        <v>39891</v>
      </c>
      <c r="AK48" t="s">
        <v>11</v>
      </c>
      <c r="AM48" t="s">
        <v>556</v>
      </c>
      <c r="AO48" t="s">
        <v>814</v>
      </c>
      <c r="AQ48" s="37">
        <v>4</v>
      </c>
      <c r="AR48" s="37">
        <v>4</v>
      </c>
      <c r="AS48" s="37"/>
      <c r="BF48" t="s">
        <v>7</v>
      </c>
      <c r="BG48" t="s">
        <v>546</v>
      </c>
    </row>
    <row r="49" spans="1:59" x14ac:dyDescent="0.35">
      <c r="A49">
        <v>13</v>
      </c>
      <c r="B49">
        <v>48</v>
      </c>
      <c r="D49" s="5" t="s">
        <v>579</v>
      </c>
      <c r="E49" t="s">
        <v>91</v>
      </c>
      <c r="F49" t="s">
        <v>427</v>
      </c>
      <c r="H49" t="s">
        <v>98</v>
      </c>
      <c r="I49" t="s">
        <v>110</v>
      </c>
      <c r="K49" t="s">
        <v>408</v>
      </c>
      <c r="L49" t="s">
        <v>408</v>
      </c>
      <c r="N49">
        <v>0.19900000000000001</v>
      </c>
      <c r="O49">
        <v>0</v>
      </c>
      <c r="P49" t="s">
        <v>398</v>
      </c>
      <c r="Q49" t="s">
        <v>486</v>
      </c>
      <c r="R49" s="37" t="s">
        <v>1205</v>
      </c>
      <c r="T49" s="24">
        <f t="shared" si="0"/>
        <v>1099</v>
      </c>
      <c r="U49" s="9">
        <v>1</v>
      </c>
      <c r="Z49" t="s">
        <v>488</v>
      </c>
      <c r="AA49" t="s">
        <v>562</v>
      </c>
      <c r="AB49" t="s">
        <v>558</v>
      </c>
      <c r="AD49">
        <v>29</v>
      </c>
      <c r="AF49" t="s">
        <v>542</v>
      </c>
      <c r="AG49" t="s">
        <v>554</v>
      </c>
      <c r="AI49" s="6">
        <v>38355</v>
      </c>
      <c r="AJ49" s="6">
        <v>39891</v>
      </c>
      <c r="AK49" t="s">
        <v>11</v>
      </c>
      <c r="AM49" t="s">
        <v>556</v>
      </c>
      <c r="AO49" t="s">
        <v>814</v>
      </c>
      <c r="AQ49" s="37">
        <v>4</v>
      </c>
      <c r="AR49" s="37">
        <v>4</v>
      </c>
      <c r="AS49" s="37"/>
      <c r="BF49" t="s">
        <v>7</v>
      </c>
      <c r="BG49" t="s">
        <v>546</v>
      </c>
    </row>
    <row r="50" spans="1:59" x14ac:dyDescent="0.35">
      <c r="A50">
        <v>13</v>
      </c>
      <c r="B50">
        <v>49</v>
      </c>
      <c r="D50" s="5" t="s">
        <v>579</v>
      </c>
      <c r="E50" t="s">
        <v>422</v>
      </c>
      <c r="F50" t="s">
        <v>91</v>
      </c>
      <c r="H50" t="s">
        <v>105</v>
      </c>
      <c r="I50" t="s">
        <v>98</v>
      </c>
      <c r="K50" t="s">
        <v>408</v>
      </c>
      <c r="L50" t="s">
        <v>408</v>
      </c>
      <c r="N50">
        <v>0</v>
      </c>
      <c r="O50">
        <v>0</v>
      </c>
      <c r="P50" t="s">
        <v>398</v>
      </c>
      <c r="Q50" t="s">
        <v>486</v>
      </c>
      <c r="R50" s="37" t="s">
        <v>1205</v>
      </c>
      <c r="T50" s="24">
        <f t="shared" si="0"/>
        <v>1099</v>
      </c>
      <c r="U50" s="9">
        <v>1</v>
      </c>
      <c r="Z50" t="s">
        <v>487</v>
      </c>
      <c r="AA50" t="s">
        <v>562</v>
      </c>
      <c r="AB50" t="s">
        <v>558</v>
      </c>
      <c r="AC50">
        <v>0.05</v>
      </c>
      <c r="AD50">
        <v>29</v>
      </c>
      <c r="AF50" t="s">
        <v>554</v>
      </c>
      <c r="AG50" t="s">
        <v>542</v>
      </c>
      <c r="AI50" s="6">
        <v>38355</v>
      </c>
      <c r="AJ50" s="6">
        <v>39891</v>
      </c>
      <c r="AK50" t="s">
        <v>11</v>
      </c>
      <c r="AM50" t="s">
        <v>556</v>
      </c>
      <c r="AO50" t="s">
        <v>814</v>
      </c>
      <c r="AQ50" s="37">
        <v>4</v>
      </c>
      <c r="AR50" s="37">
        <v>4</v>
      </c>
      <c r="AS50" s="37"/>
      <c r="BF50" t="s">
        <v>7</v>
      </c>
      <c r="BG50" t="s">
        <v>546</v>
      </c>
    </row>
    <row r="51" spans="1:59" x14ac:dyDescent="0.35">
      <c r="A51">
        <v>13</v>
      </c>
      <c r="B51">
        <v>50</v>
      </c>
      <c r="D51" s="5" t="s">
        <v>579</v>
      </c>
      <c r="E51" t="s">
        <v>422</v>
      </c>
      <c r="F51" t="s">
        <v>423</v>
      </c>
      <c r="H51" t="s">
        <v>105</v>
      </c>
      <c r="I51" t="s">
        <v>106</v>
      </c>
      <c r="K51" t="s">
        <v>408</v>
      </c>
      <c r="L51" t="s">
        <v>408</v>
      </c>
      <c r="N51">
        <v>1.0999999999999999E-2</v>
      </c>
      <c r="O51">
        <v>0</v>
      </c>
      <c r="P51" t="s">
        <v>398</v>
      </c>
      <c r="Q51" t="s">
        <v>486</v>
      </c>
      <c r="R51" s="37" t="s">
        <v>1205</v>
      </c>
      <c r="T51" s="24">
        <f t="shared" si="0"/>
        <v>1099</v>
      </c>
      <c r="U51" s="9">
        <v>1</v>
      </c>
      <c r="Z51" t="s">
        <v>9</v>
      </c>
      <c r="AA51" t="s">
        <v>562</v>
      </c>
      <c r="AB51" t="s">
        <v>558</v>
      </c>
      <c r="AC51">
        <v>0.05</v>
      </c>
      <c r="AD51">
        <v>29</v>
      </c>
      <c r="AF51" t="s">
        <v>554</v>
      </c>
      <c r="AG51" t="s">
        <v>554</v>
      </c>
      <c r="AI51" s="6">
        <v>38355</v>
      </c>
      <c r="AJ51" s="6">
        <v>39891</v>
      </c>
      <c r="AK51" t="s">
        <v>11</v>
      </c>
      <c r="AM51" t="s">
        <v>556</v>
      </c>
      <c r="AO51" t="s">
        <v>814</v>
      </c>
      <c r="AQ51" s="37">
        <v>4</v>
      </c>
      <c r="AR51" s="37">
        <v>4</v>
      </c>
      <c r="AS51" s="37"/>
      <c r="BF51" t="s">
        <v>7</v>
      </c>
      <c r="BG51" t="s">
        <v>546</v>
      </c>
    </row>
    <row r="52" spans="1:59" x14ac:dyDescent="0.35">
      <c r="A52">
        <v>13</v>
      </c>
      <c r="B52">
        <v>51</v>
      </c>
      <c r="D52" s="5" t="s">
        <v>579</v>
      </c>
      <c r="E52" t="s">
        <v>422</v>
      </c>
      <c r="F52" t="s">
        <v>425</v>
      </c>
      <c r="H52" t="s">
        <v>105</v>
      </c>
      <c r="I52" t="s">
        <v>107</v>
      </c>
      <c r="K52" t="s">
        <v>408</v>
      </c>
      <c r="L52" t="s">
        <v>408</v>
      </c>
      <c r="N52">
        <v>0.317</v>
      </c>
      <c r="O52">
        <v>0</v>
      </c>
      <c r="P52" t="s">
        <v>398</v>
      </c>
      <c r="Q52" t="s">
        <v>486</v>
      </c>
      <c r="R52" s="37" t="s">
        <v>1205</v>
      </c>
      <c r="T52" s="24">
        <f t="shared" si="0"/>
        <v>1099</v>
      </c>
      <c r="U52" s="9">
        <v>1</v>
      </c>
      <c r="Z52" t="s">
        <v>9</v>
      </c>
      <c r="AA52" t="s">
        <v>562</v>
      </c>
      <c r="AB52" t="s">
        <v>558</v>
      </c>
      <c r="AD52">
        <v>29</v>
      </c>
      <c r="AF52" t="s">
        <v>554</v>
      </c>
      <c r="AG52" t="s">
        <v>554</v>
      </c>
      <c r="AI52" s="6">
        <v>38355</v>
      </c>
      <c r="AJ52" s="6">
        <v>39891</v>
      </c>
      <c r="AK52" t="s">
        <v>11</v>
      </c>
      <c r="AM52" t="s">
        <v>556</v>
      </c>
      <c r="AO52" t="s">
        <v>814</v>
      </c>
      <c r="AQ52" s="37">
        <v>4</v>
      </c>
      <c r="AR52" s="37">
        <v>4</v>
      </c>
      <c r="AS52" s="37"/>
      <c r="BF52" t="s">
        <v>7</v>
      </c>
      <c r="BG52" t="s">
        <v>546</v>
      </c>
    </row>
    <row r="53" spans="1:59" x14ac:dyDescent="0.35">
      <c r="A53">
        <v>13</v>
      </c>
      <c r="B53">
        <v>52</v>
      </c>
      <c r="D53" s="5" t="s">
        <v>579</v>
      </c>
      <c r="E53" t="s">
        <v>422</v>
      </c>
      <c r="F53" t="s">
        <v>426</v>
      </c>
      <c r="H53" t="s">
        <v>105</v>
      </c>
      <c r="I53" t="s">
        <v>108</v>
      </c>
      <c r="K53" t="s">
        <v>408</v>
      </c>
      <c r="L53" t="s">
        <v>408</v>
      </c>
      <c r="N53">
        <v>0.42</v>
      </c>
      <c r="O53">
        <v>0</v>
      </c>
      <c r="P53" t="s">
        <v>398</v>
      </c>
      <c r="Q53" t="s">
        <v>486</v>
      </c>
      <c r="R53" s="37" t="s">
        <v>1205</v>
      </c>
      <c r="T53" s="24">
        <f t="shared" si="0"/>
        <v>1099</v>
      </c>
      <c r="U53" s="9">
        <v>1</v>
      </c>
      <c r="Z53" t="s">
        <v>9</v>
      </c>
      <c r="AA53" t="s">
        <v>562</v>
      </c>
      <c r="AB53" t="s">
        <v>558</v>
      </c>
      <c r="AD53">
        <v>29</v>
      </c>
      <c r="AF53" t="s">
        <v>554</v>
      </c>
      <c r="AG53" t="s">
        <v>554</v>
      </c>
      <c r="AI53" s="6">
        <v>38355</v>
      </c>
      <c r="AJ53" s="6">
        <v>39891</v>
      </c>
      <c r="AK53" t="s">
        <v>11</v>
      </c>
      <c r="AM53" t="s">
        <v>556</v>
      </c>
      <c r="AO53" t="s">
        <v>814</v>
      </c>
      <c r="AQ53" s="37">
        <v>4</v>
      </c>
      <c r="AR53" s="37">
        <v>4</v>
      </c>
      <c r="AS53" s="37"/>
      <c r="BF53" t="s">
        <v>7</v>
      </c>
      <c r="BG53" t="s">
        <v>546</v>
      </c>
    </row>
    <row r="54" spans="1:59" x14ac:dyDescent="0.35">
      <c r="A54">
        <v>13</v>
      </c>
      <c r="B54">
        <v>53</v>
      </c>
      <c r="D54" s="5" t="s">
        <v>579</v>
      </c>
      <c r="E54" t="s">
        <v>422</v>
      </c>
      <c r="F54" t="s">
        <v>424</v>
      </c>
      <c r="H54" t="s">
        <v>105</v>
      </c>
      <c r="I54" t="s">
        <v>109</v>
      </c>
      <c r="K54" t="s">
        <v>408</v>
      </c>
      <c r="L54" t="s">
        <v>408</v>
      </c>
      <c r="N54">
        <v>1.6E-2</v>
      </c>
      <c r="O54">
        <v>0</v>
      </c>
      <c r="P54" t="s">
        <v>398</v>
      </c>
      <c r="Q54" t="s">
        <v>486</v>
      </c>
      <c r="R54" s="37" t="s">
        <v>1205</v>
      </c>
      <c r="T54" s="24">
        <f t="shared" si="0"/>
        <v>1099</v>
      </c>
      <c r="U54" s="9">
        <v>1</v>
      </c>
      <c r="Z54" t="s">
        <v>9</v>
      </c>
      <c r="AA54" t="s">
        <v>562</v>
      </c>
      <c r="AB54" t="s">
        <v>558</v>
      </c>
      <c r="AC54">
        <v>0.05</v>
      </c>
      <c r="AD54">
        <v>29</v>
      </c>
      <c r="AF54" t="s">
        <v>554</v>
      </c>
      <c r="AG54" t="s">
        <v>554</v>
      </c>
      <c r="AI54" s="6">
        <v>38355</v>
      </c>
      <c r="AJ54" s="6">
        <v>39891</v>
      </c>
      <c r="AK54" t="s">
        <v>11</v>
      </c>
      <c r="AM54" t="s">
        <v>556</v>
      </c>
      <c r="AO54" t="s">
        <v>814</v>
      </c>
      <c r="AQ54" s="37">
        <v>4</v>
      </c>
      <c r="AR54" s="37">
        <v>4</v>
      </c>
      <c r="AS54" s="37"/>
      <c r="BF54" t="s">
        <v>7</v>
      </c>
      <c r="BG54" t="s">
        <v>546</v>
      </c>
    </row>
    <row r="55" spans="1:59" x14ac:dyDescent="0.35">
      <c r="A55">
        <v>13</v>
      </c>
      <c r="B55">
        <v>54</v>
      </c>
      <c r="D55" s="5" t="s">
        <v>579</v>
      </c>
      <c r="E55" t="s">
        <v>422</v>
      </c>
      <c r="F55" t="s">
        <v>427</v>
      </c>
      <c r="H55" t="s">
        <v>105</v>
      </c>
      <c r="I55" t="s">
        <v>110</v>
      </c>
      <c r="K55" t="s">
        <v>408</v>
      </c>
      <c r="L55" t="s">
        <v>408</v>
      </c>
      <c r="N55">
        <v>0</v>
      </c>
      <c r="O55">
        <v>0</v>
      </c>
      <c r="P55" t="s">
        <v>398</v>
      </c>
      <c r="Q55" t="s">
        <v>486</v>
      </c>
      <c r="R55" s="37" t="s">
        <v>1205</v>
      </c>
      <c r="T55" s="24">
        <f t="shared" si="0"/>
        <v>1099</v>
      </c>
      <c r="U55" s="9">
        <v>1</v>
      </c>
      <c r="Z55" t="s">
        <v>9</v>
      </c>
      <c r="AA55" t="s">
        <v>562</v>
      </c>
      <c r="AB55" t="s">
        <v>558</v>
      </c>
      <c r="AC55">
        <v>0.05</v>
      </c>
      <c r="AD55">
        <v>29</v>
      </c>
      <c r="AF55" t="s">
        <v>554</v>
      </c>
      <c r="AG55" t="s">
        <v>554</v>
      </c>
      <c r="AI55" s="6">
        <v>38355</v>
      </c>
      <c r="AJ55" s="6">
        <v>39891</v>
      </c>
      <c r="AK55" t="s">
        <v>11</v>
      </c>
      <c r="AM55" t="s">
        <v>556</v>
      </c>
      <c r="AO55" t="s">
        <v>814</v>
      </c>
      <c r="AQ55" s="37">
        <v>4</v>
      </c>
      <c r="AR55" s="37">
        <v>4</v>
      </c>
      <c r="AS55" s="37"/>
      <c r="BF55" t="s">
        <v>7</v>
      </c>
      <c r="BG55" t="s">
        <v>546</v>
      </c>
    </row>
    <row r="56" spans="1:59" x14ac:dyDescent="0.35">
      <c r="A56">
        <v>13</v>
      </c>
      <c r="B56">
        <v>55</v>
      </c>
      <c r="D56" s="5" t="s">
        <v>579</v>
      </c>
      <c r="E56" t="s">
        <v>423</v>
      </c>
      <c r="F56" t="s">
        <v>91</v>
      </c>
      <c r="H56" t="s">
        <v>106</v>
      </c>
      <c r="I56" t="s">
        <v>98</v>
      </c>
      <c r="K56" t="s">
        <v>408</v>
      </c>
      <c r="L56" t="s">
        <v>408</v>
      </c>
      <c r="N56">
        <v>1E-3</v>
      </c>
      <c r="O56">
        <v>0</v>
      </c>
      <c r="P56" t="s">
        <v>398</v>
      </c>
      <c r="Q56" t="s">
        <v>486</v>
      </c>
      <c r="R56" s="37" t="s">
        <v>1205</v>
      </c>
      <c r="T56" s="24">
        <f t="shared" si="0"/>
        <v>1099</v>
      </c>
      <c r="U56" s="9">
        <v>1</v>
      </c>
      <c r="Z56" t="s">
        <v>487</v>
      </c>
      <c r="AA56" t="s">
        <v>562</v>
      </c>
      <c r="AB56" t="s">
        <v>558</v>
      </c>
      <c r="AC56">
        <v>0.05</v>
      </c>
      <c r="AD56">
        <v>29</v>
      </c>
      <c r="AF56" t="s">
        <v>554</v>
      </c>
      <c r="AG56" t="s">
        <v>542</v>
      </c>
      <c r="AI56" s="6">
        <v>38355</v>
      </c>
      <c r="AJ56" s="6">
        <v>39891</v>
      </c>
      <c r="AK56" t="s">
        <v>11</v>
      </c>
      <c r="AM56" t="s">
        <v>556</v>
      </c>
      <c r="AO56" t="s">
        <v>814</v>
      </c>
      <c r="AQ56" s="37">
        <v>4</v>
      </c>
      <c r="AR56" s="37">
        <v>4</v>
      </c>
      <c r="AS56" s="37"/>
      <c r="BF56" t="s">
        <v>7</v>
      </c>
      <c r="BG56" t="s">
        <v>546</v>
      </c>
    </row>
    <row r="57" spans="1:59" x14ac:dyDescent="0.35">
      <c r="A57">
        <v>13</v>
      </c>
      <c r="B57">
        <v>56</v>
      </c>
      <c r="D57" s="5" t="s">
        <v>579</v>
      </c>
      <c r="E57" t="s">
        <v>423</v>
      </c>
      <c r="F57" t="s">
        <v>422</v>
      </c>
      <c r="H57" t="s">
        <v>106</v>
      </c>
      <c r="I57" t="s">
        <v>105</v>
      </c>
      <c r="K57" t="s">
        <v>408</v>
      </c>
      <c r="L57" t="s">
        <v>408</v>
      </c>
      <c r="N57">
        <v>0.19500000000000001</v>
      </c>
      <c r="O57">
        <v>0</v>
      </c>
      <c r="P57" t="s">
        <v>398</v>
      </c>
      <c r="Q57" t="s">
        <v>486</v>
      </c>
      <c r="R57" s="37" t="s">
        <v>1205</v>
      </c>
      <c r="T57" s="24">
        <f t="shared" si="0"/>
        <v>1099</v>
      </c>
      <c r="U57" s="9">
        <v>1</v>
      </c>
      <c r="Z57" t="s">
        <v>9</v>
      </c>
      <c r="AA57" t="s">
        <v>562</v>
      </c>
      <c r="AB57" t="s">
        <v>558</v>
      </c>
      <c r="AD57">
        <v>29</v>
      </c>
      <c r="AF57" t="s">
        <v>554</v>
      </c>
      <c r="AG57" t="s">
        <v>554</v>
      </c>
      <c r="AI57" s="6">
        <v>38355</v>
      </c>
      <c r="AJ57" s="6">
        <v>39891</v>
      </c>
      <c r="AK57" t="s">
        <v>11</v>
      </c>
      <c r="AM57" t="s">
        <v>556</v>
      </c>
      <c r="AO57" t="s">
        <v>814</v>
      </c>
      <c r="AQ57" s="37">
        <v>4</v>
      </c>
      <c r="AR57" s="37">
        <v>4</v>
      </c>
      <c r="AS57" s="37"/>
      <c r="BF57" t="s">
        <v>7</v>
      </c>
      <c r="BG57" t="s">
        <v>546</v>
      </c>
    </row>
    <row r="58" spans="1:59" x14ac:dyDescent="0.35">
      <c r="A58">
        <v>13</v>
      </c>
      <c r="B58">
        <v>57</v>
      </c>
      <c r="D58" s="5" t="s">
        <v>579</v>
      </c>
      <c r="E58" t="s">
        <v>423</v>
      </c>
      <c r="F58" t="s">
        <v>425</v>
      </c>
      <c r="H58" t="s">
        <v>106</v>
      </c>
      <c r="I58" t="s">
        <v>107</v>
      </c>
      <c r="K58" t="s">
        <v>408</v>
      </c>
      <c r="L58" t="s">
        <v>408</v>
      </c>
      <c r="N58">
        <v>0</v>
      </c>
      <c r="O58">
        <v>0</v>
      </c>
      <c r="P58" t="s">
        <v>398</v>
      </c>
      <c r="Q58" t="s">
        <v>486</v>
      </c>
      <c r="R58" s="37" t="s">
        <v>1205</v>
      </c>
      <c r="T58" s="24">
        <f t="shared" si="0"/>
        <v>1099</v>
      </c>
      <c r="U58" s="9">
        <v>1</v>
      </c>
      <c r="Z58" t="s">
        <v>9</v>
      </c>
      <c r="AA58" t="s">
        <v>562</v>
      </c>
      <c r="AB58" t="s">
        <v>558</v>
      </c>
      <c r="AC58">
        <v>0.05</v>
      </c>
      <c r="AD58">
        <v>29</v>
      </c>
      <c r="AF58" t="s">
        <v>554</v>
      </c>
      <c r="AG58" t="s">
        <v>554</v>
      </c>
      <c r="AI58" s="6">
        <v>38355</v>
      </c>
      <c r="AJ58" s="6">
        <v>39891</v>
      </c>
      <c r="AK58" t="s">
        <v>11</v>
      </c>
      <c r="AM58" t="s">
        <v>556</v>
      </c>
      <c r="AO58" t="s">
        <v>814</v>
      </c>
      <c r="AQ58" s="37">
        <v>4</v>
      </c>
      <c r="AR58" s="37">
        <v>4</v>
      </c>
      <c r="AS58" s="37"/>
      <c r="BF58" t="s">
        <v>7</v>
      </c>
      <c r="BG58" t="s">
        <v>546</v>
      </c>
    </row>
    <row r="59" spans="1:59" x14ac:dyDescent="0.35">
      <c r="A59">
        <v>13</v>
      </c>
      <c r="B59">
        <v>58</v>
      </c>
      <c r="D59" s="5" t="s">
        <v>579</v>
      </c>
      <c r="E59" t="s">
        <v>423</v>
      </c>
      <c r="F59" t="s">
        <v>426</v>
      </c>
      <c r="H59" t="s">
        <v>106</v>
      </c>
      <c r="I59" t="s">
        <v>108</v>
      </c>
      <c r="K59" t="s">
        <v>408</v>
      </c>
      <c r="L59" t="s">
        <v>408</v>
      </c>
      <c r="N59">
        <v>0.217</v>
      </c>
      <c r="O59">
        <v>0</v>
      </c>
      <c r="P59" t="s">
        <v>398</v>
      </c>
      <c r="Q59" t="s">
        <v>486</v>
      </c>
      <c r="R59" s="37" t="s">
        <v>1205</v>
      </c>
      <c r="T59" s="24">
        <f t="shared" si="0"/>
        <v>1099</v>
      </c>
      <c r="U59" s="9">
        <v>1</v>
      </c>
      <c r="Z59" t="s">
        <v>9</v>
      </c>
      <c r="AA59" t="s">
        <v>562</v>
      </c>
      <c r="AB59" t="s">
        <v>558</v>
      </c>
      <c r="AD59">
        <v>29</v>
      </c>
      <c r="AF59" t="s">
        <v>554</v>
      </c>
      <c r="AG59" t="s">
        <v>554</v>
      </c>
      <c r="AI59" s="6">
        <v>38355</v>
      </c>
      <c r="AJ59" s="6">
        <v>39891</v>
      </c>
      <c r="AK59" t="s">
        <v>11</v>
      </c>
      <c r="AM59" t="s">
        <v>556</v>
      </c>
      <c r="AO59" t="s">
        <v>814</v>
      </c>
      <c r="AQ59" s="37">
        <v>4</v>
      </c>
      <c r="AR59" s="37">
        <v>4</v>
      </c>
      <c r="AS59" s="37"/>
      <c r="BF59" t="s">
        <v>7</v>
      </c>
      <c r="BG59" t="s">
        <v>546</v>
      </c>
    </row>
    <row r="60" spans="1:59" x14ac:dyDescent="0.35">
      <c r="A60">
        <v>13</v>
      </c>
      <c r="B60">
        <v>59</v>
      </c>
      <c r="D60" s="5" t="s">
        <v>579</v>
      </c>
      <c r="E60" t="s">
        <v>423</v>
      </c>
      <c r="F60" t="s">
        <v>424</v>
      </c>
      <c r="H60" t="s">
        <v>106</v>
      </c>
      <c r="I60" t="s">
        <v>109</v>
      </c>
      <c r="K60" t="s">
        <v>408</v>
      </c>
      <c r="L60" t="s">
        <v>408</v>
      </c>
      <c r="N60">
        <v>0.59</v>
      </c>
      <c r="O60">
        <v>0</v>
      </c>
      <c r="P60" t="s">
        <v>398</v>
      </c>
      <c r="Q60" t="s">
        <v>486</v>
      </c>
      <c r="R60" s="37" t="s">
        <v>1205</v>
      </c>
      <c r="T60" s="24">
        <f t="shared" si="0"/>
        <v>1099</v>
      </c>
      <c r="U60" s="9">
        <v>1</v>
      </c>
      <c r="Z60" t="s">
        <v>9</v>
      </c>
      <c r="AA60" t="s">
        <v>562</v>
      </c>
      <c r="AB60" t="s">
        <v>558</v>
      </c>
      <c r="AD60">
        <v>29</v>
      </c>
      <c r="AF60" t="s">
        <v>554</v>
      </c>
      <c r="AG60" t="s">
        <v>554</v>
      </c>
      <c r="AI60" s="6">
        <v>38355</v>
      </c>
      <c r="AJ60" s="6">
        <v>39891</v>
      </c>
      <c r="AK60" t="s">
        <v>11</v>
      </c>
      <c r="AM60" t="s">
        <v>556</v>
      </c>
      <c r="AO60" t="s">
        <v>814</v>
      </c>
      <c r="AQ60" s="37">
        <v>4</v>
      </c>
      <c r="AR60" s="37">
        <v>4</v>
      </c>
      <c r="AS60" s="37"/>
      <c r="BF60" t="s">
        <v>7</v>
      </c>
      <c r="BG60" t="s">
        <v>546</v>
      </c>
    </row>
    <row r="61" spans="1:59" x14ac:dyDescent="0.35">
      <c r="A61">
        <v>13</v>
      </c>
      <c r="B61">
        <v>60</v>
      </c>
      <c r="D61" s="5" t="s">
        <v>579</v>
      </c>
      <c r="E61" t="s">
        <v>423</v>
      </c>
      <c r="F61" t="s">
        <v>427</v>
      </c>
      <c r="H61" t="s">
        <v>106</v>
      </c>
      <c r="I61" t="s">
        <v>110</v>
      </c>
      <c r="K61" t="s">
        <v>408</v>
      </c>
      <c r="L61" t="s">
        <v>408</v>
      </c>
      <c r="N61">
        <v>0</v>
      </c>
      <c r="O61">
        <v>0</v>
      </c>
      <c r="P61" t="s">
        <v>398</v>
      </c>
      <c r="Q61" t="s">
        <v>486</v>
      </c>
      <c r="R61" s="37" t="s">
        <v>1205</v>
      </c>
      <c r="T61" s="24">
        <f t="shared" si="0"/>
        <v>1099</v>
      </c>
      <c r="U61" s="9">
        <v>1</v>
      </c>
      <c r="Z61" t="s">
        <v>9</v>
      </c>
      <c r="AA61" t="s">
        <v>562</v>
      </c>
      <c r="AB61" t="s">
        <v>558</v>
      </c>
      <c r="AC61">
        <v>0.05</v>
      </c>
      <c r="AD61">
        <v>29</v>
      </c>
      <c r="AF61" t="s">
        <v>554</v>
      </c>
      <c r="AG61" t="s">
        <v>554</v>
      </c>
      <c r="AI61" s="6">
        <v>38355</v>
      </c>
      <c r="AJ61" s="6">
        <v>39891</v>
      </c>
      <c r="AK61" t="s">
        <v>11</v>
      </c>
      <c r="AM61" t="s">
        <v>556</v>
      </c>
      <c r="AO61" t="s">
        <v>814</v>
      </c>
      <c r="AQ61" s="37">
        <v>4</v>
      </c>
      <c r="AR61" s="37">
        <v>4</v>
      </c>
      <c r="AS61" s="37"/>
      <c r="BF61" t="s">
        <v>7</v>
      </c>
      <c r="BG61" t="s">
        <v>546</v>
      </c>
    </row>
    <row r="62" spans="1:59" x14ac:dyDescent="0.35">
      <c r="A62">
        <v>13</v>
      </c>
      <c r="B62">
        <v>61</v>
      </c>
      <c r="D62" s="5" t="s">
        <v>579</v>
      </c>
      <c r="E62" t="s">
        <v>425</v>
      </c>
      <c r="F62" t="s">
        <v>91</v>
      </c>
      <c r="H62" t="s">
        <v>107</v>
      </c>
      <c r="I62" t="s">
        <v>98</v>
      </c>
      <c r="K62" t="s">
        <v>408</v>
      </c>
      <c r="L62" t="s">
        <v>408</v>
      </c>
      <c r="N62">
        <v>0</v>
      </c>
      <c r="O62">
        <v>0</v>
      </c>
      <c r="P62" t="s">
        <v>398</v>
      </c>
      <c r="Q62" t="s">
        <v>486</v>
      </c>
      <c r="R62" s="37" t="s">
        <v>1205</v>
      </c>
      <c r="T62" s="24">
        <f t="shared" si="0"/>
        <v>1099</v>
      </c>
      <c r="U62" s="9">
        <v>1</v>
      </c>
      <c r="Z62" t="s">
        <v>487</v>
      </c>
      <c r="AA62" t="s">
        <v>562</v>
      </c>
      <c r="AB62" t="s">
        <v>558</v>
      </c>
      <c r="AC62">
        <v>0.05</v>
      </c>
      <c r="AD62">
        <v>29</v>
      </c>
      <c r="AF62" t="s">
        <v>554</v>
      </c>
      <c r="AG62" t="s">
        <v>542</v>
      </c>
      <c r="AI62" s="6">
        <v>38355</v>
      </c>
      <c r="AJ62" s="6">
        <v>39891</v>
      </c>
      <c r="AK62" t="s">
        <v>11</v>
      </c>
      <c r="AM62" t="s">
        <v>556</v>
      </c>
      <c r="AO62" t="s">
        <v>814</v>
      </c>
      <c r="AQ62" s="37">
        <v>4</v>
      </c>
      <c r="AR62" s="37">
        <v>4</v>
      </c>
      <c r="AS62" s="37"/>
      <c r="BF62" t="s">
        <v>7</v>
      </c>
      <c r="BG62" t="s">
        <v>546</v>
      </c>
    </row>
    <row r="63" spans="1:59" x14ac:dyDescent="0.35">
      <c r="A63">
        <v>13</v>
      </c>
      <c r="B63">
        <v>62</v>
      </c>
      <c r="D63" s="5" t="s">
        <v>579</v>
      </c>
      <c r="E63" t="s">
        <v>425</v>
      </c>
      <c r="F63" t="s">
        <v>422</v>
      </c>
      <c r="H63" t="s">
        <v>107</v>
      </c>
      <c r="I63" t="s">
        <v>105</v>
      </c>
      <c r="K63" t="s">
        <v>408</v>
      </c>
      <c r="L63" t="s">
        <v>408</v>
      </c>
      <c r="N63">
        <v>4.0000000000000001E-3</v>
      </c>
      <c r="O63">
        <v>0</v>
      </c>
      <c r="P63" t="s">
        <v>398</v>
      </c>
      <c r="Q63" t="s">
        <v>486</v>
      </c>
      <c r="R63" s="37" t="s">
        <v>1205</v>
      </c>
      <c r="T63" s="24">
        <f t="shared" si="0"/>
        <v>1099</v>
      </c>
      <c r="U63" s="9">
        <v>1</v>
      </c>
      <c r="Z63" t="s">
        <v>9</v>
      </c>
      <c r="AA63" t="s">
        <v>562</v>
      </c>
      <c r="AB63" t="s">
        <v>558</v>
      </c>
      <c r="AC63">
        <v>0.05</v>
      </c>
      <c r="AD63">
        <v>29</v>
      </c>
      <c r="AF63" t="s">
        <v>554</v>
      </c>
      <c r="AG63" t="s">
        <v>554</v>
      </c>
      <c r="AI63" s="6">
        <v>38355</v>
      </c>
      <c r="AJ63" s="6">
        <v>39891</v>
      </c>
      <c r="AK63" t="s">
        <v>11</v>
      </c>
      <c r="AM63" t="s">
        <v>556</v>
      </c>
      <c r="AO63" t="s">
        <v>814</v>
      </c>
      <c r="AQ63" s="37">
        <v>4</v>
      </c>
      <c r="AR63" s="37">
        <v>4</v>
      </c>
      <c r="AS63" s="37"/>
      <c r="BF63" t="s">
        <v>7</v>
      </c>
      <c r="BG63" t="s">
        <v>546</v>
      </c>
    </row>
    <row r="64" spans="1:59" x14ac:dyDescent="0.35">
      <c r="A64">
        <v>13</v>
      </c>
      <c r="B64">
        <v>63</v>
      </c>
      <c r="D64" s="5" t="s">
        <v>579</v>
      </c>
      <c r="E64" t="s">
        <v>425</v>
      </c>
      <c r="F64" t="s">
        <v>423</v>
      </c>
      <c r="H64" t="s">
        <v>107</v>
      </c>
      <c r="I64" t="s">
        <v>106</v>
      </c>
      <c r="K64" t="s">
        <v>408</v>
      </c>
      <c r="L64" t="s">
        <v>408</v>
      </c>
      <c r="N64">
        <v>0</v>
      </c>
      <c r="O64">
        <v>0</v>
      </c>
      <c r="P64" t="s">
        <v>398</v>
      </c>
      <c r="Q64" t="s">
        <v>486</v>
      </c>
      <c r="R64" s="37" t="s">
        <v>1205</v>
      </c>
      <c r="T64" s="24">
        <f t="shared" si="0"/>
        <v>1099</v>
      </c>
      <c r="U64" s="9">
        <v>1</v>
      </c>
      <c r="Z64" t="s">
        <v>9</v>
      </c>
      <c r="AA64" t="s">
        <v>562</v>
      </c>
      <c r="AB64" t="s">
        <v>558</v>
      </c>
      <c r="AC64">
        <v>0.05</v>
      </c>
      <c r="AD64">
        <v>29</v>
      </c>
      <c r="AF64" t="s">
        <v>554</v>
      </c>
      <c r="AG64" t="s">
        <v>554</v>
      </c>
      <c r="AI64" s="6">
        <v>38355</v>
      </c>
      <c r="AJ64" s="6">
        <v>39891</v>
      </c>
      <c r="AK64" t="s">
        <v>11</v>
      </c>
      <c r="AM64" t="s">
        <v>556</v>
      </c>
      <c r="AO64" t="s">
        <v>814</v>
      </c>
      <c r="AQ64" s="37">
        <v>4</v>
      </c>
      <c r="AR64" s="37">
        <v>4</v>
      </c>
      <c r="AS64" s="37"/>
      <c r="BF64" t="s">
        <v>7</v>
      </c>
      <c r="BG64" t="s">
        <v>546</v>
      </c>
    </row>
    <row r="65" spans="1:59" x14ac:dyDescent="0.35">
      <c r="A65">
        <v>13</v>
      </c>
      <c r="B65">
        <v>64</v>
      </c>
      <c r="D65" s="5" t="s">
        <v>579</v>
      </c>
      <c r="E65" t="s">
        <v>425</v>
      </c>
      <c r="F65" t="s">
        <v>426</v>
      </c>
      <c r="H65" t="s">
        <v>107</v>
      </c>
      <c r="I65" t="s">
        <v>108</v>
      </c>
      <c r="K65" t="s">
        <v>408</v>
      </c>
      <c r="L65" t="s">
        <v>408</v>
      </c>
      <c r="N65">
        <v>5.1999999999999998E-2</v>
      </c>
      <c r="O65">
        <v>0</v>
      </c>
      <c r="P65" t="s">
        <v>398</v>
      </c>
      <c r="Q65" t="s">
        <v>486</v>
      </c>
      <c r="R65" s="37" t="s">
        <v>1205</v>
      </c>
      <c r="T65" s="24">
        <f t="shared" si="0"/>
        <v>1099</v>
      </c>
      <c r="U65" s="9">
        <v>1</v>
      </c>
      <c r="Z65" t="s">
        <v>9</v>
      </c>
      <c r="AA65" t="s">
        <v>562</v>
      </c>
      <c r="AB65" t="s">
        <v>558</v>
      </c>
      <c r="AD65">
        <v>29</v>
      </c>
      <c r="AF65" t="s">
        <v>554</v>
      </c>
      <c r="AG65" t="s">
        <v>554</v>
      </c>
      <c r="AI65" s="6">
        <v>38355</v>
      </c>
      <c r="AJ65" s="6">
        <v>39891</v>
      </c>
      <c r="AK65" t="s">
        <v>11</v>
      </c>
      <c r="AM65" t="s">
        <v>556</v>
      </c>
      <c r="AO65" t="s">
        <v>814</v>
      </c>
      <c r="AQ65" s="37">
        <v>4</v>
      </c>
      <c r="AR65" s="37">
        <v>4</v>
      </c>
      <c r="AS65" s="37"/>
      <c r="BF65" t="s">
        <v>7</v>
      </c>
      <c r="BG65" t="s">
        <v>546</v>
      </c>
    </row>
    <row r="66" spans="1:59" x14ac:dyDescent="0.35">
      <c r="A66">
        <v>13</v>
      </c>
      <c r="B66">
        <v>65</v>
      </c>
      <c r="D66" s="5" t="s">
        <v>579</v>
      </c>
      <c r="E66" t="s">
        <v>425</v>
      </c>
      <c r="F66" t="s">
        <v>424</v>
      </c>
      <c r="H66" t="s">
        <v>107</v>
      </c>
      <c r="I66" t="s">
        <v>109</v>
      </c>
      <c r="K66" t="s">
        <v>408</v>
      </c>
      <c r="L66" t="s">
        <v>408</v>
      </c>
      <c r="N66">
        <v>3.0000000000000001E-3</v>
      </c>
      <c r="O66">
        <v>0</v>
      </c>
      <c r="P66" t="s">
        <v>398</v>
      </c>
      <c r="Q66" t="s">
        <v>486</v>
      </c>
      <c r="R66" s="37" t="s">
        <v>1205</v>
      </c>
      <c r="T66" s="24">
        <f t="shared" ref="T66:T129" si="1">IF(BF66="daily",NETWORKDAYS(AI66,AJ66),IF(BF66="weekly",ROUNDDOWN((AJ66-AI66)/7,0),IF(BF66="monthly",-((YEAR(AI66)-YEAR(AJ66))*12+MONTH(AI66)-MONTH(AJ66)),"error")))</f>
        <v>1099</v>
      </c>
      <c r="U66" s="9">
        <v>1</v>
      </c>
      <c r="Z66" t="s">
        <v>9</v>
      </c>
      <c r="AA66" t="s">
        <v>562</v>
      </c>
      <c r="AB66" t="s">
        <v>558</v>
      </c>
      <c r="AC66">
        <v>0.05</v>
      </c>
      <c r="AD66">
        <v>29</v>
      </c>
      <c r="AF66" t="s">
        <v>554</v>
      </c>
      <c r="AG66" t="s">
        <v>554</v>
      </c>
      <c r="AI66" s="6">
        <v>38355</v>
      </c>
      <c r="AJ66" s="6">
        <v>39891</v>
      </c>
      <c r="AK66" t="s">
        <v>11</v>
      </c>
      <c r="AM66" t="s">
        <v>556</v>
      </c>
      <c r="AO66" t="s">
        <v>814</v>
      </c>
      <c r="AQ66" s="37">
        <v>4</v>
      </c>
      <c r="AR66" s="37">
        <v>4</v>
      </c>
      <c r="AS66" s="37"/>
      <c r="BF66" t="s">
        <v>7</v>
      </c>
      <c r="BG66" t="s">
        <v>546</v>
      </c>
    </row>
    <row r="67" spans="1:59" x14ac:dyDescent="0.35">
      <c r="A67">
        <v>13</v>
      </c>
      <c r="B67">
        <v>66</v>
      </c>
      <c r="D67" s="5" t="s">
        <v>579</v>
      </c>
      <c r="E67" t="s">
        <v>425</v>
      </c>
      <c r="F67" t="s">
        <v>427</v>
      </c>
      <c r="H67" t="s">
        <v>107</v>
      </c>
      <c r="I67" t="s">
        <v>110</v>
      </c>
      <c r="K67" t="s">
        <v>408</v>
      </c>
      <c r="L67" t="s">
        <v>408</v>
      </c>
      <c r="N67">
        <v>0</v>
      </c>
      <c r="O67">
        <v>0</v>
      </c>
      <c r="P67" t="s">
        <v>398</v>
      </c>
      <c r="Q67" t="s">
        <v>486</v>
      </c>
      <c r="R67" s="37" t="s">
        <v>1205</v>
      </c>
      <c r="T67" s="24">
        <f t="shared" si="1"/>
        <v>1099</v>
      </c>
      <c r="U67" s="9">
        <v>1</v>
      </c>
      <c r="Z67" t="s">
        <v>9</v>
      </c>
      <c r="AA67" t="s">
        <v>562</v>
      </c>
      <c r="AB67" t="s">
        <v>558</v>
      </c>
      <c r="AC67">
        <v>0.05</v>
      </c>
      <c r="AD67">
        <v>29</v>
      </c>
      <c r="AF67" t="s">
        <v>554</v>
      </c>
      <c r="AG67" t="s">
        <v>554</v>
      </c>
      <c r="AI67" s="6">
        <v>38355</v>
      </c>
      <c r="AJ67" s="6">
        <v>39891</v>
      </c>
      <c r="AK67" t="s">
        <v>11</v>
      </c>
      <c r="AM67" t="s">
        <v>556</v>
      </c>
      <c r="AO67" t="s">
        <v>814</v>
      </c>
      <c r="AQ67" s="37">
        <v>4</v>
      </c>
      <c r="AR67" s="37">
        <v>4</v>
      </c>
      <c r="AS67" s="37"/>
      <c r="BF67" t="s">
        <v>7</v>
      </c>
      <c r="BG67" t="s">
        <v>546</v>
      </c>
    </row>
    <row r="68" spans="1:59" x14ac:dyDescent="0.35">
      <c r="A68">
        <v>13</v>
      </c>
      <c r="B68">
        <v>67</v>
      </c>
      <c r="D68" s="5" t="s">
        <v>579</v>
      </c>
      <c r="E68" t="s">
        <v>426</v>
      </c>
      <c r="F68" t="s">
        <v>91</v>
      </c>
      <c r="H68" t="s">
        <v>108</v>
      </c>
      <c r="I68" t="s">
        <v>98</v>
      </c>
      <c r="K68" t="s">
        <v>408</v>
      </c>
      <c r="L68" t="s">
        <v>408</v>
      </c>
      <c r="N68">
        <v>1.7000000000000001E-2</v>
      </c>
      <c r="O68">
        <v>0</v>
      </c>
      <c r="P68" t="s">
        <v>398</v>
      </c>
      <c r="Q68" t="s">
        <v>486</v>
      </c>
      <c r="R68" s="37" t="s">
        <v>1205</v>
      </c>
      <c r="T68" s="24">
        <f t="shared" si="1"/>
        <v>1099</v>
      </c>
      <c r="U68" s="9">
        <v>1</v>
      </c>
      <c r="Z68" t="s">
        <v>487</v>
      </c>
      <c r="AA68" t="s">
        <v>562</v>
      </c>
      <c r="AB68" t="s">
        <v>558</v>
      </c>
      <c r="AC68">
        <v>0.05</v>
      </c>
      <c r="AD68">
        <v>29</v>
      </c>
      <c r="AF68" t="s">
        <v>554</v>
      </c>
      <c r="AG68" t="s">
        <v>542</v>
      </c>
      <c r="AI68" s="6">
        <v>38355</v>
      </c>
      <c r="AJ68" s="6">
        <v>39891</v>
      </c>
      <c r="AK68" t="s">
        <v>11</v>
      </c>
      <c r="AM68" t="s">
        <v>556</v>
      </c>
      <c r="AO68" t="s">
        <v>814</v>
      </c>
      <c r="AQ68" s="37">
        <v>4</v>
      </c>
      <c r="AR68" s="37">
        <v>4</v>
      </c>
      <c r="AS68" s="37"/>
      <c r="BF68" t="s">
        <v>7</v>
      </c>
      <c r="BG68" t="s">
        <v>546</v>
      </c>
    </row>
    <row r="69" spans="1:59" x14ac:dyDescent="0.35">
      <c r="A69">
        <v>13</v>
      </c>
      <c r="B69">
        <v>68</v>
      </c>
      <c r="D69" s="5" t="s">
        <v>579</v>
      </c>
      <c r="E69" t="s">
        <v>426</v>
      </c>
      <c r="F69" t="s">
        <v>422</v>
      </c>
      <c r="H69" t="s">
        <v>108</v>
      </c>
      <c r="I69" t="s">
        <v>105</v>
      </c>
      <c r="K69" t="s">
        <v>408</v>
      </c>
      <c r="L69" t="s">
        <v>408</v>
      </c>
      <c r="N69">
        <v>0.35299999999999998</v>
      </c>
      <c r="O69">
        <v>0</v>
      </c>
      <c r="P69" t="s">
        <v>398</v>
      </c>
      <c r="Q69" t="s">
        <v>486</v>
      </c>
      <c r="R69" s="37" t="s">
        <v>1205</v>
      </c>
      <c r="T69" s="24">
        <f t="shared" si="1"/>
        <v>1099</v>
      </c>
      <c r="U69" s="9">
        <v>1</v>
      </c>
      <c r="Z69" t="s">
        <v>9</v>
      </c>
      <c r="AA69" t="s">
        <v>562</v>
      </c>
      <c r="AB69" t="s">
        <v>558</v>
      </c>
      <c r="AD69">
        <v>29</v>
      </c>
      <c r="AF69" t="s">
        <v>554</v>
      </c>
      <c r="AG69" t="s">
        <v>554</v>
      </c>
      <c r="AI69" s="6">
        <v>38355</v>
      </c>
      <c r="AJ69" s="6">
        <v>39891</v>
      </c>
      <c r="AK69" t="s">
        <v>11</v>
      </c>
      <c r="AM69" t="s">
        <v>556</v>
      </c>
      <c r="AO69" t="s">
        <v>814</v>
      </c>
      <c r="AQ69" s="37">
        <v>4</v>
      </c>
      <c r="AR69" s="37">
        <v>4</v>
      </c>
      <c r="AS69" s="37"/>
      <c r="BF69" t="s">
        <v>7</v>
      </c>
      <c r="BG69" t="s">
        <v>546</v>
      </c>
    </row>
    <row r="70" spans="1:59" x14ac:dyDescent="0.35">
      <c r="A70">
        <v>13</v>
      </c>
      <c r="B70">
        <v>69</v>
      </c>
      <c r="D70" s="5" t="s">
        <v>579</v>
      </c>
      <c r="E70" t="s">
        <v>426</v>
      </c>
      <c r="F70" t="s">
        <v>423</v>
      </c>
      <c r="H70" t="s">
        <v>108</v>
      </c>
      <c r="I70" t="s">
        <v>106</v>
      </c>
      <c r="K70" t="s">
        <v>408</v>
      </c>
      <c r="L70" t="s">
        <v>408</v>
      </c>
      <c r="N70">
        <v>1.0999999999999999E-2</v>
      </c>
      <c r="O70">
        <v>0</v>
      </c>
      <c r="P70" t="s">
        <v>398</v>
      </c>
      <c r="Q70" t="s">
        <v>486</v>
      </c>
      <c r="R70" s="37" t="s">
        <v>1205</v>
      </c>
      <c r="T70" s="24">
        <f t="shared" si="1"/>
        <v>1099</v>
      </c>
      <c r="U70" s="9">
        <v>1</v>
      </c>
      <c r="Z70" t="s">
        <v>9</v>
      </c>
      <c r="AA70" t="s">
        <v>562</v>
      </c>
      <c r="AB70" t="s">
        <v>558</v>
      </c>
      <c r="AC70">
        <v>0.05</v>
      </c>
      <c r="AD70">
        <v>29</v>
      </c>
      <c r="AF70" t="s">
        <v>554</v>
      </c>
      <c r="AG70" t="s">
        <v>554</v>
      </c>
      <c r="AI70" s="6">
        <v>38355</v>
      </c>
      <c r="AJ70" s="6">
        <v>39891</v>
      </c>
      <c r="AK70" t="s">
        <v>11</v>
      </c>
      <c r="AM70" t="s">
        <v>556</v>
      </c>
      <c r="AO70" t="s">
        <v>814</v>
      </c>
      <c r="AQ70" s="37">
        <v>4</v>
      </c>
      <c r="AR70" s="37">
        <v>4</v>
      </c>
      <c r="AS70" s="37"/>
      <c r="BF70" t="s">
        <v>7</v>
      </c>
      <c r="BG70" t="s">
        <v>546</v>
      </c>
    </row>
    <row r="71" spans="1:59" x14ac:dyDescent="0.35">
      <c r="A71">
        <v>13</v>
      </c>
      <c r="B71">
        <v>70</v>
      </c>
      <c r="D71" s="5" t="s">
        <v>579</v>
      </c>
      <c r="E71" t="s">
        <v>426</v>
      </c>
      <c r="F71" t="s">
        <v>425</v>
      </c>
      <c r="H71" t="s">
        <v>108</v>
      </c>
      <c r="I71" t="s">
        <v>107</v>
      </c>
      <c r="K71" t="s">
        <v>408</v>
      </c>
      <c r="L71" t="s">
        <v>408</v>
      </c>
      <c r="N71">
        <v>0.41599999999999998</v>
      </c>
      <c r="O71">
        <v>0</v>
      </c>
      <c r="P71" t="s">
        <v>398</v>
      </c>
      <c r="Q71" t="s">
        <v>486</v>
      </c>
      <c r="R71" s="37" t="s">
        <v>1205</v>
      </c>
      <c r="T71" s="24">
        <f t="shared" si="1"/>
        <v>1099</v>
      </c>
      <c r="U71" s="9">
        <v>1</v>
      </c>
      <c r="Z71" t="s">
        <v>9</v>
      </c>
      <c r="AA71" t="s">
        <v>562</v>
      </c>
      <c r="AB71" t="s">
        <v>558</v>
      </c>
      <c r="AD71">
        <v>29</v>
      </c>
      <c r="AF71" t="s">
        <v>554</v>
      </c>
      <c r="AG71" t="s">
        <v>554</v>
      </c>
      <c r="AI71" s="6">
        <v>38355</v>
      </c>
      <c r="AJ71" s="6">
        <v>39891</v>
      </c>
      <c r="AK71" t="s">
        <v>11</v>
      </c>
      <c r="AM71" t="s">
        <v>556</v>
      </c>
      <c r="AO71" t="s">
        <v>814</v>
      </c>
      <c r="AQ71" s="37">
        <v>4</v>
      </c>
      <c r="AR71" s="37">
        <v>4</v>
      </c>
      <c r="AS71" s="37"/>
      <c r="BF71" t="s">
        <v>7</v>
      </c>
      <c r="BG71" t="s">
        <v>546</v>
      </c>
    </row>
    <row r="72" spans="1:59" x14ac:dyDescent="0.35">
      <c r="A72">
        <v>13</v>
      </c>
      <c r="B72">
        <v>71</v>
      </c>
      <c r="D72" s="5" t="s">
        <v>579</v>
      </c>
      <c r="E72" t="s">
        <v>426</v>
      </c>
      <c r="F72" t="s">
        <v>424</v>
      </c>
      <c r="H72" t="s">
        <v>108</v>
      </c>
      <c r="I72" t="s">
        <v>111</v>
      </c>
      <c r="K72" t="s">
        <v>408</v>
      </c>
      <c r="L72" t="s">
        <v>408</v>
      </c>
      <c r="N72">
        <v>0.252</v>
      </c>
      <c r="O72">
        <v>0</v>
      </c>
      <c r="P72" t="s">
        <v>398</v>
      </c>
      <c r="Q72" t="s">
        <v>486</v>
      </c>
      <c r="R72" s="37" t="s">
        <v>1205</v>
      </c>
      <c r="T72" s="24">
        <f t="shared" si="1"/>
        <v>1099</v>
      </c>
      <c r="U72" s="9">
        <v>1</v>
      </c>
      <c r="Z72" t="s">
        <v>9</v>
      </c>
      <c r="AA72" t="s">
        <v>562</v>
      </c>
      <c r="AB72" t="s">
        <v>558</v>
      </c>
      <c r="AD72">
        <v>29</v>
      </c>
      <c r="AF72" t="s">
        <v>554</v>
      </c>
      <c r="AG72" t="s">
        <v>554</v>
      </c>
      <c r="AI72" s="6">
        <v>38355</v>
      </c>
      <c r="AJ72" s="6">
        <v>39891</v>
      </c>
      <c r="AK72" t="s">
        <v>11</v>
      </c>
      <c r="AM72" t="s">
        <v>556</v>
      </c>
      <c r="AO72" t="s">
        <v>814</v>
      </c>
      <c r="AQ72" s="37">
        <v>4</v>
      </c>
      <c r="AR72" s="37">
        <v>4</v>
      </c>
      <c r="AS72" s="37"/>
      <c r="BF72" t="s">
        <v>7</v>
      </c>
      <c r="BG72" t="s">
        <v>546</v>
      </c>
    </row>
    <row r="73" spans="1:59" x14ac:dyDescent="0.35">
      <c r="A73">
        <v>13</v>
      </c>
      <c r="B73">
        <v>72</v>
      </c>
      <c r="D73" s="5" t="s">
        <v>579</v>
      </c>
      <c r="E73" t="s">
        <v>426</v>
      </c>
      <c r="F73" t="s">
        <v>427</v>
      </c>
      <c r="H73" t="s">
        <v>108</v>
      </c>
      <c r="I73" t="s">
        <v>110</v>
      </c>
      <c r="K73" t="s">
        <v>408</v>
      </c>
      <c r="L73" t="s">
        <v>408</v>
      </c>
      <c r="N73">
        <v>0</v>
      </c>
      <c r="O73">
        <v>0</v>
      </c>
      <c r="P73" t="s">
        <v>398</v>
      </c>
      <c r="Q73" t="s">
        <v>486</v>
      </c>
      <c r="R73" s="37" t="s">
        <v>1205</v>
      </c>
      <c r="T73" s="24">
        <f t="shared" si="1"/>
        <v>1099</v>
      </c>
      <c r="U73" s="9">
        <v>1</v>
      </c>
      <c r="Z73" t="s">
        <v>9</v>
      </c>
      <c r="AA73" t="s">
        <v>562</v>
      </c>
      <c r="AB73" t="s">
        <v>558</v>
      </c>
      <c r="AC73">
        <v>0.05</v>
      </c>
      <c r="AD73">
        <v>29</v>
      </c>
      <c r="AF73" t="s">
        <v>554</v>
      </c>
      <c r="AG73" t="s">
        <v>554</v>
      </c>
      <c r="AI73" s="6">
        <v>38355</v>
      </c>
      <c r="AJ73" s="6">
        <v>39891</v>
      </c>
      <c r="AK73" t="s">
        <v>11</v>
      </c>
      <c r="AM73" t="s">
        <v>556</v>
      </c>
      <c r="AO73" t="s">
        <v>814</v>
      </c>
      <c r="AQ73" s="37">
        <v>4</v>
      </c>
      <c r="AR73" s="37">
        <v>4</v>
      </c>
      <c r="AS73" s="37"/>
      <c r="BF73" t="s">
        <v>7</v>
      </c>
      <c r="BG73" t="s">
        <v>546</v>
      </c>
    </row>
    <row r="74" spans="1:59" x14ac:dyDescent="0.35">
      <c r="A74">
        <v>13</v>
      </c>
      <c r="B74">
        <v>73</v>
      </c>
      <c r="D74" s="5" t="s">
        <v>579</v>
      </c>
      <c r="E74" t="s">
        <v>424</v>
      </c>
      <c r="F74" t="s">
        <v>91</v>
      </c>
      <c r="H74" t="s">
        <v>109</v>
      </c>
      <c r="I74" t="s">
        <v>98</v>
      </c>
      <c r="K74" t="s">
        <v>408</v>
      </c>
      <c r="L74" t="s">
        <v>408</v>
      </c>
      <c r="N74">
        <v>1.2999999999999999E-2</v>
      </c>
      <c r="O74">
        <v>0</v>
      </c>
      <c r="P74" t="s">
        <v>398</v>
      </c>
      <c r="Q74" t="s">
        <v>486</v>
      </c>
      <c r="R74" s="37" t="s">
        <v>1205</v>
      </c>
      <c r="T74" s="24">
        <f t="shared" si="1"/>
        <v>1099</v>
      </c>
      <c r="U74" s="9">
        <v>1</v>
      </c>
      <c r="Z74" t="s">
        <v>487</v>
      </c>
      <c r="AA74" t="s">
        <v>562</v>
      </c>
      <c r="AB74" t="s">
        <v>558</v>
      </c>
      <c r="AC74">
        <v>0.05</v>
      </c>
      <c r="AD74">
        <v>29</v>
      </c>
      <c r="AF74" t="s">
        <v>554</v>
      </c>
      <c r="AG74" t="s">
        <v>542</v>
      </c>
      <c r="AI74" s="6">
        <v>38355</v>
      </c>
      <c r="AJ74" s="6">
        <v>39891</v>
      </c>
      <c r="AK74" t="s">
        <v>11</v>
      </c>
      <c r="AM74" t="s">
        <v>556</v>
      </c>
      <c r="AO74" t="s">
        <v>814</v>
      </c>
      <c r="AQ74" s="37">
        <v>4</v>
      </c>
      <c r="AR74" s="37">
        <v>4</v>
      </c>
      <c r="AS74" s="37"/>
      <c r="BF74" t="s">
        <v>7</v>
      </c>
      <c r="BG74" t="s">
        <v>546</v>
      </c>
    </row>
    <row r="75" spans="1:59" x14ac:dyDescent="0.35">
      <c r="A75">
        <v>13</v>
      </c>
      <c r="B75">
        <v>74</v>
      </c>
      <c r="D75" s="5" t="s">
        <v>579</v>
      </c>
      <c r="E75" t="s">
        <v>424</v>
      </c>
      <c r="F75" t="s">
        <v>422</v>
      </c>
      <c r="H75" t="s">
        <v>109</v>
      </c>
      <c r="I75" t="s">
        <v>105</v>
      </c>
      <c r="K75" t="s">
        <v>408</v>
      </c>
      <c r="L75" t="s">
        <v>408</v>
      </c>
      <c r="N75">
        <v>0.42699999999999999</v>
      </c>
      <c r="O75">
        <v>0</v>
      </c>
      <c r="P75" t="s">
        <v>398</v>
      </c>
      <c r="Q75" t="s">
        <v>486</v>
      </c>
      <c r="R75" s="37" t="s">
        <v>1205</v>
      </c>
      <c r="T75" s="24">
        <f t="shared" si="1"/>
        <v>1099</v>
      </c>
      <c r="U75" s="9">
        <v>1</v>
      </c>
      <c r="Z75" t="s">
        <v>9</v>
      </c>
      <c r="AA75" t="s">
        <v>562</v>
      </c>
      <c r="AB75" t="s">
        <v>558</v>
      </c>
      <c r="AD75">
        <v>29</v>
      </c>
      <c r="AF75" t="s">
        <v>554</v>
      </c>
      <c r="AG75" t="s">
        <v>554</v>
      </c>
      <c r="AI75" s="6">
        <v>38355</v>
      </c>
      <c r="AJ75" s="6">
        <v>39891</v>
      </c>
      <c r="AK75" t="s">
        <v>11</v>
      </c>
      <c r="AM75" t="s">
        <v>556</v>
      </c>
      <c r="AO75" t="s">
        <v>814</v>
      </c>
      <c r="AQ75" s="37">
        <v>4</v>
      </c>
      <c r="AR75" s="37">
        <v>4</v>
      </c>
      <c r="AS75" s="37"/>
      <c r="BF75" t="s">
        <v>7</v>
      </c>
      <c r="BG75" t="s">
        <v>546</v>
      </c>
    </row>
    <row r="76" spans="1:59" x14ac:dyDescent="0.35">
      <c r="A76">
        <v>13</v>
      </c>
      <c r="B76">
        <v>75</v>
      </c>
      <c r="D76" s="5" t="s">
        <v>579</v>
      </c>
      <c r="E76" t="s">
        <v>424</v>
      </c>
      <c r="F76" t="s">
        <v>423</v>
      </c>
      <c r="H76" t="s">
        <v>109</v>
      </c>
      <c r="I76" t="s">
        <v>106</v>
      </c>
      <c r="K76" t="s">
        <v>408</v>
      </c>
      <c r="L76" t="s">
        <v>408</v>
      </c>
      <c r="N76">
        <v>0.03</v>
      </c>
      <c r="O76">
        <v>0</v>
      </c>
      <c r="P76" t="s">
        <v>398</v>
      </c>
      <c r="Q76" t="s">
        <v>486</v>
      </c>
      <c r="R76" s="37" t="s">
        <v>1205</v>
      </c>
      <c r="T76" s="24">
        <f t="shared" si="1"/>
        <v>1099</v>
      </c>
      <c r="U76" s="9">
        <v>1</v>
      </c>
      <c r="Z76" t="s">
        <v>9</v>
      </c>
      <c r="AA76" t="s">
        <v>562</v>
      </c>
      <c r="AB76" t="s">
        <v>558</v>
      </c>
      <c r="AC76">
        <v>0.05</v>
      </c>
      <c r="AD76">
        <v>29</v>
      </c>
      <c r="AF76" t="s">
        <v>554</v>
      </c>
      <c r="AG76" t="s">
        <v>554</v>
      </c>
      <c r="AI76" s="6">
        <v>38355</v>
      </c>
      <c r="AJ76" s="6">
        <v>39891</v>
      </c>
      <c r="AK76" t="s">
        <v>11</v>
      </c>
      <c r="AM76" t="s">
        <v>556</v>
      </c>
      <c r="AO76" t="s">
        <v>814</v>
      </c>
      <c r="AQ76" s="37">
        <v>4</v>
      </c>
      <c r="AR76" s="37">
        <v>4</v>
      </c>
      <c r="AS76" s="37"/>
      <c r="BF76" t="s">
        <v>7</v>
      </c>
      <c r="BG76" t="s">
        <v>546</v>
      </c>
    </row>
    <row r="77" spans="1:59" x14ac:dyDescent="0.35">
      <c r="A77">
        <v>13</v>
      </c>
      <c r="B77">
        <v>76</v>
      </c>
      <c r="D77" s="5" t="s">
        <v>579</v>
      </c>
      <c r="E77" t="s">
        <v>424</v>
      </c>
      <c r="F77" t="s">
        <v>425</v>
      </c>
      <c r="H77" t="s">
        <v>109</v>
      </c>
      <c r="I77" t="s">
        <v>107</v>
      </c>
      <c r="K77" t="s">
        <v>408</v>
      </c>
      <c r="L77" t="s">
        <v>408</v>
      </c>
      <c r="N77">
        <v>0.433</v>
      </c>
      <c r="O77">
        <v>0</v>
      </c>
      <c r="P77" t="s">
        <v>398</v>
      </c>
      <c r="Q77" t="s">
        <v>486</v>
      </c>
      <c r="R77" s="37" t="s">
        <v>1205</v>
      </c>
      <c r="T77" s="24">
        <f t="shared" si="1"/>
        <v>1099</v>
      </c>
      <c r="U77" s="9">
        <v>1</v>
      </c>
      <c r="Z77" t="s">
        <v>9</v>
      </c>
      <c r="AA77" t="s">
        <v>562</v>
      </c>
      <c r="AB77" t="s">
        <v>558</v>
      </c>
      <c r="AD77">
        <v>29</v>
      </c>
      <c r="AF77" t="s">
        <v>554</v>
      </c>
      <c r="AG77" t="s">
        <v>554</v>
      </c>
      <c r="AI77" s="6">
        <v>38355</v>
      </c>
      <c r="AJ77" s="6">
        <v>39891</v>
      </c>
      <c r="AK77" t="s">
        <v>11</v>
      </c>
      <c r="AM77" t="s">
        <v>556</v>
      </c>
      <c r="AO77" t="s">
        <v>814</v>
      </c>
      <c r="AQ77" s="37">
        <v>4</v>
      </c>
      <c r="AR77" s="37">
        <v>4</v>
      </c>
      <c r="AS77" s="37"/>
      <c r="BF77" t="s">
        <v>7</v>
      </c>
      <c r="BG77" t="s">
        <v>546</v>
      </c>
    </row>
    <row r="78" spans="1:59" x14ac:dyDescent="0.35">
      <c r="A78">
        <v>13</v>
      </c>
      <c r="B78">
        <v>77</v>
      </c>
      <c r="D78" s="5" t="s">
        <v>579</v>
      </c>
      <c r="E78" t="s">
        <v>424</v>
      </c>
      <c r="F78" t="s">
        <v>426</v>
      </c>
      <c r="H78" t="s">
        <v>109</v>
      </c>
      <c r="I78" t="s">
        <v>108</v>
      </c>
      <c r="K78" t="s">
        <v>408</v>
      </c>
      <c r="L78" t="s">
        <v>408</v>
      </c>
      <c r="N78">
        <v>0.38</v>
      </c>
      <c r="O78">
        <v>0</v>
      </c>
      <c r="P78" t="s">
        <v>398</v>
      </c>
      <c r="Q78" t="s">
        <v>486</v>
      </c>
      <c r="R78" s="37" t="s">
        <v>1205</v>
      </c>
      <c r="T78" s="24">
        <f t="shared" si="1"/>
        <v>1099</v>
      </c>
      <c r="U78" s="9">
        <v>1</v>
      </c>
      <c r="Z78" t="s">
        <v>9</v>
      </c>
      <c r="AA78" t="s">
        <v>562</v>
      </c>
      <c r="AB78" t="s">
        <v>558</v>
      </c>
      <c r="AD78">
        <v>29</v>
      </c>
      <c r="AF78" t="s">
        <v>554</v>
      </c>
      <c r="AG78" t="s">
        <v>554</v>
      </c>
      <c r="AI78" s="6">
        <v>38355</v>
      </c>
      <c r="AJ78" s="6">
        <v>39891</v>
      </c>
      <c r="AK78" t="s">
        <v>11</v>
      </c>
      <c r="AM78" t="s">
        <v>556</v>
      </c>
      <c r="AO78" t="s">
        <v>814</v>
      </c>
      <c r="AQ78" s="37">
        <v>4</v>
      </c>
      <c r="AR78" s="37">
        <v>4</v>
      </c>
      <c r="AS78" s="37"/>
      <c r="BF78" t="s">
        <v>7</v>
      </c>
      <c r="BG78" t="s">
        <v>546</v>
      </c>
    </row>
    <row r="79" spans="1:59" x14ac:dyDescent="0.35">
      <c r="A79">
        <v>13</v>
      </c>
      <c r="B79">
        <v>78</v>
      </c>
      <c r="D79" s="5" t="s">
        <v>579</v>
      </c>
      <c r="E79" t="s">
        <v>424</v>
      </c>
      <c r="F79" t="s">
        <v>427</v>
      </c>
      <c r="H79" t="s">
        <v>109</v>
      </c>
      <c r="I79" t="s">
        <v>110</v>
      </c>
      <c r="K79" t="s">
        <v>408</v>
      </c>
      <c r="L79" t="s">
        <v>408</v>
      </c>
      <c r="N79">
        <v>0</v>
      </c>
      <c r="O79">
        <v>0</v>
      </c>
      <c r="P79" t="s">
        <v>398</v>
      </c>
      <c r="Q79" t="s">
        <v>486</v>
      </c>
      <c r="R79" s="37" t="s">
        <v>1205</v>
      </c>
      <c r="T79" s="24">
        <f t="shared" si="1"/>
        <v>1099</v>
      </c>
      <c r="U79" s="9">
        <v>1</v>
      </c>
      <c r="Z79" t="s">
        <v>9</v>
      </c>
      <c r="AA79" t="s">
        <v>562</v>
      </c>
      <c r="AB79" t="s">
        <v>558</v>
      </c>
      <c r="AC79">
        <v>0.05</v>
      </c>
      <c r="AD79">
        <v>29</v>
      </c>
      <c r="AF79" t="s">
        <v>554</v>
      </c>
      <c r="AG79" t="s">
        <v>554</v>
      </c>
      <c r="AI79" s="6">
        <v>38355</v>
      </c>
      <c r="AJ79" s="6">
        <v>39891</v>
      </c>
      <c r="AK79" t="s">
        <v>11</v>
      </c>
      <c r="AM79" t="s">
        <v>556</v>
      </c>
      <c r="AO79" t="s">
        <v>814</v>
      </c>
      <c r="AQ79" s="37">
        <v>4</v>
      </c>
      <c r="AR79" s="37">
        <v>4</v>
      </c>
      <c r="AS79" s="37"/>
      <c r="BF79" t="s">
        <v>7</v>
      </c>
      <c r="BG79" t="s">
        <v>546</v>
      </c>
    </row>
    <row r="80" spans="1:59" x14ac:dyDescent="0.35">
      <c r="A80">
        <v>13</v>
      </c>
      <c r="B80">
        <v>79</v>
      </c>
      <c r="D80" s="5" t="s">
        <v>579</v>
      </c>
      <c r="E80" t="s">
        <v>427</v>
      </c>
      <c r="F80" t="s">
        <v>91</v>
      </c>
      <c r="H80" t="s">
        <v>110</v>
      </c>
      <c r="I80" t="s">
        <v>98</v>
      </c>
      <c r="K80" t="s">
        <v>408</v>
      </c>
      <c r="L80" t="s">
        <v>408</v>
      </c>
      <c r="N80">
        <v>0</v>
      </c>
      <c r="O80">
        <v>0</v>
      </c>
      <c r="P80" t="s">
        <v>398</v>
      </c>
      <c r="Q80" t="s">
        <v>486</v>
      </c>
      <c r="R80" s="37" t="s">
        <v>1205</v>
      </c>
      <c r="T80" s="24">
        <f t="shared" si="1"/>
        <v>1099</v>
      </c>
      <c r="U80" s="9">
        <v>1</v>
      </c>
      <c r="Z80" t="s">
        <v>487</v>
      </c>
      <c r="AA80" t="s">
        <v>562</v>
      </c>
      <c r="AB80" t="s">
        <v>558</v>
      </c>
      <c r="AC80">
        <v>0.05</v>
      </c>
      <c r="AD80">
        <v>29</v>
      </c>
      <c r="AF80" t="s">
        <v>554</v>
      </c>
      <c r="AG80" t="s">
        <v>542</v>
      </c>
      <c r="AI80" s="6">
        <v>38355</v>
      </c>
      <c r="AJ80" s="6">
        <v>39891</v>
      </c>
      <c r="AK80" t="s">
        <v>11</v>
      </c>
      <c r="AM80" t="s">
        <v>556</v>
      </c>
      <c r="AO80" t="s">
        <v>814</v>
      </c>
      <c r="AQ80" s="37">
        <v>4</v>
      </c>
      <c r="AR80" s="37">
        <v>4</v>
      </c>
      <c r="AS80" s="37"/>
      <c r="BF80" t="s">
        <v>7</v>
      </c>
      <c r="BG80" t="s">
        <v>546</v>
      </c>
    </row>
    <row r="81" spans="1:59" x14ac:dyDescent="0.35">
      <c r="A81">
        <v>13</v>
      </c>
      <c r="B81">
        <v>80</v>
      </c>
      <c r="D81" s="5" t="s">
        <v>579</v>
      </c>
      <c r="E81" t="s">
        <v>427</v>
      </c>
      <c r="F81" t="s">
        <v>422</v>
      </c>
      <c r="H81" t="s">
        <v>110</v>
      </c>
      <c r="I81" t="s">
        <v>105</v>
      </c>
      <c r="K81" t="s">
        <v>408</v>
      </c>
      <c r="L81" t="s">
        <v>408</v>
      </c>
      <c r="N81">
        <v>1E-3</v>
      </c>
      <c r="O81">
        <v>0</v>
      </c>
      <c r="P81" t="s">
        <v>398</v>
      </c>
      <c r="Q81" t="s">
        <v>486</v>
      </c>
      <c r="R81" s="37" t="s">
        <v>1205</v>
      </c>
      <c r="T81" s="24">
        <f t="shared" si="1"/>
        <v>1099</v>
      </c>
      <c r="U81" s="9">
        <v>1</v>
      </c>
      <c r="Z81" t="s">
        <v>9</v>
      </c>
      <c r="AA81" t="s">
        <v>562</v>
      </c>
      <c r="AB81" t="s">
        <v>558</v>
      </c>
      <c r="AC81">
        <v>0.05</v>
      </c>
      <c r="AD81">
        <v>29</v>
      </c>
      <c r="AF81" t="s">
        <v>554</v>
      </c>
      <c r="AG81" t="s">
        <v>554</v>
      </c>
      <c r="AI81" s="6">
        <v>38355</v>
      </c>
      <c r="AJ81" s="6">
        <v>39891</v>
      </c>
      <c r="AK81" t="s">
        <v>11</v>
      </c>
      <c r="AM81" t="s">
        <v>556</v>
      </c>
      <c r="AO81" t="s">
        <v>814</v>
      </c>
      <c r="AQ81" s="37">
        <v>4</v>
      </c>
      <c r="AR81" s="37">
        <v>4</v>
      </c>
      <c r="AS81" s="37"/>
      <c r="BF81" t="s">
        <v>7</v>
      </c>
      <c r="BG81" t="s">
        <v>546</v>
      </c>
    </row>
    <row r="82" spans="1:59" x14ac:dyDescent="0.35">
      <c r="A82">
        <v>13</v>
      </c>
      <c r="B82">
        <v>81</v>
      </c>
      <c r="D82" s="5" t="s">
        <v>579</v>
      </c>
      <c r="E82" t="s">
        <v>427</v>
      </c>
      <c r="F82" t="s">
        <v>423</v>
      </c>
      <c r="H82" t="s">
        <v>110</v>
      </c>
      <c r="I82" t="s">
        <v>106</v>
      </c>
      <c r="K82" t="s">
        <v>408</v>
      </c>
      <c r="L82" t="s">
        <v>408</v>
      </c>
      <c r="N82">
        <v>0</v>
      </c>
      <c r="O82">
        <v>0</v>
      </c>
      <c r="P82" t="s">
        <v>398</v>
      </c>
      <c r="Q82" t="s">
        <v>486</v>
      </c>
      <c r="R82" s="37" t="s">
        <v>1205</v>
      </c>
      <c r="T82" s="24">
        <f t="shared" si="1"/>
        <v>1099</v>
      </c>
      <c r="U82" s="9">
        <v>1</v>
      </c>
      <c r="Z82" t="s">
        <v>9</v>
      </c>
      <c r="AA82" t="s">
        <v>562</v>
      </c>
      <c r="AB82" t="s">
        <v>558</v>
      </c>
      <c r="AC82">
        <v>0.05</v>
      </c>
      <c r="AD82">
        <v>29</v>
      </c>
      <c r="AF82" t="s">
        <v>554</v>
      </c>
      <c r="AG82" t="s">
        <v>554</v>
      </c>
      <c r="AI82" s="6">
        <v>38355</v>
      </c>
      <c r="AJ82" s="6">
        <v>39891</v>
      </c>
      <c r="AK82" t="s">
        <v>11</v>
      </c>
      <c r="AM82" t="s">
        <v>556</v>
      </c>
      <c r="AO82" t="s">
        <v>814</v>
      </c>
      <c r="AQ82" s="37">
        <v>4</v>
      </c>
      <c r="AR82" s="37">
        <v>4</v>
      </c>
      <c r="AS82" s="37"/>
      <c r="BF82" t="s">
        <v>7</v>
      </c>
      <c r="BG82" t="s">
        <v>546</v>
      </c>
    </row>
    <row r="83" spans="1:59" x14ac:dyDescent="0.35">
      <c r="A83">
        <v>13</v>
      </c>
      <c r="B83">
        <v>82</v>
      </c>
      <c r="D83" s="5" t="s">
        <v>579</v>
      </c>
      <c r="E83" t="s">
        <v>427</v>
      </c>
      <c r="F83" t="s">
        <v>425</v>
      </c>
      <c r="H83" t="s">
        <v>110</v>
      </c>
      <c r="I83" t="s">
        <v>107</v>
      </c>
      <c r="K83" t="s">
        <v>408</v>
      </c>
      <c r="L83" t="s">
        <v>408</v>
      </c>
      <c r="N83">
        <v>0</v>
      </c>
      <c r="O83">
        <v>0</v>
      </c>
      <c r="P83" t="s">
        <v>398</v>
      </c>
      <c r="Q83" t="s">
        <v>486</v>
      </c>
      <c r="R83" s="37" t="s">
        <v>1205</v>
      </c>
      <c r="T83" s="24">
        <f t="shared" si="1"/>
        <v>1099</v>
      </c>
      <c r="U83" s="9">
        <v>1</v>
      </c>
      <c r="Z83" t="s">
        <v>9</v>
      </c>
      <c r="AA83" t="s">
        <v>562</v>
      </c>
      <c r="AB83" t="s">
        <v>558</v>
      </c>
      <c r="AC83">
        <v>0.05</v>
      </c>
      <c r="AD83">
        <v>29</v>
      </c>
      <c r="AF83" t="s">
        <v>554</v>
      </c>
      <c r="AG83" t="s">
        <v>554</v>
      </c>
      <c r="AI83" s="6">
        <v>38355</v>
      </c>
      <c r="AJ83" s="6">
        <v>39891</v>
      </c>
      <c r="AK83" t="s">
        <v>11</v>
      </c>
      <c r="AM83" t="s">
        <v>556</v>
      </c>
      <c r="AO83" t="s">
        <v>814</v>
      </c>
      <c r="AQ83" s="37">
        <v>4</v>
      </c>
      <c r="AR83" s="37">
        <v>4</v>
      </c>
      <c r="AS83" s="37"/>
      <c r="BF83" t="s">
        <v>7</v>
      </c>
      <c r="BG83" t="s">
        <v>546</v>
      </c>
    </row>
    <row r="84" spans="1:59" x14ac:dyDescent="0.35">
      <c r="A84">
        <v>13</v>
      </c>
      <c r="B84">
        <v>83</v>
      </c>
      <c r="D84" s="5" t="s">
        <v>579</v>
      </c>
      <c r="E84" t="s">
        <v>427</v>
      </c>
      <c r="F84" t="s">
        <v>426</v>
      </c>
      <c r="H84" t="s">
        <v>110</v>
      </c>
      <c r="I84" t="s">
        <v>108</v>
      </c>
      <c r="K84" t="s">
        <v>408</v>
      </c>
      <c r="L84" t="s">
        <v>408</v>
      </c>
      <c r="N84">
        <v>6.7000000000000004E-2</v>
      </c>
      <c r="O84">
        <v>0</v>
      </c>
      <c r="P84" t="s">
        <v>398</v>
      </c>
      <c r="Q84" t="s">
        <v>486</v>
      </c>
      <c r="R84" s="37" t="s">
        <v>1205</v>
      </c>
      <c r="T84" s="24">
        <f t="shared" si="1"/>
        <v>1099</v>
      </c>
      <c r="U84" s="9">
        <v>1</v>
      </c>
      <c r="Z84" t="s">
        <v>9</v>
      </c>
      <c r="AA84" t="s">
        <v>562</v>
      </c>
      <c r="AB84" t="s">
        <v>558</v>
      </c>
      <c r="AD84">
        <v>29</v>
      </c>
      <c r="AF84" t="s">
        <v>554</v>
      </c>
      <c r="AG84" t="s">
        <v>554</v>
      </c>
      <c r="AI84" s="6">
        <v>38355</v>
      </c>
      <c r="AJ84" s="6">
        <v>39891</v>
      </c>
      <c r="AK84" t="s">
        <v>11</v>
      </c>
      <c r="AM84" t="s">
        <v>556</v>
      </c>
      <c r="AO84" t="s">
        <v>814</v>
      </c>
      <c r="AQ84" s="37">
        <v>4</v>
      </c>
      <c r="AR84" s="37">
        <v>4</v>
      </c>
      <c r="AS84" s="37"/>
      <c r="BF84" t="s">
        <v>7</v>
      </c>
      <c r="BG84" t="s">
        <v>546</v>
      </c>
    </row>
    <row r="85" spans="1:59" x14ac:dyDescent="0.35">
      <c r="A85">
        <v>13</v>
      </c>
      <c r="B85">
        <v>84</v>
      </c>
      <c r="D85" s="5" t="s">
        <v>579</v>
      </c>
      <c r="E85" t="s">
        <v>427</v>
      </c>
      <c r="F85" t="s">
        <v>424</v>
      </c>
      <c r="H85" t="s">
        <v>110</v>
      </c>
      <c r="I85" t="s">
        <v>109</v>
      </c>
      <c r="K85" t="s">
        <v>408</v>
      </c>
      <c r="L85" t="s">
        <v>408</v>
      </c>
      <c r="N85">
        <v>8.5999999999999993E-2</v>
      </c>
      <c r="O85">
        <v>0</v>
      </c>
      <c r="P85" t="s">
        <v>398</v>
      </c>
      <c r="Q85" t="s">
        <v>486</v>
      </c>
      <c r="R85" s="37" t="s">
        <v>1205</v>
      </c>
      <c r="T85" s="24">
        <f t="shared" si="1"/>
        <v>1099</v>
      </c>
      <c r="U85" s="9">
        <v>1</v>
      </c>
      <c r="Z85" t="s">
        <v>9</v>
      </c>
      <c r="AA85" t="s">
        <v>562</v>
      </c>
      <c r="AB85" t="s">
        <v>558</v>
      </c>
      <c r="AD85">
        <v>29</v>
      </c>
      <c r="AF85" t="s">
        <v>554</v>
      </c>
      <c r="AG85" t="s">
        <v>554</v>
      </c>
      <c r="AI85" s="6">
        <v>38355</v>
      </c>
      <c r="AJ85" s="6">
        <v>39891</v>
      </c>
      <c r="AK85" t="s">
        <v>11</v>
      </c>
      <c r="AM85" t="s">
        <v>556</v>
      </c>
      <c r="AO85" t="s">
        <v>814</v>
      </c>
      <c r="AQ85" s="37">
        <v>4</v>
      </c>
      <c r="AR85" s="37">
        <v>4</v>
      </c>
      <c r="AS85" s="37"/>
      <c r="BF85" t="s">
        <v>7</v>
      </c>
      <c r="BG85" t="s">
        <v>546</v>
      </c>
    </row>
    <row r="86" spans="1:59" x14ac:dyDescent="0.35">
      <c r="A86">
        <v>13</v>
      </c>
      <c r="B86">
        <v>85</v>
      </c>
      <c r="D86" s="5" t="s">
        <v>579</v>
      </c>
      <c r="E86" t="s">
        <v>419</v>
      </c>
      <c r="F86" t="s">
        <v>422</v>
      </c>
      <c r="H86" t="s">
        <v>61</v>
      </c>
      <c r="I86" t="s">
        <v>99</v>
      </c>
      <c r="K86" t="s">
        <v>408</v>
      </c>
      <c r="L86" t="s">
        <v>408</v>
      </c>
      <c r="N86">
        <v>0.191</v>
      </c>
      <c r="O86">
        <v>0</v>
      </c>
      <c r="P86" t="s">
        <v>396</v>
      </c>
      <c r="Q86" t="s">
        <v>486</v>
      </c>
      <c r="R86" s="37" t="s">
        <v>1205</v>
      </c>
      <c r="T86" s="24">
        <f t="shared" si="1"/>
        <v>1099</v>
      </c>
      <c r="U86" s="9">
        <v>1</v>
      </c>
      <c r="Z86" t="s">
        <v>9</v>
      </c>
      <c r="AA86" t="s">
        <v>562</v>
      </c>
      <c r="AB86" t="s">
        <v>558</v>
      </c>
      <c r="AD86">
        <v>29</v>
      </c>
      <c r="AG86" t="s">
        <v>554</v>
      </c>
      <c r="AI86" s="6">
        <v>38355</v>
      </c>
      <c r="AJ86" s="6">
        <v>39891</v>
      </c>
      <c r="AK86" t="s">
        <v>11</v>
      </c>
      <c r="AM86" t="s">
        <v>556</v>
      </c>
      <c r="AO86" t="s">
        <v>814</v>
      </c>
      <c r="AQ86" s="37">
        <v>5</v>
      </c>
      <c r="AR86" s="37">
        <v>5</v>
      </c>
      <c r="AS86" s="37"/>
      <c r="BF86" t="s">
        <v>7</v>
      </c>
      <c r="BG86" t="s">
        <v>546</v>
      </c>
    </row>
    <row r="87" spans="1:59" x14ac:dyDescent="0.35">
      <c r="A87">
        <v>13</v>
      </c>
      <c r="B87">
        <v>86</v>
      </c>
      <c r="D87" s="5" t="s">
        <v>579</v>
      </c>
      <c r="E87" t="s">
        <v>419</v>
      </c>
      <c r="F87" t="s">
        <v>423</v>
      </c>
      <c r="H87" t="s">
        <v>61</v>
      </c>
      <c r="I87" t="s">
        <v>100</v>
      </c>
      <c r="K87" t="s">
        <v>408</v>
      </c>
      <c r="L87" t="s">
        <v>408</v>
      </c>
      <c r="N87">
        <v>6.4000000000000001E-2</v>
      </c>
      <c r="O87">
        <v>0</v>
      </c>
      <c r="P87" t="s">
        <v>396</v>
      </c>
      <c r="Q87" t="s">
        <v>486</v>
      </c>
      <c r="R87" s="37" t="s">
        <v>1205</v>
      </c>
      <c r="T87" s="24">
        <f t="shared" si="1"/>
        <v>1099</v>
      </c>
      <c r="U87" s="9">
        <v>1</v>
      </c>
      <c r="Z87" t="s">
        <v>9</v>
      </c>
      <c r="AA87" t="s">
        <v>562</v>
      </c>
      <c r="AB87" t="s">
        <v>558</v>
      </c>
      <c r="AD87">
        <v>29</v>
      </c>
      <c r="AG87" t="s">
        <v>554</v>
      </c>
      <c r="AI87" s="6">
        <v>38355</v>
      </c>
      <c r="AJ87" s="6">
        <v>39891</v>
      </c>
      <c r="AK87" t="s">
        <v>11</v>
      </c>
      <c r="AM87" t="s">
        <v>556</v>
      </c>
      <c r="AO87" t="s">
        <v>814</v>
      </c>
      <c r="AQ87" s="37">
        <v>5</v>
      </c>
      <c r="AR87" s="37">
        <v>5</v>
      </c>
      <c r="AS87" s="37"/>
      <c r="BF87" t="s">
        <v>7</v>
      </c>
      <c r="BG87" t="s">
        <v>546</v>
      </c>
    </row>
    <row r="88" spans="1:59" x14ac:dyDescent="0.35">
      <c r="A88">
        <v>13</v>
      </c>
      <c r="B88">
        <v>87</v>
      </c>
      <c r="D88" s="5" t="s">
        <v>579</v>
      </c>
      <c r="E88" t="s">
        <v>419</v>
      </c>
      <c r="F88" t="s">
        <v>425</v>
      </c>
      <c r="H88" t="s">
        <v>61</v>
      </c>
      <c r="I88" t="s">
        <v>101</v>
      </c>
      <c r="K88" t="s">
        <v>408</v>
      </c>
      <c r="L88" t="s">
        <v>408</v>
      </c>
      <c r="N88">
        <v>8.5999999999999993E-2</v>
      </c>
      <c r="O88">
        <v>0</v>
      </c>
      <c r="P88" t="s">
        <v>396</v>
      </c>
      <c r="Q88" t="s">
        <v>486</v>
      </c>
      <c r="R88" s="37" t="s">
        <v>1205</v>
      </c>
      <c r="T88" s="24">
        <f t="shared" si="1"/>
        <v>1099</v>
      </c>
      <c r="U88" s="9">
        <v>1</v>
      </c>
      <c r="Z88" t="s">
        <v>9</v>
      </c>
      <c r="AA88" t="s">
        <v>562</v>
      </c>
      <c r="AB88" t="s">
        <v>558</v>
      </c>
      <c r="AD88">
        <v>29</v>
      </c>
      <c r="AG88" t="s">
        <v>554</v>
      </c>
      <c r="AI88" s="6">
        <v>38355</v>
      </c>
      <c r="AJ88" s="6">
        <v>39891</v>
      </c>
      <c r="AK88" t="s">
        <v>11</v>
      </c>
      <c r="AM88" t="s">
        <v>556</v>
      </c>
      <c r="AO88" t="s">
        <v>814</v>
      </c>
      <c r="AQ88" s="37">
        <v>5</v>
      </c>
      <c r="AR88" s="37">
        <v>5</v>
      </c>
      <c r="AS88" s="37"/>
      <c r="BF88" t="s">
        <v>7</v>
      </c>
      <c r="BG88" t="s">
        <v>546</v>
      </c>
    </row>
    <row r="89" spans="1:59" x14ac:dyDescent="0.35">
      <c r="A89">
        <v>13</v>
      </c>
      <c r="B89">
        <v>88</v>
      </c>
      <c r="D89" s="5" t="s">
        <v>579</v>
      </c>
      <c r="E89" t="s">
        <v>419</v>
      </c>
      <c r="F89" t="s">
        <v>426</v>
      </c>
      <c r="H89" t="s">
        <v>61</v>
      </c>
      <c r="I89" t="s">
        <v>102</v>
      </c>
      <c r="K89" t="s">
        <v>408</v>
      </c>
      <c r="L89" t="s">
        <v>408</v>
      </c>
      <c r="N89">
        <v>6.3E-2</v>
      </c>
      <c r="O89">
        <v>0</v>
      </c>
      <c r="P89" t="s">
        <v>396</v>
      </c>
      <c r="Q89" t="s">
        <v>486</v>
      </c>
      <c r="R89" s="37" t="s">
        <v>1205</v>
      </c>
      <c r="T89" s="24">
        <f t="shared" si="1"/>
        <v>1099</v>
      </c>
      <c r="U89" s="9">
        <v>1</v>
      </c>
      <c r="Z89" t="s">
        <v>9</v>
      </c>
      <c r="AA89" t="s">
        <v>562</v>
      </c>
      <c r="AB89" t="s">
        <v>558</v>
      </c>
      <c r="AD89">
        <v>29</v>
      </c>
      <c r="AG89" t="s">
        <v>554</v>
      </c>
      <c r="AI89" s="6">
        <v>38355</v>
      </c>
      <c r="AJ89" s="6">
        <v>39891</v>
      </c>
      <c r="AK89" t="s">
        <v>11</v>
      </c>
      <c r="AM89" t="s">
        <v>556</v>
      </c>
      <c r="AO89" t="s">
        <v>814</v>
      </c>
      <c r="AQ89" s="37">
        <v>5</v>
      </c>
      <c r="AR89" s="37">
        <v>5</v>
      </c>
      <c r="AS89" s="37"/>
      <c r="BF89" t="s">
        <v>7</v>
      </c>
      <c r="BG89" t="s">
        <v>546</v>
      </c>
    </row>
    <row r="90" spans="1:59" x14ac:dyDescent="0.35">
      <c r="A90">
        <v>13</v>
      </c>
      <c r="B90">
        <v>89</v>
      </c>
      <c r="D90" s="5" t="s">
        <v>579</v>
      </c>
      <c r="E90" t="s">
        <v>419</v>
      </c>
      <c r="F90" t="s">
        <v>424</v>
      </c>
      <c r="H90" t="s">
        <v>61</v>
      </c>
      <c r="I90" t="s">
        <v>103</v>
      </c>
      <c r="K90" t="s">
        <v>408</v>
      </c>
      <c r="L90" t="s">
        <v>408</v>
      </c>
      <c r="N90">
        <v>0.127</v>
      </c>
      <c r="O90">
        <v>0</v>
      </c>
      <c r="P90" t="s">
        <v>396</v>
      </c>
      <c r="Q90" t="s">
        <v>486</v>
      </c>
      <c r="R90" s="37" t="s">
        <v>1205</v>
      </c>
      <c r="T90" s="24">
        <f t="shared" si="1"/>
        <v>1099</v>
      </c>
      <c r="U90" s="9">
        <v>1</v>
      </c>
      <c r="Z90" t="s">
        <v>9</v>
      </c>
      <c r="AA90" t="s">
        <v>562</v>
      </c>
      <c r="AB90" t="s">
        <v>558</v>
      </c>
      <c r="AD90">
        <v>29</v>
      </c>
      <c r="AG90" t="s">
        <v>554</v>
      </c>
      <c r="AI90" s="6">
        <v>38355</v>
      </c>
      <c r="AJ90" s="6">
        <v>39891</v>
      </c>
      <c r="AK90" t="s">
        <v>11</v>
      </c>
      <c r="AM90" t="s">
        <v>556</v>
      </c>
      <c r="AO90" t="s">
        <v>814</v>
      </c>
      <c r="AQ90" s="37">
        <v>5</v>
      </c>
      <c r="AR90" s="37">
        <v>5</v>
      </c>
      <c r="AS90" s="37"/>
      <c r="BF90" t="s">
        <v>7</v>
      </c>
      <c r="BG90" t="s">
        <v>546</v>
      </c>
    </row>
    <row r="91" spans="1:59" x14ac:dyDescent="0.35">
      <c r="A91">
        <v>13</v>
      </c>
      <c r="B91">
        <v>90</v>
      </c>
      <c r="D91" s="5" t="s">
        <v>579</v>
      </c>
      <c r="E91" t="s">
        <v>419</v>
      </c>
      <c r="F91" t="s">
        <v>427</v>
      </c>
      <c r="H91" t="s">
        <v>61</v>
      </c>
      <c r="I91" t="s">
        <v>104</v>
      </c>
      <c r="K91" t="s">
        <v>408</v>
      </c>
      <c r="L91" t="s">
        <v>408</v>
      </c>
      <c r="N91">
        <v>1E-3</v>
      </c>
      <c r="O91">
        <v>0</v>
      </c>
      <c r="P91" t="s">
        <v>396</v>
      </c>
      <c r="Q91" t="s">
        <v>486</v>
      </c>
      <c r="R91" s="37" t="s">
        <v>1205</v>
      </c>
      <c r="T91" s="24">
        <f t="shared" si="1"/>
        <v>1099</v>
      </c>
      <c r="U91" s="9">
        <v>1</v>
      </c>
      <c r="Z91" t="s">
        <v>9</v>
      </c>
      <c r="AA91" t="s">
        <v>562</v>
      </c>
      <c r="AB91" t="s">
        <v>558</v>
      </c>
      <c r="AC91">
        <v>0.05</v>
      </c>
      <c r="AD91">
        <v>29</v>
      </c>
      <c r="AG91" t="s">
        <v>554</v>
      </c>
      <c r="AI91" s="6">
        <v>38355</v>
      </c>
      <c r="AJ91" s="6">
        <v>39891</v>
      </c>
      <c r="AK91" t="s">
        <v>11</v>
      </c>
      <c r="AM91" t="s">
        <v>556</v>
      </c>
      <c r="AO91" t="s">
        <v>814</v>
      </c>
      <c r="AQ91" s="37">
        <v>5</v>
      </c>
      <c r="AR91" s="37">
        <v>5</v>
      </c>
      <c r="AS91" s="37"/>
      <c r="BF91" t="s">
        <v>7</v>
      </c>
      <c r="BG91" t="s">
        <v>546</v>
      </c>
    </row>
    <row r="92" spans="1:59" x14ac:dyDescent="0.35">
      <c r="A92">
        <v>13</v>
      </c>
      <c r="B92">
        <v>91</v>
      </c>
      <c r="D92" s="5" t="s">
        <v>579</v>
      </c>
      <c r="E92" t="s">
        <v>422</v>
      </c>
      <c r="F92" t="s">
        <v>419</v>
      </c>
      <c r="H92" t="s">
        <v>99</v>
      </c>
      <c r="I92" t="s">
        <v>61</v>
      </c>
      <c r="K92" t="s">
        <v>408</v>
      </c>
      <c r="L92" t="s">
        <v>408</v>
      </c>
      <c r="N92">
        <v>2.4E-2</v>
      </c>
      <c r="O92">
        <v>0</v>
      </c>
      <c r="P92" t="s">
        <v>396</v>
      </c>
      <c r="Q92" t="s">
        <v>486</v>
      </c>
      <c r="R92" s="37" t="s">
        <v>1205</v>
      </c>
      <c r="T92" s="24">
        <f t="shared" si="1"/>
        <v>1099</v>
      </c>
      <c r="U92" s="9">
        <v>1</v>
      </c>
      <c r="Z92" t="s">
        <v>9</v>
      </c>
      <c r="AA92" t="s">
        <v>562</v>
      </c>
      <c r="AB92" t="s">
        <v>558</v>
      </c>
      <c r="AC92">
        <v>0.05</v>
      </c>
      <c r="AD92">
        <v>29</v>
      </c>
      <c r="AF92" t="s">
        <v>554</v>
      </c>
      <c r="AI92" s="6">
        <v>38355</v>
      </c>
      <c r="AJ92" s="6">
        <v>39891</v>
      </c>
      <c r="AK92" t="s">
        <v>11</v>
      </c>
      <c r="AM92" t="s">
        <v>556</v>
      </c>
      <c r="AO92" t="s">
        <v>814</v>
      </c>
      <c r="AQ92" s="37">
        <v>5</v>
      </c>
      <c r="AR92" s="37">
        <v>5</v>
      </c>
      <c r="AS92" s="37"/>
      <c r="BF92" t="s">
        <v>7</v>
      </c>
      <c r="BG92" t="s">
        <v>546</v>
      </c>
    </row>
    <row r="93" spans="1:59" x14ac:dyDescent="0.35">
      <c r="A93">
        <v>13</v>
      </c>
      <c r="B93">
        <v>92</v>
      </c>
      <c r="D93" s="5" t="s">
        <v>579</v>
      </c>
      <c r="E93" t="s">
        <v>422</v>
      </c>
      <c r="F93" t="s">
        <v>423</v>
      </c>
      <c r="H93" t="s">
        <v>99</v>
      </c>
      <c r="I93" t="s">
        <v>100</v>
      </c>
      <c r="K93" t="s">
        <v>408</v>
      </c>
      <c r="L93" t="s">
        <v>408</v>
      </c>
      <c r="N93">
        <v>8.8999999999999996E-2</v>
      </c>
      <c r="O93">
        <v>0</v>
      </c>
      <c r="P93" t="s">
        <v>396</v>
      </c>
      <c r="Q93" t="s">
        <v>486</v>
      </c>
      <c r="R93" s="37" t="s">
        <v>1205</v>
      </c>
      <c r="T93" s="24">
        <f t="shared" si="1"/>
        <v>1099</v>
      </c>
      <c r="U93" s="9">
        <v>1</v>
      </c>
      <c r="Z93" t="s">
        <v>9</v>
      </c>
      <c r="AA93" t="s">
        <v>562</v>
      </c>
      <c r="AB93" t="s">
        <v>558</v>
      </c>
      <c r="AD93">
        <v>29</v>
      </c>
      <c r="AF93" t="s">
        <v>554</v>
      </c>
      <c r="AG93" t="s">
        <v>554</v>
      </c>
      <c r="AI93" s="6">
        <v>38355</v>
      </c>
      <c r="AJ93" s="6">
        <v>39891</v>
      </c>
      <c r="AK93" t="s">
        <v>11</v>
      </c>
      <c r="AM93" t="s">
        <v>556</v>
      </c>
      <c r="AO93" t="s">
        <v>814</v>
      </c>
      <c r="AQ93" s="37">
        <v>5</v>
      </c>
      <c r="AR93" s="37">
        <v>5</v>
      </c>
      <c r="AS93" s="37"/>
      <c r="BF93" t="s">
        <v>7</v>
      </c>
      <c r="BG93" t="s">
        <v>546</v>
      </c>
    </row>
    <row r="94" spans="1:59" x14ac:dyDescent="0.35">
      <c r="A94">
        <v>13</v>
      </c>
      <c r="B94">
        <v>93</v>
      </c>
      <c r="D94" s="5" t="s">
        <v>579</v>
      </c>
      <c r="E94" t="s">
        <v>422</v>
      </c>
      <c r="F94" t="s">
        <v>425</v>
      </c>
      <c r="H94" t="s">
        <v>99</v>
      </c>
      <c r="I94" t="s">
        <v>101</v>
      </c>
      <c r="K94" t="s">
        <v>408</v>
      </c>
      <c r="L94" t="s">
        <v>408</v>
      </c>
      <c r="N94">
        <v>0.188</v>
      </c>
      <c r="O94">
        <v>0</v>
      </c>
      <c r="P94" t="s">
        <v>396</v>
      </c>
      <c r="Q94" t="s">
        <v>486</v>
      </c>
      <c r="R94" s="37" t="s">
        <v>1205</v>
      </c>
      <c r="T94" s="24">
        <f t="shared" si="1"/>
        <v>1099</v>
      </c>
      <c r="U94" s="9">
        <v>1</v>
      </c>
      <c r="Z94" t="s">
        <v>9</v>
      </c>
      <c r="AA94" t="s">
        <v>562</v>
      </c>
      <c r="AB94" t="s">
        <v>558</v>
      </c>
      <c r="AD94">
        <v>29</v>
      </c>
      <c r="AF94" t="s">
        <v>554</v>
      </c>
      <c r="AG94" t="s">
        <v>554</v>
      </c>
      <c r="AI94" s="6">
        <v>38355</v>
      </c>
      <c r="AJ94" s="6">
        <v>39891</v>
      </c>
      <c r="AK94" t="s">
        <v>11</v>
      </c>
      <c r="AM94" t="s">
        <v>556</v>
      </c>
      <c r="AO94" t="s">
        <v>814</v>
      </c>
      <c r="AQ94" s="37">
        <v>5</v>
      </c>
      <c r="AR94" s="37">
        <v>5</v>
      </c>
      <c r="AS94" s="37"/>
      <c r="BF94" t="s">
        <v>7</v>
      </c>
      <c r="BG94" t="s">
        <v>546</v>
      </c>
    </row>
    <row r="95" spans="1:59" x14ac:dyDescent="0.35">
      <c r="A95">
        <v>13</v>
      </c>
      <c r="B95">
        <v>94</v>
      </c>
      <c r="D95" s="5" t="s">
        <v>579</v>
      </c>
      <c r="E95" t="s">
        <v>422</v>
      </c>
      <c r="F95" t="s">
        <v>426</v>
      </c>
      <c r="H95" t="s">
        <v>99</v>
      </c>
      <c r="I95" t="s">
        <v>102</v>
      </c>
      <c r="K95" t="s">
        <v>408</v>
      </c>
      <c r="L95" t="s">
        <v>408</v>
      </c>
      <c r="N95">
        <v>9.2999999999999999E-2</v>
      </c>
      <c r="O95">
        <v>0</v>
      </c>
      <c r="P95" t="s">
        <v>396</v>
      </c>
      <c r="Q95" t="s">
        <v>486</v>
      </c>
      <c r="R95" s="37" t="s">
        <v>1205</v>
      </c>
      <c r="T95" s="24">
        <f t="shared" si="1"/>
        <v>1099</v>
      </c>
      <c r="U95" s="9">
        <v>1</v>
      </c>
      <c r="Z95" t="s">
        <v>9</v>
      </c>
      <c r="AA95" t="s">
        <v>562</v>
      </c>
      <c r="AB95" t="s">
        <v>558</v>
      </c>
      <c r="AD95">
        <v>29</v>
      </c>
      <c r="AF95" t="s">
        <v>554</v>
      </c>
      <c r="AG95" t="s">
        <v>554</v>
      </c>
      <c r="AI95" s="6">
        <v>38355</v>
      </c>
      <c r="AJ95" s="6">
        <v>39891</v>
      </c>
      <c r="AK95" t="s">
        <v>11</v>
      </c>
      <c r="AM95" t="s">
        <v>556</v>
      </c>
      <c r="AO95" t="s">
        <v>814</v>
      </c>
      <c r="AQ95" s="37">
        <v>5</v>
      </c>
      <c r="AR95" s="37">
        <v>5</v>
      </c>
      <c r="AS95" s="37"/>
      <c r="BF95" t="s">
        <v>7</v>
      </c>
      <c r="BG95" t="s">
        <v>546</v>
      </c>
    </row>
    <row r="96" spans="1:59" x14ac:dyDescent="0.35">
      <c r="A96">
        <v>13</v>
      </c>
      <c r="B96">
        <v>95</v>
      </c>
      <c r="D96" s="5" t="s">
        <v>579</v>
      </c>
      <c r="E96" t="s">
        <v>422</v>
      </c>
      <c r="F96" t="s">
        <v>424</v>
      </c>
      <c r="H96" t="s">
        <v>99</v>
      </c>
      <c r="I96" t="s">
        <v>103</v>
      </c>
      <c r="K96" t="s">
        <v>408</v>
      </c>
      <c r="L96" t="s">
        <v>408</v>
      </c>
      <c r="N96">
        <v>1E-3</v>
      </c>
      <c r="O96">
        <v>0</v>
      </c>
      <c r="P96" t="s">
        <v>396</v>
      </c>
      <c r="Q96" t="s">
        <v>486</v>
      </c>
      <c r="R96" s="37" t="s">
        <v>1205</v>
      </c>
      <c r="T96" s="24">
        <f t="shared" si="1"/>
        <v>1099</v>
      </c>
      <c r="U96" s="9">
        <v>1</v>
      </c>
      <c r="Z96" t="s">
        <v>9</v>
      </c>
      <c r="AA96" t="s">
        <v>562</v>
      </c>
      <c r="AB96" t="s">
        <v>558</v>
      </c>
      <c r="AC96">
        <v>0.05</v>
      </c>
      <c r="AD96">
        <v>29</v>
      </c>
      <c r="AF96" t="s">
        <v>554</v>
      </c>
      <c r="AG96" t="s">
        <v>554</v>
      </c>
      <c r="AI96" s="6">
        <v>38355</v>
      </c>
      <c r="AJ96" s="6">
        <v>39891</v>
      </c>
      <c r="AK96" t="s">
        <v>11</v>
      </c>
      <c r="AM96" t="s">
        <v>556</v>
      </c>
      <c r="AO96" t="s">
        <v>814</v>
      </c>
      <c r="AQ96" s="37">
        <v>5</v>
      </c>
      <c r="AR96" s="37">
        <v>5</v>
      </c>
      <c r="AS96" s="37"/>
      <c r="BF96" t="s">
        <v>7</v>
      </c>
      <c r="BG96" t="s">
        <v>546</v>
      </c>
    </row>
    <row r="97" spans="1:59" x14ac:dyDescent="0.35">
      <c r="A97">
        <v>13</v>
      </c>
      <c r="B97">
        <v>96</v>
      </c>
      <c r="D97" s="5" t="s">
        <v>579</v>
      </c>
      <c r="E97" t="s">
        <v>422</v>
      </c>
      <c r="F97" t="s">
        <v>427</v>
      </c>
      <c r="H97" t="s">
        <v>99</v>
      </c>
      <c r="I97" t="s">
        <v>104</v>
      </c>
      <c r="K97" t="s">
        <v>408</v>
      </c>
      <c r="L97" t="s">
        <v>408</v>
      </c>
      <c r="N97">
        <v>0</v>
      </c>
      <c r="O97">
        <v>0</v>
      </c>
      <c r="P97" t="s">
        <v>396</v>
      </c>
      <c r="Q97" t="s">
        <v>486</v>
      </c>
      <c r="R97" s="37" t="s">
        <v>1205</v>
      </c>
      <c r="T97" s="24">
        <f t="shared" si="1"/>
        <v>1099</v>
      </c>
      <c r="U97" s="9">
        <v>1</v>
      </c>
      <c r="Z97" t="s">
        <v>9</v>
      </c>
      <c r="AA97" t="s">
        <v>562</v>
      </c>
      <c r="AB97" t="s">
        <v>558</v>
      </c>
      <c r="AC97">
        <v>0.05</v>
      </c>
      <c r="AD97">
        <v>29</v>
      </c>
      <c r="AF97" t="s">
        <v>554</v>
      </c>
      <c r="AG97" t="s">
        <v>554</v>
      </c>
      <c r="AI97" s="6">
        <v>38355</v>
      </c>
      <c r="AJ97" s="6">
        <v>39891</v>
      </c>
      <c r="AK97" t="s">
        <v>11</v>
      </c>
      <c r="AM97" t="s">
        <v>556</v>
      </c>
      <c r="AO97" t="s">
        <v>814</v>
      </c>
      <c r="AQ97" s="37">
        <v>5</v>
      </c>
      <c r="AR97" s="37">
        <v>5</v>
      </c>
      <c r="AS97" s="37"/>
      <c r="BF97" t="s">
        <v>7</v>
      </c>
      <c r="BG97" t="s">
        <v>546</v>
      </c>
    </row>
    <row r="98" spans="1:59" x14ac:dyDescent="0.35">
      <c r="A98">
        <v>13</v>
      </c>
      <c r="B98">
        <v>97</v>
      </c>
      <c r="D98" s="5" t="s">
        <v>579</v>
      </c>
      <c r="E98" t="s">
        <v>423</v>
      </c>
      <c r="F98" t="s">
        <v>419</v>
      </c>
      <c r="H98" t="s">
        <v>100</v>
      </c>
      <c r="I98" t="s">
        <v>61</v>
      </c>
      <c r="K98" t="s">
        <v>408</v>
      </c>
      <c r="L98" t="s">
        <v>408</v>
      </c>
      <c r="N98">
        <v>0</v>
      </c>
      <c r="O98">
        <v>0</v>
      </c>
      <c r="P98" t="s">
        <v>396</v>
      </c>
      <c r="Q98" t="s">
        <v>486</v>
      </c>
      <c r="R98" s="37" t="s">
        <v>1205</v>
      </c>
      <c r="T98" s="24">
        <f t="shared" si="1"/>
        <v>1099</v>
      </c>
      <c r="U98" s="9">
        <v>1</v>
      </c>
      <c r="Z98" t="s">
        <v>9</v>
      </c>
      <c r="AA98" t="s">
        <v>562</v>
      </c>
      <c r="AB98" t="s">
        <v>558</v>
      </c>
      <c r="AC98">
        <v>0.05</v>
      </c>
      <c r="AD98">
        <v>29</v>
      </c>
      <c r="AF98" t="s">
        <v>554</v>
      </c>
      <c r="AI98" s="6">
        <v>38355</v>
      </c>
      <c r="AJ98" s="6">
        <v>39891</v>
      </c>
      <c r="AK98" t="s">
        <v>11</v>
      </c>
      <c r="AM98" t="s">
        <v>556</v>
      </c>
      <c r="AO98" t="s">
        <v>814</v>
      </c>
      <c r="AQ98" s="37">
        <v>5</v>
      </c>
      <c r="AR98" s="37">
        <v>5</v>
      </c>
      <c r="AS98" s="37"/>
      <c r="BF98" t="s">
        <v>7</v>
      </c>
      <c r="BG98" t="s">
        <v>546</v>
      </c>
    </row>
    <row r="99" spans="1:59" x14ac:dyDescent="0.35">
      <c r="A99">
        <v>13</v>
      </c>
      <c r="B99">
        <v>98</v>
      </c>
      <c r="D99" s="5" t="s">
        <v>579</v>
      </c>
      <c r="E99" t="s">
        <v>423</v>
      </c>
      <c r="F99" t="s">
        <v>422</v>
      </c>
      <c r="H99" t="s">
        <v>100</v>
      </c>
      <c r="I99" t="s">
        <v>99</v>
      </c>
      <c r="K99" t="s">
        <v>408</v>
      </c>
      <c r="L99" t="s">
        <v>408</v>
      </c>
      <c r="N99">
        <v>0.20599999999999999</v>
      </c>
      <c r="O99">
        <v>0</v>
      </c>
      <c r="P99" t="s">
        <v>396</v>
      </c>
      <c r="Q99" t="s">
        <v>486</v>
      </c>
      <c r="R99" s="37" t="s">
        <v>1205</v>
      </c>
      <c r="T99" s="24">
        <f t="shared" si="1"/>
        <v>1099</v>
      </c>
      <c r="U99" s="9">
        <v>1</v>
      </c>
      <c r="Z99" t="s">
        <v>9</v>
      </c>
      <c r="AA99" t="s">
        <v>562</v>
      </c>
      <c r="AB99" t="s">
        <v>558</v>
      </c>
      <c r="AD99">
        <v>29</v>
      </c>
      <c r="AF99" t="s">
        <v>554</v>
      </c>
      <c r="AG99" t="s">
        <v>554</v>
      </c>
      <c r="AI99" s="6">
        <v>38355</v>
      </c>
      <c r="AJ99" s="6">
        <v>39891</v>
      </c>
      <c r="AK99" t="s">
        <v>11</v>
      </c>
      <c r="AM99" t="s">
        <v>556</v>
      </c>
      <c r="AO99" t="s">
        <v>814</v>
      </c>
      <c r="AQ99" s="37">
        <v>5</v>
      </c>
      <c r="AR99" s="37">
        <v>5</v>
      </c>
      <c r="AS99" s="37"/>
      <c r="BF99" t="s">
        <v>7</v>
      </c>
      <c r="BG99" t="s">
        <v>546</v>
      </c>
    </row>
    <row r="100" spans="1:59" x14ac:dyDescent="0.35">
      <c r="A100">
        <v>13</v>
      </c>
      <c r="B100">
        <v>99</v>
      </c>
      <c r="D100" s="5" t="s">
        <v>579</v>
      </c>
      <c r="E100" t="s">
        <v>423</v>
      </c>
      <c r="F100" t="s">
        <v>425</v>
      </c>
      <c r="H100" t="s">
        <v>100</v>
      </c>
      <c r="I100" t="s">
        <v>101</v>
      </c>
      <c r="K100" t="s">
        <v>408</v>
      </c>
      <c r="L100" t="s">
        <v>408</v>
      </c>
      <c r="N100">
        <v>0</v>
      </c>
      <c r="O100">
        <v>0</v>
      </c>
      <c r="P100" t="s">
        <v>396</v>
      </c>
      <c r="Q100" t="s">
        <v>486</v>
      </c>
      <c r="R100" s="37" t="s">
        <v>1205</v>
      </c>
      <c r="T100" s="24">
        <f t="shared" si="1"/>
        <v>1099</v>
      </c>
      <c r="U100" s="9">
        <v>1</v>
      </c>
      <c r="Z100" t="s">
        <v>9</v>
      </c>
      <c r="AA100" t="s">
        <v>562</v>
      </c>
      <c r="AB100" t="s">
        <v>558</v>
      </c>
      <c r="AC100">
        <v>0.05</v>
      </c>
      <c r="AD100">
        <v>29</v>
      </c>
      <c r="AF100" t="s">
        <v>554</v>
      </c>
      <c r="AG100" t="s">
        <v>554</v>
      </c>
      <c r="AI100" s="6">
        <v>38355</v>
      </c>
      <c r="AJ100" s="6">
        <v>39891</v>
      </c>
      <c r="AK100" t="s">
        <v>11</v>
      </c>
      <c r="AM100" t="s">
        <v>556</v>
      </c>
      <c r="AO100" t="s">
        <v>814</v>
      </c>
      <c r="AQ100" s="37">
        <v>5</v>
      </c>
      <c r="AR100" s="37">
        <v>5</v>
      </c>
      <c r="AS100" s="37"/>
      <c r="BF100" t="s">
        <v>7</v>
      </c>
      <c r="BG100" t="s">
        <v>546</v>
      </c>
    </row>
    <row r="101" spans="1:59" x14ac:dyDescent="0.35">
      <c r="A101">
        <v>13</v>
      </c>
      <c r="B101">
        <v>100</v>
      </c>
      <c r="D101" s="5" t="s">
        <v>579</v>
      </c>
      <c r="E101" t="s">
        <v>423</v>
      </c>
      <c r="F101" t="s">
        <v>426</v>
      </c>
      <c r="H101" t="s">
        <v>100</v>
      </c>
      <c r="I101" t="s">
        <v>102</v>
      </c>
      <c r="K101" t="s">
        <v>408</v>
      </c>
      <c r="L101" t="s">
        <v>408</v>
      </c>
      <c r="N101">
        <v>0.54</v>
      </c>
      <c r="O101">
        <v>0</v>
      </c>
      <c r="P101" t="s">
        <v>396</v>
      </c>
      <c r="Q101" t="s">
        <v>486</v>
      </c>
      <c r="R101" s="37" t="s">
        <v>1205</v>
      </c>
      <c r="T101" s="24">
        <f t="shared" si="1"/>
        <v>1099</v>
      </c>
      <c r="U101" s="9">
        <v>1</v>
      </c>
      <c r="Z101" t="s">
        <v>9</v>
      </c>
      <c r="AA101" t="s">
        <v>562</v>
      </c>
      <c r="AB101" t="s">
        <v>558</v>
      </c>
      <c r="AD101">
        <v>29</v>
      </c>
      <c r="AF101" t="s">
        <v>554</v>
      </c>
      <c r="AG101" t="s">
        <v>554</v>
      </c>
      <c r="AI101" s="6">
        <v>38355</v>
      </c>
      <c r="AJ101" s="6">
        <v>39891</v>
      </c>
      <c r="AK101" t="s">
        <v>11</v>
      </c>
      <c r="AM101" t="s">
        <v>556</v>
      </c>
      <c r="AO101" t="s">
        <v>814</v>
      </c>
      <c r="AQ101" s="37">
        <v>5</v>
      </c>
      <c r="AR101" s="37">
        <v>5</v>
      </c>
      <c r="AS101" s="37"/>
      <c r="BF101" t="s">
        <v>7</v>
      </c>
      <c r="BG101" t="s">
        <v>546</v>
      </c>
    </row>
    <row r="102" spans="1:59" x14ac:dyDescent="0.35">
      <c r="A102">
        <v>13</v>
      </c>
      <c r="B102">
        <v>101</v>
      </c>
      <c r="D102" s="5" t="s">
        <v>579</v>
      </c>
      <c r="E102" t="s">
        <v>423</v>
      </c>
      <c r="F102" t="s">
        <v>424</v>
      </c>
      <c r="H102" t="s">
        <v>100</v>
      </c>
      <c r="I102" t="s">
        <v>103</v>
      </c>
      <c r="K102" t="s">
        <v>408</v>
      </c>
      <c r="L102" t="s">
        <v>408</v>
      </c>
      <c r="N102">
        <v>0.84099999999999997</v>
      </c>
      <c r="O102">
        <v>0</v>
      </c>
      <c r="P102" t="s">
        <v>396</v>
      </c>
      <c r="Q102" t="s">
        <v>486</v>
      </c>
      <c r="R102" s="37" t="s">
        <v>1205</v>
      </c>
      <c r="T102" s="24">
        <f t="shared" si="1"/>
        <v>1099</v>
      </c>
      <c r="U102" s="9">
        <v>1</v>
      </c>
      <c r="Z102" t="s">
        <v>9</v>
      </c>
      <c r="AA102" t="s">
        <v>562</v>
      </c>
      <c r="AB102" t="s">
        <v>558</v>
      </c>
      <c r="AD102">
        <v>29</v>
      </c>
      <c r="AF102" t="s">
        <v>554</v>
      </c>
      <c r="AG102" t="s">
        <v>554</v>
      </c>
      <c r="AI102" s="6">
        <v>38355</v>
      </c>
      <c r="AJ102" s="6">
        <v>39891</v>
      </c>
      <c r="AK102" t="s">
        <v>11</v>
      </c>
      <c r="AM102" t="s">
        <v>556</v>
      </c>
      <c r="AO102" t="s">
        <v>814</v>
      </c>
      <c r="AQ102" s="37">
        <v>5</v>
      </c>
      <c r="AR102" s="37">
        <v>5</v>
      </c>
      <c r="AS102" s="37"/>
      <c r="BF102" t="s">
        <v>7</v>
      </c>
      <c r="BG102" t="s">
        <v>546</v>
      </c>
    </row>
    <row r="103" spans="1:59" x14ac:dyDescent="0.35">
      <c r="A103">
        <v>13</v>
      </c>
      <c r="B103">
        <v>102</v>
      </c>
      <c r="D103" s="5" t="s">
        <v>579</v>
      </c>
      <c r="E103" t="s">
        <v>423</v>
      </c>
      <c r="F103" t="s">
        <v>427</v>
      </c>
      <c r="H103" t="s">
        <v>100</v>
      </c>
      <c r="I103" t="s">
        <v>104</v>
      </c>
      <c r="K103" t="s">
        <v>408</v>
      </c>
      <c r="L103" t="s">
        <v>408</v>
      </c>
      <c r="N103">
        <v>0</v>
      </c>
      <c r="O103">
        <v>0</v>
      </c>
      <c r="P103" t="s">
        <v>396</v>
      </c>
      <c r="Q103" t="s">
        <v>486</v>
      </c>
      <c r="R103" s="37" t="s">
        <v>1205</v>
      </c>
      <c r="T103" s="24">
        <f t="shared" si="1"/>
        <v>1099</v>
      </c>
      <c r="U103" s="9">
        <v>1</v>
      </c>
      <c r="Z103" t="s">
        <v>9</v>
      </c>
      <c r="AA103" t="s">
        <v>562</v>
      </c>
      <c r="AB103" t="s">
        <v>558</v>
      </c>
      <c r="AC103">
        <v>0.05</v>
      </c>
      <c r="AD103">
        <v>29</v>
      </c>
      <c r="AF103" t="s">
        <v>554</v>
      </c>
      <c r="AG103" t="s">
        <v>554</v>
      </c>
      <c r="AI103" s="6">
        <v>38355</v>
      </c>
      <c r="AJ103" s="6">
        <v>39891</v>
      </c>
      <c r="AK103" t="s">
        <v>11</v>
      </c>
      <c r="AM103" t="s">
        <v>556</v>
      </c>
      <c r="AO103" t="s">
        <v>814</v>
      </c>
      <c r="AQ103" s="37">
        <v>5</v>
      </c>
      <c r="AR103" s="37">
        <v>5</v>
      </c>
      <c r="AS103" s="37"/>
      <c r="BF103" t="s">
        <v>7</v>
      </c>
      <c r="BG103" t="s">
        <v>546</v>
      </c>
    </row>
    <row r="104" spans="1:59" x14ac:dyDescent="0.35">
      <c r="A104">
        <v>13</v>
      </c>
      <c r="B104">
        <v>103</v>
      </c>
      <c r="D104" s="5" t="s">
        <v>579</v>
      </c>
      <c r="E104" t="s">
        <v>425</v>
      </c>
      <c r="F104" t="s">
        <v>419</v>
      </c>
      <c r="H104" t="s">
        <v>101</v>
      </c>
      <c r="I104" t="s">
        <v>61</v>
      </c>
      <c r="K104" t="s">
        <v>408</v>
      </c>
      <c r="L104" t="s">
        <v>408</v>
      </c>
      <c r="N104">
        <v>0.34</v>
      </c>
      <c r="O104">
        <v>0</v>
      </c>
      <c r="P104" t="s">
        <v>396</v>
      </c>
      <c r="Q104" t="s">
        <v>486</v>
      </c>
      <c r="R104" s="37" t="s">
        <v>1205</v>
      </c>
      <c r="T104" s="24">
        <f t="shared" si="1"/>
        <v>1099</v>
      </c>
      <c r="U104" s="9">
        <v>1</v>
      </c>
      <c r="Z104" t="s">
        <v>9</v>
      </c>
      <c r="AA104" t="s">
        <v>562</v>
      </c>
      <c r="AB104" t="s">
        <v>558</v>
      </c>
      <c r="AD104">
        <v>29</v>
      </c>
      <c r="AF104" t="s">
        <v>554</v>
      </c>
      <c r="AI104" s="6">
        <v>38355</v>
      </c>
      <c r="AJ104" s="6">
        <v>39891</v>
      </c>
      <c r="AK104" t="s">
        <v>11</v>
      </c>
      <c r="AM104" t="s">
        <v>556</v>
      </c>
      <c r="AO104" t="s">
        <v>814</v>
      </c>
      <c r="AQ104" s="37">
        <v>5</v>
      </c>
      <c r="AR104" s="37">
        <v>5</v>
      </c>
      <c r="AS104" s="37"/>
      <c r="BF104" t="s">
        <v>7</v>
      </c>
      <c r="BG104" t="s">
        <v>546</v>
      </c>
    </row>
    <row r="105" spans="1:59" x14ac:dyDescent="0.35">
      <c r="A105">
        <v>13</v>
      </c>
      <c r="B105">
        <v>104</v>
      </c>
      <c r="D105" s="5" t="s">
        <v>579</v>
      </c>
      <c r="E105" t="s">
        <v>425</v>
      </c>
      <c r="F105" t="s">
        <v>422</v>
      </c>
      <c r="H105" t="s">
        <v>101</v>
      </c>
      <c r="I105" t="s">
        <v>99</v>
      </c>
      <c r="K105" t="s">
        <v>408</v>
      </c>
      <c r="L105" t="s">
        <v>408</v>
      </c>
      <c r="N105">
        <v>0</v>
      </c>
      <c r="O105">
        <v>0</v>
      </c>
      <c r="P105" t="s">
        <v>396</v>
      </c>
      <c r="Q105" t="s">
        <v>486</v>
      </c>
      <c r="R105" s="37" t="s">
        <v>1205</v>
      </c>
      <c r="T105" s="24">
        <f t="shared" si="1"/>
        <v>1099</v>
      </c>
      <c r="U105" s="9">
        <v>1</v>
      </c>
      <c r="Z105" t="s">
        <v>9</v>
      </c>
      <c r="AA105" t="s">
        <v>562</v>
      </c>
      <c r="AB105" t="s">
        <v>558</v>
      </c>
      <c r="AC105">
        <v>0.05</v>
      </c>
      <c r="AD105">
        <v>29</v>
      </c>
      <c r="AF105" t="s">
        <v>554</v>
      </c>
      <c r="AG105" t="s">
        <v>554</v>
      </c>
      <c r="AI105" s="6">
        <v>38355</v>
      </c>
      <c r="AJ105" s="6">
        <v>39891</v>
      </c>
      <c r="AK105" t="s">
        <v>11</v>
      </c>
      <c r="AM105" t="s">
        <v>556</v>
      </c>
      <c r="AO105" t="s">
        <v>814</v>
      </c>
      <c r="AQ105" s="37">
        <v>5</v>
      </c>
      <c r="AR105" s="37">
        <v>5</v>
      </c>
      <c r="AS105" s="37"/>
      <c r="BF105" t="s">
        <v>7</v>
      </c>
      <c r="BG105" t="s">
        <v>546</v>
      </c>
    </row>
    <row r="106" spans="1:59" x14ac:dyDescent="0.35">
      <c r="A106">
        <v>13</v>
      </c>
      <c r="B106">
        <v>105</v>
      </c>
      <c r="D106" s="5" t="s">
        <v>579</v>
      </c>
      <c r="E106" t="s">
        <v>425</v>
      </c>
      <c r="F106" t="s">
        <v>423</v>
      </c>
      <c r="H106" t="s">
        <v>101</v>
      </c>
      <c r="I106" t="s">
        <v>100</v>
      </c>
      <c r="K106" t="s">
        <v>408</v>
      </c>
      <c r="L106" t="s">
        <v>408</v>
      </c>
      <c r="N106">
        <v>0</v>
      </c>
      <c r="O106">
        <v>0</v>
      </c>
      <c r="P106" t="s">
        <v>396</v>
      </c>
      <c r="Q106" t="s">
        <v>486</v>
      </c>
      <c r="R106" s="37" t="s">
        <v>1205</v>
      </c>
      <c r="T106" s="24">
        <f t="shared" si="1"/>
        <v>1099</v>
      </c>
      <c r="U106" s="9">
        <v>1</v>
      </c>
      <c r="Z106" t="s">
        <v>9</v>
      </c>
      <c r="AA106" t="s">
        <v>562</v>
      </c>
      <c r="AB106" t="s">
        <v>558</v>
      </c>
      <c r="AC106">
        <v>0.05</v>
      </c>
      <c r="AD106">
        <v>29</v>
      </c>
      <c r="AF106" t="s">
        <v>554</v>
      </c>
      <c r="AG106" t="s">
        <v>554</v>
      </c>
      <c r="AI106" s="6">
        <v>38355</v>
      </c>
      <c r="AJ106" s="6">
        <v>39891</v>
      </c>
      <c r="AK106" t="s">
        <v>11</v>
      </c>
      <c r="AM106" t="s">
        <v>556</v>
      </c>
      <c r="AO106" t="s">
        <v>814</v>
      </c>
      <c r="AQ106" s="37">
        <v>5</v>
      </c>
      <c r="AR106" s="37">
        <v>5</v>
      </c>
      <c r="AS106" s="37"/>
      <c r="BF106" t="s">
        <v>7</v>
      </c>
      <c r="BG106" t="s">
        <v>546</v>
      </c>
    </row>
    <row r="107" spans="1:59" x14ac:dyDescent="0.35">
      <c r="A107">
        <v>13</v>
      </c>
      <c r="B107">
        <v>106</v>
      </c>
      <c r="D107" s="5" t="s">
        <v>579</v>
      </c>
      <c r="E107" t="s">
        <v>425</v>
      </c>
      <c r="F107" t="s">
        <v>426</v>
      </c>
      <c r="H107" t="s">
        <v>101</v>
      </c>
      <c r="I107" t="s">
        <v>102</v>
      </c>
      <c r="K107" t="s">
        <v>408</v>
      </c>
      <c r="L107" t="s">
        <v>408</v>
      </c>
      <c r="N107">
        <v>1.7999999999999999E-2</v>
      </c>
      <c r="O107">
        <v>0</v>
      </c>
      <c r="P107" t="s">
        <v>396</v>
      </c>
      <c r="Q107" t="s">
        <v>486</v>
      </c>
      <c r="R107" s="37" t="s">
        <v>1205</v>
      </c>
      <c r="T107" s="24">
        <f t="shared" si="1"/>
        <v>1099</v>
      </c>
      <c r="U107" s="9">
        <v>1</v>
      </c>
      <c r="Z107" t="s">
        <v>9</v>
      </c>
      <c r="AA107" t="s">
        <v>562</v>
      </c>
      <c r="AB107" t="s">
        <v>558</v>
      </c>
      <c r="AC107">
        <v>0.05</v>
      </c>
      <c r="AD107">
        <v>29</v>
      </c>
      <c r="AF107" t="s">
        <v>554</v>
      </c>
      <c r="AG107" t="s">
        <v>554</v>
      </c>
      <c r="AI107" s="6">
        <v>38355</v>
      </c>
      <c r="AJ107" s="6">
        <v>39891</v>
      </c>
      <c r="AK107" t="s">
        <v>11</v>
      </c>
      <c r="AM107" t="s">
        <v>556</v>
      </c>
      <c r="AO107" t="s">
        <v>814</v>
      </c>
      <c r="AQ107" s="37">
        <v>5</v>
      </c>
      <c r="AR107" s="37">
        <v>5</v>
      </c>
      <c r="AS107" s="37"/>
      <c r="BF107" t="s">
        <v>7</v>
      </c>
      <c r="BG107" t="s">
        <v>546</v>
      </c>
    </row>
    <row r="108" spans="1:59" x14ac:dyDescent="0.35">
      <c r="A108">
        <v>13</v>
      </c>
      <c r="B108">
        <v>107</v>
      </c>
      <c r="D108" s="5" t="s">
        <v>579</v>
      </c>
      <c r="E108" t="s">
        <v>425</v>
      </c>
      <c r="F108" t="s">
        <v>424</v>
      </c>
      <c r="H108" t="s">
        <v>101</v>
      </c>
      <c r="I108" t="s">
        <v>103</v>
      </c>
      <c r="K108" t="s">
        <v>408</v>
      </c>
      <c r="L108" t="s">
        <v>408</v>
      </c>
      <c r="N108">
        <v>2.3E-2</v>
      </c>
      <c r="O108">
        <v>0</v>
      </c>
      <c r="P108" t="s">
        <v>396</v>
      </c>
      <c r="Q108" t="s">
        <v>486</v>
      </c>
      <c r="R108" s="37" t="s">
        <v>1205</v>
      </c>
      <c r="T108" s="24">
        <f t="shared" si="1"/>
        <v>1099</v>
      </c>
      <c r="U108" s="9">
        <v>1</v>
      </c>
      <c r="Z108" t="s">
        <v>9</v>
      </c>
      <c r="AA108" t="s">
        <v>562</v>
      </c>
      <c r="AB108" t="s">
        <v>558</v>
      </c>
      <c r="AC108">
        <v>0.05</v>
      </c>
      <c r="AD108">
        <v>29</v>
      </c>
      <c r="AF108" t="s">
        <v>554</v>
      </c>
      <c r="AG108" t="s">
        <v>554</v>
      </c>
      <c r="AI108" s="6">
        <v>38355</v>
      </c>
      <c r="AJ108" s="6">
        <v>39891</v>
      </c>
      <c r="AK108" t="s">
        <v>11</v>
      </c>
      <c r="AM108" t="s">
        <v>556</v>
      </c>
      <c r="AO108" t="s">
        <v>814</v>
      </c>
      <c r="AQ108" s="37">
        <v>5</v>
      </c>
      <c r="AR108" s="37">
        <v>5</v>
      </c>
      <c r="AS108" s="37"/>
      <c r="BF108" t="s">
        <v>7</v>
      </c>
      <c r="BG108" t="s">
        <v>546</v>
      </c>
    </row>
    <row r="109" spans="1:59" x14ac:dyDescent="0.35">
      <c r="A109">
        <v>13</v>
      </c>
      <c r="B109">
        <v>108</v>
      </c>
      <c r="D109" s="5" t="s">
        <v>579</v>
      </c>
      <c r="E109" t="s">
        <v>425</v>
      </c>
      <c r="F109" t="s">
        <v>427</v>
      </c>
      <c r="H109" t="s">
        <v>101</v>
      </c>
      <c r="I109" t="s">
        <v>104</v>
      </c>
      <c r="K109" t="s">
        <v>408</v>
      </c>
      <c r="L109" t="s">
        <v>408</v>
      </c>
      <c r="N109">
        <v>0</v>
      </c>
      <c r="O109">
        <v>0</v>
      </c>
      <c r="P109" t="s">
        <v>396</v>
      </c>
      <c r="Q109" t="s">
        <v>486</v>
      </c>
      <c r="R109" s="37" t="s">
        <v>1205</v>
      </c>
      <c r="T109" s="24">
        <f t="shared" si="1"/>
        <v>1099</v>
      </c>
      <c r="U109" s="9">
        <v>1</v>
      </c>
      <c r="Z109" t="s">
        <v>9</v>
      </c>
      <c r="AA109" t="s">
        <v>562</v>
      </c>
      <c r="AB109" t="s">
        <v>558</v>
      </c>
      <c r="AC109">
        <v>0.05</v>
      </c>
      <c r="AD109">
        <v>29</v>
      </c>
      <c r="AF109" t="s">
        <v>554</v>
      </c>
      <c r="AG109" t="s">
        <v>554</v>
      </c>
      <c r="AI109" s="6">
        <v>38355</v>
      </c>
      <c r="AJ109" s="6">
        <v>39891</v>
      </c>
      <c r="AK109" t="s">
        <v>11</v>
      </c>
      <c r="AM109" t="s">
        <v>556</v>
      </c>
      <c r="AO109" t="s">
        <v>814</v>
      </c>
      <c r="AQ109" s="37">
        <v>5</v>
      </c>
      <c r="AR109" s="37">
        <v>5</v>
      </c>
      <c r="AS109" s="37"/>
      <c r="BF109" t="s">
        <v>7</v>
      </c>
      <c r="BG109" t="s">
        <v>546</v>
      </c>
    </row>
    <row r="110" spans="1:59" x14ac:dyDescent="0.35">
      <c r="A110">
        <v>13</v>
      </c>
      <c r="B110">
        <v>109</v>
      </c>
      <c r="D110" s="5" t="s">
        <v>579</v>
      </c>
      <c r="E110" t="s">
        <v>426</v>
      </c>
      <c r="F110" t="s">
        <v>419</v>
      </c>
      <c r="H110" t="s">
        <v>102</v>
      </c>
      <c r="I110" t="s">
        <v>61</v>
      </c>
      <c r="K110" t="s">
        <v>408</v>
      </c>
      <c r="L110" t="s">
        <v>408</v>
      </c>
      <c r="N110">
        <v>3.5000000000000003E-2</v>
      </c>
      <c r="O110">
        <v>0</v>
      </c>
      <c r="P110" t="s">
        <v>396</v>
      </c>
      <c r="Q110" t="s">
        <v>486</v>
      </c>
      <c r="R110" s="37" t="s">
        <v>1205</v>
      </c>
      <c r="T110" s="24">
        <f t="shared" si="1"/>
        <v>1099</v>
      </c>
      <c r="U110" s="9">
        <v>1</v>
      </c>
      <c r="Z110" t="s">
        <v>9</v>
      </c>
      <c r="AA110" t="s">
        <v>562</v>
      </c>
      <c r="AB110" t="s">
        <v>558</v>
      </c>
      <c r="AC110">
        <v>0.05</v>
      </c>
      <c r="AD110">
        <v>29</v>
      </c>
      <c r="AF110" t="s">
        <v>554</v>
      </c>
      <c r="AI110" s="6">
        <v>38355</v>
      </c>
      <c r="AJ110" s="6">
        <v>39891</v>
      </c>
      <c r="AK110" t="s">
        <v>11</v>
      </c>
      <c r="AM110" t="s">
        <v>556</v>
      </c>
      <c r="AO110" t="s">
        <v>814</v>
      </c>
      <c r="AQ110" s="37">
        <v>5</v>
      </c>
      <c r="AR110" s="37">
        <v>5</v>
      </c>
      <c r="AS110" s="37"/>
      <c r="BF110" t="s">
        <v>7</v>
      </c>
      <c r="BG110" t="s">
        <v>546</v>
      </c>
    </row>
    <row r="111" spans="1:59" x14ac:dyDescent="0.35">
      <c r="A111">
        <v>13</v>
      </c>
      <c r="B111">
        <v>110</v>
      </c>
      <c r="D111" s="5" t="s">
        <v>579</v>
      </c>
      <c r="E111" t="s">
        <v>426</v>
      </c>
      <c r="F111" t="s">
        <v>422</v>
      </c>
      <c r="H111" t="s">
        <v>102</v>
      </c>
      <c r="I111" t="s">
        <v>99</v>
      </c>
      <c r="K111" t="s">
        <v>408</v>
      </c>
      <c r="L111" t="s">
        <v>408</v>
      </c>
      <c r="N111">
        <v>8.8999999999999996E-2</v>
      </c>
      <c r="O111">
        <v>0</v>
      </c>
      <c r="P111" t="s">
        <v>396</v>
      </c>
      <c r="Q111" t="s">
        <v>486</v>
      </c>
      <c r="R111" s="37" t="s">
        <v>1205</v>
      </c>
      <c r="T111" s="24">
        <f t="shared" si="1"/>
        <v>1099</v>
      </c>
      <c r="U111" s="9">
        <v>1</v>
      </c>
      <c r="Z111" t="s">
        <v>9</v>
      </c>
      <c r="AA111" t="s">
        <v>562</v>
      </c>
      <c r="AB111" t="s">
        <v>558</v>
      </c>
      <c r="AD111">
        <v>29</v>
      </c>
      <c r="AF111" t="s">
        <v>554</v>
      </c>
      <c r="AG111" t="s">
        <v>554</v>
      </c>
      <c r="AI111" s="6">
        <v>38355</v>
      </c>
      <c r="AJ111" s="6">
        <v>39891</v>
      </c>
      <c r="AK111" t="s">
        <v>11</v>
      </c>
      <c r="AM111" t="s">
        <v>556</v>
      </c>
      <c r="AO111" t="s">
        <v>814</v>
      </c>
      <c r="AQ111" s="37">
        <v>5</v>
      </c>
      <c r="AR111" s="37">
        <v>5</v>
      </c>
      <c r="AS111" s="37"/>
      <c r="BF111" t="s">
        <v>7</v>
      </c>
      <c r="BG111" t="s">
        <v>546</v>
      </c>
    </row>
    <row r="112" spans="1:59" x14ac:dyDescent="0.35">
      <c r="A112">
        <v>13</v>
      </c>
      <c r="B112">
        <v>111</v>
      </c>
      <c r="D112" s="5" t="s">
        <v>579</v>
      </c>
      <c r="E112" t="s">
        <v>426</v>
      </c>
      <c r="F112" t="s">
        <v>423</v>
      </c>
      <c r="H112" t="s">
        <v>102</v>
      </c>
      <c r="I112" t="s">
        <v>100</v>
      </c>
      <c r="K112" t="s">
        <v>408</v>
      </c>
      <c r="L112" t="s">
        <v>408</v>
      </c>
      <c r="N112">
        <v>8.7999999999999995E-2</v>
      </c>
      <c r="O112">
        <v>0</v>
      </c>
      <c r="P112" t="s">
        <v>396</v>
      </c>
      <c r="Q112" t="s">
        <v>486</v>
      </c>
      <c r="R112" s="37" t="s">
        <v>1205</v>
      </c>
      <c r="T112" s="24">
        <f t="shared" si="1"/>
        <v>1099</v>
      </c>
      <c r="U112" s="9">
        <v>1</v>
      </c>
      <c r="Z112" t="s">
        <v>9</v>
      </c>
      <c r="AA112" t="s">
        <v>562</v>
      </c>
      <c r="AB112" t="s">
        <v>558</v>
      </c>
      <c r="AD112">
        <v>29</v>
      </c>
      <c r="AF112" t="s">
        <v>554</v>
      </c>
      <c r="AG112" t="s">
        <v>554</v>
      </c>
      <c r="AI112" s="6">
        <v>38355</v>
      </c>
      <c r="AJ112" s="6">
        <v>39891</v>
      </c>
      <c r="AK112" t="s">
        <v>11</v>
      </c>
      <c r="AM112" t="s">
        <v>556</v>
      </c>
      <c r="AO112" t="s">
        <v>814</v>
      </c>
      <c r="AQ112" s="37">
        <v>5</v>
      </c>
      <c r="AR112" s="37">
        <v>5</v>
      </c>
      <c r="AS112" s="37"/>
      <c r="BF112" t="s">
        <v>7</v>
      </c>
      <c r="BG112" t="s">
        <v>546</v>
      </c>
    </row>
    <row r="113" spans="1:59" x14ac:dyDescent="0.35">
      <c r="A113">
        <v>13</v>
      </c>
      <c r="B113">
        <v>112</v>
      </c>
      <c r="D113" s="5" t="s">
        <v>579</v>
      </c>
      <c r="E113" t="s">
        <v>426</v>
      </c>
      <c r="F113" t="s">
        <v>425</v>
      </c>
      <c r="H113" t="s">
        <v>102</v>
      </c>
      <c r="I113" t="s">
        <v>101</v>
      </c>
      <c r="K113" t="s">
        <v>408</v>
      </c>
      <c r="L113" t="s">
        <v>408</v>
      </c>
      <c r="N113">
        <v>0.46800000000000003</v>
      </c>
      <c r="O113">
        <v>0</v>
      </c>
      <c r="P113" t="s">
        <v>396</v>
      </c>
      <c r="Q113" t="s">
        <v>486</v>
      </c>
      <c r="R113" s="37" t="s">
        <v>1205</v>
      </c>
      <c r="T113" s="24">
        <f t="shared" si="1"/>
        <v>1099</v>
      </c>
      <c r="U113" s="9">
        <v>1</v>
      </c>
      <c r="Z113" t="s">
        <v>9</v>
      </c>
      <c r="AA113" t="s">
        <v>562</v>
      </c>
      <c r="AB113" t="s">
        <v>558</v>
      </c>
      <c r="AD113">
        <v>29</v>
      </c>
      <c r="AF113" t="s">
        <v>554</v>
      </c>
      <c r="AG113" t="s">
        <v>554</v>
      </c>
      <c r="AI113" s="6">
        <v>38355</v>
      </c>
      <c r="AJ113" s="6">
        <v>39891</v>
      </c>
      <c r="AK113" t="s">
        <v>11</v>
      </c>
      <c r="AM113" t="s">
        <v>556</v>
      </c>
      <c r="AO113" t="s">
        <v>814</v>
      </c>
      <c r="AQ113" s="37">
        <v>5</v>
      </c>
      <c r="AR113" s="37">
        <v>5</v>
      </c>
      <c r="AS113" s="37"/>
      <c r="BF113" t="s">
        <v>7</v>
      </c>
      <c r="BG113" t="s">
        <v>546</v>
      </c>
    </row>
    <row r="114" spans="1:59" x14ac:dyDescent="0.35">
      <c r="A114">
        <v>13</v>
      </c>
      <c r="B114">
        <v>113</v>
      </c>
      <c r="D114" s="5" t="s">
        <v>579</v>
      </c>
      <c r="E114" t="s">
        <v>426</v>
      </c>
      <c r="F114" t="s">
        <v>424</v>
      </c>
      <c r="H114" t="s">
        <v>102</v>
      </c>
      <c r="I114" t="s">
        <v>103</v>
      </c>
      <c r="K114" t="s">
        <v>408</v>
      </c>
      <c r="L114" t="s">
        <v>408</v>
      </c>
      <c r="N114">
        <v>0.20599999999999999</v>
      </c>
      <c r="O114">
        <v>0</v>
      </c>
      <c r="P114" t="s">
        <v>396</v>
      </c>
      <c r="Q114" t="s">
        <v>486</v>
      </c>
      <c r="R114" s="37" t="s">
        <v>1205</v>
      </c>
      <c r="T114" s="24">
        <f t="shared" si="1"/>
        <v>1099</v>
      </c>
      <c r="U114" s="9">
        <v>1</v>
      </c>
      <c r="Z114" t="s">
        <v>9</v>
      </c>
      <c r="AA114" t="s">
        <v>562</v>
      </c>
      <c r="AB114" t="s">
        <v>558</v>
      </c>
      <c r="AD114">
        <v>29</v>
      </c>
      <c r="AF114" t="s">
        <v>554</v>
      </c>
      <c r="AG114" t="s">
        <v>554</v>
      </c>
      <c r="AI114" s="6">
        <v>38355</v>
      </c>
      <c r="AJ114" s="6">
        <v>39891</v>
      </c>
      <c r="AK114" t="s">
        <v>11</v>
      </c>
      <c r="AM114" t="s">
        <v>556</v>
      </c>
      <c r="AO114" t="s">
        <v>814</v>
      </c>
      <c r="AQ114" s="37">
        <v>5</v>
      </c>
      <c r="AR114" s="37">
        <v>5</v>
      </c>
      <c r="AS114" s="37"/>
      <c r="BF114" t="s">
        <v>7</v>
      </c>
      <c r="BG114" t="s">
        <v>546</v>
      </c>
    </row>
    <row r="115" spans="1:59" x14ac:dyDescent="0.35">
      <c r="A115">
        <v>13</v>
      </c>
      <c r="B115">
        <v>114</v>
      </c>
      <c r="D115" s="5" t="s">
        <v>579</v>
      </c>
      <c r="E115" t="s">
        <v>426</v>
      </c>
      <c r="F115" t="s">
        <v>427</v>
      </c>
      <c r="H115" t="s">
        <v>102</v>
      </c>
      <c r="I115" t="s">
        <v>104</v>
      </c>
      <c r="K115" t="s">
        <v>408</v>
      </c>
      <c r="L115" t="s">
        <v>408</v>
      </c>
      <c r="N115">
        <v>0</v>
      </c>
      <c r="O115">
        <v>0</v>
      </c>
      <c r="P115" t="s">
        <v>396</v>
      </c>
      <c r="Q115" t="s">
        <v>486</v>
      </c>
      <c r="R115" s="37" t="s">
        <v>1205</v>
      </c>
      <c r="T115" s="24">
        <f t="shared" si="1"/>
        <v>1099</v>
      </c>
      <c r="U115" s="9">
        <v>1</v>
      </c>
      <c r="Z115" t="s">
        <v>9</v>
      </c>
      <c r="AA115" t="s">
        <v>562</v>
      </c>
      <c r="AB115" t="s">
        <v>558</v>
      </c>
      <c r="AC115">
        <v>0.05</v>
      </c>
      <c r="AD115">
        <v>29</v>
      </c>
      <c r="AF115" t="s">
        <v>554</v>
      </c>
      <c r="AG115" t="s">
        <v>554</v>
      </c>
      <c r="AI115" s="6">
        <v>38355</v>
      </c>
      <c r="AJ115" s="6">
        <v>39891</v>
      </c>
      <c r="AK115" t="s">
        <v>11</v>
      </c>
      <c r="AM115" t="s">
        <v>556</v>
      </c>
      <c r="AO115" t="s">
        <v>814</v>
      </c>
      <c r="AQ115" s="37">
        <v>5</v>
      </c>
      <c r="AR115" s="37">
        <v>5</v>
      </c>
      <c r="AS115" s="37"/>
      <c r="BF115" t="s">
        <v>7</v>
      </c>
      <c r="BG115" t="s">
        <v>546</v>
      </c>
    </row>
    <row r="116" spans="1:59" x14ac:dyDescent="0.35">
      <c r="A116">
        <v>13</v>
      </c>
      <c r="B116">
        <v>115</v>
      </c>
      <c r="D116" s="5" t="s">
        <v>579</v>
      </c>
      <c r="E116" t="s">
        <v>424</v>
      </c>
      <c r="F116" t="s">
        <v>419</v>
      </c>
      <c r="H116" t="s">
        <v>103</v>
      </c>
      <c r="I116" t="s">
        <v>61</v>
      </c>
      <c r="K116" t="s">
        <v>408</v>
      </c>
      <c r="L116" t="s">
        <v>408</v>
      </c>
      <c r="N116">
        <v>5.1999999999999998E-2</v>
      </c>
      <c r="O116">
        <v>0</v>
      </c>
      <c r="P116" t="s">
        <v>396</v>
      </c>
      <c r="Q116" t="s">
        <v>486</v>
      </c>
      <c r="R116" s="37" t="s">
        <v>1205</v>
      </c>
      <c r="T116" s="24">
        <f t="shared" si="1"/>
        <v>1099</v>
      </c>
      <c r="U116" s="9">
        <v>1</v>
      </c>
      <c r="Z116" t="s">
        <v>9</v>
      </c>
      <c r="AA116" t="s">
        <v>562</v>
      </c>
      <c r="AB116" t="s">
        <v>558</v>
      </c>
      <c r="AD116">
        <v>29</v>
      </c>
      <c r="AF116" t="s">
        <v>554</v>
      </c>
      <c r="AI116" s="6">
        <v>38355</v>
      </c>
      <c r="AJ116" s="6">
        <v>39891</v>
      </c>
      <c r="AK116" t="s">
        <v>11</v>
      </c>
      <c r="AM116" t="s">
        <v>556</v>
      </c>
      <c r="AO116" t="s">
        <v>814</v>
      </c>
      <c r="AQ116" s="37">
        <v>5</v>
      </c>
      <c r="AR116" s="37">
        <v>5</v>
      </c>
      <c r="AS116" s="37"/>
      <c r="BF116" t="s">
        <v>7</v>
      </c>
      <c r="BG116" t="s">
        <v>546</v>
      </c>
    </row>
    <row r="117" spans="1:59" x14ac:dyDescent="0.35">
      <c r="A117">
        <v>13</v>
      </c>
      <c r="B117">
        <v>116</v>
      </c>
      <c r="D117" s="5" t="s">
        <v>579</v>
      </c>
      <c r="E117" t="s">
        <v>424</v>
      </c>
      <c r="F117" t="s">
        <v>422</v>
      </c>
      <c r="H117" t="s">
        <v>103</v>
      </c>
      <c r="I117" t="s">
        <v>99</v>
      </c>
      <c r="K117" t="s">
        <v>408</v>
      </c>
      <c r="L117" t="s">
        <v>408</v>
      </c>
      <c r="N117">
        <v>0.27200000000000002</v>
      </c>
      <c r="O117">
        <v>0</v>
      </c>
      <c r="P117" t="s">
        <v>396</v>
      </c>
      <c r="Q117" t="s">
        <v>486</v>
      </c>
      <c r="R117" s="37" t="s">
        <v>1205</v>
      </c>
      <c r="T117" s="24">
        <f t="shared" si="1"/>
        <v>1099</v>
      </c>
      <c r="U117" s="9">
        <v>1</v>
      </c>
      <c r="Z117" t="s">
        <v>9</v>
      </c>
      <c r="AA117" t="s">
        <v>562</v>
      </c>
      <c r="AB117" t="s">
        <v>558</v>
      </c>
      <c r="AD117">
        <v>29</v>
      </c>
      <c r="AF117" t="s">
        <v>554</v>
      </c>
      <c r="AG117" t="s">
        <v>554</v>
      </c>
      <c r="AI117" s="6">
        <v>38355</v>
      </c>
      <c r="AJ117" s="6">
        <v>39891</v>
      </c>
      <c r="AK117" t="s">
        <v>11</v>
      </c>
      <c r="AM117" t="s">
        <v>556</v>
      </c>
      <c r="AO117" t="s">
        <v>814</v>
      </c>
      <c r="AQ117" s="37">
        <v>5</v>
      </c>
      <c r="AR117" s="37">
        <v>5</v>
      </c>
      <c r="AS117" s="37"/>
      <c r="BF117" t="s">
        <v>7</v>
      </c>
      <c r="BG117" t="s">
        <v>546</v>
      </c>
    </row>
    <row r="118" spans="1:59" x14ac:dyDescent="0.35">
      <c r="A118">
        <v>13</v>
      </c>
      <c r="B118">
        <v>117</v>
      </c>
      <c r="D118" s="5" t="s">
        <v>579</v>
      </c>
      <c r="E118" t="s">
        <v>424</v>
      </c>
      <c r="F118" t="s">
        <v>423</v>
      </c>
      <c r="H118" t="s">
        <v>103</v>
      </c>
      <c r="I118" t="s">
        <v>100</v>
      </c>
      <c r="K118" t="s">
        <v>408</v>
      </c>
      <c r="L118" t="s">
        <v>408</v>
      </c>
      <c r="N118">
        <v>4.0000000000000001E-3</v>
      </c>
      <c r="O118">
        <v>0</v>
      </c>
      <c r="P118" t="s">
        <v>396</v>
      </c>
      <c r="Q118" t="s">
        <v>486</v>
      </c>
      <c r="R118" s="37" t="s">
        <v>1205</v>
      </c>
      <c r="T118" s="24">
        <f t="shared" si="1"/>
        <v>1099</v>
      </c>
      <c r="U118" s="9">
        <v>1</v>
      </c>
      <c r="Z118" t="s">
        <v>9</v>
      </c>
      <c r="AA118" t="s">
        <v>562</v>
      </c>
      <c r="AB118" t="s">
        <v>558</v>
      </c>
      <c r="AC118">
        <v>0.05</v>
      </c>
      <c r="AD118">
        <v>29</v>
      </c>
      <c r="AF118" t="s">
        <v>554</v>
      </c>
      <c r="AG118" t="s">
        <v>554</v>
      </c>
      <c r="AI118" s="6">
        <v>38355</v>
      </c>
      <c r="AJ118" s="6">
        <v>39891</v>
      </c>
      <c r="AK118" t="s">
        <v>11</v>
      </c>
      <c r="AM118" t="s">
        <v>556</v>
      </c>
      <c r="AO118" t="s">
        <v>814</v>
      </c>
      <c r="AQ118" s="37">
        <v>5</v>
      </c>
      <c r="AR118" s="37">
        <v>5</v>
      </c>
      <c r="AS118" s="37"/>
      <c r="BF118" t="s">
        <v>7</v>
      </c>
      <c r="BG118" t="s">
        <v>546</v>
      </c>
    </row>
    <row r="119" spans="1:59" x14ac:dyDescent="0.35">
      <c r="A119">
        <v>13</v>
      </c>
      <c r="B119">
        <v>118</v>
      </c>
      <c r="D119" s="5" t="s">
        <v>579</v>
      </c>
      <c r="E119" t="s">
        <v>424</v>
      </c>
      <c r="F119" t="s">
        <v>425</v>
      </c>
      <c r="H119" t="s">
        <v>103</v>
      </c>
      <c r="I119" t="s">
        <v>101</v>
      </c>
      <c r="K119" t="s">
        <v>408</v>
      </c>
      <c r="L119" t="s">
        <v>408</v>
      </c>
      <c r="N119">
        <v>6.4000000000000001E-2</v>
      </c>
      <c r="O119">
        <v>0</v>
      </c>
      <c r="P119" t="s">
        <v>396</v>
      </c>
      <c r="Q119" t="s">
        <v>486</v>
      </c>
      <c r="R119" s="37" t="s">
        <v>1205</v>
      </c>
      <c r="T119" s="24">
        <f t="shared" si="1"/>
        <v>1099</v>
      </c>
      <c r="U119" s="9">
        <v>1</v>
      </c>
      <c r="Z119" t="s">
        <v>9</v>
      </c>
      <c r="AA119" t="s">
        <v>562</v>
      </c>
      <c r="AB119" t="s">
        <v>558</v>
      </c>
      <c r="AD119">
        <v>29</v>
      </c>
      <c r="AF119" t="s">
        <v>554</v>
      </c>
      <c r="AG119" t="s">
        <v>554</v>
      </c>
      <c r="AI119" s="6">
        <v>38355</v>
      </c>
      <c r="AJ119" s="6">
        <v>39891</v>
      </c>
      <c r="AK119" t="s">
        <v>11</v>
      </c>
      <c r="AM119" t="s">
        <v>556</v>
      </c>
      <c r="AO119" t="s">
        <v>814</v>
      </c>
      <c r="AQ119" s="37">
        <v>5</v>
      </c>
      <c r="AR119" s="37">
        <v>5</v>
      </c>
      <c r="AS119" s="37"/>
      <c r="BF119" t="s">
        <v>7</v>
      </c>
      <c r="BG119" t="s">
        <v>546</v>
      </c>
    </row>
    <row r="120" spans="1:59" x14ac:dyDescent="0.35">
      <c r="A120">
        <v>13</v>
      </c>
      <c r="B120">
        <v>119</v>
      </c>
      <c r="D120" s="5" t="s">
        <v>579</v>
      </c>
      <c r="E120" t="s">
        <v>424</v>
      </c>
      <c r="F120" t="s">
        <v>426</v>
      </c>
      <c r="H120" t="s">
        <v>103</v>
      </c>
      <c r="I120" t="s">
        <v>102</v>
      </c>
      <c r="K120" t="s">
        <v>408</v>
      </c>
      <c r="L120" t="s">
        <v>408</v>
      </c>
      <c r="N120">
        <v>0.14799999999999999</v>
      </c>
      <c r="O120">
        <v>0</v>
      </c>
      <c r="P120" t="s">
        <v>396</v>
      </c>
      <c r="Q120" t="s">
        <v>486</v>
      </c>
      <c r="R120" s="37" t="s">
        <v>1205</v>
      </c>
      <c r="T120" s="24">
        <f t="shared" si="1"/>
        <v>1099</v>
      </c>
      <c r="U120" s="9">
        <v>1</v>
      </c>
      <c r="Z120" t="s">
        <v>9</v>
      </c>
      <c r="AA120" t="s">
        <v>562</v>
      </c>
      <c r="AB120" t="s">
        <v>558</v>
      </c>
      <c r="AD120">
        <v>29</v>
      </c>
      <c r="AF120" t="s">
        <v>554</v>
      </c>
      <c r="AG120" t="s">
        <v>554</v>
      </c>
      <c r="AI120" s="6">
        <v>38355</v>
      </c>
      <c r="AJ120" s="6">
        <v>39891</v>
      </c>
      <c r="AK120" t="s">
        <v>11</v>
      </c>
      <c r="AM120" t="s">
        <v>556</v>
      </c>
      <c r="AO120" t="s">
        <v>814</v>
      </c>
      <c r="AQ120" s="37">
        <v>5</v>
      </c>
      <c r="AR120" s="37">
        <v>5</v>
      </c>
      <c r="AS120" s="37"/>
      <c r="BF120" t="s">
        <v>7</v>
      </c>
      <c r="BG120" t="s">
        <v>546</v>
      </c>
    </row>
    <row r="121" spans="1:59" x14ac:dyDescent="0.35">
      <c r="A121">
        <v>13</v>
      </c>
      <c r="B121">
        <v>120</v>
      </c>
      <c r="D121" s="5" t="s">
        <v>579</v>
      </c>
      <c r="E121" t="s">
        <v>424</v>
      </c>
      <c r="F121" t="s">
        <v>427</v>
      </c>
      <c r="H121" t="s">
        <v>103</v>
      </c>
      <c r="I121" t="s">
        <v>104</v>
      </c>
      <c r="K121" t="s">
        <v>408</v>
      </c>
      <c r="L121" t="s">
        <v>408</v>
      </c>
      <c r="N121">
        <v>0</v>
      </c>
      <c r="O121">
        <v>0</v>
      </c>
      <c r="P121" t="s">
        <v>396</v>
      </c>
      <c r="Q121" t="s">
        <v>486</v>
      </c>
      <c r="R121" s="37" t="s">
        <v>1205</v>
      </c>
      <c r="T121" s="24">
        <f t="shared" si="1"/>
        <v>1099</v>
      </c>
      <c r="U121" s="9">
        <v>1</v>
      </c>
      <c r="Z121" t="s">
        <v>9</v>
      </c>
      <c r="AA121" t="s">
        <v>562</v>
      </c>
      <c r="AB121" t="s">
        <v>558</v>
      </c>
      <c r="AC121">
        <v>0.05</v>
      </c>
      <c r="AD121">
        <v>29</v>
      </c>
      <c r="AF121" t="s">
        <v>554</v>
      </c>
      <c r="AG121" t="s">
        <v>554</v>
      </c>
      <c r="AI121" s="6">
        <v>38355</v>
      </c>
      <c r="AJ121" s="6">
        <v>39891</v>
      </c>
      <c r="AK121" t="s">
        <v>11</v>
      </c>
      <c r="AM121" t="s">
        <v>556</v>
      </c>
      <c r="AO121" t="s">
        <v>814</v>
      </c>
      <c r="AQ121" s="37">
        <v>5</v>
      </c>
      <c r="AR121" s="37">
        <v>5</v>
      </c>
      <c r="AS121" s="37"/>
      <c r="BF121" t="s">
        <v>7</v>
      </c>
      <c r="BG121" t="s">
        <v>546</v>
      </c>
    </row>
    <row r="122" spans="1:59" x14ac:dyDescent="0.35">
      <c r="A122">
        <v>13</v>
      </c>
      <c r="B122">
        <v>121</v>
      </c>
      <c r="D122" s="5" t="s">
        <v>579</v>
      </c>
      <c r="E122" t="s">
        <v>427</v>
      </c>
      <c r="F122" t="s">
        <v>419</v>
      </c>
      <c r="H122" t="s">
        <v>104</v>
      </c>
      <c r="I122" t="s">
        <v>61</v>
      </c>
      <c r="K122" t="s">
        <v>408</v>
      </c>
      <c r="L122" t="s">
        <v>408</v>
      </c>
      <c r="N122">
        <v>0</v>
      </c>
      <c r="O122">
        <v>0</v>
      </c>
      <c r="P122" t="s">
        <v>396</v>
      </c>
      <c r="Q122" t="s">
        <v>486</v>
      </c>
      <c r="R122" s="37" t="s">
        <v>1205</v>
      </c>
      <c r="T122" s="24">
        <f t="shared" si="1"/>
        <v>1099</v>
      </c>
      <c r="U122" s="9">
        <v>1</v>
      </c>
      <c r="Z122" t="s">
        <v>9</v>
      </c>
      <c r="AA122" t="s">
        <v>562</v>
      </c>
      <c r="AB122" t="s">
        <v>558</v>
      </c>
      <c r="AC122">
        <v>0.05</v>
      </c>
      <c r="AD122">
        <v>29</v>
      </c>
      <c r="AF122" t="s">
        <v>554</v>
      </c>
      <c r="AI122" s="6">
        <v>38355</v>
      </c>
      <c r="AJ122" s="6">
        <v>39891</v>
      </c>
      <c r="AK122" t="s">
        <v>11</v>
      </c>
      <c r="AM122" t="s">
        <v>556</v>
      </c>
      <c r="AO122" t="s">
        <v>814</v>
      </c>
      <c r="AQ122" s="37">
        <v>5</v>
      </c>
      <c r="AR122" s="37">
        <v>5</v>
      </c>
      <c r="AS122" s="37"/>
      <c r="BF122" t="s">
        <v>7</v>
      </c>
      <c r="BG122" t="s">
        <v>546</v>
      </c>
    </row>
    <row r="123" spans="1:59" x14ac:dyDescent="0.35">
      <c r="A123">
        <v>13</v>
      </c>
      <c r="B123">
        <v>122</v>
      </c>
      <c r="D123" s="5" t="s">
        <v>579</v>
      </c>
      <c r="E123" t="s">
        <v>427</v>
      </c>
      <c r="F123" t="s">
        <v>422</v>
      </c>
      <c r="H123" t="s">
        <v>104</v>
      </c>
      <c r="I123" t="s">
        <v>99</v>
      </c>
      <c r="K123" t="s">
        <v>408</v>
      </c>
      <c r="L123" t="s">
        <v>408</v>
      </c>
      <c r="N123">
        <v>0</v>
      </c>
      <c r="O123">
        <v>0</v>
      </c>
      <c r="P123" t="s">
        <v>396</v>
      </c>
      <c r="Q123" t="s">
        <v>486</v>
      </c>
      <c r="R123" s="37" t="s">
        <v>1205</v>
      </c>
      <c r="T123" s="24">
        <f t="shared" si="1"/>
        <v>1099</v>
      </c>
      <c r="U123" s="9">
        <v>1</v>
      </c>
      <c r="Z123" t="s">
        <v>9</v>
      </c>
      <c r="AA123" t="s">
        <v>562</v>
      </c>
      <c r="AB123" t="s">
        <v>558</v>
      </c>
      <c r="AC123">
        <v>0.05</v>
      </c>
      <c r="AD123">
        <v>29</v>
      </c>
      <c r="AF123" t="s">
        <v>554</v>
      </c>
      <c r="AG123" t="s">
        <v>554</v>
      </c>
      <c r="AI123" s="6">
        <v>38355</v>
      </c>
      <c r="AJ123" s="6">
        <v>39891</v>
      </c>
      <c r="AK123" t="s">
        <v>11</v>
      </c>
      <c r="AM123" t="s">
        <v>556</v>
      </c>
      <c r="AO123" t="s">
        <v>814</v>
      </c>
      <c r="AQ123" s="37">
        <v>5</v>
      </c>
      <c r="AR123" s="37">
        <v>5</v>
      </c>
      <c r="AS123" s="37"/>
      <c r="BF123" t="s">
        <v>7</v>
      </c>
      <c r="BG123" t="s">
        <v>546</v>
      </c>
    </row>
    <row r="124" spans="1:59" x14ac:dyDescent="0.35">
      <c r="A124">
        <v>13</v>
      </c>
      <c r="B124">
        <v>123</v>
      </c>
      <c r="D124" s="5" t="s">
        <v>579</v>
      </c>
      <c r="E124" t="s">
        <v>427</v>
      </c>
      <c r="F124" t="s">
        <v>423</v>
      </c>
      <c r="H124" t="s">
        <v>104</v>
      </c>
      <c r="I124" t="s">
        <v>100</v>
      </c>
      <c r="K124" t="s">
        <v>408</v>
      </c>
      <c r="L124" t="s">
        <v>408</v>
      </c>
      <c r="N124">
        <v>0</v>
      </c>
      <c r="O124">
        <v>0</v>
      </c>
      <c r="P124" t="s">
        <v>396</v>
      </c>
      <c r="Q124" t="s">
        <v>486</v>
      </c>
      <c r="R124" s="37" t="s">
        <v>1205</v>
      </c>
      <c r="T124" s="24">
        <f t="shared" si="1"/>
        <v>1099</v>
      </c>
      <c r="U124" s="9">
        <v>1</v>
      </c>
      <c r="Z124" t="s">
        <v>9</v>
      </c>
      <c r="AA124" t="s">
        <v>562</v>
      </c>
      <c r="AB124" t="s">
        <v>558</v>
      </c>
      <c r="AC124">
        <v>0.05</v>
      </c>
      <c r="AD124">
        <v>29</v>
      </c>
      <c r="AF124" t="s">
        <v>554</v>
      </c>
      <c r="AG124" t="s">
        <v>554</v>
      </c>
      <c r="AI124" s="6">
        <v>38355</v>
      </c>
      <c r="AJ124" s="6">
        <v>39891</v>
      </c>
      <c r="AK124" t="s">
        <v>11</v>
      </c>
      <c r="AM124" t="s">
        <v>556</v>
      </c>
      <c r="AO124" t="s">
        <v>814</v>
      </c>
      <c r="AQ124" s="37">
        <v>5</v>
      </c>
      <c r="AR124" s="37">
        <v>5</v>
      </c>
      <c r="AS124" s="37"/>
      <c r="BF124" t="s">
        <v>7</v>
      </c>
      <c r="BG124" t="s">
        <v>546</v>
      </c>
    </row>
    <row r="125" spans="1:59" x14ac:dyDescent="0.35">
      <c r="A125">
        <v>13</v>
      </c>
      <c r="B125">
        <v>124</v>
      </c>
      <c r="D125" s="5" t="s">
        <v>579</v>
      </c>
      <c r="E125" t="s">
        <v>427</v>
      </c>
      <c r="F125" t="s">
        <v>425</v>
      </c>
      <c r="H125" t="s">
        <v>104</v>
      </c>
      <c r="I125" t="s">
        <v>101</v>
      </c>
      <c r="K125" t="s">
        <v>408</v>
      </c>
      <c r="L125" t="s">
        <v>408</v>
      </c>
      <c r="N125">
        <v>0</v>
      </c>
      <c r="O125">
        <v>0</v>
      </c>
      <c r="P125" t="s">
        <v>396</v>
      </c>
      <c r="Q125" t="s">
        <v>486</v>
      </c>
      <c r="R125" s="37" t="s">
        <v>1205</v>
      </c>
      <c r="T125" s="24">
        <f t="shared" si="1"/>
        <v>1099</v>
      </c>
      <c r="U125" s="9">
        <v>1</v>
      </c>
      <c r="Z125" t="s">
        <v>9</v>
      </c>
      <c r="AA125" t="s">
        <v>562</v>
      </c>
      <c r="AB125" t="s">
        <v>558</v>
      </c>
      <c r="AC125">
        <v>0.05</v>
      </c>
      <c r="AD125">
        <v>29</v>
      </c>
      <c r="AF125" t="s">
        <v>554</v>
      </c>
      <c r="AG125" t="s">
        <v>554</v>
      </c>
      <c r="AI125" s="6">
        <v>38355</v>
      </c>
      <c r="AJ125" s="6">
        <v>39891</v>
      </c>
      <c r="AK125" t="s">
        <v>11</v>
      </c>
      <c r="AM125" t="s">
        <v>556</v>
      </c>
      <c r="AO125" t="s">
        <v>814</v>
      </c>
      <c r="AQ125" s="37">
        <v>5</v>
      </c>
      <c r="AR125" s="37">
        <v>5</v>
      </c>
      <c r="AS125" s="37"/>
      <c r="BF125" t="s">
        <v>7</v>
      </c>
      <c r="BG125" t="s">
        <v>546</v>
      </c>
    </row>
    <row r="126" spans="1:59" x14ac:dyDescent="0.35">
      <c r="A126">
        <v>13</v>
      </c>
      <c r="B126">
        <v>125</v>
      </c>
      <c r="D126" s="5" t="s">
        <v>579</v>
      </c>
      <c r="E126" t="s">
        <v>427</v>
      </c>
      <c r="F126" t="s">
        <v>426</v>
      </c>
      <c r="H126" t="s">
        <v>104</v>
      </c>
      <c r="I126" t="s">
        <v>102</v>
      </c>
      <c r="K126" t="s">
        <v>408</v>
      </c>
      <c r="L126" t="s">
        <v>408</v>
      </c>
      <c r="N126">
        <v>0</v>
      </c>
      <c r="O126">
        <v>0</v>
      </c>
      <c r="P126" t="s">
        <v>396</v>
      </c>
      <c r="Q126" t="s">
        <v>486</v>
      </c>
      <c r="R126" s="37" t="s">
        <v>1205</v>
      </c>
      <c r="T126" s="24">
        <f t="shared" si="1"/>
        <v>1099</v>
      </c>
      <c r="U126" s="9">
        <v>1</v>
      </c>
      <c r="Z126" t="s">
        <v>9</v>
      </c>
      <c r="AA126" t="s">
        <v>562</v>
      </c>
      <c r="AB126" t="s">
        <v>558</v>
      </c>
      <c r="AC126">
        <v>0.05</v>
      </c>
      <c r="AD126">
        <v>29</v>
      </c>
      <c r="AF126" t="s">
        <v>554</v>
      </c>
      <c r="AG126" t="s">
        <v>554</v>
      </c>
      <c r="AI126" s="6">
        <v>38355</v>
      </c>
      <c r="AJ126" s="6">
        <v>39891</v>
      </c>
      <c r="AK126" t="s">
        <v>11</v>
      </c>
      <c r="AM126" t="s">
        <v>556</v>
      </c>
      <c r="AO126" t="s">
        <v>814</v>
      </c>
      <c r="AQ126" s="37">
        <v>5</v>
      </c>
      <c r="AR126" s="37">
        <v>5</v>
      </c>
      <c r="AS126" s="37"/>
      <c r="BF126" t="s">
        <v>7</v>
      </c>
      <c r="BG126" t="s">
        <v>546</v>
      </c>
    </row>
    <row r="127" spans="1:59" x14ac:dyDescent="0.35">
      <c r="A127">
        <v>13</v>
      </c>
      <c r="B127">
        <v>126</v>
      </c>
      <c r="D127" s="5" t="s">
        <v>579</v>
      </c>
      <c r="E127" t="s">
        <v>427</v>
      </c>
      <c r="F127" t="s">
        <v>424</v>
      </c>
      <c r="H127" t="s">
        <v>104</v>
      </c>
      <c r="I127" t="s">
        <v>103</v>
      </c>
      <c r="K127" t="s">
        <v>408</v>
      </c>
      <c r="L127" t="s">
        <v>408</v>
      </c>
      <c r="N127">
        <v>4.0000000000000001E-3</v>
      </c>
      <c r="O127">
        <v>0</v>
      </c>
      <c r="P127" t="s">
        <v>396</v>
      </c>
      <c r="Q127" t="s">
        <v>486</v>
      </c>
      <c r="R127" s="37" t="s">
        <v>1205</v>
      </c>
      <c r="T127" s="24">
        <f t="shared" si="1"/>
        <v>1099</v>
      </c>
      <c r="U127" s="9">
        <v>1</v>
      </c>
      <c r="Z127" t="s">
        <v>9</v>
      </c>
      <c r="AA127" t="s">
        <v>562</v>
      </c>
      <c r="AB127" t="s">
        <v>558</v>
      </c>
      <c r="AC127">
        <v>0.05</v>
      </c>
      <c r="AD127">
        <v>29</v>
      </c>
      <c r="AF127" t="s">
        <v>554</v>
      </c>
      <c r="AG127" t="s">
        <v>554</v>
      </c>
      <c r="AI127" s="6">
        <v>38355</v>
      </c>
      <c r="AJ127" s="6">
        <v>39891</v>
      </c>
      <c r="AK127" t="s">
        <v>11</v>
      </c>
      <c r="AM127" t="s">
        <v>556</v>
      </c>
      <c r="AO127" t="s">
        <v>814</v>
      </c>
      <c r="AQ127" s="37">
        <v>5</v>
      </c>
      <c r="AR127" s="37">
        <v>5</v>
      </c>
      <c r="AS127" s="37"/>
      <c r="BF127" t="s">
        <v>7</v>
      </c>
      <c r="BG127" t="s">
        <v>546</v>
      </c>
    </row>
    <row r="128" spans="1:59" x14ac:dyDescent="0.35">
      <c r="A128">
        <v>13</v>
      </c>
      <c r="B128">
        <v>127</v>
      </c>
      <c r="D128" s="5" t="s">
        <v>579</v>
      </c>
      <c r="E128" t="s">
        <v>419</v>
      </c>
      <c r="F128" t="s">
        <v>422</v>
      </c>
      <c r="H128" t="s">
        <v>61</v>
      </c>
      <c r="I128" t="s">
        <v>105</v>
      </c>
      <c r="K128" t="s">
        <v>408</v>
      </c>
      <c r="L128" t="s">
        <v>408</v>
      </c>
      <c r="N128">
        <v>6.6000000000000003E-2</v>
      </c>
      <c r="O128">
        <v>0</v>
      </c>
      <c r="P128" t="s">
        <v>396</v>
      </c>
      <c r="Q128" t="s">
        <v>486</v>
      </c>
      <c r="R128" s="37" t="s">
        <v>1205</v>
      </c>
      <c r="T128" s="24">
        <f t="shared" si="1"/>
        <v>1099</v>
      </c>
      <c r="U128" s="9">
        <v>1</v>
      </c>
      <c r="Z128" t="s">
        <v>9</v>
      </c>
      <c r="AA128" t="s">
        <v>562</v>
      </c>
      <c r="AB128" t="s">
        <v>558</v>
      </c>
      <c r="AD128">
        <v>29</v>
      </c>
      <c r="AG128" t="s">
        <v>554</v>
      </c>
      <c r="AI128" s="6">
        <v>38355</v>
      </c>
      <c r="AJ128" s="6">
        <v>39891</v>
      </c>
      <c r="AK128" t="s">
        <v>11</v>
      </c>
      <c r="AM128" t="s">
        <v>556</v>
      </c>
      <c r="AO128" t="s">
        <v>814</v>
      </c>
      <c r="AQ128" s="37">
        <v>5</v>
      </c>
      <c r="AR128" s="37">
        <v>5</v>
      </c>
      <c r="AS128" s="37"/>
      <c r="BF128" t="s">
        <v>7</v>
      </c>
      <c r="BG128" t="s">
        <v>546</v>
      </c>
    </row>
    <row r="129" spans="1:59" x14ac:dyDescent="0.35">
      <c r="A129">
        <v>13</v>
      </c>
      <c r="B129">
        <v>128</v>
      </c>
      <c r="D129" s="5" t="s">
        <v>579</v>
      </c>
      <c r="E129" t="s">
        <v>419</v>
      </c>
      <c r="F129" t="s">
        <v>423</v>
      </c>
      <c r="H129" t="s">
        <v>61</v>
      </c>
      <c r="I129" t="s">
        <v>106</v>
      </c>
      <c r="K129" t="s">
        <v>408</v>
      </c>
      <c r="L129" t="s">
        <v>408</v>
      </c>
      <c r="N129">
        <v>1E-3</v>
      </c>
      <c r="O129">
        <v>0</v>
      </c>
      <c r="P129" t="s">
        <v>396</v>
      </c>
      <c r="Q129" t="s">
        <v>486</v>
      </c>
      <c r="R129" s="37" t="s">
        <v>1205</v>
      </c>
      <c r="T129" s="24">
        <f t="shared" si="1"/>
        <v>1099</v>
      </c>
      <c r="U129" s="9">
        <v>1</v>
      </c>
      <c r="Z129" t="s">
        <v>9</v>
      </c>
      <c r="AA129" t="s">
        <v>562</v>
      </c>
      <c r="AB129" t="s">
        <v>558</v>
      </c>
      <c r="AC129">
        <v>0.05</v>
      </c>
      <c r="AD129">
        <v>29</v>
      </c>
      <c r="AG129" t="s">
        <v>554</v>
      </c>
      <c r="AI129" s="6">
        <v>38355</v>
      </c>
      <c r="AJ129" s="6">
        <v>39891</v>
      </c>
      <c r="AK129" t="s">
        <v>11</v>
      </c>
      <c r="AM129" t="s">
        <v>556</v>
      </c>
      <c r="AO129" t="s">
        <v>814</v>
      </c>
      <c r="AQ129" s="37">
        <v>5</v>
      </c>
      <c r="AR129" s="37">
        <v>5</v>
      </c>
      <c r="AS129" s="37"/>
      <c r="BF129" t="s">
        <v>7</v>
      </c>
      <c r="BG129" t="s">
        <v>546</v>
      </c>
    </row>
    <row r="130" spans="1:59" x14ac:dyDescent="0.35">
      <c r="A130">
        <v>13</v>
      </c>
      <c r="B130">
        <v>129</v>
      </c>
      <c r="D130" s="5" t="s">
        <v>579</v>
      </c>
      <c r="E130" t="s">
        <v>419</v>
      </c>
      <c r="F130" t="s">
        <v>425</v>
      </c>
      <c r="H130" t="s">
        <v>61</v>
      </c>
      <c r="I130" t="s">
        <v>107</v>
      </c>
      <c r="K130" t="s">
        <v>408</v>
      </c>
      <c r="L130" t="s">
        <v>408</v>
      </c>
      <c r="N130">
        <v>6.2E-2</v>
      </c>
      <c r="O130">
        <v>0</v>
      </c>
      <c r="P130" t="s">
        <v>396</v>
      </c>
      <c r="Q130" t="s">
        <v>486</v>
      </c>
      <c r="R130" s="37" t="s">
        <v>1205</v>
      </c>
      <c r="T130" s="24">
        <f t="shared" ref="T130:T193" si="2">IF(BF130="daily",NETWORKDAYS(AI130,AJ130),IF(BF130="weekly",ROUNDDOWN((AJ130-AI130)/7,0),IF(BF130="monthly",-((YEAR(AI130)-YEAR(AJ130))*12+MONTH(AI130)-MONTH(AJ130)),"error")))</f>
        <v>1099</v>
      </c>
      <c r="U130" s="9">
        <v>1</v>
      </c>
      <c r="Z130" t="s">
        <v>9</v>
      </c>
      <c r="AA130" t="s">
        <v>562</v>
      </c>
      <c r="AB130" t="s">
        <v>558</v>
      </c>
      <c r="AD130">
        <v>29</v>
      </c>
      <c r="AG130" t="s">
        <v>554</v>
      </c>
      <c r="AI130" s="6">
        <v>38355</v>
      </c>
      <c r="AJ130" s="6">
        <v>39891</v>
      </c>
      <c r="AK130" t="s">
        <v>11</v>
      </c>
      <c r="AM130" t="s">
        <v>556</v>
      </c>
      <c r="AO130" t="s">
        <v>814</v>
      </c>
      <c r="AQ130" s="37">
        <v>5</v>
      </c>
      <c r="AR130" s="37">
        <v>5</v>
      </c>
      <c r="AS130" s="37"/>
      <c r="BF130" t="s">
        <v>7</v>
      </c>
      <c r="BG130" t="s">
        <v>546</v>
      </c>
    </row>
    <row r="131" spans="1:59" x14ac:dyDescent="0.35">
      <c r="A131">
        <v>13</v>
      </c>
      <c r="B131">
        <v>130</v>
      </c>
      <c r="D131" s="5" t="s">
        <v>579</v>
      </c>
      <c r="E131" t="s">
        <v>419</v>
      </c>
      <c r="F131" t="s">
        <v>426</v>
      </c>
      <c r="H131" t="s">
        <v>61</v>
      </c>
      <c r="I131" t="s">
        <v>108</v>
      </c>
      <c r="K131" t="s">
        <v>408</v>
      </c>
      <c r="L131" t="s">
        <v>408</v>
      </c>
      <c r="N131">
        <v>2.5000000000000001E-2</v>
      </c>
      <c r="O131">
        <v>0</v>
      </c>
      <c r="P131" t="s">
        <v>396</v>
      </c>
      <c r="Q131" t="s">
        <v>486</v>
      </c>
      <c r="R131" s="37" t="s">
        <v>1205</v>
      </c>
      <c r="T131" s="24">
        <f t="shared" si="2"/>
        <v>1099</v>
      </c>
      <c r="U131" s="9">
        <v>1</v>
      </c>
      <c r="Z131" t="s">
        <v>9</v>
      </c>
      <c r="AA131" t="s">
        <v>562</v>
      </c>
      <c r="AB131" t="s">
        <v>558</v>
      </c>
      <c r="AC131">
        <v>0.05</v>
      </c>
      <c r="AD131">
        <v>29</v>
      </c>
      <c r="AG131" t="s">
        <v>554</v>
      </c>
      <c r="AI131" s="6">
        <v>38355</v>
      </c>
      <c r="AJ131" s="6">
        <v>39891</v>
      </c>
      <c r="AK131" t="s">
        <v>11</v>
      </c>
      <c r="AM131" t="s">
        <v>556</v>
      </c>
      <c r="AO131" t="s">
        <v>814</v>
      </c>
      <c r="AQ131" s="37">
        <v>5</v>
      </c>
      <c r="AR131" s="37">
        <v>5</v>
      </c>
      <c r="AS131" s="37"/>
      <c r="BF131" t="s">
        <v>7</v>
      </c>
      <c r="BG131" t="s">
        <v>546</v>
      </c>
    </row>
    <row r="132" spans="1:59" x14ac:dyDescent="0.35">
      <c r="A132">
        <v>13</v>
      </c>
      <c r="B132">
        <v>131</v>
      </c>
      <c r="D132" s="5" t="s">
        <v>579</v>
      </c>
      <c r="E132" t="s">
        <v>419</v>
      </c>
      <c r="F132" t="s">
        <v>424</v>
      </c>
      <c r="H132" t="s">
        <v>61</v>
      </c>
      <c r="I132" t="s">
        <v>109</v>
      </c>
      <c r="K132" t="s">
        <v>408</v>
      </c>
      <c r="L132" t="s">
        <v>408</v>
      </c>
      <c r="N132">
        <v>7.1999999999999995E-2</v>
      </c>
      <c r="O132">
        <v>0</v>
      </c>
      <c r="P132" t="s">
        <v>396</v>
      </c>
      <c r="Q132" t="s">
        <v>486</v>
      </c>
      <c r="R132" s="37" t="s">
        <v>1205</v>
      </c>
      <c r="T132" s="24">
        <f t="shared" si="2"/>
        <v>1099</v>
      </c>
      <c r="U132" s="9">
        <v>1</v>
      </c>
      <c r="Z132" t="s">
        <v>9</v>
      </c>
      <c r="AA132" t="s">
        <v>562</v>
      </c>
      <c r="AB132" t="s">
        <v>558</v>
      </c>
      <c r="AD132">
        <v>29</v>
      </c>
      <c r="AG132" t="s">
        <v>554</v>
      </c>
      <c r="AI132" s="6">
        <v>38355</v>
      </c>
      <c r="AJ132" s="6">
        <v>39891</v>
      </c>
      <c r="AK132" t="s">
        <v>11</v>
      </c>
      <c r="AM132" t="s">
        <v>556</v>
      </c>
      <c r="AO132" t="s">
        <v>814</v>
      </c>
      <c r="AQ132" s="37">
        <v>5</v>
      </c>
      <c r="AR132" s="37">
        <v>5</v>
      </c>
      <c r="AS132" s="37"/>
      <c r="BF132" t="s">
        <v>7</v>
      </c>
      <c r="BG132" t="s">
        <v>546</v>
      </c>
    </row>
    <row r="133" spans="1:59" x14ac:dyDescent="0.35">
      <c r="A133">
        <v>13</v>
      </c>
      <c r="B133">
        <v>132</v>
      </c>
      <c r="D133" s="5" t="s">
        <v>579</v>
      </c>
      <c r="E133" t="s">
        <v>419</v>
      </c>
      <c r="F133" t="s">
        <v>427</v>
      </c>
      <c r="H133" t="s">
        <v>61</v>
      </c>
      <c r="I133" t="s">
        <v>110</v>
      </c>
      <c r="K133" t="s">
        <v>408</v>
      </c>
      <c r="L133" t="s">
        <v>408</v>
      </c>
      <c r="N133">
        <v>0</v>
      </c>
      <c r="O133">
        <v>0</v>
      </c>
      <c r="P133" t="s">
        <v>396</v>
      </c>
      <c r="Q133" t="s">
        <v>486</v>
      </c>
      <c r="R133" s="37" t="s">
        <v>1205</v>
      </c>
      <c r="T133" s="24">
        <f t="shared" si="2"/>
        <v>1099</v>
      </c>
      <c r="U133" s="9">
        <v>1</v>
      </c>
      <c r="Z133" t="s">
        <v>9</v>
      </c>
      <c r="AA133" t="s">
        <v>562</v>
      </c>
      <c r="AB133" t="s">
        <v>558</v>
      </c>
      <c r="AC133">
        <v>0.05</v>
      </c>
      <c r="AD133">
        <v>29</v>
      </c>
      <c r="AG133" t="s">
        <v>554</v>
      </c>
      <c r="AI133" s="6">
        <v>38355</v>
      </c>
      <c r="AJ133" s="6">
        <v>39891</v>
      </c>
      <c r="AK133" t="s">
        <v>11</v>
      </c>
      <c r="AM133" t="s">
        <v>556</v>
      </c>
      <c r="AO133" t="s">
        <v>814</v>
      </c>
      <c r="AQ133" s="37">
        <v>5</v>
      </c>
      <c r="AR133" s="37">
        <v>5</v>
      </c>
      <c r="AS133" s="37"/>
      <c r="BF133" t="s">
        <v>7</v>
      </c>
      <c r="BG133" t="s">
        <v>546</v>
      </c>
    </row>
    <row r="134" spans="1:59" x14ac:dyDescent="0.35">
      <c r="A134">
        <v>13</v>
      </c>
      <c r="B134">
        <v>133</v>
      </c>
      <c r="D134" s="5" t="s">
        <v>579</v>
      </c>
      <c r="E134" t="s">
        <v>422</v>
      </c>
      <c r="F134" t="s">
        <v>419</v>
      </c>
      <c r="H134" t="s">
        <v>105</v>
      </c>
      <c r="I134" t="s">
        <v>61</v>
      </c>
      <c r="K134" t="s">
        <v>408</v>
      </c>
      <c r="L134" t="s">
        <v>408</v>
      </c>
      <c r="N134">
        <v>0.223</v>
      </c>
      <c r="O134">
        <v>0</v>
      </c>
      <c r="P134" t="s">
        <v>398</v>
      </c>
      <c r="Q134" t="s">
        <v>486</v>
      </c>
      <c r="R134" s="37" t="s">
        <v>1205</v>
      </c>
      <c r="T134" s="24">
        <f t="shared" si="2"/>
        <v>1099</v>
      </c>
      <c r="U134" s="9">
        <v>1</v>
      </c>
      <c r="Z134" t="s">
        <v>9</v>
      </c>
      <c r="AA134" t="s">
        <v>562</v>
      </c>
      <c r="AB134" t="s">
        <v>558</v>
      </c>
      <c r="AD134">
        <v>29</v>
      </c>
      <c r="AF134" t="s">
        <v>554</v>
      </c>
      <c r="AI134" s="6">
        <v>38355</v>
      </c>
      <c r="AJ134" s="6">
        <v>39891</v>
      </c>
      <c r="AK134" t="s">
        <v>11</v>
      </c>
      <c r="AM134" t="s">
        <v>556</v>
      </c>
      <c r="AO134" t="s">
        <v>814</v>
      </c>
      <c r="AQ134" s="37">
        <v>5</v>
      </c>
      <c r="AR134" s="37">
        <v>5</v>
      </c>
      <c r="AS134" s="37"/>
      <c r="BF134" t="s">
        <v>7</v>
      </c>
      <c r="BG134" t="s">
        <v>546</v>
      </c>
    </row>
    <row r="135" spans="1:59" x14ac:dyDescent="0.35">
      <c r="A135">
        <v>13</v>
      </c>
      <c r="B135">
        <v>134</v>
      </c>
      <c r="D135" s="5" t="s">
        <v>579</v>
      </c>
      <c r="E135" t="s">
        <v>422</v>
      </c>
      <c r="F135" t="s">
        <v>423</v>
      </c>
      <c r="H135" t="s">
        <v>105</v>
      </c>
      <c r="I135" t="s">
        <v>106</v>
      </c>
      <c r="K135" t="s">
        <v>408</v>
      </c>
      <c r="L135" t="s">
        <v>408</v>
      </c>
      <c r="N135">
        <v>6.4000000000000001E-2</v>
      </c>
      <c r="O135">
        <v>0</v>
      </c>
      <c r="P135" t="s">
        <v>398</v>
      </c>
      <c r="Q135" t="s">
        <v>486</v>
      </c>
      <c r="R135" s="37" t="s">
        <v>1205</v>
      </c>
      <c r="T135" s="24">
        <f t="shared" si="2"/>
        <v>1099</v>
      </c>
      <c r="U135" s="9">
        <v>1</v>
      </c>
      <c r="Z135" t="s">
        <v>9</v>
      </c>
      <c r="AA135" t="s">
        <v>562</v>
      </c>
      <c r="AB135" t="s">
        <v>558</v>
      </c>
      <c r="AD135">
        <v>29</v>
      </c>
      <c r="AF135" t="s">
        <v>554</v>
      </c>
      <c r="AG135" t="s">
        <v>554</v>
      </c>
      <c r="AI135" s="6">
        <v>38355</v>
      </c>
      <c r="AJ135" s="6">
        <v>39891</v>
      </c>
      <c r="AK135" t="s">
        <v>11</v>
      </c>
      <c r="AM135" t="s">
        <v>556</v>
      </c>
      <c r="AO135" t="s">
        <v>814</v>
      </c>
      <c r="AQ135" s="37">
        <v>5</v>
      </c>
      <c r="AR135" s="37">
        <v>5</v>
      </c>
      <c r="AS135" s="37"/>
      <c r="BF135" t="s">
        <v>7</v>
      </c>
      <c r="BG135" t="s">
        <v>546</v>
      </c>
    </row>
    <row r="136" spans="1:59" x14ac:dyDescent="0.35">
      <c r="A136">
        <v>13</v>
      </c>
      <c r="B136">
        <v>135</v>
      </c>
      <c r="D136" s="5" t="s">
        <v>579</v>
      </c>
      <c r="E136" t="s">
        <v>422</v>
      </c>
      <c r="F136" t="s">
        <v>425</v>
      </c>
      <c r="H136" t="s">
        <v>105</v>
      </c>
      <c r="I136" t="s">
        <v>107</v>
      </c>
      <c r="K136" t="s">
        <v>408</v>
      </c>
      <c r="L136" t="s">
        <v>408</v>
      </c>
      <c r="N136">
        <v>0.20899999999999999</v>
      </c>
      <c r="O136">
        <v>0</v>
      </c>
      <c r="P136" t="s">
        <v>398</v>
      </c>
      <c r="Q136" t="s">
        <v>486</v>
      </c>
      <c r="R136" s="37" t="s">
        <v>1205</v>
      </c>
      <c r="T136" s="24">
        <f t="shared" si="2"/>
        <v>1099</v>
      </c>
      <c r="U136" s="9">
        <v>1</v>
      </c>
      <c r="Z136" t="s">
        <v>9</v>
      </c>
      <c r="AA136" t="s">
        <v>562</v>
      </c>
      <c r="AB136" t="s">
        <v>558</v>
      </c>
      <c r="AD136">
        <v>29</v>
      </c>
      <c r="AF136" t="s">
        <v>554</v>
      </c>
      <c r="AG136" t="s">
        <v>554</v>
      </c>
      <c r="AI136" s="6">
        <v>38355</v>
      </c>
      <c r="AJ136" s="6">
        <v>39891</v>
      </c>
      <c r="AK136" t="s">
        <v>11</v>
      </c>
      <c r="AM136" t="s">
        <v>556</v>
      </c>
      <c r="AO136" t="s">
        <v>814</v>
      </c>
      <c r="AQ136" s="37">
        <v>5</v>
      </c>
      <c r="AR136" s="37">
        <v>5</v>
      </c>
      <c r="AS136" s="37"/>
      <c r="BF136" t="s">
        <v>7</v>
      </c>
      <c r="BG136" t="s">
        <v>546</v>
      </c>
    </row>
    <row r="137" spans="1:59" x14ac:dyDescent="0.35">
      <c r="A137">
        <v>13</v>
      </c>
      <c r="B137">
        <v>136</v>
      </c>
      <c r="D137" s="5" t="s">
        <v>579</v>
      </c>
      <c r="E137" t="s">
        <v>422</v>
      </c>
      <c r="F137" t="s">
        <v>426</v>
      </c>
      <c r="H137" t="s">
        <v>105</v>
      </c>
      <c r="I137" t="s">
        <v>108</v>
      </c>
      <c r="K137" t="s">
        <v>408</v>
      </c>
      <c r="L137" t="s">
        <v>408</v>
      </c>
      <c r="N137">
        <v>0.11700000000000001</v>
      </c>
      <c r="O137">
        <v>0</v>
      </c>
      <c r="P137" t="s">
        <v>398</v>
      </c>
      <c r="Q137" t="s">
        <v>486</v>
      </c>
      <c r="R137" s="37" t="s">
        <v>1205</v>
      </c>
      <c r="T137" s="24">
        <f t="shared" si="2"/>
        <v>1099</v>
      </c>
      <c r="U137" s="9">
        <v>1</v>
      </c>
      <c r="Z137" t="s">
        <v>9</v>
      </c>
      <c r="AA137" t="s">
        <v>562</v>
      </c>
      <c r="AB137" t="s">
        <v>558</v>
      </c>
      <c r="AD137">
        <v>29</v>
      </c>
      <c r="AF137" t="s">
        <v>554</v>
      </c>
      <c r="AG137" t="s">
        <v>554</v>
      </c>
      <c r="AI137" s="6">
        <v>38355</v>
      </c>
      <c r="AJ137" s="6">
        <v>39891</v>
      </c>
      <c r="AK137" t="s">
        <v>11</v>
      </c>
      <c r="AM137" t="s">
        <v>556</v>
      </c>
      <c r="AO137" t="s">
        <v>814</v>
      </c>
      <c r="AQ137" s="37">
        <v>5</v>
      </c>
      <c r="AR137" s="37">
        <v>5</v>
      </c>
      <c r="AS137" s="37"/>
      <c r="BF137" t="s">
        <v>7</v>
      </c>
      <c r="BG137" t="s">
        <v>546</v>
      </c>
    </row>
    <row r="138" spans="1:59" x14ac:dyDescent="0.35">
      <c r="A138">
        <v>13</v>
      </c>
      <c r="B138">
        <v>137</v>
      </c>
      <c r="D138" s="5" t="s">
        <v>579</v>
      </c>
      <c r="E138" t="s">
        <v>422</v>
      </c>
      <c r="F138" t="s">
        <v>424</v>
      </c>
      <c r="H138" t="s">
        <v>105</v>
      </c>
      <c r="I138" t="s">
        <v>109</v>
      </c>
      <c r="K138" t="s">
        <v>408</v>
      </c>
      <c r="L138" t="s">
        <v>408</v>
      </c>
      <c r="N138">
        <v>0</v>
      </c>
      <c r="O138">
        <v>0</v>
      </c>
      <c r="P138" t="s">
        <v>398</v>
      </c>
      <c r="Q138" t="s">
        <v>486</v>
      </c>
      <c r="R138" s="37" t="s">
        <v>1205</v>
      </c>
      <c r="T138" s="24">
        <f t="shared" si="2"/>
        <v>1099</v>
      </c>
      <c r="U138" s="9">
        <v>1</v>
      </c>
      <c r="Z138" t="s">
        <v>9</v>
      </c>
      <c r="AA138" t="s">
        <v>562</v>
      </c>
      <c r="AB138" t="s">
        <v>558</v>
      </c>
      <c r="AC138">
        <v>0.05</v>
      </c>
      <c r="AD138">
        <v>29</v>
      </c>
      <c r="AF138" t="s">
        <v>554</v>
      </c>
      <c r="AG138" t="s">
        <v>554</v>
      </c>
      <c r="AI138" s="6">
        <v>38355</v>
      </c>
      <c r="AJ138" s="6">
        <v>39891</v>
      </c>
      <c r="AK138" t="s">
        <v>11</v>
      </c>
      <c r="AM138" t="s">
        <v>556</v>
      </c>
      <c r="AO138" t="s">
        <v>814</v>
      </c>
      <c r="AQ138" s="37">
        <v>5</v>
      </c>
      <c r="AR138" s="37">
        <v>5</v>
      </c>
      <c r="AS138" s="37"/>
      <c r="BF138" t="s">
        <v>7</v>
      </c>
      <c r="BG138" t="s">
        <v>546</v>
      </c>
    </row>
    <row r="139" spans="1:59" x14ac:dyDescent="0.35">
      <c r="A139">
        <v>13</v>
      </c>
      <c r="B139">
        <v>138</v>
      </c>
      <c r="D139" s="5" t="s">
        <v>579</v>
      </c>
      <c r="E139" t="s">
        <v>422</v>
      </c>
      <c r="F139" t="s">
        <v>427</v>
      </c>
      <c r="H139" t="s">
        <v>105</v>
      </c>
      <c r="I139" t="s">
        <v>110</v>
      </c>
      <c r="K139" t="s">
        <v>408</v>
      </c>
      <c r="L139" t="s">
        <v>408</v>
      </c>
      <c r="N139">
        <v>0</v>
      </c>
      <c r="O139">
        <v>0</v>
      </c>
      <c r="P139" t="s">
        <v>398</v>
      </c>
      <c r="Q139" t="s">
        <v>486</v>
      </c>
      <c r="R139" s="37" t="s">
        <v>1205</v>
      </c>
      <c r="T139" s="24">
        <f t="shared" si="2"/>
        <v>1099</v>
      </c>
      <c r="U139" s="9">
        <v>1</v>
      </c>
      <c r="Z139" t="s">
        <v>9</v>
      </c>
      <c r="AA139" t="s">
        <v>562</v>
      </c>
      <c r="AB139" t="s">
        <v>558</v>
      </c>
      <c r="AC139">
        <v>0.05</v>
      </c>
      <c r="AD139">
        <v>29</v>
      </c>
      <c r="AG139" t="s">
        <v>554</v>
      </c>
      <c r="AI139" s="6">
        <v>38355</v>
      </c>
      <c r="AJ139" s="6">
        <v>39891</v>
      </c>
      <c r="AK139" t="s">
        <v>11</v>
      </c>
      <c r="AM139" t="s">
        <v>556</v>
      </c>
      <c r="AO139" t="s">
        <v>814</v>
      </c>
      <c r="AQ139" s="37">
        <v>5</v>
      </c>
      <c r="AR139" s="37">
        <v>5</v>
      </c>
      <c r="AS139" s="37"/>
      <c r="BF139" t="s">
        <v>7</v>
      </c>
      <c r="BG139" t="s">
        <v>546</v>
      </c>
    </row>
    <row r="140" spans="1:59" x14ac:dyDescent="0.35">
      <c r="A140">
        <v>13</v>
      </c>
      <c r="B140">
        <v>139</v>
      </c>
      <c r="D140" s="5" t="s">
        <v>579</v>
      </c>
      <c r="E140" t="s">
        <v>423</v>
      </c>
      <c r="F140" t="s">
        <v>419</v>
      </c>
      <c r="H140" t="s">
        <v>106</v>
      </c>
      <c r="I140" t="s">
        <v>61</v>
      </c>
      <c r="K140" t="s">
        <v>408</v>
      </c>
      <c r="L140" t="s">
        <v>408</v>
      </c>
      <c r="N140">
        <v>1E-3</v>
      </c>
      <c r="O140">
        <v>0</v>
      </c>
      <c r="P140" t="s">
        <v>398</v>
      </c>
      <c r="Q140" t="s">
        <v>486</v>
      </c>
      <c r="R140" s="37" t="s">
        <v>1205</v>
      </c>
      <c r="T140" s="24">
        <f t="shared" si="2"/>
        <v>1099</v>
      </c>
      <c r="U140" s="9">
        <v>1</v>
      </c>
      <c r="Z140" t="s">
        <v>9</v>
      </c>
      <c r="AA140" t="s">
        <v>562</v>
      </c>
      <c r="AB140" t="s">
        <v>558</v>
      </c>
      <c r="AC140">
        <v>0.05</v>
      </c>
      <c r="AD140">
        <v>29</v>
      </c>
      <c r="AI140" s="6">
        <v>38355</v>
      </c>
      <c r="AJ140" s="6">
        <v>39891</v>
      </c>
      <c r="AK140" t="s">
        <v>11</v>
      </c>
      <c r="AM140" t="s">
        <v>556</v>
      </c>
      <c r="AO140" t="s">
        <v>814</v>
      </c>
      <c r="AQ140" s="37">
        <v>5</v>
      </c>
      <c r="AR140" s="37">
        <v>5</v>
      </c>
      <c r="AS140" s="37"/>
      <c r="BF140" t="s">
        <v>7</v>
      </c>
      <c r="BG140" t="s">
        <v>546</v>
      </c>
    </row>
    <row r="141" spans="1:59" x14ac:dyDescent="0.35">
      <c r="A141">
        <v>13</v>
      </c>
      <c r="B141">
        <v>140</v>
      </c>
      <c r="D141" s="5" t="s">
        <v>579</v>
      </c>
      <c r="E141" t="s">
        <v>423</v>
      </c>
      <c r="F141" t="s">
        <v>422</v>
      </c>
      <c r="H141" t="s">
        <v>106</v>
      </c>
      <c r="I141" t="s">
        <v>105</v>
      </c>
      <c r="K141" t="s">
        <v>408</v>
      </c>
      <c r="L141" t="s">
        <v>408</v>
      </c>
      <c r="N141">
        <v>0.185</v>
      </c>
      <c r="O141">
        <v>0</v>
      </c>
      <c r="P141" t="s">
        <v>398</v>
      </c>
      <c r="Q141" t="s">
        <v>486</v>
      </c>
      <c r="R141" s="37" t="s">
        <v>1205</v>
      </c>
      <c r="T141" s="24">
        <f t="shared" si="2"/>
        <v>1099</v>
      </c>
      <c r="U141" s="9">
        <v>1</v>
      </c>
      <c r="Z141" t="s">
        <v>9</v>
      </c>
      <c r="AA141" t="s">
        <v>562</v>
      </c>
      <c r="AB141" t="s">
        <v>558</v>
      </c>
      <c r="AD141">
        <v>29</v>
      </c>
      <c r="AI141" s="6">
        <v>38355</v>
      </c>
      <c r="AJ141" s="6">
        <v>39891</v>
      </c>
      <c r="AK141" t="s">
        <v>11</v>
      </c>
      <c r="AM141" t="s">
        <v>556</v>
      </c>
      <c r="AO141" t="s">
        <v>814</v>
      </c>
      <c r="AQ141" s="37">
        <v>5</v>
      </c>
      <c r="AR141" s="37">
        <v>5</v>
      </c>
      <c r="AS141" s="37"/>
      <c r="BF141" t="s">
        <v>7</v>
      </c>
      <c r="BG141" t="s">
        <v>546</v>
      </c>
    </row>
    <row r="142" spans="1:59" x14ac:dyDescent="0.35">
      <c r="A142">
        <v>13</v>
      </c>
      <c r="B142">
        <v>141</v>
      </c>
      <c r="D142" s="5" t="s">
        <v>579</v>
      </c>
      <c r="E142" t="s">
        <v>423</v>
      </c>
      <c r="F142" t="s">
        <v>425</v>
      </c>
      <c r="H142" t="s">
        <v>106</v>
      </c>
      <c r="I142" t="s">
        <v>107</v>
      </c>
      <c r="K142" t="s">
        <v>408</v>
      </c>
      <c r="L142" t="s">
        <v>408</v>
      </c>
      <c r="N142">
        <v>0</v>
      </c>
      <c r="O142">
        <v>0</v>
      </c>
      <c r="P142" t="s">
        <v>398</v>
      </c>
      <c r="Q142" t="s">
        <v>486</v>
      </c>
      <c r="R142" s="37" t="s">
        <v>1205</v>
      </c>
      <c r="T142" s="24">
        <f t="shared" si="2"/>
        <v>1099</v>
      </c>
      <c r="U142" s="9">
        <v>1</v>
      </c>
      <c r="Z142" t="s">
        <v>9</v>
      </c>
      <c r="AA142" t="s">
        <v>562</v>
      </c>
      <c r="AB142" t="s">
        <v>558</v>
      </c>
      <c r="AC142">
        <v>0.05</v>
      </c>
      <c r="AD142">
        <v>29</v>
      </c>
      <c r="AI142" s="6">
        <v>38355</v>
      </c>
      <c r="AJ142" s="6">
        <v>39891</v>
      </c>
      <c r="AK142" t="s">
        <v>11</v>
      </c>
      <c r="AM142" t="s">
        <v>556</v>
      </c>
      <c r="AO142" t="s">
        <v>814</v>
      </c>
      <c r="AQ142" s="37">
        <v>5</v>
      </c>
      <c r="AR142" s="37">
        <v>5</v>
      </c>
      <c r="AS142" s="37"/>
      <c r="BF142" t="s">
        <v>7</v>
      </c>
      <c r="BG142" t="s">
        <v>546</v>
      </c>
    </row>
    <row r="143" spans="1:59" x14ac:dyDescent="0.35">
      <c r="A143">
        <v>13</v>
      </c>
      <c r="B143">
        <v>142</v>
      </c>
      <c r="D143" s="5" t="s">
        <v>579</v>
      </c>
      <c r="E143" t="s">
        <v>423</v>
      </c>
      <c r="F143" t="s">
        <v>426</v>
      </c>
      <c r="H143" t="s">
        <v>106</v>
      </c>
      <c r="I143" t="s">
        <v>108</v>
      </c>
      <c r="K143" t="s">
        <v>408</v>
      </c>
      <c r="L143" t="s">
        <v>408</v>
      </c>
      <c r="N143">
        <v>0.24199999999999999</v>
      </c>
      <c r="O143">
        <v>0</v>
      </c>
      <c r="P143" t="s">
        <v>398</v>
      </c>
      <c r="Q143" t="s">
        <v>486</v>
      </c>
      <c r="R143" s="37" t="s">
        <v>1205</v>
      </c>
      <c r="T143" s="24">
        <f t="shared" si="2"/>
        <v>1099</v>
      </c>
      <c r="U143" s="9">
        <v>1</v>
      </c>
      <c r="Z143" t="s">
        <v>9</v>
      </c>
      <c r="AA143" t="s">
        <v>562</v>
      </c>
      <c r="AB143" t="s">
        <v>558</v>
      </c>
      <c r="AD143">
        <v>29</v>
      </c>
      <c r="AI143" s="6">
        <v>38355</v>
      </c>
      <c r="AJ143" s="6">
        <v>39891</v>
      </c>
      <c r="AK143" t="s">
        <v>11</v>
      </c>
      <c r="AM143" t="s">
        <v>556</v>
      </c>
      <c r="AO143" t="s">
        <v>814</v>
      </c>
      <c r="AQ143" s="37">
        <v>5</v>
      </c>
      <c r="AR143" s="37">
        <v>5</v>
      </c>
      <c r="AS143" s="37"/>
      <c r="BF143" t="s">
        <v>7</v>
      </c>
      <c r="BG143" t="s">
        <v>546</v>
      </c>
    </row>
    <row r="144" spans="1:59" x14ac:dyDescent="0.35">
      <c r="A144">
        <v>13</v>
      </c>
      <c r="B144">
        <v>143</v>
      </c>
      <c r="D144" s="5" t="s">
        <v>579</v>
      </c>
      <c r="E144" t="s">
        <v>423</v>
      </c>
      <c r="F144" t="s">
        <v>424</v>
      </c>
      <c r="H144" t="s">
        <v>106</v>
      </c>
      <c r="I144" t="s">
        <v>109</v>
      </c>
      <c r="K144" t="s">
        <v>408</v>
      </c>
      <c r="L144" t="s">
        <v>408</v>
      </c>
      <c r="N144">
        <v>0.55700000000000005</v>
      </c>
      <c r="O144">
        <v>0</v>
      </c>
      <c r="P144" t="s">
        <v>398</v>
      </c>
      <c r="Q144" t="s">
        <v>486</v>
      </c>
      <c r="R144" s="37" t="s">
        <v>1205</v>
      </c>
      <c r="T144" s="24">
        <f t="shared" si="2"/>
        <v>1099</v>
      </c>
      <c r="U144" s="9">
        <v>1</v>
      </c>
      <c r="Z144" t="s">
        <v>9</v>
      </c>
      <c r="AA144" t="s">
        <v>562</v>
      </c>
      <c r="AB144" t="s">
        <v>558</v>
      </c>
      <c r="AD144">
        <v>29</v>
      </c>
      <c r="AI144" s="6">
        <v>38355</v>
      </c>
      <c r="AJ144" s="6">
        <v>39891</v>
      </c>
      <c r="AK144" t="s">
        <v>11</v>
      </c>
      <c r="AM144" t="s">
        <v>556</v>
      </c>
      <c r="AO144" t="s">
        <v>814</v>
      </c>
      <c r="AQ144" s="37">
        <v>5</v>
      </c>
      <c r="AR144" s="37">
        <v>5</v>
      </c>
      <c r="AS144" s="37"/>
      <c r="BF144" t="s">
        <v>7</v>
      </c>
      <c r="BG144" t="s">
        <v>546</v>
      </c>
    </row>
    <row r="145" spans="1:59" x14ac:dyDescent="0.35">
      <c r="A145">
        <v>13</v>
      </c>
      <c r="B145">
        <v>144</v>
      </c>
      <c r="D145" s="5" t="s">
        <v>579</v>
      </c>
      <c r="E145" t="s">
        <v>423</v>
      </c>
      <c r="F145" t="s">
        <v>427</v>
      </c>
      <c r="H145" t="s">
        <v>106</v>
      </c>
      <c r="I145" t="s">
        <v>110</v>
      </c>
      <c r="K145" t="s">
        <v>408</v>
      </c>
      <c r="L145" t="s">
        <v>408</v>
      </c>
      <c r="N145">
        <v>0</v>
      </c>
      <c r="O145">
        <v>0</v>
      </c>
      <c r="P145" t="s">
        <v>398</v>
      </c>
      <c r="Q145" t="s">
        <v>486</v>
      </c>
      <c r="R145" s="37" t="s">
        <v>1205</v>
      </c>
      <c r="T145" s="24">
        <f t="shared" si="2"/>
        <v>1099</v>
      </c>
      <c r="U145" s="9">
        <v>1</v>
      </c>
      <c r="Z145" t="s">
        <v>9</v>
      </c>
      <c r="AA145" t="s">
        <v>562</v>
      </c>
      <c r="AB145" t="s">
        <v>558</v>
      </c>
      <c r="AC145">
        <v>0.05</v>
      </c>
      <c r="AD145">
        <v>29</v>
      </c>
      <c r="AI145" s="6">
        <v>38355</v>
      </c>
      <c r="AJ145" s="6">
        <v>39891</v>
      </c>
      <c r="AK145" t="s">
        <v>11</v>
      </c>
      <c r="AM145" t="s">
        <v>556</v>
      </c>
      <c r="AO145" t="s">
        <v>814</v>
      </c>
      <c r="AQ145" s="37">
        <v>5</v>
      </c>
      <c r="AR145" s="37">
        <v>5</v>
      </c>
      <c r="AS145" s="37"/>
      <c r="BF145" t="s">
        <v>7</v>
      </c>
      <c r="BG145" t="s">
        <v>546</v>
      </c>
    </row>
    <row r="146" spans="1:59" x14ac:dyDescent="0.35">
      <c r="A146">
        <v>13</v>
      </c>
      <c r="B146">
        <v>145</v>
      </c>
      <c r="D146" s="5" t="s">
        <v>579</v>
      </c>
      <c r="E146" t="s">
        <v>425</v>
      </c>
      <c r="F146" t="s">
        <v>419</v>
      </c>
      <c r="H146" t="s">
        <v>107</v>
      </c>
      <c r="I146" t="s">
        <v>61</v>
      </c>
      <c r="K146" t="s">
        <v>408</v>
      </c>
      <c r="L146" t="s">
        <v>408</v>
      </c>
      <c r="N146">
        <v>0.55600000000000005</v>
      </c>
      <c r="O146">
        <v>0</v>
      </c>
      <c r="P146" t="s">
        <v>398</v>
      </c>
      <c r="Q146" t="s">
        <v>486</v>
      </c>
      <c r="R146" s="37" t="s">
        <v>1205</v>
      </c>
      <c r="T146" s="24">
        <f t="shared" si="2"/>
        <v>1099</v>
      </c>
      <c r="U146" s="9">
        <v>1</v>
      </c>
      <c r="Z146" t="s">
        <v>9</v>
      </c>
      <c r="AA146" t="s">
        <v>562</v>
      </c>
      <c r="AB146" t="s">
        <v>558</v>
      </c>
      <c r="AD146">
        <v>29</v>
      </c>
      <c r="AI146" s="6">
        <v>38355</v>
      </c>
      <c r="AJ146" s="6">
        <v>39891</v>
      </c>
      <c r="AK146" t="s">
        <v>11</v>
      </c>
      <c r="AM146" t="s">
        <v>556</v>
      </c>
      <c r="AO146" t="s">
        <v>814</v>
      </c>
      <c r="AQ146" s="37">
        <v>5</v>
      </c>
      <c r="AR146" s="37">
        <v>5</v>
      </c>
      <c r="AS146" s="37"/>
      <c r="BF146" t="s">
        <v>7</v>
      </c>
      <c r="BG146" t="s">
        <v>546</v>
      </c>
    </row>
    <row r="147" spans="1:59" x14ac:dyDescent="0.35">
      <c r="A147">
        <v>13</v>
      </c>
      <c r="B147">
        <v>146</v>
      </c>
      <c r="D147" s="5" t="s">
        <v>579</v>
      </c>
      <c r="E147" t="s">
        <v>425</v>
      </c>
      <c r="F147" t="s">
        <v>422</v>
      </c>
      <c r="H147" t="s">
        <v>107</v>
      </c>
      <c r="I147" t="s">
        <v>105</v>
      </c>
      <c r="K147" t="s">
        <v>408</v>
      </c>
      <c r="L147" t="s">
        <v>408</v>
      </c>
      <c r="N147">
        <v>0</v>
      </c>
      <c r="O147">
        <v>0</v>
      </c>
      <c r="P147" t="s">
        <v>398</v>
      </c>
      <c r="Q147" t="s">
        <v>486</v>
      </c>
      <c r="R147" s="37" t="s">
        <v>1205</v>
      </c>
      <c r="T147" s="24">
        <f t="shared" si="2"/>
        <v>1099</v>
      </c>
      <c r="U147" s="9">
        <v>1</v>
      </c>
      <c r="Z147" t="s">
        <v>9</v>
      </c>
      <c r="AA147" t="s">
        <v>562</v>
      </c>
      <c r="AB147" t="s">
        <v>558</v>
      </c>
      <c r="AC147">
        <v>0.05</v>
      </c>
      <c r="AD147">
        <v>29</v>
      </c>
      <c r="AI147" s="6">
        <v>38355</v>
      </c>
      <c r="AJ147" s="6">
        <v>39891</v>
      </c>
      <c r="AK147" t="s">
        <v>11</v>
      </c>
      <c r="AM147" t="s">
        <v>556</v>
      </c>
      <c r="AO147" t="s">
        <v>814</v>
      </c>
      <c r="AQ147" s="37">
        <v>5</v>
      </c>
      <c r="AR147" s="37">
        <v>5</v>
      </c>
      <c r="AS147" s="37"/>
      <c r="BF147" t="s">
        <v>7</v>
      </c>
      <c r="BG147" t="s">
        <v>546</v>
      </c>
    </row>
    <row r="148" spans="1:59" x14ac:dyDescent="0.35">
      <c r="A148">
        <v>13</v>
      </c>
      <c r="B148">
        <v>147</v>
      </c>
      <c r="D148" s="5" t="s">
        <v>579</v>
      </c>
      <c r="E148" t="s">
        <v>425</v>
      </c>
      <c r="F148" t="s">
        <v>423</v>
      </c>
      <c r="H148" t="s">
        <v>107</v>
      </c>
      <c r="I148" t="s">
        <v>106</v>
      </c>
      <c r="K148" t="s">
        <v>408</v>
      </c>
      <c r="L148" t="s">
        <v>408</v>
      </c>
      <c r="N148">
        <v>0</v>
      </c>
      <c r="O148">
        <v>0</v>
      </c>
      <c r="P148" t="s">
        <v>398</v>
      </c>
      <c r="Q148" t="s">
        <v>486</v>
      </c>
      <c r="R148" s="37" t="s">
        <v>1205</v>
      </c>
      <c r="T148" s="24">
        <f t="shared" si="2"/>
        <v>1099</v>
      </c>
      <c r="U148" s="9">
        <v>1</v>
      </c>
      <c r="Z148" t="s">
        <v>9</v>
      </c>
      <c r="AA148" t="s">
        <v>562</v>
      </c>
      <c r="AB148" t="s">
        <v>558</v>
      </c>
      <c r="AC148">
        <v>0.05</v>
      </c>
      <c r="AD148">
        <v>29</v>
      </c>
      <c r="AI148" s="6">
        <v>38355</v>
      </c>
      <c r="AJ148" s="6">
        <v>39891</v>
      </c>
      <c r="AK148" t="s">
        <v>11</v>
      </c>
      <c r="AM148" t="s">
        <v>556</v>
      </c>
      <c r="AO148" t="s">
        <v>814</v>
      </c>
      <c r="AQ148" s="37">
        <v>5</v>
      </c>
      <c r="AR148" s="37">
        <v>5</v>
      </c>
      <c r="AS148" s="37"/>
      <c r="BF148" t="s">
        <v>7</v>
      </c>
      <c r="BG148" t="s">
        <v>546</v>
      </c>
    </row>
    <row r="149" spans="1:59" x14ac:dyDescent="0.35">
      <c r="A149">
        <v>13</v>
      </c>
      <c r="B149">
        <v>148</v>
      </c>
      <c r="D149" s="5" t="s">
        <v>579</v>
      </c>
      <c r="E149" t="s">
        <v>425</v>
      </c>
      <c r="F149" t="s">
        <v>426</v>
      </c>
      <c r="H149" t="s">
        <v>107</v>
      </c>
      <c r="I149" t="s">
        <v>108</v>
      </c>
      <c r="K149" t="s">
        <v>408</v>
      </c>
      <c r="L149" t="s">
        <v>408</v>
      </c>
      <c r="N149">
        <v>2.3E-2</v>
      </c>
      <c r="O149">
        <v>0</v>
      </c>
      <c r="P149" t="s">
        <v>398</v>
      </c>
      <c r="Q149" t="s">
        <v>486</v>
      </c>
      <c r="R149" s="37" t="s">
        <v>1205</v>
      </c>
      <c r="T149" s="24">
        <f t="shared" si="2"/>
        <v>1099</v>
      </c>
      <c r="U149" s="9">
        <v>1</v>
      </c>
      <c r="Z149" t="s">
        <v>9</v>
      </c>
      <c r="AA149" t="s">
        <v>562</v>
      </c>
      <c r="AB149" t="s">
        <v>558</v>
      </c>
      <c r="AC149">
        <v>0.05</v>
      </c>
      <c r="AD149">
        <v>29</v>
      </c>
      <c r="AI149" s="6">
        <v>38355</v>
      </c>
      <c r="AJ149" s="6">
        <v>39891</v>
      </c>
      <c r="AK149" t="s">
        <v>11</v>
      </c>
      <c r="AM149" t="s">
        <v>556</v>
      </c>
      <c r="AO149" t="s">
        <v>814</v>
      </c>
      <c r="AQ149" s="37">
        <v>5</v>
      </c>
      <c r="AR149" s="37">
        <v>5</v>
      </c>
      <c r="AS149" s="37"/>
      <c r="BF149" t="s">
        <v>7</v>
      </c>
      <c r="BG149" t="s">
        <v>546</v>
      </c>
    </row>
    <row r="150" spans="1:59" x14ac:dyDescent="0.35">
      <c r="A150">
        <v>13</v>
      </c>
      <c r="B150">
        <v>149</v>
      </c>
      <c r="D150" s="5" t="s">
        <v>579</v>
      </c>
      <c r="E150" t="s">
        <v>425</v>
      </c>
      <c r="F150" t="s">
        <v>424</v>
      </c>
      <c r="H150" t="s">
        <v>107</v>
      </c>
      <c r="I150" t="s">
        <v>109</v>
      </c>
      <c r="K150" t="s">
        <v>408</v>
      </c>
      <c r="L150" t="s">
        <v>408</v>
      </c>
      <c r="N150">
        <v>0</v>
      </c>
      <c r="O150">
        <v>0</v>
      </c>
      <c r="P150" t="s">
        <v>398</v>
      </c>
      <c r="Q150" t="s">
        <v>486</v>
      </c>
      <c r="R150" s="37" t="s">
        <v>1205</v>
      </c>
      <c r="T150" s="24">
        <f t="shared" si="2"/>
        <v>1099</v>
      </c>
      <c r="U150" s="9">
        <v>1</v>
      </c>
      <c r="Z150" t="s">
        <v>9</v>
      </c>
      <c r="AA150" t="s">
        <v>562</v>
      </c>
      <c r="AB150" t="s">
        <v>558</v>
      </c>
      <c r="AC150">
        <v>0.05</v>
      </c>
      <c r="AD150">
        <v>29</v>
      </c>
      <c r="AI150" s="6">
        <v>38355</v>
      </c>
      <c r="AJ150" s="6">
        <v>39891</v>
      </c>
      <c r="AK150" t="s">
        <v>11</v>
      </c>
      <c r="AM150" t="s">
        <v>556</v>
      </c>
      <c r="AO150" t="s">
        <v>814</v>
      </c>
      <c r="AQ150" s="37">
        <v>5</v>
      </c>
      <c r="AR150" s="37">
        <v>5</v>
      </c>
      <c r="AS150" s="37"/>
      <c r="BF150" t="s">
        <v>7</v>
      </c>
      <c r="BG150" t="s">
        <v>546</v>
      </c>
    </row>
    <row r="151" spans="1:59" x14ac:dyDescent="0.35">
      <c r="A151">
        <v>13</v>
      </c>
      <c r="B151">
        <v>150</v>
      </c>
      <c r="D151" s="5" t="s">
        <v>579</v>
      </c>
      <c r="E151" t="s">
        <v>425</v>
      </c>
      <c r="F151" t="s">
        <v>427</v>
      </c>
      <c r="H151" t="s">
        <v>107</v>
      </c>
      <c r="I151" t="s">
        <v>110</v>
      </c>
      <c r="K151" t="s">
        <v>408</v>
      </c>
      <c r="L151" t="s">
        <v>408</v>
      </c>
      <c r="N151">
        <v>0</v>
      </c>
      <c r="O151">
        <v>0</v>
      </c>
      <c r="P151" t="s">
        <v>398</v>
      </c>
      <c r="Q151" t="s">
        <v>486</v>
      </c>
      <c r="R151" s="37" t="s">
        <v>1205</v>
      </c>
      <c r="T151" s="24">
        <f t="shared" si="2"/>
        <v>1099</v>
      </c>
      <c r="U151" s="9">
        <v>1</v>
      </c>
      <c r="Z151" t="s">
        <v>9</v>
      </c>
      <c r="AA151" t="s">
        <v>562</v>
      </c>
      <c r="AB151" t="s">
        <v>558</v>
      </c>
      <c r="AC151">
        <v>0.05</v>
      </c>
      <c r="AD151">
        <v>29</v>
      </c>
      <c r="AI151" s="6">
        <v>38355</v>
      </c>
      <c r="AJ151" s="6">
        <v>39891</v>
      </c>
      <c r="AK151" t="s">
        <v>11</v>
      </c>
      <c r="AM151" t="s">
        <v>556</v>
      </c>
      <c r="AO151" t="s">
        <v>814</v>
      </c>
      <c r="AQ151" s="37">
        <v>5</v>
      </c>
      <c r="AR151" s="37">
        <v>5</v>
      </c>
      <c r="AS151" s="37"/>
      <c r="BF151" t="s">
        <v>7</v>
      </c>
      <c r="BG151" t="s">
        <v>546</v>
      </c>
    </row>
    <row r="152" spans="1:59" x14ac:dyDescent="0.35">
      <c r="A152">
        <v>13</v>
      </c>
      <c r="B152">
        <v>151</v>
      </c>
      <c r="D152" s="5" t="s">
        <v>579</v>
      </c>
      <c r="E152" t="s">
        <v>426</v>
      </c>
      <c r="F152" t="s">
        <v>419</v>
      </c>
      <c r="H152" t="s">
        <v>108</v>
      </c>
      <c r="I152" t="s">
        <v>61</v>
      </c>
      <c r="K152" t="s">
        <v>408</v>
      </c>
      <c r="L152" t="s">
        <v>408</v>
      </c>
      <c r="N152">
        <v>6.3E-2</v>
      </c>
      <c r="O152">
        <v>0</v>
      </c>
      <c r="P152" t="s">
        <v>398</v>
      </c>
      <c r="Q152" t="s">
        <v>486</v>
      </c>
      <c r="R152" s="37" t="s">
        <v>1205</v>
      </c>
      <c r="T152" s="24">
        <f t="shared" si="2"/>
        <v>1099</v>
      </c>
      <c r="U152" s="9">
        <v>1</v>
      </c>
      <c r="Z152" t="s">
        <v>9</v>
      </c>
      <c r="AA152" t="s">
        <v>562</v>
      </c>
      <c r="AB152" t="s">
        <v>558</v>
      </c>
      <c r="AD152">
        <v>29</v>
      </c>
      <c r="AI152" s="6">
        <v>38355</v>
      </c>
      <c r="AJ152" s="6">
        <v>39891</v>
      </c>
      <c r="AK152" t="s">
        <v>11</v>
      </c>
      <c r="AM152" t="s">
        <v>556</v>
      </c>
      <c r="AO152" t="s">
        <v>814</v>
      </c>
      <c r="AQ152" s="37">
        <v>5</v>
      </c>
      <c r="AR152" s="37">
        <v>5</v>
      </c>
      <c r="AS152" s="37"/>
      <c r="BF152" t="s">
        <v>7</v>
      </c>
      <c r="BG152" t="s">
        <v>546</v>
      </c>
    </row>
    <row r="153" spans="1:59" x14ac:dyDescent="0.35">
      <c r="A153">
        <v>13</v>
      </c>
      <c r="B153">
        <v>152</v>
      </c>
      <c r="D153" s="5" t="s">
        <v>579</v>
      </c>
      <c r="E153" t="s">
        <v>426</v>
      </c>
      <c r="F153" t="s">
        <v>422</v>
      </c>
      <c r="H153" t="s">
        <v>108</v>
      </c>
      <c r="I153" t="s">
        <v>105</v>
      </c>
      <c r="K153" t="s">
        <v>408</v>
      </c>
      <c r="L153" t="s">
        <v>408</v>
      </c>
      <c r="N153">
        <v>0.124</v>
      </c>
      <c r="O153">
        <v>0</v>
      </c>
      <c r="P153" t="s">
        <v>398</v>
      </c>
      <c r="Q153" t="s">
        <v>486</v>
      </c>
      <c r="R153" s="37" t="s">
        <v>1205</v>
      </c>
      <c r="T153" s="24">
        <f t="shared" si="2"/>
        <v>1099</v>
      </c>
      <c r="U153" s="9">
        <v>1</v>
      </c>
      <c r="Z153" t="s">
        <v>9</v>
      </c>
      <c r="AA153" t="s">
        <v>562</v>
      </c>
      <c r="AB153" t="s">
        <v>558</v>
      </c>
      <c r="AD153">
        <v>29</v>
      </c>
      <c r="AI153" s="6">
        <v>38355</v>
      </c>
      <c r="AJ153" s="6">
        <v>39891</v>
      </c>
      <c r="AK153" t="s">
        <v>11</v>
      </c>
      <c r="AM153" t="s">
        <v>556</v>
      </c>
      <c r="AO153" t="s">
        <v>814</v>
      </c>
      <c r="AQ153" s="37">
        <v>5</v>
      </c>
      <c r="AR153" s="37">
        <v>5</v>
      </c>
      <c r="AS153" s="37"/>
      <c r="BF153" t="s">
        <v>7</v>
      </c>
      <c r="BG153" t="s">
        <v>546</v>
      </c>
    </row>
    <row r="154" spans="1:59" x14ac:dyDescent="0.35">
      <c r="A154">
        <v>13</v>
      </c>
      <c r="B154">
        <v>153</v>
      </c>
      <c r="D154" s="5" t="s">
        <v>579</v>
      </c>
      <c r="E154" t="s">
        <v>426</v>
      </c>
      <c r="F154" t="s">
        <v>423</v>
      </c>
      <c r="H154" t="s">
        <v>108</v>
      </c>
      <c r="I154" t="s">
        <v>106</v>
      </c>
      <c r="K154" t="s">
        <v>408</v>
      </c>
      <c r="L154" t="s">
        <v>408</v>
      </c>
      <c r="N154">
        <v>9.8000000000000004E-2</v>
      </c>
      <c r="O154">
        <v>0</v>
      </c>
      <c r="P154" t="s">
        <v>398</v>
      </c>
      <c r="Q154" t="s">
        <v>486</v>
      </c>
      <c r="R154" s="37" t="s">
        <v>1205</v>
      </c>
      <c r="T154" s="24">
        <f t="shared" si="2"/>
        <v>1099</v>
      </c>
      <c r="U154" s="9">
        <v>1</v>
      </c>
      <c r="Z154" t="s">
        <v>9</v>
      </c>
      <c r="AA154" t="s">
        <v>562</v>
      </c>
      <c r="AB154" t="s">
        <v>558</v>
      </c>
      <c r="AD154">
        <v>29</v>
      </c>
      <c r="AI154" s="6">
        <v>38355</v>
      </c>
      <c r="AJ154" s="6">
        <v>39891</v>
      </c>
      <c r="AK154" t="s">
        <v>11</v>
      </c>
      <c r="AM154" t="s">
        <v>556</v>
      </c>
      <c r="AO154" t="s">
        <v>814</v>
      </c>
      <c r="AQ154" s="37">
        <v>5</v>
      </c>
      <c r="AR154" s="37">
        <v>5</v>
      </c>
      <c r="AS154" s="37"/>
      <c r="BF154" t="s">
        <v>7</v>
      </c>
      <c r="BG154" t="s">
        <v>546</v>
      </c>
    </row>
    <row r="155" spans="1:59" x14ac:dyDescent="0.35">
      <c r="A155">
        <v>13</v>
      </c>
      <c r="B155">
        <v>154</v>
      </c>
      <c r="D155" s="5" t="s">
        <v>579</v>
      </c>
      <c r="E155" t="s">
        <v>426</v>
      </c>
      <c r="F155" t="s">
        <v>425</v>
      </c>
      <c r="H155" t="s">
        <v>108</v>
      </c>
      <c r="I155" t="s">
        <v>107</v>
      </c>
      <c r="K155" t="s">
        <v>408</v>
      </c>
      <c r="L155" t="s">
        <v>408</v>
      </c>
      <c r="N155">
        <v>0.39400000000000002</v>
      </c>
      <c r="O155">
        <v>0</v>
      </c>
      <c r="P155" t="s">
        <v>398</v>
      </c>
      <c r="Q155" t="s">
        <v>486</v>
      </c>
      <c r="R155" s="37" t="s">
        <v>1205</v>
      </c>
      <c r="T155" s="24">
        <f t="shared" si="2"/>
        <v>1099</v>
      </c>
      <c r="U155" s="9">
        <v>1</v>
      </c>
      <c r="Z155" t="s">
        <v>9</v>
      </c>
      <c r="AA155" t="s">
        <v>562</v>
      </c>
      <c r="AB155" t="s">
        <v>558</v>
      </c>
      <c r="AD155">
        <v>29</v>
      </c>
      <c r="AI155" s="6">
        <v>38355</v>
      </c>
      <c r="AJ155" s="6">
        <v>39891</v>
      </c>
      <c r="AK155" t="s">
        <v>11</v>
      </c>
      <c r="AM155" t="s">
        <v>556</v>
      </c>
      <c r="AO155" t="s">
        <v>814</v>
      </c>
      <c r="AQ155" s="37">
        <v>5</v>
      </c>
      <c r="AR155" s="37">
        <v>5</v>
      </c>
      <c r="AS155" s="37"/>
      <c r="BF155" t="s">
        <v>7</v>
      </c>
      <c r="BG155" t="s">
        <v>546</v>
      </c>
    </row>
    <row r="156" spans="1:59" x14ac:dyDescent="0.35">
      <c r="A156">
        <v>13</v>
      </c>
      <c r="B156">
        <v>155</v>
      </c>
      <c r="D156" s="5" t="s">
        <v>579</v>
      </c>
      <c r="E156" t="s">
        <v>426</v>
      </c>
      <c r="F156" t="s">
        <v>424</v>
      </c>
      <c r="H156" t="s">
        <v>108</v>
      </c>
      <c r="I156" t="s">
        <v>111</v>
      </c>
      <c r="K156" t="s">
        <v>408</v>
      </c>
      <c r="L156" t="s">
        <v>408</v>
      </c>
      <c r="N156">
        <v>0.59599999999999997</v>
      </c>
      <c r="O156">
        <v>0</v>
      </c>
      <c r="P156" t="s">
        <v>398</v>
      </c>
      <c r="Q156" t="s">
        <v>486</v>
      </c>
      <c r="R156" s="37" t="s">
        <v>1205</v>
      </c>
      <c r="T156" s="24">
        <f t="shared" si="2"/>
        <v>1099</v>
      </c>
      <c r="U156" s="9">
        <v>1</v>
      </c>
      <c r="Z156" t="s">
        <v>9</v>
      </c>
      <c r="AA156" t="s">
        <v>562</v>
      </c>
      <c r="AB156" t="s">
        <v>558</v>
      </c>
      <c r="AD156">
        <v>29</v>
      </c>
      <c r="AI156" s="6">
        <v>38355</v>
      </c>
      <c r="AJ156" s="6">
        <v>39891</v>
      </c>
      <c r="AK156" t="s">
        <v>11</v>
      </c>
      <c r="AM156" t="s">
        <v>556</v>
      </c>
      <c r="AO156" t="s">
        <v>814</v>
      </c>
      <c r="AQ156" s="37">
        <v>5</v>
      </c>
      <c r="AR156" s="37">
        <v>5</v>
      </c>
      <c r="AS156" s="37"/>
      <c r="BF156" t="s">
        <v>7</v>
      </c>
      <c r="BG156" t="s">
        <v>546</v>
      </c>
    </row>
    <row r="157" spans="1:59" x14ac:dyDescent="0.35">
      <c r="A157">
        <v>13</v>
      </c>
      <c r="B157">
        <v>156</v>
      </c>
      <c r="D157" s="5" t="s">
        <v>579</v>
      </c>
      <c r="E157" t="s">
        <v>426</v>
      </c>
      <c r="F157" t="s">
        <v>427</v>
      </c>
      <c r="H157" t="s">
        <v>108</v>
      </c>
      <c r="I157" t="s">
        <v>110</v>
      </c>
      <c r="K157" t="s">
        <v>408</v>
      </c>
      <c r="L157" t="s">
        <v>408</v>
      </c>
      <c r="N157">
        <v>0</v>
      </c>
      <c r="O157">
        <v>0</v>
      </c>
      <c r="P157" t="s">
        <v>398</v>
      </c>
      <c r="Q157" t="s">
        <v>486</v>
      </c>
      <c r="R157" s="37" t="s">
        <v>1205</v>
      </c>
      <c r="T157" s="24">
        <f t="shared" si="2"/>
        <v>1099</v>
      </c>
      <c r="U157" s="9">
        <v>1</v>
      </c>
      <c r="Z157" t="s">
        <v>9</v>
      </c>
      <c r="AA157" t="s">
        <v>562</v>
      </c>
      <c r="AB157" t="s">
        <v>558</v>
      </c>
      <c r="AC157">
        <v>0.05</v>
      </c>
      <c r="AD157">
        <v>29</v>
      </c>
      <c r="AI157" s="6">
        <v>38355</v>
      </c>
      <c r="AJ157" s="6">
        <v>39891</v>
      </c>
      <c r="AK157" t="s">
        <v>11</v>
      </c>
      <c r="AM157" t="s">
        <v>556</v>
      </c>
      <c r="AO157" t="s">
        <v>814</v>
      </c>
      <c r="AQ157" s="37">
        <v>5</v>
      </c>
      <c r="AR157" s="37">
        <v>5</v>
      </c>
      <c r="AS157" s="37"/>
      <c r="BF157" t="s">
        <v>7</v>
      </c>
      <c r="BG157" t="s">
        <v>546</v>
      </c>
    </row>
    <row r="158" spans="1:59" x14ac:dyDescent="0.35">
      <c r="A158">
        <v>13</v>
      </c>
      <c r="B158">
        <v>157</v>
      </c>
      <c r="D158" s="5" t="s">
        <v>579</v>
      </c>
      <c r="E158" t="s">
        <v>424</v>
      </c>
      <c r="F158" t="s">
        <v>419</v>
      </c>
      <c r="H158" t="s">
        <v>109</v>
      </c>
      <c r="I158" t="s">
        <v>61</v>
      </c>
      <c r="K158" t="s">
        <v>408</v>
      </c>
      <c r="L158" t="s">
        <v>408</v>
      </c>
      <c r="N158">
        <v>7.9000000000000001E-2</v>
      </c>
      <c r="O158">
        <v>0</v>
      </c>
      <c r="P158" t="s">
        <v>398</v>
      </c>
      <c r="Q158" t="s">
        <v>486</v>
      </c>
      <c r="R158" s="37" t="s">
        <v>1205</v>
      </c>
      <c r="T158" s="24">
        <f t="shared" si="2"/>
        <v>1099</v>
      </c>
      <c r="U158" s="9">
        <v>1</v>
      </c>
      <c r="Z158" t="s">
        <v>9</v>
      </c>
      <c r="AA158" t="s">
        <v>562</v>
      </c>
      <c r="AB158" t="s">
        <v>558</v>
      </c>
      <c r="AD158">
        <v>29</v>
      </c>
      <c r="AI158" s="6">
        <v>38355</v>
      </c>
      <c r="AJ158" s="6">
        <v>39891</v>
      </c>
      <c r="AK158" t="s">
        <v>11</v>
      </c>
      <c r="AM158" t="s">
        <v>556</v>
      </c>
      <c r="AO158" t="s">
        <v>814</v>
      </c>
      <c r="AQ158" s="37">
        <v>5</v>
      </c>
      <c r="AR158" s="37">
        <v>5</v>
      </c>
      <c r="AS158" s="37"/>
      <c r="BF158" t="s">
        <v>7</v>
      </c>
      <c r="BG158" t="s">
        <v>546</v>
      </c>
    </row>
    <row r="159" spans="1:59" x14ac:dyDescent="0.35">
      <c r="A159">
        <v>13</v>
      </c>
      <c r="B159">
        <v>158</v>
      </c>
      <c r="D159" s="5" t="s">
        <v>579</v>
      </c>
      <c r="E159" t="s">
        <v>424</v>
      </c>
      <c r="F159" t="s">
        <v>422</v>
      </c>
      <c r="H159" t="s">
        <v>109</v>
      </c>
      <c r="I159" t="s">
        <v>105</v>
      </c>
      <c r="K159" t="s">
        <v>408</v>
      </c>
      <c r="L159" t="s">
        <v>408</v>
      </c>
      <c r="N159">
        <v>0.45300000000000001</v>
      </c>
      <c r="O159">
        <v>0</v>
      </c>
      <c r="P159" t="s">
        <v>398</v>
      </c>
      <c r="Q159" t="s">
        <v>486</v>
      </c>
      <c r="R159" s="37" t="s">
        <v>1205</v>
      </c>
      <c r="T159" s="24">
        <f t="shared" si="2"/>
        <v>1099</v>
      </c>
      <c r="U159" s="9">
        <v>1</v>
      </c>
      <c r="Z159" t="s">
        <v>9</v>
      </c>
      <c r="AA159" t="s">
        <v>562</v>
      </c>
      <c r="AB159" t="s">
        <v>558</v>
      </c>
      <c r="AD159">
        <v>29</v>
      </c>
      <c r="AI159" s="6">
        <v>38355</v>
      </c>
      <c r="AJ159" s="6">
        <v>39891</v>
      </c>
      <c r="AK159" t="s">
        <v>11</v>
      </c>
      <c r="AM159" t="s">
        <v>556</v>
      </c>
      <c r="AO159" t="s">
        <v>814</v>
      </c>
      <c r="AQ159" s="37">
        <v>5</v>
      </c>
      <c r="AR159" s="37">
        <v>5</v>
      </c>
      <c r="AS159" s="37"/>
      <c r="BF159" t="s">
        <v>7</v>
      </c>
      <c r="BG159" t="s">
        <v>546</v>
      </c>
    </row>
    <row r="160" spans="1:59" x14ac:dyDescent="0.35">
      <c r="A160">
        <v>13</v>
      </c>
      <c r="B160">
        <v>159</v>
      </c>
      <c r="D160" s="5" t="s">
        <v>579</v>
      </c>
      <c r="E160" t="s">
        <v>424</v>
      </c>
      <c r="F160" t="s">
        <v>423</v>
      </c>
      <c r="H160" t="s">
        <v>109</v>
      </c>
      <c r="I160" t="s">
        <v>106</v>
      </c>
      <c r="K160" t="s">
        <v>408</v>
      </c>
      <c r="L160" t="s">
        <v>408</v>
      </c>
      <c r="N160">
        <v>2.8000000000000001E-2</v>
      </c>
      <c r="O160">
        <v>0</v>
      </c>
      <c r="P160" t="s">
        <v>398</v>
      </c>
      <c r="Q160" t="s">
        <v>486</v>
      </c>
      <c r="R160" s="37" t="s">
        <v>1205</v>
      </c>
      <c r="T160" s="24">
        <f t="shared" si="2"/>
        <v>1099</v>
      </c>
      <c r="U160" s="9">
        <v>1</v>
      </c>
      <c r="Z160" t="s">
        <v>9</v>
      </c>
      <c r="AA160" t="s">
        <v>562</v>
      </c>
      <c r="AB160" t="s">
        <v>558</v>
      </c>
      <c r="AC160">
        <v>0.05</v>
      </c>
      <c r="AD160">
        <v>29</v>
      </c>
      <c r="AI160" s="6">
        <v>38355</v>
      </c>
      <c r="AJ160" s="6">
        <v>39891</v>
      </c>
      <c r="AK160" t="s">
        <v>11</v>
      </c>
      <c r="AM160" t="s">
        <v>556</v>
      </c>
      <c r="AO160" t="s">
        <v>814</v>
      </c>
      <c r="AQ160" s="37">
        <v>5</v>
      </c>
      <c r="AR160" s="37">
        <v>5</v>
      </c>
      <c r="AS160" s="37"/>
      <c r="BF160" t="s">
        <v>7</v>
      </c>
      <c r="BG160" t="s">
        <v>546</v>
      </c>
    </row>
    <row r="161" spans="1:59" x14ac:dyDescent="0.35">
      <c r="A161">
        <v>13</v>
      </c>
      <c r="B161">
        <v>160</v>
      </c>
      <c r="D161" s="5" t="s">
        <v>579</v>
      </c>
      <c r="E161" t="s">
        <v>424</v>
      </c>
      <c r="F161" t="s">
        <v>425</v>
      </c>
      <c r="H161" t="s">
        <v>109</v>
      </c>
      <c r="I161" t="s">
        <v>107</v>
      </c>
      <c r="K161" t="s">
        <v>408</v>
      </c>
      <c r="L161" t="s">
        <v>408</v>
      </c>
      <c r="N161">
        <v>8.5999999999999993E-2</v>
      </c>
      <c r="O161">
        <v>0</v>
      </c>
      <c r="P161" t="s">
        <v>398</v>
      </c>
      <c r="Q161" t="s">
        <v>486</v>
      </c>
      <c r="R161" s="37" t="s">
        <v>1205</v>
      </c>
      <c r="T161" s="24">
        <f t="shared" si="2"/>
        <v>1099</v>
      </c>
      <c r="U161" s="9">
        <v>1</v>
      </c>
      <c r="Z161" t="s">
        <v>9</v>
      </c>
      <c r="AA161" t="s">
        <v>562</v>
      </c>
      <c r="AB161" t="s">
        <v>558</v>
      </c>
      <c r="AD161">
        <v>29</v>
      </c>
      <c r="AI161" s="6">
        <v>38355</v>
      </c>
      <c r="AJ161" s="6">
        <v>39891</v>
      </c>
      <c r="AK161" t="s">
        <v>11</v>
      </c>
      <c r="AM161" t="s">
        <v>556</v>
      </c>
      <c r="AO161" t="s">
        <v>814</v>
      </c>
      <c r="AQ161" s="37">
        <v>5</v>
      </c>
      <c r="AR161" s="37">
        <v>5</v>
      </c>
      <c r="AS161" s="37"/>
      <c r="BF161" t="s">
        <v>7</v>
      </c>
      <c r="BG161" t="s">
        <v>546</v>
      </c>
    </row>
    <row r="162" spans="1:59" x14ac:dyDescent="0.35">
      <c r="A162">
        <v>13</v>
      </c>
      <c r="B162">
        <v>161</v>
      </c>
      <c r="D162" s="5" t="s">
        <v>579</v>
      </c>
      <c r="E162" t="s">
        <v>424</v>
      </c>
      <c r="F162" t="s">
        <v>426</v>
      </c>
      <c r="H162" t="s">
        <v>109</v>
      </c>
      <c r="I162" t="s">
        <v>108</v>
      </c>
      <c r="K162" t="s">
        <v>408</v>
      </c>
      <c r="L162" t="s">
        <v>408</v>
      </c>
      <c r="N162">
        <v>0.28399999999999997</v>
      </c>
      <c r="O162">
        <v>0</v>
      </c>
      <c r="P162" t="s">
        <v>398</v>
      </c>
      <c r="Q162" t="s">
        <v>486</v>
      </c>
      <c r="R162" s="37" t="s">
        <v>1205</v>
      </c>
      <c r="T162" s="24">
        <f t="shared" si="2"/>
        <v>1099</v>
      </c>
      <c r="U162" s="9">
        <v>1</v>
      </c>
      <c r="Z162" t="s">
        <v>9</v>
      </c>
      <c r="AA162" t="s">
        <v>562</v>
      </c>
      <c r="AB162" t="s">
        <v>558</v>
      </c>
      <c r="AD162">
        <v>29</v>
      </c>
      <c r="AI162" s="6">
        <v>38355</v>
      </c>
      <c r="AJ162" s="6">
        <v>39891</v>
      </c>
      <c r="AK162" t="s">
        <v>11</v>
      </c>
      <c r="AM162" t="s">
        <v>556</v>
      </c>
      <c r="AO162" t="s">
        <v>814</v>
      </c>
      <c r="AQ162" s="37">
        <v>5</v>
      </c>
      <c r="AR162" s="37">
        <v>5</v>
      </c>
      <c r="AS162" s="37"/>
      <c r="BF162" t="s">
        <v>7</v>
      </c>
      <c r="BG162" t="s">
        <v>546</v>
      </c>
    </row>
    <row r="163" spans="1:59" x14ac:dyDescent="0.35">
      <c r="A163">
        <v>13</v>
      </c>
      <c r="B163">
        <v>162</v>
      </c>
      <c r="D163" s="5" t="s">
        <v>579</v>
      </c>
      <c r="E163" t="s">
        <v>424</v>
      </c>
      <c r="F163" t="s">
        <v>427</v>
      </c>
      <c r="H163" t="s">
        <v>109</v>
      </c>
      <c r="I163" t="s">
        <v>110</v>
      </c>
      <c r="K163" t="s">
        <v>408</v>
      </c>
      <c r="L163" t="s">
        <v>408</v>
      </c>
      <c r="N163">
        <v>0</v>
      </c>
      <c r="O163">
        <v>0</v>
      </c>
      <c r="P163" t="s">
        <v>398</v>
      </c>
      <c r="Q163" t="s">
        <v>486</v>
      </c>
      <c r="R163" s="37" t="s">
        <v>1205</v>
      </c>
      <c r="T163" s="24">
        <f t="shared" si="2"/>
        <v>1099</v>
      </c>
      <c r="U163" s="9">
        <v>1</v>
      </c>
      <c r="Z163" t="s">
        <v>9</v>
      </c>
      <c r="AA163" t="s">
        <v>562</v>
      </c>
      <c r="AB163" t="s">
        <v>558</v>
      </c>
      <c r="AC163">
        <v>0.05</v>
      </c>
      <c r="AD163">
        <v>29</v>
      </c>
      <c r="AI163" s="6">
        <v>38355</v>
      </c>
      <c r="AJ163" s="6">
        <v>39891</v>
      </c>
      <c r="AK163" t="s">
        <v>11</v>
      </c>
      <c r="AM163" t="s">
        <v>556</v>
      </c>
      <c r="AO163" t="s">
        <v>814</v>
      </c>
      <c r="AQ163" s="37">
        <v>5</v>
      </c>
      <c r="AR163" s="37">
        <v>5</v>
      </c>
      <c r="AS163" s="37"/>
      <c r="BF163" t="s">
        <v>7</v>
      </c>
      <c r="BG163" t="s">
        <v>546</v>
      </c>
    </row>
    <row r="164" spans="1:59" x14ac:dyDescent="0.35">
      <c r="A164">
        <v>13</v>
      </c>
      <c r="B164">
        <v>163</v>
      </c>
      <c r="D164" s="5" t="s">
        <v>579</v>
      </c>
      <c r="E164" t="s">
        <v>427</v>
      </c>
      <c r="F164" t="s">
        <v>419</v>
      </c>
      <c r="H164" t="s">
        <v>110</v>
      </c>
      <c r="I164" t="s">
        <v>61</v>
      </c>
      <c r="K164" t="s">
        <v>408</v>
      </c>
      <c r="L164" t="s">
        <v>408</v>
      </c>
      <c r="N164">
        <v>7.0000000000000001E-3</v>
      </c>
      <c r="O164">
        <v>0</v>
      </c>
      <c r="P164" t="s">
        <v>398</v>
      </c>
      <c r="Q164" t="s">
        <v>486</v>
      </c>
      <c r="R164" s="37" t="s">
        <v>1205</v>
      </c>
      <c r="T164" s="24">
        <f t="shared" si="2"/>
        <v>1099</v>
      </c>
      <c r="U164" s="9">
        <v>1</v>
      </c>
      <c r="Z164" t="s">
        <v>9</v>
      </c>
      <c r="AA164" t="s">
        <v>562</v>
      </c>
      <c r="AB164" t="s">
        <v>558</v>
      </c>
      <c r="AC164">
        <v>0.05</v>
      </c>
      <c r="AD164">
        <v>29</v>
      </c>
      <c r="AI164" s="6">
        <v>38355</v>
      </c>
      <c r="AJ164" s="6">
        <v>39891</v>
      </c>
      <c r="AK164" t="s">
        <v>11</v>
      </c>
      <c r="AM164" t="s">
        <v>556</v>
      </c>
      <c r="AO164" t="s">
        <v>814</v>
      </c>
      <c r="AQ164" s="37">
        <v>5</v>
      </c>
      <c r="AR164" s="37">
        <v>5</v>
      </c>
      <c r="AS164" s="37"/>
      <c r="BF164" t="s">
        <v>7</v>
      </c>
      <c r="BG164" t="s">
        <v>546</v>
      </c>
    </row>
    <row r="165" spans="1:59" x14ac:dyDescent="0.35">
      <c r="A165">
        <v>13</v>
      </c>
      <c r="B165">
        <v>164</v>
      </c>
      <c r="D165" s="5" t="s">
        <v>579</v>
      </c>
      <c r="E165" t="s">
        <v>427</v>
      </c>
      <c r="F165" t="s">
        <v>422</v>
      </c>
      <c r="H165" t="s">
        <v>110</v>
      </c>
      <c r="I165" t="s">
        <v>105</v>
      </c>
      <c r="K165" t="s">
        <v>408</v>
      </c>
      <c r="L165" t="s">
        <v>408</v>
      </c>
      <c r="N165">
        <v>0</v>
      </c>
      <c r="O165">
        <v>0</v>
      </c>
      <c r="P165" t="s">
        <v>398</v>
      </c>
      <c r="Q165" t="s">
        <v>486</v>
      </c>
      <c r="R165" s="37" t="s">
        <v>1205</v>
      </c>
      <c r="T165" s="24">
        <f t="shared" si="2"/>
        <v>1099</v>
      </c>
      <c r="U165" s="9">
        <v>1</v>
      </c>
      <c r="Z165" t="s">
        <v>9</v>
      </c>
      <c r="AA165" t="s">
        <v>562</v>
      </c>
      <c r="AB165" t="s">
        <v>558</v>
      </c>
      <c r="AC165">
        <v>0.05</v>
      </c>
      <c r="AD165">
        <v>29</v>
      </c>
      <c r="AI165" s="6">
        <v>38355</v>
      </c>
      <c r="AJ165" s="6">
        <v>39891</v>
      </c>
      <c r="AK165" t="s">
        <v>11</v>
      </c>
      <c r="AM165" t="s">
        <v>556</v>
      </c>
      <c r="AO165" t="s">
        <v>814</v>
      </c>
      <c r="AQ165" s="37">
        <v>5</v>
      </c>
      <c r="AR165" s="37">
        <v>5</v>
      </c>
      <c r="AS165" s="37"/>
      <c r="BF165" t="s">
        <v>7</v>
      </c>
      <c r="BG165" t="s">
        <v>546</v>
      </c>
    </row>
    <row r="166" spans="1:59" x14ac:dyDescent="0.35">
      <c r="A166">
        <v>13</v>
      </c>
      <c r="B166">
        <v>165</v>
      </c>
      <c r="D166" s="5" t="s">
        <v>579</v>
      </c>
      <c r="E166" t="s">
        <v>427</v>
      </c>
      <c r="F166" t="s">
        <v>423</v>
      </c>
      <c r="H166" t="s">
        <v>110</v>
      </c>
      <c r="I166" t="s">
        <v>106</v>
      </c>
      <c r="K166" t="s">
        <v>408</v>
      </c>
      <c r="L166" t="s">
        <v>408</v>
      </c>
      <c r="N166">
        <v>0</v>
      </c>
      <c r="O166">
        <v>0</v>
      </c>
      <c r="P166" t="s">
        <v>398</v>
      </c>
      <c r="Q166" t="s">
        <v>486</v>
      </c>
      <c r="R166" s="37" t="s">
        <v>1205</v>
      </c>
      <c r="T166" s="24">
        <f t="shared" si="2"/>
        <v>1099</v>
      </c>
      <c r="U166" s="9">
        <v>1</v>
      </c>
      <c r="Z166" t="s">
        <v>9</v>
      </c>
      <c r="AA166" t="s">
        <v>562</v>
      </c>
      <c r="AB166" t="s">
        <v>558</v>
      </c>
      <c r="AC166">
        <v>0.05</v>
      </c>
      <c r="AD166">
        <v>29</v>
      </c>
      <c r="AI166" s="6">
        <v>38355</v>
      </c>
      <c r="AJ166" s="6">
        <v>39891</v>
      </c>
      <c r="AK166" t="s">
        <v>11</v>
      </c>
      <c r="AM166" t="s">
        <v>556</v>
      </c>
      <c r="AO166" t="s">
        <v>814</v>
      </c>
      <c r="AQ166" s="37">
        <v>5</v>
      </c>
      <c r="AR166" s="37">
        <v>5</v>
      </c>
      <c r="AS166" s="37"/>
      <c r="BF166" t="s">
        <v>7</v>
      </c>
      <c r="BG166" t="s">
        <v>546</v>
      </c>
    </row>
    <row r="167" spans="1:59" x14ac:dyDescent="0.35">
      <c r="A167">
        <v>13</v>
      </c>
      <c r="B167">
        <v>166</v>
      </c>
      <c r="D167" s="5" t="s">
        <v>579</v>
      </c>
      <c r="E167" t="s">
        <v>427</v>
      </c>
      <c r="F167" t="s">
        <v>425</v>
      </c>
      <c r="H167" t="s">
        <v>110</v>
      </c>
      <c r="I167" t="s">
        <v>107</v>
      </c>
      <c r="K167" t="s">
        <v>408</v>
      </c>
      <c r="L167" t="s">
        <v>408</v>
      </c>
      <c r="N167">
        <v>0</v>
      </c>
      <c r="O167">
        <v>0</v>
      </c>
      <c r="P167" t="s">
        <v>398</v>
      </c>
      <c r="Q167" t="s">
        <v>486</v>
      </c>
      <c r="R167" s="37" t="s">
        <v>1205</v>
      </c>
      <c r="T167" s="24">
        <f t="shared" si="2"/>
        <v>1099</v>
      </c>
      <c r="U167" s="9">
        <v>1</v>
      </c>
      <c r="Z167" t="s">
        <v>9</v>
      </c>
      <c r="AA167" t="s">
        <v>562</v>
      </c>
      <c r="AB167" t="s">
        <v>558</v>
      </c>
      <c r="AC167">
        <v>0.05</v>
      </c>
      <c r="AD167">
        <v>29</v>
      </c>
      <c r="AI167" s="6">
        <v>38355</v>
      </c>
      <c r="AJ167" s="6">
        <v>39891</v>
      </c>
      <c r="AK167" t="s">
        <v>11</v>
      </c>
      <c r="AM167" t="s">
        <v>556</v>
      </c>
      <c r="AO167" t="s">
        <v>814</v>
      </c>
      <c r="AQ167" s="37">
        <v>5</v>
      </c>
      <c r="AR167" s="37">
        <v>5</v>
      </c>
      <c r="AS167" s="37"/>
      <c r="BF167" t="s">
        <v>7</v>
      </c>
      <c r="BG167" t="s">
        <v>546</v>
      </c>
    </row>
    <row r="168" spans="1:59" x14ac:dyDescent="0.35">
      <c r="A168">
        <v>13</v>
      </c>
      <c r="B168">
        <v>167</v>
      </c>
      <c r="D168" s="5" t="s">
        <v>579</v>
      </c>
      <c r="E168" t="s">
        <v>427</v>
      </c>
      <c r="F168" t="s">
        <v>426</v>
      </c>
      <c r="H168" t="s">
        <v>110</v>
      </c>
      <c r="I168" t="s">
        <v>108</v>
      </c>
      <c r="K168" t="s">
        <v>408</v>
      </c>
      <c r="L168" t="s">
        <v>408</v>
      </c>
      <c r="N168">
        <v>1E-3</v>
      </c>
      <c r="O168">
        <v>0</v>
      </c>
      <c r="P168" t="s">
        <v>398</v>
      </c>
      <c r="Q168" t="s">
        <v>486</v>
      </c>
      <c r="R168" s="37" t="s">
        <v>1205</v>
      </c>
      <c r="T168" s="24">
        <f t="shared" si="2"/>
        <v>1099</v>
      </c>
      <c r="U168" s="9">
        <v>1</v>
      </c>
      <c r="Z168" t="s">
        <v>9</v>
      </c>
      <c r="AA168" t="s">
        <v>562</v>
      </c>
      <c r="AB168" t="s">
        <v>558</v>
      </c>
      <c r="AC168">
        <v>0.05</v>
      </c>
      <c r="AD168">
        <v>29</v>
      </c>
      <c r="AI168" s="6">
        <v>38355</v>
      </c>
      <c r="AJ168" s="6">
        <v>39891</v>
      </c>
      <c r="AK168" t="s">
        <v>11</v>
      </c>
      <c r="AM168" t="s">
        <v>556</v>
      </c>
      <c r="AO168" t="s">
        <v>814</v>
      </c>
      <c r="AQ168" s="37">
        <v>5</v>
      </c>
      <c r="AR168" s="37">
        <v>5</v>
      </c>
      <c r="AS168" s="37"/>
      <c r="BF168" t="s">
        <v>7</v>
      </c>
      <c r="BG168" t="s">
        <v>546</v>
      </c>
    </row>
    <row r="169" spans="1:59" x14ac:dyDescent="0.35">
      <c r="A169">
        <v>13</v>
      </c>
      <c r="B169">
        <v>168</v>
      </c>
      <c r="D169" s="5" t="s">
        <v>579</v>
      </c>
      <c r="E169" t="s">
        <v>427</v>
      </c>
      <c r="F169" t="s">
        <v>424</v>
      </c>
      <c r="H169" t="s">
        <v>110</v>
      </c>
      <c r="I169" t="s">
        <v>109</v>
      </c>
      <c r="K169" t="s">
        <v>408</v>
      </c>
      <c r="L169" t="s">
        <v>408</v>
      </c>
      <c r="N169">
        <v>0</v>
      </c>
      <c r="O169">
        <v>0</v>
      </c>
      <c r="P169" t="s">
        <v>398</v>
      </c>
      <c r="Q169" t="s">
        <v>486</v>
      </c>
      <c r="R169" s="37" t="s">
        <v>1205</v>
      </c>
      <c r="T169" s="24">
        <f t="shared" si="2"/>
        <v>1099</v>
      </c>
      <c r="U169" s="9">
        <v>1</v>
      </c>
      <c r="Z169" t="s">
        <v>9</v>
      </c>
      <c r="AA169" t="s">
        <v>562</v>
      </c>
      <c r="AB169" t="s">
        <v>558</v>
      </c>
      <c r="AC169">
        <v>0.05</v>
      </c>
      <c r="AD169">
        <v>29</v>
      </c>
      <c r="AI169" s="6">
        <v>38355</v>
      </c>
      <c r="AJ169" s="6">
        <v>39891</v>
      </c>
      <c r="AK169" t="s">
        <v>11</v>
      </c>
      <c r="AM169" t="s">
        <v>556</v>
      </c>
      <c r="AO169" t="s">
        <v>814</v>
      </c>
      <c r="AQ169" s="37">
        <v>5</v>
      </c>
      <c r="AR169" s="37">
        <v>5</v>
      </c>
      <c r="AS169" s="37"/>
      <c r="BF169" t="s">
        <v>7</v>
      </c>
      <c r="BG169" t="s">
        <v>546</v>
      </c>
    </row>
    <row r="170" spans="1:59" x14ac:dyDescent="0.35">
      <c r="A170">
        <v>13</v>
      </c>
      <c r="B170">
        <v>169</v>
      </c>
      <c r="D170" s="5" t="s">
        <v>579</v>
      </c>
      <c r="E170" t="s">
        <v>91</v>
      </c>
      <c r="F170" t="s">
        <v>422</v>
      </c>
      <c r="H170" s="9" t="s">
        <v>98</v>
      </c>
      <c r="I170" s="9" t="s">
        <v>99</v>
      </c>
      <c r="K170" t="s">
        <v>408</v>
      </c>
      <c r="L170" t="s">
        <v>408</v>
      </c>
      <c r="N170">
        <v>0.629</v>
      </c>
      <c r="O170">
        <v>0</v>
      </c>
      <c r="P170" t="s">
        <v>398</v>
      </c>
      <c r="Q170" t="s">
        <v>486</v>
      </c>
      <c r="R170" s="37" t="s">
        <v>1205</v>
      </c>
      <c r="T170" s="24">
        <f t="shared" si="2"/>
        <v>1099</v>
      </c>
      <c r="U170" s="9">
        <v>1</v>
      </c>
      <c r="Z170" t="s">
        <v>488</v>
      </c>
      <c r="AA170" t="s">
        <v>562</v>
      </c>
      <c r="AB170" t="s">
        <v>558</v>
      </c>
      <c r="AD170">
        <v>30</v>
      </c>
      <c r="AI170" s="6">
        <v>38355</v>
      </c>
      <c r="AJ170" s="6">
        <v>39891</v>
      </c>
      <c r="AK170" t="s">
        <v>112</v>
      </c>
      <c r="AM170" t="s">
        <v>556</v>
      </c>
      <c r="AO170" t="s">
        <v>814</v>
      </c>
      <c r="AQ170" s="37">
        <v>4</v>
      </c>
      <c r="AR170" s="37">
        <v>4</v>
      </c>
      <c r="AS170" s="37"/>
      <c r="BF170" t="s">
        <v>7</v>
      </c>
      <c r="BG170" t="s">
        <v>546</v>
      </c>
    </row>
    <row r="171" spans="1:59" x14ac:dyDescent="0.35">
      <c r="A171">
        <v>13</v>
      </c>
      <c r="B171">
        <v>170</v>
      </c>
      <c r="D171" s="5" t="s">
        <v>579</v>
      </c>
      <c r="E171" t="s">
        <v>91</v>
      </c>
      <c r="F171" t="s">
        <v>428</v>
      </c>
      <c r="H171" s="9" t="s">
        <v>98</v>
      </c>
      <c r="I171" s="9" t="s">
        <v>113</v>
      </c>
      <c r="K171" t="s">
        <v>408</v>
      </c>
      <c r="L171" t="s">
        <v>408</v>
      </c>
      <c r="N171">
        <v>0.57799999999999996</v>
      </c>
      <c r="O171">
        <v>0</v>
      </c>
      <c r="P171" t="s">
        <v>398</v>
      </c>
      <c r="Q171" t="s">
        <v>486</v>
      </c>
      <c r="R171" s="37" t="s">
        <v>1205</v>
      </c>
      <c r="T171" s="24">
        <f t="shared" si="2"/>
        <v>1099</v>
      </c>
      <c r="U171" s="9">
        <v>1</v>
      </c>
      <c r="Z171" t="s">
        <v>488</v>
      </c>
      <c r="AA171" t="s">
        <v>562</v>
      </c>
      <c r="AB171" t="s">
        <v>558</v>
      </c>
      <c r="AD171">
        <v>30</v>
      </c>
      <c r="AI171" s="6">
        <v>38355</v>
      </c>
      <c r="AJ171" s="6">
        <v>39891</v>
      </c>
      <c r="AK171" t="s">
        <v>112</v>
      </c>
      <c r="AM171" t="s">
        <v>556</v>
      </c>
      <c r="AO171" t="s">
        <v>814</v>
      </c>
      <c r="AQ171" s="37">
        <v>4</v>
      </c>
      <c r="AR171" s="37">
        <v>4</v>
      </c>
      <c r="AS171" s="37"/>
      <c r="BF171" t="s">
        <v>7</v>
      </c>
      <c r="BG171" t="s">
        <v>546</v>
      </c>
    </row>
    <row r="172" spans="1:59" x14ac:dyDescent="0.35">
      <c r="A172">
        <v>13</v>
      </c>
      <c r="B172">
        <v>171</v>
      </c>
      <c r="D172" s="5" t="s">
        <v>579</v>
      </c>
      <c r="E172" t="s">
        <v>91</v>
      </c>
      <c r="F172" t="s">
        <v>423</v>
      </c>
      <c r="H172" s="9" t="s">
        <v>98</v>
      </c>
      <c r="I172" s="9" t="s">
        <v>114</v>
      </c>
      <c r="K172" t="s">
        <v>408</v>
      </c>
      <c r="L172" t="s">
        <v>408</v>
      </c>
      <c r="N172">
        <v>0.42599999999999999</v>
      </c>
      <c r="O172">
        <v>0</v>
      </c>
      <c r="P172" t="s">
        <v>398</v>
      </c>
      <c r="Q172" t="s">
        <v>486</v>
      </c>
      <c r="R172" s="37" t="s">
        <v>1205</v>
      </c>
      <c r="T172" s="24">
        <f t="shared" si="2"/>
        <v>1099</v>
      </c>
      <c r="U172" s="9">
        <v>1</v>
      </c>
      <c r="Z172" t="s">
        <v>488</v>
      </c>
      <c r="AA172" t="s">
        <v>562</v>
      </c>
      <c r="AB172" t="s">
        <v>558</v>
      </c>
      <c r="AD172">
        <v>30</v>
      </c>
      <c r="AI172" s="6">
        <v>38355</v>
      </c>
      <c r="AJ172" s="6">
        <v>39891</v>
      </c>
      <c r="AK172" t="s">
        <v>112</v>
      </c>
      <c r="AM172" t="s">
        <v>556</v>
      </c>
      <c r="AO172" t="s">
        <v>814</v>
      </c>
      <c r="AQ172" s="37">
        <v>4</v>
      </c>
      <c r="AR172" s="37">
        <v>4</v>
      </c>
      <c r="AS172" s="37"/>
      <c r="BF172" t="s">
        <v>7</v>
      </c>
      <c r="BG172" t="s">
        <v>546</v>
      </c>
    </row>
    <row r="173" spans="1:59" x14ac:dyDescent="0.35">
      <c r="A173">
        <v>13</v>
      </c>
      <c r="B173">
        <v>172</v>
      </c>
      <c r="D173" s="5" t="s">
        <v>579</v>
      </c>
      <c r="E173" t="s">
        <v>91</v>
      </c>
      <c r="F173" t="s">
        <v>426</v>
      </c>
      <c r="H173" s="9" t="s">
        <v>98</v>
      </c>
      <c r="I173" s="9" t="s">
        <v>102</v>
      </c>
      <c r="K173" t="s">
        <v>408</v>
      </c>
      <c r="L173" t="s">
        <v>408</v>
      </c>
      <c r="N173">
        <v>0.20499999999999999</v>
      </c>
      <c r="O173">
        <v>0</v>
      </c>
      <c r="P173" t="s">
        <v>398</v>
      </c>
      <c r="Q173" t="s">
        <v>486</v>
      </c>
      <c r="R173" s="37" t="s">
        <v>1205</v>
      </c>
      <c r="T173" s="24">
        <f t="shared" si="2"/>
        <v>1099</v>
      </c>
      <c r="U173" s="9">
        <v>1</v>
      </c>
      <c r="Z173" t="s">
        <v>488</v>
      </c>
      <c r="AA173" t="s">
        <v>562</v>
      </c>
      <c r="AB173" t="s">
        <v>558</v>
      </c>
      <c r="AD173">
        <v>30</v>
      </c>
      <c r="AI173" s="6">
        <v>38355</v>
      </c>
      <c r="AJ173" s="6">
        <v>39891</v>
      </c>
      <c r="AK173" t="s">
        <v>112</v>
      </c>
      <c r="AM173" t="s">
        <v>556</v>
      </c>
      <c r="AO173" t="s">
        <v>814</v>
      </c>
      <c r="AQ173" s="37">
        <v>4</v>
      </c>
      <c r="AR173" s="37">
        <v>4</v>
      </c>
      <c r="AS173" s="37"/>
      <c r="BF173" t="s">
        <v>7</v>
      </c>
      <c r="BG173" t="s">
        <v>546</v>
      </c>
    </row>
    <row r="174" spans="1:59" x14ac:dyDescent="0.35">
      <c r="A174">
        <v>13</v>
      </c>
      <c r="B174">
        <v>173</v>
      </c>
      <c r="D174" s="5" t="s">
        <v>579</v>
      </c>
      <c r="E174" t="s">
        <v>91</v>
      </c>
      <c r="F174" t="s">
        <v>424</v>
      </c>
      <c r="H174" s="9" t="s">
        <v>98</v>
      </c>
      <c r="I174" s="9" t="s">
        <v>103</v>
      </c>
      <c r="K174" t="s">
        <v>408</v>
      </c>
      <c r="L174" t="s">
        <v>408</v>
      </c>
      <c r="N174">
        <v>0.79600000000000004</v>
      </c>
      <c r="O174">
        <v>0</v>
      </c>
      <c r="P174" t="s">
        <v>398</v>
      </c>
      <c r="Q174" t="s">
        <v>486</v>
      </c>
      <c r="R174" s="37" t="s">
        <v>1205</v>
      </c>
      <c r="T174" s="24">
        <f t="shared" si="2"/>
        <v>1099</v>
      </c>
      <c r="U174" s="9">
        <v>1</v>
      </c>
      <c r="Z174" t="s">
        <v>488</v>
      </c>
      <c r="AA174" t="s">
        <v>562</v>
      </c>
      <c r="AB174" t="s">
        <v>558</v>
      </c>
      <c r="AD174">
        <v>30</v>
      </c>
      <c r="AI174" s="6">
        <v>38355</v>
      </c>
      <c r="AJ174" s="6">
        <v>39891</v>
      </c>
      <c r="AK174" t="s">
        <v>112</v>
      </c>
      <c r="AM174" t="s">
        <v>556</v>
      </c>
      <c r="AO174" t="s">
        <v>814</v>
      </c>
      <c r="AQ174" s="37">
        <v>4</v>
      </c>
      <c r="AR174" s="37">
        <v>4</v>
      </c>
      <c r="AS174" s="37"/>
      <c r="BF174" t="s">
        <v>7</v>
      </c>
      <c r="BG174" t="s">
        <v>546</v>
      </c>
    </row>
    <row r="175" spans="1:59" x14ac:dyDescent="0.35">
      <c r="A175">
        <v>13</v>
      </c>
      <c r="B175">
        <v>174</v>
      </c>
      <c r="D175" s="5" t="s">
        <v>579</v>
      </c>
      <c r="E175" t="s">
        <v>91</v>
      </c>
      <c r="F175" t="s">
        <v>427</v>
      </c>
      <c r="H175" s="9" t="s">
        <v>98</v>
      </c>
      <c r="I175" s="9" t="s">
        <v>104</v>
      </c>
      <c r="K175" t="s">
        <v>408</v>
      </c>
      <c r="L175" t="s">
        <v>408</v>
      </c>
      <c r="N175">
        <v>0.48299999999999998</v>
      </c>
      <c r="O175">
        <v>0</v>
      </c>
      <c r="P175" t="s">
        <v>398</v>
      </c>
      <c r="Q175" t="s">
        <v>486</v>
      </c>
      <c r="R175" s="37" t="s">
        <v>1205</v>
      </c>
      <c r="T175" s="24">
        <f t="shared" si="2"/>
        <v>1099</v>
      </c>
      <c r="U175" s="9">
        <v>1</v>
      </c>
      <c r="Z175" t="s">
        <v>488</v>
      </c>
      <c r="AA175" t="s">
        <v>562</v>
      </c>
      <c r="AB175" t="s">
        <v>558</v>
      </c>
      <c r="AD175">
        <v>30</v>
      </c>
      <c r="AI175" s="6">
        <v>38355</v>
      </c>
      <c r="AJ175" s="6">
        <v>39891</v>
      </c>
      <c r="AK175" t="s">
        <v>112</v>
      </c>
      <c r="AM175" t="s">
        <v>556</v>
      </c>
      <c r="AO175" t="s">
        <v>814</v>
      </c>
      <c r="AQ175" s="37">
        <v>4</v>
      </c>
      <c r="AR175" s="37">
        <v>4</v>
      </c>
      <c r="AS175" s="37"/>
      <c r="BF175" t="s">
        <v>7</v>
      </c>
      <c r="BG175" t="s">
        <v>546</v>
      </c>
    </row>
    <row r="176" spans="1:59" x14ac:dyDescent="0.35">
      <c r="A176">
        <v>13</v>
      </c>
      <c r="B176">
        <v>175</v>
      </c>
      <c r="D176" s="5" t="s">
        <v>579</v>
      </c>
      <c r="E176" t="s">
        <v>422</v>
      </c>
      <c r="F176" t="s">
        <v>91</v>
      </c>
      <c r="H176" s="9" t="s">
        <v>99</v>
      </c>
      <c r="I176" s="9" t="s">
        <v>98</v>
      </c>
      <c r="K176" t="s">
        <v>408</v>
      </c>
      <c r="L176" t="s">
        <v>408</v>
      </c>
      <c r="N176">
        <v>0.35699999999999998</v>
      </c>
      <c r="O176">
        <v>0</v>
      </c>
      <c r="P176" t="s">
        <v>396</v>
      </c>
      <c r="Q176" t="s">
        <v>486</v>
      </c>
      <c r="R176" s="37" t="s">
        <v>1205</v>
      </c>
      <c r="T176" s="24">
        <f t="shared" si="2"/>
        <v>1099</v>
      </c>
      <c r="U176" s="9">
        <v>1</v>
      </c>
      <c r="Z176" t="s">
        <v>487</v>
      </c>
      <c r="AA176" t="s">
        <v>562</v>
      </c>
      <c r="AB176" t="s">
        <v>558</v>
      </c>
      <c r="AD176">
        <v>30</v>
      </c>
      <c r="AI176" s="6">
        <v>38355</v>
      </c>
      <c r="AJ176" s="6">
        <v>39891</v>
      </c>
      <c r="AK176" t="s">
        <v>112</v>
      </c>
      <c r="AM176" t="s">
        <v>556</v>
      </c>
      <c r="AO176" t="s">
        <v>814</v>
      </c>
      <c r="AQ176" s="37">
        <v>4</v>
      </c>
      <c r="AR176" s="37">
        <v>4</v>
      </c>
      <c r="AS176" s="37"/>
      <c r="BF176" t="s">
        <v>7</v>
      </c>
      <c r="BG176" t="s">
        <v>546</v>
      </c>
    </row>
    <row r="177" spans="1:59" x14ac:dyDescent="0.35">
      <c r="A177">
        <v>13</v>
      </c>
      <c r="B177">
        <v>176</v>
      </c>
      <c r="D177" s="5" t="s">
        <v>579</v>
      </c>
      <c r="E177" t="s">
        <v>422</v>
      </c>
      <c r="F177" t="s">
        <v>428</v>
      </c>
      <c r="H177" s="9" t="s">
        <v>99</v>
      </c>
      <c r="I177" s="9" t="s">
        <v>113</v>
      </c>
      <c r="K177" t="s">
        <v>408</v>
      </c>
      <c r="L177" t="s">
        <v>408</v>
      </c>
      <c r="N177">
        <v>4.0000000000000001E-3</v>
      </c>
      <c r="O177">
        <v>0</v>
      </c>
      <c r="P177" t="s">
        <v>396</v>
      </c>
      <c r="Q177" t="s">
        <v>486</v>
      </c>
      <c r="R177" s="37" t="s">
        <v>1205</v>
      </c>
      <c r="T177" s="24">
        <f t="shared" si="2"/>
        <v>1099</v>
      </c>
      <c r="U177" s="9">
        <v>1</v>
      </c>
      <c r="Z177" t="s">
        <v>9</v>
      </c>
      <c r="AA177" t="s">
        <v>562</v>
      </c>
      <c r="AB177" t="s">
        <v>558</v>
      </c>
      <c r="AC177">
        <v>0.05</v>
      </c>
      <c r="AD177">
        <v>30</v>
      </c>
      <c r="AI177" s="6">
        <v>38355</v>
      </c>
      <c r="AJ177" s="6">
        <v>39891</v>
      </c>
      <c r="AK177" t="s">
        <v>112</v>
      </c>
      <c r="AM177" t="s">
        <v>556</v>
      </c>
      <c r="AO177" t="s">
        <v>814</v>
      </c>
      <c r="AQ177" s="37">
        <v>4</v>
      </c>
      <c r="AR177" s="37">
        <v>4</v>
      </c>
      <c r="AS177" s="37"/>
      <c r="BF177" t="s">
        <v>7</v>
      </c>
      <c r="BG177" t="s">
        <v>546</v>
      </c>
    </row>
    <row r="178" spans="1:59" x14ac:dyDescent="0.35">
      <c r="A178">
        <v>13</v>
      </c>
      <c r="B178">
        <v>177</v>
      </c>
      <c r="D178" s="5" t="s">
        <v>579</v>
      </c>
      <c r="E178" t="s">
        <v>422</v>
      </c>
      <c r="F178" t="s">
        <v>423</v>
      </c>
      <c r="H178" s="9" t="s">
        <v>99</v>
      </c>
      <c r="I178" s="9" t="s">
        <v>114</v>
      </c>
      <c r="K178" t="s">
        <v>408</v>
      </c>
      <c r="L178" t="s">
        <v>408</v>
      </c>
      <c r="N178">
        <v>3.1E-2</v>
      </c>
      <c r="O178">
        <v>0</v>
      </c>
      <c r="P178" t="s">
        <v>396</v>
      </c>
      <c r="Q178" t="s">
        <v>486</v>
      </c>
      <c r="R178" s="37" t="s">
        <v>1205</v>
      </c>
      <c r="T178" s="24">
        <f t="shared" si="2"/>
        <v>1099</v>
      </c>
      <c r="U178" s="9">
        <v>1</v>
      </c>
      <c r="Z178" t="s">
        <v>9</v>
      </c>
      <c r="AA178" t="s">
        <v>562</v>
      </c>
      <c r="AB178" t="s">
        <v>558</v>
      </c>
      <c r="AC178">
        <v>0.05</v>
      </c>
      <c r="AD178">
        <v>30</v>
      </c>
      <c r="AI178" s="6">
        <v>38355</v>
      </c>
      <c r="AJ178" s="6">
        <v>39891</v>
      </c>
      <c r="AK178" t="s">
        <v>112</v>
      </c>
      <c r="AM178" t="s">
        <v>556</v>
      </c>
      <c r="AO178" t="s">
        <v>814</v>
      </c>
      <c r="AQ178" s="37">
        <v>4</v>
      </c>
      <c r="AR178" s="37">
        <v>4</v>
      </c>
      <c r="AS178" s="37"/>
      <c r="BF178" t="s">
        <v>7</v>
      </c>
      <c r="BG178" t="s">
        <v>546</v>
      </c>
    </row>
    <row r="179" spans="1:59" x14ac:dyDescent="0.35">
      <c r="A179">
        <v>13</v>
      </c>
      <c r="B179">
        <v>178</v>
      </c>
      <c r="D179" s="5" t="s">
        <v>579</v>
      </c>
      <c r="E179" t="s">
        <v>422</v>
      </c>
      <c r="F179" t="s">
        <v>426</v>
      </c>
      <c r="H179" s="9" t="s">
        <v>99</v>
      </c>
      <c r="I179" s="9" t="s">
        <v>102</v>
      </c>
      <c r="K179" t="s">
        <v>408</v>
      </c>
      <c r="L179" t="s">
        <v>408</v>
      </c>
      <c r="N179">
        <v>0.96099999999999997</v>
      </c>
      <c r="O179">
        <v>0</v>
      </c>
      <c r="P179" t="s">
        <v>396</v>
      </c>
      <c r="Q179" t="s">
        <v>486</v>
      </c>
      <c r="R179" s="37" t="s">
        <v>1205</v>
      </c>
      <c r="T179" s="24">
        <f t="shared" si="2"/>
        <v>1099</v>
      </c>
      <c r="U179" s="9">
        <v>1</v>
      </c>
      <c r="Z179" t="s">
        <v>9</v>
      </c>
      <c r="AA179" t="s">
        <v>562</v>
      </c>
      <c r="AB179" t="s">
        <v>558</v>
      </c>
      <c r="AD179">
        <v>30</v>
      </c>
      <c r="AI179" s="6">
        <v>38355</v>
      </c>
      <c r="AJ179" s="6">
        <v>39891</v>
      </c>
      <c r="AK179" t="s">
        <v>112</v>
      </c>
      <c r="AM179" t="s">
        <v>556</v>
      </c>
      <c r="AO179" t="s">
        <v>814</v>
      </c>
      <c r="AQ179" s="37">
        <v>4</v>
      </c>
      <c r="AR179" s="37">
        <v>4</v>
      </c>
      <c r="AS179" s="37"/>
      <c r="BF179" t="s">
        <v>7</v>
      </c>
      <c r="BG179" t="s">
        <v>546</v>
      </c>
    </row>
    <row r="180" spans="1:59" x14ac:dyDescent="0.35">
      <c r="A180">
        <v>13</v>
      </c>
      <c r="B180">
        <v>179</v>
      </c>
      <c r="D180" s="5" t="s">
        <v>579</v>
      </c>
      <c r="E180" t="s">
        <v>422</v>
      </c>
      <c r="F180" t="s">
        <v>424</v>
      </c>
      <c r="H180" s="9" t="s">
        <v>99</v>
      </c>
      <c r="I180" s="9" t="s">
        <v>103</v>
      </c>
      <c r="K180" t="s">
        <v>408</v>
      </c>
      <c r="L180" t="s">
        <v>408</v>
      </c>
      <c r="N180">
        <v>0.30099999999999999</v>
      </c>
      <c r="O180">
        <v>0</v>
      </c>
      <c r="P180" t="s">
        <v>396</v>
      </c>
      <c r="Q180" t="s">
        <v>486</v>
      </c>
      <c r="R180" s="37" t="s">
        <v>1205</v>
      </c>
      <c r="T180" s="24">
        <f t="shared" si="2"/>
        <v>1099</v>
      </c>
      <c r="U180" s="9">
        <v>1</v>
      </c>
      <c r="Z180" t="s">
        <v>9</v>
      </c>
      <c r="AA180" t="s">
        <v>562</v>
      </c>
      <c r="AB180" t="s">
        <v>558</v>
      </c>
      <c r="AD180">
        <v>30</v>
      </c>
      <c r="AI180" s="6">
        <v>38355</v>
      </c>
      <c r="AJ180" s="6">
        <v>39891</v>
      </c>
      <c r="AK180" t="s">
        <v>112</v>
      </c>
      <c r="AM180" t="s">
        <v>556</v>
      </c>
      <c r="AO180" t="s">
        <v>814</v>
      </c>
      <c r="AQ180" s="37">
        <v>4</v>
      </c>
      <c r="AR180" s="37">
        <v>4</v>
      </c>
      <c r="AS180" s="37"/>
      <c r="BF180" t="s">
        <v>7</v>
      </c>
      <c r="BG180" t="s">
        <v>546</v>
      </c>
    </row>
    <row r="181" spans="1:59" x14ac:dyDescent="0.35">
      <c r="A181">
        <v>13</v>
      </c>
      <c r="B181">
        <v>180</v>
      </c>
      <c r="D181" s="5" t="s">
        <v>579</v>
      </c>
      <c r="E181" t="s">
        <v>422</v>
      </c>
      <c r="F181" t="s">
        <v>427</v>
      </c>
      <c r="H181" s="9" t="s">
        <v>99</v>
      </c>
      <c r="I181" s="9" t="s">
        <v>104</v>
      </c>
      <c r="K181" t="s">
        <v>408</v>
      </c>
      <c r="L181" t="s">
        <v>408</v>
      </c>
      <c r="N181">
        <v>0</v>
      </c>
      <c r="O181">
        <v>0</v>
      </c>
      <c r="P181" t="s">
        <v>396</v>
      </c>
      <c r="Q181" t="s">
        <v>486</v>
      </c>
      <c r="R181" s="37" t="s">
        <v>1205</v>
      </c>
      <c r="T181" s="24">
        <f t="shared" si="2"/>
        <v>1099</v>
      </c>
      <c r="U181" s="9">
        <v>1</v>
      </c>
      <c r="Z181" t="s">
        <v>9</v>
      </c>
      <c r="AA181" t="s">
        <v>562</v>
      </c>
      <c r="AB181" t="s">
        <v>558</v>
      </c>
      <c r="AC181">
        <v>0.05</v>
      </c>
      <c r="AD181">
        <v>30</v>
      </c>
      <c r="AI181" s="6">
        <v>38355</v>
      </c>
      <c r="AJ181" s="6">
        <v>39891</v>
      </c>
      <c r="AK181" t="s">
        <v>112</v>
      </c>
      <c r="AM181" t="s">
        <v>556</v>
      </c>
      <c r="AO181" t="s">
        <v>814</v>
      </c>
      <c r="AQ181" s="37">
        <v>4</v>
      </c>
      <c r="AR181" s="37">
        <v>4</v>
      </c>
      <c r="AS181" s="37"/>
      <c r="BF181" t="s">
        <v>7</v>
      </c>
      <c r="BG181" t="s">
        <v>546</v>
      </c>
    </row>
    <row r="182" spans="1:59" x14ac:dyDescent="0.35">
      <c r="A182">
        <v>13</v>
      </c>
      <c r="B182">
        <v>181</v>
      </c>
      <c r="D182" s="5" t="s">
        <v>579</v>
      </c>
      <c r="E182" t="s">
        <v>428</v>
      </c>
      <c r="F182" t="s">
        <v>91</v>
      </c>
      <c r="H182" s="9" t="s">
        <v>113</v>
      </c>
      <c r="I182" s="9" t="s">
        <v>98</v>
      </c>
      <c r="K182" t="s">
        <v>408</v>
      </c>
      <c r="L182" t="s">
        <v>408</v>
      </c>
      <c r="N182">
        <v>0.104</v>
      </c>
      <c r="O182">
        <v>0</v>
      </c>
      <c r="P182" t="s">
        <v>396</v>
      </c>
      <c r="Q182" t="s">
        <v>486</v>
      </c>
      <c r="R182" s="37" t="s">
        <v>1205</v>
      </c>
      <c r="T182" s="24">
        <f t="shared" si="2"/>
        <v>1099</v>
      </c>
      <c r="U182" s="9">
        <v>1</v>
      </c>
      <c r="Z182" t="s">
        <v>487</v>
      </c>
      <c r="AA182" t="s">
        <v>562</v>
      </c>
      <c r="AB182" t="s">
        <v>558</v>
      </c>
      <c r="AD182">
        <v>30</v>
      </c>
      <c r="AI182" s="6">
        <v>38355</v>
      </c>
      <c r="AJ182" s="6">
        <v>39891</v>
      </c>
      <c r="AK182" t="s">
        <v>112</v>
      </c>
      <c r="AM182" t="s">
        <v>556</v>
      </c>
      <c r="AO182" t="s">
        <v>814</v>
      </c>
      <c r="AQ182" s="37">
        <v>4</v>
      </c>
      <c r="AR182" s="37">
        <v>4</v>
      </c>
      <c r="AS182" s="37"/>
      <c r="BF182" t="s">
        <v>7</v>
      </c>
      <c r="BG182" t="s">
        <v>546</v>
      </c>
    </row>
    <row r="183" spans="1:59" x14ac:dyDescent="0.35">
      <c r="A183">
        <v>13</v>
      </c>
      <c r="B183">
        <v>182</v>
      </c>
      <c r="D183" s="5" t="s">
        <v>579</v>
      </c>
      <c r="E183" t="s">
        <v>428</v>
      </c>
      <c r="F183" t="s">
        <v>422</v>
      </c>
      <c r="H183" s="9" t="s">
        <v>113</v>
      </c>
      <c r="I183" s="9" t="s">
        <v>99</v>
      </c>
      <c r="K183" t="s">
        <v>408</v>
      </c>
      <c r="L183" t="s">
        <v>408</v>
      </c>
      <c r="N183">
        <v>9.7000000000000003E-2</v>
      </c>
      <c r="O183">
        <v>0</v>
      </c>
      <c r="P183" t="s">
        <v>396</v>
      </c>
      <c r="Q183" t="s">
        <v>486</v>
      </c>
      <c r="R183" s="37" t="s">
        <v>1205</v>
      </c>
      <c r="T183" s="24">
        <f t="shared" si="2"/>
        <v>1099</v>
      </c>
      <c r="U183" s="9">
        <v>1</v>
      </c>
      <c r="Z183" t="s">
        <v>9</v>
      </c>
      <c r="AA183" t="s">
        <v>562</v>
      </c>
      <c r="AB183" t="s">
        <v>558</v>
      </c>
      <c r="AD183">
        <v>30</v>
      </c>
      <c r="AI183" s="6">
        <v>38355</v>
      </c>
      <c r="AJ183" s="6">
        <v>39891</v>
      </c>
      <c r="AK183" t="s">
        <v>112</v>
      </c>
      <c r="AM183" t="s">
        <v>556</v>
      </c>
      <c r="AO183" t="s">
        <v>814</v>
      </c>
      <c r="AQ183" s="37">
        <v>4</v>
      </c>
      <c r="AR183" s="37">
        <v>4</v>
      </c>
      <c r="AS183" s="37"/>
      <c r="BF183" t="s">
        <v>7</v>
      </c>
      <c r="BG183" t="s">
        <v>546</v>
      </c>
    </row>
    <row r="184" spans="1:59" x14ac:dyDescent="0.35">
      <c r="A184">
        <v>13</v>
      </c>
      <c r="B184">
        <v>183</v>
      </c>
      <c r="D184" s="5" t="s">
        <v>579</v>
      </c>
      <c r="E184" t="s">
        <v>428</v>
      </c>
      <c r="F184" t="s">
        <v>423</v>
      </c>
      <c r="H184" s="9" t="s">
        <v>113</v>
      </c>
      <c r="I184" s="9" t="s">
        <v>114</v>
      </c>
      <c r="K184" t="s">
        <v>408</v>
      </c>
      <c r="L184" t="s">
        <v>408</v>
      </c>
      <c r="N184">
        <v>0</v>
      </c>
      <c r="O184">
        <v>0</v>
      </c>
      <c r="P184" t="s">
        <v>396</v>
      </c>
      <c r="Q184" t="s">
        <v>486</v>
      </c>
      <c r="R184" s="37" t="s">
        <v>1205</v>
      </c>
      <c r="T184" s="24">
        <f t="shared" si="2"/>
        <v>1099</v>
      </c>
      <c r="U184" s="9">
        <v>1</v>
      </c>
      <c r="Z184" t="s">
        <v>9</v>
      </c>
      <c r="AA184" t="s">
        <v>562</v>
      </c>
      <c r="AB184" t="s">
        <v>558</v>
      </c>
      <c r="AC184">
        <v>0.05</v>
      </c>
      <c r="AD184">
        <v>30</v>
      </c>
      <c r="AI184" s="6">
        <v>38355</v>
      </c>
      <c r="AJ184" s="6">
        <v>39891</v>
      </c>
      <c r="AK184" t="s">
        <v>112</v>
      </c>
      <c r="AM184" t="s">
        <v>556</v>
      </c>
      <c r="AO184" t="s">
        <v>814</v>
      </c>
      <c r="AQ184" s="37">
        <v>4</v>
      </c>
      <c r="AR184" s="37">
        <v>4</v>
      </c>
      <c r="AS184" s="37"/>
      <c r="BF184" t="s">
        <v>7</v>
      </c>
      <c r="BG184" t="s">
        <v>546</v>
      </c>
    </row>
    <row r="185" spans="1:59" x14ac:dyDescent="0.35">
      <c r="A185">
        <v>13</v>
      </c>
      <c r="B185">
        <v>184</v>
      </c>
      <c r="D185" s="5" t="s">
        <v>579</v>
      </c>
      <c r="E185" t="s">
        <v>428</v>
      </c>
      <c r="F185" t="s">
        <v>426</v>
      </c>
      <c r="H185" s="9" t="s">
        <v>113</v>
      </c>
      <c r="I185" s="9" t="s">
        <v>102</v>
      </c>
      <c r="K185" t="s">
        <v>408</v>
      </c>
      <c r="L185" t="s">
        <v>408</v>
      </c>
      <c r="N185">
        <v>0.80500000000000005</v>
      </c>
      <c r="O185">
        <v>0</v>
      </c>
      <c r="P185" t="s">
        <v>396</v>
      </c>
      <c r="Q185" t="s">
        <v>486</v>
      </c>
      <c r="R185" s="37" t="s">
        <v>1205</v>
      </c>
      <c r="T185" s="24">
        <f t="shared" si="2"/>
        <v>1099</v>
      </c>
      <c r="U185" s="9">
        <v>1</v>
      </c>
      <c r="Z185" t="s">
        <v>9</v>
      </c>
      <c r="AA185" t="s">
        <v>562</v>
      </c>
      <c r="AB185" t="s">
        <v>558</v>
      </c>
      <c r="AD185">
        <v>30</v>
      </c>
      <c r="AI185" s="6">
        <v>38355</v>
      </c>
      <c r="AJ185" s="6">
        <v>39891</v>
      </c>
      <c r="AK185" t="s">
        <v>112</v>
      </c>
      <c r="AM185" t="s">
        <v>556</v>
      </c>
      <c r="AO185" t="s">
        <v>814</v>
      </c>
      <c r="AQ185" s="37">
        <v>4</v>
      </c>
      <c r="AR185" s="37">
        <v>4</v>
      </c>
      <c r="AS185" s="37"/>
      <c r="BF185" t="s">
        <v>7</v>
      </c>
      <c r="BG185" t="s">
        <v>546</v>
      </c>
    </row>
    <row r="186" spans="1:59" x14ac:dyDescent="0.35">
      <c r="A186">
        <v>13</v>
      </c>
      <c r="B186">
        <v>185</v>
      </c>
      <c r="D186" s="5" t="s">
        <v>579</v>
      </c>
      <c r="E186" t="s">
        <v>428</v>
      </c>
      <c r="F186" t="s">
        <v>424</v>
      </c>
      <c r="H186" s="9" t="s">
        <v>113</v>
      </c>
      <c r="I186" s="9" t="s">
        <v>103</v>
      </c>
      <c r="K186" t="s">
        <v>408</v>
      </c>
      <c r="L186" t="s">
        <v>408</v>
      </c>
      <c r="N186">
        <v>5.2999999999999999E-2</v>
      </c>
      <c r="O186">
        <v>0</v>
      </c>
      <c r="P186" t="s">
        <v>396</v>
      </c>
      <c r="Q186" t="s">
        <v>486</v>
      </c>
      <c r="R186" s="37" t="s">
        <v>1205</v>
      </c>
      <c r="T186" s="24">
        <f t="shared" si="2"/>
        <v>1099</v>
      </c>
      <c r="U186" s="9">
        <v>1</v>
      </c>
      <c r="Z186" t="s">
        <v>9</v>
      </c>
      <c r="AA186" t="s">
        <v>562</v>
      </c>
      <c r="AB186" t="s">
        <v>558</v>
      </c>
      <c r="AD186">
        <v>30</v>
      </c>
      <c r="AI186" s="6">
        <v>38355</v>
      </c>
      <c r="AJ186" s="6">
        <v>39891</v>
      </c>
      <c r="AK186" t="s">
        <v>112</v>
      </c>
      <c r="AM186" t="s">
        <v>556</v>
      </c>
      <c r="AO186" t="s">
        <v>814</v>
      </c>
      <c r="AQ186" s="37">
        <v>4</v>
      </c>
      <c r="AR186" s="37">
        <v>4</v>
      </c>
      <c r="AS186" s="37"/>
      <c r="BF186" t="s">
        <v>7</v>
      </c>
      <c r="BG186" t="s">
        <v>546</v>
      </c>
    </row>
    <row r="187" spans="1:59" x14ac:dyDescent="0.35">
      <c r="A187">
        <v>13</v>
      </c>
      <c r="B187">
        <v>186</v>
      </c>
      <c r="D187" s="5" t="s">
        <v>579</v>
      </c>
      <c r="E187" t="s">
        <v>428</v>
      </c>
      <c r="F187" t="s">
        <v>427</v>
      </c>
      <c r="H187" s="9" t="s">
        <v>113</v>
      </c>
      <c r="I187" s="9" t="s">
        <v>104</v>
      </c>
      <c r="K187" t="s">
        <v>408</v>
      </c>
      <c r="L187" t="s">
        <v>408</v>
      </c>
      <c r="N187">
        <v>0</v>
      </c>
      <c r="O187">
        <v>0</v>
      </c>
      <c r="P187" t="s">
        <v>396</v>
      </c>
      <c r="Q187" t="s">
        <v>486</v>
      </c>
      <c r="R187" s="37" t="s">
        <v>1205</v>
      </c>
      <c r="T187" s="24">
        <f t="shared" si="2"/>
        <v>1099</v>
      </c>
      <c r="U187" s="9">
        <v>1</v>
      </c>
      <c r="Z187" t="s">
        <v>9</v>
      </c>
      <c r="AA187" t="s">
        <v>562</v>
      </c>
      <c r="AB187" t="s">
        <v>558</v>
      </c>
      <c r="AC187">
        <v>0.05</v>
      </c>
      <c r="AD187">
        <v>30</v>
      </c>
      <c r="AI187" s="6">
        <v>38355</v>
      </c>
      <c r="AJ187" s="6">
        <v>39891</v>
      </c>
      <c r="AK187" t="s">
        <v>112</v>
      </c>
      <c r="AM187" t="s">
        <v>556</v>
      </c>
      <c r="AO187" t="s">
        <v>814</v>
      </c>
      <c r="AQ187" s="37">
        <v>4</v>
      </c>
      <c r="AR187" s="37">
        <v>4</v>
      </c>
      <c r="AS187" s="37"/>
      <c r="BF187" t="s">
        <v>7</v>
      </c>
      <c r="BG187" t="s">
        <v>546</v>
      </c>
    </row>
    <row r="188" spans="1:59" x14ac:dyDescent="0.35">
      <c r="A188">
        <v>13</v>
      </c>
      <c r="B188">
        <v>187</v>
      </c>
      <c r="D188" s="5" t="s">
        <v>579</v>
      </c>
      <c r="E188" t="s">
        <v>423</v>
      </c>
      <c r="F188" t="s">
        <v>91</v>
      </c>
      <c r="H188" s="9" t="s">
        <v>114</v>
      </c>
      <c r="I188" s="9" t="s">
        <v>98</v>
      </c>
      <c r="K188" t="s">
        <v>408</v>
      </c>
      <c r="L188" t="s">
        <v>408</v>
      </c>
      <c r="N188">
        <v>0</v>
      </c>
      <c r="O188">
        <v>0</v>
      </c>
      <c r="P188" t="s">
        <v>396</v>
      </c>
      <c r="Q188" t="s">
        <v>486</v>
      </c>
      <c r="R188" s="37" t="s">
        <v>1205</v>
      </c>
      <c r="T188" s="24">
        <f t="shared" si="2"/>
        <v>1099</v>
      </c>
      <c r="U188" s="9">
        <v>1</v>
      </c>
      <c r="Z188" t="s">
        <v>487</v>
      </c>
      <c r="AA188" t="s">
        <v>562</v>
      </c>
      <c r="AB188" t="s">
        <v>558</v>
      </c>
      <c r="AC188">
        <v>0.05</v>
      </c>
      <c r="AD188">
        <v>30</v>
      </c>
      <c r="AI188" s="6">
        <v>38355</v>
      </c>
      <c r="AJ188" s="6">
        <v>39891</v>
      </c>
      <c r="AK188" t="s">
        <v>112</v>
      </c>
      <c r="AM188" t="s">
        <v>556</v>
      </c>
      <c r="AO188" t="s">
        <v>814</v>
      </c>
      <c r="AQ188" s="37">
        <v>4</v>
      </c>
      <c r="AR188" s="37">
        <v>4</v>
      </c>
      <c r="AS188" s="37"/>
      <c r="BF188" t="s">
        <v>7</v>
      </c>
      <c r="BG188" t="s">
        <v>546</v>
      </c>
    </row>
    <row r="189" spans="1:59" x14ac:dyDescent="0.35">
      <c r="A189">
        <v>13</v>
      </c>
      <c r="B189">
        <v>188</v>
      </c>
      <c r="D189" s="5" t="s">
        <v>579</v>
      </c>
      <c r="E189" t="s">
        <v>423</v>
      </c>
      <c r="F189" t="s">
        <v>422</v>
      </c>
      <c r="H189" s="9" t="s">
        <v>114</v>
      </c>
      <c r="I189" s="9" t="s">
        <v>99</v>
      </c>
      <c r="K189" t="s">
        <v>408</v>
      </c>
      <c r="L189" t="s">
        <v>408</v>
      </c>
      <c r="N189">
        <v>0.16300000000000001</v>
      </c>
      <c r="O189">
        <v>0</v>
      </c>
      <c r="P189" t="s">
        <v>396</v>
      </c>
      <c r="Q189" t="s">
        <v>486</v>
      </c>
      <c r="R189" s="37" t="s">
        <v>1205</v>
      </c>
      <c r="T189" s="24">
        <f t="shared" si="2"/>
        <v>1099</v>
      </c>
      <c r="U189" s="9">
        <v>1</v>
      </c>
      <c r="Z189" t="s">
        <v>9</v>
      </c>
      <c r="AA189" t="s">
        <v>562</v>
      </c>
      <c r="AB189" t="s">
        <v>558</v>
      </c>
      <c r="AC189">
        <v>0.05</v>
      </c>
      <c r="AD189">
        <v>30</v>
      </c>
      <c r="AI189" s="6">
        <v>38355</v>
      </c>
      <c r="AJ189" s="6">
        <v>39891</v>
      </c>
      <c r="AK189" t="s">
        <v>112</v>
      </c>
      <c r="AM189" t="s">
        <v>556</v>
      </c>
      <c r="AO189" t="s">
        <v>814</v>
      </c>
      <c r="AQ189" s="37">
        <v>4</v>
      </c>
      <c r="AR189" s="37">
        <v>4</v>
      </c>
      <c r="AS189" s="37"/>
      <c r="BF189" t="s">
        <v>7</v>
      </c>
      <c r="BG189" t="s">
        <v>546</v>
      </c>
    </row>
    <row r="190" spans="1:59" x14ac:dyDescent="0.35">
      <c r="A190">
        <v>13</v>
      </c>
      <c r="B190">
        <v>189</v>
      </c>
      <c r="D190" s="5" t="s">
        <v>579</v>
      </c>
      <c r="E190" t="s">
        <v>423</v>
      </c>
      <c r="F190" t="s">
        <v>428</v>
      </c>
      <c r="H190" s="9" t="s">
        <v>114</v>
      </c>
      <c r="I190" s="9" t="s">
        <v>113</v>
      </c>
      <c r="K190" t="s">
        <v>408</v>
      </c>
      <c r="L190" t="s">
        <v>408</v>
      </c>
      <c r="N190">
        <v>0</v>
      </c>
      <c r="O190">
        <v>0</v>
      </c>
      <c r="P190" t="s">
        <v>396</v>
      </c>
      <c r="Q190" t="s">
        <v>486</v>
      </c>
      <c r="R190" s="37" t="s">
        <v>1205</v>
      </c>
      <c r="T190" s="24">
        <f t="shared" si="2"/>
        <v>1099</v>
      </c>
      <c r="U190" s="9">
        <v>1</v>
      </c>
      <c r="Z190" t="s">
        <v>9</v>
      </c>
      <c r="AA190" t="s">
        <v>562</v>
      </c>
      <c r="AB190" t="s">
        <v>558</v>
      </c>
      <c r="AC190">
        <v>0.05</v>
      </c>
      <c r="AD190">
        <v>30</v>
      </c>
      <c r="AI190" s="6">
        <v>38355</v>
      </c>
      <c r="AJ190" s="6">
        <v>39891</v>
      </c>
      <c r="AK190" t="s">
        <v>112</v>
      </c>
      <c r="AM190" t="s">
        <v>556</v>
      </c>
      <c r="AO190" t="s">
        <v>814</v>
      </c>
      <c r="AQ190" s="37">
        <v>4</v>
      </c>
      <c r="AR190" s="37">
        <v>4</v>
      </c>
      <c r="AS190" s="37"/>
      <c r="BF190" t="s">
        <v>7</v>
      </c>
      <c r="BG190" t="s">
        <v>546</v>
      </c>
    </row>
    <row r="191" spans="1:59" x14ac:dyDescent="0.35">
      <c r="A191">
        <v>13</v>
      </c>
      <c r="B191">
        <v>190</v>
      </c>
      <c r="D191" s="5" t="s">
        <v>579</v>
      </c>
      <c r="E191" t="s">
        <v>423</v>
      </c>
      <c r="F191" t="s">
        <v>426</v>
      </c>
      <c r="H191" s="9" t="s">
        <v>114</v>
      </c>
      <c r="I191" s="9" t="s">
        <v>102</v>
      </c>
      <c r="K191" t="s">
        <v>408</v>
      </c>
      <c r="L191" t="s">
        <v>408</v>
      </c>
      <c r="N191">
        <v>0.495</v>
      </c>
      <c r="O191">
        <v>0</v>
      </c>
      <c r="P191" t="s">
        <v>396</v>
      </c>
      <c r="Q191" t="s">
        <v>486</v>
      </c>
      <c r="R191" s="37" t="s">
        <v>1205</v>
      </c>
      <c r="T191" s="24">
        <f t="shared" si="2"/>
        <v>1099</v>
      </c>
      <c r="U191" s="9">
        <v>1</v>
      </c>
      <c r="Z191" t="s">
        <v>9</v>
      </c>
      <c r="AA191" t="s">
        <v>562</v>
      </c>
      <c r="AB191" t="s">
        <v>558</v>
      </c>
      <c r="AC191">
        <v>0.05</v>
      </c>
      <c r="AD191">
        <v>30</v>
      </c>
      <c r="AI191" s="6">
        <v>38355</v>
      </c>
      <c r="AJ191" s="6">
        <v>39891</v>
      </c>
      <c r="AK191" t="s">
        <v>112</v>
      </c>
      <c r="AM191" t="s">
        <v>556</v>
      </c>
      <c r="AO191" t="s">
        <v>814</v>
      </c>
      <c r="AQ191" s="37">
        <v>4</v>
      </c>
      <c r="AR191" s="37">
        <v>4</v>
      </c>
      <c r="AS191" s="37"/>
      <c r="BF191" t="s">
        <v>7</v>
      </c>
      <c r="BG191" t="s">
        <v>546</v>
      </c>
    </row>
    <row r="192" spans="1:59" x14ac:dyDescent="0.35">
      <c r="A192">
        <v>13</v>
      </c>
      <c r="B192">
        <v>191</v>
      </c>
      <c r="D192" s="5" t="s">
        <v>579</v>
      </c>
      <c r="E192" t="s">
        <v>423</v>
      </c>
      <c r="F192" t="s">
        <v>424</v>
      </c>
      <c r="H192" s="9" t="s">
        <v>114</v>
      </c>
      <c r="I192" s="9" t="s">
        <v>103</v>
      </c>
      <c r="K192" t="s">
        <v>408</v>
      </c>
      <c r="L192" t="s">
        <v>408</v>
      </c>
      <c r="N192">
        <v>0.311</v>
      </c>
      <c r="O192">
        <v>0</v>
      </c>
      <c r="P192" t="s">
        <v>396</v>
      </c>
      <c r="Q192" t="s">
        <v>486</v>
      </c>
      <c r="R192" s="37" t="s">
        <v>1205</v>
      </c>
      <c r="T192" s="24">
        <f t="shared" si="2"/>
        <v>1099</v>
      </c>
      <c r="U192" s="9">
        <v>1</v>
      </c>
      <c r="Z192" t="s">
        <v>9</v>
      </c>
      <c r="AA192" t="s">
        <v>562</v>
      </c>
      <c r="AB192" t="s">
        <v>558</v>
      </c>
      <c r="AD192">
        <v>30</v>
      </c>
      <c r="AI192" s="6">
        <v>38355</v>
      </c>
      <c r="AJ192" s="6">
        <v>39891</v>
      </c>
      <c r="AK192" t="s">
        <v>112</v>
      </c>
      <c r="AM192" t="s">
        <v>556</v>
      </c>
      <c r="AO192" t="s">
        <v>814</v>
      </c>
      <c r="AQ192" s="37">
        <v>4</v>
      </c>
      <c r="AR192" s="37">
        <v>4</v>
      </c>
      <c r="AS192" s="37"/>
      <c r="BF192" t="s">
        <v>7</v>
      </c>
      <c r="BG192" t="s">
        <v>546</v>
      </c>
    </row>
    <row r="193" spans="1:59" x14ac:dyDescent="0.35">
      <c r="A193">
        <v>13</v>
      </c>
      <c r="B193">
        <v>192</v>
      </c>
      <c r="D193" s="5" t="s">
        <v>579</v>
      </c>
      <c r="E193" t="s">
        <v>423</v>
      </c>
      <c r="F193" t="s">
        <v>427</v>
      </c>
      <c r="H193" s="9" t="s">
        <v>114</v>
      </c>
      <c r="I193" s="9" t="s">
        <v>104</v>
      </c>
      <c r="K193" t="s">
        <v>408</v>
      </c>
      <c r="L193" t="s">
        <v>408</v>
      </c>
      <c r="N193">
        <v>0</v>
      </c>
      <c r="O193">
        <v>0</v>
      </c>
      <c r="P193" t="s">
        <v>396</v>
      </c>
      <c r="Q193" t="s">
        <v>486</v>
      </c>
      <c r="R193" s="37" t="s">
        <v>1205</v>
      </c>
      <c r="T193" s="24">
        <f t="shared" si="2"/>
        <v>1099</v>
      </c>
      <c r="U193" s="9">
        <v>1</v>
      </c>
      <c r="Z193" t="s">
        <v>9</v>
      </c>
      <c r="AA193" t="s">
        <v>562</v>
      </c>
      <c r="AB193" t="s">
        <v>558</v>
      </c>
      <c r="AC193">
        <v>0.05</v>
      </c>
      <c r="AD193">
        <v>30</v>
      </c>
      <c r="AI193" s="6">
        <v>38355</v>
      </c>
      <c r="AJ193" s="6">
        <v>39891</v>
      </c>
      <c r="AK193" t="s">
        <v>112</v>
      </c>
      <c r="AM193" t="s">
        <v>556</v>
      </c>
      <c r="AO193" t="s">
        <v>814</v>
      </c>
      <c r="AQ193" s="37">
        <v>4</v>
      </c>
      <c r="AR193" s="37">
        <v>4</v>
      </c>
      <c r="AS193" s="37"/>
      <c r="BF193" t="s">
        <v>7</v>
      </c>
      <c r="BG193" t="s">
        <v>546</v>
      </c>
    </row>
    <row r="194" spans="1:59" x14ac:dyDescent="0.35">
      <c r="A194">
        <v>13</v>
      </c>
      <c r="B194">
        <v>193</v>
      </c>
      <c r="D194" s="5" t="s">
        <v>579</v>
      </c>
      <c r="E194" t="s">
        <v>426</v>
      </c>
      <c r="F194" t="s">
        <v>91</v>
      </c>
      <c r="H194" s="9" t="s">
        <v>102</v>
      </c>
      <c r="I194" s="9" t="s">
        <v>98</v>
      </c>
      <c r="K194" t="s">
        <v>408</v>
      </c>
      <c r="L194" t="s">
        <v>408</v>
      </c>
      <c r="N194">
        <v>0.01</v>
      </c>
      <c r="O194">
        <v>0</v>
      </c>
      <c r="P194" t="s">
        <v>396</v>
      </c>
      <c r="Q194" t="s">
        <v>486</v>
      </c>
      <c r="R194" s="37" t="s">
        <v>1205</v>
      </c>
      <c r="T194" s="24">
        <f t="shared" ref="T194:T257" si="3">IF(BF194="daily",NETWORKDAYS(AI194,AJ194),IF(BF194="weekly",ROUNDDOWN((AJ194-AI194)/7,0),IF(BF194="monthly",-((YEAR(AI194)-YEAR(AJ194))*12+MONTH(AI194)-MONTH(AJ194)),"error")))</f>
        <v>1099</v>
      </c>
      <c r="U194" s="9">
        <v>1</v>
      </c>
      <c r="Z194" t="s">
        <v>487</v>
      </c>
      <c r="AA194" t="s">
        <v>562</v>
      </c>
      <c r="AB194" t="s">
        <v>558</v>
      </c>
      <c r="AC194">
        <v>0.05</v>
      </c>
      <c r="AD194">
        <v>30</v>
      </c>
      <c r="AI194" s="6">
        <v>38355</v>
      </c>
      <c r="AJ194" s="6">
        <v>39891</v>
      </c>
      <c r="AK194" t="s">
        <v>112</v>
      </c>
      <c r="AM194" t="s">
        <v>556</v>
      </c>
      <c r="AO194" t="s">
        <v>814</v>
      </c>
      <c r="AQ194" s="37">
        <v>4</v>
      </c>
      <c r="AR194" s="37">
        <v>4</v>
      </c>
      <c r="AS194" s="37"/>
      <c r="BF194" t="s">
        <v>7</v>
      </c>
      <c r="BG194" t="s">
        <v>546</v>
      </c>
    </row>
    <row r="195" spans="1:59" x14ac:dyDescent="0.35">
      <c r="A195">
        <v>13</v>
      </c>
      <c r="B195">
        <v>194</v>
      </c>
      <c r="D195" s="5" t="s">
        <v>579</v>
      </c>
      <c r="E195" t="s">
        <v>426</v>
      </c>
      <c r="F195" t="s">
        <v>422</v>
      </c>
      <c r="H195" s="9" t="s">
        <v>102</v>
      </c>
      <c r="I195" s="9" t="s">
        <v>99</v>
      </c>
      <c r="K195" t="s">
        <v>408</v>
      </c>
      <c r="L195" t="s">
        <v>408</v>
      </c>
      <c r="N195">
        <v>9.8000000000000004E-2</v>
      </c>
      <c r="O195">
        <v>0</v>
      </c>
      <c r="P195" t="s">
        <v>396</v>
      </c>
      <c r="Q195" t="s">
        <v>486</v>
      </c>
      <c r="R195" s="37" t="s">
        <v>1205</v>
      </c>
      <c r="T195" s="24">
        <f t="shared" si="3"/>
        <v>1099</v>
      </c>
      <c r="U195" s="9">
        <v>1</v>
      </c>
      <c r="Z195" t="s">
        <v>9</v>
      </c>
      <c r="AA195" t="s">
        <v>562</v>
      </c>
      <c r="AB195" t="s">
        <v>558</v>
      </c>
      <c r="AC195">
        <v>0.05</v>
      </c>
      <c r="AD195">
        <v>30</v>
      </c>
      <c r="AI195" s="6">
        <v>38355</v>
      </c>
      <c r="AJ195" s="6">
        <v>39891</v>
      </c>
      <c r="AK195" t="s">
        <v>112</v>
      </c>
      <c r="AM195" t="s">
        <v>556</v>
      </c>
      <c r="AO195" t="s">
        <v>814</v>
      </c>
      <c r="AQ195" s="37">
        <v>4</v>
      </c>
      <c r="AR195" s="37">
        <v>4</v>
      </c>
      <c r="AS195" s="37"/>
      <c r="BF195" t="s">
        <v>7</v>
      </c>
      <c r="BG195" t="s">
        <v>546</v>
      </c>
    </row>
    <row r="196" spans="1:59" x14ac:dyDescent="0.35">
      <c r="A196">
        <v>13</v>
      </c>
      <c r="B196">
        <v>195</v>
      </c>
      <c r="D196" s="5" t="s">
        <v>579</v>
      </c>
      <c r="E196" t="s">
        <v>426</v>
      </c>
      <c r="F196" t="s">
        <v>428</v>
      </c>
      <c r="H196" s="9" t="s">
        <v>102</v>
      </c>
      <c r="I196" s="9" t="s">
        <v>113</v>
      </c>
      <c r="K196" t="s">
        <v>408</v>
      </c>
      <c r="L196" t="s">
        <v>408</v>
      </c>
      <c r="N196">
        <v>0</v>
      </c>
      <c r="O196">
        <v>0</v>
      </c>
      <c r="P196" t="s">
        <v>396</v>
      </c>
      <c r="Q196" t="s">
        <v>486</v>
      </c>
      <c r="R196" s="37" t="s">
        <v>1205</v>
      </c>
      <c r="T196" s="24">
        <f t="shared" si="3"/>
        <v>1099</v>
      </c>
      <c r="U196" s="9">
        <v>1</v>
      </c>
      <c r="Z196" t="s">
        <v>9</v>
      </c>
      <c r="AA196" t="s">
        <v>562</v>
      </c>
      <c r="AB196" t="s">
        <v>558</v>
      </c>
      <c r="AC196">
        <v>0.05</v>
      </c>
      <c r="AD196">
        <v>30</v>
      </c>
      <c r="AI196" s="6">
        <v>38355</v>
      </c>
      <c r="AJ196" s="6">
        <v>39891</v>
      </c>
      <c r="AK196" t="s">
        <v>112</v>
      </c>
      <c r="AM196" t="s">
        <v>556</v>
      </c>
      <c r="AO196" t="s">
        <v>814</v>
      </c>
      <c r="AQ196" s="37">
        <v>4</v>
      </c>
      <c r="AR196" s="37">
        <v>4</v>
      </c>
      <c r="AS196" s="37"/>
      <c r="BF196" t="s">
        <v>7</v>
      </c>
      <c r="BG196" t="s">
        <v>546</v>
      </c>
    </row>
    <row r="197" spans="1:59" x14ac:dyDescent="0.35">
      <c r="A197">
        <v>13</v>
      </c>
      <c r="B197">
        <v>196</v>
      </c>
      <c r="D197" s="5" t="s">
        <v>579</v>
      </c>
      <c r="E197" t="s">
        <v>426</v>
      </c>
      <c r="F197" t="s">
        <v>423</v>
      </c>
      <c r="H197" s="9" t="s">
        <v>102</v>
      </c>
      <c r="I197" s="9" t="s">
        <v>114</v>
      </c>
      <c r="K197" t="s">
        <v>408</v>
      </c>
      <c r="L197" t="s">
        <v>408</v>
      </c>
      <c r="N197">
        <v>0.27500000000000002</v>
      </c>
      <c r="O197">
        <v>0</v>
      </c>
      <c r="P197" t="s">
        <v>396</v>
      </c>
      <c r="Q197" t="s">
        <v>486</v>
      </c>
      <c r="R197" s="37" t="s">
        <v>1205</v>
      </c>
      <c r="T197" s="24">
        <f t="shared" si="3"/>
        <v>1099</v>
      </c>
      <c r="U197" s="9">
        <v>1</v>
      </c>
      <c r="Z197" t="s">
        <v>9</v>
      </c>
      <c r="AA197" t="s">
        <v>562</v>
      </c>
      <c r="AB197" t="s">
        <v>558</v>
      </c>
      <c r="AD197">
        <v>30</v>
      </c>
      <c r="AI197" s="6">
        <v>38355</v>
      </c>
      <c r="AJ197" s="6">
        <v>39891</v>
      </c>
      <c r="AK197" t="s">
        <v>112</v>
      </c>
      <c r="AM197" t="s">
        <v>556</v>
      </c>
      <c r="AO197" t="s">
        <v>814</v>
      </c>
      <c r="AQ197" s="37">
        <v>4</v>
      </c>
      <c r="AR197" s="37">
        <v>4</v>
      </c>
      <c r="AS197" s="37"/>
      <c r="BF197" t="s">
        <v>7</v>
      </c>
      <c r="BG197" t="s">
        <v>546</v>
      </c>
    </row>
    <row r="198" spans="1:59" x14ac:dyDescent="0.35">
      <c r="A198">
        <v>13</v>
      </c>
      <c r="B198">
        <v>197</v>
      </c>
      <c r="D198" s="5" t="s">
        <v>579</v>
      </c>
      <c r="E198" t="s">
        <v>426</v>
      </c>
      <c r="F198" t="s">
        <v>424</v>
      </c>
      <c r="H198" s="9" t="s">
        <v>102</v>
      </c>
      <c r="I198" s="9" t="s">
        <v>103</v>
      </c>
      <c r="K198" t="s">
        <v>408</v>
      </c>
      <c r="L198" t="s">
        <v>408</v>
      </c>
      <c r="N198">
        <v>0.219</v>
      </c>
      <c r="O198">
        <v>0</v>
      </c>
      <c r="P198" t="s">
        <v>396</v>
      </c>
      <c r="Q198" t="s">
        <v>486</v>
      </c>
      <c r="R198" s="37" t="s">
        <v>1205</v>
      </c>
      <c r="T198" s="24">
        <f t="shared" si="3"/>
        <v>1099</v>
      </c>
      <c r="U198" s="9">
        <v>1</v>
      </c>
      <c r="Z198" t="s">
        <v>9</v>
      </c>
      <c r="AA198" t="s">
        <v>562</v>
      </c>
      <c r="AB198" t="s">
        <v>558</v>
      </c>
      <c r="AD198">
        <v>30</v>
      </c>
      <c r="AI198" s="6">
        <v>38355</v>
      </c>
      <c r="AJ198" s="6">
        <v>39891</v>
      </c>
      <c r="AK198" t="s">
        <v>112</v>
      </c>
      <c r="AM198" t="s">
        <v>556</v>
      </c>
      <c r="AO198" t="s">
        <v>814</v>
      </c>
      <c r="AQ198" s="37">
        <v>4</v>
      </c>
      <c r="AR198" s="37">
        <v>4</v>
      </c>
      <c r="AS198" s="37"/>
      <c r="BF198" t="s">
        <v>7</v>
      </c>
      <c r="BG198" t="s">
        <v>546</v>
      </c>
    </row>
    <row r="199" spans="1:59" x14ac:dyDescent="0.35">
      <c r="A199">
        <v>13</v>
      </c>
      <c r="B199">
        <v>198</v>
      </c>
      <c r="D199" s="5" t="s">
        <v>579</v>
      </c>
      <c r="E199" t="s">
        <v>426</v>
      </c>
      <c r="F199" t="s">
        <v>427</v>
      </c>
      <c r="H199" s="9" t="s">
        <v>102</v>
      </c>
      <c r="I199" s="9" t="s">
        <v>104</v>
      </c>
      <c r="K199" t="s">
        <v>408</v>
      </c>
      <c r="L199" t="s">
        <v>408</v>
      </c>
      <c r="N199">
        <v>0</v>
      </c>
      <c r="O199">
        <v>0</v>
      </c>
      <c r="P199" t="s">
        <v>396</v>
      </c>
      <c r="Q199" t="s">
        <v>486</v>
      </c>
      <c r="R199" s="37" t="s">
        <v>1205</v>
      </c>
      <c r="T199" s="24">
        <f t="shared" si="3"/>
        <v>1099</v>
      </c>
      <c r="U199" s="9">
        <v>1</v>
      </c>
      <c r="Z199" t="s">
        <v>9</v>
      </c>
      <c r="AA199" t="s">
        <v>562</v>
      </c>
      <c r="AB199" t="s">
        <v>558</v>
      </c>
      <c r="AC199">
        <v>0.05</v>
      </c>
      <c r="AD199">
        <v>30</v>
      </c>
      <c r="AI199" s="6">
        <v>38355</v>
      </c>
      <c r="AJ199" s="6">
        <v>39891</v>
      </c>
      <c r="AK199" t="s">
        <v>112</v>
      </c>
      <c r="AM199" t="s">
        <v>556</v>
      </c>
      <c r="AO199" t="s">
        <v>814</v>
      </c>
      <c r="AQ199" s="37">
        <v>4</v>
      </c>
      <c r="AR199" s="37">
        <v>4</v>
      </c>
      <c r="AS199" s="37"/>
      <c r="BF199" t="s">
        <v>7</v>
      </c>
      <c r="BG199" t="s">
        <v>546</v>
      </c>
    </row>
    <row r="200" spans="1:59" x14ac:dyDescent="0.35">
      <c r="A200">
        <v>13</v>
      </c>
      <c r="B200">
        <v>199</v>
      </c>
      <c r="D200" s="5" t="s">
        <v>579</v>
      </c>
      <c r="E200" t="s">
        <v>424</v>
      </c>
      <c r="F200" t="s">
        <v>91</v>
      </c>
      <c r="H200" s="9" t="s">
        <v>103</v>
      </c>
      <c r="I200" s="9" t="s">
        <v>98</v>
      </c>
      <c r="K200" t="s">
        <v>408</v>
      </c>
      <c r="L200" t="s">
        <v>408</v>
      </c>
      <c r="N200">
        <v>4.3999999999999997E-2</v>
      </c>
      <c r="O200">
        <v>0</v>
      </c>
      <c r="P200" t="s">
        <v>396</v>
      </c>
      <c r="Q200" t="s">
        <v>486</v>
      </c>
      <c r="R200" s="37" t="s">
        <v>1205</v>
      </c>
      <c r="T200" s="24">
        <f t="shared" si="3"/>
        <v>1099</v>
      </c>
      <c r="U200" s="9">
        <v>1</v>
      </c>
      <c r="Z200" t="s">
        <v>487</v>
      </c>
      <c r="AA200" t="s">
        <v>562</v>
      </c>
      <c r="AB200" t="s">
        <v>558</v>
      </c>
      <c r="AD200">
        <v>30</v>
      </c>
      <c r="AI200" s="6">
        <v>38355</v>
      </c>
      <c r="AJ200" s="6">
        <v>39891</v>
      </c>
      <c r="AK200" t="s">
        <v>112</v>
      </c>
      <c r="AM200" t="s">
        <v>556</v>
      </c>
      <c r="AO200" t="s">
        <v>814</v>
      </c>
      <c r="AQ200" s="37">
        <v>4</v>
      </c>
      <c r="AR200" s="37">
        <v>4</v>
      </c>
      <c r="AS200" s="37"/>
      <c r="BF200" t="s">
        <v>7</v>
      </c>
      <c r="BG200" t="s">
        <v>546</v>
      </c>
    </row>
    <row r="201" spans="1:59" x14ac:dyDescent="0.35">
      <c r="A201">
        <v>13</v>
      </c>
      <c r="B201">
        <v>200</v>
      </c>
      <c r="D201" s="5" t="s">
        <v>579</v>
      </c>
      <c r="E201" t="s">
        <v>424</v>
      </c>
      <c r="F201" t="s">
        <v>422</v>
      </c>
      <c r="H201" s="9" t="s">
        <v>103</v>
      </c>
      <c r="I201" s="9" t="s">
        <v>99</v>
      </c>
      <c r="K201" t="s">
        <v>408</v>
      </c>
      <c r="L201" t="s">
        <v>408</v>
      </c>
      <c r="N201">
        <v>4.9000000000000002E-2</v>
      </c>
      <c r="O201">
        <v>0</v>
      </c>
      <c r="P201" t="s">
        <v>396</v>
      </c>
      <c r="Q201" t="s">
        <v>486</v>
      </c>
      <c r="R201" s="37" t="s">
        <v>1205</v>
      </c>
      <c r="T201" s="24">
        <f t="shared" si="3"/>
        <v>1099</v>
      </c>
      <c r="U201" s="9">
        <v>1</v>
      </c>
      <c r="Z201" t="s">
        <v>9</v>
      </c>
      <c r="AA201" t="s">
        <v>562</v>
      </c>
      <c r="AB201" t="s">
        <v>558</v>
      </c>
      <c r="AC201">
        <v>0.05</v>
      </c>
      <c r="AD201">
        <v>30</v>
      </c>
      <c r="AI201" s="6">
        <v>38355</v>
      </c>
      <c r="AJ201" s="6">
        <v>39891</v>
      </c>
      <c r="AK201" t="s">
        <v>112</v>
      </c>
      <c r="AM201" t="s">
        <v>556</v>
      </c>
      <c r="AO201" t="s">
        <v>814</v>
      </c>
      <c r="AQ201" s="37">
        <v>4</v>
      </c>
      <c r="AR201" s="37">
        <v>4</v>
      </c>
      <c r="AS201" s="37"/>
      <c r="BF201" t="s">
        <v>7</v>
      </c>
      <c r="BG201" t="s">
        <v>546</v>
      </c>
    </row>
    <row r="202" spans="1:59" x14ac:dyDescent="0.35">
      <c r="A202">
        <v>13</v>
      </c>
      <c r="B202">
        <v>201</v>
      </c>
      <c r="D202" s="5" t="s">
        <v>579</v>
      </c>
      <c r="E202" t="s">
        <v>424</v>
      </c>
      <c r="F202" t="s">
        <v>428</v>
      </c>
      <c r="H202" s="9" t="s">
        <v>103</v>
      </c>
      <c r="I202" s="9" t="s">
        <v>113</v>
      </c>
      <c r="K202" t="s">
        <v>408</v>
      </c>
      <c r="L202" t="s">
        <v>408</v>
      </c>
      <c r="N202">
        <v>0</v>
      </c>
      <c r="O202">
        <v>0</v>
      </c>
      <c r="P202" t="s">
        <v>396</v>
      </c>
      <c r="Q202" t="s">
        <v>486</v>
      </c>
      <c r="R202" s="37" t="s">
        <v>1205</v>
      </c>
      <c r="T202" s="24">
        <f t="shared" si="3"/>
        <v>1099</v>
      </c>
      <c r="U202" s="9">
        <v>1</v>
      </c>
      <c r="Z202" t="s">
        <v>9</v>
      </c>
      <c r="AA202" t="s">
        <v>562</v>
      </c>
      <c r="AB202" t="s">
        <v>558</v>
      </c>
      <c r="AD202">
        <v>30</v>
      </c>
      <c r="AI202" s="6">
        <v>38355</v>
      </c>
      <c r="AJ202" s="6">
        <v>39891</v>
      </c>
      <c r="AK202" t="s">
        <v>112</v>
      </c>
      <c r="AM202" t="s">
        <v>556</v>
      </c>
      <c r="AO202" t="s">
        <v>814</v>
      </c>
      <c r="AQ202" s="37">
        <v>4</v>
      </c>
      <c r="AR202" s="37">
        <v>4</v>
      </c>
      <c r="AS202" s="37"/>
      <c r="BF202" t="s">
        <v>7</v>
      </c>
      <c r="BG202" t="s">
        <v>546</v>
      </c>
    </row>
    <row r="203" spans="1:59" x14ac:dyDescent="0.35">
      <c r="A203">
        <v>13</v>
      </c>
      <c r="B203">
        <v>202</v>
      </c>
      <c r="D203" s="5" t="s">
        <v>579</v>
      </c>
      <c r="E203" t="s">
        <v>424</v>
      </c>
      <c r="F203" t="s">
        <v>423</v>
      </c>
      <c r="H203" s="9" t="s">
        <v>103</v>
      </c>
      <c r="I203" s="9" t="s">
        <v>100</v>
      </c>
      <c r="K203" t="s">
        <v>408</v>
      </c>
      <c r="L203" t="s">
        <v>408</v>
      </c>
      <c r="N203">
        <v>0.39500000000000002</v>
      </c>
      <c r="O203">
        <v>0</v>
      </c>
      <c r="P203" t="s">
        <v>396</v>
      </c>
      <c r="Q203" t="s">
        <v>486</v>
      </c>
      <c r="R203" s="37" t="s">
        <v>1205</v>
      </c>
      <c r="T203" s="24">
        <f t="shared" si="3"/>
        <v>1099</v>
      </c>
      <c r="U203" s="9">
        <v>1</v>
      </c>
      <c r="Z203" t="s">
        <v>9</v>
      </c>
      <c r="AA203" t="s">
        <v>562</v>
      </c>
      <c r="AB203" t="s">
        <v>558</v>
      </c>
      <c r="AD203">
        <v>30</v>
      </c>
      <c r="AI203" s="6">
        <v>38355</v>
      </c>
      <c r="AJ203" s="6">
        <v>39891</v>
      </c>
      <c r="AK203" t="s">
        <v>112</v>
      </c>
      <c r="AM203" t="s">
        <v>556</v>
      </c>
      <c r="AO203" t="s">
        <v>814</v>
      </c>
      <c r="AQ203" s="37">
        <v>4</v>
      </c>
      <c r="AR203" s="37">
        <v>4</v>
      </c>
      <c r="AS203" s="37"/>
      <c r="BF203" t="s">
        <v>7</v>
      </c>
      <c r="BG203" t="s">
        <v>546</v>
      </c>
    </row>
    <row r="204" spans="1:59" x14ac:dyDescent="0.35">
      <c r="A204">
        <v>13</v>
      </c>
      <c r="B204">
        <v>203</v>
      </c>
      <c r="D204" s="5" t="s">
        <v>579</v>
      </c>
      <c r="E204" t="s">
        <v>424</v>
      </c>
      <c r="F204" t="s">
        <v>426</v>
      </c>
      <c r="H204" s="9" t="s">
        <v>103</v>
      </c>
      <c r="I204" s="9" t="s">
        <v>102</v>
      </c>
      <c r="K204" t="s">
        <v>408</v>
      </c>
      <c r="L204" t="s">
        <v>408</v>
      </c>
      <c r="N204">
        <v>0.95699999999999996</v>
      </c>
      <c r="O204">
        <v>0</v>
      </c>
      <c r="P204" t="s">
        <v>396</v>
      </c>
      <c r="Q204" t="s">
        <v>486</v>
      </c>
      <c r="R204" s="37" t="s">
        <v>1205</v>
      </c>
      <c r="T204" s="24">
        <f t="shared" si="3"/>
        <v>1099</v>
      </c>
      <c r="U204" s="9">
        <v>1</v>
      </c>
      <c r="Z204" t="s">
        <v>9</v>
      </c>
      <c r="AA204" t="s">
        <v>562</v>
      </c>
      <c r="AB204" t="s">
        <v>558</v>
      </c>
      <c r="AD204">
        <v>30</v>
      </c>
      <c r="AI204" s="6">
        <v>38355</v>
      </c>
      <c r="AJ204" s="6">
        <v>39891</v>
      </c>
      <c r="AK204" t="s">
        <v>112</v>
      </c>
      <c r="AM204" t="s">
        <v>556</v>
      </c>
      <c r="AO204" t="s">
        <v>814</v>
      </c>
      <c r="AQ204" s="37">
        <v>4</v>
      </c>
      <c r="AR204" s="37">
        <v>4</v>
      </c>
      <c r="AS204" s="37"/>
      <c r="BF204" t="s">
        <v>7</v>
      </c>
      <c r="BG204" t="s">
        <v>546</v>
      </c>
    </row>
    <row r="205" spans="1:59" x14ac:dyDescent="0.35">
      <c r="A205">
        <v>13</v>
      </c>
      <c r="B205">
        <v>204</v>
      </c>
      <c r="D205" s="5" t="s">
        <v>579</v>
      </c>
      <c r="E205" t="s">
        <v>424</v>
      </c>
      <c r="F205" t="s">
        <v>427</v>
      </c>
      <c r="H205" s="9" t="s">
        <v>103</v>
      </c>
      <c r="I205" s="9" t="s">
        <v>104</v>
      </c>
      <c r="K205" t="s">
        <v>408</v>
      </c>
      <c r="L205" t="s">
        <v>408</v>
      </c>
      <c r="N205">
        <v>0</v>
      </c>
      <c r="O205">
        <v>0</v>
      </c>
      <c r="P205" t="s">
        <v>396</v>
      </c>
      <c r="Q205" t="s">
        <v>486</v>
      </c>
      <c r="R205" s="37" t="s">
        <v>1205</v>
      </c>
      <c r="T205" s="24">
        <f t="shared" si="3"/>
        <v>1099</v>
      </c>
      <c r="U205" s="9">
        <v>1</v>
      </c>
      <c r="Z205" t="s">
        <v>9</v>
      </c>
      <c r="AA205" t="s">
        <v>562</v>
      </c>
      <c r="AB205" t="s">
        <v>558</v>
      </c>
      <c r="AC205">
        <v>0.05</v>
      </c>
      <c r="AD205">
        <v>30</v>
      </c>
      <c r="AI205" s="6">
        <v>38355</v>
      </c>
      <c r="AJ205" s="6">
        <v>39891</v>
      </c>
      <c r="AK205" t="s">
        <v>112</v>
      </c>
      <c r="AM205" t="s">
        <v>556</v>
      </c>
      <c r="AO205" t="s">
        <v>814</v>
      </c>
      <c r="AQ205" s="37">
        <v>4</v>
      </c>
      <c r="AR205" s="37">
        <v>4</v>
      </c>
      <c r="AS205" s="37"/>
      <c r="BF205" t="s">
        <v>7</v>
      </c>
      <c r="BG205" t="s">
        <v>546</v>
      </c>
    </row>
    <row r="206" spans="1:59" x14ac:dyDescent="0.35">
      <c r="A206">
        <v>13</v>
      </c>
      <c r="B206">
        <v>205</v>
      </c>
      <c r="D206" s="5" t="s">
        <v>579</v>
      </c>
      <c r="E206" t="s">
        <v>427</v>
      </c>
      <c r="F206" t="s">
        <v>91</v>
      </c>
      <c r="H206" s="9" t="s">
        <v>104</v>
      </c>
      <c r="I206" s="9" t="s">
        <v>98</v>
      </c>
      <c r="K206" t="s">
        <v>408</v>
      </c>
      <c r="L206" t="s">
        <v>408</v>
      </c>
      <c r="N206">
        <v>1E-3</v>
      </c>
      <c r="O206">
        <v>0</v>
      </c>
      <c r="P206" t="s">
        <v>396</v>
      </c>
      <c r="Q206" t="s">
        <v>486</v>
      </c>
      <c r="R206" s="37" t="s">
        <v>1205</v>
      </c>
      <c r="T206" s="24">
        <f t="shared" si="3"/>
        <v>1099</v>
      </c>
      <c r="U206" s="9">
        <v>1</v>
      </c>
      <c r="Z206" t="s">
        <v>487</v>
      </c>
      <c r="AA206" t="s">
        <v>562</v>
      </c>
      <c r="AB206" t="s">
        <v>558</v>
      </c>
      <c r="AC206">
        <v>0.05</v>
      </c>
      <c r="AD206">
        <v>30</v>
      </c>
      <c r="AI206" s="6">
        <v>38355</v>
      </c>
      <c r="AJ206" s="6">
        <v>39891</v>
      </c>
      <c r="AK206" t="s">
        <v>112</v>
      </c>
      <c r="AM206" t="s">
        <v>556</v>
      </c>
      <c r="AO206" t="s">
        <v>814</v>
      </c>
      <c r="AQ206" s="37">
        <v>4</v>
      </c>
      <c r="AR206" s="37">
        <v>4</v>
      </c>
      <c r="AS206" s="37"/>
      <c r="BF206" t="s">
        <v>7</v>
      </c>
      <c r="BG206" t="s">
        <v>546</v>
      </c>
    </row>
    <row r="207" spans="1:59" x14ac:dyDescent="0.35">
      <c r="A207">
        <v>13</v>
      </c>
      <c r="B207">
        <v>206</v>
      </c>
      <c r="D207" s="5" t="s">
        <v>579</v>
      </c>
      <c r="E207" t="s">
        <v>427</v>
      </c>
      <c r="F207" t="s">
        <v>422</v>
      </c>
      <c r="H207" s="9" t="s">
        <v>104</v>
      </c>
      <c r="I207" s="9" t="s">
        <v>99</v>
      </c>
      <c r="K207" t="s">
        <v>408</v>
      </c>
      <c r="L207" t="s">
        <v>408</v>
      </c>
      <c r="N207">
        <v>0</v>
      </c>
      <c r="O207">
        <v>0</v>
      </c>
      <c r="P207" t="s">
        <v>396</v>
      </c>
      <c r="Q207" t="s">
        <v>486</v>
      </c>
      <c r="R207" s="37" t="s">
        <v>1205</v>
      </c>
      <c r="T207" s="24">
        <f t="shared" si="3"/>
        <v>1099</v>
      </c>
      <c r="U207" s="9">
        <v>1</v>
      </c>
      <c r="Z207" t="s">
        <v>9</v>
      </c>
      <c r="AA207" t="s">
        <v>562</v>
      </c>
      <c r="AB207" t="s">
        <v>558</v>
      </c>
      <c r="AC207">
        <v>0.05</v>
      </c>
      <c r="AD207">
        <v>30</v>
      </c>
      <c r="AI207" s="6">
        <v>38355</v>
      </c>
      <c r="AJ207" s="6">
        <v>39891</v>
      </c>
      <c r="AK207" t="s">
        <v>112</v>
      </c>
      <c r="AM207" t="s">
        <v>556</v>
      </c>
      <c r="AO207" t="s">
        <v>814</v>
      </c>
      <c r="AQ207" s="37">
        <v>4</v>
      </c>
      <c r="AR207" s="37">
        <v>4</v>
      </c>
      <c r="AS207" s="37"/>
      <c r="BF207" t="s">
        <v>7</v>
      </c>
      <c r="BG207" t="s">
        <v>546</v>
      </c>
    </row>
    <row r="208" spans="1:59" x14ac:dyDescent="0.35">
      <c r="A208">
        <v>13</v>
      </c>
      <c r="B208">
        <v>207</v>
      </c>
      <c r="D208" s="5" t="s">
        <v>579</v>
      </c>
      <c r="E208" t="s">
        <v>427</v>
      </c>
      <c r="F208" t="s">
        <v>428</v>
      </c>
      <c r="H208" s="9" t="s">
        <v>104</v>
      </c>
      <c r="I208" s="9" t="s">
        <v>113</v>
      </c>
      <c r="K208" t="s">
        <v>408</v>
      </c>
      <c r="L208" t="s">
        <v>408</v>
      </c>
      <c r="N208">
        <v>0</v>
      </c>
      <c r="O208">
        <v>0</v>
      </c>
      <c r="P208" t="s">
        <v>396</v>
      </c>
      <c r="Q208" t="s">
        <v>486</v>
      </c>
      <c r="R208" s="37" t="s">
        <v>1205</v>
      </c>
      <c r="T208" s="24">
        <f t="shared" si="3"/>
        <v>1099</v>
      </c>
      <c r="U208" s="9">
        <v>1</v>
      </c>
      <c r="Z208" t="s">
        <v>9</v>
      </c>
      <c r="AA208" t="s">
        <v>562</v>
      </c>
      <c r="AB208" t="s">
        <v>558</v>
      </c>
      <c r="AC208">
        <v>0.05</v>
      </c>
      <c r="AD208">
        <v>30</v>
      </c>
      <c r="AI208" s="6">
        <v>38355</v>
      </c>
      <c r="AJ208" s="6">
        <v>39891</v>
      </c>
      <c r="AK208" t="s">
        <v>112</v>
      </c>
      <c r="AM208" t="s">
        <v>556</v>
      </c>
      <c r="AO208" t="s">
        <v>814</v>
      </c>
      <c r="AQ208" s="37">
        <v>4</v>
      </c>
      <c r="AR208" s="37">
        <v>4</v>
      </c>
      <c r="AS208" s="37"/>
      <c r="BF208" t="s">
        <v>7</v>
      </c>
      <c r="BG208" t="s">
        <v>546</v>
      </c>
    </row>
    <row r="209" spans="1:59" x14ac:dyDescent="0.35">
      <c r="A209">
        <v>13</v>
      </c>
      <c r="B209">
        <v>208</v>
      </c>
      <c r="D209" s="5" t="s">
        <v>579</v>
      </c>
      <c r="E209" t="s">
        <v>427</v>
      </c>
      <c r="F209" t="s">
        <v>423</v>
      </c>
      <c r="H209" s="9" t="s">
        <v>104</v>
      </c>
      <c r="I209" s="9" t="s">
        <v>100</v>
      </c>
      <c r="K209" t="s">
        <v>408</v>
      </c>
      <c r="L209" t="s">
        <v>408</v>
      </c>
      <c r="N209">
        <v>0</v>
      </c>
      <c r="O209">
        <v>0</v>
      </c>
      <c r="P209" t="s">
        <v>396</v>
      </c>
      <c r="Q209" t="s">
        <v>486</v>
      </c>
      <c r="R209" s="37" t="s">
        <v>1205</v>
      </c>
      <c r="T209" s="24">
        <f t="shared" si="3"/>
        <v>1099</v>
      </c>
      <c r="U209" s="9">
        <v>1</v>
      </c>
      <c r="Z209" t="s">
        <v>9</v>
      </c>
      <c r="AA209" t="s">
        <v>562</v>
      </c>
      <c r="AB209" t="s">
        <v>558</v>
      </c>
      <c r="AC209">
        <v>0.05</v>
      </c>
      <c r="AD209">
        <v>30</v>
      </c>
      <c r="AI209" s="6">
        <v>38355</v>
      </c>
      <c r="AJ209" s="6">
        <v>39891</v>
      </c>
      <c r="AK209" t="s">
        <v>112</v>
      </c>
      <c r="AM209" t="s">
        <v>556</v>
      </c>
      <c r="AO209" t="s">
        <v>814</v>
      </c>
      <c r="AQ209" s="37">
        <v>4</v>
      </c>
      <c r="AR209" s="37">
        <v>4</v>
      </c>
      <c r="AS209" s="37"/>
      <c r="BF209" t="s">
        <v>7</v>
      </c>
      <c r="BG209" t="s">
        <v>546</v>
      </c>
    </row>
    <row r="210" spans="1:59" x14ac:dyDescent="0.35">
      <c r="A210">
        <v>13</v>
      </c>
      <c r="B210">
        <v>209</v>
      </c>
      <c r="D210" s="5" t="s">
        <v>579</v>
      </c>
      <c r="E210" t="s">
        <v>427</v>
      </c>
      <c r="F210" t="s">
        <v>426</v>
      </c>
      <c r="H210" s="9" t="s">
        <v>104</v>
      </c>
      <c r="I210" s="9" t="s">
        <v>102</v>
      </c>
      <c r="K210" t="s">
        <v>408</v>
      </c>
      <c r="L210" t="s">
        <v>408</v>
      </c>
      <c r="N210">
        <v>0.84699999999999998</v>
      </c>
      <c r="O210">
        <v>0</v>
      </c>
      <c r="P210" t="s">
        <v>396</v>
      </c>
      <c r="Q210" t="s">
        <v>486</v>
      </c>
      <c r="R210" s="37" t="s">
        <v>1205</v>
      </c>
      <c r="T210" s="24">
        <f t="shared" si="3"/>
        <v>1099</v>
      </c>
      <c r="U210" s="9">
        <v>1</v>
      </c>
      <c r="Z210" t="s">
        <v>9</v>
      </c>
      <c r="AA210" t="s">
        <v>562</v>
      </c>
      <c r="AB210" t="s">
        <v>558</v>
      </c>
      <c r="AD210">
        <v>30</v>
      </c>
      <c r="AI210" s="6">
        <v>38355</v>
      </c>
      <c r="AJ210" s="6">
        <v>39891</v>
      </c>
      <c r="AK210" t="s">
        <v>112</v>
      </c>
      <c r="AM210" t="s">
        <v>556</v>
      </c>
      <c r="AO210" t="s">
        <v>814</v>
      </c>
      <c r="AQ210" s="37">
        <v>4</v>
      </c>
      <c r="AR210" s="37">
        <v>4</v>
      </c>
      <c r="AS210" s="37"/>
      <c r="BF210" t="s">
        <v>7</v>
      </c>
      <c r="BG210" t="s">
        <v>546</v>
      </c>
    </row>
    <row r="211" spans="1:59" x14ac:dyDescent="0.35">
      <c r="A211">
        <v>13</v>
      </c>
      <c r="B211">
        <v>210</v>
      </c>
      <c r="D211" s="5" t="s">
        <v>579</v>
      </c>
      <c r="E211" t="s">
        <v>427</v>
      </c>
      <c r="F211" t="s">
        <v>424</v>
      </c>
      <c r="H211" s="9" t="s">
        <v>104</v>
      </c>
      <c r="I211" s="9" t="s">
        <v>103</v>
      </c>
      <c r="K211" t="s">
        <v>408</v>
      </c>
      <c r="L211" t="s">
        <v>408</v>
      </c>
      <c r="N211">
        <v>6.0999999999999999E-2</v>
      </c>
      <c r="O211">
        <v>0</v>
      </c>
      <c r="P211" t="s">
        <v>396</v>
      </c>
      <c r="Q211" t="s">
        <v>486</v>
      </c>
      <c r="R211" s="37" t="s">
        <v>1205</v>
      </c>
      <c r="T211" s="24">
        <f t="shared" si="3"/>
        <v>1099</v>
      </c>
      <c r="U211" s="9">
        <v>1</v>
      </c>
      <c r="Z211" t="s">
        <v>9</v>
      </c>
      <c r="AA211" t="s">
        <v>562</v>
      </c>
      <c r="AB211" t="s">
        <v>558</v>
      </c>
      <c r="AD211">
        <v>30</v>
      </c>
      <c r="AI211" s="6">
        <v>38355</v>
      </c>
      <c r="AJ211" s="6">
        <v>39891</v>
      </c>
      <c r="AK211" t="s">
        <v>112</v>
      </c>
      <c r="AM211" t="s">
        <v>556</v>
      </c>
      <c r="AO211" t="s">
        <v>814</v>
      </c>
      <c r="AQ211" s="37">
        <v>4</v>
      </c>
      <c r="AR211" s="37">
        <v>4</v>
      </c>
      <c r="AS211" s="37"/>
      <c r="BF211" t="s">
        <v>7</v>
      </c>
      <c r="BG211" t="s">
        <v>546</v>
      </c>
    </row>
    <row r="212" spans="1:59" x14ac:dyDescent="0.35">
      <c r="A212">
        <v>13</v>
      </c>
      <c r="B212">
        <v>211</v>
      </c>
      <c r="D212" s="5" t="s">
        <v>579</v>
      </c>
      <c r="E212" t="s">
        <v>91</v>
      </c>
      <c r="F212" t="s">
        <v>422</v>
      </c>
      <c r="H212" s="9" t="s">
        <v>98</v>
      </c>
      <c r="I212" s="9" t="s">
        <v>99</v>
      </c>
      <c r="K212" t="s">
        <v>408</v>
      </c>
      <c r="L212" t="s">
        <v>408</v>
      </c>
      <c r="N212">
        <v>0.44800000000000001</v>
      </c>
      <c r="O212">
        <v>0</v>
      </c>
      <c r="P212" t="s">
        <v>398</v>
      </c>
      <c r="Q212" t="s">
        <v>486</v>
      </c>
      <c r="R212" s="37" t="s">
        <v>1205</v>
      </c>
      <c r="T212" s="24">
        <f t="shared" si="3"/>
        <v>1099</v>
      </c>
      <c r="U212" s="9">
        <v>1</v>
      </c>
      <c r="Z212" t="s">
        <v>488</v>
      </c>
      <c r="AA212" t="s">
        <v>562</v>
      </c>
      <c r="AB212" t="s">
        <v>558</v>
      </c>
      <c r="AD212">
        <v>30</v>
      </c>
      <c r="AI212" s="6">
        <v>38355</v>
      </c>
      <c r="AJ212" s="6">
        <v>39891</v>
      </c>
      <c r="AK212" t="s">
        <v>112</v>
      </c>
      <c r="AM212" t="s">
        <v>556</v>
      </c>
      <c r="AO212" t="s">
        <v>814</v>
      </c>
      <c r="AQ212" s="37">
        <v>3</v>
      </c>
      <c r="AR212" s="37">
        <v>3</v>
      </c>
      <c r="AS212" s="37"/>
      <c r="BF212" t="s">
        <v>7</v>
      </c>
      <c r="BG212" t="s">
        <v>546</v>
      </c>
    </row>
    <row r="213" spans="1:59" x14ac:dyDescent="0.35">
      <c r="A213">
        <v>13</v>
      </c>
      <c r="B213">
        <v>212</v>
      </c>
      <c r="D213" s="5" t="s">
        <v>579</v>
      </c>
      <c r="E213" t="s">
        <v>91</v>
      </c>
      <c r="F213" t="s">
        <v>428</v>
      </c>
      <c r="H213" s="9" t="s">
        <v>98</v>
      </c>
      <c r="I213" s="9" t="s">
        <v>113</v>
      </c>
      <c r="K213" t="s">
        <v>408</v>
      </c>
      <c r="L213" t="s">
        <v>408</v>
      </c>
      <c r="N213">
        <v>0.40300000000000002</v>
      </c>
      <c r="O213">
        <v>0</v>
      </c>
      <c r="P213" t="s">
        <v>398</v>
      </c>
      <c r="Q213" t="s">
        <v>486</v>
      </c>
      <c r="R213" s="37" t="s">
        <v>1205</v>
      </c>
      <c r="T213" s="24">
        <f t="shared" si="3"/>
        <v>1099</v>
      </c>
      <c r="U213" s="9">
        <v>1</v>
      </c>
      <c r="Z213" t="s">
        <v>488</v>
      </c>
      <c r="AA213" t="s">
        <v>562</v>
      </c>
      <c r="AB213" t="s">
        <v>558</v>
      </c>
      <c r="AD213">
        <v>30</v>
      </c>
      <c r="AI213" s="6">
        <v>38355</v>
      </c>
      <c r="AJ213" s="6">
        <v>39891</v>
      </c>
      <c r="AK213" t="s">
        <v>112</v>
      </c>
      <c r="AM213" t="s">
        <v>556</v>
      </c>
      <c r="AO213" t="s">
        <v>814</v>
      </c>
      <c r="AQ213" s="37">
        <v>3</v>
      </c>
      <c r="AR213" s="37">
        <v>3</v>
      </c>
      <c r="AS213" s="37"/>
      <c r="BF213" t="s">
        <v>7</v>
      </c>
      <c r="BG213" t="s">
        <v>546</v>
      </c>
    </row>
    <row r="214" spans="1:59" x14ac:dyDescent="0.35">
      <c r="A214">
        <v>13</v>
      </c>
      <c r="B214">
        <v>213</v>
      </c>
      <c r="D214" s="5" t="s">
        <v>579</v>
      </c>
      <c r="E214" t="s">
        <v>91</v>
      </c>
      <c r="F214" t="s">
        <v>423</v>
      </c>
      <c r="H214" s="9" t="s">
        <v>98</v>
      </c>
      <c r="I214" s="9" t="s">
        <v>114</v>
      </c>
      <c r="K214" t="s">
        <v>408</v>
      </c>
      <c r="L214" t="s">
        <v>408</v>
      </c>
      <c r="N214">
        <v>0.503</v>
      </c>
      <c r="O214">
        <v>0</v>
      </c>
      <c r="P214" t="s">
        <v>398</v>
      </c>
      <c r="Q214" t="s">
        <v>486</v>
      </c>
      <c r="R214" s="37" t="s">
        <v>1205</v>
      </c>
      <c r="T214" s="24">
        <f t="shared" si="3"/>
        <v>1099</v>
      </c>
      <c r="U214" s="9">
        <v>1</v>
      </c>
      <c r="Z214" t="s">
        <v>488</v>
      </c>
      <c r="AA214" t="s">
        <v>562</v>
      </c>
      <c r="AB214" t="s">
        <v>558</v>
      </c>
      <c r="AD214">
        <v>30</v>
      </c>
      <c r="AI214" s="6">
        <v>38355</v>
      </c>
      <c r="AJ214" s="6">
        <v>39891</v>
      </c>
      <c r="AK214" t="s">
        <v>112</v>
      </c>
      <c r="AM214" t="s">
        <v>556</v>
      </c>
      <c r="AO214" t="s">
        <v>814</v>
      </c>
      <c r="AQ214" s="37">
        <v>3</v>
      </c>
      <c r="AR214" s="37">
        <v>3</v>
      </c>
      <c r="AS214" s="37"/>
      <c r="BF214" t="s">
        <v>7</v>
      </c>
      <c r="BG214" t="s">
        <v>546</v>
      </c>
    </row>
    <row r="215" spans="1:59" x14ac:dyDescent="0.35">
      <c r="A215">
        <v>13</v>
      </c>
      <c r="B215">
        <v>214</v>
      </c>
      <c r="D215" s="5" t="s">
        <v>579</v>
      </c>
      <c r="E215" t="s">
        <v>91</v>
      </c>
      <c r="F215" t="s">
        <v>426</v>
      </c>
      <c r="H215" s="9" t="s">
        <v>98</v>
      </c>
      <c r="I215" s="9" t="s">
        <v>102</v>
      </c>
      <c r="K215" t="s">
        <v>408</v>
      </c>
      <c r="L215" t="s">
        <v>408</v>
      </c>
      <c r="N215">
        <v>0.34499999999999997</v>
      </c>
      <c r="O215">
        <v>0</v>
      </c>
      <c r="P215" t="s">
        <v>398</v>
      </c>
      <c r="Q215" t="s">
        <v>486</v>
      </c>
      <c r="R215" s="37" t="s">
        <v>1205</v>
      </c>
      <c r="T215" s="24">
        <f t="shared" si="3"/>
        <v>1099</v>
      </c>
      <c r="U215" s="9">
        <v>1</v>
      </c>
      <c r="Z215" t="s">
        <v>488</v>
      </c>
      <c r="AA215" t="s">
        <v>562</v>
      </c>
      <c r="AB215" t="s">
        <v>558</v>
      </c>
      <c r="AD215">
        <v>30</v>
      </c>
      <c r="AI215" s="6">
        <v>38355</v>
      </c>
      <c r="AJ215" s="6">
        <v>39891</v>
      </c>
      <c r="AK215" t="s">
        <v>112</v>
      </c>
      <c r="AM215" t="s">
        <v>556</v>
      </c>
      <c r="AO215" t="s">
        <v>814</v>
      </c>
      <c r="AQ215" s="37">
        <v>3</v>
      </c>
      <c r="AR215" s="37">
        <v>3</v>
      </c>
      <c r="AS215" s="37"/>
      <c r="BF215" t="s">
        <v>7</v>
      </c>
      <c r="BG215" t="s">
        <v>546</v>
      </c>
    </row>
    <row r="216" spans="1:59" x14ac:dyDescent="0.35">
      <c r="A216">
        <v>13</v>
      </c>
      <c r="B216">
        <v>215</v>
      </c>
      <c r="D216" s="5" t="s">
        <v>579</v>
      </c>
      <c r="E216" t="s">
        <v>91</v>
      </c>
      <c r="F216" t="s">
        <v>424</v>
      </c>
      <c r="H216" s="9" t="s">
        <v>98</v>
      </c>
      <c r="I216" s="9" t="s">
        <v>103</v>
      </c>
      <c r="K216" t="s">
        <v>408</v>
      </c>
      <c r="L216" t="s">
        <v>408</v>
      </c>
      <c r="N216">
        <v>0.66600000000000004</v>
      </c>
      <c r="O216">
        <v>0</v>
      </c>
      <c r="P216" t="s">
        <v>398</v>
      </c>
      <c r="Q216" t="s">
        <v>486</v>
      </c>
      <c r="R216" s="37" t="s">
        <v>1205</v>
      </c>
      <c r="T216" s="24">
        <f t="shared" si="3"/>
        <v>1099</v>
      </c>
      <c r="U216" s="9">
        <v>1</v>
      </c>
      <c r="Z216" t="s">
        <v>488</v>
      </c>
      <c r="AA216" t="s">
        <v>562</v>
      </c>
      <c r="AB216" t="s">
        <v>558</v>
      </c>
      <c r="AD216">
        <v>30</v>
      </c>
      <c r="AI216" s="6">
        <v>38355</v>
      </c>
      <c r="AJ216" s="6">
        <v>39891</v>
      </c>
      <c r="AK216" t="s">
        <v>112</v>
      </c>
      <c r="AM216" t="s">
        <v>556</v>
      </c>
      <c r="AO216" t="s">
        <v>814</v>
      </c>
      <c r="AQ216" s="37">
        <v>3</v>
      </c>
      <c r="AR216" s="37">
        <v>3</v>
      </c>
      <c r="AS216" s="37"/>
      <c r="BF216" t="s">
        <v>7</v>
      </c>
      <c r="BG216" t="s">
        <v>546</v>
      </c>
    </row>
    <row r="217" spans="1:59" x14ac:dyDescent="0.35">
      <c r="A217">
        <v>13</v>
      </c>
      <c r="B217">
        <v>216</v>
      </c>
      <c r="D217" s="5" t="s">
        <v>579</v>
      </c>
      <c r="E217" t="s">
        <v>91</v>
      </c>
      <c r="F217" t="s">
        <v>427</v>
      </c>
      <c r="H217" s="9" t="s">
        <v>98</v>
      </c>
      <c r="I217" s="9" t="s">
        <v>104</v>
      </c>
      <c r="K217" t="s">
        <v>408</v>
      </c>
      <c r="L217" t="s">
        <v>408</v>
      </c>
      <c r="N217">
        <v>0.57099999999999995</v>
      </c>
      <c r="O217">
        <v>0</v>
      </c>
      <c r="P217" t="s">
        <v>398</v>
      </c>
      <c r="Q217" t="s">
        <v>486</v>
      </c>
      <c r="R217" s="37" t="s">
        <v>1205</v>
      </c>
      <c r="T217" s="24">
        <f t="shared" si="3"/>
        <v>1099</v>
      </c>
      <c r="U217" s="9">
        <v>1</v>
      </c>
      <c r="Z217" t="s">
        <v>488</v>
      </c>
      <c r="AA217" t="s">
        <v>562</v>
      </c>
      <c r="AB217" t="s">
        <v>558</v>
      </c>
      <c r="AD217">
        <v>30</v>
      </c>
      <c r="AI217" s="6">
        <v>38355</v>
      </c>
      <c r="AJ217" s="6">
        <v>39891</v>
      </c>
      <c r="AK217" t="s">
        <v>112</v>
      </c>
      <c r="AM217" t="s">
        <v>556</v>
      </c>
      <c r="AO217" t="s">
        <v>814</v>
      </c>
      <c r="AQ217" s="37">
        <v>3</v>
      </c>
      <c r="AR217" s="37">
        <v>3</v>
      </c>
      <c r="AS217" s="37"/>
      <c r="BF217" t="s">
        <v>7</v>
      </c>
      <c r="BG217" t="s">
        <v>546</v>
      </c>
    </row>
    <row r="218" spans="1:59" x14ac:dyDescent="0.35">
      <c r="A218">
        <v>13</v>
      </c>
      <c r="B218">
        <v>217</v>
      </c>
      <c r="D218" s="5" t="s">
        <v>579</v>
      </c>
      <c r="E218" t="s">
        <v>422</v>
      </c>
      <c r="F218" t="s">
        <v>91</v>
      </c>
      <c r="H218" s="9" t="s">
        <v>99</v>
      </c>
      <c r="I218" s="9" t="s">
        <v>98</v>
      </c>
      <c r="K218" t="s">
        <v>408</v>
      </c>
      <c r="L218" t="s">
        <v>408</v>
      </c>
      <c r="N218">
        <v>0.20599999999999999</v>
      </c>
      <c r="O218">
        <v>0</v>
      </c>
      <c r="P218" t="s">
        <v>396</v>
      </c>
      <c r="Q218" t="s">
        <v>486</v>
      </c>
      <c r="R218" s="37" t="s">
        <v>1205</v>
      </c>
      <c r="T218" s="24">
        <f t="shared" si="3"/>
        <v>1099</v>
      </c>
      <c r="U218" s="9">
        <v>1</v>
      </c>
      <c r="Z218" t="s">
        <v>487</v>
      </c>
      <c r="AA218" t="s">
        <v>562</v>
      </c>
      <c r="AB218" t="s">
        <v>558</v>
      </c>
      <c r="AD218">
        <v>30</v>
      </c>
      <c r="AI218" s="6">
        <v>38355</v>
      </c>
      <c r="AJ218" s="6">
        <v>39891</v>
      </c>
      <c r="AK218" t="s">
        <v>112</v>
      </c>
      <c r="AM218" t="s">
        <v>556</v>
      </c>
      <c r="AO218" t="s">
        <v>814</v>
      </c>
      <c r="AQ218" s="37">
        <v>3</v>
      </c>
      <c r="AR218" s="37">
        <v>3</v>
      </c>
      <c r="AS218" s="37"/>
      <c r="BF218" t="s">
        <v>7</v>
      </c>
      <c r="BG218" t="s">
        <v>546</v>
      </c>
    </row>
    <row r="219" spans="1:59" x14ac:dyDescent="0.35">
      <c r="A219">
        <v>13</v>
      </c>
      <c r="B219">
        <v>218</v>
      </c>
      <c r="D219" s="5" t="s">
        <v>579</v>
      </c>
      <c r="E219" t="s">
        <v>422</v>
      </c>
      <c r="F219" t="s">
        <v>428</v>
      </c>
      <c r="H219" s="9" t="s">
        <v>99</v>
      </c>
      <c r="I219" s="9" t="s">
        <v>113</v>
      </c>
      <c r="K219" t="s">
        <v>408</v>
      </c>
      <c r="L219" t="s">
        <v>408</v>
      </c>
      <c r="N219">
        <v>1.2999999999999999E-2</v>
      </c>
      <c r="O219">
        <v>0</v>
      </c>
      <c r="P219" t="s">
        <v>396</v>
      </c>
      <c r="Q219" t="s">
        <v>486</v>
      </c>
      <c r="R219" s="37" t="s">
        <v>1205</v>
      </c>
      <c r="T219" s="24">
        <f t="shared" si="3"/>
        <v>1099</v>
      </c>
      <c r="U219" s="9">
        <v>1</v>
      </c>
      <c r="Z219" t="s">
        <v>9</v>
      </c>
      <c r="AA219" t="s">
        <v>562</v>
      </c>
      <c r="AB219" t="s">
        <v>558</v>
      </c>
      <c r="AC219">
        <v>0.05</v>
      </c>
      <c r="AD219">
        <v>30</v>
      </c>
      <c r="AI219" s="6">
        <v>38355</v>
      </c>
      <c r="AJ219" s="6">
        <v>39891</v>
      </c>
      <c r="AK219" t="s">
        <v>112</v>
      </c>
      <c r="AM219" t="s">
        <v>556</v>
      </c>
      <c r="AO219" t="s">
        <v>814</v>
      </c>
      <c r="AQ219" s="37">
        <v>3</v>
      </c>
      <c r="AR219" s="37">
        <v>3</v>
      </c>
      <c r="AS219" s="37"/>
      <c r="BF219" t="s">
        <v>7</v>
      </c>
      <c r="BG219" t="s">
        <v>546</v>
      </c>
    </row>
    <row r="220" spans="1:59" x14ac:dyDescent="0.35">
      <c r="A220">
        <v>13</v>
      </c>
      <c r="B220">
        <v>219</v>
      </c>
      <c r="D220" s="5" t="s">
        <v>579</v>
      </c>
      <c r="E220" t="s">
        <v>422</v>
      </c>
      <c r="F220" t="s">
        <v>423</v>
      </c>
      <c r="H220" s="9" t="s">
        <v>99</v>
      </c>
      <c r="I220" s="9" t="s">
        <v>114</v>
      </c>
      <c r="K220" t="s">
        <v>408</v>
      </c>
      <c r="L220" t="s">
        <v>408</v>
      </c>
      <c r="N220">
        <v>8.9999999999999993E-3</v>
      </c>
      <c r="O220">
        <v>0</v>
      </c>
      <c r="P220" t="s">
        <v>396</v>
      </c>
      <c r="Q220" t="s">
        <v>486</v>
      </c>
      <c r="R220" s="37" t="s">
        <v>1205</v>
      </c>
      <c r="T220" s="24">
        <f t="shared" si="3"/>
        <v>1099</v>
      </c>
      <c r="U220" s="9">
        <v>1</v>
      </c>
      <c r="Z220" t="s">
        <v>9</v>
      </c>
      <c r="AA220" t="s">
        <v>562</v>
      </c>
      <c r="AB220" t="s">
        <v>558</v>
      </c>
      <c r="AC220">
        <v>0.05</v>
      </c>
      <c r="AD220">
        <v>30</v>
      </c>
      <c r="AI220" s="6">
        <v>38355</v>
      </c>
      <c r="AJ220" s="6">
        <v>39891</v>
      </c>
      <c r="AK220" t="s">
        <v>112</v>
      </c>
      <c r="AM220" t="s">
        <v>556</v>
      </c>
      <c r="AO220" t="s">
        <v>814</v>
      </c>
      <c r="AQ220" s="37">
        <v>3</v>
      </c>
      <c r="AR220" s="37">
        <v>3</v>
      </c>
      <c r="AS220" s="37"/>
      <c r="BF220" t="s">
        <v>7</v>
      </c>
      <c r="BG220" t="s">
        <v>546</v>
      </c>
    </row>
    <row r="221" spans="1:59" x14ac:dyDescent="0.35">
      <c r="A221">
        <v>13</v>
      </c>
      <c r="B221">
        <v>220</v>
      </c>
      <c r="D221" s="5" t="s">
        <v>579</v>
      </c>
      <c r="E221" t="s">
        <v>422</v>
      </c>
      <c r="F221" t="s">
        <v>426</v>
      </c>
      <c r="H221" s="9" t="s">
        <v>99</v>
      </c>
      <c r="I221" s="9" t="s">
        <v>102</v>
      </c>
      <c r="K221" t="s">
        <v>408</v>
      </c>
      <c r="L221" t="s">
        <v>408</v>
      </c>
      <c r="N221">
        <v>0.91300000000000003</v>
      </c>
      <c r="O221">
        <v>0</v>
      </c>
      <c r="P221" t="s">
        <v>396</v>
      </c>
      <c r="Q221" t="s">
        <v>486</v>
      </c>
      <c r="R221" s="37" t="s">
        <v>1205</v>
      </c>
      <c r="T221" s="24">
        <f t="shared" si="3"/>
        <v>1099</v>
      </c>
      <c r="U221" s="9">
        <v>1</v>
      </c>
      <c r="Z221" t="s">
        <v>9</v>
      </c>
      <c r="AA221" t="s">
        <v>562</v>
      </c>
      <c r="AB221" t="s">
        <v>558</v>
      </c>
      <c r="AD221">
        <v>30</v>
      </c>
      <c r="AI221" s="6">
        <v>38355</v>
      </c>
      <c r="AJ221" s="6">
        <v>39891</v>
      </c>
      <c r="AK221" t="s">
        <v>112</v>
      </c>
      <c r="AM221" t="s">
        <v>556</v>
      </c>
      <c r="AO221" t="s">
        <v>814</v>
      </c>
      <c r="AQ221" s="37">
        <v>3</v>
      </c>
      <c r="AR221" s="37">
        <v>3</v>
      </c>
      <c r="AS221" s="37"/>
      <c r="BF221" t="s">
        <v>7</v>
      </c>
      <c r="BG221" t="s">
        <v>546</v>
      </c>
    </row>
    <row r="222" spans="1:59" x14ac:dyDescent="0.35">
      <c r="A222">
        <v>13</v>
      </c>
      <c r="B222">
        <v>221</v>
      </c>
      <c r="D222" s="5" t="s">
        <v>579</v>
      </c>
      <c r="E222" t="s">
        <v>422</v>
      </c>
      <c r="F222" t="s">
        <v>424</v>
      </c>
      <c r="H222" s="9" t="s">
        <v>99</v>
      </c>
      <c r="I222" s="9" t="s">
        <v>103</v>
      </c>
      <c r="K222" t="s">
        <v>408</v>
      </c>
      <c r="L222" t="s">
        <v>408</v>
      </c>
      <c r="N222">
        <v>0.84099999999999997</v>
      </c>
      <c r="O222">
        <v>0</v>
      </c>
      <c r="P222" t="s">
        <v>396</v>
      </c>
      <c r="Q222" t="s">
        <v>486</v>
      </c>
      <c r="R222" s="37" t="s">
        <v>1205</v>
      </c>
      <c r="T222" s="24">
        <f t="shared" si="3"/>
        <v>1099</v>
      </c>
      <c r="U222" s="9">
        <v>1</v>
      </c>
      <c r="Z222" t="s">
        <v>9</v>
      </c>
      <c r="AA222" t="s">
        <v>562</v>
      </c>
      <c r="AB222" t="s">
        <v>558</v>
      </c>
      <c r="AD222">
        <v>30</v>
      </c>
      <c r="AI222" s="6">
        <v>38355</v>
      </c>
      <c r="AJ222" s="6">
        <v>39891</v>
      </c>
      <c r="AK222" t="s">
        <v>112</v>
      </c>
      <c r="AM222" t="s">
        <v>556</v>
      </c>
      <c r="AO222" t="s">
        <v>814</v>
      </c>
      <c r="AQ222" s="37">
        <v>3</v>
      </c>
      <c r="AR222" s="37">
        <v>3</v>
      </c>
      <c r="AS222" s="37"/>
      <c r="BF222" t="s">
        <v>7</v>
      </c>
      <c r="BG222" t="s">
        <v>546</v>
      </c>
    </row>
    <row r="223" spans="1:59" x14ac:dyDescent="0.35">
      <c r="A223">
        <v>13</v>
      </c>
      <c r="B223">
        <v>222</v>
      </c>
      <c r="D223" s="5" t="s">
        <v>579</v>
      </c>
      <c r="E223" t="s">
        <v>422</v>
      </c>
      <c r="F223" t="s">
        <v>427</v>
      </c>
      <c r="H223" s="9" t="s">
        <v>99</v>
      </c>
      <c r="I223" s="9" t="s">
        <v>104</v>
      </c>
      <c r="K223" t="s">
        <v>408</v>
      </c>
      <c r="L223" t="s">
        <v>408</v>
      </c>
      <c r="N223">
        <v>0</v>
      </c>
      <c r="O223">
        <v>0</v>
      </c>
      <c r="P223" t="s">
        <v>396</v>
      </c>
      <c r="Q223" t="s">
        <v>486</v>
      </c>
      <c r="R223" s="37" t="s">
        <v>1205</v>
      </c>
      <c r="T223" s="24">
        <f t="shared" si="3"/>
        <v>1099</v>
      </c>
      <c r="U223" s="9">
        <v>1</v>
      </c>
      <c r="Z223" t="s">
        <v>9</v>
      </c>
      <c r="AA223" t="s">
        <v>562</v>
      </c>
      <c r="AB223" t="s">
        <v>558</v>
      </c>
      <c r="AC223">
        <v>0.05</v>
      </c>
      <c r="AD223">
        <v>30</v>
      </c>
      <c r="AI223" s="6">
        <v>38355</v>
      </c>
      <c r="AJ223" s="6">
        <v>39891</v>
      </c>
      <c r="AK223" t="s">
        <v>112</v>
      </c>
      <c r="AM223" t="s">
        <v>556</v>
      </c>
      <c r="AO223" t="s">
        <v>814</v>
      </c>
      <c r="AQ223" s="37">
        <v>3</v>
      </c>
      <c r="AR223" s="37">
        <v>3</v>
      </c>
      <c r="AS223" s="37"/>
      <c r="BF223" t="s">
        <v>7</v>
      </c>
      <c r="BG223" t="s">
        <v>546</v>
      </c>
    </row>
    <row r="224" spans="1:59" x14ac:dyDescent="0.35">
      <c r="A224">
        <v>13</v>
      </c>
      <c r="B224">
        <v>223</v>
      </c>
      <c r="D224" s="5" t="s">
        <v>579</v>
      </c>
      <c r="E224" t="s">
        <v>428</v>
      </c>
      <c r="F224" t="s">
        <v>91</v>
      </c>
      <c r="H224" s="9" t="s">
        <v>113</v>
      </c>
      <c r="I224" s="9" t="s">
        <v>98</v>
      </c>
      <c r="K224" t="s">
        <v>408</v>
      </c>
      <c r="L224" t="s">
        <v>408</v>
      </c>
      <c r="N224">
        <v>0.124</v>
      </c>
      <c r="O224">
        <v>0</v>
      </c>
      <c r="P224" t="s">
        <v>396</v>
      </c>
      <c r="Q224" t="s">
        <v>486</v>
      </c>
      <c r="R224" s="37" t="s">
        <v>1205</v>
      </c>
      <c r="T224" s="24">
        <f t="shared" si="3"/>
        <v>1099</v>
      </c>
      <c r="U224" s="9">
        <v>1</v>
      </c>
      <c r="Z224" t="s">
        <v>487</v>
      </c>
      <c r="AA224" t="s">
        <v>562</v>
      </c>
      <c r="AB224" t="s">
        <v>558</v>
      </c>
      <c r="AD224">
        <v>30</v>
      </c>
      <c r="AI224" s="6">
        <v>38355</v>
      </c>
      <c r="AJ224" s="6">
        <v>39891</v>
      </c>
      <c r="AK224" t="s">
        <v>112</v>
      </c>
      <c r="AM224" t="s">
        <v>556</v>
      </c>
      <c r="AO224" t="s">
        <v>814</v>
      </c>
      <c r="AQ224" s="37">
        <v>3</v>
      </c>
      <c r="AR224" s="37">
        <v>3</v>
      </c>
      <c r="AS224" s="37"/>
      <c r="BF224" t="s">
        <v>7</v>
      </c>
      <c r="BG224" t="s">
        <v>546</v>
      </c>
    </row>
    <row r="225" spans="1:59" x14ac:dyDescent="0.35">
      <c r="A225">
        <v>13</v>
      </c>
      <c r="B225">
        <v>224</v>
      </c>
      <c r="D225" s="5" t="s">
        <v>579</v>
      </c>
      <c r="E225" t="s">
        <v>428</v>
      </c>
      <c r="F225" t="s">
        <v>422</v>
      </c>
      <c r="H225" s="9" t="s">
        <v>113</v>
      </c>
      <c r="I225" s="9" t="s">
        <v>99</v>
      </c>
      <c r="K225" t="s">
        <v>408</v>
      </c>
      <c r="L225" t="s">
        <v>408</v>
      </c>
      <c r="N225">
        <v>0.30099999999999999</v>
      </c>
      <c r="O225">
        <v>0</v>
      </c>
      <c r="P225" t="s">
        <v>396</v>
      </c>
      <c r="Q225" t="s">
        <v>486</v>
      </c>
      <c r="R225" s="37" t="s">
        <v>1205</v>
      </c>
      <c r="T225" s="24">
        <f t="shared" si="3"/>
        <v>1099</v>
      </c>
      <c r="U225" s="9">
        <v>1</v>
      </c>
      <c r="Z225" t="s">
        <v>9</v>
      </c>
      <c r="AA225" t="s">
        <v>562</v>
      </c>
      <c r="AB225" t="s">
        <v>558</v>
      </c>
      <c r="AD225">
        <v>30</v>
      </c>
      <c r="AI225" s="6">
        <v>38355</v>
      </c>
      <c r="AJ225" s="6">
        <v>39891</v>
      </c>
      <c r="AK225" t="s">
        <v>112</v>
      </c>
      <c r="AM225" t="s">
        <v>556</v>
      </c>
      <c r="AO225" t="s">
        <v>814</v>
      </c>
      <c r="AQ225" s="37">
        <v>3</v>
      </c>
      <c r="AR225" s="37">
        <v>3</v>
      </c>
      <c r="AS225" s="37"/>
      <c r="BF225" t="s">
        <v>7</v>
      </c>
      <c r="BG225" t="s">
        <v>546</v>
      </c>
    </row>
    <row r="226" spans="1:59" x14ac:dyDescent="0.35">
      <c r="A226">
        <v>13</v>
      </c>
      <c r="B226">
        <v>225</v>
      </c>
      <c r="D226" s="5" t="s">
        <v>579</v>
      </c>
      <c r="E226" t="s">
        <v>428</v>
      </c>
      <c r="F226" t="s">
        <v>423</v>
      </c>
      <c r="H226" s="9" t="s">
        <v>113</v>
      </c>
      <c r="I226" s="9" t="s">
        <v>114</v>
      </c>
      <c r="K226" t="s">
        <v>408</v>
      </c>
      <c r="L226" t="s">
        <v>408</v>
      </c>
      <c r="N226">
        <v>0</v>
      </c>
      <c r="O226">
        <v>0</v>
      </c>
      <c r="P226" t="s">
        <v>396</v>
      </c>
      <c r="Q226" t="s">
        <v>486</v>
      </c>
      <c r="R226" s="37" t="s">
        <v>1205</v>
      </c>
      <c r="T226" s="24">
        <f t="shared" si="3"/>
        <v>1099</v>
      </c>
      <c r="U226" s="9">
        <v>1</v>
      </c>
      <c r="Z226" t="s">
        <v>9</v>
      </c>
      <c r="AA226" t="s">
        <v>562</v>
      </c>
      <c r="AB226" t="s">
        <v>558</v>
      </c>
      <c r="AC226">
        <v>0.05</v>
      </c>
      <c r="AD226">
        <v>30</v>
      </c>
      <c r="AI226" s="6">
        <v>38355</v>
      </c>
      <c r="AJ226" s="6">
        <v>39891</v>
      </c>
      <c r="AK226" t="s">
        <v>112</v>
      </c>
      <c r="AM226" t="s">
        <v>556</v>
      </c>
      <c r="AO226" t="s">
        <v>814</v>
      </c>
      <c r="AQ226" s="37">
        <v>3</v>
      </c>
      <c r="AR226" s="37">
        <v>3</v>
      </c>
      <c r="AS226" s="37"/>
      <c r="BF226" t="s">
        <v>7</v>
      </c>
      <c r="BG226" t="s">
        <v>546</v>
      </c>
    </row>
    <row r="227" spans="1:59" x14ac:dyDescent="0.35">
      <c r="A227">
        <v>13</v>
      </c>
      <c r="B227">
        <v>226</v>
      </c>
      <c r="D227" s="5" t="s">
        <v>579</v>
      </c>
      <c r="E227" t="s">
        <v>428</v>
      </c>
      <c r="F227" t="s">
        <v>426</v>
      </c>
      <c r="H227" s="9" t="s">
        <v>113</v>
      </c>
      <c r="I227" s="9" t="s">
        <v>102</v>
      </c>
      <c r="K227" t="s">
        <v>408</v>
      </c>
      <c r="L227" t="s">
        <v>408</v>
      </c>
      <c r="N227">
        <v>0.90800000000000003</v>
      </c>
      <c r="O227">
        <v>0</v>
      </c>
      <c r="P227" t="s">
        <v>396</v>
      </c>
      <c r="Q227" t="s">
        <v>486</v>
      </c>
      <c r="R227" s="37" t="s">
        <v>1205</v>
      </c>
      <c r="T227" s="24">
        <f t="shared" si="3"/>
        <v>1099</v>
      </c>
      <c r="U227" s="9">
        <v>1</v>
      </c>
      <c r="Z227" t="s">
        <v>9</v>
      </c>
      <c r="AA227" t="s">
        <v>562</v>
      </c>
      <c r="AB227" t="s">
        <v>558</v>
      </c>
      <c r="AD227">
        <v>30</v>
      </c>
      <c r="AI227" s="6">
        <v>38355</v>
      </c>
      <c r="AJ227" s="6">
        <v>39891</v>
      </c>
      <c r="AK227" t="s">
        <v>112</v>
      </c>
      <c r="AM227" t="s">
        <v>556</v>
      </c>
      <c r="AO227" t="s">
        <v>814</v>
      </c>
      <c r="AQ227" s="37">
        <v>3</v>
      </c>
      <c r="AR227" s="37">
        <v>3</v>
      </c>
      <c r="AS227" s="37"/>
      <c r="BF227" t="s">
        <v>7</v>
      </c>
      <c r="BG227" t="s">
        <v>546</v>
      </c>
    </row>
    <row r="228" spans="1:59" x14ac:dyDescent="0.35">
      <c r="A228">
        <v>13</v>
      </c>
      <c r="B228">
        <v>227</v>
      </c>
      <c r="D228" s="5" t="s">
        <v>579</v>
      </c>
      <c r="E228" t="s">
        <v>428</v>
      </c>
      <c r="F228" t="s">
        <v>424</v>
      </c>
      <c r="H228" s="9" t="s">
        <v>113</v>
      </c>
      <c r="I228" s="9" t="s">
        <v>103</v>
      </c>
      <c r="K228" t="s">
        <v>408</v>
      </c>
      <c r="L228" t="s">
        <v>408</v>
      </c>
      <c r="N228">
        <v>0.30299999999999999</v>
      </c>
      <c r="O228">
        <v>0</v>
      </c>
      <c r="P228" t="s">
        <v>396</v>
      </c>
      <c r="Q228" t="s">
        <v>486</v>
      </c>
      <c r="R228" s="37" t="s">
        <v>1205</v>
      </c>
      <c r="T228" s="24">
        <f t="shared" si="3"/>
        <v>1099</v>
      </c>
      <c r="U228" s="9">
        <v>1</v>
      </c>
      <c r="Z228" t="s">
        <v>9</v>
      </c>
      <c r="AA228" t="s">
        <v>562</v>
      </c>
      <c r="AB228" t="s">
        <v>558</v>
      </c>
      <c r="AD228">
        <v>30</v>
      </c>
      <c r="AI228" s="6">
        <v>38355</v>
      </c>
      <c r="AJ228" s="6">
        <v>39891</v>
      </c>
      <c r="AK228" t="s">
        <v>112</v>
      </c>
      <c r="AM228" t="s">
        <v>556</v>
      </c>
      <c r="AO228" t="s">
        <v>814</v>
      </c>
      <c r="AQ228" s="37">
        <v>3</v>
      </c>
      <c r="AR228" s="37">
        <v>3</v>
      </c>
      <c r="AS228" s="37"/>
      <c r="BF228" t="s">
        <v>7</v>
      </c>
      <c r="BG228" t="s">
        <v>546</v>
      </c>
    </row>
    <row r="229" spans="1:59" x14ac:dyDescent="0.35">
      <c r="A229">
        <v>13</v>
      </c>
      <c r="B229">
        <v>228</v>
      </c>
      <c r="D229" s="5" t="s">
        <v>579</v>
      </c>
      <c r="E229" t="s">
        <v>428</v>
      </c>
      <c r="F229" t="s">
        <v>427</v>
      </c>
      <c r="H229" s="9" t="s">
        <v>113</v>
      </c>
      <c r="I229" s="9" t="s">
        <v>104</v>
      </c>
      <c r="K229" t="s">
        <v>408</v>
      </c>
      <c r="L229" t="s">
        <v>408</v>
      </c>
      <c r="N229">
        <v>0</v>
      </c>
      <c r="O229">
        <v>0</v>
      </c>
      <c r="P229" t="s">
        <v>396</v>
      </c>
      <c r="Q229" t="s">
        <v>486</v>
      </c>
      <c r="R229" s="37" t="s">
        <v>1205</v>
      </c>
      <c r="T229" s="24">
        <f t="shared" si="3"/>
        <v>1099</v>
      </c>
      <c r="U229" s="9">
        <v>1</v>
      </c>
      <c r="Z229" t="s">
        <v>9</v>
      </c>
      <c r="AA229" t="s">
        <v>562</v>
      </c>
      <c r="AB229" t="s">
        <v>558</v>
      </c>
      <c r="AC229">
        <v>0.05</v>
      </c>
      <c r="AD229">
        <v>30</v>
      </c>
      <c r="AI229" s="6">
        <v>38355</v>
      </c>
      <c r="AJ229" s="6">
        <v>39891</v>
      </c>
      <c r="AK229" t="s">
        <v>112</v>
      </c>
      <c r="AM229" t="s">
        <v>556</v>
      </c>
      <c r="AO229" t="s">
        <v>814</v>
      </c>
      <c r="AQ229" s="37">
        <v>3</v>
      </c>
      <c r="AR229" s="37">
        <v>3</v>
      </c>
      <c r="AS229" s="37"/>
      <c r="BF229" t="s">
        <v>7</v>
      </c>
      <c r="BG229" t="s">
        <v>546</v>
      </c>
    </row>
    <row r="230" spans="1:59" x14ac:dyDescent="0.35">
      <c r="A230">
        <v>13</v>
      </c>
      <c r="B230">
        <v>229</v>
      </c>
      <c r="D230" s="5" t="s">
        <v>579</v>
      </c>
      <c r="E230" t="s">
        <v>423</v>
      </c>
      <c r="F230" t="s">
        <v>91</v>
      </c>
      <c r="H230" s="9" t="s">
        <v>114</v>
      </c>
      <c r="I230" s="9" t="s">
        <v>98</v>
      </c>
      <c r="K230" t="s">
        <v>408</v>
      </c>
      <c r="L230" t="s">
        <v>408</v>
      </c>
      <c r="N230">
        <v>0</v>
      </c>
      <c r="O230">
        <v>0</v>
      </c>
      <c r="P230" t="s">
        <v>396</v>
      </c>
      <c r="Q230" t="s">
        <v>486</v>
      </c>
      <c r="R230" s="37" t="s">
        <v>1205</v>
      </c>
      <c r="T230" s="24">
        <f t="shared" si="3"/>
        <v>1099</v>
      </c>
      <c r="U230" s="9">
        <v>1</v>
      </c>
      <c r="Z230" t="s">
        <v>487</v>
      </c>
      <c r="AA230" t="s">
        <v>562</v>
      </c>
      <c r="AB230" t="s">
        <v>558</v>
      </c>
      <c r="AC230">
        <v>0.05</v>
      </c>
      <c r="AD230">
        <v>30</v>
      </c>
      <c r="AI230" s="6">
        <v>38355</v>
      </c>
      <c r="AJ230" s="6">
        <v>39891</v>
      </c>
      <c r="AK230" t="s">
        <v>112</v>
      </c>
      <c r="AM230" t="s">
        <v>556</v>
      </c>
      <c r="AO230" t="s">
        <v>814</v>
      </c>
      <c r="AQ230" s="37">
        <v>3</v>
      </c>
      <c r="AR230" s="37">
        <v>3</v>
      </c>
      <c r="AS230" s="37"/>
      <c r="BF230" t="s">
        <v>7</v>
      </c>
      <c r="BG230" t="s">
        <v>546</v>
      </c>
    </row>
    <row r="231" spans="1:59" x14ac:dyDescent="0.35">
      <c r="A231">
        <v>13</v>
      </c>
      <c r="B231">
        <v>230</v>
      </c>
      <c r="D231" s="5" t="s">
        <v>579</v>
      </c>
      <c r="E231" t="s">
        <v>423</v>
      </c>
      <c r="F231" t="s">
        <v>422</v>
      </c>
      <c r="H231" s="9" t="s">
        <v>114</v>
      </c>
      <c r="I231" s="9" t="s">
        <v>99</v>
      </c>
      <c r="K231" t="s">
        <v>408</v>
      </c>
      <c r="L231" t="s">
        <v>408</v>
      </c>
      <c r="N231">
        <v>0.28499999999999998</v>
      </c>
      <c r="O231">
        <v>0</v>
      </c>
      <c r="P231" t="s">
        <v>396</v>
      </c>
      <c r="Q231" t="s">
        <v>486</v>
      </c>
      <c r="R231" s="37" t="s">
        <v>1205</v>
      </c>
      <c r="T231" s="24">
        <f t="shared" si="3"/>
        <v>1099</v>
      </c>
      <c r="U231" s="9">
        <v>1</v>
      </c>
      <c r="Z231" t="s">
        <v>9</v>
      </c>
      <c r="AA231" t="s">
        <v>562</v>
      </c>
      <c r="AB231" t="s">
        <v>558</v>
      </c>
      <c r="AD231">
        <v>30</v>
      </c>
      <c r="AI231" s="6">
        <v>38355</v>
      </c>
      <c r="AJ231" s="6">
        <v>39891</v>
      </c>
      <c r="AK231" t="s">
        <v>112</v>
      </c>
      <c r="AM231" t="s">
        <v>556</v>
      </c>
      <c r="AO231" t="s">
        <v>814</v>
      </c>
      <c r="AQ231" s="37">
        <v>3</v>
      </c>
      <c r="AR231" s="37">
        <v>3</v>
      </c>
      <c r="AS231" s="37"/>
      <c r="BF231" t="s">
        <v>7</v>
      </c>
      <c r="BG231" t="s">
        <v>546</v>
      </c>
    </row>
    <row r="232" spans="1:59" x14ac:dyDescent="0.35">
      <c r="A232">
        <v>13</v>
      </c>
      <c r="B232">
        <v>231</v>
      </c>
      <c r="D232" s="5" t="s">
        <v>579</v>
      </c>
      <c r="E232" t="s">
        <v>423</v>
      </c>
      <c r="F232" t="s">
        <v>428</v>
      </c>
      <c r="H232" s="9" t="s">
        <v>114</v>
      </c>
      <c r="I232" s="9" t="s">
        <v>113</v>
      </c>
      <c r="K232" t="s">
        <v>408</v>
      </c>
      <c r="L232" t="s">
        <v>408</v>
      </c>
      <c r="N232">
        <v>0</v>
      </c>
      <c r="O232">
        <v>0</v>
      </c>
      <c r="P232" t="s">
        <v>396</v>
      </c>
      <c r="Q232" t="s">
        <v>486</v>
      </c>
      <c r="R232" s="37" t="s">
        <v>1205</v>
      </c>
      <c r="T232" s="24">
        <f t="shared" si="3"/>
        <v>1099</v>
      </c>
      <c r="U232" s="9">
        <v>1</v>
      </c>
      <c r="Z232" t="s">
        <v>9</v>
      </c>
      <c r="AA232" t="s">
        <v>562</v>
      </c>
      <c r="AB232" t="s">
        <v>558</v>
      </c>
      <c r="AC232">
        <v>0.05</v>
      </c>
      <c r="AD232">
        <v>30</v>
      </c>
      <c r="AI232" s="6">
        <v>38355</v>
      </c>
      <c r="AJ232" s="6">
        <v>39891</v>
      </c>
      <c r="AK232" t="s">
        <v>112</v>
      </c>
      <c r="AM232" t="s">
        <v>556</v>
      </c>
      <c r="AO232" t="s">
        <v>814</v>
      </c>
      <c r="AQ232" s="37">
        <v>3</v>
      </c>
      <c r="AR232" s="37">
        <v>3</v>
      </c>
      <c r="AS232" s="37"/>
      <c r="BF232" t="s">
        <v>7</v>
      </c>
      <c r="BG232" t="s">
        <v>546</v>
      </c>
    </row>
    <row r="233" spans="1:59" x14ac:dyDescent="0.35">
      <c r="A233">
        <v>13</v>
      </c>
      <c r="B233">
        <v>232</v>
      </c>
      <c r="D233" s="5" t="s">
        <v>579</v>
      </c>
      <c r="E233" t="s">
        <v>423</v>
      </c>
      <c r="F233" t="s">
        <v>426</v>
      </c>
      <c r="H233" s="9" t="s">
        <v>114</v>
      </c>
      <c r="I233" s="9" t="s">
        <v>102</v>
      </c>
      <c r="K233" t="s">
        <v>408</v>
      </c>
      <c r="L233" t="s">
        <v>408</v>
      </c>
      <c r="N233">
        <v>0.502</v>
      </c>
      <c r="O233">
        <v>0</v>
      </c>
      <c r="P233" t="s">
        <v>396</v>
      </c>
      <c r="Q233" t="s">
        <v>486</v>
      </c>
      <c r="R233" s="37" t="s">
        <v>1205</v>
      </c>
      <c r="T233" s="24">
        <f t="shared" si="3"/>
        <v>1099</v>
      </c>
      <c r="U233" s="9">
        <v>1</v>
      </c>
      <c r="Z233" t="s">
        <v>9</v>
      </c>
      <c r="AA233" t="s">
        <v>562</v>
      </c>
      <c r="AB233" t="s">
        <v>558</v>
      </c>
      <c r="AD233">
        <v>30</v>
      </c>
      <c r="AI233" s="6">
        <v>38355</v>
      </c>
      <c r="AJ233" s="6">
        <v>39891</v>
      </c>
      <c r="AK233" t="s">
        <v>112</v>
      </c>
      <c r="AM233" t="s">
        <v>556</v>
      </c>
      <c r="AO233" t="s">
        <v>814</v>
      </c>
      <c r="AQ233" s="37">
        <v>3</v>
      </c>
      <c r="AR233" s="37">
        <v>3</v>
      </c>
      <c r="AS233" s="37"/>
      <c r="BF233" t="s">
        <v>7</v>
      </c>
      <c r="BG233" t="s">
        <v>546</v>
      </c>
    </row>
    <row r="234" spans="1:59" x14ac:dyDescent="0.35">
      <c r="A234">
        <v>13</v>
      </c>
      <c r="B234">
        <v>233</v>
      </c>
      <c r="D234" s="5" t="s">
        <v>579</v>
      </c>
      <c r="E234" t="s">
        <v>423</v>
      </c>
      <c r="F234" t="s">
        <v>424</v>
      </c>
      <c r="H234" s="9" t="s">
        <v>114</v>
      </c>
      <c r="I234" s="9" t="s">
        <v>103</v>
      </c>
      <c r="K234" t="s">
        <v>408</v>
      </c>
      <c r="L234" t="s">
        <v>408</v>
      </c>
      <c r="N234">
        <v>0.53500000000000003</v>
      </c>
      <c r="O234">
        <v>0</v>
      </c>
      <c r="P234" t="s">
        <v>396</v>
      </c>
      <c r="Q234" t="s">
        <v>486</v>
      </c>
      <c r="R234" s="37" t="s">
        <v>1205</v>
      </c>
      <c r="T234" s="24">
        <f t="shared" si="3"/>
        <v>1099</v>
      </c>
      <c r="U234" s="9">
        <v>1</v>
      </c>
      <c r="Z234" t="s">
        <v>9</v>
      </c>
      <c r="AA234" t="s">
        <v>562</v>
      </c>
      <c r="AB234" t="s">
        <v>558</v>
      </c>
      <c r="AD234">
        <v>30</v>
      </c>
      <c r="AI234" s="6">
        <v>38355</v>
      </c>
      <c r="AJ234" s="6">
        <v>39891</v>
      </c>
      <c r="AK234" t="s">
        <v>112</v>
      </c>
      <c r="AM234" t="s">
        <v>556</v>
      </c>
      <c r="AO234" t="s">
        <v>814</v>
      </c>
      <c r="AQ234" s="37">
        <v>3</v>
      </c>
      <c r="AR234" s="37">
        <v>3</v>
      </c>
      <c r="AS234" s="37"/>
      <c r="BF234" t="s">
        <v>7</v>
      </c>
      <c r="BG234" t="s">
        <v>546</v>
      </c>
    </row>
    <row r="235" spans="1:59" x14ac:dyDescent="0.35">
      <c r="A235">
        <v>13</v>
      </c>
      <c r="B235">
        <v>234</v>
      </c>
      <c r="D235" s="5" t="s">
        <v>579</v>
      </c>
      <c r="E235" t="s">
        <v>423</v>
      </c>
      <c r="F235" t="s">
        <v>427</v>
      </c>
      <c r="H235" s="9" t="s">
        <v>114</v>
      </c>
      <c r="I235" s="9" t="s">
        <v>104</v>
      </c>
      <c r="K235" t="s">
        <v>408</v>
      </c>
      <c r="L235" t="s">
        <v>408</v>
      </c>
      <c r="N235">
        <v>0</v>
      </c>
      <c r="O235">
        <v>0</v>
      </c>
      <c r="P235" t="s">
        <v>396</v>
      </c>
      <c r="Q235" t="s">
        <v>486</v>
      </c>
      <c r="R235" s="37" t="s">
        <v>1205</v>
      </c>
      <c r="T235" s="24">
        <f t="shared" si="3"/>
        <v>1099</v>
      </c>
      <c r="U235" s="9">
        <v>1</v>
      </c>
      <c r="Z235" t="s">
        <v>9</v>
      </c>
      <c r="AA235" t="s">
        <v>562</v>
      </c>
      <c r="AB235" t="s">
        <v>558</v>
      </c>
      <c r="AC235">
        <v>0.05</v>
      </c>
      <c r="AD235">
        <v>30</v>
      </c>
      <c r="AI235" s="6">
        <v>38355</v>
      </c>
      <c r="AJ235" s="6">
        <v>39891</v>
      </c>
      <c r="AK235" t="s">
        <v>112</v>
      </c>
      <c r="AM235" t="s">
        <v>556</v>
      </c>
      <c r="AO235" t="s">
        <v>814</v>
      </c>
      <c r="AQ235" s="37">
        <v>3</v>
      </c>
      <c r="AR235" s="37">
        <v>3</v>
      </c>
      <c r="AS235" s="37"/>
      <c r="BF235" t="s">
        <v>7</v>
      </c>
      <c r="BG235" t="s">
        <v>546</v>
      </c>
    </row>
    <row r="236" spans="1:59" x14ac:dyDescent="0.35">
      <c r="A236">
        <v>13</v>
      </c>
      <c r="B236">
        <v>235</v>
      </c>
      <c r="D236" s="5" t="s">
        <v>579</v>
      </c>
      <c r="E236" t="s">
        <v>426</v>
      </c>
      <c r="F236" t="s">
        <v>91</v>
      </c>
      <c r="H236" s="9" t="s">
        <v>102</v>
      </c>
      <c r="I236" s="9" t="s">
        <v>98</v>
      </c>
      <c r="K236" t="s">
        <v>408</v>
      </c>
      <c r="L236" t="s">
        <v>408</v>
      </c>
      <c r="N236">
        <v>1.9E-2</v>
      </c>
      <c r="O236">
        <v>0</v>
      </c>
      <c r="P236" t="s">
        <v>396</v>
      </c>
      <c r="Q236" t="s">
        <v>486</v>
      </c>
      <c r="R236" s="37" t="s">
        <v>1205</v>
      </c>
      <c r="T236" s="24">
        <f t="shared" si="3"/>
        <v>1099</v>
      </c>
      <c r="U236" s="9">
        <v>1</v>
      </c>
      <c r="Z236" t="s">
        <v>487</v>
      </c>
      <c r="AA236" t="s">
        <v>562</v>
      </c>
      <c r="AB236" t="s">
        <v>558</v>
      </c>
      <c r="AC236">
        <v>0.05</v>
      </c>
      <c r="AD236">
        <v>30</v>
      </c>
      <c r="AI236" s="6">
        <v>38355</v>
      </c>
      <c r="AJ236" s="6">
        <v>39891</v>
      </c>
      <c r="AK236" t="s">
        <v>112</v>
      </c>
      <c r="AM236" t="s">
        <v>556</v>
      </c>
      <c r="AO236" t="s">
        <v>814</v>
      </c>
      <c r="AQ236" s="37">
        <v>3</v>
      </c>
      <c r="AR236" s="37">
        <v>3</v>
      </c>
      <c r="AS236" s="37"/>
      <c r="BF236" t="s">
        <v>7</v>
      </c>
      <c r="BG236" t="s">
        <v>546</v>
      </c>
    </row>
    <row r="237" spans="1:59" x14ac:dyDescent="0.35">
      <c r="A237">
        <v>13</v>
      </c>
      <c r="B237">
        <v>236</v>
      </c>
      <c r="D237" s="5" t="s">
        <v>579</v>
      </c>
      <c r="E237" t="s">
        <v>426</v>
      </c>
      <c r="F237" t="s">
        <v>422</v>
      </c>
      <c r="H237" s="9" t="s">
        <v>102</v>
      </c>
      <c r="I237" s="9" t="s">
        <v>99</v>
      </c>
      <c r="K237" t="s">
        <v>408</v>
      </c>
      <c r="L237" t="s">
        <v>408</v>
      </c>
      <c r="N237">
        <v>0.106</v>
      </c>
      <c r="O237">
        <v>0</v>
      </c>
      <c r="P237" t="s">
        <v>396</v>
      </c>
      <c r="Q237" t="s">
        <v>486</v>
      </c>
      <c r="R237" s="37" t="s">
        <v>1205</v>
      </c>
      <c r="T237" s="24">
        <f t="shared" si="3"/>
        <v>1099</v>
      </c>
      <c r="U237" s="9">
        <v>1</v>
      </c>
      <c r="Z237" t="s">
        <v>9</v>
      </c>
      <c r="AA237" t="s">
        <v>562</v>
      </c>
      <c r="AB237" t="s">
        <v>558</v>
      </c>
      <c r="AD237">
        <v>30</v>
      </c>
      <c r="AI237" s="6">
        <v>38355</v>
      </c>
      <c r="AJ237" s="6">
        <v>39891</v>
      </c>
      <c r="AK237" t="s">
        <v>112</v>
      </c>
      <c r="AM237" t="s">
        <v>556</v>
      </c>
      <c r="AO237" t="s">
        <v>814</v>
      </c>
      <c r="AQ237" s="37">
        <v>3</v>
      </c>
      <c r="AR237" s="37">
        <v>3</v>
      </c>
      <c r="AS237" s="37"/>
      <c r="BF237" t="s">
        <v>7</v>
      </c>
      <c r="BG237" t="s">
        <v>546</v>
      </c>
    </row>
    <row r="238" spans="1:59" x14ac:dyDescent="0.35">
      <c r="A238">
        <v>13</v>
      </c>
      <c r="B238">
        <v>237</v>
      </c>
      <c r="D238" s="5" t="s">
        <v>579</v>
      </c>
      <c r="E238" t="s">
        <v>426</v>
      </c>
      <c r="F238" t="s">
        <v>428</v>
      </c>
      <c r="H238" s="9" t="s">
        <v>102</v>
      </c>
      <c r="I238" s="9" t="s">
        <v>113</v>
      </c>
      <c r="K238" t="s">
        <v>408</v>
      </c>
      <c r="L238" t="s">
        <v>408</v>
      </c>
      <c r="N238">
        <v>1E-3</v>
      </c>
      <c r="O238">
        <v>0</v>
      </c>
      <c r="P238" t="s">
        <v>396</v>
      </c>
      <c r="Q238" t="s">
        <v>486</v>
      </c>
      <c r="R238" s="37" t="s">
        <v>1205</v>
      </c>
      <c r="T238" s="24">
        <f t="shared" si="3"/>
        <v>1099</v>
      </c>
      <c r="U238" s="9">
        <v>1</v>
      </c>
      <c r="Z238" t="s">
        <v>9</v>
      </c>
      <c r="AA238" t="s">
        <v>562</v>
      </c>
      <c r="AB238" t="s">
        <v>558</v>
      </c>
      <c r="AC238">
        <v>0.05</v>
      </c>
      <c r="AD238">
        <v>30</v>
      </c>
      <c r="AI238" s="6">
        <v>38355</v>
      </c>
      <c r="AJ238" s="6">
        <v>39891</v>
      </c>
      <c r="AK238" t="s">
        <v>112</v>
      </c>
      <c r="AM238" t="s">
        <v>556</v>
      </c>
      <c r="AO238" t="s">
        <v>814</v>
      </c>
      <c r="AQ238" s="37">
        <v>3</v>
      </c>
      <c r="AR238" s="37">
        <v>3</v>
      </c>
      <c r="AS238" s="37"/>
      <c r="BF238" t="s">
        <v>7</v>
      </c>
      <c r="BG238" t="s">
        <v>546</v>
      </c>
    </row>
    <row r="239" spans="1:59" x14ac:dyDescent="0.35">
      <c r="A239">
        <v>13</v>
      </c>
      <c r="B239">
        <v>238</v>
      </c>
      <c r="D239" s="5" t="s">
        <v>579</v>
      </c>
      <c r="E239" t="s">
        <v>426</v>
      </c>
      <c r="F239" t="s">
        <v>423</v>
      </c>
      <c r="H239" s="9" t="s">
        <v>102</v>
      </c>
      <c r="I239" s="9" t="s">
        <v>114</v>
      </c>
      <c r="K239" t="s">
        <v>408</v>
      </c>
      <c r="L239" t="s">
        <v>408</v>
      </c>
      <c r="N239">
        <v>0.19400000000000001</v>
      </c>
      <c r="O239">
        <v>0</v>
      </c>
      <c r="P239" t="s">
        <v>396</v>
      </c>
      <c r="Q239" t="s">
        <v>486</v>
      </c>
      <c r="R239" s="37" t="s">
        <v>1205</v>
      </c>
      <c r="T239" s="24">
        <f t="shared" si="3"/>
        <v>1099</v>
      </c>
      <c r="U239" s="9">
        <v>1</v>
      </c>
      <c r="Z239" t="s">
        <v>9</v>
      </c>
      <c r="AA239" t="s">
        <v>562</v>
      </c>
      <c r="AB239" t="s">
        <v>558</v>
      </c>
      <c r="AD239">
        <v>30</v>
      </c>
      <c r="AI239" s="6">
        <v>38355</v>
      </c>
      <c r="AJ239" s="6">
        <v>39891</v>
      </c>
      <c r="AK239" t="s">
        <v>112</v>
      </c>
      <c r="AM239" t="s">
        <v>556</v>
      </c>
      <c r="AO239" t="s">
        <v>814</v>
      </c>
      <c r="AQ239" s="37">
        <v>3</v>
      </c>
      <c r="AR239" s="37">
        <v>3</v>
      </c>
      <c r="AS239" s="37"/>
      <c r="BF239" t="s">
        <v>7</v>
      </c>
      <c r="BG239" t="s">
        <v>546</v>
      </c>
    </row>
    <row r="240" spans="1:59" x14ac:dyDescent="0.35">
      <c r="A240">
        <v>13</v>
      </c>
      <c r="B240">
        <v>239</v>
      </c>
      <c r="D240" s="5" t="s">
        <v>579</v>
      </c>
      <c r="E240" t="s">
        <v>426</v>
      </c>
      <c r="F240" t="s">
        <v>424</v>
      </c>
      <c r="H240" s="9" t="s">
        <v>102</v>
      </c>
      <c r="I240" s="9" t="s">
        <v>103</v>
      </c>
      <c r="K240" t="s">
        <v>408</v>
      </c>
      <c r="L240" t="s">
        <v>408</v>
      </c>
      <c r="N240">
        <v>0.308</v>
      </c>
      <c r="O240">
        <v>0</v>
      </c>
      <c r="P240" t="s">
        <v>396</v>
      </c>
      <c r="Q240" t="s">
        <v>486</v>
      </c>
      <c r="R240" s="37" t="s">
        <v>1205</v>
      </c>
      <c r="T240" s="24">
        <f t="shared" si="3"/>
        <v>1099</v>
      </c>
      <c r="U240" s="9">
        <v>1</v>
      </c>
      <c r="Z240" t="s">
        <v>9</v>
      </c>
      <c r="AA240" t="s">
        <v>562</v>
      </c>
      <c r="AB240" t="s">
        <v>558</v>
      </c>
      <c r="AD240">
        <v>30</v>
      </c>
      <c r="AI240" s="6">
        <v>38355</v>
      </c>
      <c r="AJ240" s="6">
        <v>39891</v>
      </c>
      <c r="AK240" t="s">
        <v>112</v>
      </c>
      <c r="AM240" t="s">
        <v>556</v>
      </c>
      <c r="AO240" t="s">
        <v>814</v>
      </c>
      <c r="AQ240" s="37">
        <v>3</v>
      </c>
      <c r="AR240" s="37">
        <v>3</v>
      </c>
      <c r="AS240" s="37"/>
      <c r="BF240" t="s">
        <v>7</v>
      </c>
      <c r="BG240" t="s">
        <v>546</v>
      </c>
    </row>
    <row r="241" spans="1:59" x14ac:dyDescent="0.35">
      <c r="A241">
        <v>13</v>
      </c>
      <c r="B241">
        <v>240</v>
      </c>
      <c r="D241" s="5" t="s">
        <v>579</v>
      </c>
      <c r="E241" t="s">
        <v>426</v>
      </c>
      <c r="F241" t="s">
        <v>427</v>
      </c>
      <c r="H241" s="9" t="s">
        <v>102</v>
      </c>
      <c r="I241" s="9" t="s">
        <v>104</v>
      </c>
      <c r="K241" t="s">
        <v>408</v>
      </c>
      <c r="L241" t="s">
        <v>408</v>
      </c>
      <c r="N241">
        <v>0</v>
      </c>
      <c r="O241">
        <v>0</v>
      </c>
      <c r="P241" t="s">
        <v>396</v>
      </c>
      <c r="Q241" t="s">
        <v>486</v>
      </c>
      <c r="R241" s="37" t="s">
        <v>1205</v>
      </c>
      <c r="T241" s="24">
        <f t="shared" si="3"/>
        <v>1099</v>
      </c>
      <c r="U241" s="9">
        <v>1</v>
      </c>
      <c r="Z241" t="s">
        <v>9</v>
      </c>
      <c r="AA241" t="s">
        <v>562</v>
      </c>
      <c r="AB241" t="s">
        <v>558</v>
      </c>
      <c r="AC241">
        <v>0.05</v>
      </c>
      <c r="AD241">
        <v>30</v>
      </c>
      <c r="AI241" s="6">
        <v>38355</v>
      </c>
      <c r="AJ241" s="6">
        <v>39891</v>
      </c>
      <c r="AK241" t="s">
        <v>112</v>
      </c>
      <c r="AM241" t="s">
        <v>556</v>
      </c>
      <c r="AO241" t="s">
        <v>814</v>
      </c>
      <c r="AQ241" s="37">
        <v>3</v>
      </c>
      <c r="AR241" s="37">
        <v>3</v>
      </c>
      <c r="AS241" s="37"/>
      <c r="BF241" t="s">
        <v>7</v>
      </c>
      <c r="BG241" t="s">
        <v>546</v>
      </c>
    </row>
    <row r="242" spans="1:59" x14ac:dyDescent="0.35">
      <c r="A242">
        <v>13</v>
      </c>
      <c r="B242">
        <v>241</v>
      </c>
      <c r="D242" s="5" t="s">
        <v>579</v>
      </c>
      <c r="E242" t="s">
        <v>424</v>
      </c>
      <c r="F242" t="s">
        <v>91</v>
      </c>
      <c r="H242" s="9" t="s">
        <v>103</v>
      </c>
      <c r="I242" s="9" t="s">
        <v>98</v>
      </c>
      <c r="K242" t="s">
        <v>408</v>
      </c>
      <c r="L242" t="s">
        <v>408</v>
      </c>
      <c r="N242">
        <v>3.5999999999999997E-2</v>
      </c>
      <c r="O242">
        <v>0</v>
      </c>
      <c r="P242" t="s">
        <v>396</v>
      </c>
      <c r="Q242" t="s">
        <v>486</v>
      </c>
      <c r="R242" s="37" t="s">
        <v>1205</v>
      </c>
      <c r="T242" s="24">
        <f t="shared" si="3"/>
        <v>1099</v>
      </c>
      <c r="U242" s="9">
        <v>1</v>
      </c>
      <c r="Z242" t="s">
        <v>487</v>
      </c>
      <c r="AA242" t="s">
        <v>562</v>
      </c>
      <c r="AB242" t="s">
        <v>558</v>
      </c>
      <c r="AC242">
        <v>0.05</v>
      </c>
      <c r="AD242">
        <v>30</v>
      </c>
      <c r="AI242" s="6">
        <v>38355</v>
      </c>
      <c r="AJ242" s="6">
        <v>39891</v>
      </c>
      <c r="AK242" t="s">
        <v>112</v>
      </c>
      <c r="AM242" t="s">
        <v>556</v>
      </c>
      <c r="AO242" t="s">
        <v>814</v>
      </c>
      <c r="AQ242" s="37">
        <v>3</v>
      </c>
      <c r="AR242" s="37">
        <v>3</v>
      </c>
      <c r="AS242" s="37"/>
      <c r="BF242" t="s">
        <v>7</v>
      </c>
      <c r="BG242" t="s">
        <v>546</v>
      </c>
    </row>
    <row r="243" spans="1:59" x14ac:dyDescent="0.35">
      <c r="A243">
        <v>13</v>
      </c>
      <c r="B243">
        <v>242</v>
      </c>
      <c r="D243" s="5" t="s">
        <v>579</v>
      </c>
      <c r="E243" t="s">
        <v>424</v>
      </c>
      <c r="F243" t="s">
        <v>422</v>
      </c>
      <c r="H243" s="9" t="s">
        <v>103</v>
      </c>
      <c r="I243" s="9" t="s">
        <v>99</v>
      </c>
      <c r="K243" t="s">
        <v>408</v>
      </c>
      <c r="L243" t="s">
        <v>408</v>
      </c>
      <c r="N243">
        <v>2.5000000000000001E-2</v>
      </c>
      <c r="O243">
        <v>0</v>
      </c>
      <c r="P243" t="s">
        <v>396</v>
      </c>
      <c r="Q243" t="s">
        <v>486</v>
      </c>
      <c r="R243" s="37" t="s">
        <v>1205</v>
      </c>
      <c r="T243" s="24">
        <f t="shared" si="3"/>
        <v>1099</v>
      </c>
      <c r="U243" s="9">
        <v>1</v>
      </c>
      <c r="Z243" t="s">
        <v>9</v>
      </c>
      <c r="AA243" t="s">
        <v>562</v>
      </c>
      <c r="AB243" t="s">
        <v>558</v>
      </c>
      <c r="AC243">
        <v>0.05</v>
      </c>
      <c r="AD243">
        <v>30</v>
      </c>
      <c r="AI243" s="6">
        <v>38355</v>
      </c>
      <c r="AJ243" s="6">
        <v>39891</v>
      </c>
      <c r="AK243" t="s">
        <v>112</v>
      </c>
      <c r="AM243" t="s">
        <v>556</v>
      </c>
      <c r="AO243" t="s">
        <v>814</v>
      </c>
      <c r="AQ243" s="37">
        <v>3</v>
      </c>
      <c r="AR243" s="37">
        <v>3</v>
      </c>
      <c r="AS243" s="37"/>
      <c r="BF243" t="s">
        <v>7</v>
      </c>
      <c r="BG243" t="s">
        <v>546</v>
      </c>
    </row>
    <row r="244" spans="1:59" x14ac:dyDescent="0.35">
      <c r="A244">
        <v>13</v>
      </c>
      <c r="B244">
        <v>243</v>
      </c>
      <c r="D244" s="5" t="s">
        <v>579</v>
      </c>
      <c r="E244" t="s">
        <v>424</v>
      </c>
      <c r="F244" t="s">
        <v>428</v>
      </c>
      <c r="H244" s="9" t="s">
        <v>103</v>
      </c>
      <c r="I244" s="9" t="s">
        <v>113</v>
      </c>
      <c r="K244" t="s">
        <v>408</v>
      </c>
      <c r="L244" t="s">
        <v>408</v>
      </c>
      <c r="N244">
        <v>0</v>
      </c>
      <c r="O244">
        <v>0</v>
      </c>
      <c r="P244" t="s">
        <v>396</v>
      </c>
      <c r="Q244" t="s">
        <v>486</v>
      </c>
      <c r="R244" s="37" t="s">
        <v>1205</v>
      </c>
      <c r="T244" s="24">
        <f t="shared" si="3"/>
        <v>1099</v>
      </c>
      <c r="U244" s="9">
        <v>1</v>
      </c>
      <c r="Z244" t="s">
        <v>9</v>
      </c>
      <c r="AA244" t="s">
        <v>562</v>
      </c>
      <c r="AB244" t="s">
        <v>558</v>
      </c>
      <c r="AC244">
        <v>0.05</v>
      </c>
      <c r="AD244">
        <v>30</v>
      </c>
      <c r="AI244" s="6">
        <v>38355</v>
      </c>
      <c r="AJ244" s="6">
        <v>39891</v>
      </c>
      <c r="AK244" t="s">
        <v>112</v>
      </c>
      <c r="AM244" t="s">
        <v>556</v>
      </c>
      <c r="AO244" t="s">
        <v>814</v>
      </c>
      <c r="AQ244" s="37">
        <v>3</v>
      </c>
      <c r="AR244" s="37">
        <v>3</v>
      </c>
      <c r="AS244" s="37"/>
      <c r="BF244" t="s">
        <v>7</v>
      </c>
      <c r="BG244" t="s">
        <v>546</v>
      </c>
    </row>
    <row r="245" spans="1:59" x14ac:dyDescent="0.35">
      <c r="A245">
        <v>13</v>
      </c>
      <c r="B245">
        <v>244</v>
      </c>
      <c r="D245" s="5" t="s">
        <v>579</v>
      </c>
      <c r="E245" t="s">
        <v>424</v>
      </c>
      <c r="F245" t="s">
        <v>423</v>
      </c>
      <c r="H245" s="9" t="s">
        <v>103</v>
      </c>
      <c r="I245" s="9" t="s">
        <v>100</v>
      </c>
      <c r="K245" t="s">
        <v>408</v>
      </c>
      <c r="L245" t="s">
        <v>408</v>
      </c>
      <c r="N245">
        <v>0.65200000000000002</v>
      </c>
      <c r="O245">
        <v>0</v>
      </c>
      <c r="P245" t="s">
        <v>396</v>
      </c>
      <c r="Q245" t="s">
        <v>486</v>
      </c>
      <c r="R245" s="37" t="s">
        <v>1205</v>
      </c>
      <c r="T245" s="24">
        <f t="shared" si="3"/>
        <v>1099</v>
      </c>
      <c r="U245" s="9">
        <v>1</v>
      </c>
      <c r="Z245" t="s">
        <v>9</v>
      </c>
      <c r="AA245" t="s">
        <v>562</v>
      </c>
      <c r="AB245" t="s">
        <v>558</v>
      </c>
      <c r="AD245">
        <v>30</v>
      </c>
      <c r="AI245" s="6">
        <v>38355</v>
      </c>
      <c r="AJ245" s="6">
        <v>39891</v>
      </c>
      <c r="AK245" t="s">
        <v>112</v>
      </c>
      <c r="AM245" t="s">
        <v>556</v>
      </c>
      <c r="AO245" t="s">
        <v>814</v>
      </c>
      <c r="AQ245" s="37">
        <v>3</v>
      </c>
      <c r="AR245" s="37">
        <v>3</v>
      </c>
      <c r="AS245" s="37"/>
      <c r="BF245" t="s">
        <v>7</v>
      </c>
      <c r="BG245" t="s">
        <v>546</v>
      </c>
    </row>
    <row r="246" spans="1:59" x14ac:dyDescent="0.35">
      <c r="A246">
        <v>13</v>
      </c>
      <c r="B246">
        <v>245</v>
      </c>
      <c r="D246" s="5" t="s">
        <v>579</v>
      </c>
      <c r="E246" t="s">
        <v>424</v>
      </c>
      <c r="F246" t="s">
        <v>426</v>
      </c>
      <c r="H246" s="9" t="s">
        <v>103</v>
      </c>
      <c r="I246" s="9" t="s">
        <v>102</v>
      </c>
      <c r="K246" t="s">
        <v>408</v>
      </c>
      <c r="L246" t="s">
        <v>408</v>
      </c>
      <c r="N246">
        <v>0.88900000000000001</v>
      </c>
      <c r="O246">
        <v>0</v>
      </c>
      <c r="P246" t="s">
        <v>396</v>
      </c>
      <c r="Q246" t="s">
        <v>486</v>
      </c>
      <c r="R246" s="37" t="s">
        <v>1205</v>
      </c>
      <c r="T246" s="24">
        <f t="shared" si="3"/>
        <v>1099</v>
      </c>
      <c r="U246" s="9">
        <v>1</v>
      </c>
      <c r="Z246" t="s">
        <v>9</v>
      </c>
      <c r="AA246" t="s">
        <v>562</v>
      </c>
      <c r="AB246" t="s">
        <v>558</v>
      </c>
      <c r="AD246">
        <v>30</v>
      </c>
      <c r="AI246" s="6">
        <v>38355</v>
      </c>
      <c r="AJ246" s="6">
        <v>39891</v>
      </c>
      <c r="AK246" t="s">
        <v>112</v>
      </c>
      <c r="AM246" t="s">
        <v>556</v>
      </c>
      <c r="AO246" t="s">
        <v>814</v>
      </c>
      <c r="AQ246" s="37">
        <v>3</v>
      </c>
      <c r="AR246" s="37">
        <v>3</v>
      </c>
      <c r="AS246" s="37"/>
      <c r="BF246" t="s">
        <v>7</v>
      </c>
      <c r="BG246" t="s">
        <v>546</v>
      </c>
    </row>
    <row r="247" spans="1:59" x14ac:dyDescent="0.35">
      <c r="A247">
        <v>13</v>
      </c>
      <c r="B247">
        <v>246</v>
      </c>
      <c r="D247" s="5" t="s">
        <v>579</v>
      </c>
      <c r="E247" t="s">
        <v>424</v>
      </c>
      <c r="F247" t="s">
        <v>427</v>
      </c>
      <c r="H247" s="9" t="s">
        <v>103</v>
      </c>
      <c r="I247" s="9" t="s">
        <v>104</v>
      </c>
      <c r="K247" t="s">
        <v>408</v>
      </c>
      <c r="L247" t="s">
        <v>408</v>
      </c>
      <c r="N247">
        <v>0</v>
      </c>
      <c r="O247">
        <v>0</v>
      </c>
      <c r="P247" t="s">
        <v>396</v>
      </c>
      <c r="Q247" t="s">
        <v>486</v>
      </c>
      <c r="R247" s="37" t="s">
        <v>1205</v>
      </c>
      <c r="T247" s="24">
        <f t="shared" si="3"/>
        <v>1099</v>
      </c>
      <c r="U247" s="9">
        <v>1</v>
      </c>
      <c r="Z247" t="s">
        <v>9</v>
      </c>
      <c r="AA247" t="s">
        <v>562</v>
      </c>
      <c r="AB247" t="s">
        <v>558</v>
      </c>
      <c r="AC247">
        <v>0.05</v>
      </c>
      <c r="AD247">
        <v>30</v>
      </c>
      <c r="AI247" s="6">
        <v>38355</v>
      </c>
      <c r="AJ247" s="6">
        <v>39891</v>
      </c>
      <c r="AK247" t="s">
        <v>112</v>
      </c>
      <c r="AM247" t="s">
        <v>556</v>
      </c>
      <c r="AO247" t="s">
        <v>814</v>
      </c>
      <c r="AQ247" s="37">
        <v>3</v>
      </c>
      <c r="AR247" s="37">
        <v>3</v>
      </c>
      <c r="AS247" s="37"/>
      <c r="BF247" t="s">
        <v>7</v>
      </c>
      <c r="BG247" t="s">
        <v>546</v>
      </c>
    </row>
    <row r="248" spans="1:59" x14ac:dyDescent="0.35">
      <c r="A248">
        <v>13</v>
      </c>
      <c r="B248">
        <v>247</v>
      </c>
      <c r="D248" s="5" t="s">
        <v>579</v>
      </c>
      <c r="E248" t="s">
        <v>427</v>
      </c>
      <c r="F248" t="s">
        <v>91</v>
      </c>
      <c r="H248" s="9" t="s">
        <v>104</v>
      </c>
      <c r="I248" s="9" t="s">
        <v>98</v>
      </c>
      <c r="K248" t="s">
        <v>408</v>
      </c>
      <c r="L248" t="s">
        <v>408</v>
      </c>
      <c r="N248">
        <v>0</v>
      </c>
      <c r="O248">
        <v>0</v>
      </c>
      <c r="P248" t="s">
        <v>396</v>
      </c>
      <c r="Q248" t="s">
        <v>486</v>
      </c>
      <c r="R248" s="37" t="s">
        <v>1205</v>
      </c>
      <c r="T248" s="24">
        <f t="shared" si="3"/>
        <v>1099</v>
      </c>
      <c r="U248" s="9">
        <v>1</v>
      </c>
      <c r="Z248" t="s">
        <v>487</v>
      </c>
      <c r="AA248" t="s">
        <v>562</v>
      </c>
      <c r="AB248" t="s">
        <v>558</v>
      </c>
      <c r="AC248">
        <v>0.05</v>
      </c>
      <c r="AD248">
        <v>30</v>
      </c>
      <c r="AI248" s="6">
        <v>38355</v>
      </c>
      <c r="AJ248" s="6">
        <v>39891</v>
      </c>
      <c r="AK248" t="s">
        <v>112</v>
      </c>
      <c r="AM248" t="s">
        <v>556</v>
      </c>
      <c r="AO248" t="s">
        <v>814</v>
      </c>
      <c r="AQ248" s="37">
        <v>3</v>
      </c>
      <c r="AR248" s="37">
        <v>3</v>
      </c>
      <c r="AS248" s="37"/>
      <c r="BF248" t="s">
        <v>7</v>
      </c>
      <c r="BG248" t="s">
        <v>546</v>
      </c>
    </row>
    <row r="249" spans="1:59" x14ac:dyDescent="0.35">
      <c r="A249">
        <v>13</v>
      </c>
      <c r="B249">
        <v>248</v>
      </c>
      <c r="D249" s="5" t="s">
        <v>579</v>
      </c>
      <c r="E249" t="s">
        <v>427</v>
      </c>
      <c r="F249" t="s">
        <v>422</v>
      </c>
      <c r="H249" s="9" t="s">
        <v>104</v>
      </c>
      <c r="I249" s="9" t="s">
        <v>99</v>
      </c>
      <c r="K249" t="s">
        <v>408</v>
      </c>
      <c r="L249" t="s">
        <v>408</v>
      </c>
      <c r="N249">
        <v>0</v>
      </c>
      <c r="O249">
        <v>0</v>
      </c>
      <c r="P249" t="s">
        <v>396</v>
      </c>
      <c r="Q249" t="s">
        <v>486</v>
      </c>
      <c r="R249" s="37" t="s">
        <v>1205</v>
      </c>
      <c r="T249" s="24">
        <f t="shared" si="3"/>
        <v>1099</v>
      </c>
      <c r="U249" s="9">
        <v>1</v>
      </c>
      <c r="Z249" t="s">
        <v>9</v>
      </c>
      <c r="AA249" t="s">
        <v>562</v>
      </c>
      <c r="AB249" t="s">
        <v>558</v>
      </c>
      <c r="AC249">
        <v>0.05</v>
      </c>
      <c r="AD249">
        <v>30</v>
      </c>
      <c r="AI249" s="6">
        <v>38355</v>
      </c>
      <c r="AJ249" s="6">
        <v>39891</v>
      </c>
      <c r="AK249" t="s">
        <v>112</v>
      </c>
      <c r="AM249" t="s">
        <v>556</v>
      </c>
      <c r="AO249" t="s">
        <v>814</v>
      </c>
      <c r="AQ249" s="37">
        <v>3</v>
      </c>
      <c r="AR249" s="37">
        <v>3</v>
      </c>
      <c r="AS249" s="37"/>
      <c r="BF249" t="s">
        <v>7</v>
      </c>
      <c r="BG249" t="s">
        <v>546</v>
      </c>
    </row>
    <row r="250" spans="1:59" x14ac:dyDescent="0.35">
      <c r="A250">
        <v>13</v>
      </c>
      <c r="B250">
        <v>249</v>
      </c>
      <c r="D250" s="5" t="s">
        <v>579</v>
      </c>
      <c r="E250" t="s">
        <v>427</v>
      </c>
      <c r="F250" t="s">
        <v>428</v>
      </c>
      <c r="H250" s="9" t="s">
        <v>104</v>
      </c>
      <c r="I250" s="9" t="s">
        <v>113</v>
      </c>
      <c r="K250" t="s">
        <v>408</v>
      </c>
      <c r="L250" t="s">
        <v>408</v>
      </c>
      <c r="N250">
        <v>0</v>
      </c>
      <c r="O250">
        <v>0</v>
      </c>
      <c r="P250" t="s">
        <v>396</v>
      </c>
      <c r="Q250" t="s">
        <v>486</v>
      </c>
      <c r="R250" s="37" t="s">
        <v>1205</v>
      </c>
      <c r="T250" s="24">
        <f t="shared" si="3"/>
        <v>1099</v>
      </c>
      <c r="U250" s="9">
        <v>1</v>
      </c>
      <c r="Z250" t="s">
        <v>9</v>
      </c>
      <c r="AA250" t="s">
        <v>562</v>
      </c>
      <c r="AB250" t="s">
        <v>558</v>
      </c>
      <c r="AC250">
        <v>0.05</v>
      </c>
      <c r="AD250">
        <v>30</v>
      </c>
      <c r="AI250" s="6">
        <v>38355</v>
      </c>
      <c r="AJ250" s="6">
        <v>39891</v>
      </c>
      <c r="AK250" t="s">
        <v>112</v>
      </c>
      <c r="AM250" t="s">
        <v>556</v>
      </c>
      <c r="AO250" t="s">
        <v>814</v>
      </c>
      <c r="AQ250" s="37">
        <v>3</v>
      </c>
      <c r="AR250" s="37">
        <v>3</v>
      </c>
      <c r="AS250" s="37"/>
      <c r="BF250" t="s">
        <v>7</v>
      </c>
      <c r="BG250" t="s">
        <v>546</v>
      </c>
    </row>
    <row r="251" spans="1:59" x14ac:dyDescent="0.35">
      <c r="A251">
        <v>13</v>
      </c>
      <c r="B251">
        <v>250</v>
      </c>
      <c r="D251" s="5" t="s">
        <v>579</v>
      </c>
      <c r="E251" t="s">
        <v>427</v>
      </c>
      <c r="F251" t="s">
        <v>423</v>
      </c>
      <c r="H251" s="9" t="s">
        <v>104</v>
      </c>
      <c r="I251" s="9" t="s">
        <v>100</v>
      </c>
      <c r="K251" t="s">
        <v>408</v>
      </c>
      <c r="L251" t="s">
        <v>408</v>
      </c>
      <c r="N251">
        <v>0</v>
      </c>
      <c r="O251">
        <v>0</v>
      </c>
      <c r="P251" t="s">
        <v>396</v>
      </c>
      <c r="Q251" t="s">
        <v>486</v>
      </c>
      <c r="R251" s="37" t="s">
        <v>1205</v>
      </c>
      <c r="T251" s="24">
        <f t="shared" si="3"/>
        <v>1099</v>
      </c>
      <c r="U251" s="9">
        <v>1</v>
      </c>
      <c r="Z251" t="s">
        <v>9</v>
      </c>
      <c r="AA251" t="s">
        <v>562</v>
      </c>
      <c r="AB251" t="s">
        <v>558</v>
      </c>
      <c r="AC251">
        <v>0.05</v>
      </c>
      <c r="AD251">
        <v>30</v>
      </c>
      <c r="AI251" s="6">
        <v>38355</v>
      </c>
      <c r="AJ251" s="6">
        <v>39891</v>
      </c>
      <c r="AK251" t="s">
        <v>112</v>
      </c>
      <c r="AM251" t="s">
        <v>556</v>
      </c>
      <c r="AO251" t="s">
        <v>814</v>
      </c>
      <c r="AQ251" s="37">
        <v>3</v>
      </c>
      <c r="AR251" s="37">
        <v>3</v>
      </c>
      <c r="AS251" s="37"/>
      <c r="BF251" t="s">
        <v>7</v>
      </c>
      <c r="BG251" t="s">
        <v>546</v>
      </c>
    </row>
    <row r="252" spans="1:59" x14ac:dyDescent="0.35">
      <c r="A252">
        <v>13</v>
      </c>
      <c r="B252">
        <v>251</v>
      </c>
      <c r="D252" s="5" t="s">
        <v>579</v>
      </c>
      <c r="E252" t="s">
        <v>427</v>
      </c>
      <c r="F252" t="s">
        <v>426</v>
      </c>
      <c r="H252" s="9" t="s">
        <v>104</v>
      </c>
      <c r="I252" s="9" t="s">
        <v>102</v>
      </c>
      <c r="K252" t="s">
        <v>408</v>
      </c>
      <c r="L252" t="s">
        <v>408</v>
      </c>
      <c r="N252">
        <v>0.92300000000000004</v>
      </c>
      <c r="O252">
        <v>0</v>
      </c>
      <c r="P252" t="s">
        <v>396</v>
      </c>
      <c r="Q252" t="s">
        <v>486</v>
      </c>
      <c r="R252" s="37" t="s">
        <v>1205</v>
      </c>
      <c r="T252" s="24">
        <f t="shared" si="3"/>
        <v>1099</v>
      </c>
      <c r="U252" s="9">
        <v>1</v>
      </c>
      <c r="Z252" t="s">
        <v>9</v>
      </c>
      <c r="AA252" t="s">
        <v>562</v>
      </c>
      <c r="AB252" t="s">
        <v>558</v>
      </c>
      <c r="AD252">
        <v>30</v>
      </c>
      <c r="AI252" s="6">
        <v>38355</v>
      </c>
      <c r="AJ252" s="6">
        <v>39891</v>
      </c>
      <c r="AK252" t="s">
        <v>112</v>
      </c>
      <c r="AM252" t="s">
        <v>556</v>
      </c>
      <c r="AO252" t="s">
        <v>814</v>
      </c>
      <c r="AQ252" s="37">
        <v>3</v>
      </c>
      <c r="AR252" s="37">
        <v>3</v>
      </c>
      <c r="AS252" s="37"/>
      <c r="BF252" t="s">
        <v>7</v>
      </c>
      <c r="BG252" t="s">
        <v>546</v>
      </c>
    </row>
    <row r="253" spans="1:59" x14ac:dyDescent="0.35">
      <c r="A253">
        <v>13</v>
      </c>
      <c r="B253">
        <v>252</v>
      </c>
      <c r="D253" s="5" t="s">
        <v>579</v>
      </c>
      <c r="E253" t="s">
        <v>427</v>
      </c>
      <c r="F253" t="s">
        <v>424</v>
      </c>
      <c r="H253" s="9" t="s">
        <v>104</v>
      </c>
      <c r="I253" s="9" t="s">
        <v>103</v>
      </c>
      <c r="K253" t="s">
        <v>408</v>
      </c>
      <c r="L253" t="s">
        <v>408</v>
      </c>
      <c r="N253">
        <v>0.24</v>
      </c>
      <c r="O253">
        <v>0</v>
      </c>
      <c r="P253" t="s">
        <v>396</v>
      </c>
      <c r="Q253" t="s">
        <v>486</v>
      </c>
      <c r="R253" s="37" t="s">
        <v>1205</v>
      </c>
      <c r="T253" s="24">
        <f t="shared" si="3"/>
        <v>1099</v>
      </c>
      <c r="U253" s="9">
        <v>1</v>
      </c>
      <c r="Z253" t="s">
        <v>9</v>
      </c>
      <c r="AA253" t="s">
        <v>562</v>
      </c>
      <c r="AB253" t="s">
        <v>558</v>
      </c>
      <c r="AD253">
        <v>30</v>
      </c>
      <c r="AI253" s="6">
        <v>38355</v>
      </c>
      <c r="AJ253" s="6">
        <v>39891</v>
      </c>
      <c r="AK253" t="s">
        <v>112</v>
      </c>
      <c r="AM253" t="s">
        <v>556</v>
      </c>
      <c r="AO253" t="s">
        <v>814</v>
      </c>
      <c r="AQ253" s="37">
        <v>3</v>
      </c>
      <c r="AR253" s="37">
        <v>3</v>
      </c>
      <c r="AS253" s="37"/>
      <c r="BF253" t="s">
        <v>7</v>
      </c>
      <c r="BG253" t="s">
        <v>546</v>
      </c>
    </row>
    <row r="254" spans="1:59" x14ac:dyDescent="0.35">
      <c r="A254">
        <v>13</v>
      </c>
      <c r="B254">
        <v>253</v>
      </c>
      <c r="D254" s="5" t="s">
        <v>579</v>
      </c>
      <c r="E254" t="s">
        <v>419</v>
      </c>
      <c r="F254" t="s">
        <v>422</v>
      </c>
      <c r="H254" t="s">
        <v>61</v>
      </c>
      <c r="I254" s="9" t="s">
        <v>99</v>
      </c>
      <c r="K254" t="s">
        <v>408</v>
      </c>
      <c r="L254" t="s">
        <v>408</v>
      </c>
      <c r="N254">
        <v>0.39300000000000002</v>
      </c>
      <c r="O254">
        <v>0</v>
      </c>
      <c r="P254" t="s">
        <v>396</v>
      </c>
      <c r="Q254" t="s">
        <v>486</v>
      </c>
      <c r="R254" s="37" t="s">
        <v>1205</v>
      </c>
      <c r="T254" s="24">
        <f t="shared" si="3"/>
        <v>1099</v>
      </c>
      <c r="U254" s="9">
        <v>1</v>
      </c>
      <c r="Z254" t="s">
        <v>9</v>
      </c>
      <c r="AA254" t="s">
        <v>562</v>
      </c>
      <c r="AB254" t="s">
        <v>558</v>
      </c>
      <c r="AD254">
        <v>30</v>
      </c>
      <c r="AI254" s="6">
        <v>38355</v>
      </c>
      <c r="AJ254" s="6">
        <v>39891</v>
      </c>
      <c r="AK254" t="s">
        <v>112</v>
      </c>
      <c r="AM254" t="s">
        <v>556</v>
      </c>
      <c r="AO254" t="s">
        <v>814</v>
      </c>
      <c r="AQ254" s="37">
        <v>4</v>
      </c>
      <c r="AR254" s="37">
        <v>4</v>
      </c>
      <c r="AS254" s="37"/>
      <c r="BF254" t="s">
        <v>7</v>
      </c>
      <c r="BG254" t="s">
        <v>546</v>
      </c>
    </row>
    <row r="255" spans="1:59" x14ac:dyDescent="0.35">
      <c r="A255">
        <v>13</v>
      </c>
      <c r="B255">
        <v>254</v>
      </c>
      <c r="D255" s="5" t="s">
        <v>579</v>
      </c>
      <c r="E255" t="s">
        <v>419</v>
      </c>
      <c r="F255" t="s">
        <v>428</v>
      </c>
      <c r="H255" t="s">
        <v>61</v>
      </c>
      <c r="I255" s="9" t="s">
        <v>113</v>
      </c>
      <c r="K255" t="s">
        <v>408</v>
      </c>
      <c r="L255" t="s">
        <v>408</v>
      </c>
      <c r="N255">
        <v>0.11899999999999999</v>
      </c>
      <c r="O255">
        <v>0</v>
      </c>
      <c r="P255" t="s">
        <v>396</v>
      </c>
      <c r="Q255" t="s">
        <v>486</v>
      </c>
      <c r="R255" s="37" t="s">
        <v>1205</v>
      </c>
      <c r="T255" s="24">
        <f t="shared" si="3"/>
        <v>1099</v>
      </c>
      <c r="U255" s="9">
        <v>1</v>
      </c>
      <c r="Z255" t="s">
        <v>9</v>
      </c>
      <c r="AA255" t="s">
        <v>562</v>
      </c>
      <c r="AB255" t="s">
        <v>558</v>
      </c>
      <c r="AD255">
        <v>30</v>
      </c>
      <c r="AI255" s="6">
        <v>38355</v>
      </c>
      <c r="AJ255" s="6">
        <v>39891</v>
      </c>
      <c r="AK255" t="s">
        <v>112</v>
      </c>
      <c r="AM255" t="s">
        <v>556</v>
      </c>
      <c r="AO255" t="s">
        <v>814</v>
      </c>
      <c r="AQ255" s="37">
        <v>4</v>
      </c>
      <c r="AR255" s="37">
        <v>4</v>
      </c>
      <c r="AS255" s="37"/>
      <c r="BF255" t="s">
        <v>7</v>
      </c>
      <c r="BG255" t="s">
        <v>546</v>
      </c>
    </row>
    <row r="256" spans="1:59" x14ac:dyDescent="0.35">
      <c r="A256">
        <v>13</v>
      </c>
      <c r="B256">
        <v>255</v>
      </c>
      <c r="D256" s="5" t="s">
        <v>579</v>
      </c>
      <c r="E256" t="s">
        <v>419</v>
      </c>
      <c r="F256" t="s">
        <v>423</v>
      </c>
      <c r="H256" t="s">
        <v>61</v>
      </c>
      <c r="I256" s="9" t="s">
        <v>114</v>
      </c>
      <c r="K256" t="s">
        <v>408</v>
      </c>
      <c r="L256" t="s">
        <v>408</v>
      </c>
      <c r="N256">
        <v>0.55700000000000005</v>
      </c>
      <c r="O256">
        <v>0</v>
      </c>
      <c r="P256" t="s">
        <v>396</v>
      </c>
      <c r="Q256" t="s">
        <v>486</v>
      </c>
      <c r="R256" s="37" t="s">
        <v>1205</v>
      </c>
      <c r="T256" s="24">
        <f t="shared" si="3"/>
        <v>1099</v>
      </c>
      <c r="U256" s="9">
        <v>1</v>
      </c>
      <c r="Z256" t="s">
        <v>9</v>
      </c>
      <c r="AA256" t="s">
        <v>562</v>
      </c>
      <c r="AB256" t="s">
        <v>558</v>
      </c>
      <c r="AD256">
        <v>30</v>
      </c>
      <c r="AI256" s="6">
        <v>38355</v>
      </c>
      <c r="AJ256" s="6">
        <v>39891</v>
      </c>
      <c r="AK256" t="s">
        <v>112</v>
      </c>
      <c r="AM256" t="s">
        <v>556</v>
      </c>
      <c r="AO256" t="s">
        <v>814</v>
      </c>
      <c r="AQ256" s="37">
        <v>4</v>
      </c>
      <c r="AR256" s="37">
        <v>4</v>
      </c>
      <c r="AS256" s="37"/>
      <c r="BF256" t="s">
        <v>7</v>
      </c>
      <c r="BG256" t="s">
        <v>546</v>
      </c>
    </row>
    <row r="257" spans="1:59" x14ac:dyDescent="0.35">
      <c r="A257">
        <v>13</v>
      </c>
      <c r="B257">
        <v>256</v>
      </c>
      <c r="D257" s="5" t="s">
        <v>579</v>
      </c>
      <c r="E257" t="s">
        <v>419</v>
      </c>
      <c r="F257" t="s">
        <v>426</v>
      </c>
      <c r="H257" t="s">
        <v>61</v>
      </c>
      <c r="I257" s="9" t="s">
        <v>102</v>
      </c>
      <c r="K257" t="s">
        <v>408</v>
      </c>
      <c r="L257" t="s">
        <v>408</v>
      </c>
      <c r="N257">
        <v>0.08</v>
      </c>
      <c r="O257">
        <v>0</v>
      </c>
      <c r="P257" t="s">
        <v>396</v>
      </c>
      <c r="Q257" t="s">
        <v>486</v>
      </c>
      <c r="R257" s="37" t="s">
        <v>1205</v>
      </c>
      <c r="T257" s="24">
        <f t="shared" si="3"/>
        <v>1099</v>
      </c>
      <c r="U257" s="9">
        <v>1</v>
      </c>
      <c r="Z257" t="s">
        <v>9</v>
      </c>
      <c r="AA257" t="s">
        <v>562</v>
      </c>
      <c r="AB257" t="s">
        <v>558</v>
      </c>
      <c r="AD257">
        <v>30</v>
      </c>
      <c r="AI257" s="6">
        <v>38355</v>
      </c>
      <c r="AJ257" s="6">
        <v>39891</v>
      </c>
      <c r="AK257" t="s">
        <v>112</v>
      </c>
      <c r="AM257" t="s">
        <v>556</v>
      </c>
      <c r="AO257" t="s">
        <v>814</v>
      </c>
      <c r="AQ257" s="37">
        <v>4</v>
      </c>
      <c r="AR257" s="37">
        <v>4</v>
      </c>
      <c r="AS257" s="37"/>
      <c r="BF257" t="s">
        <v>7</v>
      </c>
      <c r="BG257" t="s">
        <v>546</v>
      </c>
    </row>
    <row r="258" spans="1:59" x14ac:dyDescent="0.35">
      <c r="A258">
        <v>13</v>
      </c>
      <c r="B258">
        <v>257</v>
      </c>
      <c r="D258" s="5" t="s">
        <v>579</v>
      </c>
      <c r="E258" t="s">
        <v>419</v>
      </c>
      <c r="F258" t="s">
        <v>424</v>
      </c>
      <c r="H258" t="s">
        <v>61</v>
      </c>
      <c r="I258" s="9" t="s">
        <v>103</v>
      </c>
      <c r="K258" t="s">
        <v>408</v>
      </c>
      <c r="L258" t="s">
        <v>408</v>
      </c>
      <c r="N258">
        <v>3.6999999999999998E-2</v>
      </c>
      <c r="O258">
        <v>0</v>
      </c>
      <c r="P258" t="s">
        <v>396</v>
      </c>
      <c r="Q258" t="s">
        <v>486</v>
      </c>
      <c r="R258" s="37" t="s">
        <v>1205</v>
      </c>
      <c r="T258" s="24">
        <f t="shared" ref="T258:T321" si="4">IF(BF258="daily",NETWORKDAYS(AI258,AJ258),IF(BF258="weekly",ROUNDDOWN((AJ258-AI258)/7,0),IF(BF258="monthly",-((YEAR(AI258)-YEAR(AJ258))*12+MONTH(AI258)-MONTH(AJ258)),"error")))</f>
        <v>1099</v>
      </c>
      <c r="U258" s="9">
        <v>1</v>
      </c>
      <c r="Z258" t="s">
        <v>9</v>
      </c>
      <c r="AA258" t="s">
        <v>562</v>
      </c>
      <c r="AB258" t="s">
        <v>558</v>
      </c>
      <c r="AC258">
        <v>0.05</v>
      </c>
      <c r="AD258">
        <v>30</v>
      </c>
      <c r="AI258" s="6">
        <v>38355</v>
      </c>
      <c r="AJ258" s="6">
        <v>39891</v>
      </c>
      <c r="AK258" t="s">
        <v>112</v>
      </c>
      <c r="AM258" t="s">
        <v>556</v>
      </c>
      <c r="AO258" t="s">
        <v>814</v>
      </c>
      <c r="AQ258" s="37">
        <v>4</v>
      </c>
      <c r="AR258" s="37">
        <v>4</v>
      </c>
      <c r="AS258" s="37"/>
      <c r="BF258" t="s">
        <v>7</v>
      </c>
      <c r="BG258" t="s">
        <v>546</v>
      </c>
    </row>
    <row r="259" spans="1:59" x14ac:dyDescent="0.35">
      <c r="A259">
        <v>13</v>
      </c>
      <c r="B259">
        <v>258</v>
      </c>
      <c r="D259" s="5" t="s">
        <v>579</v>
      </c>
      <c r="E259" t="s">
        <v>419</v>
      </c>
      <c r="F259" t="s">
        <v>427</v>
      </c>
      <c r="H259" t="s">
        <v>61</v>
      </c>
      <c r="I259" s="9" t="s">
        <v>104</v>
      </c>
      <c r="K259" t="s">
        <v>408</v>
      </c>
      <c r="L259" t="s">
        <v>408</v>
      </c>
      <c r="N259">
        <v>1.6E-2</v>
      </c>
      <c r="O259">
        <v>0</v>
      </c>
      <c r="P259" t="s">
        <v>396</v>
      </c>
      <c r="Q259" t="s">
        <v>486</v>
      </c>
      <c r="R259" s="37" t="s">
        <v>1205</v>
      </c>
      <c r="T259" s="24">
        <f t="shared" si="4"/>
        <v>1099</v>
      </c>
      <c r="U259" s="9">
        <v>1</v>
      </c>
      <c r="Z259" t="s">
        <v>9</v>
      </c>
      <c r="AA259" t="s">
        <v>562</v>
      </c>
      <c r="AB259" t="s">
        <v>558</v>
      </c>
      <c r="AC259">
        <v>0.05</v>
      </c>
      <c r="AD259">
        <v>30</v>
      </c>
      <c r="AI259" s="6">
        <v>38355</v>
      </c>
      <c r="AJ259" s="6">
        <v>39891</v>
      </c>
      <c r="AK259" t="s">
        <v>112</v>
      </c>
      <c r="AM259" t="s">
        <v>556</v>
      </c>
      <c r="AO259" t="s">
        <v>814</v>
      </c>
      <c r="AQ259" s="37">
        <v>4</v>
      </c>
      <c r="AR259" s="37">
        <v>4</v>
      </c>
      <c r="AS259" s="37"/>
      <c r="BF259" t="s">
        <v>7</v>
      </c>
      <c r="BG259" t="s">
        <v>546</v>
      </c>
    </row>
    <row r="260" spans="1:59" x14ac:dyDescent="0.35">
      <c r="A260">
        <v>13</v>
      </c>
      <c r="B260">
        <v>259</v>
      </c>
      <c r="D260" s="5" t="s">
        <v>579</v>
      </c>
      <c r="E260" t="s">
        <v>422</v>
      </c>
      <c r="F260" t="s">
        <v>419</v>
      </c>
      <c r="H260" s="9" t="s">
        <v>99</v>
      </c>
      <c r="I260" t="s">
        <v>61</v>
      </c>
      <c r="K260" t="s">
        <v>408</v>
      </c>
      <c r="L260" t="s">
        <v>408</v>
      </c>
      <c r="N260">
        <v>0.83899999999999997</v>
      </c>
      <c r="O260">
        <v>0</v>
      </c>
      <c r="P260" t="s">
        <v>396</v>
      </c>
      <c r="Q260" t="s">
        <v>486</v>
      </c>
      <c r="R260" s="37" t="s">
        <v>1205</v>
      </c>
      <c r="T260" s="24">
        <f t="shared" si="4"/>
        <v>1099</v>
      </c>
      <c r="U260" s="9">
        <v>1</v>
      </c>
      <c r="Z260" t="s">
        <v>9</v>
      </c>
      <c r="AA260" t="s">
        <v>562</v>
      </c>
      <c r="AB260" t="s">
        <v>558</v>
      </c>
      <c r="AD260">
        <v>30</v>
      </c>
      <c r="AI260" s="6">
        <v>38355</v>
      </c>
      <c r="AJ260" s="6">
        <v>39891</v>
      </c>
      <c r="AK260" t="s">
        <v>112</v>
      </c>
      <c r="AM260" t="s">
        <v>556</v>
      </c>
      <c r="AO260" t="s">
        <v>814</v>
      </c>
      <c r="AQ260" s="37">
        <v>4</v>
      </c>
      <c r="AR260" s="37">
        <v>4</v>
      </c>
      <c r="AS260" s="37"/>
      <c r="BF260" t="s">
        <v>7</v>
      </c>
      <c r="BG260" t="s">
        <v>546</v>
      </c>
    </row>
    <row r="261" spans="1:59" x14ac:dyDescent="0.35">
      <c r="A261">
        <v>13</v>
      </c>
      <c r="B261">
        <v>260</v>
      </c>
      <c r="D261" s="5" t="s">
        <v>579</v>
      </c>
      <c r="E261" t="s">
        <v>422</v>
      </c>
      <c r="F261" t="s">
        <v>428</v>
      </c>
      <c r="H261" s="9" t="s">
        <v>99</v>
      </c>
      <c r="I261" s="9" t="s">
        <v>113</v>
      </c>
      <c r="K261" t="s">
        <v>408</v>
      </c>
      <c r="L261" t="s">
        <v>408</v>
      </c>
      <c r="N261">
        <v>1E-3</v>
      </c>
      <c r="O261">
        <v>0</v>
      </c>
      <c r="P261" t="s">
        <v>396</v>
      </c>
      <c r="Q261" t="s">
        <v>486</v>
      </c>
      <c r="R261" s="37" t="s">
        <v>1205</v>
      </c>
      <c r="T261" s="24">
        <f t="shared" si="4"/>
        <v>1099</v>
      </c>
      <c r="U261" s="9">
        <v>1</v>
      </c>
      <c r="Z261" t="s">
        <v>9</v>
      </c>
      <c r="AA261" t="s">
        <v>562</v>
      </c>
      <c r="AB261" t="s">
        <v>558</v>
      </c>
      <c r="AC261">
        <v>0.05</v>
      </c>
      <c r="AD261">
        <v>30</v>
      </c>
      <c r="AI261" s="6">
        <v>38355</v>
      </c>
      <c r="AJ261" s="6">
        <v>39891</v>
      </c>
      <c r="AK261" t="s">
        <v>112</v>
      </c>
      <c r="AM261" t="s">
        <v>556</v>
      </c>
      <c r="AO261" t="s">
        <v>814</v>
      </c>
      <c r="AQ261" s="37">
        <v>4</v>
      </c>
      <c r="AR261" s="37">
        <v>4</v>
      </c>
      <c r="AS261" s="37"/>
      <c r="BF261" t="s">
        <v>7</v>
      </c>
      <c r="BG261" t="s">
        <v>546</v>
      </c>
    </row>
    <row r="262" spans="1:59" x14ac:dyDescent="0.35">
      <c r="A262">
        <v>13</v>
      </c>
      <c r="B262">
        <v>261</v>
      </c>
      <c r="D262" s="5" t="s">
        <v>579</v>
      </c>
      <c r="E262" t="s">
        <v>422</v>
      </c>
      <c r="F262" t="s">
        <v>423</v>
      </c>
      <c r="H262" s="9" t="s">
        <v>99</v>
      </c>
      <c r="I262" s="9" t="s">
        <v>100</v>
      </c>
      <c r="K262" t="s">
        <v>408</v>
      </c>
      <c r="L262" t="s">
        <v>408</v>
      </c>
      <c r="N262">
        <v>2.5000000000000001E-2</v>
      </c>
      <c r="O262">
        <v>0</v>
      </c>
      <c r="P262" t="s">
        <v>396</v>
      </c>
      <c r="Q262" t="s">
        <v>486</v>
      </c>
      <c r="R262" s="37" t="s">
        <v>1205</v>
      </c>
      <c r="T262" s="24">
        <f t="shared" si="4"/>
        <v>1099</v>
      </c>
      <c r="U262" s="9">
        <v>1</v>
      </c>
      <c r="Z262" t="s">
        <v>9</v>
      </c>
      <c r="AA262" t="s">
        <v>562</v>
      </c>
      <c r="AB262" t="s">
        <v>558</v>
      </c>
      <c r="AC262">
        <v>0.05</v>
      </c>
      <c r="AD262">
        <v>30</v>
      </c>
      <c r="AI262" s="6">
        <v>38355</v>
      </c>
      <c r="AJ262" s="6">
        <v>39891</v>
      </c>
      <c r="AK262" t="s">
        <v>112</v>
      </c>
      <c r="AM262" t="s">
        <v>556</v>
      </c>
      <c r="AO262" t="s">
        <v>814</v>
      </c>
      <c r="AQ262" s="37">
        <v>4</v>
      </c>
      <c r="AR262" s="37">
        <v>4</v>
      </c>
      <c r="AS262" s="37"/>
      <c r="BF262" t="s">
        <v>7</v>
      </c>
      <c r="BG262" t="s">
        <v>546</v>
      </c>
    </row>
    <row r="263" spans="1:59" x14ac:dyDescent="0.35">
      <c r="A263">
        <v>13</v>
      </c>
      <c r="B263">
        <v>262</v>
      </c>
      <c r="D263" s="5" t="s">
        <v>579</v>
      </c>
      <c r="E263" t="s">
        <v>422</v>
      </c>
      <c r="F263" t="s">
        <v>426</v>
      </c>
      <c r="H263" s="9" t="s">
        <v>99</v>
      </c>
      <c r="I263" s="9" t="s">
        <v>102</v>
      </c>
      <c r="K263" t="s">
        <v>408</v>
      </c>
      <c r="L263" t="s">
        <v>408</v>
      </c>
      <c r="N263">
        <v>0.99299999999999999</v>
      </c>
      <c r="O263">
        <v>0</v>
      </c>
      <c r="P263" t="s">
        <v>396</v>
      </c>
      <c r="Q263" t="s">
        <v>486</v>
      </c>
      <c r="R263" s="37" t="s">
        <v>1205</v>
      </c>
      <c r="T263" s="24">
        <f t="shared" si="4"/>
        <v>1099</v>
      </c>
      <c r="U263" s="9">
        <v>1</v>
      </c>
      <c r="Z263" t="s">
        <v>9</v>
      </c>
      <c r="AA263" t="s">
        <v>562</v>
      </c>
      <c r="AB263" t="s">
        <v>558</v>
      </c>
      <c r="AD263">
        <v>30</v>
      </c>
      <c r="AI263" s="6">
        <v>38355</v>
      </c>
      <c r="AJ263" s="6">
        <v>39891</v>
      </c>
      <c r="AK263" t="s">
        <v>112</v>
      </c>
      <c r="AM263" t="s">
        <v>556</v>
      </c>
      <c r="AO263" t="s">
        <v>814</v>
      </c>
      <c r="AQ263" s="37">
        <v>4</v>
      </c>
      <c r="AR263" s="37">
        <v>4</v>
      </c>
      <c r="AS263" s="37"/>
      <c r="BF263" t="s">
        <v>7</v>
      </c>
      <c r="BG263" t="s">
        <v>546</v>
      </c>
    </row>
    <row r="264" spans="1:59" x14ac:dyDescent="0.35">
      <c r="A264">
        <v>13</v>
      </c>
      <c r="B264">
        <v>263</v>
      </c>
      <c r="D264" s="5" t="s">
        <v>579</v>
      </c>
      <c r="E264" t="s">
        <v>422</v>
      </c>
      <c r="F264" t="s">
        <v>424</v>
      </c>
      <c r="H264" s="9" t="s">
        <v>99</v>
      </c>
      <c r="I264" s="9" t="s">
        <v>103</v>
      </c>
      <c r="K264" t="s">
        <v>408</v>
      </c>
      <c r="L264" t="s">
        <v>408</v>
      </c>
      <c r="N264">
        <v>0.65400000000000003</v>
      </c>
      <c r="O264">
        <v>0</v>
      </c>
      <c r="P264" t="s">
        <v>396</v>
      </c>
      <c r="Q264" t="s">
        <v>486</v>
      </c>
      <c r="R264" s="37" t="s">
        <v>1205</v>
      </c>
      <c r="T264" s="24">
        <f t="shared" si="4"/>
        <v>1099</v>
      </c>
      <c r="U264" s="9">
        <v>1</v>
      </c>
      <c r="Z264" t="s">
        <v>9</v>
      </c>
      <c r="AA264" t="s">
        <v>562</v>
      </c>
      <c r="AB264" t="s">
        <v>558</v>
      </c>
      <c r="AD264">
        <v>30</v>
      </c>
      <c r="AI264" s="6">
        <v>38355</v>
      </c>
      <c r="AJ264" s="6">
        <v>39891</v>
      </c>
      <c r="AK264" t="s">
        <v>112</v>
      </c>
      <c r="AM264" t="s">
        <v>556</v>
      </c>
      <c r="AO264" t="s">
        <v>814</v>
      </c>
      <c r="AQ264" s="37">
        <v>4</v>
      </c>
      <c r="AR264" s="37">
        <v>4</v>
      </c>
      <c r="AS264" s="37"/>
      <c r="BF264" t="s">
        <v>7</v>
      </c>
      <c r="BG264" t="s">
        <v>546</v>
      </c>
    </row>
    <row r="265" spans="1:59" x14ac:dyDescent="0.35">
      <c r="A265">
        <v>13</v>
      </c>
      <c r="B265">
        <v>264</v>
      </c>
      <c r="D265" s="5" t="s">
        <v>579</v>
      </c>
      <c r="E265" t="s">
        <v>422</v>
      </c>
      <c r="F265" t="s">
        <v>427</v>
      </c>
      <c r="H265" s="9" t="s">
        <v>99</v>
      </c>
      <c r="I265" s="9" t="s">
        <v>104</v>
      </c>
      <c r="K265" t="s">
        <v>408</v>
      </c>
      <c r="L265" t="s">
        <v>408</v>
      </c>
      <c r="N265">
        <v>0</v>
      </c>
      <c r="O265">
        <v>0</v>
      </c>
      <c r="P265" t="s">
        <v>396</v>
      </c>
      <c r="Q265" t="s">
        <v>486</v>
      </c>
      <c r="R265" s="37" t="s">
        <v>1205</v>
      </c>
      <c r="T265" s="24">
        <f t="shared" si="4"/>
        <v>1099</v>
      </c>
      <c r="U265" s="9">
        <v>1</v>
      </c>
      <c r="Z265" t="s">
        <v>9</v>
      </c>
      <c r="AA265" t="s">
        <v>562</v>
      </c>
      <c r="AB265" t="s">
        <v>558</v>
      </c>
      <c r="AC265">
        <v>0.05</v>
      </c>
      <c r="AD265">
        <v>30</v>
      </c>
      <c r="AI265" s="6">
        <v>38355</v>
      </c>
      <c r="AJ265" s="6">
        <v>39891</v>
      </c>
      <c r="AK265" t="s">
        <v>112</v>
      </c>
      <c r="AM265" t="s">
        <v>556</v>
      </c>
      <c r="AO265" t="s">
        <v>814</v>
      </c>
      <c r="AQ265" s="37">
        <v>4</v>
      </c>
      <c r="AR265" s="37">
        <v>4</v>
      </c>
      <c r="AS265" s="37"/>
      <c r="BF265" t="s">
        <v>7</v>
      </c>
      <c r="BG265" t="s">
        <v>546</v>
      </c>
    </row>
    <row r="266" spans="1:59" x14ac:dyDescent="0.35">
      <c r="A266">
        <v>13</v>
      </c>
      <c r="B266">
        <v>265</v>
      </c>
      <c r="D266" s="5" t="s">
        <v>579</v>
      </c>
      <c r="E266" t="s">
        <v>428</v>
      </c>
      <c r="F266" t="s">
        <v>419</v>
      </c>
      <c r="H266" s="9" t="s">
        <v>113</v>
      </c>
      <c r="I266" t="s">
        <v>61</v>
      </c>
      <c r="K266" t="s">
        <v>408</v>
      </c>
      <c r="L266" t="s">
        <v>408</v>
      </c>
      <c r="N266">
        <v>0.16800000000000001</v>
      </c>
      <c r="O266">
        <v>0</v>
      </c>
      <c r="P266" t="s">
        <v>396</v>
      </c>
      <c r="Q266" t="s">
        <v>486</v>
      </c>
      <c r="R266" s="37" t="s">
        <v>1205</v>
      </c>
      <c r="T266" s="24">
        <f t="shared" si="4"/>
        <v>1099</v>
      </c>
      <c r="U266" s="9">
        <v>1</v>
      </c>
      <c r="Z266" t="s">
        <v>9</v>
      </c>
      <c r="AA266" t="s">
        <v>562</v>
      </c>
      <c r="AB266" t="s">
        <v>558</v>
      </c>
      <c r="AD266">
        <v>30</v>
      </c>
      <c r="AI266" s="6">
        <v>38355</v>
      </c>
      <c r="AJ266" s="6">
        <v>39891</v>
      </c>
      <c r="AK266" t="s">
        <v>112</v>
      </c>
      <c r="AM266" t="s">
        <v>556</v>
      </c>
      <c r="AO266" t="s">
        <v>814</v>
      </c>
      <c r="AQ266" s="37">
        <v>4</v>
      </c>
      <c r="AR266" s="37">
        <v>4</v>
      </c>
      <c r="AS266" s="37"/>
      <c r="BF266" t="s">
        <v>7</v>
      </c>
      <c r="BG266" t="s">
        <v>546</v>
      </c>
    </row>
    <row r="267" spans="1:59" x14ac:dyDescent="0.35">
      <c r="A267">
        <v>13</v>
      </c>
      <c r="B267">
        <v>266</v>
      </c>
      <c r="D267" s="5" t="s">
        <v>579</v>
      </c>
      <c r="E267" t="s">
        <v>428</v>
      </c>
      <c r="F267" t="s">
        <v>422</v>
      </c>
      <c r="H267" s="9" t="s">
        <v>113</v>
      </c>
      <c r="I267" t="s">
        <v>99</v>
      </c>
      <c r="K267" t="s">
        <v>408</v>
      </c>
      <c r="L267" t="s">
        <v>408</v>
      </c>
      <c r="N267">
        <v>5.2999999999999999E-2</v>
      </c>
      <c r="O267">
        <v>0</v>
      </c>
      <c r="P267" t="s">
        <v>396</v>
      </c>
      <c r="Q267" t="s">
        <v>486</v>
      </c>
      <c r="R267" s="37" t="s">
        <v>1205</v>
      </c>
      <c r="T267" s="24">
        <f t="shared" si="4"/>
        <v>1099</v>
      </c>
      <c r="U267" s="9">
        <v>1</v>
      </c>
      <c r="Z267" t="s">
        <v>9</v>
      </c>
      <c r="AA267" t="s">
        <v>562</v>
      </c>
      <c r="AB267" t="s">
        <v>558</v>
      </c>
      <c r="AD267">
        <v>30</v>
      </c>
      <c r="AI267" s="6">
        <v>38355</v>
      </c>
      <c r="AJ267" s="6">
        <v>39891</v>
      </c>
      <c r="AK267" t="s">
        <v>112</v>
      </c>
      <c r="AM267" t="s">
        <v>556</v>
      </c>
      <c r="AO267" t="s">
        <v>814</v>
      </c>
      <c r="AQ267" s="37">
        <v>4</v>
      </c>
      <c r="AR267" s="37">
        <v>4</v>
      </c>
      <c r="AS267" s="37"/>
      <c r="BF267" t="s">
        <v>7</v>
      </c>
      <c r="BG267" t="s">
        <v>546</v>
      </c>
    </row>
    <row r="268" spans="1:59" x14ac:dyDescent="0.35">
      <c r="A268">
        <v>13</v>
      </c>
      <c r="B268">
        <v>267</v>
      </c>
      <c r="D268" s="5" t="s">
        <v>579</v>
      </c>
      <c r="E268" t="s">
        <v>428</v>
      </c>
      <c r="F268" t="s">
        <v>423</v>
      </c>
      <c r="H268" s="9" t="s">
        <v>113</v>
      </c>
      <c r="I268" t="s">
        <v>100</v>
      </c>
      <c r="K268" t="s">
        <v>408</v>
      </c>
      <c r="L268" t="s">
        <v>408</v>
      </c>
      <c r="N268">
        <v>0</v>
      </c>
      <c r="O268">
        <v>0</v>
      </c>
      <c r="P268" t="s">
        <v>396</v>
      </c>
      <c r="Q268" t="s">
        <v>486</v>
      </c>
      <c r="R268" s="37" t="s">
        <v>1205</v>
      </c>
      <c r="T268" s="24">
        <f t="shared" si="4"/>
        <v>1099</v>
      </c>
      <c r="U268" s="9">
        <v>1</v>
      </c>
      <c r="Z268" t="s">
        <v>9</v>
      </c>
      <c r="AA268" t="s">
        <v>562</v>
      </c>
      <c r="AB268" t="s">
        <v>558</v>
      </c>
      <c r="AD268">
        <v>30</v>
      </c>
      <c r="AI268" s="6">
        <v>38355</v>
      </c>
      <c r="AJ268" s="6">
        <v>39891</v>
      </c>
      <c r="AK268" t="s">
        <v>112</v>
      </c>
      <c r="AM268" t="s">
        <v>556</v>
      </c>
      <c r="AO268" t="s">
        <v>814</v>
      </c>
      <c r="AQ268" s="37">
        <v>4</v>
      </c>
      <c r="AR268" s="37">
        <v>4</v>
      </c>
      <c r="AS268" s="37"/>
      <c r="BF268" t="s">
        <v>7</v>
      </c>
      <c r="BG268" t="s">
        <v>546</v>
      </c>
    </row>
    <row r="269" spans="1:59" x14ac:dyDescent="0.35">
      <c r="A269">
        <v>13</v>
      </c>
      <c r="B269">
        <v>268</v>
      </c>
      <c r="D269" s="5" t="s">
        <v>579</v>
      </c>
      <c r="E269" t="s">
        <v>428</v>
      </c>
      <c r="F269" t="s">
        <v>426</v>
      </c>
      <c r="H269" s="9" t="s">
        <v>113</v>
      </c>
      <c r="I269" t="s">
        <v>102</v>
      </c>
      <c r="K269" t="s">
        <v>408</v>
      </c>
      <c r="L269" t="s">
        <v>408</v>
      </c>
      <c r="N269">
        <v>0.63100000000000001</v>
      </c>
      <c r="O269">
        <v>0</v>
      </c>
      <c r="P269" t="s">
        <v>396</v>
      </c>
      <c r="Q269" t="s">
        <v>486</v>
      </c>
      <c r="R269" s="37" t="s">
        <v>1205</v>
      </c>
      <c r="T269" s="24">
        <f t="shared" si="4"/>
        <v>1099</v>
      </c>
      <c r="U269" s="9">
        <v>1</v>
      </c>
      <c r="Z269" t="s">
        <v>9</v>
      </c>
      <c r="AA269" t="s">
        <v>562</v>
      </c>
      <c r="AB269" t="s">
        <v>558</v>
      </c>
      <c r="AD269">
        <v>30</v>
      </c>
      <c r="AI269" s="6">
        <v>38355</v>
      </c>
      <c r="AJ269" s="6">
        <v>39891</v>
      </c>
      <c r="AK269" t="s">
        <v>112</v>
      </c>
      <c r="AM269" t="s">
        <v>556</v>
      </c>
      <c r="AO269" t="s">
        <v>814</v>
      </c>
      <c r="AQ269" s="37">
        <v>4</v>
      </c>
      <c r="AR269" s="37">
        <v>4</v>
      </c>
      <c r="AS269" s="37"/>
      <c r="BF269" t="s">
        <v>7</v>
      </c>
      <c r="BG269" t="s">
        <v>546</v>
      </c>
    </row>
    <row r="270" spans="1:59" x14ac:dyDescent="0.35">
      <c r="A270">
        <v>13</v>
      </c>
      <c r="B270">
        <v>269</v>
      </c>
      <c r="D270" s="5" t="s">
        <v>579</v>
      </c>
      <c r="E270" t="s">
        <v>428</v>
      </c>
      <c r="F270" t="s">
        <v>424</v>
      </c>
      <c r="H270" s="9" t="s">
        <v>113</v>
      </c>
      <c r="I270" t="s">
        <v>103</v>
      </c>
      <c r="K270" t="s">
        <v>408</v>
      </c>
      <c r="L270" t="s">
        <v>408</v>
      </c>
      <c r="N270">
        <v>0.14699999999999999</v>
      </c>
      <c r="O270">
        <v>0</v>
      </c>
      <c r="P270" t="s">
        <v>396</v>
      </c>
      <c r="Q270" t="s">
        <v>486</v>
      </c>
      <c r="R270" s="37" t="s">
        <v>1205</v>
      </c>
      <c r="T270" s="24">
        <f t="shared" si="4"/>
        <v>1099</v>
      </c>
      <c r="U270" s="9">
        <v>1</v>
      </c>
      <c r="Z270" t="s">
        <v>9</v>
      </c>
      <c r="AA270" t="s">
        <v>562</v>
      </c>
      <c r="AB270" t="s">
        <v>558</v>
      </c>
      <c r="AD270">
        <v>30</v>
      </c>
      <c r="AI270" s="6">
        <v>38355</v>
      </c>
      <c r="AJ270" s="6">
        <v>39891</v>
      </c>
      <c r="AK270" t="s">
        <v>112</v>
      </c>
      <c r="AM270" t="s">
        <v>556</v>
      </c>
      <c r="AO270" t="s">
        <v>814</v>
      </c>
      <c r="AQ270" s="37">
        <v>4</v>
      </c>
      <c r="AR270" s="37">
        <v>4</v>
      </c>
      <c r="AS270" s="37"/>
      <c r="BF270" t="s">
        <v>7</v>
      </c>
      <c r="BG270" t="s">
        <v>546</v>
      </c>
    </row>
    <row r="271" spans="1:59" x14ac:dyDescent="0.35">
      <c r="A271">
        <v>13</v>
      </c>
      <c r="B271">
        <v>270</v>
      </c>
      <c r="D271" s="5" t="s">
        <v>579</v>
      </c>
      <c r="E271" t="s">
        <v>428</v>
      </c>
      <c r="F271" t="s">
        <v>427</v>
      </c>
      <c r="H271" s="9" t="s">
        <v>113</v>
      </c>
      <c r="I271" t="s">
        <v>104</v>
      </c>
      <c r="K271" t="s">
        <v>408</v>
      </c>
      <c r="L271" t="s">
        <v>408</v>
      </c>
      <c r="N271">
        <v>0</v>
      </c>
      <c r="O271">
        <v>0</v>
      </c>
      <c r="P271" t="s">
        <v>396</v>
      </c>
      <c r="Q271" t="s">
        <v>486</v>
      </c>
      <c r="R271" s="37" t="s">
        <v>1205</v>
      </c>
      <c r="T271" s="24">
        <f t="shared" si="4"/>
        <v>1099</v>
      </c>
      <c r="U271" s="9">
        <v>1</v>
      </c>
      <c r="Z271" t="s">
        <v>9</v>
      </c>
      <c r="AA271" t="s">
        <v>562</v>
      </c>
      <c r="AB271" t="s">
        <v>558</v>
      </c>
      <c r="AC271">
        <v>0.05</v>
      </c>
      <c r="AD271">
        <v>30</v>
      </c>
      <c r="AI271" s="6">
        <v>38355</v>
      </c>
      <c r="AJ271" s="6">
        <v>39891</v>
      </c>
      <c r="AK271" t="s">
        <v>112</v>
      </c>
      <c r="AM271" t="s">
        <v>556</v>
      </c>
      <c r="AO271" t="s">
        <v>814</v>
      </c>
      <c r="AQ271" s="37">
        <v>4</v>
      </c>
      <c r="AR271" s="37">
        <v>4</v>
      </c>
      <c r="AS271" s="37"/>
      <c r="BF271" t="s">
        <v>7</v>
      </c>
      <c r="BG271" t="s">
        <v>546</v>
      </c>
    </row>
    <row r="272" spans="1:59" x14ac:dyDescent="0.35">
      <c r="A272">
        <v>13</v>
      </c>
      <c r="B272">
        <v>271</v>
      </c>
      <c r="D272" s="5" t="s">
        <v>579</v>
      </c>
      <c r="E272" t="s">
        <v>423</v>
      </c>
      <c r="F272" t="s">
        <v>419</v>
      </c>
      <c r="H272" s="9" t="s">
        <v>114</v>
      </c>
      <c r="I272" t="s">
        <v>61</v>
      </c>
      <c r="K272" t="s">
        <v>408</v>
      </c>
      <c r="L272" t="s">
        <v>408</v>
      </c>
      <c r="N272">
        <v>0.72499999999999998</v>
      </c>
      <c r="O272">
        <v>0</v>
      </c>
      <c r="P272" t="s">
        <v>396</v>
      </c>
      <c r="Q272" t="s">
        <v>486</v>
      </c>
      <c r="R272" s="37" t="s">
        <v>1205</v>
      </c>
      <c r="T272" s="24">
        <f t="shared" si="4"/>
        <v>1099</v>
      </c>
      <c r="U272" s="9">
        <v>1</v>
      </c>
      <c r="Z272" t="s">
        <v>9</v>
      </c>
      <c r="AA272" t="s">
        <v>562</v>
      </c>
      <c r="AB272" t="s">
        <v>558</v>
      </c>
      <c r="AD272">
        <v>30</v>
      </c>
      <c r="AI272" s="6">
        <v>38355</v>
      </c>
      <c r="AJ272" s="6">
        <v>39891</v>
      </c>
      <c r="AK272" t="s">
        <v>112</v>
      </c>
      <c r="AM272" t="s">
        <v>556</v>
      </c>
      <c r="AO272" t="s">
        <v>814</v>
      </c>
      <c r="AQ272" s="37">
        <v>4</v>
      </c>
      <c r="AR272" s="37">
        <v>4</v>
      </c>
      <c r="AS272" s="37"/>
      <c r="BF272" t="s">
        <v>7</v>
      </c>
      <c r="BG272" t="s">
        <v>546</v>
      </c>
    </row>
    <row r="273" spans="1:59" x14ac:dyDescent="0.35">
      <c r="A273">
        <v>13</v>
      </c>
      <c r="B273">
        <v>272</v>
      </c>
      <c r="D273" s="5" t="s">
        <v>579</v>
      </c>
      <c r="E273" t="s">
        <v>423</v>
      </c>
      <c r="F273" t="s">
        <v>422</v>
      </c>
      <c r="H273" s="9" t="s">
        <v>114</v>
      </c>
      <c r="I273" t="s">
        <v>99</v>
      </c>
      <c r="K273" t="s">
        <v>408</v>
      </c>
      <c r="L273" t="s">
        <v>408</v>
      </c>
      <c r="N273">
        <v>0.112</v>
      </c>
      <c r="O273">
        <v>0</v>
      </c>
      <c r="P273" t="s">
        <v>396</v>
      </c>
      <c r="Q273" t="s">
        <v>486</v>
      </c>
      <c r="R273" s="37" t="s">
        <v>1205</v>
      </c>
      <c r="T273" s="24">
        <f t="shared" si="4"/>
        <v>1099</v>
      </c>
      <c r="U273" s="9">
        <v>1</v>
      </c>
      <c r="Z273" t="s">
        <v>9</v>
      </c>
      <c r="AA273" t="s">
        <v>562</v>
      </c>
      <c r="AB273" t="s">
        <v>558</v>
      </c>
      <c r="AD273">
        <v>30</v>
      </c>
      <c r="AI273" s="6">
        <v>38355</v>
      </c>
      <c r="AJ273" s="6">
        <v>39891</v>
      </c>
      <c r="AK273" t="s">
        <v>112</v>
      </c>
      <c r="AM273" t="s">
        <v>556</v>
      </c>
      <c r="AO273" t="s">
        <v>814</v>
      </c>
      <c r="AQ273" s="37">
        <v>4</v>
      </c>
      <c r="AR273" s="37">
        <v>4</v>
      </c>
      <c r="AS273" s="37"/>
      <c r="BF273" t="s">
        <v>7</v>
      </c>
      <c r="BG273" t="s">
        <v>546</v>
      </c>
    </row>
    <row r="274" spans="1:59" x14ac:dyDescent="0.35">
      <c r="A274">
        <v>13</v>
      </c>
      <c r="B274">
        <v>273</v>
      </c>
      <c r="D274" s="5" t="s">
        <v>579</v>
      </c>
      <c r="E274" t="s">
        <v>423</v>
      </c>
      <c r="F274" t="s">
        <v>428</v>
      </c>
      <c r="H274" s="9" t="s">
        <v>114</v>
      </c>
      <c r="I274" s="9" t="s">
        <v>113</v>
      </c>
      <c r="K274" t="s">
        <v>408</v>
      </c>
      <c r="L274" t="s">
        <v>408</v>
      </c>
      <c r="N274">
        <v>0</v>
      </c>
      <c r="O274">
        <v>0</v>
      </c>
      <c r="P274" t="s">
        <v>396</v>
      </c>
      <c r="Q274" t="s">
        <v>486</v>
      </c>
      <c r="R274" s="37" t="s">
        <v>1205</v>
      </c>
      <c r="T274" s="24">
        <f t="shared" si="4"/>
        <v>1099</v>
      </c>
      <c r="U274" s="9">
        <v>1</v>
      </c>
      <c r="Z274" t="s">
        <v>9</v>
      </c>
      <c r="AA274" t="s">
        <v>562</v>
      </c>
      <c r="AB274" t="s">
        <v>558</v>
      </c>
      <c r="AC274">
        <v>0.05</v>
      </c>
      <c r="AD274">
        <v>30</v>
      </c>
      <c r="AI274" s="6">
        <v>38355</v>
      </c>
      <c r="AJ274" s="6">
        <v>39891</v>
      </c>
      <c r="AK274" t="s">
        <v>112</v>
      </c>
      <c r="AM274" t="s">
        <v>556</v>
      </c>
      <c r="AO274" t="s">
        <v>814</v>
      </c>
      <c r="AQ274" s="37">
        <v>4</v>
      </c>
      <c r="AR274" s="37">
        <v>4</v>
      </c>
      <c r="AS274" s="37"/>
      <c r="BF274" t="s">
        <v>7</v>
      </c>
      <c r="BG274" t="s">
        <v>546</v>
      </c>
    </row>
    <row r="275" spans="1:59" x14ac:dyDescent="0.35">
      <c r="A275">
        <v>13</v>
      </c>
      <c r="B275">
        <v>274</v>
      </c>
      <c r="D275" s="5" t="s">
        <v>579</v>
      </c>
      <c r="E275" t="s">
        <v>423</v>
      </c>
      <c r="F275" t="s">
        <v>426</v>
      </c>
      <c r="H275" s="9" t="s">
        <v>114</v>
      </c>
      <c r="I275" t="s">
        <v>102</v>
      </c>
      <c r="K275" t="s">
        <v>408</v>
      </c>
      <c r="L275" t="s">
        <v>408</v>
      </c>
      <c r="N275">
        <v>0.47599999999999998</v>
      </c>
      <c r="O275">
        <v>0</v>
      </c>
      <c r="P275" t="s">
        <v>396</v>
      </c>
      <c r="Q275" t="s">
        <v>486</v>
      </c>
      <c r="R275" s="37" t="s">
        <v>1205</v>
      </c>
      <c r="T275" s="24">
        <f t="shared" si="4"/>
        <v>1099</v>
      </c>
      <c r="U275" s="9">
        <v>1</v>
      </c>
      <c r="Z275" t="s">
        <v>9</v>
      </c>
      <c r="AA275" t="s">
        <v>562</v>
      </c>
      <c r="AB275" t="s">
        <v>558</v>
      </c>
      <c r="AD275">
        <v>30</v>
      </c>
      <c r="AI275" s="6">
        <v>38355</v>
      </c>
      <c r="AJ275" s="6">
        <v>39891</v>
      </c>
      <c r="AK275" t="s">
        <v>112</v>
      </c>
      <c r="AM275" t="s">
        <v>556</v>
      </c>
      <c r="AO275" t="s">
        <v>814</v>
      </c>
      <c r="AQ275" s="37">
        <v>4</v>
      </c>
      <c r="AR275" s="37">
        <v>4</v>
      </c>
      <c r="AS275" s="37"/>
      <c r="BF275" t="s">
        <v>7</v>
      </c>
      <c r="BG275" t="s">
        <v>546</v>
      </c>
    </row>
    <row r="276" spans="1:59" x14ac:dyDescent="0.35">
      <c r="A276">
        <v>13</v>
      </c>
      <c r="B276">
        <v>275</v>
      </c>
      <c r="D276" s="5" t="s">
        <v>579</v>
      </c>
      <c r="E276" t="s">
        <v>423</v>
      </c>
      <c r="F276" t="s">
        <v>424</v>
      </c>
      <c r="H276" s="9" t="s">
        <v>114</v>
      </c>
      <c r="I276" t="s">
        <v>103</v>
      </c>
      <c r="K276" t="s">
        <v>408</v>
      </c>
      <c r="L276" t="s">
        <v>408</v>
      </c>
      <c r="N276">
        <v>0.121</v>
      </c>
      <c r="O276">
        <v>0</v>
      </c>
      <c r="P276" t="s">
        <v>396</v>
      </c>
      <c r="Q276" t="s">
        <v>486</v>
      </c>
      <c r="R276" s="37" t="s">
        <v>1205</v>
      </c>
      <c r="T276" s="24">
        <f t="shared" si="4"/>
        <v>1099</v>
      </c>
      <c r="U276" s="9">
        <v>1</v>
      </c>
      <c r="Z276" t="s">
        <v>9</v>
      </c>
      <c r="AA276" t="s">
        <v>562</v>
      </c>
      <c r="AB276" t="s">
        <v>558</v>
      </c>
      <c r="AD276">
        <v>30</v>
      </c>
      <c r="AI276" s="6">
        <v>38355</v>
      </c>
      <c r="AJ276" s="6">
        <v>39891</v>
      </c>
      <c r="AK276" t="s">
        <v>112</v>
      </c>
      <c r="AM276" t="s">
        <v>556</v>
      </c>
      <c r="AO276" t="s">
        <v>814</v>
      </c>
      <c r="AQ276" s="37">
        <v>4</v>
      </c>
      <c r="AR276" s="37">
        <v>4</v>
      </c>
      <c r="AS276" s="37"/>
      <c r="BF276" t="s">
        <v>7</v>
      </c>
      <c r="BG276" t="s">
        <v>546</v>
      </c>
    </row>
    <row r="277" spans="1:59" x14ac:dyDescent="0.35">
      <c r="A277">
        <v>13</v>
      </c>
      <c r="B277">
        <v>276</v>
      </c>
      <c r="D277" s="5" t="s">
        <v>579</v>
      </c>
      <c r="E277" t="s">
        <v>423</v>
      </c>
      <c r="F277" t="s">
        <v>427</v>
      </c>
      <c r="H277" s="9" t="s">
        <v>114</v>
      </c>
      <c r="I277" t="s">
        <v>104</v>
      </c>
      <c r="K277" t="s">
        <v>408</v>
      </c>
      <c r="L277" t="s">
        <v>408</v>
      </c>
      <c r="N277">
        <v>0</v>
      </c>
      <c r="O277">
        <v>0</v>
      </c>
      <c r="P277" t="s">
        <v>396</v>
      </c>
      <c r="Q277" t="s">
        <v>486</v>
      </c>
      <c r="R277" s="37" t="s">
        <v>1205</v>
      </c>
      <c r="T277" s="24">
        <f t="shared" si="4"/>
        <v>1099</v>
      </c>
      <c r="U277" s="9">
        <v>1</v>
      </c>
      <c r="Z277" t="s">
        <v>9</v>
      </c>
      <c r="AA277" t="s">
        <v>562</v>
      </c>
      <c r="AB277" t="s">
        <v>558</v>
      </c>
      <c r="AC277">
        <v>0.05</v>
      </c>
      <c r="AD277">
        <v>30</v>
      </c>
      <c r="AI277" s="6">
        <v>38355</v>
      </c>
      <c r="AJ277" s="6">
        <v>39891</v>
      </c>
      <c r="AK277" t="s">
        <v>112</v>
      </c>
      <c r="AM277" t="s">
        <v>556</v>
      </c>
      <c r="AO277" t="s">
        <v>814</v>
      </c>
      <c r="AQ277" s="37">
        <v>4</v>
      </c>
      <c r="AR277" s="37">
        <v>4</v>
      </c>
      <c r="AS277" s="37"/>
      <c r="BF277" t="s">
        <v>7</v>
      </c>
      <c r="BG277" t="s">
        <v>546</v>
      </c>
    </row>
    <row r="278" spans="1:59" x14ac:dyDescent="0.35">
      <c r="A278">
        <v>13</v>
      </c>
      <c r="B278">
        <v>277</v>
      </c>
      <c r="D278" s="5" t="s">
        <v>579</v>
      </c>
      <c r="E278" t="s">
        <v>426</v>
      </c>
      <c r="F278" t="s">
        <v>419</v>
      </c>
      <c r="H278" s="9" t="s">
        <v>102</v>
      </c>
      <c r="I278" t="s">
        <v>61</v>
      </c>
      <c r="K278" t="s">
        <v>408</v>
      </c>
      <c r="L278" t="s">
        <v>408</v>
      </c>
      <c r="N278">
        <v>0.76300000000000001</v>
      </c>
      <c r="O278">
        <v>0</v>
      </c>
      <c r="P278" t="s">
        <v>396</v>
      </c>
      <c r="Q278" t="s">
        <v>486</v>
      </c>
      <c r="R278" s="37" t="s">
        <v>1205</v>
      </c>
      <c r="T278" s="24">
        <f t="shared" si="4"/>
        <v>1099</v>
      </c>
      <c r="U278" s="9">
        <v>1</v>
      </c>
      <c r="Z278" t="s">
        <v>9</v>
      </c>
      <c r="AA278" t="s">
        <v>562</v>
      </c>
      <c r="AB278" t="s">
        <v>558</v>
      </c>
      <c r="AD278">
        <v>30</v>
      </c>
      <c r="AI278" s="6">
        <v>38355</v>
      </c>
      <c r="AJ278" s="6">
        <v>39891</v>
      </c>
      <c r="AK278" t="s">
        <v>112</v>
      </c>
      <c r="AM278" t="s">
        <v>556</v>
      </c>
      <c r="AO278" t="s">
        <v>814</v>
      </c>
      <c r="AQ278" s="37">
        <v>4</v>
      </c>
      <c r="AR278" s="37">
        <v>4</v>
      </c>
      <c r="AS278" s="37"/>
      <c r="BF278" t="s">
        <v>7</v>
      </c>
      <c r="BG278" t="s">
        <v>546</v>
      </c>
    </row>
    <row r="279" spans="1:59" x14ac:dyDescent="0.35">
      <c r="A279">
        <v>13</v>
      </c>
      <c r="B279">
        <v>278</v>
      </c>
      <c r="D279" s="5" t="s">
        <v>579</v>
      </c>
      <c r="E279" t="s">
        <v>426</v>
      </c>
      <c r="F279" t="s">
        <v>422</v>
      </c>
      <c r="H279" s="9" t="s">
        <v>102</v>
      </c>
      <c r="I279" t="s">
        <v>99</v>
      </c>
      <c r="K279" t="s">
        <v>408</v>
      </c>
      <c r="L279" t="s">
        <v>408</v>
      </c>
      <c r="N279">
        <v>4.0000000000000001E-3</v>
      </c>
      <c r="O279">
        <v>0</v>
      </c>
      <c r="P279" t="s">
        <v>396</v>
      </c>
      <c r="Q279" t="s">
        <v>486</v>
      </c>
      <c r="R279" s="37" t="s">
        <v>1205</v>
      </c>
      <c r="T279" s="24">
        <f t="shared" si="4"/>
        <v>1099</v>
      </c>
      <c r="U279" s="9">
        <v>1</v>
      </c>
      <c r="Z279" t="s">
        <v>9</v>
      </c>
      <c r="AA279" t="s">
        <v>562</v>
      </c>
      <c r="AB279" t="s">
        <v>558</v>
      </c>
      <c r="AC279">
        <v>0.05</v>
      </c>
      <c r="AD279">
        <v>30</v>
      </c>
      <c r="AI279" s="6">
        <v>38355</v>
      </c>
      <c r="AJ279" s="6">
        <v>39891</v>
      </c>
      <c r="AK279" t="s">
        <v>112</v>
      </c>
      <c r="AM279" t="s">
        <v>556</v>
      </c>
      <c r="AO279" t="s">
        <v>814</v>
      </c>
      <c r="AQ279" s="37">
        <v>4</v>
      </c>
      <c r="AR279" s="37">
        <v>4</v>
      </c>
      <c r="AS279" s="37"/>
      <c r="BF279" t="s">
        <v>7</v>
      </c>
      <c r="BG279" t="s">
        <v>546</v>
      </c>
    </row>
    <row r="280" spans="1:59" x14ac:dyDescent="0.35">
      <c r="A280">
        <v>13</v>
      </c>
      <c r="B280">
        <v>279</v>
      </c>
      <c r="D280" s="5" t="s">
        <v>579</v>
      </c>
      <c r="E280" t="s">
        <v>426</v>
      </c>
      <c r="F280" t="s">
        <v>428</v>
      </c>
      <c r="H280" s="9" t="s">
        <v>102</v>
      </c>
      <c r="I280" s="9" t="s">
        <v>113</v>
      </c>
      <c r="K280" t="s">
        <v>408</v>
      </c>
      <c r="L280" t="s">
        <v>408</v>
      </c>
      <c r="N280">
        <v>0</v>
      </c>
      <c r="O280">
        <v>0</v>
      </c>
      <c r="P280" t="s">
        <v>396</v>
      </c>
      <c r="Q280" t="s">
        <v>486</v>
      </c>
      <c r="R280" s="37" t="s">
        <v>1205</v>
      </c>
      <c r="T280" s="24">
        <f t="shared" si="4"/>
        <v>1099</v>
      </c>
      <c r="U280" s="9">
        <v>1</v>
      </c>
      <c r="Z280" t="s">
        <v>9</v>
      </c>
      <c r="AA280" t="s">
        <v>562</v>
      </c>
      <c r="AB280" t="s">
        <v>558</v>
      </c>
      <c r="AC280">
        <v>0.05</v>
      </c>
      <c r="AD280">
        <v>30</v>
      </c>
      <c r="AI280" s="6">
        <v>38355</v>
      </c>
      <c r="AJ280" s="6">
        <v>39891</v>
      </c>
      <c r="AK280" t="s">
        <v>112</v>
      </c>
      <c r="AM280" t="s">
        <v>556</v>
      </c>
      <c r="AO280" t="s">
        <v>814</v>
      </c>
      <c r="AQ280" s="37">
        <v>4</v>
      </c>
      <c r="AR280" s="37">
        <v>4</v>
      </c>
      <c r="AS280" s="37"/>
      <c r="BF280" t="s">
        <v>7</v>
      </c>
      <c r="BG280" t="s">
        <v>546</v>
      </c>
    </row>
    <row r="281" spans="1:59" x14ac:dyDescent="0.35">
      <c r="A281">
        <v>13</v>
      </c>
      <c r="B281">
        <v>280</v>
      </c>
      <c r="D281" s="5" t="s">
        <v>579</v>
      </c>
      <c r="E281" t="s">
        <v>426</v>
      </c>
      <c r="F281" t="s">
        <v>423</v>
      </c>
      <c r="H281" s="9" t="s">
        <v>102</v>
      </c>
      <c r="I281" t="s">
        <v>100</v>
      </c>
      <c r="K281" t="s">
        <v>408</v>
      </c>
      <c r="L281" t="s">
        <v>408</v>
      </c>
      <c r="N281">
        <v>0.35299999999999998</v>
      </c>
      <c r="O281">
        <v>0</v>
      </c>
      <c r="P281" t="s">
        <v>396</v>
      </c>
      <c r="Q281" t="s">
        <v>486</v>
      </c>
      <c r="R281" s="37" t="s">
        <v>1205</v>
      </c>
      <c r="T281" s="24">
        <f t="shared" si="4"/>
        <v>1099</v>
      </c>
      <c r="U281" s="9">
        <v>1</v>
      </c>
      <c r="Z281" t="s">
        <v>9</v>
      </c>
      <c r="AA281" t="s">
        <v>562</v>
      </c>
      <c r="AB281" t="s">
        <v>558</v>
      </c>
      <c r="AD281">
        <v>30</v>
      </c>
      <c r="AI281" s="6">
        <v>38355</v>
      </c>
      <c r="AJ281" s="6">
        <v>39891</v>
      </c>
      <c r="AK281" t="s">
        <v>112</v>
      </c>
      <c r="AM281" t="s">
        <v>556</v>
      </c>
      <c r="AO281" t="s">
        <v>814</v>
      </c>
      <c r="AQ281" s="37">
        <v>4</v>
      </c>
      <c r="AR281" s="37">
        <v>4</v>
      </c>
      <c r="AS281" s="37"/>
      <c r="BF281" t="s">
        <v>7</v>
      </c>
      <c r="BG281" t="s">
        <v>546</v>
      </c>
    </row>
    <row r="282" spans="1:59" x14ac:dyDescent="0.35">
      <c r="A282">
        <v>13</v>
      </c>
      <c r="B282">
        <v>281</v>
      </c>
      <c r="D282" s="5" t="s">
        <v>579</v>
      </c>
      <c r="E282" t="s">
        <v>426</v>
      </c>
      <c r="F282" t="s">
        <v>424</v>
      </c>
      <c r="H282" s="9" t="s">
        <v>102</v>
      </c>
      <c r="I282" t="s">
        <v>103</v>
      </c>
      <c r="K282" t="s">
        <v>408</v>
      </c>
      <c r="L282" t="s">
        <v>408</v>
      </c>
      <c r="N282">
        <v>6.3E-2</v>
      </c>
      <c r="O282">
        <v>0</v>
      </c>
      <c r="P282" t="s">
        <v>396</v>
      </c>
      <c r="Q282" t="s">
        <v>486</v>
      </c>
      <c r="R282" s="37" t="s">
        <v>1205</v>
      </c>
      <c r="T282" s="24">
        <f t="shared" si="4"/>
        <v>1099</v>
      </c>
      <c r="U282" s="9">
        <v>1</v>
      </c>
      <c r="Z282" t="s">
        <v>9</v>
      </c>
      <c r="AA282" t="s">
        <v>562</v>
      </c>
      <c r="AB282" t="s">
        <v>558</v>
      </c>
      <c r="AD282">
        <v>30</v>
      </c>
      <c r="AI282" s="6">
        <v>38355</v>
      </c>
      <c r="AJ282" s="6">
        <v>39891</v>
      </c>
      <c r="AK282" t="s">
        <v>112</v>
      </c>
      <c r="AM282" t="s">
        <v>556</v>
      </c>
      <c r="AO282" t="s">
        <v>814</v>
      </c>
      <c r="AQ282" s="37">
        <v>4</v>
      </c>
      <c r="AR282" s="37">
        <v>4</v>
      </c>
      <c r="AS282" s="37"/>
      <c r="BF282" t="s">
        <v>7</v>
      </c>
      <c r="BG282" t="s">
        <v>546</v>
      </c>
    </row>
    <row r="283" spans="1:59" x14ac:dyDescent="0.35">
      <c r="A283">
        <v>13</v>
      </c>
      <c r="B283">
        <v>282</v>
      </c>
      <c r="D283" s="5" t="s">
        <v>579</v>
      </c>
      <c r="E283" t="s">
        <v>426</v>
      </c>
      <c r="F283" t="s">
        <v>427</v>
      </c>
      <c r="H283" s="9" t="s">
        <v>102</v>
      </c>
      <c r="I283" t="s">
        <v>104</v>
      </c>
      <c r="K283" t="s">
        <v>408</v>
      </c>
      <c r="L283" t="s">
        <v>408</v>
      </c>
      <c r="N283">
        <v>0</v>
      </c>
      <c r="O283">
        <v>0</v>
      </c>
      <c r="P283" t="s">
        <v>396</v>
      </c>
      <c r="Q283" t="s">
        <v>486</v>
      </c>
      <c r="R283" s="37" t="s">
        <v>1205</v>
      </c>
      <c r="T283" s="24">
        <f t="shared" si="4"/>
        <v>1099</v>
      </c>
      <c r="U283" s="9">
        <v>1</v>
      </c>
      <c r="Z283" t="s">
        <v>9</v>
      </c>
      <c r="AA283" t="s">
        <v>562</v>
      </c>
      <c r="AB283" t="s">
        <v>558</v>
      </c>
      <c r="AC283">
        <v>0.05</v>
      </c>
      <c r="AD283">
        <v>30</v>
      </c>
      <c r="AI283" s="6">
        <v>38355</v>
      </c>
      <c r="AJ283" s="6">
        <v>39891</v>
      </c>
      <c r="AK283" t="s">
        <v>112</v>
      </c>
      <c r="AM283" t="s">
        <v>556</v>
      </c>
      <c r="AO283" t="s">
        <v>814</v>
      </c>
      <c r="AQ283" s="37">
        <v>4</v>
      </c>
      <c r="AR283" s="37">
        <v>4</v>
      </c>
      <c r="AS283" s="37"/>
      <c r="BF283" t="s">
        <v>7</v>
      </c>
      <c r="BG283" t="s">
        <v>546</v>
      </c>
    </row>
    <row r="284" spans="1:59" x14ac:dyDescent="0.35">
      <c r="A284">
        <v>13</v>
      </c>
      <c r="B284">
        <v>283</v>
      </c>
      <c r="D284" s="5" t="s">
        <v>579</v>
      </c>
      <c r="E284" t="s">
        <v>424</v>
      </c>
      <c r="F284" t="s">
        <v>419</v>
      </c>
      <c r="H284" s="9" t="s">
        <v>103</v>
      </c>
      <c r="I284" t="s">
        <v>61</v>
      </c>
      <c r="K284" t="s">
        <v>408</v>
      </c>
      <c r="L284" t="s">
        <v>408</v>
      </c>
      <c r="N284">
        <v>0.32500000000000001</v>
      </c>
      <c r="O284">
        <v>0</v>
      </c>
      <c r="P284" t="s">
        <v>396</v>
      </c>
      <c r="Q284" t="s">
        <v>486</v>
      </c>
      <c r="R284" s="37" t="s">
        <v>1205</v>
      </c>
      <c r="T284" s="24">
        <f t="shared" si="4"/>
        <v>1099</v>
      </c>
      <c r="U284" s="9">
        <v>1</v>
      </c>
      <c r="Z284" t="s">
        <v>9</v>
      </c>
      <c r="AA284" t="s">
        <v>562</v>
      </c>
      <c r="AB284" t="s">
        <v>558</v>
      </c>
      <c r="AD284">
        <v>30</v>
      </c>
      <c r="AI284" s="6">
        <v>38355</v>
      </c>
      <c r="AJ284" s="6">
        <v>39891</v>
      </c>
      <c r="AK284" t="s">
        <v>112</v>
      </c>
      <c r="AM284" t="s">
        <v>556</v>
      </c>
      <c r="AO284" t="s">
        <v>814</v>
      </c>
      <c r="AQ284" s="37">
        <v>4</v>
      </c>
      <c r="AR284" s="37">
        <v>4</v>
      </c>
      <c r="AS284" s="37"/>
      <c r="BF284" t="s">
        <v>7</v>
      </c>
      <c r="BG284" t="s">
        <v>546</v>
      </c>
    </row>
    <row r="285" spans="1:59" x14ac:dyDescent="0.35">
      <c r="A285">
        <v>13</v>
      </c>
      <c r="B285">
        <v>284</v>
      </c>
      <c r="D285" s="5" t="s">
        <v>579</v>
      </c>
      <c r="E285" t="s">
        <v>424</v>
      </c>
      <c r="F285" t="s">
        <v>422</v>
      </c>
      <c r="H285" s="9" t="s">
        <v>103</v>
      </c>
      <c r="I285" t="s">
        <v>99</v>
      </c>
      <c r="K285" t="s">
        <v>408</v>
      </c>
      <c r="L285" t="s">
        <v>408</v>
      </c>
      <c r="N285">
        <v>2.3E-2</v>
      </c>
      <c r="O285">
        <v>0</v>
      </c>
      <c r="P285" t="s">
        <v>396</v>
      </c>
      <c r="Q285" t="s">
        <v>486</v>
      </c>
      <c r="R285" s="37" t="s">
        <v>1205</v>
      </c>
      <c r="T285" s="24">
        <f t="shared" si="4"/>
        <v>1099</v>
      </c>
      <c r="U285" s="9">
        <v>1</v>
      </c>
      <c r="Z285" t="s">
        <v>9</v>
      </c>
      <c r="AA285" t="s">
        <v>562</v>
      </c>
      <c r="AB285" t="s">
        <v>558</v>
      </c>
      <c r="AC285">
        <v>0.05</v>
      </c>
      <c r="AD285">
        <v>30</v>
      </c>
      <c r="AI285" s="6">
        <v>38355</v>
      </c>
      <c r="AJ285" s="6">
        <v>39891</v>
      </c>
      <c r="AK285" t="s">
        <v>112</v>
      </c>
      <c r="AM285" t="s">
        <v>556</v>
      </c>
      <c r="AO285" t="s">
        <v>814</v>
      </c>
      <c r="AQ285" s="37">
        <v>4</v>
      </c>
      <c r="AR285" s="37">
        <v>4</v>
      </c>
      <c r="AS285" s="37"/>
      <c r="BF285" t="s">
        <v>7</v>
      </c>
      <c r="BG285" t="s">
        <v>546</v>
      </c>
    </row>
    <row r="286" spans="1:59" x14ac:dyDescent="0.35">
      <c r="A286">
        <v>13</v>
      </c>
      <c r="B286">
        <v>285</v>
      </c>
      <c r="D286" s="5" t="s">
        <v>579</v>
      </c>
      <c r="E286" t="s">
        <v>424</v>
      </c>
      <c r="F286" t="s">
        <v>428</v>
      </c>
      <c r="H286" s="9" t="s">
        <v>103</v>
      </c>
      <c r="I286" s="9" t="s">
        <v>113</v>
      </c>
      <c r="K286" t="s">
        <v>408</v>
      </c>
      <c r="L286" t="s">
        <v>408</v>
      </c>
      <c r="N286">
        <v>0</v>
      </c>
      <c r="O286">
        <v>0</v>
      </c>
      <c r="P286" t="s">
        <v>396</v>
      </c>
      <c r="Q286" t="s">
        <v>486</v>
      </c>
      <c r="R286" s="37" t="s">
        <v>1205</v>
      </c>
      <c r="T286" s="24">
        <f t="shared" si="4"/>
        <v>1099</v>
      </c>
      <c r="U286" s="9">
        <v>1</v>
      </c>
      <c r="Z286" t="s">
        <v>9</v>
      </c>
      <c r="AA286" t="s">
        <v>562</v>
      </c>
      <c r="AB286" t="s">
        <v>558</v>
      </c>
      <c r="AC286">
        <v>0.05</v>
      </c>
      <c r="AD286">
        <v>30</v>
      </c>
      <c r="AI286" s="6">
        <v>38355</v>
      </c>
      <c r="AJ286" s="6">
        <v>39891</v>
      </c>
      <c r="AK286" t="s">
        <v>112</v>
      </c>
      <c r="AM286" t="s">
        <v>556</v>
      </c>
      <c r="AO286" t="s">
        <v>814</v>
      </c>
      <c r="AQ286" s="37">
        <v>4</v>
      </c>
      <c r="AR286" s="37">
        <v>4</v>
      </c>
      <c r="AS286" s="37"/>
      <c r="BF286" t="s">
        <v>7</v>
      </c>
      <c r="BG286" t="s">
        <v>546</v>
      </c>
    </row>
    <row r="287" spans="1:59" x14ac:dyDescent="0.35">
      <c r="A287">
        <v>13</v>
      </c>
      <c r="B287">
        <v>286</v>
      </c>
      <c r="D287" s="5" t="s">
        <v>579</v>
      </c>
      <c r="E287" t="s">
        <v>424</v>
      </c>
      <c r="F287" t="s">
        <v>423</v>
      </c>
      <c r="H287" s="9" t="s">
        <v>103</v>
      </c>
      <c r="I287" t="s">
        <v>100</v>
      </c>
      <c r="K287" t="s">
        <v>408</v>
      </c>
      <c r="L287" t="s">
        <v>408</v>
      </c>
      <c r="N287">
        <v>0.17299999999999999</v>
      </c>
      <c r="O287">
        <v>0</v>
      </c>
      <c r="P287" t="s">
        <v>396</v>
      </c>
      <c r="Q287" t="s">
        <v>486</v>
      </c>
      <c r="R287" s="37" t="s">
        <v>1205</v>
      </c>
      <c r="T287" s="24">
        <f t="shared" si="4"/>
        <v>1099</v>
      </c>
      <c r="U287" s="9">
        <v>1</v>
      </c>
      <c r="Z287" t="s">
        <v>9</v>
      </c>
      <c r="AA287" t="s">
        <v>562</v>
      </c>
      <c r="AB287" t="s">
        <v>558</v>
      </c>
      <c r="AD287">
        <v>30</v>
      </c>
      <c r="AI287" s="6">
        <v>38355</v>
      </c>
      <c r="AJ287" s="6">
        <v>39891</v>
      </c>
      <c r="AK287" t="s">
        <v>112</v>
      </c>
      <c r="AM287" t="s">
        <v>556</v>
      </c>
      <c r="AO287" t="s">
        <v>814</v>
      </c>
      <c r="AQ287" s="37">
        <v>4</v>
      </c>
      <c r="AR287" s="37">
        <v>4</v>
      </c>
      <c r="AS287" s="37"/>
      <c r="BF287" t="s">
        <v>7</v>
      </c>
      <c r="BG287" t="s">
        <v>546</v>
      </c>
    </row>
    <row r="288" spans="1:59" x14ac:dyDescent="0.35">
      <c r="A288">
        <v>13</v>
      </c>
      <c r="B288">
        <v>287</v>
      </c>
      <c r="D288" s="5" t="s">
        <v>579</v>
      </c>
      <c r="E288" t="s">
        <v>424</v>
      </c>
      <c r="F288" t="s">
        <v>426</v>
      </c>
      <c r="H288" s="9" t="s">
        <v>103</v>
      </c>
      <c r="I288" t="s">
        <v>102</v>
      </c>
      <c r="K288" t="s">
        <v>408</v>
      </c>
      <c r="L288" t="s">
        <v>408</v>
      </c>
      <c r="N288">
        <v>0.99099999999999999</v>
      </c>
      <c r="O288">
        <v>0</v>
      </c>
      <c r="P288" t="s">
        <v>396</v>
      </c>
      <c r="Q288" t="s">
        <v>486</v>
      </c>
      <c r="R288" s="37" t="s">
        <v>1205</v>
      </c>
      <c r="T288" s="24">
        <f t="shared" si="4"/>
        <v>1099</v>
      </c>
      <c r="U288" s="9">
        <v>1</v>
      </c>
      <c r="Z288" t="s">
        <v>9</v>
      </c>
      <c r="AA288" t="s">
        <v>562</v>
      </c>
      <c r="AB288" t="s">
        <v>558</v>
      </c>
      <c r="AD288">
        <v>30</v>
      </c>
      <c r="AI288" s="6">
        <v>38355</v>
      </c>
      <c r="AJ288" s="6">
        <v>39891</v>
      </c>
      <c r="AK288" t="s">
        <v>112</v>
      </c>
      <c r="AM288" t="s">
        <v>556</v>
      </c>
      <c r="AO288" t="s">
        <v>814</v>
      </c>
      <c r="AQ288" s="37">
        <v>4</v>
      </c>
      <c r="AR288" s="37">
        <v>4</v>
      </c>
      <c r="AS288" s="37"/>
      <c r="BF288" t="s">
        <v>7</v>
      </c>
      <c r="BG288" t="s">
        <v>546</v>
      </c>
    </row>
    <row r="289" spans="1:59" x14ac:dyDescent="0.35">
      <c r="A289">
        <v>13</v>
      </c>
      <c r="B289">
        <v>288</v>
      </c>
      <c r="D289" s="5" t="s">
        <v>579</v>
      </c>
      <c r="E289" t="s">
        <v>424</v>
      </c>
      <c r="F289" t="s">
        <v>427</v>
      </c>
      <c r="H289" s="9" t="s">
        <v>103</v>
      </c>
      <c r="I289" t="s">
        <v>104</v>
      </c>
      <c r="K289" t="s">
        <v>408</v>
      </c>
      <c r="L289" t="s">
        <v>408</v>
      </c>
      <c r="N289">
        <v>0</v>
      </c>
      <c r="O289">
        <v>0</v>
      </c>
      <c r="P289" t="s">
        <v>396</v>
      </c>
      <c r="Q289" t="s">
        <v>486</v>
      </c>
      <c r="R289" s="37" t="s">
        <v>1205</v>
      </c>
      <c r="T289" s="24">
        <f t="shared" si="4"/>
        <v>1099</v>
      </c>
      <c r="U289" s="9">
        <v>1</v>
      </c>
      <c r="Z289" t="s">
        <v>9</v>
      </c>
      <c r="AA289" t="s">
        <v>562</v>
      </c>
      <c r="AB289" t="s">
        <v>558</v>
      </c>
      <c r="AC289">
        <v>0.05</v>
      </c>
      <c r="AD289">
        <v>30</v>
      </c>
      <c r="AI289" s="6">
        <v>38355</v>
      </c>
      <c r="AJ289" s="6">
        <v>39891</v>
      </c>
      <c r="AK289" t="s">
        <v>112</v>
      </c>
      <c r="AM289" t="s">
        <v>556</v>
      </c>
      <c r="AO289" t="s">
        <v>814</v>
      </c>
      <c r="AQ289" s="37">
        <v>4</v>
      </c>
      <c r="AR289" s="37">
        <v>4</v>
      </c>
      <c r="AS289" s="37"/>
      <c r="BF289" t="s">
        <v>7</v>
      </c>
      <c r="BG289" t="s">
        <v>546</v>
      </c>
    </row>
    <row r="290" spans="1:59" x14ac:dyDescent="0.35">
      <c r="A290">
        <v>13</v>
      </c>
      <c r="B290">
        <v>289</v>
      </c>
      <c r="D290" s="5" t="s">
        <v>579</v>
      </c>
      <c r="E290" t="s">
        <v>427</v>
      </c>
      <c r="F290" t="s">
        <v>419</v>
      </c>
      <c r="H290" s="9" t="s">
        <v>104</v>
      </c>
      <c r="I290" t="s">
        <v>61</v>
      </c>
      <c r="K290" t="s">
        <v>408</v>
      </c>
      <c r="L290" t="s">
        <v>408</v>
      </c>
      <c r="N290">
        <v>0.63300000000000001</v>
      </c>
      <c r="O290">
        <v>0</v>
      </c>
      <c r="P290" t="s">
        <v>396</v>
      </c>
      <c r="Q290" t="s">
        <v>486</v>
      </c>
      <c r="R290" s="37" t="s">
        <v>1205</v>
      </c>
      <c r="T290" s="24">
        <f t="shared" si="4"/>
        <v>1099</v>
      </c>
      <c r="U290" s="9">
        <v>1</v>
      </c>
      <c r="Z290" t="s">
        <v>9</v>
      </c>
      <c r="AA290" t="s">
        <v>562</v>
      </c>
      <c r="AB290" t="s">
        <v>558</v>
      </c>
      <c r="AD290">
        <v>30</v>
      </c>
      <c r="AI290" s="6">
        <v>38355</v>
      </c>
      <c r="AJ290" s="6">
        <v>39891</v>
      </c>
      <c r="AK290" t="s">
        <v>112</v>
      </c>
      <c r="AM290" t="s">
        <v>556</v>
      </c>
      <c r="AO290" t="s">
        <v>814</v>
      </c>
      <c r="AQ290" s="37">
        <v>4</v>
      </c>
      <c r="AR290" s="37">
        <v>4</v>
      </c>
      <c r="AS290" s="37"/>
      <c r="BF290" t="s">
        <v>7</v>
      </c>
      <c r="BG290" t="s">
        <v>546</v>
      </c>
    </row>
    <row r="291" spans="1:59" x14ac:dyDescent="0.35">
      <c r="A291">
        <v>13</v>
      </c>
      <c r="B291">
        <v>290</v>
      </c>
      <c r="D291" s="5" t="s">
        <v>579</v>
      </c>
      <c r="E291" t="s">
        <v>427</v>
      </c>
      <c r="F291" t="s">
        <v>422</v>
      </c>
      <c r="H291" s="9" t="s">
        <v>104</v>
      </c>
      <c r="I291" t="s">
        <v>99</v>
      </c>
      <c r="K291" t="s">
        <v>408</v>
      </c>
      <c r="L291" t="s">
        <v>408</v>
      </c>
      <c r="N291">
        <v>0</v>
      </c>
      <c r="O291">
        <v>0</v>
      </c>
      <c r="P291" t="s">
        <v>396</v>
      </c>
      <c r="Q291" t="s">
        <v>486</v>
      </c>
      <c r="R291" s="37" t="s">
        <v>1205</v>
      </c>
      <c r="T291" s="24">
        <f t="shared" si="4"/>
        <v>1099</v>
      </c>
      <c r="U291" s="9">
        <v>1</v>
      </c>
      <c r="Z291" t="s">
        <v>9</v>
      </c>
      <c r="AA291" t="s">
        <v>562</v>
      </c>
      <c r="AB291" t="s">
        <v>558</v>
      </c>
      <c r="AC291">
        <v>0.05</v>
      </c>
      <c r="AD291">
        <v>30</v>
      </c>
      <c r="AI291" s="6">
        <v>38355</v>
      </c>
      <c r="AJ291" s="6">
        <v>39891</v>
      </c>
      <c r="AK291" t="s">
        <v>112</v>
      </c>
      <c r="AM291" t="s">
        <v>556</v>
      </c>
      <c r="AO291" t="s">
        <v>814</v>
      </c>
      <c r="AQ291" s="37">
        <v>4</v>
      </c>
      <c r="AR291" s="37">
        <v>4</v>
      </c>
      <c r="AS291" s="37"/>
      <c r="BF291" t="s">
        <v>7</v>
      </c>
      <c r="BG291" t="s">
        <v>546</v>
      </c>
    </row>
    <row r="292" spans="1:59" x14ac:dyDescent="0.35">
      <c r="A292">
        <v>13</v>
      </c>
      <c r="B292">
        <v>291</v>
      </c>
      <c r="D292" s="5" t="s">
        <v>579</v>
      </c>
      <c r="E292" t="s">
        <v>427</v>
      </c>
      <c r="F292" t="s">
        <v>428</v>
      </c>
      <c r="H292" s="9" t="s">
        <v>104</v>
      </c>
      <c r="I292" s="9" t="s">
        <v>113</v>
      </c>
      <c r="K292" t="s">
        <v>408</v>
      </c>
      <c r="L292" t="s">
        <v>408</v>
      </c>
      <c r="N292">
        <v>0</v>
      </c>
      <c r="O292">
        <v>0</v>
      </c>
      <c r="P292" t="s">
        <v>396</v>
      </c>
      <c r="Q292" t="s">
        <v>486</v>
      </c>
      <c r="R292" s="37" t="s">
        <v>1205</v>
      </c>
      <c r="T292" s="24">
        <f t="shared" si="4"/>
        <v>1099</v>
      </c>
      <c r="U292" s="9">
        <v>1</v>
      </c>
      <c r="Z292" t="s">
        <v>9</v>
      </c>
      <c r="AA292" t="s">
        <v>562</v>
      </c>
      <c r="AB292" t="s">
        <v>558</v>
      </c>
      <c r="AC292">
        <v>0.05</v>
      </c>
      <c r="AD292">
        <v>30</v>
      </c>
      <c r="AI292" s="6">
        <v>38355</v>
      </c>
      <c r="AJ292" s="6">
        <v>39891</v>
      </c>
      <c r="AK292" t="s">
        <v>112</v>
      </c>
      <c r="AM292" t="s">
        <v>556</v>
      </c>
      <c r="AO292" t="s">
        <v>814</v>
      </c>
      <c r="AQ292" s="37">
        <v>4</v>
      </c>
      <c r="AR292" s="37">
        <v>4</v>
      </c>
      <c r="AS292" s="37"/>
      <c r="BF292" t="s">
        <v>7</v>
      </c>
      <c r="BG292" t="s">
        <v>546</v>
      </c>
    </row>
    <row r="293" spans="1:59" x14ac:dyDescent="0.35">
      <c r="A293">
        <v>13</v>
      </c>
      <c r="B293">
        <v>292</v>
      </c>
      <c r="D293" s="5" t="s">
        <v>579</v>
      </c>
      <c r="E293" t="s">
        <v>427</v>
      </c>
      <c r="F293" t="s">
        <v>423</v>
      </c>
      <c r="H293" s="9" t="s">
        <v>104</v>
      </c>
      <c r="I293" t="s">
        <v>100</v>
      </c>
      <c r="K293" t="s">
        <v>408</v>
      </c>
      <c r="L293" t="s">
        <v>408</v>
      </c>
      <c r="N293">
        <v>0</v>
      </c>
      <c r="O293">
        <v>0</v>
      </c>
      <c r="P293" t="s">
        <v>396</v>
      </c>
      <c r="Q293" t="s">
        <v>486</v>
      </c>
      <c r="R293" s="37" t="s">
        <v>1205</v>
      </c>
      <c r="T293" s="24">
        <f t="shared" si="4"/>
        <v>1099</v>
      </c>
      <c r="U293" s="9">
        <v>1</v>
      </c>
      <c r="Z293" t="s">
        <v>9</v>
      </c>
      <c r="AA293" t="s">
        <v>562</v>
      </c>
      <c r="AB293" t="s">
        <v>558</v>
      </c>
      <c r="AC293">
        <v>0.05</v>
      </c>
      <c r="AD293">
        <v>30</v>
      </c>
      <c r="AI293" s="6">
        <v>38355</v>
      </c>
      <c r="AJ293" s="6">
        <v>39891</v>
      </c>
      <c r="AK293" t="s">
        <v>112</v>
      </c>
      <c r="AM293" t="s">
        <v>556</v>
      </c>
      <c r="AO293" t="s">
        <v>814</v>
      </c>
      <c r="AQ293" s="37">
        <v>4</v>
      </c>
      <c r="AR293" s="37">
        <v>4</v>
      </c>
      <c r="AS293" s="37"/>
      <c r="BF293" t="s">
        <v>7</v>
      </c>
      <c r="BG293" t="s">
        <v>546</v>
      </c>
    </row>
    <row r="294" spans="1:59" x14ac:dyDescent="0.35">
      <c r="A294">
        <v>13</v>
      </c>
      <c r="B294">
        <v>293</v>
      </c>
      <c r="D294" s="5" t="s">
        <v>579</v>
      </c>
      <c r="E294" t="s">
        <v>427</v>
      </c>
      <c r="F294" t="s">
        <v>426</v>
      </c>
      <c r="H294" s="9" t="s">
        <v>104</v>
      </c>
      <c r="I294" t="s">
        <v>102</v>
      </c>
      <c r="K294" t="s">
        <v>408</v>
      </c>
      <c r="L294" t="s">
        <v>408</v>
      </c>
      <c r="N294">
        <v>0.80600000000000005</v>
      </c>
      <c r="O294">
        <v>0</v>
      </c>
      <c r="P294" t="s">
        <v>396</v>
      </c>
      <c r="Q294" t="s">
        <v>486</v>
      </c>
      <c r="R294" s="37" t="s">
        <v>1205</v>
      </c>
      <c r="T294" s="24">
        <f t="shared" si="4"/>
        <v>1099</v>
      </c>
      <c r="U294" s="9">
        <v>1</v>
      </c>
      <c r="Z294" t="s">
        <v>9</v>
      </c>
      <c r="AA294" t="s">
        <v>562</v>
      </c>
      <c r="AB294" t="s">
        <v>558</v>
      </c>
      <c r="AD294">
        <v>30</v>
      </c>
      <c r="AI294" s="6">
        <v>38355</v>
      </c>
      <c r="AJ294" s="6">
        <v>39891</v>
      </c>
      <c r="AK294" t="s">
        <v>112</v>
      </c>
      <c r="AM294" t="s">
        <v>556</v>
      </c>
      <c r="AO294" t="s">
        <v>814</v>
      </c>
      <c r="AQ294" s="37">
        <v>4</v>
      </c>
      <c r="AR294" s="37">
        <v>4</v>
      </c>
      <c r="AS294" s="37"/>
      <c r="BF294" t="s">
        <v>7</v>
      </c>
      <c r="BG294" t="s">
        <v>546</v>
      </c>
    </row>
    <row r="295" spans="1:59" x14ac:dyDescent="0.35">
      <c r="A295">
        <v>13</v>
      </c>
      <c r="B295">
        <v>294</v>
      </c>
      <c r="D295" s="5" t="s">
        <v>579</v>
      </c>
      <c r="E295" t="s">
        <v>427</v>
      </c>
      <c r="F295" t="s">
        <v>424</v>
      </c>
      <c r="H295" s="9" t="s">
        <v>104</v>
      </c>
      <c r="I295" t="s">
        <v>103</v>
      </c>
      <c r="K295" t="s">
        <v>408</v>
      </c>
      <c r="L295" t="s">
        <v>408</v>
      </c>
      <c r="N295">
        <v>5.0999999999999997E-2</v>
      </c>
      <c r="O295">
        <v>0</v>
      </c>
      <c r="P295" t="s">
        <v>396</v>
      </c>
      <c r="Q295" t="s">
        <v>486</v>
      </c>
      <c r="R295" s="37" t="s">
        <v>1205</v>
      </c>
      <c r="T295" s="24">
        <f t="shared" si="4"/>
        <v>1099</v>
      </c>
      <c r="U295" s="9">
        <v>1</v>
      </c>
      <c r="Z295" t="s">
        <v>9</v>
      </c>
      <c r="AA295" t="s">
        <v>562</v>
      </c>
      <c r="AB295" t="s">
        <v>558</v>
      </c>
      <c r="AD295">
        <v>30</v>
      </c>
      <c r="AI295" s="6">
        <v>38355</v>
      </c>
      <c r="AJ295" s="6">
        <v>39891</v>
      </c>
      <c r="AK295" t="s">
        <v>112</v>
      </c>
      <c r="AM295" t="s">
        <v>556</v>
      </c>
      <c r="AO295" t="s">
        <v>814</v>
      </c>
      <c r="AQ295" s="37">
        <v>4</v>
      </c>
      <c r="AR295" s="37">
        <v>4</v>
      </c>
      <c r="AS295" s="37"/>
      <c r="BF295" t="s">
        <v>7</v>
      </c>
      <c r="BG295" t="s">
        <v>546</v>
      </c>
    </row>
    <row r="296" spans="1:59" x14ac:dyDescent="0.35">
      <c r="A296">
        <v>13</v>
      </c>
      <c r="B296">
        <v>295</v>
      </c>
      <c r="D296" s="5" t="s">
        <v>579</v>
      </c>
      <c r="E296" t="s">
        <v>419</v>
      </c>
      <c r="F296" t="s">
        <v>422</v>
      </c>
      <c r="H296" t="s">
        <v>61</v>
      </c>
      <c r="I296" t="s">
        <v>105</v>
      </c>
      <c r="K296" t="s">
        <v>408</v>
      </c>
      <c r="L296" t="s">
        <v>408</v>
      </c>
      <c r="N296">
        <v>0.97399999999999998</v>
      </c>
      <c r="O296">
        <v>0</v>
      </c>
      <c r="P296" t="s">
        <v>396</v>
      </c>
      <c r="Q296" t="s">
        <v>486</v>
      </c>
      <c r="R296" s="37" t="s">
        <v>1205</v>
      </c>
      <c r="T296" s="24">
        <f t="shared" si="4"/>
        <v>1099</v>
      </c>
      <c r="U296" s="9">
        <v>1</v>
      </c>
      <c r="Z296" t="s">
        <v>9</v>
      </c>
      <c r="AA296" t="s">
        <v>562</v>
      </c>
      <c r="AB296" t="s">
        <v>558</v>
      </c>
      <c r="AD296">
        <v>30</v>
      </c>
      <c r="AI296" s="6">
        <v>38355</v>
      </c>
      <c r="AJ296" s="6">
        <v>39891</v>
      </c>
      <c r="AK296" t="s">
        <v>112</v>
      </c>
      <c r="AM296" t="s">
        <v>556</v>
      </c>
      <c r="AO296" t="s">
        <v>814</v>
      </c>
      <c r="AQ296" s="37">
        <v>3</v>
      </c>
      <c r="AR296" s="37">
        <v>3</v>
      </c>
      <c r="AS296" s="37"/>
      <c r="BF296" t="s">
        <v>7</v>
      </c>
      <c r="BG296" t="s">
        <v>546</v>
      </c>
    </row>
    <row r="297" spans="1:59" x14ac:dyDescent="0.35">
      <c r="A297">
        <v>13</v>
      </c>
      <c r="B297">
        <v>296</v>
      </c>
      <c r="D297" s="5" t="s">
        <v>579</v>
      </c>
      <c r="E297" t="s">
        <v>419</v>
      </c>
      <c r="F297" t="s">
        <v>428</v>
      </c>
      <c r="H297" t="s">
        <v>61</v>
      </c>
      <c r="I297" s="9" t="s">
        <v>113</v>
      </c>
      <c r="K297" t="s">
        <v>408</v>
      </c>
      <c r="L297" t="s">
        <v>408</v>
      </c>
      <c r="N297">
        <v>0.47599999999999998</v>
      </c>
      <c r="O297">
        <v>0</v>
      </c>
      <c r="P297" t="s">
        <v>396</v>
      </c>
      <c r="Q297" t="s">
        <v>486</v>
      </c>
      <c r="R297" s="37" t="s">
        <v>1205</v>
      </c>
      <c r="T297" s="24">
        <f t="shared" si="4"/>
        <v>1099</v>
      </c>
      <c r="U297" s="9">
        <v>1</v>
      </c>
      <c r="Z297" t="s">
        <v>9</v>
      </c>
      <c r="AA297" t="s">
        <v>562</v>
      </c>
      <c r="AB297" t="s">
        <v>558</v>
      </c>
      <c r="AD297">
        <v>30</v>
      </c>
      <c r="AI297" s="6">
        <v>38355</v>
      </c>
      <c r="AJ297" s="6">
        <v>39891</v>
      </c>
      <c r="AK297" t="s">
        <v>112</v>
      </c>
      <c r="AM297" t="s">
        <v>556</v>
      </c>
      <c r="AO297" t="s">
        <v>814</v>
      </c>
      <c r="AQ297" s="37">
        <v>3</v>
      </c>
      <c r="AR297" s="37">
        <v>3</v>
      </c>
      <c r="AS297" s="37"/>
      <c r="BF297" t="s">
        <v>7</v>
      </c>
      <c r="BG297" t="s">
        <v>546</v>
      </c>
    </row>
    <row r="298" spans="1:59" x14ac:dyDescent="0.35">
      <c r="A298">
        <v>13</v>
      </c>
      <c r="B298">
        <v>297</v>
      </c>
      <c r="D298" s="5" t="s">
        <v>579</v>
      </c>
      <c r="E298" t="s">
        <v>419</v>
      </c>
      <c r="F298" t="s">
        <v>423</v>
      </c>
      <c r="H298" t="s">
        <v>61</v>
      </c>
      <c r="I298" t="s">
        <v>106</v>
      </c>
      <c r="K298" t="s">
        <v>408</v>
      </c>
      <c r="L298" t="s">
        <v>408</v>
      </c>
      <c r="N298">
        <v>6.5000000000000002E-2</v>
      </c>
      <c r="O298">
        <v>0</v>
      </c>
      <c r="P298" t="s">
        <v>396</v>
      </c>
      <c r="Q298" t="s">
        <v>486</v>
      </c>
      <c r="R298" s="37" t="s">
        <v>1205</v>
      </c>
      <c r="T298" s="24">
        <f t="shared" si="4"/>
        <v>1099</v>
      </c>
      <c r="U298" s="9">
        <v>1</v>
      </c>
      <c r="Z298" t="s">
        <v>9</v>
      </c>
      <c r="AA298" t="s">
        <v>562</v>
      </c>
      <c r="AB298" t="s">
        <v>558</v>
      </c>
      <c r="AD298">
        <v>30</v>
      </c>
      <c r="AI298" s="6">
        <v>38355</v>
      </c>
      <c r="AJ298" s="6">
        <v>39891</v>
      </c>
      <c r="AK298" t="s">
        <v>112</v>
      </c>
      <c r="AM298" t="s">
        <v>556</v>
      </c>
      <c r="AO298" t="s">
        <v>814</v>
      </c>
      <c r="AQ298" s="37">
        <v>3</v>
      </c>
      <c r="AR298" s="37">
        <v>3</v>
      </c>
      <c r="AS298" s="37"/>
      <c r="BF298" t="s">
        <v>7</v>
      </c>
      <c r="BG298" t="s">
        <v>546</v>
      </c>
    </row>
    <row r="299" spans="1:59" x14ac:dyDescent="0.35">
      <c r="A299">
        <v>13</v>
      </c>
      <c r="B299">
        <v>298</v>
      </c>
      <c r="D299" s="5" t="s">
        <v>579</v>
      </c>
      <c r="E299" t="s">
        <v>419</v>
      </c>
      <c r="F299" t="s">
        <v>426</v>
      </c>
      <c r="H299" t="s">
        <v>61</v>
      </c>
      <c r="I299" t="s">
        <v>108</v>
      </c>
      <c r="K299" t="s">
        <v>408</v>
      </c>
      <c r="L299" t="s">
        <v>408</v>
      </c>
      <c r="N299">
        <v>6.6000000000000003E-2</v>
      </c>
      <c r="O299">
        <v>0</v>
      </c>
      <c r="P299" t="s">
        <v>396</v>
      </c>
      <c r="Q299" t="s">
        <v>486</v>
      </c>
      <c r="R299" s="37" t="s">
        <v>1205</v>
      </c>
      <c r="T299" s="24">
        <f t="shared" si="4"/>
        <v>1099</v>
      </c>
      <c r="U299" s="9">
        <v>1</v>
      </c>
      <c r="Z299" t="s">
        <v>9</v>
      </c>
      <c r="AA299" t="s">
        <v>562</v>
      </c>
      <c r="AB299" t="s">
        <v>558</v>
      </c>
      <c r="AD299">
        <v>30</v>
      </c>
      <c r="AI299" s="6">
        <v>38355</v>
      </c>
      <c r="AJ299" s="6">
        <v>39891</v>
      </c>
      <c r="AK299" t="s">
        <v>112</v>
      </c>
      <c r="AM299" t="s">
        <v>556</v>
      </c>
      <c r="AO299" t="s">
        <v>814</v>
      </c>
      <c r="AQ299" s="37">
        <v>3</v>
      </c>
      <c r="AR299" s="37">
        <v>3</v>
      </c>
      <c r="AS299" s="37"/>
      <c r="BF299" t="s">
        <v>7</v>
      </c>
      <c r="BG299" t="s">
        <v>546</v>
      </c>
    </row>
    <row r="300" spans="1:59" x14ac:dyDescent="0.35">
      <c r="A300">
        <v>13</v>
      </c>
      <c r="B300">
        <v>299</v>
      </c>
      <c r="D300" s="5" t="s">
        <v>579</v>
      </c>
      <c r="E300" t="s">
        <v>419</v>
      </c>
      <c r="F300" t="s">
        <v>424</v>
      </c>
      <c r="H300" t="s">
        <v>61</v>
      </c>
      <c r="I300" t="s">
        <v>109</v>
      </c>
      <c r="K300" t="s">
        <v>408</v>
      </c>
      <c r="L300" t="s">
        <v>408</v>
      </c>
      <c r="N300">
        <v>0.66700000000000004</v>
      </c>
      <c r="O300">
        <v>0</v>
      </c>
      <c r="P300" t="s">
        <v>396</v>
      </c>
      <c r="Q300" t="s">
        <v>486</v>
      </c>
      <c r="R300" s="37" t="s">
        <v>1205</v>
      </c>
      <c r="T300" s="24">
        <f t="shared" si="4"/>
        <v>1099</v>
      </c>
      <c r="U300" s="9">
        <v>1</v>
      </c>
      <c r="Z300" t="s">
        <v>9</v>
      </c>
      <c r="AA300" t="s">
        <v>562</v>
      </c>
      <c r="AB300" t="s">
        <v>558</v>
      </c>
      <c r="AD300">
        <v>30</v>
      </c>
      <c r="AI300" s="6">
        <v>38355</v>
      </c>
      <c r="AJ300" s="6">
        <v>39891</v>
      </c>
      <c r="AK300" t="s">
        <v>112</v>
      </c>
      <c r="AM300" t="s">
        <v>556</v>
      </c>
      <c r="AO300" t="s">
        <v>814</v>
      </c>
      <c r="AQ300" s="37">
        <v>3</v>
      </c>
      <c r="AR300" s="37">
        <v>3</v>
      </c>
      <c r="AS300" s="37"/>
      <c r="BF300" t="s">
        <v>7</v>
      </c>
      <c r="BG300" t="s">
        <v>546</v>
      </c>
    </row>
    <row r="301" spans="1:59" x14ac:dyDescent="0.35">
      <c r="A301">
        <v>13</v>
      </c>
      <c r="B301">
        <v>300</v>
      </c>
      <c r="D301" s="5" t="s">
        <v>579</v>
      </c>
      <c r="E301" t="s">
        <v>419</v>
      </c>
      <c r="F301" t="s">
        <v>427</v>
      </c>
      <c r="H301" t="s">
        <v>61</v>
      </c>
      <c r="I301" t="s">
        <v>110</v>
      </c>
      <c r="K301" t="s">
        <v>408</v>
      </c>
      <c r="L301" t="s">
        <v>408</v>
      </c>
      <c r="N301">
        <v>5.1999999999999998E-2</v>
      </c>
      <c r="O301">
        <v>0</v>
      </c>
      <c r="P301" t="s">
        <v>396</v>
      </c>
      <c r="Q301" t="s">
        <v>486</v>
      </c>
      <c r="R301" s="37" t="s">
        <v>1205</v>
      </c>
      <c r="T301" s="24">
        <f t="shared" si="4"/>
        <v>1099</v>
      </c>
      <c r="U301" s="9">
        <v>1</v>
      </c>
      <c r="Z301" t="s">
        <v>9</v>
      </c>
      <c r="AA301" t="s">
        <v>562</v>
      </c>
      <c r="AB301" t="s">
        <v>558</v>
      </c>
      <c r="AD301">
        <v>30</v>
      </c>
      <c r="AI301" s="6">
        <v>38355</v>
      </c>
      <c r="AJ301" s="6">
        <v>39891</v>
      </c>
      <c r="AK301" t="s">
        <v>112</v>
      </c>
      <c r="AM301" t="s">
        <v>556</v>
      </c>
      <c r="AO301" t="s">
        <v>814</v>
      </c>
      <c r="AQ301" s="37">
        <v>3</v>
      </c>
      <c r="AR301" s="37">
        <v>3</v>
      </c>
      <c r="AS301" s="37"/>
      <c r="BF301" t="s">
        <v>7</v>
      </c>
      <c r="BG301" t="s">
        <v>546</v>
      </c>
    </row>
    <row r="302" spans="1:59" x14ac:dyDescent="0.35">
      <c r="A302">
        <v>13</v>
      </c>
      <c r="B302">
        <v>301</v>
      </c>
      <c r="D302" s="5" t="s">
        <v>579</v>
      </c>
      <c r="E302" t="s">
        <v>422</v>
      </c>
      <c r="F302" t="s">
        <v>419</v>
      </c>
      <c r="H302" t="s">
        <v>105</v>
      </c>
      <c r="I302" t="s">
        <v>61</v>
      </c>
      <c r="K302" t="s">
        <v>408</v>
      </c>
      <c r="L302" t="s">
        <v>408</v>
      </c>
      <c r="N302">
        <v>0.95099999999999996</v>
      </c>
      <c r="O302">
        <v>0</v>
      </c>
      <c r="P302" t="s">
        <v>398</v>
      </c>
      <c r="Q302" t="s">
        <v>486</v>
      </c>
      <c r="R302" s="37" t="s">
        <v>1205</v>
      </c>
      <c r="T302" s="24">
        <f t="shared" si="4"/>
        <v>1099</v>
      </c>
      <c r="U302" s="9">
        <v>1</v>
      </c>
      <c r="Z302" t="s">
        <v>9</v>
      </c>
      <c r="AA302" t="s">
        <v>562</v>
      </c>
      <c r="AB302" t="s">
        <v>558</v>
      </c>
      <c r="AD302">
        <v>30</v>
      </c>
      <c r="AI302" s="6">
        <v>38355</v>
      </c>
      <c r="AJ302" s="6">
        <v>39891</v>
      </c>
      <c r="AK302" t="s">
        <v>112</v>
      </c>
      <c r="AM302" t="s">
        <v>556</v>
      </c>
      <c r="AO302" t="s">
        <v>814</v>
      </c>
      <c r="AQ302" s="37">
        <v>3</v>
      </c>
      <c r="AR302" s="37">
        <v>3</v>
      </c>
      <c r="AS302" s="37"/>
      <c r="BF302" t="s">
        <v>7</v>
      </c>
      <c r="BG302" t="s">
        <v>546</v>
      </c>
    </row>
    <row r="303" spans="1:59" x14ac:dyDescent="0.35">
      <c r="A303">
        <v>13</v>
      </c>
      <c r="B303">
        <v>302</v>
      </c>
      <c r="D303" s="5" t="s">
        <v>579</v>
      </c>
      <c r="E303" t="s">
        <v>422</v>
      </c>
      <c r="F303" t="s">
        <v>428</v>
      </c>
      <c r="H303" t="s">
        <v>105</v>
      </c>
      <c r="I303" s="9" t="s">
        <v>113</v>
      </c>
      <c r="K303" t="s">
        <v>408</v>
      </c>
      <c r="L303" t="s">
        <v>408</v>
      </c>
      <c r="N303">
        <v>1E-3</v>
      </c>
      <c r="O303">
        <v>0</v>
      </c>
      <c r="P303" t="s">
        <v>398</v>
      </c>
      <c r="Q303" t="s">
        <v>486</v>
      </c>
      <c r="R303" s="37" t="s">
        <v>1205</v>
      </c>
      <c r="T303" s="24">
        <f t="shared" si="4"/>
        <v>1099</v>
      </c>
      <c r="U303" s="9">
        <v>1</v>
      </c>
      <c r="Z303" t="s">
        <v>9</v>
      </c>
      <c r="AA303" t="s">
        <v>562</v>
      </c>
      <c r="AB303" t="s">
        <v>558</v>
      </c>
      <c r="AC303">
        <v>0.05</v>
      </c>
      <c r="AD303">
        <v>30</v>
      </c>
      <c r="AI303" s="6">
        <v>38355</v>
      </c>
      <c r="AJ303" s="6">
        <v>39891</v>
      </c>
      <c r="AK303" t="s">
        <v>112</v>
      </c>
      <c r="AM303" t="s">
        <v>556</v>
      </c>
      <c r="AO303" t="s">
        <v>814</v>
      </c>
      <c r="AQ303" s="37">
        <v>3</v>
      </c>
      <c r="AR303" s="37">
        <v>3</v>
      </c>
      <c r="AS303" s="37"/>
      <c r="BF303" t="s">
        <v>7</v>
      </c>
      <c r="BG303" t="s">
        <v>546</v>
      </c>
    </row>
    <row r="304" spans="1:59" x14ac:dyDescent="0.35">
      <c r="A304">
        <v>13</v>
      </c>
      <c r="B304">
        <v>303</v>
      </c>
      <c r="D304" s="5" t="s">
        <v>579</v>
      </c>
      <c r="E304" t="s">
        <v>422</v>
      </c>
      <c r="F304" t="s">
        <v>423</v>
      </c>
      <c r="H304" t="s">
        <v>105</v>
      </c>
      <c r="I304" t="s">
        <v>106</v>
      </c>
      <c r="K304" t="s">
        <v>408</v>
      </c>
      <c r="L304" t="s">
        <v>408</v>
      </c>
      <c r="N304">
        <v>1.4E-2</v>
      </c>
      <c r="O304">
        <v>0</v>
      </c>
      <c r="P304" t="s">
        <v>398</v>
      </c>
      <c r="Q304" t="s">
        <v>486</v>
      </c>
      <c r="R304" s="37" t="s">
        <v>1205</v>
      </c>
      <c r="T304" s="24">
        <f t="shared" si="4"/>
        <v>1099</v>
      </c>
      <c r="U304" s="9">
        <v>1</v>
      </c>
      <c r="Z304" t="s">
        <v>9</v>
      </c>
      <c r="AA304" t="s">
        <v>562</v>
      </c>
      <c r="AB304" t="s">
        <v>558</v>
      </c>
      <c r="AC304">
        <v>0.05</v>
      </c>
      <c r="AD304">
        <v>30</v>
      </c>
      <c r="AI304" s="6">
        <v>38355</v>
      </c>
      <c r="AJ304" s="6">
        <v>39891</v>
      </c>
      <c r="AK304" t="s">
        <v>112</v>
      </c>
      <c r="AM304" t="s">
        <v>556</v>
      </c>
      <c r="AO304" t="s">
        <v>814</v>
      </c>
      <c r="AQ304" s="37">
        <v>3</v>
      </c>
      <c r="AR304" s="37">
        <v>3</v>
      </c>
      <c r="AS304" s="37"/>
      <c r="BF304" t="s">
        <v>7</v>
      </c>
      <c r="BG304" t="s">
        <v>546</v>
      </c>
    </row>
    <row r="305" spans="1:59" x14ac:dyDescent="0.35">
      <c r="A305">
        <v>13</v>
      </c>
      <c r="B305">
        <v>304</v>
      </c>
      <c r="D305" s="5" t="s">
        <v>579</v>
      </c>
      <c r="E305" t="s">
        <v>422</v>
      </c>
      <c r="F305" t="s">
        <v>426</v>
      </c>
      <c r="H305" t="s">
        <v>105</v>
      </c>
      <c r="I305" t="s">
        <v>108</v>
      </c>
      <c r="K305" t="s">
        <v>408</v>
      </c>
      <c r="L305" t="s">
        <v>408</v>
      </c>
      <c r="N305">
        <v>0.996</v>
      </c>
      <c r="O305">
        <v>0</v>
      </c>
      <c r="P305" t="s">
        <v>398</v>
      </c>
      <c r="Q305" t="s">
        <v>486</v>
      </c>
      <c r="R305" s="37" t="s">
        <v>1205</v>
      </c>
      <c r="T305" s="24">
        <f t="shared" si="4"/>
        <v>1099</v>
      </c>
      <c r="U305" s="9">
        <v>1</v>
      </c>
      <c r="Z305" t="s">
        <v>9</v>
      </c>
      <c r="AA305" t="s">
        <v>562</v>
      </c>
      <c r="AB305" t="s">
        <v>558</v>
      </c>
      <c r="AD305">
        <v>30</v>
      </c>
      <c r="AI305" s="6">
        <v>38355</v>
      </c>
      <c r="AJ305" s="6">
        <v>39891</v>
      </c>
      <c r="AK305" t="s">
        <v>112</v>
      </c>
      <c r="AM305" t="s">
        <v>556</v>
      </c>
      <c r="AO305" t="s">
        <v>814</v>
      </c>
      <c r="AQ305" s="37">
        <v>3</v>
      </c>
      <c r="AR305" s="37">
        <v>3</v>
      </c>
      <c r="AS305" s="37"/>
      <c r="BF305" t="s">
        <v>7</v>
      </c>
      <c r="BG305" t="s">
        <v>546</v>
      </c>
    </row>
    <row r="306" spans="1:59" x14ac:dyDescent="0.35">
      <c r="A306">
        <v>13</v>
      </c>
      <c r="B306">
        <v>305</v>
      </c>
      <c r="D306" s="5" t="s">
        <v>579</v>
      </c>
      <c r="E306" t="s">
        <v>422</v>
      </c>
      <c r="F306" t="s">
        <v>424</v>
      </c>
      <c r="H306" t="s">
        <v>105</v>
      </c>
      <c r="I306" t="s">
        <v>109</v>
      </c>
      <c r="K306" t="s">
        <v>408</v>
      </c>
      <c r="L306" t="s">
        <v>408</v>
      </c>
      <c r="N306">
        <v>0.86499999999999999</v>
      </c>
      <c r="O306">
        <v>0</v>
      </c>
      <c r="P306" t="s">
        <v>398</v>
      </c>
      <c r="Q306" t="s">
        <v>486</v>
      </c>
      <c r="R306" s="37" t="s">
        <v>1205</v>
      </c>
      <c r="T306" s="24">
        <f t="shared" si="4"/>
        <v>1099</v>
      </c>
      <c r="U306" s="9">
        <v>1</v>
      </c>
      <c r="Z306" t="s">
        <v>9</v>
      </c>
      <c r="AA306" t="s">
        <v>562</v>
      </c>
      <c r="AB306" t="s">
        <v>558</v>
      </c>
      <c r="AD306">
        <v>30</v>
      </c>
      <c r="AI306" s="6">
        <v>38355</v>
      </c>
      <c r="AJ306" s="6">
        <v>39891</v>
      </c>
      <c r="AK306" t="s">
        <v>112</v>
      </c>
      <c r="AM306" t="s">
        <v>556</v>
      </c>
      <c r="AO306" t="s">
        <v>814</v>
      </c>
      <c r="AQ306" s="37">
        <v>3</v>
      </c>
      <c r="AR306" s="37">
        <v>3</v>
      </c>
      <c r="AS306" s="37"/>
      <c r="BF306" t="s">
        <v>7</v>
      </c>
      <c r="BG306" t="s">
        <v>546</v>
      </c>
    </row>
    <row r="307" spans="1:59" x14ac:dyDescent="0.35">
      <c r="A307">
        <v>13</v>
      </c>
      <c r="B307">
        <v>306</v>
      </c>
      <c r="D307" s="5" t="s">
        <v>579</v>
      </c>
      <c r="E307" t="s">
        <v>422</v>
      </c>
      <c r="F307" t="s">
        <v>427</v>
      </c>
      <c r="H307" t="s">
        <v>105</v>
      </c>
      <c r="I307" t="s">
        <v>110</v>
      </c>
      <c r="K307" t="s">
        <v>408</v>
      </c>
      <c r="L307" t="s">
        <v>408</v>
      </c>
      <c r="N307">
        <v>0</v>
      </c>
      <c r="O307">
        <v>0</v>
      </c>
      <c r="P307" t="s">
        <v>398</v>
      </c>
      <c r="Q307" t="s">
        <v>486</v>
      </c>
      <c r="R307" s="37" t="s">
        <v>1205</v>
      </c>
      <c r="T307" s="24">
        <f t="shared" si="4"/>
        <v>1099</v>
      </c>
      <c r="U307" s="9">
        <v>1</v>
      </c>
      <c r="Z307" t="s">
        <v>9</v>
      </c>
      <c r="AA307" t="s">
        <v>562</v>
      </c>
      <c r="AB307" t="s">
        <v>558</v>
      </c>
      <c r="AC307">
        <v>0.05</v>
      </c>
      <c r="AD307">
        <v>30</v>
      </c>
      <c r="AI307" s="6">
        <v>38355</v>
      </c>
      <c r="AJ307" s="6">
        <v>39891</v>
      </c>
      <c r="AK307" t="s">
        <v>112</v>
      </c>
      <c r="AM307" t="s">
        <v>556</v>
      </c>
      <c r="AO307" t="s">
        <v>814</v>
      </c>
      <c r="AQ307" s="37">
        <v>3</v>
      </c>
      <c r="AR307" s="37">
        <v>3</v>
      </c>
      <c r="AS307" s="37"/>
      <c r="BF307" t="s">
        <v>7</v>
      </c>
      <c r="BG307" t="s">
        <v>546</v>
      </c>
    </row>
    <row r="308" spans="1:59" x14ac:dyDescent="0.35">
      <c r="A308">
        <v>13</v>
      </c>
      <c r="B308">
        <v>307</v>
      </c>
      <c r="D308" s="5" t="s">
        <v>579</v>
      </c>
      <c r="E308" t="s">
        <v>428</v>
      </c>
      <c r="F308" t="s">
        <v>419</v>
      </c>
      <c r="H308" s="9" t="s">
        <v>113</v>
      </c>
      <c r="I308" t="s">
        <v>61</v>
      </c>
      <c r="K308" t="s">
        <v>408</v>
      </c>
      <c r="L308" t="s">
        <v>408</v>
      </c>
      <c r="N308">
        <v>0.16900000000000001</v>
      </c>
      <c r="O308">
        <v>0</v>
      </c>
      <c r="P308" t="s">
        <v>396</v>
      </c>
      <c r="Q308" t="s">
        <v>486</v>
      </c>
      <c r="R308" s="37" t="s">
        <v>1205</v>
      </c>
      <c r="T308" s="24">
        <f t="shared" si="4"/>
        <v>1099</v>
      </c>
      <c r="U308" s="9">
        <v>1</v>
      </c>
      <c r="Z308" t="s">
        <v>9</v>
      </c>
      <c r="AA308" t="s">
        <v>562</v>
      </c>
      <c r="AB308" t="s">
        <v>558</v>
      </c>
      <c r="AD308">
        <v>30</v>
      </c>
      <c r="AI308" s="6">
        <v>38355</v>
      </c>
      <c r="AJ308" s="6">
        <v>39891</v>
      </c>
      <c r="AK308" t="s">
        <v>112</v>
      </c>
      <c r="AM308" t="s">
        <v>556</v>
      </c>
      <c r="AO308" t="s">
        <v>814</v>
      </c>
      <c r="AQ308" s="37">
        <v>3</v>
      </c>
      <c r="AR308" s="37">
        <v>3</v>
      </c>
      <c r="AS308" s="37"/>
      <c r="BF308" t="s">
        <v>7</v>
      </c>
      <c r="BG308" t="s">
        <v>546</v>
      </c>
    </row>
    <row r="309" spans="1:59" x14ac:dyDescent="0.35">
      <c r="A309">
        <v>13</v>
      </c>
      <c r="B309">
        <v>308</v>
      </c>
      <c r="D309" s="5" t="s">
        <v>579</v>
      </c>
      <c r="E309" t="s">
        <v>428</v>
      </c>
      <c r="F309" t="s">
        <v>422</v>
      </c>
      <c r="H309" s="9" t="s">
        <v>113</v>
      </c>
      <c r="I309" t="s">
        <v>105</v>
      </c>
      <c r="K309" t="s">
        <v>408</v>
      </c>
      <c r="L309" t="s">
        <v>408</v>
      </c>
      <c r="N309">
        <v>0.105</v>
      </c>
      <c r="O309">
        <v>0</v>
      </c>
      <c r="P309" t="s">
        <v>396</v>
      </c>
      <c r="Q309" t="s">
        <v>486</v>
      </c>
      <c r="R309" s="37" t="s">
        <v>1205</v>
      </c>
      <c r="T309" s="24">
        <f t="shared" si="4"/>
        <v>1099</v>
      </c>
      <c r="U309" s="9">
        <v>1</v>
      </c>
      <c r="Z309" t="s">
        <v>9</v>
      </c>
      <c r="AA309" t="s">
        <v>562</v>
      </c>
      <c r="AB309" t="s">
        <v>558</v>
      </c>
      <c r="AD309">
        <v>30</v>
      </c>
      <c r="AI309" s="6">
        <v>38355</v>
      </c>
      <c r="AJ309" s="6">
        <v>39891</v>
      </c>
      <c r="AK309" t="s">
        <v>112</v>
      </c>
      <c r="AM309" t="s">
        <v>556</v>
      </c>
      <c r="AO309" t="s">
        <v>814</v>
      </c>
      <c r="AQ309" s="37">
        <v>3</v>
      </c>
      <c r="AR309" s="37">
        <v>3</v>
      </c>
      <c r="AS309" s="37"/>
      <c r="BF309" t="s">
        <v>7</v>
      </c>
      <c r="BG309" t="s">
        <v>546</v>
      </c>
    </row>
    <row r="310" spans="1:59" x14ac:dyDescent="0.35">
      <c r="A310">
        <v>13</v>
      </c>
      <c r="B310">
        <v>309</v>
      </c>
      <c r="D310" s="5" t="s">
        <v>579</v>
      </c>
      <c r="E310" t="s">
        <v>428</v>
      </c>
      <c r="F310" t="s">
        <v>423</v>
      </c>
      <c r="H310" s="9" t="s">
        <v>113</v>
      </c>
      <c r="I310" t="s">
        <v>106</v>
      </c>
      <c r="K310" t="s">
        <v>408</v>
      </c>
      <c r="L310" t="s">
        <v>408</v>
      </c>
      <c r="N310">
        <v>0</v>
      </c>
      <c r="O310">
        <v>0</v>
      </c>
      <c r="P310" t="s">
        <v>396</v>
      </c>
      <c r="Q310" t="s">
        <v>486</v>
      </c>
      <c r="R310" s="37" t="s">
        <v>1205</v>
      </c>
      <c r="T310" s="24">
        <f t="shared" si="4"/>
        <v>1099</v>
      </c>
      <c r="U310" s="9">
        <v>1</v>
      </c>
      <c r="Z310" t="s">
        <v>9</v>
      </c>
      <c r="AA310" t="s">
        <v>562</v>
      </c>
      <c r="AB310" t="s">
        <v>558</v>
      </c>
      <c r="AC310">
        <v>0.05</v>
      </c>
      <c r="AD310">
        <v>30</v>
      </c>
      <c r="AI310" s="6">
        <v>38355</v>
      </c>
      <c r="AJ310" s="6">
        <v>39891</v>
      </c>
      <c r="AK310" t="s">
        <v>112</v>
      </c>
      <c r="AM310" t="s">
        <v>556</v>
      </c>
      <c r="AO310" t="s">
        <v>814</v>
      </c>
      <c r="AQ310" s="37">
        <v>3</v>
      </c>
      <c r="AR310" s="37">
        <v>3</v>
      </c>
      <c r="AS310" s="37"/>
      <c r="BF310" t="s">
        <v>7</v>
      </c>
      <c r="BG310" t="s">
        <v>546</v>
      </c>
    </row>
    <row r="311" spans="1:59" x14ac:dyDescent="0.35">
      <c r="A311">
        <v>13</v>
      </c>
      <c r="B311">
        <v>310</v>
      </c>
      <c r="D311" s="5" t="s">
        <v>579</v>
      </c>
      <c r="E311" t="s">
        <v>428</v>
      </c>
      <c r="F311" t="s">
        <v>426</v>
      </c>
      <c r="H311" s="9" t="s">
        <v>113</v>
      </c>
      <c r="I311" t="s">
        <v>108</v>
      </c>
      <c r="K311" t="s">
        <v>408</v>
      </c>
      <c r="L311" t="s">
        <v>408</v>
      </c>
      <c r="N311">
        <v>0.97499999999999998</v>
      </c>
      <c r="O311">
        <v>0</v>
      </c>
      <c r="P311" t="s">
        <v>396</v>
      </c>
      <c r="Q311" t="s">
        <v>486</v>
      </c>
      <c r="R311" s="37" t="s">
        <v>1205</v>
      </c>
      <c r="T311" s="24">
        <f t="shared" si="4"/>
        <v>1099</v>
      </c>
      <c r="U311" s="9">
        <v>1</v>
      </c>
      <c r="Z311" t="s">
        <v>9</v>
      </c>
      <c r="AA311" t="s">
        <v>562</v>
      </c>
      <c r="AB311" t="s">
        <v>558</v>
      </c>
      <c r="AD311">
        <v>30</v>
      </c>
      <c r="AI311" s="6">
        <v>38355</v>
      </c>
      <c r="AJ311" s="6">
        <v>39891</v>
      </c>
      <c r="AK311" t="s">
        <v>112</v>
      </c>
      <c r="AM311" t="s">
        <v>556</v>
      </c>
      <c r="AO311" t="s">
        <v>814</v>
      </c>
      <c r="AQ311" s="37">
        <v>3</v>
      </c>
      <c r="AR311" s="37">
        <v>3</v>
      </c>
      <c r="AS311" s="37"/>
      <c r="BF311" t="s">
        <v>7</v>
      </c>
      <c r="BG311" t="s">
        <v>546</v>
      </c>
    </row>
    <row r="312" spans="1:59" x14ac:dyDescent="0.35">
      <c r="A312">
        <v>13</v>
      </c>
      <c r="B312">
        <v>311</v>
      </c>
      <c r="D312" s="5" t="s">
        <v>579</v>
      </c>
      <c r="E312" t="s">
        <v>428</v>
      </c>
      <c r="F312" t="s">
        <v>424</v>
      </c>
      <c r="H312" s="9" t="s">
        <v>113</v>
      </c>
      <c r="I312" t="s">
        <v>109</v>
      </c>
      <c r="K312" t="s">
        <v>408</v>
      </c>
      <c r="L312" t="s">
        <v>408</v>
      </c>
      <c r="N312">
        <v>0.24399999999999999</v>
      </c>
      <c r="O312">
        <v>0</v>
      </c>
      <c r="P312" t="s">
        <v>396</v>
      </c>
      <c r="Q312" t="s">
        <v>486</v>
      </c>
      <c r="R312" s="37" t="s">
        <v>1205</v>
      </c>
      <c r="T312" s="24">
        <f t="shared" si="4"/>
        <v>1099</v>
      </c>
      <c r="U312" s="9">
        <v>1</v>
      </c>
      <c r="Z312" t="s">
        <v>9</v>
      </c>
      <c r="AA312" t="s">
        <v>562</v>
      </c>
      <c r="AB312" t="s">
        <v>558</v>
      </c>
      <c r="AD312">
        <v>30</v>
      </c>
      <c r="AI312" s="6">
        <v>38355</v>
      </c>
      <c r="AJ312" s="6">
        <v>39891</v>
      </c>
      <c r="AK312" t="s">
        <v>112</v>
      </c>
      <c r="AM312" t="s">
        <v>556</v>
      </c>
      <c r="AO312" t="s">
        <v>814</v>
      </c>
      <c r="AQ312" s="37">
        <v>3</v>
      </c>
      <c r="AR312" s="37">
        <v>3</v>
      </c>
      <c r="AS312" s="37"/>
      <c r="BF312" t="s">
        <v>7</v>
      </c>
      <c r="BG312" t="s">
        <v>546</v>
      </c>
    </row>
    <row r="313" spans="1:59" x14ac:dyDescent="0.35">
      <c r="A313">
        <v>13</v>
      </c>
      <c r="B313">
        <v>312</v>
      </c>
      <c r="D313" s="5" t="s">
        <v>579</v>
      </c>
      <c r="E313" t="s">
        <v>428</v>
      </c>
      <c r="F313" t="s">
        <v>427</v>
      </c>
      <c r="H313" s="9" t="s">
        <v>113</v>
      </c>
      <c r="I313" t="s">
        <v>110</v>
      </c>
      <c r="K313" t="s">
        <v>408</v>
      </c>
      <c r="L313" t="s">
        <v>408</v>
      </c>
      <c r="N313">
        <v>0</v>
      </c>
      <c r="O313">
        <v>0</v>
      </c>
      <c r="P313" t="s">
        <v>396</v>
      </c>
      <c r="Q313" t="s">
        <v>486</v>
      </c>
      <c r="R313" s="37" t="s">
        <v>1205</v>
      </c>
      <c r="T313" s="24">
        <f t="shared" si="4"/>
        <v>1099</v>
      </c>
      <c r="U313" s="9">
        <v>1</v>
      </c>
      <c r="Z313" t="s">
        <v>9</v>
      </c>
      <c r="AA313" t="s">
        <v>562</v>
      </c>
      <c r="AB313" t="s">
        <v>558</v>
      </c>
      <c r="AC313">
        <v>0.05</v>
      </c>
      <c r="AD313">
        <v>30</v>
      </c>
      <c r="AI313" s="6">
        <v>38355</v>
      </c>
      <c r="AJ313" s="6">
        <v>39891</v>
      </c>
      <c r="AK313" t="s">
        <v>112</v>
      </c>
      <c r="AM313" t="s">
        <v>556</v>
      </c>
      <c r="AO313" t="s">
        <v>814</v>
      </c>
      <c r="AQ313" s="37">
        <v>3</v>
      </c>
      <c r="AR313" s="37">
        <v>3</v>
      </c>
      <c r="AS313" s="37"/>
      <c r="BF313" t="s">
        <v>7</v>
      </c>
      <c r="BG313" t="s">
        <v>546</v>
      </c>
    </row>
    <row r="314" spans="1:59" x14ac:dyDescent="0.35">
      <c r="A314">
        <v>13</v>
      </c>
      <c r="B314">
        <v>313</v>
      </c>
      <c r="D314" s="5" t="s">
        <v>579</v>
      </c>
      <c r="E314" t="s">
        <v>423</v>
      </c>
      <c r="F314" t="s">
        <v>419</v>
      </c>
      <c r="H314" t="s">
        <v>106</v>
      </c>
      <c r="I314" t="s">
        <v>61</v>
      </c>
      <c r="K314" t="s">
        <v>408</v>
      </c>
      <c r="L314" t="s">
        <v>408</v>
      </c>
      <c r="N314">
        <v>0.39100000000000001</v>
      </c>
      <c r="O314">
        <v>0</v>
      </c>
      <c r="P314" t="s">
        <v>398</v>
      </c>
      <c r="Q314" t="s">
        <v>486</v>
      </c>
      <c r="R314" s="37" t="s">
        <v>1205</v>
      </c>
      <c r="T314" s="24">
        <f t="shared" si="4"/>
        <v>1099</v>
      </c>
      <c r="U314" s="9">
        <v>1</v>
      </c>
      <c r="Z314" t="s">
        <v>9</v>
      </c>
      <c r="AA314" t="s">
        <v>562</v>
      </c>
      <c r="AB314" t="s">
        <v>558</v>
      </c>
      <c r="AD314">
        <v>30</v>
      </c>
      <c r="AI314" s="6">
        <v>38355</v>
      </c>
      <c r="AJ314" s="6">
        <v>39891</v>
      </c>
      <c r="AK314" t="s">
        <v>112</v>
      </c>
      <c r="AM314" t="s">
        <v>556</v>
      </c>
      <c r="AO314" t="s">
        <v>814</v>
      </c>
      <c r="AQ314" s="37">
        <v>3</v>
      </c>
      <c r="AR314" s="37">
        <v>3</v>
      </c>
      <c r="AS314" s="37"/>
      <c r="BF314" t="s">
        <v>7</v>
      </c>
      <c r="BG314" t="s">
        <v>546</v>
      </c>
    </row>
    <row r="315" spans="1:59" x14ac:dyDescent="0.35">
      <c r="A315">
        <v>13</v>
      </c>
      <c r="B315">
        <v>314</v>
      </c>
      <c r="D315" s="5" t="s">
        <v>579</v>
      </c>
      <c r="E315" t="s">
        <v>423</v>
      </c>
      <c r="F315" t="s">
        <v>422</v>
      </c>
      <c r="H315" t="s">
        <v>106</v>
      </c>
      <c r="I315" t="s">
        <v>105</v>
      </c>
      <c r="K315" t="s">
        <v>408</v>
      </c>
      <c r="L315" t="s">
        <v>408</v>
      </c>
      <c r="N315">
        <v>0.53800000000000003</v>
      </c>
      <c r="O315">
        <v>0</v>
      </c>
      <c r="P315" t="s">
        <v>398</v>
      </c>
      <c r="Q315" t="s">
        <v>486</v>
      </c>
      <c r="R315" s="37" t="s">
        <v>1205</v>
      </c>
      <c r="T315" s="24">
        <f t="shared" si="4"/>
        <v>1099</v>
      </c>
      <c r="U315" s="9">
        <v>1</v>
      </c>
      <c r="Z315" t="s">
        <v>9</v>
      </c>
      <c r="AA315" t="s">
        <v>562</v>
      </c>
      <c r="AB315" t="s">
        <v>558</v>
      </c>
      <c r="AD315">
        <v>30</v>
      </c>
      <c r="AI315" s="6">
        <v>38355</v>
      </c>
      <c r="AJ315" s="6">
        <v>39891</v>
      </c>
      <c r="AK315" t="s">
        <v>112</v>
      </c>
      <c r="AM315" t="s">
        <v>556</v>
      </c>
      <c r="AO315" t="s">
        <v>814</v>
      </c>
      <c r="AQ315" s="37">
        <v>3</v>
      </c>
      <c r="AR315" s="37">
        <v>3</v>
      </c>
      <c r="AS315" s="37"/>
      <c r="BF315" t="s">
        <v>7</v>
      </c>
      <c r="BG315" t="s">
        <v>546</v>
      </c>
    </row>
    <row r="316" spans="1:59" x14ac:dyDescent="0.35">
      <c r="A316">
        <v>13</v>
      </c>
      <c r="B316">
        <v>315</v>
      </c>
      <c r="D316" s="5" t="s">
        <v>579</v>
      </c>
      <c r="E316" t="s">
        <v>423</v>
      </c>
      <c r="F316" t="s">
        <v>428</v>
      </c>
      <c r="H316" t="s">
        <v>106</v>
      </c>
      <c r="I316" s="9" t="s">
        <v>113</v>
      </c>
      <c r="K316" t="s">
        <v>408</v>
      </c>
      <c r="L316" t="s">
        <v>408</v>
      </c>
      <c r="N316">
        <v>0</v>
      </c>
      <c r="O316">
        <v>0</v>
      </c>
      <c r="P316" t="s">
        <v>398</v>
      </c>
      <c r="Q316" t="s">
        <v>486</v>
      </c>
      <c r="R316" s="37" t="s">
        <v>1205</v>
      </c>
      <c r="T316" s="24">
        <f t="shared" si="4"/>
        <v>1099</v>
      </c>
      <c r="U316" s="9">
        <v>1</v>
      </c>
      <c r="Z316" t="s">
        <v>9</v>
      </c>
      <c r="AA316" t="s">
        <v>562</v>
      </c>
      <c r="AB316" t="s">
        <v>558</v>
      </c>
      <c r="AC316">
        <v>0.05</v>
      </c>
      <c r="AD316">
        <v>30</v>
      </c>
      <c r="AI316" s="6">
        <v>38355</v>
      </c>
      <c r="AJ316" s="6">
        <v>39891</v>
      </c>
      <c r="AK316" t="s">
        <v>112</v>
      </c>
      <c r="AM316" t="s">
        <v>556</v>
      </c>
      <c r="AO316" t="s">
        <v>814</v>
      </c>
      <c r="AQ316" s="37">
        <v>3</v>
      </c>
      <c r="AR316" s="37">
        <v>3</v>
      </c>
      <c r="AS316" s="37"/>
      <c r="BF316" t="s">
        <v>7</v>
      </c>
      <c r="BG316" t="s">
        <v>546</v>
      </c>
    </row>
    <row r="317" spans="1:59" x14ac:dyDescent="0.35">
      <c r="A317">
        <v>13</v>
      </c>
      <c r="B317">
        <v>316</v>
      </c>
      <c r="D317" s="5" t="s">
        <v>579</v>
      </c>
      <c r="E317" t="s">
        <v>423</v>
      </c>
      <c r="F317" t="s">
        <v>426</v>
      </c>
      <c r="H317" t="s">
        <v>106</v>
      </c>
      <c r="I317" t="s">
        <v>108</v>
      </c>
      <c r="K317" t="s">
        <v>408</v>
      </c>
      <c r="L317" t="s">
        <v>408</v>
      </c>
      <c r="N317">
        <v>0.81899999999999995</v>
      </c>
      <c r="O317">
        <v>0</v>
      </c>
      <c r="P317" t="s">
        <v>398</v>
      </c>
      <c r="Q317" t="s">
        <v>486</v>
      </c>
      <c r="R317" s="37" t="s">
        <v>1205</v>
      </c>
      <c r="T317" s="24">
        <f t="shared" si="4"/>
        <v>1099</v>
      </c>
      <c r="U317" s="9">
        <v>1</v>
      </c>
      <c r="Z317" t="s">
        <v>9</v>
      </c>
      <c r="AA317" t="s">
        <v>562</v>
      </c>
      <c r="AB317" t="s">
        <v>558</v>
      </c>
      <c r="AD317">
        <v>30</v>
      </c>
      <c r="AI317" s="6">
        <v>38355</v>
      </c>
      <c r="AJ317" s="6">
        <v>39891</v>
      </c>
      <c r="AK317" t="s">
        <v>112</v>
      </c>
      <c r="AM317" t="s">
        <v>556</v>
      </c>
      <c r="AO317" t="s">
        <v>814</v>
      </c>
      <c r="AQ317" s="37">
        <v>3</v>
      </c>
      <c r="AR317" s="37">
        <v>3</v>
      </c>
      <c r="AS317" s="37"/>
      <c r="BF317" t="s">
        <v>7</v>
      </c>
      <c r="BG317" t="s">
        <v>546</v>
      </c>
    </row>
    <row r="318" spans="1:59" x14ac:dyDescent="0.35">
      <c r="A318">
        <v>13</v>
      </c>
      <c r="B318">
        <v>317</v>
      </c>
      <c r="D318" s="5" t="s">
        <v>579</v>
      </c>
      <c r="E318" t="s">
        <v>423</v>
      </c>
      <c r="F318" t="s">
        <v>424</v>
      </c>
      <c r="H318" t="s">
        <v>106</v>
      </c>
      <c r="I318" t="s">
        <v>109</v>
      </c>
      <c r="K318" t="s">
        <v>408</v>
      </c>
      <c r="L318" t="s">
        <v>408</v>
      </c>
      <c r="N318">
        <v>0.13900000000000001</v>
      </c>
      <c r="O318">
        <v>0</v>
      </c>
      <c r="P318" t="s">
        <v>398</v>
      </c>
      <c r="Q318" t="s">
        <v>486</v>
      </c>
      <c r="R318" s="37" t="s">
        <v>1205</v>
      </c>
      <c r="T318" s="24">
        <f t="shared" si="4"/>
        <v>1099</v>
      </c>
      <c r="U318" s="9">
        <v>1</v>
      </c>
      <c r="Z318" t="s">
        <v>9</v>
      </c>
      <c r="AA318" t="s">
        <v>562</v>
      </c>
      <c r="AB318" t="s">
        <v>558</v>
      </c>
      <c r="AD318">
        <v>30</v>
      </c>
      <c r="AI318" s="6">
        <v>38355</v>
      </c>
      <c r="AJ318" s="6">
        <v>39891</v>
      </c>
      <c r="AK318" t="s">
        <v>112</v>
      </c>
      <c r="AM318" t="s">
        <v>556</v>
      </c>
      <c r="AO318" t="s">
        <v>814</v>
      </c>
      <c r="AQ318" s="37">
        <v>3</v>
      </c>
      <c r="AR318" s="37">
        <v>3</v>
      </c>
      <c r="AS318" s="37"/>
      <c r="BF318" t="s">
        <v>7</v>
      </c>
      <c r="BG318" t="s">
        <v>546</v>
      </c>
    </row>
    <row r="319" spans="1:59" x14ac:dyDescent="0.35">
      <c r="A319">
        <v>13</v>
      </c>
      <c r="B319">
        <v>318</v>
      </c>
      <c r="D319" s="5" t="s">
        <v>579</v>
      </c>
      <c r="E319" t="s">
        <v>423</v>
      </c>
      <c r="F319" t="s">
        <v>427</v>
      </c>
      <c r="H319" t="s">
        <v>106</v>
      </c>
      <c r="I319" t="s">
        <v>110</v>
      </c>
      <c r="K319" t="s">
        <v>408</v>
      </c>
      <c r="L319" t="s">
        <v>408</v>
      </c>
      <c r="N319">
        <v>0</v>
      </c>
      <c r="O319">
        <v>0</v>
      </c>
      <c r="P319" t="s">
        <v>398</v>
      </c>
      <c r="Q319" t="s">
        <v>486</v>
      </c>
      <c r="R319" s="37" t="s">
        <v>1205</v>
      </c>
      <c r="T319" s="24">
        <f t="shared" si="4"/>
        <v>1099</v>
      </c>
      <c r="U319" s="9">
        <v>1</v>
      </c>
      <c r="Z319" t="s">
        <v>9</v>
      </c>
      <c r="AA319" t="s">
        <v>562</v>
      </c>
      <c r="AB319" t="s">
        <v>558</v>
      </c>
      <c r="AC319">
        <v>0.05</v>
      </c>
      <c r="AD319">
        <v>30</v>
      </c>
      <c r="AI319" s="6">
        <v>38355</v>
      </c>
      <c r="AJ319" s="6">
        <v>39891</v>
      </c>
      <c r="AK319" t="s">
        <v>112</v>
      </c>
      <c r="AM319" t="s">
        <v>556</v>
      </c>
      <c r="AO319" t="s">
        <v>814</v>
      </c>
      <c r="AQ319" s="37">
        <v>3</v>
      </c>
      <c r="AR319" s="37">
        <v>3</v>
      </c>
      <c r="AS319" s="37"/>
      <c r="BF319" t="s">
        <v>7</v>
      </c>
      <c r="BG319" t="s">
        <v>546</v>
      </c>
    </row>
    <row r="320" spans="1:59" x14ac:dyDescent="0.35">
      <c r="A320">
        <v>13</v>
      </c>
      <c r="B320">
        <v>319</v>
      </c>
      <c r="D320" s="5" t="s">
        <v>579</v>
      </c>
      <c r="E320" t="s">
        <v>426</v>
      </c>
      <c r="F320" t="s">
        <v>419</v>
      </c>
      <c r="H320" t="s">
        <v>108</v>
      </c>
      <c r="I320" t="s">
        <v>61</v>
      </c>
      <c r="K320" t="s">
        <v>408</v>
      </c>
      <c r="L320" t="s">
        <v>408</v>
      </c>
      <c r="N320">
        <v>0.47699999999999998</v>
      </c>
      <c r="O320">
        <v>0</v>
      </c>
      <c r="P320" t="s">
        <v>398</v>
      </c>
      <c r="Q320" t="s">
        <v>486</v>
      </c>
      <c r="R320" s="37" t="s">
        <v>1205</v>
      </c>
      <c r="T320" s="24">
        <f t="shared" si="4"/>
        <v>1099</v>
      </c>
      <c r="U320" s="9">
        <v>1</v>
      </c>
      <c r="Z320" t="s">
        <v>9</v>
      </c>
      <c r="AA320" t="s">
        <v>562</v>
      </c>
      <c r="AB320" t="s">
        <v>558</v>
      </c>
      <c r="AD320">
        <v>30</v>
      </c>
      <c r="AI320" s="6">
        <v>38355</v>
      </c>
      <c r="AJ320" s="6">
        <v>39891</v>
      </c>
      <c r="AK320" t="s">
        <v>112</v>
      </c>
      <c r="AM320" t="s">
        <v>556</v>
      </c>
      <c r="AO320" t="s">
        <v>814</v>
      </c>
      <c r="AQ320" s="37">
        <v>3</v>
      </c>
      <c r="AR320" s="37">
        <v>3</v>
      </c>
      <c r="AS320" s="37"/>
      <c r="BF320" t="s">
        <v>7</v>
      </c>
      <c r="BG320" t="s">
        <v>546</v>
      </c>
    </row>
    <row r="321" spans="1:59" x14ac:dyDescent="0.35">
      <c r="A321">
        <v>13</v>
      </c>
      <c r="B321">
        <v>320</v>
      </c>
      <c r="D321" s="5" t="s">
        <v>579</v>
      </c>
      <c r="E321" t="s">
        <v>426</v>
      </c>
      <c r="F321" t="s">
        <v>422</v>
      </c>
      <c r="H321" t="s">
        <v>108</v>
      </c>
      <c r="I321" t="s">
        <v>105</v>
      </c>
      <c r="K321" t="s">
        <v>408</v>
      </c>
      <c r="L321" t="s">
        <v>408</v>
      </c>
      <c r="N321">
        <v>0.154</v>
      </c>
      <c r="O321">
        <v>0</v>
      </c>
      <c r="P321" t="s">
        <v>398</v>
      </c>
      <c r="Q321" t="s">
        <v>486</v>
      </c>
      <c r="R321" s="37" t="s">
        <v>1205</v>
      </c>
      <c r="T321" s="24">
        <f t="shared" si="4"/>
        <v>1099</v>
      </c>
      <c r="U321" s="9">
        <v>1</v>
      </c>
      <c r="Z321" t="s">
        <v>9</v>
      </c>
      <c r="AA321" t="s">
        <v>562</v>
      </c>
      <c r="AB321" t="s">
        <v>558</v>
      </c>
      <c r="AD321">
        <v>30</v>
      </c>
      <c r="AI321" s="6">
        <v>38355</v>
      </c>
      <c r="AJ321" s="6">
        <v>39891</v>
      </c>
      <c r="AK321" t="s">
        <v>112</v>
      </c>
      <c r="AM321" t="s">
        <v>556</v>
      </c>
      <c r="AO321" t="s">
        <v>814</v>
      </c>
      <c r="AQ321" s="37">
        <v>3</v>
      </c>
      <c r="AR321" s="37">
        <v>3</v>
      </c>
      <c r="AS321" s="37"/>
      <c r="BF321" t="s">
        <v>7</v>
      </c>
      <c r="BG321" t="s">
        <v>546</v>
      </c>
    </row>
    <row r="322" spans="1:59" x14ac:dyDescent="0.35">
      <c r="A322">
        <v>13</v>
      </c>
      <c r="B322">
        <v>321</v>
      </c>
      <c r="D322" s="5" t="s">
        <v>579</v>
      </c>
      <c r="E322" t="s">
        <v>426</v>
      </c>
      <c r="F322" t="s">
        <v>428</v>
      </c>
      <c r="H322" t="s">
        <v>108</v>
      </c>
      <c r="I322" s="9" t="s">
        <v>113</v>
      </c>
      <c r="K322" t="s">
        <v>408</v>
      </c>
      <c r="L322" t="s">
        <v>408</v>
      </c>
      <c r="N322">
        <v>1E-3</v>
      </c>
      <c r="O322">
        <v>0</v>
      </c>
      <c r="P322" t="s">
        <v>398</v>
      </c>
      <c r="Q322" t="s">
        <v>486</v>
      </c>
      <c r="R322" s="37" t="s">
        <v>1205</v>
      </c>
      <c r="T322" s="24">
        <f t="shared" ref="T322:T385" si="5">IF(BF322="daily",NETWORKDAYS(AI322,AJ322),IF(BF322="weekly",ROUNDDOWN((AJ322-AI322)/7,0),IF(BF322="monthly",-((YEAR(AI322)-YEAR(AJ322))*12+MONTH(AI322)-MONTH(AJ322)),"error")))</f>
        <v>1099</v>
      </c>
      <c r="U322" s="9">
        <v>1</v>
      </c>
      <c r="Z322" t="s">
        <v>9</v>
      </c>
      <c r="AA322" t="s">
        <v>562</v>
      </c>
      <c r="AB322" t="s">
        <v>558</v>
      </c>
      <c r="AC322">
        <v>0.05</v>
      </c>
      <c r="AD322">
        <v>30</v>
      </c>
      <c r="AI322" s="6">
        <v>38355</v>
      </c>
      <c r="AJ322" s="6">
        <v>39891</v>
      </c>
      <c r="AK322" t="s">
        <v>112</v>
      </c>
      <c r="AM322" t="s">
        <v>556</v>
      </c>
      <c r="AO322" t="s">
        <v>814</v>
      </c>
      <c r="AQ322" s="37">
        <v>3</v>
      </c>
      <c r="AR322" s="37">
        <v>3</v>
      </c>
      <c r="AS322" s="37"/>
      <c r="BF322" t="s">
        <v>7</v>
      </c>
      <c r="BG322" t="s">
        <v>546</v>
      </c>
    </row>
    <row r="323" spans="1:59" x14ac:dyDescent="0.35">
      <c r="A323">
        <v>13</v>
      </c>
      <c r="B323">
        <v>322</v>
      </c>
      <c r="D323" s="5" t="s">
        <v>579</v>
      </c>
      <c r="E323" t="s">
        <v>426</v>
      </c>
      <c r="F323" t="s">
        <v>423</v>
      </c>
      <c r="H323" t="s">
        <v>108</v>
      </c>
      <c r="I323" t="s">
        <v>106</v>
      </c>
      <c r="K323" t="s">
        <v>408</v>
      </c>
      <c r="L323" t="s">
        <v>408</v>
      </c>
      <c r="N323">
        <v>0.28599999999999998</v>
      </c>
      <c r="O323">
        <v>0</v>
      </c>
      <c r="P323" t="s">
        <v>398</v>
      </c>
      <c r="Q323" t="s">
        <v>486</v>
      </c>
      <c r="R323" s="37" t="s">
        <v>1205</v>
      </c>
      <c r="T323" s="24">
        <f t="shared" si="5"/>
        <v>1099</v>
      </c>
      <c r="U323" s="9">
        <v>1</v>
      </c>
      <c r="Z323" t="s">
        <v>9</v>
      </c>
      <c r="AA323" t="s">
        <v>562</v>
      </c>
      <c r="AB323" t="s">
        <v>558</v>
      </c>
      <c r="AD323">
        <v>30</v>
      </c>
      <c r="AI323" s="6">
        <v>38355</v>
      </c>
      <c r="AJ323" s="6">
        <v>39891</v>
      </c>
      <c r="AK323" t="s">
        <v>112</v>
      </c>
      <c r="AM323" t="s">
        <v>556</v>
      </c>
      <c r="AO323" t="s">
        <v>814</v>
      </c>
      <c r="AQ323" s="37">
        <v>3</v>
      </c>
      <c r="AR323" s="37">
        <v>3</v>
      </c>
      <c r="AS323" s="37"/>
      <c r="BF323" t="s">
        <v>7</v>
      </c>
      <c r="BG323" t="s">
        <v>546</v>
      </c>
    </row>
    <row r="324" spans="1:59" x14ac:dyDescent="0.35">
      <c r="A324">
        <v>13</v>
      </c>
      <c r="B324">
        <v>323</v>
      </c>
      <c r="D324" s="5" t="s">
        <v>579</v>
      </c>
      <c r="E324" t="s">
        <v>426</v>
      </c>
      <c r="F324" t="s">
        <v>424</v>
      </c>
      <c r="H324" t="s">
        <v>108</v>
      </c>
      <c r="I324" t="s">
        <v>111</v>
      </c>
      <c r="K324" t="s">
        <v>408</v>
      </c>
      <c r="L324" t="s">
        <v>408</v>
      </c>
      <c r="N324">
        <v>0.34399999999999997</v>
      </c>
      <c r="O324">
        <v>0</v>
      </c>
      <c r="P324" t="s">
        <v>398</v>
      </c>
      <c r="Q324" t="s">
        <v>486</v>
      </c>
      <c r="R324" s="37" t="s">
        <v>1205</v>
      </c>
      <c r="T324" s="24">
        <f t="shared" si="5"/>
        <v>1099</v>
      </c>
      <c r="U324" s="9">
        <v>1</v>
      </c>
      <c r="Z324" t="s">
        <v>9</v>
      </c>
      <c r="AA324" t="s">
        <v>562</v>
      </c>
      <c r="AB324" t="s">
        <v>558</v>
      </c>
      <c r="AD324">
        <v>30</v>
      </c>
      <c r="AI324" s="6">
        <v>38355</v>
      </c>
      <c r="AJ324" s="6">
        <v>39891</v>
      </c>
      <c r="AK324" t="s">
        <v>112</v>
      </c>
      <c r="AM324" t="s">
        <v>556</v>
      </c>
      <c r="AO324" t="s">
        <v>814</v>
      </c>
      <c r="AQ324" s="37">
        <v>3</v>
      </c>
      <c r="AR324" s="37">
        <v>3</v>
      </c>
      <c r="AS324" s="37"/>
      <c r="BF324" t="s">
        <v>7</v>
      </c>
      <c r="BG324" t="s">
        <v>546</v>
      </c>
    </row>
    <row r="325" spans="1:59" x14ac:dyDescent="0.35">
      <c r="A325">
        <v>13</v>
      </c>
      <c r="B325">
        <v>324</v>
      </c>
      <c r="D325" s="5" t="s">
        <v>579</v>
      </c>
      <c r="E325" t="s">
        <v>426</v>
      </c>
      <c r="F325" t="s">
        <v>427</v>
      </c>
      <c r="H325" t="s">
        <v>108</v>
      </c>
      <c r="I325" t="s">
        <v>110</v>
      </c>
      <c r="K325" t="s">
        <v>408</v>
      </c>
      <c r="L325" t="s">
        <v>408</v>
      </c>
      <c r="N325">
        <v>0</v>
      </c>
      <c r="O325">
        <v>0</v>
      </c>
      <c r="P325" t="s">
        <v>398</v>
      </c>
      <c r="Q325" t="s">
        <v>486</v>
      </c>
      <c r="R325" s="37" t="s">
        <v>1205</v>
      </c>
      <c r="T325" s="24">
        <f t="shared" si="5"/>
        <v>1099</v>
      </c>
      <c r="U325" s="9">
        <v>1</v>
      </c>
      <c r="Z325" t="s">
        <v>9</v>
      </c>
      <c r="AA325" t="s">
        <v>562</v>
      </c>
      <c r="AB325" t="s">
        <v>558</v>
      </c>
      <c r="AC325">
        <v>0.05</v>
      </c>
      <c r="AD325">
        <v>30</v>
      </c>
      <c r="AI325" s="6">
        <v>38355</v>
      </c>
      <c r="AJ325" s="6">
        <v>39891</v>
      </c>
      <c r="AK325" t="s">
        <v>112</v>
      </c>
      <c r="AM325" t="s">
        <v>556</v>
      </c>
      <c r="AO325" t="s">
        <v>814</v>
      </c>
      <c r="AQ325" s="37">
        <v>3</v>
      </c>
      <c r="AR325" s="37">
        <v>3</v>
      </c>
      <c r="AS325" s="37"/>
      <c r="BF325" t="s">
        <v>7</v>
      </c>
      <c r="BG325" t="s">
        <v>546</v>
      </c>
    </row>
    <row r="326" spans="1:59" x14ac:dyDescent="0.35">
      <c r="A326">
        <v>13</v>
      </c>
      <c r="B326">
        <v>325</v>
      </c>
      <c r="D326" s="5" t="s">
        <v>579</v>
      </c>
      <c r="E326" t="s">
        <v>424</v>
      </c>
      <c r="F326" t="s">
        <v>419</v>
      </c>
      <c r="H326" t="s">
        <v>109</v>
      </c>
      <c r="I326" t="s">
        <v>61</v>
      </c>
      <c r="K326" t="s">
        <v>408</v>
      </c>
      <c r="L326" t="s">
        <v>408</v>
      </c>
      <c r="N326">
        <v>4.3999999999999997E-2</v>
      </c>
      <c r="O326">
        <v>0</v>
      </c>
      <c r="P326" t="s">
        <v>398</v>
      </c>
      <c r="Q326" t="s">
        <v>486</v>
      </c>
      <c r="R326" s="37" t="s">
        <v>1205</v>
      </c>
      <c r="T326" s="24">
        <f t="shared" si="5"/>
        <v>1099</v>
      </c>
      <c r="U326" s="9">
        <v>1</v>
      </c>
      <c r="Z326" t="s">
        <v>9</v>
      </c>
      <c r="AA326" t="s">
        <v>562</v>
      </c>
      <c r="AB326" t="s">
        <v>558</v>
      </c>
      <c r="AD326">
        <v>30</v>
      </c>
      <c r="AI326" s="6">
        <v>38355</v>
      </c>
      <c r="AJ326" s="6">
        <v>39891</v>
      </c>
      <c r="AK326" t="s">
        <v>112</v>
      </c>
      <c r="AM326" t="s">
        <v>556</v>
      </c>
      <c r="AO326" t="s">
        <v>814</v>
      </c>
      <c r="AQ326" s="37">
        <v>3</v>
      </c>
      <c r="AR326" s="37">
        <v>3</v>
      </c>
      <c r="AS326" s="37"/>
      <c r="BF326" t="s">
        <v>7</v>
      </c>
      <c r="BG326" t="s">
        <v>546</v>
      </c>
    </row>
    <row r="327" spans="1:59" x14ac:dyDescent="0.35">
      <c r="A327">
        <v>13</v>
      </c>
      <c r="B327">
        <v>326</v>
      </c>
      <c r="D327" s="5" t="s">
        <v>579</v>
      </c>
      <c r="E327" t="s">
        <v>424</v>
      </c>
      <c r="F327" t="s">
        <v>422</v>
      </c>
      <c r="H327" t="s">
        <v>109</v>
      </c>
      <c r="I327" t="s">
        <v>105</v>
      </c>
      <c r="K327" t="s">
        <v>408</v>
      </c>
      <c r="L327" t="s">
        <v>408</v>
      </c>
      <c r="N327">
        <v>1.4999999999999999E-2</v>
      </c>
      <c r="O327">
        <v>0</v>
      </c>
      <c r="P327" t="s">
        <v>398</v>
      </c>
      <c r="Q327" t="s">
        <v>486</v>
      </c>
      <c r="R327" s="37" t="s">
        <v>1205</v>
      </c>
      <c r="T327" s="24">
        <f t="shared" si="5"/>
        <v>1099</v>
      </c>
      <c r="U327" s="9">
        <v>1</v>
      </c>
      <c r="Z327" t="s">
        <v>9</v>
      </c>
      <c r="AA327" t="s">
        <v>562</v>
      </c>
      <c r="AB327" t="s">
        <v>558</v>
      </c>
      <c r="AC327">
        <v>0.05</v>
      </c>
      <c r="AD327">
        <v>30</v>
      </c>
      <c r="AI327" s="6">
        <v>38355</v>
      </c>
      <c r="AJ327" s="6">
        <v>39891</v>
      </c>
      <c r="AK327" t="s">
        <v>112</v>
      </c>
      <c r="AM327" t="s">
        <v>556</v>
      </c>
      <c r="AO327" t="s">
        <v>814</v>
      </c>
      <c r="AQ327" s="37">
        <v>3</v>
      </c>
      <c r="AR327" s="37">
        <v>3</v>
      </c>
      <c r="AS327" s="37"/>
      <c r="BF327" t="s">
        <v>7</v>
      </c>
      <c r="BG327" t="s">
        <v>546</v>
      </c>
    </row>
    <row r="328" spans="1:59" x14ac:dyDescent="0.35">
      <c r="A328">
        <v>13</v>
      </c>
      <c r="B328">
        <v>327</v>
      </c>
      <c r="D328" s="5" t="s">
        <v>579</v>
      </c>
      <c r="E328" t="s">
        <v>424</v>
      </c>
      <c r="F328" t="s">
        <v>428</v>
      </c>
      <c r="H328" t="s">
        <v>109</v>
      </c>
      <c r="I328" s="9" t="s">
        <v>113</v>
      </c>
      <c r="K328" t="s">
        <v>408</v>
      </c>
      <c r="L328" t="s">
        <v>408</v>
      </c>
      <c r="N328">
        <v>0</v>
      </c>
      <c r="O328">
        <v>0</v>
      </c>
      <c r="P328" t="s">
        <v>398</v>
      </c>
      <c r="Q328" t="s">
        <v>486</v>
      </c>
      <c r="R328" s="37" t="s">
        <v>1205</v>
      </c>
      <c r="T328" s="24">
        <f t="shared" si="5"/>
        <v>1099</v>
      </c>
      <c r="U328" s="9">
        <v>1</v>
      </c>
      <c r="Z328" t="s">
        <v>9</v>
      </c>
      <c r="AA328" t="s">
        <v>562</v>
      </c>
      <c r="AB328" t="s">
        <v>558</v>
      </c>
      <c r="AC328">
        <v>0.05</v>
      </c>
      <c r="AD328">
        <v>30</v>
      </c>
      <c r="AI328" s="6">
        <v>38355</v>
      </c>
      <c r="AJ328" s="6">
        <v>39891</v>
      </c>
      <c r="AK328" t="s">
        <v>112</v>
      </c>
      <c r="AM328" t="s">
        <v>556</v>
      </c>
      <c r="AO328" t="s">
        <v>814</v>
      </c>
      <c r="AQ328" s="37">
        <v>3</v>
      </c>
      <c r="AR328" s="37">
        <v>3</v>
      </c>
      <c r="AS328" s="37"/>
      <c r="BF328" t="s">
        <v>7</v>
      </c>
      <c r="BG328" t="s">
        <v>546</v>
      </c>
    </row>
    <row r="329" spans="1:59" x14ac:dyDescent="0.35">
      <c r="A329">
        <v>13</v>
      </c>
      <c r="B329">
        <v>328</v>
      </c>
      <c r="D329" s="5" t="s">
        <v>579</v>
      </c>
      <c r="E329" t="s">
        <v>424</v>
      </c>
      <c r="F329" t="s">
        <v>423</v>
      </c>
      <c r="H329" t="s">
        <v>109</v>
      </c>
      <c r="I329" t="s">
        <v>106</v>
      </c>
      <c r="K329" t="s">
        <v>408</v>
      </c>
      <c r="L329" t="s">
        <v>408</v>
      </c>
      <c r="N329">
        <v>0.35399999999999998</v>
      </c>
      <c r="O329">
        <v>0</v>
      </c>
      <c r="P329" t="s">
        <v>398</v>
      </c>
      <c r="Q329" t="s">
        <v>486</v>
      </c>
      <c r="R329" s="37" t="s">
        <v>1205</v>
      </c>
      <c r="T329" s="24">
        <f t="shared" si="5"/>
        <v>1099</v>
      </c>
      <c r="U329" s="9">
        <v>1</v>
      </c>
      <c r="Z329" t="s">
        <v>9</v>
      </c>
      <c r="AA329" t="s">
        <v>562</v>
      </c>
      <c r="AB329" t="s">
        <v>558</v>
      </c>
      <c r="AD329">
        <v>30</v>
      </c>
      <c r="AI329" s="6">
        <v>38355</v>
      </c>
      <c r="AJ329" s="6">
        <v>39891</v>
      </c>
      <c r="AK329" t="s">
        <v>112</v>
      </c>
      <c r="AM329" t="s">
        <v>556</v>
      </c>
      <c r="AO329" t="s">
        <v>814</v>
      </c>
      <c r="AQ329" s="37">
        <v>3</v>
      </c>
      <c r="AR329" s="37">
        <v>3</v>
      </c>
      <c r="AS329" s="37"/>
      <c r="BF329" t="s">
        <v>7</v>
      </c>
      <c r="BG329" t="s">
        <v>546</v>
      </c>
    </row>
    <row r="330" spans="1:59" x14ac:dyDescent="0.35">
      <c r="A330">
        <v>13</v>
      </c>
      <c r="B330">
        <v>329</v>
      </c>
      <c r="D330" s="5" t="s">
        <v>579</v>
      </c>
      <c r="E330" t="s">
        <v>424</v>
      </c>
      <c r="F330" t="s">
        <v>426</v>
      </c>
      <c r="H330" t="s">
        <v>109</v>
      </c>
      <c r="I330" t="s">
        <v>108</v>
      </c>
      <c r="K330" t="s">
        <v>408</v>
      </c>
      <c r="L330" t="s">
        <v>408</v>
      </c>
      <c r="N330">
        <v>0.97599999999999998</v>
      </c>
      <c r="O330">
        <v>0</v>
      </c>
      <c r="P330" t="s">
        <v>398</v>
      </c>
      <c r="Q330" t="s">
        <v>486</v>
      </c>
      <c r="R330" s="37" t="s">
        <v>1205</v>
      </c>
      <c r="T330" s="24">
        <f t="shared" si="5"/>
        <v>1099</v>
      </c>
      <c r="U330" s="9">
        <v>1</v>
      </c>
      <c r="Z330" t="s">
        <v>9</v>
      </c>
      <c r="AA330" t="s">
        <v>562</v>
      </c>
      <c r="AB330" t="s">
        <v>558</v>
      </c>
      <c r="AD330">
        <v>30</v>
      </c>
      <c r="AI330" s="6">
        <v>38355</v>
      </c>
      <c r="AJ330" s="6">
        <v>39891</v>
      </c>
      <c r="AK330" t="s">
        <v>112</v>
      </c>
      <c r="AM330" t="s">
        <v>556</v>
      </c>
      <c r="AO330" t="s">
        <v>814</v>
      </c>
      <c r="AQ330" s="37">
        <v>3</v>
      </c>
      <c r="AR330" s="37">
        <v>3</v>
      </c>
      <c r="AS330" s="37"/>
      <c r="BF330" t="s">
        <v>7</v>
      </c>
      <c r="BG330" t="s">
        <v>546</v>
      </c>
    </row>
    <row r="331" spans="1:59" x14ac:dyDescent="0.35">
      <c r="A331">
        <v>13</v>
      </c>
      <c r="B331">
        <v>330</v>
      </c>
      <c r="D331" s="5" t="s">
        <v>579</v>
      </c>
      <c r="E331" t="s">
        <v>424</v>
      </c>
      <c r="F331" t="s">
        <v>427</v>
      </c>
      <c r="H331" t="s">
        <v>109</v>
      </c>
      <c r="I331" t="s">
        <v>110</v>
      </c>
      <c r="K331" t="s">
        <v>408</v>
      </c>
      <c r="L331" t="s">
        <v>408</v>
      </c>
      <c r="N331">
        <v>0</v>
      </c>
      <c r="O331">
        <v>0</v>
      </c>
      <c r="P331" t="s">
        <v>398</v>
      </c>
      <c r="Q331" t="s">
        <v>486</v>
      </c>
      <c r="R331" s="37" t="s">
        <v>1205</v>
      </c>
      <c r="T331" s="24">
        <f t="shared" si="5"/>
        <v>1099</v>
      </c>
      <c r="U331" s="9">
        <v>1</v>
      </c>
      <c r="Z331" t="s">
        <v>9</v>
      </c>
      <c r="AA331" t="s">
        <v>562</v>
      </c>
      <c r="AB331" t="s">
        <v>558</v>
      </c>
      <c r="AC331">
        <v>0.05</v>
      </c>
      <c r="AD331">
        <v>30</v>
      </c>
      <c r="AI331" s="6">
        <v>38355</v>
      </c>
      <c r="AJ331" s="6">
        <v>39891</v>
      </c>
      <c r="AK331" t="s">
        <v>112</v>
      </c>
      <c r="AM331" t="s">
        <v>556</v>
      </c>
      <c r="AO331" t="s">
        <v>814</v>
      </c>
      <c r="AQ331" s="37">
        <v>3</v>
      </c>
      <c r="AR331" s="37">
        <v>3</v>
      </c>
      <c r="AS331" s="37"/>
      <c r="BF331" t="s">
        <v>7</v>
      </c>
      <c r="BG331" t="s">
        <v>546</v>
      </c>
    </row>
    <row r="332" spans="1:59" x14ac:dyDescent="0.35">
      <c r="A332">
        <v>13</v>
      </c>
      <c r="B332">
        <v>331</v>
      </c>
      <c r="D332" s="5" t="s">
        <v>579</v>
      </c>
      <c r="E332" t="s">
        <v>427</v>
      </c>
      <c r="F332" t="s">
        <v>419</v>
      </c>
      <c r="H332" t="s">
        <v>110</v>
      </c>
      <c r="I332" t="s">
        <v>61</v>
      </c>
      <c r="K332" t="s">
        <v>408</v>
      </c>
      <c r="L332" t="s">
        <v>408</v>
      </c>
      <c r="N332">
        <v>0.34399999999999997</v>
      </c>
      <c r="O332">
        <v>0</v>
      </c>
      <c r="P332" t="s">
        <v>398</v>
      </c>
      <c r="Q332" t="s">
        <v>486</v>
      </c>
      <c r="R332" s="37" t="s">
        <v>1205</v>
      </c>
      <c r="T332" s="24">
        <f t="shared" si="5"/>
        <v>1099</v>
      </c>
      <c r="U332" s="9">
        <v>1</v>
      </c>
      <c r="Z332" t="s">
        <v>9</v>
      </c>
      <c r="AA332" t="s">
        <v>562</v>
      </c>
      <c r="AB332" t="s">
        <v>558</v>
      </c>
      <c r="AD332">
        <v>30</v>
      </c>
      <c r="AI332" s="6">
        <v>38355</v>
      </c>
      <c r="AJ332" s="6">
        <v>39891</v>
      </c>
      <c r="AK332" t="s">
        <v>112</v>
      </c>
      <c r="AM332" t="s">
        <v>556</v>
      </c>
      <c r="AO332" t="s">
        <v>814</v>
      </c>
      <c r="AQ332" s="37">
        <v>3</v>
      </c>
      <c r="AR332" s="37">
        <v>3</v>
      </c>
      <c r="AS332" s="37"/>
      <c r="BF332" t="s">
        <v>7</v>
      </c>
      <c r="BG332" t="s">
        <v>546</v>
      </c>
    </row>
    <row r="333" spans="1:59" x14ac:dyDescent="0.35">
      <c r="A333">
        <v>13</v>
      </c>
      <c r="B333">
        <v>332</v>
      </c>
      <c r="D333" s="5" t="s">
        <v>579</v>
      </c>
      <c r="E333" t="s">
        <v>427</v>
      </c>
      <c r="F333" t="s">
        <v>422</v>
      </c>
      <c r="H333" t="s">
        <v>110</v>
      </c>
      <c r="I333" t="s">
        <v>105</v>
      </c>
      <c r="K333" t="s">
        <v>408</v>
      </c>
      <c r="L333" t="s">
        <v>408</v>
      </c>
      <c r="N333">
        <v>2E-3</v>
      </c>
      <c r="O333">
        <v>0</v>
      </c>
      <c r="P333" t="s">
        <v>398</v>
      </c>
      <c r="Q333" t="s">
        <v>486</v>
      </c>
      <c r="R333" s="37" t="s">
        <v>1205</v>
      </c>
      <c r="T333" s="24">
        <f t="shared" si="5"/>
        <v>1099</v>
      </c>
      <c r="U333" s="9">
        <v>1</v>
      </c>
      <c r="Z333" t="s">
        <v>9</v>
      </c>
      <c r="AA333" t="s">
        <v>562</v>
      </c>
      <c r="AB333" t="s">
        <v>558</v>
      </c>
      <c r="AC333">
        <v>0.05</v>
      </c>
      <c r="AD333">
        <v>30</v>
      </c>
      <c r="AI333" s="6">
        <v>38355</v>
      </c>
      <c r="AJ333" s="6">
        <v>39891</v>
      </c>
      <c r="AK333" t="s">
        <v>112</v>
      </c>
      <c r="AM333" t="s">
        <v>556</v>
      </c>
      <c r="AO333" t="s">
        <v>814</v>
      </c>
      <c r="AQ333" s="37">
        <v>3</v>
      </c>
      <c r="AR333" s="37">
        <v>3</v>
      </c>
      <c r="AS333" s="37"/>
      <c r="BF333" t="s">
        <v>7</v>
      </c>
      <c r="BG333" t="s">
        <v>546</v>
      </c>
    </row>
    <row r="334" spans="1:59" x14ac:dyDescent="0.35">
      <c r="A334">
        <v>13</v>
      </c>
      <c r="B334">
        <v>333</v>
      </c>
      <c r="D334" s="5" t="s">
        <v>579</v>
      </c>
      <c r="E334" t="s">
        <v>427</v>
      </c>
      <c r="F334" t="s">
        <v>428</v>
      </c>
      <c r="H334" t="s">
        <v>110</v>
      </c>
      <c r="I334" s="9" t="s">
        <v>113</v>
      </c>
      <c r="K334" t="s">
        <v>408</v>
      </c>
      <c r="L334" t="s">
        <v>408</v>
      </c>
      <c r="N334">
        <v>0</v>
      </c>
      <c r="O334">
        <v>0</v>
      </c>
      <c r="P334" t="s">
        <v>398</v>
      </c>
      <c r="Q334" t="s">
        <v>486</v>
      </c>
      <c r="R334" s="37" t="s">
        <v>1205</v>
      </c>
      <c r="T334" s="24">
        <f t="shared" si="5"/>
        <v>1099</v>
      </c>
      <c r="U334" s="9">
        <v>1</v>
      </c>
      <c r="Z334" t="s">
        <v>9</v>
      </c>
      <c r="AA334" t="s">
        <v>562</v>
      </c>
      <c r="AB334" t="s">
        <v>558</v>
      </c>
      <c r="AC334">
        <v>0.05</v>
      </c>
      <c r="AD334">
        <v>30</v>
      </c>
      <c r="AI334" s="6">
        <v>38355</v>
      </c>
      <c r="AJ334" s="6">
        <v>39891</v>
      </c>
      <c r="AK334" t="s">
        <v>112</v>
      </c>
      <c r="AM334" t="s">
        <v>556</v>
      </c>
      <c r="AO334" t="s">
        <v>814</v>
      </c>
      <c r="AQ334" s="37">
        <v>3</v>
      </c>
      <c r="AR334" s="37">
        <v>3</v>
      </c>
      <c r="AS334" s="37"/>
      <c r="BF334" t="s">
        <v>7</v>
      </c>
      <c r="BG334" t="s">
        <v>546</v>
      </c>
    </row>
    <row r="335" spans="1:59" x14ac:dyDescent="0.35">
      <c r="A335">
        <v>13</v>
      </c>
      <c r="B335">
        <v>334</v>
      </c>
      <c r="D335" s="5" t="s">
        <v>579</v>
      </c>
      <c r="E335" t="s">
        <v>427</v>
      </c>
      <c r="F335" t="s">
        <v>423</v>
      </c>
      <c r="H335" t="s">
        <v>110</v>
      </c>
      <c r="I335" t="s">
        <v>106</v>
      </c>
      <c r="K335" t="s">
        <v>408</v>
      </c>
      <c r="L335" t="s">
        <v>408</v>
      </c>
      <c r="N335">
        <v>0</v>
      </c>
      <c r="O335">
        <v>0</v>
      </c>
      <c r="P335" t="s">
        <v>398</v>
      </c>
      <c r="Q335" t="s">
        <v>486</v>
      </c>
      <c r="R335" s="37" t="s">
        <v>1205</v>
      </c>
      <c r="T335" s="24">
        <f t="shared" si="5"/>
        <v>1099</v>
      </c>
      <c r="U335" s="9">
        <v>1</v>
      </c>
      <c r="Z335" t="s">
        <v>9</v>
      </c>
      <c r="AA335" t="s">
        <v>562</v>
      </c>
      <c r="AB335" t="s">
        <v>558</v>
      </c>
      <c r="AC335">
        <v>0.05</v>
      </c>
      <c r="AD335">
        <v>30</v>
      </c>
      <c r="AI335" s="6">
        <v>38355</v>
      </c>
      <c r="AJ335" s="6">
        <v>39891</v>
      </c>
      <c r="AK335" t="s">
        <v>112</v>
      </c>
      <c r="AM335" t="s">
        <v>556</v>
      </c>
      <c r="AO335" t="s">
        <v>814</v>
      </c>
      <c r="AQ335" s="37">
        <v>3</v>
      </c>
      <c r="AR335" s="37">
        <v>3</v>
      </c>
      <c r="AS335" s="37"/>
      <c r="BF335" t="s">
        <v>7</v>
      </c>
      <c r="BG335" t="s">
        <v>546</v>
      </c>
    </row>
    <row r="336" spans="1:59" x14ac:dyDescent="0.35">
      <c r="A336">
        <v>13</v>
      </c>
      <c r="B336">
        <v>335</v>
      </c>
      <c r="D336" s="5" t="s">
        <v>579</v>
      </c>
      <c r="E336" t="s">
        <v>427</v>
      </c>
      <c r="F336" t="s">
        <v>426</v>
      </c>
      <c r="H336" t="s">
        <v>110</v>
      </c>
      <c r="I336" t="s">
        <v>108</v>
      </c>
      <c r="K336" t="s">
        <v>408</v>
      </c>
      <c r="L336" t="s">
        <v>408</v>
      </c>
      <c r="N336">
        <v>0.879</v>
      </c>
      <c r="O336">
        <v>0</v>
      </c>
      <c r="P336" t="s">
        <v>398</v>
      </c>
      <c r="Q336" t="s">
        <v>486</v>
      </c>
      <c r="R336" s="37" t="s">
        <v>1205</v>
      </c>
      <c r="T336" s="24">
        <f t="shared" si="5"/>
        <v>1099</v>
      </c>
      <c r="U336" s="9">
        <v>1</v>
      </c>
      <c r="Z336" t="s">
        <v>9</v>
      </c>
      <c r="AA336" t="s">
        <v>562</v>
      </c>
      <c r="AB336" t="s">
        <v>558</v>
      </c>
      <c r="AD336">
        <v>30</v>
      </c>
      <c r="AI336" s="6">
        <v>38355</v>
      </c>
      <c r="AJ336" s="6">
        <v>39891</v>
      </c>
      <c r="AK336" t="s">
        <v>112</v>
      </c>
      <c r="AM336" t="s">
        <v>556</v>
      </c>
      <c r="AO336" t="s">
        <v>814</v>
      </c>
      <c r="AQ336" s="37">
        <v>3</v>
      </c>
      <c r="AR336" s="37">
        <v>3</v>
      </c>
      <c r="AS336" s="37"/>
      <c r="BF336" t="s">
        <v>7</v>
      </c>
      <c r="BG336" t="s">
        <v>546</v>
      </c>
    </row>
    <row r="337" spans="1:59" x14ac:dyDescent="0.35">
      <c r="A337">
        <v>13</v>
      </c>
      <c r="B337">
        <v>336</v>
      </c>
      <c r="D337" s="5" t="s">
        <v>579</v>
      </c>
      <c r="E337" t="s">
        <v>427</v>
      </c>
      <c r="F337" t="s">
        <v>424</v>
      </c>
      <c r="H337" t="s">
        <v>110</v>
      </c>
      <c r="I337" t="s">
        <v>109</v>
      </c>
      <c r="K337" t="s">
        <v>408</v>
      </c>
      <c r="L337" t="s">
        <v>408</v>
      </c>
      <c r="N337">
        <v>0.437</v>
      </c>
      <c r="O337">
        <v>0</v>
      </c>
      <c r="P337" t="s">
        <v>398</v>
      </c>
      <c r="Q337" t="s">
        <v>486</v>
      </c>
      <c r="R337" s="37" t="s">
        <v>1205</v>
      </c>
      <c r="T337" s="24">
        <f t="shared" si="5"/>
        <v>1099</v>
      </c>
      <c r="U337" s="9">
        <v>1</v>
      </c>
      <c r="Z337" t="s">
        <v>9</v>
      </c>
      <c r="AA337" t="s">
        <v>562</v>
      </c>
      <c r="AB337" t="s">
        <v>558</v>
      </c>
      <c r="AD337">
        <v>30</v>
      </c>
      <c r="AI337" s="6">
        <v>38355</v>
      </c>
      <c r="AJ337" s="6">
        <v>39891</v>
      </c>
      <c r="AK337" t="s">
        <v>112</v>
      </c>
      <c r="AM337" t="s">
        <v>556</v>
      </c>
      <c r="AO337" t="s">
        <v>814</v>
      </c>
      <c r="AQ337" s="37">
        <v>3</v>
      </c>
      <c r="AR337" s="37">
        <v>3</v>
      </c>
      <c r="AS337" s="37"/>
      <c r="BF337" t="s">
        <v>7</v>
      </c>
      <c r="BG337" t="s">
        <v>546</v>
      </c>
    </row>
    <row r="338" spans="1:59" x14ac:dyDescent="0.35">
      <c r="A338">
        <v>13</v>
      </c>
      <c r="B338">
        <v>337</v>
      </c>
      <c r="D338" s="5" t="s">
        <v>579</v>
      </c>
      <c r="E338" t="s">
        <v>91</v>
      </c>
      <c r="F338" t="s">
        <v>422</v>
      </c>
      <c r="H338" t="s">
        <v>98</v>
      </c>
      <c r="I338" t="s">
        <v>99</v>
      </c>
      <c r="K338" t="s">
        <v>408</v>
      </c>
      <c r="L338" t="s">
        <v>408</v>
      </c>
      <c r="N338">
        <v>0.35799999999999998</v>
      </c>
      <c r="O338">
        <v>0</v>
      </c>
      <c r="P338" t="s">
        <v>398</v>
      </c>
      <c r="Q338" t="s">
        <v>486</v>
      </c>
      <c r="R338" s="37" t="s">
        <v>1205</v>
      </c>
      <c r="T338" s="24">
        <f t="shared" si="5"/>
        <v>688</v>
      </c>
      <c r="U338" s="9">
        <v>1</v>
      </c>
      <c r="Z338" t="s">
        <v>488</v>
      </c>
      <c r="AA338" t="s">
        <v>562</v>
      </c>
      <c r="AB338" t="s">
        <v>558</v>
      </c>
      <c r="AD338">
        <v>31</v>
      </c>
      <c r="AI338" s="6">
        <v>38930</v>
      </c>
      <c r="AJ338" s="6">
        <v>39891</v>
      </c>
      <c r="AK338" t="s">
        <v>345</v>
      </c>
      <c r="AM338" t="s">
        <v>556</v>
      </c>
      <c r="AO338" t="s">
        <v>814</v>
      </c>
      <c r="AQ338" s="37">
        <v>5</v>
      </c>
      <c r="AR338" s="37">
        <v>5</v>
      </c>
      <c r="AS338" s="37"/>
      <c r="BF338" t="s">
        <v>7</v>
      </c>
      <c r="BG338" t="s">
        <v>546</v>
      </c>
    </row>
    <row r="339" spans="1:59" x14ac:dyDescent="0.35">
      <c r="A339">
        <v>13</v>
      </c>
      <c r="B339">
        <v>338</v>
      </c>
      <c r="D339" s="5" t="s">
        <v>579</v>
      </c>
      <c r="E339" t="s">
        <v>91</v>
      </c>
      <c r="F339" t="s">
        <v>425</v>
      </c>
      <c r="H339" t="s">
        <v>98</v>
      </c>
      <c r="I339" t="s">
        <v>101</v>
      </c>
      <c r="K339" t="s">
        <v>408</v>
      </c>
      <c r="L339" t="s">
        <v>408</v>
      </c>
      <c r="N339">
        <v>0.84699999999999998</v>
      </c>
      <c r="O339">
        <v>0</v>
      </c>
      <c r="P339" t="s">
        <v>398</v>
      </c>
      <c r="Q339" t="s">
        <v>486</v>
      </c>
      <c r="R339" s="37" t="s">
        <v>1205</v>
      </c>
      <c r="T339" s="24">
        <f t="shared" si="5"/>
        <v>688</v>
      </c>
      <c r="U339" s="9">
        <v>1</v>
      </c>
      <c r="Z339" t="s">
        <v>488</v>
      </c>
      <c r="AA339" t="s">
        <v>562</v>
      </c>
      <c r="AB339" t="s">
        <v>558</v>
      </c>
      <c r="AD339">
        <v>31</v>
      </c>
      <c r="AI339" s="6">
        <v>38930</v>
      </c>
      <c r="AJ339" s="6">
        <v>39891</v>
      </c>
      <c r="AK339" t="s">
        <v>345</v>
      </c>
      <c r="AM339" t="s">
        <v>556</v>
      </c>
      <c r="AO339" t="s">
        <v>814</v>
      </c>
      <c r="AQ339" s="37">
        <v>5</v>
      </c>
      <c r="AR339" s="37">
        <v>5</v>
      </c>
      <c r="AS339" s="37"/>
      <c r="BF339" t="s">
        <v>7</v>
      </c>
      <c r="BG339" t="s">
        <v>546</v>
      </c>
    </row>
    <row r="340" spans="1:59" x14ac:dyDescent="0.35">
      <c r="A340">
        <v>13</v>
      </c>
      <c r="B340">
        <v>339</v>
      </c>
      <c r="D340" s="5" t="s">
        <v>579</v>
      </c>
      <c r="E340" t="s">
        <v>91</v>
      </c>
      <c r="F340" t="s">
        <v>423</v>
      </c>
      <c r="H340" t="s">
        <v>98</v>
      </c>
      <c r="I340" t="s">
        <v>100</v>
      </c>
      <c r="K340" t="s">
        <v>408</v>
      </c>
      <c r="L340" t="s">
        <v>408</v>
      </c>
      <c r="N340">
        <v>0.63400000000000001</v>
      </c>
      <c r="O340">
        <v>0</v>
      </c>
      <c r="P340" t="s">
        <v>398</v>
      </c>
      <c r="Q340" t="s">
        <v>486</v>
      </c>
      <c r="R340" s="37" t="s">
        <v>1205</v>
      </c>
      <c r="T340" s="24">
        <f t="shared" si="5"/>
        <v>688</v>
      </c>
      <c r="U340" s="9">
        <v>1</v>
      </c>
      <c r="Z340" t="s">
        <v>488</v>
      </c>
      <c r="AA340" t="s">
        <v>562</v>
      </c>
      <c r="AB340" t="s">
        <v>558</v>
      </c>
      <c r="AD340">
        <v>31</v>
      </c>
      <c r="AI340" s="6">
        <v>38930</v>
      </c>
      <c r="AJ340" s="6">
        <v>39891</v>
      </c>
      <c r="AK340" t="s">
        <v>345</v>
      </c>
      <c r="AM340" t="s">
        <v>556</v>
      </c>
      <c r="AO340" t="s">
        <v>814</v>
      </c>
      <c r="AQ340" s="37">
        <v>5</v>
      </c>
      <c r="AR340" s="37">
        <v>5</v>
      </c>
      <c r="AS340" s="37"/>
      <c r="BF340" t="s">
        <v>7</v>
      </c>
      <c r="BG340" t="s">
        <v>546</v>
      </c>
    </row>
    <row r="341" spans="1:59" x14ac:dyDescent="0.35">
      <c r="A341">
        <v>13</v>
      </c>
      <c r="B341">
        <v>340</v>
      </c>
      <c r="D341" s="5" t="s">
        <v>579</v>
      </c>
      <c r="E341" t="s">
        <v>91</v>
      </c>
      <c r="F341" t="s">
        <v>426</v>
      </c>
      <c r="H341" t="s">
        <v>98</v>
      </c>
      <c r="I341" t="s">
        <v>102</v>
      </c>
      <c r="K341" t="s">
        <v>408</v>
      </c>
      <c r="L341" t="s">
        <v>408</v>
      </c>
      <c r="N341">
        <v>0.86299999999999999</v>
      </c>
      <c r="O341">
        <v>0</v>
      </c>
      <c r="P341" t="s">
        <v>398</v>
      </c>
      <c r="Q341" t="s">
        <v>486</v>
      </c>
      <c r="R341" s="37" t="s">
        <v>1205</v>
      </c>
      <c r="T341" s="24">
        <f t="shared" si="5"/>
        <v>688</v>
      </c>
      <c r="U341" s="9">
        <v>1</v>
      </c>
      <c r="Z341" t="s">
        <v>488</v>
      </c>
      <c r="AA341" t="s">
        <v>562</v>
      </c>
      <c r="AB341" t="s">
        <v>558</v>
      </c>
      <c r="AD341">
        <v>31</v>
      </c>
      <c r="AI341" s="6">
        <v>38930</v>
      </c>
      <c r="AJ341" s="6">
        <v>39891</v>
      </c>
      <c r="AK341" t="s">
        <v>345</v>
      </c>
      <c r="AM341" t="s">
        <v>556</v>
      </c>
      <c r="AO341" t="s">
        <v>814</v>
      </c>
      <c r="AQ341" s="37">
        <v>5</v>
      </c>
      <c r="AR341" s="37">
        <v>5</v>
      </c>
      <c r="AS341" s="37"/>
      <c r="BF341" t="s">
        <v>7</v>
      </c>
      <c r="BG341" t="s">
        <v>546</v>
      </c>
    </row>
    <row r="342" spans="1:59" x14ac:dyDescent="0.35">
      <c r="A342">
        <v>13</v>
      </c>
      <c r="B342">
        <v>341</v>
      </c>
      <c r="D342" s="5" t="s">
        <v>579</v>
      </c>
      <c r="E342" t="s">
        <v>91</v>
      </c>
      <c r="F342" t="s">
        <v>424</v>
      </c>
      <c r="H342" t="s">
        <v>98</v>
      </c>
      <c r="I342" t="s">
        <v>103</v>
      </c>
      <c r="K342" t="s">
        <v>408</v>
      </c>
      <c r="L342" t="s">
        <v>408</v>
      </c>
      <c r="N342">
        <v>0.65</v>
      </c>
      <c r="O342">
        <v>0</v>
      </c>
      <c r="P342" t="s">
        <v>398</v>
      </c>
      <c r="Q342" t="s">
        <v>486</v>
      </c>
      <c r="R342" s="37" t="s">
        <v>1205</v>
      </c>
      <c r="T342" s="24">
        <f t="shared" si="5"/>
        <v>688</v>
      </c>
      <c r="U342" s="9">
        <v>1</v>
      </c>
      <c r="Z342" t="s">
        <v>488</v>
      </c>
      <c r="AA342" t="s">
        <v>562</v>
      </c>
      <c r="AB342" t="s">
        <v>558</v>
      </c>
      <c r="AD342">
        <v>31</v>
      </c>
      <c r="AI342" s="6">
        <v>38930</v>
      </c>
      <c r="AJ342" s="6">
        <v>39891</v>
      </c>
      <c r="AK342" t="s">
        <v>345</v>
      </c>
      <c r="AM342" t="s">
        <v>556</v>
      </c>
      <c r="AO342" t="s">
        <v>814</v>
      </c>
      <c r="AQ342" s="37">
        <v>5</v>
      </c>
      <c r="AR342" s="37">
        <v>5</v>
      </c>
      <c r="AS342" s="37"/>
      <c r="BF342" t="s">
        <v>7</v>
      </c>
      <c r="BG342" t="s">
        <v>546</v>
      </c>
    </row>
    <row r="343" spans="1:59" x14ac:dyDescent="0.35">
      <c r="A343">
        <v>13</v>
      </c>
      <c r="B343">
        <v>342</v>
      </c>
      <c r="D343" s="5" t="s">
        <v>579</v>
      </c>
      <c r="E343" t="s">
        <v>91</v>
      </c>
      <c r="F343" t="s">
        <v>427</v>
      </c>
      <c r="H343" t="s">
        <v>98</v>
      </c>
      <c r="I343" t="s">
        <v>104</v>
      </c>
      <c r="K343" t="s">
        <v>408</v>
      </c>
      <c r="L343" t="s">
        <v>408</v>
      </c>
      <c r="N343">
        <v>0.46200000000000002</v>
      </c>
      <c r="O343">
        <v>0</v>
      </c>
      <c r="P343" t="s">
        <v>398</v>
      </c>
      <c r="Q343" t="s">
        <v>486</v>
      </c>
      <c r="R343" s="37" t="s">
        <v>1205</v>
      </c>
      <c r="T343" s="24">
        <f t="shared" si="5"/>
        <v>688</v>
      </c>
      <c r="U343" s="9">
        <v>1</v>
      </c>
      <c r="Z343" t="s">
        <v>488</v>
      </c>
      <c r="AA343" t="s">
        <v>562</v>
      </c>
      <c r="AB343" t="s">
        <v>558</v>
      </c>
      <c r="AD343">
        <v>31</v>
      </c>
      <c r="AI343" s="6">
        <v>38930</v>
      </c>
      <c r="AJ343" s="6">
        <v>39891</v>
      </c>
      <c r="AK343" t="s">
        <v>345</v>
      </c>
      <c r="AM343" t="s">
        <v>556</v>
      </c>
      <c r="AO343" t="s">
        <v>814</v>
      </c>
      <c r="AQ343" s="37">
        <v>5</v>
      </c>
      <c r="AR343" s="37">
        <v>5</v>
      </c>
      <c r="AS343" s="37"/>
      <c r="BF343" t="s">
        <v>7</v>
      </c>
      <c r="BG343" t="s">
        <v>546</v>
      </c>
    </row>
    <row r="344" spans="1:59" x14ac:dyDescent="0.35">
      <c r="A344">
        <v>13</v>
      </c>
      <c r="B344">
        <v>343</v>
      </c>
      <c r="D344" s="5" t="s">
        <v>579</v>
      </c>
      <c r="E344" t="s">
        <v>422</v>
      </c>
      <c r="F344" t="s">
        <v>91</v>
      </c>
      <c r="H344" t="s">
        <v>99</v>
      </c>
      <c r="I344" t="s">
        <v>98</v>
      </c>
      <c r="K344" t="s">
        <v>408</v>
      </c>
      <c r="L344" t="s">
        <v>408</v>
      </c>
      <c r="N344">
        <v>3.2000000000000001E-2</v>
      </c>
      <c r="O344">
        <v>0</v>
      </c>
      <c r="P344" t="s">
        <v>396</v>
      </c>
      <c r="Q344" t="s">
        <v>486</v>
      </c>
      <c r="R344" s="37" t="s">
        <v>1205</v>
      </c>
      <c r="T344" s="24">
        <f t="shared" si="5"/>
        <v>688</v>
      </c>
      <c r="U344" s="9">
        <v>1</v>
      </c>
      <c r="Z344" t="s">
        <v>487</v>
      </c>
      <c r="AA344" t="s">
        <v>562</v>
      </c>
      <c r="AB344" t="s">
        <v>558</v>
      </c>
      <c r="AC344">
        <v>0.05</v>
      </c>
      <c r="AD344">
        <v>31</v>
      </c>
      <c r="AI344" s="6">
        <v>38930</v>
      </c>
      <c r="AJ344" s="6">
        <v>39891</v>
      </c>
      <c r="AK344" t="s">
        <v>345</v>
      </c>
      <c r="AM344" t="s">
        <v>556</v>
      </c>
      <c r="AO344" t="s">
        <v>814</v>
      </c>
      <c r="AQ344" s="37">
        <v>5</v>
      </c>
      <c r="AR344" s="37">
        <v>5</v>
      </c>
      <c r="AS344" s="37"/>
      <c r="BF344" t="s">
        <v>7</v>
      </c>
      <c r="BG344" t="s">
        <v>546</v>
      </c>
    </row>
    <row r="345" spans="1:59" x14ac:dyDescent="0.35">
      <c r="A345">
        <v>13</v>
      </c>
      <c r="B345">
        <v>344</v>
      </c>
      <c r="D345" s="5" t="s">
        <v>579</v>
      </c>
      <c r="E345" t="s">
        <v>422</v>
      </c>
      <c r="F345" t="s">
        <v>425</v>
      </c>
      <c r="H345" t="s">
        <v>99</v>
      </c>
      <c r="I345" t="s">
        <v>101</v>
      </c>
      <c r="K345" t="s">
        <v>408</v>
      </c>
      <c r="L345" t="s">
        <v>408</v>
      </c>
      <c r="N345">
        <v>0.28000000000000003</v>
      </c>
      <c r="O345">
        <v>0</v>
      </c>
      <c r="P345" t="s">
        <v>396</v>
      </c>
      <c r="Q345" t="s">
        <v>486</v>
      </c>
      <c r="R345" s="37" t="s">
        <v>1205</v>
      </c>
      <c r="T345" s="24">
        <f t="shared" si="5"/>
        <v>688</v>
      </c>
      <c r="U345" s="9">
        <v>1</v>
      </c>
      <c r="Z345" t="s">
        <v>9</v>
      </c>
      <c r="AA345" t="s">
        <v>562</v>
      </c>
      <c r="AB345" t="s">
        <v>558</v>
      </c>
      <c r="AD345">
        <v>31</v>
      </c>
      <c r="AI345" s="6">
        <v>38930</v>
      </c>
      <c r="AJ345" s="6">
        <v>39891</v>
      </c>
      <c r="AK345" t="s">
        <v>345</v>
      </c>
      <c r="AM345" t="s">
        <v>556</v>
      </c>
      <c r="AO345" t="s">
        <v>814</v>
      </c>
      <c r="AQ345" s="37">
        <v>5</v>
      </c>
      <c r="AR345" s="37">
        <v>5</v>
      </c>
      <c r="AS345" s="37"/>
      <c r="BF345" t="s">
        <v>7</v>
      </c>
      <c r="BG345" t="s">
        <v>546</v>
      </c>
    </row>
    <row r="346" spans="1:59" x14ac:dyDescent="0.35">
      <c r="A346">
        <v>13</v>
      </c>
      <c r="B346">
        <v>345</v>
      </c>
      <c r="D346" s="5" t="s">
        <v>579</v>
      </c>
      <c r="E346" t="s">
        <v>422</v>
      </c>
      <c r="F346" t="s">
        <v>423</v>
      </c>
      <c r="H346" t="s">
        <v>99</v>
      </c>
      <c r="I346" t="s">
        <v>100</v>
      </c>
      <c r="K346" t="s">
        <v>408</v>
      </c>
      <c r="L346" t="s">
        <v>408</v>
      </c>
      <c r="N346">
        <v>0.1</v>
      </c>
      <c r="O346">
        <v>0</v>
      </c>
      <c r="P346" t="s">
        <v>396</v>
      </c>
      <c r="Q346" t="s">
        <v>486</v>
      </c>
      <c r="R346" s="37" t="s">
        <v>1205</v>
      </c>
      <c r="T346" s="24">
        <f t="shared" si="5"/>
        <v>688</v>
      </c>
      <c r="U346" s="9">
        <v>1</v>
      </c>
      <c r="Z346" t="s">
        <v>9</v>
      </c>
      <c r="AA346" t="s">
        <v>562</v>
      </c>
      <c r="AB346" t="s">
        <v>558</v>
      </c>
      <c r="AD346">
        <v>31</v>
      </c>
      <c r="AI346" s="6">
        <v>38930</v>
      </c>
      <c r="AJ346" s="6">
        <v>39891</v>
      </c>
      <c r="AK346" t="s">
        <v>345</v>
      </c>
      <c r="AM346" t="s">
        <v>556</v>
      </c>
      <c r="AO346" t="s">
        <v>814</v>
      </c>
      <c r="AQ346" s="37">
        <v>5</v>
      </c>
      <c r="AR346" s="37">
        <v>5</v>
      </c>
      <c r="AS346" s="37"/>
      <c r="BF346" t="s">
        <v>7</v>
      </c>
      <c r="BG346" t="s">
        <v>546</v>
      </c>
    </row>
    <row r="347" spans="1:59" x14ac:dyDescent="0.35">
      <c r="A347">
        <v>13</v>
      </c>
      <c r="B347">
        <v>346</v>
      </c>
      <c r="D347" s="5" t="s">
        <v>579</v>
      </c>
      <c r="E347" t="s">
        <v>422</v>
      </c>
      <c r="F347" t="s">
        <v>426</v>
      </c>
      <c r="H347" t="s">
        <v>99</v>
      </c>
      <c r="I347" t="s">
        <v>102</v>
      </c>
      <c r="K347" t="s">
        <v>408</v>
      </c>
      <c r="L347" t="s">
        <v>408</v>
      </c>
      <c r="N347">
        <v>0.433</v>
      </c>
      <c r="O347">
        <v>0</v>
      </c>
      <c r="P347" t="s">
        <v>396</v>
      </c>
      <c r="Q347" t="s">
        <v>486</v>
      </c>
      <c r="R347" s="37" t="s">
        <v>1205</v>
      </c>
      <c r="T347" s="24">
        <f t="shared" si="5"/>
        <v>688</v>
      </c>
      <c r="U347" s="9">
        <v>1</v>
      </c>
      <c r="Z347" t="s">
        <v>9</v>
      </c>
      <c r="AA347" t="s">
        <v>562</v>
      </c>
      <c r="AB347" t="s">
        <v>558</v>
      </c>
      <c r="AD347">
        <v>31</v>
      </c>
      <c r="AI347" s="6">
        <v>38930</v>
      </c>
      <c r="AJ347" s="6">
        <v>39891</v>
      </c>
      <c r="AK347" t="s">
        <v>345</v>
      </c>
      <c r="AM347" t="s">
        <v>556</v>
      </c>
      <c r="AO347" t="s">
        <v>814</v>
      </c>
      <c r="AQ347" s="37">
        <v>5</v>
      </c>
      <c r="AR347" s="37">
        <v>5</v>
      </c>
      <c r="AS347" s="37"/>
      <c r="BF347" t="s">
        <v>7</v>
      </c>
      <c r="BG347" t="s">
        <v>546</v>
      </c>
    </row>
    <row r="348" spans="1:59" x14ac:dyDescent="0.35">
      <c r="A348">
        <v>13</v>
      </c>
      <c r="B348">
        <v>347</v>
      </c>
      <c r="D348" s="5" t="s">
        <v>579</v>
      </c>
      <c r="E348" t="s">
        <v>422</v>
      </c>
      <c r="F348" t="s">
        <v>424</v>
      </c>
      <c r="H348" t="s">
        <v>99</v>
      </c>
      <c r="I348" t="s">
        <v>103</v>
      </c>
      <c r="K348" t="s">
        <v>408</v>
      </c>
      <c r="L348" t="s">
        <v>408</v>
      </c>
      <c r="N348">
        <v>0.92100000000000004</v>
      </c>
      <c r="O348">
        <v>0</v>
      </c>
      <c r="P348" t="s">
        <v>396</v>
      </c>
      <c r="Q348" t="s">
        <v>486</v>
      </c>
      <c r="R348" s="37" t="s">
        <v>1205</v>
      </c>
      <c r="T348" s="24">
        <f t="shared" si="5"/>
        <v>688</v>
      </c>
      <c r="U348" s="9">
        <v>1</v>
      </c>
      <c r="Z348" t="s">
        <v>9</v>
      </c>
      <c r="AA348" t="s">
        <v>562</v>
      </c>
      <c r="AB348" t="s">
        <v>558</v>
      </c>
      <c r="AD348">
        <v>31</v>
      </c>
      <c r="AI348" s="6">
        <v>38930</v>
      </c>
      <c r="AJ348" s="6">
        <v>39891</v>
      </c>
      <c r="AK348" t="s">
        <v>345</v>
      </c>
      <c r="AM348" t="s">
        <v>556</v>
      </c>
      <c r="AO348" t="s">
        <v>814</v>
      </c>
      <c r="AQ348" s="37">
        <v>5</v>
      </c>
      <c r="AR348" s="37">
        <v>5</v>
      </c>
      <c r="AS348" s="37"/>
      <c r="BF348" t="s">
        <v>7</v>
      </c>
      <c r="BG348" t="s">
        <v>546</v>
      </c>
    </row>
    <row r="349" spans="1:59" x14ac:dyDescent="0.35">
      <c r="A349">
        <v>13</v>
      </c>
      <c r="B349">
        <v>348</v>
      </c>
      <c r="D349" s="5" t="s">
        <v>579</v>
      </c>
      <c r="E349" t="s">
        <v>422</v>
      </c>
      <c r="F349" t="s">
        <v>427</v>
      </c>
      <c r="H349" t="s">
        <v>99</v>
      </c>
      <c r="I349" t="s">
        <v>104</v>
      </c>
      <c r="K349" t="s">
        <v>408</v>
      </c>
      <c r="L349" t="s">
        <v>408</v>
      </c>
      <c r="N349">
        <v>1E-3</v>
      </c>
      <c r="O349">
        <v>0</v>
      </c>
      <c r="P349" t="s">
        <v>396</v>
      </c>
      <c r="Q349" t="s">
        <v>486</v>
      </c>
      <c r="R349" s="37" t="s">
        <v>1205</v>
      </c>
      <c r="T349" s="24">
        <f t="shared" si="5"/>
        <v>688</v>
      </c>
      <c r="U349" s="9">
        <v>1</v>
      </c>
      <c r="Z349" t="s">
        <v>9</v>
      </c>
      <c r="AA349" t="s">
        <v>562</v>
      </c>
      <c r="AB349" t="s">
        <v>558</v>
      </c>
      <c r="AC349">
        <v>0.05</v>
      </c>
      <c r="AD349">
        <v>31</v>
      </c>
      <c r="AI349" s="6">
        <v>38930</v>
      </c>
      <c r="AJ349" s="6">
        <v>39891</v>
      </c>
      <c r="AK349" t="s">
        <v>345</v>
      </c>
      <c r="AM349" t="s">
        <v>556</v>
      </c>
      <c r="AO349" t="s">
        <v>814</v>
      </c>
      <c r="AQ349" s="37">
        <v>5</v>
      </c>
      <c r="AR349" s="37">
        <v>5</v>
      </c>
      <c r="AS349" s="37"/>
      <c r="BF349" t="s">
        <v>7</v>
      </c>
      <c r="BG349" t="s">
        <v>546</v>
      </c>
    </row>
    <row r="350" spans="1:59" x14ac:dyDescent="0.35">
      <c r="A350">
        <v>13</v>
      </c>
      <c r="B350">
        <v>349</v>
      </c>
      <c r="D350" s="5" t="s">
        <v>579</v>
      </c>
      <c r="E350" t="s">
        <v>425</v>
      </c>
      <c r="F350" t="s">
        <v>91</v>
      </c>
      <c r="H350" t="s">
        <v>101</v>
      </c>
      <c r="I350" t="s">
        <v>98</v>
      </c>
      <c r="K350" t="s">
        <v>408</v>
      </c>
      <c r="L350" t="s">
        <v>408</v>
      </c>
      <c r="N350">
        <v>0.91400000000000003</v>
      </c>
      <c r="O350">
        <v>0</v>
      </c>
      <c r="P350" t="s">
        <v>396</v>
      </c>
      <c r="Q350" t="s">
        <v>486</v>
      </c>
      <c r="R350" s="37" t="s">
        <v>1205</v>
      </c>
      <c r="T350" s="24">
        <f t="shared" si="5"/>
        <v>688</v>
      </c>
      <c r="U350" s="9">
        <v>1</v>
      </c>
      <c r="Z350" t="s">
        <v>487</v>
      </c>
      <c r="AA350" t="s">
        <v>562</v>
      </c>
      <c r="AB350" t="s">
        <v>558</v>
      </c>
      <c r="AD350">
        <v>31</v>
      </c>
      <c r="AI350" s="6">
        <v>38930</v>
      </c>
      <c r="AJ350" s="6">
        <v>39891</v>
      </c>
      <c r="AK350" t="s">
        <v>345</v>
      </c>
      <c r="AM350" t="s">
        <v>556</v>
      </c>
      <c r="AO350" t="s">
        <v>814</v>
      </c>
      <c r="AQ350" s="37">
        <v>5</v>
      </c>
      <c r="AR350" s="37">
        <v>5</v>
      </c>
      <c r="AS350" s="37"/>
      <c r="BF350" t="s">
        <v>7</v>
      </c>
      <c r="BG350" t="s">
        <v>546</v>
      </c>
    </row>
    <row r="351" spans="1:59" x14ac:dyDescent="0.35">
      <c r="A351">
        <v>13</v>
      </c>
      <c r="B351">
        <v>350</v>
      </c>
      <c r="D351" s="5" t="s">
        <v>579</v>
      </c>
      <c r="E351" t="s">
        <v>425</v>
      </c>
      <c r="F351" t="s">
        <v>422</v>
      </c>
      <c r="H351" t="s">
        <v>101</v>
      </c>
      <c r="I351" t="s">
        <v>99</v>
      </c>
      <c r="K351" t="s">
        <v>408</v>
      </c>
      <c r="L351" t="s">
        <v>408</v>
      </c>
      <c r="N351">
        <v>0.6</v>
      </c>
      <c r="O351">
        <v>0</v>
      </c>
      <c r="P351" t="s">
        <v>396</v>
      </c>
      <c r="Q351" t="s">
        <v>486</v>
      </c>
      <c r="R351" s="37" t="s">
        <v>1205</v>
      </c>
      <c r="T351" s="24">
        <f t="shared" si="5"/>
        <v>688</v>
      </c>
      <c r="U351" s="9">
        <v>1</v>
      </c>
      <c r="Z351" t="s">
        <v>9</v>
      </c>
      <c r="AA351" t="s">
        <v>562</v>
      </c>
      <c r="AB351" t="s">
        <v>558</v>
      </c>
      <c r="AD351">
        <v>31</v>
      </c>
      <c r="AI351" s="6">
        <v>38930</v>
      </c>
      <c r="AJ351" s="6">
        <v>39891</v>
      </c>
      <c r="AK351" t="s">
        <v>345</v>
      </c>
      <c r="AM351" t="s">
        <v>556</v>
      </c>
      <c r="AO351" t="s">
        <v>814</v>
      </c>
      <c r="AQ351" s="37">
        <v>5</v>
      </c>
      <c r="AR351" s="37">
        <v>5</v>
      </c>
      <c r="AS351" s="37"/>
      <c r="BF351" t="s">
        <v>7</v>
      </c>
      <c r="BG351" t="s">
        <v>546</v>
      </c>
    </row>
    <row r="352" spans="1:59" x14ac:dyDescent="0.35">
      <c r="A352">
        <v>13</v>
      </c>
      <c r="B352">
        <v>351</v>
      </c>
      <c r="D352" s="5" t="s">
        <v>579</v>
      </c>
      <c r="E352" t="s">
        <v>425</v>
      </c>
      <c r="F352" t="s">
        <v>423</v>
      </c>
      <c r="H352" t="s">
        <v>101</v>
      </c>
      <c r="I352" t="s">
        <v>100</v>
      </c>
      <c r="K352" t="s">
        <v>408</v>
      </c>
      <c r="L352" t="s">
        <v>408</v>
      </c>
      <c r="N352">
        <v>0</v>
      </c>
      <c r="O352">
        <v>0</v>
      </c>
      <c r="P352" t="s">
        <v>396</v>
      </c>
      <c r="Q352" t="s">
        <v>486</v>
      </c>
      <c r="R352" s="37" t="s">
        <v>1205</v>
      </c>
      <c r="T352" s="24">
        <f t="shared" si="5"/>
        <v>688</v>
      </c>
      <c r="U352" s="9">
        <v>1</v>
      </c>
      <c r="Z352" t="s">
        <v>9</v>
      </c>
      <c r="AA352" t="s">
        <v>562</v>
      </c>
      <c r="AB352" t="s">
        <v>558</v>
      </c>
      <c r="AC352">
        <v>0.05</v>
      </c>
      <c r="AD352">
        <v>31</v>
      </c>
      <c r="AI352" s="6">
        <v>38930</v>
      </c>
      <c r="AJ352" s="6">
        <v>39891</v>
      </c>
      <c r="AK352" t="s">
        <v>345</v>
      </c>
      <c r="AM352" t="s">
        <v>556</v>
      </c>
      <c r="AO352" t="s">
        <v>814</v>
      </c>
      <c r="AQ352" s="37">
        <v>5</v>
      </c>
      <c r="AR352" s="37">
        <v>5</v>
      </c>
      <c r="AS352" s="37"/>
      <c r="BF352" t="s">
        <v>7</v>
      </c>
      <c r="BG352" t="s">
        <v>546</v>
      </c>
    </row>
    <row r="353" spans="1:59" x14ac:dyDescent="0.35">
      <c r="A353">
        <v>13</v>
      </c>
      <c r="B353">
        <v>352</v>
      </c>
      <c r="D353" s="5" t="s">
        <v>579</v>
      </c>
      <c r="E353" t="s">
        <v>425</v>
      </c>
      <c r="F353" t="s">
        <v>426</v>
      </c>
      <c r="H353" t="s">
        <v>101</v>
      </c>
      <c r="I353" t="s">
        <v>102</v>
      </c>
      <c r="K353" t="s">
        <v>408</v>
      </c>
      <c r="L353" t="s">
        <v>408</v>
      </c>
      <c r="N353">
        <v>0.92200000000000004</v>
      </c>
      <c r="O353">
        <v>0</v>
      </c>
      <c r="P353" t="s">
        <v>396</v>
      </c>
      <c r="Q353" t="s">
        <v>486</v>
      </c>
      <c r="R353" s="37" t="s">
        <v>1205</v>
      </c>
      <c r="T353" s="24">
        <f t="shared" si="5"/>
        <v>688</v>
      </c>
      <c r="U353" s="9">
        <v>1</v>
      </c>
      <c r="Z353" t="s">
        <v>9</v>
      </c>
      <c r="AA353" t="s">
        <v>562</v>
      </c>
      <c r="AB353" t="s">
        <v>558</v>
      </c>
      <c r="AD353">
        <v>31</v>
      </c>
      <c r="AI353" s="6">
        <v>38930</v>
      </c>
      <c r="AJ353" s="6">
        <v>39891</v>
      </c>
      <c r="AK353" t="s">
        <v>345</v>
      </c>
      <c r="AM353" t="s">
        <v>556</v>
      </c>
      <c r="AO353" t="s">
        <v>814</v>
      </c>
      <c r="AQ353" s="37">
        <v>5</v>
      </c>
      <c r="AR353" s="37">
        <v>5</v>
      </c>
      <c r="AS353" s="37"/>
      <c r="BF353" t="s">
        <v>7</v>
      </c>
      <c r="BG353" t="s">
        <v>546</v>
      </c>
    </row>
    <row r="354" spans="1:59" x14ac:dyDescent="0.35">
      <c r="A354">
        <v>13</v>
      </c>
      <c r="B354">
        <v>353</v>
      </c>
      <c r="D354" s="5" t="s">
        <v>579</v>
      </c>
      <c r="E354" t="s">
        <v>425</v>
      </c>
      <c r="F354" t="s">
        <v>424</v>
      </c>
      <c r="H354" t="s">
        <v>101</v>
      </c>
      <c r="I354" t="s">
        <v>103</v>
      </c>
      <c r="K354" t="s">
        <v>408</v>
      </c>
      <c r="L354" t="s">
        <v>408</v>
      </c>
      <c r="N354">
        <v>0.79200000000000004</v>
      </c>
      <c r="O354">
        <v>0</v>
      </c>
      <c r="P354" t="s">
        <v>396</v>
      </c>
      <c r="Q354" t="s">
        <v>486</v>
      </c>
      <c r="R354" s="37" t="s">
        <v>1205</v>
      </c>
      <c r="T354" s="24">
        <f t="shared" si="5"/>
        <v>688</v>
      </c>
      <c r="U354" s="9">
        <v>1</v>
      </c>
      <c r="Z354" t="s">
        <v>9</v>
      </c>
      <c r="AA354" t="s">
        <v>562</v>
      </c>
      <c r="AB354" t="s">
        <v>558</v>
      </c>
      <c r="AD354">
        <v>31</v>
      </c>
      <c r="AI354" s="6">
        <v>38930</v>
      </c>
      <c r="AJ354" s="6">
        <v>39891</v>
      </c>
      <c r="AK354" t="s">
        <v>345</v>
      </c>
      <c r="AM354" t="s">
        <v>556</v>
      </c>
      <c r="AO354" t="s">
        <v>814</v>
      </c>
      <c r="AQ354" s="37">
        <v>5</v>
      </c>
      <c r="AR354" s="37">
        <v>5</v>
      </c>
      <c r="AS354" s="37"/>
      <c r="BF354" t="s">
        <v>7</v>
      </c>
      <c r="BG354" t="s">
        <v>546</v>
      </c>
    </row>
    <row r="355" spans="1:59" x14ac:dyDescent="0.35">
      <c r="A355">
        <v>13</v>
      </c>
      <c r="B355">
        <v>354</v>
      </c>
      <c r="D355" s="5" t="s">
        <v>579</v>
      </c>
      <c r="E355" t="s">
        <v>425</v>
      </c>
      <c r="F355" t="s">
        <v>427</v>
      </c>
      <c r="H355" t="s">
        <v>101</v>
      </c>
      <c r="I355" t="s">
        <v>104</v>
      </c>
      <c r="K355" t="s">
        <v>408</v>
      </c>
      <c r="L355" t="s">
        <v>408</v>
      </c>
      <c r="N355">
        <v>0</v>
      </c>
      <c r="O355">
        <v>0</v>
      </c>
      <c r="P355" t="s">
        <v>396</v>
      </c>
      <c r="Q355" t="s">
        <v>486</v>
      </c>
      <c r="R355" s="37" t="s">
        <v>1205</v>
      </c>
      <c r="T355" s="24">
        <f t="shared" si="5"/>
        <v>688</v>
      </c>
      <c r="U355" s="9">
        <v>1</v>
      </c>
      <c r="Z355" t="s">
        <v>9</v>
      </c>
      <c r="AA355" t="s">
        <v>562</v>
      </c>
      <c r="AB355" t="s">
        <v>558</v>
      </c>
      <c r="AC355">
        <v>0.05</v>
      </c>
      <c r="AD355">
        <v>31</v>
      </c>
      <c r="AI355" s="6">
        <v>38930</v>
      </c>
      <c r="AJ355" s="6">
        <v>39891</v>
      </c>
      <c r="AK355" t="s">
        <v>345</v>
      </c>
      <c r="AM355" t="s">
        <v>556</v>
      </c>
      <c r="AO355" t="s">
        <v>814</v>
      </c>
      <c r="AQ355" s="37">
        <v>5</v>
      </c>
      <c r="AR355" s="37">
        <v>5</v>
      </c>
      <c r="AS355" s="37"/>
      <c r="BF355" t="s">
        <v>7</v>
      </c>
      <c r="BG355" t="s">
        <v>546</v>
      </c>
    </row>
    <row r="356" spans="1:59" x14ac:dyDescent="0.35">
      <c r="A356">
        <v>13</v>
      </c>
      <c r="B356">
        <v>355</v>
      </c>
      <c r="D356" s="5" t="s">
        <v>579</v>
      </c>
      <c r="E356" t="s">
        <v>423</v>
      </c>
      <c r="F356" t="s">
        <v>91</v>
      </c>
      <c r="H356" t="s">
        <v>100</v>
      </c>
      <c r="I356" t="s">
        <v>98</v>
      </c>
      <c r="K356" t="s">
        <v>408</v>
      </c>
      <c r="L356" t="s">
        <v>408</v>
      </c>
      <c r="N356">
        <v>7.1999999999999995E-2</v>
      </c>
      <c r="O356">
        <v>0</v>
      </c>
      <c r="P356" t="s">
        <v>396</v>
      </c>
      <c r="Q356" t="s">
        <v>486</v>
      </c>
      <c r="R356" s="37" t="s">
        <v>1205</v>
      </c>
      <c r="T356" s="24">
        <f t="shared" si="5"/>
        <v>688</v>
      </c>
      <c r="U356" s="9">
        <v>1</v>
      </c>
      <c r="Z356" t="s">
        <v>487</v>
      </c>
      <c r="AA356" t="s">
        <v>562</v>
      </c>
      <c r="AB356" t="s">
        <v>558</v>
      </c>
      <c r="AD356">
        <v>31</v>
      </c>
      <c r="AI356" s="6">
        <v>38930</v>
      </c>
      <c r="AJ356" s="6">
        <v>39891</v>
      </c>
      <c r="AK356" t="s">
        <v>345</v>
      </c>
      <c r="AM356" t="s">
        <v>556</v>
      </c>
      <c r="AO356" t="s">
        <v>814</v>
      </c>
      <c r="AQ356" s="37">
        <v>5</v>
      </c>
      <c r="AR356" s="37">
        <v>5</v>
      </c>
      <c r="AS356" s="37"/>
      <c r="BF356" t="s">
        <v>7</v>
      </c>
      <c r="BG356" t="s">
        <v>546</v>
      </c>
    </row>
    <row r="357" spans="1:59" x14ac:dyDescent="0.35">
      <c r="A357">
        <v>13</v>
      </c>
      <c r="B357">
        <v>356</v>
      </c>
      <c r="D357" s="5" t="s">
        <v>579</v>
      </c>
      <c r="E357" t="s">
        <v>423</v>
      </c>
      <c r="F357" t="s">
        <v>422</v>
      </c>
      <c r="H357" t="s">
        <v>100</v>
      </c>
      <c r="I357" t="s">
        <v>99</v>
      </c>
      <c r="K357" t="s">
        <v>408</v>
      </c>
      <c r="L357" t="s">
        <v>408</v>
      </c>
      <c r="N357">
        <v>0.31</v>
      </c>
      <c r="O357">
        <v>0</v>
      </c>
      <c r="P357" t="s">
        <v>396</v>
      </c>
      <c r="Q357" t="s">
        <v>486</v>
      </c>
      <c r="R357" s="37" t="s">
        <v>1205</v>
      </c>
      <c r="T357" s="24">
        <f t="shared" si="5"/>
        <v>688</v>
      </c>
      <c r="U357" s="9">
        <v>1</v>
      </c>
      <c r="Z357" t="s">
        <v>9</v>
      </c>
      <c r="AA357" t="s">
        <v>562</v>
      </c>
      <c r="AB357" t="s">
        <v>558</v>
      </c>
      <c r="AD357">
        <v>31</v>
      </c>
      <c r="AI357" s="6">
        <v>38930</v>
      </c>
      <c r="AJ357" s="6">
        <v>39891</v>
      </c>
      <c r="AK357" t="s">
        <v>345</v>
      </c>
      <c r="AM357" t="s">
        <v>556</v>
      </c>
      <c r="AO357" t="s">
        <v>814</v>
      </c>
      <c r="AQ357" s="37">
        <v>5</v>
      </c>
      <c r="AR357" s="37">
        <v>5</v>
      </c>
      <c r="AS357" s="37"/>
      <c r="BF357" t="s">
        <v>7</v>
      </c>
      <c r="BG357" t="s">
        <v>546</v>
      </c>
    </row>
    <row r="358" spans="1:59" x14ac:dyDescent="0.35">
      <c r="A358">
        <v>13</v>
      </c>
      <c r="B358">
        <v>357</v>
      </c>
      <c r="D358" s="5" t="s">
        <v>579</v>
      </c>
      <c r="E358" t="s">
        <v>423</v>
      </c>
      <c r="F358" t="s">
        <v>425</v>
      </c>
      <c r="H358" t="s">
        <v>100</v>
      </c>
      <c r="I358" t="s">
        <v>101</v>
      </c>
      <c r="K358" t="s">
        <v>408</v>
      </c>
      <c r="L358" t="s">
        <v>408</v>
      </c>
      <c r="N358">
        <v>0</v>
      </c>
      <c r="O358">
        <v>0</v>
      </c>
      <c r="P358" t="s">
        <v>396</v>
      </c>
      <c r="Q358" t="s">
        <v>486</v>
      </c>
      <c r="R358" s="37" t="s">
        <v>1205</v>
      </c>
      <c r="T358" s="24">
        <f t="shared" si="5"/>
        <v>688</v>
      </c>
      <c r="U358" s="9">
        <v>1</v>
      </c>
      <c r="Z358" t="s">
        <v>9</v>
      </c>
      <c r="AA358" t="s">
        <v>562</v>
      </c>
      <c r="AB358" t="s">
        <v>558</v>
      </c>
      <c r="AC358">
        <v>0.05</v>
      </c>
      <c r="AD358">
        <v>31</v>
      </c>
      <c r="AI358" s="6">
        <v>38930</v>
      </c>
      <c r="AJ358" s="6">
        <v>39891</v>
      </c>
      <c r="AK358" t="s">
        <v>345</v>
      </c>
      <c r="AM358" t="s">
        <v>556</v>
      </c>
      <c r="AO358" t="s">
        <v>814</v>
      </c>
      <c r="AQ358" s="37">
        <v>5</v>
      </c>
      <c r="AR358" s="37">
        <v>5</v>
      </c>
      <c r="AS358" s="37"/>
      <c r="BF358" t="s">
        <v>7</v>
      </c>
      <c r="BG358" t="s">
        <v>546</v>
      </c>
    </row>
    <row r="359" spans="1:59" x14ac:dyDescent="0.35">
      <c r="A359">
        <v>13</v>
      </c>
      <c r="B359">
        <v>358</v>
      </c>
      <c r="D359" s="5" t="s">
        <v>579</v>
      </c>
      <c r="E359" t="s">
        <v>423</v>
      </c>
      <c r="F359" t="s">
        <v>426</v>
      </c>
      <c r="H359" t="s">
        <v>100</v>
      </c>
      <c r="I359" t="s">
        <v>102</v>
      </c>
      <c r="K359" t="s">
        <v>408</v>
      </c>
      <c r="L359" t="s">
        <v>408</v>
      </c>
      <c r="N359">
        <v>6.2E-2</v>
      </c>
      <c r="O359">
        <v>0</v>
      </c>
      <c r="P359" t="s">
        <v>396</v>
      </c>
      <c r="Q359" t="s">
        <v>486</v>
      </c>
      <c r="R359" s="37" t="s">
        <v>1205</v>
      </c>
      <c r="T359" s="24">
        <f t="shared" si="5"/>
        <v>688</v>
      </c>
      <c r="U359" s="9">
        <v>1</v>
      </c>
      <c r="Z359" t="s">
        <v>9</v>
      </c>
      <c r="AA359" t="s">
        <v>562</v>
      </c>
      <c r="AB359" t="s">
        <v>558</v>
      </c>
      <c r="AD359">
        <v>31</v>
      </c>
      <c r="AI359" s="6">
        <v>38930</v>
      </c>
      <c r="AJ359" s="6">
        <v>39891</v>
      </c>
      <c r="AK359" t="s">
        <v>345</v>
      </c>
      <c r="AM359" t="s">
        <v>556</v>
      </c>
      <c r="AO359" t="s">
        <v>814</v>
      </c>
      <c r="AQ359" s="37">
        <v>5</v>
      </c>
      <c r="AR359" s="37">
        <v>5</v>
      </c>
      <c r="AS359" s="37"/>
      <c r="BF359" t="s">
        <v>7</v>
      </c>
      <c r="BG359" t="s">
        <v>546</v>
      </c>
    </row>
    <row r="360" spans="1:59" x14ac:dyDescent="0.35">
      <c r="A360">
        <v>13</v>
      </c>
      <c r="B360">
        <v>359</v>
      </c>
      <c r="D360" s="5" t="s">
        <v>579</v>
      </c>
      <c r="E360" t="s">
        <v>423</v>
      </c>
      <c r="F360" t="s">
        <v>424</v>
      </c>
      <c r="H360" t="s">
        <v>100</v>
      </c>
      <c r="I360" t="s">
        <v>103</v>
      </c>
      <c r="K360" t="s">
        <v>408</v>
      </c>
      <c r="L360" t="s">
        <v>408</v>
      </c>
      <c r="N360">
        <v>0.68899999999999995</v>
      </c>
      <c r="O360">
        <v>0</v>
      </c>
      <c r="P360" t="s">
        <v>396</v>
      </c>
      <c r="Q360" t="s">
        <v>486</v>
      </c>
      <c r="R360" s="37" t="s">
        <v>1205</v>
      </c>
      <c r="T360" s="24">
        <f t="shared" si="5"/>
        <v>688</v>
      </c>
      <c r="U360" s="9">
        <v>1</v>
      </c>
      <c r="Z360" t="s">
        <v>9</v>
      </c>
      <c r="AA360" t="s">
        <v>562</v>
      </c>
      <c r="AB360" t="s">
        <v>558</v>
      </c>
      <c r="AD360">
        <v>31</v>
      </c>
      <c r="AI360" s="6">
        <v>38930</v>
      </c>
      <c r="AJ360" s="6">
        <v>39891</v>
      </c>
      <c r="AK360" t="s">
        <v>345</v>
      </c>
      <c r="AM360" t="s">
        <v>556</v>
      </c>
      <c r="AO360" t="s">
        <v>814</v>
      </c>
      <c r="AQ360" s="37">
        <v>5</v>
      </c>
      <c r="AR360" s="37">
        <v>5</v>
      </c>
      <c r="AS360" s="37"/>
      <c r="BF360" t="s">
        <v>7</v>
      </c>
      <c r="BG360" t="s">
        <v>546</v>
      </c>
    </row>
    <row r="361" spans="1:59" x14ac:dyDescent="0.35">
      <c r="A361">
        <v>13</v>
      </c>
      <c r="B361">
        <v>360</v>
      </c>
      <c r="D361" s="5" t="s">
        <v>579</v>
      </c>
      <c r="E361" t="s">
        <v>423</v>
      </c>
      <c r="F361" t="s">
        <v>427</v>
      </c>
      <c r="H361" t="s">
        <v>100</v>
      </c>
      <c r="I361" t="s">
        <v>104</v>
      </c>
      <c r="K361" t="s">
        <v>408</v>
      </c>
      <c r="L361" t="s">
        <v>408</v>
      </c>
      <c r="N361">
        <v>0</v>
      </c>
      <c r="O361">
        <v>0</v>
      </c>
      <c r="P361" t="s">
        <v>396</v>
      </c>
      <c r="Q361" t="s">
        <v>486</v>
      </c>
      <c r="R361" s="37" t="s">
        <v>1205</v>
      </c>
      <c r="T361" s="24">
        <f t="shared" si="5"/>
        <v>688</v>
      </c>
      <c r="U361" s="9">
        <v>1</v>
      </c>
      <c r="Z361" t="s">
        <v>9</v>
      </c>
      <c r="AA361" t="s">
        <v>562</v>
      </c>
      <c r="AB361" t="s">
        <v>558</v>
      </c>
      <c r="AC361">
        <v>0.05</v>
      </c>
      <c r="AD361">
        <v>31</v>
      </c>
      <c r="AI361" s="6">
        <v>38930</v>
      </c>
      <c r="AJ361" s="6">
        <v>39891</v>
      </c>
      <c r="AK361" t="s">
        <v>345</v>
      </c>
      <c r="AM361" t="s">
        <v>556</v>
      </c>
      <c r="AO361" t="s">
        <v>814</v>
      </c>
      <c r="AQ361" s="37">
        <v>5</v>
      </c>
      <c r="AR361" s="37">
        <v>5</v>
      </c>
      <c r="AS361" s="37"/>
      <c r="BF361" t="s">
        <v>7</v>
      </c>
      <c r="BG361" t="s">
        <v>546</v>
      </c>
    </row>
    <row r="362" spans="1:59" x14ac:dyDescent="0.35">
      <c r="A362">
        <v>13</v>
      </c>
      <c r="B362">
        <v>361</v>
      </c>
      <c r="D362" s="5" t="s">
        <v>579</v>
      </c>
      <c r="E362" t="s">
        <v>426</v>
      </c>
      <c r="F362" t="s">
        <v>91</v>
      </c>
      <c r="H362" t="s">
        <v>102</v>
      </c>
      <c r="I362" t="s">
        <v>98</v>
      </c>
      <c r="K362" t="s">
        <v>408</v>
      </c>
      <c r="L362" t="s">
        <v>408</v>
      </c>
      <c r="N362">
        <v>0.80100000000000005</v>
      </c>
      <c r="O362">
        <v>0</v>
      </c>
      <c r="P362" t="s">
        <v>396</v>
      </c>
      <c r="Q362" t="s">
        <v>486</v>
      </c>
      <c r="R362" s="37" t="s">
        <v>1205</v>
      </c>
      <c r="T362" s="24">
        <f t="shared" si="5"/>
        <v>688</v>
      </c>
      <c r="U362" s="9">
        <v>1</v>
      </c>
      <c r="Z362" t="s">
        <v>487</v>
      </c>
      <c r="AA362" t="s">
        <v>562</v>
      </c>
      <c r="AB362" t="s">
        <v>558</v>
      </c>
      <c r="AD362">
        <v>31</v>
      </c>
      <c r="AI362" s="6">
        <v>38930</v>
      </c>
      <c r="AJ362" s="6">
        <v>39891</v>
      </c>
      <c r="AK362" t="s">
        <v>345</v>
      </c>
      <c r="AM362" t="s">
        <v>556</v>
      </c>
      <c r="AO362" t="s">
        <v>814</v>
      </c>
      <c r="AQ362" s="37">
        <v>5</v>
      </c>
      <c r="AR362" s="37">
        <v>5</v>
      </c>
      <c r="AS362" s="37"/>
      <c r="BF362" t="s">
        <v>7</v>
      </c>
      <c r="BG362" t="s">
        <v>546</v>
      </c>
    </row>
    <row r="363" spans="1:59" x14ac:dyDescent="0.35">
      <c r="A363">
        <v>13</v>
      </c>
      <c r="B363">
        <v>362</v>
      </c>
      <c r="D363" s="5" t="s">
        <v>579</v>
      </c>
      <c r="E363" t="s">
        <v>426</v>
      </c>
      <c r="F363" t="s">
        <v>422</v>
      </c>
      <c r="H363" t="s">
        <v>102</v>
      </c>
      <c r="I363" t="s">
        <v>99</v>
      </c>
      <c r="K363" t="s">
        <v>408</v>
      </c>
      <c r="L363" t="s">
        <v>408</v>
      </c>
      <c r="N363">
        <v>0.13800000000000001</v>
      </c>
      <c r="O363">
        <v>0</v>
      </c>
      <c r="P363" t="s">
        <v>396</v>
      </c>
      <c r="Q363" t="s">
        <v>486</v>
      </c>
      <c r="R363" s="37" t="s">
        <v>1205</v>
      </c>
      <c r="T363" s="24">
        <f t="shared" si="5"/>
        <v>688</v>
      </c>
      <c r="U363" s="9">
        <v>1</v>
      </c>
      <c r="Z363" t="s">
        <v>9</v>
      </c>
      <c r="AA363" t="s">
        <v>562</v>
      </c>
      <c r="AB363" t="s">
        <v>558</v>
      </c>
      <c r="AD363">
        <v>31</v>
      </c>
      <c r="AI363" s="6">
        <v>38930</v>
      </c>
      <c r="AJ363" s="6">
        <v>39891</v>
      </c>
      <c r="AK363" t="s">
        <v>345</v>
      </c>
      <c r="AM363" t="s">
        <v>556</v>
      </c>
      <c r="AO363" t="s">
        <v>814</v>
      </c>
      <c r="AQ363" s="37">
        <v>5</v>
      </c>
      <c r="AR363" s="37">
        <v>5</v>
      </c>
      <c r="AS363" s="37"/>
      <c r="BF363" t="s">
        <v>7</v>
      </c>
      <c r="BG363" t="s">
        <v>546</v>
      </c>
    </row>
    <row r="364" spans="1:59" x14ac:dyDescent="0.35">
      <c r="A364">
        <v>13</v>
      </c>
      <c r="B364">
        <v>363</v>
      </c>
      <c r="D364" s="5" t="s">
        <v>579</v>
      </c>
      <c r="E364" t="s">
        <v>426</v>
      </c>
      <c r="F364" t="s">
        <v>425</v>
      </c>
      <c r="H364" t="s">
        <v>102</v>
      </c>
      <c r="I364" t="s">
        <v>101</v>
      </c>
      <c r="K364" t="s">
        <v>408</v>
      </c>
      <c r="L364" t="s">
        <v>408</v>
      </c>
      <c r="N364">
        <v>1E-3</v>
      </c>
      <c r="O364">
        <v>0</v>
      </c>
      <c r="P364" t="s">
        <v>396</v>
      </c>
      <c r="Q364" t="s">
        <v>486</v>
      </c>
      <c r="R364" s="37" t="s">
        <v>1205</v>
      </c>
      <c r="T364" s="24">
        <f t="shared" si="5"/>
        <v>688</v>
      </c>
      <c r="U364" s="9">
        <v>1</v>
      </c>
      <c r="Z364" t="s">
        <v>9</v>
      </c>
      <c r="AA364" t="s">
        <v>562</v>
      </c>
      <c r="AB364" t="s">
        <v>558</v>
      </c>
      <c r="AC364">
        <v>0.05</v>
      </c>
      <c r="AD364">
        <v>31</v>
      </c>
      <c r="AI364" s="6">
        <v>38930</v>
      </c>
      <c r="AJ364" s="6">
        <v>39891</v>
      </c>
      <c r="AK364" t="s">
        <v>345</v>
      </c>
      <c r="AM364" t="s">
        <v>556</v>
      </c>
      <c r="AO364" t="s">
        <v>814</v>
      </c>
      <c r="AQ364" s="37">
        <v>5</v>
      </c>
      <c r="AR364" s="37">
        <v>5</v>
      </c>
      <c r="AS364" s="37"/>
      <c r="BF364" t="s">
        <v>7</v>
      </c>
      <c r="BG364" t="s">
        <v>546</v>
      </c>
    </row>
    <row r="365" spans="1:59" x14ac:dyDescent="0.35">
      <c r="A365">
        <v>13</v>
      </c>
      <c r="B365">
        <v>364</v>
      </c>
      <c r="D365" s="5" t="s">
        <v>579</v>
      </c>
      <c r="E365" t="s">
        <v>426</v>
      </c>
      <c r="F365" t="s">
        <v>423</v>
      </c>
      <c r="H365" t="s">
        <v>102</v>
      </c>
      <c r="I365" t="s">
        <v>100</v>
      </c>
      <c r="K365" t="s">
        <v>408</v>
      </c>
      <c r="L365" t="s">
        <v>408</v>
      </c>
      <c r="N365">
        <v>0.22</v>
      </c>
      <c r="O365">
        <v>0</v>
      </c>
      <c r="P365" t="s">
        <v>396</v>
      </c>
      <c r="Q365" t="s">
        <v>486</v>
      </c>
      <c r="R365" s="37" t="s">
        <v>1205</v>
      </c>
      <c r="T365" s="24">
        <f t="shared" si="5"/>
        <v>688</v>
      </c>
      <c r="U365" s="9">
        <v>1</v>
      </c>
      <c r="Z365" t="s">
        <v>9</v>
      </c>
      <c r="AA365" t="s">
        <v>562</v>
      </c>
      <c r="AB365" t="s">
        <v>558</v>
      </c>
      <c r="AD365">
        <v>31</v>
      </c>
      <c r="AI365" s="6">
        <v>38930</v>
      </c>
      <c r="AJ365" s="6">
        <v>39891</v>
      </c>
      <c r="AK365" t="s">
        <v>345</v>
      </c>
      <c r="AM365" t="s">
        <v>556</v>
      </c>
      <c r="AO365" t="s">
        <v>814</v>
      </c>
      <c r="AQ365" s="37">
        <v>5</v>
      </c>
      <c r="AR365" s="37">
        <v>5</v>
      </c>
      <c r="AS365" s="37"/>
      <c r="BF365" t="s">
        <v>7</v>
      </c>
      <c r="BG365" t="s">
        <v>546</v>
      </c>
    </row>
    <row r="366" spans="1:59" x14ac:dyDescent="0.35">
      <c r="A366">
        <v>13</v>
      </c>
      <c r="B366">
        <v>365</v>
      </c>
      <c r="D366" s="5" t="s">
        <v>579</v>
      </c>
      <c r="E366" t="s">
        <v>426</v>
      </c>
      <c r="F366" t="s">
        <v>424</v>
      </c>
      <c r="H366" t="s">
        <v>102</v>
      </c>
      <c r="I366" t="s">
        <v>103</v>
      </c>
      <c r="K366" t="s">
        <v>408</v>
      </c>
      <c r="L366" t="s">
        <v>408</v>
      </c>
      <c r="N366">
        <v>4.4999999999999998E-2</v>
      </c>
      <c r="O366">
        <v>0</v>
      </c>
      <c r="P366" t="s">
        <v>396</v>
      </c>
      <c r="Q366" t="s">
        <v>486</v>
      </c>
      <c r="R366" s="37" t="s">
        <v>1205</v>
      </c>
      <c r="T366" s="24">
        <f t="shared" si="5"/>
        <v>688</v>
      </c>
      <c r="U366" s="9">
        <v>1</v>
      </c>
      <c r="Z366" t="s">
        <v>9</v>
      </c>
      <c r="AA366" t="s">
        <v>562</v>
      </c>
      <c r="AB366" t="s">
        <v>558</v>
      </c>
      <c r="AC366">
        <v>0.05</v>
      </c>
      <c r="AD366">
        <v>31</v>
      </c>
      <c r="AI366" s="6">
        <v>38930</v>
      </c>
      <c r="AJ366" s="6">
        <v>39891</v>
      </c>
      <c r="AK366" t="s">
        <v>345</v>
      </c>
      <c r="AM366" t="s">
        <v>556</v>
      </c>
      <c r="AO366" t="s">
        <v>814</v>
      </c>
      <c r="AQ366" s="37">
        <v>5</v>
      </c>
      <c r="AR366" s="37">
        <v>5</v>
      </c>
      <c r="AS366" s="37"/>
      <c r="BF366" t="s">
        <v>7</v>
      </c>
      <c r="BG366" t="s">
        <v>546</v>
      </c>
    </row>
    <row r="367" spans="1:59" x14ac:dyDescent="0.35">
      <c r="A367">
        <v>13</v>
      </c>
      <c r="B367">
        <v>366</v>
      </c>
      <c r="D367" s="5" t="s">
        <v>579</v>
      </c>
      <c r="E367" t="s">
        <v>426</v>
      </c>
      <c r="F367" t="s">
        <v>427</v>
      </c>
      <c r="H367" t="s">
        <v>102</v>
      </c>
      <c r="I367" t="s">
        <v>104</v>
      </c>
      <c r="K367" t="s">
        <v>408</v>
      </c>
      <c r="L367" t="s">
        <v>408</v>
      </c>
      <c r="N367">
        <v>0</v>
      </c>
      <c r="O367">
        <v>0</v>
      </c>
      <c r="P367" t="s">
        <v>396</v>
      </c>
      <c r="Q367" t="s">
        <v>486</v>
      </c>
      <c r="R367" s="37" t="s">
        <v>1205</v>
      </c>
      <c r="T367" s="24">
        <f t="shared" si="5"/>
        <v>688</v>
      </c>
      <c r="U367" s="9">
        <v>1</v>
      </c>
      <c r="Z367" t="s">
        <v>9</v>
      </c>
      <c r="AA367" t="s">
        <v>562</v>
      </c>
      <c r="AB367" t="s">
        <v>558</v>
      </c>
      <c r="AC367">
        <v>0.05</v>
      </c>
      <c r="AD367">
        <v>31</v>
      </c>
      <c r="AI367" s="6">
        <v>38930</v>
      </c>
      <c r="AJ367" s="6">
        <v>39891</v>
      </c>
      <c r="AK367" t="s">
        <v>345</v>
      </c>
      <c r="AM367" t="s">
        <v>556</v>
      </c>
      <c r="AO367" t="s">
        <v>814</v>
      </c>
      <c r="AQ367" s="37">
        <v>5</v>
      </c>
      <c r="AR367" s="37">
        <v>5</v>
      </c>
      <c r="AS367" s="37"/>
      <c r="BF367" t="s">
        <v>7</v>
      </c>
      <c r="BG367" t="s">
        <v>546</v>
      </c>
    </row>
    <row r="368" spans="1:59" x14ac:dyDescent="0.35">
      <c r="A368">
        <v>13</v>
      </c>
      <c r="B368">
        <v>367</v>
      </c>
      <c r="D368" s="5" t="s">
        <v>579</v>
      </c>
      <c r="E368" t="s">
        <v>424</v>
      </c>
      <c r="F368" t="s">
        <v>91</v>
      </c>
      <c r="H368" t="s">
        <v>103</v>
      </c>
      <c r="I368" t="s">
        <v>98</v>
      </c>
      <c r="K368" t="s">
        <v>408</v>
      </c>
      <c r="L368" t="s">
        <v>408</v>
      </c>
      <c r="N368">
        <v>0.313</v>
      </c>
      <c r="O368">
        <v>0</v>
      </c>
      <c r="P368" t="s">
        <v>396</v>
      </c>
      <c r="Q368" t="s">
        <v>486</v>
      </c>
      <c r="R368" s="37" t="s">
        <v>1205</v>
      </c>
      <c r="T368" s="24">
        <f t="shared" si="5"/>
        <v>688</v>
      </c>
      <c r="U368" s="9">
        <v>1</v>
      </c>
      <c r="Z368" t="s">
        <v>487</v>
      </c>
      <c r="AA368" t="s">
        <v>562</v>
      </c>
      <c r="AB368" t="s">
        <v>558</v>
      </c>
      <c r="AD368">
        <v>31</v>
      </c>
      <c r="AI368" s="6">
        <v>38930</v>
      </c>
      <c r="AJ368" s="6">
        <v>39891</v>
      </c>
      <c r="AK368" t="s">
        <v>345</v>
      </c>
      <c r="AM368" t="s">
        <v>556</v>
      </c>
      <c r="AO368" t="s">
        <v>814</v>
      </c>
      <c r="AQ368" s="37">
        <v>5</v>
      </c>
      <c r="AR368" s="37">
        <v>5</v>
      </c>
      <c r="AS368" s="37"/>
      <c r="BF368" t="s">
        <v>7</v>
      </c>
      <c r="BG368" t="s">
        <v>546</v>
      </c>
    </row>
    <row r="369" spans="1:59" x14ac:dyDescent="0.35">
      <c r="A369">
        <v>13</v>
      </c>
      <c r="B369">
        <v>368</v>
      </c>
      <c r="D369" s="5" t="s">
        <v>579</v>
      </c>
      <c r="E369" t="s">
        <v>424</v>
      </c>
      <c r="F369" t="s">
        <v>422</v>
      </c>
      <c r="H369" t="s">
        <v>103</v>
      </c>
      <c r="I369" t="s">
        <v>99</v>
      </c>
      <c r="K369" t="s">
        <v>408</v>
      </c>
      <c r="L369" t="s">
        <v>408</v>
      </c>
      <c r="N369">
        <v>0.13100000000000001</v>
      </c>
      <c r="O369">
        <v>0</v>
      </c>
      <c r="P369" t="s">
        <v>396</v>
      </c>
      <c r="Q369" t="s">
        <v>486</v>
      </c>
      <c r="R369" s="37" t="s">
        <v>1205</v>
      </c>
      <c r="T369" s="24">
        <f t="shared" si="5"/>
        <v>688</v>
      </c>
      <c r="U369" s="9">
        <v>1</v>
      </c>
      <c r="Z369" t="s">
        <v>9</v>
      </c>
      <c r="AA369" t="s">
        <v>562</v>
      </c>
      <c r="AB369" t="s">
        <v>558</v>
      </c>
      <c r="AD369">
        <v>31</v>
      </c>
      <c r="AI369" s="6">
        <v>38930</v>
      </c>
      <c r="AJ369" s="6">
        <v>39891</v>
      </c>
      <c r="AK369" t="s">
        <v>345</v>
      </c>
      <c r="AM369" t="s">
        <v>556</v>
      </c>
      <c r="AO369" t="s">
        <v>814</v>
      </c>
      <c r="AQ369" s="37">
        <v>5</v>
      </c>
      <c r="AR369" s="37">
        <v>5</v>
      </c>
      <c r="AS369" s="37"/>
      <c r="BF369" t="s">
        <v>7</v>
      </c>
      <c r="BG369" t="s">
        <v>546</v>
      </c>
    </row>
    <row r="370" spans="1:59" x14ac:dyDescent="0.35">
      <c r="A370">
        <v>13</v>
      </c>
      <c r="B370">
        <v>369</v>
      </c>
      <c r="D370" s="5" t="s">
        <v>579</v>
      </c>
      <c r="E370" t="s">
        <v>424</v>
      </c>
      <c r="F370" t="s">
        <v>425</v>
      </c>
      <c r="H370" t="s">
        <v>103</v>
      </c>
      <c r="I370" t="s">
        <v>101</v>
      </c>
      <c r="K370" t="s">
        <v>408</v>
      </c>
      <c r="L370" t="s">
        <v>408</v>
      </c>
      <c r="N370">
        <v>3.0000000000000001E-3</v>
      </c>
      <c r="O370">
        <v>0</v>
      </c>
      <c r="P370" t="s">
        <v>396</v>
      </c>
      <c r="Q370" t="s">
        <v>486</v>
      </c>
      <c r="R370" s="37" t="s">
        <v>1205</v>
      </c>
      <c r="T370" s="24">
        <f t="shared" si="5"/>
        <v>688</v>
      </c>
      <c r="U370" s="9">
        <v>1</v>
      </c>
      <c r="Z370" t="s">
        <v>9</v>
      </c>
      <c r="AA370" t="s">
        <v>562</v>
      </c>
      <c r="AB370" t="s">
        <v>558</v>
      </c>
      <c r="AC370">
        <v>0.05</v>
      </c>
      <c r="AD370">
        <v>31</v>
      </c>
      <c r="AI370" s="6">
        <v>38930</v>
      </c>
      <c r="AJ370" s="6">
        <v>39891</v>
      </c>
      <c r="AK370" t="s">
        <v>345</v>
      </c>
      <c r="AM370" t="s">
        <v>556</v>
      </c>
      <c r="AO370" t="s">
        <v>814</v>
      </c>
      <c r="AQ370" s="37">
        <v>5</v>
      </c>
      <c r="AR370" s="37">
        <v>5</v>
      </c>
      <c r="AS370" s="37"/>
      <c r="BF370" t="s">
        <v>7</v>
      </c>
      <c r="BG370" t="s">
        <v>546</v>
      </c>
    </row>
    <row r="371" spans="1:59" x14ac:dyDescent="0.35">
      <c r="A371">
        <v>13</v>
      </c>
      <c r="B371">
        <v>370</v>
      </c>
      <c r="D371" s="5" t="s">
        <v>579</v>
      </c>
      <c r="E371" t="s">
        <v>424</v>
      </c>
      <c r="F371" t="s">
        <v>423</v>
      </c>
      <c r="H371" t="s">
        <v>103</v>
      </c>
      <c r="I371" t="s">
        <v>100</v>
      </c>
      <c r="K371" t="s">
        <v>408</v>
      </c>
      <c r="L371" t="s">
        <v>408</v>
      </c>
      <c r="N371">
        <v>5.8999999999999997E-2</v>
      </c>
      <c r="O371">
        <v>0</v>
      </c>
      <c r="P371" t="s">
        <v>396</v>
      </c>
      <c r="Q371" t="s">
        <v>486</v>
      </c>
      <c r="R371" s="37" t="s">
        <v>1205</v>
      </c>
      <c r="T371" s="24">
        <f t="shared" si="5"/>
        <v>688</v>
      </c>
      <c r="U371" s="9">
        <v>1</v>
      </c>
      <c r="Z371" t="s">
        <v>9</v>
      </c>
      <c r="AA371" t="s">
        <v>562</v>
      </c>
      <c r="AB371" t="s">
        <v>558</v>
      </c>
      <c r="AD371">
        <v>31</v>
      </c>
      <c r="AI371" s="6">
        <v>38930</v>
      </c>
      <c r="AJ371" s="6">
        <v>39891</v>
      </c>
      <c r="AK371" t="s">
        <v>345</v>
      </c>
      <c r="AM371" t="s">
        <v>556</v>
      </c>
      <c r="AO371" t="s">
        <v>814</v>
      </c>
      <c r="AQ371" s="37">
        <v>5</v>
      </c>
      <c r="AR371" s="37">
        <v>5</v>
      </c>
      <c r="AS371" s="37"/>
      <c r="BF371" t="s">
        <v>7</v>
      </c>
      <c r="BG371" t="s">
        <v>546</v>
      </c>
    </row>
    <row r="372" spans="1:59" x14ac:dyDescent="0.35">
      <c r="A372">
        <v>13</v>
      </c>
      <c r="B372">
        <v>371</v>
      </c>
      <c r="D372" s="5" t="s">
        <v>579</v>
      </c>
      <c r="E372" t="s">
        <v>424</v>
      </c>
      <c r="F372" t="s">
        <v>426</v>
      </c>
      <c r="H372" t="s">
        <v>103</v>
      </c>
      <c r="I372" t="s">
        <v>102</v>
      </c>
      <c r="K372" t="s">
        <v>408</v>
      </c>
      <c r="L372" t="s">
        <v>408</v>
      </c>
      <c r="N372">
        <v>0.96199999999999997</v>
      </c>
      <c r="O372">
        <v>0</v>
      </c>
      <c r="P372" t="s">
        <v>396</v>
      </c>
      <c r="Q372" t="s">
        <v>486</v>
      </c>
      <c r="R372" s="37" t="s">
        <v>1205</v>
      </c>
      <c r="T372" s="24">
        <f t="shared" si="5"/>
        <v>688</v>
      </c>
      <c r="U372" s="9">
        <v>1</v>
      </c>
      <c r="Z372" t="s">
        <v>9</v>
      </c>
      <c r="AA372" t="s">
        <v>562</v>
      </c>
      <c r="AB372" t="s">
        <v>558</v>
      </c>
      <c r="AD372">
        <v>31</v>
      </c>
      <c r="AI372" s="6">
        <v>38930</v>
      </c>
      <c r="AJ372" s="6">
        <v>39891</v>
      </c>
      <c r="AK372" t="s">
        <v>345</v>
      </c>
      <c r="AM372" t="s">
        <v>556</v>
      </c>
      <c r="AO372" t="s">
        <v>814</v>
      </c>
      <c r="AQ372" s="37">
        <v>5</v>
      </c>
      <c r="AR372" s="37">
        <v>5</v>
      </c>
      <c r="AS372" s="37"/>
      <c r="BF372" t="s">
        <v>7</v>
      </c>
      <c r="BG372" t="s">
        <v>546</v>
      </c>
    </row>
    <row r="373" spans="1:59" x14ac:dyDescent="0.35">
      <c r="A373">
        <v>13</v>
      </c>
      <c r="B373">
        <v>372</v>
      </c>
      <c r="D373" s="5" t="s">
        <v>579</v>
      </c>
      <c r="E373" t="s">
        <v>424</v>
      </c>
      <c r="F373" t="s">
        <v>427</v>
      </c>
      <c r="H373" t="s">
        <v>103</v>
      </c>
      <c r="I373" t="s">
        <v>104</v>
      </c>
      <c r="K373" t="s">
        <v>408</v>
      </c>
      <c r="L373" t="s">
        <v>408</v>
      </c>
      <c r="N373">
        <v>1E-3</v>
      </c>
      <c r="O373">
        <v>0</v>
      </c>
      <c r="P373" t="s">
        <v>396</v>
      </c>
      <c r="Q373" t="s">
        <v>486</v>
      </c>
      <c r="R373" s="37" t="s">
        <v>1205</v>
      </c>
      <c r="T373" s="24">
        <f t="shared" si="5"/>
        <v>688</v>
      </c>
      <c r="U373" s="9">
        <v>1</v>
      </c>
      <c r="Z373" t="s">
        <v>9</v>
      </c>
      <c r="AA373" t="s">
        <v>562</v>
      </c>
      <c r="AB373" t="s">
        <v>558</v>
      </c>
      <c r="AC373">
        <v>0.05</v>
      </c>
      <c r="AD373">
        <v>31</v>
      </c>
      <c r="AI373" s="6">
        <v>38930</v>
      </c>
      <c r="AJ373" s="6">
        <v>39891</v>
      </c>
      <c r="AK373" t="s">
        <v>345</v>
      </c>
      <c r="AM373" t="s">
        <v>556</v>
      </c>
      <c r="AO373" t="s">
        <v>814</v>
      </c>
      <c r="AQ373" s="37">
        <v>5</v>
      </c>
      <c r="AR373" s="37">
        <v>5</v>
      </c>
      <c r="AS373" s="37"/>
      <c r="BF373" t="s">
        <v>7</v>
      </c>
      <c r="BG373" t="s">
        <v>546</v>
      </c>
    </row>
    <row r="374" spans="1:59" x14ac:dyDescent="0.35">
      <c r="A374">
        <v>13</v>
      </c>
      <c r="B374">
        <v>373</v>
      </c>
      <c r="D374" s="5" t="s">
        <v>579</v>
      </c>
      <c r="E374" t="s">
        <v>427</v>
      </c>
      <c r="F374" t="s">
        <v>91</v>
      </c>
      <c r="H374" t="s">
        <v>104</v>
      </c>
      <c r="I374" t="s">
        <v>98</v>
      </c>
      <c r="K374" t="s">
        <v>408</v>
      </c>
      <c r="L374" t="s">
        <v>408</v>
      </c>
      <c r="N374">
        <v>0.22800000000000001</v>
      </c>
      <c r="O374">
        <v>0</v>
      </c>
      <c r="P374" t="s">
        <v>396</v>
      </c>
      <c r="Q374" t="s">
        <v>486</v>
      </c>
      <c r="R374" s="37" t="s">
        <v>1205</v>
      </c>
      <c r="T374" s="24">
        <f t="shared" si="5"/>
        <v>688</v>
      </c>
      <c r="U374" s="9">
        <v>1</v>
      </c>
      <c r="Z374" t="s">
        <v>487</v>
      </c>
      <c r="AA374" t="s">
        <v>562</v>
      </c>
      <c r="AB374" t="s">
        <v>558</v>
      </c>
      <c r="AD374">
        <v>31</v>
      </c>
      <c r="AI374" s="6">
        <v>38930</v>
      </c>
      <c r="AJ374" s="6">
        <v>39891</v>
      </c>
      <c r="AK374" t="s">
        <v>345</v>
      </c>
      <c r="AM374" t="s">
        <v>556</v>
      </c>
      <c r="AO374" t="s">
        <v>814</v>
      </c>
      <c r="AQ374" s="37">
        <v>5</v>
      </c>
      <c r="AR374" s="37">
        <v>5</v>
      </c>
      <c r="AS374" s="37"/>
      <c r="BF374" t="s">
        <v>7</v>
      </c>
      <c r="BG374" t="s">
        <v>546</v>
      </c>
    </row>
    <row r="375" spans="1:59" x14ac:dyDescent="0.35">
      <c r="A375">
        <v>13</v>
      </c>
      <c r="B375">
        <v>374</v>
      </c>
      <c r="D375" s="5" t="s">
        <v>579</v>
      </c>
      <c r="E375" t="s">
        <v>427</v>
      </c>
      <c r="F375" t="s">
        <v>422</v>
      </c>
      <c r="H375" t="s">
        <v>104</v>
      </c>
      <c r="I375" t="s">
        <v>99</v>
      </c>
      <c r="K375" t="s">
        <v>408</v>
      </c>
      <c r="L375" t="s">
        <v>408</v>
      </c>
      <c r="N375">
        <v>7.0000000000000001E-3</v>
      </c>
      <c r="O375">
        <v>0</v>
      </c>
      <c r="P375" t="s">
        <v>396</v>
      </c>
      <c r="Q375" t="s">
        <v>486</v>
      </c>
      <c r="R375" s="37" t="s">
        <v>1205</v>
      </c>
      <c r="T375" s="24">
        <f t="shared" si="5"/>
        <v>688</v>
      </c>
      <c r="U375" s="9">
        <v>1</v>
      </c>
      <c r="Z375" t="s">
        <v>9</v>
      </c>
      <c r="AA375" t="s">
        <v>562</v>
      </c>
      <c r="AB375" t="s">
        <v>558</v>
      </c>
      <c r="AC375">
        <v>0.05</v>
      </c>
      <c r="AD375">
        <v>31</v>
      </c>
      <c r="AI375" s="6">
        <v>38930</v>
      </c>
      <c r="AJ375" s="6">
        <v>39891</v>
      </c>
      <c r="AK375" t="s">
        <v>345</v>
      </c>
      <c r="AM375" t="s">
        <v>556</v>
      </c>
      <c r="AO375" t="s">
        <v>814</v>
      </c>
      <c r="AQ375" s="37">
        <v>5</v>
      </c>
      <c r="AR375" s="37">
        <v>5</v>
      </c>
      <c r="AS375" s="37"/>
      <c r="BF375" t="s">
        <v>7</v>
      </c>
      <c r="BG375" t="s">
        <v>546</v>
      </c>
    </row>
    <row r="376" spans="1:59" x14ac:dyDescent="0.35">
      <c r="A376">
        <v>13</v>
      </c>
      <c r="B376">
        <v>375</v>
      </c>
      <c r="D376" s="5" t="s">
        <v>579</v>
      </c>
      <c r="E376" t="s">
        <v>427</v>
      </c>
      <c r="F376" t="s">
        <v>425</v>
      </c>
      <c r="H376" t="s">
        <v>104</v>
      </c>
      <c r="I376" t="s">
        <v>101</v>
      </c>
      <c r="K376" t="s">
        <v>408</v>
      </c>
      <c r="L376" t="s">
        <v>408</v>
      </c>
      <c r="N376">
        <v>0</v>
      </c>
      <c r="O376">
        <v>0</v>
      </c>
      <c r="P376" t="s">
        <v>396</v>
      </c>
      <c r="Q376" t="s">
        <v>486</v>
      </c>
      <c r="R376" s="37" t="s">
        <v>1205</v>
      </c>
      <c r="T376" s="24">
        <f t="shared" si="5"/>
        <v>688</v>
      </c>
      <c r="U376" s="9">
        <v>1</v>
      </c>
      <c r="Z376" t="s">
        <v>9</v>
      </c>
      <c r="AA376" t="s">
        <v>562</v>
      </c>
      <c r="AB376" t="s">
        <v>558</v>
      </c>
      <c r="AC376">
        <v>0.05</v>
      </c>
      <c r="AD376">
        <v>31</v>
      </c>
      <c r="AI376" s="6">
        <v>38930</v>
      </c>
      <c r="AJ376" s="6">
        <v>39891</v>
      </c>
      <c r="AK376" t="s">
        <v>345</v>
      </c>
      <c r="AM376" t="s">
        <v>556</v>
      </c>
      <c r="AO376" t="s">
        <v>814</v>
      </c>
      <c r="AQ376" s="37">
        <v>5</v>
      </c>
      <c r="AR376" s="37">
        <v>5</v>
      </c>
      <c r="AS376" s="37"/>
      <c r="BF376" t="s">
        <v>7</v>
      </c>
      <c r="BG376" t="s">
        <v>546</v>
      </c>
    </row>
    <row r="377" spans="1:59" x14ac:dyDescent="0.35">
      <c r="A377">
        <v>13</v>
      </c>
      <c r="B377">
        <v>376</v>
      </c>
      <c r="D377" s="5" t="s">
        <v>579</v>
      </c>
      <c r="E377" t="s">
        <v>427</v>
      </c>
      <c r="F377" t="s">
        <v>423</v>
      </c>
      <c r="H377" t="s">
        <v>104</v>
      </c>
      <c r="I377" t="s">
        <v>100</v>
      </c>
      <c r="K377" t="s">
        <v>408</v>
      </c>
      <c r="L377" t="s">
        <v>408</v>
      </c>
      <c r="N377">
        <v>0</v>
      </c>
      <c r="O377">
        <v>0</v>
      </c>
      <c r="P377" t="s">
        <v>396</v>
      </c>
      <c r="Q377" t="s">
        <v>486</v>
      </c>
      <c r="R377" s="37" t="s">
        <v>1205</v>
      </c>
      <c r="T377" s="24">
        <f t="shared" si="5"/>
        <v>688</v>
      </c>
      <c r="U377" s="9">
        <v>1</v>
      </c>
      <c r="Z377" t="s">
        <v>9</v>
      </c>
      <c r="AA377" t="s">
        <v>562</v>
      </c>
      <c r="AB377" t="s">
        <v>558</v>
      </c>
      <c r="AC377">
        <v>0.05</v>
      </c>
      <c r="AD377">
        <v>31</v>
      </c>
      <c r="AI377" s="6">
        <v>38930</v>
      </c>
      <c r="AJ377" s="6">
        <v>39891</v>
      </c>
      <c r="AK377" t="s">
        <v>345</v>
      </c>
      <c r="AM377" t="s">
        <v>556</v>
      </c>
      <c r="AO377" t="s">
        <v>814</v>
      </c>
      <c r="AQ377" s="37">
        <v>5</v>
      </c>
      <c r="AR377" s="37">
        <v>5</v>
      </c>
      <c r="AS377" s="37"/>
      <c r="BF377" t="s">
        <v>7</v>
      </c>
      <c r="BG377" t="s">
        <v>546</v>
      </c>
    </row>
    <row r="378" spans="1:59" x14ac:dyDescent="0.35">
      <c r="A378">
        <v>13</v>
      </c>
      <c r="B378">
        <v>377</v>
      </c>
      <c r="D378" s="5" t="s">
        <v>579</v>
      </c>
      <c r="E378" t="s">
        <v>427</v>
      </c>
      <c r="F378" t="s">
        <v>426</v>
      </c>
      <c r="H378" t="s">
        <v>104</v>
      </c>
      <c r="I378" t="s">
        <v>102</v>
      </c>
      <c r="K378" t="s">
        <v>408</v>
      </c>
      <c r="L378" t="s">
        <v>408</v>
      </c>
      <c r="N378">
        <v>0.13400000000000001</v>
      </c>
      <c r="O378">
        <v>0</v>
      </c>
      <c r="P378" t="s">
        <v>396</v>
      </c>
      <c r="Q378" t="s">
        <v>486</v>
      </c>
      <c r="R378" s="37" t="s">
        <v>1205</v>
      </c>
      <c r="T378" s="24">
        <f t="shared" si="5"/>
        <v>688</v>
      </c>
      <c r="U378" s="9">
        <v>1</v>
      </c>
      <c r="Z378" t="s">
        <v>9</v>
      </c>
      <c r="AA378" t="s">
        <v>562</v>
      </c>
      <c r="AB378" t="s">
        <v>558</v>
      </c>
      <c r="AD378">
        <v>31</v>
      </c>
      <c r="AI378" s="6">
        <v>38930</v>
      </c>
      <c r="AJ378" s="6">
        <v>39891</v>
      </c>
      <c r="AK378" t="s">
        <v>345</v>
      </c>
      <c r="AM378" t="s">
        <v>556</v>
      </c>
      <c r="AO378" t="s">
        <v>814</v>
      </c>
      <c r="AQ378" s="37">
        <v>5</v>
      </c>
      <c r="AR378" s="37">
        <v>5</v>
      </c>
      <c r="AS378" s="37"/>
      <c r="BF378" t="s">
        <v>7</v>
      </c>
      <c r="BG378" t="s">
        <v>546</v>
      </c>
    </row>
    <row r="379" spans="1:59" x14ac:dyDescent="0.35">
      <c r="A379">
        <v>13</v>
      </c>
      <c r="B379">
        <v>378</v>
      </c>
      <c r="D379" s="5" t="s">
        <v>579</v>
      </c>
      <c r="E379" t="s">
        <v>427</v>
      </c>
      <c r="F379" t="s">
        <v>424</v>
      </c>
      <c r="H379" t="s">
        <v>104</v>
      </c>
      <c r="I379" t="s">
        <v>103</v>
      </c>
      <c r="K379" t="s">
        <v>408</v>
      </c>
      <c r="L379" t="s">
        <v>408</v>
      </c>
      <c r="N379">
        <v>7.8E-2</v>
      </c>
      <c r="O379">
        <v>0</v>
      </c>
      <c r="P379" t="s">
        <v>396</v>
      </c>
      <c r="Q379" t="s">
        <v>486</v>
      </c>
      <c r="R379" s="37" t="s">
        <v>1205</v>
      </c>
      <c r="T379" s="24">
        <f t="shared" si="5"/>
        <v>688</v>
      </c>
      <c r="U379" s="9">
        <v>1</v>
      </c>
      <c r="Z379" t="s">
        <v>9</v>
      </c>
      <c r="AA379" t="s">
        <v>562</v>
      </c>
      <c r="AB379" t="s">
        <v>558</v>
      </c>
      <c r="AD379">
        <v>31</v>
      </c>
      <c r="AI379" s="6">
        <v>38930</v>
      </c>
      <c r="AJ379" s="6">
        <v>39891</v>
      </c>
      <c r="AK379" t="s">
        <v>345</v>
      </c>
      <c r="AM379" t="s">
        <v>556</v>
      </c>
      <c r="AO379" t="s">
        <v>814</v>
      </c>
      <c r="AQ379" s="37">
        <v>5</v>
      </c>
      <c r="AR379" s="37">
        <v>5</v>
      </c>
      <c r="AS379" s="37"/>
      <c r="BF379" t="s">
        <v>7</v>
      </c>
      <c r="BG379" t="s">
        <v>546</v>
      </c>
    </row>
    <row r="380" spans="1:59" x14ac:dyDescent="0.35">
      <c r="A380">
        <v>13</v>
      </c>
      <c r="B380">
        <v>379</v>
      </c>
      <c r="D380" s="5" t="s">
        <v>579</v>
      </c>
      <c r="E380" t="s">
        <v>91</v>
      </c>
      <c r="F380" t="s">
        <v>422</v>
      </c>
      <c r="H380" t="s">
        <v>98</v>
      </c>
      <c r="I380" t="s">
        <v>105</v>
      </c>
      <c r="K380" t="s">
        <v>408</v>
      </c>
      <c r="L380" t="s">
        <v>408</v>
      </c>
      <c r="N380">
        <v>0.28499999999999998</v>
      </c>
      <c r="O380">
        <v>0</v>
      </c>
      <c r="P380" t="s">
        <v>398</v>
      </c>
      <c r="Q380" t="s">
        <v>486</v>
      </c>
      <c r="R380" s="37" t="s">
        <v>1205</v>
      </c>
      <c r="T380" s="24">
        <f t="shared" si="5"/>
        <v>688</v>
      </c>
      <c r="U380" s="9">
        <v>1</v>
      </c>
      <c r="Z380" t="s">
        <v>488</v>
      </c>
      <c r="AA380" t="s">
        <v>562</v>
      </c>
      <c r="AB380" t="s">
        <v>558</v>
      </c>
      <c r="AD380">
        <v>31</v>
      </c>
      <c r="AI380" s="6">
        <v>38930</v>
      </c>
      <c r="AJ380" s="6">
        <v>39891</v>
      </c>
      <c r="AK380" t="s">
        <v>345</v>
      </c>
      <c r="AM380" t="s">
        <v>556</v>
      </c>
      <c r="AO380" t="s">
        <v>814</v>
      </c>
      <c r="AQ380" s="37">
        <v>5</v>
      </c>
      <c r="AR380" s="37">
        <v>5</v>
      </c>
      <c r="AS380" s="37"/>
      <c r="BF380" t="s">
        <v>7</v>
      </c>
      <c r="BG380" t="s">
        <v>546</v>
      </c>
    </row>
    <row r="381" spans="1:59" x14ac:dyDescent="0.35">
      <c r="A381">
        <v>13</v>
      </c>
      <c r="B381">
        <v>380</v>
      </c>
      <c r="D381" s="5" t="s">
        <v>579</v>
      </c>
      <c r="E381" t="s">
        <v>91</v>
      </c>
      <c r="F381" t="s">
        <v>425</v>
      </c>
      <c r="H381" t="s">
        <v>98</v>
      </c>
      <c r="I381" t="s">
        <v>107</v>
      </c>
      <c r="K381" t="s">
        <v>408</v>
      </c>
      <c r="L381" t="s">
        <v>408</v>
      </c>
      <c r="N381">
        <v>0.77700000000000002</v>
      </c>
      <c r="O381">
        <v>0</v>
      </c>
      <c r="P381" t="s">
        <v>398</v>
      </c>
      <c r="Q381" t="s">
        <v>486</v>
      </c>
      <c r="R381" s="37" t="s">
        <v>1205</v>
      </c>
      <c r="T381" s="24">
        <f t="shared" si="5"/>
        <v>688</v>
      </c>
      <c r="U381" s="9">
        <v>1</v>
      </c>
      <c r="Z381" t="s">
        <v>488</v>
      </c>
      <c r="AA381" t="s">
        <v>562</v>
      </c>
      <c r="AB381" t="s">
        <v>558</v>
      </c>
      <c r="AD381">
        <v>31</v>
      </c>
      <c r="AI381" s="6">
        <v>38930</v>
      </c>
      <c r="AJ381" s="6">
        <v>39891</v>
      </c>
      <c r="AK381" t="s">
        <v>345</v>
      </c>
      <c r="AM381" t="s">
        <v>556</v>
      </c>
      <c r="AO381" t="s">
        <v>814</v>
      </c>
      <c r="AQ381" s="37">
        <v>5</v>
      </c>
      <c r="AR381" s="37">
        <v>5</v>
      </c>
      <c r="AS381" s="37"/>
      <c r="BF381" t="s">
        <v>7</v>
      </c>
      <c r="BG381" t="s">
        <v>546</v>
      </c>
    </row>
    <row r="382" spans="1:59" x14ac:dyDescent="0.35">
      <c r="A382">
        <v>13</v>
      </c>
      <c r="B382">
        <v>381</v>
      </c>
      <c r="D382" s="5" t="s">
        <v>579</v>
      </c>
      <c r="E382" t="s">
        <v>91</v>
      </c>
      <c r="F382" t="s">
        <v>423</v>
      </c>
      <c r="H382" t="s">
        <v>98</v>
      </c>
      <c r="I382" t="s">
        <v>106</v>
      </c>
      <c r="K382" t="s">
        <v>408</v>
      </c>
      <c r="L382" t="s">
        <v>408</v>
      </c>
      <c r="N382">
        <v>0.79900000000000004</v>
      </c>
      <c r="O382">
        <v>0</v>
      </c>
      <c r="P382" t="s">
        <v>398</v>
      </c>
      <c r="Q382" t="s">
        <v>486</v>
      </c>
      <c r="R382" s="37" t="s">
        <v>1205</v>
      </c>
      <c r="T382" s="24">
        <f t="shared" si="5"/>
        <v>688</v>
      </c>
      <c r="U382" s="9">
        <v>1</v>
      </c>
      <c r="Z382" t="s">
        <v>488</v>
      </c>
      <c r="AA382" t="s">
        <v>562</v>
      </c>
      <c r="AB382" t="s">
        <v>558</v>
      </c>
      <c r="AD382">
        <v>31</v>
      </c>
      <c r="AI382" s="6">
        <v>38930</v>
      </c>
      <c r="AJ382" s="6">
        <v>39891</v>
      </c>
      <c r="AK382" t="s">
        <v>345</v>
      </c>
      <c r="AM382" t="s">
        <v>556</v>
      </c>
      <c r="AO382" t="s">
        <v>814</v>
      </c>
      <c r="AQ382" s="37">
        <v>5</v>
      </c>
      <c r="AR382" s="37">
        <v>5</v>
      </c>
      <c r="AS382" s="37"/>
      <c r="BF382" t="s">
        <v>7</v>
      </c>
      <c r="BG382" t="s">
        <v>546</v>
      </c>
    </row>
    <row r="383" spans="1:59" x14ac:dyDescent="0.35">
      <c r="A383">
        <v>13</v>
      </c>
      <c r="B383">
        <v>382</v>
      </c>
      <c r="D383" s="5" t="s">
        <v>579</v>
      </c>
      <c r="E383" t="s">
        <v>91</v>
      </c>
      <c r="F383" t="s">
        <v>426</v>
      </c>
      <c r="H383" t="s">
        <v>98</v>
      </c>
      <c r="I383" t="s">
        <v>108</v>
      </c>
      <c r="K383" t="s">
        <v>408</v>
      </c>
      <c r="L383" t="s">
        <v>408</v>
      </c>
      <c r="N383">
        <v>0.82299999999999995</v>
      </c>
      <c r="O383">
        <v>0</v>
      </c>
      <c r="P383" t="s">
        <v>398</v>
      </c>
      <c r="Q383" t="s">
        <v>486</v>
      </c>
      <c r="R383" s="37" t="s">
        <v>1205</v>
      </c>
      <c r="T383" s="24">
        <f t="shared" si="5"/>
        <v>688</v>
      </c>
      <c r="U383" s="9">
        <v>1</v>
      </c>
      <c r="Z383" t="s">
        <v>488</v>
      </c>
      <c r="AA383" t="s">
        <v>562</v>
      </c>
      <c r="AB383" t="s">
        <v>558</v>
      </c>
      <c r="AD383">
        <v>31</v>
      </c>
      <c r="AI383" s="6">
        <v>38930</v>
      </c>
      <c r="AJ383" s="6">
        <v>39891</v>
      </c>
      <c r="AK383" t="s">
        <v>345</v>
      </c>
      <c r="AM383" t="s">
        <v>556</v>
      </c>
      <c r="AO383" t="s">
        <v>814</v>
      </c>
      <c r="AQ383" s="37">
        <v>5</v>
      </c>
      <c r="AR383" s="37">
        <v>5</v>
      </c>
      <c r="AS383" s="37"/>
      <c r="BF383" t="s">
        <v>7</v>
      </c>
      <c r="BG383" t="s">
        <v>546</v>
      </c>
    </row>
    <row r="384" spans="1:59" x14ac:dyDescent="0.35">
      <c r="A384">
        <v>13</v>
      </c>
      <c r="B384">
        <v>383</v>
      </c>
      <c r="D384" s="5" t="s">
        <v>579</v>
      </c>
      <c r="E384" t="s">
        <v>91</v>
      </c>
      <c r="F384" t="s">
        <v>424</v>
      </c>
      <c r="H384" t="s">
        <v>98</v>
      </c>
      <c r="I384" t="s">
        <v>109</v>
      </c>
      <c r="K384" t="s">
        <v>408</v>
      </c>
      <c r="L384" t="s">
        <v>408</v>
      </c>
      <c r="N384">
        <v>0.39400000000000002</v>
      </c>
      <c r="O384">
        <v>0</v>
      </c>
      <c r="P384" t="s">
        <v>398</v>
      </c>
      <c r="Q384" t="s">
        <v>486</v>
      </c>
      <c r="R384" s="37" t="s">
        <v>1205</v>
      </c>
      <c r="T384" s="24">
        <f t="shared" si="5"/>
        <v>688</v>
      </c>
      <c r="U384" s="9">
        <v>1</v>
      </c>
      <c r="Z384" t="s">
        <v>488</v>
      </c>
      <c r="AA384" t="s">
        <v>562</v>
      </c>
      <c r="AB384" t="s">
        <v>558</v>
      </c>
      <c r="AD384">
        <v>31</v>
      </c>
      <c r="AI384" s="6">
        <v>38930</v>
      </c>
      <c r="AJ384" s="6">
        <v>39891</v>
      </c>
      <c r="AK384" t="s">
        <v>345</v>
      </c>
      <c r="AM384" t="s">
        <v>556</v>
      </c>
      <c r="AO384" t="s">
        <v>814</v>
      </c>
      <c r="AQ384" s="37">
        <v>5</v>
      </c>
      <c r="AR384" s="37">
        <v>5</v>
      </c>
      <c r="AS384" s="37"/>
      <c r="BF384" t="s">
        <v>7</v>
      </c>
      <c r="BG384" t="s">
        <v>546</v>
      </c>
    </row>
    <row r="385" spans="1:59" x14ac:dyDescent="0.35">
      <c r="A385">
        <v>13</v>
      </c>
      <c r="B385">
        <v>384</v>
      </c>
      <c r="D385" s="5" t="s">
        <v>579</v>
      </c>
      <c r="E385" t="s">
        <v>91</v>
      </c>
      <c r="F385" t="s">
        <v>427</v>
      </c>
      <c r="H385" t="s">
        <v>98</v>
      </c>
      <c r="I385" t="s">
        <v>110</v>
      </c>
      <c r="K385" t="s">
        <v>408</v>
      </c>
      <c r="L385" t="s">
        <v>408</v>
      </c>
      <c r="N385">
        <v>0.442</v>
      </c>
      <c r="O385">
        <v>0</v>
      </c>
      <c r="P385" t="s">
        <v>398</v>
      </c>
      <c r="Q385" t="s">
        <v>486</v>
      </c>
      <c r="R385" s="37" t="s">
        <v>1205</v>
      </c>
      <c r="T385" s="24">
        <f t="shared" si="5"/>
        <v>688</v>
      </c>
      <c r="U385" s="9">
        <v>1</v>
      </c>
      <c r="Z385" t="s">
        <v>488</v>
      </c>
      <c r="AA385" t="s">
        <v>562</v>
      </c>
      <c r="AB385" t="s">
        <v>558</v>
      </c>
      <c r="AD385">
        <v>31</v>
      </c>
      <c r="AI385" s="6">
        <v>38930</v>
      </c>
      <c r="AJ385" s="6">
        <v>39891</v>
      </c>
      <c r="AK385" t="s">
        <v>345</v>
      </c>
      <c r="AM385" t="s">
        <v>556</v>
      </c>
      <c r="AO385" t="s">
        <v>814</v>
      </c>
      <c r="AQ385" s="37">
        <v>5</v>
      </c>
      <c r="AR385" s="37">
        <v>5</v>
      </c>
      <c r="AS385" s="37"/>
      <c r="BF385" t="s">
        <v>7</v>
      </c>
      <c r="BG385" t="s">
        <v>546</v>
      </c>
    </row>
    <row r="386" spans="1:59" x14ac:dyDescent="0.35">
      <c r="A386">
        <v>13</v>
      </c>
      <c r="B386">
        <v>385</v>
      </c>
      <c r="D386" s="5" t="s">
        <v>579</v>
      </c>
      <c r="E386" t="s">
        <v>422</v>
      </c>
      <c r="F386" t="s">
        <v>91</v>
      </c>
      <c r="H386" t="s">
        <v>105</v>
      </c>
      <c r="I386" t="s">
        <v>98</v>
      </c>
      <c r="K386" t="s">
        <v>408</v>
      </c>
      <c r="L386" t="s">
        <v>408</v>
      </c>
      <c r="N386">
        <v>4.0000000000000001E-3</v>
      </c>
      <c r="O386">
        <v>0</v>
      </c>
      <c r="P386" t="s">
        <v>398</v>
      </c>
      <c r="Q386" t="s">
        <v>486</v>
      </c>
      <c r="R386" s="37" t="s">
        <v>1205</v>
      </c>
      <c r="T386" s="24">
        <f t="shared" ref="T386:T449" si="6">IF(BF386="daily",NETWORKDAYS(AI386,AJ386),IF(BF386="weekly",ROUNDDOWN((AJ386-AI386)/7,0),IF(BF386="monthly",-((YEAR(AI386)-YEAR(AJ386))*12+MONTH(AI386)-MONTH(AJ386)),"error")))</f>
        <v>688</v>
      </c>
      <c r="U386" s="9">
        <v>1</v>
      </c>
      <c r="Z386" t="s">
        <v>487</v>
      </c>
      <c r="AA386" t="s">
        <v>562</v>
      </c>
      <c r="AB386" t="s">
        <v>558</v>
      </c>
      <c r="AC386">
        <v>0.05</v>
      </c>
      <c r="AD386">
        <v>31</v>
      </c>
      <c r="AI386" s="6">
        <v>38930</v>
      </c>
      <c r="AJ386" s="6">
        <v>39891</v>
      </c>
      <c r="AK386" t="s">
        <v>345</v>
      </c>
      <c r="AM386" t="s">
        <v>556</v>
      </c>
      <c r="AO386" t="s">
        <v>814</v>
      </c>
      <c r="AQ386" s="37">
        <v>5</v>
      </c>
      <c r="AR386" s="37">
        <v>5</v>
      </c>
      <c r="AS386" s="37"/>
      <c r="BF386" t="s">
        <v>7</v>
      </c>
      <c r="BG386" t="s">
        <v>546</v>
      </c>
    </row>
    <row r="387" spans="1:59" x14ac:dyDescent="0.35">
      <c r="A387">
        <v>13</v>
      </c>
      <c r="B387">
        <v>386</v>
      </c>
      <c r="D387" s="5" t="s">
        <v>579</v>
      </c>
      <c r="E387" t="s">
        <v>422</v>
      </c>
      <c r="F387" t="s">
        <v>425</v>
      </c>
      <c r="H387" t="s">
        <v>105</v>
      </c>
      <c r="I387" t="s">
        <v>107</v>
      </c>
      <c r="K387" t="s">
        <v>408</v>
      </c>
      <c r="L387" t="s">
        <v>408</v>
      </c>
      <c r="N387">
        <v>0.38800000000000001</v>
      </c>
      <c r="O387">
        <v>0</v>
      </c>
      <c r="P387" t="s">
        <v>398</v>
      </c>
      <c r="Q387" t="s">
        <v>486</v>
      </c>
      <c r="R387" s="37" t="s">
        <v>1205</v>
      </c>
      <c r="T387" s="24">
        <f t="shared" si="6"/>
        <v>688</v>
      </c>
      <c r="U387" s="9">
        <v>1</v>
      </c>
      <c r="Z387" t="s">
        <v>9</v>
      </c>
      <c r="AA387" t="s">
        <v>562</v>
      </c>
      <c r="AB387" t="s">
        <v>558</v>
      </c>
      <c r="AD387">
        <v>31</v>
      </c>
      <c r="AI387" s="6">
        <v>38930</v>
      </c>
      <c r="AJ387" s="6">
        <v>39891</v>
      </c>
      <c r="AK387" t="s">
        <v>345</v>
      </c>
      <c r="AM387" t="s">
        <v>556</v>
      </c>
      <c r="AO387" t="s">
        <v>814</v>
      </c>
      <c r="AQ387" s="37">
        <v>5</v>
      </c>
      <c r="AR387" s="37">
        <v>5</v>
      </c>
      <c r="AS387" s="37"/>
      <c r="BF387" t="s">
        <v>7</v>
      </c>
      <c r="BG387" t="s">
        <v>546</v>
      </c>
    </row>
    <row r="388" spans="1:59" x14ac:dyDescent="0.35">
      <c r="A388">
        <v>13</v>
      </c>
      <c r="B388">
        <v>387</v>
      </c>
      <c r="D388" s="5" t="s">
        <v>579</v>
      </c>
      <c r="E388" t="s">
        <v>422</v>
      </c>
      <c r="F388" t="s">
        <v>423</v>
      </c>
      <c r="H388" t="s">
        <v>105</v>
      </c>
      <c r="I388" t="s">
        <v>106</v>
      </c>
      <c r="K388" t="s">
        <v>408</v>
      </c>
      <c r="L388" t="s">
        <v>408</v>
      </c>
      <c r="N388">
        <v>0.54400000000000004</v>
      </c>
      <c r="O388">
        <v>0</v>
      </c>
      <c r="P388" t="s">
        <v>398</v>
      </c>
      <c r="Q388" t="s">
        <v>486</v>
      </c>
      <c r="R388" s="37" t="s">
        <v>1205</v>
      </c>
      <c r="T388" s="24">
        <f t="shared" si="6"/>
        <v>688</v>
      </c>
      <c r="U388" s="9">
        <v>1</v>
      </c>
      <c r="Z388" t="s">
        <v>9</v>
      </c>
      <c r="AA388" t="s">
        <v>562</v>
      </c>
      <c r="AB388" t="s">
        <v>558</v>
      </c>
      <c r="AD388">
        <v>31</v>
      </c>
      <c r="AI388" s="6">
        <v>38930</v>
      </c>
      <c r="AJ388" s="6">
        <v>39891</v>
      </c>
      <c r="AK388" t="s">
        <v>345</v>
      </c>
      <c r="AM388" t="s">
        <v>556</v>
      </c>
      <c r="AO388" t="s">
        <v>814</v>
      </c>
      <c r="AQ388" s="37">
        <v>5</v>
      </c>
      <c r="AR388" s="37">
        <v>5</v>
      </c>
      <c r="AS388" s="37"/>
      <c r="BF388" t="s">
        <v>7</v>
      </c>
      <c r="BG388" t="s">
        <v>546</v>
      </c>
    </row>
    <row r="389" spans="1:59" x14ac:dyDescent="0.35">
      <c r="A389">
        <v>13</v>
      </c>
      <c r="B389">
        <v>388</v>
      </c>
      <c r="D389" s="5" t="s">
        <v>579</v>
      </c>
      <c r="E389" t="s">
        <v>422</v>
      </c>
      <c r="F389" t="s">
        <v>426</v>
      </c>
      <c r="H389" t="s">
        <v>105</v>
      </c>
      <c r="I389" t="s">
        <v>108</v>
      </c>
      <c r="K389" t="s">
        <v>408</v>
      </c>
      <c r="L389" t="s">
        <v>408</v>
      </c>
      <c r="N389">
        <v>0.59099999999999997</v>
      </c>
      <c r="O389">
        <v>0</v>
      </c>
      <c r="P389" t="s">
        <v>398</v>
      </c>
      <c r="Q389" t="s">
        <v>486</v>
      </c>
      <c r="R389" s="37" t="s">
        <v>1205</v>
      </c>
      <c r="T389" s="24">
        <f t="shared" si="6"/>
        <v>688</v>
      </c>
      <c r="U389" s="9">
        <v>1</v>
      </c>
      <c r="Z389" t="s">
        <v>9</v>
      </c>
      <c r="AA389" t="s">
        <v>562</v>
      </c>
      <c r="AB389" t="s">
        <v>558</v>
      </c>
      <c r="AD389">
        <v>31</v>
      </c>
      <c r="AI389" s="6">
        <v>38930</v>
      </c>
      <c r="AJ389" s="6">
        <v>39891</v>
      </c>
      <c r="AK389" t="s">
        <v>345</v>
      </c>
      <c r="AM389" t="s">
        <v>556</v>
      </c>
      <c r="AO389" t="s">
        <v>814</v>
      </c>
      <c r="AQ389" s="37">
        <v>5</v>
      </c>
      <c r="AR389" s="37">
        <v>5</v>
      </c>
      <c r="AS389" s="37"/>
      <c r="BF389" t="s">
        <v>7</v>
      </c>
      <c r="BG389" t="s">
        <v>546</v>
      </c>
    </row>
    <row r="390" spans="1:59" x14ac:dyDescent="0.35">
      <c r="A390">
        <v>13</v>
      </c>
      <c r="B390">
        <v>389</v>
      </c>
      <c r="D390" s="5" t="s">
        <v>579</v>
      </c>
      <c r="E390" t="s">
        <v>422</v>
      </c>
      <c r="F390" t="s">
        <v>424</v>
      </c>
      <c r="H390" t="s">
        <v>105</v>
      </c>
      <c r="I390" t="s">
        <v>109</v>
      </c>
      <c r="K390" t="s">
        <v>408</v>
      </c>
      <c r="L390" t="s">
        <v>408</v>
      </c>
      <c r="N390">
        <v>0.89200000000000002</v>
      </c>
      <c r="O390">
        <v>0</v>
      </c>
      <c r="P390" t="s">
        <v>398</v>
      </c>
      <c r="Q390" t="s">
        <v>486</v>
      </c>
      <c r="R390" s="37" t="s">
        <v>1205</v>
      </c>
      <c r="T390" s="24">
        <f t="shared" si="6"/>
        <v>688</v>
      </c>
      <c r="U390" s="9">
        <v>1</v>
      </c>
      <c r="Z390" t="s">
        <v>9</v>
      </c>
      <c r="AA390" t="s">
        <v>562</v>
      </c>
      <c r="AB390" t="s">
        <v>558</v>
      </c>
      <c r="AD390">
        <v>31</v>
      </c>
      <c r="AI390" s="6">
        <v>38930</v>
      </c>
      <c r="AJ390" s="6">
        <v>39891</v>
      </c>
      <c r="AK390" t="s">
        <v>345</v>
      </c>
      <c r="AM390" t="s">
        <v>556</v>
      </c>
      <c r="AO390" t="s">
        <v>814</v>
      </c>
      <c r="AQ390" s="37">
        <v>5</v>
      </c>
      <c r="AR390" s="37">
        <v>5</v>
      </c>
      <c r="AS390" s="37"/>
      <c r="BF390" t="s">
        <v>7</v>
      </c>
      <c r="BG390" t="s">
        <v>546</v>
      </c>
    </row>
    <row r="391" spans="1:59" x14ac:dyDescent="0.35">
      <c r="A391">
        <v>13</v>
      </c>
      <c r="B391">
        <v>390</v>
      </c>
      <c r="D391" s="5" t="s">
        <v>579</v>
      </c>
      <c r="E391" t="s">
        <v>422</v>
      </c>
      <c r="F391" t="s">
        <v>427</v>
      </c>
      <c r="H391" t="s">
        <v>105</v>
      </c>
      <c r="I391" t="s">
        <v>110</v>
      </c>
      <c r="K391" t="s">
        <v>408</v>
      </c>
      <c r="L391" t="s">
        <v>408</v>
      </c>
      <c r="N391">
        <v>2E-3</v>
      </c>
      <c r="O391">
        <v>0</v>
      </c>
      <c r="P391" t="s">
        <v>398</v>
      </c>
      <c r="Q391" t="s">
        <v>486</v>
      </c>
      <c r="R391" s="37" t="s">
        <v>1205</v>
      </c>
      <c r="T391" s="24">
        <f t="shared" si="6"/>
        <v>688</v>
      </c>
      <c r="U391" s="9">
        <v>1</v>
      </c>
      <c r="Z391" t="s">
        <v>9</v>
      </c>
      <c r="AA391" t="s">
        <v>562</v>
      </c>
      <c r="AB391" t="s">
        <v>558</v>
      </c>
      <c r="AC391">
        <v>0.05</v>
      </c>
      <c r="AD391">
        <v>31</v>
      </c>
      <c r="AI391" s="6">
        <v>38930</v>
      </c>
      <c r="AJ391" s="6">
        <v>39891</v>
      </c>
      <c r="AK391" t="s">
        <v>345</v>
      </c>
      <c r="AM391" t="s">
        <v>556</v>
      </c>
      <c r="AO391" t="s">
        <v>814</v>
      </c>
      <c r="AQ391" s="37">
        <v>5</v>
      </c>
      <c r="AR391" s="37">
        <v>5</v>
      </c>
      <c r="AS391" s="37"/>
      <c r="BF391" t="s">
        <v>7</v>
      </c>
      <c r="BG391" t="s">
        <v>546</v>
      </c>
    </row>
    <row r="392" spans="1:59" x14ac:dyDescent="0.35">
      <c r="A392">
        <v>13</v>
      </c>
      <c r="B392">
        <v>391</v>
      </c>
      <c r="D392" s="5" t="s">
        <v>579</v>
      </c>
      <c r="E392" t="s">
        <v>425</v>
      </c>
      <c r="F392" t="s">
        <v>91</v>
      </c>
      <c r="H392" t="s">
        <v>107</v>
      </c>
      <c r="I392" t="s">
        <v>98</v>
      </c>
      <c r="K392" t="s">
        <v>408</v>
      </c>
      <c r="L392" t="s">
        <v>408</v>
      </c>
      <c r="N392">
        <v>0.63300000000000001</v>
      </c>
      <c r="O392">
        <v>0</v>
      </c>
      <c r="P392" t="s">
        <v>398</v>
      </c>
      <c r="Q392" t="s">
        <v>486</v>
      </c>
      <c r="R392" s="37" t="s">
        <v>1205</v>
      </c>
      <c r="T392" s="24">
        <f t="shared" si="6"/>
        <v>688</v>
      </c>
      <c r="U392" s="9">
        <v>1</v>
      </c>
      <c r="Z392" t="s">
        <v>487</v>
      </c>
      <c r="AA392" t="s">
        <v>562</v>
      </c>
      <c r="AB392" t="s">
        <v>558</v>
      </c>
      <c r="AD392">
        <v>31</v>
      </c>
      <c r="AI392" s="6">
        <v>38930</v>
      </c>
      <c r="AJ392" s="6">
        <v>39891</v>
      </c>
      <c r="AK392" t="s">
        <v>345</v>
      </c>
      <c r="AM392" t="s">
        <v>556</v>
      </c>
      <c r="AO392" t="s">
        <v>814</v>
      </c>
      <c r="AQ392" s="37">
        <v>5</v>
      </c>
      <c r="AR392" s="37">
        <v>5</v>
      </c>
      <c r="AS392" s="37"/>
      <c r="BF392" t="s">
        <v>7</v>
      </c>
      <c r="BG392" t="s">
        <v>546</v>
      </c>
    </row>
    <row r="393" spans="1:59" x14ac:dyDescent="0.35">
      <c r="A393">
        <v>13</v>
      </c>
      <c r="B393">
        <v>392</v>
      </c>
      <c r="D393" s="5" t="s">
        <v>579</v>
      </c>
      <c r="E393" t="s">
        <v>425</v>
      </c>
      <c r="F393" t="s">
        <v>422</v>
      </c>
      <c r="H393" t="s">
        <v>107</v>
      </c>
      <c r="I393" t="s">
        <v>105</v>
      </c>
      <c r="K393" t="s">
        <v>408</v>
      </c>
      <c r="L393" t="s">
        <v>408</v>
      </c>
      <c r="N393">
        <v>0.745</v>
      </c>
      <c r="O393">
        <v>0</v>
      </c>
      <c r="P393" t="s">
        <v>398</v>
      </c>
      <c r="Q393" t="s">
        <v>486</v>
      </c>
      <c r="R393" s="37" t="s">
        <v>1205</v>
      </c>
      <c r="T393" s="24">
        <f t="shared" si="6"/>
        <v>688</v>
      </c>
      <c r="U393" s="9">
        <v>1</v>
      </c>
      <c r="Z393" t="s">
        <v>9</v>
      </c>
      <c r="AA393" t="s">
        <v>562</v>
      </c>
      <c r="AB393" t="s">
        <v>558</v>
      </c>
      <c r="AD393">
        <v>31</v>
      </c>
      <c r="AI393" s="6">
        <v>38930</v>
      </c>
      <c r="AJ393" s="6">
        <v>39891</v>
      </c>
      <c r="AK393" t="s">
        <v>345</v>
      </c>
      <c r="AM393" t="s">
        <v>556</v>
      </c>
      <c r="AO393" t="s">
        <v>814</v>
      </c>
      <c r="AQ393" s="37">
        <v>5</v>
      </c>
      <c r="AR393" s="37">
        <v>5</v>
      </c>
      <c r="AS393" s="37"/>
      <c r="BF393" t="s">
        <v>7</v>
      </c>
      <c r="BG393" t="s">
        <v>546</v>
      </c>
    </row>
    <row r="394" spans="1:59" x14ac:dyDescent="0.35">
      <c r="A394">
        <v>13</v>
      </c>
      <c r="B394">
        <v>393</v>
      </c>
      <c r="D394" s="5" t="s">
        <v>579</v>
      </c>
      <c r="E394" t="s">
        <v>425</v>
      </c>
      <c r="F394" t="s">
        <v>423</v>
      </c>
      <c r="H394" t="s">
        <v>107</v>
      </c>
      <c r="I394" t="s">
        <v>106</v>
      </c>
      <c r="K394" t="s">
        <v>408</v>
      </c>
      <c r="L394" t="s">
        <v>408</v>
      </c>
      <c r="N394">
        <v>0.91</v>
      </c>
      <c r="O394">
        <v>0</v>
      </c>
      <c r="P394" t="s">
        <v>398</v>
      </c>
      <c r="Q394" t="s">
        <v>486</v>
      </c>
      <c r="R394" s="37" t="s">
        <v>1205</v>
      </c>
      <c r="T394" s="24">
        <f t="shared" si="6"/>
        <v>688</v>
      </c>
      <c r="U394" s="9">
        <v>1</v>
      </c>
      <c r="Z394" t="s">
        <v>9</v>
      </c>
      <c r="AA394" t="s">
        <v>562</v>
      </c>
      <c r="AB394" t="s">
        <v>558</v>
      </c>
      <c r="AD394">
        <v>31</v>
      </c>
      <c r="AI394" s="6">
        <v>38930</v>
      </c>
      <c r="AJ394" s="6">
        <v>39891</v>
      </c>
      <c r="AK394" t="s">
        <v>345</v>
      </c>
      <c r="AM394" t="s">
        <v>556</v>
      </c>
      <c r="AO394" t="s">
        <v>814</v>
      </c>
      <c r="AQ394" s="37">
        <v>5</v>
      </c>
      <c r="AR394" s="37">
        <v>5</v>
      </c>
      <c r="AS394" s="37"/>
      <c r="BF394" t="s">
        <v>7</v>
      </c>
      <c r="BG394" t="s">
        <v>546</v>
      </c>
    </row>
    <row r="395" spans="1:59" x14ac:dyDescent="0.35">
      <c r="A395">
        <v>13</v>
      </c>
      <c r="B395">
        <v>394</v>
      </c>
      <c r="D395" s="5" t="s">
        <v>579</v>
      </c>
      <c r="E395" t="s">
        <v>425</v>
      </c>
      <c r="F395" t="s">
        <v>426</v>
      </c>
      <c r="H395" t="s">
        <v>107</v>
      </c>
      <c r="I395" t="s">
        <v>108</v>
      </c>
      <c r="K395" t="s">
        <v>408</v>
      </c>
      <c r="L395" t="s">
        <v>408</v>
      </c>
      <c r="N395">
        <v>0.89900000000000002</v>
      </c>
      <c r="O395">
        <v>0</v>
      </c>
      <c r="P395" t="s">
        <v>398</v>
      </c>
      <c r="Q395" t="s">
        <v>486</v>
      </c>
      <c r="R395" s="37" t="s">
        <v>1205</v>
      </c>
      <c r="T395" s="24">
        <f t="shared" si="6"/>
        <v>688</v>
      </c>
      <c r="U395" s="9">
        <v>1</v>
      </c>
      <c r="Z395" t="s">
        <v>9</v>
      </c>
      <c r="AA395" t="s">
        <v>562</v>
      </c>
      <c r="AB395" t="s">
        <v>558</v>
      </c>
      <c r="AD395">
        <v>31</v>
      </c>
      <c r="AI395" s="6">
        <v>38930</v>
      </c>
      <c r="AJ395" s="6">
        <v>39891</v>
      </c>
      <c r="AK395" t="s">
        <v>345</v>
      </c>
      <c r="AM395" t="s">
        <v>556</v>
      </c>
      <c r="AO395" t="s">
        <v>814</v>
      </c>
      <c r="AQ395" s="37">
        <v>5</v>
      </c>
      <c r="AR395" s="37">
        <v>5</v>
      </c>
      <c r="AS395" s="37"/>
      <c r="BF395" t="s">
        <v>7</v>
      </c>
      <c r="BG395" t="s">
        <v>546</v>
      </c>
    </row>
    <row r="396" spans="1:59" x14ac:dyDescent="0.35">
      <c r="A396">
        <v>13</v>
      </c>
      <c r="B396">
        <v>395</v>
      </c>
      <c r="D396" s="5" t="s">
        <v>579</v>
      </c>
      <c r="E396" t="s">
        <v>425</v>
      </c>
      <c r="F396" t="s">
        <v>424</v>
      </c>
      <c r="H396" t="s">
        <v>107</v>
      </c>
      <c r="I396" t="s">
        <v>109</v>
      </c>
      <c r="K396" t="s">
        <v>408</v>
      </c>
      <c r="L396" t="s">
        <v>408</v>
      </c>
      <c r="N396">
        <v>0.86099999999999999</v>
      </c>
      <c r="O396">
        <v>0</v>
      </c>
      <c r="P396" t="s">
        <v>398</v>
      </c>
      <c r="Q396" t="s">
        <v>486</v>
      </c>
      <c r="R396" s="37" t="s">
        <v>1205</v>
      </c>
      <c r="T396" s="24">
        <f t="shared" si="6"/>
        <v>688</v>
      </c>
      <c r="U396" s="9">
        <v>1</v>
      </c>
      <c r="Z396" t="s">
        <v>9</v>
      </c>
      <c r="AA396" t="s">
        <v>562</v>
      </c>
      <c r="AB396" t="s">
        <v>558</v>
      </c>
      <c r="AD396">
        <v>31</v>
      </c>
      <c r="AI396" s="6">
        <v>38930</v>
      </c>
      <c r="AJ396" s="6">
        <v>39891</v>
      </c>
      <c r="AK396" t="s">
        <v>345</v>
      </c>
      <c r="AM396" t="s">
        <v>556</v>
      </c>
      <c r="AO396" t="s">
        <v>814</v>
      </c>
      <c r="AQ396" s="37">
        <v>5</v>
      </c>
      <c r="AR396" s="37">
        <v>5</v>
      </c>
      <c r="AS396" s="37"/>
      <c r="BF396" t="s">
        <v>7</v>
      </c>
      <c r="BG396" t="s">
        <v>546</v>
      </c>
    </row>
    <row r="397" spans="1:59" x14ac:dyDescent="0.35">
      <c r="A397">
        <v>13</v>
      </c>
      <c r="B397">
        <v>396</v>
      </c>
      <c r="D397" s="5" t="s">
        <v>579</v>
      </c>
      <c r="E397" t="s">
        <v>425</v>
      </c>
      <c r="F397" t="s">
        <v>427</v>
      </c>
      <c r="H397" t="s">
        <v>107</v>
      </c>
      <c r="I397" t="s">
        <v>110</v>
      </c>
      <c r="K397" t="s">
        <v>408</v>
      </c>
      <c r="L397" t="s">
        <v>408</v>
      </c>
      <c r="N397">
        <v>0.96</v>
      </c>
      <c r="O397">
        <v>0</v>
      </c>
      <c r="P397" t="s">
        <v>398</v>
      </c>
      <c r="Q397" t="s">
        <v>486</v>
      </c>
      <c r="R397" s="37" t="s">
        <v>1205</v>
      </c>
      <c r="T397" s="24">
        <f t="shared" si="6"/>
        <v>688</v>
      </c>
      <c r="U397" s="9">
        <v>1</v>
      </c>
      <c r="Z397" t="s">
        <v>9</v>
      </c>
      <c r="AA397" t="s">
        <v>562</v>
      </c>
      <c r="AB397" t="s">
        <v>558</v>
      </c>
      <c r="AD397">
        <v>31</v>
      </c>
      <c r="AI397" s="6">
        <v>38930</v>
      </c>
      <c r="AJ397" s="6">
        <v>39891</v>
      </c>
      <c r="AK397" t="s">
        <v>345</v>
      </c>
      <c r="AM397" t="s">
        <v>556</v>
      </c>
      <c r="AO397" t="s">
        <v>814</v>
      </c>
      <c r="AQ397" s="37">
        <v>5</v>
      </c>
      <c r="AR397" s="37">
        <v>5</v>
      </c>
      <c r="AS397" s="37"/>
      <c r="BF397" t="s">
        <v>7</v>
      </c>
      <c r="BG397" t="s">
        <v>546</v>
      </c>
    </row>
    <row r="398" spans="1:59" x14ac:dyDescent="0.35">
      <c r="A398">
        <v>13</v>
      </c>
      <c r="B398">
        <v>397</v>
      </c>
      <c r="D398" s="5" t="s">
        <v>579</v>
      </c>
      <c r="E398" t="s">
        <v>423</v>
      </c>
      <c r="F398" t="s">
        <v>91</v>
      </c>
      <c r="H398" t="s">
        <v>106</v>
      </c>
      <c r="I398" t="s">
        <v>98</v>
      </c>
      <c r="K398" t="s">
        <v>408</v>
      </c>
      <c r="L398" t="s">
        <v>408</v>
      </c>
      <c r="N398">
        <v>0.35499999999999998</v>
      </c>
      <c r="O398">
        <v>0</v>
      </c>
      <c r="P398" t="s">
        <v>398</v>
      </c>
      <c r="Q398" t="s">
        <v>486</v>
      </c>
      <c r="R398" s="37" t="s">
        <v>1205</v>
      </c>
      <c r="T398" s="24">
        <f t="shared" si="6"/>
        <v>688</v>
      </c>
      <c r="U398" s="9">
        <v>1</v>
      </c>
      <c r="Z398" t="s">
        <v>487</v>
      </c>
      <c r="AA398" t="s">
        <v>562</v>
      </c>
      <c r="AB398" t="s">
        <v>558</v>
      </c>
      <c r="AD398">
        <v>31</v>
      </c>
      <c r="AI398" s="6">
        <v>38930</v>
      </c>
      <c r="AJ398" s="6">
        <v>39891</v>
      </c>
      <c r="AK398" t="s">
        <v>345</v>
      </c>
      <c r="AM398" t="s">
        <v>556</v>
      </c>
      <c r="AO398" t="s">
        <v>814</v>
      </c>
      <c r="AQ398" s="37">
        <v>5</v>
      </c>
      <c r="AR398" s="37">
        <v>5</v>
      </c>
      <c r="AS398" s="37"/>
      <c r="BF398" t="s">
        <v>7</v>
      </c>
      <c r="BG398" t="s">
        <v>546</v>
      </c>
    </row>
    <row r="399" spans="1:59" x14ac:dyDescent="0.35">
      <c r="A399">
        <v>13</v>
      </c>
      <c r="B399">
        <v>398</v>
      </c>
      <c r="D399" s="5" t="s">
        <v>579</v>
      </c>
      <c r="E399" t="s">
        <v>423</v>
      </c>
      <c r="F399" t="s">
        <v>422</v>
      </c>
      <c r="H399" t="s">
        <v>106</v>
      </c>
      <c r="I399" t="s">
        <v>105</v>
      </c>
      <c r="K399" t="s">
        <v>408</v>
      </c>
      <c r="L399" t="s">
        <v>408</v>
      </c>
      <c r="N399">
        <v>0.60699999999999998</v>
      </c>
      <c r="O399">
        <v>0</v>
      </c>
      <c r="P399" t="s">
        <v>398</v>
      </c>
      <c r="Q399" t="s">
        <v>486</v>
      </c>
      <c r="R399" s="37" t="s">
        <v>1205</v>
      </c>
      <c r="T399" s="24">
        <f t="shared" si="6"/>
        <v>688</v>
      </c>
      <c r="U399" s="9">
        <v>1</v>
      </c>
      <c r="Z399" t="s">
        <v>9</v>
      </c>
      <c r="AA399" t="s">
        <v>562</v>
      </c>
      <c r="AB399" t="s">
        <v>558</v>
      </c>
      <c r="AD399">
        <v>31</v>
      </c>
      <c r="AI399" s="6">
        <v>38930</v>
      </c>
      <c r="AJ399" s="6">
        <v>39891</v>
      </c>
      <c r="AK399" t="s">
        <v>345</v>
      </c>
      <c r="AM399" t="s">
        <v>556</v>
      </c>
      <c r="AO399" t="s">
        <v>814</v>
      </c>
      <c r="AQ399" s="37">
        <v>5</v>
      </c>
      <c r="AR399" s="37">
        <v>5</v>
      </c>
      <c r="AS399" s="37"/>
      <c r="BF399" t="s">
        <v>7</v>
      </c>
      <c r="BG399" t="s">
        <v>546</v>
      </c>
    </row>
    <row r="400" spans="1:59" x14ac:dyDescent="0.35">
      <c r="A400">
        <v>13</v>
      </c>
      <c r="B400">
        <v>399</v>
      </c>
      <c r="D400" s="5" t="s">
        <v>579</v>
      </c>
      <c r="E400" t="s">
        <v>423</v>
      </c>
      <c r="F400" t="s">
        <v>425</v>
      </c>
      <c r="H400" t="s">
        <v>106</v>
      </c>
      <c r="I400" t="s">
        <v>107</v>
      </c>
      <c r="K400" t="s">
        <v>408</v>
      </c>
      <c r="L400" t="s">
        <v>408</v>
      </c>
      <c r="N400">
        <v>0</v>
      </c>
      <c r="O400">
        <v>0</v>
      </c>
      <c r="P400" t="s">
        <v>398</v>
      </c>
      <c r="Q400" t="s">
        <v>486</v>
      </c>
      <c r="R400" s="37" t="s">
        <v>1205</v>
      </c>
      <c r="T400" s="24">
        <f t="shared" si="6"/>
        <v>688</v>
      </c>
      <c r="U400" s="9">
        <v>1</v>
      </c>
      <c r="Z400" t="s">
        <v>9</v>
      </c>
      <c r="AA400" t="s">
        <v>562</v>
      </c>
      <c r="AB400" t="s">
        <v>558</v>
      </c>
      <c r="AC400">
        <v>0.05</v>
      </c>
      <c r="AD400">
        <v>31</v>
      </c>
      <c r="AI400" s="6">
        <v>38930</v>
      </c>
      <c r="AJ400" s="6">
        <v>39891</v>
      </c>
      <c r="AK400" t="s">
        <v>345</v>
      </c>
      <c r="AM400" t="s">
        <v>556</v>
      </c>
      <c r="AO400" t="s">
        <v>814</v>
      </c>
      <c r="AQ400" s="37">
        <v>5</v>
      </c>
      <c r="AR400" s="37">
        <v>5</v>
      </c>
      <c r="AS400" s="37"/>
      <c r="BF400" t="s">
        <v>7</v>
      </c>
      <c r="BG400" t="s">
        <v>546</v>
      </c>
    </row>
    <row r="401" spans="1:59" x14ac:dyDescent="0.35">
      <c r="A401">
        <v>13</v>
      </c>
      <c r="B401">
        <v>400</v>
      </c>
      <c r="D401" s="5" t="s">
        <v>579</v>
      </c>
      <c r="E401" t="s">
        <v>423</v>
      </c>
      <c r="F401" t="s">
        <v>426</v>
      </c>
      <c r="H401" t="s">
        <v>106</v>
      </c>
      <c r="I401" t="s">
        <v>108</v>
      </c>
      <c r="K401" t="s">
        <v>408</v>
      </c>
      <c r="L401" t="s">
        <v>408</v>
      </c>
      <c r="N401">
        <v>0.35199999999999998</v>
      </c>
      <c r="O401">
        <v>0</v>
      </c>
      <c r="P401" t="s">
        <v>398</v>
      </c>
      <c r="Q401" t="s">
        <v>486</v>
      </c>
      <c r="R401" s="37" t="s">
        <v>1205</v>
      </c>
      <c r="T401" s="24">
        <f t="shared" si="6"/>
        <v>688</v>
      </c>
      <c r="U401" s="9">
        <v>1</v>
      </c>
      <c r="Z401" t="s">
        <v>9</v>
      </c>
      <c r="AA401" t="s">
        <v>562</v>
      </c>
      <c r="AB401" t="s">
        <v>558</v>
      </c>
      <c r="AD401">
        <v>31</v>
      </c>
      <c r="AI401" s="6">
        <v>38930</v>
      </c>
      <c r="AJ401" s="6">
        <v>39891</v>
      </c>
      <c r="AK401" t="s">
        <v>345</v>
      </c>
      <c r="AM401" t="s">
        <v>556</v>
      </c>
      <c r="AO401" t="s">
        <v>814</v>
      </c>
      <c r="AQ401" s="37">
        <v>5</v>
      </c>
      <c r="AR401" s="37">
        <v>5</v>
      </c>
      <c r="AS401" s="37"/>
      <c r="BF401" t="s">
        <v>7</v>
      </c>
      <c r="BG401" t="s">
        <v>546</v>
      </c>
    </row>
    <row r="402" spans="1:59" x14ac:dyDescent="0.35">
      <c r="A402">
        <v>13</v>
      </c>
      <c r="B402">
        <v>401</v>
      </c>
      <c r="D402" s="5" t="s">
        <v>579</v>
      </c>
      <c r="E402" t="s">
        <v>423</v>
      </c>
      <c r="F402" t="s">
        <v>424</v>
      </c>
      <c r="H402" t="s">
        <v>106</v>
      </c>
      <c r="I402" t="s">
        <v>109</v>
      </c>
      <c r="K402" t="s">
        <v>408</v>
      </c>
      <c r="L402" t="s">
        <v>408</v>
      </c>
      <c r="N402">
        <v>0.94799999999999995</v>
      </c>
      <c r="O402">
        <v>0</v>
      </c>
      <c r="P402" t="s">
        <v>398</v>
      </c>
      <c r="Q402" t="s">
        <v>486</v>
      </c>
      <c r="R402" s="37" t="s">
        <v>1205</v>
      </c>
      <c r="T402" s="24">
        <f t="shared" si="6"/>
        <v>688</v>
      </c>
      <c r="U402" s="9">
        <v>1</v>
      </c>
      <c r="Z402" t="s">
        <v>9</v>
      </c>
      <c r="AA402" t="s">
        <v>562</v>
      </c>
      <c r="AB402" t="s">
        <v>558</v>
      </c>
      <c r="AD402">
        <v>31</v>
      </c>
      <c r="AI402" s="6">
        <v>38930</v>
      </c>
      <c r="AJ402" s="6">
        <v>39891</v>
      </c>
      <c r="AK402" t="s">
        <v>345</v>
      </c>
      <c r="AM402" t="s">
        <v>556</v>
      </c>
      <c r="AO402" t="s">
        <v>814</v>
      </c>
      <c r="AQ402" s="37">
        <v>5</v>
      </c>
      <c r="AR402" s="37">
        <v>5</v>
      </c>
      <c r="AS402" s="37"/>
      <c r="BF402" t="s">
        <v>7</v>
      </c>
      <c r="BG402" t="s">
        <v>546</v>
      </c>
    </row>
    <row r="403" spans="1:59" x14ac:dyDescent="0.35">
      <c r="A403">
        <v>13</v>
      </c>
      <c r="B403">
        <v>402</v>
      </c>
      <c r="D403" s="5" t="s">
        <v>579</v>
      </c>
      <c r="E403" t="s">
        <v>423</v>
      </c>
      <c r="F403" t="s">
        <v>427</v>
      </c>
      <c r="H403" t="s">
        <v>106</v>
      </c>
      <c r="I403" t="s">
        <v>110</v>
      </c>
      <c r="K403" t="s">
        <v>408</v>
      </c>
      <c r="L403" t="s">
        <v>408</v>
      </c>
      <c r="N403">
        <v>0</v>
      </c>
      <c r="O403">
        <v>0</v>
      </c>
      <c r="P403" t="s">
        <v>398</v>
      </c>
      <c r="Q403" t="s">
        <v>486</v>
      </c>
      <c r="R403" s="37" t="s">
        <v>1205</v>
      </c>
      <c r="T403" s="24">
        <f t="shared" si="6"/>
        <v>688</v>
      </c>
      <c r="U403" s="9">
        <v>1</v>
      </c>
      <c r="Z403" t="s">
        <v>9</v>
      </c>
      <c r="AA403" t="s">
        <v>562</v>
      </c>
      <c r="AB403" t="s">
        <v>558</v>
      </c>
      <c r="AC403">
        <v>0.05</v>
      </c>
      <c r="AD403">
        <v>31</v>
      </c>
      <c r="AI403" s="6">
        <v>38930</v>
      </c>
      <c r="AJ403" s="6">
        <v>39891</v>
      </c>
      <c r="AK403" t="s">
        <v>345</v>
      </c>
      <c r="AM403" t="s">
        <v>556</v>
      </c>
      <c r="AO403" t="s">
        <v>814</v>
      </c>
      <c r="AQ403" s="37">
        <v>5</v>
      </c>
      <c r="AR403" s="37">
        <v>5</v>
      </c>
      <c r="AS403" s="37"/>
      <c r="BF403" t="s">
        <v>7</v>
      </c>
      <c r="BG403" t="s">
        <v>546</v>
      </c>
    </row>
    <row r="404" spans="1:59" x14ac:dyDescent="0.35">
      <c r="A404">
        <v>13</v>
      </c>
      <c r="B404">
        <v>403</v>
      </c>
      <c r="D404" s="5" t="s">
        <v>579</v>
      </c>
      <c r="E404" t="s">
        <v>426</v>
      </c>
      <c r="F404" t="s">
        <v>91</v>
      </c>
      <c r="H404" t="s">
        <v>108</v>
      </c>
      <c r="I404" t="s">
        <v>98</v>
      </c>
      <c r="K404" t="s">
        <v>408</v>
      </c>
      <c r="L404" t="s">
        <v>408</v>
      </c>
      <c r="N404">
        <v>0.79900000000000004</v>
      </c>
      <c r="O404">
        <v>0</v>
      </c>
      <c r="P404" t="s">
        <v>398</v>
      </c>
      <c r="Q404" t="s">
        <v>486</v>
      </c>
      <c r="R404" s="37" t="s">
        <v>1205</v>
      </c>
      <c r="T404" s="24">
        <f t="shared" si="6"/>
        <v>688</v>
      </c>
      <c r="U404" s="9">
        <v>1</v>
      </c>
      <c r="Z404" t="s">
        <v>487</v>
      </c>
      <c r="AA404" t="s">
        <v>562</v>
      </c>
      <c r="AB404" t="s">
        <v>558</v>
      </c>
      <c r="AD404">
        <v>31</v>
      </c>
      <c r="AI404" s="6">
        <v>38930</v>
      </c>
      <c r="AJ404" s="6">
        <v>39891</v>
      </c>
      <c r="AK404" t="s">
        <v>345</v>
      </c>
      <c r="AM404" t="s">
        <v>556</v>
      </c>
      <c r="AO404" t="s">
        <v>814</v>
      </c>
      <c r="AQ404" s="37">
        <v>5</v>
      </c>
      <c r="AR404" s="37">
        <v>5</v>
      </c>
      <c r="AS404" s="37"/>
      <c r="BF404" t="s">
        <v>7</v>
      </c>
      <c r="BG404" t="s">
        <v>546</v>
      </c>
    </row>
    <row r="405" spans="1:59" x14ac:dyDescent="0.35">
      <c r="A405">
        <v>13</v>
      </c>
      <c r="B405">
        <v>404</v>
      </c>
      <c r="D405" s="5" t="s">
        <v>579</v>
      </c>
      <c r="E405" t="s">
        <v>426</v>
      </c>
      <c r="F405" t="s">
        <v>422</v>
      </c>
      <c r="H405" t="s">
        <v>108</v>
      </c>
      <c r="I405" t="s">
        <v>105</v>
      </c>
      <c r="K405" t="s">
        <v>408</v>
      </c>
      <c r="L405" t="s">
        <v>408</v>
      </c>
      <c r="N405">
        <v>5.6000000000000001E-2</v>
      </c>
      <c r="O405">
        <v>0</v>
      </c>
      <c r="P405" t="s">
        <v>398</v>
      </c>
      <c r="Q405" t="s">
        <v>486</v>
      </c>
      <c r="R405" s="37" t="s">
        <v>1205</v>
      </c>
      <c r="T405" s="24">
        <f t="shared" si="6"/>
        <v>688</v>
      </c>
      <c r="U405" s="9">
        <v>1</v>
      </c>
      <c r="Z405" t="s">
        <v>9</v>
      </c>
      <c r="AA405" t="s">
        <v>562</v>
      </c>
      <c r="AB405" t="s">
        <v>558</v>
      </c>
      <c r="AD405">
        <v>31</v>
      </c>
      <c r="AI405" s="6">
        <v>38930</v>
      </c>
      <c r="AJ405" s="6">
        <v>39891</v>
      </c>
      <c r="AK405" t="s">
        <v>345</v>
      </c>
      <c r="AM405" t="s">
        <v>556</v>
      </c>
      <c r="AO405" t="s">
        <v>814</v>
      </c>
      <c r="AQ405" s="37">
        <v>5</v>
      </c>
      <c r="AR405" s="37">
        <v>5</v>
      </c>
      <c r="AS405" s="37"/>
      <c r="BF405" t="s">
        <v>7</v>
      </c>
      <c r="BG405" t="s">
        <v>546</v>
      </c>
    </row>
    <row r="406" spans="1:59" x14ac:dyDescent="0.35">
      <c r="A406">
        <v>13</v>
      </c>
      <c r="B406">
        <v>405</v>
      </c>
      <c r="D406" s="5" t="s">
        <v>579</v>
      </c>
      <c r="E406" t="s">
        <v>426</v>
      </c>
      <c r="F406" t="s">
        <v>425</v>
      </c>
      <c r="H406" t="s">
        <v>108</v>
      </c>
      <c r="I406" t="s">
        <v>107</v>
      </c>
      <c r="K406" t="s">
        <v>408</v>
      </c>
      <c r="L406" t="s">
        <v>408</v>
      </c>
      <c r="N406">
        <v>1E-3</v>
      </c>
      <c r="O406">
        <v>0</v>
      </c>
      <c r="P406" t="s">
        <v>398</v>
      </c>
      <c r="Q406" t="s">
        <v>486</v>
      </c>
      <c r="R406" s="37" t="s">
        <v>1205</v>
      </c>
      <c r="T406" s="24">
        <f t="shared" si="6"/>
        <v>688</v>
      </c>
      <c r="U406" s="9">
        <v>1</v>
      </c>
      <c r="Z406" t="s">
        <v>9</v>
      </c>
      <c r="AA406" t="s">
        <v>562</v>
      </c>
      <c r="AB406" t="s">
        <v>558</v>
      </c>
      <c r="AC406">
        <v>0.05</v>
      </c>
      <c r="AD406">
        <v>31</v>
      </c>
      <c r="AI406" s="6">
        <v>38930</v>
      </c>
      <c r="AJ406" s="6">
        <v>39891</v>
      </c>
      <c r="AK406" t="s">
        <v>345</v>
      </c>
      <c r="AM406" t="s">
        <v>556</v>
      </c>
      <c r="AO406" t="s">
        <v>814</v>
      </c>
      <c r="AQ406" s="37">
        <v>5</v>
      </c>
      <c r="AR406" s="37">
        <v>5</v>
      </c>
      <c r="AS406" s="37"/>
      <c r="BF406" t="s">
        <v>7</v>
      </c>
      <c r="BG406" t="s">
        <v>546</v>
      </c>
    </row>
    <row r="407" spans="1:59" x14ac:dyDescent="0.35">
      <c r="A407">
        <v>13</v>
      </c>
      <c r="B407">
        <v>406</v>
      </c>
      <c r="D407" s="5" t="s">
        <v>579</v>
      </c>
      <c r="E407" t="s">
        <v>426</v>
      </c>
      <c r="F407" t="s">
        <v>423</v>
      </c>
      <c r="H407" t="s">
        <v>108</v>
      </c>
      <c r="I407" t="s">
        <v>106</v>
      </c>
      <c r="K407" t="s">
        <v>408</v>
      </c>
      <c r="L407" t="s">
        <v>408</v>
      </c>
      <c r="N407">
        <v>5.8999999999999997E-2</v>
      </c>
      <c r="O407">
        <v>0</v>
      </c>
      <c r="P407" t="s">
        <v>398</v>
      </c>
      <c r="Q407" t="s">
        <v>486</v>
      </c>
      <c r="R407" s="37" t="s">
        <v>1205</v>
      </c>
      <c r="T407" s="24">
        <f t="shared" si="6"/>
        <v>688</v>
      </c>
      <c r="U407" s="9">
        <v>1</v>
      </c>
      <c r="Z407" t="s">
        <v>9</v>
      </c>
      <c r="AA407" t="s">
        <v>562</v>
      </c>
      <c r="AB407" t="s">
        <v>558</v>
      </c>
      <c r="AD407">
        <v>31</v>
      </c>
      <c r="AI407" s="6">
        <v>38930</v>
      </c>
      <c r="AJ407" s="6">
        <v>39891</v>
      </c>
      <c r="AK407" t="s">
        <v>345</v>
      </c>
      <c r="AM407" t="s">
        <v>556</v>
      </c>
      <c r="AO407" t="s">
        <v>814</v>
      </c>
      <c r="AQ407" s="37">
        <v>5</v>
      </c>
      <c r="AR407" s="37">
        <v>5</v>
      </c>
      <c r="AS407" s="37"/>
      <c r="BF407" t="s">
        <v>7</v>
      </c>
      <c r="BG407" t="s">
        <v>546</v>
      </c>
    </row>
    <row r="408" spans="1:59" x14ac:dyDescent="0.35">
      <c r="A408">
        <v>13</v>
      </c>
      <c r="B408">
        <v>407</v>
      </c>
      <c r="D408" s="5" t="s">
        <v>579</v>
      </c>
      <c r="E408" t="s">
        <v>426</v>
      </c>
      <c r="F408" t="s">
        <v>424</v>
      </c>
      <c r="H408" t="s">
        <v>108</v>
      </c>
      <c r="I408" t="s">
        <v>111</v>
      </c>
      <c r="K408" t="s">
        <v>408</v>
      </c>
      <c r="L408" t="s">
        <v>408</v>
      </c>
      <c r="N408">
        <v>4.7E-2</v>
      </c>
      <c r="O408">
        <v>0</v>
      </c>
      <c r="P408" t="s">
        <v>398</v>
      </c>
      <c r="Q408" t="s">
        <v>486</v>
      </c>
      <c r="R408" s="37" t="s">
        <v>1205</v>
      </c>
      <c r="T408" s="24">
        <f t="shared" si="6"/>
        <v>688</v>
      </c>
      <c r="U408" s="9">
        <v>1</v>
      </c>
      <c r="Z408" t="s">
        <v>9</v>
      </c>
      <c r="AA408" t="s">
        <v>562</v>
      </c>
      <c r="AB408" t="s">
        <v>558</v>
      </c>
      <c r="AC408">
        <v>0.05</v>
      </c>
      <c r="AD408">
        <v>31</v>
      </c>
      <c r="AI408" s="6">
        <v>38930</v>
      </c>
      <c r="AJ408" s="6">
        <v>39891</v>
      </c>
      <c r="AK408" t="s">
        <v>345</v>
      </c>
      <c r="AM408" t="s">
        <v>556</v>
      </c>
      <c r="AO408" t="s">
        <v>814</v>
      </c>
      <c r="AQ408" s="37">
        <v>5</v>
      </c>
      <c r="AR408" s="37">
        <v>5</v>
      </c>
      <c r="AS408" s="37"/>
      <c r="BF408" t="s">
        <v>7</v>
      </c>
      <c r="BG408" t="s">
        <v>546</v>
      </c>
    </row>
    <row r="409" spans="1:59" x14ac:dyDescent="0.35">
      <c r="A409">
        <v>13</v>
      </c>
      <c r="B409">
        <v>408</v>
      </c>
      <c r="D409" s="5" t="s">
        <v>579</v>
      </c>
      <c r="E409" t="s">
        <v>426</v>
      </c>
      <c r="F409" t="s">
        <v>427</v>
      </c>
      <c r="H409" t="s">
        <v>108</v>
      </c>
      <c r="I409" t="s">
        <v>110</v>
      </c>
      <c r="K409" t="s">
        <v>408</v>
      </c>
      <c r="L409" t="s">
        <v>408</v>
      </c>
      <c r="N409">
        <v>0</v>
      </c>
      <c r="O409">
        <v>0</v>
      </c>
      <c r="P409" t="s">
        <v>398</v>
      </c>
      <c r="Q409" t="s">
        <v>486</v>
      </c>
      <c r="R409" s="37" t="s">
        <v>1205</v>
      </c>
      <c r="T409" s="24">
        <f t="shared" si="6"/>
        <v>688</v>
      </c>
      <c r="U409" s="9">
        <v>1</v>
      </c>
      <c r="Z409" t="s">
        <v>9</v>
      </c>
      <c r="AA409" t="s">
        <v>562</v>
      </c>
      <c r="AB409" t="s">
        <v>558</v>
      </c>
      <c r="AC409">
        <v>0.05</v>
      </c>
      <c r="AD409">
        <v>31</v>
      </c>
      <c r="AI409" s="6">
        <v>38930</v>
      </c>
      <c r="AJ409" s="6">
        <v>39891</v>
      </c>
      <c r="AK409" t="s">
        <v>345</v>
      </c>
      <c r="AM409" t="s">
        <v>556</v>
      </c>
      <c r="AO409" t="s">
        <v>814</v>
      </c>
      <c r="AQ409" s="37">
        <v>5</v>
      </c>
      <c r="AR409" s="37">
        <v>5</v>
      </c>
      <c r="AS409" s="37"/>
      <c r="BF409" t="s">
        <v>7</v>
      </c>
      <c r="BG409" t="s">
        <v>546</v>
      </c>
    </row>
    <row r="410" spans="1:59" x14ac:dyDescent="0.35">
      <c r="A410">
        <v>13</v>
      </c>
      <c r="B410">
        <v>409</v>
      </c>
      <c r="D410" s="5" t="s">
        <v>579</v>
      </c>
      <c r="E410" t="s">
        <v>424</v>
      </c>
      <c r="F410" t="s">
        <v>91</v>
      </c>
      <c r="H410" t="s">
        <v>109</v>
      </c>
      <c r="I410" t="s">
        <v>98</v>
      </c>
      <c r="K410" t="s">
        <v>408</v>
      </c>
      <c r="L410" t="s">
        <v>408</v>
      </c>
      <c r="N410">
        <v>0.24</v>
      </c>
      <c r="O410">
        <v>0</v>
      </c>
      <c r="P410" t="s">
        <v>398</v>
      </c>
      <c r="Q410" t="s">
        <v>486</v>
      </c>
      <c r="R410" s="37" t="s">
        <v>1205</v>
      </c>
      <c r="T410" s="24">
        <f t="shared" si="6"/>
        <v>688</v>
      </c>
      <c r="U410" s="9">
        <v>1</v>
      </c>
      <c r="Z410" t="s">
        <v>487</v>
      </c>
      <c r="AA410" t="s">
        <v>562</v>
      </c>
      <c r="AB410" t="s">
        <v>558</v>
      </c>
      <c r="AD410">
        <v>31</v>
      </c>
      <c r="AI410" s="6">
        <v>38930</v>
      </c>
      <c r="AJ410" s="6">
        <v>39891</v>
      </c>
      <c r="AK410" t="s">
        <v>345</v>
      </c>
      <c r="AM410" t="s">
        <v>556</v>
      </c>
      <c r="AO410" t="s">
        <v>814</v>
      </c>
      <c r="AQ410" s="37">
        <v>5</v>
      </c>
      <c r="AR410" s="37">
        <v>5</v>
      </c>
      <c r="AS410" s="37"/>
      <c r="BF410" t="s">
        <v>7</v>
      </c>
      <c r="BG410" t="s">
        <v>546</v>
      </c>
    </row>
    <row r="411" spans="1:59" x14ac:dyDescent="0.35">
      <c r="A411">
        <v>13</v>
      </c>
      <c r="B411">
        <v>410</v>
      </c>
      <c r="D411" s="5" t="s">
        <v>579</v>
      </c>
      <c r="E411" t="s">
        <v>424</v>
      </c>
      <c r="F411" t="s">
        <v>422</v>
      </c>
      <c r="H411" t="s">
        <v>109</v>
      </c>
      <c r="I411" t="s">
        <v>105</v>
      </c>
      <c r="K411" t="s">
        <v>408</v>
      </c>
      <c r="L411" t="s">
        <v>408</v>
      </c>
      <c r="N411">
        <v>0.32700000000000001</v>
      </c>
      <c r="O411">
        <v>0</v>
      </c>
      <c r="P411" t="s">
        <v>398</v>
      </c>
      <c r="Q411" t="s">
        <v>486</v>
      </c>
      <c r="R411" s="37" t="s">
        <v>1205</v>
      </c>
      <c r="T411" s="24">
        <f t="shared" si="6"/>
        <v>688</v>
      </c>
      <c r="U411" s="9">
        <v>1</v>
      </c>
      <c r="Z411" t="s">
        <v>9</v>
      </c>
      <c r="AA411" t="s">
        <v>562</v>
      </c>
      <c r="AB411" t="s">
        <v>558</v>
      </c>
      <c r="AD411">
        <v>31</v>
      </c>
      <c r="AI411" s="6">
        <v>38930</v>
      </c>
      <c r="AJ411" s="6">
        <v>39891</v>
      </c>
      <c r="AK411" t="s">
        <v>345</v>
      </c>
      <c r="AM411" t="s">
        <v>556</v>
      </c>
      <c r="AO411" t="s">
        <v>814</v>
      </c>
      <c r="AQ411" s="37">
        <v>5</v>
      </c>
      <c r="AR411" s="37">
        <v>5</v>
      </c>
      <c r="AS411" s="37"/>
      <c r="BF411" t="s">
        <v>7</v>
      </c>
      <c r="BG411" t="s">
        <v>546</v>
      </c>
    </row>
    <row r="412" spans="1:59" x14ac:dyDescent="0.35">
      <c r="A412">
        <v>13</v>
      </c>
      <c r="B412">
        <v>411</v>
      </c>
      <c r="D412" s="5" t="s">
        <v>579</v>
      </c>
      <c r="E412" t="s">
        <v>424</v>
      </c>
      <c r="F412" t="s">
        <v>425</v>
      </c>
      <c r="H412" t="s">
        <v>109</v>
      </c>
      <c r="I412" t="s">
        <v>107</v>
      </c>
      <c r="K412" t="s">
        <v>408</v>
      </c>
      <c r="L412" t="s">
        <v>408</v>
      </c>
      <c r="N412">
        <v>1E-3</v>
      </c>
      <c r="O412">
        <v>0</v>
      </c>
      <c r="P412" t="s">
        <v>398</v>
      </c>
      <c r="Q412" t="s">
        <v>486</v>
      </c>
      <c r="R412" s="37" t="s">
        <v>1205</v>
      </c>
      <c r="T412" s="24">
        <f t="shared" si="6"/>
        <v>688</v>
      </c>
      <c r="U412" s="9">
        <v>1</v>
      </c>
      <c r="Z412" t="s">
        <v>9</v>
      </c>
      <c r="AA412" t="s">
        <v>562</v>
      </c>
      <c r="AB412" t="s">
        <v>558</v>
      </c>
      <c r="AC412">
        <v>0.05</v>
      </c>
      <c r="AD412">
        <v>31</v>
      </c>
      <c r="AI412" s="6">
        <v>38930</v>
      </c>
      <c r="AJ412" s="6">
        <v>39891</v>
      </c>
      <c r="AK412" t="s">
        <v>345</v>
      </c>
      <c r="AM412" t="s">
        <v>556</v>
      </c>
      <c r="AO412" t="s">
        <v>814</v>
      </c>
      <c r="AQ412" s="37">
        <v>5</v>
      </c>
      <c r="AR412" s="37">
        <v>5</v>
      </c>
      <c r="AS412" s="37"/>
      <c r="BF412" t="s">
        <v>7</v>
      </c>
      <c r="BG412" t="s">
        <v>546</v>
      </c>
    </row>
    <row r="413" spans="1:59" x14ac:dyDescent="0.35">
      <c r="A413">
        <v>13</v>
      </c>
      <c r="B413">
        <v>412</v>
      </c>
      <c r="D413" s="5" t="s">
        <v>579</v>
      </c>
      <c r="E413" t="s">
        <v>424</v>
      </c>
      <c r="F413" t="s">
        <v>423</v>
      </c>
      <c r="H413" t="s">
        <v>109</v>
      </c>
      <c r="I413" t="s">
        <v>106</v>
      </c>
      <c r="K413" t="s">
        <v>408</v>
      </c>
      <c r="L413" t="s">
        <v>408</v>
      </c>
      <c r="N413">
        <v>0.10100000000000001</v>
      </c>
      <c r="O413">
        <v>0</v>
      </c>
      <c r="P413" t="s">
        <v>398</v>
      </c>
      <c r="Q413" t="s">
        <v>486</v>
      </c>
      <c r="R413" s="37" t="s">
        <v>1205</v>
      </c>
      <c r="T413" s="24">
        <f t="shared" si="6"/>
        <v>688</v>
      </c>
      <c r="U413" s="9">
        <v>1</v>
      </c>
      <c r="Z413" t="s">
        <v>9</v>
      </c>
      <c r="AA413" t="s">
        <v>562</v>
      </c>
      <c r="AB413" t="s">
        <v>558</v>
      </c>
      <c r="AD413">
        <v>31</v>
      </c>
      <c r="AI413" s="6">
        <v>38930</v>
      </c>
      <c r="AJ413" s="6">
        <v>39891</v>
      </c>
      <c r="AK413" t="s">
        <v>345</v>
      </c>
      <c r="AM413" t="s">
        <v>556</v>
      </c>
      <c r="AO413" t="s">
        <v>814</v>
      </c>
      <c r="AQ413" s="37">
        <v>5</v>
      </c>
      <c r="AR413" s="37">
        <v>5</v>
      </c>
      <c r="AS413" s="37"/>
      <c r="BF413" t="s">
        <v>7</v>
      </c>
      <c r="BG413" t="s">
        <v>546</v>
      </c>
    </row>
    <row r="414" spans="1:59" x14ac:dyDescent="0.35">
      <c r="A414">
        <v>13</v>
      </c>
      <c r="B414">
        <v>413</v>
      </c>
      <c r="D414" s="5" t="s">
        <v>579</v>
      </c>
      <c r="E414" t="s">
        <v>424</v>
      </c>
      <c r="F414" t="s">
        <v>426</v>
      </c>
      <c r="H414" t="s">
        <v>109</v>
      </c>
      <c r="I414" t="s">
        <v>108</v>
      </c>
      <c r="K414" t="s">
        <v>408</v>
      </c>
      <c r="L414" t="s">
        <v>408</v>
      </c>
      <c r="N414">
        <v>0.95699999999999996</v>
      </c>
      <c r="O414">
        <v>0</v>
      </c>
      <c r="P414" t="s">
        <v>398</v>
      </c>
      <c r="Q414" t="s">
        <v>486</v>
      </c>
      <c r="R414" s="37" t="s">
        <v>1205</v>
      </c>
      <c r="T414" s="24">
        <f t="shared" si="6"/>
        <v>688</v>
      </c>
      <c r="U414" s="9">
        <v>1</v>
      </c>
      <c r="Z414" t="s">
        <v>9</v>
      </c>
      <c r="AA414" t="s">
        <v>562</v>
      </c>
      <c r="AB414" t="s">
        <v>558</v>
      </c>
      <c r="AD414">
        <v>31</v>
      </c>
      <c r="AI414" s="6">
        <v>38930</v>
      </c>
      <c r="AJ414" s="6">
        <v>39891</v>
      </c>
      <c r="AK414" t="s">
        <v>345</v>
      </c>
      <c r="AM414" t="s">
        <v>556</v>
      </c>
      <c r="AO414" t="s">
        <v>814</v>
      </c>
      <c r="AQ414" s="37">
        <v>5</v>
      </c>
      <c r="AR414" s="37">
        <v>5</v>
      </c>
      <c r="AS414" s="37"/>
      <c r="BF414" t="s">
        <v>7</v>
      </c>
      <c r="BG414" t="s">
        <v>546</v>
      </c>
    </row>
    <row r="415" spans="1:59" x14ac:dyDescent="0.35">
      <c r="A415">
        <v>13</v>
      </c>
      <c r="B415">
        <v>414</v>
      </c>
      <c r="D415" s="5" t="s">
        <v>579</v>
      </c>
      <c r="E415" t="s">
        <v>424</v>
      </c>
      <c r="F415" t="s">
        <v>427</v>
      </c>
      <c r="H415" t="s">
        <v>109</v>
      </c>
      <c r="I415" t="s">
        <v>110</v>
      </c>
      <c r="K415" t="s">
        <v>408</v>
      </c>
      <c r="L415" t="s">
        <v>408</v>
      </c>
      <c r="N415">
        <v>0</v>
      </c>
      <c r="O415">
        <v>0</v>
      </c>
      <c r="P415" t="s">
        <v>398</v>
      </c>
      <c r="Q415" t="s">
        <v>486</v>
      </c>
      <c r="R415" s="37" t="s">
        <v>1205</v>
      </c>
      <c r="T415" s="24">
        <f t="shared" si="6"/>
        <v>688</v>
      </c>
      <c r="U415" s="9">
        <v>1</v>
      </c>
      <c r="Z415" t="s">
        <v>9</v>
      </c>
      <c r="AA415" t="s">
        <v>562</v>
      </c>
      <c r="AB415" t="s">
        <v>558</v>
      </c>
      <c r="AC415">
        <v>0.05</v>
      </c>
      <c r="AD415">
        <v>31</v>
      </c>
      <c r="AI415" s="6">
        <v>38930</v>
      </c>
      <c r="AJ415" s="6">
        <v>39891</v>
      </c>
      <c r="AK415" t="s">
        <v>345</v>
      </c>
      <c r="AM415" t="s">
        <v>556</v>
      </c>
      <c r="AO415" t="s">
        <v>814</v>
      </c>
      <c r="AQ415" s="37">
        <v>5</v>
      </c>
      <c r="AR415" s="37">
        <v>5</v>
      </c>
      <c r="AS415" s="37"/>
      <c r="BF415" t="s">
        <v>7</v>
      </c>
      <c r="BG415" t="s">
        <v>546</v>
      </c>
    </row>
    <row r="416" spans="1:59" x14ac:dyDescent="0.35">
      <c r="A416">
        <v>13</v>
      </c>
      <c r="B416">
        <v>415</v>
      </c>
      <c r="D416" s="5" t="s">
        <v>579</v>
      </c>
      <c r="E416" t="s">
        <v>427</v>
      </c>
      <c r="F416" t="s">
        <v>91</v>
      </c>
      <c r="H416" t="s">
        <v>110</v>
      </c>
      <c r="I416" t="s">
        <v>98</v>
      </c>
      <c r="K416" t="s">
        <v>408</v>
      </c>
      <c r="L416" t="s">
        <v>408</v>
      </c>
      <c r="N416">
        <v>0.1</v>
      </c>
      <c r="O416">
        <v>0</v>
      </c>
      <c r="P416" t="s">
        <v>398</v>
      </c>
      <c r="Q416" t="s">
        <v>486</v>
      </c>
      <c r="R416" s="37" t="s">
        <v>1205</v>
      </c>
      <c r="T416" s="24">
        <f t="shared" si="6"/>
        <v>688</v>
      </c>
      <c r="U416" s="9">
        <v>1</v>
      </c>
      <c r="Z416" t="s">
        <v>487</v>
      </c>
      <c r="AA416" t="s">
        <v>562</v>
      </c>
      <c r="AB416" t="s">
        <v>558</v>
      </c>
      <c r="AD416">
        <v>31</v>
      </c>
      <c r="AI416" s="6">
        <v>38930</v>
      </c>
      <c r="AJ416" s="6">
        <v>39891</v>
      </c>
      <c r="AK416" t="s">
        <v>345</v>
      </c>
      <c r="AM416" t="s">
        <v>556</v>
      </c>
      <c r="AO416" t="s">
        <v>814</v>
      </c>
      <c r="AQ416" s="37">
        <v>5</v>
      </c>
      <c r="AR416" s="37">
        <v>5</v>
      </c>
      <c r="AS416" s="37"/>
      <c r="BF416" t="s">
        <v>7</v>
      </c>
      <c r="BG416" t="s">
        <v>546</v>
      </c>
    </row>
    <row r="417" spans="1:59" x14ac:dyDescent="0.35">
      <c r="A417">
        <v>13</v>
      </c>
      <c r="B417">
        <v>416</v>
      </c>
      <c r="D417" s="5" t="s">
        <v>579</v>
      </c>
      <c r="E417" t="s">
        <v>427</v>
      </c>
      <c r="F417" t="s">
        <v>422</v>
      </c>
      <c r="H417" t="s">
        <v>110</v>
      </c>
      <c r="I417" t="s">
        <v>105</v>
      </c>
      <c r="K417" t="s">
        <v>408</v>
      </c>
      <c r="L417" t="s">
        <v>408</v>
      </c>
      <c r="N417">
        <v>1.7999999999999999E-2</v>
      </c>
      <c r="O417">
        <v>0</v>
      </c>
      <c r="P417" t="s">
        <v>398</v>
      </c>
      <c r="Q417" t="s">
        <v>486</v>
      </c>
      <c r="R417" s="37" t="s">
        <v>1205</v>
      </c>
      <c r="T417" s="24">
        <f t="shared" si="6"/>
        <v>688</v>
      </c>
      <c r="U417" s="9">
        <v>1</v>
      </c>
      <c r="Z417" t="s">
        <v>9</v>
      </c>
      <c r="AA417" t="s">
        <v>562</v>
      </c>
      <c r="AB417" t="s">
        <v>558</v>
      </c>
      <c r="AC417">
        <v>0.05</v>
      </c>
      <c r="AD417">
        <v>31</v>
      </c>
      <c r="AI417" s="6">
        <v>38930</v>
      </c>
      <c r="AJ417" s="6">
        <v>39891</v>
      </c>
      <c r="AK417" t="s">
        <v>345</v>
      </c>
      <c r="AM417" t="s">
        <v>556</v>
      </c>
      <c r="AO417" t="s">
        <v>814</v>
      </c>
      <c r="AQ417" s="37">
        <v>5</v>
      </c>
      <c r="AR417" s="37">
        <v>5</v>
      </c>
      <c r="AS417" s="37"/>
      <c r="BF417" t="s">
        <v>7</v>
      </c>
      <c r="BG417" t="s">
        <v>546</v>
      </c>
    </row>
    <row r="418" spans="1:59" x14ac:dyDescent="0.35">
      <c r="A418">
        <v>13</v>
      </c>
      <c r="B418">
        <v>417</v>
      </c>
      <c r="D418" s="5" t="s">
        <v>579</v>
      </c>
      <c r="E418" t="s">
        <v>427</v>
      </c>
      <c r="F418" t="s">
        <v>425</v>
      </c>
      <c r="H418" t="s">
        <v>110</v>
      </c>
      <c r="I418" t="s">
        <v>107</v>
      </c>
      <c r="K418" t="s">
        <v>408</v>
      </c>
      <c r="L418" t="s">
        <v>408</v>
      </c>
      <c r="N418">
        <v>0</v>
      </c>
      <c r="O418">
        <v>0</v>
      </c>
      <c r="P418" t="s">
        <v>398</v>
      </c>
      <c r="Q418" t="s">
        <v>486</v>
      </c>
      <c r="R418" s="37" t="s">
        <v>1205</v>
      </c>
      <c r="T418" s="24">
        <f t="shared" si="6"/>
        <v>688</v>
      </c>
      <c r="U418" s="9">
        <v>1</v>
      </c>
      <c r="Z418" t="s">
        <v>9</v>
      </c>
      <c r="AA418" t="s">
        <v>562</v>
      </c>
      <c r="AB418" t="s">
        <v>558</v>
      </c>
      <c r="AC418">
        <v>0.05</v>
      </c>
      <c r="AD418">
        <v>31</v>
      </c>
      <c r="AI418" s="6">
        <v>38930</v>
      </c>
      <c r="AJ418" s="6">
        <v>39891</v>
      </c>
      <c r="AK418" t="s">
        <v>345</v>
      </c>
      <c r="AM418" t="s">
        <v>556</v>
      </c>
      <c r="AO418" t="s">
        <v>814</v>
      </c>
      <c r="AQ418" s="37">
        <v>5</v>
      </c>
      <c r="AR418" s="37">
        <v>5</v>
      </c>
      <c r="AS418" s="37"/>
      <c r="BF418" t="s">
        <v>7</v>
      </c>
      <c r="BG418" t="s">
        <v>546</v>
      </c>
    </row>
    <row r="419" spans="1:59" x14ac:dyDescent="0.35">
      <c r="A419">
        <v>13</v>
      </c>
      <c r="B419">
        <v>418</v>
      </c>
      <c r="D419" s="5" t="s">
        <v>579</v>
      </c>
      <c r="E419" t="s">
        <v>427</v>
      </c>
      <c r="F419" t="s">
        <v>423</v>
      </c>
      <c r="H419" t="s">
        <v>110</v>
      </c>
      <c r="I419" t="s">
        <v>106</v>
      </c>
      <c r="K419" t="s">
        <v>408</v>
      </c>
      <c r="L419" t="s">
        <v>408</v>
      </c>
      <c r="N419">
        <v>0.56299999999999994</v>
      </c>
      <c r="O419">
        <v>0</v>
      </c>
      <c r="P419" t="s">
        <v>398</v>
      </c>
      <c r="Q419" t="s">
        <v>486</v>
      </c>
      <c r="R419" s="37" t="s">
        <v>1205</v>
      </c>
      <c r="T419" s="24">
        <f t="shared" si="6"/>
        <v>688</v>
      </c>
      <c r="U419" s="9">
        <v>1</v>
      </c>
      <c r="Z419" t="s">
        <v>9</v>
      </c>
      <c r="AA419" t="s">
        <v>562</v>
      </c>
      <c r="AB419" t="s">
        <v>558</v>
      </c>
      <c r="AD419">
        <v>31</v>
      </c>
      <c r="AI419" s="6">
        <v>38930</v>
      </c>
      <c r="AJ419" s="6">
        <v>39891</v>
      </c>
      <c r="AK419" t="s">
        <v>345</v>
      </c>
      <c r="AM419" t="s">
        <v>556</v>
      </c>
      <c r="AO419" t="s">
        <v>814</v>
      </c>
      <c r="AQ419" s="37">
        <v>5</v>
      </c>
      <c r="AR419" s="37">
        <v>5</v>
      </c>
      <c r="AS419" s="37"/>
      <c r="BF419" t="s">
        <v>7</v>
      </c>
      <c r="BG419" t="s">
        <v>546</v>
      </c>
    </row>
    <row r="420" spans="1:59" x14ac:dyDescent="0.35">
      <c r="A420">
        <v>13</v>
      </c>
      <c r="B420">
        <v>419</v>
      </c>
      <c r="D420" s="5" t="s">
        <v>579</v>
      </c>
      <c r="E420" t="s">
        <v>427</v>
      </c>
      <c r="F420" t="s">
        <v>426</v>
      </c>
      <c r="H420" t="s">
        <v>110</v>
      </c>
      <c r="I420" t="s">
        <v>108</v>
      </c>
      <c r="K420" t="s">
        <v>408</v>
      </c>
      <c r="L420" t="s">
        <v>408</v>
      </c>
      <c r="N420">
        <v>0.48299999999999998</v>
      </c>
      <c r="O420">
        <v>0</v>
      </c>
      <c r="P420" t="s">
        <v>398</v>
      </c>
      <c r="Q420" t="s">
        <v>486</v>
      </c>
      <c r="R420" s="37" t="s">
        <v>1205</v>
      </c>
      <c r="T420" s="24">
        <f t="shared" si="6"/>
        <v>688</v>
      </c>
      <c r="U420" s="9">
        <v>1</v>
      </c>
      <c r="Z420" t="s">
        <v>9</v>
      </c>
      <c r="AA420" t="s">
        <v>562</v>
      </c>
      <c r="AB420" t="s">
        <v>558</v>
      </c>
      <c r="AD420">
        <v>31</v>
      </c>
      <c r="AI420" s="6">
        <v>38930</v>
      </c>
      <c r="AJ420" s="6">
        <v>39891</v>
      </c>
      <c r="AK420" t="s">
        <v>345</v>
      </c>
      <c r="AM420" t="s">
        <v>556</v>
      </c>
      <c r="AO420" t="s">
        <v>814</v>
      </c>
      <c r="AQ420" s="37">
        <v>5</v>
      </c>
      <c r="AR420" s="37">
        <v>5</v>
      </c>
      <c r="AS420" s="37"/>
      <c r="BF420" t="s">
        <v>7</v>
      </c>
      <c r="BG420" t="s">
        <v>546</v>
      </c>
    </row>
    <row r="421" spans="1:59" x14ac:dyDescent="0.35">
      <c r="A421">
        <v>13</v>
      </c>
      <c r="B421">
        <v>420</v>
      </c>
      <c r="D421" s="5" t="s">
        <v>579</v>
      </c>
      <c r="E421" t="s">
        <v>427</v>
      </c>
      <c r="F421" t="s">
        <v>424</v>
      </c>
      <c r="H421" t="s">
        <v>110</v>
      </c>
      <c r="I421" t="s">
        <v>109</v>
      </c>
      <c r="K421" t="s">
        <v>408</v>
      </c>
      <c r="L421" t="s">
        <v>408</v>
      </c>
      <c r="N421">
        <v>0.158</v>
      </c>
      <c r="O421">
        <v>0</v>
      </c>
      <c r="P421" t="s">
        <v>398</v>
      </c>
      <c r="Q421" t="s">
        <v>486</v>
      </c>
      <c r="R421" s="37" t="s">
        <v>1205</v>
      </c>
      <c r="T421" s="24">
        <f t="shared" si="6"/>
        <v>688</v>
      </c>
      <c r="U421" s="9">
        <v>1</v>
      </c>
      <c r="Z421" t="s">
        <v>9</v>
      </c>
      <c r="AA421" t="s">
        <v>562</v>
      </c>
      <c r="AB421" t="s">
        <v>558</v>
      </c>
      <c r="AD421">
        <v>31</v>
      </c>
      <c r="AI421" s="6">
        <v>38930</v>
      </c>
      <c r="AJ421" s="6">
        <v>39891</v>
      </c>
      <c r="AK421" t="s">
        <v>345</v>
      </c>
      <c r="AM421" t="s">
        <v>556</v>
      </c>
      <c r="AO421" t="s">
        <v>814</v>
      </c>
      <c r="AQ421" s="37">
        <v>5</v>
      </c>
      <c r="AR421" s="37">
        <v>5</v>
      </c>
      <c r="AS421" s="37"/>
      <c r="BF421" t="s">
        <v>7</v>
      </c>
      <c r="BG421" t="s">
        <v>546</v>
      </c>
    </row>
    <row r="422" spans="1:59" x14ac:dyDescent="0.35">
      <c r="A422">
        <v>13</v>
      </c>
      <c r="B422">
        <v>421</v>
      </c>
      <c r="D422" s="5" t="s">
        <v>579</v>
      </c>
      <c r="E422" t="s">
        <v>419</v>
      </c>
      <c r="F422" t="s">
        <v>422</v>
      </c>
      <c r="H422" t="s">
        <v>61</v>
      </c>
      <c r="I422" t="s">
        <v>99</v>
      </c>
      <c r="K422" t="s">
        <v>408</v>
      </c>
      <c r="L422" t="s">
        <v>408</v>
      </c>
      <c r="N422">
        <v>0.27300000000000002</v>
      </c>
      <c r="O422">
        <v>0</v>
      </c>
      <c r="P422" t="s">
        <v>396</v>
      </c>
      <c r="Q422" t="s">
        <v>486</v>
      </c>
      <c r="R422" s="37" t="s">
        <v>1205</v>
      </c>
      <c r="T422" s="24">
        <f t="shared" si="6"/>
        <v>688</v>
      </c>
      <c r="U422" s="9">
        <v>1</v>
      </c>
      <c r="Z422" t="s">
        <v>9</v>
      </c>
      <c r="AA422" t="s">
        <v>562</v>
      </c>
      <c r="AB422" t="s">
        <v>558</v>
      </c>
      <c r="AD422">
        <v>31</v>
      </c>
      <c r="AI422" s="6">
        <v>38930</v>
      </c>
      <c r="AJ422" s="6">
        <v>39891</v>
      </c>
      <c r="AK422" t="s">
        <v>345</v>
      </c>
      <c r="AM422" t="s">
        <v>556</v>
      </c>
      <c r="AO422" t="s">
        <v>814</v>
      </c>
      <c r="AQ422" s="37">
        <v>5</v>
      </c>
      <c r="AR422" s="37">
        <v>5</v>
      </c>
      <c r="AS422" s="37"/>
      <c r="BF422" t="s">
        <v>7</v>
      </c>
      <c r="BG422" t="s">
        <v>546</v>
      </c>
    </row>
    <row r="423" spans="1:59" x14ac:dyDescent="0.35">
      <c r="A423">
        <v>13</v>
      </c>
      <c r="B423">
        <v>422</v>
      </c>
      <c r="D423" s="5" t="s">
        <v>579</v>
      </c>
      <c r="E423" t="s">
        <v>419</v>
      </c>
      <c r="F423" t="s">
        <v>425</v>
      </c>
      <c r="H423" t="s">
        <v>61</v>
      </c>
      <c r="I423" t="s">
        <v>101</v>
      </c>
      <c r="K423" t="s">
        <v>408</v>
      </c>
      <c r="L423" t="s">
        <v>408</v>
      </c>
      <c r="N423">
        <v>0.92300000000000004</v>
      </c>
      <c r="O423">
        <v>0</v>
      </c>
      <c r="P423" t="s">
        <v>396</v>
      </c>
      <c r="Q423" t="s">
        <v>486</v>
      </c>
      <c r="R423" s="37" t="s">
        <v>1205</v>
      </c>
      <c r="T423" s="24">
        <f t="shared" si="6"/>
        <v>688</v>
      </c>
      <c r="U423" s="9">
        <v>1</v>
      </c>
      <c r="Z423" t="s">
        <v>9</v>
      </c>
      <c r="AA423" t="s">
        <v>562</v>
      </c>
      <c r="AB423" t="s">
        <v>558</v>
      </c>
      <c r="AD423">
        <v>31</v>
      </c>
      <c r="AI423" s="6">
        <v>38930</v>
      </c>
      <c r="AJ423" s="6">
        <v>39891</v>
      </c>
      <c r="AK423" t="s">
        <v>345</v>
      </c>
      <c r="AM423" t="s">
        <v>556</v>
      </c>
      <c r="AO423" t="s">
        <v>814</v>
      </c>
      <c r="AQ423" s="37">
        <v>5</v>
      </c>
      <c r="AR423" s="37">
        <v>5</v>
      </c>
      <c r="AS423" s="37"/>
      <c r="BF423" t="s">
        <v>7</v>
      </c>
      <c r="BG423" t="s">
        <v>546</v>
      </c>
    </row>
    <row r="424" spans="1:59" x14ac:dyDescent="0.35">
      <c r="A424">
        <v>13</v>
      </c>
      <c r="B424">
        <v>423</v>
      </c>
      <c r="D424" s="5" t="s">
        <v>579</v>
      </c>
      <c r="E424" t="s">
        <v>419</v>
      </c>
      <c r="F424" t="s">
        <v>423</v>
      </c>
      <c r="H424" t="s">
        <v>61</v>
      </c>
      <c r="I424" t="s">
        <v>100</v>
      </c>
      <c r="K424" t="s">
        <v>408</v>
      </c>
      <c r="L424" t="s">
        <v>408</v>
      </c>
      <c r="N424">
        <v>0.67800000000000005</v>
      </c>
      <c r="O424">
        <v>0</v>
      </c>
      <c r="P424" t="s">
        <v>396</v>
      </c>
      <c r="Q424" t="s">
        <v>486</v>
      </c>
      <c r="R424" s="37" t="s">
        <v>1205</v>
      </c>
      <c r="T424" s="24">
        <f t="shared" si="6"/>
        <v>688</v>
      </c>
      <c r="U424" s="9">
        <v>1</v>
      </c>
      <c r="Z424" t="s">
        <v>9</v>
      </c>
      <c r="AA424" t="s">
        <v>562</v>
      </c>
      <c r="AB424" t="s">
        <v>558</v>
      </c>
      <c r="AD424">
        <v>31</v>
      </c>
      <c r="AI424" s="6">
        <v>38930</v>
      </c>
      <c r="AJ424" s="6">
        <v>39891</v>
      </c>
      <c r="AK424" t="s">
        <v>345</v>
      </c>
      <c r="AM424" t="s">
        <v>556</v>
      </c>
      <c r="AO424" t="s">
        <v>814</v>
      </c>
      <c r="AQ424" s="37">
        <v>5</v>
      </c>
      <c r="AR424" s="37">
        <v>5</v>
      </c>
      <c r="AS424" s="37"/>
      <c r="BF424" t="s">
        <v>7</v>
      </c>
      <c r="BG424" t="s">
        <v>546</v>
      </c>
    </row>
    <row r="425" spans="1:59" x14ac:dyDescent="0.35">
      <c r="A425">
        <v>13</v>
      </c>
      <c r="B425">
        <v>424</v>
      </c>
      <c r="D425" s="5" t="s">
        <v>579</v>
      </c>
      <c r="E425" t="s">
        <v>419</v>
      </c>
      <c r="F425" t="s">
        <v>426</v>
      </c>
      <c r="H425" t="s">
        <v>61</v>
      </c>
      <c r="I425" t="s">
        <v>102</v>
      </c>
      <c r="K425" t="s">
        <v>408</v>
      </c>
      <c r="L425" t="s">
        <v>408</v>
      </c>
      <c r="N425">
        <v>0.152</v>
      </c>
      <c r="O425">
        <v>0</v>
      </c>
      <c r="P425" t="s">
        <v>396</v>
      </c>
      <c r="Q425" t="s">
        <v>486</v>
      </c>
      <c r="R425" s="37" t="s">
        <v>1205</v>
      </c>
      <c r="T425" s="24">
        <f t="shared" si="6"/>
        <v>688</v>
      </c>
      <c r="U425" s="9">
        <v>1</v>
      </c>
      <c r="Z425" t="s">
        <v>9</v>
      </c>
      <c r="AA425" t="s">
        <v>562</v>
      </c>
      <c r="AB425" t="s">
        <v>558</v>
      </c>
      <c r="AD425">
        <v>31</v>
      </c>
      <c r="AI425" s="6">
        <v>38930</v>
      </c>
      <c r="AJ425" s="6">
        <v>39891</v>
      </c>
      <c r="AK425" t="s">
        <v>345</v>
      </c>
      <c r="AM425" t="s">
        <v>556</v>
      </c>
      <c r="AO425" t="s">
        <v>814</v>
      </c>
      <c r="AQ425" s="37">
        <v>5</v>
      </c>
      <c r="AR425" s="37">
        <v>5</v>
      </c>
      <c r="AS425" s="37"/>
      <c r="BF425" t="s">
        <v>7</v>
      </c>
      <c r="BG425" t="s">
        <v>546</v>
      </c>
    </row>
    <row r="426" spans="1:59" x14ac:dyDescent="0.35">
      <c r="A426">
        <v>13</v>
      </c>
      <c r="B426">
        <v>425</v>
      </c>
      <c r="D426" s="5" t="s">
        <v>579</v>
      </c>
      <c r="E426" t="s">
        <v>419</v>
      </c>
      <c r="F426" t="s">
        <v>424</v>
      </c>
      <c r="H426" t="s">
        <v>61</v>
      </c>
      <c r="I426" t="s">
        <v>103</v>
      </c>
      <c r="K426" t="s">
        <v>408</v>
      </c>
      <c r="L426" t="s">
        <v>408</v>
      </c>
      <c r="N426">
        <v>0.16400000000000001</v>
      </c>
      <c r="O426">
        <v>0</v>
      </c>
      <c r="P426" t="s">
        <v>396</v>
      </c>
      <c r="Q426" t="s">
        <v>486</v>
      </c>
      <c r="R426" s="37" t="s">
        <v>1205</v>
      </c>
      <c r="T426" s="24">
        <f t="shared" si="6"/>
        <v>688</v>
      </c>
      <c r="U426" s="9">
        <v>1</v>
      </c>
      <c r="Z426" t="s">
        <v>9</v>
      </c>
      <c r="AA426" t="s">
        <v>562</v>
      </c>
      <c r="AB426" t="s">
        <v>558</v>
      </c>
      <c r="AD426">
        <v>31</v>
      </c>
      <c r="AI426" s="6">
        <v>38930</v>
      </c>
      <c r="AJ426" s="6">
        <v>39891</v>
      </c>
      <c r="AK426" t="s">
        <v>345</v>
      </c>
      <c r="AM426" t="s">
        <v>556</v>
      </c>
      <c r="AO426" t="s">
        <v>814</v>
      </c>
      <c r="AQ426" s="37">
        <v>5</v>
      </c>
      <c r="AR426" s="37">
        <v>5</v>
      </c>
      <c r="AS426" s="37"/>
      <c r="BF426" t="s">
        <v>7</v>
      </c>
      <c r="BG426" t="s">
        <v>546</v>
      </c>
    </row>
    <row r="427" spans="1:59" x14ac:dyDescent="0.35">
      <c r="A427">
        <v>13</v>
      </c>
      <c r="B427">
        <v>426</v>
      </c>
      <c r="D427" s="5" t="s">
        <v>579</v>
      </c>
      <c r="E427" t="s">
        <v>419</v>
      </c>
      <c r="F427" t="s">
        <v>427</v>
      </c>
      <c r="H427" t="s">
        <v>61</v>
      </c>
      <c r="I427" t="s">
        <v>104</v>
      </c>
      <c r="K427" t="s">
        <v>408</v>
      </c>
      <c r="L427" t="s">
        <v>408</v>
      </c>
      <c r="N427">
        <v>8.0000000000000002E-3</v>
      </c>
      <c r="O427">
        <v>0</v>
      </c>
      <c r="P427" t="s">
        <v>396</v>
      </c>
      <c r="Q427" t="s">
        <v>486</v>
      </c>
      <c r="R427" s="37" t="s">
        <v>1205</v>
      </c>
      <c r="T427" s="24">
        <f t="shared" si="6"/>
        <v>688</v>
      </c>
      <c r="U427" s="9">
        <v>1</v>
      </c>
      <c r="Z427" t="s">
        <v>9</v>
      </c>
      <c r="AA427" t="s">
        <v>562</v>
      </c>
      <c r="AB427" t="s">
        <v>558</v>
      </c>
      <c r="AC427">
        <v>0.05</v>
      </c>
      <c r="AD427">
        <v>31</v>
      </c>
      <c r="AI427" s="6">
        <v>38930</v>
      </c>
      <c r="AJ427" s="6">
        <v>39891</v>
      </c>
      <c r="AK427" t="s">
        <v>345</v>
      </c>
      <c r="AM427" t="s">
        <v>556</v>
      </c>
      <c r="AO427" t="s">
        <v>814</v>
      </c>
      <c r="AQ427" s="37">
        <v>5</v>
      </c>
      <c r="AR427" s="37">
        <v>5</v>
      </c>
      <c r="AS427" s="37"/>
      <c r="BF427" t="s">
        <v>7</v>
      </c>
      <c r="BG427" t="s">
        <v>546</v>
      </c>
    </row>
    <row r="428" spans="1:59" x14ac:dyDescent="0.35">
      <c r="A428">
        <v>13</v>
      </c>
      <c r="B428">
        <v>427</v>
      </c>
      <c r="D428" s="5" t="s">
        <v>579</v>
      </c>
      <c r="E428" t="s">
        <v>422</v>
      </c>
      <c r="F428" t="s">
        <v>419</v>
      </c>
      <c r="H428" t="s">
        <v>99</v>
      </c>
      <c r="I428" t="s">
        <v>61</v>
      </c>
      <c r="K428" t="s">
        <v>408</v>
      </c>
      <c r="L428" t="s">
        <v>408</v>
      </c>
      <c r="N428">
        <v>4.1000000000000002E-2</v>
      </c>
      <c r="O428">
        <v>0</v>
      </c>
      <c r="P428" t="s">
        <v>396</v>
      </c>
      <c r="Q428" t="s">
        <v>486</v>
      </c>
      <c r="R428" s="37" t="s">
        <v>1205</v>
      </c>
      <c r="T428" s="24">
        <f t="shared" si="6"/>
        <v>688</v>
      </c>
      <c r="U428" s="9">
        <v>1</v>
      </c>
      <c r="Z428" t="s">
        <v>9</v>
      </c>
      <c r="AA428" t="s">
        <v>562</v>
      </c>
      <c r="AB428" t="s">
        <v>558</v>
      </c>
      <c r="AC428">
        <v>0.05</v>
      </c>
      <c r="AD428">
        <v>31</v>
      </c>
      <c r="AI428" s="6">
        <v>38930</v>
      </c>
      <c r="AJ428" s="6">
        <v>39891</v>
      </c>
      <c r="AK428" t="s">
        <v>345</v>
      </c>
      <c r="AM428" t="s">
        <v>556</v>
      </c>
      <c r="AO428" t="s">
        <v>814</v>
      </c>
      <c r="AQ428" s="37">
        <v>5</v>
      </c>
      <c r="AR428" s="37">
        <v>5</v>
      </c>
      <c r="AS428" s="37"/>
      <c r="BF428" t="s">
        <v>7</v>
      </c>
      <c r="BG428" t="s">
        <v>546</v>
      </c>
    </row>
    <row r="429" spans="1:59" x14ac:dyDescent="0.35">
      <c r="A429">
        <v>13</v>
      </c>
      <c r="B429">
        <v>428</v>
      </c>
      <c r="D429" s="5" t="s">
        <v>579</v>
      </c>
      <c r="E429" t="s">
        <v>422</v>
      </c>
      <c r="F429" t="s">
        <v>425</v>
      </c>
      <c r="H429" t="s">
        <v>99</v>
      </c>
      <c r="I429" t="s">
        <v>101</v>
      </c>
      <c r="K429" t="s">
        <v>408</v>
      </c>
      <c r="L429" t="s">
        <v>408</v>
      </c>
      <c r="N429">
        <v>0.22</v>
      </c>
      <c r="O429">
        <v>0</v>
      </c>
      <c r="P429" t="s">
        <v>396</v>
      </c>
      <c r="Q429" t="s">
        <v>486</v>
      </c>
      <c r="R429" s="37" t="s">
        <v>1205</v>
      </c>
      <c r="T429" s="24">
        <f t="shared" si="6"/>
        <v>688</v>
      </c>
      <c r="U429" s="9">
        <v>1</v>
      </c>
      <c r="Z429" t="s">
        <v>9</v>
      </c>
      <c r="AA429" t="s">
        <v>562</v>
      </c>
      <c r="AB429" t="s">
        <v>558</v>
      </c>
      <c r="AD429">
        <v>31</v>
      </c>
      <c r="AI429" s="6">
        <v>38930</v>
      </c>
      <c r="AJ429" s="6">
        <v>39891</v>
      </c>
      <c r="AK429" t="s">
        <v>345</v>
      </c>
      <c r="AM429" t="s">
        <v>556</v>
      </c>
      <c r="AO429" t="s">
        <v>814</v>
      </c>
      <c r="AQ429" s="37">
        <v>5</v>
      </c>
      <c r="AR429" s="37">
        <v>5</v>
      </c>
      <c r="AS429" s="37"/>
      <c r="BF429" t="s">
        <v>7</v>
      </c>
      <c r="BG429" t="s">
        <v>546</v>
      </c>
    </row>
    <row r="430" spans="1:59" x14ac:dyDescent="0.35">
      <c r="A430">
        <v>13</v>
      </c>
      <c r="B430">
        <v>429</v>
      </c>
      <c r="D430" s="5" t="s">
        <v>579</v>
      </c>
      <c r="E430" t="s">
        <v>422</v>
      </c>
      <c r="F430" t="s">
        <v>423</v>
      </c>
      <c r="H430" t="s">
        <v>99</v>
      </c>
      <c r="I430" t="s">
        <v>100</v>
      </c>
      <c r="K430" t="s">
        <v>408</v>
      </c>
      <c r="L430" t="s">
        <v>408</v>
      </c>
      <c r="N430">
        <v>8.3000000000000004E-2</v>
      </c>
      <c r="O430">
        <v>0</v>
      </c>
      <c r="P430" t="s">
        <v>396</v>
      </c>
      <c r="Q430" t="s">
        <v>486</v>
      </c>
      <c r="R430" s="37" t="s">
        <v>1205</v>
      </c>
      <c r="T430" s="24">
        <f t="shared" si="6"/>
        <v>688</v>
      </c>
      <c r="U430" s="9">
        <v>1</v>
      </c>
      <c r="Z430" t="s">
        <v>9</v>
      </c>
      <c r="AA430" t="s">
        <v>562</v>
      </c>
      <c r="AB430" t="s">
        <v>558</v>
      </c>
      <c r="AD430">
        <v>31</v>
      </c>
      <c r="AI430" s="6">
        <v>38930</v>
      </c>
      <c r="AJ430" s="6">
        <v>39891</v>
      </c>
      <c r="AK430" t="s">
        <v>345</v>
      </c>
      <c r="AM430" t="s">
        <v>556</v>
      </c>
      <c r="AO430" t="s">
        <v>814</v>
      </c>
      <c r="AQ430" s="37">
        <v>5</v>
      </c>
      <c r="AR430" s="37">
        <v>5</v>
      </c>
      <c r="AS430" s="37"/>
      <c r="BF430" t="s">
        <v>7</v>
      </c>
      <c r="BG430" t="s">
        <v>546</v>
      </c>
    </row>
    <row r="431" spans="1:59" x14ac:dyDescent="0.35">
      <c r="A431">
        <v>13</v>
      </c>
      <c r="B431">
        <v>430</v>
      </c>
      <c r="D431" s="5" t="s">
        <v>579</v>
      </c>
      <c r="E431" t="s">
        <v>422</v>
      </c>
      <c r="F431" t="s">
        <v>426</v>
      </c>
      <c r="H431" t="s">
        <v>99</v>
      </c>
      <c r="I431" t="s">
        <v>102</v>
      </c>
      <c r="K431" t="s">
        <v>408</v>
      </c>
      <c r="L431" t="s">
        <v>408</v>
      </c>
      <c r="N431">
        <v>0.23300000000000001</v>
      </c>
      <c r="O431">
        <v>0</v>
      </c>
      <c r="P431" t="s">
        <v>396</v>
      </c>
      <c r="Q431" t="s">
        <v>486</v>
      </c>
      <c r="R431" s="37" t="s">
        <v>1205</v>
      </c>
      <c r="T431" s="24">
        <f t="shared" si="6"/>
        <v>688</v>
      </c>
      <c r="U431" s="9">
        <v>1</v>
      </c>
      <c r="Z431" t="s">
        <v>9</v>
      </c>
      <c r="AA431" t="s">
        <v>562</v>
      </c>
      <c r="AB431" t="s">
        <v>558</v>
      </c>
      <c r="AD431">
        <v>31</v>
      </c>
      <c r="AI431" s="6">
        <v>38930</v>
      </c>
      <c r="AJ431" s="6">
        <v>39891</v>
      </c>
      <c r="AK431" t="s">
        <v>345</v>
      </c>
      <c r="AM431" t="s">
        <v>556</v>
      </c>
      <c r="AO431" t="s">
        <v>814</v>
      </c>
      <c r="AQ431" s="37">
        <v>5</v>
      </c>
      <c r="AR431" s="37">
        <v>5</v>
      </c>
      <c r="AS431" s="37"/>
      <c r="BF431" t="s">
        <v>7</v>
      </c>
      <c r="BG431" t="s">
        <v>546</v>
      </c>
    </row>
    <row r="432" spans="1:59" x14ac:dyDescent="0.35">
      <c r="A432">
        <v>13</v>
      </c>
      <c r="B432">
        <v>431</v>
      </c>
      <c r="D432" s="5" t="s">
        <v>579</v>
      </c>
      <c r="E432" t="s">
        <v>422</v>
      </c>
      <c r="F432" t="s">
        <v>424</v>
      </c>
      <c r="H432" t="s">
        <v>99</v>
      </c>
      <c r="I432" t="s">
        <v>103</v>
      </c>
      <c r="K432" t="s">
        <v>408</v>
      </c>
      <c r="L432" t="s">
        <v>408</v>
      </c>
      <c r="N432">
        <v>0.89800000000000002</v>
      </c>
      <c r="O432">
        <v>0</v>
      </c>
      <c r="P432" t="s">
        <v>396</v>
      </c>
      <c r="Q432" t="s">
        <v>486</v>
      </c>
      <c r="R432" s="37" t="s">
        <v>1205</v>
      </c>
      <c r="T432" s="24">
        <f t="shared" si="6"/>
        <v>688</v>
      </c>
      <c r="U432" s="9">
        <v>1</v>
      </c>
      <c r="Z432" t="s">
        <v>9</v>
      </c>
      <c r="AA432" t="s">
        <v>562</v>
      </c>
      <c r="AB432" t="s">
        <v>558</v>
      </c>
      <c r="AD432">
        <v>31</v>
      </c>
      <c r="AI432" s="6">
        <v>38930</v>
      </c>
      <c r="AJ432" s="6">
        <v>39891</v>
      </c>
      <c r="AK432" t="s">
        <v>345</v>
      </c>
      <c r="AM432" t="s">
        <v>556</v>
      </c>
      <c r="AO432" t="s">
        <v>814</v>
      </c>
      <c r="AQ432" s="37">
        <v>5</v>
      </c>
      <c r="AR432" s="37">
        <v>5</v>
      </c>
      <c r="AS432" s="37"/>
      <c r="BF432" t="s">
        <v>7</v>
      </c>
      <c r="BG432" t="s">
        <v>546</v>
      </c>
    </row>
    <row r="433" spans="1:59" x14ac:dyDescent="0.35">
      <c r="A433">
        <v>13</v>
      </c>
      <c r="B433">
        <v>432</v>
      </c>
      <c r="D433" s="5" t="s">
        <v>579</v>
      </c>
      <c r="E433" t="s">
        <v>422</v>
      </c>
      <c r="F433" t="s">
        <v>427</v>
      </c>
      <c r="H433" t="s">
        <v>99</v>
      </c>
      <c r="I433" t="s">
        <v>104</v>
      </c>
      <c r="K433" t="s">
        <v>408</v>
      </c>
      <c r="L433" t="s">
        <v>408</v>
      </c>
      <c r="N433">
        <v>1E-3</v>
      </c>
      <c r="O433">
        <v>0</v>
      </c>
      <c r="P433" t="s">
        <v>396</v>
      </c>
      <c r="Q433" t="s">
        <v>486</v>
      </c>
      <c r="R433" s="37" t="s">
        <v>1205</v>
      </c>
      <c r="T433" s="24">
        <f t="shared" si="6"/>
        <v>688</v>
      </c>
      <c r="U433" s="9">
        <v>1</v>
      </c>
      <c r="Z433" t="s">
        <v>9</v>
      </c>
      <c r="AA433" t="s">
        <v>562</v>
      </c>
      <c r="AB433" t="s">
        <v>558</v>
      </c>
      <c r="AC433">
        <v>0.05</v>
      </c>
      <c r="AD433">
        <v>31</v>
      </c>
      <c r="AI433" s="6">
        <v>38930</v>
      </c>
      <c r="AJ433" s="6">
        <v>39891</v>
      </c>
      <c r="AK433" t="s">
        <v>345</v>
      </c>
      <c r="AM433" t="s">
        <v>556</v>
      </c>
      <c r="AO433" t="s">
        <v>814</v>
      </c>
      <c r="AQ433" s="37">
        <v>5</v>
      </c>
      <c r="AR433" s="37">
        <v>5</v>
      </c>
      <c r="AS433" s="37"/>
      <c r="BF433" t="s">
        <v>7</v>
      </c>
      <c r="BG433" t="s">
        <v>546</v>
      </c>
    </row>
    <row r="434" spans="1:59" x14ac:dyDescent="0.35">
      <c r="A434">
        <v>13</v>
      </c>
      <c r="B434">
        <v>433</v>
      </c>
      <c r="D434" s="5" t="s">
        <v>579</v>
      </c>
      <c r="E434" t="s">
        <v>425</v>
      </c>
      <c r="F434" t="s">
        <v>419</v>
      </c>
      <c r="H434" t="s">
        <v>101</v>
      </c>
      <c r="I434" t="s">
        <v>61</v>
      </c>
      <c r="K434" t="s">
        <v>408</v>
      </c>
      <c r="L434" t="s">
        <v>408</v>
      </c>
      <c r="N434">
        <v>0.10299999999999999</v>
      </c>
      <c r="O434">
        <v>0</v>
      </c>
      <c r="P434" t="s">
        <v>396</v>
      </c>
      <c r="Q434" t="s">
        <v>486</v>
      </c>
      <c r="R434" s="37" t="s">
        <v>1205</v>
      </c>
      <c r="T434" s="24">
        <f t="shared" si="6"/>
        <v>688</v>
      </c>
      <c r="U434" s="9">
        <v>1</v>
      </c>
      <c r="Z434" t="s">
        <v>9</v>
      </c>
      <c r="AA434" t="s">
        <v>562</v>
      </c>
      <c r="AB434" t="s">
        <v>558</v>
      </c>
      <c r="AD434">
        <v>31</v>
      </c>
      <c r="AI434" s="6">
        <v>38930</v>
      </c>
      <c r="AJ434" s="6">
        <v>39891</v>
      </c>
      <c r="AK434" t="s">
        <v>345</v>
      </c>
      <c r="AM434" t="s">
        <v>556</v>
      </c>
      <c r="AO434" t="s">
        <v>814</v>
      </c>
      <c r="AQ434" s="37">
        <v>5</v>
      </c>
      <c r="AR434" s="37">
        <v>5</v>
      </c>
      <c r="AS434" s="37"/>
      <c r="BF434" t="s">
        <v>7</v>
      </c>
      <c r="BG434" t="s">
        <v>546</v>
      </c>
    </row>
    <row r="435" spans="1:59" x14ac:dyDescent="0.35">
      <c r="A435">
        <v>13</v>
      </c>
      <c r="B435">
        <v>434</v>
      </c>
      <c r="D435" s="5" t="s">
        <v>579</v>
      </c>
      <c r="E435" t="s">
        <v>425</v>
      </c>
      <c r="F435" t="s">
        <v>422</v>
      </c>
      <c r="H435" t="s">
        <v>101</v>
      </c>
      <c r="I435" t="s">
        <v>99</v>
      </c>
      <c r="K435" t="s">
        <v>408</v>
      </c>
      <c r="L435" t="s">
        <v>408</v>
      </c>
      <c r="N435">
        <v>0.64500000000000002</v>
      </c>
      <c r="O435">
        <v>0</v>
      </c>
      <c r="P435" t="s">
        <v>396</v>
      </c>
      <c r="Q435" t="s">
        <v>486</v>
      </c>
      <c r="R435" s="37" t="s">
        <v>1205</v>
      </c>
      <c r="T435" s="24">
        <f t="shared" si="6"/>
        <v>688</v>
      </c>
      <c r="U435" s="9">
        <v>1</v>
      </c>
      <c r="Z435" t="s">
        <v>9</v>
      </c>
      <c r="AA435" t="s">
        <v>562</v>
      </c>
      <c r="AB435" t="s">
        <v>558</v>
      </c>
      <c r="AD435">
        <v>31</v>
      </c>
      <c r="AI435" s="6">
        <v>38930</v>
      </c>
      <c r="AJ435" s="6">
        <v>39891</v>
      </c>
      <c r="AK435" t="s">
        <v>345</v>
      </c>
      <c r="AM435" t="s">
        <v>556</v>
      </c>
      <c r="AO435" t="s">
        <v>814</v>
      </c>
      <c r="AQ435" s="37">
        <v>5</v>
      </c>
      <c r="AR435" s="37">
        <v>5</v>
      </c>
      <c r="AS435" s="37"/>
      <c r="BF435" t="s">
        <v>7</v>
      </c>
      <c r="BG435" t="s">
        <v>546</v>
      </c>
    </row>
    <row r="436" spans="1:59" x14ac:dyDescent="0.35">
      <c r="A436">
        <v>13</v>
      </c>
      <c r="B436">
        <v>435</v>
      </c>
      <c r="D436" s="5" t="s">
        <v>579</v>
      </c>
      <c r="E436" t="s">
        <v>425</v>
      </c>
      <c r="F436" t="s">
        <v>423</v>
      </c>
      <c r="H436" t="s">
        <v>101</v>
      </c>
      <c r="I436" t="s">
        <v>100</v>
      </c>
      <c r="K436" t="s">
        <v>408</v>
      </c>
      <c r="L436" t="s">
        <v>408</v>
      </c>
      <c r="N436">
        <v>0</v>
      </c>
      <c r="O436">
        <v>0</v>
      </c>
      <c r="P436" t="s">
        <v>396</v>
      </c>
      <c r="Q436" t="s">
        <v>486</v>
      </c>
      <c r="R436" s="37" t="s">
        <v>1205</v>
      </c>
      <c r="T436" s="24">
        <f t="shared" si="6"/>
        <v>688</v>
      </c>
      <c r="U436" s="9">
        <v>1</v>
      </c>
      <c r="Z436" t="s">
        <v>9</v>
      </c>
      <c r="AA436" t="s">
        <v>562</v>
      </c>
      <c r="AB436" t="s">
        <v>558</v>
      </c>
      <c r="AC436">
        <v>0.05</v>
      </c>
      <c r="AD436">
        <v>31</v>
      </c>
      <c r="AI436" s="6">
        <v>38930</v>
      </c>
      <c r="AJ436" s="6">
        <v>39891</v>
      </c>
      <c r="AK436" t="s">
        <v>345</v>
      </c>
      <c r="AM436" t="s">
        <v>556</v>
      </c>
      <c r="AO436" t="s">
        <v>814</v>
      </c>
      <c r="AQ436" s="37">
        <v>5</v>
      </c>
      <c r="AR436" s="37">
        <v>5</v>
      </c>
      <c r="AS436" s="37"/>
      <c r="BF436" t="s">
        <v>7</v>
      </c>
      <c r="BG436" t="s">
        <v>546</v>
      </c>
    </row>
    <row r="437" spans="1:59" x14ac:dyDescent="0.35">
      <c r="A437">
        <v>13</v>
      </c>
      <c r="B437">
        <v>436</v>
      </c>
      <c r="D437" s="5" t="s">
        <v>579</v>
      </c>
      <c r="E437" t="s">
        <v>425</v>
      </c>
      <c r="F437" t="s">
        <v>426</v>
      </c>
      <c r="H437" t="s">
        <v>101</v>
      </c>
      <c r="I437" t="s">
        <v>102</v>
      </c>
      <c r="K437" t="s">
        <v>408</v>
      </c>
      <c r="L437" t="s">
        <v>408</v>
      </c>
      <c r="N437">
        <v>0.88400000000000001</v>
      </c>
      <c r="O437">
        <v>0</v>
      </c>
      <c r="P437" t="s">
        <v>396</v>
      </c>
      <c r="Q437" t="s">
        <v>486</v>
      </c>
      <c r="R437" s="37" t="s">
        <v>1205</v>
      </c>
      <c r="T437" s="24">
        <f t="shared" si="6"/>
        <v>688</v>
      </c>
      <c r="U437" s="9">
        <v>1</v>
      </c>
      <c r="Z437" t="s">
        <v>9</v>
      </c>
      <c r="AA437" t="s">
        <v>562</v>
      </c>
      <c r="AB437" t="s">
        <v>558</v>
      </c>
      <c r="AD437">
        <v>31</v>
      </c>
      <c r="AI437" s="6">
        <v>38930</v>
      </c>
      <c r="AJ437" s="6">
        <v>39891</v>
      </c>
      <c r="AK437" t="s">
        <v>345</v>
      </c>
      <c r="AM437" t="s">
        <v>556</v>
      </c>
      <c r="AO437" t="s">
        <v>814</v>
      </c>
      <c r="AQ437" s="37">
        <v>5</v>
      </c>
      <c r="AR437" s="37">
        <v>5</v>
      </c>
      <c r="AS437" s="37"/>
      <c r="BF437" t="s">
        <v>7</v>
      </c>
      <c r="BG437" t="s">
        <v>546</v>
      </c>
    </row>
    <row r="438" spans="1:59" x14ac:dyDescent="0.35">
      <c r="A438">
        <v>13</v>
      </c>
      <c r="B438">
        <v>437</v>
      </c>
      <c r="D438" s="5" t="s">
        <v>579</v>
      </c>
      <c r="E438" t="s">
        <v>425</v>
      </c>
      <c r="F438" t="s">
        <v>424</v>
      </c>
      <c r="H438" t="s">
        <v>101</v>
      </c>
      <c r="I438" t="s">
        <v>103</v>
      </c>
      <c r="K438" t="s">
        <v>408</v>
      </c>
      <c r="L438" t="s">
        <v>408</v>
      </c>
      <c r="N438">
        <v>0.66600000000000004</v>
      </c>
      <c r="O438">
        <v>0</v>
      </c>
      <c r="P438" t="s">
        <v>396</v>
      </c>
      <c r="Q438" t="s">
        <v>486</v>
      </c>
      <c r="R438" s="37" t="s">
        <v>1205</v>
      </c>
      <c r="T438" s="24">
        <f t="shared" si="6"/>
        <v>688</v>
      </c>
      <c r="U438" s="9">
        <v>1</v>
      </c>
      <c r="Z438" t="s">
        <v>9</v>
      </c>
      <c r="AA438" t="s">
        <v>562</v>
      </c>
      <c r="AB438" t="s">
        <v>558</v>
      </c>
      <c r="AD438">
        <v>31</v>
      </c>
      <c r="AI438" s="6">
        <v>38930</v>
      </c>
      <c r="AJ438" s="6">
        <v>39891</v>
      </c>
      <c r="AK438" t="s">
        <v>345</v>
      </c>
      <c r="AM438" t="s">
        <v>556</v>
      </c>
      <c r="AO438" t="s">
        <v>814</v>
      </c>
      <c r="AQ438" s="37">
        <v>5</v>
      </c>
      <c r="AR438" s="37">
        <v>5</v>
      </c>
      <c r="AS438" s="37"/>
      <c r="BF438" t="s">
        <v>7</v>
      </c>
      <c r="BG438" t="s">
        <v>546</v>
      </c>
    </row>
    <row r="439" spans="1:59" x14ac:dyDescent="0.35">
      <c r="A439">
        <v>13</v>
      </c>
      <c r="B439">
        <v>438</v>
      </c>
      <c r="D439" s="5" t="s">
        <v>579</v>
      </c>
      <c r="E439" t="s">
        <v>425</v>
      </c>
      <c r="F439" t="s">
        <v>427</v>
      </c>
      <c r="H439" t="s">
        <v>101</v>
      </c>
      <c r="I439" t="s">
        <v>104</v>
      </c>
      <c r="K439" t="s">
        <v>408</v>
      </c>
      <c r="L439" t="s">
        <v>408</v>
      </c>
      <c r="N439">
        <v>0</v>
      </c>
      <c r="O439">
        <v>0</v>
      </c>
      <c r="P439" t="s">
        <v>396</v>
      </c>
      <c r="Q439" t="s">
        <v>486</v>
      </c>
      <c r="R439" s="37" t="s">
        <v>1205</v>
      </c>
      <c r="T439" s="24">
        <f t="shared" si="6"/>
        <v>688</v>
      </c>
      <c r="U439" s="9">
        <v>1</v>
      </c>
      <c r="Z439" t="s">
        <v>9</v>
      </c>
      <c r="AA439" t="s">
        <v>562</v>
      </c>
      <c r="AB439" t="s">
        <v>558</v>
      </c>
      <c r="AC439">
        <v>0.05</v>
      </c>
      <c r="AD439">
        <v>31</v>
      </c>
      <c r="AI439" s="6">
        <v>38930</v>
      </c>
      <c r="AJ439" s="6">
        <v>39891</v>
      </c>
      <c r="AK439" t="s">
        <v>345</v>
      </c>
      <c r="AM439" t="s">
        <v>556</v>
      </c>
      <c r="AO439" t="s">
        <v>814</v>
      </c>
      <c r="AQ439" s="37">
        <v>5</v>
      </c>
      <c r="AR439" s="37">
        <v>5</v>
      </c>
      <c r="AS439" s="37"/>
      <c r="BF439" t="s">
        <v>7</v>
      </c>
      <c r="BG439" t="s">
        <v>546</v>
      </c>
    </row>
    <row r="440" spans="1:59" x14ac:dyDescent="0.35">
      <c r="A440">
        <v>13</v>
      </c>
      <c r="B440">
        <v>439</v>
      </c>
      <c r="D440" s="5" t="s">
        <v>579</v>
      </c>
      <c r="E440" t="s">
        <v>423</v>
      </c>
      <c r="F440" t="s">
        <v>419</v>
      </c>
      <c r="H440" t="s">
        <v>100</v>
      </c>
      <c r="I440" t="s">
        <v>61</v>
      </c>
      <c r="K440" t="s">
        <v>408</v>
      </c>
      <c r="L440" t="s">
        <v>408</v>
      </c>
      <c r="N440">
        <v>0.54400000000000004</v>
      </c>
      <c r="O440">
        <v>0</v>
      </c>
      <c r="P440" t="s">
        <v>396</v>
      </c>
      <c r="Q440" t="s">
        <v>486</v>
      </c>
      <c r="R440" s="37" t="s">
        <v>1205</v>
      </c>
      <c r="T440" s="24">
        <f t="shared" si="6"/>
        <v>688</v>
      </c>
      <c r="U440" s="9">
        <v>1</v>
      </c>
      <c r="Z440" t="s">
        <v>9</v>
      </c>
      <c r="AA440" t="s">
        <v>562</v>
      </c>
      <c r="AB440" t="s">
        <v>558</v>
      </c>
      <c r="AD440">
        <v>31</v>
      </c>
      <c r="AI440" s="6">
        <v>38930</v>
      </c>
      <c r="AJ440" s="6">
        <v>39891</v>
      </c>
      <c r="AK440" t="s">
        <v>345</v>
      </c>
      <c r="AM440" t="s">
        <v>556</v>
      </c>
      <c r="AO440" t="s">
        <v>814</v>
      </c>
      <c r="AQ440" s="37">
        <v>5</v>
      </c>
      <c r="AR440" s="37">
        <v>5</v>
      </c>
      <c r="AS440" s="37"/>
      <c r="BF440" t="s">
        <v>7</v>
      </c>
      <c r="BG440" t="s">
        <v>546</v>
      </c>
    </row>
    <row r="441" spans="1:59" x14ac:dyDescent="0.35">
      <c r="A441">
        <v>13</v>
      </c>
      <c r="B441">
        <v>440</v>
      </c>
      <c r="D441" s="5" t="s">
        <v>579</v>
      </c>
      <c r="E441" t="s">
        <v>423</v>
      </c>
      <c r="F441" t="s">
        <v>422</v>
      </c>
      <c r="H441" t="s">
        <v>100</v>
      </c>
      <c r="I441" t="s">
        <v>99</v>
      </c>
      <c r="K441" t="s">
        <v>408</v>
      </c>
      <c r="L441" t="s">
        <v>408</v>
      </c>
      <c r="N441">
        <v>0.66500000000000004</v>
      </c>
      <c r="O441">
        <v>0</v>
      </c>
      <c r="P441" t="s">
        <v>396</v>
      </c>
      <c r="Q441" t="s">
        <v>486</v>
      </c>
      <c r="R441" s="37" t="s">
        <v>1205</v>
      </c>
      <c r="T441" s="24">
        <f t="shared" si="6"/>
        <v>688</v>
      </c>
      <c r="U441" s="9">
        <v>1</v>
      </c>
      <c r="Z441" t="s">
        <v>9</v>
      </c>
      <c r="AA441" t="s">
        <v>562</v>
      </c>
      <c r="AB441" t="s">
        <v>558</v>
      </c>
      <c r="AD441">
        <v>31</v>
      </c>
      <c r="AI441" s="6">
        <v>38930</v>
      </c>
      <c r="AJ441" s="6">
        <v>39891</v>
      </c>
      <c r="AK441" t="s">
        <v>345</v>
      </c>
      <c r="AM441" t="s">
        <v>556</v>
      </c>
      <c r="AO441" t="s">
        <v>814</v>
      </c>
      <c r="AQ441" s="37">
        <v>5</v>
      </c>
      <c r="AR441" s="37">
        <v>5</v>
      </c>
      <c r="AS441" s="37"/>
      <c r="BF441" t="s">
        <v>7</v>
      </c>
      <c r="BG441" t="s">
        <v>546</v>
      </c>
    </row>
    <row r="442" spans="1:59" x14ac:dyDescent="0.35">
      <c r="A442">
        <v>13</v>
      </c>
      <c r="B442">
        <v>441</v>
      </c>
      <c r="D442" s="5" t="s">
        <v>579</v>
      </c>
      <c r="E442" t="s">
        <v>423</v>
      </c>
      <c r="F442" t="s">
        <v>425</v>
      </c>
      <c r="H442" t="s">
        <v>100</v>
      </c>
      <c r="I442" t="s">
        <v>101</v>
      </c>
      <c r="K442" t="s">
        <v>408</v>
      </c>
      <c r="L442" t="s">
        <v>408</v>
      </c>
      <c r="N442">
        <v>0</v>
      </c>
      <c r="O442">
        <v>0</v>
      </c>
      <c r="P442" t="s">
        <v>396</v>
      </c>
      <c r="Q442" t="s">
        <v>486</v>
      </c>
      <c r="R442" s="37" t="s">
        <v>1205</v>
      </c>
      <c r="T442" s="24">
        <f t="shared" si="6"/>
        <v>688</v>
      </c>
      <c r="U442" s="9">
        <v>1</v>
      </c>
      <c r="Z442" t="s">
        <v>9</v>
      </c>
      <c r="AA442" t="s">
        <v>562</v>
      </c>
      <c r="AB442" t="s">
        <v>558</v>
      </c>
      <c r="AC442">
        <v>0.05</v>
      </c>
      <c r="AD442">
        <v>31</v>
      </c>
      <c r="AI442" s="6">
        <v>38930</v>
      </c>
      <c r="AJ442" s="6">
        <v>39891</v>
      </c>
      <c r="AK442" t="s">
        <v>345</v>
      </c>
      <c r="AM442" t="s">
        <v>556</v>
      </c>
      <c r="AO442" t="s">
        <v>814</v>
      </c>
      <c r="AQ442" s="37">
        <v>5</v>
      </c>
      <c r="AR442" s="37">
        <v>5</v>
      </c>
      <c r="AS442" s="37"/>
      <c r="BF442" t="s">
        <v>7</v>
      </c>
      <c r="BG442" t="s">
        <v>546</v>
      </c>
    </row>
    <row r="443" spans="1:59" x14ac:dyDescent="0.35">
      <c r="A443">
        <v>13</v>
      </c>
      <c r="B443">
        <v>442</v>
      </c>
      <c r="D443" s="5" t="s">
        <v>579</v>
      </c>
      <c r="E443" t="s">
        <v>423</v>
      </c>
      <c r="F443" t="s">
        <v>426</v>
      </c>
      <c r="H443" t="s">
        <v>100</v>
      </c>
      <c r="I443" t="s">
        <v>102</v>
      </c>
      <c r="K443" t="s">
        <v>408</v>
      </c>
      <c r="L443" t="s">
        <v>408</v>
      </c>
      <c r="N443">
        <v>4.3999999999999997E-2</v>
      </c>
      <c r="O443">
        <v>0</v>
      </c>
      <c r="P443" t="s">
        <v>396</v>
      </c>
      <c r="Q443" t="s">
        <v>486</v>
      </c>
      <c r="R443" s="37" t="s">
        <v>1205</v>
      </c>
      <c r="T443" s="24">
        <f t="shared" si="6"/>
        <v>688</v>
      </c>
      <c r="U443" s="9">
        <v>1</v>
      </c>
      <c r="Z443" t="s">
        <v>9</v>
      </c>
      <c r="AA443" t="s">
        <v>562</v>
      </c>
      <c r="AB443" t="s">
        <v>558</v>
      </c>
      <c r="AC443">
        <v>0.05</v>
      </c>
      <c r="AD443">
        <v>31</v>
      </c>
      <c r="AI443" s="6">
        <v>38930</v>
      </c>
      <c r="AJ443" s="6">
        <v>39891</v>
      </c>
      <c r="AK443" t="s">
        <v>345</v>
      </c>
      <c r="AM443" t="s">
        <v>556</v>
      </c>
      <c r="AO443" t="s">
        <v>814</v>
      </c>
      <c r="AQ443" s="37">
        <v>5</v>
      </c>
      <c r="AR443" s="37">
        <v>5</v>
      </c>
      <c r="AS443" s="37"/>
      <c r="BF443" t="s">
        <v>7</v>
      </c>
      <c r="BG443" t="s">
        <v>546</v>
      </c>
    </row>
    <row r="444" spans="1:59" x14ac:dyDescent="0.35">
      <c r="A444">
        <v>13</v>
      </c>
      <c r="B444">
        <v>443</v>
      </c>
      <c r="D444" s="5" t="s">
        <v>579</v>
      </c>
      <c r="E444" t="s">
        <v>423</v>
      </c>
      <c r="F444" t="s">
        <v>424</v>
      </c>
      <c r="H444" t="s">
        <v>100</v>
      </c>
      <c r="I444" t="s">
        <v>103</v>
      </c>
      <c r="K444" t="s">
        <v>408</v>
      </c>
      <c r="L444" t="s">
        <v>408</v>
      </c>
      <c r="N444">
        <v>0.77800000000000002</v>
      </c>
      <c r="O444">
        <v>0</v>
      </c>
      <c r="P444" t="s">
        <v>396</v>
      </c>
      <c r="Q444" t="s">
        <v>486</v>
      </c>
      <c r="R444" s="37" t="s">
        <v>1205</v>
      </c>
      <c r="T444" s="24">
        <f t="shared" si="6"/>
        <v>688</v>
      </c>
      <c r="U444" s="9">
        <v>1</v>
      </c>
      <c r="Z444" t="s">
        <v>9</v>
      </c>
      <c r="AA444" t="s">
        <v>562</v>
      </c>
      <c r="AB444" t="s">
        <v>558</v>
      </c>
      <c r="AD444">
        <v>31</v>
      </c>
      <c r="AI444" s="6">
        <v>38930</v>
      </c>
      <c r="AJ444" s="6">
        <v>39891</v>
      </c>
      <c r="AK444" t="s">
        <v>345</v>
      </c>
      <c r="AM444" t="s">
        <v>556</v>
      </c>
      <c r="AO444" t="s">
        <v>814</v>
      </c>
      <c r="AQ444" s="37">
        <v>5</v>
      </c>
      <c r="AR444" s="37">
        <v>5</v>
      </c>
      <c r="AS444" s="37"/>
      <c r="BF444" t="s">
        <v>7</v>
      </c>
      <c r="BG444" t="s">
        <v>546</v>
      </c>
    </row>
    <row r="445" spans="1:59" x14ac:dyDescent="0.35">
      <c r="A445">
        <v>13</v>
      </c>
      <c r="B445">
        <v>444</v>
      </c>
      <c r="D445" s="5" t="s">
        <v>579</v>
      </c>
      <c r="E445" t="s">
        <v>423</v>
      </c>
      <c r="F445" t="s">
        <v>427</v>
      </c>
      <c r="H445" t="s">
        <v>100</v>
      </c>
      <c r="I445" t="s">
        <v>104</v>
      </c>
      <c r="K445" t="s">
        <v>408</v>
      </c>
      <c r="L445" t="s">
        <v>408</v>
      </c>
      <c r="N445">
        <v>0</v>
      </c>
      <c r="O445">
        <v>0</v>
      </c>
      <c r="P445" t="s">
        <v>396</v>
      </c>
      <c r="Q445" t="s">
        <v>486</v>
      </c>
      <c r="R445" s="37" t="s">
        <v>1205</v>
      </c>
      <c r="T445" s="24">
        <f t="shared" si="6"/>
        <v>688</v>
      </c>
      <c r="U445" s="9">
        <v>1</v>
      </c>
      <c r="Z445" t="s">
        <v>9</v>
      </c>
      <c r="AA445" t="s">
        <v>562</v>
      </c>
      <c r="AB445" t="s">
        <v>558</v>
      </c>
      <c r="AC445">
        <v>0.05</v>
      </c>
      <c r="AD445">
        <v>31</v>
      </c>
      <c r="AI445" s="6">
        <v>38930</v>
      </c>
      <c r="AJ445" s="6">
        <v>39891</v>
      </c>
      <c r="AK445" t="s">
        <v>345</v>
      </c>
      <c r="AM445" t="s">
        <v>556</v>
      </c>
      <c r="AO445" t="s">
        <v>814</v>
      </c>
      <c r="AQ445" s="37">
        <v>5</v>
      </c>
      <c r="AR445" s="37">
        <v>5</v>
      </c>
      <c r="AS445" s="37"/>
      <c r="BF445" t="s">
        <v>7</v>
      </c>
      <c r="BG445" t="s">
        <v>546</v>
      </c>
    </row>
    <row r="446" spans="1:59" x14ac:dyDescent="0.35">
      <c r="A446">
        <v>13</v>
      </c>
      <c r="B446">
        <v>445</v>
      </c>
      <c r="D446" s="5" t="s">
        <v>579</v>
      </c>
      <c r="E446" t="s">
        <v>426</v>
      </c>
      <c r="F446" t="s">
        <v>419</v>
      </c>
      <c r="H446" t="s">
        <v>102</v>
      </c>
      <c r="I446" t="s">
        <v>61</v>
      </c>
      <c r="K446" t="s">
        <v>408</v>
      </c>
      <c r="L446" t="s">
        <v>408</v>
      </c>
      <c r="N446">
        <v>0.19800000000000001</v>
      </c>
      <c r="O446">
        <v>0</v>
      </c>
      <c r="P446" t="s">
        <v>396</v>
      </c>
      <c r="Q446" t="s">
        <v>486</v>
      </c>
      <c r="R446" s="37" t="s">
        <v>1205</v>
      </c>
      <c r="T446" s="24">
        <f t="shared" si="6"/>
        <v>688</v>
      </c>
      <c r="U446" s="9">
        <v>1</v>
      </c>
      <c r="Z446" t="s">
        <v>9</v>
      </c>
      <c r="AA446" t="s">
        <v>562</v>
      </c>
      <c r="AB446" t="s">
        <v>558</v>
      </c>
      <c r="AD446">
        <v>31</v>
      </c>
      <c r="AI446" s="6">
        <v>38930</v>
      </c>
      <c r="AJ446" s="6">
        <v>39891</v>
      </c>
      <c r="AK446" t="s">
        <v>345</v>
      </c>
      <c r="AM446" t="s">
        <v>556</v>
      </c>
      <c r="AO446" t="s">
        <v>814</v>
      </c>
      <c r="AQ446" s="37">
        <v>5</v>
      </c>
      <c r="AR446" s="37">
        <v>5</v>
      </c>
      <c r="AS446" s="37"/>
      <c r="BF446" t="s">
        <v>7</v>
      </c>
      <c r="BG446" t="s">
        <v>546</v>
      </c>
    </row>
    <row r="447" spans="1:59" x14ac:dyDescent="0.35">
      <c r="A447">
        <v>13</v>
      </c>
      <c r="B447">
        <v>446</v>
      </c>
      <c r="D447" s="5" t="s">
        <v>579</v>
      </c>
      <c r="E447" t="s">
        <v>426</v>
      </c>
      <c r="F447" t="s">
        <v>422</v>
      </c>
      <c r="H447" t="s">
        <v>102</v>
      </c>
      <c r="I447" t="s">
        <v>99</v>
      </c>
      <c r="K447" t="s">
        <v>408</v>
      </c>
      <c r="L447" t="s">
        <v>408</v>
      </c>
      <c r="N447">
        <v>3.7999999999999999E-2</v>
      </c>
      <c r="O447">
        <v>0</v>
      </c>
      <c r="P447" t="s">
        <v>396</v>
      </c>
      <c r="Q447" t="s">
        <v>486</v>
      </c>
      <c r="R447" s="37" t="s">
        <v>1205</v>
      </c>
      <c r="T447" s="24">
        <f t="shared" si="6"/>
        <v>688</v>
      </c>
      <c r="U447" s="9">
        <v>1</v>
      </c>
      <c r="Z447" t="s">
        <v>9</v>
      </c>
      <c r="AA447" t="s">
        <v>562</v>
      </c>
      <c r="AB447" t="s">
        <v>558</v>
      </c>
      <c r="AC447">
        <v>0.05</v>
      </c>
      <c r="AD447">
        <v>31</v>
      </c>
      <c r="AI447" s="6">
        <v>38930</v>
      </c>
      <c r="AJ447" s="6">
        <v>39891</v>
      </c>
      <c r="AK447" t="s">
        <v>345</v>
      </c>
      <c r="AM447" t="s">
        <v>556</v>
      </c>
      <c r="AO447" t="s">
        <v>814</v>
      </c>
      <c r="AQ447" s="37">
        <v>5</v>
      </c>
      <c r="AR447" s="37">
        <v>5</v>
      </c>
      <c r="AS447" s="37"/>
      <c r="BF447" t="s">
        <v>7</v>
      </c>
      <c r="BG447" t="s">
        <v>546</v>
      </c>
    </row>
    <row r="448" spans="1:59" x14ac:dyDescent="0.35">
      <c r="A448">
        <v>13</v>
      </c>
      <c r="B448">
        <v>447</v>
      </c>
      <c r="D448" s="5" t="s">
        <v>579</v>
      </c>
      <c r="E448" t="s">
        <v>426</v>
      </c>
      <c r="F448" t="s">
        <v>425</v>
      </c>
      <c r="H448" t="s">
        <v>102</v>
      </c>
      <c r="I448" t="s">
        <v>101</v>
      </c>
      <c r="K448" t="s">
        <v>408</v>
      </c>
      <c r="L448" t="s">
        <v>408</v>
      </c>
      <c r="N448">
        <v>0</v>
      </c>
      <c r="O448">
        <v>0</v>
      </c>
      <c r="P448" t="s">
        <v>396</v>
      </c>
      <c r="Q448" t="s">
        <v>486</v>
      </c>
      <c r="R448" s="37" t="s">
        <v>1205</v>
      </c>
      <c r="T448" s="24">
        <f t="shared" si="6"/>
        <v>688</v>
      </c>
      <c r="U448" s="9">
        <v>1</v>
      </c>
      <c r="Z448" t="s">
        <v>9</v>
      </c>
      <c r="AA448" t="s">
        <v>562</v>
      </c>
      <c r="AB448" t="s">
        <v>558</v>
      </c>
      <c r="AC448">
        <v>0.05</v>
      </c>
      <c r="AD448">
        <v>31</v>
      </c>
      <c r="AI448" s="6">
        <v>38930</v>
      </c>
      <c r="AJ448" s="6">
        <v>39891</v>
      </c>
      <c r="AK448" t="s">
        <v>345</v>
      </c>
      <c r="AM448" t="s">
        <v>556</v>
      </c>
      <c r="AO448" t="s">
        <v>814</v>
      </c>
      <c r="AQ448" s="37">
        <v>5</v>
      </c>
      <c r="AR448" s="37">
        <v>5</v>
      </c>
      <c r="AS448" s="37"/>
      <c r="BF448" t="s">
        <v>7</v>
      </c>
      <c r="BG448" t="s">
        <v>546</v>
      </c>
    </row>
    <row r="449" spans="1:59" x14ac:dyDescent="0.35">
      <c r="A449">
        <v>13</v>
      </c>
      <c r="B449">
        <v>448</v>
      </c>
      <c r="D449" s="5" t="s">
        <v>579</v>
      </c>
      <c r="E449" t="s">
        <v>426</v>
      </c>
      <c r="F449" t="s">
        <v>423</v>
      </c>
      <c r="H449" t="s">
        <v>102</v>
      </c>
      <c r="I449" t="s">
        <v>100</v>
      </c>
      <c r="K449" t="s">
        <v>408</v>
      </c>
      <c r="L449" t="s">
        <v>408</v>
      </c>
      <c r="N449">
        <v>0.26700000000000002</v>
      </c>
      <c r="O449">
        <v>0</v>
      </c>
      <c r="P449" t="s">
        <v>396</v>
      </c>
      <c r="Q449" t="s">
        <v>486</v>
      </c>
      <c r="R449" s="37" t="s">
        <v>1205</v>
      </c>
      <c r="T449" s="24">
        <f t="shared" si="6"/>
        <v>688</v>
      </c>
      <c r="U449" s="9">
        <v>1</v>
      </c>
      <c r="Z449" t="s">
        <v>9</v>
      </c>
      <c r="AA449" t="s">
        <v>562</v>
      </c>
      <c r="AB449" t="s">
        <v>558</v>
      </c>
      <c r="AD449">
        <v>31</v>
      </c>
      <c r="AI449" s="6">
        <v>38930</v>
      </c>
      <c r="AJ449" s="6">
        <v>39891</v>
      </c>
      <c r="AK449" t="s">
        <v>345</v>
      </c>
      <c r="AM449" t="s">
        <v>556</v>
      </c>
      <c r="AO449" t="s">
        <v>814</v>
      </c>
      <c r="AQ449" s="37">
        <v>5</v>
      </c>
      <c r="AR449" s="37">
        <v>5</v>
      </c>
      <c r="AS449" s="37"/>
      <c r="BF449" t="s">
        <v>7</v>
      </c>
      <c r="BG449" t="s">
        <v>546</v>
      </c>
    </row>
    <row r="450" spans="1:59" x14ac:dyDescent="0.35">
      <c r="A450">
        <v>13</v>
      </c>
      <c r="B450">
        <v>449</v>
      </c>
      <c r="D450" s="5" t="s">
        <v>579</v>
      </c>
      <c r="E450" t="s">
        <v>426</v>
      </c>
      <c r="F450" t="s">
        <v>424</v>
      </c>
      <c r="H450" t="s">
        <v>102</v>
      </c>
      <c r="I450" t="s">
        <v>103</v>
      </c>
      <c r="K450" t="s">
        <v>408</v>
      </c>
      <c r="L450" t="s">
        <v>408</v>
      </c>
      <c r="N450">
        <v>4.7E-2</v>
      </c>
      <c r="O450">
        <v>0</v>
      </c>
      <c r="P450" t="s">
        <v>396</v>
      </c>
      <c r="Q450" t="s">
        <v>486</v>
      </c>
      <c r="R450" s="37" t="s">
        <v>1205</v>
      </c>
      <c r="T450" s="24">
        <f t="shared" ref="T450:T513" si="7">IF(BF450="daily",NETWORKDAYS(AI450,AJ450),IF(BF450="weekly",ROUNDDOWN((AJ450-AI450)/7,0),IF(BF450="monthly",-((YEAR(AI450)-YEAR(AJ450))*12+MONTH(AI450)-MONTH(AJ450)),"error")))</f>
        <v>688</v>
      </c>
      <c r="U450" s="9">
        <v>1</v>
      </c>
      <c r="Z450" t="s">
        <v>9</v>
      </c>
      <c r="AA450" t="s">
        <v>562</v>
      </c>
      <c r="AB450" t="s">
        <v>558</v>
      </c>
      <c r="AC450">
        <v>0.05</v>
      </c>
      <c r="AD450">
        <v>31</v>
      </c>
      <c r="AI450" s="6">
        <v>38930</v>
      </c>
      <c r="AJ450" s="6">
        <v>39891</v>
      </c>
      <c r="AK450" t="s">
        <v>345</v>
      </c>
      <c r="AM450" t="s">
        <v>556</v>
      </c>
      <c r="AO450" t="s">
        <v>814</v>
      </c>
      <c r="AQ450" s="37">
        <v>5</v>
      </c>
      <c r="AR450" s="37">
        <v>5</v>
      </c>
      <c r="AS450" s="37"/>
      <c r="BF450" t="s">
        <v>7</v>
      </c>
      <c r="BG450" t="s">
        <v>546</v>
      </c>
    </row>
    <row r="451" spans="1:59" x14ac:dyDescent="0.35">
      <c r="A451">
        <v>13</v>
      </c>
      <c r="B451">
        <v>450</v>
      </c>
      <c r="D451" s="5" t="s">
        <v>579</v>
      </c>
      <c r="E451" t="s">
        <v>426</v>
      </c>
      <c r="F451" t="s">
        <v>427</v>
      </c>
      <c r="H451" t="s">
        <v>102</v>
      </c>
      <c r="I451" t="s">
        <v>104</v>
      </c>
      <c r="K451" t="s">
        <v>408</v>
      </c>
      <c r="L451" t="s">
        <v>408</v>
      </c>
      <c r="N451">
        <v>0</v>
      </c>
      <c r="O451">
        <v>0</v>
      </c>
      <c r="P451" t="s">
        <v>396</v>
      </c>
      <c r="Q451" t="s">
        <v>486</v>
      </c>
      <c r="R451" s="37" t="s">
        <v>1205</v>
      </c>
      <c r="T451" s="24">
        <f t="shared" si="7"/>
        <v>688</v>
      </c>
      <c r="U451" s="9">
        <v>1</v>
      </c>
      <c r="Z451" t="s">
        <v>9</v>
      </c>
      <c r="AA451" t="s">
        <v>562</v>
      </c>
      <c r="AB451" t="s">
        <v>558</v>
      </c>
      <c r="AC451">
        <v>0.05</v>
      </c>
      <c r="AD451">
        <v>31</v>
      </c>
      <c r="AI451" s="6">
        <v>38930</v>
      </c>
      <c r="AJ451" s="6">
        <v>39891</v>
      </c>
      <c r="AK451" t="s">
        <v>345</v>
      </c>
      <c r="AM451" t="s">
        <v>556</v>
      </c>
      <c r="AO451" t="s">
        <v>814</v>
      </c>
      <c r="AQ451" s="37">
        <v>5</v>
      </c>
      <c r="AR451" s="37">
        <v>5</v>
      </c>
      <c r="AS451" s="37"/>
      <c r="BF451" t="s">
        <v>7</v>
      </c>
      <c r="BG451" t="s">
        <v>546</v>
      </c>
    </row>
    <row r="452" spans="1:59" x14ac:dyDescent="0.35">
      <c r="A452">
        <v>13</v>
      </c>
      <c r="B452">
        <v>451</v>
      </c>
      <c r="D452" s="5" t="s">
        <v>579</v>
      </c>
      <c r="E452" t="s">
        <v>424</v>
      </c>
      <c r="F452" t="s">
        <v>419</v>
      </c>
      <c r="H452" t="s">
        <v>103</v>
      </c>
      <c r="I452" t="s">
        <v>61</v>
      </c>
      <c r="K452" t="s">
        <v>408</v>
      </c>
      <c r="L452" t="s">
        <v>408</v>
      </c>
      <c r="N452">
        <v>0.72599999999999998</v>
      </c>
      <c r="O452">
        <v>0</v>
      </c>
      <c r="P452" t="s">
        <v>396</v>
      </c>
      <c r="Q452" t="s">
        <v>486</v>
      </c>
      <c r="R452" s="37" t="s">
        <v>1205</v>
      </c>
      <c r="T452" s="24">
        <f t="shared" si="7"/>
        <v>688</v>
      </c>
      <c r="U452" s="9">
        <v>1</v>
      </c>
      <c r="Z452" t="s">
        <v>9</v>
      </c>
      <c r="AA452" t="s">
        <v>562</v>
      </c>
      <c r="AB452" t="s">
        <v>558</v>
      </c>
      <c r="AD452">
        <v>31</v>
      </c>
      <c r="AI452" s="6">
        <v>38930</v>
      </c>
      <c r="AJ452" s="6">
        <v>39891</v>
      </c>
      <c r="AK452" t="s">
        <v>345</v>
      </c>
      <c r="AM452" t="s">
        <v>556</v>
      </c>
      <c r="AO452" t="s">
        <v>814</v>
      </c>
      <c r="AQ452" s="37">
        <v>5</v>
      </c>
      <c r="AR452" s="37">
        <v>5</v>
      </c>
      <c r="AS452" s="37"/>
      <c r="BF452" t="s">
        <v>7</v>
      </c>
      <c r="BG452" t="s">
        <v>546</v>
      </c>
    </row>
    <row r="453" spans="1:59" x14ac:dyDescent="0.35">
      <c r="A453">
        <v>13</v>
      </c>
      <c r="B453">
        <v>452</v>
      </c>
      <c r="D453" s="5" t="s">
        <v>579</v>
      </c>
      <c r="E453" t="s">
        <v>424</v>
      </c>
      <c r="F453" t="s">
        <v>422</v>
      </c>
      <c r="H453" t="s">
        <v>103</v>
      </c>
      <c r="I453" t="s">
        <v>99</v>
      </c>
      <c r="K453" t="s">
        <v>408</v>
      </c>
      <c r="L453" t="s">
        <v>408</v>
      </c>
      <c r="N453">
        <v>0.11700000000000001</v>
      </c>
      <c r="O453">
        <v>0</v>
      </c>
      <c r="P453" t="s">
        <v>396</v>
      </c>
      <c r="Q453" t="s">
        <v>486</v>
      </c>
      <c r="R453" s="37" t="s">
        <v>1205</v>
      </c>
      <c r="T453" s="24">
        <f t="shared" si="7"/>
        <v>688</v>
      </c>
      <c r="U453" s="9">
        <v>1</v>
      </c>
      <c r="Z453" t="s">
        <v>9</v>
      </c>
      <c r="AA453" t="s">
        <v>562</v>
      </c>
      <c r="AB453" t="s">
        <v>558</v>
      </c>
      <c r="AD453">
        <v>31</v>
      </c>
      <c r="AI453" s="6">
        <v>38930</v>
      </c>
      <c r="AJ453" s="6">
        <v>39891</v>
      </c>
      <c r="AK453" t="s">
        <v>345</v>
      </c>
      <c r="AM453" t="s">
        <v>556</v>
      </c>
      <c r="AO453" t="s">
        <v>814</v>
      </c>
      <c r="AQ453" s="37">
        <v>5</v>
      </c>
      <c r="AR453" s="37">
        <v>5</v>
      </c>
      <c r="AS453" s="37"/>
      <c r="BF453" t="s">
        <v>7</v>
      </c>
      <c r="BG453" t="s">
        <v>546</v>
      </c>
    </row>
    <row r="454" spans="1:59" x14ac:dyDescent="0.35">
      <c r="A454">
        <v>13</v>
      </c>
      <c r="B454">
        <v>453</v>
      </c>
      <c r="D454" s="5" t="s">
        <v>579</v>
      </c>
      <c r="E454" t="s">
        <v>424</v>
      </c>
      <c r="F454" t="s">
        <v>425</v>
      </c>
      <c r="H454" t="s">
        <v>103</v>
      </c>
      <c r="I454" t="s">
        <v>101</v>
      </c>
      <c r="K454" t="s">
        <v>408</v>
      </c>
      <c r="L454" t="s">
        <v>408</v>
      </c>
      <c r="N454">
        <v>4.0000000000000001E-3</v>
      </c>
      <c r="O454">
        <v>0</v>
      </c>
      <c r="P454" t="s">
        <v>396</v>
      </c>
      <c r="Q454" t="s">
        <v>486</v>
      </c>
      <c r="R454" s="37" t="s">
        <v>1205</v>
      </c>
      <c r="T454" s="24">
        <f t="shared" si="7"/>
        <v>688</v>
      </c>
      <c r="U454" s="9">
        <v>1</v>
      </c>
      <c r="Z454" t="s">
        <v>9</v>
      </c>
      <c r="AA454" t="s">
        <v>562</v>
      </c>
      <c r="AB454" t="s">
        <v>558</v>
      </c>
      <c r="AC454">
        <v>0.05</v>
      </c>
      <c r="AD454">
        <v>31</v>
      </c>
      <c r="AI454" s="6">
        <v>38930</v>
      </c>
      <c r="AJ454" s="6">
        <v>39891</v>
      </c>
      <c r="AK454" t="s">
        <v>345</v>
      </c>
      <c r="AM454" t="s">
        <v>556</v>
      </c>
      <c r="AO454" t="s">
        <v>814</v>
      </c>
      <c r="AQ454" s="37">
        <v>5</v>
      </c>
      <c r="AR454" s="37">
        <v>5</v>
      </c>
      <c r="AS454" s="37"/>
      <c r="BF454" t="s">
        <v>7</v>
      </c>
      <c r="BG454" t="s">
        <v>546</v>
      </c>
    </row>
    <row r="455" spans="1:59" x14ac:dyDescent="0.35">
      <c r="A455">
        <v>13</v>
      </c>
      <c r="B455">
        <v>454</v>
      </c>
      <c r="D455" s="5" t="s">
        <v>579</v>
      </c>
      <c r="E455" t="s">
        <v>424</v>
      </c>
      <c r="F455" t="s">
        <v>423</v>
      </c>
      <c r="H455" t="s">
        <v>103</v>
      </c>
      <c r="I455" t="s">
        <v>100</v>
      </c>
      <c r="K455" t="s">
        <v>408</v>
      </c>
      <c r="L455" t="s">
        <v>408</v>
      </c>
      <c r="N455">
        <v>0.13800000000000001</v>
      </c>
      <c r="O455">
        <v>0</v>
      </c>
      <c r="P455" t="s">
        <v>396</v>
      </c>
      <c r="Q455" t="s">
        <v>486</v>
      </c>
      <c r="R455" s="37" t="s">
        <v>1205</v>
      </c>
      <c r="T455" s="24">
        <f t="shared" si="7"/>
        <v>688</v>
      </c>
      <c r="U455" s="9">
        <v>1</v>
      </c>
      <c r="Z455" t="s">
        <v>9</v>
      </c>
      <c r="AA455" t="s">
        <v>562</v>
      </c>
      <c r="AB455" t="s">
        <v>558</v>
      </c>
      <c r="AD455">
        <v>31</v>
      </c>
      <c r="AI455" s="6">
        <v>38930</v>
      </c>
      <c r="AJ455" s="6">
        <v>39891</v>
      </c>
      <c r="AK455" t="s">
        <v>345</v>
      </c>
      <c r="AM455" t="s">
        <v>556</v>
      </c>
      <c r="AO455" t="s">
        <v>814</v>
      </c>
      <c r="AQ455" s="37">
        <v>5</v>
      </c>
      <c r="AR455" s="37">
        <v>5</v>
      </c>
      <c r="AS455" s="37"/>
      <c r="BF455" t="s">
        <v>7</v>
      </c>
      <c r="BG455" t="s">
        <v>546</v>
      </c>
    </row>
    <row r="456" spans="1:59" x14ac:dyDescent="0.35">
      <c r="A456">
        <v>13</v>
      </c>
      <c r="B456">
        <v>455</v>
      </c>
      <c r="D456" s="5" t="s">
        <v>579</v>
      </c>
      <c r="E456" t="s">
        <v>424</v>
      </c>
      <c r="F456" t="s">
        <v>426</v>
      </c>
      <c r="H456" t="s">
        <v>103</v>
      </c>
      <c r="I456" t="s">
        <v>102</v>
      </c>
      <c r="K456" t="s">
        <v>408</v>
      </c>
      <c r="L456" t="s">
        <v>408</v>
      </c>
      <c r="N456">
        <v>0.99099999999999999</v>
      </c>
      <c r="O456">
        <v>0</v>
      </c>
      <c r="P456" t="s">
        <v>396</v>
      </c>
      <c r="Q456" t="s">
        <v>486</v>
      </c>
      <c r="R456" s="37" t="s">
        <v>1205</v>
      </c>
      <c r="T456" s="24">
        <f t="shared" si="7"/>
        <v>688</v>
      </c>
      <c r="U456" s="9">
        <v>1</v>
      </c>
      <c r="Z456" t="s">
        <v>9</v>
      </c>
      <c r="AA456" t="s">
        <v>562</v>
      </c>
      <c r="AB456" t="s">
        <v>558</v>
      </c>
      <c r="AD456">
        <v>31</v>
      </c>
      <c r="AI456" s="6">
        <v>38930</v>
      </c>
      <c r="AJ456" s="6">
        <v>39891</v>
      </c>
      <c r="AK456" t="s">
        <v>345</v>
      </c>
      <c r="AM456" t="s">
        <v>556</v>
      </c>
      <c r="AO456" t="s">
        <v>814</v>
      </c>
      <c r="AQ456" s="37">
        <v>5</v>
      </c>
      <c r="AR456" s="37">
        <v>5</v>
      </c>
      <c r="AS456" s="37"/>
      <c r="BF456" t="s">
        <v>7</v>
      </c>
      <c r="BG456" t="s">
        <v>546</v>
      </c>
    </row>
    <row r="457" spans="1:59" x14ac:dyDescent="0.35">
      <c r="A457">
        <v>13</v>
      </c>
      <c r="B457">
        <v>456</v>
      </c>
      <c r="D457" s="5" t="s">
        <v>579</v>
      </c>
      <c r="E457" t="s">
        <v>424</v>
      </c>
      <c r="F457" t="s">
        <v>427</v>
      </c>
      <c r="H457" t="s">
        <v>103</v>
      </c>
      <c r="I457" t="s">
        <v>104</v>
      </c>
      <c r="K457" t="s">
        <v>408</v>
      </c>
      <c r="L457" t="s">
        <v>408</v>
      </c>
      <c r="N457">
        <v>1E-3</v>
      </c>
      <c r="O457">
        <v>0</v>
      </c>
      <c r="P457" t="s">
        <v>396</v>
      </c>
      <c r="Q457" t="s">
        <v>486</v>
      </c>
      <c r="R457" s="37" t="s">
        <v>1205</v>
      </c>
      <c r="T457" s="24">
        <f t="shared" si="7"/>
        <v>688</v>
      </c>
      <c r="U457" s="9">
        <v>1</v>
      </c>
      <c r="Z457" t="s">
        <v>9</v>
      </c>
      <c r="AA457" t="s">
        <v>562</v>
      </c>
      <c r="AB457" t="s">
        <v>558</v>
      </c>
      <c r="AC457">
        <v>0.05</v>
      </c>
      <c r="AD457">
        <v>31</v>
      </c>
      <c r="AI457" s="6">
        <v>38930</v>
      </c>
      <c r="AJ457" s="6">
        <v>39891</v>
      </c>
      <c r="AK457" t="s">
        <v>345</v>
      </c>
      <c r="AM457" t="s">
        <v>556</v>
      </c>
      <c r="AO457" t="s">
        <v>814</v>
      </c>
      <c r="AQ457" s="37">
        <v>5</v>
      </c>
      <c r="AR457" s="37">
        <v>5</v>
      </c>
      <c r="AS457" s="37"/>
      <c r="BF457" t="s">
        <v>7</v>
      </c>
      <c r="BG457" t="s">
        <v>546</v>
      </c>
    </row>
    <row r="458" spans="1:59" x14ac:dyDescent="0.35">
      <c r="A458">
        <v>13</v>
      </c>
      <c r="B458">
        <v>457</v>
      </c>
      <c r="D458" s="5" t="s">
        <v>579</v>
      </c>
      <c r="E458" t="s">
        <v>427</v>
      </c>
      <c r="F458" t="s">
        <v>419</v>
      </c>
      <c r="H458" t="s">
        <v>104</v>
      </c>
      <c r="I458" t="s">
        <v>61</v>
      </c>
      <c r="K458" t="s">
        <v>408</v>
      </c>
      <c r="L458" t="s">
        <v>408</v>
      </c>
      <c r="N458">
        <v>1.2E-2</v>
      </c>
      <c r="O458">
        <v>0</v>
      </c>
      <c r="P458" t="s">
        <v>396</v>
      </c>
      <c r="Q458" t="s">
        <v>486</v>
      </c>
      <c r="R458" s="37" t="s">
        <v>1205</v>
      </c>
      <c r="T458" s="24">
        <f t="shared" si="7"/>
        <v>688</v>
      </c>
      <c r="U458" s="9">
        <v>1</v>
      </c>
      <c r="Z458" t="s">
        <v>9</v>
      </c>
      <c r="AA458" t="s">
        <v>562</v>
      </c>
      <c r="AB458" t="s">
        <v>558</v>
      </c>
      <c r="AC458">
        <v>0.05</v>
      </c>
      <c r="AD458">
        <v>31</v>
      </c>
      <c r="AI458" s="6">
        <v>38930</v>
      </c>
      <c r="AJ458" s="6">
        <v>39891</v>
      </c>
      <c r="AK458" t="s">
        <v>345</v>
      </c>
      <c r="AM458" t="s">
        <v>556</v>
      </c>
      <c r="AO458" t="s">
        <v>814</v>
      </c>
      <c r="AQ458" s="37">
        <v>5</v>
      </c>
      <c r="AR458" s="37">
        <v>5</v>
      </c>
      <c r="AS458" s="37"/>
      <c r="BF458" t="s">
        <v>7</v>
      </c>
      <c r="BG458" t="s">
        <v>546</v>
      </c>
    </row>
    <row r="459" spans="1:59" x14ac:dyDescent="0.35">
      <c r="A459">
        <v>13</v>
      </c>
      <c r="B459">
        <v>458</v>
      </c>
      <c r="D459" s="5" t="s">
        <v>579</v>
      </c>
      <c r="E459" t="s">
        <v>427</v>
      </c>
      <c r="F459" t="s">
        <v>422</v>
      </c>
      <c r="H459" t="s">
        <v>104</v>
      </c>
      <c r="I459" t="s">
        <v>99</v>
      </c>
      <c r="K459" t="s">
        <v>408</v>
      </c>
      <c r="L459" t="s">
        <v>408</v>
      </c>
      <c r="N459">
        <v>3.0000000000000001E-3</v>
      </c>
      <c r="O459">
        <v>0</v>
      </c>
      <c r="P459" t="s">
        <v>396</v>
      </c>
      <c r="Q459" t="s">
        <v>486</v>
      </c>
      <c r="R459" s="37" t="s">
        <v>1205</v>
      </c>
      <c r="T459" s="24">
        <f t="shared" si="7"/>
        <v>688</v>
      </c>
      <c r="U459" s="9">
        <v>1</v>
      </c>
      <c r="Z459" t="s">
        <v>9</v>
      </c>
      <c r="AA459" t="s">
        <v>562</v>
      </c>
      <c r="AB459" t="s">
        <v>558</v>
      </c>
      <c r="AC459">
        <v>0.05</v>
      </c>
      <c r="AD459">
        <v>31</v>
      </c>
      <c r="AI459" s="6">
        <v>38930</v>
      </c>
      <c r="AJ459" s="6">
        <v>39891</v>
      </c>
      <c r="AK459" t="s">
        <v>345</v>
      </c>
      <c r="AM459" t="s">
        <v>556</v>
      </c>
      <c r="AO459" t="s">
        <v>814</v>
      </c>
      <c r="AQ459" s="37">
        <v>5</v>
      </c>
      <c r="AR459" s="37">
        <v>5</v>
      </c>
      <c r="AS459" s="37"/>
      <c r="BF459" t="s">
        <v>7</v>
      </c>
      <c r="BG459" t="s">
        <v>546</v>
      </c>
    </row>
    <row r="460" spans="1:59" x14ac:dyDescent="0.35">
      <c r="A460">
        <v>13</v>
      </c>
      <c r="B460">
        <v>459</v>
      </c>
      <c r="D460" s="5" t="s">
        <v>579</v>
      </c>
      <c r="E460" t="s">
        <v>427</v>
      </c>
      <c r="F460" t="s">
        <v>425</v>
      </c>
      <c r="H460" t="s">
        <v>104</v>
      </c>
      <c r="I460" t="s">
        <v>101</v>
      </c>
      <c r="K460" t="s">
        <v>408</v>
      </c>
      <c r="L460" t="s">
        <v>408</v>
      </c>
      <c r="N460">
        <v>0</v>
      </c>
      <c r="O460">
        <v>0</v>
      </c>
      <c r="P460" t="s">
        <v>396</v>
      </c>
      <c r="Q460" t="s">
        <v>486</v>
      </c>
      <c r="R460" s="37" t="s">
        <v>1205</v>
      </c>
      <c r="T460" s="24">
        <f t="shared" si="7"/>
        <v>688</v>
      </c>
      <c r="U460" s="9">
        <v>1</v>
      </c>
      <c r="Z460" t="s">
        <v>9</v>
      </c>
      <c r="AA460" t="s">
        <v>562</v>
      </c>
      <c r="AB460" t="s">
        <v>558</v>
      </c>
      <c r="AC460">
        <v>0.05</v>
      </c>
      <c r="AD460">
        <v>31</v>
      </c>
      <c r="AI460" s="6">
        <v>38930</v>
      </c>
      <c r="AJ460" s="6">
        <v>39891</v>
      </c>
      <c r="AK460" t="s">
        <v>345</v>
      </c>
      <c r="AM460" t="s">
        <v>556</v>
      </c>
      <c r="AO460" t="s">
        <v>814</v>
      </c>
      <c r="AQ460" s="37">
        <v>5</v>
      </c>
      <c r="AR460" s="37">
        <v>5</v>
      </c>
      <c r="AS460" s="37"/>
      <c r="BF460" t="s">
        <v>7</v>
      </c>
      <c r="BG460" t="s">
        <v>546</v>
      </c>
    </row>
    <row r="461" spans="1:59" x14ac:dyDescent="0.35">
      <c r="A461">
        <v>13</v>
      </c>
      <c r="B461">
        <v>460</v>
      </c>
      <c r="D461" s="5" t="s">
        <v>579</v>
      </c>
      <c r="E461" t="s">
        <v>427</v>
      </c>
      <c r="F461" t="s">
        <v>423</v>
      </c>
      <c r="H461" t="s">
        <v>104</v>
      </c>
      <c r="I461" t="s">
        <v>100</v>
      </c>
      <c r="K461" t="s">
        <v>408</v>
      </c>
      <c r="L461" t="s">
        <v>408</v>
      </c>
      <c r="N461">
        <v>0</v>
      </c>
      <c r="O461">
        <v>0</v>
      </c>
      <c r="P461" t="s">
        <v>396</v>
      </c>
      <c r="Q461" t="s">
        <v>486</v>
      </c>
      <c r="R461" s="37" t="s">
        <v>1205</v>
      </c>
      <c r="T461" s="24">
        <f t="shared" si="7"/>
        <v>688</v>
      </c>
      <c r="U461" s="9">
        <v>1</v>
      </c>
      <c r="Z461" t="s">
        <v>9</v>
      </c>
      <c r="AA461" t="s">
        <v>562</v>
      </c>
      <c r="AB461" t="s">
        <v>558</v>
      </c>
      <c r="AC461">
        <v>0.05</v>
      </c>
      <c r="AD461">
        <v>31</v>
      </c>
      <c r="AI461" s="6">
        <v>38930</v>
      </c>
      <c r="AJ461" s="6">
        <v>39891</v>
      </c>
      <c r="AK461" t="s">
        <v>345</v>
      </c>
      <c r="AM461" t="s">
        <v>556</v>
      </c>
      <c r="AO461" t="s">
        <v>814</v>
      </c>
      <c r="AQ461" s="37">
        <v>5</v>
      </c>
      <c r="AR461" s="37">
        <v>5</v>
      </c>
      <c r="AS461" s="37"/>
      <c r="BF461" t="s">
        <v>7</v>
      </c>
      <c r="BG461" t="s">
        <v>546</v>
      </c>
    </row>
    <row r="462" spans="1:59" x14ac:dyDescent="0.35">
      <c r="A462">
        <v>13</v>
      </c>
      <c r="B462">
        <v>461</v>
      </c>
      <c r="D462" s="5" t="s">
        <v>579</v>
      </c>
      <c r="E462" t="s">
        <v>427</v>
      </c>
      <c r="F462" t="s">
        <v>426</v>
      </c>
      <c r="H462" t="s">
        <v>104</v>
      </c>
      <c r="I462" t="s">
        <v>102</v>
      </c>
      <c r="K462" t="s">
        <v>408</v>
      </c>
      <c r="L462" t="s">
        <v>408</v>
      </c>
      <c r="N462">
        <v>0.10299999999999999</v>
      </c>
      <c r="O462">
        <v>0</v>
      </c>
      <c r="P462" t="s">
        <v>396</v>
      </c>
      <c r="Q462" t="s">
        <v>486</v>
      </c>
      <c r="R462" s="37" t="s">
        <v>1205</v>
      </c>
      <c r="T462" s="24">
        <f t="shared" si="7"/>
        <v>688</v>
      </c>
      <c r="U462" s="9">
        <v>1</v>
      </c>
      <c r="Z462" t="s">
        <v>9</v>
      </c>
      <c r="AA462" t="s">
        <v>562</v>
      </c>
      <c r="AB462" t="s">
        <v>558</v>
      </c>
      <c r="AD462">
        <v>31</v>
      </c>
      <c r="AI462" s="6">
        <v>38930</v>
      </c>
      <c r="AJ462" s="6">
        <v>39891</v>
      </c>
      <c r="AK462" t="s">
        <v>345</v>
      </c>
      <c r="AM462" t="s">
        <v>556</v>
      </c>
      <c r="AO462" t="s">
        <v>814</v>
      </c>
      <c r="AQ462" s="37">
        <v>5</v>
      </c>
      <c r="AR462" s="37">
        <v>5</v>
      </c>
      <c r="AS462" s="37"/>
      <c r="BF462" t="s">
        <v>7</v>
      </c>
      <c r="BG462" t="s">
        <v>546</v>
      </c>
    </row>
    <row r="463" spans="1:59" x14ac:dyDescent="0.35">
      <c r="A463">
        <v>13</v>
      </c>
      <c r="B463">
        <v>462</v>
      </c>
      <c r="D463" s="5" t="s">
        <v>579</v>
      </c>
      <c r="E463" t="s">
        <v>427</v>
      </c>
      <c r="F463" t="s">
        <v>424</v>
      </c>
      <c r="H463" t="s">
        <v>104</v>
      </c>
      <c r="I463" t="s">
        <v>103</v>
      </c>
      <c r="K463" t="s">
        <v>408</v>
      </c>
      <c r="L463" t="s">
        <v>408</v>
      </c>
      <c r="N463">
        <v>7.0000000000000007E-2</v>
      </c>
      <c r="O463">
        <v>0</v>
      </c>
      <c r="P463" t="s">
        <v>396</v>
      </c>
      <c r="Q463" t="s">
        <v>486</v>
      </c>
      <c r="R463" s="37" t="s">
        <v>1205</v>
      </c>
      <c r="T463" s="24">
        <f t="shared" si="7"/>
        <v>688</v>
      </c>
      <c r="U463" s="9">
        <v>1</v>
      </c>
      <c r="Z463" t="s">
        <v>9</v>
      </c>
      <c r="AA463" t="s">
        <v>562</v>
      </c>
      <c r="AB463" t="s">
        <v>558</v>
      </c>
      <c r="AD463">
        <v>31</v>
      </c>
      <c r="AI463" s="6">
        <v>38930</v>
      </c>
      <c r="AJ463" s="6">
        <v>39891</v>
      </c>
      <c r="AK463" t="s">
        <v>345</v>
      </c>
      <c r="AM463" t="s">
        <v>556</v>
      </c>
      <c r="AO463" t="s">
        <v>814</v>
      </c>
      <c r="AQ463" s="37">
        <v>5</v>
      </c>
      <c r="AR463" s="37">
        <v>5</v>
      </c>
      <c r="AS463" s="37"/>
      <c r="BF463" t="s">
        <v>7</v>
      </c>
      <c r="BG463" t="s">
        <v>546</v>
      </c>
    </row>
    <row r="464" spans="1:59" x14ac:dyDescent="0.35">
      <c r="A464">
        <v>13</v>
      </c>
      <c r="B464">
        <v>463</v>
      </c>
      <c r="D464" s="5" t="s">
        <v>579</v>
      </c>
      <c r="E464" t="s">
        <v>419</v>
      </c>
      <c r="F464" t="s">
        <v>422</v>
      </c>
      <c r="H464" t="s">
        <v>61</v>
      </c>
      <c r="I464" t="s">
        <v>105</v>
      </c>
      <c r="K464" t="s">
        <v>408</v>
      </c>
      <c r="L464" t="s">
        <v>408</v>
      </c>
      <c r="N464">
        <v>0.71099999999999997</v>
      </c>
      <c r="O464">
        <v>0</v>
      </c>
      <c r="P464" t="s">
        <v>396</v>
      </c>
      <c r="Q464" t="s">
        <v>486</v>
      </c>
      <c r="R464" s="37" t="s">
        <v>1205</v>
      </c>
      <c r="T464" s="24">
        <f t="shared" si="7"/>
        <v>688</v>
      </c>
      <c r="U464" s="9">
        <v>1</v>
      </c>
      <c r="Z464" t="s">
        <v>9</v>
      </c>
      <c r="AA464" t="s">
        <v>562</v>
      </c>
      <c r="AB464" t="s">
        <v>558</v>
      </c>
      <c r="AD464">
        <v>31</v>
      </c>
      <c r="AI464" s="6">
        <v>38930</v>
      </c>
      <c r="AJ464" s="6">
        <v>39891</v>
      </c>
      <c r="AK464" t="s">
        <v>345</v>
      </c>
      <c r="AM464" t="s">
        <v>556</v>
      </c>
      <c r="AO464" t="s">
        <v>814</v>
      </c>
      <c r="AQ464" s="37">
        <v>5</v>
      </c>
      <c r="AR464" s="37">
        <v>5</v>
      </c>
      <c r="AS464" s="37"/>
      <c r="BF464" t="s">
        <v>7</v>
      </c>
      <c r="BG464" t="s">
        <v>546</v>
      </c>
    </row>
    <row r="465" spans="1:59" x14ac:dyDescent="0.35">
      <c r="A465">
        <v>13</v>
      </c>
      <c r="B465">
        <v>464</v>
      </c>
      <c r="D465" s="5" t="s">
        <v>579</v>
      </c>
      <c r="E465" t="s">
        <v>419</v>
      </c>
      <c r="F465" t="s">
        <v>425</v>
      </c>
      <c r="H465" t="s">
        <v>61</v>
      </c>
      <c r="I465" t="s">
        <v>107</v>
      </c>
      <c r="K465" t="s">
        <v>408</v>
      </c>
      <c r="L465" t="s">
        <v>408</v>
      </c>
      <c r="N465">
        <v>0.89200000000000002</v>
      </c>
      <c r="O465">
        <v>0</v>
      </c>
      <c r="P465" t="s">
        <v>396</v>
      </c>
      <c r="Q465" t="s">
        <v>486</v>
      </c>
      <c r="R465" s="37" t="s">
        <v>1205</v>
      </c>
      <c r="T465" s="24">
        <f t="shared" si="7"/>
        <v>688</v>
      </c>
      <c r="U465" s="9">
        <v>1</v>
      </c>
      <c r="Z465" t="s">
        <v>9</v>
      </c>
      <c r="AA465" t="s">
        <v>562</v>
      </c>
      <c r="AB465" t="s">
        <v>558</v>
      </c>
      <c r="AD465">
        <v>31</v>
      </c>
      <c r="AI465" s="6">
        <v>38930</v>
      </c>
      <c r="AJ465" s="6">
        <v>39891</v>
      </c>
      <c r="AK465" t="s">
        <v>345</v>
      </c>
      <c r="AM465" t="s">
        <v>556</v>
      </c>
      <c r="AO465" t="s">
        <v>814</v>
      </c>
      <c r="AQ465" s="37">
        <v>5</v>
      </c>
      <c r="AR465" s="37">
        <v>5</v>
      </c>
      <c r="AS465" s="37"/>
      <c r="BF465" t="s">
        <v>7</v>
      </c>
      <c r="BG465" t="s">
        <v>546</v>
      </c>
    </row>
    <row r="466" spans="1:59" x14ac:dyDescent="0.35">
      <c r="A466">
        <v>13</v>
      </c>
      <c r="B466">
        <v>465</v>
      </c>
      <c r="D466" s="5" t="s">
        <v>579</v>
      </c>
      <c r="E466" t="s">
        <v>419</v>
      </c>
      <c r="F466" t="s">
        <v>423</v>
      </c>
      <c r="H466" t="s">
        <v>61</v>
      </c>
      <c r="I466" t="s">
        <v>106</v>
      </c>
      <c r="K466" t="s">
        <v>408</v>
      </c>
      <c r="L466" t="s">
        <v>408</v>
      </c>
      <c r="N466">
        <v>0.26600000000000001</v>
      </c>
      <c r="O466">
        <v>0</v>
      </c>
      <c r="P466" t="s">
        <v>396</v>
      </c>
      <c r="Q466" t="s">
        <v>486</v>
      </c>
      <c r="R466" s="37" t="s">
        <v>1205</v>
      </c>
      <c r="T466" s="24">
        <f t="shared" si="7"/>
        <v>688</v>
      </c>
      <c r="U466" s="9">
        <v>1</v>
      </c>
      <c r="Z466" t="s">
        <v>9</v>
      </c>
      <c r="AA466" t="s">
        <v>562</v>
      </c>
      <c r="AB466" t="s">
        <v>558</v>
      </c>
      <c r="AD466">
        <v>31</v>
      </c>
      <c r="AI466" s="6">
        <v>38930</v>
      </c>
      <c r="AJ466" s="6">
        <v>39891</v>
      </c>
      <c r="AK466" t="s">
        <v>345</v>
      </c>
      <c r="AM466" t="s">
        <v>556</v>
      </c>
      <c r="AO466" t="s">
        <v>814</v>
      </c>
      <c r="AQ466" s="37">
        <v>5</v>
      </c>
      <c r="AR466" s="37">
        <v>5</v>
      </c>
      <c r="AS466" s="37"/>
      <c r="BF466" t="s">
        <v>7</v>
      </c>
      <c r="BG466" t="s">
        <v>546</v>
      </c>
    </row>
    <row r="467" spans="1:59" x14ac:dyDescent="0.35">
      <c r="A467">
        <v>13</v>
      </c>
      <c r="B467">
        <v>466</v>
      </c>
      <c r="D467" s="5" t="s">
        <v>579</v>
      </c>
      <c r="E467" t="s">
        <v>419</v>
      </c>
      <c r="F467" t="s">
        <v>426</v>
      </c>
      <c r="H467" t="s">
        <v>61</v>
      </c>
      <c r="I467" t="s">
        <v>108</v>
      </c>
      <c r="K467" t="s">
        <v>408</v>
      </c>
      <c r="L467" t="s">
        <v>408</v>
      </c>
      <c r="N467">
        <v>0.17399999999999999</v>
      </c>
      <c r="O467">
        <v>0</v>
      </c>
      <c r="P467" t="s">
        <v>396</v>
      </c>
      <c r="Q467" t="s">
        <v>486</v>
      </c>
      <c r="R467" s="37" t="s">
        <v>1205</v>
      </c>
      <c r="T467" s="24">
        <f t="shared" si="7"/>
        <v>688</v>
      </c>
      <c r="U467" s="9">
        <v>1</v>
      </c>
      <c r="Z467" t="s">
        <v>9</v>
      </c>
      <c r="AA467" t="s">
        <v>562</v>
      </c>
      <c r="AB467" t="s">
        <v>558</v>
      </c>
      <c r="AD467">
        <v>31</v>
      </c>
      <c r="AI467" s="6">
        <v>38930</v>
      </c>
      <c r="AJ467" s="6">
        <v>39891</v>
      </c>
      <c r="AK467" t="s">
        <v>345</v>
      </c>
      <c r="AM467" t="s">
        <v>556</v>
      </c>
      <c r="AO467" t="s">
        <v>814</v>
      </c>
      <c r="AQ467" s="37">
        <v>5</v>
      </c>
      <c r="AR467" s="37">
        <v>5</v>
      </c>
      <c r="AS467" s="37"/>
      <c r="BF467" t="s">
        <v>7</v>
      </c>
      <c r="BG467" t="s">
        <v>546</v>
      </c>
    </row>
    <row r="468" spans="1:59" x14ac:dyDescent="0.35">
      <c r="A468">
        <v>13</v>
      </c>
      <c r="B468">
        <v>467</v>
      </c>
      <c r="D468" s="5" t="s">
        <v>579</v>
      </c>
      <c r="E468" t="s">
        <v>419</v>
      </c>
      <c r="F468" t="s">
        <v>424</v>
      </c>
      <c r="H468" t="s">
        <v>61</v>
      </c>
      <c r="I468" t="s">
        <v>109</v>
      </c>
      <c r="K468" t="s">
        <v>408</v>
      </c>
      <c r="L468" t="s">
        <v>408</v>
      </c>
      <c r="N468">
        <v>0.33</v>
      </c>
      <c r="O468">
        <v>0</v>
      </c>
      <c r="P468" t="s">
        <v>396</v>
      </c>
      <c r="Q468" t="s">
        <v>486</v>
      </c>
      <c r="R468" s="37" t="s">
        <v>1205</v>
      </c>
      <c r="T468" s="24">
        <f t="shared" si="7"/>
        <v>688</v>
      </c>
      <c r="U468" s="9">
        <v>1</v>
      </c>
      <c r="Z468" t="s">
        <v>9</v>
      </c>
      <c r="AA468" t="s">
        <v>562</v>
      </c>
      <c r="AB468" t="s">
        <v>558</v>
      </c>
      <c r="AD468">
        <v>31</v>
      </c>
      <c r="AI468" s="6">
        <v>38930</v>
      </c>
      <c r="AJ468" s="6">
        <v>39891</v>
      </c>
      <c r="AK468" t="s">
        <v>345</v>
      </c>
      <c r="AM468" t="s">
        <v>556</v>
      </c>
      <c r="AO468" t="s">
        <v>814</v>
      </c>
      <c r="AQ468" s="37">
        <v>5</v>
      </c>
      <c r="AR468" s="37">
        <v>5</v>
      </c>
      <c r="AS468" s="37"/>
      <c r="BF468" t="s">
        <v>7</v>
      </c>
      <c r="BG468" t="s">
        <v>546</v>
      </c>
    </row>
    <row r="469" spans="1:59" x14ac:dyDescent="0.35">
      <c r="A469">
        <v>13</v>
      </c>
      <c r="B469">
        <v>468</v>
      </c>
      <c r="D469" s="5" t="s">
        <v>579</v>
      </c>
      <c r="E469" t="s">
        <v>419</v>
      </c>
      <c r="F469" t="s">
        <v>427</v>
      </c>
      <c r="H469" t="s">
        <v>61</v>
      </c>
      <c r="I469" t="s">
        <v>110</v>
      </c>
      <c r="K469" t="s">
        <v>408</v>
      </c>
      <c r="L469" t="s">
        <v>408</v>
      </c>
      <c r="N469">
        <v>0.02</v>
      </c>
      <c r="O469">
        <v>0</v>
      </c>
      <c r="P469" t="s">
        <v>396</v>
      </c>
      <c r="Q469" t="s">
        <v>486</v>
      </c>
      <c r="R469" s="37" t="s">
        <v>1205</v>
      </c>
      <c r="T469" s="24">
        <f t="shared" si="7"/>
        <v>688</v>
      </c>
      <c r="U469" s="9">
        <v>1</v>
      </c>
      <c r="Z469" t="s">
        <v>9</v>
      </c>
      <c r="AA469" t="s">
        <v>562</v>
      </c>
      <c r="AB469" t="s">
        <v>558</v>
      </c>
      <c r="AC469">
        <v>0.05</v>
      </c>
      <c r="AD469">
        <v>31</v>
      </c>
      <c r="AI469" s="6">
        <v>38930</v>
      </c>
      <c r="AJ469" s="6">
        <v>39891</v>
      </c>
      <c r="AK469" t="s">
        <v>345</v>
      </c>
      <c r="AM469" t="s">
        <v>556</v>
      </c>
      <c r="AO469" t="s">
        <v>814</v>
      </c>
      <c r="AQ469" s="37">
        <v>5</v>
      </c>
      <c r="AR469" s="37">
        <v>5</v>
      </c>
      <c r="AS469" s="37"/>
      <c r="BF469" t="s">
        <v>7</v>
      </c>
      <c r="BG469" t="s">
        <v>546</v>
      </c>
    </row>
    <row r="470" spans="1:59" x14ac:dyDescent="0.35">
      <c r="A470">
        <v>13</v>
      </c>
      <c r="B470">
        <v>469</v>
      </c>
      <c r="D470" s="5" t="s">
        <v>579</v>
      </c>
      <c r="E470" t="s">
        <v>422</v>
      </c>
      <c r="F470" t="s">
        <v>419</v>
      </c>
      <c r="H470" t="s">
        <v>105</v>
      </c>
      <c r="I470" t="s">
        <v>61</v>
      </c>
      <c r="K470" t="s">
        <v>408</v>
      </c>
      <c r="L470" t="s">
        <v>408</v>
      </c>
      <c r="N470">
        <v>3.4000000000000002E-2</v>
      </c>
      <c r="O470">
        <v>0</v>
      </c>
      <c r="P470" t="s">
        <v>398</v>
      </c>
      <c r="Q470" t="s">
        <v>486</v>
      </c>
      <c r="R470" s="37" t="s">
        <v>1205</v>
      </c>
      <c r="T470" s="24">
        <f t="shared" si="7"/>
        <v>688</v>
      </c>
      <c r="U470" s="9">
        <v>1</v>
      </c>
      <c r="Z470" t="s">
        <v>9</v>
      </c>
      <c r="AA470" t="s">
        <v>562</v>
      </c>
      <c r="AB470" t="s">
        <v>558</v>
      </c>
      <c r="AC470">
        <v>0.05</v>
      </c>
      <c r="AD470">
        <v>31</v>
      </c>
      <c r="AI470" s="6">
        <v>38930</v>
      </c>
      <c r="AJ470" s="6">
        <v>39891</v>
      </c>
      <c r="AK470" t="s">
        <v>345</v>
      </c>
      <c r="AM470" t="s">
        <v>556</v>
      </c>
      <c r="AO470" t="s">
        <v>814</v>
      </c>
      <c r="AQ470" s="37">
        <v>5</v>
      </c>
      <c r="AR470" s="37">
        <v>5</v>
      </c>
      <c r="AS470" s="37"/>
      <c r="BF470" t="s">
        <v>7</v>
      </c>
      <c r="BG470" t="s">
        <v>546</v>
      </c>
    </row>
    <row r="471" spans="1:59" x14ac:dyDescent="0.35">
      <c r="A471">
        <v>13</v>
      </c>
      <c r="B471">
        <v>470</v>
      </c>
      <c r="D471" s="5" t="s">
        <v>579</v>
      </c>
      <c r="E471" t="s">
        <v>422</v>
      </c>
      <c r="F471" t="s">
        <v>425</v>
      </c>
      <c r="H471" t="s">
        <v>105</v>
      </c>
      <c r="I471" t="s">
        <v>107</v>
      </c>
      <c r="K471" t="s">
        <v>408</v>
      </c>
      <c r="L471" t="s">
        <v>408</v>
      </c>
      <c r="N471">
        <v>0.33700000000000002</v>
      </c>
      <c r="O471">
        <v>0</v>
      </c>
      <c r="P471" t="s">
        <v>398</v>
      </c>
      <c r="Q471" t="s">
        <v>486</v>
      </c>
      <c r="R471" s="37" t="s">
        <v>1205</v>
      </c>
      <c r="T471" s="24">
        <f t="shared" si="7"/>
        <v>688</v>
      </c>
      <c r="U471" s="9">
        <v>1</v>
      </c>
      <c r="Z471" t="s">
        <v>9</v>
      </c>
      <c r="AA471" t="s">
        <v>562</v>
      </c>
      <c r="AB471" t="s">
        <v>558</v>
      </c>
      <c r="AD471">
        <v>31</v>
      </c>
      <c r="AI471" s="6">
        <v>38930</v>
      </c>
      <c r="AJ471" s="6">
        <v>39891</v>
      </c>
      <c r="AK471" t="s">
        <v>345</v>
      </c>
      <c r="AM471" t="s">
        <v>556</v>
      </c>
      <c r="AO471" t="s">
        <v>814</v>
      </c>
      <c r="AQ471" s="37">
        <v>5</v>
      </c>
      <c r="AR471" s="37">
        <v>5</v>
      </c>
      <c r="AS471" s="37"/>
      <c r="BF471" t="s">
        <v>7</v>
      </c>
      <c r="BG471" t="s">
        <v>546</v>
      </c>
    </row>
    <row r="472" spans="1:59" x14ac:dyDescent="0.35">
      <c r="A472">
        <v>13</v>
      </c>
      <c r="B472">
        <v>471</v>
      </c>
      <c r="D472" s="5" t="s">
        <v>579</v>
      </c>
      <c r="E472" t="s">
        <v>422</v>
      </c>
      <c r="F472" t="s">
        <v>423</v>
      </c>
      <c r="H472" t="s">
        <v>105</v>
      </c>
      <c r="I472" t="s">
        <v>106</v>
      </c>
      <c r="K472" t="s">
        <v>408</v>
      </c>
      <c r="L472" t="s">
        <v>408</v>
      </c>
      <c r="N472">
        <v>0.14699999999999999</v>
      </c>
      <c r="O472">
        <v>0</v>
      </c>
      <c r="P472" t="s">
        <v>398</v>
      </c>
      <c r="Q472" t="s">
        <v>486</v>
      </c>
      <c r="R472" s="37" t="s">
        <v>1205</v>
      </c>
      <c r="T472" s="24">
        <f t="shared" si="7"/>
        <v>688</v>
      </c>
      <c r="U472" s="9">
        <v>1</v>
      </c>
      <c r="Z472" t="s">
        <v>9</v>
      </c>
      <c r="AA472" t="s">
        <v>562</v>
      </c>
      <c r="AB472" t="s">
        <v>558</v>
      </c>
      <c r="AD472">
        <v>31</v>
      </c>
      <c r="AI472" s="6">
        <v>38930</v>
      </c>
      <c r="AJ472" s="6">
        <v>39891</v>
      </c>
      <c r="AK472" t="s">
        <v>345</v>
      </c>
      <c r="AM472" t="s">
        <v>556</v>
      </c>
      <c r="AO472" t="s">
        <v>814</v>
      </c>
      <c r="AQ472" s="37">
        <v>5</v>
      </c>
      <c r="AR472" s="37">
        <v>5</v>
      </c>
      <c r="AS472" s="37"/>
      <c r="BF472" t="s">
        <v>7</v>
      </c>
      <c r="BG472" t="s">
        <v>546</v>
      </c>
    </row>
    <row r="473" spans="1:59" x14ac:dyDescent="0.35">
      <c r="A473">
        <v>13</v>
      </c>
      <c r="B473">
        <v>472</v>
      </c>
      <c r="D473" s="5" t="s">
        <v>579</v>
      </c>
      <c r="E473" t="s">
        <v>422</v>
      </c>
      <c r="F473" t="s">
        <v>426</v>
      </c>
      <c r="H473" t="s">
        <v>105</v>
      </c>
      <c r="I473" t="s">
        <v>108</v>
      </c>
      <c r="K473" t="s">
        <v>408</v>
      </c>
      <c r="L473" t="s">
        <v>408</v>
      </c>
      <c r="N473">
        <v>0.439</v>
      </c>
      <c r="O473">
        <v>0</v>
      </c>
      <c r="P473" t="s">
        <v>398</v>
      </c>
      <c r="Q473" t="s">
        <v>486</v>
      </c>
      <c r="R473" s="37" t="s">
        <v>1205</v>
      </c>
      <c r="T473" s="24">
        <f t="shared" si="7"/>
        <v>688</v>
      </c>
      <c r="U473" s="9">
        <v>1</v>
      </c>
      <c r="Z473" t="s">
        <v>9</v>
      </c>
      <c r="AA473" t="s">
        <v>562</v>
      </c>
      <c r="AB473" t="s">
        <v>558</v>
      </c>
      <c r="AD473">
        <v>31</v>
      </c>
      <c r="AI473" s="6">
        <v>38930</v>
      </c>
      <c r="AJ473" s="6">
        <v>39891</v>
      </c>
      <c r="AK473" t="s">
        <v>345</v>
      </c>
      <c r="AM473" t="s">
        <v>556</v>
      </c>
      <c r="AO473" t="s">
        <v>814</v>
      </c>
      <c r="AQ473" s="37">
        <v>5</v>
      </c>
      <c r="AR473" s="37">
        <v>5</v>
      </c>
      <c r="AS473" s="37"/>
      <c r="BF473" t="s">
        <v>7</v>
      </c>
      <c r="BG473" t="s">
        <v>546</v>
      </c>
    </row>
    <row r="474" spans="1:59" x14ac:dyDescent="0.35">
      <c r="A474">
        <v>13</v>
      </c>
      <c r="B474">
        <v>473</v>
      </c>
      <c r="D474" s="5" t="s">
        <v>579</v>
      </c>
      <c r="E474" t="s">
        <v>422</v>
      </c>
      <c r="F474" t="s">
        <v>424</v>
      </c>
      <c r="H474" t="s">
        <v>105</v>
      </c>
      <c r="I474" t="s">
        <v>109</v>
      </c>
      <c r="K474" t="s">
        <v>408</v>
      </c>
      <c r="L474" t="s">
        <v>408</v>
      </c>
      <c r="N474">
        <v>0.89300000000000002</v>
      </c>
      <c r="O474">
        <v>0</v>
      </c>
      <c r="P474" t="s">
        <v>398</v>
      </c>
      <c r="Q474" t="s">
        <v>486</v>
      </c>
      <c r="R474" s="37" t="s">
        <v>1205</v>
      </c>
      <c r="T474" s="24">
        <f t="shared" si="7"/>
        <v>688</v>
      </c>
      <c r="U474" s="9">
        <v>1</v>
      </c>
      <c r="Z474" t="s">
        <v>9</v>
      </c>
      <c r="AA474" t="s">
        <v>562</v>
      </c>
      <c r="AB474" t="s">
        <v>558</v>
      </c>
      <c r="AD474">
        <v>31</v>
      </c>
      <c r="AI474" s="6">
        <v>38930</v>
      </c>
      <c r="AJ474" s="6">
        <v>39891</v>
      </c>
      <c r="AK474" t="s">
        <v>345</v>
      </c>
      <c r="AM474" t="s">
        <v>556</v>
      </c>
      <c r="AO474" t="s">
        <v>814</v>
      </c>
      <c r="AQ474" s="37">
        <v>5</v>
      </c>
      <c r="AR474" s="37">
        <v>5</v>
      </c>
      <c r="AS474" s="37"/>
      <c r="BF474" t="s">
        <v>7</v>
      </c>
      <c r="BG474" t="s">
        <v>546</v>
      </c>
    </row>
    <row r="475" spans="1:59" x14ac:dyDescent="0.35">
      <c r="A475">
        <v>13</v>
      </c>
      <c r="B475">
        <v>474</v>
      </c>
      <c r="D475" s="5" t="s">
        <v>579</v>
      </c>
      <c r="E475" t="s">
        <v>422</v>
      </c>
      <c r="F475" t="s">
        <v>427</v>
      </c>
      <c r="H475" t="s">
        <v>105</v>
      </c>
      <c r="I475" t="s">
        <v>110</v>
      </c>
      <c r="K475" t="s">
        <v>408</v>
      </c>
      <c r="L475" t="s">
        <v>408</v>
      </c>
      <c r="N475">
        <v>0.01</v>
      </c>
      <c r="O475">
        <v>0</v>
      </c>
      <c r="P475" t="s">
        <v>398</v>
      </c>
      <c r="Q475" t="s">
        <v>486</v>
      </c>
      <c r="R475" s="37" t="s">
        <v>1205</v>
      </c>
      <c r="T475" s="24">
        <f t="shared" si="7"/>
        <v>688</v>
      </c>
      <c r="U475" s="9">
        <v>1</v>
      </c>
      <c r="Z475" t="s">
        <v>9</v>
      </c>
      <c r="AA475" t="s">
        <v>562</v>
      </c>
      <c r="AB475" t="s">
        <v>558</v>
      </c>
      <c r="AC475">
        <v>0.05</v>
      </c>
      <c r="AD475">
        <v>31</v>
      </c>
      <c r="AI475" s="6">
        <v>38930</v>
      </c>
      <c r="AJ475" s="6">
        <v>39891</v>
      </c>
      <c r="AK475" t="s">
        <v>345</v>
      </c>
      <c r="AM475" t="s">
        <v>556</v>
      </c>
      <c r="AO475" t="s">
        <v>814</v>
      </c>
      <c r="AQ475" s="37">
        <v>5</v>
      </c>
      <c r="AR475" s="37">
        <v>5</v>
      </c>
      <c r="AS475" s="37"/>
      <c r="BF475" t="s">
        <v>7</v>
      </c>
      <c r="BG475" t="s">
        <v>546</v>
      </c>
    </row>
    <row r="476" spans="1:59" x14ac:dyDescent="0.35">
      <c r="A476">
        <v>13</v>
      </c>
      <c r="B476">
        <v>475</v>
      </c>
      <c r="D476" s="5" t="s">
        <v>579</v>
      </c>
      <c r="E476" t="s">
        <v>425</v>
      </c>
      <c r="F476" t="s">
        <v>419</v>
      </c>
      <c r="H476" t="s">
        <v>107</v>
      </c>
      <c r="I476" t="s">
        <v>61</v>
      </c>
      <c r="K476" t="s">
        <v>408</v>
      </c>
      <c r="L476" t="s">
        <v>408</v>
      </c>
      <c r="N476">
        <v>0.222</v>
      </c>
      <c r="O476">
        <v>0</v>
      </c>
      <c r="P476" t="s">
        <v>398</v>
      </c>
      <c r="Q476" t="s">
        <v>486</v>
      </c>
      <c r="R476" s="37" t="s">
        <v>1205</v>
      </c>
      <c r="T476" s="24">
        <f t="shared" si="7"/>
        <v>688</v>
      </c>
      <c r="U476" s="9">
        <v>1</v>
      </c>
      <c r="Z476" t="s">
        <v>9</v>
      </c>
      <c r="AA476" t="s">
        <v>562</v>
      </c>
      <c r="AB476" t="s">
        <v>558</v>
      </c>
      <c r="AD476">
        <v>31</v>
      </c>
      <c r="AI476" s="6">
        <v>38930</v>
      </c>
      <c r="AJ476" s="6">
        <v>39891</v>
      </c>
      <c r="AK476" t="s">
        <v>345</v>
      </c>
      <c r="AM476" t="s">
        <v>556</v>
      </c>
      <c r="AO476" t="s">
        <v>814</v>
      </c>
      <c r="AQ476" s="37">
        <v>5</v>
      </c>
      <c r="AR476" s="37">
        <v>5</v>
      </c>
      <c r="AS476" s="37"/>
      <c r="BF476" t="s">
        <v>7</v>
      </c>
      <c r="BG476" t="s">
        <v>546</v>
      </c>
    </row>
    <row r="477" spans="1:59" x14ac:dyDescent="0.35">
      <c r="A477">
        <v>13</v>
      </c>
      <c r="B477">
        <v>476</v>
      </c>
      <c r="D477" s="5" t="s">
        <v>579</v>
      </c>
      <c r="E477" t="s">
        <v>425</v>
      </c>
      <c r="F477" t="s">
        <v>422</v>
      </c>
      <c r="H477" t="s">
        <v>107</v>
      </c>
      <c r="I477" t="s">
        <v>105</v>
      </c>
      <c r="K477" t="s">
        <v>408</v>
      </c>
      <c r="L477" t="s">
        <v>408</v>
      </c>
      <c r="N477">
        <v>0.72199999999999998</v>
      </c>
      <c r="O477">
        <v>0</v>
      </c>
      <c r="P477" t="s">
        <v>398</v>
      </c>
      <c r="Q477" t="s">
        <v>486</v>
      </c>
      <c r="R477" s="37" t="s">
        <v>1205</v>
      </c>
      <c r="T477" s="24">
        <f t="shared" si="7"/>
        <v>688</v>
      </c>
      <c r="U477" s="9">
        <v>1</v>
      </c>
      <c r="Z477" t="s">
        <v>9</v>
      </c>
      <c r="AA477" t="s">
        <v>562</v>
      </c>
      <c r="AB477" t="s">
        <v>558</v>
      </c>
      <c r="AD477">
        <v>31</v>
      </c>
      <c r="AI477" s="6">
        <v>38930</v>
      </c>
      <c r="AJ477" s="6">
        <v>39891</v>
      </c>
      <c r="AK477" t="s">
        <v>345</v>
      </c>
      <c r="AM477" t="s">
        <v>556</v>
      </c>
      <c r="AO477" t="s">
        <v>814</v>
      </c>
      <c r="AQ477" s="37">
        <v>5</v>
      </c>
      <c r="AR477" s="37">
        <v>5</v>
      </c>
      <c r="AS477" s="37"/>
      <c r="BF477" t="s">
        <v>7</v>
      </c>
      <c r="BG477" t="s">
        <v>546</v>
      </c>
    </row>
    <row r="478" spans="1:59" x14ac:dyDescent="0.35">
      <c r="A478">
        <v>13</v>
      </c>
      <c r="B478">
        <v>477</v>
      </c>
      <c r="D478" s="5" t="s">
        <v>579</v>
      </c>
      <c r="E478" t="s">
        <v>425</v>
      </c>
      <c r="F478" t="s">
        <v>423</v>
      </c>
      <c r="H478" t="s">
        <v>107</v>
      </c>
      <c r="I478" t="s">
        <v>106</v>
      </c>
      <c r="K478" t="s">
        <v>408</v>
      </c>
      <c r="L478" t="s">
        <v>408</v>
      </c>
      <c r="N478">
        <v>0.81599999999999995</v>
      </c>
      <c r="O478">
        <v>0</v>
      </c>
      <c r="P478" t="s">
        <v>398</v>
      </c>
      <c r="Q478" t="s">
        <v>486</v>
      </c>
      <c r="R478" s="37" t="s">
        <v>1205</v>
      </c>
      <c r="T478" s="24">
        <f t="shared" si="7"/>
        <v>688</v>
      </c>
      <c r="U478" s="9">
        <v>1</v>
      </c>
      <c r="Z478" t="s">
        <v>9</v>
      </c>
      <c r="AA478" t="s">
        <v>562</v>
      </c>
      <c r="AB478" t="s">
        <v>558</v>
      </c>
      <c r="AD478">
        <v>31</v>
      </c>
      <c r="AI478" s="6">
        <v>38930</v>
      </c>
      <c r="AJ478" s="6">
        <v>39891</v>
      </c>
      <c r="AK478" t="s">
        <v>345</v>
      </c>
      <c r="AM478" t="s">
        <v>556</v>
      </c>
      <c r="AO478" t="s">
        <v>814</v>
      </c>
      <c r="AQ478" s="37">
        <v>5</v>
      </c>
      <c r="AR478" s="37">
        <v>5</v>
      </c>
      <c r="AS478" s="37"/>
      <c r="BF478" t="s">
        <v>7</v>
      </c>
      <c r="BG478" t="s">
        <v>546</v>
      </c>
    </row>
    <row r="479" spans="1:59" x14ac:dyDescent="0.35">
      <c r="A479">
        <v>13</v>
      </c>
      <c r="B479">
        <v>478</v>
      </c>
      <c r="D479" s="5" t="s">
        <v>579</v>
      </c>
      <c r="E479" t="s">
        <v>425</v>
      </c>
      <c r="F479" t="s">
        <v>426</v>
      </c>
      <c r="H479" t="s">
        <v>107</v>
      </c>
      <c r="I479" t="s">
        <v>108</v>
      </c>
      <c r="K479" t="s">
        <v>408</v>
      </c>
      <c r="L479" t="s">
        <v>408</v>
      </c>
      <c r="N479">
        <v>0.94</v>
      </c>
      <c r="O479">
        <v>0</v>
      </c>
      <c r="P479" t="s">
        <v>398</v>
      </c>
      <c r="Q479" t="s">
        <v>486</v>
      </c>
      <c r="R479" s="37" t="s">
        <v>1205</v>
      </c>
      <c r="T479" s="24">
        <f t="shared" si="7"/>
        <v>688</v>
      </c>
      <c r="U479" s="9">
        <v>1</v>
      </c>
      <c r="Z479" t="s">
        <v>9</v>
      </c>
      <c r="AA479" t="s">
        <v>562</v>
      </c>
      <c r="AB479" t="s">
        <v>558</v>
      </c>
      <c r="AD479">
        <v>31</v>
      </c>
      <c r="AI479" s="6">
        <v>38930</v>
      </c>
      <c r="AJ479" s="6">
        <v>39891</v>
      </c>
      <c r="AK479" t="s">
        <v>345</v>
      </c>
      <c r="AM479" t="s">
        <v>556</v>
      </c>
      <c r="AO479" t="s">
        <v>814</v>
      </c>
      <c r="AQ479" s="37">
        <v>5</v>
      </c>
      <c r="AR479" s="37">
        <v>5</v>
      </c>
      <c r="AS479" s="37"/>
      <c r="BF479" t="s">
        <v>7</v>
      </c>
      <c r="BG479" t="s">
        <v>546</v>
      </c>
    </row>
    <row r="480" spans="1:59" x14ac:dyDescent="0.35">
      <c r="A480">
        <v>13</v>
      </c>
      <c r="B480">
        <v>479</v>
      </c>
      <c r="D480" s="5" t="s">
        <v>579</v>
      </c>
      <c r="E480" t="s">
        <v>425</v>
      </c>
      <c r="F480" t="s">
        <v>424</v>
      </c>
      <c r="H480" t="s">
        <v>107</v>
      </c>
      <c r="I480" t="s">
        <v>109</v>
      </c>
      <c r="K480" t="s">
        <v>408</v>
      </c>
      <c r="L480" t="s">
        <v>408</v>
      </c>
      <c r="N480">
        <v>0.79500000000000004</v>
      </c>
      <c r="O480">
        <v>0</v>
      </c>
      <c r="P480" t="s">
        <v>398</v>
      </c>
      <c r="Q480" t="s">
        <v>486</v>
      </c>
      <c r="R480" s="37" t="s">
        <v>1205</v>
      </c>
      <c r="T480" s="24">
        <f t="shared" si="7"/>
        <v>688</v>
      </c>
      <c r="U480" s="9">
        <v>1</v>
      </c>
      <c r="Z480" t="s">
        <v>9</v>
      </c>
      <c r="AA480" t="s">
        <v>562</v>
      </c>
      <c r="AB480" t="s">
        <v>558</v>
      </c>
      <c r="AD480">
        <v>31</v>
      </c>
      <c r="AI480" s="6">
        <v>38930</v>
      </c>
      <c r="AJ480" s="6">
        <v>39891</v>
      </c>
      <c r="AK480" t="s">
        <v>345</v>
      </c>
      <c r="AM480" t="s">
        <v>556</v>
      </c>
      <c r="AO480" t="s">
        <v>814</v>
      </c>
      <c r="AQ480" s="37">
        <v>5</v>
      </c>
      <c r="AR480" s="37">
        <v>5</v>
      </c>
      <c r="AS480" s="37"/>
      <c r="BF480" t="s">
        <v>7</v>
      </c>
      <c r="BG480" t="s">
        <v>546</v>
      </c>
    </row>
    <row r="481" spans="1:59" x14ac:dyDescent="0.35">
      <c r="A481">
        <v>13</v>
      </c>
      <c r="B481">
        <v>480</v>
      </c>
      <c r="D481" s="5" t="s">
        <v>579</v>
      </c>
      <c r="E481" t="s">
        <v>425</v>
      </c>
      <c r="F481" t="s">
        <v>427</v>
      </c>
      <c r="H481" t="s">
        <v>107</v>
      </c>
      <c r="I481" t="s">
        <v>110</v>
      </c>
      <c r="K481" t="s">
        <v>408</v>
      </c>
      <c r="L481" t="s">
        <v>408</v>
      </c>
      <c r="N481">
        <v>0.86799999999999999</v>
      </c>
      <c r="O481">
        <v>0</v>
      </c>
      <c r="P481" t="s">
        <v>398</v>
      </c>
      <c r="Q481" t="s">
        <v>486</v>
      </c>
      <c r="R481" s="37" t="s">
        <v>1205</v>
      </c>
      <c r="T481" s="24">
        <f t="shared" si="7"/>
        <v>688</v>
      </c>
      <c r="U481" s="9">
        <v>1</v>
      </c>
      <c r="Z481" t="s">
        <v>9</v>
      </c>
      <c r="AA481" t="s">
        <v>562</v>
      </c>
      <c r="AB481" t="s">
        <v>558</v>
      </c>
      <c r="AD481">
        <v>31</v>
      </c>
      <c r="AI481" s="6">
        <v>38930</v>
      </c>
      <c r="AJ481" s="6">
        <v>39891</v>
      </c>
      <c r="AK481" t="s">
        <v>345</v>
      </c>
      <c r="AM481" t="s">
        <v>556</v>
      </c>
      <c r="AO481" t="s">
        <v>814</v>
      </c>
      <c r="AQ481" s="37">
        <v>5</v>
      </c>
      <c r="AR481" s="37">
        <v>5</v>
      </c>
      <c r="AS481" s="37"/>
      <c r="BF481" t="s">
        <v>7</v>
      </c>
      <c r="BG481" t="s">
        <v>546</v>
      </c>
    </row>
    <row r="482" spans="1:59" x14ac:dyDescent="0.35">
      <c r="A482">
        <v>13</v>
      </c>
      <c r="B482">
        <v>481</v>
      </c>
      <c r="D482" s="5" t="s">
        <v>579</v>
      </c>
      <c r="E482" t="s">
        <v>423</v>
      </c>
      <c r="F482" t="s">
        <v>419</v>
      </c>
      <c r="H482" t="s">
        <v>106</v>
      </c>
      <c r="I482" t="s">
        <v>61</v>
      </c>
      <c r="K482" t="s">
        <v>408</v>
      </c>
      <c r="L482" t="s">
        <v>408</v>
      </c>
      <c r="N482">
        <v>0.43099999999999999</v>
      </c>
      <c r="O482">
        <v>0</v>
      </c>
      <c r="P482" t="s">
        <v>398</v>
      </c>
      <c r="Q482" t="s">
        <v>486</v>
      </c>
      <c r="R482" s="37" t="s">
        <v>1205</v>
      </c>
      <c r="T482" s="24">
        <f t="shared" si="7"/>
        <v>688</v>
      </c>
      <c r="U482" s="9">
        <v>1</v>
      </c>
      <c r="Z482" t="s">
        <v>9</v>
      </c>
      <c r="AA482" t="s">
        <v>562</v>
      </c>
      <c r="AB482" t="s">
        <v>558</v>
      </c>
      <c r="AD482">
        <v>31</v>
      </c>
      <c r="AI482" s="6">
        <v>38930</v>
      </c>
      <c r="AJ482" s="6">
        <v>39891</v>
      </c>
      <c r="AK482" t="s">
        <v>345</v>
      </c>
      <c r="AM482" t="s">
        <v>556</v>
      </c>
      <c r="AO482" t="s">
        <v>814</v>
      </c>
      <c r="AQ482" s="37">
        <v>5</v>
      </c>
      <c r="AR482" s="37">
        <v>5</v>
      </c>
      <c r="AS482" s="37"/>
      <c r="BF482" t="s">
        <v>7</v>
      </c>
      <c r="BG482" t="s">
        <v>546</v>
      </c>
    </row>
    <row r="483" spans="1:59" x14ac:dyDescent="0.35">
      <c r="A483">
        <v>13</v>
      </c>
      <c r="B483">
        <v>482</v>
      </c>
      <c r="D483" s="5" t="s">
        <v>579</v>
      </c>
      <c r="E483" t="s">
        <v>423</v>
      </c>
      <c r="F483" t="s">
        <v>422</v>
      </c>
      <c r="H483" t="s">
        <v>106</v>
      </c>
      <c r="I483" t="s">
        <v>105</v>
      </c>
      <c r="K483" t="s">
        <v>408</v>
      </c>
      <c r="L483" t="s">
        <v>408</v>
      </c>
      <c r="N483">
        <v>0.77400000000000002</v>
      </c>
      <c r="O483">
        <v>0</v>
      </c>
      <c r="P483" t="s">
        <v>398</v>
      </c>
      <c r="Q483" t="s">
        <v>486</v>
      </c>
      <c r="R483" s="37" t="s">
        <v>1205</v>
      </c>
      <c r="T483" s="24">
        <f t="shared" si="7"/>
        <v>688</v>
      </c>
      <c r="U483" s="9">
        <v>1</v>
      </c>
      <c r="Z483" t="s">
        <v>9</v>
      </c>
      <c r="AA483" t="s">
        <v>562</v>
      </c>
      <c r="AB483" t="s">
        <v>558</v>
      </c>
      <c r="AD483">
        <v>31</v>
      </c>
      <c r="AI483" s="6">
        <v>38930</v>
      </c>
      <c r="AJ483" s="6">
        <v>39891</v>
      </c>
      <c r="AK483" t="s">
        <v>345</v>
      </c>
      <c r="AM483" t="s">
        <v>556</v>
      </c>
      <c r="AO483" t="s">
        <v>814</v>
      </c>
      <c r="AQ483" s="37">
        <v>5</v>
      </c>
      <c r="AR483" s="37">
        <v>5</v>
      </c>
      <c r="AS483" s="37"/>
      <c r="BF483" t="s">
        <v>7</v>
      </c>
      <c r="BG483" t="s">
        <v>546</v>
      </c>
    </row>
    <row r="484" spans="1:59" x14ac:dyDescent="0.35">
      <c r="A484">
        <v>13</v>
      </c>
      <c r="B484">
        <v>483</v>
      </c>
      <c r="D484" s="5" t="s">
        <v>579</v>
      </c>
      <c r="E484" t="s">
        <v>423</v>
      </c>
      <c r="F484" t="s">
        <v>425</v>
      </c>
      <c r="H484" t="s">
        <v>106</v>
      </c>
      <c r="I484" t="s">
        <v>107</v>
      </c>
      <c r="K484" t="s">
        <v>408</v>
      </c>
      <c r="L484" t="s">
        <v>408</v>
      </c>
      <c r="N484">
        <v>0</v>
      </c>
      <c r="O484">
        <v>0</v>
      </c>
      <c r="P484" t="s">
        <v>398</v>
      </c>
      <c r="Q484" t="s">
        <v>486</v>
      </c>
      <c r="R484" s="37" t="s">
        <v>1205</v>
      </c>
      <c r="T484" s="24">
        <f t="shared" si="7"/>
        <v>688</v>
      </c>
      <c r="U484" s="9">
        <v>1</v>
      </c>
      <c r="Z484" t="s">
        <v>9</v>
      </c>
      <c r="AA484" t="s">
        <v>562</v>
      </c>
      <c r="AB484" t="s">
        <v>558</v>
      </c>
      <c r="AC484">
        <v>0.05</v>
      </c>
      <c r="AD484">
        <v>31</v>
      </c>
      <c r="AI484" s="6">
        <v>38930</v>
      </c>
      <c r="AJ484" s="6">
        <v>39891</v>
      </c>
      <c r="AK484" t="s">
        <v>345</v>
      </c>
      <c r="AM484" t="s">
        <v>556</v>
      </c>
      <c r="AO484" t="s">
        <v>814</v>
      </c>
      <c r="AQ484" s="37">
        <v>5</v>
      </c>
      <c r="AR484" s="37">
        <v>5</v>
      </c>
      <c r="AS484" s="37"/>
      <c r="BF484" t="s">
        <v>7</v>
      </c>
      <c r="BG484" t="s">
        <v>546</v>
      </c>
    </row>
    <row r="485" spans="1:59" x14ac:dyDescent="0.35">
      <c r="A485">
        <v>13</v>
      </c>
      <c r="B485">
        <v>484</v>
      </c>
      <c r="D485" s="5" t="s">
        <v>579</v>
      </c>
      <c r="E485" t="s">
        <v>423</v>
      </c>
      <c r="F485" t="s">
        <v>426</v>
      </c>
      <c r="H485" t="s">
        <v>106</v>
      </c>
      <c r="I485" t="s">
        <v>108</v>
      </c>
      <c r="K485" t="s">
        <v>408</v>
      </c>
      <c r="L485" t="s">
        <v>408</v>
      </c>
      <c r="N485">
        <v>0.246</v>
      </c>
      <c r="O485">
        <v>0</v>
      </c>
      <c r="P485" t="s">
        <v>398</v>
      </c>
      <c r="Q485" t="s">
        <v>486</v>
      </c>
      <c r="R485" s="37" t="s">
        <v>1205</v>
      </c>
      <c r="T485" s="24">
        <f t="shared" si="7"/>
        <v>688</v>
      </c>
      <c r="U485" s="9">
        <v>1</v>
      </c>
      <c r="Z485" t="s">
        <v>9</v>
      </c>
      <c r="AA485" t="s">
        <v>562</v>
      </c>
      <c r="AB485" t="s">
        <v>558</v>
      </c>
      <c r="AD485">
        <v>31</v>
      </c>
      <c r="AI485" s="6">
        <v>38930</v>
      </c>
      <c r="AJ485" s="6">
        <v>39891</v>
      </c>
      <c r="AK485" t="s">
        <v>345</v>
      </c>
      <c r="AM485" t="s">
        <v>556</v>
      </c>
      <c r="AO485" t="s">
        <v>814</v>
      </c>
      <c r="AQ485" s="37">
        <v>5</v>
      </c>
      <c r="AR485" s="37">
        <v>5</v>
      </c>
      <c r="AS485" s="37"/>
      <c r="BF485" t="s">
        <v>7</v>
      </c>
      <c r="BG485" t="s">
        <v>546</v>
      </c>
    </row>
    <row r="486" spans="1:59" x14ac:dyDescent="0.35">
      <c r="A486">
        <v>13</v>
      </c>
      <c r="B486">
        <v>485</v>
      </c>
      <c r="D486" s="5" t="s">
        <v>579</v>
      </c>
      <c r="E486" t="s">
        <v>423</v>
      </c>
      <c r="F486" t="s">
        <v>424</v>
      </c>
      <c r="H486" t="s">
        <v>106</v>
      </c>
      <c r="I486" t="s">
        <v>109</v>
      </c>
      <c r="K486" t="s">
        <v>408</v>
      </c>
      <c r="L486" t="s">
        <v>408</v>
      </c>
      <c r="N486">
        <v>0.90600000000000003</v>
      </c>
      <c r="O486">
        <v>0</v>
      </c>
      <c r="P486" t="s">
        <v>398</v>
      </c>
      <c r="Q486" t="s">
        <v>486</v>
      </c>
      <c r="R486" s="37" t="s">
        <v>1205</v>
      </c>
      <c r="T486" s="24">
        <f t="shared" si="7"/>
        <v>688</v>
      </c>
      <c r="U486" s="9">
        <v>1</v>
      </c>
      <c r="Z486" t="s">
        <v>9</v>
      </c>
      <c r="AA486" t="s">
        <v>562</v>
      </c>
      <c r="AB486" t="s">
        <v>558</v>
      </c>
      <c r="AD486">
        <v>31</v>
      </c>
      <c r="AI486" s="6">
        <v>38930</v>
      </c>
      <c r="AJ486" s="6">
        <v>39891</v>
      </c>
      <c r="AK486" t="s">
        <v>345</v>
      </c>
      <c r="AM486" t="s">
        <v>556</v>
      </c>
      <c r="AO486" t="s">
        <v>814</v>
      </c>
      <c r="AQ486" s="37">
        <v>5</v>
      </c>
      <c r="AR486" s="37">
        <v>5</v>
      </c>
      <c r="AS486" s="37"/>
      <c r="BF486" t="s">
        <v>7</v>
      </c>
      <c r="BG486" t="s">
        <v>546</v>
      </c>
    </row>
    <row r="487" spans="1:59" x14ac:dyDescent="0.35">
      <c r="A487">
        <v>13</v>
      </c>
      <c r="B487">
        <v>486</v>
      </c>
      <c r="D487" s="5" t="s">
        <v>579</v>
      </c>
      <c r="E487" t="s">
        <v>423</v>
      </c>
      <c r="F487" t="s">
        <v>427</v>
      </c>
      <c r="H487" t="s">
        <v>106</v>
      </c>
      <c r="I487" t="s">
        <v>110</v>
      </c>
      <c r="K487" t="s">
        <v>408</v>
      </c>
      <c r="L487" t="s">
        <v>408</v>
      </c>
      <c r="N487">
        <v>0</v>
      </c>
      <c r="O487">
        <v>0</v>
      </c>
      <c r="P487" t="s">
        <v>398</v>
      </c>
      <c r="Q487" t="s">
        <v>486</v>
      </c>
      <c r="R487" s="37" t="s">
        <v>1205</v>
      </c>
      <c r="T487" s="24">
        <f t="shared" si="7"/>
        <v>688</v>
      </c>
      <c r="U487" s="9">
        <v>1</v>
      </c>
      <c r="Z487" t="s">
        <v>9</v>
      </c>
      <c r="AA487" t="s">
        <v>562</v>
      </c>
      <c r="AB487" t="s">
        <v>558</v>
      </c>
      <c r="AC487">
        <v>0.05</v>
      </c>
      <c r="AD487">
        <v>31</v>
      </c>
      <c r="AI487" s="6">
        <v>38930</v>
      </c>
      <c r="AJ487" s="6">
        <v>39891</v>
      </c>
      <c r="AK487" t="s">
        <v>345</v>
      </c>
      <c r="AM487" t="s">
        <v>556</v>
      </c>
      <c r="AO487" t="s">
        <v>814</v>
      </c>
      <c r="AQ487" s="37">
        <v>5</v>
      </c>
      <c r="AR487" s="37">
        <v>5</v>
      </c>
      <c r="AS487" s="37"/>
      <c r="BF487" t="s">
        <v>7</v>
      </c>
      <c r="BG487" t="s">
        <v>546</v>
      </c>
    </row>
    <row r="488" spans="1:59" x14ac:dyDescent="0.35">
      <c r="A488">
        <v>13</v>
      </c>
      <c r="B488">
        <v>487</v>
      </c>
      <c r="D488" s="5" t="s">
        <v>579</v>
      </c>
      <c r="E488" t="s">
        <v>426</v>
      </c>
      <c r="F488" t="s">
        <v>419</v>
      </c>
      <c r="H488" t="s">
        <v>108</v>
      </c>
      <c r="I488" t="s">
        <v>61</v>
      </c>
      <c r="K488" t="s">
        <v>408</v>
      </c>
      <c r="L488" t="s">
        <v>408</v>
      </c>
      <c r="N488">
        <v>1.0999999999999999E-2</v>
      </c>
      <c r="O488">
        <v>0</v>
      </c>
      <c r="P488" t="s">
        <v>398</v>
      </c>
      <c r="Q488" t="s">
        <v>486</v>
      </c>
      <c r="R488" s="37" t="s">
        <v>1205</v>
      </c>
      <c r="T488" s="24">
        <f t="shared" si="7"/>
        <v>688</v>
      </c>
      <c r="U488" s="9">
        <v>1</v>
      </c>
      <c r="Z488" t="s">
        <v>9</v>
      </c>
      <c r="AA488" t="s">
        <v>562</v>
      </c>
      <c r="AB488" t="s">
        <v>558</v>
      </c>
      <c r="AC488">
        <v>0.05</v>
      </c>
      <c r="AD488">
        <v>31</v>
      </c>
      <c r="AI488" s="6">
        <v>38930</v>
      </c>
      <c r="AJ488" s="6">
        <v>39891</v>
      </c>
      <c r="AK488" t="s">
        <v>345</v>
      </c>
      <c r="AM488" t="s">
        <v>556</v>
      </c>
      <c r="AO488" t="s">
        <v>814</v>
      </c>
      <c r="AQ488" s="37">
        <v>5</v>
      </c>
      <c r="AR488" s="37">
        <v>5</v>
      </c>
      <c r="AS488" s="37"/>
      <c r="BF488" t="s">
        <v>7</v>
      </c>
      <c r="BG488" t="s">
        <v>546</v>
      </c>
    </row>
    <row r="489" spans="1:59" x14ac:dyDescent="0.35">
      <c r="A489">
        <v>13</v>
      </c>
      <c r="B489">
        <v>488</v>
      </c>
      <c r="D489" s="5" t="s">
        <v>579</v>
      </c>
      <c r="E489" t="s">
        <v>426</v>
      </c>
      <c r="F489" t="s">
        <v>422</v>
      </c>
      <c r="H489" t="s">
        <v>108</v>
      </c>
      <c r="I489" t="s">
        <v>105</v>
      </c>
      <c r="K489" t="s">
        <v>408</v>
      </c>
      <c r="L489" t="s">
        <v>408</v>
      </c>
      <c r="N489">
        <v>2.1999999999999999E-2</v>
      </c>
      <c r="O489">
        <v>0</v>
      </c>
      <c r="P489" t="s">
        <v>398</v>
      </c>
      <c r="Q489" t="s">
        <v>486</v>
      </c>
      <c r="R489" s="37" t="s">
        <v>1205</v>
      </c>
      <c r="T489" s="24">
        <f t="shared" si="7"/>
        <v>688</v>
      </c>
      <c r="U489" s="9">
        <v>1</v>
      </c>
      <c r="Z489" t="s">
        <v>9</v>
      </c>
      <c r="AA489" t="s">
        <v>562</v>
      </c>
      <c r="AB489" t="s">
        <v>558</v>
      </c>
      <c r="AC489">
        <v>0.05</v>
      </c>
      <c r="AD489">
        <v>31</v>
      </c>
      <c r="AI489" s="6">
        <v>38930</v>
      </c>
      <c r="AJ489" s="6">
        <v>39891</v>
      </c>
      <c r="AK489" t="s">
        <v>345</v>
      </c>
      <c r="AM489" t="s">
        <v>556</v>
      </c>
      <c r="AO489" t="s">
        <v>814</v>
      </c>
      <c r="AQ489" s="37">
        <v>5</v>
      </c>
      <c r="AR489" s="37">
        <v>5</v>
      </c>
      <c r="AS489" s="37"/>
      <c r="BF489" t="s">
        <v>7</v>
      </c>
      <c r="BG489" t="s">
        <v>546</v>
      </c>
    </row>
    <row r="490" spans="1:59" x14ac:dyDescent="0.35">
      <c r="A490">
        <v>13</v>
      </c>
      <c r="B490">
        <v>489</v>
      </c>
      <c r="D490" s="5" t="s">
        <v>579</v>
      </c>
      <c r="E490" t="s">
        <v>426</v>
      </c>
      <c r="F490" t="s">
        <v>425</v>
      </c>
      <c r="H490" t="s">
        <v>108</v>
      </c>
      <c r="I490" t="s">
        <v>107</v>
      </c>
      <c r="K490" t="s">
        <v>408</v>
      </c>
      <c r="L490" t="s">
        <v>408</v>
      </c>
      <c r="N490">
        <v>0</v>
      </c>
      <c r="O490">
        <v>0</v>
      </c>
      <c r="P490" t="s">
        <v>398</v>
      </c>
      <c r="Q490" t="s">
        <v>486</v>
      </c>
      <c r="R490" s="37" t="s">
        <v>1205</v>
      </c>
      <c r="T490" s="24">
        <f t="shared" si="7"/>
        <v>688</v>
      </c>
      <c r="U490" s="9">
        <v>1</v>
      </c>
      <c r="Z490" t="s">
        <v>9</v>
      </c>
      <c r="AA490" t="s">
        <v>562</v>
      </c>
      <c r="AB490" t="s">
        <v>558</v>
      </c>
      <c r="AC490">
        <v>0.05</v>
      </c>
      <c r="AD490">
        <v>31</v>
      </c>
      <c r="AI490" s="6">
        <v>38930</v>
      </c>
      <c r="AJ490" s="6">
        <v>39891</v>
      </c>
      <c r="AK490" t="s">
        <v>345</v>
      </c>
      <c r="AM490" t="s">
        <v>556</v>
      </c>
      <c r="AO490" t="s">
        <v>814</v>
      </c>
      <c r="AQ490" s="37">
        <v>5</v>
      </c>
      <c r="AR490" s="37">
        <v>5</v>
      </c>
      <c r="AS490" s="37"/>
      <c r="BF490" t="s">
        <v>7</v>
      </c>
      <c r="BG490" t="s">
        <v>546</v>
      </c>
    </row>
    <row r="491" spans="1:59" x14ac:dyDescent="0.35">
      <c r="A491">
        <v>13</v>
      </c>
      <c r="B491">
        <v>490</v>
      </c>
      <c r="D491" s="5" t="s">
        <v>579</v>
      </c>
      <c r="E491" t="s">
        <v>426</v>
      </c>
      <c r="F491" t="s">
        <v>423</v>
      </c>
      <c r="H491" t="s">
        <v>108</v>
      </c>
      <c r="I491" t="s">
        <v>106</v>
      </c>
      <c r="K491" t="s">
        <v>408</v>
      </c>
      <c r="L491" t="s">
        <v>408</v>
      </c>
      <c r="N491">
        <v>4.5999999999999999E-2</v>
      </c>
      <c r="O491">
        <v>0</v>
      </c>
      <c r="P491" t="s">
        <v>398</v>
      </c>
      <c r="Q491" t="s">
        <v>486</v>
      </c>
      <c r="R491" s="37" t="s">
        <v>1205</v>
      </c>
      <c r="T491" s="24">
        <f t="shared" si="7"/>
        <v>688</v>
      </c>
      <c r="U491" s="9">
        <v>1</v>
      </c>
      <c r="Z491" t="s">
        <v>9</v>
      </c>
      <c r="AA491" t="s">
        <v>562</v>
      </c>
      <c r="AB491" t="s">
        <v>558</v>
      </c>
      <c r="AC491">
        <v>0.05</v>
      </c>
      <c r="AD491">
        <v>31</v>
      </c>
      <c r="AI491" s="6">
        <v>38930</v>
      </c>
      <c r="AJ491" s="6">
        <v>39891</v>
      </c>
      <c r="AK491" t="s">
        <v>345</v>
      </c>
      <c r="AM491" t="s">
        <v>556</v>
      </c>
      <c r="AO491" t="s">
        <v>814</v>
      </c>
      <c r="AQ491" s="37">
        <v>5</v>
      </c>
      <c r="AR491" s="37">
        <v>5</v>
      </c>
      <c r="AS491" s="37"/>
      <c r="BF491" t="s">
        <v>7</v>
      </c>
      <c r="BG491" t="s">
        <v>546</v>
      </c>
    </row>
    <row r="492" spans="1:59" x14ac:dyDescent="0.35">
      <c r="A492">
        <v>13</v>
      </c>
      <c r="B492">
        <v>491</v>
      </c>
      <c r="D492" s="5" t="s">
        <v>579</v>
      </c>
      <c r="E492" t="s">
        <v>426</v>
      </c>
      <c r="F492" t="s">
        <v>424</v>
      </c>
      <c r="H492" t="s">
        <v>108</v>
      </c>
      <c r="I492" t="s">
        <v>111</v>
      </c>
      <c r="K492" t="s">
        <v>408</v>
      </c>
      <c r="L492" t="s">
        <v>408</v>
      </c>
      <c r="N492">
        <v>4.4999999999999998E-2</v>
      </c>
      <c r="O492">
        <v>0</v>
      </c>
      <c r="P492" t="s">
        <v>398</v>
      </c>
      <c r="Q492" t="s">
        <v>486</v>
      </c>
      <c r="R492" s="37" t="s">
        <v>1205</v>
      </c>
      <c r="T492" s="24">
        <f t="shared" si="7"/>
        <v>688</v>
      </c>
      <c r="U492" s="9">
        <v>1</v>
      </c>
      <c r="Z492" t="s">
        <v>9</v>
      </c>
      <c r="AA492" t="s">
        <v>562</v>
      </c>
      <c r="AB492" t="s">
        <v>558</v>
      </c>
      <c r="AC492">
        <v>0.05</v>
      </c>
      <c r="AD492">
        <v>31</v>
      </c>
      <c r="AI492" s="6">
        <v>38930</v>
      </c>
      <c r="AJ492" s="6">
        <v>39891</v>
      </c>
      <c r="AK492" t="s">
        <v>345</v>
      </c>
      <c r="AM492" t="s">
        <v>556</v>
      </c>
      <c r="AO492" t="s">
        <v>814</v>
      </c>
      <c r="AQ492" s="37">
        <v>5</v>
      </c>
      <c r="AR492" s="37">
        <v>5</v>
      </c>
      <c r="AS492" s="37"/>
      <c r="BF492" t="s">
        <v>7</v>
      </c>
      <c r="BG492" t="s">
        <v>546</v>
      </c>
    </row>
    <row r="493" spans="1:59" x14ac:dyDescent="0.35">
      <c r="A493">
        <v>13</v>
      </c>
      <c r="B493">
        <v>492</v>
      </c>
      <c r="D493" s="5" t="s">
        <v>579</v>
      </c>
      <c r="E493" t="s">
        <v>426</v>
      </c>
      <c r="F493" t="s">
        <v>427</v>
      </c>
      <c r="H493" t="s">
        <v>108</v>
      </c>
      <c r="I493" t="s">
        <v>110</v>
      </c>
      <c r="K493" t="s">
        <v>408</v>
      </c>
      <c r="L493" t="s">
        <v>408</v>
      </c>
      <c r="N493">
        <v>0</v>
      </c>
      <c r="O493">
        <v>0</v>
      </c>
      <c r="P493" t="s">
        <v>398</v>
      </c>
      <c r="Q493" t="s">
        <v>486</v>
      </c>
      <c r="R493" s="37" t="s">
        <v>1205</v>
      </c>
      <c r="T493" s="24">
        <f t="shared" si="7"/>
        <v>688</v>
      </c>
      <c r="U493" s="9">
        <v>1</v>
      </c>
      <c r="Z493" t="s">
        <v>9</v>
      </c>
      <c r="AA493" t="s">
        <v>562</v>
      </c>
      <c r="AB493" t="s">
        <v>558</v>
      </c>
      <c r="AC493">
        <v>0.05</v>
      </c>
      <c r="AD493">
        <v>31</v>
      </c>
      <c r="AI493" s="6">
        <v>38930</v>
      </c>
      <c r="AJ493" s="6">
        <v>39891</v>
      </c>
      <c r="AK493" t="s">
        <v>345</v>
      </c>
      <c r="AM493" t="s">
        <v>556</v>
      </c>
      <c r="AO493" t="s">
        <v>814</v>
      </c>
      <c r="AQ493" s="37">
        <v>5</v>
      </c>
      <c r="AR493" s="37">
        <v>5</v>
      </c>
      <c r="AS493" s="37"/>
      <c r="BF493" t="s">
        <v>7</v>
      </c>
      <c r="BG493" t="s">
        <v>546</v>
      </c>
    </row>
    <row r="494" spans="1:59" x14ac:dyDescent="0.35">
      <c r="A494">
        <v>13</v>
      </c>
      <c r="B494">
        <v>493</v>
      </c>
      <c r="D494" s="5" t="s">
        <v>579</v>
      </c>
      <c r="E494" t="s">
        <v>424</v>
      </c>
      <c r="F494" t="s">
        <v>419</v>
      </c>
      <c r="H494" t="s">
        <v>109</v>
      </c>
      <c r="I494" t="s">
        <v>61</v>
      </c>
      <c r="K494" t="s">
        <v>408</v>
      </c>
      <c r="L494" t="s">
        <v>408</v>
      </c>
      <c r="N494">
        <v>0.83899999999999997</v>
      </c>
      <c r="O494">
        <v>0</v>
      </c>
      <c r="P494" t="s">
        <v>398</v>
      </c>
      <c r="Q494" t="s">
        <v>486</v>
      </c>
      <c r="R494" s="37" t="s">
        <v>1205</v>
      </c>
      <c r="T494" s="24">
        <f t="shared" si="7"/>
        <v>688</v>
      </c>
      <c r="U494" s="9">
        <v>1</v>
      </c>
      <c r="Z494" t="s">
        <v>9</v>
      </c>
      <c r="AA494" t="s">
        <v>562</v>
      </c>
      <c r="AB494" t="s">
        <v>558</v>
      </c>
      <c r="AD494">
        <v>31</v>
      </c>
      <c r="AI494" s="6">
        <v>38930</v>
      </c>
      <c r="AJ494" s="6">
        <v>39891</v>
      </c>
      <c r="AK494" t="s">
        <v>345</v>
      </c>
      <c r="AM494" t="s">
        <v>556</v>
      </c>
      <c r="AO494" t="s">
        <v>814</v>
      </c>
      <c r="AQ494" s="37">
        <v>5</v>
      </c>
      <c r="AR494" s="37">
        <v>5</v>
      </c>
      <c r="AS494" s="37"/>
      <c r="BF494" t="s">
        <v>7</v>
      </c>
      <c r="BG494" t="s">
        <v>546</v>
      </c>
    </row>
    <row r="495" spans="1:59" x14ac:dyDescent="0.35">
      <c r="A495">
        <v>13</v>
      </c>
      <c r="B495">
        <v>494</v>
      </c>
      <c r="D495" s="5" t="s">
        <v>579</v>
      </c>
      <c r="E495" t="s">
        <v>424</v>
      </c>
      <c r="F495" t="s">
        <v>422</v>
      </c>
      <c r="H495" t="s">
        <v>109</v>
      </c>
      <c r="I495" t="s">
        <v>105</v>
      </c>
      <c r="K495" t="s">
        <v>408</v>
      </c>
      <c r="L495" t="s">
        <v>408</v>
      </c>
      <c r="N495">
        <v>0.16800000000000001</v>
      </c>
      <c r="O495">
        <v>0</v>
      </c>
      <c r="P495" t="s">
        <v>398</v>
      </c>
      <c r="Q495" t="s">
        <v>486</v>
      </c>
      <c r="R495" s="37" t="s">
        <v>1205</v>
      </c>
      <c r="T495" s="24">
        <f t="shared" si="7"/>
        <v>688</v>
      </c>
      <c r="U495" s="9">
        <v>1</v>
      </c>
      <c r="Z495" t="s">
        <v>9</v>
      </c>
      <c r="AA495" t="s">
        <v>562</v>
      </c>
      <c r="AB495" t="s">
        <v>558</v>
      </c>
      <c r="AD495">
        <v>31</v>
      </c>
      <c r="AI495" s="6">
        <v>38930</v>
      </c>
      <c r="AJ495" s="6">
        <v>39891</v>
      </c>
      <c r="AK495" t="s">
        <v>345</v>
      </c>
      <c r="AM495" t="s">
        <v>556</v>
      </c>
      <c r="AO495" t="s">
        <v>814</v>
      </c>
      <c r="AQ495" s="37">
        <v>5</v>
      </c>
      <c r="AR495" s="37">
        <v>5</v>
      </c>
      <c r="AS495" s="37"/>
      <c r="BF495" t="s">
        <v>7</v>
      </c>
      <c r="BG495" t="s">
        <v>546</v>
      </c>
    </row>
    <row r="496" spans="1:59" x14ac:dyDescent="0.35">
      <c r="A496">
        <v>13</v>
      </c>
      <c r="B496">
        <v>495</v>
      </c>
      <c r="D496" s="5" t="s">
        <v>579</v>
      </c>
      <c r="E496" t="s">
        <v>424</v>
      </c>
      <c r="F496" t="s">
        <v>425</v>
      </c>
      <c r="H496" t="s">
        <v>109</v>
      </c>
      <c r="I496" t="s">
        <v>107</v>
      </c>
      <c r="K496" t="s">
        <v>408</v>
      </c>
      <c r="L496" t="s">
        <v>408</v>
      </c>
      <c r="N496">
        <v>1E-3</v>
      </c>
      <c r="O496">
        <v>0</v>
      </c>
      <c r="P496" t="s">
        <v>398</v>
      </c>
      <c r="Q496" t="s">
        <v>486</v>
      </c>
      <c r="R496" s="37" t="s">
        <v>1205</v>
      </c>
      <c r="T496" s="24">
        <f t="shared" si="7"/>
        <v>688</v>
      </c>
      <c r="U496" s="9">
        <v>1</v>
      </c>
      <c r="Z496" t="s">
        <v>9</v>
      </c>
      <c r="AA496" t="s">
        <v>562</v>
      </c>
      <c r="AB496" t="s">
        <v>558</v>
      </c>
      <c r="AC496">
        <v>0.05</v>
      </c>
      <c r="AD496">
        <v>31</v>
      </c>
      <c r="AI496" s="6">
        <v>38930</v>
      </c>
      <c r="AJ496" s="6">
        <v>39891</v>
      </c>
      <c r="AK496" t="s">
        <v>345</v>
      </c>
      <c r="AM496" t="s">
        <v>556</v>
      </c>
      <c r="AO496" t="s">
        <v>814</v>
      </c>
      <c r="AQ496" s="37">
        <v>5</v>
      </c>
      <c r="AR496" s="37">
        <v>5</v>
      </c>
      <c r="AS496" s="37"/>
      <c r="BF496" t="s">
        <v>7</v>
      </c>
      <c r="BG496" t="s">
        <v>546</v>
      </c>
    </row>
    <row r="497" spans="1:59" x14ac:dyDescent="0.35">
      <c r="A497">
        <v>13</v>
      </c>
      <c r="B497">
        <v>496</v>
      </c>
      <c r="D497" s="5" t="s">
        <v>579</v>
      </c>
      <c r="E497" t="s">
        <v>424</v>
      </c>
      <c r="F497" t="s">
        <v>423</v>
      </c>
      <c r="H497" t="s">
        <v>109</v>
      </c>
      <c r="I497" t="s">
        <v>106</v>
      </c>
      <c r="K497" t="s">
        <v>408</v>
      </c>
      <c r="L497" t="s">
        <v>408</v>
      </c>
      <c r="N497">
        <v>0.23400000000000001</v>
      </c>
      <c r="O497">
        <v>0</v>
      </c>
      <c r="P497" t="s">
        <v>398</v>
      </c>
      <c r="Q497" t="s">
        <v>486</v>
      </c>
      <c r="R497" s="37" t="s">
        <v>1205</v>
      </c>
      <c r="T497" s="24">
        <f t="shared" si="7"/>
        <v>688</v>
      </c>
      <c r="U497" s="9">
        <v>1</v>
      </c>
      <c r="Z497" t="s">
        <v>9</v>
      </c>
      <c r="AA497" t="s">
        <v>562</v>
      </c>
      <c r="AB497" t="s">
        <v>558</v>
      </c>
      <c r="AD497">
        <v>31</v>
      </c>
      <c r="AI497" s="6">
        <v>38930</v>
      </c>
      <c r="AJ497" s="6">
        <v>39891</v>
      </c>
      <c r="AK497" t="s">
        <v>345</v>
      </c>
      <c r="AM497" t="s">
        <v>556</v>
      </c>
      <c r="AO497" t="s">
        <v>814</v>
      </c>
      <c r="AQ497" s="37">
        <v>5</v>
      </c>
      <c r="AR497" s="37">
        <v>5</v>
      </c>
      <c r="AS497" s="37"/>
      <c r="BF497" t="s">
        <v>7</v>
      </c>
      <c r="BG497" t="s">
        <v>546</v>
      </c>
    </row>
    <row r="498" spans="1:59" x14ac:dyDescent="0.35">
      <c r="A498">
        <v>13</v>
      </c>
      <c r="B498">
        <v>497</v>
      </c>
      <c r="D498" s="5" t="s">
        <v>579</v>
      </c>
      <c r="E498" t="s">
        <v>424</v>
      </c>
      <c r="F498" t="s">
        <v>426</v>
      </c>
      <c r="H498" t="s">
        <v>109</v>
      </c>
      <c r="I498" t="s">
        <v>108</v>
      </c>
      <c r="K498" t="s">
        <v>408</v>
      </c>
      <c r="L498" t="s">
        <v>408</v>
      </c>
      <c r="N498">
        <v>0.97299999999999998</v>
      </c>
      <c r="O498">
        <v>0</v>
      </c>
      <c r="P498" t="s">
        <v>398</v>
      </c>
      <c r="Q498" t="s">
        <v>486</v>
      </c>
      <c r="R498" s="37" t="s">
        <v>1205</v>
      </c>
      <c r="T498" s="24">
        <f t="shared" si="7"/>
        <v>688</v>
      </c>
      <c r="U498" s="9">
        <v>1</v>
      </c>
      <c r="Z498" t="s">
        <v>9</v>
      </c>
      <c r="AA498" t="s">
        <v>562</v>
      </c>
      <c r="AB498" t="s">
        <v>558</v>
      </c>
      <c r="AD498">
        <v>31</v>
      </c>
      <c r="AI498" s="6">
        <v>38930</v>
      </c>
      <c r="AJ498" s="6">
        <v>39891</v>
      </c>
      <c r="AK498" t="s">
        <v>345</v>
      </c>
      <c r="AM498" t="s">
        <v>556</v>
      </c>
      <c r="AO498" t="s">
        <v>814</v>
      </c>
      <c r="AQ498" s="37">
        <v>5</v>
      </c>
      <c r="AR498" s="37">
        <v>5</v>
      </c>
      <c r="AS498" s="37"/>
      <c r="BF498" t="s">
        <v>7</v>
      </c>
      <c r="BG498" t="s">
        <v>546</v>
      </c>
    </row>
    <row r="499" spans="1:59" x14ac:dyDescent="0.35">
      <c r="A499">
        <v>13</v>
      </c>
      <c r="B499">
        <v>498</v>
      </c>
      <c r="D499" s="5" t="s">
        <v>579</v>
      </c>
      <c r="E499" t="s">
        <v>424</v>
      </c>
      <c r="F499" t="s">
        <v>427</v>
      </c>
      <c r="H499" t="s">
        <v>109</v>
      </c>
      <c r="I499" t="s">
        <v>110</v>
      </c>
      <c r="K499" t="s">
        <v>408</v>
      </c>
      <c r="L499" t="s">
        <v>408</v>
      </c>
      <c r="N499">
        <v>0</v>
      </c>
      <c r="O499">
        <v>0</v>
      </c>
      <c r="P499" t="s">
        <v>398</v>
      </c>
      <c r="Q499" t="s">
        <v>486</v>
      </c>
      <c r="R499" s="37" t="s">
        <v>1205</v>
      </c>
      <c r="T499" s="24">
        <f t="shared" si="7"/>
        <v>688</v>
      </c>
      <c r="U499" s="9">
        <v>1</v>
      </c>
      <c r="Z499" t="s">
        <v>9</v>
      </c>
      <c r="AA499" t="s">
        <v>562</v>
      </c>
      <c r="AB499" t="s">
        <v>558</v>
      </c>
      <c r="AC499">
        <v>0.05</v>
      </c>
      <c r="AD499">
        <v>31</v>
      </c>
      <c r="AI499" s="6">
        <v>38930</v>
      </c>
      <c r="AJ499" s="6">
        <v>39891</v>
      </c>
      <c r="AK499" t="s">
        <v>345</v>
      </c>
      <c r="AM499" t="s">
        <v>556</v>
      </c>
      <c r="AO499" t="s">
        <v>814</v>
      </c>
      <c r="AQ499" s="37">
        <v>5</v>
      </c>
      <c r="AR499" s="37">
        <v>5</v>
      </c>
      <c r="AS499" s="37"/>
      <c r="BF499" t="s">
        <v>7</v>
      </c>
      <c r="BG499" t="s">
        <v>546</v>
      </c>
    </row>
    <row r="500" spans="1:59" x14ac:dyDescent="0.35">
      <c r="A500">
        <v>13</v>
      </c>
      <c r="B500">
        <v>499</v>
      </c>
      <c r="D500" s="5" t="s">
        <v>579</v>
      </c>
      <c r="E500" t="s">
        <v>427</v>
      </c>
      <c r="F500" t="s">
        <v>419</v>
      </c>
      <c r="H500" t="s">
        <v>110</v>
      </c>
      <c r="I500" t="s">
        <v>61</v>
      </c>
      <c r="K500" t="s">
        <v>408</v>
      </c>
      <c r="L500" t="s">
        <v>408</v>
      </c>
      <c r="N500">
        <v>4.0000000000000001E-3</v>
      </c>
      <c r="O500">
        <v>0</v>
      </c>
      <c r="P500" t="s">
        <v>398</v>
      </c>
      <c r="Q500" t="s">
        <v>486</v>
      </c>
      <c r="R500" s="37" t="s">
        <v>1205</v>
      </c>
      <c r="T500" s="24">
        <f t="shared" si="7"/>
        <v>688</v>
      </c>
      <c r="U500" s="9">
        <v>1</v>
      </c>
      <c r="Z500" t="s">
        <v>9</v>
      </c>
      <c r="AA500" t="s">
        <v>562</v>
      </c>
      <c r="AB500" t="s">
        <v>558</v>
      </c>
      <c r="AC500">
        <v>0.05</v>
      </c>
      <c r="AD500">
        <v>31</v>
      </c>
      <c r="AI500" s="6">
        <v>38930</v>
      </c>
      <c r="AJ500" s="6">
        <v>39891</v>
      </c>
      <c r="AK500" t="s">
        <v>345</v>
      </c>
      <c r="AM500" t="s">
        <v>556</v>
      </c>
      <c r="AO500" t="s">
        <v>814</v>
      </c>
      <c r="AQ500" s="37">
        <v>5</v>
      </c>
      <c r="AR500" s="37">
        <v>5</v>
      </c>
      <c r="AS500" s="37"/>
      <c r="BF500" t="s">
        <v>7</v>
      </c>
      <c r="BG500" t="s">
        <v>546</v>
      </c>
    </row>
    <row r="501" spans="1:59" x14ac:dyDescent="0.35">
      <c r="A501">
        <v>13</v>
      </c>
      <c r="B501">
        <v>500</v>
      </c>
      <c r="D501" s="5" t="s">
        <v>579</v>
      </c>
      <c r="E501" t="s">
        <v>427</v>
      </c>
      <c r="F501" t="s">
        <v>422</v>
      </c>
      <c r="H501" t="s">
        <v>110</v>
      </c>
      <c r="I501" t="s">
        <v>105</v>
      </c>
      <c r="K501" t="s">
        <v>408</v>
      </c>
      <c r="L501" t="s">
        <v>408</v>
      </c>
      <c r="N501">
        <v>1.2999999999999999E-2</v>
      </c>
      <c r="O501">
        <v>0</v>
      </c>
      <c r="P501" t="s">
        <v>398</v>
      </c>
      <c r="Q501" t="s">
        <v>486</v>
      </c>
      <c r="R501" s="37" t="s">
        <v>1205</v>
      </c>
      <c r="T501" s="24">
        <f t="shared" si="7"/>
        <v>688</v>
      </c>
      <c r="U501" s="9">
        <v>1</v>
      </c>
      <c r="Z501" t="s">
        <v>9</v>
      </c>
      <c r="AA501" t="s">
        <v>562</v>
      </c>
      <c r="AB501" t="s">
        <v>558</v>
      </c>
      <c r="AC501">
        <v>0.05</v>
      </c>
      <c r="AD501">
        <v>31</v>
      </c>
      <c r="AI501" s="6">
        <v>38930</v>
      </c>
      <c r="AJ501" s="6">
        <v>39891</v>
      </c>
      <c r="AK501" t="s">
        <v>345</v>
      </c>
      <c r="AM501" t="s">
        <v>556</v>
      </c>
      <c r="AO501" t="s">
        <v>814</v>
      </c>
      <c r="AQ501" s="37">
        <v>5</v>
      </c>
      <c r="AR501" s="37">
        <v>5</v>
      </c>
      <c r="AS501" s="37"/>
      <c r="BF501" t="s">
        <v>7</v>
      </c>
      <c r="BG501" t="s">
        <v>546</v>
      </c>
    </row>
    <row r="502" spans="1:59" x14ac:dyDescent="0.35">
      <c r="A502">
        <v>13</v>
      </c>
      <c r="B502">
        <v>501</v>
      </c>
      <c r="D502" s="5" t="s">
        <v>579</v>
      </c>
      <c r="E502" t="s">
        <v>427</v>
      </c>
      <c r="F502" t="s">
        <v>425</v>
      </c>
      <c r="H502" t="s">
        <v>110</v>
      </c>
      <c r="I502" t="s">
        <v>107</v>
      </c>
      <c r="K502" t="s">
        <v>408</v>
      </c>
      <c r="L502" t="s">
        <v>408</v>
      </c>
      <c r="N502">
        <v>0</v>
      </c>
      <c r="O502">
        <v>0</v>
      </c>
      <c r="P502" t="s">
        <v>398</v>
      </c>
      <c r="Q502" t="s">
        <v>486</v>
      </c>
      <c r="R502" s="37" t="s">
        <v>1205</v>
      </c>
      <c r="T502" s="24">
        <f t="shared" si="7"/>
        <v>688</v>
      </c>
      <c r="U502" s="9">
        <v>1</v>
      </c>
      <c r="Z502" t="s">
        <v>9</v>
      </c>
      <c r="AA502" t="s">
        <v>562</v>
      </c>
      <c r="AB502" t="s">
        <v>558</v>
      </c>
      <c r="AC502">
        <v>0.05</v>
      </c>
      <c r="AD502">
        <v>31</v>
      </c>
      <c r="AI502" s="6">
        <v>38930</v>
      </c>
      <c r="AJ502" s="6">
        <v>39891</v>
      </c>
      <c r="AK502" t="s">
        <v>345</v>
      </c>
      <c r="AM502" t="s">
        <v>556</v>
      </c>
      <c r="AO502" t="s">
        <v>814</v>
      </c>
      <c r="AQ502" s="37">
        <v>5</v>
      </c>
      <c r="AR502" s="37">
        <v>5</v>
      </c>
      <c r="AS502" s="37"/>
      <c r="BF502" t="s">
        <v>7</v>
      </c>
      <c r="BG502" t="s">
        <v>546</v>
      </c>
    </row>
    <row r="503" spans="1:59" x14ac:dyDescent="0.35">
      <c r="A503">
        <v>13</v>
      </c>
      <c r="B503">
        <v>502</v>
      </c>
      <c r="D503" s="5" t="s">
        <v>579</v>
      </c>
      <c r="E503" t="s">
        <v>427</v>
      </c>
      <c r="F503" t="s">
        <v>423</v>
      </c>
      <c r="H503" t="s">
        <v>110</v>
      </c>
      <c r="I503" t="s">
        <v>106</v>
      </c>
      <c r="K503" t="s">
        <v>408</v>
      </c>
      <c r="L503" t="s">
        <v>408</v>
      </c>
      <c r="N503">
        <v>0.158</v>
      </c>
      <c r="O503">
        <v>0</v>
      </c>
      <c r="P503" t="s">
        <v>398</v>
      </c>
      <c r="Q503" t="s">
        <v>486</v>
      </c>
      <c r="R503" s="37" t="s">
        <v>1205</v>
      </c>
      <c r="T503" s="24">
        <f t="shared" si="7"/>
        <v>688</v>
      </c>
      <c r="U503" s="9">
        <v>1</v>
      </c>
      <c r="Z503" t="s">
        <v>9</v>
      </c>
      <c r="AA503" t="s">
        <v>562</v>
      </c>
      <c r="AB503" t="s">
        <v>558</v>
      </c>
      <c r="AD503">
        <v>31</v>
      </c>
      <c r="AI503" s="6">
        <v>38930</v>
      </c>
      <c r="AJ503" s="6">
        <v>39891</v>
      </c>
      <c r="AK503" t="s">
        <v>345</v>
      </c>
      <c r="AM503" t="s">
        <v>556</v>
      </c>
      <c r="AO503" t="s">
        <v>814</v>
      </c>
      <c r="AQ503" s="37">
        <v>5</v>
      </c>
      <c r="AR503" s="37">
        <v>5</v>
      </c>
      <c r="AS503" s="37"/>
      <c r="BF503" t="s">
        <v>7</v>
      </c>
      <c r="BG503" t="s">
        <v>546</v>
      </c>
    </row>
    <row r="504" spans="1:59" x14ac:dyDescent="0.35">
      <c r="A504">
        <v>13</v>
      </c>
      <c r="B504">
        <v>503</v>
      </c>
      <c r="D504" s="5" t="s">
        <v>579</v>
      </c>
      <c r="E504" t="s">
        <v>427</v>
      </c>
      <c r="F504" t="s">
        <v>426</v>
      </c>
      <c r="H504" t="s">
        <v>110</v>
      </c>
      <c r="I504" t="s">
        <v>108</v>
      </c>
      <c r="K504" t="s">
        <v>408</v>
      </c>
      <c r="L504" t="s">
        <v>408</v>
      </c>
      <c r="N504">
        <v>0.5</v>
      </c>
      <c r="O504">
        <v>0</v>
      </c>
      <c r="P504" t="s">
        <v>398</v>
      </c>
      <c r="Q504" t="s">
        <v>486</v>
      </c>
      <c r="R504" s="37" t="s">
        <v>1205</v>
      </c>
      <c r="T504" s="24">
        <f t="shared" si="7"/>
        <v>688</v>
      </c>
      <c r="U504" s="9">
        <v>1</v>
      </c>
      <c r="Z504" t="s">
        <v>9</v>
      </c>
      <c r="AA504" t="s">
        <v>562</v>
      </c>
      <c r="AB504" t="s">
        <v>558</v>
      </c>
      <c r="AD504">
        <v>31</v>
      </c>
      <c r="AI504" s="6">
        <v>38930</v>
      </c>
      <c r="AJ504" s="6">
        <v>39891</v>
      </c>
      <c r="AK504" t="s">
        <v>345</v>
      </c>
      <c r="AM504" t="s">
        <v>556</v>
      </c>
      <c r="AO504" t="s">
        <v>814</v>
      </c>
      <c r="AQ504" s="37">
        <v>5</v>
      </c>
      <c r="AR504" s="37">
        <v>5</v>
      </c>
      <c r="AS504" s="37"/>
      <c r="BF504" t="s">
        <v>7</v>
      </c>
      <c r="BG504" t="s">
        <v>546</v>
      </c>
    </row>
    <row r="505" spans="1:59" x14ac:dyDescent="0.35">
      <c r="A505">
        <v>13</v>
      </c>
      <c r="B505">
        <v>504</v>
      </c>
      <c r="D505" s="5" t="s">
        <v>579</v>
      </c>
      <c r="E505" t="s">
        <v>427</v>
      </c>
      <c r="F505" t="s">
        <v>424</v>
      </c>
      <c r="H505" t="s">
        <v>110</v>
      </c>
      <c r="I505" t="s">
        <v>109</v>
      </c>
      <c r="K505" t="s">
        <v>408</v>
      </c>
      <c r="L505" t="s">
        <v>408</v>
      </c>
      <c r="N505">
        <v>0.14799999999999999</v>
      </c>
      <c r="O505">
        <v>0</v>
      </c>
      <c r="P505" t="s">
        <v>398</v>
      </c>
      <c r="Q505" t="s">
        <v>486</v>
      </c>
      <c r="R505" s="37" t="s">
        <v>1205</v>
      </c>
      <c r="T505" s="24">
        <f t="shared" si="7"/>
        <v>688</v>
      </c>
      <c r="U505" s="9">
        <v>1</v>
      </c>
      <c r="Z505" t="s">
        <v>9</v>
      </c>
      <c r="AA505" t="s">
        <v>562</v>
      </c>
      <c r="AB505" t="s">
        <v>558</v>
      </c>
      <c r="AD505">
        <v>31</v>
      </c>
      <c r="AI505" s="6">
        <v>38930</v>
      </c>
      <c r="AJ505" s="6">
        <v>39891</v>
      </c>
      <c r="AK505" t="s">
        <v>345</v>
      </c>
      <c r="AM505" t="s">
        <v>556</v>
      </c>
      <c r="AO505" t="s">
        <v>814</v>
      </c>
      <c r="AQ505" s="37">
        <v>5</v>
      </c>
      <c r="AR505" s="37">
        <v>5</v>
      </c>
      <c r="AS505" s="37"/>
      <c r="BF505" t="s">
        <v>7</v>
      </c>
      <c r="BG505" t="s">
        <v>546</v>
      </c>
    </row>
    <row r="506" spans="1:59" x14ac:dyDescent="0.35">
      <c r="A506">
        <v>13</v>
      </c>
      <c r="B506">
        <v>505</v>
      </c>
      <c r="D506" s="5" t="s">
        <v>579</v>
      </c>
      <c r="E506" t="s">
        <v>91</v>
      </c>
      <c r="F506" t="s">
        <v>429</v>
      </c>
      <c r="H506" t="s">
        <v>98</v>
      </c>
      <c r="I506" t="s">
        <v>584</v>
      </c>
      <c r="K506" t="s">
        <v>408</v>
      </c>
      <c r="L506" t="s">
        <v>408</v>
      </c>
      <c r="N506">
        <v>0.17399999999999999</v>
      </c>
      <c r="O506">
        <v>0</v>
      </c>
      <c r="P506" t="s">
        <v>398</v>
      </c>
      <c r="Q506" t="s">
        <v>486</v>
      </c>
      <c r="R506" s="37" t="s">
        <v>1205</v>
      </c>
      <c r="T506" s="24">
        <f t="shared" si="7"/>
        <v>1099</v>
      </c>
      <c r="U506" s="9">
        <v>1</v>
      </c>
      <c r="Z506" t="s">
        <v>488</v>
      </c>
      <c r="AA506" t="s">
        <v>562</v>
      </c>
      <c r="AB506" t="s">
        <v>558</v>
      </c>
      <c r="AD506">
        <v>32</v>
      </c>
      <c r="AI506" s="6">
        <v>38355</v>
      </c>
      <c r="AJ506" s="6">
        <v>39891</v>
      </c>
      <c r="AK506" t="s">
        <v>471</v>
      </c>
      <c r="AM506" t="s">
        <v>556</v>
      </c>
      <c r="AO506" t="s">
        <v>814</v>
      </c>
      <c r="AQ506" s="37">
        <v>4</v>
      </c>
      <c r="AR506" s="37">
        <v>4</v>
      </c>
      <c r="AS506" s="37"/>
      <c r="BF506" t="s">
        <v>7</v>
      </c>
      <c r="BG506" t="s">
        <v>546</v>
      </c>
    </row>
    <row r="507" spans="1:59" x14ac:dyDescent="0.35">
      <c r="A507">
        <v>13</v>
      </c>
      <c r="B507">
        <v>506</v>
      </c>
      <c r="D507" s="5" t="s">
        <v>579</v>
      </c>
      <c r="E507" t="s">
        <v>91</v>
      </c>
      <c r="F507" t="s">
        <v>430</v>
      </c>
      <c r="H507" t="s">
        <v>98</v>
      </c>
      <c r="I507" t="s">
        <v>782</v>
      </c>
      <c r="K507" t="s">
        <v>408</v>
      </c>
      <c r="L507" t="s">
        <v>408</v>
      </c>
      <c r="N507">
        <v>0.20300000000000001</v>
      </c>
      <c r="O507">
        <v>0</v>
      </c>
      <c r="P507" t="s">
        <v>398</v>
      </c>
      <c r="Q507" t="s">
        <v>486</v>
      </c>
      <c r="R507" s="37" t="s">
        <v>1205</v>
      </c>
      <c r="T507" s="24">
        <f t="shared" si="7"/>
        <v>1099</v>
      </c>
      <c r="U507" s="9">
        <v>1</v>
      </c>
      <c r="Z507" t="s">
        <v>488</v>
      </c>
      <c r="AA507" t="s">
        <v>562</v>
      </c>
      <c r="AB507" t="s">
        <v>558</v>
      </c>
      <c r="AD507">
        <v>32</v>
      </c>
      <c r="AI507" s="6">
        <v>38355</v>
      </c>
      <c r="AJ507" s="6">
        <v>39891</v>
      </c>
      <c r="AK507" t="s">
        <v>471</v>
      </c>
      <c r="AM507" t="s">
        <v>556</v>
      </c>
      <c r="AO507" t="s">
        <v>814</v>
      </c>
      <c r="AQ507" s="37">
        <v>4</v>
      </c>
      <c r="AR507" s="37">
        <v>4</v>
      </c>
      <c r="AS507" s="37"/>
      <c r="BF507" t="s">
        <v>7</v>
      </c>
      <c r="BG507" t="s">
        <v>546</v>
      </c>
    </row>
    <row r="508" spans="1:59" x14ac:dyDescent="0.35">
      <c r="A508">
        <v>13</v>
      </c>
      <c r="B508">
        <v>507</v>
      </c>
      <c r="D508" s="5" t="s">
        <v>579</v>
      </c>
      <c r="E508" t="s">
        <v>91</v>
      </c>
      <c r="F508" t="s">
        <v>431</v>
      </c>
      <c r="H508" t="s">
        <v>98</v>
      </c>
      <c r="I508" t="s">
        <v>783</v>
      </c>
      <c r="K508" t="s">
        <v>408</v>
      </c>
      <c r="L508" t="s">
        <v>408</v>
      </c>
      <c r="N508">
        <v>0.22600000000000001</v>
      </c>
      <c r="O508">
        <v>0</v>
      </c>
      <c r="P508" t="s">
        <v>398</v>
      </c>
      <c r="Q508" t="s">
        <v>486</v>
      </c>
      <c r="R508" s="37" t="s">
        <v>1205</v>
      </c>
      <c r="T508" s="24">
        <f t="shared" si="7"/>
        <v>1099</v>
      </c>
      <c r="U508" s="9">
        <v>1</v>
      </c>
      <c r="Z508" t="s">
        <v>488</v>
      </c>
      <c r="AA508" t="s">
        <v>562</v>
      </c>
      <c r="AB508" t="s">
        <v>558</v>
      </c>
      <c r="AD508">
        <v>32</v>
      </c>
      <c r="AI508" s="6">
        <v>38355</v>
      </c>
      <c r="AJ508" s="6">
        <v>39891</v>
      </c>
      <c r="AK508" t="s">
        <v>471</v>
      </c>
      <c r="AM508" t="s">
        <v>556</v>
      </c>
      <c r="AO508" t="s">
        <v>814</v>
      </c>
      <c r="AQ508" s="37">
        <v>4</v>
      </c>
      <c r="AR508" s="37">
        <v>4</v>
      </c>
      <c r="AS508" s="37"/>
      <c r="BF508" t="s">
        <v>7</v>
      </c>
      <c r="BG508" t="s">
        <v>546</v>
      </c>
    </row>
    <row r="509" spans="1:59" x14ac:dyDescent="0.35">
      <c r="A509">
        <v>13</v>
      </c>
      <c r="B509">
        <v>508</v>
      </c>
      <c r="D509" s="5" t="s">
        <v>579</v>
      </c>
      <c r="E509" t="s">
        <v>91</v>
      </c>
      <c r="F509" t="s">
        <v>426</v>
      </c>
      <c r="H509" t="s">
        <v>98</v>
      </c>
      <c r="I509" t="s">
        <v>108</v>
      </c>
      <c r="K509" t="s">
        <v>408</v>
      </c>
      <c r="L509" t="s">
        <v>408</v>
      </c>
      <c r="N509">
        <v>0.16500000000000001</v>
      </c>
      <c r="O509">
        <v>0</v>
      </c>
      <c r="P509" t="s">
        <v>398</v>
      </c>
      <c r="Q509" t="s">
        <v>486</v>
      </c>
      <c r="R509" s="37" t="s">
        <v>1205</v>
      </c>
      <c r="T509" s="24">
        <f t="shared" si="7"/>
        <v>1099</v>
      </c>
      <c r="U509" s="9">
        <v>1</v>
      </c>
      <c r="Z509" t="s">
        <v>488</v>
      </c>
      <c r="AA509" t="s">
        <v>562</v>
      </c>
      <c r="AB509" t="s">
        <v>558</v>
      </c>
      <c r="AD509">
        <v>32</v>
      </c>
      <c r="AI509" s="6">
        <v>38355</v>
      </c>
      <c r="AJ509" s="6">
        <v>39891</v>
      </c>
      <c r="AK509" t="s">
        <v>471</v>
      </c>
      <c r="AM509" t="s">
        <v>556</v>
      </c>
      <c r="AO509" t="s">
        <v>814</v>
      </c>
      <c r="AQ509" s="37">
        <v>4</v>
      </c>
      <c r="AR509" s="37">
        <v>4</v>
      </c>
      <c r="AS509" s="37"/>
      <c r="BF509" t="s">
        <v>7</v>
      </c>
      <c r="BG509" t="s">
        <v>546</v>
      </c>
    </row>
    <row r="510" spans="1:59" x14ac:dyDescent="0.35">
      <c r="A510">
        <v>13</v>
      </c>
      <c r="B510">
        <v>509</v>
      </c>
      <c r="D510" s="5" t="s">
        <v>579</v>
      </c>
      <c r="E510" t="s">
        <v>91</v>
      </c>
      <c r="F510" t="s">
        <v>424</v>
      </c>
      <c r="H510" t="s">
        <v>98</v>
      </c>
      <c r="I510" t="s">
        <v>109</v>
      </c>
      <c r="K510" t="s">
        <v>408</v>
      </c>
      <c r="L510" t="s">
        <v>408</v>
      </c>
      <c r="N510">
        <v>0.315</v>
      </c>
      <c r="O510">
        <v>0</v>
      </c>
      <c r="P510" t="s">
        <v>398</v>
      </c>
      <c r="Q510" t="s">
        <v>486</v>
      </c>
      <c r="R510" s="37" t="s">
        <v>1205</v>
      </c>
      <c r="T510" s="24">
        <f t="shared" si="7"/>
        <v>1099</v>
      </c>
      <c r="U510" s="9">
        <v>1</v>
      </c>
      <c r="Z510" t="s">
        <v>488</v>
      </c>
      <c r="AA510" t="s">
        <v>562</v>
      </c>
      <c r="AB510" t="s">
        <v>558</v>
      </c>
      <c r="AD510">
        <v>32</v>
      </c>
      <c r="AI510" s="6">
        <v>38355</v>
      </c>
      <c r="AJ510" s="6">
        <v>39891</v>
      </c>
      <c r="AK510" t="s">
        <v>471</v>
      </c>
      <c r="AM510" t="s">
        <v>556</v>
      </c>
      <c r="AO510" t="s">
        <v>814</v>
      </c>
      <c r="AQ510" s="37">
        <v>4</v>
      </c>
      <c r="AR510" s="37">
        <v>4</v>
      </c>
      <c r="AS510" s="37"/>
      <c r="BF510" t="s">
        <v>7</v>
      </c>
      <c r="BG510" t="s">
        <v>546</v>
      </c>
    </row>
    <row r="511" spans="1:59" x14ac:dyDescent="0.35">
      <c r="A511">
        <v>13</v>
      </c>
      <c r="B511">
        <v>510</v>
      </c>
      <c r="D511" s="5" t="s">
        <v>579</v>
      </c>
      <c r="E511" t="s">
        <v>91</v>
      </c>
      <c r="F511" t="s">
        <v>427</v>
      </c>
      <c r="H511" t="s">
        <v>98</v>
      </c>
      <c r="I511" t="s">
        <v>110</v>
      </c>
      <c r="K511" t="s">
        <v>408</v>
      </c>
      <c r="L511" t="s">
        <v>408</v>
      </c>
      <c r="N511">
        <v>0.47799999999999998</v>
      </c>
      <c r="O511">
        <v>0</v>
      </c>
      <c r="P511" t="s">
        <v>398</v>
      </c>
      <c r="Q511" t="s">
        <v>486</v>
      </c>
      <c r="R511" s="37" t="s">
        <v>1205</v>
      </c>
      <c r="T511" s="24">
        <f t="shared" si="7"/>
        <v>1099</v>
      </c>
      <c r="U511" s="9">
        <v>1</v>
      </c>
      <c r="Z511" t="s">
        <v>488</v>
      </c>
      <c r="AA511" t="s">
        <v>562</v>
      </c>
      <c r="AB511" t="s">
        <v>558</v>
      </c>
      <c r="AD511">
        <v>32</v>
      </c>
      <c r="AI511" s="6">
        <v>38355</v>
      </c>
      <c r="AJ511" s="6">
        <v>39891</v>
      </c>
      <c r="AK511" t="s">
        <v>471</v>
      </c>
      <c r="AM511" t="s">
        <v>556</v>
      </c>
      <c r="AO511" t="s">
        <v>814</v>
      </c>
      <c r="AQ511" s="37">
        <v>4</v>
      </c>
      <c r="AR511" s="37">
        <v>4</v>
      </c>
      <c r="AS511" s="37"/>
      <c r="BF511" t="s">
        <v>7</v>
      </c>
      <c r="BG511" t="s">
        <v>546</v>
      </c>
    </row>
    <row r="512" spans="1:59" x14ac:dyDescent="0.35">
      <c r="A512">
        <v>13</v>
      </c>
      <c r="B512">
        <v>511</v>
      </c>
      <c r="D512" s="5" t="s">
        <v>579</v>
      </c>
      <c r="E512" t="s">
        <v>429</v>
      </c>
      <c r="F512" t="s">
        <v>91</v>
      </c>
      <c r="H512" t="s">
        <v>584</v>
      </c>
      <c r="I512" t="s">
        <v>98</v>
      </c>
      <c r="K512" t="s">
        <v>408</v>
      </c>
      <c r="L512" t="s">
        <v>408</v>
      </c>
      <c r="N512">
        <v>0.38</v>
      </c>
      <c r="O512">
        <v>0</v>
      </c>
      <c r="P512" t="s">
        <v>398</v>
      </c>
      <c r="Q512" t="s">
        <v>486</v>
      </c>
      <c r="R512" s="37" t="s">
        <v>1205</v>
      </c>
      <c r="T512" s="24">
        <f t="shared" si="7"/>
        <v>1099</v>
      </c>
      <c r="U512" s="9">
        <v>1</v>
      </c>
      <c r="Z512" t="s">
        <v>487</v>
      </c>
      <c r="AA512" t="s">
        <v>562</v>
      </c>
      <c r="AB512" t="s">
        <v>558</v>
      </c>
      <c r="AD512">
        <v>32</v>
      </c>
      <c r="AI512" s="6">
        <v>38355</v>
      </c>
      <c r="AJ512" s="6">
        <v>39891</v>
      </c>
      <c r="AK512" t="s">
        <v>471</v>
      </c>
      <c r="AM512" t="s">
        <v>556</v>
      </c>
      <c r="AO512" t="s">
        <v>814</v>
      </c>
      <c r="AQ512" s="37">
        <v>4</v>
      </c>
      <c r="AR512" s="37">
        <v>4</v>
      </c>
      <c r="AS512" s="37"/>
      <c r="BF512" t="s">
        <v>7</v>
      </c>
      <c r="BG512" t="s">
        <v>546</v>
      </c>
    </row>
    <row r="513" spans="1:59" x14ac:dyDescent="0.35">
      <c r="A513">
        <v>13</v>
      </c>
      <c r="B513">
        <v>512</v>
      </c>
      <c r="D513" s="5" t="s">
        <v>579</v>
      </c>
      <c r="E513" t="s">
        <v>429</v>
      </c>
      <c r="F513" t="s">
        <v>430</v>
      </c>
      <c r="H513" t="s">
        <v>584</v>
      </c>
      <c r="I513" t="s">
        <v>782</v>
      </c>
      <c r="K513" t="s">
        <v>408</v>
      </c>
      <c r="L513" t="s">
        <v>408</v>
      </c>
      <c r="N513">
        <v>0.72699999999999998</v>
      </c>
      <c r="O513">
        <v>0</v>
      </c>
      <c r="P513" t="s">
        <v>398</v>
      </c>
      <c r="Q513" t="s">
        <v>486</v>
      </c>
      <c r="R513" s="37" t="s">
        <v>1205</v>
      </c>
      <c r="T513" s="24">
        <f t="shared" si="7"/>
        <v>1099</v>
      </c>
      <c r="U513" s="9">
        <v>1</v>
      </c>
      <c r="Z513" t="s">
        <v>9</v>
      </c>
      <c r="AA513" t="s">
        <v>562</v>
      </c>
      <c r="AB513" t="s">
        <v>558</v>
      </c>
      <c r="AD513">
        <v>32</v>
      </c>
      <c r="AI513" s="6">
        <v>38355</v>
      </c>
      <c r="AJ513" s="6">
        <v>39891</v>
      </c>
      <c r="AK513" t="s">
        <v>471</v>
      </c>
      <c r="AM513" t="s">
        <v>556</v>
      </c>
      <c r="AO513" t="s">
        <v>814</v>
      </c>
      <c r="AQ513" s="37">
        <v>4</v>
      </c>
      <c r="AR513" s="37">
        <v>4</v>
      </c>
      <c r="AS513" s="37"/>
      <c r="BF513" t="s">
        <v>7</v>
      </c>
      <c r="BG513" t="s">
        <v>546</v>
      </c>
    </row>
    <row r="514" spans="1:59" x14ac:dyDescent="0.35">
      <c r="A514">
        <v>13</v>
      </c>
      <c r="B514">
        <v>513</v>
      </c>
      <c r="D514" s="5" t="s">
        <v>579</v>
      </c>
      <c r="E514" t="s">
        <v>429</v>
      </c>
      <c r="F514" t="s">
        <v>431</v>
      </c>
      <c r="H514" t="s">
        <v>584</v>
      </c>
      <c r="I514" t="s">
        <v>783</v>
      </c>
      <c r="K514" t="s">
        <v>408</v>
      </c>
      <c r="L514" t="s">
        <v>408</v>
      </c>
      <c r="N514">
        <v>0.67100000000000004</v>
      </c>
      <c r="O514">
        <v>0</v>
      </c>
      <c r="P514" t="s">
        <v>398</v>
      </c>
      <c r="Q514" t="s">
        <v>486</v>
      </c>
      <c r="R514" s="37" t="s">
        <v>1205</v>
      </c>
      <c r="T514" s="24">
        <f t="shared" ref="T514:T577" si="8">IF(BF514="daily",NETWORKDAYS(AI514,AJ514),IF(BF514="weekly",ROUNDDOWN((AJ514-AI514)/7,0),IF(BF514="monthly",-((YEAR(AI514)-YEAR(AJ514))*12+MONTH(AI514)-MONTH(AJ514)),"error")))</f>
        <v>1099</v>
      </c>
      <c r="U514" s="9">
        <v>1</v>
      </c>
      <c r="Z514" t="s">
        <v>9</v>
      </c>
      <c r="AA514" t="s">
        <v>562</v>
      </c>
      <c r="AB514" t="s">
        <v>558</v>
      </c>
      <c r="AD514">
        <v>32</v>
      </c>
      <c r="AI514" s="6">
        <v>38355</v>
      </c>
      <c r="AJ514" s="6">
        <v>39891</v>
      </c>
      <c r="AK514" t="s">
        <v>471</v>
      </c>
      <c r="AM514" t="s">
        <v>556</v>
      </c>
      <c r="AO514" t="s">
        <v>814</v>
      </c>
      <c r="AQ514" s="37">
        <v>4</v>
      </c>
      <c r="AR514" s="37">
        <v>4</v>
      </c>
      <c r="AS514" s="37"/>
      <c r="BF514" t="s">
        <v>7</v>
      </c>
      <c r="BG514" t="s">
        <v>546</v>
      </c>
    </row>
    <row r="515" spans="1:59" x14ac:dyDescent="0.35">
      <c r="A515">
        <v>13</v>
      </c>
      <c r="B515">
        <v>514</v>
      </c>
      <c r="D515" s="5" t="s">
        <v>579</v>
      </c>
      <c r="E515" t="s">
        <v>429</v>
      </c>
      <c r="F515" t="s">
        <v>426</v>
      </c>
      <c r="H515" t="s">
        <v>584</v>
      </c>
      <c r="I515" t="s">
        <v>108</v>
      </c>
      <c r="K515" t="s">
        <v>408</v>
      </c>
      <c r="L515" t="s">
        <v>408</v>
      </c>
      <c r="N515">
        <v>5.0999999999999997E-2</v>
      </c>
      <c r="O515">
        <v>0</v>
      </c>
      <c r="P515" t="s">
        <v>398</v>
      </c>
      <c r="Q515" t="s">
        <v>486</v>
      </c>
      <c r="R515" s="37" t="s">
        <v>1205</v>
      </c>
      <c r="T515" s="24">
        <f t="shared" si="8"/>
        <v>1099</v>
      </c>
      <c r="U515" s="9">
        <v>1</v>
      </c>
      <c r="Z515" t="s">
        <v>9</v>
      </c>
      <c r="AA515" t="s">
        <v>562</v>
      </c>
      <c r="AB515" t="s">
        <v>558</v>
      </c>
      <c r="AD515">
        <v>32</v>
      </c>
      <c r="AI515" s="6">
        <v>38355</v>
      </c>
      <c r="AJ515" s="6">
        <v>39891</v>
      </c>
      <c r="AK515" t="s">
        <v>471</v>
      </c>
      <c r="AM515" t="s">
        <v>556</v>
      </c>
      <c r="AO515" t="s">
        <v>814</v>
      </c>
      <c r="AQ515" s="37">
        <v>4</v>
      </c>
      <c r="AR515" s="37">
        <v>4</v>
      </c>
      <c r="AS515" s="37"/>
      <c r="BF515" t="s">
        <v>7</v>
      </c>
      <c r="BG515" t="s">
        <v>546</v>
      </c>
    </row>
    <row r="516" spans="1:59" x14ac:dyDescent="0.35">
      <c r="A516">
        <v>13</v>
      </c>
      <c r="B516">
        <v>515</v>
      </c>
      <c r="D516" s="5" t="s">
        <v>579</v>
      </c>
      <c r="E516" t="s">
        <v>429</v>
      </c>
      <c r="F516" t="s">
        <v>424</v>
      </c>
      <c r="H516" t="s">
        <v>584</v>
      </c>
      <c r="I516" t="s">
        <v>109</v>
      </c>
      <c r="K516" t="s">
        <v>408</v>
      </c>
      <c r="L516" t="s">
        <v>408</v>
      </c>
      <c r="N516">
        <v>0.92400000000000004</v>
      </c>
      <c r="O516">
        <v>0</v>
      </c>
      <c r="P516" t="s">
        <v>398</v>
      </c>
      <c r="Q516" t="s">
        <v>486</v>
      </c>
      <c r="R516" s="37" t="s">
        <v>1205</v>
      </c>
      <c r="T516" s="24">
        <f t="shared" si="8"/>
        <v>1099</v>
      </c>
      <c r="U516" s="9">
        <v>1</v>
      </c>
      <c r="Z516" t="s">
        <v>9</v>
      </c>
      <c r="AA516" t="s">
        <v>562</v>
      </c>
      <c r="AB516" t="s">
        <v>558</v>
      </c>
      <c r="AD516">
        <v>32</v>
      </c>
      <c r="AI516" s="6">
        <v>38355</v>
      </c>
      <c r="AJ516" s="6">
        <v>39891</v>
      </c>
      <c r="AK516" t="s">
        <v>471</v>
      </c>
      <c r="AM516" t="s">
        <v>556</v>
      </c>
      <c r="AO516" t="s">
        <v>814</v>
      </c>
      <c r="AQ516" s="37">
        <v>4</v>
      </c>
      <c r="AR516" s="37">
        <v>4</v>
      </c>
      <c r="AS516" s="37"/>
      <c r="BF516" t="s">
        <v>7</v>
      </c>
      <c r="BG516" t="s">
        <v>546</v>
      </c>
    </row>
    <row r="517" spans="1:59" x14ac:dyDescent="0.35">
      <c r="A517">
        <v>13</v>
      </c>
      <c r="B517">
        <v>516</v>
      </c>
      <c r="D517" s="5" t="s">
        <v>579</v>
      </c>
      <c r="E517" t="s">
        <v>429</v>
      </c>
      <c r="F517" t="s">
        <v>427</v>
      </c>
      <c r="H517" t="s">
        <v>584</v>
      </c>
      <c r="I517" t="s">
        <v>110</v>
      </c>
      <c r="K517" t="s">
        <v>408</v>
      </c>
      <c r="L517" t="s">
        <v>408</v>
      </c>
      <c r="N517">
        <v>0.14399999999999999</v>
      </c>
      <c r="O517">
        <v>0</v>
      </c>
      <c r="P517" t="s">
        <v>398</v>
      </c>
      <c r="Q517" t="s">
        <v>486</v>
      </c>
      <c r="R517" s="37" t="s">
        <v>1205</v>
      </c>
      <c r="T517" s="24">
        <f t="shared" si="8"/>
        <v>1099</v>
      </c>
      <c r="U517" s="9">
        <v>1</v>
      </c>
      <c r="Z517" t="s">
        <v>9</v>
      </c>
      <c r="AA517" t="s">
        <v>562</v>
      </c>
      <c r="AB517" t="s">
        <v>558</v>
      </c>
      <c r="AD517">
        <v>32</v>
      </c>
      <c r="AI517" s="6">
        <v>38355</v>
      </c>
      <c r="AJ517" s="6">
        <v>39891</v>
      </c>
      <c r="AK517" t="s">
        <v>471</v>
      </c>
      <c r="AM517" t="s">
        <v>556</v>
      </c>
      <c r="AO517" t="s">
        <v>814</v>
      </c>
      <c r="AQ517" s="37">
        <v>4</v>
      </c>
      <c r="AR517" s="37">
        <v>4</v>
      </c>
      <c r="AS517" s="37"/>
      <c r="BF517" t="s">
        <v>7</v>
      </c>
      <c r="BG517" t="s">
        <v>546</v>
      </c>
    </row>
    <row r="518" spans="1:59" x14ac:dyDescent="0.35">
      <c r="A518">
        <v>13</v>
      </c>
      <c r="B518">
        <v>517</v>
      </c>
      <c r="D518" s="5" t="s">
        <v>579</v>
      </c>
      <c r="E518" t="s">
        <v>430</v>
      </c>
      <c r="F518" t="s">
        <v>91</v>
      </c>
      <c r="H518" t="s">
        <v>782</v>
      </c>
      <c r="I518" t="s">
        <v>98</v>
      </c>
      <c r="K518" t="s">
        <v>408</v>
      </c>
      <c r="L518" t="s">
        <v>408</v>
      </c>
      <c r="N518">
        <v>0.254</v>
      </c>
      <c r="O518">
        <v>0</v>
      </c>
      <c r="P518" t="s">
        <v>398</v>
      </c>
      <c r="Q518" t="s">
        <v>486</v>
      </c>
      <c r="R518" s="37" t="s">
        <v>1205</v>
      </c>
      <c r="T518" s="24">
        <f t="shared" si="8"/>
        <v>1099</v>
      </c>
      <c r="U518" s="9">
        <v>1</v>
      </c>
      <c r="Z518" t="s">
        <v>487</v>
      </c>
      <c r="AA518" t="s">
        <v>562</v>
      </c>
      <c r="AB518" t="s">
        <v>558</v>
      </c>
      <c r="AD518">
        <v>32</v>
      </c>
      <c r="AI518" s="6">
        <v>38355</v>
      </c>
      <c r="AJ518" s="6">
        <v>39891</v>
      </c>
      <c r="AK518" t="s">
        <v>471</v>
      </c>
      <c r="AM518" t="s">
        <v>556</v>
      </c>
      <c r="AO518" t="s">
        <v>814</v>
      </c>
      <c r="AQ518" s="37">
        <v>4</v>
      </c>
      <c r="AR518" s="37">
        <v>4</v>
      </c>
      <c r="AS518" s="37"/>
      <c r="BF518" t="s">
        <v>7</v>
      </c>
      <c r="BG518" t="s">
        <v>546</v>
      </c>
    </row>
    <row r="519" spans="1:59" x14ac:dyDescent="0.35">
      <c r="A519">
        <v>13</v>
      </c>
      <c r="B519">
        <v>518</v>
      </c>
      <c r="D519" s="5" t="s">
        <v>579</v>
      </c>
      <c r="E519" t="s">
        <v>430</v>
      </c>
      <c r="F519" t="s">
        <v>429</v>
      </c>
      <c r="H519" t="s">
        <v>782</v>
      </c>
      <c r="I519" t="s">
        <v>584</v>
      </c>
      <c r="K519" t="s">
        <v>408</v>
      </c>
      <c r="L519" t="s">
        <v>408</v>
      </c>
      <c r="N519">
        <v>0.51100000000000001</v>
      </c>
      <c r="O519">
        <v>0</v>
      </c>
      <c r="P519" t="s">
        <v>398</v>
      </c>
      <c r="Q519" t="s">
        <v>486</v>
      </c>
      <c r="R519" s="37" t="s">
        <v>1205</v>
      </c>
      <c r="T519" s="24">
        <f t="shared" si="8"/>
        <v>1099</v>
      </c>
      <c r="U519" s="9">
        <v>1</v>
      </c>
      <c r="Z519" t="s">
        <v>9</v>
      </c>
      <c r="AA519" t="s">
        <v>562</v>
      </c>
      <c r="AB519" t="s">
        <v>558</v>
      </c>
      <c r="AD519">
        <v>32</v>
      </c>
      <c r="AI519" s="6">
        <v>38355</v>
      </c>
      <c r="AJ519" s="6">
        <v>39891</v>
      </c>
      <c r="AK519" t="s">
        <v>471</v>
      </c>
      <c r="AM519" t="s">
        <v>556</v>
      </c>
      <c r="AO519" t="s">
        <v>814</v>
      </c>
      <c r="AQ519" s="37">
        <v>4</v>
      </c>
      <c r="AR519" s="37">
        <v>4</v>
      </c>
      <c r="AS519" s="37"/>
      <c r="BF519" t="s">
        <v>7</v>
      </c>
      <c r="BG519" t="s">
        <v>546</v>
      </c>
    </row>
    <row r="520" spans="1:59" x14ac:dyDescent="0.35">
      <c r="A520">
        <v>13</v>
      </c>
      <c r="B520">
        <v>519</v>
      </c>
      <c r="D520" s="5" t="s">
        <v>579</v>
      </c>
      <c r="E520" t="s">
        <v>430</v>
      </c>
      <c r="F520" t="s">
        <v>431</v>
      </c>
      <c r="H520" t="s">
        <v>782</v>
      </c>
      <c r="I520" t="s">
        <v>783</v>
      </c>
      <c r="K520" t="s">
        <v>408</v>
      </c>
      <c r="L520" t="s">
        <v>408</v>
      </c>
      <c r="N520">
        <v>0.86099999999999999</v>
      </c>
      <c r="O520">
        <v>0</v>
      </c>
      <c r="P520" t="s">
        <v>398</v>
      </c>
      <c r="Q520" t="s">
        <v>486</v>
      </c>
      <c r="R520" s="37" t="s">
        <v>1205</v>
      </c>
      <c r="T520" s="24">
        <f t="shared" si="8"/>
        <v>1099</v>
      </c>
      <c r="U520" s="9">
        <v>1</v>
      </c>
      <c r="Z520" t="s">
        <v>9</v>
      </c>
      <c r="AA520" t="s">
        <v>562</v>
      </c>
      <c r="AB520" t="s">
        <v>558</v>
      </c>
      <c r="AD520">
        <v>32</v>
      </c>
      <c r="AI520" s="6">
        <v>38355</v>
      </c>
      <c r="AJ520" s="6">
        <v>39891</v>
      </c>
      <c r="AK520" t="s">
        <v>471</v>
      </c>
      <c r="AM520" t="s">
        <v>556</v>
      </c>
      <c r="AO520" t="s">
        <v>814</v>
      </c>
      <c r="AQ520" s="37">
        <v>4</v>
      </c>
      <c r="AR520" s="37">
        <v>4</v>
      </c>
      <c r="AS520" s="37"/>
      <c r="BF520" t="s">
        <v>7</v>
      </c>
      <c r="BG520" t="s">
        <v>546</v>
      </c>
    </row>
    <row r="521" spans="1:59" x14ac:dyDescent="0.35">
      <c r="A521">
        <v>13</v>
      </c>
      <c r="B521">
        <v>520</v>
      </c>
      <c r="D521" s="5" t="s">
        <v>579</v>
      </c>
      <c r="E521" t="s">
        <v>430</v>
      </c>
      <c r="F521" t="s">
        <v>426</v>
      </c>
      <c r="H521" t="s">
        <v>782</v>
      </c>
      <c r="I521" t="s">
        <v>108</v>
      </c>
      <c r="K521" t="s">
        <v>408</v>
      </c>
      <c r="L521" t="s">
        <v>408</v>
      </c>
      <c r="N521">
        <v>0.13900000000000001</v>
      </c>
      <c r="O521">
        <v>0</v>
      </c>
      <c r="P521" t="s">
        <v>398</v>
      </c>
      <c r="Q521" t="s">
        <v>486</v>
      </c>
      <c r="R521" s="37" t="s">
        <v>1205</v>
      </c>
      <c r="T521" s="24">
        <f t="shared" si="8"/>
        <v>1099</v>
      </c>
      <c r="U521" s="9">
        <v>1</v>
      </c>
      <c r="Z521" t="s">
        <v>9</v>
      </c>
      <c r="AA521" t="s">
        <v>562</v>
      </c>
      <c r="AB521" t="s">
        <v>558</v>
      </c>
      <c r="AD521">
        <v>32</v>
      </c>
      <c r="AI521" s="6">
        <v>38355</v>
      </c>
      <c r="AJ521" s="6">
        <v>39891</v>
      </c>
      <c r="AK521" t="s">
        <v>471</v>
      </c>
      <c r="AM521" t="s">
        <v>556</v>
      </c>
      <c r="AO521" t="s">
        <v>814</v>
      </c>
      <c r="AQ521" s="37">
        <v>4</v>
      </c>
      <c r="AR521" s="37">
        <v>4</v>
      </c>
      <c r="AS521" s="37"/>
      <c r="BF521" t="s">
        <v>7</v>
      </c>
      <c r="BG521" t="s">
        <v>546</v>
      </c>
    </row>
    <row r="522" spans="1:59" x14ac:dyDescent="0.35">
      <c r="A522">
        <v>13</v>
      </c>
      <c r="B522">
        <v>521</v>
      </c>
      <c r="D522" s="5" t="s">
        <v>579</v>
      </c>
      <c r="E522" t="s">
        <v>430</v>
      </c>
      <c r="F522" t="s">
        <v>424</v>
      </c>
      <c r="H522" t="s">
        <v>782</v>
      </c>
      <c r="I522" t="s">
        <v>109</v>
      </c>
      <c r="K522" t="s">
        <v>408</v>
      </c>
      <c r="L522" t="s">
        <v>408</v>
      </c>
      <c r="N522">
        <v>0.27</v>
      </c>
      <c r="O522">
        <v>0</v>
      </c>
      <c r="P522" t="s">
        <v>398</v>
      </c>
      <c r="Q522" t="s">
        <v>486</v>
      </c>
      <c r="R522" s="37" t="s">
        <v>1205</v>
      </c>
      <c r="T522" s="24">
        <f t="shared" si="8"/>
        <v>1099</v>
      </c>
      <c r="U522" s="9">
        <v>1</v>
      </c>
      <c r="Z522" t="s">
        <v>9</v>
      </c>
      <c r="AA522" t="s">
        <v>562</v>
      </c>
      <c r="AB522" t="s">
        <v>558</v>
      </c>
      <c r="AD522">
        <v>32</v>
      </c>
      <c r="AI522" s="6">
        <v>38355</v>
      </c>
      <c r="AJ522" s="6">
        <v>39891</v>
      </c>
      <c r="AK522" t="s">
        <v>471</v>
      </c>
      <c r="AM522" t="s">
        <v>556</v>
      </c>
      <c r="AO522" t="s">
        <v>814</v>
      </c>
      <c r="AQ522" s="37">
        <v>4</v>
      </c>
      <c r="AR522" s="37">
        <v>4</v>
      </c>
      <c r="AS522" s="37"/>
      <c r="BF522" t="s">
        <v>7</v>
      </c>
      <c r="BG522" t="s">
        <v>546</v>
      </c>
    </row>
    <row r="523" spans="1:59" x14ac:dyDescent="0.35">
      <c r="A523">
        <v>13</v>
      </c>
      <c r="B523">
        <v>522</v>
      </c>
      <c r="D523" s="5" t="s">
        <v>579</v>
      </c>
      <c r="E523" t="s">
        <v>430</v>
      </c>
      <c r="F523" t="s">
        <v>427</v>
      </c>
      <c r="H523" t="s">
        <v>782</v>
      </c>
      <c r="I523" t="s">
        <v>110</v>
      </c>
      <c r="K523" t="s">
        <v>408</v>
      </c>
      <c r="L523" t="s">
        <v>408</v>
      </c>
      <c r="N523">
        <v>0.19600000000000001</v>
      </c>
      <c r="O523">
        <v>0</v>
      </c>
      <c r="P523" t="s">
        <v>398</v>
      </c>
      <c r="Q523" t="s">
        <v>486</v>
      </c>
      <c r="R523" s="37" t="s">
        <v>1205</v>
      </c>
      <c r="T523" s="24">
        <f t="shared" si="8"/>
        <v>1099</v>
      </c>
      <c r="U523" s="9">
        <v>1</v>
      </c>
      <c r="Z523" t="s">
        <v>9</v>
      </c>
      <c r="AA523" t="s">
        <v>562</v>
      </c>
      <c r="AB523" t="s">
        <v>558</v>
      </c>
      <c r="AD523">
        <v>32</v>
      </c>
      <c r="AI523" s="6">
        <v>38355</v>
      </c>
      <c r="AJ523" s="6">
        <v>39891</v>
      </c>
      <c r="AK523" t="s">
        <v>471</v>
      </c>
      <c r="AM523" t="s">
        <v>556</v>
      </c>
      <c r="AO523" t="s">
        <v>814</v>
      </c>
      <c r="AQ523" s="37">
        <v>4</v>
      </c>
      <c r="AR523" s="37">
        <v>4</v>
      </c>
      <c r="AS523" s="37"/>
      <c r="BF523" t="s">
        <v>7</v>
      </c>
      <c r="BG523" t="s">
        <v>546</v>
      </c>
    </row>
    <row r="524" spans="1:59" x14ac:dyDescent="0.35">
      <c r="A524">
        <v>13</v>
      </c>
      <c r="B524">
        <v>523</v>
      </c>
      <c r="D524" s="5" t="s">
        <v>579</v>
      </c>
      <c r="E524" t="s">
        <v>431</v>
      </c>
      <c r="F524" t="s">
        <v>91</v>
      </c>
      <c r="H524" t="s">
        <v>783</v>
      </c>
      <c r="I524" t="s">
        <v>98</v>
      </c>
      <c r="K524" t="s">
        <v>408</v>
      </c>
      <c r="L524" t="s">
        <v>408</v>
      </c>
      <c r="N524">
        <v>0.38100000000000001</v>
      </c>
      <c r="O524">
        <v>0</v>
      </c>
      <c r="P524" t="s">
        <v>398</v>
      </c>
      <c r="Q524" t="s">
        <v>486</v>
      </c>
      <c r="R524" s="37" t="s">
        <v>1205</v>
      </c>
      <c r="T524" s="24">
        <f t="shared" si="8"/>
        <v>1099</v>
      </c>
      <c r="U524" s="9">
        <v>1</v>
      </c>
      <c r="Z524" t="s">
        <v>487</v>
      </c>
      <c r="AA524" t="s">
        <v>562</v>
      </c>
      <c r="AB524" t="s">
        <v>558</v>
      </c>
      <c r="AD524">
        <v>32</v>
      </c>
      <c r="AI524" s="6">
        <v>38355</v>
      </c>
      <c r="AJ524" s="6">
        <v>39891</v>
      </c>
      <c r="AK524" t="s">
        <v>471</v>
      </c>
      <c r="AM524" t="s">
        <v>556</v>
      </c>
      <c r="AO524" t="s">
        <v>814</v>
      </c>
      <c r="AQ524" s="37">
        <v>4</v>
      </c>
      <c r="AR524" s="37">
        <v>4</v>
      </c>
      <c r="AS524" s="37"/>
      <c r="BF524" t="s">
        <v>7</v>
      </c>
      <c r="BG524" t="s">
        <v>546</v>
      </c>
    </row>
    <row r="525" spans="1:59" x14ac:dyDescent="0.35">
      <c r="A525">
        <v>13</v>
      </c>
      <c r="B525">
        <v>524</v>
      </c>
      <c r="D525" s="5" t="s">
        <v>579</v>
      </c>
      <c r="E525" t="s">
        <v>431</v>
      </c>
      <c r="F525" t="s">
        <v>429</v>
      </c>
      <c r="H525" t="s">
        <v>783</v>
      </c>
      <c r="I525" t="s">
        <v>584</v>
      </c>
      <c r="K525" t="s">
        <v>408</v>
      </c>
      <c r="L525" t="s">
        <v>408</v>
      </c>
      <c r="N525">
        <v>0.89700000000000002</v>
      </c>
      <c r="O525">
        <v>0</v>
      </c>
      <c r="P525" t="s">
        <v>398</v>
      </c>
      <c r="Q525" t="s">
        <v>486</v>
      </c>
      <c r="R525" s="37" t="s">
        <v>1205</v>
      </c>
      <c r="T525" s="24">
        <f t="shared" si="8"/>
        <v>1099</v>
      </c>
      <c r="U525" s="9">
        <v>1</v>
      </c>
      <c r="Z525" t="s">
        <v>9</v>
      </c>
      <c r="AA525" t="s">
        <v>562</v>
      </c>
      <c r="AB525" t="s">
        <v>558</v>
      </c>
      <c r="AD525">
        <v>32</v>
      </c>
      <c r="AI525" s="6">
        <v>38355</v>
      </c>
      <c r="AJ525" s="6">
        <v>39891</v>
      </c>
      <c r="AK525" t="s">
        <v>471</v>
      </c>
      <c r="AM525" t="s">
        <v>556</v>
      </c>
      <c r="AO525" t="s">
        <v>814</v>
      </c>
      <c r="AQ525" s="37">
        <v>4</v>
      </c>
      <c r="AR525" s="37">
        <v>4</v>
      </c>
      <c r="AS525" s="37"/>
      <c r="BF525" t="s">
        <v>7</v>
      </c>
      <c r="BG525" t="s">
        <v>546</v>
      </c>
    </row>
    <row r="526" spans="1:59" x14ac:dyDescent="0.35">
      <c r="A526">
        <v>13</v>
      </c>
      <c r="B526">
        <v>525</v>
      </c>
      <c r="D526" s="5" t="s">
        <v>579</v>
      </c>
      <c r="E526" t="s">
        <v>431</v>
      </c>
      <c r="F526" t="s">
        <v>430</v>
      </c>
      <c r="H526" t="s">
        <v>783</v>
      </c>
      <c r="I526" t="s">
        <v>782</v>
      </c>
      <c r="K526" t="s">
        <v>408</v>
      </c>
      <c r="L526" t="s">
        <v>408</v>
      </c>
      <c r="N526">
        <v>1E-3</v>
      </c>
      <c r="O526">
        <v>0</v>
      </c>
      <c r="P526" t="s">
        <v>398</v>
      </c>
      <c r="Q526" t="s">
        <v>486</v>
      </c>
      <c r="R526" s="37" t="s">
        <v>1205</v>
      </c>
      <c r="T526" s="24">
        <f t="shared" si="8"/>
        <v>1099</v>
      </c>
      <c r="U526" s="9">
        <v>1</v>
      </c>
      <c r="Z526" t="s">
        <v>9</v>
      </c>
      <c r="AA526" t="s">
        <v>562</v>
      </c>
      <c r="AB526" t="s">
        <v>558</v>
      </c>
      <c r="AC526">
        <v>0.05</v>
      </c>
      <c r="AD526">
        <v>32</v>
      </c>
      <c r="AI526" s="6">
        <v>38355</v>
      </c>
      <c r="AJ526" s="6">
        <v>39891</v>
      </c>
      <c r="AK526" t="s">
        <v>471</v>
      </c>
      <c r="AM526" t="s">
        <v>556</v>
      </c>
      <c r="AO526" t="s">
        <v>814</v>
      </c>
      <c r="AQ526" s="37">
        <v>4</v>
      </c>
      <c r="AR526" s="37">
        <v>4</v>
      </c>
      <c r="AS526" s="37"/>
      <c r="BF526" t="s">
        <v>7</v>
      </c>
      <c r="BG526" t="s">
        <v>546</v>
      </c>
    </row>
    <row r="527" spans="1:59" x14ac:dyDescent="0.35">
      <c r="A527">
        <v>13</v>
      </c>
      <c r="B527">
        <v>526</v>
      </c>
      <c r="D527" s="5" t="s">
        <v>579</v>
      </c>
      <c r="E527" t="s">
        <v>431</v>
      </c>
      <c r="F527" t="s">
        <v>426</v>
      </c>
      <c r="H527" t="s">
        <v>783</v>
      </c>
      <c r="I527" t="s">
        <v>108</v>
      </c>
      <c r="K527" t="s">
        <v>408</v>
      </c>
      <c r="L527" t="s">
        <v>408</v>
      </c>
      <c r="N527">
        <v>0.1</v>
      </c>
      <c r="O527">
        <v>0</v>
      </c>
      <c r="P527" t="s">
        <v>398</v>
      </c>
      <c r="Q527" t="s">
        <v>486</v>
      </c>
      <c r="R527" s="37" t="s">
        <v>1205</v>
      </c>
      <c r="T527" s="24">
        <f t="shared" si="8"/>
        <v>1099</v>
      </c>
      <c r="U527" s="9">
        <v>1</v>
      </c>
      <c r="Z527" t="s">
        <v>9</v>
      </c>
      <c r="AA527" t="s">
        <v>562</v>
      </c>
      <c r="AB527" t="s">
        <v>558</v>
      </c>
      <c r="AD527">
        <v>32</v>
      </c>
      <c r="AI527" s="6">
        <v>38355</v>
      </c>
      <c r="AJ527" s="6">
        <v>39891</v>
      </c>
      <c r="AK527" t="s">
        <v>471</v>
      </c>
      <c r="AM527" t="s">
        <v>556</v>
      </c>
      <c r="AO527" t="s">
        <v>814</v>
      </c>
      <c r="AQ527" s="37">
        <v>4</v>
      </c>
      <c r="AR527" s="37">
        <v>4</v>
      </c>
      <c r="AS527" s="37"/>
      <c r="BF527" t="s">
        <v>7</v>
      </c>
      <c r="BG527" t="s">
        <v>546</v>
      </c>
    </row>
    <row r="528" spans="1:59" x14ac:dyDescent="0.35">
      <c r="A528">
        <v>13</v>
      </c>
      <c r="B528">
        <v>527</v>
      </c>
      <c r="D528" s="5" t="s">
        <v>579</v>
      </c>
      <c r="E528" t="s">
        <v>431</v>
      </c>
      <c r="F528" t="s">
        <v>424</v>
      </c>
      <c r="H528" t="s">
        <v>783</v>
      </c>
      <c r="I528" t="s">
        <v>109</v>
      </c>
      <c r="K528" t="s">
        <v>408</v>
      </c>
      <c r="L528" t="s">
        <v>408</v>
      </c>
      <c r="N528">
        <v>0.65400000000000003</v>
      </c>
      <c r="O528">
        <v>0</v>
      </c>
      <c r="P528" t="s">
        <v>398</v>
      </c>
      <c r="Q528" t="s">
        <v>486</v>
      </c>
      <c r="R528" s="37" t="s">
        <v>1205</v>
      </c>
      <c r="T528" s="24">
        <f t="shared" si="8"/>
        <v>1099</v>
      </c>
      <c r="U528" s="9">
        <v>1</v>
      </c>
      <c r="Z528" t="s">
        <v>9</v>
      </c>
      <c r="AA528" t="s">
        <v>562</v>
      </c>
      <c r="AB528" t="s">
        <v>558</v>
      </c>
      <c r="AD528">
        <v>32</v>
      </c>
      <c r="AI528" s="6">
        <v>38355</v>
      </c>
      <c r="AJ528" s="6">
        <v>39891</v>
      </c>
      <c r="AK528" t="s">
        <v>471</v>
      </c>
      <c r="AM528" t="s">
        <v>556</v>
      </c>
      <c r="AO528" t="s">
        <v>814</v>
      </c>
      <c r="AQ528" s="37">
        <v>4</v>
      </c>
      <c r="AR528" s="37">
        <v>4</v>
      </c>
      <c r="AS528" s="37"/>
      <c r="BF528" t="s">
        <v>7</v>
      </c>
      <c r="BG528" t="s">
        <v>546</v>
      </c>
    </row>
    <row r="529" spans="1:59" x14ac:dyDescent="0.35">
      <c r="A529">
        <v>13</v>
      </c>
      <c r="B529">
        <v>528</v>
      </c>
      <c r="D529" s="5" t="s">
        <v>579</v>
      </c>
      <c r="E529" t="s">
        <v>431</v>
      </c>
      <c r="F529" t="s">
        <v>427</v>
      </c>
      <c r="H529" t="s">
        <v>783</v>
      </c>
      <c r="I529" t="s">
        <v>110</v>
      </c>
      <c r="K529" t="s">
        <v>408</v>
      </c>
      <c r="L529" t="s">
        <v>408</v>
      </c>
      <c r="N529">
        <v>0</v>
      </c>
      <c r="O529">
        <v>0</v>
      </c>
      <c r="P529" t="s">
        <v>398</v>
      </c>
      <c r="Q529" t="s">
        <v>486</v>
      </c>
      <c r="R529" s="37" t="s">
        <v>1205</v>
      </c>
      <c r="T529" s="24">
        <f t="shared" si="8"/>
        <v>1099</v>
      </c>
      <c r="U529" s="9">
        <v>1</v>
      </c>
      <c r="Z529" t="s">
        <v>9</v>
      </c>
      <c r="AA529" t="s">
        <v>562</v>
      </c>
      <c r="AB529" t="s">
        <v>558</v>
      </c>
      <c r="AC529">
        <v>0.05</v>
      </c>
      <c r="AD529">
        <v>32</v>
      </c>
      <c r="AI529" s="6">
        <v>38355</v>
      </c>
      <c r="AJ529" s="6">
        <v>39891</v>
      </c>
      <c r="AK529" t="s">
        <v>471</v>
      </c>
      <c r="AM529" t="s">
        <v>556</v>
      </c>
      <c r="AO529" t="s">
        <v>814</v>
      </c>
      <c r="AQ529" s="37">
        <v>4</v>
      </c>
      <c r="AR529" s="37">
        <v>4</v>
      </c>
      <c r="AS529" s="37"/>
      <c r="BF529" t="s">
        <v>7</v>
      </c>
      <c r="BG529" t="s">
        <v>546</v>
      </c>
    </row>
    <row r="530" spans="1:59" x14ac:dyDescent="0.35">
      <c r="A530">
        <v>13</v>
      </c>
      <c r="B530">
        <v>529</v>
      </c>
      <c r="D530" s="5" t="s">
        <v>579</v>
      </c>
      <c r="E530" t="s">
        <v>426</v>
      </c>
      <c r="F530" t="s">
        <v>91</v>
      </c>
      <c r="H530" t="s">
        <v>108</v>
      </c>
      <c r="I530" t="s">
        <v>98</v>
      </c>
      <c r="K530" t="s">
        <v>408</v>
      </c>
      <c r="L530" t="s">
        <v>408</v>
      </c>
      <c r="N530">
        <v>0.73099999999999998</v>
      </c>
      <c r="O530">
        <v>0</v>
      </c>
      <c r="P530" t="s">
        <v>398</v>
      </c>
      <c r="Q530" t="s">
        <v>486</v>
      </c>
      <c r="R530" s="37" t="s">
        <v>1205</v>
      </c>
      <c r="T530" s="24">
        <f t="shared" si="8"/>
        <v>1099</v>
      </c>
      <c r="U530" s="9">
        <v>1</v>
      </c>
      <c r="Z530" t="s">
        <v>487</v>
      </c>
      <c r="AA530" t="s">
        <v>562</v>
      </c>
      <c r="AB530" t="s">
        <v>558</v>
      </c>
      <c r="AD530">
        <v>32</v>
      </c>
      <c r="AI530" s="6">
        <v>38355</v>
      </c>
      <c r="AJ530" s="6">
        <v>39891</v>
      </c>
      <c r="AK530" t="s">
        <v>471</v>
      </c>
      <c r="AM530" t="s">
        <v>556</v>
      </c>
      <c r="AO530" t="s">
        <v>814</v>
      </c>
      <c r="AQ530" s="37">
        <v>4</v>
      </c>
      <c r="AR530" s="37">
        <v>4</v>
      </c>
      <c r="AS530" s="37"/>
      <c r="BF530" t="s">
        <v>7</v>
      </c>
      <c r="BG530" t="s">
        <v>546</v>
      </c>
    </row>
    <row r="531" spans="1:59" x14ac:dyDescent="0.35">
      <c r="A531">
        <v>13</v>
      </c>
      <c r="B531">
        <v>530</v>
      </c>
      <c r="D531" s="5" t="s">
        <v>579</v>
      </c>
      <c r="E531" t="s">
        <v>426</v>
      </c>
      <c r="F531" t="s">
        <v>429</v>
      </c>
      <c r="H531" t="s">
        <v>108</v>
      </c>
      <c r="I531" t="s">
        <v>584</v>
      </c>
      <c r="K531" t="s">
        <v>408</v>
      </c>
      <c r="L531" t="s">
        <v>408</v>
      </c>
      <c r="N531">
        <v>0.02</v>
      </c>
      <c r="O531">
        <v>0</v>
      </c>
      <c r="P531" t="s">
        <v>398</v>
      </c>
      <c r="Q531" t="s">
        <v>486</v>
      </c>
      <c r="R531" s="37" t="s">
        <v>1205</v>
      </c>
      <c r="T531" s="24">
        <f t="shared" si="8"/>
        <v>1099</v>
      </c>
      <c r="U531" s="9">
        <v>1</v>
      </c>
      <c r="Z531" t="s">
        <v>9</v>
      </c>
      <c r="AA531" t="s">
        <v>562</v>
      </c>
      <c r="AB531" t="s">
        <v>558</v>
      </c>
      <c r="AC531">
        <v>0.05</v>
      </c>
      <c r="AD531">
        <v>32</v>
      </c>
      <c r="AI531" s="6">
        <v>38355</v>
      </c>
      <c r="AJ531" s="6">
        <v>39891</v>
      </c>
      <c r="AK531" t="s">
        <v>471</v>
      </c>
      <c r="AM531" t="s">
        <v>556</v>
      </c>
      <c r="AO531" t="s">
        <v>814</v>
      </c>
      <c r="AQ531" s="37">
        <v>4</v>
      </c>
      <c r="AR531" s="37">
        <v>4</v>
      </c>
      <c r="AS531" s="37"/>
      <c r="BF531" t="s">
        <v>7</v>
      </c>
      <c r="BG531" t="s">
        <v>546</v>
      </c>
    </row>
    <row r="532" spans="1:59" x14ac:dyDescent="0.35">
      <c r="A532">
        <v>13</v>
      </c>
      <c r="B532">
        <v>531</v>
      </c>
      <c r="D532" s="5" t="s">
        <v>579</v>
      </c>
      <c r="E532" t="s">
        <v>426</v>
      </c>
      <c r="F532" t="s">
        <v>430</v>
      </c>
      <c r="H532" t="s">
        <v>108</v>
      </c>
      <c r="I532" t="s">
        <v>782</v>
      </c>
      <c r="K532" t="s">
        <v>408</v>
      </c>
      <c r="L532" t="s">
        <v>408</v>
      </c>
      <c r="N532">
        <v>0.17299999999999999</v>
      </c>
      <c r="O532">
        <v>0</v>
      </c>
      <c r="P532" t="s">
        <v>398</v>
      </c>
      <c r="Q532" t="s">
        <v>486</v>
      </c>
      <c r="R532" s="37" t="s">
        <v>1205</v>
      </c>
      <c r="T532" s="24">
        <f t="shared" si="8"/>
        <v>1099</v>
      </c>
      <c r="U532" s="9">
        <v>1</v>
      </c>
      <c r="Z532" t="s">
        <v>9</v>
      </c>
      <c r="AA532" t="s">
        <v>562</v>
      </c>
      <c r="AB532" t="s">
        <v>558</v>
      </c>
      <c r="AD532">
        <v>32</v>
      </c>
      <c r="AI532" s="6">
        <v>38355</v>
      </c>
      <c r="AJ532" s="6">
        <v>39891</v>
      </c>
      <c r="AK532" t="s">
        <v>471</v>
      </c>
      <c r="AM532" t="s">
        <v>556</v>
      </c>
      <c r="AO532" t="s">
        <v>814</v>
      </c>
      <c r="AQ532" s="37">
        <v>4</v>
      </c>
      <c r="AR532" s="37">
        <v>4</v>
      </c>
      <c r="AS532" s="37"/>
      <c r="BF532" t="s">
        <v>7</v>
      </c>
      <c r="BG532" t="s">
        <v>546</v>
      </c>
    </row>
    <row r="533" spans="1:59" x14ac:dyDescent="0.35">
      <c r="A533">
        <v>13</v>
      </c>
      <c r="B533">
        <v>532</v>
      </c>
      <c r="D533" s="5" t="s">
        <v>579</v>
      </c>
      <c r="E533" t="s">
        <v>426</v>
      </c>
      <c r="F533" t="s">
        <v>431</v>
      </c>
      <c r="H533" t="s">
        <v>108</v>
      </c>
      <c r="I533" t="s">
        <v>783</v>
      </c>
      <c r="K533" t="s">
        <v>408</v>
      </c>
      <c r="L533" t="s">
        <v>408</v>
      </c>
      <c r="N533">
        <v>0.439</v>
      </c>
      <c r="O533">
        <v>0</v>
      </c>
      <c r="P533" t="s">
        <v>398</v>
      </c>
      <c r="Q533" t="s">
        <v>486</v>
      </c>
      <c r="R533" s="37" t="s">
        <v>1205</v>
      </c>
      <c r="T533" s="24">
        <f t="shared" si="8"/>
        <v>1099</v>
      </c>
      <c r="U533" s="9">
        <v>1</v>
      </c>
      <c r="Z533" t="s">
        <v>9</v>
      </c>
      <c r="AA533" t="s">
        <v>562</v>
      </c>
      <c r="AB533" t="s">
        <v>558</v>
      </c>
      <c r="AD533">
        <v>32</v>
      </c>
      <c r="AI533" s="6">
        <v>38355</v>
      </c>
      <c r="AJ533" s="6">
        <v>39891</v>
      </c>
      <c r="AK533" t="s">
        <v>471</v>
      </c>
      <c r="AM533" t="s">
        <v>556</v>
      </c>
      <c r="AO533" t="s">
        <v>814</v>
      </c>
      <c r="AQ533" s="37">
        <v>4</v>
      </c>
      <c r="AR533" s="37">
        <v>4</v>
      </c>
      <c r="AS533" s="37"/>
      <c r="BF533" t="s">
        <v>7</v>
      </c>
      <c r="BG533" t="s">
        <v>546</v>
      </c>
    </row>
    <row r="534" spans="1:59" x14ac:dyDescent="0.35">
      <c r="A534">
        <v>13</v>
      </c>
      <c r="B534">
        <v>533</v>
      </c>
      <c r="D534" s="5" t="s">
        <v>579</v>
      </c>
      <c r="E534" t="s">
        <v>426</v>
      </c>
      <c r="F534" t="s">
        <v>424</v>
      </c>
      <c r="H534" t="s">
        <v>108</v>
      </c>
      <c r="I534" t="s">
        <v>111</v>
      </c>
      <c r="K534" t="s">
        <v>408</v>
      </c>
      <c r="L534" t="s">
        <v>408</v>
      </c>
      <c r="N534">
        <v>0.22800000000000001</v>
      </c>
      <c r="O534">
        <v>0</v>
      </c>
      <c r="P534" t="s">
        <v>398</v>
      </c>
      <c r="Q534" t="s">
        <v>486</v>
      </c>
      <c r="R534" s="37" t="s">
        <v>1205</v>
      </c>
      <c r="T534" s="24">
        <f t="shared" si="8"/>
        <v>1099</v>
      </c>
      <c r="U534" s="9">
        <v>1</v>
      </c>
      <c r="Z534" t="s">
        <v>9</v>
      </c>
      <c r="AA534" t="s">
        <v>562</v>
      </c>
      <c r="AB534" t="s">
        <v>558</v>
      </c>
      <c r="AD534">
        <v>32</v>
      </c>
      <c r="AI534" s="6">
        <v>38355</v>
      </c>
      <c r="AJ534" s="6">
        <v>39891</v>
      </c>
      <c r="AK534" t="s">
        <v>471</v>
      </c>
      <c r="AM534" t="s">
        <v>556</v>
      </c>
      <c r="AO534" t="s">
        <v>814</v>
      </c>
      <c r="AQ534" s="37">
        <v>4</v>
      </c>
      <c r="AR534" s="37">
        <v>4</v>
      </c>
      <c r="AS534" s="37"/>
      <c r="BF534" t="s">
        <v>7</v>
      </c>
      <c r="BG534" t="s">
        <v>546</v>
      </c>
    </row>
    <row r="535" spans="1:59" x14ac:dyDescent="0.35">
      <c r="A535">
        <v>13</v>
      </c>
      <c r="B535">
        <v>534</v>
      </c>
      <c r="D535" s="5" t="s">
        <v>579</v>
      </c>
      <c r="E535" t="s">
        <v>426</v>
      </c>
      <c r="F535" t="s">
        <v>427</v>
      </c>
      <c r="H535" t="s">
        <v>108</v>
      </c>
      <c r="I535" t="s">
        <v>110</v>
      </c>
      <c r="K535" t="s">
        <v>408</v>
      </c>
      <c r="L535" t="s">
        <v>408</v>
      </c>
      <c r="N535">
        <v>0.23899999999999999</v>
      </c>
      <c r="O535">
        <v>0</v>
      </c>
      <c r="P535" t="s">
        <v>398</v>
      </c>
      <c r="Q535" t="s">
        <v>486</v>
      </c>
      <c r="R535" s="37" t="s">
        <v>1205</v>
      </c>
      <c r="T535" s="24">
        <f t="shared" si="8"/>
        <v>1099</v>
      </c>
      <c r="U535" s="9">
        <v>1</v>
      </c>
      <c r="Z535" t="s">
        <v>9</v>
      </c>
      <c r="AA535" t="s">
        <v>562</v>
      </c>
      <c r="AB535" t="s">
        <v>558</v>
      </c>
      <c r="AD535">
        <v>32</v>
      </c>
      <c r="AI535" s="6">
        <v>38355</v>
      </c>
      <c r="AJ535" s="6">
        <v>39891</v>
      </c>
      <c r="AK535" t="s">
        <v>471</v>
      </c>
      <c r="AM535" t="s">
        <v>556</v>
      </c>
      <c r="AO535" t="s">
        <v>814</v>
      </c>
      <c r="AQ535" s="37">
        <v>4</v>
      </c>
      <c r="AR535" s="37">
        <v>4</v>
      </c>
      <c r="AS535" s="37"/>
      <c r="BF535" t="s">
        <v>7</v>
      </c>
      <c r="BG535" t="s">
        <v>546</v>
      </c>
    </row>
    <row r="536" spans="1:59" x14ac:dyDescent="0.35">
      <c r="A536">
        <v>13</v>
      </c>
      <c r="B536">
        <v>535</v>
      </c>
      <c r="D536" s="5" t="s">
        <v>579</v>
      </c>
      <c r="E536" t="s">
        <v>424</v>
      </c>
      <c r="F536" t="s">
        <v>91</v>
      </c>
      <c r="H536" t="s">
        <v>109</v>
      </c>
      <c r="I536" t="s">
        <v>98</v>
      </c>
      <c r="K536" t="s">
        <v>408</v>
      </c>
      <c r="L536" t="s">
        <v>408</v>
      </c>
      <c r="N536">
        <v>0.54800000000000004</v>
      </c>
      <c r="O536">
        <v>0</v>
      </c>
      <c r="P536" t="s">
        <v>398</v>
      </c>
      <c r="Q536" t="s">
        <v>486</v>
      </c>
      <c r="R536" s="37" t="s">
        <v>1205</v>
      </c>
      <c r="T536" s="24">
        <f t="shared" si="8"/>
        <v>1099</v>
      </c>
      <c r="U536" s="9">
        <v>1</v>
      </c>
      <c r="Z536" t="s">
        <v>487</v>
      </c>
      <c r="AA536" t="s">
        <v>562</v>
      </c>
      <c r="AB536" t="s">
        <v>558</v>
      </c>
      <c r="AD536">
        <v>32</v>
      </c>
      <c r="AI536" s="6">
        <v>38355</v>
      </c>
      <c r="AJ536" s="6">
        <v>39891</v>
      </c>
      <c r="AK536" t="s">
        <v>471</v>
      </c>
      <c r="AM536" t="s">
        <v>556</v>
      </c>
      <c r="AO536" t="s">
        <v>814</v>
      </c>
      <c r="AQ536" s="37">
        <v>4</v>
      </c>
      <c r="AR536" s="37">
        <v>4</v>
      </c>
      <c r="AS536" s="37"/>
      <c r="BF536" t="s">
        <v>7</v>
      </c>
      <c r="BG536" t="s">
        <v>546</v>
      </c>
    </row>
    <row r="537" spans="1:59" x14ac:dyDescent="0.35">
      <c r="A537">
        <v>13</v>
      </c>
      <c r="B537">
        <v>536</v>
      </c>
      <c r="D537" s="5" t="s">
        <v>579</v>
      </c>
      <c r="E537" t="s">
        <v>424</v>
      </c>
      <c r="F537" t="s">
        <v>429</v>
      </c>
      <c r="H537" t="s">
        <v>109</v>
      </c>
      <c r="I537" t="s">
        <v>584</v>
      </c>
      <c r="K537" t="s">
        <v>408</v>
      </c>
      <c r="L537" t="s">
        <v>408</v>
      </c>
      <c r="N537">
        <v>5.0000000000000001E-3</v>
      </c>
      <c r="O537">
        <v>0</v>
      </c>
      <c r="P537" t="s">
        <v>398</v>
      </c>
      <c r="Q537" t="s">
        <v>486</v>
      </c>
      <c r="R537" s="37" t="s">
        <v>1205</v>
      </c>
      <c r="T537" s="24">
        <f t="shared" si="8"/>
        <v>1099</v>
      </c>
      <c r="U537" s="9">
        <v>1</v>
      </c>
      <c r="Z537" t="s">
        <v>9</v>
      </c>
      <c r="AA537" t="s">
        <v>562</v>
      </c>
      <c r="AB537" t="s">
        <v>558</v>
      </c>
      <c r="AC537">
        <v>0.05</v>
      </c>
      <c r="AD537">
        <v>32</v>
      </c>
      <c r="AI537" s="6">
        <v>38355</v>
      </c>
      <c r="AJ537" s="6">
        <v>39891</v>
      </c>
      <c r="AK537" t="s">
        <v>471</v>
      </c>
      <c r="AM537" t="s">
        <v>556</v>
      </c>
      <c r="AO537" t="s">
        <v>814</v>
      </c>
      <c r="AQ537" s="37">
        <v>4</v>
      </c>
      <c r="AR537" s="37">
        <v>4</v>
      </c>
      <c r="AS537" s="37"/>
      <c r="BF537" t="s">
        <v>7</v>
      </c>
      <c r="BG537" t="s">
        <v>546</v>
      </c>
    </row>
    <row r="538" spans="1:59" x14ac:dyDescent="0.35">
      <c r="A538">
        <v>13</v>
      </c>
      <c r="B538">
        <v>537</v>
      </c>
      <c r="D538" s="5" t="s">
        <v>579</v>
      </c>
      <c r="E538" t="s">
        <v>424</v>
      </c>
      <c r="F538" t="s">
        <v>430</v>
      </c>
      <c r="H538" t="s">
        <v>109</v>
      </c>
      <c r="I538" t="s">
        <v>782</v>
      </c>
      <c r="K538" t="s">
        <v>408</v>
      </c>
      <c r="L538" t="s">
        <v>408</v>
      </c>
      <c r="N538">
        <v>0.30099999999999999</v>
      </c>
      <c r="O538">
        <v>0</v>
      </c>
      <c r="P538" t="s">
        <v>398</v>
      </c>
      <c r="Q538" t="s">
        <v>486</v>
      </c>
      <c r="R538" s="37" t="s">
        <v>1205</v>
      </c>
      <c r="T538" s="24">
        <f t="shared" si="8"/>
        <v>1099</v>
      </c>
      <c r="U538" s="9">
        <v>1</v>
      </c>
      <c r="Z538" t="s">
        <v>9</v>
      </c>
      <c r="AA538" t="s">
        <v>562</v>
      </c>
      <c r="AB538" t="s">
        <v>558</v>
      </c>
      <c r="AD538">
        <v>32</v>
      </c>
      <c r="AI538" s="6">
        <v>38355</v>
      </c>
      <c r="AJ538" s="6">
        <v>39891</v>
      </c>
      <c r="AK538" t="s">
        <v>471</v>
      </c>
      <c r="AM538" t="s">
        <v>556</v>
      </c>
      <c r="AO538" t="s">
        <v>814</v>
      </c>
      <c r="AQ538" s="37">
        <v>4</v>
      </c>
      <c r="AR538" s="37">
        <v>4</v>
      </c>
      <c r="AS538" s="37"/>
      <c r="BF538" t="s">
        <v>7</v>
      </c>
      <c r="BG538" t="s">
        <v>546</v>
      </c>
    </row>
    <row r="539" spans="1:59" x14ac:dyDescent="0.35">
      <c r="A539">
        <v>13</v>
      </c>
      <c r="B539">
        <v>538</v>
      </c>
      <c r="D539" s="5" t="s">
        <v>579</v>
      </c>
      <c r="E539" t="s">
        <v>424</v>
      </c>
      <c r="F539" t="s">
        <v>431</v>
      </c>
      <c r="H539" t="s">
        <v>109</v>
      </c>
      <c r="I539" t="s">
        <v>783</v>
      </c>
      <c r="K539" t="s">
        <v>408</v>
      </c>
      <c r="L539" t="s">
        <v>408</v>
      </c>
      <c r="N539">
        <v>0.59399999999999997</v>
      </c>
      <c r="O539">
        <v>0</v>
      </c>
      <c r="P539" t="s">
        <v>398</v>
      </c>
      <c r="Q539" t="s">
        <v>486</v>
      </c>
      <c r="R539" s="37" t="s">
        <v>1205</v>
      </c>
      <c r="T539" s="24">
        <f t="shared" si="8"/>
        <v>1099</v>
      </c>
      <c r="U539" s="9">
        <v>1</v>
      </c>
      <c r="Z539" t="s">
        <v>9</v>
      </c>
      <c r="AA539" t="s">
        <v>562</v>
      </c>
      <c r="AB539" t="s">
        <v>558</v>
      </c>
      <c r="AD539">
        <v>32</v>
      </c>
      <c r="AI539" s="6">
        <v>38355</v>
      </c>
      <c r="AJ539" s="6">
        <v>39891</v>
      </c>
      <c r="AK539" t="s">
        <v>471</v>
      </c>
      <c r="AM539" t="s">
        <v>556</v>
      </c>
      <c r="AO539" t="s">
        <v>814</v>
      </c>
      <c r="AQ539" s="37">
        <v>4</v>
      </c>
      <c r="AR539" s="37">
        <v>4</v>
      </c>
      <c r="AS539" s="37"/>
      <c r="BF539" t="s">
        <v>7</v>
      </c>
      <c r="BG539" t="s">
        <v>546</v>
      </c>
    </row>
    <row r="540" spans="1:59" x14ac:dyDescent="0.35">
      <c r="A540">
        <v>13</v>
      </c>
      <c r="B540">
        <v>539</v>
      </c>
      <c r="D540" s="5" t="s">
        <v>579</v>
      </c>
      <c r="E540" t="s">
        <v>424</v>
      </c>
      <c r="F540" t="s">
        <v>426</v>
      </c>
      <c r="H540" t="s">
        <v>109</v>
      </c>
      <c r="I540" t="s">
        <v>108</v>
      </c>
      <c r="K540" t="s">
        <v>408</v>
      </c>
      <c r="L540" t="s">
        <v>408</v>
      </c>
      <c r="N540">
        <v>5.0000000000000001E-3</v>
      </c>
      <c r="O540">
        <v>0</v>
      </c>
      <c r="P540" t="s">
        <v>398</v>
      </c>
      <c r="Q540" t="s">
        <v>486</v>
      </c>
      <c r="R540" s="37" t="s">
        <v>1205</v>
      </c>
      <c r="T540" s="24">
        <f t="shared" si="8"/>
        <v>1099</v>
      </c>
      <c r="U540" s="9">
        <v>1</v>
      </c>
      <c r="Z540" t="s">
        <v>9</v>
      </c>
      <c r="AA540" t="s">
        <v>562</v>
      </c>
      <c r="AB540" t="s">
        <v>558</v>
      </c>
      <c r="AC540">
        <v>0.05</v>
      </c>
      <c r="AD540">
        <v>32</v>
      </c>
      <c r="AI540" s="6">
        <v>38355</v>
      </c>
      <c r="AJ540" s="6">
        <v>39891</v>
      </c>
      <c r="AK540" t="s">
        <v>471</v>
      </c>
      <c r="AM540" t="s">
        <v>556</v>
      </c>
      <c r="AO540" t="s">
        <v>814</v>
      </c>
      <c r="AQ540" s="37">
        <v>4</v>
      </c>
      <c r="AR540" s="37">
        <v>4</v>
      </c>
      <c r="AS540" s="37"/>
      <c r="BF540" t="s">
        <v>7</v>
      </c>
      <c r="BG540" t="s">
        <v>546</v>
      </c>
    </row>
    <row r="541" spans="1:59" x14ac:dyDescent="0.35">
      <c r="A541">
        <v>13</v>
      </c>
      <c r="B541">
        <v>540</v>
      </c>
      <c r="D541" s="5" t="s">
        <v>579</v>
      </c>
      <c r="E541" t="s">
        <v>424</v>
      </c>
      <c r="F541" t="s">
        <v>427</v>
      </c>
      <c r="H541" t="s">
        <v>109</v>
      </c>
      <c r="I541" t="s">
        <v>110</v>
      </c>
      <c r="K541" t="s">
        <v>408</v>
      </c>
      <c r="L541" t="s">
        <v>408</v>
      </c>
      <c r="N541">
        <v>1E-3</v>
      </c>
      <c r="O541">
        <v>0</v>
      </c>
      <c r="P541" t="s">
        <v>398</v>
      </c>
      <c r="Q541" t="s">
        <v>486</v>
      </c>
      <c r="R541" s="37" t="s">
        <v>1205</v>
      </c>
      <c r="T541" s="24">
        <f t="shared" si="8"/>
        <v>1099</v>
      </c>
      <c r="U541" s="9">
        <v>1</v>
      </c>
      <c r="Z541" t="s">
        <v>9</v>
      </c>
      <c r="AA541" t="s">
        <v>562</v>
      </c>
      <c r="AB541" t="s">
        <v>558</v>
      </c>
      <c r="AC541">
        <v>0.05</v>
      </c>
      <c r="AD541">
        <v>32</v>
      </c>
      <c r="AI541" s="6">
        <v>38355</v>
      </c>
      <c r="AJ541" s="6">
        <v>39891</v>
      </c>
      <c r="AK541" t="s">
        <v>471</v>
      </c>
      <c r="AM541" t="s">
        <v>556</v>
      </c>
      <c r="AO541" t="s">
        <v>814</v>
      </c>
      <c r="AQ541" s="37">
        <v>4</v>
      </c>
      <c r="AR541" s="37">
        <v>4</v>
      </c>
      <c r="AS541" s="37"/>
      <c r="BF541" t="s">
        <v>7</v>
      </c>
      <c r="BG541" t="s">
        <v>546</v>
      </c>
    </row>
    <row r="542" spans="1:59" x14ac:dyDescent="0.35">
      <c r="A542">
        <v>13</v>
      </c>
      <c r="B542">
        <v>541</v>
      </c>
      <c r="D542" s="5" t="s">
        <v>579</v>
      </c>
      <c r="E542" t="s">
        <v>427</v>
      </c>
      <c r="F542" t="s">
        <v>91</v>
      </c>
      <c r="H542" t="s">
        <v>110</v>
      </c>
      <c r="I542" t="s">
        <v>98</v>
      </c>
      <c r="K542" t="s">
        <v>408</v>
      </c>
      <c r="L542" t="s">
        <v>408</v>
      </c>
      <c r="N542">
        <v>0.495</v>
      </c>
      <c r="O542">
        <v>0</v>
      </c>
      <c r="P542" t="s">
        <v>398</v>
      </c>
      <c r="Q542" t="s">
        <v>486</v>
      </c>
      <c r="R542" s="37" t="s">
        <v>1205</v>
      </c>
      <c r="T542" s="24">
        <f t="shared" si="8"/>
        <v>1099</v>
      </c>
      <c r="U542" s="9">
        <v>1</v>
      </c>
      <c r="Z542" t="s">
        <v>487</v>
      </c>
      <c r="AA542" t="s">
        <v>562</v>
      </c>
      <c r="AB542" t="s">
        <v>558</v>
      </c>
      <c r="AD542">
        <v>32</v>
      </c>
      <c r="AI542" s="6">
        <v>38355</v>
      </c>
      <c r="AJ542" s="6">
        <v>39891</v>
      </c>
      <c r="AK542" t="s">
        <v>471</v>
      </c>
      <c r="AM542" t="s">
        <v>556</v>
      </c>
      <c r="AO542" t="s">
        <v>814</v>
      </c>
      <c r="AQ542" s="37">
        <v>4</v>
      </c>
      <c r="AR542" s="37">
        <v>4</v>
      </c>
      <c r="AS542" s="37"/>
      <c r="BF542" t="s">
        <v>7</v>
      </c>
      <c r="BG542" t="s">
        <v>546</v>
      </c>
    </row>
    <row r="543" spans="1:59" x14ac:dyDescent="0.35">
      <c r="A543">
        <v>13</v>
      </c>
      <c r="B543">
        <v>542</v>
      </c>
      <c r="D543" s="5" t="s">
        <v>579</v>
      </c>
      <c r="E543" t="s">
        <v>427</v>
      </c>
      <c r="F543" t="s">
        <v>429</v>
      </c>
      <c r="H543" t="s">
        <v>110</v>
      </c>
      <c r="I543" t="s">
        <v>584</v>
      </c>
      <c r="K543" t="s">
        <v>408</v>
      </c>
      <c r="L543" t="s">
        <v>408</v>
      </c>
      <c r="N543">
        <v>0</v>
      </c>
      <c r="O543">
        <v>0</v>
      </c>
      <c r="P543" t="s">
        <v>398</v>
      </c>
      <c r="Q543" t="s">
        <v>486</v>
      </c>
      <c r="R543" s="37" t="s">
        <v>1205</v>
      </c>
      <c r="T543" s="24">
        <f t="shared" si="8"/>
        <v>1099</v>
      </c>
      <c r="U543" s="9">
        <v>1</v>
      </c>
      <c r="Z543" t="s">
        <v>9</v>
      </c>
      <c r="AA543" t="s">
        <v>562</v>
      </c>
      <c r="AB543" t="s">
        <v>558</v>
      </c>
      <c r="AC543">
        <v>0.05</v>
      </c>
      <c r="AD543">
        <v>32</v>
      </c>
      <c r="AI543" s="6">
        <v>38355</v>
      </c>
      <c r="AJ543" s="6">
        <v>39891</v>
      </c>
      <c r="AK543" t="s">
        <v>471</v>
      </c>
      <c r="AM543" t="s">
        <v>556</v>
      </c>
      <c r="AO543" t="s">
        <v>814</v>
      </c>
      <c r="AQ543" s="37">
        <v>4</v>
      </c>
      <c r="AR543" s="37">
        <v>4</v>
      </c>
      <c r="AS543" s="37"/>
      <c r="BF543" t="s">
        <v>7</v>
      </c>
      <c r="BG543" t="s">
        <v>546</v>
      </c>
    </row>
    <row r="544" spans="1:59" x14ac:dyDescent="0.35">
      <c r="A544">
        <v>13</v>
      </c>
      <c r="B544">
        <v>543</v>
      </c>
      <c r="D544" s="5" t="s">
        <v>579</v>
      </c>
      <c r="E544" t="s">
        <v>427</v>
      </c>
      <c r="F544" t="s">
        <v>430</v>
      </c>
      <c r="H544" t="s">
        <v>110</v>
      </c>
      <c r="I544" t="s">
        <v>782</v>
      </c>
      <c r="K544" t="s">
        <v>408</v>
      </c>
      <c r="L544" t="s">
        <v>408</v>
      </c>
      <c r="N544">
        <v>1E-3</v>
      </c>
      <c r="O544">
        <v>0</v>
      </c>
      <c r="P544" t="s">
        <v>398</v>
      </c>
      <c r="Q544" t="s">
        <v>486</v>
      </c>
      <c r="R544" s="37" t="s">
        <v>1205</v>
      </c>
      <c r="T544" s="24">
        <f t="shared" si="8"/>
        <v>1099</v>
      </c>
      <c r="U544" s="9">
        <v>1</v>
      </c>
      <c r="Z544" t="s">
        <v>9</v>
      </c>
      <c r="AA544" t="s">
        <v>562</v>
      </c>
      <c r="AB544" t="s">
        <v>558</v>
      </c>
      <c r="AC544">
        <v>0.05</v>
      </c>
      <c r="AD544">
        <v>32</v>
      </c>
      <c r="AI544" s="6">
        <v>38355</v>
      </c>
      <c r="AJ544" s="6">
        <v>39891</v>
      </c>
      <c r="AK544" t="s">
        <v>471</v>
      </c>
      <c r="AM544" t="s">
        <v>556</v>
      </c>
      <c r="AO544" t="s">
        <v>814</v>
      </c>
      <c r="AQ544" s="37">
        <v>4</v>
      </c>
      <c r="AR544" s="37">
        <v>4</v>
      </c>
      <c r="AS544" s="37"/>
      <c r="BF544" t="s">
        <v>7</v>
      </c>
      <c r="BG544" t="s">
        <v>546</v>
      </c>
    </row>
    <row r="545" spans="1:59" x14ac:dyDescent="0.35">
      <c r="A545">
        <v>13</v>
      </c>
      <c r="B545">
        <v>544</v>
      </c>
      <c r="D545" s="5" t="s">
        <v>579</v>
      </c>
      <c r="E545" t="s">
        <v>427</v>
      </c>
      <c r="F545" t="s">
        <v>431</v>
      </c>
      <c r="H545" t="s">
        <v>110</v>
      </c>
      <c r="I545" t="s">
        <v>783</v>
      </c>
      <c r="K545" t="s">
        <v>408</v>
      </c>
      <c r="L545" t="s">
        <v>408</v>
      </c>
      <c r="N545">
        <v>0.16900000000000001</v>
      </c>
      <c r="O545">
        <v>0</v>
      </c>
      <c r="P545" t="s">
        <v>398</v>
      </c>
      <c r="Q545" t="s">
        <v>486</v>
      </c>
      <c r="R545" s="37" t="s">
        <v>1205</v>
      </c>
      <c r="T545" s="24">
        <f t="shared" si="8"/>
        <v>1099</v>
      </c>
      <c r="U545" s="9">
        <v>1</v>
      </c>
      <c r="Z545" t="s">
        <v>9</v>
      </c>
      <c r="AA545" t="s">
        <v>562</v>
      </c>
      <c r="AB545" t="s">
        <v>558</v>
      </c>
      <c r="AD545">
        <v>32</v>
      </c>
      <c r="AI545" s="6">
        <v>38355</v>
      </c>
      <c r="AJ545" s="6">
        <v>39891</v>
      </c>
      <c r="AK545" t="s">
        <v>471</v>
      </c>
      <c r="AM545" t="s">
        <v>556</v>
      </c>
      <c r="AO545" t="s">
        <v>814</v>
      </c>
      <c r="AQ545" s="37">
        <v>4</v>
      </c>
      <c r="AR545" s="37">
        <v>4</v>
      </c>
      <c r="AS545" s="37"/>
      <c r="BF545" t="s">
        <v>7</v>
      </c>
      <c r="BG545" t="s">
        <v>546</v>
      </c>
    </row>
    <row r="546" spans="1:59" x14ac:dyDescent="0.35">
      <c r="A546">
        <v>13</v>
      </c>
      <c r="B546">
        <v>545</v>
      </c>
      <c r="D546" s="5" t="s">
        <v>579</v>
      </c>
      <c r="E546" t="s">
        <v>427</v>
      </c>
      <c r="F546" t="s">
        <v>426</v>
      </c>
      <c r="H546" t="s">
        <v>110</v>
      </c>
      <c r="I546" t="s">
        <v>108</v>
      </c>
      <c r="K546" t="s">
        <v>408</v>
      </c>
      <c r="L546" t="s">
        <v>408</v>
      </c>
      <c r="N546">
        <v>4.0000000000000001E-3</v>
      </c>
      <c r="O546">
        <v>0</v>
      </c>
      <c r="P546" t="s">
        <v>398</v>
      </c>
      <c r="Q546" t="s">
        <v>486</v>
      </c>
      <c r="R546" s="37" t="s">
        <v>1205</v>
      </c>
      <c r="T546" s="24">
        <f t="shared" si="8"/>
        <v>1099</v>
      </c>
      <c r="U546" s="9">
        <v>1</v>
      </c>
      <c r="Z546" t="s">
        <v>9</v>
      </c>
      <c r="AA546" t="s">
        <v>562</v>
      </c>
      <c r="AB546" t="s">
        <v>558</v>
      </c>
      <c r="AC546">
        <v>0.05</v>
      </c>
      <c r="AD546">
        <v>32</v>
      </c>
      <c r="AI546" s="6">
        <v>38355</v>
      </c>
      <c r="AJ546" s="6">
        <v>39891</v>
      </c>
      <c r="AK546" t="s">
        <v>471</v>
      </c>
      <c r="AM546" t="s">
        <v>556</v>
      </c>
      <c r="AO546" t="s">
        <v>814</v>
      </c>
      <c r="AQ546" s="37">
        <v>4</v>
      </c>
      <c r="AR546" s="37">
        <v>4</v>
      </c>
      <c r="AS546" s="37"/>
      <c r="BF546" t="s">
        <v>7</v>
      </c>
      <c r="BG546" t="s">
        <v>546</v>
      </c>
    </row>
    <row r="547" spans="1:59" x14ac:dyDescent="0.35">
      <c r="A547">
        <v>13</v>
      </c>
      <c r="B547">
        <v>546</v>
      </c>
      <c r="D547" s="5" t="s">
        <v>579</v>
      </c>
      <c r="E547" t="s">
        <v>427</v>
      </c>
      <c r="F547" t="s">
        <v>424</v>
      </c>
      <c r="H547" t="s">
        <v>110</v>
      </c>
      <c r="I547" t="s">
        <v>109</v>
      </c>
      <c r="K547" t="s">
        <v>408</v>
      </c>
      <c r="L547" t="s">
        <v>408</v>
      </c>
      <c r="N547">
        <v>0.41099999999999998</v>
      </c>
      <c r="O547">
        <v>0</v>
      </c>
      <c r="P547" t="s">
        <v>398</v>
      </c>
      <c r="Q547" t="s">
        <v>486</v>
      </c>
      <c r="R547" s="37" t="s">
        <v>1205</v>
      </c>
      <c r="T547" s="24">
        <f t="shared" si="8"/>
        <v>1099</v>
      </c>
      <c r="U547" s="9">
        <v>1</v>
      </c>
      <c r="Z547" t="s">
        <v>9</v>
      </c>
      <c r="AA547" t="s">
        <v>562</v>
      </c>
      <c r="AB547" t="s">
        <v>558</v>
      </c>
      <c r="AD547">
        <v>32</v>
      </c>
      <c r="AI547" s="6">
        <v>38355</v>
      </c>
      <c r="AJ547" s="6">
        <v>39891</v>
      </c>
      <c r="AK547" t="s">
        <v>471</v>
      </c>
      <c r="AM547" t="s">
        <v>556</v>
      </c>
      <c r="AO547" t="s">
        <v>814</v>
      </c>
      <c r="AQ547" s="37">
        <v>4</v>
      </c>
      <c r="AR547" s="37">
        <v>4</v>
      </c>
      <c r="AS547" s="37"/>
      <c r="BF547" t="s">
        <v>7</v>
      </c>
      <c r="BG547" t="s">
        <v>546</v>
      </c>
    </row>
    <row r="548" spans="1:59" x14ac:dyDescent="0.35">
      <c r="A548">
        <v>13</v>
      </c>
      <c r="B548">
        <v>547</v>
      </c>
      <c r="D548" s="5" t="s">
        <v>579</v>
      </c>
      <c r="E548" t="s">
        <v>419</v>
      </c>
      <c r="F548" t="s">
        <v>429</v>
      </c>
      <c r="H548" t="s">
        <v>61</v>
      </c>
      <c r="I548" t="s">
        <v>584</v>
      </c>
      <c r="K548" t="s">
        <v>408</v>
      </c>
      <c r="L548" t="s">
        <v>408</v>
      </c>
      <c r="N548">
        <v>5.2999999999999999E-2</v>
      </c>
      <c r="O548">
        <v>0</v>
      </c>
      <c r="P548" t="s">
        <v>396</v>
      </c>
      <c r="Q548" t="s">
        <v>486</v>
      </c>
      <c r="R548" s="37" t="s">
        <v>1205</v>
      </c>
      <c r="T548" s="24">
        <f t="shared" si="8"/>
        <v>1099</v>
      </c>
      <c r="U548" s="9">
        <v>1</v>
      </c>
      <c r="Z548" t="s">
        <v>9</v>
      </c>
      <c r="AA548" t="s">
        <v>562</v>
      </c>
      <c r="AB548" t="s">
        <v>558</v>
      </c>
      <c r="AD548">
        <v>32</v>
      </c>
      <c r="AI548" s="6">
        <v>38355</v>
      </c>
      <c r="AJ548" s="6">
        <v>39891</v>
      </c>
      <c r="AK548" t="s">
        <v>471</v>
      </c>
      <c r="AM548" t="s">
        <v>556</v>
      </c>
      <c r="AO548" t="s">
        <v>814</v>
      </c>
      <c r="AQ548" s="37">
        <v>5</v>
      </c>
      <c r="AR548" s="37">
        <v>5</v>
      </c>
      <c r="AS548" s="37"/>
      <c r="BF548" t="s">
        <v>7</v>
      </c>
      <c r="BG548" t="s">
        <v>546</v>
      </c>
    </row>
    <row r="549" spans="1:59" x14ac:dyDescent="0.35">
      <c r="A549">
        <v>13</v>
      </c>
      <c r="B549">
        <v>548</v>
      </c>
      <c r="D549" s="5" t="s">
        <v>579</v>
      </c>
      <c r="E549" t="s">
        <v>419</v>
      </c>
      <c r="F549" t="s">
        <v>430</v>
      </c>
      <c r="H549" t="s">
        <v>61</v>
      </c>
      <c r="I549" t="s">
        <v>782</v>
      </c>
      <c r="K549" t="s">
        <v>408</v>
      </c>
      <c r="L549" t="s">
        <v>408</v>
      </c>
      <c r="N549">
        <v>8.5000000000000006E-2</v>
      </c>
      <c r="O549">
        <v>0</v>
      </c>
      <c r="P549" t="s">
        <v>396</v>
      </c>
      <c r="Q549" t="s">
        <v>486</v>
      </c>
      <c r="R549" s="37" t="s">
        <v>1205</v>
      </c>
      <c r="T549" s="24">
        <f t="shared" si="8"/>
        <v>1099</v>
      </c>
      <c r="U549" s="9">
        <v>1</v>
      </c>
      <c r="Z549" t="s">
        <v>9</v>
      </c>
      <c r="AA549" t="s">
        <v>562</v>
      </c>
      <c r="AB549" t="s">
        <v>558</v>
      </c>
      <c r="AD549">
        <v>32</v>
      </c>
      <c r="AI549" s="6">
        <v>38355</v>
      </c>
      <c r="AJ549" s="6">
        <v>39891</v>
      </c>
      <c r="AK549" t="s">
        <v>471</v>
      </c>
      <c r="AM549" t="s">
        <v>556</v>
      </c>
      <c r="AO549" t="s">
        <v>814</v>
      </c>
      <c r="AQ549" s="37">
        <v>5</v>
      </c>
      <c r="AR549" s="37">
        <v>5</v>
      </c>
      <c r="AS549" s="37"/>
      <c r="BF549" t="s">
        <v>7</v>
      </c>
      <c r="BG549" t="s">
        <v>546</v>
      </c>
    </row>
    <row r="550" spans="1:59" x14ac:dyDescent="0.35">
      <c r="A550">
        <v>13</v>
      </c>
      <c r="B550">
        <v>549</v>
      </c>
      <c r="D550" s="5" t="s">
        <v>579</v>
      </c>
      <c r="E550" t="s">
        <v>419</v>
      </c>
      <c r="F550" t="s">
        <v>431</v>
      </c>
      <c r="H550" t="s">
        <v>61</v>
      </c>
      <c r="I550" t="s">
        <v>783</v>
      </c>
      <c r="K550" t="s">
        <v>408</v>
      </c>
      <c r="L550" t="s">
        <v>408</v>
      </c>
      <c r="N550">
        <v>0.104</v>
      </c>
      <c r="O550">
        <v>0</v>
      </c>
      <c r="P550" t="s">
        <v>396</v>
      </c>
      <c r="Q550" t="s">
        <v>486</v>
      </c>
      <c r="R550" s="37" t="s">
        <v>1205</v>
      </c>
      <c r="T550" s="24">
        <f t="shared" si="8"/>
        <v>1099</v>
      </c>
      <c r="U550" s="9">
        <v>1</v>
      </c>
      <c r="Z550" t="s">
        <v>9</v>
      </c>
      <c r="AA550" t="s">
        <v>562</v>
      </c>
      <c r="AB550" t="s">
        <v>558</v>
      </c>
      <c r="AD550">
        <v>32</v>
      </c>
      <c r="AI550" s="6">
        <v>38355</v>
      </c>
      <c r="AJ550" s="6">
        <v>39891</v>
      </c>
      <c r="AK550" t="s">
        <v>471</v>
      </c>
      <c r="AM550" t="s">
        <v>556</v>
      </c>
      <c r="AO550" t="s">
        <v>814</v>
      </c>
      <c r="AQ550" s="37">
        <v>5</v>
      </c>
      <c r="AR550" s="37">
        <v>5</v>
      </c>
      <c r="AS550" s="37"/>
      <c r="BF550" t="s">
        <v>7</v>
      </c>
      <c r="BG550" t="s">
        <v>546</v>
      </c>
    </row>
    <row r="551" spans="1:59" x14ac:dyDescent="0.35">
      <c r="A551">
        <v>13</v>
      </c>
      <c r="B551">
        <v>550</v>
      </c>
      <c r="D551" s="5" t="s">
        <v>579</v>
      </c>
      <c r="E551" t="s">
        <v>419</v>
      </c>
      <c r="F551" t="s">
        <v>426</v>
      </c>
      <c r="H551" t="s">
        <v>61</v>
      </c>
      <c r="I551" t="s">
        <v>108</v>
      </c>
      <c r="K551" t="s">
        <v>408</v>
      </c>
      <c r="L551" t="s">
        <v>408</v>
      </c>
      <c r="N551">
        <v>5.8000000000000003E-2</v>
      </c>
      <c r="O551">
        <v>0</v>
      </c>
      <c r="P551" t="s">
        <v>396</v>
      </c>
      <c r="Q551" t="s">
        <v>486</v>
      </c>
      <c r="R551" s="37" t="s">
        <v>1205</v>
      </c>
      <c r="T551" s="24">
        <f t="shared" si="8"/>
        <v>1099</v>
      </c>
      <c r="U551" s="9">
        <v>1</v>
      </c>
      <c r="Z551" t="s">
        <v>9</v>
      </c>
      <c r="AA551" t="s">
        <v>562</v>
      </c>
      <c r="AB551" t="s">
        <v>558</v>
      </c>
      <c r="AD551">
        <v>32</v>
      </c>
      <c r="AI551" s="6">
        <v>38355</v>
      </c>
      <c r="AJ551" s="6">
        <v>39891</v>
      </c>
      <c r="AK551" t="s">
        <v>471</v>
      </c>
      <c r="AM551" t="s">
        <v>556</v>
      </c>
      <c r="AO551" t="s">
        <v>814</v>
      </c>
      <c r="AQ551" s="37">
        <v>5</v>
      </c>
      <c r="AR551" s="37">
        <v>5</v>
      </c>
      <c r="AS551" s="37"/>
      <c r="BF551" t="s">
        <v>7</v>
      </c>
      <c r="BG551" t="s">
        <v>546</v>
      </c>
    </row>
    <row r="552" spans="1:59" x14ac:dyDescent="0.35">
      <c r="A552">
        <v>13</v>
      </c>
      <c r="B552">
        <v>551</v>
      </c>
      <c r="D552" s="5" t="s">
        <v>579</v>
      </c>
      <c r="E552" t="s">
        <v>419</v>
      </c>
      <c r="F552" t="s">
        <v>424</v>
      </c>
      <c r="H552" t="s">
        <v>61</v>
      </c>
      <c r="I552" t="s">
        <v>109</v>
      </c>
      <c r="K552" t="s">
        <v>408</v>
      </c>
      <c r="L552" t="s">
        <v>408</v>
      </c>
      <c r="N552">
        <v>7.0000000000000001E-3</v>
      </c>
      <c r="O552">
        <v>0</v>
      </c>
      <c r="P552" t="s">
        <v>396</v>
      </c>
      <c r="Q552" t="s">
        <v>486</v>
      </c>
      <c r="R552" s="37" t="s">
        <v>1205</v>
      </c>
      <c r="T552" s="24">
        <f t="shared" si="8"/>
        <v>1099</v>
      </c>
      <c r="U552" s="9">
        <v>1</v>
      </c>
      <c r="Z552" t="s">
        <v>9</v>
      </c>
      <c r="AA552" t="s">
        <v>562</v>
      </c>
      <c r="AB552" t="s">
        <v>558</v>
      </c>
      <c r="AC552">
        <v>0.05</v>
      </c>
      <c r="AD552">
        <v>32</v>
      </c>
      <c r="AI552" s="6">
        <v>38355</v>
      </c>
      <c r="AJ552" s="6">
        <v>39891</v>
      </c>
      <c r="AK552" t="s">
        <v>471</v>
      </c>
      <c r="AM552" t="s">
        <v>556</v>
      </c>
      <c r="AO552" t="s">
        <v>814</v>
      </c>
      <c r="AQ552" s="37">
        <v>5</v>
      </c>
      <c r="AR552" s="37">
        <v>5</v>
      </c>
      <c r="AS552" s="37"/>
      <c r="BF552" t="s">
        <v>7</v>
      </c>
      <c r="BG552" t="s">
        <v>546</v>
      </c>
    </row>
    <row r="553" spans="1:59" x14ac:dyDescent="0.35">
      <c r="A553">
        <v>13</v>
      </c>
      <c r="B553">
        <v>552</v>
      </c>
      <c r="D553" s="5" t="s">
        <v>579</v>
      </c>
      <c r="E553" t="s">
        <v>419</v>
      </c>
      <c r="F553" t="s">
        <v>427</v>
      </c>
      <c r="H553" t="s">
        <v>61</v>
      </c>
      <c r="I553" t="s">
        <v>110</v>
      </c>
      <c r="K553" t="s">
        <v>408</v>
      </c>
      <c r="L553" t="s">
        <v>408</v>
      </c>
      <c r="N553">
        <v>2.5000000000000001E-2</v>
      </c>
      <c r="O553">
        <v>0</v>
      </c>
      <c r="P553" t="s">
        <v>396</v>
      </c>
      <c r="Q553" t="s">
        <v>486</v>
      </c>
      <c r="R553" s="37" t="s">
        <v>1205</v>
      </c>
      <c r="T553" s="24">
        <f t="shared" si="8"/>
        <v>1099</v>
      </c>
      <c r="U553" s="9">
        <v>1</v>
      </c>
      <c r="Z553" t="s">
        <v>9</v>
      </c>
      <c r="AA553" t="s">
        <v>562</v>
      </c>
      <c r="AB553" t="s">
        <v>558</v>
      </c>
      <c r="AC553">
        <v>0.05</v>
      </c>
      <c r="AD553">
        <v>32</v>
      </c>
      <c r="AI553" s="6">
        <v>38355</v>
      </c>
      <c r="AJ553" s="6">
        <v>39891</v>
      </c>
      <c r="AK553" t="s">
        <v>471</v>
      </c>
      <c r="AM553" t="s">
        <v>556</v>
      </c>
      <c r="AO553" t="s">
        <v>814</v>
      </c>
      <c r="AQ553" s="37">
        <v>5</v>
      </c>
      <c r="AR553" s="37">
        <v>5</v>
      </c>
      <c r="AS553" s="37"/>
      <c r="BF553" t="s">
        <v>7</v>
      </c>
      <c r="BG553" t="s">
        <v>546</v>
      </c>
    </row>
    <row r="554" spans="1:59" x14ac:dyDescent="0.35">
      <c r="A554">
        <v>13</v>
      </c>
      <c r="B554">
        <v>553</v>
      </c>
      <c r="D554" s="5" t="s">
        <v>579</v>
      </c>
      <c r="E554" t="s">
        <v>429</v>
      </c>
      <c r="F554" t="s">
        <v>419</v>
      </c>
      <c r="H554" t="s">
        <v>584</v>
      </c>
      <c r="I554" t="s">
        <v>61</v>
      </c>
      <c r="K554" t="s">
        <v>408</v>
      </c>
      <c r="L554" t="s">
        <v>408</v>
      </c>
      <c r="N554">
        <v>0.27800000000000002</v>
      </c>
      <c r="O554">
        <v>0</v>
      </c>
      <c r="P554" t="s">
        <v>398</v>
      </c>
      <c r="Q554" t="s">
        <v>486</v>
      </c>
      <c r="R554" s="37" t="s">
        <v>1205</v>
      </c>
      <c r="T554" s="24">
        <f t="shared" si="8"/>
        <v>1099</v>
      </c>
      <c r="U554" s="9">
        <v>1</v>
      </c>
      <c r="Z554" t="s">
        <v>9</v>
      </c>
      <c r="AA554" t="s">
        <v>562</v>
      </c>
      <c r="AB554" t="s">
        <v>558</v>
      </c>
      <c r="AD554">
        <v>32</v>
      </c>
      <c r="AI554" s="6">
        <v>38355</v>
      </c>
      <c r="AJ554" s="6">
        <v>39891</v>
      </c>
      <c r="AK554" t="s">
        <v>471</v>
      </c>
      <c r="AM554" t="s">
        <v>556</v>
      </c>
      <c r="AO554" t="s">
        <v>814</v>
      </c>
      <c r="AQ554" s="37">
        <v>5</v>
      </c>
      <c r="AR554" s="37">
        <v>5</v>
      </c>
      <c r="AS554" s="37"/>
      <c r="BF554" t="s">
        <v>7</v>
      </c>
      <c r="BG554" t="s">
        <v>546</v>
      </c>
    </row>
    <row r="555" spans="1:59" x14ac:dyDescent="0.35">
      <c r="A555">
        <v>13</v>
      </c>
      <c r="B555">
        <v>554</v>
      </c>
      <c r="D555" s="5" t="s">
        <v>579</v>
      </c>
      <c r="E555" t="s">
        <v>429</v>
      </c>
      <c r="F555" t="s">
        <v>430</v>
      </c>
      <c r="H555" t="s">
        <v>584</v>
      </c>
      <c r="I555" t="s">
        <v>782</v>
      </c>
      <c r="K555" t="s">
        <v>408</v>
      </c>
      <c r="L555" t="s">
        <v>408</v>
      </c>
      <c r="N555">
        <v>0.192</v>
      </c>
      <c r="O555">
        <v>0</v>
      </c>
      <c r="P555" t="s">
        <v>398</v>
      </c>
      <c r="Q555" t="s">
        <v>486</v>
      </c>
      <c r="R555" s="37" t="s">
        <v>1205</v>
      </c>
      <c r="T555" s="24">
        <f t="shared" si="8"/>
        <v>1099</v>
      </c>
      <c r="U555" s="9">
        <v>1</v>
      </c>
      <c r="Z555" t="s">
        <v>9</v>
      </c>
      <c r="AA555" t="s">
        <v>562</v>
      </c>
      <c r="AB555" t="s">
        <v>558</v>
      </c>
      <c r="AD555">
        <v>32</v>
      </c>
      <c r="AI555" s="6">
        <v>38355</v>
      </c>
      <c r="AJ555" s="6">
        <v>39891</v>
      </c>
      <c r="AK555" t="s">
        <v>471</v>
      </c>
      <c r="AM555" t="s">
        <v>556</v>
      </c>
      <c r="AO555" t="s">
        <v>814</v>
      </c>
      <c r="AQ555" s="37">
        <v>5</v>
      </c>
      <c r="AR555" s="37">
        <v>5</v>
      </c>
      <c r="AS555" s="37"/>
      <c r="BF555" t="s">
        <v>7</v>
      </c>
      <c r="BG555" t="s">
        <v>546</v>
      </c>
    </row>
    <row r="556" spans="1:59" x14ac:dyDescent="0.35">
      <c r="A556">
        <v>13</v>
      </c>
      <c r="B556">
        <v>555</v>
      </c>
      <c r="D556" s="5" t="s">
        <v>579</v>
      </c>
      <c r="E556" t="s">
        <v>429</v>
      </c>
      <c r="F556" t="s">
        <v>431</v>
      </c>
      <c r="H556" t="s">
        <v>584</v>
      </c>
      <c r="I556" t="s">
        <v>783</v>
      </c>
      <c r="K556" t="s">
        <v>408</v>
      </c>
      <c r="L556" t="s">
        <v>408</v>
      </c>
      <c r="N556">
        <v>0.37</v>
      </c>
      <c r="O556">
        <v>0</v>
      </c>
      <c r="P556" t="s">
        <v>398</v>
      </c>
      <c r="Q556" t="s">
        <v>486</v>
      </c>
      <c r="R556" s="37" t="s">
        <v>1205</v>
      </c>
      <c r="T556" s="24">
        <f t="shared" si="8"/>
        <v>1099</v>
      </c>
      <c r="U556" s="9">
        <v>1</v>
      </c>
      <c r="Z556" t="s">
        <v>9</v>
      </c>
      <c r="AA556" t="s">
        <v>562</v>
      </c>
      <c r="AB556" t="s">
        <v>558</v>
      </c>
      <c r="AD556">
        <v>32</v>
      </c>
      <c r="AI556" s="6">
        <v>38355</v>
      </c>
      <c r="AJ556" s="6">
        <v>39891</v>
      </c>
      <c r="AK556" t="s">
        <v>471</v>
      </c>
      <c r="AM556" t="s">
        <v>556</v>
      </c>
      <c r="AO556" t="s">
        <v>814</v>
      </c>
      <c r="AQ556" s="37">
        <v>5</v>
      </c>
      <c r="AR556" s="37">
        <v>5</v>
      </c>
      <c r="AS556" s="37"/>
      <c r="BF556" t="s">
        <v>7</v>
      </c>
      <c r="BG556" t="s">
        <v>546</v>
      </c>
    </row>
    <row r="557" spans="1:59" x14ac:dyDescent="0.35">
      <c r="A557">
        <v>13</v>
      </c>
      <c r="B557">
        <v>556</v>
      </c>
      <c r="D557" s="5" t="s">
        <v>579</v>
      </c>
      <c r="E557" t="s">
        <v>429</v>
      </c>
      <c r="F557" t="s">
        <v>426</v>
      </c>
      <c r="H557" t="s">
        <v>584</v>
      </c>
      <c r="I557" t="s">
        <v>108</v>
      </c>
      <c r="K557" t="s">
        <v>408</v>
      </c>
      <c r="L557" t="s">
        <v>408</v>
      </c>
      <c r="N557">
        <v>0.66800000000000004</v>
      </c>
      <c r="O557">
        <v>0</v>
      </c>
      <c r="P557" t="s">
        <v>398</v>
      </c>
      <c r="Q557" t="s">
        <v>486</v>
      </c>
      <c r="R557" s="37" t="s">
        <v>1205</v>
      </c>
      <c r="T557" s="24">
        <f t="shared" si="8"/>
        <v>1099</v>
      </c>
      <c r="U557" s="9">
        <v>1</v>
      </c>
      <c r="Z557" t="s">
        <v>9</v>
      </c>
      <c r="AA557" t="s">
        <v>562</v>
      </c>
      <c r="AB557" t="s">
        <v>558</v>
      </c>
      <c r="AD557">
        <v>32</v>
      </c>
      <c r="AI557" s="6">
        <v>38355</v>
      </c>
      <c r="AJ557" s="6">
        <v>39891</v>
      </c>
      <c r="AK557" t="s">
        <v>471</v>
      </c>
      <c r="AM557" t="s">
        <v>556</v>
      </c>
      <c r="AO557" t="s">
        <v>814</v>
      </c>
      <c r="AQ557" s="37">
        <v>5</v>
      </c>
      <c r="AR557" s="37">
        <v>5</v>
      </c>
      <c r="AS557" s="37"/>
      <c r="BF557" t="s">
        <v>7</v>
      </c>
      <c r="BG557" t="s">
        <v>546</v>
      </c>
    </row>
    <row r="558" spans="1:59" x14ac:dyDescent="0.35">
      <c r="A558">
        <v>13</v>
      </c>
      <c r="B558">
        <v>557</v>
      </c>
      <c r="D558" s="5" t="s">
        <v>579</v>
      </c>
      <c r="E558" t="s">
        <v>429</v>
      </c>
      <c r="F558" t="s">
        <v>424</v>
      </c>
      <c r="H558" t="s">
        <v>584</v>
      </c>
      <c r="I558" t="s">
        <v>109</v>
      </c>
      <c r="K558" t="s">
        <v>408</v>
      </c>
      <c r="L558" t="s">
        <v>408</v>
      </c>
      <c r="N558">
        <v>0.27900000000000003</v>
      </c>
      <c r="O558">
        <v>0</v>
      </c>
      <c r="P558" t="s">
        <v>398</v>
      </c>
      <c r="Q558" t="s">
        <v>486</v>
      </c>
      <c r="R558" s="37" t="s">
        <v>1205</v>
      </c>
      <c r="T558" s="24">
        <f t="shared" si="8"/>
        <v>1099</v>
      </c>
      <c r="U558" s="9">
        <v>1</v>
      </c>
      <c r="Z558" t="s">
        <v>9</v>
      </c>
      <c r="AA558" t="s">
        <v>562</v>
      </c>
      <c r="AB558" t="s">
        <v>558</v>
      </c>
      <c r="AD558">
        <v>32</v>
      </c>
      <c r="AI558" s="6">
        <v>38355</v>
      </c>
      <c r="AJ558" s="6">
        <v>39891</v>
      </c>
      <c r="AK558" t="s">
        <v>471</v>
      </c>
      <c r="AM558" t="s">
        <v>556</v>
      </c>
      <c r="AO558" t="s">
        <v>814</v>
      </c>
      <c r="AQ558" s="37">
        <v>5</v>
      </c>
      <c r="AR558" s="37">
        <v>5</v>
      </c>
      <c r="AS558" s="37"/>
      <c r="BF558" t="s">
        <v>7</v>
      </c>
      <c r="BG558" t="s">
        <v>546</v>
      </c>
    </row>
    <row r="559" spans="1:59" x14ac:dyDescent="0.35">
      <c r="A559">
        <v>13</v>
      </c>
      <c r="B559">
        <v>558</v>
      </c>
      <c r="D559" s="5" t="s">
        <v>579</v>
      </c>
      <c r="E559" t="s">
        <v>429</v>
      </c>
      <c r="F559" t="s">
        <v>427</v>
      </c>
      <c r="H559" t="s">
        <v>584</v>
      </c>
      <c r="I559" t="s">
        <v>110</v>
      </c>
      <c r="K559" t="s">
        <v>408</v>
      </c>
      <c r="L559" t="s">
        <v>408</v>
      </c>
      <c r="N559">
        <v>5.8999999999999997E-2</v>
      </c>
      <c r="O559">
        <v>0</v>
      </c>
      <c r="P559" t="s">
        <v>398</v>
      </c>
      <c r="Q559" t="s">
        <v>486</v>
      </c>
      <c r="R559" s="37" t="s">
        <v>1205</v>
      </c>
      <c r="T559" s="24">
        <f t="shared" si="8"/>
        <v>1099</v>
      </c>
      <c r="U559" s="9">
        <v>1</v>
      </c>
      <c r="Z559" t="s">
        <v>9</v>
      </c>
      <c r="AA559" t="s">
        <v>562</v>
      </c>
      <c r="AB559" t="s">
        <v>558</v>
      </c>
      <c r="AD559">
        <v>32</v>
      </c>
      <c r="AI559" s="6">
        <v>38355</v>
      </c>
      <c r="AJ559" s="6">
        <v>39891</v>
      </c>
      <c r="AK559" t="s">
        <v>471</v>
      </c>
      <c r="AM559" t="s">
        <v>556</v>
      </c>
      <c r="AO559" t="s">
        <v>814</v>
      </c>
      <c r="AQ559" s="37">
        <v>5</v>
      </c>
      <c r="AR559" s="37">
        <v>5</v>
      </c>
      <c r="AS559" s="37"/>
      <c r="BF559" t="s">
        <v>7</v>
      </c>
      <c r="BG559" t="s">
        <v>546</v>
      </c>
    </row>
    <row r="560" spans="1:59" x14ac:dyDescent="0.35">
      <c r="A560">
        <v>13</v>
      </c>
      <c r="B560">
        <v>559</v>
      </c>
      <c r="D560" s="5" t="s">
        <v>579</v>
      </c>
      <c r="E560" t="s">
        <v>430</v>
      </c>
      <c r="F560" t="s">
        <v>419</v>
      </c>
      <c r="H560" t="s">
        <v>782</v>
      </c>
      <c r="I560" t="s">
        <v>61</v>
      </c>
      <c r="K560" t="s">
        <v>408</v>
      </c>
      <c r="L560" t="s">
        <v>408</v>
      </c>
      <c r="N560">
        <v>0.64200000000000002</v>
      </c>
      <c r="O560">
        <v>0</v>
      </c>
      <c r="P560" t="s">
        <v>398</v>
      </c>
      <c r="Q560" t="s">
        <v>486</v>
      </c>
      <c r="R560" s="37" t="s">
        <v>1205</v>
      </c>
      <c r="T560" s="24">
        <f t="shared" si="8"/>
        <v>1099</v>
      </c>
      <c r="U560" s="9">
        <v>1</v>
      </c>
      <c r="Z560" t="s">
        <v>9</v>
      </c>
      <c r="AA560" t="s">
        <v>562</v>
      </c>
      <c r="AB560" t="s">
        <v>558</v>
      </c>
      <c r="AD560">
        <v>32</v>
      </c>
      <c r="AI560" s="6">
        <v>38355</v>
      </c>
      <c r="AJ560" s="6">
        <v>39891</v>
      </c>
      <c r="AK560" t="s">
        <v>471</v>
      </c>
      <c r="AM560" t="s">
        <v>556</v>
      </c>
      <c r="AO560" t="s">
        <v>814</v>
      </c>
      <c r="AQ560" s="37">
        <v>5</v>
      </c>
      <c r="AR560" s="37">
        <v>5</v>
      </c>
      <c r="AS560" s="37"/>
      <c r="BF560" t="s">
        <v>7</v>
      </c>
      <c r="BG560" t="s">
        <v>546</v>
      </c>
    </row>
    <row r="561" spans="1:59" x14ac:dyDescent="0.35">
      <c r="A561">
        <v>13</v>
      </c>
      <c r="B561">
        <v>560</v>
      </c>
      <c r="D561" s="5" t="s">
        <v>579</v>
      </c>
      <c r="E561" t="s">
        <v>430</v>
      </c>
      <c r="F561" t="s">
        <v>429</v>
      </c>
      <c r="H561" t="s">
        <v>782</v>
      </c>
      <c r="I561" t="s">
        <v>584</v>
      </c>
      <c r="K561" t="s">
        <v>408</v>
      </c>
      <c r="L561" t="s">
        <v>408</v>
      </c>
      <c r="N561">
        <v>1.4999999999999999E-2</v>
      </c>
      <c r="O561">
        <v>0</v>
      </c>
      <c r="P561" t="s">
        <v>398</v>
      </c>
      <c r="Q561" t="s">
        <v>486</v>
      </c>
      <c r="R561" s="37" t="s">
        <v>1205</v>
      </c>
      <c r="T561" s="24">
        <f t="shared" si="8"/>
        <v>1099</v>
      </c>
      <c r="U561" s="9">
        <v>1</v>
      </c>
      <c r="Z561" t="s">
        <v>9</v>
      </c>
      <c r="AA561" t="s">
        <v>562</v>
      </c>
      <c r="AB561" t="s">
        <v>558</v>
      </c>
      <c r="AC561">
        <v>0.05</v>
      </c>
      <c r="AD561">
        <v>32</v>
      </c>
      <c r="AI561" s="6">
        <v>38355</v>
      </c>
      <c r="AJ561" s="6">
        <v>39891</v>
      </c>
      <c r="AK561" t="s">
        <v>471</v>
      </c>
      <c r="AM561" t="s">
        <v>556</v>
      </c>
      <c r="AO561" t="s">
        <v>814</v>
      </c>
      <c r="AQ561" s="37">
        <v>5</v>
      </c>
      <c r="AR561" s="37">
        <v>5</v>
      </c>
      <c r="AS561" s="37"/>
      <c r="BF561" t="s">
        <v>7</v>
      </c>
      <c r="BG561" t="s">
        <v>546</v>
      </c>
    </row>
    <row r="562" spans="1:59" x14ac:dyDescent="0.35">
      <c r="A562">
        <v>13</v>
      </c>
      <c r="B562">
        <v>561</v>
      </c>
      <c r="D562" s="5" t="s">
        <v>579</v>
      </c>
      <c r="E562" t="s">
        <v>430</v>
      </c>
      <c r="F562" t="s">
        <v>431</v>
      </c>
      <c r="H562" t="s">
        <v>782</v>
      </c>
      <c r="I562" t="s">
        <v>783</v>
      </c>
      <c r="K562" t="s">
        <v>408</v>
      </c>
      <c r="L562" t="s">
        <v>408</v>
      </c>
      <c r="N562">
        <v>0.754</v>
      </c>
      <c r="O562">
        <v>0</v>
      </c>
      <c r="P562" t="s">
        <v>398</v>
      </c>
      <c r="Q562" t="s">
        <v>486</v>
      </c>
      <c r="R562" s="37" t="s">
        <v>1205</v>
      </c>
      <c r="T562" s="24">
        <f t="shared" si="8"/>
        <v>1099</v>
      </c>
      <c r="U562" s="9">
        <v>1</v>
      </c>
      <c r="Z562" t="s">
        <v>9</v>
      </c>
      <c r="AA562" t="s">
        <v>562</v>
      </c>
      <c r="AB562" t="s">
        <v>558</v>
      </c>
      <c r="AD562">
        <v>32</v>
      </c>
      <c r="AI562" s="6">
        <v>38355</v>
      </c>
      <c r="AJ562" s="6">
        <v>39891</v>
      </c>
      <c r="AK562" t="s">
        <v>471</v>
      </c>
      <c r="AM562" t="s">
        <v>556</v>
      </c>
      <c r="AO562" t="s">
        <v>814</v>
      </c>
      <c r="AQ562" s="37">
        <v>5</v>
      </c>
      <c r="AR562" s="37">
        <v>5</v>
      </c>
      <c r="AS562" s="37"/>
      <c r="BF562" t="s">
        <v>7</v>
      </c>
      <c r="BG562" t="s">
        <v>546</v>
      </c>
    </row>
    <row r="563" spans="1:59" x14ac:dyDescent="0.35">
      <c r="A563">
        <v>13</v>
      </c>
      <c r="B563">
        <v>562</v>
      </c>
      <c r="D563" s="5" t="s">
        <v>579</v>
      </c>
      <c r="E563" t="s">
        <v>430</v>
      </c>
      <c r="F563" t="s">
        <v>426</v>
      </c>
      <c r="H563" t="s">
        <v>782</v>
      </c>
      <c r="I563" t="s">
        <v>108</v>
      </c>
      <c r="K563" t="s">
        <v>408</v>
      </c>
      <c r="L563" t="s">
        <v>408</v>
      </c>
      <c r="N563">
        <v>0.28499999999999998</v>
      </c>
      <c r="O563">
        <v>0</v>
      </c>
      <c r="P563" t="s">
        <v>398</v>
      </c>
      <c r="Q563" t="s">
        <v>486</v>
      </c>
      <c r="R563" s="37" t="s">
        <v>1205</v>
      </c>
      <c r="T563" s="24">
        <f t="shared" si="8"/>
        <v>1099</v>
      </c>
      <c r="U563" s="9">
        <v>1</v>
      </c>
      <c r="Z563" t="s">
        <v>9</v>
      </c>
      <c r="AA563" t="s">
        <v>562</v>
      </c>
      <c r="AB563" t="s">
        <v>558</v>
      </c>
      <c r="AD563">
        <v>32</v>
      </c>
      <c r="AI563" s="6">
        <v>38355</v>
      </c>
      <c r="AJ563" s="6">
        <v>39891</v>
      </c>
      <c r="AK563" t="s">
        <v>471</v>
      </c>
      <c r="AM563" t="s">
        <v>556</v>
      </c>
      <c r="AO563" t="s">
        <v>814</v>
      </c>
      <c r="AQ563" s="37">
        <v>5</v>
      </c>
      <c r="AR563" s="37">
        <v>5</v>
      </c>
      <c r="AS563" s="37"/>
      <c r="BF563" t="s">
        <v>7</v>
      </c>
      <c r="BG563" t="s">
        <v>546</v>
      </c>
    </row>
    <row r="564" spans="1:59" x14ac:dyDescent="0.35">
      <c r="A564">
        <v>13</v>
      </c>
      <c r="B564">
        <v>563</v>
      </c>
      <c r="D564" s="5" t="s">
        <v>579</v>
      </c>
      <c r="E564" t="s">
        <v>430</v>
      </c>
      <c r="F564" t="s">
        <v>424</v>
      </c>
      <c r="H564" t="s">
        <v>782</v>
      </c>
      <c r="I564" t="s">
        <v>109</v>
      </c>
      <c r="K564" t="s">
        <v>408</v>
      </c>
      <c r="L564" t="s">
        <v>408</v>
      </c>
      <c r="N564">
        <v>0.21099999999999999</v>
      </c>
      <c r="O564">
        <v>0</v>
      </c>
      <c r="P564" t="s">
        <v>398</v>
      </c>
      <c r="Q564" t="s">
        <v>486</v>
      </c>
      <c r="R564" s="37" t="s">
        <v>1205</v>
      </c>
      <c r="T564" s="24">
        <f t="shared" si="8"/>
        <v>1099</v>
      </c>
      <c r="U564" s="9">
        <v>1</v>
      </c>
      <c r="Z564" t="s">
        <v>9</v>
      </c>
      <c r="AA564" t="s">
        <v>562</v>
      </c>
      <c r="AB564" t="s">
        <v>558</v>
      </c>
      <c r="AD564">
        <v>32</v>
      </c>
      <c r="AI564" s="6">
        <v>38355</v>
      </c>
      <c r="AJ564" s="6">
        <v>39891</v>
      </c>
      <c r="AK564" t="s">
        <v>471</v>
      </c>
      <c r="AM564" t="s">
        <v>556</v>
      </c>
      <c r="AO564" t="s">
        <v>814</v>
      </c>
      <c r="AQ564" s="37">
        <v>5</v>
      </c>
      <c r="AR564" s="37">
        <v>5</v>
      </c>
      <c r="AS564" s="37"/>
      <c r="BF564" t="s">
        <v>7</v>
      </c>
      <c r="BG564" t="s">
        <v>546</v>
      </c>
    </row>
    <row r="565" spans="1:59" x14ac:dyDescent="0.35">
      <c r="A565">
        <v>13</v>
      </c>
      <c r="B565">
        <v>564</v>
      </c>
      <c r="D565" s="5" t="s">
        <v>579</v>
      </c>
      <c r="E565" t="s">
        <v>430</v>
      </c>
      <c r="F565" t="s">
        <v>427</v>
      </c>
      <c r="H565" t="s">
        <v>782</v>
      </c>
      <c r="I565" t="s">
        <v>110</v>
      </c>
      <c r="K565" t="s">
        <v>408</v>
      </c>
      <c r="L565" t="s">
        <v>408</v>
      </c>
      <c r="N565">
        <v>0.373</v>
      </c>
      <c r="O565">
        <v>0</v>
      </c>
      <c r="P565" t="s">
        <v>398</v>
      </c>
      <c r="Q565" t="s">
        <v>486</v>
      </c>
      <c r="R565" s="37" t="s">
        <v>1205</v>
      </c>
      <c r="T565" s="24">
        <f t="shared" si="8"/>
        <v>1099</v>
      </c>
      <c r="U565" s="9">
        <v>1</v>
      </c>
      <c r="Z565" t="s">
        <v>9</v>
      </c>
      <c r="AA565" t="s">
        <v>562</v>
      </c>
      <c r="AB565" t="s">
        <v>558</v>
      </c>
      <c r="AD565">
        <v>32</v>
      </c>
      <c r="AI565" s="6">
        <v>38355</v>
      </c>
      <c r="AJ565" s="6">
        <v>39891</v>
      </c>
      <c r="AK565" t="s">
        <v>471</v>
      </c>
      <c r="AM565" t="s">
        <v>556</v>
      </c>
      <c r="AO565" t="s">
        <v>814</v>
      </c>
      <c r="AQ565" s="37">
        <v>5</v>
      </c>
      <c r="AR565" s="37">
        <v>5</v>
      </c>
      <c r="AS565" s="37"/>
      <c r="BF565" t="s">
        <v>7</v>
      </c>
      <c r="BG565" t="s">
        <v>546</v>
      </c>
    </row>
    <row r="566" spans="1:59" x14ac:dyDescent="0.35">
      <c r="A566">
        <v>13</v>
      </c>
      <c r="B566">
        <v>565</v>
      </c>
      <c r="D566" s="5" t="s">
        <v>579</v>
      </c>
      <c r="E566" t="s">
        <v>431</v>
      </c>
      <c r="F566" t="s">
        <v>419</v>
      </c>
      <c r="H566" t="s">
        <v>783</v>
      </c>
      <c r="I566" t="s">
        <v>61</v>
      </c>
      <c r="K566" t="s">
        <v>408</v>
      </c>
      <c r="L566" t="s">
        <v>408</v>
      </c>
      <c r="N566">
        <v>0.57499999999999996</v>
      </c>
      <c r="O566">
        <v>0</v>
      </c>
      <c r="P566" t="s">
        <v>398</v>
      </c>
      <c r="Q566" t="s">
        <v>486</v>
      </c>
      <c r="R566" s="37" t="s">
        <v>1205</v>
      </c>
      <c r="T566" s="24">
        <f t="shared" si="8"/>
        <v>1099</v>
      </c>
      <c r="U566" s="9">
        <v>1</v>
      </c>
      <c r="Z566" t="s">
        <v>9</v>
      </c>
      <c r="AA566" t="s">
        <v>562</v>
      </c>
      <c r="AB566" t="s">
        <v>558</v>
      </c>
      <c r="AD566">
        <v>32</v>
      </c>
      <c r="AI566" s="6">
        <v>38355</v>
      </c>
      <c r="AJ566" s="6">
        <v>39891</v>
      </c>
      <c r="AK566" t="s">
        <v>471</v>
      </c>
      <c r="AM566" t="s">
        <v>556</v>
      </c>
      <c r="AO566" t="s">
        <v>814</v>
      </c>
      <c r="AQ566" s="37">
        <v>5</v>
      </c>
      <c r="AR566" s="37">
        <v>5</v>
      </c>
      <c r="AS566" s="37"/>
      <c r="BF566" t="s">
        <v>7</v>
      </c>
      <c r="BG566" t="s">
        <v>546</v>
      </c>
    </row>
    <row r="567" spans="1:59" x14ac:dyDescent="0.35">
      <c r="A567">
        <v>13</v>
      </c>
      <c r="B567">
        <v>566</v>
      </c>
      <c r="D567" s="5" t="s">
        <v>579</v>
      </c>
      <c r="E567" t="s">
        <v>431</v>
      </c>
      <c r="F567" t="s">
        <v>429</v>
      </c>
      <c r="H567" t="s">
        <v>783</v>
      </c>
      <c r="I567" t="s">
        <v>584</v>
      </c>
      <c r="K567" t="s">
        <v>408</v>
      </c>
      <c r="L567" t="s">
        <v>408</v>
      </c>
      <c r="N567">
        <v>0.153</v>
      </c>
      <c r="O567">
        <v>0</v>
      </c>
      <c r="P567" t="s">
        <v>398</v>
      </c>
      <c r="Q567" t="s">
        <v>486</v>
      </c>
      <c r="R567" s="37" t="s">
        <v>1205</v>
      </c>
      <c r="T567" s="24">
        <f t="shared" si="8"/>
        <v>1099</v>
      </c>
      <c r="U567" s="9">
        <v>1</v>
      </c>
      <c r="Z567" t="s">
        <v>9</v>
      </c>
      <c r="AA567" t="s">
        <v>562</v>
      </c>
      <c r="AB567" t="s">
        <v>558</v>
      </c>
      <c r="AD567">
        <v>32</v>
      </c>
      <c r="AI567" s="6">
        <v>38355</v>
      </c>
      <c r="AJ567" s="6">
        <v>39891</v>
      </c>
      <c r="AK567" t="s">
        <v>471</v>
      </c>
      <c r="AM567" t="s">
        <v>556</v>
      </c>
      <c r="AO567" t="s">
        <v>814</v>
      </c>
      <c r="AQ567" s="37">
        <v>5</v>
      </c>
      <c r="AR567" s="37">
        <v>5</v>
      </c>
      <c r="AS567" s="37"/>
      <c r="BF567" t="s">
        <v>7</v>
      </c>
      <c r="BG567" t="s">
        <v>546</v>
      </c>
    </row>
    <row r="568" spans="1:59" x14ac:dyDescent="0.35">
      <c r="A568">
        <v>13</v>
      </c>
      <c r="B568">
        <v>567</v>
      </c>
      <c r="D568" s="5" t="s">
        <v>579</v>
      </c>
      <c r="E568" t="s">
        <v>431</v>
      </c>
      <c r="F568" t="s">
        <v>430</v>
      </c>
      <c r="H568" t="s">
        <v>783</v>
      </c>
      <c r="I568" t="s">
        <v>782</v>
      </c>
      <c r="K568" t="s">
        <v>408</v>
      </c>
      <c r="L568" t="s">
        <v>408</v>
      </c>
      <c r="N568">
        <v>2.1000000000000001E-2</v>
      </c>
      <c r="O568">
        <v>0</v>
      </c>
      <c r="P568" t="s">
        <v>398</v>
      </c>
      <c r="Q568" t="s">
        <v>486</v>
      </c>
      <c r="R568" s="37" t="s">
        <v>1205</v>
      </c>
      <c r="T568" s="24">
        <f t="shared" si="8"/>
        <v>1099</v>
      </c>
      <c r="U568" s="9">
        <v>1</v>
      </c>
      <c r="Z568" t="s">
        <v>9</v>
      </c>
      <c r="AA568" t="s">
        <v>562</v>
      </c>
      <c r="AB568" t="s">
        <v>558</v>
      </c>
      <c r="AC568">
        <v>0.05</v>
      </c>
      <c r="AD568">
        <v>32</v>
      </c>
      <c r="AI568" s="6">
        <v>38355</v>
      </c>
      <c r="AJ568" s="6">
        <v>39891</v>
      </c>
      <c r="AK568" t="s">
        <v>471</v>
      </c>
      <c r="AM568" t="s">
        <v>556</v>
      </c>
      <c r="AO568" t="s">
        <v>814</v>
      </c>
      <c r="AQ568" s="37">
        <v>5</v>
      </c>
      <c r="AR568" s="37">
        <v>5</v>
      </c>
      <c r="AS568" s="37"/>
      <c r="BF568" t="s">
        <v>7</v>
      </c>
      <c r="BG568" t="s">
        <v>546</v>
      </c>
    </row>
    <row r="569" spans="1:59" x14ac:dyDescent="0.35">
      <c r="A569">
        <v>13</v>
      </c>
      <c r="B569">
        <v>568</v>
      </c>
      <c r="D569" s="5" t="s">
        <v>579</v>
      </c>
      <c r="E569" t="s">
        <v>431</v>
      </c>
      <c r="F569" t="s">
        <v>426</v>
      </c>
      <c r="H569" t="s">
        <v>783</v>
      </c>
      <c r="I569" t="s">
        <v>108</v>
      </c>
      <c r="K569" t="s">
        <v>408</v>
      </c>
      <c r="L569" t="s">
        <v>408</v>
      </c>
      <c r="N569">
        <v>7.9000000000000001E-2</v>
      </c>
      <c r="O569">
        <v>0</v>
      </c>
      <c r="P569" t="s">
        <v>398</v>
      </c>
      <c r="Q569" t="s">
        <v>486</v>
      </c>
      <c r="R569" s="37" t="s">
        <v>1205</v>
      </c>
      <c r="T569" s="24">
        <f t="shared" si="8"/>
        <v>1099</v>
      </c>
      <c r="U569" s="9">
        <v>1</v>
      </c>
      <c r="Z569" t="s">
        <v>9</v>
      </c>
      <c r="AA569" t="s">
        <v>562</v>
      </c>
      <c r="AB569" t="s">
        <v>558</v>
      </c>
      <c r="AD569">
        <v>32</v>
      </c>
      <c r="AI569" s="6">
        <v>38355</v>
      </c>
      <c r="AJ569" s="6">
        <v>39891</v>
      </c>
      <c r="AK569" t="s">
        <v>471</v>
      </c>
      <c r="AM569" t="s">
        <v>556</v>
      </c>
      <c r="AO569" t="s">
        <v>814</v>
      </c>
      <c r="AQ569" s="37">
        <v>5</v>
      </c>
      <c r="AR569" s="37">
        <v>5</v>
      </c>
      <c r="AS569" s="37"/>
      <c r="BF569" t="s">
        <v>7</v>
      </c>
      <c r="BG569" t="s">
        <v>546</v>
      </c>
    </row>
    <row r="570" spans="1:59" x14ac:dyDescent="0.35">
      <c r="A570">
        <v>13</v>
      </c>
      <c r="B570">
        <v>569</v>
      </c>
      <c r="D570" s="5" t="s">
        <v>579</v>
      </c>
      <c r="E570" t="s">
        <v>431</v>
      </c>
      <c r="F570" t="s">
        <v>424</v>
      </c>
      <c r="H570" t="s">
        <v>783</v>
      </c>
      <c r="I570" t="s">
        <v>109</v>
      </c>
      <c r="K570" t="s">
        <v>408</v>
      </c>
      <c r="L570" t="s">
        <v>408</v>
      </c>
      <c r="N570">
        <v>1E-3</v>
      </c>
      <c r="O570">
        <v>0</v>
      </c>
      <c r="P570" t="s">
        <v>398</v>
      </c>
      <c r="Q570" t="s">
        <v>486</v>
      </c>
      <c r="R570" s="37" t="s">
        <v>1205</v>
      </c>
      <c r="T570" s="24">
        <f t="shared" si="8"/>
        <v>1099</v>
      </c>
      <c r="U570" s="9">
        <v>1</v>
      </c>
      <c r="Z570" t="s">
        <v>9</v>
      </c>
      <c r="AA570" t="s">
        <v>562</v>
      </c>
      <c r="AB570" t="s">
        <v>558</v>
      </c>
      <c r="AC570">
        <v>0.05</v>
      </c>
      <c r="AD570">
        <v>32</v>
      </c>
      <c r="AI570" s="6">
        <v>38355</v>
      </c>
      <c r="AJ570" s="6">
        <v>39891</v>
      </c>
      <c r="AK570" t="s">
        <v>471</v>
      </c>
      <c r="AM570" t="s">
        <v>556</v>
      </c>
      <c r="AO570" t="s">
        <v>814</v>
      </c>
      <c r="AQ570" s="37">
        <v>5</v>
      </c>
      <c r="AR570" s="37">
        <v>5</v>
      </c>
      <c r="AS570" s="37"/>
      <c r="BF570" t="s">
        <v>7</v>
      </c>
      <c r="BG570" t="s">
        <v>546</v>
      </c>
    </row>
    <row r="571" spans="1:59" x14ac:dyDescent="0.35">
      <c r="A571">
        <v>13</v>
      </c>
      <c r="B571">
        <v>570</v>
      </c>
      <c r="D571" s="5" t="s">
        <v>579</v>
      </c>
      <c r="E571" t="s">
        <v>431</v>
      </c>
      <c r="F571" t="s">
        <v>427</v>
      </c>
      <c r="H571" t="s">
        <v>783</v>
      </c>
      <c r="I571" t="s">
        <v>110</v>
      </c>
      <c r="K571" t="s">
        <v>408</v>
      </c>
      <c r="L571" t="s">
        <v>408</v>
      </c>
      <c r="N571">
        <v>0</v>
      </c>
      <c r="O571">
        <v>0</v>
      </c>
      <c r="P571" t="s">
        <v>398</v>
      </c>
      <c r="Q571" t="s">
        <v>486</v>
      </c>
      <c r="R571" s="37" t="s">
        <v>1205</v>
      </c>
      <c r="T571" s="24">
        <f t="shared" si="8"/>
        <v>1099</v>
      </c>
      <c r="U571" s="9">
        <v>1</v>
      </c>
      <c r="Z571" t="s">
        <v>9</v>
      </c>
      <c r="AA571" t="s">
        <v>562</v>
      </c>
      <c r="AB571" t="s">
        <v>558</v>
      </c>
      <c r="AC571">
        <v>0.05</v>
      </c>
      <c r="AD571">
        <v>32</v>
      </c>
      <c r="AI571" s="6">
        <v>38355</v>
      </c>
      <c r="AJ571" s="6">
        <v>39891</v>
      </c>
      <c r="AK571" t="s">
        <v>471</v>
      </c>
      <c r="AM571" t="s">
        <v>556</v>
      </c>
      <c r="AO571" t="s">
        <v>814</v>
      </c>
      <c r="AQ571" s="37">
        <v>5</v>
      </c>
      <c r="AR571" s="37">
        <v>5</v>
      </c>
      <c r="AS571" s="37"/>
      <c r="BF571" t="s">
        <v>7</v>
      </c>
      <c r="BG571" t="s">
        <v>546</v>
      </c>
    </row>
    <row r="572" spans="1:59" x14ac:dyDescent="0.35">
      <c r="A572">
        <v>13</v>
      </c>
      <c r="B572">
        <v>571</v>
      </c>
      <c r="D572" s="5" t="s">
        <v>579</v>
      </c>
      <c r="E572" t="s">
        <v>426</v>
      </c>
      <c r="F572" t="s">
        <v>419</v>
      </c>
      <c r="H572" t="s">
        <v>108</v>
      </c>
      <c r="I572" t="s">
        <v>61</v>
      </c>
      <c r="K572" t="s">
        <v>408</v>
      </c>
      <c r="L572" t="s">
        <v>408</v>
      </c>
      <c r="N572">
        <v>5.3999999999999999E-2</v>
      </c>
      <c r="O572">
        <v>0</v>
      </c>
      <c r="P572" t="s">
        <v>398</v>
      </c>
      <c r="Q572" t="s">
        <v>486</v>
      </c>
      <c r="R572" s="37" t="s">
        <v>1205</v>
      </c>
      <c r="T572" s="24">
        <f t="shared" si="8"/>
        <v>1099</v>
      </c>
      <c r="U572" s="9">
        <v>1</v>
      </c>
      <c r="Z572" t="s">
        <v>9</v>
      </c>
      <c r="AA572" t="s">
        <v>562</v>
      </c>
      <c r="AB572" t="s">
        <v>558</v>
      </c>
      <c r="AD572">
        <v>32</v>
      </c>
      <c r="AI572" s="6">
        <v>38355</v>
      </c>
      <c r="AJ572" s="6">
        <v>39891</v>
      </c>
      <c r="AK572" t="s">
        <v>471</v>
      </c>
      <c r="AM572" t="s">
        <v>556</v>
      </c>
      <c r="AO572" t="s">
        <v>814</v>
      </c>
      <c r="AQ572" s="37">
        <v>5</v>
      </c>
      <c r="AR572" s="37">
        <v>5</v>
      </c>
      <c r="AS572" s="37"/>
      <c r="BF572" t="s">
        <v>7</v>
      </c>
      <c r="BG572" t="s">
        <v>546</v>
      </c>
    </row>
    <row r="573" spans="1:59" x14ac:dyDescent="0.35">
      <c r="A573">
        <v>13</v>
      </c>
      <c r="B573">
        <v>572</v>
      </c>
      <c r="D573" s="5" t="s">
        <v>579</v>
      </c>
      <c r="E573" t="s">
        <v>426</v>
      </c>
      <c r="F573" t="s">
        <v>429</v>
      </c>
      <c r="H573" t="s">
        <v>108</v>
      </c>
      <c r="I573" t="s">
        <v>584</v>
      </c>
      <c r="K573" t="s">
        <v>408</v>
      </c>
      <c r="L573" t="s">
        <v>408</v>
      </c>
      <c r="N573">
        <v>0.57299999999999995</v>
      </c>
      <c r="O573">
        <v>0</v>
      </c>
      <c r="P573" t="s">
        <v>398</v>
      </c>
      <c r="Q573" t="s">
        <v>486</v>
      </c>
      <c r="R573" s="37" t="s">
        <v>1205</v>
      </c>
      <c r="T573" s="24">
        <f t="shared" si="8"/>
        <v>1099</v>
      </c>
      <c r="U573" s="9">
        <v>1</v>
      </c>
      <c r="Z573" t="s">
        <v>9</v>
      </c>
      <c r="AA573" t="s">
        <v>562</v>
      </c>
      <c r="AB573" t="s">
        <v>558</v>
      </c>
      <c r="AD573">
        <v>32</v>
      </c>
      <c r="AI573" s="6">
        <v>38355</v>
      </c>
      <c r="AJ573" s="6">
        <v>39891</v>
      </c>
      <c r="AK573" t="s">
        <v>471</v>
      </c>
      <c r="AM573" t="s">
        <v>556</v>
      </c>
      <c r="AO573" t="s">
        <v>814</v>
      </c>
      <c r="AQ573" s="37">
        <v>5</v>
      </c>
      <c r="AR573" s="37">
        <v>5</v>
      </c>
      <c r="AS573" s="37"/>
      <c r="BF573" t="s">
        <v>7</v>
      </c>
      <c r="BG573" t="s">
        <v>546</v>
      </c>
    </row>
    <row r="574" spans="1:59" x14ac:dyDescent="0.35">
      <c r="A574">
        <v>13</v>
      </c>
      <c r="B574">
        <v>573</v>
      </c>
      <c r="D574" s="5" t="s">
        <v>579</v>
      </c>
      <c r="E574" t="s">
        <v>426</v>
      </c>
      <c r="F574" t="s">
        <v>430</v>
      </c>
      <c r="H574" t="s">
        <v>108</v>
      </c>
      <c r="I574" t="s">
        <v>782</v>
      </c>
      <c r="K574" t="s">
        <v>408</v>
      </c>
      <c r="L574" t="s">
        <v>408</v>
      </c>
      <c r="N574">
        <v>0.14699999999999999</v>
      </c>
      <c r="O574">
        <v>0</v>
      </c>
      <c r="P574" t="s">
        <v>398</v>
      </c>
      <c r="Q574" t="s">
        <v>486</v>
      </c>
      <c r="R574" s="37" t="s">
        <v>1205</v>
      </c>
      <c r="T574" s="24">
        <f t="shared" si="8"/>
        <v>1099</v>
      </c>
      <c r="U574" s="9">
        <v>1</v>
      </c>
      <c r="Z574" t="s">
        <v>9</v>
      </c>
      <c r="AA574" t="s">
        <v>562</v>
      </c>
      <c r="AB574" t="s">
        <v>558</v>
      </c>
      <c r="AD574">
        <v>32</v>
      </c>
      <c r="AI574" s="6">
        <v>38355</v>
      </c>
      <c r="AJ574" s="6">
        <v>39891</v>
      </c>
      <c r="AK574" t="s">
        <v>471</v>
      </c>
      <c r="AM574" t="s">
        <v>556</v>
      </c>
      <c r="AO574" t="s">
        <v>814</v>
      </c>
      <c r="AQ574" s="37">
        <v>5</v>
      </c>
      <c r="AR574" s="37">
        <v>5</v>
      </c>
      <c r="AS574" s="37"/>
      <c r="BF574" t="s">
        <v>7</v>
      </c>
      <c r="BG574" t="s">
        <v>546</v>
      </c>
    </row>
    <row r="575" spans="1:59" x14ac:dyDescent="0.35">
      <c r="A575">
        <v>13</v>
      </c>
      <c r="B575">
        <v>574</v>
      </c>
      <c r="D575" s="5" t="s">
        <v>579</v>
      </c>
      <c r="E575" t="s">
        <v>426</v>
      </c>
      <c r="F575" t="s">
        <v>431</v>
      </c>
      <c r="H575" t="s">
        <v>108</v>
      </c>
      <c r="I575" t="s">
        <v>783</v>
      </c>
      <c r="K575" t="s">
        <v>408</v>
      </c>
      <c r="L575" t="s">
        <v>408</v>
      </c>
      <c r="N575">
        <v>0.59199999999999997</v>
      </c>
      <c r="O575">
        <v>0</v>
      </c>
      <c r="P575" t="s">
        <v>398</v>
      </c>
      <c r="Q575" t="s">
        <v>486</v>
      </c>
      <c r="R575" s="37" t="s">
        <v>1205</v>
      </c>
      <c r="T575" s="24">
        <f t="shared" si="8"/>
        <v>1099</v>
      </c>
      <c r="U575" s="9">
        <v>1</v>
      </c>
      <c r="Z575" t="s">
        <v>9</v>
      </c>
      <c r="AA575" t="s">
        <v>562</v>
      </c>
      <c r="AB575" t="s">
        <v>558</v>
      </c>
      <c r="AD575">
        <v>32</v>
      </c>
      <c r="AI575" s="6">
        <v>38355</v>
      </c>
      <c r="AJ575" s="6">
        <v>39891</v>
      </c>
      <c r="AK575" t="s">
        <v>471</v>
      </c>
      <c r="AM575" t="s">
        <v>556</v>
      </c>
      <c r="AO575" t="s">
        <v>814</v>
      </c>
      <c r="AQ575" s="37">
        <v>5</v>
      </c>
      <c r="AR575" s="37">
        <v>5</v>
      </c>
      <c r="AS575" s="37"/>
      <c r="BF575" t="s">
        <v>7</v>
      </c>
      <c r="BG575" t="s">
        <v>546</v>
      </c>
    </row>
    <row r="576" spans="1:59" x14ac:dyDescent="0.35">
      <c r="A576">
        <v>13</v>
      </c>
      <c r="B576">
        <v>575</v>
      </c>
      <c r="D576" s="5" t="s">
        <v>579</v>
      </c>
      <c r="E576" t="s">
        <v>426</v>
      </c>
      <c r="F576" t="s">
        <v>424</v>
      </c>
      <c r="H576" t="s">
        <v>108</v>
      </c>
      <c r="I576" t="s">
        <v>109</v>
      </c>
      <c r="K576" t="s">
        <v>408</v>
      </c>
      <c r="L576" t="s">
        <v>408</v>
      </c>
      <c r="N576">
        <v>4.7E-2</v>
      </c>
      <c r="O576">
        <v>0</v>
      </c>
      <c r="P576" t="s">
        <v>398</v>
      </c>
      <c r="Q576" t="s">
        <v>486</v>
      </c>
      <c r="R576" s="37" t="s">
        <v>1205</v>
      </c>
      <c r="T576" s="24">
        <f t="shared" si="8"/>
        <v>1099</v>
      </c>
      <c r="U576" s="9">
        <v>1</v>
      </c>
      <c r="Z576" t="s">
        <v>9</v>
      </c>
      <c r="AA576" t="s">
        <v>562</v>
      </c>
      <c r="AB576" t="s">
        <v>558</v>
      </c>
      <c r="AC576">
        <v>0.05</v>
      </c>
      <c r="AD576">
        <v>32</v>
      </c>
      <c r="AI576" s="6">
        <v>38355</v>
      </c>
      <c r="AJ576" s="6">
        <v>39891</v>
      </c>
      <c r="AK576" t="s">
        <v>471</v>
      </c>
      <c r="AM576" t="s">
        <v>556</v>
      </c>
      <c r="AO576" t="s">
        <v>814</v>
      </c>
      <c r="AQ576" s="37">
        <v>5</v>
      </c>
      <c r="AR576" s="37">
        <v>5</v>
      </c>
      <c r="AS576" s="37"/>
      <c r="BF576" t="s">
        <v>7</v>
      </c>
      <c r="BG576" t="s">
        <v>546</v>
      </c>
    </row>
    <row r="577" spans="1:59" x14ac:dyDescent="0.35">
      <c r="A577">
        <v>13</v>
      </c>
      <c r="B577">
        <v>576</v>
      </c>
      <c r="D577" s="5" t="s">
        <v>579</v>
      </c>
      <c r="E577" t="s">
        <v>426</v>
      </c>
      <c r="F577" t="s">
        <v>427</v>
      </c>
      <c r="H577" t="s">
        <v>108</v>
      </c>
      <c r="I577" t="s">
        <v>110</v>
      </c>
      <c r="K577" t="s">
        <v>408</v>
      </c>
      <c r="L577" t="s">
        <v>408</v>
      </c>
      <c r="N577">
        <v>8.4000000000000005E-2</v>
      </c>
      <c r="O577">
        <v>0</v>
      </c>
      <c r="P577" t="s">
        <v>398</v>
      </c>
      <c r="Q577" t="s">
        <v>486</v>
      </c>
      <c r="R577" s="37" t="s">
        <v>1205</v>
      </c>
      <c r="T577" s="24">
        <f t="shared" si="8"/>
        <v>1099</v>
      </c>
      <c r="U577" s="9">
        <v>1</v>
      </c>
      <c r="Z577" t="s">
        <v>9</v>
      </c>
      <c r="AA577" t="s">
        <v>562</v>
      </c>
      <c r="AB577" t="s">
        <v>558</v>
      </c>
      <c r="AD577">
        <v>32</v>
      </c>
      <c r="AI577" s="6">
        <v>38355</v>
      </c>
      <c r="AJ577" s="6">
        <v>39891</v>
      </c>
      <c r="AK577" t="s">
        <v>471</v>
      </c>
      <c r="AM577" t="s">
        <v>556</v>
      </c>
      <c r="AO577" t="s">
        <v>814</v>
      </c>
      <c r="AQ577" s="37">
        <v>5</v>
      </c>
      <c r="AR577" s="37">
        <v>5</v>
      </c>
      <c r="AS577" s="37"/>
      <c r="BF577" t="s">
        <v>7</v>
      </c>
      <c r="BG577" t="s">
        <v>546</v>
      </c>
    </row>
    <row r="578" spans="1:59" x14ac:dyDescent="0.35">
      <c r="A578">
        <v>13</v>
      </c>
      <c r="B578">
        <v>577</v>
      </c>
      <c r="D578" s="5" t="s">
        <v>579</v>
      </c>
      <c r="E578" t="s">
        <v>424</v>
      </c>
      <c r="F578" t="s">
        <v>419</v>
      </c>
      <c r="H578" t="s">
        <v>109</v>
      </c>
      <c r="I578" t="s">
        <v>61</v>
      </c>
      <c r="K578" t="s">
        <v>408</v>
      </c>
      <c r="L578" t="s">
        <v>408</v>
      </c>
      <c r="N578">
        <v>0.111</v>
      </c>
      <c r="O578">
        <v>0</v>
      </c>
      <c r="P578" t="s">
        <v>398</v>
      </c>
      <c r="Q578" t="s">
        <v>486</v>
      </c>
      <c r="R578" s="37" t="s">
        <v>1205</v>
      </c>
      <c r="T578" s="24">
        <f t="shared" ref="T578:T641" si="9">IF(BF578="daily",NETWORKDAYS(AI578,AJ578),IF(BF578="weekly",ROUNDDOWN((AJ578-AI578)/7,0),IF(BF578="monthly",-((YEAR(AI578)-YEAR(AJ578))*12+MONTH(AI578)-MONTH(AJ578)),"error")))</f>
        <v>1099</v>
      </c>
      <c r="U578" s="9">
        <v>1</v>
      </c>
      <c r="Z578" t="s">
        <v>9</v>
      </c>
      <c r="AA578" t="s">
        <v>562</v>
      </c>
      <c r="AB578" t="s">
        <v>558</v>
      </c>
      <c r="AD578">
        <v>32</v>
      </c>
      <c r="AI578" s="6">
        <v>38355</v>
      </c>
      <c r="AJ578" s="6">
        <v>39891</v>
      </c>
      <c r="AK578" t="s">
        <v>471</v>
      </c>
      <c r="AM578" t="s">
        <v>556</v>
      </c>
      <c r="AO578" t="s">
        <v>814</v>
      </c>
      <c r="AQ578" s="37">
        <v>5</v>
      </c>
      <c r="AR578" s="37">
        <v>5</v>
      </c>
      <c r="AS578" s="37"/>
      <c r="BF578" t="s">
        <v>7</v>
      </c>
      <c r="BG578" t="s">
        <v>546</v>
      </c>
    </row>
    <row r="579" spans="1:59" x14ac:dyDescent="0.35">
      <c r="A579">
        <v>13</v>
      </c>
      <c r="B579">
        <v>578</v>
      </c>
      <c r="D579" s="5" t="s">
        <v>579</v>
      </c>
      <c r="E579" t="s">
        <v>424</v>
      </c>
      <c r="F579" t="s">
        <v>429</v>
      </c>
      <c r="H579" t="s">
        <v>109</v>
      </c>
      <c r="I579" t="s">
        <v>584</v>
      </c>
      <c r="K579" t="s">
        <v>408</v>
      </c>
      <c r="L579" t="s">
        <v>408</v>
      </c>
      <c r="N579">
        <v>0.84599999999999997</v>
      </c>
      <c r="O579">
        <v>0</v>
      </c>
      <c r="P579" t="s">
        <v>398</v>
      </c>
      <c r="Q579" t="s">
        <v>486</v>
      </c>
      <c r="R579" s="37" t="s">
        <v>1205</v>
      </c>
      <c r="T579" s="24">
        <f t="shared" si="9"/>
        <v>1099</v>
      </c>
      <c r="U579" s="9">
        <v>1</v>
      </c>
      <c r="Z579" t="s">
        <v>9</v>
      </c>
      <c r="AA579" t="s">
        <v>562</v>
      </c>
      <c r="AB579" t="s">
        <v>558</v>
      </c>
      <c r="AD579">
        <v>32</v>
      </c>
      <c r="AI579" s="6">
        <v>38355</v>
      </c>
      <c r="AJ579" s="6">
        <v>39891</v>
      </c>
      <c r="AK579" t="s">
        <v>471</v>
      </c>
      <c r="AM579" t="s">
        <v>556</v>
      </c>
      <c r="AO579" t="s">
        <v>814</v>
      </c>
      <c r="AQ579" s="37">
        <v>5</v>
      </c>
      <c r="AR579" s="37">
        <v>5</v>
      </c>
      <c r="AS579" s="37"/>
      <c r="BF579" t="s">
        <v>7</v>
      </c>
      <c r="BG579" t="s">
        <v>546</v>
      </c>
    </row>
    <row r="580" spans="1:59" x14ac:dyDescent="0.35">
      <c r="A580">
        <v>13</v>
      </c>
      <c r="B580">
        <v>579</v>
      </c>
      <c r="D580" s="5" t="s">
        <v>579</v>
      </c>
      <c r="E580" t="s">
        <v>424</v>
      </c>
      <c r="F580" t="s">
        <v>430</v>
      </c>
      <c r="H580" t="s">
        <v>109</v>
      </c>
      <c r="I580" t="s">
        <v>782</v>
      </c>
      <c r="K580" t="s">
        <v>408</v>
      </c>
      <c r="L580" t="s">
        <v>408</v>
      </c>
      <c r="N580">
        <v>0.19600000000000001</v>
      </c>
      <c r="O580">
        <v>0</v>
      </c>
      <c r="P580" t="s">
        <v>398</v>
      </c>
      <c r="Q580" t="s">
        <v>486</v>
      </c>
      <c r="R580" s="37" t="s">
        <v>1205</v>
      </c>
      <c r="T580" s="24">
        <f t="shared" si="9"/>
        <v>1099</v>
      </c>
      <c r="U580" s="9">
        <v>1</v>
      </c>
      <c r="Z580" t="s">
        <v>9</v>
      </c>
      <c r="AA580" t="s">
        <v>562</v>
      </c>
      <c r="AB580" t="s">
        <v>558</v>
      </c>
      <c r="AD580">
        <v>32</v>
      </c>
      <c r="AI580" s="6">
        <v>38355</v>
      </c>
      <c r="AJ580" s="6">
        <v>39891</v>
      </c>
      <c r="AK580" t="s">
        <v>471</v>
      </c>
      <c r="AM580" t="s">
        <v>556</v>
      </c>
      <c r="AO580" t="s">
        <v>814</v>
      </c>
      <c r="AQ580" s="37">
        <v>5</v>
      </c>
      <c r="AR580" s="37">
        <v>5</v>
      </c>
      <c r="AS580" s="37"/>
      <c r="BF580" t="s">
        <v>7</v>
      </c>
      <c r="BG580" t="s">
        <v>546</v>
      </c>
    </row>
    <row r="581" spans="1:59" x14ac:dyDescent="0.35">
      <c r="A581">
        <v>13</v>
      </c>
      <c r="B581">
        <v>580</v>
      </c>
      <c r="D581" s="5" t="s">
        <v>579</v>
      </c>
      <c r="E581" t="s">
        <v>424</v>
      </c>
      <c r="F581" t="s">
        <v>431</v>
      </c>
      <c r="H581" t="s">
        <v>109</v>
      </c>
      <c r="I581" t="s">
        <v>783</v>
      </c>
      <c r="K581" t="s">
        <v>408</v>
      </c>
      <c r="L581" t="s">
        <v>408</v>
      </c>
      <c r="N581">
        <v>0.94599999999999995</v>
      </c>
      <c r="O581">
        <v>0</v>
      </c>
      <c r="P581" t="s">
        <v>398</v>
      </c>
      <c r="Q581" t="s">
        <v>486</v>
      </c>
      <c r="R581" s="37" t="s">
        <v>1205</v>
      </c>
      <c r="T581" s="24">
        <f t="shared" si="9"/>
        <v>1099</v>
      </c>
      <c r="U581" s="9">
        <v>1</v>
      </c>
      <c r="Z581" t="s">
        <v>9</v>
      </c>
      <c r="AA581" t="s">
        <v>562</v>
      </c>
      <c r="AB581" t="s">
        <v>558</v>
      </c>
      <c r="AD581">
        <v>32</v>
      </c>
      <c r="AI581" s="6">
        <v>38355</v>
      </c>
      <c r="AJ581" s="6">
        <v>39891</v>
      </c>
      <c r="AK581" t="s">
        <v>471</v>
      </c>
      <c r="AM581" t="s">
        <v>556</v>
      </c>
      <c r="AO581" t="s">
        <v>814</v>
      </c>
      <c r="AQ581" s="37">
        <v>5</v>
      </c>
      <c r="AR581" s="37">
        <v>5</v>
      </c>
      <c r="AS581" s="37"/>
      <c r="BF581" t="s">
        <v>7</v>
      </c>
      <c r="BG581" t="s">
        <v>546</v>
      </c>
    </row>
    <row r="582" spans="1:59" x14ac:dyDescent="0.35">
      <c r="A582">
        <v>13</v>
      </c>
      <c r="B582">
        <v>581</v>
      </c>
      <c r="D582" s="5" t="s">
        <v>579</v>
      </c>
      <c r="E582" t="s">
        <v>424</v>
      </c>
      <c r="F582" t="s">
        <v>426</v>
      </c>
      <c r="H582" t="s">
        <v>109</v>
      </c>
      <c r="I582" t="s">
        <v>108</v>
      </c>
      <c r="K582" t="s">
        <v>408</v>
      </c>
      <c r="L582" t="s">
        <v>408</v>
      </c>
      <c r="N582">
        <v>2E-3</v>
      </c>
      <c r="O582">
        <v>0</v>
      </c>
      <c r="P582" t="s">
        <v>398</v>
      </c>
      <c r="Q582" t="s">
        <v>486</v>
      </c>
      <c r="R582" s="37" t="s">
        <v>1205</v>
      </c>
      <c r="T582" s="24">
        <f t="shared" si="9"/>
        <v>1099</v>
      </c>
      <c r="U582" s="9">
        <v>1</v>
      </c>
      <c r="Z582" t="s">
        <v>9</v>
      </c>
      <c r="AA582" t="s">
        <v>562</v>
      </c>
      <c r="AB582" t="s">
        <v>558</v>
      </c>
      <c r="AC582">
        <v>0.05</v>
      </c>
      <c r="AD582">
        <v>32</v>
      </c>
      <c r="AI582" s="6">
        <v>38355</v>
      </c>
      <c r="AJ582" s="6">
        <v>39891</v>
      </c>
      <c r="AK582" t="s">
        <v>471</v>
      </c>
      <c r="AM582" t="s">
        <v>556</v>
      </c>
      <c r="AO582" t="s">
        <v>814</v>
      </c>
      <c r="AQ582" s="37">
        <v>5</v>
      </c>
      <c r="AR582" s="37">
        <v>5</v>
      </c>
      <c r="AS582" s="37"/>
      <c r="BF582" t="s">
        <v>7</v>
      </c>
      <c r="BG582" t="s">
        <v>546</v>
      </c>
    </row>
    <row r="583" spans="1:59" x14ac:dyDescent="0.35">
      <c r="A583">
        <v>13</v>
      </c>
      <c r="B583">
        <v>582</v>
      </c>
      <c r="D583" s="5" t="s">
        <v>579</v>
      </c>
      <c r="E583" t="s">
        <v>424</v>
      </c>
      <c r="F583" t="s">
        <v>427</v>
      </c>
      <c r="H583" t="s">
        <v>109</v>
      </c>
      <c r="I583" t="s">
        <v>110</v>
      </c>
      <c r="K583" t="s">
        <v>408</v>
      </c>
      <c r="L583" t="s">
        <v>408</v>
      </c>
      <c r="N583">
        <v>2E-3</v>
      </c>
      <c r="O583">
        <v>0</v>
      </c>
      <c r="P583" t="s">
        <v>398</v>
      </c>
      <c r="Q583" t="s">
        <v>486</v>
      </c>
      <c r="R583" s="37" t="s">
        <v>1205</v>
      </c>
      <c r="T583" s="24">
        <f t="shared" si="9"/>
        <v>1099</v>
      </c>
      <c r="U583" s="9">
        <v>1</v>
      </c>
      <c r="Z583" t="s">
        <v>9</v>
      </c>
      <c r="AA583" t="s">
        <v>562</v>
      </c>
      <c r="AB583" t="s">
        <v>558</v>
      </c>
      <c r="AC583">
        <v>0.05</v>
      </c>
      <c r="AD583">
        <v>32</v>
      </c>
      <c r="AI583" s="6">
        <v>38355</v>
      </c>
      <c r="AJ583" s="6">
        <v>39891</v>
      </c>
      <c r="AK583" t="s">
        <v>471</v>
      </c>
      <c r="AM583" t="s">
        <v>556</v>
      </c>
      <c r="AO583" t="s">
        <v>814</v>
      </c>
      <c r="AQ583" s="37">
        <v>5</v>
      </c>
      <c r="AR583" s="37">
        <v>5</v>
      </c>
      <c r="AS583" s="37"/>
      <c r="BF583" t="s">
        <v>7</v>
      </c>
      <c r="BG583" t="s">
        <v>546</v>
      </c>
    </row>
    <row r="584" spans="1:59" x14ac:dyDescent="0.35">
      <c r="A584">
        <v>13</v>
      </c>
      <c r="B584">
        <v>583</v>
      </c>
      <c r="D584" s="5" t="s">
        <v>579</v>
      </c>
      <c r="E584" t="s">
        <v>427</v>
      </c>
      <c r="F584" t="s">
        <v>419</v>
      </c>
      <c r="H584" t="s">
        <v>110</v>
      </c>
      <c r="I584" t="s">
        <v>61</v>
      </c>
      <c r="K584" t="s">
        <v>408</v>
      </c>
      <c r="L584" t="s">
        <v>408</v>
      </c>
      <c r="N584">
        <v>0.23899999999999999</v>
      </c>
      <c r="O584">
        <v>0</v>
      </c>
      <c r="P584" t="s">
        <v>398</v>
      </c>
      <c r="Q584" t="s">
        <v>486</v>
      </c>
      <c r="R584" s="37" t="s">
        <v>1205</v>
      </c>
      <c r="T584" s="24">
        <f t="shared" si="9"/>
        <v>1099</v>
      </c>
      <c r="U584" s="9">
        <v>1</v>
      </c>
      <c r="Z584" t="s">
        <v>9</v>
      </c>
      <c r="AA584" t="s">
        <v>562</v>
      </c>
      <c r="AB584" t="s">
        <v>558</v>
      </c>
      <c r="AD584">
        <v>32</v>
      </c>
      <c r="AI584" s="6">
        <v>38355</v>
      </c>
      <c r="AJ584" s="6">
        <v>39891</v>
      </c>
      <c r="AK584" t="s">
        <v>471</v>
      </c>
      <c r="AM584" t="s">
        <v>556</v>
      </c>
      <c r="AO584" t="s">
        <v>814</v>
      </c>
      <c r="AQ584" s="37">
        <v>5</v>
      </c>
      <c r="AR584" s="37">
        <v>5</v>
      </c>
      <c r="AS584" s="37"/>
      <c r="BF584" t="s">
        <v>7</v>
      </c>
      <c r="BG584" t="s">
        <v>546</v>
      </c>
    </row>
    <row r="585" spans="1:59" x14ac:dyDescent="0.35">
      <c r="A585">
        <v>13</v>
      </c>
      <c r="B585">
        <v>584</v>
      </c>
      <c r="D585" s="5" t="s">
        <v>579</v>
      </c>
      <c r="E585" t="s">
        <v>427</v>
      </c>
      <c r="F585" t="s">
        <v>429</v>
      </c>
      <c r="H585" t="s">
        <v>110</v>
      </c>
      <c r="I585" t="s">
        <v>584</v>
      </c>
      <c r="K585" t="s">
        <v>408</v>
      </c>
      <c r="L585" t="s">
        <v>408</v>
      </c>
      <c r="N585">
        <v>1.4999999999999999E-2</v>
      </c>
      <c r="O585">
        <v>0</v>
      </c>
      <c r="P585" t="s">
        <v>398</v>
      </c>
      <c r="Q585" t="s">
        <v>486</v>
      </c>
      <c r="R585" s="37" t="s">
        <v>1205</v>
      </c>
      <c r="T585" s="24">
        <f t="shared" si="9"/>
        <v>1099</v>
      </c>
      <c r="U585" s="9">
        <v>1</v>
      </c>
      <c r="Z585" t="s">
        <v>9</v>
      </c>
      <c r="AA585" t="s">
        <v>562</v>
      </c>
      <c r="AB585" t="s">
        <v>558</v>
      </c>
      <c r="AC585">
        <v>0.05</v>
      </c>
      <c r="AD585">
        <v>32</v>
      </c>
      <c r="AI585" s="6">
        <v>38355</v>
      </c>
      <c r="AJ585" s="6">
        <v>39891</v>
      </c>
      <c r="AK585" t="s">
        <v>471</v>
      </c>
      <c r="AM585" t="s">
        <v>556</v>
      </c>
      <c r="AO585" t="s">
        <v>814</v>
      </c>
      <c r="AQ585" s="37">
        <v>5</v>
      </c>
      <c r="AR585" s="37">
        <v>5</v>
      </c>
      <c r="AS585" s="37"/>
      <c r="BF585" t="s">
        <v>7</v>
      </c>
      <c r="BG585" t="s">
        <v>546</v>
      </c>
    </row>
    <row r="586" spans="1:59" x14ac:dyDescent="0.35">
      <c r="A586">
        <v>13</v>
      </c>
      <c r="B586">
        <v>585</v>
      </c>
      <c r="D586" s="5" t="s">
        <v>579</v>
      </c>
      <c r="E586" t="s">
        <v>427</v>
      </c>
      <c r="F586" t="s">
        <v>430</v>
      </c>
      <c r="H586" t="s">
        <v>110</v>
      </c>
      <c r="I586" t="s">
        <v>782</v>
      </c>
      <c r="K586" t="s">
        <v>408</v>
      </c>
      <c r="L586" t="s">
        <v>408</v>
      </c>
      <c r="N586">
        <v>1E-3</v>
      </c>
      <c r="O586">
        <v>0</v>
      </c>
      <c r="P586" t="s">
        <v>398</v>
      </c>
      <c r="Q586" t="s">
        <v>486</v>
      </c>
      <c r="R586" s="37" t="s">
        <v>1205</v>
      </c>
      <c r="T586" s="24">
        <f t="shared" si="9"/>
        <v>1099</v>
      </c>
      <c r="U586" s="9">
        <v>1</v>
      </c>
      <c r="Z586" t="s">
        <v>9</v>
      </c>
      <c r="AA586" t="s">
        <v>562</v>
      </c>
      <c r="AB586" t="s">
        <v>558</v>
      </c>
      <c r="AC586">
        <v>0.05</v>
      </c>
      <c r="AD586">
        <v>32</v>
      </c>
      <c r="AI586" s="6">
        <v>38355</v>
      </c>
      <c r="AJ586" s="6">
        <v>39891</v>
      </c>
      <c r="AK586" t="s">
        <v>471</v>
      </c>
      <c r="AM586" t="s">
        <v>556</v>
      </c>
      <c r="AO586" t="s">
        <v>814</v>
      </c>
      <c r="AQ586" s="37">
        <v>5</v>
      </c>
      <c r="AR586" s="37">
        <v>5</v>
      </c>
      <c r="AS586" s="37"/>
      <c r="BF586" t="s">
        <v>7</v>
      </c>
      <c r="BG586" t="s">
        <v>546</v>
      </c>
    </row>
    <row r="587" spans="1:59" x14ac:dyDescent="0.35">
      <c r="A587">
        <v>13</v>
      </c>
      <c r="B587">
        <v>586</v>
      </c>
      <c r="D587" s="5" t="s">
        <v>579</v>
      </c>
      <c r="E587" t="s">
        <v>427</v>
      </c>
      <c r="F587" t="s">
        <v>431</v>
      </c>
      <c r="H587" t="s">
        <v>110</v>
      </c>
      <c r="I587" t="s">
        <v>783</v>
      </c>
      <c r="K587" t="s">
        <v>408</v>
      </c>
      <c r="L587" t="s">
        <v>408</v>
      </c>
      <c r="N587">
        <v>0.19800000000000001</v>
      </c>
      <c r="O587">
        <v>0</v>
      </c>
      <c r="P587" t="s">
        <v>398</v>
      </c>
      <c r="Q587" t="s">
        <v>486</v>
      </c>
      <c r="R587" s="37" t="s">
        <v>1205</v>
      </c>
      <c r="T587" s="24">
        <f t="shared" si="9"/>
        <v>1099</v>
      </c>
      <c r="U587" s="9">
        <v>1</v>
      </c>
      <c r="Z587" t="s">
        <v>9</v>
      </c>
      <c r="AA587" t="s">
        <v>562</v>
      </c>
      <c r="AB587" t="s">
        <v>558</v>
      </c>
      <c r="AD587">
        <v>32</v>
      </c>
      <c r="AI587" s="6">
        <v>38355</v>
      </c>
      <c r="AJ587" s="6">
        <v>39891</v>
      </c>
      <c r="AK587" t="s">
        <v>471</v>
      </c>
      <c r="AM587" t="s">
        <v>556</v>
      </c>
      <c r="AO587" t="s">
        <v>814</v>
      </c>
      <c r="AQ587" s="37">
        <v>5</v>
      </c>
      <c r="AR587" s="37">
        <v>5</v>
      </c>
      <c r="AS587" s="37"/>
      <c r="BF587" t="s">
        <v>7</v>
      </c>
      <c r="BG587" t="s">
        <v>546</v>
      </c>
    </row>
    <row r="588" spans="1:59" x14ac:dyDescent="0.35">
      <c r="A588">
        <v>13</v>
      </c>
      <c r="B588">
        <v>587</v>
      </c>
      <c r="D588" s="5" t="s">
        <v>579</v>
      </c>
      <c r="E588" t="s">
        <v>427</v>
      </c>
      <c r="F588" t="s">
        <v>426</v>
      </c>
      <c r="H588" t="s">
        <v>110</v>
      </c>
      <c r="I588" t="s">
        <v>108</v>
      </c>
      <c r="K588" t="s">
        <v>408</v>
      </c>
      <c r="L588" t="s">
        <v>408</v>
      </c>
      <c r="N588">
        <v>0</v>
      </c>
      <c r="O588">
        <v>0</v>
      </c>
      <c r="P588" t="s">
        <v>398</v>
      </c>
      <c r="Q588" t="s">
        <v>486</v>
      </c>
      <c r="R588" s="37" t="s">
        <v>1205</v>
      </c>
      <c r="T588" s="24">
        <f t="shared" si="9"/>
        <v>1099</v>
      </c>
      <c r="U588" s="9">
        <v>1</v>
      </c>
      <c r="Z588" t="s">
        <v>9</v>
      </c>
      <c r="AA588" t="s">
        <v>562</v>
      </c>
      <c r="AB588" t="s">
        <v>558</v>
      </c>
      <c r="AC588">
        <v>0.05</v>
      </c>
      <c r="AD588">
        <v>32</v>
      </c>
      <c r="AI588" s="6">
        <v>38355</v>
      </c>
      <c r="AJ588" s="6">
        <v>39891</v>
      </c>
      <c r="AK588" t="s">
        <v>471</v>
      </c>
      <c r="AM588" t="s">
        <v>556</v>
      </c>
      <c r="AO588" t="s">
        <v>814</v>
      </c>
      <c r="AQ588" s="37">
        <v>5</v>
      </c>
      <c r="AR588" s="37">
        <v>5</v>
      </c>
      <c r="AS588" s="37"/>
      <c r="BF588" t="s">
        <v>7</v>
      </c>
      <c r="BG588" t="s">
        <v>546</v>
      </c>
    </row>
    <row r="589" spans="1:59" x14ac:dyDescent="0.35">
      <c r="A589">
        <v>13</v>
      </c>
      <c r="B589">
        <v>588</v>
      </c>
      <c r="D589" s="5" t="s">
        <v>579</v>
      </c>
      <c r="E589" t="s">
        <v>427</v>
      </c>
      <c r="F589" t="s">
        <v>424</v>
      </c>
      <c r="H589" t="s">
        <v>110</v>
      </c>
      <c r="I589" t="s">
        <v>109</v>
      </c>
      <c r="K589" t="s">
        <v>408</v>
      </c>
      <c r="L589" t="s">
        <v>408</v>
      </c>
      <c r="N589">
        <v>0</v>
      </c>
      <c r="O589">
        <v>0</v>
      </c>
      <c r="P589" t="s">
        <v>398</v>
      </c>
      <c r="Q589" t="s">
        <v>486</v>
      </c>
      <c r="R589" s="37" t="s">
        <v>1205</v>
      </c>
      <c r="T589" s="24">
        <f t="shared" si="9"/>
        <v>1099</v>
      </c>
      <c r="U589" s="9">
        <v>1</v>
      </c>
      <c r="Z589" t="s">
        <v>9</v>
      </c>
      <c r="AA589" t="s">
        <v>562</v>
      </c>
      <c r="AB589" t="s">
        <v>558</v>
      </c>
      <c r="AC589">
        <v>0.05</v>
      </c>
      <c r="AD589">
        <v>32</v>
      </c>
      <c r="AI589" s="6">
        <v>38355</v>
      </c>
      <c r="AJ589" s="6">
        <v>39891</v>
      </c>
      <c r="AK589" t="s">
        <v>471</v>
      </c>
      <c r="AM589" t="s">
        <v>556</v>
      </c>
      <c r="AO589" t="s">
        <v>814</v>
      </c>
      <c r="AQ589" s="37">
        <v>5</v>
      </c>
      <c r="AR589" s="37">
        <v>5</v>
      </c>
      <c r="AS589" s="37"/>
      <c r="BF589" t="s">
        <v>7</v>
      </c>
      <c r="BG589" t="s">
        <v>546</v>
      </c>
    </row>
    <row r="590" spans="1:59" x14ac:dyDescent="0.35">
      <c r="A590">
        <v>13</v>
      </c>
      <c r="B590">
        <v>673</v>
      </c>
      <c r="D590" s="5" t="s">
        <v>579</v>
      </c>
      <c r="E590" t="s">
        <v>91</v>
      </c>
      <c r="F590" t="s">
        <v>429</v>
      </c>
      <c r="H590" t="s">
        <v>98</v>
      </c>
      <c r="I590" t="s">
        <v>585</v>
      </c>
      <c r="K590" t="s">
        <v>408</v>
      </c>
      <c r="L590" t="s">
        <v>408</v>
      </c>
      <c r="N590">
        <v>8.2000000000000003E-2</v>
      </c>
      <c r="O590">
        <v>0</v>
      </c>
      <c r="P590" t="s">
        <v>398</v>
      </c>
      <c r="Q590" t="s">
        <v>486</v>
      </c>
      <c r="R590" s="37" t="s">
        <v>1205</v>
      </c>
      <c r="T590" s="24">
        <f t="shared" si="9"/>
        <v>1099</v>
      </c>
      <c r="U590" s="9">
        <v>1</v>
      </c>
      <c r="Z590" t="s">
        <v>488</v>
      </c>
      <c r="AA590" t="s">
        <v>562</v>
      </c>
      <c r="AB590" t="s">
        <v>558</v>
      </c>
      <c r="AD590">
        <v>33</v>
      </c>
      <c r="AI590" s="6">
        <v>38355</v>
      </c>
      <c r="AJ590" s="6">
        <v>39891</v>
      </c>
      <c r="AK590" t="s">
        <v>628</v>
      </c>
      <c r="AM590" t="s">
        <v>556</v>
      </c>
      <c r="AO590" t="s">
        <v>814</v>
      </c>
      <c r="AQ590" s="37">
        <v>2</v>
      </c>
      <c r="AR590" s="37">
        <v>2</v>
      </c>
      <c r="AS590" s="37"/>
      <c r="BF590" t="s">
        <v>7</v>
      </c>
      <c r="BG590" t="s">
        <v>546</v>
      </c>
    </row>
    <row r="591" spans="1:59" x14ac:dyDescent="0.35">
      <c r="A591">
        <v>13</v>
      </c>
      <c r="B591">
        <v>674</v>
      </c>
      <c r="D591" s="5" t="s">
        <v>579</v>
      </c>
      <c r="E591" t="s">
        <v>91</v>
      </c>
      <c r="F591" t="s">
        <v>433</v>
      </c>
      <c r="H591" t="s">
        <v>98</v>
      </c>
      <c r="I591" t="s">
        <v>637</v>
      </c>
      <c r="K591" t="s">
        <v>408</v>
      </c>
      <c r="L591" t="s">
        <v>408</v>
      </c>
      <c r="N591">
        <v>7.3999999999999996E-2</v>
      </c>
      <c r="O591">
        <v>0</v>
      </c>
      <c r="P591" t="s">
        <v>398</v>
      </c>
      <c r="Q591" t="s">
        <v>486</v>
      </c>
      <c r="R591" s="37" t="s">
        <v>1205</v>
      </c>
      <c r="T591" s="24">
        <f t="shared" si="9"/>
        <v>1099</v>
      </c>
      <c r="U591" s="9">
        <v>1</v>
      </c>
      <c r="Z591" t="s">
        <v>488</v>
      </c>
      <c r="AA591" t="s">
        <v>562</v>
      </c>
      <c r="AB591" t="s">
        <v>558</v>
      </c>
      <c r="AD591">
        <v>33</v>
      </c>
      <c r="AI591" s="6">
        <v>38355</v>
      </c>
      <c r="AJ591" s="6">
        <v>39891</v>
      </c>
      <c r="AK591" t="s">
        <v>628</v>
      </c>
      <c r="AM591" t="s">
        <v>556</v>
      </c>
      <c r="AO591" t="s">
        <v>814</v>
      </c>
      <c r="AQ591" s="37">
        <v>2</v>
      </c>
      <c r="AR591" s="37">
        <v>2</v>
      </c>
      <c r="AS591" s="37"/>
      <c r="BF591" t="s">
        <v>7</v>
      </c>
      <c r="BG591" t="s">
        <v>546</v>
      </c>
    </row>
    <row r="592" spans="1:59" x14ac:dyDescent="0.35">
      <c r="A592">
        <v>13</v>
      </c>
      <c r="B592">
        <v>675</v>
      </c>
      <c r="D592" s="5" t="s">
        <v>579</v>
      </c>
      <c r="E592" t="s">
        <v>91</v>
      </c>
      <c r="F592" t="s">
        <v>424</v>
      </c>
      <c r="H592" t="s">
        <v>98</v>
      </c>
      <c r="I592" t="s">
        <v>115</v>
      </c>
      <c r="K592" t="s">
        <v>408</v>
      </c>
      <c r="L592" t="s">
        <v>408</v>
      </c>
      <c r="N592">
        <v>0.65200000000000002</v>
      </c>
      <c r="O592">
        <v>0</v>
      </c>
      <c r="P592" t="s">
        <v>398</v>
      </c>
      <c r="Q592" t="s">
        <v>486</v>
      </c>
      <c r="R592" s="37" t="s">
        <v>1205</v>
      </c>
      <c r="T592" s="24">
        <f t="shared" si="9"/>
        <v>1099</v>
      </c>
      <c r="U592" s="9">
        <v>1</v>
      </c>
      <c r="Z592" t="s">
        <v>488</v>
      </c>
      <c r="AA592" t="s">
        <v>562</v>
      </c>
      <c r="AB592" t="s">
        <v>558</v>
      </c>
      <c r="AD592">
        <v>33</v>
      </c>
      <c r="AI592" s="6">
        <v>38355</v>
      </c>
      <c r="AJ592" s="6">
        <v>39891</v>
      </c>
      <c r="AK592" t="s">
        <v>628</v>
      </c>
      <c r="AM592" t="s">
        <v>556</v>
      </c>
      <c r="AO592" t="s">
        <v>814</v>
      </c>
      <c r="AQ592" s="37">
        <v>2</v>
      </c>
      <c r="AR592" s="37">
        <v>2</v>
      </c>
      <c r="AS592" s="37"/>
      <c r="BF592" t="s">
        <v>7</v>
      </c>
      <c r="BG592" t="s">
        <v>546</v>
      </c>
    </row>
    <row r="593" spans="1:59" x14ac:dyDescent="0.35">
      <c r="A593">
        <v>13</v>
      </c>
      <c r="B593">
        <v>676</v>
      </c>
      <c r="D593" s="5" t="s">
        <v>579</v>
      </c>
      <c r="E593" t="s">
        <v>91</v>
      </c>
      <c r="F593" t="s">
        <v>426</v>
      </c>
      <c r="H593" t="s">
        <v>98</v>
      </c>
      <c r="I593" t="s">
        <v>102</v>
      </c>
      <c r="K593" t="s">
        <v>408</v>
      </c>
      <c r="L593" t="s">
        <v>408</v>
      </c>
      <c r="N593">
        <v>0.67200000000000004</v>
      </c>
      <c r="O593">
        <v>0</v>
      </c>
      <c r="P593" t="s">
        <v>398</v>
      </c>
      <c r="Q593" t="s">
        <v>486</v>
      </c>
      <c r="R593" s="37" t="s">
        <v>1205</v>
      </c>
      <c r="T593" s="24">
        <f t="shared" si="9"/>
        <v>1099</v>
      </c>
      <c r="U593" s="9">
        <v>1</v>
      </c>
      <c r="Z593" t="s">
        <v>488</v>
      </c>
      <c r="AA593" t="s">
        <v>562</v>
      </c>
      <c r="AB593" t="s">
        <v>558</v>
      </c>
      <c r="AD593">
        <v>33</v>
      </c>
      <c r="AI593" s="6">
        <v>38355</v>
      </c>
      <c r="AJ593" s="6">
        <v>39891</v>
      </c>
      <c r="AK593" t="s">
        <v>628</v>
      </c>
      <c r="AM593" t="s">
        <v>556</v>
      </c>
      <c r="AO593" t="s">
        <v>814</v>
      </c>
      <c r="AQ593" s="37">
        <v>2</v>
      </c>
      <c r="AR593" s="37">
        <v>2</v>
      </c>
      <c r="AS593" s="37"/>
      <c r="BF593" t="s">
        <v>7</v>
      </c>
      <c r="BG593" t="s">
        <v>546</v>
      </c>
    </row>
    <row r="594" spans="1:59" x14ac:dyDescent="0.35">
      <c r="A594">
        <v>13</v>
      </c>
      <c r="B594">
        <v>677</v>
      </c>
      <c r="D594" s="5" t="s">
        <v>579</v>
      </c>
      <c r="E594" t="s">
        <v>91</v>
      </c>
      <c r="F594" t="s">
        <v>424</v>
      </c>
      <c r="H594" t="s">
        <v>98</v>
      </c>
      <c r="I594" t="s">
        <v>103</v>
      </c>
      <c r="K594" t="s">
        <v>408</v>
      </c>
      <c r="L594" t="s">
        <v>408</v>
      </c>
      <c r="N594">
        <v>0.127</v>
      </c>
      <c r="O594">
        <v>0</v>
      </c>
      <c r="P594" t="s">
        <v>398</v>
      </c>
      <c r="Q594" t="s">
        <v>486</v>
      </c>
      <c r="R594" s="37" t="s">
        <v>1205</v>
      </c>
      <c r="T594" s="24">
        <f t="shared" si="9"/>
        <v>1099</v>
      </c>
      <c r="U594" s="9">
        <v>1</v>
      </c>
      <c r="Z594" t="s">
        <v>488</v>
      </c>
      <c r="AA594" t="s">
        <v>562</v>
      </c>
      <c r="AB594" t="s">
        <v>558</v>
      </c>
      <c r="AD594">
        <v>33</v>
      </c>
      <c r="AI594" s="6">
        <v>38355</v>
      </c>
      <c r="AJ594" s="6">
        <v>39891</v>
      </c>
      <c r="AK594" t="s">
        <v>628</v>
      </c>
      <c r="AM594" t="s">
        <v>556</v>
      </c>
      <c r="AO594" t="s">
        <v>814</v>
      </c>
      <c r="AQ594" s="37">
        <v>2</v>
      </c>
      <c r="AR594" s="37">
        <v>2</v>
      </c>
      <c r="AS594" s="37"/>
      <c r="BF594" t="s">
        <v>7</v>
      </c>
      <c r="BG594" t="s">
        <v>546</v>
      </c>
    </row>
    <row r="595" spans="1:59" x14ac:dyDescent="0.35">
      <c r="A595">
        <v>13</v>
      </c>
      <c r="B595">
        <v>678</v>
      </c>
      <c r="D595" s="5" t="s">
        <v>579</v>
      </c>
      <c r="E595" t="s">
        <v>91</v>
      </c>
      <c r="F595" t="s">
        <v>427</v>
      </c>
      <c r="H595" t="s">
        <v>98</v>
      </c>
      <c r="I595" t="s">
        <v>104</v>
      </c>
      <c r="K595" t="s">
        <v>408</v>
      </c>
      <c r="L595" t="s">
        <v>408</v>
      </c>
      <c r="N595">
        <v>3.5999999999999997E-2</v>
      </c>
      <c r="O595">
        <v>0</v>
      </c>
      <c r="P595" t="s">
        <v>398</v>
      </c>
      <c r="Q595" t="s">
        <v>486</v>
      </c>
      <c r="R595" s="37" t="s">
        <v>1205</v>
      </c>
      <c r="T595" s="24">
        <f t="shared" si="9"/>
        <v>1099</v>
      </c>
      <c r="U595" s="9">
        <v>1</v>
      </c>
      <c r="Z595" t="s">
        <v>488</v>
      </c>
      <c r="AA595" t="s">
        <v>562</v>
      </c>
      <c r="AB595" t="s">
        <v>558</v>
      </c>
      <c r="AC595">
        <v>0.05</v>
      </c>
      <c r="AD595">
        <v>33</v>
      </c>
      <c r="AI595" s="6">
        <v>38355</v>
      </c>
      <c r="AJ595" s="6">
        <v>39891</v>
      </c>
      <c r="AK595" t="s">
        <v>628</v>
      </c>
      <c r="AM595" t="s">
        <v>556</v>
      </c>
      <c r="AO595" t="s">
        <v>814</v>
      </c>
      <c r="AQ595" s="37">
        <v>2</v>
      </c>
      <c r="AR595" s="37">
        <v>2</v>
      </c>
      <c r="AS595" s="37"/>
      <c r="BF595" t="s">
        <v>7</v>
      </c>
      <c r="BG595" t="s">
        <v>546</v>
      </c>
    </row>
    <row r="596" spans="1:59" x14ac:dyDescent="0.35">
      <c r="A596">
        <v>13</v>
      </c>
      <c r="B596">
        <v>679</v>
      </c>
      <c r="D596" s="5" t="s">
        <v>579</v>
      </c>
      <c r="E596" t="s">
        <v>429</v>
      </c>
      <c r="F596" t="s">
        <v>91</v>
      </c>
      <c r="H596" t="s">
        <v>585</v>
      </c>
      <c r="I596" t="s">
        <v>98</v>
      </c>
      <c r="K596" t="s">
        <v>408</v>
      </c>
      <c r="L596" t="s">
        <v>408</v>
      </c>
      <c r="N596">
        <v>8.8999999999999996E-2</v>
      </c>
      <c r="O596">
        <v>0</v>
      </c>
      <c r="P596" t="s">
        <v>396</v>
      </c>
      <c r="Q596" t="s">
        <v>486</v>
      </c>
      <c r="R596" s="37" t="s">
        <v>1205</v>
      </c>
      <c r="T596" s="24">
        <f t="shared" si="9"/>
        <v>1099</v>
      </c>
      <c r="U596" s="9">
        <v>1</v>
      </c>
      <c r="Z596" t="s">
        <v>487</v>
      </c>
      <c r="AA596" t="s">
        <v>562</v>
      </c>
      <c r="AB596" t="s">
        <v>558</v>
      </c>
      <c r="AD596">
        <v>33</v>
      </c>
      <c r="AI596" s="6">
        <v>38355</v>
      </c>
      <c r="AJ596" s="6">
        <v>39891</v>
      </c>
      <c r="AK596" t="s">
        <v>628</v>
      </c>
      <c r="AM596" t="s">
        <v>556</v>
      </c>
      <c r="AO596" t="s">
        <v>814</v>
      </c>
      <c r="AQ596" s="37">
        <v>2</v>
      </c>
      <c r="AR596" s="37">
        <v>2</v>
      </c>
      <c r="AS596" s="37"/>
      <c r="BF596" t="s">
        <v>7</v>
      </c>
      <c r="BG596" t="s">
        <v>546</v>
      </c>
    </row>
    <row r="597" spans="1:59" x14ac:dyDescent="0.35">
      <c r="A597">
        <v>13</v>
      </c>
      <c r="B597">
        <v>680</v>
      </c>
      <c r="D597" s="5" t="s">
        <v>579</v>
      </c>
      <c r="E597" t="s">
        <v>429</v>
      </c>
      <c r="F597" t="s">
        <v>433</v>
      </c>
      <c r="H597" t="s">
        <v>585</v>
      </c>
      <c r="I597" t="s">
        <v>637</v>
      </c>
      <c r="K597" t="s">
        <v>408</v>
      </c>
      <c r="L597" t="s">
        <v>408</v>
      </c>
      <c r="N597">
        <v>0.184</v>
      </c>
      <c r="O597">
        <v>0</v>
      </c>
      <c r="P597" t="s">
        <v>396</v>
      </c>
      <c r="Q597" t="s">
        <v>486</v>
      </c>
      <c r="R597" s="37" t="s">
        <v>1205</v>
      </c>
      <c r="T597" s="24">
        <f t="shared" si="9"/>
        <v>1099</v>
      </c>
      <c r="U597" s="9">
        <v>1</v>
      </c>
      <c r="Z597" t="s">
        <v>9</v>
      </c>
      <c r="AA597" t="s">
        <v>562</v>
      </c>
      <c r="AB597" t="s">
        <v>558</v>
      </c>
      <c r="AD597">
        <v>33</v>
      </c>
      <c r="AI597" s="6">
        <v>38355</v>
      </c>
      <c r="AJ597" s="6">
        <v>39891</v>
      </c>
      <c r="AK597" t="s">
        <v>628</v>
      </c>
      <c r="AM597" t="s">
        <v>556</v>
      </c>
      <c r="AO597" t="s">
        <v>814</v>
      </c>
      <c r="AQ597" s="37">
        <v>2</v>
      </c>
      <c r="AR597" s="37">
        <v>2</v>
      </c>
      <c r="AS597" s="37"/>
      <c r="BF597" t="s">
        <v>7</v>
      </c>
      <c r="BG597" t="s">
        <v>546</v>
      </c>
    </row>
    <row r="598" spans="1:59" x14ac:dyDescent="0.35">
      <c r="A598">
        <v>13</v>
      </c>
      <c r="B598">
        <v>681</v>
      </c>
      <c r="D598" s="5" t="s">
        <v>579</v>
      </c>
      <c r="E598" t="s">
        <v>429</v>
      </c>
      <c r="F598" t="s">
        <v>424</v>
      </c>
      <c r="H598" t="s">
        <v>585</v>
      </c>
      <c r="I598" t="s">
        <v>115</v>
      </c>
      <c r="K598" t="s">
        <v>408</v>
      </c>
      <c r="L598" t="s">
        <v>408</v>
      </c>
      <c r="N598">
        <v>0.69599999999999995</v>
      </c>
      <c r="O598">
        <v>0</v>
      </c>
      <c r="P598" t="s">
        <v>396</v>
      </c>
      <c r="Q598" t="s">
        <v>486</v>
      </c>
      <c r="R598" s="37" t="s">
        <v>1205</v>
      </c>
      <c r="T598" s="24">
        <f t="shared" si="9"/>
        <v>1099</v>
      </c>
      <c r="U598" s="9">
        <v>1</v>
      </c>
      <c r="Z598" t="s">
        <v>9</v>
      </c>
      <c r="AA598" t="s">
        <v>562</v>
      </c>
      <c r="AB598" t="s">
        <v>558</v>
      </c>
      <c r="AD598">
        <v>33</v>
      </c>
      <c r="AI598" s="6">
        <v>38355</v>
      </c>
      <c r="AJ598" s="6">
        <v>39891</v>
      </c>
      <c r="AK598" t="s">
        <v>628</v>
      </c>
      <c r="AM598" t="s">
        <v>556</v>
      </c>
      <c r="AO598" t="s">
        <v>814</v>
      </c>
      <c r="AQ598" s="37">
        <v>2</v>
      </c>
      <c r="AR598" s="37">
        <v>2</v>
      </c>
      <c r="AS598" s="37"/>
      <c r="BF598" t="s">
        <v>7</v>
      </c>
      <c r="BG598" t="s">
        <v>546</v>
      </c>
    </row>
    <row r="599" spans="1:59" x14ac:dyDescent="0.35">
      <c r="A599">
        <v>13</v>
      </c>
      <c r="B599">
        <v>682</v>
      </c>
      <c r="D599" s="5" t="s">
        <v>579</v>
      </c>
      <c r="E599" t="s">
        <v>429</v>
      </c>
      <c r="F599" t="s">
        <v>426</v>
      </c>
      <c r="H599" t="s">
        <v>585</v>
      </c>
      <c r="I599" t="s">
        <v>102</v>
      </c>
      <c r="K599" t="s">
        <v>408</v>
      </c>
      <c r="L599" t="s">
        <v>408</v>
      </c>
      <c r="N599">
        <v>0.377</v>
      </c>
      <c r="O599">
        <v>0</v>
      </c>
      <c r="P599" t="s">
        <v>396</v>
      </c>
      <c r="Q599" t="s">
        <v>486</v>
      </c>
      <c r="R599" s="37" t="s">
        <v>1205</v>
      </c>
      <c r="T599" s="24">
        <f t="shared" si="9"/>
        <v>1099</v>
      </c>
      <c r="U599" s="9">
        <v>1</v>
      </c>
      <c r="Z599" t="s">
        <v>9</v>
      </c>
      <c r="AA599" t="s">
        <v>562</v>
      </c>
      <c r="AB599" t="s">
        <v>558</v>
      </c>
      <c r="AD599">
        <v>33</v>
      </c>
      <c r="AI599" s="6">
        <v>38355</v>
      </c>
      <c r="AJ599" s="6">
        <v>39891</v>
      </c>
      <c r="AK599" t="s">
        <v>628</v>
      </c>
      <c r="AM599" t="s">
        <v>556</v>
      </c>
      <c r="AO599" t="s">
        <v>814</v>
      </c>
      <c r="AQ599" s="37">
        <v>2</v>
      </c>
      <c r="AR599" s="37">
        <v>2</v>
      </c>
      <c r="AS599" s="37"/>
      <c r="BF599" t="s">
        <v>7</v>
      </c>
      <c r="BG599" t="s">
        <v>546</v>
      </c>
    </row>
    <row r="600" spans="1:59" x14ac:dyDescent="0.35">
      <c r="A600">
        <v>13</v>
      </c>
      <c r="B600">
        <v>683</v>
      </c>
      <c r="D600" s="5" t="s">
        <v>579</v>
      </c>
      <c r="E600" t="s">
        <v>429</v>
      </c>
      <c r="F600" t="s">
        <v>424</v>
      </c>
      <c r="H600" t="s">
        <v>585</v>
      </c>
      <c r="I600" t="s">
        <v>103</v>
      </c>
      <c r="K600" t="s">
        <v>408</v>
      </c>
      <c r="L600" t="s">
        <v>408</v>
      </c>
      <c r="N600">
        <v>2.5999999999999999E-2</v>
      </c>
      <c r="O600">
        <v>0</v>
      </c>
      <c r="P600" t="s">
        <v>396</v>
      </c>
      <c r="Q600" t="s">
        <v>486</v>
      </c>
      <c r="R600" s="37" t="s">
        <v>1205</v>
      </c>
      <c r="T600" s="24">
        <f t="shared" si="9"/>
        <v>1099</v>
      </c>
      <c r="U600" s="9">
        <v>1</v>
      </c>
      <c r="Z600" t="s">
        <v>9</v>
      </c>
      <c r="AA600" t="s">
        <v>562</v>
      </c>
      <c r="AB600" t="s">
        <v>558</v>
      </c>
      <c r="AC600">
        <v>0.05</v>
      </c>
      <c r="AD600">
        <v>33</v>
      </c>
      <c r="AI600" s="6">
        <v>38355</v>
      </c>
      <c r="AJ600" s="6">
        <v>39891</v>
      </c>
      <c r="AK600" t="s">
        <v>628</v>
      </c>
      <c r="AM600" t="s">
        <v>556</v>
      </c>
      <c r="AO600" t="s">
        <v>814</v>
      </c>
      <c r="AQ600" s="37">
        <v>2</v>
      </c>
      <c r="AR600" s="37">
        <v>2</v>
      </c>
      <c r="AS600" s="37"/>
      <c r="BF600" t="s">
        <v>7</v>
      </c>
      <c r="BG600" t="s">
        <v>546</v>
      </c>
    </row>
    <row r="601" spans="1:59" x14ac:dyDescent="0.35">
      <c r="A601">
        <v>13</v>
      </c>
      <c r="B601">
        <v>684</v>
      </c>
      <c r="D601" s="5" t="s">
        <v>579</v>
      </c>
      <c r="E601" t="s">
        <v>429</v>
      </c>
      <c r="F601" t="s">
        <v>427</v>
      </c>
      <c r="H601" t="s">
        <v>585</v>
      </c>
      <c r="I601" t="s">
        <v>104</v>
      </c>
      <c r="K601" t="s">
        <v>408</v>
      </c>
      <c r="L601" t="s">
        <v>408</v>
      </c>
      <c r="N601">
        <v>0</v>
      </c>
      <c r="O601">
        <v>0</v>
      </c>
      <c r="P601" t="s">
        <v>396</v>
      </c>
      <c r="Q601" t="s">
        <v>486</v>
      </c>
      <c r="R601" s="37" t="s">
        <v>1205</v>
      </c>
      <c r="T601" s="24">
        <f t="shared" si="9"/>
        <v>1099</v>
      </c>
      <c r="U601" s="9">
        <v>1</v>
      </c>
      <c r="Z601" t="s">
        <v>9</v>
      </c>
      <c r="AA601" t="s">
        <v>562</v>
      </c>
      <c r="AB601" t="s">
        <v>558</v>
      </c>
      <c r="AC601">
        <v>0.05</v>
      </c>
      <c r="AD601">
        <v>33</v>
      </c>
      <c r="AI601" s="6">
        <v>38355</v>
      </c>
      <c r="AJ601" s="6">
        <v>39891</v>
      </c>
      <c r="AK601" t="s">
        <v>628</v>
      </c>
      <c r="AM601" t="s">
        <v>556</v>
      </c>
      <c r="AO601" t="s">
        <v>814</v>
      </c>
      <c r="AQ601" s="37">
        <v>2</v>
      </c>
      <c r="AR601" s="37">
        <v>2</v>
      </c>
      <c r="AS601" s="37"/>
      <c r="BF601" t="s">
        <v>7</v>
      </c>
      <c r="BG601" t="s">
        <v>546</v>
      </c>
    </row>
    <row r="602" spans="1:59" x14ac:dyDescent="0.35">
      <c r="A602">
        <v>13</v>
      </c>
      <c r="B602">
        <v>685</v>
      </c>
      <c r="D602" s="5" t="s">
        <v>579</v>
      </c>
      <c r="E602" t="s">
        <v>433</v>
      </c>
      <c r="F602" t="s">
        <v>91</v>
      </c>
      <c r="H602" t="s">
        <v>637</v>
      </c>
      <c r="I602" t="s">
        <v>98</v>
      </c>
      <c r="K602" t="s">
        <v>408</v>
      </c>
      <c r="L602" t="s">
        <v>408</v>
      </c>
      <c r="N602">
        <v>0.188</v>
      </c>
      <c r="O602">
        <v>0</v>
      </c>
      <c r="P602" t="s">
        <v>396</v>
      </c>
      <c r="Q602" t="s">
        <v>486</v>
      </c>
      <c r="R602" s="37" t="s">
        <v>1205</v>
      </c>
      <c r="T602" s="24">
        <f t="shared" si="9"/>
        <v>1099</v>
      </c>
      <c r="U602" s="9">
        <v>1</v>
      </c>
      <c r="Z602" t="s">
        <v>487</v>
      </c>
      <c r="AA602" t="s">
        <v>562</v>
      </c>
      <c r="AB602" t="s">
        <v>558</v>
      </c>
      <c r="AD602">
        <v>33</v>
      </c>
      <c r="AI602" s="6">
        <v>38355</v>
      </c>
      <c r="AJ602" s="6">
        <v>39891</v>
      </c>
      <c r="AK602" t="s">
        <v>628</v>
      </c>
      <c r="AM602" t="s">
        <v>556</v>
      </c>
      <c r="AO602" t="s">
        <v>814</v>
      </c>
      <c r="AQ602" s="37">
        <v>2</v>
      </c>
      <c r="AR602" s="37">
        <v>2</v>
      </c>
      <c r="AS602" s="37"/>
      <c r="BF602" t="s">
        <v>7</v>
      </c>
      <c r="BG602" t="s">
        <v>546</v>
      </c>
    </row>
    <row r="603" spans="1:59" x14ac:dyDescent="0.35">
      <c r="A603">
        <v>13</v>
      </c>
      <c r="B603">
        <v>686</v>
      </c>
      <c r="D603" s="5" t="s">
        <v>579</v>
      </c>
      <c r="E603" t="s">
        <v>433</v>
      </c>
      <c r="F603" t="s">
        <v>429</v>
      </c>
      <c r="H603" t="s">
        <v>637</v>
      </c>
      <c r="I603" t="s">
        <v>585</v>
      </c>
      <c r="K603" t="s">
        <v>408</v>
      </c>
      <c r="L603" t="s">
        <v>408</v>
      </c>
      <c r="N603">
        <v>8.3000000000000004E-2</v>
      </c>
      <c r="O603">
        <v>0</v>
      </c>
      <c r="P603" t="s">
        <v>396</v>
      </c>
      <c r="Q603" t="s">
        <v>486</v>
      </c>
      <c r="R603" s="37" t="s">
        <v>1205</v>
      </c>
      <c r="T603" s="24">
        <f t="shared" si="9"/>
        <v>1099</v>
      </c>
      <c r="U603" s="9">
        <v>1</v>
      </c>
      <c r="Z603" t="s">
        <v>9</v>
      </c>
      <c r="AA603" t="s">
        <v>562</v>
      </c>
      <c r="AB603" t="s">
        <v>558</v>
      </c>
      <c r="AD603">
        <v>33</v>
      </c>
      <c r="AI603" s="6">
        <v>38355</v>
      </c>
      <c r="AJ603" s="6">
        <v>39891</v>
      </c>
      <c r="AK603" t="s">
        <v>628</v>
      </c>
      <c r="AM603" t="s">
        <v>556</v>
      </c>
      <c r="AO603" t="s">
        <v>814</v>
      </c>
      <c r="AQ603" s="37">
        <v>2</v>
      </c>
      <c r="AR603" s="37">
        <v>2</v>
      </c>
      <c r="AS603" s="37"/>
      <c r="BF603" t="s">
        <v>7</v>
      </c>
      <c r="BG603" t="s">
        <v>546</v>
      </c>
    </row>
    <row r="604" spans="1:59" x14ac:dyDescent="0.35">
      <c r="A604">
        <v>13</v>
      </c>
      <c r="B604">
        <v>687</v>
      </c>
      <c r="D604" s="5" t="s">
        <v>579</v>
      </c>
      <c r="E604" t="s">
        <v>433</v>
      </c>
      <c r="F604" t="s">
        <v>424</v>
      </c>
      <c r="H604" t="s">
        <v>637</v>
      </c>
      <c r="I604" t="s">
        <v>115</v>
      </c>
      <c r="K604" t="s">
        <v>408</v>
      </c>
      <c r="L604" t="s">
        <v>408</v>
      </c>
      <c r="N604">
        <v>0</v>
      </c>
      <c r="O604">
        <v>0</v>
      </c>
      <c r="P604" t="s">
        <v>396</v>
      </c>
      <c r="Q604" t="s">
        <v>486</v>
      </c>
      <c r="R604" s="37" t="s">
        <v>1205</v>
      </c>
      <c r="T604" s="24">
        <f t="shared" si="9"/>
        <v>1099</v>
      </c>
      <c r="U604" s="9">
        <v>1</v>
      </c>
      <c r="Z604" t="s">
        <v>9</v>
      </c>
      <c r="AA604" t="s">
        <v>562</v>
      </c>
      <c r="AB604" t="s">
        <v>558</v>
      </c>
      <c r="AC604">
        <v>0.05</v>
      </c>
      <c r="AD604">
        <v>33</v>
      </c>
      <c r="AI604" s="6">
        <v>38355</v>
      </c>
      <c r="AJ604" s="6">
        <v>39891</v>
      </c>
      <c r="AK604" t="s">
        <v>628</v>
      </c>
      <c r="AM604" t="s">
        <v>556</v>
      </c>
      <c r="AO604" t="s">
        <v>814</v>
      </c>
      <c r="AQ604" s="37">
        <v>2</v>
      </c>
      <c r="AR604" s="37">
        <v>2</v>
      </c>
      <c r="AS604" s="37"/>
      <c r="BF604" t="s">
        <v>7</v>
      </c>
      <c r="BG604" t="s">
        <v>546</v>
      </c>
    </row>
    <row r="605" spans="1:59" x14ac:dyDescent="0.35">
      <c r="A605">
        <v>13</v>
      </c>
      <c r="B605">
        <v>688</v>
      </c>
      <c r="D605" s="5" t="s">
        <v>579</v>
      </c>
      <c r="E605" t="s">
        <v>433</v>
      </c>
      <c r="F605" t="s">
        <v>426</v>
      </c>
      <c r="H605" t="s">
        <v>637</v>
      </c>
      <c r="I605" t="s">
        <v>102</v>
      </c>
      <c r="K605" t="s">
        <v>408</v>
      </c>
      <c r="L605" t="s">
        <v>408</v>
      </c>
      <c r="N605">
        <v>2.3E-2</v>
      </c>
      <c r="O605">
        <v>0</v>
      </c>
      <c r="P605" t="s">
        <v>396</v>
      </c>
      <c r="Q605" t="s">
        <v>486</v>
      </c>
      <c r="R605" s="37" t="s">
        <v>1205</v>
      </c>
      <c r="T605" s="24">
        <f t="shared" si="9"/>
        <v>1099</v>
      </c>
      <c r="U605" s="9">
        <v>1</v>
      </c>
      <c r="Z605" t="s">
        <v>9</v>
      </c>
      <c r="AA605" t="s">
        <v>562</v>
      </c>
      <c r="AB605" t="s">
        <v>558</v>
      </c>
      <c r="AC605">
        <v>0.05</v>
      </c>
      <c r="AD605">
        <v>33</v>
      </c>
      <c r="AI605" s="6">
        <v>38355</v>
      </c>
      <c r="AJ605" s="6">
        <v>39891</v>
      </c>
      <c r="AK605" t="s">
        <v>628</v>
      </c>
      <c r="AM605" t="s">
        <v>556</v>
      </c>
      <c r="AO605" t="s">
        <v>814</v>
      </c>
      <c r="AQ605" s="37">
        <v>2</v>
      </c>
      <c r="AR605" s="37">
        <v>2</v>
      </c>
      <c r="AS605" s="37"/>
      <c r="BF605" t="s">
        <v>7</v>
      </c>
      <c r="BG605" t="s">
        <v>546</v>
      </c>
    </row>
    <row r="606" spans="1:59" x14ac:dyDescent="0.35">
      <c r="A606">
        <v>13</v>
      </c>
      <c r="B606">
        <v>689</v>
      </c>
      <c r="D606" s="5" t="s">
        <v>579</v>
      </c>
      <c r="E606" t="s">
        <v>433</v>
      </c>
      <c r="F606" t="s">
        <v>424</v>
      </c>
      <c r="H606" t="s">
        <v>637</v>
      </c>
      <c r="I606" t="s">
        <v>103</v>
      </c>
      <c r="K606" t="s">
        <v>408</v>
      </c>
      <c r="L606" t="s">
        <v>408</v>
      </c>
      <c r="N606">
        <v>4.5999999999999999E-2</v>
      </c>
      <c r="O606">
        <v>0</v>
      </c>
      <c r="P606" t="s">
        <v>396</v>
      </c>
      <c r="Q606" t="s">
        <v>486</v>
      </c>
      <c r="R606" s="37" t="s">
        <v>1205</v>
      </c>
      <c r="T606" s="24">
        <f t="shared" si="9"/>
        <v>1099</v>
      </c>
      <c r="U606" s="9">
        <v>1</v>
      </c>
      <c r="Z606" t="s">
        <v>9</v>
      </c>
      <c r="AA606" t="s">
        <v>562</v>
      </c>
      <c r="AB606" t="s">
        <v>558</v>
      </c>
      <c r="AC606">
        <v>0.05</v>
      </c>
      <c r="AD606">
        <v>33</v>
      </c>
      <c r="AI606" s="6">
        <v>38355</v>
      </c>
      <c r="AJ606" s="6">
        <v>39891</v>
      </c>
      <c r="AK606" t="s">
        <v>628</v>
      </c>
      <c r="AM606" t="s">
        <v>556</v>
      </c>
      <c r="AO606" t="s">
        <v>814</v>
      </c>
      <c r="AQ606" s="37">
        <v>2</v>
      </c>
      <c r="AR606" s="37">
        <v>2</v>
      </c>
      <c r="AS606" s="37"/>
      <c r="BF606" t="s">
        <v>7</v>
      </c>
      <c r="BG606" t="s">
        <v>546</v>
      </c>
    </row>
    <row r="607" spans="1:59" x14ac:dyDescent="0.35">
      <c r="A607">
        <v>13</v>
      </c>
      <c r="B607">
        <v>690</v>
      </c>
      <c r="D607" s="5" t="s">
        <v>579</v>
      </c>
      <c r="E607" t="s">
        <v>433</v>
      </c>
      <c r="F607" t="s">
        <v>427</v>
      </c>
      <c r="H607" t="s">
        <v>637</v>
      </c>
      <c r="I607" t="s">
        <v>104</v>
      </c>
      <c r="K607" t="s">
        <v>408</v>
      </c>
      <c r="L607" t="s">
        <v>408</v>
      </c>
      <c r="N607">
        <v>0</v>
      </c>
      <c r="O607">
        <v>0</v>
      </c>
      <c r="P607" t="s">
        <v>396</v>
      </c>
      <c r="Q607" t="s">
        <v>486</v>
      </c>
      <c r="R607" s="37" t="s">
        <v>1205</v>
      </c>
      <c r="T607" s="24">
        <f t="shared" si="9"/>
        <v>1099</v>
      </c>
      <c r="U607" s="9">
        <v>1</v>
      </c>
      <c r="Z607" t="s">
        <v>9</v>
      </c>
      <c r="AA607" t="s">
        <v>562</v>
      </c>
      <c r="AB607" t="s">
        <v>558</v>
      </c>
      <c r="AC607">
        <v>0.05</v>
      </c>
      <c r="AD607">
        <v>33</v>
      </c>
      <c r="AI607" s="6">
        <v>38355</v>
      </c>
      <c r="AJ607" s="6">
        <v>39891</v>
      </c>
      <c r="AK607" t="s">
        <v>628</v>
      </c>
      <c r="AM607" t="s">
        <v>556</v>
      </c>
      <c r="AO607" t="s">
        <v>814</v>
      </c>
      <c r="AQ607" s="37">
        <v>2</v>
      </c>
      <c r="AR607" s="37">
        <v>2</v>
      </c>
      <c r="AS607" s="37"/>
      <c r="BF607" t="s">
        <v>7</v>
      </c>
      <c r="BG607" t="s">
        <v>546</v>
      </c>
    </row>
    <row r="608" spans="1:59" x14ac:dyDescent="0.35">
      <c r="A608">
        <v>13</v>
      </c>
      <c r="B608">
        <v>691</v>
      </c>
      <c r="D608" s="5" t="s">
        <v>579</v>
      </c>
      <c r="E608" t="s">
        <v>424</v>
      </c>
      <c r="F608" t="s">
        <v>91</v>
      </c>
      <c r="H608" t="s">
        <v>115</v>
      </c>
      <c r="I608" t="s">
        <v>98</v>
      </c>
      <c r="K608" t="s">
        <v>408</v>
      </c>
      <c r="L608" t="s">
        <v>408</v>
      </c>
      <c r="N608">
        <v>2.1999999999999999E-2</v>
      </c>
      <c r="O608">
        <v>0</v>
      </c>
      <c r="P608" t="s">
        <v>396</v>
      </c>
      <c r="Q608" t="s">
        <v>486</v>
      </c>
      <c r="R608" s="37" t="s">
        <v>1205</v>
      </c>
      <c r="T608" s="24">
        <f t="shared" si="9"/>
        <v>1099</v>
      </c>
      <c r="U608" s="9">
        <v>1</v>
      </c>
      <c r="Z608" t="s">
        <v>487</v>
      </c>
      <c r="AA608" t="s">
        <v>562</v>
      </c>
      <c r="AB608" t="s">
        <v>558</v>
      </c>
      <c r="AC608">
        <v>0.05</v>
      </c>
      <c r="AD608">
        <v>33</v>
      </c>
      <c r="AI608" s="6">
        <v>38355</v>
      </c>
      <c r="AJ608" s="6">
        <v>39891</v>
      </c>
      <c r="AK608" t="s">
        <v>628</v>
      </c>
      <c r="AM608" t="s">
        <v>556</v>
      </c>
      <c r="AO608" t="s">
        <v>814</v>
      </c>
      <c r="AQ608" s="37">
        <v>2</v>
      </c>
      <c r="AR608" s="37">
        <v>2</v>
      </c>
      <c r="AS608" s="37"/>
      <c r="BF608" t="s">
        <v>7</v>
      </c>
      <c r="BG608" t="s">
        <v>546</v>
      </c>
    </row>
    <row r="609" spans="1:59" x14ac:dyDescent="0.35">
      <c r="A609">
        <v>13</v>
      </c>
      <c r="B609">
        <v>692</v>
      </c>
      <c r="D609" s="5" t="s">
        <v>579</v>
      </c>
      <c r="E609" t="s">
        <v>424</v>
      </c>
      <c r="F609" t="s">
        <v>429</v>
      </c>
      <c r="H609" t="s">
        <v>115</v>
      </c>
      <c r="I609" t="s">
        <v>585</v>
      </c>
      <c r="K609" t="s">
        <v>408</v>
      </c>
      <c r="L609" t="s">
        <v>408</v>
      </c>
      <c r="N609">
        <v>0.49299999999999999</v>
      </c>
      <c r="O609">
        <v>0</v>
      </c>
      <c r="P609" t="s">
        <v>396</v>
      </c>
      <c r="Q609" t="s">
        <v>486</v>
      </c>
      <c r="R609" s="37" t="s">
        <v>1205</v>
      </c>
      <c r="T609" s="24">
        <f t="shared" si="9"/>
        <v>1099</v>
      </c>
      <c r="U609" s="9">
        <v>1</v>
      </c>
      <c r="Z609" t="s">
        <v>9</v>
      </c>
      <c r="AA609" t="s">
        <v>562</v>
      </c>
      <c r="AB609" t="s">
        <v>558</v>
      </c>
      <c r="AD609">
        <v>33</v>
      </c>
      <c r="AI609" s="6">
        <v>38355</v>
      </c>
      <c r="AJ609" s="6">
        <v>39891</v>
      </c>
      <c r="AK609" t="s">
        <v>628</v>
      </c>
      <c r="AM609" t="s">
        <v>556</v>
      </c>
      <c r="AO609" t="s">
        <v>814</v>
      </c>
      <c r="AQ609" s="37">
        <v>2</v>
      </c>
      <c r="AR609" s="37">
        <v>2</v>
      </c>
      <c r="AS609" s="37"/>
      <c r="BF609" t="s">
        <v>7</v>
      </c>
      <c r="BG609" t="s">
        <v>546</v>
      </c>
    </row>
    <row r="610" spans="1:59" x14ac:dyDescent="0.35">
      <c r="A610">
        <v>13</v>
      </c>
      <c r="B610">
        <v>693</v>
      </c>
      <c r="D610" s="5" t="s">
        <v>579</v>
      </c>
      <c r="E610" t="s">
        <v>424</v>
      </c>
      <c r="F610" t="s">
        <v>433</v>
      </c>
      <c r="H610" t="s">
        <v>115</v>
      </c>
      <c r="I610" t="s">
        <v>637</v>
      </c>
      <c r="K610" t="s">
        <v>408</v>
      </c>
      <c r="L610" t="s">
        <v>408</v>
      </c>
      <c r="N610">
        <v>0</v>
      </c>
      <c r="O610">
        <v>0</v>
      </c>
      <c r="P610" t="s">
        <v>396</v>
      </c>
      <c r="Q610" t="s">
        <v>486</v>
      </c>
      <c r="R610" s="37" t="s">
        <v>1205</v>
      </c>
      <c r="T610" s="24">
        <f t="shared" si="9"/>
        <v>1099</v>
      </c>
      <c r="U610" s="9">
        <v>1</v>
      </c>
      <c r="Z610" t="s">
        <v>9</v>
      </c>
      <c r="AA610" t="s">
        <v>562</v>
      </c>
      <c r="AB610" t="s">
        <v>558</v>
      </c>
      <c r="AC610">
        <v>0.05</v>
      </c>
      <c r="AD610">
        <v>33</v>
      </c>
      <c r="AI610" s="6">
        <v>38355</v>
      </c>
      <c r="AJ610" s="6">
        <v>39891</v>
      </c>
      <c r="AK610" t="s">
        <v>628</v>
      </c>
      <c r="AM610" t="s">
        <v>556</v>
      </c>
      <c r="AO610" t="s">
        <v>814</v>
      </c>
      <c r="AQ610" s="37">
        <v>2</v>
      </c>
      <c r="AR610" s="37">
        <v>2</v>
      </c>
      <c r="AS610" s="37"/>
      <c r="BF610" t="s">
        <v>7</v>
      </c>
      <c r="BG610" t="s">
        <v>546</v>
      </c>
    </row>
    <row r="611" spans="1:59" x14ac:dyDescent="0.35">
      <c r="A611">
        <v>13</v>
      </c>
      <c r="B611">
        <v>694</v>
      </c>
      <c r="D611" s="5" t="s">
        <v>579</v>
      </c>
      <c r="E611" t="s">
        <v>424</v>
      </c>
      <c r="F611" t="s">
        <v>426</v>
      </c>
      <c r="H611" t="s">
        <v>115</v>
      </c>
      <c r="I611" t="s">
        <v>102</v>
      </c>
      <c r="K611" t="s">
        <v>408</v>
      </c>
      <c r="L611" t="s">
        <v>408</v>
      </c>
      <c r="N611">
        <v>0.49399999999999999</v>
      </c>
      <c r="O611">
        <v>0</v>
      </c>
      <c r="P611" t="s">
        <v>396</v>
      </c>
      <c r="Q611" t="s">
        <v>486</v>
      </c>
      <c r="R611" s="37" t="s">
        <v>1205</v>
      </c>
      <c r="T611" s="24">
        <f t="shared" si="9"/>
        <v>1099</v>
      </c>
      <c r="U611" s="9">
        <v>1</v>
      </c>
      <c r="Z611" t="s">
        <v>9</v>
      </c>
      <c r="AA611" t="s">
        <v>562</v>
      </c>
      <c r="AB611" t="s">
        <v>558</v>
      </c>
      <c r="AD611">
        <v>33</v>
      </c>
      <c r="AI611" s="6">
        <v>38355</v>
      </c>
      <c r="AJ611" s="6">
        <v>39891</v>
      </c>
      <c r="AK611" t="s">
        <v>628</v>
      </c>
      <c r="AM611" t="s">
        <v>556</v>
      </c>
      <c r="AO611" t="s">
        <v>814</v>
      </c>
      <c r="AQ611" s="37">
        <v>2</v>
      </c>
      <c r="AR611" s="37">
        <v>2</v>
      </c>
      <c r="AS611" s="37"/>
      <c r="BF611" t="s">
        <v>7</v>
      </c>
      <c r="BG611" t="s">
        <v>546</v>
      </c>
    </row>
    <row r="612" spans="1:59" x14ac:dyDescent="0.35">
      <c r="A612">
        <v>13</v>
      </c>
      <c r="B612">
        <v>695</v>
      </c>
      <c r="D612" s="5" t="s">
        <v>579</v>
      </c>
      <c r="E612" t="s">
        <v>424</v>
      </c>
      <c r="F612" t="s">
        <v>424</v>
      </c>
      <c r="H612" t="s">
        <v>115</v>
      </c>
      <c r="I612" t="s">
        <v>103</v>
      </c>
      <c r="K612" t="s">
        <v>408</v>
      </c>
      <c r="L612" t="s">
        <v>408</v>
      </c>
      <c r="N612">
        <v>0.75600000000000001</v>
      </c>
      <c r="O612">
        <v>0</v>
      </c>
      <c r="P612" t="s">
        <v>396</v>
      </c>
      <c r="Q612" t="s">
        <v>486</v>
      </c>
      <c r="R612" s="37" t="s">
        <v>1205</v>
      </c>
      <c r="T612" s="24">
        <f t="shared" si="9"/>
        <v>1099</v>
      </c>
      <c r="U612" s="9">
        <v>1</v>
      </c>
      <c r="Z612" t="s">
        <v>9</v>
      </c>
      <c r="AA612" t="s">
        <v>562</v>
      </c>
      <c r="AB612" t="s">
        <v>558</v>
      </c>
      <c r="AD612">
        <v>33</v>
      </c>
      <c r="AI612" s="6">
        <v>38355</v>
      </c>
      <c r="AJ612" s="6">
        <v>39891</v>
      </c>
      <c r="AK612" t="s">
        <v>628</v>
      </c>
      <c r="AM612" t="s">
        <v>556</v>
      </c>
      <c r="AO612" t="s">
        <v>814</v>
      </c>
      <c r="AQ612" s="37">
        <v>2</v>
      </c>
      <c r="AR612" s="37">
        <v>2</v>
      </c>
      <c r="AS612" s="37"/>
      <c r="BF612" t="s">
        <v>7</v>
      </c>
      <c r="BG612" t="s">
        <v>546</v>
      </c>
    </row>
    <row r="613" spans="1:59" x14ac:dyDescent="0.35">
      <c r="A613">
        <v>13</v>
      </c>
      <c r="B613">
        <v>696</v>
      </c>
      <c r="D613" s="5" t="s">
        <v>579</v>
      </c>
      <c r="E613" t="s">
        <v>424</v>
      </c>
      <c r="F613" t="s">
        <v>427</v>
      </c>
      <c r="H613" t="s">
        <v>115</v>
      </c>
      <c r="I613" t="s">
        <v>104</v>
      </c>
      <c r="K613" t="s">
        <v>408</v>
      </c>
      <c r="L613" t="s">
        <v>408</v>
      </c>
      <c r="N613">
        <v>0</v>
      </c>
      <c r="O613">
        <v>0</v>
      </c>
      <c r="P613" t="s">
        <v>396</v>
      </c>
      <c r="Q613" t="s">
        <v>486</v>
      </c>
      <c r="R613" s="37" t="s">
        <v>1205</v>
      </c>
      <c r="T613" s="24">
        <f t="shared" si="9"/>
        <v>1099</v>
      </c>
      <c r="U613" s="9">
        <v>1</v>
      </c>
      <c r="Z613" t="s">
        <v>9</v>
      </c>
      <c r="AA613" t="s">
        <v>562</v>
      </c>
      <c r="AB613" t="s">
        <v>558</v>
      </c>
      <c r="AC613">
        <v>0.05</v>
      </c>
      <c r="AD613">
        <v>33</v>
      </c>
      <c r="AI613" s="6">
        <v>38355</v>
      </c>
      <c r="AJ613" s="6">
        <v>39891</v>
      </c>
      <c r="AK613" t="s">
        <v>628</v>
      </c>
      <c r="AM613" t="s">
        <v>556</v>
      </c>
      <c r="AO613" t="s">
        <v>814</v>
      </c>
      <c r="AQ613" s="37">
        <v>2</v>
      </c>
      <c r="AR613" s="37">
        <v>2</v>
      </c>
      <c r="AS613" s="37"/>
      <c r="BF613" t="s">
        <v>7</v>
      </c>
      <c r="BG613" t="s">
        <v>546</v>
      </c>
    </row>
    <row r="614" spans="1:59" x14ac:dyDescent="0.35">
      <c r="A614">
        <v>13</v>
      </c>
      <c r="B614">
        <v>697</v>
      </c>
      <c r="D614" s="5" t="s">
        <v>579</v>
      </c>
      <c r="E614" t="s">
        <v>426</v>
      </c>
      <c r="F614" t="s">
        <v>91</v>
      </c>
      <c r="H614" t="s">
        <v>102</v>
      </c>
      <c r="I614" t="s">
        <v>98</v>
      </c>
      <c r="K614" t="s">
        <v>408</v>
      </c>
      <c r="L614" t="s">
        <v>408</v>
      </c>
      <c r="N614">
        <v>0.81299999999999994</v>
      </c>
      <c r="O614">
        <v>0</v>
      </c>
      <c r="P614" t="s">
        <v>396</v>
      </c>
      <c r="Q614" t="s">
        <v>486</v>
      </c>
      <c r="R614" s="37" t="s">
        <v>1205</v>
      </c>
      <c r="T614" s="24">
        <f t="shared" si="9"/>
        <v>1099</v>
      </c>
      <c r="U614" s="9">
        <v>1</v>
      </c>
      <c r="Z614" t="s">
        <v>487</v>
      </c>
      <c r="AA614" t="s">
        <v>562</v>
      </c>
      <c r="AB614" t="s">
        <v>558</v>
      </c>
      <c r="AD614">
        <v>33</v>
      </c>
      <c r="AI614" s="6">
        <v>38355</v>
      </c>
      <c r="AJ614" s="6">
        <v>39891</v>
      </c>
      <c r="AK614" t="s">
        <v>628</v>
      </c>
      <c r="AM614" t="s">
        <v>556</v>
      </c>
      <c r="AO614" t="s">
        <v>814</v>
      </c>
      <c r="AQ614" s="37">
        <v>2</v>
      </c>
      <c r="AR614" s="37">
        <v>2</v>
      </c>
      <c r="AS614" s="37"/>
      <c r="BF614" t="s">
        <v>7</v>
      </c>
      <c r="BG614" t="s">
        <v>546</v>
      </c>
    </row>
    <row r="615" spans="1:59" x14ac:dyDescent="0.35">
      <c r="A615">
        <v>13</v>
      </c>
      <c r="B615">
        <v>698</v>
      </c>
      <c r="D615" s="5" t="s">
        <v>579</v>
      </c>
      <c r="E615" t="s">
        <v>426</v>
      </c>
      <c r="F615" t="s">
        <v>429</v>
      </c>
      <c r="H615" t="s">
        <v>102</v>
      </c>
      <c r="I615" t="s">
        <v>585</v>
      </c>
      <c r="K615" t="s">
        <v>408</v>
      </c>
      <c r="L615" t="s">
        <v>408</v>
      </c>
      <c r="N615">
        <v>0.46899999999999997</v>
      </c>
      <c r="O615">
        <v>0</v>
      </c>
      <c r="P615" t="s">
        <v>396</v>
      </c>
      <c r="Q615" t="s">
        <v>486</v>
      </c>
      <c r="R615" s="37" t="s">
        <v>1205</v>
      </c>
      <c r="T615" s="24">
        <f t="shared" si="9"/>
        <v>1099</v>
      </c>
      <c r="U615" s="9">
        <v>1</v>
      </c>
      <c r="Z615" t="s">
        <v>9</v>
      </c>
      <c r="AA615" t="s">
        <v>562</v>
      </c>
      <c r="AB615" t="s">
        <v>558</v>
      </c>
      <c r="AD615">
        <v>33</v>
      </c>
      <c r="AI615" s="6">
        <v>38355</v>
      </c>
      <c r="AJ615" s="6">
        <v>39891</v>
      </c>
      <c r="AK615" t="s">
        <v>628</v>
      </c>
      <c r="AM615" t="s">
        <v>556</v>
      </c>
      <c r="AO615" t="s">
        <v>814</v>
      </c>
      <c r="AQ615" s="37">
        <v>2</v>
      </c>
      <c r="AR615" s="37">
        <v>2</v>
      </c>
      <c r="AS615" s="37"/>
      <c r="BF615" t="s">
        <v>7</v>
      </c>
      <c r="BG615" t="s">
        <v>546</v>
      </c>
    </row>
    <row r="616" spans="1:59" x14ac:dyDescent="0.35">
      <c r="A616">
        <v>13</v>
      </c>
      <c r="B616">
        <v>699</v>
      </c>
      <c r="D616" s="5" t="s">
        <v>579</v>
      </c>
      <c r="E616" t="s">
        <v>426</v>
      </c>
      <c r="F616" t="s">
        <v>433</v>
      </c>
      <c r="H616" t="s">
        <v>102</v>
      </c>
      <c r="I616" t="s">
        <v>637</v>
      </c>
      <c r="K616" t="s">
        <v>408</v>
      </c>
      <c r="L616" t="s">
        <v>408</v>
      </c>
      <c r="N616">
        <v>0.314</v>
      </c>
      <c r="O616">
        <v>0</v>
      </c>
      <c r="P616" t="s">
        <v>396</v>
      </c>
      <c r="Q616" t="s">
        <v>486</v>
      </c>
      <c r="R616" s="37" t="s">
        <v>1205</v>
      </c>
      <c r="T616" s="24">
        <f t="shared" si="9"/>
        <v>1099</v>
      </c>
      <c r="U616" s="9">
        <v>1</v>
      </c>
      <c r="Z616" t="s">
        <v>9</v>
      </c>
      <c r="AA616" t="s">
        <v>562</v>
      </c>
      <c r="AB616" t="s">
        <v>558</v>
      </c>
      <c r="AD616">
        <v>33</v>
      </c>
      <c r="AI616" s="6">
        <v>38355</v>
      </c>
      <c r="AJ616" s="6">
        <v>39891</v>
      </c>
      <c r="AK616" t="s">
        <v>628</v>
      </c>
      <c r="AM616" t="s">
        <v>556</v>
      </c>
      <c r="AO616" t="s">
        <v>814</v>
      </c>
      <c r="AQ616" s="37">
        <v>2</v>
      </c>
      <c r="AR616" s="37">
        <v>2</v>
      </c>
      <c r="AS616" s="37"/>
      <c r="BF616" t="s">
        <v>7</v>
      </c>
      <c r="BG616" t="s">
        <v>546</v>
      </c>
    </row>
    <row r="617" spans="1:59" x14ac:dyDescent="0.35">
      <c r="A617">
        <v>13</v>
      </c>
      <c r="B617">
        <v>700</v>
      </c>
      <c r="D617" s="5" t="s">
        <v>579</v>
      </c>
      <c r="E617" t="s">
        <v>426</v>
      </c>
      <c r="F617" t="s">
        <v>424</v>
      </c>
      <c r="H617" t="s">
        <v>102</v>
      </c>
      <c r="I617" t="s">
        <v>115</v>
      </c>
      <c r="K617" t="s">
        <v>408</v>
      </c>
      <c r="L617" t="s">
        <v>408</v>
      </c>
      <c r="N617">
        <v>0.82599999999999996</v>
      </c>
      <c r="O617">
        <v>0</v>
      </c>
      <c r="P617" t="s">
        <v>396</v>
      </c>
      <c r="Q617" t="s">
        <v>486</v>
      </c>
      <c r="R617" s="37" t="s">
        <v>1205</v>
      </c>
      <c r="T617" s="24">
        <f t="shared" si="9"/>
        <v>1099</v>
      </c>
      <c r="U617" s="9">
        <v>1</v>
      </c>
      <c r="Z617" t="s">
        <v>9</v>
      </c>
      <c r="AA617" t="s">
        <v>562</v>
      </c>
      <c r="AB617" t="s">
        <v>558</v>
      </c>
      <c r="AD617">
        <v>33</v>
      </c>
      <c r="AI617" s="6">
        <v>38355</v>
      </c>
      <c r="AJ617" s="6">
        <v>39891</v>
      </c>
      <c r="AK617" t="s">
        <v>628</v>
      </c>
      <c r="AM617" t="s">
        <v>556</v>
      </c>
      <c r="AO617" t="s">
        <v>814</v>
      </c>
      <c r="AQ617" s="37">
        <v>2</v>
      </c>
      <c r="AR617" s="37">
        <v>2</v>
      </c>
      <c r="AS617" s="37"/>
      <c r="BF617" t="s">
        <v>7</v>
      </c>
      <c r="BG617" t="s">
        <v>546</v>
      </c>
    </row>
    <row r="618" spans="1:59" x14ac:dyDescent="0.35">
      <c r="A618">
        <v>13</v>
      </c>
      <c r="B618">
        <v>701</v>
      </c>
      <c r="D618" s="5" t="s">
        <v>579</v>
      </c>
      <c r="E618" t="s">
        <v>426</v>
      </c>
      <c r="F618" t="s">
        <v>424</v>
      </c>
      <c r="H618" t="s">
        <v>102</v>
      </c>
      <c r="I618" t="s">
        <v>103</v>
      </c>
      <c r="K618" t="s">
        <v>408</v>
      </c>
      <c r="L618" t="s">
        <v>408</v>
      </c>
      <c r="N618">
        <v>0.67200000000000004</v>
      </c>
      <c r="O618">
        <v>0</v>
      </c>
      <c r="P618" t="s">
        <v>396</v>
      </c>
      <c r="Q618" t="s">
        <v>486</v>
      </c>
      <c r="R618" s="37" t="s">
        <v>1205</v>
      </c>
      <c r="T618" s="24">
        <f t="shared" si="9"/>
        <v>1099</v>
      </c>
      <c r="U618" s="9">
        <v>1</v>
      </c>
      <c r="Z618" t="s">
        <v>9</v>
      </c>
      <c r="AA618" t="s">
        <v>562</v>
      </c>
      <c r="AB618" t="s">
        <v>558</v>
      </c>
      <c r="AD618">
        <v>33</v>
      </c>
      <c r="AI618" s="6">
        <v>38355</v>
      </c>
      <c r="AJ618" s="6">
        <v>39891</v>
      </c>
      <c r="AK618" t="s">
        <v>628</v>
      </c>
      <c r="AM618" t="s">
        <v>556</v>
      </c>
      <c r="AO618" t="s">
        <v>814</v>
      </c>
      <c r="AQ618" s="37">
        <v>2</v>
      </c>
      <c r="AR618" s="37">
        <v>2</v>
      </c>
      <c r="AS618" s="37"/>
      <c r="BF618" t="s">
        <v>7</v>
      </c>
      <c r="BG618" t="s">
        <v>546</v>
      </c>
    </row>
    <row r="619" spans="1:59" x14ac:dyDescent="0.35">
      <c r="A619">
        <v>13</v>
      </c>
      <c r="B619">
        <v>702</v>
      </c>
      <c r="D619" s="5" t="s">
        <v>579</v>
      </c>
      <c r="E619" t="s">
        <v>426</v>
      </c>
      <c r="F619" t="s">
        <v>427</v>
      </c>
      <c r="H619" t="s">
        <v>102</v>
      </c>
      <c r="I619" t="s">
        <v>104</v>
      </c>
      <c r="K619" t="s">
        <v>408</v>
      </c>
      <c r="L619" t="s">
        <v>408</v>
      </c>
      <c r="N619">
        <v>0.22800000000000001</v>
      </c>
      <c r="O619">
        <v>0</v>
      </c>
      <c r="P619" t="s">
        <v>396</v>
      </c>
      <c r="Q619" t="s">
        <v>486</v>
      </c>
      <c r="R619" s="37" t="s">
        <v>1205</v>
      </c>
      <c r="T619" s="24">
        <f t="shared" si="9"/>
        <v>1099</v>
      </c>
      <c r="U619" s="9">
        <v>1</v>
      </c>
      <c r="Z619" t="s">
        <v>9</v>
      </c>
      <c r="AA619" t="s">
        <v>562</v>
      </c>
      <c r="AB619" t="s">
        <v>558</v>
      </c>
      <c r="AD619">
        <v>33</v>
      </c>
      <c r="AI619" s="6">
        <v>38355</v>
      </c>
      <c r="AJ619" s="6">
        <v>39891</v>
      </c>
      <c r="AK619" t="s">
        <v>628</v>
      </c>
      <c r="AM619" t="s">
        <v>556</v>
      </c>
      <c r="AO619" t="s">
        <v>814</v>
      </c>
      <c r="AQ619" s="37">
        <v>2</v>
      </c>
      <c r="AR619" s="37">
        <v>2</v>
      </c>
      <c r="AS619" s="37"/>
      <c r="BF619" t="s">
        <v>7</v>
      </c>
      <c r="BG619" t="s">
        <v>546</v>
      </c>
    </row>
    <row r="620" spans="1:59" x14ac:dyDescent="0.35">
      <c r="A620">
        <v>13</v>
      </c>
      <c r="B620">
        <v>703</v>
      </c>
      <c r="D620" s="5" t="s">
        <v>579</v>
      </c>
      <c r="E620" t="s">
        <v>424</v>
      </c>
      <c r="F620" t="s">
        <v>91</v>
      </c>
      <c r="H620" t="s">
        <v>103</v>
      </c>
      <c r="I620" t="s">
        <v>98</v>
      </c>
      <c r="K620" t="s">
        <v>408</v>
      </c>
      <c r="L620" t="s">
        <v>408</v>
      </c>
      <c r="N620">
        <v>6.4000000000000001E-2</v>
      </c>
      <c r="O620">
        <v>0</v>
      </c>
      <c r="P620" t="s">
        <v>396</v>
      </c>
      <c r="Q620" t="s">
        <v>486</v>
      </c>
      <c r="R620" s="37" t="s">
        <v>1205</v>
      </c>
      <c r="T620" s="24">
        <f t="shared" si="9"/>
        <v>1099</v>
      </c>
      <c r="U620" s="9">
        <v>1</v>
      </c>
      <c r="Z620" t="s">
        <v>487</v>
      </c>
      <c r="AA620" t="s">
        <v>562</v>
      </c>
      <c r="AB620" t="s">
        <v>558</v>
      </c>
      <c r="AD620">
        <v>33</v>
      </c>
      <c r="AI620" s="6">
        <v>38355</v>
      </c>
      <c r="AJ620" s="6">
        <v>39891</v>
      </c>
      <c r="AK620" t="s">
        <v>628</v>
      </c>
      <c r="AM620" t="s">
        <v>556</v>
      </c>
      <c r="AO620" t="s">
        <v>814</v>
      </c>
      <c r="AQ620" s="37">
        <v>2</v>
      </c>
      <c r="AR620" s="37">
        <v>2</v>
      </c>
      <c r="AS620" s="37"/>
      <c r="BF620" t="s">
        <v>7</v>
      </c>
      <c r="BG620" t="s">
        <v>546</v>
      </c>
    </row>
    <row r="621" spans="1:59" x14ac:dyDescent="0.35">
      <c r="A621">
        <v>13</v>
      </c>
      <c r="B621">
        <v>704</v>
      </c>
      <c r="D621" s="5" t="s">
        <v>579</v>
      </c>
      <c r="E621" t="s">
        <v>424</v>
      </c>
      <c r="F621" t="s">
        <v>429</v>
      </c>
      <c r="H621" t="s">
        <v>103</v>
      </c>
      <c r="I621" t="s">
        <v>585</v>
      </c>
      <c r="K621" t="s">
        <v>408</v>
      </c>
      <c r="L621" t="s">
        <v>408</v>
      </c>
      <c r="N621">
        <v>0.14599999999999999</v>
      </c>
      <c r="O621">
        <v>0</v>
      </c>
      <c r="P621" t="s">
        <v>396</v>
      </c>
      <c r="Q621" t="s">
        <v>486</v>
      </c>
      <c r="R621" s="37" t="s">
        <v>1205</v>
      </c>
      <c r="T621" s="24">
        <f t="shared" si="9"/>
        <v>1099</v>
      </c>
      <c r="U621" s="9">
        <v>1</v>
      </c>
      <c r="Z621" t="s">
        <v>9</v>
      </c>
      <c r="AA621" t="s">
        <v>562</v>
      </c>
      <c r="AB621" t="s">
        <v>558</v>
      </c>
      <c r="AD621">
        <v>33</v>
      </c>
      <c r="AI621" s="6">
        <v>38355</v>
      </c>
      <c r="AJ621" s="6">
        <v>39891</v>
      </c>
      <c r="AK621" t="s">
        <v>628</v>
      </c>
      <c r="AM621" t="s">
        <v>556</v>
      </c>
      <c r="AO621" t="s">
        <v>814</v>
      </c>
      <c r="AQ621" s="37">
        <v>2</v>
      </c>
      <c r="AR621" s="37">
        <v>2</v>
      </c>
      <c r="AS621" s="37"/>
      <c r="BF621" t="s">
        <v>7</v>
      </c>
      <c r="BG621" t="s">
        <v>546</v>
      </c>
    </row>
    <row r="622" spans="1:59" x14ac:dyDescent="0.35">
      <c r="A622">
        <v>13</v>
      </c>
      <c r="B622">
        <v>705</v>
      </c>
      <c r="D622" s="5" t="s">
        <v>579</v>
      </c>
      <c r="E622" t="s">
        <v>424</v>
      </c>
      <c r="F622" t="s">
        <v>433</v>
      </c>
      <c r="H622" t="s">
        <v>103</v>
      </c>
      <c r="I622" t="s">
        <v>637</v>
      </c>
      <c r="K622" t="s">
        <v>408</v>
      </c>
      <c r="L622" t="s">
        <v>408</v>
      </c>
      <c r="N622">
        <v>0.185</v>
      </c>
      <c r="O622">
        <v>0</v>
      </c>
      <c r="P622" t="s">
        <v>396</v>
      </c>
      <c r="Q622" t="s">
        <v>486</v>
      </c>
      <c r="R622" s="37" t="s">
        <v>1205</v>
      </c>
      <c r="T622" s="24">
        <f t="shared" si="9"/>
        <v>1099</v>
      </c>
      <c r="U622" s="9">
        <v>1</v>
      </c>
      <c r="Z622" t="s">
        <v>9</v>
      </c>
      <c r="AA622" t="s">
        <v>562</v>
      </c>
      <c r="AB622" t="s">
        <v>558</v>
      </c>
      <c r="AD622">
        <v>33</v>
      </c>
      <c r="AI622" s="6">
        <v>38355</v>
      </c>
      <c r="AJ622" s="6">
        <v>39891</v>
      </c>
      <c r="AK622" t="s">
        <v>628</v>
      </c>
      <c r="AM622" t="s">
        <v>556</v>
      </c>
      <c r="AO622" t="s">
        <v>814</v>
      </c>
      <c r="AQ622" s="37">
        <v>2</v>
      </c>
      <c r="AR622" s="37">
        <v>2</v>
      </c>
      <c r="AS622" s="37"/>
      <c r="BF622" t="s">
        <v>7</v>
      </c>
      <c r="BG622" t="s">
        <v>546</v>
      </c>
    </row>
    <row r="623" spans="1:59" x14ac:dyDescent="0.35">
      <c r="A623">
        <v>13</v>
      </c>
      <c r="B623">
        <v>706</v>
      </c>
      <c r="D623" s="5" t="s">
        <v>579</v>
      </c>
      <c r="E623" t="s">
        <v>424</v>
      </c>
      <c r="F623" t="s">
        <v>424</v>
      </c>
      <c r="H623" t="s">
        <v>103</v>
      </c>
      <c r="I623" t="s">
        <v>115</v>
      </c>
      <c r="K623" t="s">
        <v>408</v>
      </c>
      <c r="L623" t="s">
        <v>408</v>
      </c>
      <c r="N623">
        <v>0.44400000000000001</v>
      </c>
      <c r="O623">
        <v>0</v>
      </c>
      <c r="P623" t="s">
        <v>396</v>
      </c>
      <c r="Q623" t="s">
        <v>486</v>
      </c>
      <c r="R623" s="37" t="s">
        <v>1205</v>
      </c>
      <c r="T623" s="24">
        <f t="shared" si="9"/>
        <v>1099</v>
      </c>
      <c r="U623" s="9">
        <v>1</v>
      </c>
      <c r="Z623" t="s">
        <v>9</v>
      </c>
      <c r="AA623" t="s">
        <v>562</v>
      </c>
      <c r="AB623" t="s">
        <v>558</v>
      </c>
      <c r="AD623">
        <v>33</v>
      </c>
      <c r="AI623" s="6">
        <v>38355</v>
      </c>
      <c r="AJ623" s="6">
        <v>39891</v>
      </c>
      <c r="AK623" t="s">
        <v>628</v>
      </c>
      <c r="AM623" t="s">
        <v>556</v>
      </c>
      <c r="AO623" t="s">
        <v>814</v>
      </c>
      <c r="AQ623" s="37">
        <v>2</v>
      </c>
      <c r="AR623" s="37">
        <v>2</v>
      </c>
      <c r="AS623" s="37"/>
      <c r="BF623" t="s">
        <v>7</v>
      </c>
      <c r="BG623" t="s">
        <v>546</v>
      </c>
    </row>
    <row r="624" spans="1:59" x14ac:dyDescent="0.35">
      <c r="A624">
        <v>13</v>
      </c>
      <c r="B624">
        <v>707</v>
      </c>
      <c r="D624" s="5" t="s">
        <v>579</v>
      </c>
      <c r="E624" t="s">
        <v>424</v>
      </c>
      <c r="F624" t="s">
        <v>426</v>
      </c>
      <c r="H624" t="s">
        <v>103</v>
      </c>
      <c r="I624" t="s">
        <v>102</v>
      </c>
      <c r="K624" t="s">
        <v>408</v>
      </c>
      <c r="L624" t="s">
        <v>408</v>
      </c>
      <c r="N624">
        <v>0.15</v>
      </c>
      <c r="O624">
        <v>0</v>
      </c>
      <c r="P624" t="s">
        <v>396</v>
      </c>
      <c r="Q624" t="s">
        <v>486</v>
      </c>
      <c r="R624" s="37" t="s">
        <v>1205</v>
      </c>
      <c r="T624" s="24">
        <f t="shared" si="9"/>
        <v>1099</v>
      </c>
      <c r="U624" s="9">
        <v>1</v>
      </c>
      <c r="Z624" t="s">
        <v>9</v>
      </c>
      <c r="AA624" t="s">
        <v>562</v>
      </c>
      <c r="AB624" t="s">
        <v>558</v>
      </c>
      <c r="AD624">
        <v>33</v>
      </c>
      <c r="AI624" s="6">
        <v>38355</v>
      </c>
      <c r="AJ624" s="6">
        <v>39891</v>
      </c>
      <c r="AK624" t="s">
        <v>628</v>
      </c>
      <c r="AM624" t="s">
        <v>556</v>
      </c>
      <c r="AO624" t="s">
        <v>814</v>
      </c>
      <c r="AQ624" s="37">
        <v>2</v>
      </c>
      <c r="AR624" s="37">
        <v>2</v>
      </c>
      <c r="AS624" s="37"/>
      <c r="BF624" t="s">
        <v>7</v>
      </c>
      <c r="BG624" t="s">
        <v>546</v>
      </c>
    </row>
    <row r="625" spans="1:59" x14ac:dyDescent="0.35">
      <c r="A625">
        <v>13</v>
      </c>
      <c r="B625">
        <v>708</v>
      </c>
      <c r="D625" s="5" t="s">
        <v>579</v>
      </c>
      <c r="E625" t="s">
        <v>424</v>
      </c>
      <c r="F625" t="s">
        <v>427</v>
      </c>
      <c r="H625" t="s">
        <v>103</v>
      </c>
      <c r="I625" t="s">
        <v>104</v>
      </c>
      <c r="K625" t="s">
        <v>408</v>
      </c>
      <c r="L625" t="s">
        <v>408</v>
      </c>
      <c r="N625">
        <v>3.0000000000000001E-3</v>
      </c>
      <c r="O625">
        <v>0</v>
      </c>
      <c r="P625" t="s">
        <v>396</v>
      </c>
      <c r="Q625" t="s">
        <v>486</v>
      </c>
      <c r="R625" s="37" t="s">
        <v>1205</v>
      </c>
      <c r="T625" s="24">
        <f t="shared" si="9"/>
        <v>1099</v>
      </c>
      <c r="U625" s="9">
        <v>1</v>
      </c>
      <c r="Z625" t="s">
        <v>9</v>
      </c>
      <c r="AA625" t="s">
        <v>562</v>
      </c>
      <c r="AB625" t="s">
        <v>558</v>
      </c>
      <c r="AC625">
        <v>0.05</v>
      </c>
      <c r="AD625">
        <v>33</v>
      </c>
      <c r="AI625" s="6">
        <v>38355</v>
      </c>
      <c r="AJ625" s="6">
        <v>39891</v>
      </c>
      <c r="AK625" t="s">
        <v>628</v>
      </c>
      <c r="AM625" t="s">
        <v>556</v>
      </c>
      <c r="AO625" t="s">
        <v>814</v>
      </c>
      <c r="AQ625" s="37">
        <v>2</v>
      </c>
      <c r="AR625" s="37">
        <v>2</v>
      </c>
      <c r="AS625" s="37"/>
      <c r="BF625" t="s">
        <v>7</v>
      </c>
      <c r="BG625" t="s">
        <v>546</v>
      </c>
    </row>
    <row r="626" spans="1:59" x14ac:dyDescent="0.35">
      <c r="A626">
        <v>13</v>
      </c>
      <c r="B626">
        <v>709</v>
      </c>
      <c r="D626" s="5" t="s">
        <v>579</v>
      </c>
      <c r="E626" t="s">
        <v>427</v>
      </c>
      <c r="F626" t="s">
        <v>91</v>
      </c>
      <c r="H626" t="s">
        <v>104</v>
      </c>
      <c r="I626" t="s">
        <v>98</v>
      </c>
      <c r="K626" t="s">
        <v>408</v>
      </c>
      <c r="L626" t="s">
        <v>408</v>
      </c>
      <c r="N626">
        <v>1.0999999999999999E-2</v>
      </c>
      <c r="O626">
        <v>0</v>
      </c>
      <c r="P626" t="s">
        <v>396</v>
      </c>
      <c r="Q626" t="s">
        <v>486</v>
      </c>
      <c r="R626" s="37" t="s">
        <v>1205</v>
      </c>
      <c r="T626" s="24">
        <f t="shared" si="9"/>
        <v>1099</v>
      </c>
      <c r="U626" s="9">
        <v>1</v>
      </c>
      <c r="Z626" t="s">
        <v>487</v>
      </c>
      <c r="AA626" t="s">
        <v>562</v>
      </c>
      <c r="AB626" t="s">
        <v>558</v>
      </c>
      <c r="AC626">
        <v>0.05</v>
      </c>
      <c r="AD626">
        <v>33</v>
      </c>
      <c r="AI626" s="6">
        <v>38355</v>
      </c>
      <c r="AJ626" s="6">
        <v>39891</v>
      </c>
      <c r="AK626" t="s">
        <v>628</v>
      </c>
      <c r="AM626" t="s">
        <v>556</v>
      </c>
      <c r="AO626" t="s">
        <v>814</v>
      </c>
      <c r="AQ626" s="37">
        <v>2</v>
      </c>
      <c r="AR626" s="37">
        <v>2</v>
      </c>
      <c r="AS626" s="37"/>
      <c r="BF626" t="s">
        <v>7</v>
      </c>
      <c r="BG626" t="s">
        <v>546</v>
      </c>
    </row>
    <row r="627" spans="1:59" x14ac:dyDescent="0.35">
      <c r="A627">
        <v>13</v>
      </c>
      <c r="B627">
        <v>710</v>
      </c>
      <c r="D627" s="5" t="s">
        <v>579</v>
      </c>
      <c r="E627" t="s">
        <v>427</v>
      </c>
      <c r="F627" t="s">
        <v>429</v>
      </c>
      <c r="H627" t="s">
        <v>104</v>
      </c>
      <c r="I627" t="s">
        <v>585</v>
      </c>
      <c r="K627" t="s">
        <v>408</v>
      </c>
      <c r="L627" t="s">
        <v>408</v>
      </c>
      <c r="N627">
        <v>0.108</v>
      </c>
      <c r="O627">
        <v>0</v>
      </c>
      <c r="P627" t="s">
        <v>396</v>
      </c>
      <c r="Q627" t="s">
        <v>486</v>
      </c>
      <c r="R627" s="37" t="s">
        <v>1205</v>
      </c>
      <c r="T627" s="24">
        <f t="shared" si="9"/>
        <v>1099</v>
      </c>
      <c r="U627" s="9">
        <v>1</v>
      </c>
      <c r="Z627" t="s">
        <v>9</v>
      </c>
      <c r="AA627" t="s">
        <v>562</v>
      </c>
      <c r="AB627" t="s">
        <v>558</v>
      </c>
      <c r="AD627">
        <v>33</v>
      </c>
      <c r="AI627" s="6">
        <v>38355</v>
      </c>
      <c r="AJ627" s="6">
        <v>39891</v>
      </c>
      <c r="AK627" t="s">
        <v>628</v>
      </c>
      <c r="AM627" t="s">
        <v>556</v>
      </c>
      <c r="AO627" t="s">
        <v>814</v>
      </c>
      <c r="AQ627" s="37">
        <v>2</v>
      </c>
      <c r="AR627" s="37">
        <v>2</v>
      </c>
      <c r="AS627" s="37"/>
      <c r="BF627" t="s">
        <v>7</v>
      </c>
      <c r="BG627" t="s">
        <v>546</v>
      </c>
    </row>
    <row r="628" spans="1:59" x14ac:dyDescent="0.35">
      <c r="A628">
        <v>13</v>
      </c>
      <c r="B628">
        <v>711</v>
      </c>
      <c r="D628" s="5" t="s">
        <v>579</v>
      </c>
      <c r="E628" t="s">
        <v>427</v>
      </c>
      <c r="F628" t="s">
        <v>433</v>
      </c>
      <c r="H628" t="s">
        <v>104</v>
      </c>
      <c r="I628" t="s">
        <v>637</v>
      </c>
      <c r="K628" t="s">
        <v>408</v>
      </c>
      <c r="L628" t="s">
        <v>408</v>
      </c>
      <c r="N628">
        <v>0</v>
      </c>
      <c r="O628">
        <v>0</v>
      </c>
      <c r="P628" t="s">
        <v>396</v>
      </c>
      <c r="Q628" t="s">
        <v>486</v>
      </c>
      <c r="R628" s="37" t="s">
        <v>1205</v>
      </c>
      <c r="T628" s="24">
        <f t="shared" si="9"/>
        <v>1099</v>
      </c>
      <c r="U628" s="9">
        <v>1</v>
      </c>
      <c r="Z628" t="s">
        <v>9</v>
      </c>
      <c r="AA628" t="s">
        <v>562</v>
      </c>
      <c r="AB628" t="s">
        <v>558</v>
      </c>
      <c r="AC628">
        <v>0.05</v>
      </c>
      <c r="AD628">
        <v>33</v>
      </c>
      <c r="AI628" s="6">
        <v>38355</v>
      </c>
      <c r="AJ628" s="6">
        <v>39891</v>
      </c>
      <c r="AK628" t="s">
        <v>628</v>
      </c>
      <c r="AM628" t="s">
        <v>556</v>
      </c>
      <c r="AO628" t="s">
        <v>814</v>
      </c>
      <c r="AQ628" s="37">
        <v>2</v>
      </c>
      <c r="AR628" s="37">
        <v>2</v>
      </c>
      <c r="AS628" s="37"/>
      <c r="BF628" t="s">
        <v>7</v>
      </c>
      <c r="BG628" t="s">
        <v>546</v>
      </c>
    </row>
    <row r="629" spans="1:59" x14ac:dyDescent="0.35">
      <c r="A629">
        <v>13</v>
      </c>
      <c r="B629">
        <v>712</v>
      </c>
      <c r="D629" s="5" t="s">
        <v>579</v>
      </c>
      <c r="E629" t="s">
        <v>427</v>
      </c>
      <c r="F629" t="s">
        <v>424</v>
      </c>
      <c r="H629" t="s">
        <v>104</v>
      </c>
      <c r="I629" t="s">
        <v>115</v>
      </c>
      <c r="K629" t="s">
        <v>408</v>
      </c>
      <c r="L629" t="s">
        <v>408</v>
      </c>
      <c r="N629">
        <v>0</v>
      </c>
      <c r="O629">
        <v>0</v>
      </c>
      <c r="P629" t="s">
        <v>396</v>
      </c>
      <c r="Q629" t="s">
        <v>486</v>
      </c>
      <c r="R629" s="37" t="s">
        <v>1205</v>
      </c>
      <c r="T629" s="24">
        <f t="shared" si="9"/>
        <v>1099</v>
      </c>
      <c r="U629" s="9">
        <v>1</v>
      </c>
      <c r="Z629" t="s">
        <v>9</v>
      </c>
      <c r="AA629" t="s">
        <v>562</v>
      </c>
      <c r="AB629" t="s">
        <v>558</v>
      </c>
      <c r="AC629">
        <v>0.05</v>
      </c>
      <c r="AD629">
        <v>33</v>
      </c>
      <c r="AI629" s="6">
        <v>38355</v>
      </c>
      <c r="AJ629" s="6">
        <v>39891</v>
      </c>
      <c r="AK629" t="s">
        <v>628</v>
      </c>
      <c r="AM629" t="s">
        <v>556</v>
      </c>
      <c r="AO629" t="s">
        <v>814</v>
      </c>
      <c r="AQ629" s="37">
        <v>2</v>
      </c>
      <c r="AR629" s="37">
        <v>2</v>
      </c>
      <c r="AS629" s="37"/>
      <c r="BF629" t="s">
        <v>7</v>
      </c>
      <c r="BG629" t="s">
        <v>546</v>
      </c>
    </row>
    <row r="630" spans="1:59" x14ac:dyDescent="0.35">
      <c r="A630">
        <v>13</v>
      </c>
      <c r="B630">
        <v>713</v>
      </c>
      <c r="D630" s="5" t="s">
        <v>579</v>
      </c>
      <c r="E630" t="s">
        <v>427</v>
      </c>
      <c r="F630" t="s">
        <v>426</v>
      </c>
      <c r="H630" t="s">
        <v>104</v>
      </c>
      <c r="I630" t="s">
        <v>102</v>
      </c>
      <c r="K630" t="s">
        <v>408</v>
      </c>
      <c r="L630" t="s">
        <v>408</v>
      </c>
      <c r="N630">
        <v>6.3E-2</v>
      </c>
      <c r="O630">
        <v>0</v>
      </c>
      <c r="P630" t="s">
        <v>396</v>
      </c>
      <c r="Q630" t="s">
        <v>486</v>
      </c>
      <c r="R630" s="37" t="s">
        <v>1205</v>
      </c>
      <c r="T630" s="24">
        <f t="shared" si="9"/>
        <v>1099</v>
      </c>
      <c r="U630" s="9">
        <v>1</v>
      </c>
      <c r="Z630" t="s">
        <v>9</v>
      </c>
      <c r="AA630" t="s">
        <v>562</v>
      </c>
      <c r="AB630" t="s">
        <v>558</v>
      </c>
      <c r="AD630">
        <v>33</v>
      </c>
      <c r="AI630" s="6">
        <v>38355</v>
      </c>
      <c r="AJ630" s="6">
        <v>39891</v>
      </c>
      <c r="AK630" t="s">
        <v>628</v>
      </c>
      <c r="AM630" t="s">
        <v>556</v>
      </c>
      <c r="AO630" t="s">
        <v>814</v>
      </c>
      <c r="AQ630" s="37">
        <v>2</v>
      </c>
      <c r="AR630" s="37">
        <v>2</v>
      </c>
      <c r="AS630" s="37"/>
      <c r="BF630" t="s">
        <v>7</v>
      </c>
      <c r="BG630" t="s">
        <v>546</v>
      </c>
    </row>
    <row r="631" spans="1:59" x14ac:dyDescent="0.35">
      <c r="A631">
        <v>13</v>
      </c>
      <c r="B631">
        <v>714</v>
      </c>
      <c r="D631" s="5" t="s">
        <v>579</v>
      </c>
      <c r="E631" t="s">
        <v>427</v>
      </c>
      <c r="F631" t="s">
        <v>424</v>
      </c>
      <c r="H631" t="s">
        <v>104</v>
      </c>
      <c r="I631" t="s">
        <v>103</v>
      </c>
      <c r="K631" t="s">
        <v>408</v>
      </c>
      <c r="L631" t="s">
        <v>408</v>
      </c>
      <c r="N631">
        <v>0.08</v>
      </c>
      <c r="O631">
        <v>0</v>
      </c>
      <c r="P631" t="s">
        <v>396</v>
      </c>
      <c r="Q631" t="s">
        <v>486</v>
      </c>
      <c r="R631" s="37" t="s">
        <v>1205</v>
      </c>
      <c r="T631" s="24">
        <f t="shared" si="9"/>
        <v>1099</v>
      </c>
      <c r="U631" s="9">
        <v>1</v>
      </c>
      <c r="Z631" t="s">
        <v>9</v>
      </c>
      <c r="AA631" t="s">
        <v>562</v>
      </c>
      <c r="AB631" t="s">
        <v>558</v>
      </c>
      <c r="AD631">
        <v>33</v>
      </c>
      <c r="AI631" s="6">
        <v>38355</v>
      </c>
      <c r="AJ631" s="6">
        <v>39891</v>
      </c>
      <c r="AK631" t="s">
        <v>628</v>
      </c>
      <c r="AM631" t="s">
        <v>556</v>
      </c>
      <c r="AO631" t="s">
        <v>814</v>
      </c>
      <c r="AQ631" s="37">
        <v>2</v>
      </c>
      <c r="AR631" s="37">
        <v>2</v>
      </c>
      <c r="AS631" s="37"/>
      <c r="BF631" t="s">
        <v>7</v>
      </c>
      <c r="BG631" t="s">
        <v>546</v>
      </c>
    </row>
    <row r="632" spans="1:59" x14ac:dyDescent="0.35">
      <c r="A632">
        <v>13</v>
      </c>
      <c r="B632">
        <v>715</v>
      </c>
      <c r="D632" s="5" t="s">
        <v>579</v>
      </c>
      <c r="E632" t="s">
        <v>91</v>
      </c>
      <c r="F632" t="s">
        <v>429</v>
      </c>
      <c r="H632" t="s">
        <v>98</v>
      </c>
      <c r="I632" t="s">
        <v>584</v>
      </c>
      <c r="K632" t="s">
        <v>408</v>
      </c>
      <c r="L632" t="s">
        <v>408</v>
      </c>
      <c r="N632">
        <v>5.7000000000000002E-2</v>
      </c>
      <c r="O632">
        <v>0</v>
      </c>
      <c r="P632" t="s">
        <v>398</v>
      </c>
      <c r="Q632" t="s">
        <v>486</v>
      </c>
      <c r="R632" s="37" t="s">
        <v>1205</v>
      </c>
      <c r="T632" s="24">
        <f t="shared" si="9"/>
        <v>1099</v>
      </c>
      <c r="U632" s="9">
        <v>1</v>
      </c>
      <c r="Z632" t="s">
        <v>488</v>
      </c>
      <c r="AA632" t="s">
        <v>562</v>
      </c>
      <c r="AB632" t="s">
        <v>558</v>
      </c>
      <c r="AD632">
        <v>33</v>
      </c>
      <c r="AI632" s="6">
        <v>38355</v>
      </c>
      <c r="AJ632" s="6">
        <v>39891</v>
      </c>
      <c r="AK632" t="s">
        <v>628</v>
      </c>
      <c r="AM632" t="s">
        <v>556</v>
      </c>
      <c r="AO632" t="s">
        <v>814</v>
      </c>
      <c r="AQ632" s="37">
        <v>3</v>
      </c>
      <c r="AR632" s="37">
        <v>3</v>
      </c>
      <c r="AS632" s="37"/>
      <c r="BF632" t="s">
        <v>7</v>
      </c>
      <c r="BG632" t="s">
        <v>546</v>
      </c>
    </row>
    <row r="633" spans="1:59" x14ac:dyDescent="0.35">
      <c r="A633">
        <v>13</v>
      </c>
      <c r="B633">
        <v>716</v>
      </c>
      <c r="D633" s="5" t="s">
        <v>579</v>
      </c>
      <c r="E633" t="s">
        <v>91</v>
      </c>
      <c r="F633" t="s">
        <v>433</v>
      </c>
      <c r="H633" t="s">
        <v>98</v>
      </c>
      <c r="I633" t="s">
        <v>638</v>
      </c>
      <c r="K633" t="s">
        <v>408</v>
      </c>
      <c r="L633" t="s">
        <v>408</v>
      </c>
      <c r="N633">
        <v>0.01</v>
      </c>
      <c r="O633">
        <v>0</v>
      </c>
      <c r="P633" t="s">
        <v>398</v>
      </c>
      <c r="Q633" t="s">
        <v>486</v>
      </c>
      <c r="R633" s="37" t="s">
        <v>1205</v>
      </c>
      <c r="T633" s="24">
        <f t="shared" si="9"/>
        <v>1099</v>
      </c>
      <c r="U633" s="9">
        <v>1</v>
      </c>
      <c r="Z633" t="s">
        <v>488</v>
      </c>
      <c r="AA633" t="s">
        <v>562</v>
      </c>
      <c r="AB633" t="s">
        <v>558</v>
      </c>
      <c r="AC633">
        <v>0.05</v>
      </c>
      <c r="AD633">
        <v>33</v>
      </c>
      <c r="AI633" s="6">
        <v>38355</v>
      </c>
      <c r="AJ633" s="6">
        <v>39891</v>
      </c>
      <c r="AK633" t="s">
        <v>628</v>
      </c>
      <c r="AM633" t="s">
        <v>556</v>
      </c>
      <c r="AO633" t="s">
        <v>814</v>
      </c>
      <c r="AQ633" s="37">
        <v>3</v>
      </c>
      <c r="AR633" s="37">
        <v>3</v>
      </c>
      <c r="AS633" s="37"/>
      <c r="BF633" t="s">
        <v>7</v>
      </c>
      <c r="BG633" t="s">
        <v>546</v>
      </c>
    </row>
    <row r="634" spans="1:59" x14ac:dyDescent="0.35">
      <c r="A634">
        <v>13</v>
      </c>
      <c r="B634">
        <v>717</v>
      </c>
      <c r="D634" s="5" t="s">
        <v>579</v>
      </c>
      <c r="E634" t="s">
        <v>91</v>
      </c>
      <c r="F634" t="s">
        <v>424</v>
      </c>
      <c r="H634" t="s">
        <v>98</v>
      </c>
      <c r="I634" t="s">
        <v>116</v>
      </c>
      <c r="K634" t="s">
        <v>408</v>
      </c>
      <c r="L634" t="s">
        <v>408</v>
      </c>
      <c r="N634">
        <v>0.221</v>
      </c>
      <c r="O634">
        <v>0</v>
      </c>
      <c r="P634" t="s">
        <v>398</v>
      </c>
      <c r="Q634" t="s">
        <v>486</v>
      </c>
      <c r="R634" s="37" t="s">
        <v>1205</v>
      </c>
      <c r="T634" s="24">
        <f t="shared" si="9"/>
        <v>1099</v>
      </c>
      <c r="U634" s="9">
        <v>1</v>
      </c>
      <c r="Z634" t="s">
        <v>488</v>
      </c>
      <c r="AA634" t="s">
        <v>562</v>
      </c>
      <c r="AB634" t="s">
        <v>558</v>
      </c>
      <c r="AD634">
        <v>33</v>
      </c>
      <c r="AI634" s="6">
        <v>38355</v>
      </c>
      <c r="AJ634" s="6">
        <v>39891</v>
      </c>
      <c r="AK634" t="s">
        <v>628</v>
      </c>
      <c r="AM634" t="s">
        <v>556</v>
      </c>
      <c r="AO634" t="s">
        <v>814</v>
      </c>
      <c r="AQ634" s="37">
        <v>3</v>
      </c>
      <c r="AR634" s="37">
        <v>3</v>
      </c>
      <c r="AS634" s="37"/>
      <c r="BF634" t="s">
        <v>7</v>
      </c>
      <c r="BG634" t="s">
        <v>546</v>
      </c>
    </row>
    <row r="635" spans="1:59" x14ac:dyDescent="0.35">
      <c r="A635">
        <v>13</v>
      </c>
      <c r="B635">
        <v>718</v>
      </c>
      <c r="D635" s="5" t="s">
        <v>579</v>
      </c>
      <c r="E635" t="s">
        <v>91</v>
      </c>
      <c r="F635" t="s">
        <v>426</v>
      </c>
      <c r="H635" t="s">
        <v>98</v>
      </c>
      <c r="I635" t="s">
        <v>108</v>
      </c>
      <c r="K635" t="s">
        <v>408</v>
      </c>
      <c r="L635" t="s">
        <v>408</v>
      </c>
      <c r="N635">
        <v>0.47099999999999997</v>
      </c>
      <c r="O635">
        <v>0</v>
      </c>
      <c r="P635" t="s">
        <v>398</v>
      </c>
      <c r="Q635" t="s">
        <v>486</v>
      </c>
      <c r="R635" s="37" t="s">
        <v>1205</v>
      </c>
      <c r="T635" s="24">
        <f t="shared" si="9"/>
        <v>1099</v>
      </c>
      <c r="U635" s="9">
        <v>1</v>
      </c>
      <c r="Z635" t="s">
        <v>488</v>
      </c>
      <c r="AA635" t="s">
        <v>562</v>
      </c>
      <c r="AB635" t="s">
        <v>558</v>
      </c>
      <c r="AD635">
        <v>33</v>
      </c>
      <c r="AI635" s="6">
        <v>38355</v>
      </c>
      <c r="AJ635" s="6">
        <v>39891</v>
      </c>
      <c r="AK635" t="s">
        <v>628</v>
      </c>
      <c r="AM635" t="s">
        <v>556</v>
      </c>
      <c r="AO635" t="s">
        <v>814</v>
      </c>
      <c r="AQ635" s="37">
        <v>3</v>
      </c>
      <c r="AR635" s="37">
        <v>3</v>
      </c>
      <c r="AS635" s="37"/>
      <c r="BF635" t="s">
        <v>7</v>
      </c>
      <c r="BG635" t="s">
        <v>546</v>
      </c>
    </row>
    <row r="636" spans="1:59" x14ac:dyDescent="0.35">
      <c r="A636">
        <v>13</v>
      </c>
      <c r="B636">
        <v>719</v>
      </c>
      <c r="D636" s="5" t="s">
        <v>579</v>
      </c>
      <c r="E636" t="s">
        <v>91</v>
      </c>
      <c r="F636" t="s">
        <v>424</v>
      </c>
      <c r="H636" t="s">
        <v>98</v>
      </c>
      <c r="I636" t="s">
        <v>109</v>
      </c>
      <c r="K636" t="s">
        <v>408</v>
      </c>
      <c r="L636" t="s">
        <v>408</v>
      </c>
      <c r="N636">
        <v>7.0999999999999994E-2</v>
      </c>
      <c r="O636">
        <v>0</v>
      </c>
      <c r="P636" t="s">
        <v>398</v>
      </c>
      <c r="Q636" t="s">
        <v>486</v>
      </c>
      <c r="R636" s="37" t="s">
        <v>1205</v>
      </c>
      <c r="T636" s="24">
        <f t="shared" si="9"/>
        <v>1099</v>
      </c>
      <c r="U636" s="9">
        <v>1</v>
      </c>
      <c r="Z636" t="s">
        <v>488</v>
      </c>
      <c r="AA636" t="s">
        <v>562</v>
      </c>
      <c r="AB636" t="s">
        <v>558</v>
      </c>
      <c r="AD636">
        <v>33</v>
      </c>
      <c r="AI636" s="6">
        <v>38355</v>
      </c>
      <c r="AJ636" s="6">
        <v>39891</v>
      </c>
      <c r="AK636" t="s">
        <v>628</v>
      </c>
      <c r="AM636" t="s">
        <v>556</v>
      </c>
      <c r="AO636" t="s">
        <v>814</v>
      </c>
      <c r="AQ636" s="37">
        <v>3</v>
      </c>
      <c r="AR636" s="37">
        <v>3</v>
      </c>
      <c r="AS636" s="37"/>
      <c r="BF636" t="s">
        <v>7</v>
      </c>
      <c r="BG636" t="s">
        <v>546</v>
      </c>
    </row>
    <row r="637" spans="1:59" x14ac:dyDescent="0.35">
      <c r="A637">
        <v>13</v>
      </c>
      <c r="B637">
        <v>720</v>
      </c>
      <c r="D637" s="5" t="s">
        <v>579</v>
      </c>
      <c r="E637" t="s">
        <v>91</v>
      </c>
      <c r="F637" t="s">
        <v>427</v>
      </c>
      <c r="H637" t="s">
        <v>98</v>
      </c>
      <c r="I637" t="s">
        <v>110</v>
      </c>
      <c r="K637" t="s">
        <v>408</v>
      </c>
      <c r="L637" t="s">
        <v>408</v>
      </c>
      <c r="N637">
        <v>2.5999999999999999E-2</v>
      </c>
      <c r="O637">
        <v>0</v>
      </c>
      <c r="P637" t="s">
        <v>398</v>
      </c>
      <c r="Q637" t="s">
        <v>486</v>
      </c>
      <c r="R637" s="37" t="s">
        <v>1205</v>
      </c>
      <c r="T637" s="24">
        <f t="shared" si="9"/>
        <v>1099</v>
      </c>
      <c r="U637" s="9">
        <v>1</v>
      </c>
      <c r="Z637" t="s">
        <v>488</v>
      </c>
      <c r="AA637" t="s">
        <v>562</v>
      </c>
      <c r="AB637" t="s">
        <v>558</v>
      </c>
      <c r="AC637">
        <v>0.05</v>
      </c>
      <c r="AD637">
        <v>33</v>
      </c>
      <c r="AI637" s="6">
        <v>38355</v>
      </c>
      <c r="AJ637" s="6">
        <v>39891</v>
      </c>
      <c r="AK637" t="s">
        <v>628</v>
      </c>
      <c r="AM637" t="s">
        <v>556</v>
      </c>
      <c r="AO637" t="s">
        <v>814</v>
      </c>
      <c r="AQ637" s="37">
        <v>3</v>
      </c>
      <c r="AR637" s="37">
        <v>3</v>
      </c>
      <c r="AS637" s="37"/>
      <c r="BF637" t="s">
        <v>7</v>
      </c>
      <c r="BG637" t="s">
        <v>546</v>
      </c>
    </row>
    <row r="638" spans="1:59" x14ac:dyDescent="0.35">
      <c r="A638">
        <v>13</v>
      </c>
      <c r="B638">
        <v>721</v>
      </c>
      <c r="D638" s="5" t="s">
        <v>579</v>
      </c>
      <c r="E638" t="s">
        <v>429</v>
      </c>
      <c r="F638" t="s">
        <v>91</v>
      </c>
      <c r="H638" t="s">
        <v>584</v>
      </c>
      <c r="I638" t="s">
        <v>98</v>
      </c>
      <c r="K638" t="s">
        <v>408</v>
      </c>
      <c r="L638" t="s">
        <v>408</v>
      </c>
      <c r="N638">
        <v>9.7000000000000003E-2</v>
      </c>
      <c r="O638">
        <v>0</v>
      </c>
      <c r="P638" t="s">
        <v>398</v>
      </c>
      <c r="Q638" t="s">
        <v>486</v>
      </c>
      <c r="R638" s="37" t="s">
        <v>1205</v>
      </c>
      <c r="T638" s="24">
        <f t="shared" si="9"/>
        <v>1099</v>
      </c>
      <c r="U638" s="9">
        <v>1</v>
      </c>
      <c r="Z638" t="s">
        <v>487</v>
      </c>
      <c r="AA638" t="s">
        <v>562</v>
      </c>
      <c r="AB638" t="s">
        <v>558</v>
      </c>
      <c r="AD638">
        <v>33</v>
      </c>
      <c r="AI638" s="6">
        <v>38355</v>
      </c>
      <c r="AJ638" s="6">
        <v>39891</v>
      </c>
      <c r="AK638" t="s">
        <v>628</v>
      </c>
      <c r="AM638" t="s">
        <v>556</v>
      </c>
      <c r="AO638" t="s">
        <v>814</v>
      </c>
      <c r="AQ638" s="37">
        <v>3</v>
      </c>
      <c r="AR638" s="37">
        <v>3</v>
      </c>
      <c r="AS638" s="37"/>
      <c r="BF638" t="s">
        <v>7</v>
      </c>
      <c r="BG638" t="s">
        <v>546</v>
      </c>
    </row>
    <row r="639" spans="1:59" x14ac:dyDescent="0.35">
      <c r="A639">
        <v>13</v>
      </c>
      <c r="B639">
        <v>722</v>
      </c>
      <c r="D639" s="5" t="s">
        <v>579</v>
      </c>
      <c r="E639" t="s">
        <v>429</v>
      </c>
      <c r="F639" t="s">
        <v>433</v>
      </c>
      <c r="H639" t="s">
        <v>584</v>
      </c>
      <c r="I639" t="s">
        <v>638</v>
      </c>
      <c r="K639" t="s">
        <v>408</v>
      </c>
      <c r="L639" t="s">
        <v>408</v>
      </c>
      <c r="N639">
        <v>0.81799999999999995</v>
      </c>
      <c r="O639">
        <v>0</v>
      </c>
      <c r="P639" t="s">
        <v>398</v>
      </c>
      <c r="Q639" t="s">
        <v>486</v>
      </c>
      <c r="R639" s="37" t="s">
        <v>1205</v>
      </c>
      <c r="T639" s="24">
        <f t="shared" si="9"/>
        <v>1099</v>
      </c>
      <c r="U639" s="9">
        <v>1</v>
      </c>
      <c r="Z639" t="s">
        <v>9</v>
      </c>
      <c r="AA639" t="s">
        <v>562</v>
      </c>
      <c r="AB639" t="s">
        <v>558</v>
      </c>
      <c r="AD639">
        <v>33</v>
      </c>
      <c r="AI639" s="6">
        <v>38355</v>
      </c>
      <c r="AJ639" s="6">
        <v>39891</v>
      </c>
      <c r="AK639" t="s">
        <v>628</v>
      </c>
      <c r="AM639" t="s">
        <v>556</v>
      </c>
      <c r="AO639" t="s">
        <v>814</v>
      </c>
      <c r="AQ639" s="37">
        <v>3</v>
      </c>
      <c r="AR639" s="37">
        <v>3</v>
      </c>
      <c r="AS639" s="37"/>
      <c r="BF639" t="s">
        <v>7</v>
      </c>
      <c r="BG639" t="s">
        <v>546</v>
      </c>
    </row>
    <row r="640" spans="1:59" x14ac:dyDescent="0.35">
      <c r="A640">
        <v>13</v>
      </c>
      <c r="B640">
        <v>723</v>
      </c>
      <c r="D640" s="5" t="s">
        <v>579</v>
      </c>
      <c r="E640" t="s">
        <v>429</v>
      </c>
      <c r="F640" t="s">
        <v>424</v>
      </c>
      <c r="H640" t="s">
        <v>584</v>
      </c>
      <c r="I640" t="s">
        <v>116</v>
      </c>
      <c r="K640" t="s">
        <v>408</v>
      </c>
      <c r="L640" t="s">
        <v>408</v>
      </c>
      <c r="N640">
        <v>0.59</v>
      </c>
      <c r="O640">
        <v>0</v>
      </c>
      <c r="P640" t="s">
        <v>398</v>
      </c>
      <c r="Q640" t="s">
        <v>486</v>
      </c>
      <c r="R640" s="37" t="s">
        <v>1205</v>
      </c>
      <c r="T640" s="24">
        <f t="shared" si="9"/>
        <v>1099</v>
      </c>
      <c r="U640" s="9">
        <v>1</v>
      </c>
      <c r="Z640" t="s">
        <v>9</v>
      </c>
      <c r="AA640" t="s">
        <v>562</v>
      </c>
      <c r="AB640" t="s">
        <v>558</v>
      </c>
      <c r="AD640">
        <v>33</v>
      </c>
      <c r="AI640" s="6">
        <v>38355</v>
      </c>
      <c r="AJ640" s="6">
        <v>39891</v>
      </c>
      <c r="AK640" t="s">
        <v>628</v>
      </c>
      <c r="AM640" t="s">
        <v>556</v>
      </c>
      <c r="AO640" t="s">
        <v>814</v>
      </c>
      <c r="AQ640" s="37">
        <v>3</v>
      </c>
      <c r="AR640" s="37">
        <v>3</v>
      </c>
      <c r="AS640" s="37"/>
      <c r="BF640" t="s">
        <v>7</v>
      </c>
      <c r="BG640" t="s">
        <v>546</v>
      </c>
    </row>
    <row r="641" spans="1:59" x14ac:dyDescent="0.35">
      <c r="A641">
        <v>13</v>
      </c>
      <c r="B641">
        <v>724</v>
      </c>
      <c r="D641" s="5" t="s">
        <v>579</v>
      </c>
      <c r="E641" t="s">
        <v>429</v>
      </c>
      <c r="F641" t="s">
        <v>426</v>
      </c>
      <c r="H641" t="s">
        <v>584</v>
      </c>
      <c r="I641" t="s">
        <v>108</v>
      </c>
      <c r="K641" t="s">
        <v>408</v>
      </c>
      <c r="L641" t="s">
        <v>408</v>
      </c>
      <c r="N641">
        <v>0.65800000000000003</v>
      </c>
      <c r="O641">
        <v>0</v>
      </c>
      <c r="P641" t="s">
        <v>398</v>
      </c>
      <c r="Q641" t="s">
        <v>486</v>
      </c>
      <c r="R641" s="37" t="s">
        <v>1205</v>
      </c>
      <c r="T641" s="24">
        <f t="shared" si="9"/>
        <v>1099</v>
      </c>
      <c r="U641" s="9">
        <v>1</v>
      </c>
      <c r="Z641" t="s">
        <v>9</v>
      </c>
      <c r="AA641" t="s">
        <v>562</v>
      </c>
      <c r="AB641" t="s">
        <v>558</v>
      </c>
      <c r="AD641">
        <v>33</v>
      </c>
      <c r="AI641" s="6">
        <v>38355</v>
      </c>
      <c r="AJ641" s="6">
        <v>39891</v>
      </c>
      <c r="AK641" t="s">
        <v>628</v>
      </c>
      <c r="AM641" t="s">
        <v>556</v>
      </c>
      <c r="AO641" t="s">
        <v>814</v>
      </c>
      <c r="AQ641" s="37">
        <v>3</v>
      </c>
      <c r="AR641" s="37">
        <v>3</v>
      </c>
      <c r="AS641" s="37"/>
      <c r="BF641" t="s">
        <v>7</v>
      </c>
      <c r="BG641" t="s">
        <v>546</v>
      </c>
    </row>
    <row r="642" spans="1:59" x14ac:dyDescent="0.35">
      <c r="A642">
        <v>13</v>
      </c>
      <c r="B642">
        <v>725</v>
      </c>
      <c r="D642" s="5" t="s">
        <v>579</v>
      </c>
      <c r="E642" t="s">
        <v>429</v>
      </c>
      <c r="F642" t="s">
        <v>424</v>
      </c>
      <c r="H642" t="s">
        <v>584</v>
      </c>
      <c r="I642" t="s">
        <v>109</v>
      </c>
      <c r="K642" t="s">
        <v>408</v>
      </c>
      <c r="L642" t="s">
        <v>408</v>
      </c>
      <c r="N642">
        <v>7.0000000000000001E-3</v>
      </c>
      <c r="O642">
        <v>0</v>
      </c>
      <c r="P642" t="s">
        <v>398</v>
      </c>
      <c r="Q642" t="s">
        <v>486</v>
      </c>
      <c r="R642" s="37" t="s">
        <v>1205</v>
      </c>
      <c r="T642" s="24">
        <f t="shared" ref="T642:T705" si="10">IF(BF642="daily",NETWORKDAYS(AI642,AJ642),IF(BF642="weekly",ROUNDDOWN((AJ642-AI642)/7,0),IF(BF642="monthly",-((YEAR(AI642)-YEAR(AJ642))*12+MONTH(AI642)-MONTH(AJ642)),"error")))</f>
        <v>1099</v>
      </c>
      <c r="U642" s="9">
        <v>1</v>
      </c>
      <c r="Z642" t="s">
        <v>9</v>
      </c>
      <c r="AA642" t="s">
        <v>562</v>
      </c>
      <c r="AB642" t="s">
        <v>558</v>
      </c>
      <c r="AC642">
        <v>0.05</v>
      </c>
      <c r="AD642">
        <v>33</v>
      </c>
      <c r="AI642" s="6">
        <v>38355</v>
      </c>
      <c r="AJ642" s="6">
        <v>39891</v>
      </c>
      <c r="AK642" t="s">
        <v>628</v>
      </c>
      <c r="AM642" t="s">
        <v>556</v>
      </c>
      <c r="AO642" t="s">
        <v>814</v>
      </c>
      <c r="AQ642" s="37">
        <v>3</v>
      </c>
      <c r="AR642" s="37">
        <v>3</v>
      </c>
      <c r="AS642" s="37"/>
      <c r="BF642" t="s">
        <v>7</v>
      </c>
      <c r="BG642" t="s">
        <v>546</v>
      </c>
    </row>
    <row r="643" spans="1:59" x14ac:dyDescent="0.35">
      <c r="A643">
        <v>13</v>
      </c>
      <c r="B643">
        <v>726</v>
      </c>
      <c r="D643" s="5" t="s">
        <v>579</v>
      </c>
      <c r="E643" t="s">
        <v>429</v>
      </c>
      <c r="F643" t="s">
        <v>427</v>
      </c>
      <c r="H643" t="s">
        <v>584</v>
      </c>
      <c r="I643" t="s">
        <v>110</v>
      </c>
      <c r="K643" t="s">
        <v>408</v>
      </c>
      <c r="L643" t="s">
        <v>408</v>
      </c>
      <c r="N643">
        <v>0</v>
      </c>
      <c r="O643">
        <v>0</v>
      </c>
      <c r="P643" t="s">
        <v>398</v>
      </c>
      <c r="Q643" t="s">
        <v>486</v>
      </c>
      <c r="R643" s="37" t="s">
        <v>1205</v>
      </c>
      <c r="T643" s="24">
        <f t="shared" si="10"/>
        <v>1099</v>
      </c>
      <c r="U643" s="9">
        <v>1</v>
      </c>
      <c r="Z643" t="s">
        <v>9</v>
      </c>
      <c r="AA643" t="s">
        <v>562</v>
      </c>
      <c r="AB643" t="s">
        <v>558</v>
      </c>
      <c r="AC643">
        <v>0.05</v>
      </c>
      <c r="AD643">
        <v>33</v>
      </c>
      <c r="AI643" s="6">
        <v>38355</v>
      </c>
      <c r="AJ643" s="6">
        <v>39891</v>
      </c>
      <c r="AK643" t="s">
        <v>628</v>
      </c>
      <c r="AM643" t="s">
        <v>556</v>
      </c>
      <c r="AO643" t="s">
        <v>814</v>
      </c>
      <c r="AQ643" s="37">
        <v>3</v>
      </c>
      <c r="AR643" s="37">
        <v>3</v>
      </c>
      <c r="AS643" s="37"/>
      <c r="BF643" t="s">
        <v>7</v>
      </c>
      <c r="BG643" t="s">
        <v>546</v>
      </c>
    </row>
    <row r="644" spans="1:59" x14ac:dyDescent="0.35">
      <c r="A644">
        <v>13</v>
      </c>
      <c r="B644">
        <v>727</v>
      </c>
      <c r="D644" s="5" t="s">
        <v>579</v>
      </c>
      <c r="E644" t="s">
        <v>433</v>
      </c>
      <c r="F644" t="s">
        <v>91</v>
      </c>
      <c r="H644" t="s">
        <v>638</v>
      </c>
      <c r="I644" t="s">
        <v>98</v>
      </c>
      <c r="K644" t="s">
        <v>408</v>
      </c>
      <c r="L644" t="s">
        <v>408</v>
      </c>
      <c r="N644">
        <v>0.16500000000000001</v>
      </c>
      <c r="O644">
        <v>0</v>
      </c>
      <c r="P644" t="s">
        <v>398</v>
      </c>
      <c r="Q644" t="s">
        <v>486</v>
      </c>
      <c r="R644" s="37" t="s">
        <v>1205</v>
      </c>
      <c r="T644" s="24">
        <f t="shared" si="10"/>
        <v>1099</v>
      </c>
      <c r="U644" s="9">
        <v>1</v>
      </c>
      <c r="Z644" t="s">
        <v>487</v>
      </c>
      <c r="AA644" t="s">
        <v>562</v>
      </c>
      <c r="AB644" t="s">
        <v>558</v>
      </c>
      <c r="AD644">
        <v>33</v>
      </c>
      <c r="AI644" s="6">
        <v>38355</v>
      </c>
      <c r="AJ644" s="6">
        <v>39891</v>
      </c>
      <c r="AK644" t="s">
        <v>628</v>
      </c>
      <c r="AM644" t="s">
        <v>556</v>
      </c>
      <c r="AO644" t="s">
        <v>814</v>
      </c>
      <c r="AQ644" s="37">
        <v>3</v>
      </c>
      <c r="AR644" s="37">
        <v>3</v>
      </c>
      <c r="AS644" s="37"/>
      <c r="BF644" t="s">
        <v>7</v>
      </c>
      <c r="BG644" t="s">
        <v>546</v>
      </c>
    </row>
    <row r="645" spans="1:59" x14ac:dyDescent="0.35">
      <c r="A645">
        <v>13</v>
      </c>
      <c r="B645">
        <v>728</v>
      </c>
      <c r="D645" s="5" t="s">
        <v>579</v>
      </c>
      <c r="E645" t="s">
        <v>433</v>
      </c>
      <c r="F645" t="s">
        <v>429</v>
      </c>
      <c r="H645" t="s">
        <v>638</v>
      </c>
      <c r="I645" t="s">
        <v>584</v>
      </c>
      <c r="K645" t="s">
        <v>408</v>
      </c>
      <c r="L645" t="s">
        <v>408</v>
      </c>
      <c r="N645">
        <v>0.26100000000000001</v>
      </c>
      <c r="O645">
        <v>0</v>
      </c>
      <c r="P645" t="s">
        <v>398</v>
      </c>
      <c r="Q645" t="s">
        <v>486</v>
      </c>
      <c r="R645" s="37" t="s">
        <v>1205</v>
      </c>
      <c r="T645" s="24">
        <f t="shared" si="10"/>
        <v>1099</v>
      </c>
      <c r="U645" s="9">
        <v>1</v>
      </c>
      <c r="Z645" t="s">
        <v>9</v>
      </c>
      <c r="AA645" t="s">
        <v>562</v>
      </c>
      <c r="AB645" t="s">
        <v>558</v>
      </c>
      <c r="AD645">
        <v>33</v>
      </c>
      <c r="AI645" s="6">
        <v>38355</v>
      </c>
      <c r="AJ645" s="6">
        <v>39891</v>
      </c>
      <c r="AK645" t="s">
        <v>628</v>
      </c>
      <c r="AM645" t="s">
        <v>556</v>
      </c>
      <c r="AO645" t="s">
        <v>814</v>
      </c>
      <c r="AQ645" s="37">
        <v>3</v>
      </c>
      <c r="AR645" s="37">
        <v>3</v>
      </c>
      <c r="AS645" s="37"/>
      <c r="BF645" t="s">
        <v>7</v>
      </c>
      <c r="BG645" t="s">
        <v>546</v>
      </c>
    </row>
    <row r="646" spans="1:59" x14ac:dyDescent="0.35">
      <c r="A646">
        <v>13</v>
      </c>
      <c r="B646">
        <v>729</v>
      </c>
      <c r="D646" s="5" t="s">
        <v>579</v>
      </c>
      <c r="E646" t="s">
        <v>433</v>
      </c>
      <c r="F646" t="s">
        <v>424</v>
      </c>
      <c r="H646" t="s">
        <v>638</v>
      </c>
      <c r="I646" t="s">
        <v>116</v>
      </c>
      <c r="K646" t="s">
        <v>408</v>
      </c>
      <c r="L646" t="s">
        <v>408</v>
      </c>
      <c r="N646">
        <v>0.51800000000000002</v>
      </c>
      <c r="O646">
        <v>0</v>
      </c>
      <c r="P646" t="s">
        <v>398</v>
      </c>
      <c r="Q646" t="s">
        <v>486</v>
      </c>
      <c r="R646" s="37" t="s">
        <v>1205</v>
      </c>
      <c r="T646" s="24">
        <f t="shared" si="10"/>
        <v>1099</v>
      </c>
      <c r="U646" s="9">
        <v>1</v>
      </c>
      <c r="Z646" t="s">
        <v>9</v>
      </c>
      <c r="AA646" t="s">
        <v>562</v>
      </c>
      <c r="AB646" t="s">
        <v>558</v>
      </c>
      <c r="AD646">
        <v>33</v>
      </c>
      <c r="AI646" s="6">
        <v>38355</v>
      </c>
      <c r="AJ646" s="6">
        <v>39891</v>
      </c>
      <c r="AK646" t="s">
        <v>628</v>
      </c>
      <c r="AM646" t="s">
        <v>556</v>
      </c>
      <c r="AO646" t="s">
        <v>814</v>
      </c>
      <c r="AQ646" s="37">
        <v>3</v>
      </c>
      <c r="AR646" s="37">
        <v>3</v>
      </c>
      <c r="AS646" s="37"/>
      <c r="BF646" t="s">
        <v>7</v>
      </c>
      <c r="BG646" t="s">
        <v>546</v>
      </c>
    </row>
    <row r="647" spans="1:59" x14ac:dyDescent="0.35">
      <c r="A647">
        <v>13</v>
      </c>
      <c r="B647">
        <v>730</v>
      </c>
      <c r="D647" s="5" t="s">
        <v>579</v>
      </c>
      <c r="E647" t="s">
        <v>433</v>
      </c>
      <c r="F647" t="s">
        <v>426</v>
      </c>
      <c r="H647" t="s">
        <v>638</v>
      </c>
      <c r="I647" t="s">
        <v>108</v>
      </c>
      <c r="K647" t="s">
        <v>408</v>
      </c>
      <c r="L647" t="s">
        <v>408</v>
      </c>
      <c r="N647">
        <v>0.17100000000000001</v>
      </c>
      <c r="O647">
        <v>0</v>
      </c>
      <c r="P647" t="s">
        <v>398</v>
      </c>
      <c r="Q647" t="s">
        <v>486</v>
      </c>
      <c r="R647" s="37" t="s">
        <v>1205</v>
      </c>
      <c r="T647" s="24">
        <f t="shared" si="10"/>
        <v>1099</v>
      </c>
      <c r="U647" s="9">
        <v>1</v>
      </c>
      <c r="Z647" t="s">
        <v>9</v>
      </c>
      <c r="AA647" t="s">
        <v>562</v>
      </c>
      <c r="AB647" t="s">
        <v>558</v>
      </c>
      <c r="AD647">
        <v>33</v>
      </c>
      <c r="AI647" s="6">
        <v>38355</v>
      </c>
      <c r="AJ647" s="6">
        <v>39891</v>
      </c>
      <c r="AK647" t="s">
        <v>628</v>
      </c>
      <c r="AM647" t="s">
        <v>556</v>
      </c>
      <c r="AO647" t="s">
        <v>814</v>
      </c>
      <c r="AQ647" s="37">
        <v>3</v>
      </c>
      <c r="AR647" s="37">
        <v>3</v>
      </c>
      <c r="AS647" s="37"/>
      <c r="BF647" t="s">
        <v>7</v>
      </c>
      <c r="BG647" t="s">
        <v>546</v>
      </c>
    </row>
    <row r="648" spans="1:59" x14ac:dyDescent="0.35">
      <c r="A648">
        <v>13</v>
      </c>
      <c r="B648">
        <v>731</v>
      </c>
      <c r="D648" s="5" t="s">
        <v>579</v>
      </c>
      <c r="E648" t="s">
        <v>433</v>
      </c>
      <c r="F648" t="s">
        <v>424</v>
      </c>
      <c r="H648" t="s">
        <v>638</v>
      </c>
      <c r="I648" t="s">
        <v>109</v>
      </c>
      <c r="K648" t="s">
        <v>408</v>
      </c>
      <c r="L648" t="s">
        <v>408</v>
      </c>
      <c r="N648">
        <v>0.191</v>
      </c>
      <c r="O648">
        <v>0</v>
      </c>
      <c r="P648" t="s">
        <v>398</v>
      </c>
      <c r="Q648" t="s">
        <v>486</v>
      </c>
      <c r="R648" s="37" t="s">
        <v>1205</v>
      </c>
      <c r="T648" s="24">
        <f t="shared" si="10"/>
        <v>1099</v>
      </c>
      <c r="U648" s="9">
        <v>1</v>
      </c>
      <c r="Z648" t="s">
        <v>9</v>
      </c>
      <c r="AA648" t="s">
        <v>562</v>
      </c>
      <c r="AB648" t="s">
        <v>558</v>
      </c>
      <c r="AD648">
        <v>33</v>
      </c>
      <c r="AI648" s="6">
        <v>38355</v>
      </c>
      <c r="AJ648" s="6">
        <v>39891</v>
      </c>
      <c r="AK648" t="s">
        <v>628</v>
      </c>
      <c r="AM648" t="s">
        <v>556</v>
      </c>
      <c r="AO648" t="s">
        <v>814</v>
      </c>
      <c r="AQ648" s="37">
        <v>3</v>
      </c>
      <c r="AR648" s="37">
        <v>3</v>
      </c>
      <c r="AS648" s="37"/>
      <c r="BF648" t="s">
        <v>7</v>
      </c>
      <c r="BG648" t="s">
        <v>546</v>
      </c>
    </row>
    <row r="649" spans="1:59" x14ac:dyDescent="0.35">
      <c r="A649">
        <v>13</v>
      </c>
      <c r="B649">
        <v>732</v>
      </c>
      <c r="D649" s="5" t="s">
        <v>579</v>
      </c>
      <c r="E649" t="s">
        <v>433</v>
      </c>
      <c r="F649" t="s">
        <v>427</v>
      </c>
      <c r="H649" t="s">
        <v>638</v>
      </c>
      <c r="I649" t="s">
        <v>110</v>
      </c>
      <c r="K649" t="s">
        <v>408</v>
      </c>
      <c r="L649" t="s">
        <v>408</v>
      </c>
      <c r="N649">
        <v>0.23200000000000001</v>
      </c>
      <c r="O649">
        <v>0</v>
      </c>
      <c r="P649" t="s">
        <v>398</v>
      </c>
      <c r="Q649" t="s">
        <v>486</v>
      </c>
      <c r="R649" s="37" t="s">
        <v>1205</v>
      </c>
      <c r="T649" s="24">
        <f t="shared" si="10"/>
        <v>1099</v>
      </c>
      <c r="U649" s="9">
        <v>1</v>
      </c>
      <c r="Z649" t="s">
        <v>9</v>
      </c>
      <c r="AA649" t="s">
        <v>562</v>
      </c>
      <c r="AB649" t="s">
        <v>558</v>
      </c>
      <c r="AD649">
        <v>33</v>
      </c>
      <c r="AI649" s="6">
        <v>38355</v>
      </c>
      <c r="AJ649" s="6">
        <v>39891</v>
      </c>
      <c r="AK649" t="s">
        <v>628</v>
      </c>
      <c r="AM649" t="s">
        <v>556</v>
      </c>
      <c r="AO649" t="s">
        <v>814</v>
      </c>
      <c r="AQ649" s="37">
        <v>3</v>
      </c>
      <c r="AR649" s="37">
        <v>3</v>
      </c>
      <c r="AS649" s="37"/>
      <c r="BF649" t="s">
        <v>7</v>
      </c>
      <c r="BG649" t="s">
        <v>546</v>
      </c>
    </row>
    <row r="650" spans="1:59" x14ac:dyDescent="0.35">
      <c r="A650">
        <v>13</v>
      </c>
      <c r="B650">
        <v>733</v>
      </c>
      <c r="D650" s="5" t="s">
        <v>579</v>
      </c>
      <c r="E650" t="s">
        <v>424</v>
      </c>
      <c r="F650" t="s">
        <v>91</v>
      </c>
      <c r="H650" t="s">
        <v>116</v>
      </c>
      <c r="I650" t="s">
        <v>98</v>
      </c>
      <c r="K650" t="s">
        <v>408</v>
      </c>
      <c r="L650" t="s">
        <v>408</v>
      </c>
      <c r="N650">
        <v>7.0000000000000007E-2</v>
      </c>
      <c r="O650">
        <v>0</v>
      </c>
      <c r="P650" t="s">
        <v>398</v>
      </c>
      <c r="Q650" t="s">
        <v>486</v>
      </c>
      <c r="R650" s="37" t="s">
        <v>1205</v>
      </c>
      <c r="T650" s="24">
        <f t="shared" si="10"/>
        <v>1099</v>
      </c>
      <c r="U650" s="9">
        <v>1</v>
      </c>
      <c r="Z650" t="s">
        <v>487</v>
      </c>
      <c r="AA650" t="s">
        <v>562</v>
      </c>
      <c r="AB650" t="s">
        <v>558</v>
      </c>
      <c r="AD650">
        <v>33</v>
      </c>
      <c r="AI650" s="6">
        <v>38355</v>
      </c>
      <c r="AJ650" s="6">
        <v>39891</v>
      </c>
      <c r="AK650" t="s">
        <v>628</v>
      </c>
      <c r="AM650" t="s">
        <v>556</v>
      </c>
      <c r="AO650" t="s">
        <v>814</v>
      </c>
      <c r="AQ650" s="37">
        <v>3</v>
      </c>
      <c r="AR650" s="37">
        <v>3</v>
      </c>
      <c r="AS650" s="37"/>
      <c r="BF650" t="s">
        <v>7</v>
      </c>
      <c r="BG650" t="s">
        <v>546</v>
      </c>
    </row>
    <row r="651" spans="1:59" x14ac:dyDescent="0.35">
      <c r="A651">
        <v>13</v>
      </c>
      <c r="B651">
        <v>734</v>
      </c>
      <c r="D651" s="5" t="s">
        <v>579</v>
      </c>
      <c r="E651" t="s">
        <v>424</v>
      </c>
      <c r="F651" t="s">
        <v>429</v>
      </c>
      <c r="H651" t="s">
        <v>116</v>
      </c>
      <c r="I651" t="s">
        <v>584</v>
      </c>
      <c r="K651" t="s">
        <v>408</v>
      </c>
      <c r="L651" t="s">
        <v>408</v>
      </c>
      <c r="N651">
        <v>0.58799999999999997</v>
      </c>
      <c r="O651">
        <v>0</v>
      </c>
      <c r="P651" t="s">
        <v>398</v>
      </c>
      <c r="Q651" t="s">
        <v>486</v>
      </c>
      <c r="R651" s="37" t="s">
        <v>1205</v>
      </c>
      <c r="T651" s="24">
        <f t="shared" si="10"/>
        <v>1099</v>
      </c>
      <c r="U651" s="9">
        <v>1</v>
      </c>
      <c r="Z651" t="s">
        <v>9</v>
      </c>
      <c r="AA651" t="s">
        <v>562</v>
      </c>
      <c r="AB651" t="s">
        <v>558</v>
      </c>
      <c r="AD651">
        <v>33</v>
      </c>
      <c r="AI651" s="6">
        <v>38355</v>
      </c>
      <c r="AJ651" s="6">
        <v>39891</v>
      </c>
      <c r="AK651" t="s">
        <v>628</v>
      </c>
      <c r="AM651" t="s">
        <v>556</v>
      </c>
      <c r="AO651" t="s">
        <v>814</v>
      </c>
      <c r="AQ651" s="37">
        <v>3</v>
      </c>
      <c r="AR651" s="37">
        <v>3</v>
      </c>
      <c r="AS651" s="37"/>
      <c r="BF651" t="s">
        <v>7</v>
      </c>
      <c r="BG651" t="s">
        <v>546</v>
      </c>
    </row>
    <row r="652" spans="1:59" x14ac:dyDescent="0.35">
      <c r="A652">
        <v>13</v>
      </c>
      <c r="B652">
        <v>735</v>
      </c>
      <c r="D652" s="5" t="s">
        <v>579</v>
      </c>
      <c r="E652" t="s">
        <v>424</v>
      </c>
      <c r="F652" t="s">
        <v>433</v>
      </c>
      <c r="H652" t="s">
        <v>116</v>
      </c>
      <c r="I652" t="s">
        <v>638</v>
      </c>
      <c r="K652" t="s">
        <v>408</v>
      </c>
      <c r="L652" t="s">
        <v>408</v>
      </c>
      <c r="N652">
        <v>0</v>
      </c>
      <c r="O652">
        <v>0</v>
      </c>
      <c r="P652" t="s">
        <v>398</v>
      </c>
      <c r="Q652" t="s">
        <v>486</v>
      </c>
      <c r="R652" s="37" t="s">
        <v>1205</v>
      </c>
      <c r="T652" s="24">
        <f t="shared" si="10"/>
        <v>1099</v>
      </c>
      <c r="U652" s="9">
        <v>1</v>
      </c>
      <c r="Z652" t="s">
        <v>9</v>
      </c>
      <c r="AA652" t="s">
        <v>562</v>
      </c>
      <c r="AB652" t="s">
        <v>558</v>
      </c>
      <c r="AC652">
        <v>0.05</v>
      </c>
      <c r="AD652">
        <v>33</v>
      </c>
      <c r="AI652" s="6">
        <v>38355</v>
      </c>
      <c r="AJ652" s="6">
        <v>39891</v>
      </c>
      <c r="AK652" t="s">
        <v>628</v>
      </c>
      <c r="AM652" t="s">
        <v>556</v>
      </c>
      <c r="AO652" t="s">
        <v>814</v>
      </c>
      <c r="AQ652" s="37">
        <v>3</v>
      </c>
      <c r="AR652" s="37">
        <v>3</v>
      </c>
      <c r="AS652" s="37"/>
      <c r="BF652" t="s">
        <v>7</v>
      </c>
      <c r="BG652" t="s">
        <v>546</v>
      </c>
    </row>
    <row r="653" spans="1:59" x14ac:dyDescent="0.35">
      <c r="A653">
        <v>13</v>
      </c>
      <c r="B653">
        <v>736</v>
      </c>
      <c r="D653" s="5" t="s">
        <v>579</v>
      </c>
      <c r="E653" t="s">
        <v>424</v>
      </c>
      <c r="F653" t="s">
        <v>426</v>
      </c>
      <c r="H653" t="s">
        <v>116</v>
      </c>
      <c r="I653" t="s">
        <v>108</v>
      </c>
      <c r="K653" t="s">
        <v>408</v>
      </c>
      <c r="L653" t="s">
        <v>408</v>
      </c>
      <c r="N653">
        <v>0.434</v>
      </c>
      <c r="O653">
        <v>0</v>
      </c>
      <c r="P653" t="s">
        <v>398</v>
      </c>
      <c r="Q653" t="s">
        <v>486</v>
      </c>
      <c r="R653" s="37" t="s">
        <v>1205</v>
      </c>
      <c r="T653" s="24">
        <f t="shared" si="10"/>
        <v>1099</v>
      </c>
      <c r="U653" s="9">
        <v>1</v>
      </c>
      <c r="Z653" t="s">
        <v>9</v>
      </c>
      <c r="AA653" t="s">
        <v>562</v>
      </c>
      <c r="AB653" t="s">
        <v>558</v>
      </c>
      <c r="AD653">
        <v>33</v>
      </c>
      <c r="AI653" s="6">
        <v>38355</v>
      </c>
      <c r="AJ653" s="6">
        <v>39891</v>
      </c>
      <c r="AK653" t="s">
        <v>628</v>
      </c>
      <c r="AM653" t="s">
        <v>556</v>
      </c>
      <c r="AO653" t="s">
        <v>814</v>
      </c>
      <c r="AQ653" s="37">
        <v>3</v>
      </c>
      <c r="AR653" s="37">
        <v>3</v>
      </c>
      <c r="AS653" s="37"/>
      <c r="BF653" t="s">
        <v>7</v>
      </c>
      <c r="BG653" t="s">
        <v>546</v>
      </c>
    </row>
    <row r="654" spans="1:59" x14ac:dyDescent="0.35">
      <c r="A654">
        <v>13</v>
      </c>
      <c r="B654">
        <v>737</v>
      </c>
      <c r="D654" s="5" t="s">
        <v>579</v>
      </c>
      <c r="E654" t="s">
        <v>424</v>
      </c>
      <c r="F654" t="s">
        <v>424</v>
      </c>
      <c r="H654" t="s">
        <v>116</v>
      </c>
      <c r="I654" t="s">
        <v>109</v>
      </c>
      <c r="K654" t="s">
        <v>408</v>
      </c>
      <c r="L654" t="s">
        <v>408</v>
      </c>
      <c r="N654">
        <v>0.28299999999999997</v>
      </c>
      <c r="O654">
        <v>0</v>
      </c>
      <c r="P654" t="s">
        <v>398</v>
      </c>
      <c r="Q654" t="s">
        <v>486</v>
      </c>
      <c r="R654" s="37" t="s">
        <v>1205</v>
      </c>
      <c r="T654" s="24">
        <f t="shared" si="10"/>
        <v>1099</v>
      </c>
      <c r="U654" s="9">
        <v>1</v>
      </c>
      <c r="Z654" t="s">
        <v>9</v>
      </c>
      <c r="AA654" t="s">
        <v>562</v>
      </c>
      <c r="AB654" t="s">
        <v>558</v>
      </c>
      <c r="AD654">
        <v>33</v>
      </c>
      <c r="AI654" s="6">
        <v>38355</v>
      </c>
      <c r="AJ654" s="6">
        <v>39891</v>
      </c>
      <c r="AK654" t="s">
        <v>628</v>
      </c>
      <c r="AM654" t="s">
        <v>556</v>
      </c>
      <c r="AO654" t="s">
        <v>814</v>
      </c>
      <c r="AQ654" s="37">
        <v>3</v>
      </c>
      <c r="AR654" s="37">
        <v>3</v>
      </c>
      <c r="AS654" s="37"/>
      <c r="BF654" t="s">
        <v>7</v>
      </c>
      <c r="BG654" t="s">
        <v>546</v>
      </c>
    </row>
    <row r="655" spans="1:59" x14ac:dyDescent="0.35">
      <c r="A655">
        <v>13</v>
      </c>
      <c r="B655">
        <v>738</v>
      </c>
      <c r="D655" s="5" t="s">
        <v>579</v>
      </c>
      <c r="E655" t="s">
        <v>424</v>
      </c>
      <c r="F655" t="s">
        <v>427</v>
      </c>
      <c r="H655" t="s">
        <v>116</v>
      </c>
      <c r="I655" t="s">
        <v>110</v>
      </c>
      <c r="K655" t="s">
        <v>408</v>
      </c>
      <c r="L655" t="s">
        <v>408</v>
      </c>
      <c r="N655">
        <v>0</v>
      </c>
      <c r="O655">
        <v>0</v>
      </c>
      <c r="P655" t="s">
        <v>398</v>
      </c>
      <c r="Q655" t="s">
        <v>486</v>
      </c>
      <c r="R655" s="37" t="s">
        <v>1205</v>
      </c>
      <c r="T655" s="24">
        <f t="shared" si="10"/>
        <v>1099</v>
      </c>
      <c r="U655" s="9">
        <v>1</v>
      </c>
      <c r="Z655" t="s">
        <v>9</v>
      </c>
      <c r="AA655" t="s">
        <v>562</v>
      </c>
      <c r="AB655" t="s">
        <v>558</v>
      </c>
      <c r="AC655">
        <v>0.05</v>
      </c>
      <c r="AD655">
        <v>33</v>
      </c>
      <c r="AI655" s="6">
        <v>38355</v>
      </c>
      <c r="AJ655" s="6">
        <v>39891</v>
      </c>
      <c r="AK655" t="s">
        <v>628</v>
      </c>
      <c r="AM655" t="s">
        <v>556</v>
      </c>
      <c r="AO655" t="s">
        <v>814</v>
      </c>
      <c r="AQ655" s="37">
        <v>3</v>
      </c>
      <c r="AR655" s="37">
        <v>3</v>
      </c>
      <c r="AS655" s="37"/>
      <c r="BF655" t="s">
        <v>7</v>
      </c>
      <c r="BG655" t="s">
        <v>546</v>
      </c>
    </row>
    <row r="656" spans="1:59" x14ac:dyDescent="0.35">
      <c r="A656">
        <v>13</v>
      </c>
      <c r="B656">
        <v>739</v>
      </c>
      <c r="D656" s="5" t="s">
        <v>579</v>
      </c>
      <c r="E656" t="s">
        <v>426</v>
      </c>
      <c r="F656" t="s">
        <v>91</v>
      </c>
      <c r="H656" t="s">
        <v>108</v>
      </c>
      <c r="I656" t="s">
        <v>98</v>
      </c>
      <c r="K656" t="s">
        <v>408</v>
      </c>
      <c r="L656" t="s">
        <v>408</v>
      </c>
      <c r="N656">
        <v>0.23699999999999999</v>
      </c>
      <c r="O656">
        <v>0</v>
      </c>
      <c r="P656" t="s">
        <v>398</v>
      </c>
      <c r="Q656" t="s">
        <v>486</v>
      </c>
      <c r="R656" s="37" t="s">
        <v>1205</v>
      </c>
      <c r="T656" s="24">
        <f t="shared" si="10"/>
        <v>1099</v>
      </c>
      <c r="U656" s="9">
        <v>1</v>
      </c>
      <c r="Z656" t="s">
        <v>487</v>
      </c>
      <c r="AA656" t="s">
        <v>562</v>
      </c>
      <c r="AB656" t="s">
        <v>558</v>
      </c>
      <c r="AD656">
        <v>33</v>
      </c>
      <c r="AI656" s="6">
        <v>38355</v>
      </c>
      <c r="AJ656" s="6">
        <v>39891</v>
      </c>
      <c r="AK656" t="s">
        <v>628</v>
      </c>
      <c r="AM656" t="s">
        <v>556</v>
      </c>
      <c r="AO656" t="s">
        <v>814</v>
      </c>
      <c r="AQ656" s="37">
        <v>3</v>
      </c>
      <c r="AR656" s="37">
        <v>3</v>
      </c>
      <c r="AS656" s="37"/>
      <c r="BF656" t="s">
        <v>7</v>
      </c>
      <c r="BG656" t="s">
        <v>546</v>
      </c>
    </row>
    <row r="657" spans="1:59" x14ac:dyDescent="0.35">
      <c r="A657">
        <v>13</v>
      </c>
      <c r="B657">
        <v>740</v>
      </c>
      <c r="D657" s="5" t="s">
        <v>579</v>
      </c>
      <c r="E657" t="s">
        <v>426</v>
      </c>
      <c r="F657" t="s">
        <v>429</v>
      </c>
      <c r="H657" t="s">
        <v>108</v>
      </c>
      <c r="I657" t="s">
        <v>584</v>
      </c>
      <c r="K657" t="s">
        <v>408</v>
      </c>
      <c r="L657" t="s">
        <v>408</v>
      </c>
      <c r="N657">
        <v>0.76200000000000001</v>
      </c>
      <c r="O657">
        <v>0</v>
      </c>
      <c r="P657" t="s">
        <v>398</v>
      </c>
      <c r="Q657" t="s">
        <v>486</v>
      </c>
      <c r="R657" s="37" t="s">
        <v>1205</v>
      </c>
      <c r="T657" s="24">
        <f t="shared" si="10"/>
        <v>1099</v>
      </c>
      <c r="U657" s="9">
        <v>1</v>
      </c>
      <c r="Z657" t="s">
        <v>9</v>
      </c>
      <c r="AA657" t="s">
        <v>562</v>
      </c>
      <c r="AB657" t="s">
        <v>558</v>
      </c>
      <c r="AD657">
        <v>33</v>
      </c>
      <c r="AI657" s="6">
        <v>38355</v>
      </c>
      <c r="AJ657" s="6">
        <v>39891</v>
      </c>
      <c r="AK657" t="s">
        <v>628</v>
      </c>
      <c r="AM657" t="s">
        <v>556</v>
      </c>
      <c r="AO657" t="s">
        <v>814</v>
      </c>
      <c r="AQ657" s="37">
        <v>3</v>
      </c>
      <c r="AR657" s="37">
        <v>3</v>
      </c>
      <c r="AS657" s="37"/>
      <c r="BF657" t="s">
        <v>7</v>
      </c>
      <c r="BG657" t="s">
        <v>546</v>
      </c>
    </row>
    <row r="658" spans="1:59" x14ac:dyDescent="0.35">
      <c r="A658">
        <v>13</v>
      </c>
      <c r="B658">
        <v>741</v>
      </c>
      <c r="D658" s="5" t="s">
        <v>579</v>
      </c>
      <c r="E658" t="s">
        <v>426</v>
      </c>
      <c r="F658" t="s">
        <v>433</v>
      </c>
      <c r="H658" t="s">
        <v>108</v>
      </c>
      <c r="I658" t="s">
        <v>638</v>
      </c>
      <c r="K658" t="s">
        <v>408</v>
      </c>
      <c r="L658" t="s">
        <v>408</v>
      </c>
      <c r="N658">
        <v>0.219</v>
      </c>
      <c r="O658">
        <v>0</v>
      </c>
      <c r="P658" t="s">
        <v>398</v>
      </c>
      <c r="Q658" t="s">
        <v>486</v>
      </c>
      <c r="R658" s="37" t="s">
        <v>1205</v>
      </c>
      <c r="T658" s="24">
        <f t="shared" si="10"/>
        <v>1099</v>
      </c>
      <c r="U658" s="9">
        <v>1</v>
      </c>
      <c r="Z658" t="s">
        <v>9</v>
      </c>
      <c r="AA658" t="s">
        <v>562</v>
      </c>
      <c r="AB658" t="s">
        <v>558</v>
      </c>
      <c r="AD658">
        <v>33</v>
      </c>
      <c r="AI658" s="6">
        <v>38355</v>
      </c>
      <c r="AJ658" s="6">
        <v>39891</v>
      </c>
      <c r="AK658" t="s">
        <v>628</v>
      </c>
      <c r="AM658" t="s">
        <v>556</v>
      </c>
      <c r="AO658" t="s">
        <v>814</v>
      </c>
      <c r="AQ658" s="37">
        <v>3</v>
      </c>
      <c r="AR658" s="37">
        <v>3</v>
      </c>
      <c r="AS658" s="37"/>
      <c r="BF658" t="s">
        <v>7</v>
      </c>
      <c r="BG658" t="s">
        <v>546</v>
      </c>
    </row>
    <row r="659" spans="1:59" x14ac:dyDescent="0.35">
      <c r="A659">
        <v>13</v>
      </c>
      <c r="B659">
        <v>742</v>
      </c>
      <c r="D659" s="5" t="s">
        <v>579</v>
      </c>
      <c r="E659" t="s">
        <v>426</v>
      </c>
      <c r="F659" t="s">
        <v>424</v>
      </c>
      <c r="H659" t="s">
        <v>108</v>
      </c>
      <c r="I659" t="s">
        <v>116</v>
      </c>
      <c r="K659" t="s">
        <v>408</v>
      </c>
      <c r="L659" t="s">
        <v>408</v>
      </c>
      <c r="N659">
        <v>0.91800000000000004</v>
      </c>
      <c r="O659">
        <v>0</v>
      </c>
      <c r="P659" t="s">
        <v>398</v>
      </c>
      <c r="Q659" t="s">
        <v>486</v>
      </c>
      <c r="R659" s="37" t="s">
        <v>1205</v>
      </c>
      <c r="T659" s="24">
        <f t="shared" si="10"/>
        <v>1099</v>
      </c>
      <c r="U659" s="9">
        <v>1</v>
      </c>
      <c r="Z659" t="s">
        <v>9</v>
      </c>
      <c r="AA659" t="s">
        <v>562</v>
      </c>
      <c r="AB659" t="s">
        <v>558</v>
      </c>
      <c r="AD659">
        <v>33</v>
      </c>
      <c r="AI659" s="6">
        <v>38355</v>
      </c>
      <c r="AJ659" s="6">
        <v>39891</v>
      </c>
      <c r="AK659" t="s">
        <v>628</v>
      </c>
      <c r="AM659" t="s">
        <v>556</v>
      </c>
      <c r="AO659" t="s">
        <v>814</v>
      </c>
      <c r="AQ659" s="37">
        <v>3</v>
      </c>
      <c r="AR659" s="37">
        <v>3</v>
      </c>
      <c r="AS659" s="37"/>
      <c r="BF659" t="s">
        <v>7</v>
      </c>
      <c r="BG659" t="s">
        <v>546</v>
      </c>
    </row>
    <row r="660" spans="1:59" x14ac:dyDescent="0.35">
      <c r="A660">
        <v>13</v>
      </c>
      <c r="B660">
        <v>743</v>
      </c>
      <c r="D660" s="5" t="s">
        <v>579</v>
      </c>
      <c r="E660" t="s">
        <v>426</v>
      </c>
      <c r="F660" t="s">
        <v>424</v>
      </c>
      <c r="H660" t="s">
        <v>108</v>
      </c>
      <c r="I660" t="s">
        <v>109</v>
      </c>
      <c r="K660" t="s">
        <v>408</v>
      </c>
      <c r="L660" t="s">
        <v>408</v>
      </c>
      <c r="N660">
        <v>0.35</v>
      </c>
      <c r="O660">
        <v>0</v>
      </c>
      <c r="P660" t="s">
        <v>398</v>
      </c>
      <c r="Q660" t="s">
        <v>486</v>
      </c>
      <c r="R660" s="37" t="s">
        <v>1205</v>
      </c>
      <c r="T660" s="24">
        <f t="shared" si="10"/>
        <v>1099</v>
      </c>
      <c r="U660" s="9">
        <v>1</v>
      </c>
      <c r="Z660" t="s">
        <v>9</v>
      </c>
      <c r="AA660" t="s">
        <v>562</v>
      </c>
      <c r="AB660" t="s">
        <v>558</v>
      </c>
      <c r="AD660">
        <v>33</v>
      </c>
      <c r="AI660" s="6">
        <v>38355</v>
      </c>
      <c r="AJ660" s="6">
        <v>39891</v>
      </c>
      <c r="AK660" t="s">
        <v>628</v>
      </c>
      <c r="AM660" t="s">
        <v>556</v>
      </c>
      <c r="AO660" t="s">
        <v>814</v>
      </c>
      <c r="AQ660" s="37">
        <v>3</v>
      </c>
      <c r="AR660" s="37">
        <v>3</v>
      </c>
      <c r="AS660" s="37"/>
      <c r="BF660" t="s">
        <v>7</v>
      </c>
      <c r="BG660" t="s">
        <v>546</v>
      </c>
    </row>
    <row r="661" spans="1:59" x14ac:dyDescent="0.35">
      <c r="A661">
        <v>13</v>
      </c>
      <c r="B661">
        <v>744</v>
      </c>
      <c r="D661" s="5" t="s">
        <v>579</v>
      </c>
      <c r="E661" t="s">
        <v>426</v>
      </c>
      <c r="F661" t="s">
        <v>427</v>
      </c>
      <c r="H661" t="s">
        <v>108</v>
      </c>
      <c r="I661" t="s">
        <v>110</v>
      </c>
      <c r="K661" t="s">
        <v>408</v>
      </c>
      <c r="L661" t="s">
        <v>408</v>
      </c>
      <c r="N661">
        <v>0.52100000000000002</v>
      </c>
      <c r="O661">
        <v>0</v>
      </c>
      <c r="P661" t="s">
        <v>398</v>
      </c>
      <c r="Q661" t="s">
        <v>486</v>
      </c>
      <c r="R661" s="37" t="s">
        <v>1205</v>
      </c>
      <c r="T661" s="24">
        <f t="shared" si="10"/>
        <v>1099</v>
      </c>
      <c r="U661" s="9">
        <v>1</v>
      </c>
      <c r="Z661" t="s">
        <v>9</v>
      </c>
      <c r="AA661" t="s">
        <v>562</v>
      </c>
      <c r="AB661" t="s">
        <v>558</v>
      </c>
      <c r="AD661">
        <v>33</v>
      </c>
      <c r="AI661" s="6">
        <v>38355</v>
      </c>
      <c r="AJ661" s="6">
        <v>39891</v>
      </c>
      <c r="AK661" t="s">
        <v>628</v>
      </c>
      <c r="AM661" t="s">
        <v>556</v>
      </c>
      <c r="AO661" t="s">
        <v>814</v>
      </c>
      <c r="AQ661" s="37">
        <v>3</v>
      </c>
      <c r="AR661" s="37">
        <v>3</v>
      </c>
      <c r="AS661" s="37"/>
      <c r="BF661" t="s">
        <v>7</v>
      </c>
      <c r="BG661" t="s">
        <v>546</v>
      </c>
    </row>
    <row r="662" spans="1:59" x14ac:dyDescent="0.35">
      <c r="A662">
        <v>13</v>
      </c>
      <c r="B662">
        <v>745</v>
      </c>
      <c r="D662" s="5" t="s">
        <v>579</v>
      </c>
      <c r="E662" t="s">
        <v>424</v>
      </c>
      <c r="F662" t="s">
        <v>91</v>
      </c>
      <c r="H662" t="s">
        <v>109</v>
      </c>
      <c r="I662" t="s">
        <v>98</v>
      </c>
      <c r="K662" t="s">
        <v>408</v>
      </c>
      <c r="L662" t="s">
        <v>408</v>
      </c>
      <c r="N662">
        <v>0.09</v>
      </c>
      <c r="O662">
        <v>0</v>
      </c>
      <c r="P662" t="s">
        <v>398</v>
      </c>
      <c r="Q662" t="s">
        <v>486</v>
      </c>
      <c r="R662" s="37" t="s">
        <v>1205</v>
      </c>
      <c r="T662" s="24">
        <f t="shared" si="10"/>
        <v>1099</v>
      </c>
      <c r="U662" s="9">
        <v>1</v>
      </c>
      <c r="Z662" t="s">
        <v>487</v>
      </c>
      <c r="AA662" t="s">
        <v>562</v>
      </c>
      <c r="AB662" t="s">
        <v>558</v>
      </c>
      <c r="AD662">
        <v>33</v>
      </c>
      <c r="AI662" s="6">
        <v>38355</v>
      </c>
      <c r="AJ662" s="6">
        <v>39891</v>
      </c>
      <c r="AK662" t="s">
        <v>628</v>
      </c>
      <c r="AM662" t="s">
        <v>556</v>
      </c>
      <c r="AO662" t="s">
        <v>814</v>
      </c>
      <c r="AQ662" s="37">
        <v>3</v>
      </c>
      <c r="AR662" s="37">
        <v>3</v>
      </c>
      <c r="AS662" s="37"/>
      <c r="BF662" t="s">
        <v>7</v>
      </c>
      <c r="BG662" t="s">
        <v>546</v>
      </c>
    </row>
    <row r="663" spans="1:59" x14ac:dyDescent="0.35">
      <c r="A663">
        <v>13</v>
      </c>
      <c r="B663">
        <v>746</v>
      </c>
      <c r="D663" s="5" t="s">
        <v>579</v>
      </c>
      <c r="E663" t="s">
        <v>424</v>
      </c>
      <c r="F663" t="s">
        <v>429</v>
      </c>
      <c r="H663" t="s">
        <v>109</v>
      </c>
      <c r="I663" t="s">
        <v>584</v>
      </c>
      <c r="K663" t="s">
        <v>408</v>
      </c>
      <c r="L663" t="s">
        <v>408</v>
      </c>
      <c r="N663">
        <v>0.10199999999999999</v>
      </c>
      <c r="O663">
        <v>0</v>
      </c>
      <c r="P663" t="s">
        <v>398</v>
      </c>
      <c r="Q663" t="s">
        <v>486</v>
      </c>
      <c r="R663" s="37" t="s">
        <v>1205</v>
      </c>
      <c r="T663" s="24">
        <f t="shared" si="10"/>
        <v>1099</v>
      </c>
      <c r="U663" s="9">
        <v>1</v>
      </c>
      <c r="Z663" t="s">
        <v>9</v>
      </c>
      <c r="AA663" t="s">
        <v>562</v>
      </c>
      <c r="AB663" t="s">
        <v>558</v>
      </c>
      <c r="AD663">
        <v>33</v>
      </c>
      <c r="AI663" s="6">
        <v>38355</v>
      </c>
      <c r="AJ663" s="6">
        <v>39891</v>
      </c>
      <c r="AK663" t="s">
        <v>628</v>
      </c>
      <c r="AM663" t="s">
        <v>556</v>
      </c>
      <c r="AO663" t="s">
        <v>814</v>
      </c>
      <c r="AQ663" s="37">
        <v>3</v>
      </c>
      <c r="AR663" s="37">
        <v>3</v>
      </c>
      <c r="AS663" s="37"/>
      <c r="BF663" t="s">
        <v>7</v>
      </c>
      <c r="BG663" t="s">
        <v>546</v>
      </c>
    </row>
    <row r="664" spans="1:59" x14ac:dyDescent="0.35">
      <c r="A664">
        <v>13</v>
      </c>
      <c r="B664">
        <v>747</v>
      </c>
      <c r="D664" s="5" t="s">
        <v>579</v>
      </c>
      <c r="E664" t="s">
        <v>424</v>
      </c>
      <c r="F664" t="s">
        <v>433</v>
      </c>
      <c r="H664" t="s">
        <v>109</v>
      </c>
      <c r="I664" t="s">
        <v>638</v>
      </c>
      <c r="K664" t="s">
        <v>408</v>
      </c>
      <c r="L664" t="s">
        <v>408</v>
      </c>
      <c r="N664">
        <v>0.44400000000000001</v>
      </c>
      <c r="O664">
        <v>0</v>
      </c>
      <c r="P664" t="s">
        <v>398</v>
      </c>
      <c r="Q664" t="s">
        <v>486</v>
      </c>
      <c r="R664" s="37" t="s">
        <v>1205</v>
      </c>
      <c r="T664" s="24">
        <f t="shared" si="10"/>
        <v>1099</v>
      </c>
      <c r="U664" s="9">
        <v>1</v>
      </c>
      <c r="Z664" t="s">
        <v>9</v>
      </c>
      <c r="AA664" t="s">
        <v>562</v>
      </c>
      <c r="AB664" t="s">
        <v>558</v>
      </c>
      <c r="AD664">
        <v>33</v>
      </c>
      <c r="AI664" s="6">
        <v>38355</v>
      </c>
      <c r="AJ664" s="6">
        <v>39891</v>
      </c>
      <c r="AK664" t="s">
        <v>628</v>
      </c>
      <c r="AM664" t="s">
        <v>556</v>
      </c>
      <c r="AO664" t="s">
        <v>814</v>
      </c>
      <c r="AQ664" s="37">
        <v>3</v>
      </c>
      <c r="AR664" s="37">
        <v>3</v>
      </c>
      <c r="AS664" s="37"/>
      <c r="BF664" t="s">
        <v>7</v>
      </c>
      <c r="BG664" t="s">
        <v>546</v>
      </c>
    </row>
    <row r="665" spans="1:59" x14ac:dyDescent="0.35">
      <c r="A665">
        <v>13</v>
      </c>
      <c r="B665">
        <v>748</v>
      </c>
      <c r="D665" s="5" t="s">
        <v>579</v>
      </c>
      <c r="E665" t="s">
        <v>424</v>
      </c>
      <c r="F665" t="s">
        <v>424</v>
      </c>
      <c r="H665" t="s">
        <v>109</v>
      </c>
      <c r="I665" t="s">
        <v>116</v>
      </c>
      <c r="K665" t="s">
        <v>408</v>
      </c>
      <c r="L665" t="s">
        <v>408</v>
      </c>
      <c r="N665">
        <v>0.33200000000000002</v>
      </c>
      <c r="O665">
        <v>0</v>
      </c>
      <c r="P665" t="s">
        <v>398</v>
      </c>
      <c r="Q665" t="s">
        <v>486</v>
      </c>
      <c r="R665" s="37" t="s">
        <v>1205</v>
      </c>
      <c r="T665" s="24">
        <f t="shared" si="10"/>
        <v>1099</v>
      </c>
      <c r="U665" s="9">
        <v>1</v>
      </c>
      <c r="Z665" t="s">
        <v>9</v>
      </c>
      <c r="AA665" t="s">
        <v>562</v>
      </c>
      <c r="AB665" t="s">
        <v>558</v>
      </c>
      <c r="AD665">
        <v>33</v>
      </c>
      <c r="AI665" s="6">
        <v>38355</v>
      </c>
      <c r="AJ665" s="6">
        <v>39891</v>
      </c>
      <c r="AK665" t="s">
        <v>628</v>
      </c>
      <c r="AM665" t="s">
        <v>556</v>
      </c>
      <c r="AO665" t="s">
        <v>814</v>
      </c>
      <c r="AQ665" s="37">
        <v>3</v>
      </c>
      <c r="AR665" s="37">
        <v>3</v>
      </c>
      <c r="AS665" s="37"/>
      <c r="BF665" t="s">
        <v>7</v>
      </c>
      <c r="BG665" t="s">
        <v>546</v>
      </c>
    </row>
    <row r="666" spans="1:59" x14ac:dyDescent="0.35">
      <c r="A666">
        <v>13</v>
      </c>
      <c r="B666">
        <v>749</v>
      </c>
      <c r="D666" s="5" t="s">
        <v>579</v>
      </c>
      <c r="E666" t="s">
        <v>424</v>
      </c>
      <c r="F666" t="s">
        <v>426</v>
      </c>
      <c r="H666" t="s">
        <v>109</v>
      </c>
      <c r="I666" t="s">
        <v>108</v>
      </c>
      <c r="K666" t="s">
        <v>408</v>
      </c>
      <c r="L666" t="s">
        <v>408</v>
      </c>
      <c r="N666">
        <v>0.25</v>
      </c>
      <c r="O666">
        <v>0</v>
      </c>
      <c r="P666" t="s">
        <v>398</v>
      </c>
      <c r="Q666" t="s">
        <v>486</v>
      </c>
      <c r="R666" s="37" t="s">
        <v>1205</v>
      </c>
      <c r="T666" s="24">
        <f t="shared" si="10"/>
        <v>1099</v>
      </c>
      <c r="U666" s="9">
        <v>1</v>
      </c>
      <c r="Z666" t="s">
        <v>9</v>
      </c>
      <c r="AA666" t="s">
        <v>562</v>
      </c>
      <c r="AB666" t="s">
        <v>558</v>
      </c>
      <c r="AD666">
        <v>33</v>
      </c>
      <c r="AI666" s="6">
        <v>38355</v>
      </c>
      <c r="AJ666" s="6">
        <v>39891</v>
      </c>
      <c r="AK666" t="s">
        <v>628</v>
      </c>
      <c r="AM666" t="s">
        <v>556</v>
      </c>
      <c r="AO666" t="s">
        <v>814</v>
      </c>
      <c r="AQ666" s="37">
        <v>3</v>
      </c>
      <c r="AR666" s="37">
        <v>3</v>
      </c>
      <c r="AS666" s="37"/>
      <c r="BF666" t="s">
        <v>7</v>
      </c>
      <c r="BG666" t="s">
        <v>546</v>
      </c>
    </row>
    <row r="667" spans="1:59" x14ac:dyDescent="0.35">
      <c r="A667">
        <v>13</v>
      </c>
      <c r="B667">
        <v>750</v>
      </c>
      <c r="D667" s="5" t="s">
        <v>579</v>
      </c>
      <c r="E667" t="s">
        <v>424</v>
      </c>
      <c r="F667" t="s">
        <v>427</v>
      </c>
      <c r="H667" t="s">
        <v>109</v>
      </c>
      <c r="I667" t="s">
        <v>110</v>
      </c>
      <c r="K667" t="s">
        <v>408</v>
      </c>
      <c r="L667" t="s">
        <v>408</v>
      </c>
      <c r="N667">
        <v>4.0000000000000001E-3</v>
      </c>
      <c r="O667">
        <v>0</v>
      </c>
      <c r="P667" t="s">
        <v>398</v>
      </c>
      <c r="Q667" t="s">
        <v>486</v>
      </c>
      <c r="R667" s="37" t="s">
        <v>1205</v>
      </c>
      <c r="T667" s="24">
        <f t="shared" si="10"/>
        <v>1099</v>
      </c>
      <c r="U667" s="9">
        <v>1</v>
      </c>
      <c r="Z667" t="s">
        <v>9</v>
      </c>
      <c r="AA667" t="s">
        <v>562</v>
      </c>
      <c r="AB667" t="s">
        <v>558</v>
      </c>
      <c r="AC667">
        <v>0.05</v>
      </c>
      <c r="AD667">
        <v>33</v>
      </c>
      <c r="AI667" s="6">
        <v>38355</v>
      </c>
      <c r="AJ667" s="6">
        <v>39891</v>
      </c>
      <c r="AK667" t="s">
        <v>628</v>
      </c>
      <c r="AM667" t="s">
        <v>556</v>
      </c>
      <c r="AO667" t="s">
        <v>814</v>
      </c>
      <c r="AQ667" s="37">
        <v>3</v>
      </c>
      <c r="AR667" s="37">
        <v>3</v>
      </c>
      <c r="AS667" s="37"/>
      <c r="BF667" t="s">
        <v>7</v>
      </c>
      <c r="BG667" t="s">
        <v>546</v>
      </c>
    </row>
    <row r="668" spans="1:59" x14ac:dyDescent="0.35">
      <c r="A668">
        <v>13</v>
      </c>
      <c r="B668">
        <v>751</v>
      </c>
      <c r="D668" s="5" t="s">
        <v>579</v>
      </c>
      <c r="E668" t="s">
        <v>427</v>
      </c>
      <c r="F668" t="s">
        <v>91</v>
      </c>
      <c r="H668" t="s">
        <v>110</v>
      </c>
      <c r="I668" t="s">
        <v>98</v>
      </c>
      <c r="K668" t="s">
        <v>408</v>
      </c>
      <c r="L668" t="s">
        <v>408</v>
      </c>
      <c r="N668">
        <v>3.7999999999999999E-2</v>
      </c>
      <c r="O668">
        <v>0</v>
      </c>
      <c r="P668" t="s">
        <v>398</v>
      </c>
      <c r="Q668" t="s">
        <v>486</v>
      </c>
      <c r="R668" s="37" t="s">
        <v>1205</v>
      </c>
      <c r="T668" s="24">
        <f t="shared" si="10"/>
        <v>1099</v>
      </c>
      <c r="U668" s="9">
        <v>1</v>
      </c>
      <c r="Z668" t="s">
        <v>487</v>
      </c>
      <c r="AA668" t="s">
        <v>562</v>
      </c>
      <c r="AB668" t="s">
        <v>558</v>
      </c>
      <c r="AC668">
        <v>0.05</v>
      </c>
      <c r="AD668">
        <v>33</v>
      </c>
      <c r="AI668" s="6">
        <v>38355</v>
      </c>
      <c r="AJ668" s="6">
        <v>39891</v>
      </c>
      <c r="AK668" t="s">
        <v>628</v>
      </c>
      <c r="AM668" t="s">
        <v>556</v>
      </c>
      <c r="AO668" t="s">
        <v>814</v>
      </c>
      <c r="AQ668" s="37">
        <v>3</v>
      </c>
      <c r="AR668" s="37">
        <v>3</v>
      </c>
      <c r="AS668" s="37"/>
      <c r="BF668" t="s">
        <v>7</v>
      </c>
      <c r="BG668" t="s">
        <v>546</v>
      </c>
    </row>
    <row r="669" spans="1:59" x14ac:dyDescent="0.35">
      <c r="A669">
        <v>13</v>
      </c>
      <c r="B669">
        <v>752</v>
      </c>
      <c r="D669" s="5" t="s">
        <v>579</v>
      </c>
      <c r="E669" t="s">
        <v>427</v>
      </c>
      <c r="F669" t="s">
        <v>429</v>
      </c>
      <c r="H669" t="s">
        <v>110</v>
      </c>
      <c r="I669" t="s">
        <v>584</v>
      </c>
      <c r="K669" t="s">
        <v>408</v>
      </c>
      <c r="L669" t="s">
        <v>408</v>
      </c>
      <c r="N669">
        <v>8.8999999999999996E-2</v>
      </c>
      <c r="O669">
        <v>0</v>
      </c>
      <c r="P669" t="s">
        <v>398</v>
      </c>
      <c r="Q669" t="s">
        <v>486</v>
      </c>
      <c r="R669" s="37" t="s">
        <v>1205</v>
      </c>
      <c r="T669" s="24">
        <f t="shared" si="10"/>
        <v>1099</v>
      </c>
      <c r="U669" s="9">
        <v>1</v>
      </c>
      <c r="Z669" t="s">
        <v>9</v>
      </c>
      <c r="AA669" t="s">
        <v>562</v>
      </c>
      <c r="AB669" t="s">
        <v>558</v>
      </c>
      <c r="AD669">
        <v>33</v>
      </c>
      <c r="AI669" s="6">
        <v>38355</v>
      </c>
      <c r="AJ669" s="6">
        <v>39891</v>
      </c>
      <c r="AK669" t="s">
        <v>628</v>
      </c>
      <c r="AM669" t="s">
        <v>556</v>
      </c>
      <c r="AO669" t="s">
        <v>814</v>
      </c>
      <c r="AQ669" s="37">
        <v>3</v>
      </c>
      <c r="AR669" s="37">
        <v>3</v>
      </c>
      <c r="AS669" s="37"/>
      <c r="BF669" t="s">
        <v>7</v>
      </c>
      <c r="BG669" t="s">
        <v>546</v>
      </c>
    </row>
    <row r="670" spans="1:59" x14ac:dyDescent="0.35">
      <c r="A670">
        <v>13</v>
      </c>
      <c r="B670">
        <v>753</v>
      </c>
      <c r="D670" s="5" t="s">
        <v>579</v>
      </c>
      <c r="E670" t="s">
        <v>427</v>
      </c>
      <c r="F670" t="s">
        <v>433</v>
      </c>
      <c r="H670" t="s">
        <v>110</v>
      </c>
      <c r="I670" t="s">
        <v>638</v>
      </c>
      <c r="K670" t="s">
        <v>408</v>
      </c>
      <c r="L670" t="s">
        <v>408</v>
      </c>
      <c r="N670">
        <v>0</v>
      </c>
      <c r="O670">
        <v>0</v>
      </c>
      <c r="P670" t="s">
        <v>398</v>
      </c>
      <c r="Q670" t="s">
        <v>486</v>
      </c>
      <c r="R670" s="37" t="s">
        <v>1205</v>
      </c>
      <c r="T670" s="24">
        <f t="shared" si="10"/>
        <v>1099</v>
      </c>
      <c r="U670" s="9">
        <v>1</v>
      </c>
      <c r="Z670" t="s">
        <v>9</v>
      </c>
      <c r="AA670" t="s">
        <v>562</v>
      </c>
      <c r="AB670" t="s">
        <v>558</v>
      </c>
      <c r="AC670">
        <v>0.05</v>
      </c>
      <c r="AD670">
        <v>33</v>
      </c>
      <c r="AI670" s="6">
        <v>38355</v>
      </c>
      <c r="AJ670" s="6">
        <v>39891</v>
      </c>
      <c r="AK670" t="s">
        <v>628</v>
      </c>
      <c r="AM670" t="s">
        <v>556</v>
      </c>
      <c r="AO670" t="s">
        <v>814</v>
      </c>
      <c r="AQ670" s="37">
        <v>3</v>
      </c>
      <c r="AR670" s="37">
        <v>3</v>
      </c>
      <c r="AS670" s="37"/>
      <c r="BF670" t="s">
        <v>7</v>
      </c>
      <c r="BG670" t="s">
        <v>546</v>
      </c>
    </row>
    <row r="671" spans="1:59" x14ac:dyDescent="0.35">
      <c r="A671">
        <v>13</v>
      </c>
      <c r="B671">
        <v>754</v>
      </c>
      <c r="D671" s="5" t="s">
        <v>579</v>
      </c>
      <c r="E671" t="s">
        <v>427</v>
      </c>
      <c r="F671" t="s">
        <v>424</v>
      </c>
      <c r="H671" t="s">
        <v>110</v>
      </c>
      <c r="I671" t="s">
        <v>116</v>
      </c>
      <c r="K671" t="s">
        <v>408</v>
      </c>
      <c r="L671" t="s">
        <v>408</v>
      </c>
      <c r="N671">
        <v>0.36</v>
      </c>
      <c r="O671">
        <v>0</v>
      </c>
      <c r="P671" t="s">
        <v>398</v>
      </c>
      <c r="Q671" t="s">
        <v>486</v>
      </c>
      <c r="R671" s="37" t="s">
        <v>1205</v>
      </c>
      <c r="T671" s="24">
        <f t="shared" si="10"/>
        <v>1099</v>
      </c>
      <c r="U671" s="9">
        <v>1</v>
      </c>
      <c r="Z671" t="s">
        <v>9</v>
      </c>
      <c r="AA671" t="s">
        <v>562</v>
      </c>
      <c r="AB671" t="s">
        <v>558</v>
      </c>
      <c r="AD671">
        <v>33</v>
      </c>
      <c r="AI671" s="6">
        <v>38355</v>
      </c>
      <c r="AJ671" s="6">
        <v>39891</v>
      </c>
      <c r="AK671" t="s">
        <v>628</v>
      </c>
      <c r="AM671" t="s">
        <v>556</v>
      </c>
      <c r="AO671" t="s">
        <v>814</v>
      </c>
      <c r="AQ671" s="37">
        <v>3</v>
      </c>
      <c r="AR671" s="37">
        <v>3</v>
      </c>
      <c r="AS671" s="37"/>
      <c r="BF671" t="s">
        <v>7</v>
      </c>
      <c r="BG671" t="s">
        <v>546</v>
      </c>
    </row>
    <row r="672" spans="1:59" x14ac:dyDescent="0.35">
      <c r="A672">
        <v>13</v>
      </c>
      <c r="B672">
        <v>755</v>
      </c>
      <c r="D672" s="5" t="s">
        <v>579</v>
      </c>
      <c r="E672" t="s">
        <v>427</v>
      </c>
      <c r="F672" t="s">
        <v>426</v>
      </c>
      <c r="H672" t="s">
        <v>110</v>
      </c>
      <c r="I672" t="s">
        <v>108</v>
      </c>
      <c r="K672" t="s">
        <v>408</v>
      </c>
      <c r="L672" t="s">
        <v>408</v>
      </c>
      <c r="N672">
        <v>0.36199999999999999</v>
      </c>
      <c r="O672">
        <v>0</v>
      </c>
      <c r="P672" t="s">
        <v>398</v>
      </c>
      <c r="Q672" t="s">
        <v>486</v>
      </c>
      <c r="R672" s="37" t="s">
        <v>1205</v>
      </c>
      <c r="T672" s="24">
        <f t="shared" si="10"/>
        <v>1099</v>
      </c>
      <c r="U672" s="9">
        <v>1</v>
      </c>
      <c r="Z672" t="s">
        <v>9</v>
      </c>
      <c r="AA672" t="s">
        <v>562</v>
      </c>
      <c r="AB672" t="s">
        <v>558</v>
      </c>
      <c r="AD672">
        <v>33</v>
      </c>
      <c r="AI672" s="6">
        <v>38355</v>
      </c>
      <c r="AJ672" s="6">
        <v>39891</v>
      </c>
      <c r="AK672" t="s">
        <v>628</v>
      </c>
      <c r="AM672" t="s">
        <v>556</v>
      </c>
      <c r="AO672" t="s">
        <v>814</v>
      </c>
      <c r="AQ672" s="37">
        <v>3</v>
      </c>
      <c r="AR672" s="37">
        <v>3</v>
      </c>
      <c r="AS672" s="37"/>
      <c r="BF672" t="s">
        <v>7</v>
      </c>
      <c r="BG672" t="s">
        <v>546</v>
      </c>
    </row>
    <row r="673" spans="1:59" x14ac:dyDescent="0.35">
      <c r="A673">
        <v>13</v>
      </c>
      <c r="B673">
        <v>756</v>
      </c>
      <c r="D673" s="5" t="s">
        <v>579</v>
      </c>
      <c r="E673" t="s">
        <v>427</v>
      </c>
      <c r="F673" t="s">
        <v>424</v>
      </c>
      <c r="H673" t="s">
        <v>110</v>
      </c>
      <c r="I673" t="s">
        <v>109</v>
      </c>
      <c r="K673" t="s">
        <v>408</v>
      </c>
      <c r="L673" t="s">
        <v>408</v>
      </c>
      <c r="N673">
        <v>8.0000000000000002E-3</v>
      </c>
      <c r="O673">
        <v>0</v>
      </c>
      <c r="P673" t="s">
        <v>398</v>
      </c>
      <c r="Q673" t="s">
        <v>486</v>
      </c>
      <c r="R673" s="37" t="s">
        <v>1205</v>
      </c>
      <c r="T673" s="24">
        <f t="shared" si="10"/>
        <v>1099</v>
      </c>
      <c r="U673" s="9">
        <v>1</v>
      </c>
      <c r="Z673" t="s">
        <v>9</v>
      </c>
      <c r="AA673" t="s">
        <v>562</v>
      </c>
      <c r="AB673" t="s">
        <v>558</v>
      </c>
      <c r="AC673">
        <v>0.05</v>
      </c>
      <c r="AD673">
        <v>33</v>
      </c>
      <c r="AI673" s="6">
        <v>38355</v>
      </c>
      <c r="AJ673" s="6">
        <v>39891</v>
      </c>
      <c r="AK673" t="s">
        <v>628</v>
      </c>
      <c r="AM673" t="s">
        <v>556</v>
      </c>
      <c r="AO673" t="s">
        <v>814</v>
      </c>
      <c r="AQ673" s="37">
        <v>3</v>
      </c>
      <c r="AR673" s="37">
        <v>3</v>
      </c>
      <c r="AS673" s="37"/>
      <c r="BF673" t="s">
        <v>7</v>
      </c>
      <c r="BG673" t="s">
        <v>546</v>
      </c>
    </row>
    <row r="674" spans="1:59" x14ac:dyDescent="0.35">
      <c r="A674">
        <v>13</v>
      </c>
      <c r="B674">
        <v>757</v>
      </c>
      <c r="D674" s="5" t="s">
        <v>579</v>
      </c>
      <c r="E674" t="s">
        <v>419</v>
      </c>
      <c r="F674" t="s">
        <v>429</v>
      </c>
      <c r="H674" t="s">
        <v>61</v>
      </c>
      <c r="I674" t="s">
        <v>585</v>
      </c>
      <c r="K674" t="s">
        <v>408</v>
      </c>
      <c r="L674" t="s">
        <v>408</v>
      </c>
      <c r="N674">
        <v>5.2999999999999999E-2</v>
      </c>
      <c r="O674">
        <v>0</v>
      </c>
      <c r="P674" t="s">
        <v>396</v>
      </c>
      <c r="Q674" t="s">
        <v>486</v>
      </c>
      <c r="R674" s="37" t="s">
        <v>1205</v>
      </c>
      <c r="T674" s="24">
        <f t="shared" si="10"/>
        <v>1099</v>
      </c>
      <c r="U674" s="9">
        <v>1</v>
      </c>
      <c r="Z674" t="s">
        <v>9</v>
      </c>
      <c r="AA674" t="s">
        <v>562</v>
      </c>
      <c r="AB674" t="s">
        <v>558</v>
      </c>
      <c r="AI674" s="6">
        <v>38355</v>
      </c>
      <c r="AJ674" s="6">
        <v>39891</v>
      </c>
      <c r="AK674" t="s">
        <v>628</v>
      </c>
      <c r="AM674" t="s">
        <v>556</v>
      </c>
      <c r="AO674" t="s">
        <v>814</v>
      </c>
      <c r="AQ674" s="37">
        <v>4</v>
      </c>
      <c r="AR674" s="37">
        <v>4</v>
      </c>
      <c r="AS674" s="37"/>
      <c r="BF674" t="s">
        <v>7</v>
      </c>
      <c r="BG674" t="s">
        <v>546</v>
      </c>
    </row>
    <row r="675" spans="1:59" x14ac:dyDescent="0.35">
      <c r="A675">
        <v>13</v>
      </c>
      <c r="B675">
        <v>758</v>
      </c>
      <c r="D675" s="5" t="s">
        <v>579</v>
      </c>
      <c r="E675" t="s">
        <v>419</v>
      </c>
      <c r="F675" t="s">
        <v>433</v>
      </c>
      <c r="H675" t="s">
        <v>61</v>
      </c>
      <c r="I675" t="s">
        <v>637</v>
      </c>
      <c r="K675" t="s">
        <v>408</v>
      </c>
      <c r="L675" t="s">
        <v>408</v>
      </c>
      <c r="N675">
        <v>6.0999999999999999E-2</v>
      </c>
      <c r="O675">
        <v>0</v>
      </c>
      <c r="P675" t="s">
        <v>396</v>
      </c>
      <c r="Q675" t="s">
        <v>486</v>
      </c>
      <c r="R675" s="37" t="s">
        <v>1205</v>
      </c>
      <c r="T675" s="24">
        <f t="shared" si="10"/>
        <v>1099</v>
      </c>
      <c r="U675" s="9">
        <v>1</v>
      </c>
      <c r="Z675" t="s">
        <v>9</v>
      </c>
      <c r="AA675" t="s">
        <v>562</v>
      </c>
      <c r="AB675" t="s">
        <v>558</v>
      </c>
      <c r="AI675" s="6">
        <v>38355</v>
      </c>
      <c r="AJ675" s="6">
        <v>39891</v>
      </c>
      <c r="AK675" t="s">
        <v>628</v>
      </c>
      <c r="AM675" t="s">
        <v>556</v>
      </c>
      <c r="AO675" t="s">
        <v>814</v>
      </c>
      <c r="AQ675" s="37">
        <v>4</v>
      </c>
      <c r="AR675" s="37">
        <v>4</v>
      </c>
      <c r="AS675" s="37"/>
      <c r="BF675" t="s">
        <v>7</v>
      </c>
      <c r="BG675" t="s">
        <v>546</v>
      </c>
    </row>
    <row r="676" spans="1:59" x14ac:dyDescent="0.35">
      <c r="A676">
        <v>13</v>
      </c>
      <c r="B676">
        <v>759</v>
      </c>
      <c r="D676" s="5" t="s">
        <v>579</v>
      </c>
      <c r="E676" t="s">
        <v>419</v>
      </c>
      <c r="F676" t="s">
        <v>424</v>
      </c>
      <c r="H676" t="s">
        <v>61</v>
      </c>
      <c r="I676" t="s">
        <v>115</v>
      </c>
      <c r="K676" t="s">
        <v>408</v>
      </c>
      <c r="L676" t="s">
        <v>408</v>
      </c>
      <c r="N676">
        <v>0.224</v>
      </c>
      <c r="O676">
        <v>0</v>
      </c>
      <c r="P676" t="s">
        <v>396</v>
      </c>
      <c r="Q676" t="s">
        <v>486</v>
      </c>
      <c r="R676" s="37" t="s">
        <v>1205</v>
      </c>
      <c r="T676" s="24">
        <f t="shared" si="10"/>
        <v>1099</v>
      </c>
      <c r="U676" s="9">
        <v>1</v>
      </c>
      <c r="Z676" t="s">
        <v>9</v>
      </c>
      <c r="AA676" t="s">
        <v>562</v>
      </c>
      <c r="AB676" t="s">
        <v>558</v>
      </c>
      <c r="AI676" s="6">
        <v>38355</v>
      </c>
      <c r="AJ676" s="6">
        <v>39891</v>
      </c>
      <c r="AK676" t="s">
        <v>628</v>
      </c>
      <c r="AM676" t="s">
        <v>556</v>
      </c>
      <c r="AO676" t="s">
        <v>814</v>
      </c>
      <c r="AQ676" s="37">
        <v>4</v>
      </c>
      <c r="AR676" s="37">
        <v>4</v>
      </c>
      <c r="AS676" s="37"/>
      <c r="BF676" t="s">
        <v>7</v>
      </c>
      <c r="BG676" t="s">
        <v>546</v>
      </c>
    </row>
    <row r="677" spans="1:59" x14ac:dyDescent="0.35">
      <c r="A677">
        <v>13</v>
      </c>
      <c r="B677">
        <v>760</v>
      </c>
      <c r="D677" s="5" t="s">
        <v>579</v>
      </c>
      <c r="E677" t="s">
        <v>419</v>
      </c>
      <c r="F677" t="s">
        <v>426</v>
      </c>
      <c r="H677" t="s">
        <v>61</v>
      </c>
      <c r="I677" t="s">
        <v>102</v>
      </c>
      <c r="K677" t="s">
        <v>408</v>
      </c>
      <c r="L677" t="s">
        <v>408</v>
      </c>
      <c r="N677">
        <v>0.71199999999999997</v>
      </c>
      <c r="O677">
        <v>0</v>
      </c>
      <c r="P677" t="s">
        <v>396</v>
      </c>
      <c r="Q677" t="s">
        <v>486</v>
      </c>
      <c r="R677" s="37" t="s">
        <v>1205</v>
      </c>
      <c r="T677" s="24">
        <f t="shared" si="10"/>
        <v>1099</v>
      </c>
      <c r="U677" s="9">
        <v>1</v>
      </c>
      <c r="Z677" t="s">
        <v>9</v>
      </c>
      <c r="AA677" t="s">
        <v>562</v>
      </c>
      <c r="AB677" t="s">
        <v>558</v>
      </c>
      <c r="AI677" s="6">
        <v>38355</v>
      </c>
      <c r="AJ677" s="6">
        <v>39891</v>
      </c>
      <c r="AK677" t="s">
        <v>628</v>
      </c>
      <c r="AM677" t="s">
        <v>556</v>
      </c>
      <c r="AO677" t="s">
        <v>814</v>
      </c>
      <c r="AQ677" s="37">
        <v>4</v>
      </c>
      <c r="AR677" s="37">
        <v>4</v>
      </c>
      <c r="AS677" s="37"/>
      <c r="BF677" t="s">
        <v>7</v>
      </c>
      <c r="BG677" t="s">
        <v>546</v>
      </c>
    </row>
    <row r="678" spans="1:59" x14ac:dyDescent="0.35">
      <c r="A678">
        <v>13</v>
      </c>
      <c r="B678">
        <v>761</v>
      </c>
      <c r="D678" s="5" t="s">
        <v>579</v>
      </c>
      <c r="E678" t="s">
        <v>419</v>
      </c>
      <c r="F678" t="s">
        <v>424</v>
      </c>
      <c r="H678" t="s">
        <v>61</v>
      </c>
      <c r="I678" t="s">
        <v>103</v>
      </c>
      <c r="K678" t="s">
        <v>408</v>
      </c>
      <c r="L678" t="s">
        <v>408</v>
      </c>
      <c r="N678">
        <v>7.9000000000000001E-2</v>
      </c>
      <c r="O678">
        <v>0</v>
      </c>
      <c r="P678" t="s">
        <v>396</v>
      </c>
      <c r="Q678" t="s">
        <v>486</v>
      </c>
      <c r="R678" s="37" t="s">
        <v>1205</v>
      </c>
      <c r="T678" s="24">
        <f t="shared" si="10"/>
        <v>1099</v>
      </c>
      <c r="U678" s="9">
        <v>1</v>
      </c>
      <c r="Z678" t="s">
        <v>9</v>
      </c>
      <c r="AA678" t="s">
        <v>562</v>
      </c>
      <c r="AB678" t="s">
        <v>558</v>
      </c>
      <c r="AI678" s="6">
        <v>38355</v>
      </c>
      <c r="AJ678" s="6">
        <v>39891</v>
      </c>
      <c r="AK678" t="s">
        <v>628</v>
      </c>
      <c r="AM678" t="s">
        <v>556</v>
      </c>
      <c r="AO678" t="s">
        <v>814</v>
      </c>
      <c r="AQ678" s="37">
        <v>4</v>
      </c>
      <c r="AR678" s="37">
        <v>4</v>
      </c>
      <c r="AS678" s="37"/>
      <c r="BF678" t="s">
        <v>7</v>
      </c>
      <c r="BG678" t="s">
        <v>546</v>
      </c>
    </row>
    <row r="679" spans="1:59" x14ac:dyDescent="0.35">
      <c r="A679">
        <v>13</v>
      </c>
      <c r="B679">
        <v>762</v>
      </c>
      <c r="D679" s="5" t="s">
        <v>579</v>
      </c>
      <c r="E679" t="s">
        <v>419</v>
      </c>
      <c r="F679" t="s">
        <v>427</v>
      </c>
      <c r="H679" t="s">
        <v>61</v>
      </c>
      <c r="I679" t="s">
        <v>104</v>
      </c>
      <c r="K679" t="s">
        <v>408</v>
      </c>
      <c r="L679" t="s">
        <v>408</v>
      </c>
      <c r="N679">
        <v>2E-3</v>
      </c>
      <c r="O679">
        <v>0</v>
      </c>
      <c r="P679" t="s">
        <v>396</v>
      </c>
      <c r="Q679" t="s">
        <v>486</v>
      </c>
      <c r="R679" s="37" t="s">
        <v>1205</v>
      </c>
      <c r="T679" s="24">
        <f t="shared" si="10"/>
        <v>1099</v>
      </c>
      <c r="U679" s="9">
        <v>1</v>
      </c>
      <c r="Z679" t="s">
        <v>9</v>
      </c>
      <c r="AA679" t="s">
        <v>562</v>
      </c>
      <c r="AB679" t="s">
        <v>558</v>
      </c>
      <c r="AC679">
        <v>0.05</v>
      </c>
      <c r="AI679" s="6">
        <v>38355</v>
      </c>
      <c r="AJ679" s="6">
        <v>39891</v>
      </c>
      <c r="AK679" t="s">
        <v>628</v>
      </c>
      <c r="AM679" t="s">
        <v>556</v>
      </c>
      <c r="AO679" t="s">
        <v>814</v>
      </c>
      <c r="AQ679" s="37">
        <v>4</v>
      </c>
      <c r="AR679" s="37">
        <v>4</v>
      </c>
      <c r="AS679" s="37"/>
      <c r="BF679" t="s">
        <v>7</v>
      </c>
      <c r="BG679" t="s">
        <v>546</v>
      </c>
    </row>
    <row r="680" spans="1:59" x14ac:dyDescent="0.35">
      <c r="A680">
        <v>13</v>
      </c>
      <c r="B680">
        <v>763</v>
      </c>
      <c r="D680" s="5" t="s">
        <v>579</v>
      </c>
      <c r="E680" t="s">
        <v>429</v>
      </c>
      <c r="F680" t="s">
        <v>419</v>
      </c>
      <c r="H680" t="s">
        <v>585</v>
      </c>
      <c r="I680" t="s">
        <v>61</v>
      </c>
      <c r="K680" t="s">
        <v>408</v>
      </c>
      <c r="L680" t="s">
        <v>408</v>
      </c>
      <c r="N680">
        <v>0.82899999999999996</v>
      </c>
      <c r="O680">
        <v>0</v>
      </c>
      <c r="P680" t="s">
        <v>396</v>
      </c>
      <c r="Q680" t="s">
        <v>486</v>
      </c>
      <c r="R680" s="37" t="s">
        <v>1205</v>
      </c>
      <c r="T680" s="24">
        <f t="shared" si="10"/>
        <v>1099</v>
      </c>
      <c r="U680" s="9">
        <v>1</v>
      </c>
      <c r="Z680" t="s">
        <v>9</v>
      </c>
      <c r="AA680" t="s">
        <v>562</v>
      </c>
      <c r="AB680" t="s">
        <v>558</v>
      </c>
      <c r="AI680" s="6">
        <v>38355</v>
      </c>
      <c r="AJ680" s="6">
        <v>39891</v>
      </c>
      <c r="AK680" t="s">
        <v>628</v>
      </c>
      <c r="AM680" t="s">
        <v>556</v>
      </c>
      <c r="AO680" t="s">
        <v>814</v>
      </c>
      <c r="AQ680" s="37">
        <v>4</v>
      </c>
      <c r="AR680" s="37">
        <v>4</v>
      </c>
      <c r="AS680" s="37"/>
      <c r="BF680" t="s">
        <v>7</v>
      </c>
      <c r="BG680" t="s">
        <v>546</v>
      </c>
    </row>
    <row r="681" spans="1:59" x14ac:dyDescent="0.35">
      <c r="A681">
        <v>13</v>
      </c>
      <c r="B681">
        <v>764</v>
      </c>
      <c r="D681" s="5" t="s">
        <v>579</v>
      </c>
      <c r="E681" t="s">
        <v>429</v>
      </c>
      <c r="F681" t="s">
        <v>433</v>
      </c>
      <c r="H681" t="s">
        <v>585</v>
      </c>
      <c r="I681" t="s">
        <v>637</v>
      </c>
      <c r="K681" t="s">
        <v>408</v>
      </c>
      <c r="L681" t="s">
        <v>408</v>
      </c>
      <c r="N681">
        <v>0.51900000000000002</v>
      </c>
      <c r="O681">
        <v>0</v>
      </c>
      <c r="P681" t="s">
        <v>396</v>
      </c>
      <c r="Q681" t="s">
        <v>486</v>
      </c>
      <c r="R681" s="37" t="s">
        <v>1205</v>
      </c>
      <c r="T681" s="24">
        <f t="shared" si="10"/>
        <v>1099</v>
      </c>
      <c r="U681" s="9">
        <v>1</v>
      </c>
      <c r="Z681" t="s">
        <v>9</v>
      </c>
      <c r="AA681" t="s">
        <v>562</v>
      </c>
      <c r="AB681" t="s">
        <v>558</v>
      </c>
      <c r="AI681" s="6">
        <v>38355</v>
      </c>
      <c r="AJ681" s="6">
        <v>39891</v>
      </c>
      <c r="AK681" t="s">
        <v>628</v>
      </c>
      <c r="AM681" t="s">
        <v>556</v>
      </c>
      <c r="AO681" t="s">
        <v>814</v>
      </c>
      <c r="AQ681" s="37">
        <v>4</v>
      </c>
      <c r="AR681" s="37">
        <v>4</v>
      </c>
      <c r="AS681" s="37"/>
      <c r="BF681" t="s">
        <v>7</v>
      </c>
      <c r="BG681" t="s">
        <v>546</v>
      </c>
    </row>
    <row r="682" spans="1:59" x14ac:dyDescent="0.35">
      <c r="A682">
        <v>13</v>
      </c>
      <c r="B682">
        <v>765</v>
      </c>
      <c r="D682" s="5" t="s">
        <v>579</v>
      </c>
      <c r="E682" t="s">
        <v>429</v>
      </c>
      <c r="F682" t="s">
        <v>424</v>
      </c>
      <c r="H682" t="s">
        <v>585</v>
      </c>
      <c r="I682" t="s">
        <v>115</v>
      </c>
      <c r="K682" t="s">
        <v>408</v>
      </c>
      <c r="L682" t="s">
        <v>408</v>
      </c>
      <c r="N682">
        <v>0.53400000000000003</v>
      </c>
      <c r="O682">
        <v>0</v>
      </c>
      <c r="P682" t="s">
        <v>396</v>
      </c>
      <c r="Q682" t="s">
        <v>486</v>
      </c>
      <c r="R682" s="37" t="s">
        <v>1205</v>
      </c>
      <c r="T682" s="24">
        <f t="shared" si="10"/>
        <v>1099</v>
      </c>
      <c r="U682" s="9">
        <v>1</v>
      </c>
      <c r="Z682" t="s">
        <v>9</v>
      </c>
      <c r="AA682" t="s">
        <v>562</v>
      </c>
      <c r="AB682" t="s">
        <v>558</v>
      </c>
      <c r="AI682" s="6">
        <v>38355</v>
      </c>
      <c r="AJ682" s="6">
        <v>39891</v>
      </c>
      <c r="AK682" t="s">
        <v>628</v>
      </c>
      <c r="AM682" t="s">
        <v>556</v>
      </c>
      <c r="AO682" t="s">
        <v>814</v>
      </c>
      <c r="AQ682" s="37">
        <v>4</v>
      </c>
      <c r="AR682" s="37">
        <v>4</v>
      </c>
      <c r="AS682" s="37"/>
      <c r="BF682" t="s">
        <v>7</v>
      </c>
      <c r="BG682" t="s">
        <v>546</v>
      </c>
    </row>
    <row r="683" spans="1:59" x14ac:dyDescent="0.35">
      <c r="A683">
        <v>13</v>
      </c>
      <c r="B683">
        <v>766</v>
      </c>
      <c r="D683" s="5" t="s">
        <v>579</v>
      </c>
      <c r="E683" t="s">
        <v>429</v>
      </c>
      <c r="F683" t="s">
        <v>426</v>
      </c>
      <c r="H683" t="s">
        <v>585</v>
      </c>
      <c r="I683" t="s">
        <v>102</v>
      </c>
      <c r="K683" t="s">
        <v>408</v>
      </c>
      <c r="L683" t="s">
        <v>408</v>
      </c>
      <c r="N683">
        <v>0.63100000000000001</v>
      </c>
      <c r="O683">
        <v>0</v>
      </c>
      <c r="P683" t="s">
        <v>396</v>
      </c>
      <c r="Q683" t="s">
        <v>486</v>
      </c>
      <c r="R683" s="37" t="s">
        <v>1205</v>
      </c>
      <c r="T683" s="24">
        <f t="shared" si="10"/>
        <v>1099</v>
      </c>
      <c r="U683" s="9">
        <v>1</v>
      </c>
      <c r="Z683" t="s">
        <v>9</v>
      </c>
      <c r="AA683" t="s">
        <v>562</v>
      </c>
      <c r="AB683" t="s">
        <v>558</v>
      </c>
      <c r="AI683" s="6">
        <v>38355</v>
      </c>
      <c r="AJ683" s="6">
        <v>39891</v>
      </c>
      <c r="AK683" t="s">
        <v>628</v>
      </c>
      <c r="AM683" t="s">
        <v>556</v>
      </c>
      <c r="AO683" t="s">
        <v>814</v>
      </c>
      <c r="AQ683" s="37">
        <v>4</v>
      </c>
      <c r="AR683" s="37">
        <v>4</v>
      </c>
      <c r="AS683" s="37"/>
      <c r="BF683" t="s">
        <v>7</v>
      </c>
      <c r="BG683" t="s">
        <v>546</v>
      </c>
    </row>
    <row r="684" spans="1:59" x14ac:dyDescent="0.35">
      <c r="A684">
        <v>13</v>
      </c>
      <c r="B684">
        <v>767</v>
      </c>
      <c r="D684" s="5" t="s">
        <v>579</v>
      </c>
      <c r="E684" t="s">
        <v>429</v>
      </c>
      <c r="F684" t="s">
        <v>424</v>
      </c>
      <c r="H684" t="s">
        <v>585</v>
      </c>
      <c r="I684" t="s">
        <v>103</v>
      </c>
      <c r="K684" t="s">
        <v>408</v>
      </c>
      <c r="L684" t="s">
        <v>408</v>
      </c>
      <c r="N684">
        <v>4.0000000000000001E-3</v>
      </c>
      <c r="O684">
        <v>0</v>
      </c>
      <c r="P684" t="s">
        <v>396</v>
      </c>
      <c r="Q684" t="s">
        <v>486</v>
      </c>
      <c r="R684" s="37" t="s">
        <v>1205</v>
      </c>
      <c r="T684" s="24">
        <f t="shared" si="10"/>
        <v>1099</v>
      </c>
      <c r="U684" s="9">
        <v>1</v>
      </c>
      <c r="Z684" t="s">
        <v>9</v>
      </c>
      <c r="AA684" t="s">
        <v>562</v>
      </c>
      <c r="AB684" t="s">
        <v>558</v>
      </c>
      <c r="AC684">
        <v>0.05</v>
      </c>
      <c r="AI684" s="6">
        <v>38355</v>
      </c>
      <c r="AJ684" s="6">
        <v>39891</v>
      </c>
      <c r="AK684" t="s">
        <v>628</v>
      </c>
      <c r="AM684" t="s">
        <v>556</v>
      </c>
      <c r="AO684" t="s">
        <v>814</v>
      </c>
      <c r="AQ684" s="37">
        <v>4</v>
      </c>
      <c r="AR684" s="37">
        <v>4</v>
      </c>
      <c r="AS684" s="37"/>
      <c r="BF684" t="s">
        <v>7</v>
      </c>
      <c r="BG684" t="s">
        <v>546</v>
      </c>
    </row>
    <row r="685" spans="1:59" x14ac:dyDescent="0.35">
      <c r="A685">
        <v>13</v>
      </c>
      <c r="B685">
        <v>768</v>
      </c>
      <c r="D685" s="5" t="s">
        <v>579</v>
      </c>
      <c r="E685" t="s">
        <v>429</v>
      </c>
      <c r="F685" t="s">
        <v>427</v>
      </c>
      <c r="H685" t="s">
        <v>585</v>
      </c>
      <c r="I685" t="s">
        <v>104</v>
      </c>
      <c r="K685" t="s">
        <v>408</v>
      </c>
      <c r="L685" t="s">
        <v>408</v>
      </c>
      <c r="N685">
        <v>3.0000000000000001E-3</v>
      </c>
      <c r="O685">
        <v>0</v>
      </c>
      <c r="P685" t="s">
        <v>396</v>
      </c>
      <c r="Q685" t="s">
        <v>486</v>
      </c>
      <c r="R685" s="37" t="s">
        <v>1205</v>
      </c>
      <c r="T685" s="24">
        <f t="shared" si="10"/>
        <v>1099</v>
      </c>
      <c r="U685" s="9">
        <v>1</v>
      </c>
      <c r="Z685" t="s">
        <v>9</v>
      </c>
      <c r="AA685" t="s">
        <v>562</v>
      </c>
      <c r="AB685" t="s">
        <v>558</v>
      </c>
      <c r="AC685">
        <v>0.05</v>
      </c>
      <c r="AI685" s="6">
        <v>38355</v>
      </c>
      <c r="AJ685" s="6">
        <v>39891</v>
      </c>
      <c r="AK685" t="s">
        <v>628</v>
      </c>
      <c r="AM685" t="s">
        <v>556</v>
      </c>
      <c r="AO685" t="s">
        <v>814</v>
      </c>
      <c r="AQ685" s="37">
        <v>4</v>
      </c>
      <c r="AR685" s="37">
        <v>4</v>
      </c>
      <c r="AS685" s="37"/>
      <c r="BF685" t="s">
        <v>7</v>
      </c>
      <c r="BG685" t="s">
        <v>546</v>
      </c>
    </row>
    <row r="686" spans="1:59" x14ac:dyDescent="0.35">
      <c r="A686">
        <v>13</v>
      </c>
      <c r="B686">
        <v>769</v>
      </c>
      <c r="D686" s="5" t="s">
        <v>579</v>
      </c>
      <c r="E686" t="s">
        <v>433</v>
      </c>
      <c r="F686" t="s">
        <v>419</v>
      </c>
      <c r="H686" t="s">
        <v>637</v>
      </c>
      <c r="I686" t="s">
        <v>61</v>
      </c>
      <c r="K686" t="s">
        <v>408</v>
      </c>
      <c r="L686" t="s">
        <v>408</v>
      </c>
      <c r="N686">
        <v>0.11600000000000001</v>
      </c>
      <c r="O686">
        <v>0</v>
      </c>
      <c r="P686" t="s">
        <v>396</v>
      </c>
      <c r="Q686" t="s">
        <v>486</v>
      </c>
      <c r="R686" s="37" t="s">
        <v>1205</v>
      </c>
      <c r="T686" s="24">
        <f t="shared" si="10"/>
        <v>1099</v>
      </c>
      <c r="U686" s="9">
        <v>1</v>
      </c>
      <c r="Z686" t="s">
        <v>9</v>
      </c>
      <c r="AA686" t="s">
        <v>562</v>
      </c>
      <c r="AB686" t="s">
        <v>558</v>
      </c>
      <c r="AI686" s="6">
        <v>38355</v>
      </c>
      <c r="AJ686" s="6">
        <v>39891</v>
      </c>
      <c r="AK686" t="s">
        <v>628</v>
      </c>
      <c r="AM686" t="s">
        <v>556</v>
      </c>
      <c r="AO686" t="s">
        <v>814</v>
      </c>
      <c r="AQ686" s="37">
        <v>4</v>
      </c>
      <c r="AR686" s="37">
        <v>4</v>
      </c>
      <c r="AS686" s="37"/>
      <c r="BF686" t="s">
        <v>7</v>
      </c>
      <c r="BG686" t="s">
        <v>546</v>
      </c>
    </row>
    <row r="687" spans="1:59" x14ac:dyDescent="0.35">
      <c r="A687">
        <v>13</v>
      </c>
      <c r="B687">
        <v>770</v>
      </c>
      <c r="D687" s="5" t="s">
        <v>579</v>
      </c>
      <c r="E687" t="s">
        <v>433</v>
      </c>
      <c r="F687" t="s">
        <v>429</v>
      </c>
      <c r="H687" t="s">
        <v>637</v>
      </c>
      <c r="I687" t="s">
        <v>585</v>
      </c>
      <c r="K687" t="s">
        <v>408</v>
      </c>
      <c r="L687" t="s">
        <v>408</v>
      </c>
      <c r="N687">
        <v>0.441</v>
      </c>
      <c r="O687">
        <v>0</v>
      </c>
      <c r="P687" t="s">
        <v>396</v>
      </c>
      <c r="Q687" t="s">
        <v>486</v>
      </c>
      <c r="R687" s="37" t="s">
        <v>1205</v>
      </c>
      <c r="T687" s="24">
        <f t="shared" si="10"/>
        <v>1099</v>
      </c>
      <c r="U687" s="9">
        <v>1</v>
      </c>
      <c r="Z687" t="s">
        <v>9</v>
      </c>
      <c r="AA687" t="s">
        <v>562</v>
      </c>
      <c r="AB687" t="s">
        <v>558</v>
      </c>
      <c r="AI687" s="6">
        <v>38355</v>
      </c>
      <c r="AJ687" s="6">
        <v>39891</v>
      </c>
      <c r="AK687" t="s">
        <v>628</v>
      </c>
      <c r="AM687" t="s">
        <v>556</v>
      </c>
      <c r="AO687" t="s">
        <v>814</v>
      </c>
      <c r="AQ687" s="37">
        <v>4</v>
      </c>
      <c r="AR687" s="37">
        <v>4</v>
      </c>
      <c r="AS687" s="37"/>
      <c r="BF687" t="s">
        <v>7</v>
      </c>
      <c r="BG687" t="s">
        <v>546</v>
      </c>
    </row>
    <row r="688" spans="1:59" x14ac:dyDescent="0.35">
      <c r="A688">
        <v>13</v>
      </c>
      <c r="B688">
        <v>771</v>
      </c>
      <c r="D688" s="5" t="s">
        <v>579</v>
      </c>
      <c r="E688" t="s">
        <v>433</v>
      </c>
      <c r="F688" t="s">
        <v>424</v>
      </c>
      <c r="H688" t="s">
        <v>637</v>
      </c>
      <c r="I688" t="s">
        <v>115</v>
      </c>
      <c r="K688" t="s">
        <v>408</v>
      </c>
      <c r="L688" t="s">
        <v>408</v>
      </c>
      <c r="N688">
        <v>0</v>
      </c>
      <c r="O688">
        <v>0</v>
      </c>
      <c r="P688" t="s">
        <v>396</v>
      </c>
      <c r="Q688" t="s">
        <v>486</v>
      </c>
      <c r="R688" s="37" t="s">
        <v>1205</v>
      </c>
      <c r="T688" s="24">
        <f t="shared" si="10"/>
        <v>1099</v>
      </c>
      <c r="U688" s="9">
        <v>1</v>
      </c>
      <c r="Z688" t="s">
        <v>9</v>
      </c>
      <c r="AA688" t="s">
        <v>562</v>
      </c>
      <c r="AB688" t="s">
        <v>558</v>
      </c>
      <c r="AC688">
        <v>0.05</v>
      </c>
      <c r="AI688" s="6">
        <v>38355</v>
      </c>
      <c r="AJ688" s="6">
        <v>39891</v>
      </c>
      <c r="AK688" t="s">
        <v>628</v>
      </c>
      <c r="AM688" t="s">
        <v>556</v>
      </c>
      <c r="AO688" t="s">
        <v>814</v>
      </c>
      <c r="AQ688" s="37">
        <v>4</v>
      </c>
      <c r="AR688" s="37">
        <v>4</v>
      </c>
      <c r="AS688" s="37"/>
      <c r="BF688" t="s">
        <v>7</v>
      </c>
      <c r="BG688" t="s">
        <v>546</v>
      </c>
    </row>
    <row r="689" spans="1:59" x14ac:dyDescent="0.35">
      <c r="A689">
        <v>13</v>
      </c>
      <c r="B689">
        <v>772</v>
      </c>
      <c r="D689" s="5" t="s">
        <v>579</v>
      </c>
      <c r="E689" t="s">
        <v>433</v>
      </c>
      <c r="F689" t="s">
        <v>426</v>
      </c>
      <c r="H689" t="s">
        <v>637</v>
      </c>
      <c r="I689" t="s">
        <v>102</v>
      </c>
      <c r="K689" t="s">
        <v>408</v>
      </c>
      <c r="L689" t="s">
        <v>408</v>
      </c>
      <c r="N689">
        <v>8.5999999999999993E-2</v>
      </c>
      <c r="O689">
        <v>0</v>
      </c>
      <c r="P689" t="s">
        <v>396</v>
      </c>
      <c r="Q689" t="s">
        <v>486</v>
      </c>
      <c r="R689" s="37" t="s">
        <v>1205</v>
      </c>
      <c r="T689" s="24">
        <f t="shared" si="10"/>
        <v>1099</v>
      </c>
      <c r="U689" s="9">
        <v>1</v>
      </c>
      <c r="Z689" t="s">
        <v>9</v>
      </c>
      <c r="AA689" t="s">
        <v>562</v>
      </c>
      <c r="AB689" t="s">
        <v>558</v>
      </c>
      <c r="AI689" s="6">
        <v>38355</v>
      </c>
      <c r="AJ689" s="6">
        <v>39891</v>
      </c>
      <c r="AK689" t="s">
        <v>628</v>
      </c>
      <c r="AM689" t="s">
        <v>556</v>
      </c>
      <c r="AO689" t="s">
        <v>814</v>
      </c>
      <c r="AQ689" s="37">
        <v>4</v>
      </c>
      <c r="AR689" s="37">
        <v>4</v>
      </c>
      <c r="AS689" s="37"/>
      <c r="BF689" t="s">
        <v>7</v>
      </c>
      <c r="BG689" t="s">
        <v>546</v>
      </c>
    </row>
    <row r="690" spans="1:59" x14ac:dyDescent="0.35">
      <c r="A690">
        <v>13</v>
      </c>
      <c r="B690">
        <v>773</v>
      </c>
      <c r="D690" s="5" t="s">
        <v>579</v>
      </c>
      <c r="E690" t="s">
        <v>433</v>
      </c>
      <c r="F690" t="s">
        <v>424</v>
      </c>
      <c r="H690" t="s">
        <v>637</v>
      </c>
      <c r="I690" t="s">
        <v>103</v>
      </c>
      <c r="K690" t="s">
        <v>408</v>
      </c>
      <c r="L690" t="s">
        <v>408</v>
      </c>
      <c r="N690">
        <v>0.35699999999999998</v>
      </c>
      <c r="O690">
        <v>0</v>
      </c>
      <c r="P690" t="s">
        <v>396</v>
      </c>
      <c r="Q690" t="s">
        <v>486</v>
      </c>
      <c r="R690" s="37" t="s">
        <v>1205</v>
      </c>
      <c r="T690" s="24">
        <f t="shared" si="10"/>
        <v>1099</v>
      </c>
      <c r="U690" s="9">
        <v>1</v>
      </c>
      <c r="Z690" t="s">
        <v>9</v>
      </c>
      <c r="AA690" t="s">
        <v>562</v>
      </c>
      <c r="AB690" t="s">
        <v>558</v>
      </c>
      <c r="AI690" s="6">
        <v>38355</v>
      </c>
      <c r="AJ690" s="6">
        <v>39891</v>
      </c>
      <c r="AK690" t="s">
        <v>628</v>
      </c>
      <c r="AM690" t="s">
        <v>556</v>
      </c>
      <c r="AO690" t="s">
        <v>814</v>
      </c>
      <c r="AQ690" s="37">
        <v>4</v>
      </c>
      <c r="AR690" s="37">
        <v>4</v>
      </c>
      <c r="AS690" s="37"/>
      <c r="BF690" t="s">
        <v>7</v>
      </c>
      <c r="BG690" t="s">
        <v>546</v>
      </c>
    </row>
    <row r="691" spans="1:59" x14ac:dyDescent="0.35">
      <c r="A691">
        <v>13</v>
      </c>
      <c r="B691">
        <v>774</v>
      </c>
      <c r="D691" s="5" t="s">
        <v>579</v>
      </c>
      <c r="E691" t="s">
        <v>433</v>
      </c>
      <c r="F691" t="s">
        <v>427</v>
      </c>
      <c r="H691" t="s">
        <v>637</v>
      </c>
      <c r="I691" t="s">
        <v>104</v>
      </c>
      <c r="K691" t="s">
        <v>408</v>
      </c>
      <c r="L691" t="s">
        <v>408</v>
      </c>
      <c r="N691">
        <v>0</v>
      </c>
      <c r="O691">
        <v>0</v>
      </c>
      <c r="P691" t="s">
        <v>396</v>
      </c>
      <c r="Q691" t="s">
        <v>486</v>
      </c>
      <c r="R691" s="37" t="s">
        <v>1205</v>
      </c>
      <c r="T691" s="24">
        <f t="shared" si="10"/>
        <v>1099</v>
      </c>
      <c r="U691" s="9">
        <v>1</v>
      </c>
      <c r="Z691" t="s">
        <v>9</v>
      </c>
      <c r="AA691" t="s">
        <v>562</v>
      </c>
      <c r="AB691" t="s">
        <v>558</v>
      </c>
      <c r="AC691">
        <v>0.05</v>
      </c>
      <c r="AI691" s="6">
        <v>38355</v>
      </c>
      <c r="AJ691" s="6">
        <v>39891</v>
      </c>
      <c r="AK691" t="s">
        <v>628</v>
      </c>
      <c r="AM691" t="s">
        <v>556</v>
      </c>
      <c r="AO691" t="s">
        <v>814</v>
      </c>
      <c r="AQ691" s="37">
        <v>4</v>
      </c>
      <c r="AR691" s="37">
        <v>4</v>
      </c>
      <c r="AS691" s="37"/>
      <c r="BF691" t="s">
        <v>7</v>
      </c>
      <c r="BG691" t="s">
        <v>546</v>
      </c>
    </row>
    <row r="692" spans="1:59" x14ac:dyDescent="0.35">
      <c r="A692">
        <v>13</v>
      </c>
      <c r="B692">
        <v>775</v>
      </c>
      <c r="D692" s="5" t="s">
        <v>579</v>
      </c>
      <c r="E692" t="s">
        <v>424</v>
      </c>
      <c r="F692" t="s">
        <v>419</v>
      </c>
      <c r="H692" t="s">
        <v>115</v>
      </c>
      <c r="I692" t="s">
        <v>61</v>
      </c>
      <c r="K692" t="s">
        <v>408</v>
      </c>
      <c r="L692" t="s">
        <v>408</v>
      </c>
      <c r="N692">
        <v>0.26400000000000001</v>
      </c>
      <c r="O692">
        <v>0</v>
      </c>
      <c r="P692" t="s">
        <v>396</v>
      </c>
      <c r="Q692" t="s">
        <v>486</v>
      </c>
      <c r="R692" s="37" t="s">
        <v>1205</v>
      </c>
      <c r="T692" s="24">
        <f t="shared" si="10"/>
        <v>1099</v>
      </c>
      <c r="U692" s="9">
        <v>1</v>
      </c>
      <c r="Z692" t="s">
        <v>9</v>
      </c>
      <c r="AA692" t="s">
        <v>562</v>
      </c>
      <c r="AB692" t="s">
        <v>558</v>
      </c>
      <c r="AI692" s="6">
        <v>38355</v>
      </c>
      <c r="AJ692" s="6">
        <v>39891</v>
      </c>
      <c r="AK692" t="s">
        <v>628</v>
      </c>
      <c r="AM692" t="s">
        <v>556</v>
      </c>
      <c r="AO692" t="s">
        <v>814</v>
      </c>
      <c r="AQ692" s="37">
        <v>4</v>
      </c>
      <c r="AR692" s="37">
        <v>4</v>
      </c>
      <c r="AS692" s="37"/>
      <c r="BF692" t="s">
        <v>7</v>
      </c>
      <c r="BG692" t="s">
        <v>546</v>
      </c>
    </row>
    <row r="693" spans="1:59" x14ac:dyDescent="0.35">
      <c r="A693">
        <v>13</v>
      </c>
      <c r="B693">
        <v>776</v>
      </c>
      <c r="D693" s="5" t="s">
        <v>579</v>
      </c>
      <c r="E693" t="s">
        <v>424</v>
      </c>
      <c r="F693" t="s">
        <v>429</v>
      </c>
      <c r="H693" t="s">
        <v>115</v>
      </c>
      <c r="I693" t="s">
        <v>585</v>
      </c>
      <c r="K693" t="s">
        <v>408</v>
      </c>
      <c r="L693" t="s">
        <v>408</v>
      </c>
      <c r="N693">
        <v>0.75600000000000001</v>
      </c>
      <c r="O693">
        <v>0</v>
      </c>
      <c r="P693" t="s">
        <v>396</v>
      </c>
      <c r="Q693" t="s">
        <v>486</v>
      </c>
      <c r="R693" s="37" t="s">
        <v>1205</v>
      </c>
      <c r="T693" s="24">
        <f t="shared" si="10"/>
        <v>1099</v>
      </c>
      <c r="U693" s="9">
        <v>1</v>
      </c>
      <c r="Z693" t="s">
        <v>9</v>
      </c>
      <c r="AA693" t="s">
        <v>562</v>
      </c>
      <c r="AB693" t="s">
        <v>558</v>
      </c>
      <c r="AI693" s="6">
        <v>38355</v>
      </c>
      <c r="AJ693" s="6">
        <v>39891</v>
      </c>
      <c r="AK693" t="s">
        <v>628</v>
      </c>
      <c r="AM693" t="s">
        <v>556</v>
      </c>
      <c r="AO693" t="s">
        <v>814</v>
      </c>
      <c r="AQ693" s="37">
        <v>4</v>
      </c>
      <c r="AR693" s="37">
        <v>4</v>
      </c>
      <c r="AS693" s="37"/>
      <c r="BF693" t="s">
        <v>7</v>
      </c>
      <c r="BG693" t="s">
        <v>546</v>
      </c>
    </row>
    <row r="694" spans="1:59" x14ac:dyDescent="0.35">
      <c r="A694">
        <v>13</v>
      </c>
      <c r="B694">
        <v>777</v>
      </c>
      <c r="D694" s="5" t="s">
        <v>579</v>
      </c>
      <c r="E694" t="s">
        <v>424</v>
      </c>
      <c r="F694" t="s">
        <v>433</v>
      </c>
      <c r="H694" t="s">
        <v>115</v>
      </c>
      <c r="I694" t="s">
        <v>637</v>
      </c>
      <c r="K694" t="s">
        <v>408</v>
      </c>
      <c r="L694" t="s">
        <v>408</v>
      </c>
      <c r="N694">
        <v>0</v>
      </c>
      <c r="O694">
        <v>0</v>
      </c>
      <c r="P694" t="s">
        <v>396</v>
      </c>
      <c r="Q694" t="s">
        <v>486</v>
      </c>
      <c r="R694" s="37" t="s">
        <v>1205</v>
      </c>
      <c r="T694" s="24">
        <f t="shared" si="10"/>
        <v>1099</v>
      </c>
      <c r="U694" s="9">
        <v>1</v>
      </c>
      <c r="Z694" t="s">
        <v>9</v>
      </c>
      <c r="AA694" t="s">
        <v>562</v>
      </c>
      <c r="AB694" t="s">
        <v>558</v>
      </c>
      <c r="AC694">
        <v>0.05</v>
      </c>
      <c r="AI694" s="6">
        <v>38355</v>
      </c>
      <c r="AJ694" s="6">
        <v>39891</v>
      </c>
      <c r="AK694" t="s">
        <v>628</v>
      </c>
      <c r="AM694" t="s">
        <v>556</v>
      </c>
      <c r="AO694" t="s">
        <v>814</v>
      </c>
      <c r="AQ694" s="37">
        <v>4</v>
      </c>
      <c r="AR694" s="37">
        <v>4</v>
      </c>
      <c r="AS694" s="37"/>
      <c r="BF694" t="s">
        <v>7</v>
      </c>
      <c r="BG694" t="s">
        <v>546</v>
      </c>
    </row>
    <row r="695" spans="1:59" x14ac:dyDescent="0.35">
      <c r="A695">
        <v>13</v>
      </c>
      <c r="B695">
        <v>778</v>
      </c>
      <c r="D695" s="5" t="s">
        <v>579</v>
      </c>
      <c r="E695" t="s">
        <v>424</v>
      </c>
      <c r="F695" t="s">
        <v>426</v>
      </c>
      <c r="H695" t="s">
        <v>115</v>
      </c>
      <c r="I695" t="s">
        <v>102</v>
      </c>
      <c r="K695" t="s">
        <v>408</v>
      </c>
      <c r="L695" t="s">
        <v>408</v>
      </c>
      <c r="N695">
        <v>0.46</v>
      </c>
      <c r="O695">
        <v>0</v>
      </c>
      <c r="P695" t="s">
        <v>396</v>
      </c>
      <c r="Q695" t="s">
        <v>486</v>
      </c>
      <c r="R695" s="37" t="s">
        <v>1205</v>
      </c>
      <c r="T695" s="24">
        <f t="shared" si="10"/>
        <v>1099</v>
      </c>
      <c r="U695" s="9">
        <v>1</v>
      </c>
      <c r="Z695" t="s">
        <v>9</v>
      </c>
      <c r="AA695" t="s">
        <v>562</v>
      </c>
      <c r="AB695" t="s">
        <v>558</v>
      </c>
      <c r="AI695" s="6">
        <v>38355</v>
      </c>
      <c r="AJ695" s="6">
        <v>39891</v>
      </c>
      <c r="AK695" t="s">
        <v>628</v>
      </c>
      <c r="AM695" t="s">
        <v>556</v>
      </c>
      <c r="AO695" t="s">
        <v>814</v>
      </c>
      <c r="AQ695" s="37">
        <v>4</v>
      </c>
      <c r="AR695" s="37">
        <v>4</v>
      </c>
      <c r="AS695" s="37"/>
      <c r="BF695" t="s">
        <v>7</v>
      </c>
      <c r="BG695" t="s">
        <v>546</v>
      </c>
    </row>
    <row r="696" spans="1:59" x14ac:dyDescent="0.35">
      <c r="A696">
        <v>13</v>
      </c>
      <c r="B696">
        <v>779</v>
      </c>
      <c r="D696" s="5" t="s">
        <v>579</v>
      </c>
      <c r="E696" t="s">
        <v>424</v>
      </c>
      <c r="F696" t="s">
        <v>424</v>
      </c>
      <c r="H696" t="s">
        <v>115</v>
      </c>
      <c r="I696" t="s">
        <v>103</v>
      </c>
      <c r="K696" t="s">
        <v>408</v>
      </c>
      <c r="L696" t="s">
        <v>408</v>
      </c>
      <c r="N696">
        <v>0.23899999999999999</v>
      </c>
      <c r="O696">
        <v>0</v>
      </c>
      <c r="P696" t="s">
        <v>396</v>
      </c>
      <c r="Q696" t="s">
        <v>486</v>
      </c>
      <c r="R696" s="37" t="s">
        <v>1205</v>
      </c>
      <c r="T696" s="24">
        <f t="shared" si="10"/>
        <v>1099</v>
      </c>
      <c r="U696" s="9">
        <v>1</v>
      </c>
      <c r="Z696" t="s">
        <v>9</v>
      </c>
      <c r="AA696" t="s">
        <v>562</v>
      </c>
      <c r="AB696" t="s">
        <v>558</v>
      </c>
      <c r="AI696" s="6">
        <v>38355</v>
      </c>
      <c r="AJ696" s="6">
        <v>39891</v>
      </c>
      <c r="AK696" t="s">
        <v>628</v>
      </c>
      <c r="AM696" t="s">
        <v>556</v>
      </c>
      <c r="AO696" t="s">
        <v>814</v>
      </c>
      <c r="AQ696" s="37">
        <v>4</v>
      </c>
      <c r="AR696" s="37">
        <v>4</v>
      </c>
      <c r="AS696" s="37"/>
      <c r="BF696" t="s">
        <v>7</v>
      </c>
      <c r="BG696" t="s">
        <v>546</v>
      </c>
    </row>
    <row r="697" spans="1:59" x14ac:dyDescent="0.35">
      <c r="A697">
        <v>13</v>
      </c>
      <c r="B697">
        <v>780</v>
      </c>
      <c r="D697" s="5" t="s">
        <v>579</v>
      </c>
      <c r="E697" t="s">
        <v>424</v>
      </c>
      <c r="F697" t="s">
        <v>427</v>
      </c>
      <c r="H697" t="s">
        <v>115</v>
      </c>
      <c r="I697" t="s">
        <v>104</v>
      </c>
      <c r="K697" t="s">
        <v>408</v>
      </c>
      <c r="L697" t="s">
        <v>408</v>
      </c>
      <c r="N697">
        <v>0</v>
      </c>
      <c r="O697">
        <v>0</v>
      </c>
      <c r="P697" t="s">
        <v>396</v>
      </c>
      <c r="Q697" t="s">
        <v>486</v>
      </c>
      <c r="R697" s="37" t="s">
        <v>1205</v>
      </c>
      <c r="T697" s="24">
        <f t="shared" si="10"/>
        <v>1099</v>
      </c>
      <c r="U697" s="9">
        <v>1</v>
      </c>
      <c r="Z697" t="s">
        <v>9</v>
      </c>
      <c r="AA697" t="s">
        <v>562</v>
      </c>
      <c r="AB697" t="s">
        <v>558</v>
      </c>
      <c r="AC697">
        <v>0.05</v>
      </c>
      <c r="AI697" s="6">
        <v>38355</v>
      </c>
      <c r="AJ697" s="6">
        <v>39891</v>
      </c>
      <c r="AK697" t="s">
        <v>628</v>
      </c>
      <c r="AM697" t="s">
        <v>556</v>
      </c>
      <c r="AO697" t="s">
        <v>814</v>
      </c>
      <c r="AQ697" s="37">
        <v>4</v>
      </c>
      <c r="AR697" s="37">
        <v>4</v>
      </c>
      <c r="AS697" s="37"/>
      <c r="BF697" t="s">
        <v>7</v>
      </c>
      <c r="BG697" t="s">
        <v>546</v>
      </c>
    </row>
    <row r="698" spans="1:59" x14ac:dyDescent="0.35">
      <c r="A698">
        <v>13</v>
      </c>
      <c r="B698">
        <v>781</v>
      </c>
      <c r="D698" s="5" t="s">
        <v>579</v>
      </c>
      <c r="E698" t="s">
        <v>426</v>
      </c>
      <c r="F698" t="s">
        <v>419</v>
      </c>
      <c r="H698" t="s">
        <v>102</v>
      </c>
      <c r="I698" t="s">
        <v>61</v>
      </c>
      <c r="K698" t="s">
        <v>408</v>
      </c>
      <c r="L698" t="s">
        <v>408</v>
      </c>
      <c r="N698">
        <v>0.26700000000000002</v>
      </c>
      <c r="O698">
        <v>0</v>
      </c>
      <c r="P698" t="s">
        <v>396</v>
      </c>
      <c r="Q698" t="s">
        <v>486</v>
      </c>
      <c r="R698" s="37" t="s">
        <v>1205</v>
      </c>
      <c r="T698" s="24">
        <f t="shared" si="10"/>
        <v>1099</v>
      </c>
      <c r="U698" s="9">
        <v>1</v>
      </c>
      <c r="Z698" t="s">
        <v>9</v>
      </c>
      <c r="AA698" t="s">
        <v>562</v>
      </c>
      <c r="AB698" t="s">
        <v>558</v>
      </c>
      <c r="AI698" s="6">
        <v>38355</v>
      </c>
      <c r="AJ698" s="6">
        <v>39891</v>
      </c>
      <c r="AK698" t="s">
        <v>628</v>
      </c>
      <c r="AM698" t="s">
        <v>556</v>
      </c>
      <c r="AO698" t="s">
        <v>814</v>
      </c>
      <c r="AQ698" s="37">
        <v>4</v>
      </c>
      <c r="AR698" s="37">
        <v>4</v>
      </c>
      <c r="AS698" s="37"/>
      <c r="BF698" t="s">
        <v>7</v>
      </c>
      <c r="BG698" t="s">
        <v>546</v>
      </c>
    </row>
    <row r="699" spans="1:59" x14ac:dyDescent="0.35">
      <c r="A699">
        <v>13</v>
      </c>
      <c r="B699">
        <v>782</v>
      </c>
      <c r="D699" s="5" t="s">
        <v>579</v>
      </c>
      <c r="E699" t="s">
        <v>426</v>
      </c>
      <c r="F699" t="s">
        <v>429</v>
      </c>
      <c r="H699" t="s">
        <v>102</v>
      </c>
      <c r="I699" t="s">
        <v>585</v>
      </c>
      <c r="K699" t="s">
        <v>408</v>
      </c>
      <c r="L699" t="s">
        <v>408</v>
      </c>
      <c r="N699">
        <v>0.96799999999999997</v>
      </c>
      <c r="O699">
        <v>0</v>
      </c>
      <c r="P699" t="s">
        <v>396</v>
      </c>
      <c r="Q699" t="s">
        <v>486</v>
      </c>
      <c r="R699" s="37" t="s">
        <v>1205</v>
      </c>
      <c r="T699" s="24">
        <f t="shared" si="10"/>
        <v>1099</v>
      </c>
      <c r="U699" s="9">
        <v>1</v>
      </c>
      <c r="Z699" t="s">
        <v>9</v>
      </c>
      <c r="AA699" t="s">
        <v>562</v>
      </c>
      <c r="AB699" t="s">
        <v>558</v>
      </c>
      <c r="AI699" s="6">
        <v>38355</v>
      </c>
      <c r="AJ699" s="6">
        <v>39891</v>
      </c>
      <c r="AK699" t="s">
        <v>628</v>
      </c>
      <c r="AM699" t="s">
        <v>556</v>
      </c>
      <c r="AO699" t="s">
        <v>814</v>
      </c>
      <c r="AQ699" s="37">
        <v>4</v>
      </c>
      <c r="AR699" s="37">
        <v>4</v>
      </c>
      <c r="AS699" s="37"/>
      <c r="BF699" t="s">
        <v>7</v>
      </c>
      <c r="BG699" t="s">
        <v>546</v>
      </c>
    </row>
    <row r="700" spans="1:59" x14ac:dyDescent="0.35">
      <c r="A700">
        <v>13</v>
      </c>
      <c r="B700">
        <v>783</v>
      </c>
      <c r="D700" s="5" t="s">
        <v>579</v>
      </c>
      <c r="E700" t="s">
        <v>426</v>
      </c>
      <c r="F700" t="s">
        <v>433</v>
      </c>
      <c r="H700" t="s">
        <v>102</v>
      </c>
      <c r="I700" t="s">
        <v>637</v>
      </c>
      <c r="K700" t="s">
        <v>408</v>
      </c>
      <c r="L700" t="s">
        <v>408</v>
      </c>
      <c r="N700">
        <v>0.31900000000000001</v>
      </c>
      <c r="O700">
        <v>0</v>
      </c>
      <c r="P700" t="s">
        <v>396</v>
      </c>
      <c r="Q700" t="s">
        <v>486</v>
      </c>
      <c r="R700" s="37" t="s">
        <v>1205</v>
      </c>
      <c r="T700" s="24">
        <f t="shared" si="10"/>
        <v>1099</v>
      </c>
      <c r="U700" s="9">
        <v>1</v>
      </c>
      <c r="Z700" t="s">
        <v>9</v>
      </c>
      <c r="AA700" t="s">
        <v>562</v>
      </c>
      <c r="AB700" t="s">
        <v>558</v>
      </c>
      <c r="AI700" s="6">
        <v>38355</v>
      </c>
      <c r="AJ700" s="6">
        <v>39891</v>
      </c>
      <c r="AK700" t="s">
        <v>628</v>
      </c>
      <c r="AM700" t="s">
        <v>556</v>
      </c>
      <c r="AO700" t="s">
        <v>814</v>
      </c>
      <c r="AQ700" s="37">
        <v>4</v>
      </c>
      <c r="AR700" s="37">
        <v>4</v>
      </c>
      <c r="AS700" s="37"/>
      <c r="BF700" t="s">
        <v>7</v>
      </c>
      <c r="BG700" t="s">
        <v>546</v>
      </c>
    </row>
    <row r="701" spans="1:59" x14ac:dyDescent="0.35">
      <c r="A701">
        <v>13</v>
      </c>
      <c r="B701">
        <v>784</v>
      </c>
      <c r="D701" s="5" t="s">
        <v>579</v>
      </c>
      <c r="E701" t="s">
        <v>426</v>
      </c>
      <c r="F701" t="s">
        <v>424</v>
      </c>
      <c r="H701" t="s">
        <v>102</v>
      </c>
      <c r="I701" t="s">
        <v>115</v>
      </c>
      <c r="K701" t="s">
        <v>408</v>
      </c>
      <c r="L701" t="s">
        <v>408</v>
      </c>
      <c r="N701">
        <v>0.98299999999999998</v>
      </c>
      <c r="O701">
        <v>0</v>
      </c>
      <c r="P701" t="s">
        <v>396</v>
      </c>
      <c r="Q701" t="s">
        <v>486</v>
      </c>
      <c r="R701" s="37" t="s">
        <v>1205</v>
      </c>
      <c r="T701" s="24">
        <f t="shared" si="10"/>
        <v>1099</v>
      </c>
      <c r="U701" s="9">
        <v>1</v>
      </c>
      <c r="Z701" t="s">
        <v>9</v>
      </c>
      <c r="AA701" t="s">
        <v>562</v>
      </c>
      <c r="AB701" t="s">
        <v>558</v>
      </c>
      <c r="AI701" s="6">
        <v>38355</v>
      </c>
      <c r="AJ701" s="6">
        <v>39891</v>
      </c>
      <c r="AK701" t="s">
        <v>628</v>
      </c>
      <c r="AM701" t="s">
        <v>556</v>
      </c>
      <c r="AO701" t="s">
        <v>814</v>
      </c>
      <c r="AQ701" s="37">
        <v>4</v>
      </c>
      <c r="AR701" s="37">
        <v>4</v>
      </c>
      <c r="AS701" s="37"/>
      <c r="BF701" t="s">
        <v>7</v>
      </c>
      <c r="BG701" t="s">
        <v>546</v>
      </c>
    </row>
    <row r="702" spans="1:59" x14ac:dyDescent="0.35">
      <c r="A702">
        <v>13</v>
      </c>
      <c r="B702">
        <v>785</v>
      </c>
      <c r="D702" s="5" t="s">
        <v>579</v>
      </c>
      <c r="E702" t="s">
        <v>426</v>
      </c>
      <c r="F702" t="s">
        <v>424</v>
      </c>
      <c r="H702" t="s">
        <v>102</v>
      </c>
      <c r="I702" t="s">
        <v>103</v>
      </c>
      <c r="K702" t="s">
        <v>408</v>
      </c>
      <c r="L702" t="s">
        <v>408</v>
      </c>
      <c r="N702">
        <v>0.45100000000000001</v>
      </c>
      <c r="O702">
        <v>0</v>
      </c>
      <c r="P702" t="s">
        <v>396</v>
      </c>
      <c r="Q702" t="s">
        <v>486</v>
      </c>
      <c r="R702" s="37" t="s">
        <v>1205</v>
      </c>
      <c r="T702" s="24">
        <f t="shared" si="10"/>
        <v>1099</v>
      </c>
      <c r="U702" s="9">
        <v>1</v>
      </c>
      <c r="Z702" t="s">
        <v>9</v>
      </c>
      <c r="AA702" t="s">
        <v>562</v>
      </c>
      <c r="AB702" t="s">
        <v>558</v>
      </c>
      <c r="AI702" s="6">
        <v>38355</v>
      </c>
      <c r="AJ702" s="6">
        <v>39891</v>
      </c>
      <c r="AK702" t="s">
        <v>628</v>
      </c>
      <c r="AM702" t="s">
        <v>556</v>
      </c>
      <c r="AO702" t="s">
        <v>814</v>
      </c>
      <c r="AQ702" s="37">
        <v>4</v>
      </c>
      <c r="AR702" s="37">
        <v>4</v>
      </c>
      <c r="AS702" s="37"/>
      <c r="BF702" t="s">
        <v>7</v>
      </c>
      <c r="BG702" t="s">
        <v>546</v>
      </c>
    </row>
    <row r="703" spans="1:59" x14ac:dyDescent="0.35">
      <c r="A703">
        <v>13</v>
      </c>
      <c r="B703">
        <v>786</v>
      </c>
      <c r="D703" s="5" t="s">
        <v>579</v>
      </c>
      <c r="E703" t="s">
        <v>426</v>
      </c>
      <c r="F703" t="s">
        <v>427</v>
      </c>
      <c r="H703" t="s">
        <v>102</v>
      </c>
      <c r="I703" t="s">
        <v>104</v>
      </c>
      <c r="K703" t="s">
        <v>408</v>
      </c>
      <c r="L703" t="s">
        <v>408</v>
      </c>
      <c r="N703">
        <v>0.23899999999999999</v>
      </c>
      <c r="O703">
        <v>0</v>
      </c>
      <c r="P703" t="s">
        <v>396</v>
      </c>
      <c r="Q703" t="s">
        <v>486</v>
      </c>
      <c r="R703" s="37" t="s">
        <v>1205</v>
      </c>
      <c r="T703" s="24">
        <f t="shared" si="10"/>
        <v>1099</v>
      </c>
      <c r="U703" s="9">
        <v>1</v>
      </c>
      <c r="Z703" t="s">
        <v>9</v>
      </c>
      <c r="AA703" t="s">
        <v>562</v>
      </c>
      <c r="AB703" t="s">
        <v>558</v>
      </c>
      <c r="AI703" s="6">
        <v>38355</v>
      </c>
      <c r="AJ703" s="6">
        <v>39891</v>
      </c>
      <c r="AK703" t="s">
        <v>628</v>
      </c>
      <c r="AM703" t="s">
        <v>556</v>
      </c>
      <c r="AO703" t="s">
        <v>814</v>
      </c>
      <c r="AQ703" s="37">
        <v>4</v>
      </c>
      <c r="AR703" s="37">
        <v>4</v>
      </c>
      <c r="AS703" s="37"/>
      <c r="BF703" t="s">
        <v>7</v>
      </c>
      <c r="BG703" t="s">
        <v>546</v>
      </c>
    </row>
    <row r="704" spans="1:59" x14ac:dyDescent="0.35">
      <c r="A704">
        <v>13</v>
      </c>
      <c r="B704">
        <v>787</v>
      </c>
      <c r="D704" s="5" t="s">
        <v>579</v>
      </c>
      <c r="E704" t="s">
        <v>424</v>
      </c>
      <c r="F704" t="s">
        <v>419</v>
      </c>
      <c r="H704" t="s">
        <v>103</v>
      </c>
      <c r="I704" t="s">
        <v>61</v>
      </c>
      <c r="K704" t="s">
        <v>408</v>
      </c>
      <c r="L704" t="s">
        <v>408</v>
      </c>
      <c r="N704">
        <v>0.60099999999999998</v>
      </c>
      <c r="O704">
        <v>0</v>
      </c>
      <c r="P704" t="s">
        <v>396</v>
      </c>
      <c r="Q704" t="s">
        <v>486</v>
      </c>
      <c r="R704" s="37" t="s">
        <v>1205</v>
      </c>
      <c r="T704" s="24">
        <f t="shared" si="10"/>
        <v>1099</v>
      </c>
      <c r="U704" s="9">
        <v>1</v>
      </c>
      <c r="Z704" t="s">
        <v>9</v>
      </c>
      <c r="AA704" t="s">
        <v>562</v>
      </c>
      <c r="AB704" t="s">
        <v>558</v>
      </c>
      <c r="AI704" s="6">
        <v>38355</v>
      </c>
      <c r="AJ704" s="6">
        <v>39891</v>
      </c>
      <c r="AK704" t="s">
        <v>628</v>
      </c>
      <c r="AM704" t="s">
        <v>556</v>
      </c>
      <c r="AO704" t="s">
        <v>814</v>
      </c>
      <c r="AQ704" s="37">
        <v>4</v>
      </c>
      <c r="AR704" s="37">
        <v>4</v>
      </c>
      <c r="AS704" s="37"/>
      <c r="BF704" t="s">
        <v>7</v>
      </c>
      <c r="BG704" t="s">
        <v>546</v>
      </c>
    </row>
    <row r="705" spans="1:59" x14ac:dyDescent="0.35">
      <c r="A705">
        <v>13</v>
      </c>
      <c r="B705">
        <v>788</v>
      </c>
      <c r="D705" s="5" t="s">
        <v>579</v>
      </c>
      <c r="E705" t="s">
        <v>424</v>
      </c>
      <c r="F705" t="s">
        <v>429</v>
      </c>
      <c r="H705" t="s">
        <v>103</v>
      </c>
      <c r="I705" t="s">
        <v>585</v>
      </c>
      <c r="K705" t="s">
        <v>408</v>
      </c>
      <c r="L705" t="s">
        <v>408</v>
      </c>
      <c r="N705">
        <v>0.14499999999999999</v>
      </c>
      <c r="O705">
        <v>0</v>
      </c>
      <c r="P705" t="s">
        <v>396</v>
      </c>
      <c r="Q705" t="s">
        <v>486</v>
      </c>
      <c r="R705" s="37" t="s">
        <v>1205</v>
      </c>
      <c r="T705" s="24">
        <f t="shared" si="10"/>
        <v>1099</v>
      </c>
      <c r="U705" s="9">
        <v>1</v>
      </c>
      <c r="Z705" t="s">
        <v>9</v>
      </c>
      <c r="AA705" t="s">
        <v>562</v>
      </c>
      <c r="AB705" t="s">
        <v>558</v>
      </c>
      <c r="AI705" s="6">
        <v>38355</v>
      </c>
      <c r="AJ705" s="6">
        <v>39891</v>
      </c>
      <c r="AK705" t="s">
        <v>628</v>
      </c>
      <c r="AM705" t="s">
        <v>556</v>
      </c>
      <c r="AO705" t="s">
        <v>814</v>
      </c>
      <c r="AQ705" s="37">
        <v>4</v>
      </c>
      <c r="AR705" s="37">
        <v>4</v>
      </c>
      <c r="AS705" s="37"/>
      <c r="BF705" t="s">
        <v>7</v>
      </c>
      <c r="BG705" t="s">
        <v>546</v>
      </c>
    </row>
    <row r="706" spans="1:59" x14ac:dyDescent="0.35">
      <c r="A706">
        <v>13</v>
      </c>
      <c r="B706">
        <v>789</v>
      </c>
      <c r="D706" s="5" t="s">
        <v>579</v>
      </c>
      <c r="E706" t="s">
        <v>424</v>
      </c>
      <c r="F706" t="s">
        <v>433</v>
      </c>
      <c r="H706" t="s">
        <v>103</v>
      </c>
      <c r="I706" t="s">
        <v>637</v>
      </c>
      <c r="K706" t="s">
        <v>408</v>
      </c>
      <c r="L706" t="s">
        <v>408</v>
      </c>
      <c r="N706">
        <v>0.46</v>
      </c>
      <c r="O706">
        <v>0</v>
      </c>
      <c r="P706" t="s">
        <v>396</v>
      </c>
      <c r="Q706" t="s">
        <v>486</v>
      </c>
      <c r="R706" s="37" t="s">
        <v>1205</v>
      </c>
      <c r="T706" s="24">
        <f t="shared" ref="T706:T757" si="11">IF(BF706="daily",NETWORKDAYS(AI706,AJ706),IF(BF706="weekly",ROUNDDOWN((AJ706-AI706)/7,0),IF(BF706="monthly",-((YEAR(AI706)-YEAR(AJ706))*12+MONTH(AI706)-MONTH(AJ706)),"error")))</f>
        <v>1099</v>
      </c>
      <c r="U706" s="9">
        <v>1</v>
      </c>
      <c r="Z706" t="s">
        <v>9</v>
      </c>
      <c r="AA706" t="s">
        <v>562</v>
      </c>
      <c r="AB706" t="s">
        <v>558</v>
      </c>
      <c r="AI706" s="6">
        <v>38355</v>
      </c>
      <c r="AJ706" s="6">
        <v>39891</v>
      </c>
      <c r="AK706" t="s">
        <v>628</v>
      </c>
      <c r="AM706" t="s">
        <v>556</v>
      </c>
      <c r="AO706" t="s">
        <v>814</v>
      </c>
      <c r="AQ706" s="37">
        <v>4</v>
      </c>
      <c r="AR706" s="37">
        <v>4</v>
      </c>
      <c r="AS706" s="37"/>
      <c r="BF706" t="s">
        <v>7</v>
      </c>
      <c r="BG706" t="s">
        <v>546</v>
      </c>
    </row>
    <row r="707" spans="1:59" x14ac:dyDescent="0.35">
      <c r="A707">
        <v>13</v>
      </c>
      <c r="B707">
        <v>790</v>
      </c>
      <c r="D707" s="5" t="s">
        <v>579</v>
      </c>
      <c r="E707" t="s">
        <v>424</v>
      </c>
      <c r="F707" t="s">
        <v>424</v>
      </c>
      <c r="H707" t="s">
        <v>103</v>
      </c>
      <c r="I707" t="s">
        <v>115</v>
      </c>
      <c r="K707" t="s">
        <v>408</v>
      </c>
      <c r="L707" t="s">
        <v>408</v>
      </c>
      <c r="N707">
        <v>0.311</v>
      </c>
      <c r="O707">
        <v>0</v>
      </c>
      <c r="P707" t="s">
        <v>396</v>
      </c>
      <c r="Q707" t="s">
        <v>486</v>
      </c>
      <c r="R707" s="37" t="s">
        <v>1205</v>
      </c>
      <c r="T707" s="24">
        <f t="shared" si="11"/>
        <v>1099</v>
      </c>
      <c r="U707" s="9">
        <v>1</v>
      </c>
      <c r="Z707" t="s">
        <v>9</v>
      </c>
      <c r="AA707" t="s">
        <v>562</v>
      </c>
      <c r="AB707" t="s">
        <v>558</v>
      </c>
      <c r="AI707" s="6">
        <v>38355</v>
      </c>
      <c r="AJ707" s="6">
        <v>39891</v>
      </c>
      <c r="AK707" t="s">
        <v>628</v>
      </c>
      <c r="AM707" t="s">
        <v>556</v>
      </c>
      <c r="AO707" t="s">
        <v>814</v>
      </c>
      <c r="AQ707" s="37">
        <v>4</v>
      </c>
      <c r="AR707" s="37">
        <v>4</v>
      </c>
      <c r="AS707" s="37"/>
      <c r="BF707" t="s">
        <v>7</v>
      </c>
      <c r="BG707" t="s">
        <v>546</v>
      </c>
    </row>
    <row r="708" spans="1:59" x14ac:dyDescent="0.35">
      <c r="A708">
        <v>13</v>
      </c>
      <c r="B708">
        <v>791</v>
      </c>
      <c r="D708" s="5" t="s">
        <v>579</v>
      </c>
      <c r="E708" t="s">
        <v>424</v>
      </c>
      <c r="F708" t="s">
        <v>426</v>
      </c>
      <c r="H708" t="s">
        <v>103</v>
      </c>
      <c r="I708" t="s">
        <v>102</v>
      </c>
      <c r="K708" t="s">
        <v>408</v>
      </c>
      <c r="L708" t="s">
        <v>408</v>
      </c>
      <c r="N708">
        <v>0.442</v>
      </c>
      <c r="O708">
        <v>0</v>
      </c>
      <c r="P708" t="s">
        <v>396</v>
      </c>
      <c r="Q708" t="s">
        <v>486</v>
      </c>
      <c r="R708" s="37" t="s">
        <v>1205</v>
      </c>
      <c r="T708" s="24">
        <f t="shared" si="11"/>
        <v>1099</v>
      </c>
      <c r="U708" s="9">
        <v>1</v>
      </c>
      <c r="Z708" t="s">
        <v>9</v>
      </c>
      <c r="AA708" t="s">
        <v>562</v>
      </c>
      <c r="AB708" t="s">
        <v>558</v>
      </c>
      <c r="AI708" s="6">
        <v>38355</v>
      </c>
      <c r="AJ708" s="6">
        <v>39891</v>
      </c>
      <c r="AK708" t="s">
        <v>628</v>
      </c>
      <c r="AM708" t="s">
        <v>556</v>
      </c>
      <c r="AO708" t="s">
        <v>814</v>
      </c>
      <c r="AQ708" s="37">
        <v>4</v>
      </c>
      <c r="AR708" s="37">
        <v>4</v>
      </c>
      <c r="AS708" s="37"/>
      <c r="BF708" t="s">
        <v>7</v>
      </c>
      <c r="BG708" t="s">
        <v>546</v>
      </c>
    </row>
    <row r="709" spans="1:59" x14ac:dyDescent="0.35">
      <c r="A709">
        <v>13</v>
      </c>
      <c r="B709">
        <v>792</v>
      </c>
      <c r="D709" s="5" t="s">
        <v>579</v>
      </c>
      <c r="E709" t="s">
        <v>424</v>
      </c>
      <c r="F709" t="s">
        <v>427</v>
      </c>
      <c r="H709" t="s">
        <v>103</v>
      </c>
      <c r="I709" t="s">
        <v>104</v>
      </c>
      <c r="K709" t="s">
        <v>408</v>
      </c>
      <c r="L709" t="s">
        <v>408</v>
      </c>
      <c r="N709">
        <v>0.05</v>
      </c>
      <c r="O709">
        <v>0</v>
      </c>
      <c r="P709" t="s">
        <v>396</v>
      </c>
      <c r="Q709" t="s">
        <v>486</v>
      </c>
      <c r="R709" s="37" t="s">
        <v>1205</v>
      </c>
      <c r="T709" s="24">
        <f t="shared" si="11"/>
        <v>1099</v>
      </c>
      <c r="U709" s="9">
        <v>1</v>
      </c>
      <c r="Z709" t="s">
        <v>9</v>
      </c>
      <c r="AA709" t="s">
        <v>562</v>
      </c>
      <c r="AB709" t="s">
        <v>558</v>
      </c>
      <c r="AC709">
        <v>0.05</v>
      </c>
      <c r="AI709" s="6">
        <v>38355</v>
      </c>
      <c r="AJ709" s="6">
        <v>39891</v>
      </c>
      <c r="AK709" t="s">
        <v>628</v>
      </c>
      <c r="AM709" t="s">
        <v>556</v>
      </c>
      <c r="AO709" t="s">
        <v>814</v>
      </c>
      <c r="AQ709" s="37">
        <v>4</v>
      </c>
      <c r="AR709" s="37">
        <v>4</v>
      </c>
      <c r="AS709" s="37"/>
      <c r="BF709" t="s">
        <v>7</v>
      </c>
      <c r="BG709" t="s">
        <v>546</v>
      </c>
    </row>
    <row r="710" spans="1:59" x14ac:dyDescent="0.35">
      <c r="A710">
        <v>13</v>
      </c>
      <c r="B710">
        <v>793</v>
      </c>
      <c r="D710" s="5" t="s">
        <v>579</v>
      </c>
      <c r="E710" t="s">
        <v>427</v>
      </c>
      <c r="F710" t="s">
        <v>419</v>
      </c>
      <c r="H710" t="s">
        <v>104</v>
      </c>
      <c r="I710" t="s">
        <v>61</v>
      </c>
      <c r="K710" t="s">
        <v>408</v>
      </c>
      <c r="L710" t="s">
        <v>408</v>
      </c>
      <c r="N710">
        <v>0.39700000000000002</v>
      </c>
      <c r="O710">
        <v>0</v>
      </c>
      <c r="P710" t="s">
        <v>396</v>
      </c>
      <c r="Q710" t="s">
        <v>486</v>
      </c>
      <c r="R710" s="37" t="s">
        <v>1205</v>
      </c>
      <c r="T710" s="24">
        <f t="shared" si="11"/>
        <v>1099</v>
      </c>
      <c r="U710" s="9">
        <v>1</v>
      </c>
      <c r="Z710" t="s">
        <v>9</v>
      </c>
      <c r="AA710" t="s">
        <v>562</v>
      </c>
      <c r="AB710" t="s">
        <v>558</v>
      </c>
      <c r="AI710" s="6">
        <v>38355</v>
      </c>
      <c r="AJ710" s="6">
        <v>39891</v>
      </c>
      <c r="AK710" t="s">
        <v>628</v>
      </c>
      <c r="AM710" t="s">
        <v>556</v>
      </c>
      <c r="AO710" t="s">
        <v>814</v>
      </c>
      <c r="AQ710" s="37">
        <v>4</v>
      </c>
      <c r="AR710" s="37">
        <v>4</v>
      </c>
      <c r="AS710" s="37"/>
      <c r="BF710" t="s">
        <v>7</v>
      </c>
      <c r="BG710" t="s">
        <v>546</v>
      </c>
    </row>
    <row r="711" spans="1:59" x14ac:dyDescent="0.35">
      <c r="A711">
        <v>13</v>
      </c>
      <c r="B711">
        <v>794</v>
      </c>
      <c r="D711" s="5" t="s">
        <v>579</v>
      </c>
      <c r="E711" t="s">
        <v>427</v>
      </c>
      <c r="F711" t="s">
        <v>429</v>
      </c>
      <c r="H711" t="s">
        <v>104</v>
      </c>
      <c r="I711" t="s">
        <v>585</v>
      </c>
      <c r="K711" t="s">
        <v>408</v>
      </c>
      <c r="L711" t="s">
        <v>408</v>
      </c>
      <c r="N711">
        <v>0.25800000000000001</v>
      </c>
      <c r="O711">
        <v>0</v>
      </c>
      <c r="P711" t="s">
        <v>396</v>
      </c>
      <c r="Q711" t="s">
        <v>486</v>
      </c>
      <c r="R711" s="37" t="s">
        <v>1205</v>
      </c>
      <c r="T711" s="24">
        <f t="shared" si="11"/>
        <v>1099</v>
      </c>
      <c r="U711" s="9">
        <v>1</v>
      </c>
      <c r="Z711" t="s">
        <v>9</v>
      </c>
      <c r="AA711" t="s">
        <v>562</v>
      </c>
      <c r="AB711" t="s">
        <v>558</v>
      </c>
      <c r="AI711" s="6">
        <v>38355</v>
      </c>
      <c r="AJ711" s="6">
        <v>39891</v>
      </c>
      <c r="AK711" t="s">
        <v>628</v>
      </c>
      <c r="AM711" t="s">
        <v>556</v>
      </c>
      <c r="AO711" t="s">
        <v>814</v>
      </c>
      <c r="AQ711" s="37">
        <v>4</v>
      </c>
      <c r="AR711" s="37">
        <v>4</v>
      </c>
      <c r="AS711" s="37"/>
      <c r="BF711" t="s">
        <v>7</v>
      </c>
      <c r="BG711" t="s">
        <v>546</v>
      </c>
    </row>
    <row r="712" spans="1:59" x14ac:dyDescent="0.35">
      <c r="A712">
        <v>13</v>
      </c>
      <c r="B712">
        <v>795</v>
      </c>
      <c r="D712" s="5" t="s">
        <v>579</v>
      </c>
      <c r="E712" t="s">
        <v>427</v>
      </c>
      <c r="F712" t="s">
        <v>433</v>
      </c>
      <c r="H712" t="s">
        <v>104</v>
      </c>
      <c r="I712" t="s">
        <v>637</v>
      </c>
      <c r="K712" t="s">
        <v>408</v>
      </c>
      <c r="L712" t="s">
        <v>408</v>
      </c>
      <c r="N712">
        <v>0</v>
      </c>
      <c r="O712">
        <v>0</v>
      </c>
      <c r="P712" t="s">
        <v>396</v>
      </c>
      <c r="Q712" t="s">
        <v>486</v>
      </c>
      <c r="R712" s="37" t="s">
        <v>1205</v>
      </c>
      <c r="T712" s="24">
        <f t="shared" si="11"/>
        <v>1099</v>
      </c>
      <c r="U712" s="9">
        <v>1</v>
      </c>
      <c r="Z712" t="s">
        <v>9</v>
      </c>
      <c r="AA712" t="s">
        <v>562</v>
      </c>
      <c r="AB712" t="s">
        <v>558</v>
      </c>
      <c r="AC712">
        <v>0.05</v>
      </c>
      <c r="AI712" s="6">
        <v>38355</v>
      </c>
      <c r="AJ712" s="6">
        <v>39891</v>
      </c>
      <c r="AK712" t="s">
        <v>628</v>
      </c>
      <c r="AM712" t="s">
        <v>556</v>
      </c>
      <c r="AO712" t="s">
        <v>814</v>
      </c>
      <c r="AQ712" s="37">
        <v>4</v>
      </c>
      <c r="AR712" s="37">
        <v>4</v>
      </c>
      <c r="AS712" s="37"/>
      <c r="BF712" t="s">
        <v>7</v>
      </c>
      <c r="BG712" t="s">
        <v>546</v>
      </c>
    </row>
    <row r="713" spans="1:59" x14ac:dyDescent="0.35">
      <c r="A713">
        <v>13</v>
      </c>
      <c r="B713">
        <v>796</v>
      </c>
      <c r="D713" s="5" t="s">
        <v>579</v>
      </c>
      <c r="E713" t="s">
        <v>427</v>
      </c>
      <c r="F713" t="s">
        <v>424</v>
      </c>
      <c r="H713" s="9" t="s">
        <v>104</v>
      </c>
      <c r="I713" t="s">
        <v>115</v>
      </c>
      <c r="K713" t="s">
        <v>408</v>
      </c>
      <c r="L713" t="s">
        <v>408</v>
      </c>
      <c r="N713">
        <v>0</v>
      </c>
      <c r="O713">
        <v>0</v>
      </c>
      <c r="P713" t="s">
        <v>396</v>
      </c>
      <c r="Q713" t="s">
        <v>486</v>
      </c>
      <c r="R713" s="37" t="s">
        <v>1205</v>
      </c>
      <c r="T713" s="24">
        <f t="shared" si="11"/>
        <v>1099</v>
      </c>
      <c r="U713" s="9">
        <v>1</v>
      </c>
      <c r="Z713" t="s">
        <v>9</v>
      </c>
      <c r="AA713" t="s">
        <v>562</v>
      </c>
      <c r="AB713" t="s">
        <v>558</v>
      </c>
      <c r="AC713">
        <v>0.05</v>
      </c>
      <c r="AI713" s="6">
        <v>38355</v>
      </c>
      <c r="AJ713" s="6">
        <v>39891</v>
      </c>
      <c r="AK713" t="s">
        <v>628</v>
      </c>
      <c r="AM713" t="s">
        <v>556</v>
      </c>
      <c r="AO713" t="s">
        <v>814</v>
      </c>
      <c r="AQ713" s="37">
        <v>4</v>
      </c>
      <c r="AR713" s="37">
        <v>4</v>
      </c>
      <c r="AS713" s="37"/>
      <c r="BF713" t="s">
        <v>7</v>
      </c>
      <c r="BG713" t="s">
        <v>546</v>
      </c>
    </row>
    <row r="714" spans="1:59" x14ac:dyDescent="0.35">
      <c r="A714">
        <v>13</v>
      </c>
      <c r="B714">
        <v>797</v>
      </c>
      <c r="D714" s="5" t="s">
        <v>579</v>
      </c>
      <c r="E714" t="s">
        <v>427</v>
      </c>
      <c r="F714" t="s">
        <v>426</v>
      </c>
      <c r="H714" s="9" t="s">
        <v>104</v>
      </c>
      <c r="I714" t="s">
        <v>102</v>
      </c>
      <c r="K714" t="s">
        <v>408</v>
      </c>
      <c r="L714" t="s">
        <v>408</v>
      </c>
      <c r="N714">
        <v>0.29399999999999998</v>
      </c>
      <c r="O714">
        <v>0</v>
      </c>
      <c r="P714" t="s">
        <v>396</v>
      </c>
      <c r="Q714" t="s">
        <v>486</v>
      </c>
      <c r="R714" s="37" t="s">
        <v>1205</v>
      </c>
      <c r="T714" s="24">
        <f t="shared" si="11"/>
        <v>1099</v>
      </c>
      <c r="U714" s="9">
        <v>1</v>
      </c>
      <c r="Z714" t="s">
        <v>9</v>
      </c>
      <c r="AA714" t="s">
        <v>562</v>
      </c>
      <c r="AB714" t="s">
        <v>558</v>
      </c>
      <c r="AI714" s="6">
        <v>38355</v>
      </c>
      <c r="AJ714" s="6">
        <v>39891</v>
      </c>
      <c r="AK714" t="s">
        <v>628</v>
      </c>
      <c r="AM714" t="s">
        <v>556</v>
      </c>
      <c r="AO714" t="s">
        <v>814</v>
      </c>
      <c r="AQ714" s="37">
        <v>4</v>
      </c>
      <c r="AR714" s="37">
        <v>4</v>
      </c>
      <c r="AS714" s="37"/>
      <c r="BF714" t="s">
        <v>7</v>
      </c>
      <c r="BG714" t="s">
        <v>546</v>
      </c>
    </row>
    <row r="715" spans="1:59" x14ac:dyDescent="0.35">
      <c r="A715">
        <v>13</v>
      </c>
      <c r="B715">
        <v>798</v>
      </c>
      <c r="D715" s="5" t="s">
        <v>579</v>
      </c>
      <c r="E715" t="s">
        <v>427</v>
      </c>
      <c r="F715" t="s">
        <v>424</v>
      </c>
      <c r="H715" s="9" t="s">
        <v>104</v>
      </c>
      <c r="I715" t="s">
        <v>103</v>
      </c>
      <c r="K715" t="s">
        <v>408</v>
      </c>
      <c r="L715" t="s">
        <v>408</v>
      </c>
      <c r="N715">
        <v>5.0000000000000001E-3</v>
      </c>
      <c r="O715">
        <v>0</v>
      </c>
      <c r="P715" t="s">
        <v>396</v>
      </c>
      <c r="Q715" t="s">
        <v>486</v>
      </c>
      <c r="R715" s="37" t="s">
        <v>1205</v>
      </c>
      <c r="T715" s="24">
        <f t="shared" si="11"/>
        <v>1099</v>
      </c>
      <c r="U715" s="9">
        <v>1</v>
      </c>
      <c r="Z715" t="s">
        <v>9</v>
      </c>
      <c r="AA715" t="s">
        <v>562</v>
      </c>
      <c r="AB715" t="s">
        <v>558</v>
      </c>
      <c r="AC715">
        <v>0.05</v>
      </c>
      <c r="AI715" s="6">
        <v>38355</v>
      </c>
      <c r="AJ715" s="6">
        <v>39891</v>
      </c>
      <c r="AK715" t="s">
        <v>628</v>
      </c>
      <c r="AM715" t="s">
        <v>556</v>
      </c>
      <c r="AO715" t="s">
        <v>814</v>
      </c>
      <c r="AQ715" s="37">
        <v>4</v>
      </c>
      <c r="AR715" s="37">
        <v>4</v>
      </c>
      <c r="AS715" s="37"/>
      <c r="BF715" t="s">
        <v>7</v>
      </c>
      <c r="BG715" t="s">
        <v>546</v>
      </c>
    </row>
    <row r="716" spans="1:59" x14ac:dyDescent="0.35">
      <c r="A716">
        <v>13</v>
      </c>
      <c r="B716">
        <v>799</v>
      </c>
      <c r="D716" s="5" t="s">
        <v>579</v>
      </c>
      <c r="E716" t="s">
        <v>419</v>
      </c>
      <c r="F716" t="s">
        <v>429</v>
      </c>
      <c r="H716" s="9" t="s">
        <v>61</v>
      </c>
      <c r="I716" t="s">
        <v>584</v>
      </c>
      <c r="K716" t="s">
        <v>408</v>
      </c>
      <c r="L716" t="s">
        <v>408</v>
      </c>
      <c r="N716">
        <v>4.2000000000000003E-2</v>
      </c>
      <c r="O716">
        <v>0</v>
      </c>
      <c r="P716" t="s">
        <v>396</v>
      </c>
      <c r="Q716" t="s">
        <v>486</v>
      </c>
      <c r="R716" s="37" t="s">
        <v>1205</v>
      </c>
      <c r="T716" s="24">
        <f t="shared" si="11"/>
        <v>1099</v>
      </c>
      <c r="U716" s="9">
        <v>1</v>
      </c>
      <c r="Z716" t="s">
        <v>9</v>
      </c>
      <c r="AA716" t="s">
        <v>562</v>
      </c>
      <c r="AB716" t="s">
        <v>558</v>
      </c>
      <c r="AC716">
        <v>0.05</v>
      </c>
      <c r="AI716" s="6">
        <v>38355</v>
      </c>
      <c r="AJ716" s="6">
        <v>39891</v>
      </c>
      <c r="AK716" t="s">
        <v>628</v>
      </c>
      <c r="AM716" t="s">
        <v>556</v>
      </c>
      <c r="AO716" t="s">
        <v>814</v>
      </c>
      <c r="AQ716" s="37">
        <v>4</v>
      </c>
      <c r="AR716" s="37">
        <v>4</v>
      </c>
      <c r="AS716" s="37"/>
      <c r="BF716" t="s">
        <v>7</v>
      </c>
      <c r="BG716" t="s">
        <v>546</v>
      </c>
    </row>
    <row r="717" spans="1:59" x14ac:dyDescent="0.35">
      <c r="A717">
        <v>13</v>
      </c>
      <c r="B717">
        <v>800</v>
      </c>
      <c r="D717" s="5" t="s">
        <v>579</v>
      </c>
      <c r="E717" t="s">
        <v>419</v>
      </c>
      <c r="F717" t="s">
        <v>433</v>
      </c>
      <c r="H717" s="9" t="s">
        <v>61</v>
      </c>
      <c r="I717" t="s">
        <v>638</v>
      </c>
      <c r="K717" t="s">
        <v>408</v>
      </c>
      <c r="L717" t="s">
        <v>408</v>
      </c>
      <c r="N717">
        <v>0.16200000000000001</v>
      </c>
      <c r="O717">
        <v>0</v>
      </c>
      <c r="P717" t="s">
        <v>396</v>
      </c>
      <c r="Q717" t="s">
        <v>486</v>
      </c>
      <c r="R717" s="37" t="s">
        <v>1205</v>
      </c>
      <c r="T717" s="24">
        <f t="shared" si="11"/>
        <v>1099</v>
      </c>
      <c r="U717" s="9">
        <v>1</v>
      </c>
      <c r="Z717" t="s">
        <v>9</v>
      </c>
      <c r="AA717" t="s">
        <v>562</v>
      </c>
      <c r="AB717" t="s">
        <v>558</v>
      </c>
      <c r="AI717" s="6">
        <v>38355</v>
      </c>
      <c r="AJ717" s="6">
        <v>39891</v>
      </c>
      <c r="AK717" t="s">
        <v>628</v>
      </c>
      <c r="AM717" t="s">
        <v>556</v>
      </c>
      <c r="AO717" t="s">
        <v>814</v>
      </c>
      <c r="AQ717" s="37">
        <v>4</v>
      </c>
      <c r="AR717" s="37">
        <v>4</v>
      </c>
      <c r="AS717" s="37"/>
      <c r="BF717" t="s">
        <v>7</v>
      </c>
      <c r="BG717" t="s">
        <v>546</v>
      </c>
    </row>
    <row r="718" spans="1:59" x14ac:dyDescent="0.35">
      <c r="A718">
        <v>13</v>
      </c>
      <c r="B718">
        <v>801</v>
      </c>
      <c r="D718" s="5" t="s">
        <v>579</v>
      </c>
      <c r="E718" t="s">
        <v>419</v>
      </c>
      <c r="F718" t="s">
        <v>424</v>
      </c>
      <c r="H718" s="9" t="s">
        <v>61</v>
      </c>
      <c r="I718" t="s">
        <v>116</v>
      </c>
      <c r="K718" t="s">
        <v>408</v>
      </c>
      <c r="L718" t="s">
        <v>408</v>
      </c>
      <c r="N718">
        <v>0.27</v>
      </c>
      <c r="O718">
        <v>0</v>
      </c>
      <c r="P718" t="s">
        <v>396</v>
      </c>
      <c r="Q718" t="s">
        <v>486</v>
      </c>
      <c r="R718" s="37" t="s">
        <v>1205</v>
      </c>
      <c r="T718" s="24">
        <f t="shared" si="11"/>
        <v>1099</v>
      </c>
      <c r="U718" s="9">
        <v>1</v>
      </c>
      <c r="Z718" t="s">
        <v>9</v>
      </c>
      <c r="AA718" t="s">
        <v>562</v>
      </c>
      <c r="AB718" t="s">
        <v>558</v>
      </c>
      <c r="AI718" s="6">
        <v>38355</v>
      </c>
      <c r="AJ718" s="6">
        <v>39891</v>
      </c>
      <c r="AK718" t="s">
        <v>628</v>
      </c>
      <c r="AM718" t="s">
        <v>556</v>
      </c>
      <c r="AO718" t="s">
        <v>814</v>
      </c>
      <c r="AQ718" s="37">
        <v>4</v>
      </c>
      <c r="AR718" s="37">
        <v>4</v>
      </c>
      <c r="AS718" s="37"/>
      <c r="BF718" t="s">
        <v>7</v>
      </c>
      <c r="BG718" t="s">
        <v>546</v>
      </c>
    </row>
    <row r="719" spans="1:59" x14ac:dyDescent="0.35">
      <c r="A719">
        <v>13</v>
      </c>
      <c r="B719">
        <v>802</v>
      </c>
      <c r="D719" s="5" t="s">
        <v>579</v>
      </c>
      <c r="E719" t="s">
        <v>419</v>
      </c>
      <c r="F719" t="s">
        <v>426</v>
      </c>
      <c r="H719" s="9" t="s">
        <v>61</v>
      </c>
      <c r="I719" t="s">
        <v>108</v>
      </c>
      <c r="K719" t="s">
        <v>408</v>
      </c>
      <c r="L719" t="s">
        <v>408</v>
      </c>
      <c r="N719">
        <v>0.90900000000000003</v>
      </c>
      <c r="O719">
        <v>0</v>
      </c>
      <c r="P719" t="s">
        <v>396</v>
      </c>
      <c r="Q719" t="s">
        <v>486</v>
      </c>
      <c r="R719" s="37" t="s">
        <v>1205</v>
      </c>
      <c r="T719" s="24">
        <f t="shared" si="11"/>
        <v>1099</v>
      </c>
      <c r="U719" s="9">
        <v>1</v>
      </c>
      <c r="Z719" t="s">
        <v>9</v>
      </c>
      <c r="AA719" t="s">
        <v>562</v>
      </c>
      <c r="AB719" t="s">
        <v>558</v>
      </c>
      <c r="AI719" s="6">
        <v>38355</v>
      </c>
      <c r="AJ719" s="6">
        <v>39891</v>
      </c>
      <c r="AK719" t="s">
        <v>628</v>
      </c>
      <c r="AM719" t="s">
        <v>556</v>
      </c>
      <c r="AO719" t="s">
        <v>814</v>
      </c>
      <c r="AQ719" s="37">
        <v>4</v>
      </c>
      <c r="AR719" s="37">
        <v>4</v>
      </c>
      <c r="AS719" s="37"/>
      <c r="BF719" t="s">
        <v>7</v>
      </c>
      <c r="BG719" t="s">
        <v>546</v>
      </c>
    </row>
    <row r="720" spans="1:59" x14ac:dyDescent="0.35">
      <c r="A720">
        <v>13</v>
      </c>
      <c r="B720">
        <v>803</v>
      </c>
      <c r="D720" s="5" t="s">
        <v>579</v>
      </c>
      <c r="E720" t="s">
        <v>419</v>
      </c>
      <c r="F720" t="s">
        <v>424</v>
      </c>
      <c r="H720" s="9" t="s">
        <v>61</v>
      </c>
      <c r="I720" t="s">
        <v>109</v>
      </c>
      <c r="K720" t="s">
        <v>408</v>
      </c>
      <c r="L720" t="s">
        <v>408</v>
      </c>
      <c r="N720">
        <v>4.2999999999999997E-2</v>
      </c>
      <c r="O720">
        <v>0</v>
      </c>
      <c r="P720" t="s">
        <v>396</v>
      </c>
      <c r="Q720" t="s">
        <v>486</v>
      </c>
      <c r="R720" s="37" t="s">
        <v>1205</v>
      </c>
      <c r="T720" s="24">
        <f t="shared" si="11"/>
        <v>1099</v>
      </c>
      <c r="U720" s="9">
        <v>1</v>
      </c>
      <c r="Z720" t="s">
        <v>9</v>
      </c>
      <c r="AA720" t="s">
        <v>562</v>
      </c>
      <c r="AB720" t="s">
        <v>558</v>
      </c>
      <c r="AC720">
        <v>0.05</v>
      </c>
      <c r="AI720" s="6">
        <v>38355</v>
      </c>
      <c r="AJ720" s="6">
        <v>39891</v>
      </c>
      <c r="AK720" t="s">
        <v>628</v>
      </c>
      <c r="AM720" t="s">
        <v>556</v>
      </c>
      <c r="AO720" t="s">
        <v>814</v>
      </c>
      <c r="AQ720" s="37">
        <v>4</v>
      </c>
      <c r="AR720" s="37">
        <v>4</v>
      </c>
      <c r="AS720" s="37"/>
      <c r="BF720" t="s">
        <v>7</v>
      </c>
      <c r="BG720" t="s">
        <v>546</v>
      </c>
    </row>
    <row r="721" spans="1:59" x14ac:dyDescent="0.35">
      <c r="A721">
        <v>13</v>
      </c>
      <c r="B721">
        <v>804</v>
      </c>
      <c r="D721" s="5" t="s">
        <v>579</v>
      </c>
      <c r="E721" t="s">
        <v>419</v>
      </c>
      <c r="F721" t="s">
        <v>427</v>
      </c>
      <c r="H721" s="9" t="s">
        <v>61</v>
      </c>
      <c r="I721" t="s">
        <v>110</v>
      </c>
      <c r="K721" t="s">
        <v>408</v>
      </c>
      <c r="L721" t="s">
        <v>408</v>
      </c>
      <c r="N721">
        <v>7.0000000000000001E-3</v>
      </c>
      <c r="O721">
        <v>0</v>
      </c>
      <c r="P721" t="s">
        <v>396</v>
      </c>
      <c r="Q721" t="s">
        <v>486</v>
      </c>
      <c r="R721" s="37" t="s">
        <v>1205</v>
      </c>
      <c r="T721" s="24">
        <f t="shared" si="11"/>
        <v>1099</v>
      </c>
      <c r="U721" s="9">
        <v>1</v>
      </c>
      <c r="Z721" t="s">
        <v>9</v>
      </c>
      <c r="AA721" t="s">
        <v>562</v>
      </c>
      <c r="AB721" t="s">
        <v>558</v>
      </c>
      <c r="AC721">
        <v>0.05</v>
      </c>
      <c r="AI721" s="6">
        <v>38355</v>
      </c>
      <c r="AJ721" s="6">
        <v>39891</v>
      </c>
      <c r="AK721" t="s">
        <v>628</v>
      </c>
      <c r="AM721" t="s">
        <v>556</v>
      </c>
      <c r="AO721" t="s">
        <v>814</v>
      </c>
      <c r="AQ721" s="37">
        <v>4</v>
      </c>
      <c r="AR721" s="37">
        <v>4</v>
      </c>
      <c r="AS721" s="37"/>
      <c r="BF721" t="s">
        <v>7</v>
      </c>
      <c r="BG721" t="s">
        <v>546</v>
      </c>
    </row>
    <row r="722" spans="1:59" x14ac:dyDescent="0.35">
      <c r="A722">
        <v>13</v>
      </c>
      <c r="B722">
        <v>805</v>
      </c>
      <c r="D722" s="5" t="s">
        <v>579</v>
      </c>
      <c r="E722" t="s">
        <v>429</v>
      </c>
      <c r="F722" t="s">
        <v>419</v>
      </c>
      <c r="H722" s="9" t="s">
        <v>584</v>
      </c>
      <c r="I722" t="s">
        <v>61</v>
      </c>
      <c r="K722" t="s">
        <v>408</v>
      </c>
      <c r="L722" t="s">
        <v>408</v>
      </c>
      <c r="N722">
        <v>0.74099999999999999</v>
      </c>
      <c r="O722">
        <v>0</v>
      </c>
      <c r="P722" t="s">
        <v>398</v>
      </c>
      <c r="Q722" t="s">
        <v>486</v>
      </c>
      <c r="R722" s="37" t="s">
        <v>1205</v>
      </c>
      <c r="T722" s="24">
        <f t="shared" si="11"/>
        <v>1099</v>
      </c>
      <c r="U722" s="9">
        <v>1</v>
      </c>
      <c r="Z722" t="s">
        <v>9</v>
      </c>
      <c r="AA722" t="s">
        <v>562</v>
      </c>
      <c r="AB722" t="s">
        <v>558</v>
      </c>
      <c r="AI722" s="6">
        <v>38355</v>
      </c>
      <c r="AJ722" s="6">
        <v>39891</v>
      </c>
      <c r="AK722" t="s">
        <v>628</v>
      </c>
      <c r="AM722" t="s">
        <v>556</v>
      </c>
      <c r="AO722" t="s">
        <v>814</v>
      </c>
      <c r="AQ722" s="37">
        <v>4</v>
      </c>
      <c r="AR722" s="37">
        <v>4</v>
      </c>
      <c r="AS722" s="37"/>
      <c r="BF722" t="s">
        <v>7</v>
      </c>
      <c r="BG722" t="s">
        <v>546</v>
      </c>
    </row>
    <row r="723" spans="1:59" x14ac:dyDescent="0.35">
      <c r="A723">
        <v>13</v>
      </c>
      <c r="B723">
        <v>806</v>
      </c>
      <c r="D723" s="5" t="s">
        <v>579</v>
      </c>
      <c r="E723" t="s">
        <v>429</v>
      </c>
      <c r="F723" t="s">
        <v>433</v>
      </c>
      <c r="H723" s="9" t="s">
        <v>584</v>
      </c>
      <c r="I723" t="s">
        <v>638</v>
      </c>
      <c r="K723" t="s">
        <v>408</v>
      </c>
      <c r="L723" t="s">
        <v>408</v>
      </c>
      <c r="N723">
        <v>0.79900000000000004</v>
      </c>
      <c r="O723">
        <v>0</v>
      </c>
      <c r="P723" t="s">
        <v>398</v>
      </c>
      <c r="Q723" t="s">
        <v>486</v>
      </c>
      <c r="R723" s="37" t="s">
        <v>1205</v>
      </c>
      <c r="T723" s="24">
        <f t="shared" si="11"/>
        <v>1099</v>
      </c>
      <c r="U723" s="9">
        <v>1</v>
      </c>
      <c r="Z723" t="s">
        <v>9</v>
      </c>
      <c r="AA723" t="s">
        <v>562</v>
      </c>
      <c r="AB723" t="s">
        <v>558</v>
      </c>
      <c r="AI723" s="6">
        <v>38355</v>
      </c>
      <c r="AJ723" s="6">
        <v>39891</v>
      </c>
      <c r="AK723" t="s">
        <v>628</v>
      </c>
      <c r="AM723" t="s">
        <v>556</v>
      </c>
      <c r="AO723" t="s">
        <v>814</v>
      </c>
      <c r="AQ723" s="37">
        <v>4</v>
      </c>
      <c r="AR723" s="37">
        <v>4</v>
      </c>
      <c r="AS723" s="37"/>
      <c r="BF723" t="s">
        <v>7</v>
      </c>
      <c r="BG723" t="s">
        <v>546</v>
      </c>
    </row>
    <row r="724" spans="1:59" x14ac:dyDescent="0.35">
      <c r="A724">
        <v>13</v>
      </c>
      <c r="B724">
        <v>807</v>
      </c>
      <c r="D724" s="5" t="s">
        <v>579</v>
      </c>
      <c r="E724" t="s">
        <v>429</v>
      </c>
      <c r="F724" t="s">
        <v>424</v>
      </c>
      <c r="H724" s="9" t="s">
        <v>584</v>
      </c>
      <c r="I724" t="s">
        <v>116</v>
      </c>
      <c r="K724" t="s">
        <v>408</v>
      </c>
      <c r="L724" t="s">
        <v>408</v>
      </c>
      <c r="N724">
        <v>0.153</v>
      </c>
      <c r="O724">
        <v>0</v>
      </c>
      <c r="P724" t="s">
        <v>398</v>
      </c>
      <c r="Q724" t="s">
        <v>486</v>
      </c>
      <c r="R724" s="37" t="s">
        <v>1205</v>
      </c>
      <c r="T724" s="24">
        <f t="shared" si="11"/>
        <v>1099</v>
      </c>
      <c r="U724" s="9">
        <v>1</v>
      </c>
      <c r="Z724" t="s">
        <v>9</v>
      </c>
      <c r="AA724" t="s">
        <v>562</v>
      </c>
      <c r="AB724" t="s">
        <v>558</v>
      </c>
      <c r="AI724" s="6">
        <v>38355</v>
      </c>
      <c r="AJ724" s="6">
        <v>39891</v>
      </c>
      <c r="AK724" t="s">
        <v>628</v>
      </c>
      <c r="AM724" t="s">
        <v>556</v>
      </c>
      <c r="AO724" t="s">
        <v>814</v>
      </c>
      <c r="AQ724" s="37">
        <v>4</v>
      </c>
      <c r="AR724" s="37">
        <v>4</v>
      </c>
      <c r="AS724" s="37"/>
      <c r="BF724" t="s">
        <v>7</v>
      </c>
      <c r="BG724" t="s">
        <v>546</v>
      </c>
    </row>
    <row r="725" spans="1:59" x14ac:dyDescent="0.35">
      <c r="A725">
        <v>13</v>
      </c>
      <c r="B725">
        <v>808</v>
      </c>
      <c r="D725" s="5" t="s">
        <v>579</v>
      </c>
      <c r="E725" t="s">
        <v>429</v>
      </c>
      <c r="F725" t="s">
        <v>426</v>
      </c>
      <c r="H725" s="9" t="s">
        <v>584</v>
      </c>
      <c r="I725" t="s">
        <v>108</v>
      </c>
      <c r="K725" t="s">
        <v>408</v>
      </c>
      <c r="L725" t="s">
        <v>408</v>
      </c>
      <c r="N725">
        <v>0.65100000000000002</v>
      </c>
      <c r="O725">
        <v>0</v>
      </c>
      <c r="P725" t="s">
        <v>398</v>
      </c>
      <c r="Q725" t="s">
        <v>486</v>
      </c>
      <c r="R725" s="37" t="s">
        <v>1205</v>
      </c>
      <c r="T725" s="24">
        <f t="shared" si="11"/>
        <v>1099</v>
      </c>
      <c r="U725" s="9">
        <v>1</v>
      </c>
      <c r="Z725" t="s">
        <v>9</v>
      </c>
      <c r="AA725" t="s">
        <v>562</v>
      </c>
      <c r="AB725" t="s">
        <v>558</v>
      </c>
      <c r="AI725" s="6">
        <v>38355</v>
      </c>
      <c r="AJ725" s="6">
        <v>39891</v>
      </c>
      <c r="AK725" t="s">
        <v>628</v>
      </c>
      <c r="AM725" t="s">
        <v>556</v>
      </c>
      <c r="AO725" t="s">
        <v>814</v>
      </c>
      <c r="AQ725" s="37">
        <v>4</v>
      </c>
      <c r="AR725" s="37">
        <v>4</v>
      </c>
      <c r="AS725" s="37"/>
      <c r="BF725" t="s">
        <v>7</v>
      </c>
      <c r="BG725" t="s">
        <v>546</v>
      </c>
    </row>
    <row r="726" spans="1:59" x14ac:dyDescent="0.35">
      <c r="A726">
        <v>13</v>
      </c>
      <c r="B726">
        <v>809</v>
      </c>
      <c r="D726" s="5" t="s">
        <v>579</v>
      </c>
      <c r="E726" t="s">
        <v>429</v>
      </c>
      <c r="F726" t="s">
        <v>424</v>
      </c>
      <c r="H726" t="s">
        <v>584</v>
      </c>
      <c r="I726" t="s">
        <v>109</v>
      </c>
      <c r="K726" t="s">
        <v>408</v>
      </c>
      <c r="L726" t="s">
        <v>408</v>
      </c>
      <c r="N726">
        <v>8.0000000000000002E-3</v>
      </c>
      <c r="O726">
        <v>0</v>
      </c>
      <c r="P726" t="s">
        <v>398</v>
      </c>
      <c r="Q726" t="s">
        <v>486</v>
      </c>
      <c r="R726" s="37" t="s">
        <v>1205</v>
      </c>
      <c r="T726" s="24">
        <f t="shared" si="11"/>
        <v>1099</v>
      </c>
      <c r="U726" s="9">
        <v>1</v>
      </c>
      <c r="Z726" t="s">
        <v>9</v>
      </c>
      <c r="AA726" t="s">
        <v>562</v>
      </c>
      <c r="AB726" t="s">
        <v>558</v>
      </c>
      <c r="AC726">
        <v>0.05</v>
      </c>
      <c r="AI726" s="6">
        <v>38355</v>
      </c>
      <c r="AJ726" s="6">
        <v>39891</v>
      </c>
      <c r="AK726" t="s">
        <v>628</v>
      </c>
      <c r="AM726" t="s">
        <v>556</v>
      </c>
      <c r="AO726" t="s">
        <v>814</v>
      </c>
      <c r="AQ726" s="37">
        <v>4</v>
      </c>
      <c r="AR726" s="37">
        <v>4</v>
      </c>
      <c r="AS726" s="37"/>
      <c r="BF726" t="s">
        <v>7</v>
      </c>
      <c r="BG726" t="s">
        <v>546</v>
      </c>
    </row>
    <row r="727" spans="1:59" x14ac:dyDescent="0.35">
      <c r="A727">
        <v>13</v>
      </c>
      <c r="B727">
        <v>810</v>
      </c>
      <c r="D727" s="5" t="s">
        <v>579</v>
      </c>
      <c r="E727" t="s">
        <v>429</v>
      </c>
      <c r="F727" t="s">
        <v>427</v>
      </c>
      <c r="H727" t="s">
        <v>584</v>
      </c>
      <c r="I727" t="s">
        <v>110</v>
      </c>
      <c r="K727" t="s">
        <v>408</v>
      </c>
      <c r="L727" t="s">
        <v>408</v>
      </c>
      <c r="N727">
        <v>1E-3</v>
      </c>
      <c r="O727">
        <v>0</v>
      </c>
      <c r="P727" t="s">
        <v>398</v>
      </c>
      <c r="Q727" t="s">
        <v>486</v>
      </c>
      <c r="R727" s="37" t="s">
        <v>1205</v>
      </c>
      <c r="T727" s="24">
        <f t="shared" si="11"/>
        <v>1099</v>
      </c>
      <c r="U727" s="9">
        <v>1</v>
      </c>
      <c r="Z727" t="s">
        <v>9</v>
      </c>
      <c r="AA727" t="s">
        <v>562</v>
      </c>
      <c r="AB727" t="s">
        <v>558</v>
      </c>
      <c r="AC727">
        <v>0.05</v>
      </c>
      <c r="AI727" s="6">
        <v>38355</v>
      </c>
      <c r="AJ727" s="6">
        <v>39891</v>
      </c>
      <c r="AK727" t="s">
        <v>628</v>
      </c>
      <c r="AM727" t="s">
        <v>556</v>
      </c>
      <c r="AO727" t="s">
        <v>814</v>
      </c>
      <c r="AQ727" s="37">
        <v>4</v>
      </c>
      <c r="AR727" s="37">
        <v>4</v>
      </c>
      <c r="AS727" s="37"/>
      <c r="BF727" t="s">
        <v>7</v>
      </c>
      <c r="BG727" t="s">
        <v>546</v>
      </c>
    </row>
    <row r="728" spans="1:59" x14ac:dyDescent="0.35">
      <c r="A728">
        <v>13</v>
      </c>
      <c r="B728">
        <v>811</v>
      </c>
      <c r="D728" s="5" t="s">
        <v>579</v>
      </c>
      <c r="E728" t="s">
        <v>433</v>
      </c>
      <c r="F728" t="s">
        <v>419</v>
      </c>
      <c r="H728" t="s">
        <v>638</v>
      </c>
      <c r="I728" t="s">
        <v>61</v>
      </c>
      <c r="K728" t="s">
        <v>408</v>
      </c>
      <c r="L728" t="s">
        <v>408</v>
      </c>
      <c r="N728">
        <v>0.37</v>
      </c>
      <c r="O728">
        <v>0</v>
      </c>
      <c r="P728" t="s">
        <v>398</v>
      </c>
      <c r="Q728" t="s">
        <v>486</v>
      </c>
      <c r="R728" s="37" t="s">
        <v>1205</v>
      </c>
      <c r="T728" s="24">
        <f t="shared" si="11"/>
        <v>1099</v>
      </c>
      <c r="U728" s="9">
        <v>1</v>
      </c>
      <c r="Z728" t="s">
        <v>9</v>
      </c>
      <c r="AA728" t="s">
        <v>562</v>
      </c>
      <c r="AB728" t="s">
        <v>558</v>
      </c>
      <c r="AI728" s="6">
        <v>38355</v>
      </c>
      <c r="AJ728" s="6">
        <v>39891</v>
      </c>
      <c r="AK728" t="s">
        <v>628</v>
      </c>
      <c r="AM728" t="s">
        <v>556</v>
      </c>
      <c r="AO728" t="s">
        <v>814</v>
      </c>
      <c r="AQ728" s="37">
        <v>4</v>
      </c>
      <c r="AR728" s="37">
        <v>4</v>
      </c>
      <c r="AS728" s="37"/>
      <c r="BF728" t="s">
        <v>7</v>
      </c>
      <c r="BG728" t="s">
        <v>546</v>
      </c>
    </row>
    <row r="729" spans="1:59" x14ac:dyDescent="0.35">
      <c r="A729">
        <v>13</v>
      </c>
      <c r="B729">
        <v>812</v>
      </c>
      <c r="D729" s="5" t="s">
        <v>579</v>
      </c>
      <c r="E729" t="s">
        <v>433</v>
      </c>
      <c r="F729" t="s">
        <v>429</v>
      </c>
      <c r="H729" t="s">
        <v>638</v>
      </c>
      <c r="I729" t="s">
        <v>584</v>
      </c>
      <c r="K729" t="s">
        <v>408</v>
      </c>
      <c r="L729" t="s">
        <v>408</v>
      </c>
      <c r="N729">
        <v>0.59</v>
      </c>
      <c r="O729">
        <v>0</v>
      </c>
      <c r="P729" t="s">
        <v>398</v>
      </c>
      <c r="Q729" t="s">
        <v>486</v>
      </c>
      <c r="R729" s="37" t="s">
        <v>1205</v>
      </c>
      <c r="T729" s="24">
        <f t="shared" si="11"/>
        <v>1099</v>
      </c>
      <c r="U729" s="9">
        <v>1</v>
      </c>
      <c r="Z729" t="s">
        <v>9</v>
      </c>
      <c r="AA729" t="s">
        <v>562</v>
      </c>
      <c r="AB729" t="s">
        <v>558</v>
      </c>
      <c r="AI729" s="6">
        <v>38355</v>
      </c>
      <c r="AJ729" s="6">
        <v>39891</v>
      </c>
      <c r="AK729" t="s">
        <v>628</v>
      </c>
      <c r="AM729" t="s">
        <v>556</v>
      </c>
      <c r="AO729" t="s">
        <v>814</v>
      </c>
      <c r="AQ729" s="37">
        <v>4</v>
      </c>
      <c r="AR729" s="37">
        <v>4</v>
      </c>
      <c r="AS729" s="37"/>
      <c r="BF729" t="s">
        <v>7</v>
      </c>
      <c r="BG729" t="s">
        <v>546</v>
      </c>
    </row>
    <row r="730" spans="1:59" x14ac:dyDescent="0.35">
      <c r="A730">
        <v>13</v>
      </c>
      <c r="B730">
        <v>813</v>
      </c>
      <c r="D730" s="5" t="s">
        <v>579</v>
      </c>
      <c r="E730" t="s">
        <v>433</v>
      </c>
      <c r="F730" t="s">
        <v>424</v>
      </c>
      <c r="H730" t="s">
        <v>638</v>
      </c>
      <c r="I730" t="s">
        <v>116</v>
      </c>
      <c r="K730" t="s">
        <v>408</v>
      </c>
      <c r="L730" t="s">
        <v>408</v>
      </c>
      <c r="N730">
        <v>0.64</v>
      </c>
      <c r="O730">
        <v>0</v>
      </c>
      <c r="P730" t="s">
        <v>398</v>
      </c>
      <c r="Q730" t="s">
        <v>486</v>
      </c>
      <c r="R730" s="37" t="s">
        <v>1205</v>
      </c>
      <c r="T730" s="24">
        <f t="shared" si="11"/>
        <v>1099</v>
      </c>
      <c r="U730" s="9">
        <v>1</v>
      </c>
      <c r="Z730" t="s">
        <v>9</v>
      </c>
      <c r="AA730" t="s">
        <v>562</v>
      </c>
      <c r="AB730" t="s">
        <v>558</v>
      </c>
      <c r="AI730" s="6">
        <v>38355</v>
      </c>
      <c r="AJ730" s="6">
        <v>39891</v>
      </c>
      <c r="AK730" t="s">
        <v>628</v>
      </c>
      <c r="AM730" t="s">
        <v>556</v>
      </c>
      <c r="AO730" t="s">
        <v>814</v>
      </c>
      <c r="AQ730" s="37">
        <v>4</v>
      </c>
      <c r="AR730" s="37">
        <v>4</v>
      </c>
      <c r="AS730" s="37"/>
      <c r="BF730" t="s">
        <v>7</v>
      </c>
      <c r="BG730" t="s">
        <v>546</v>
      </c>
    </row>
    <row r="731" spans="1:59" x14ac:dyDescent="0.35">
      <c r="A731">
        <v>13</v>
      </c>
      <c r="B731">
        <v>814</v>
      </c>
      <c r="D731" s="5" t="s">
        <v>579</v>
      </c>
      <c r="E731" t="s">
        <v>433</v>
      </c>
      <c r="F731" t="s">
        <v>426</v>
      </c>
      <c r="H731" t="s">
        <v>638</v>
      </c>
      <c r="I731" t="s">
        <v>108</v>
      </c>
      <c r="K731" t="s">
        <v>408</v>
      </c>
      <c r="L731" t="s">
        <v>408</v>
      </c>
      <c r="N731">
        <v>0.27500000000000002</v>
      </c>
      <c r="O731">
        <v>0</v>
      </c>
      <c r="P731" t="s">
        <v>398</v>
      </c>
      <c r="Q731" t="s">
        <v>486</v>
      </c>
      <c r="R731" s="37" t="s">
        <v>1205</v>
      </c>
      <c r="T731" s="24">
        <f t="shared" si="11"/>
        <v>1099</v>
      </c>
      <c r="U731" s="9">
        <v>1</v>
      </c>
      <c r="Z731" t="s">
        <v>9</v>
      </c>
      <c r="AA731" t="s">
        <v>562</v>
      </c>
      <c r="AB731" t="s">
        <v>558</v>
      </c>
      <c r="AI731" s="6">
        <v>38355</v>
      </c>
      <c r="AJ731" s="6">
        <v>39891</v>
      </c>
      <c r="AK731" t="s">
        <v>628</v>
      </c>
      <c r="AM731" t="s">
        <v>556</v>
      </c>
      <c r="AO731" t="s">
        <v>814</v>
      </c>
      <c r="AQ731" s="37">
        <v>4</v>
      </c>
      <c r="AR731" s="37">
        <v>4</v>
      </c>
      <c r="AS731" s="37"/>
      <c r="BF731" t="s">
        <v>7</v>
      </c>
      <c r="BG731" t="s">
        <v>546</v>
      </c>
    </row>
    <row r="732" spans="1:59" x14ac:dyDescent="0.35">
      <c r="A732">
        <v>13</v>
      </c>
      <c r="B732">
        <v>815</v>
      </c>
      <c r="D732" s="5" t="s">
        <v>579</v>
      </c>
      <c r="E732" t="s">
        <v>433</v>
      </c>
      <c r="F732" t="s">
        <v>424</v>
      </c>
      <c r="H732" t="s">
        <v>638</v>
      </c>
      <c r="I732" t="s">
        <v>109</v>
      </c>
      <c r="K732" t="s">
        <v>408</v>
      </c>
      <c r="L732" t="s">
        <v>408</v>
      </c>
      <c r="N732">
        <v>0.33500000000000002</v>
      </c>
      <c r="O732">
        <v>0</v>
      </c>
      <c r="P732" t="s">
        <v>398</v>
      </c>
      <c r="Q732" t="s">
        <v>486</v>
      </c>
      <c r="R732" s="37" t="s">
        <v>1205</v>
      </c>
      <c r="T732" s="24">
        <f t="shared" si="11"/>
        <v>1099</v>
      </c>
      <c r="U732" s="9">
        <v>1</v>
      </c>
      <c r="Z732" t="s">
        <v>9</v>
      </c>
      <c r="AA732" t="s">
        <v>562</v>
      </c>
      <c r="AB732" t="s">
        <v>558</v>
      </c>
      <c r="AI732" s="6">
        <v>38355</v>
      </c>
      <c r="AJ732" s="6">
        <v>39891</v>
      </c>
      <c r="AK732" t="s">
        <v>628</v>
      </c>
      <c r="AM732" t="s">
        <v>556</v>
      </c>
      <c r="AO732" t="s">
        <v>814</v>
      </c>
      <c r="AQ732" s="37">
        <v>4</v>
      </c>
      <c r="AR732" s="37">
        <v>4</v>
      </c>
      <c r="AS732" s="37"/>
      <c r="BF732" t="s">
        <v>7</v>
      </c>
      <c r="BG732" t="s">
        <v>546</v>
      </c>
    </row>
    <row r="733" spans="1:59" x14ac:dyDescent="0.35">
      <c r="A733">
        <v>13</v>
      </c>
      <c r="B733">
        <v>816</v>
      </c>
      <c r="D733" s="5" t="s">
        <v>579</v>
      </c>
      <c r="E733" t="s">
        <v>433</v>
      </c>
      <c r="F733" t="s">
        <v>427</v>
      </c>
      <c r="H733" t="s">
        <v>638</v>
      </c>
      <c r="I733" t="s">
        <v>110</v>
      </c>
      <c r="K733" t="s">
        <v>408</v>
      </c>
      <c r="L733" t="s">
        <v>408</v>
      </c>
      <c r="N733">
        <v>0.435</v>
      </c>
      <c r="O733">
        <v>0</v>
      </c>
      <c r="P733" t="s">
        <v>398</v>
      </c>
      <c r="Q733" t="s">
        <v>486</v>
      </c>
      <c r="R733" s="37" t="s">
        <v>1205</v>
      </c>
      <c r="T733" s="24">
        <f t="shared" si="11"/>
        <v>1099</v>
      </c>
      <c r="U733" s="9">
        <v>1</v>
      </c>
      <c r="Z733" t="s">
        <v>9</v>
      </c>
      <c r="AA733" t="s">
        <v>562</v>
      </c>
      <c r="AB733" t="s">
        <v>558</v>
      </c>
      <c r="AI733" s="6">
        <v>38355</v>
      </c>
      <c r="AJ733" s="6">
        <v>39891</v>
      </c>
      <c r="AK733" t="s">
        <v>628</v>
      </c>
      <c r="AM733" t="s">
        <v>556</v>
      </c>
      <c r="AO733" t="s">
        <v>814</v>
      </c>
      <c r="AQ733" s="37">
        <v>4</v>
      </c>
      <c r="AR733" s="37">
        <v>4</v>
      </c>
      <c r="AS733" s="37"/>
      <c r="BF733" t="s">
        <v>7</v>
      </c>
      <c r="BG733" t="s">
        <v>546</v>
      </c>
    </row>
    <row r="734" spans="1:59" x14ac:dyDescent="0.35">
      <c r="A734">
        <v>13</v>
      </c>
      <c r="B734">
        <v>817</v>
      </c>
      <c r="D734" s="5" t="s">
        <v>579</v>
      </c>
      <c r="E734" t="s">
        <v>424</v>
      </c>
      <c r="F734" t="s">
        <v>419</v>
      </c>
      <c r="H734" t="s">
        <v>116</v>
      </c>
      <c r="I734" t="s">
        <v>61</v>
      </c>
      <c r="K734" t="s">
        <v>408</v>
      </c>
      <c r="L734" t="s">
        <v>408</v>
      </c>
      <c r="N734">
        <v>6.9000000000000006E-2</v>
      </c>
      <c r="O734">
        <v>0</v>
      </c>
      <c r="P734" t="s">
        <v>398</v>
      </c>
      <c r="Q734" t="s">
        <v>486</v>
      </c>
      <c r="R734" s="37" t="s">
        <v>1205</v>
      </c>
      <c r="T734" s="24">
        <f t="shared" si="11"/>
        <v>1099</v>
      </c>
      <c r="U734" s="9">
        <v>1</v>
      </c>
      <c r="Z734" t="s">
        <v>9</v>
      </c>
      <c r="AA734" t="s">
        <v>562</v>
      </c>
      <c r="AB734" t="s">
        <v>558</v>
      </c>
      <c r="AI734" s="6">
        <v>38355</v>
      </c>
      <c r="AJ734" s="6">
        <v>39891</v>
      </c>
      <c r="AK734" t="s">
        <v>628</v>
      </c>
      <c r="AM734" t="s">
        <v>556</v>
      </c>
      <c r="AO734" t="s">
        <v>814</v>
      </c>
      <c r="AQ734" s="37">
        <v>4</v>
      </c>
      <c r="AR734" s="37">
        <v>4</v>
      </c>
      <c r="AS734" s="37"/>
      <c r="BF734" t="s">
        <v>7</v>
      </c>
      <c r="BG734" t="s">
        <v>546</v>
      </c>
    </row>
    <row r="735" spans="1:59" x14ac:dyDescent="0.35">
      <c r="A735">
        <v>13</v>
      </c>
      <c r="B735">
        <v>818</v>
      </c>
      <c r="D735" s="5" t="s">
        <v>579</v>
      </c>
      <c r="E735" t="s">
        <v>424</v>
      </c>
      <c r="F735" t="s">
        <v>429</v>
      </c>
      <c r="H735" t="s">
        <v>116</v>
      </c>
      <c r="I735" t="s">
        <v>584</v>
      </c>
      <c r="K735" t="s">
        <v>408</v>
      </c>
      <c r="L735" t="s">
        <v>408</v>
      </c>
      <c r="N735">
        <v>0.13800000000000001</v>
      </c>
      <c r="O735">
        <v>0</v>
      </c>
      <c r="P735" t="s">
        <v>398</v>
      </c>
      <c r="Q735" t="s">
        <v>486</v>
      </c>
      <c r="R735" s="37" t="s">
        <v>1205</v>
      </c>
      <c r="T735" s="24">
        <f t="shared" si="11"/>
        <v>1099</v>
      </c>
      <c r="U735" s="9">
        <v>1</v>
      </c>
      <c r="Z735" t="s">
        <v>9</v>
      </c>
      <c r="AA735" t="s">
        <v>562</v>
      </c>
      <c r="AB735" t="s">
        <v>558</v>
      </c>
      <c r="AI735" s="6">
        <v>38355</v>
      </c>
      <c r="AJ735" s="6">
        <v>39891</v>
      </c>
      <c r="AK735" t="s">
        <v>628</v>
      </c>
      <c r="AM735" t="s">
        <v>556</v>
      </c>
      <c r="AO735" t="s">
        <v>814</v>
      </c>
      <c r="AQ735" s="37">
        <v>4</v>
      </c>
      <c r="AR735" s="37">
        <v>4</v>
      </c>
      <c r="AS735" s="37"/>
      <c r="BF735" t="s">
        <v>7</v>
      </c>
      <c r="BG735" t="s">
        <v>546</v>
      </c>
    </row>
    <row r="736" spans="1:59" x14ac:dyDescent="0.35">
      <c r="A736">
        <v>13</v>
      </c>
      <c r="B736">
        <v>819</v>
      </c>
      <c r="D736" s="5" t="s">
        <v>579</v>
      </c>
      <c r="E736" t="s">
        <v>424</v>
      </c>
      <c r="F736" t="s">
        <v>433</v>
      </c>
      <c r="H736" t="s">
        <v>116</v>
      </c>
      <c r="I736" t="s">
        <v>638</v>
      </c>
      <c r="K736" t="s">
        <v>408</v>
      </c>
      <c r="L736" t="s">
        <v>408</v>
      </c>
      <c r="N736">
        <v>0</v>
      </c>
      <c r="O736">
        <v>0</v>
      </c>
      <c r="P736" t="s">
        <v>398</v>
      </c>
      <c r="Q736" t="s">
        <v>486</v>
      </c>
      <c r="R736" s="37" t="s">
        <v>1205</v>
      </c>
      <c r="T736" s="24">
        <f t="shared" si="11"/>
        <v>1099</v>
      </c>
      <c r="U736" s="9">
        <v>1</v>
      </c>
      <c r="Z736" t="s">
        <v>9</v>
      </c>
      <c r="AA736" t="s">
        <v>562</v>
      </c>
      <c r="AB736" t="s">
        <v>558</v>
      </c>
      <c r="AC736">
        <v>0.05</v>
      </c>
      <c r="AI736" s="6">
        <v>38355</v>
      </c>
      <c r="AJ736" s="6">
        <v>39891</v>
      </c>
      <c r="AK736" t="s">
        <v>628</v>
      </c>
      <c r="AM736" t="s">
        <v>556</v>
      </c>
      <c r="AO736" t="s">
        <v>814</v>
      </c>
      <c r="AQ736" s="37">
        <v>4</v>
      </c>
      <c r="AR736" s="37">
        <v>4</v>
      </c>
      <c r="AS736" s="37"/>
      <c r="BF736" t="s">
        <v>7</v>
      </c>
      <c r="BG736" t="s">
        <v>546</v>
      </c>
    </row>
    <row r="737" spans="1:59" x14ac:dyDescent="0.35">
      <c r="A737">
        <v>13</v>
      </c>
      <c r="B737">
        <v>820</v>
      </c>
      <c r="D737" s="5" t="s">
        <v>579</v>
      </c>
      <c r="E737" t="s">
        <v>424</v>
      </c>
      <c r="F737" t="s">
        <v>426</v>
      </c>
      <c r="H737" t="s">
        <v>116</v>
      </c>
      <c r="I737" t="s">
        <v>108</v>
      </c>
      <c r="K737" t="s">
        <v>408</v>
      </c>
      <c r="L737" t="s">
        <v>408</v>
      </c>
      <c r="N737">
        <v>0.47399999999999998</v>
      </c>
      <c r="O737">
        <v>0</v>
      </c>
      <c r="P737" t="s">
        <v>398</v>
      </c>
      <c r="Q737" t="s">
        <v>486</v>
      </c>
      <c r="R737" s="37" t="s">
        <v>1205</v>
      </c>
      <c r="T737" s="24">
        <f t="shared" si="11"/>
        <v>1099</v>
      </c>
      <c r="U737" s="9">
        <v>1</v>
      </c>
      <c r="Z737" t="s">
        <v>9</v>
      </c>
      <c r="AA737" t="s">
        <v>562</v>
      </c>
      <c r="AB737" t="s">
        <v>558</v>
      </c>
      <c r="AI737" s="6">
        <v>38355</v>
      </c>
      <c r="AJ737" s="6">
        <v>39891</v>
      </c>
      <c r="AK737" t="s">
        <v>628</v>
      </c>
      <c r="AM737" t="s">
        <v>556</v>
      </c>
      <c r="AO737" t="s">
        <v>814</v>
      </c>
      <c r="AQ737" s="37">
        <v>4</v>
      </c>
      <c r="AR737" s="37">
        <v>4</v>
      </c>
      <c r="AS737" s="37"/>
      <c r="BF737" t="s">
        <v>7</v>
      </c>
      <c r="BG737" t="s">
        <v>546</v>
      </c>
    </row>
    <row r="738" spans="1:59" x14ac:dyDescent="0.35">
      <c r="A738">
        <v>13</v>
      </c>
      <c r="B738">
        <v>821</v>
      </c>
      <c r="D738" s="5" t="s">
        <v>579</v>
      </c>
      <c r="E738" t="s">
        <v>424</v>
      </c>
      <c r="F738" t="s">
        <v>424</v>
      </c>
      <c r="H738" t="s">
        <v>116</v>
      </c>
      <c r="I738" t="s">
        <v>109</v>
      </c>
      <c r="K738" t="s">
        <v>408</v>
      </c>
      <c r="L738" t="s">
        <v>408</v>
      </c>
      <c r="N738">
        <v>0.38900000000000001</v>
      </c>
      <c r="O738">
        <v>0</v>
      </c>
      <c r="P738" t="s">
        <v>398</v>
      </c>
      <c r="Q738" t="s">
        <v>486</v>
      </c>
      <c r="R738" s="37" t="s">
        <v>1205</v>
      </c>
      <c r="T738" s="24">
        <f t="shared" si="11"/>
        <v>1099</v>
      </c>
      <c r="U738" s="9">
        <v>1</v>
      </c>
      <c r="Z738" t="s">
        <v>9</v>
      </c>
      <c r="AA738" t="s">
        <v>562</v>
      </c>
      <c r="AB738" t="s">
        <v>558</v>
      </c>
      <c r="AI738" s="6">
        <v>38355</v>
      </c>
      <c r="AJ738" s="6">
        <v>39891</v>
      </c>
      <c r="AK738" t="s">
        <v>628</v>
      </c>
      <c r="AM738" t="s">
        <v>556</v>
      </c>
      <c r="AO738" t="s">
        <v>814</v>
      </c>
      <c r="AQ738" s="37">
        <v>4</v>
      </c>
      <c r="AR738" s="37">
        <v>4</v>
      </c>
      <c r="AS738" s="37"/>
      <c r="BF738" t="s">
        <v>7</v>
      </c>
      <c r="BG738" t="s">
        <v>546</v>
      </c>
    </row>
    <row r="739" spans="1:59" x14ac:dyDescent="0.35">
      <c r="A739">
        <v>13</v>
      </c>
      <c r="B739">
        <v>822</v>
      </c>
      <c r="D739" s="5" t="s">
        <v>579</v>
      </c>
      <c r="E739" t="s">
        <v>424</v>
      </c>
      <c r="F739" t="s">
        <v>427</v>
      </c>
      <c r="H739" t="s">
        <v>116</v>
      </c>
      <c r="I739" t="s">
        <v>110</v>
      </c>
      <c r="K739" t="s">
        <v>408</v>
      </c>
      <c r="L739" t="s">
        <v>408</v>
      </c>
      <c r="N739">
        <v>0</v>
      </c>
      <c r="O739">
        <v>0</v>
      </c>
      <c r="P739" t="s">
        <v>398</v>
      </c>
      <c r="Q739" t="s">
        <v>486</v>
      </c>
      <c r="R739" s="37" t="s">
        <v>1205</v>
      </c>
      <c r="T739" s="24">
        <f t="shared" si="11"/>
        <v>1099</v>
      </c>
      <c r="U739" s="9">
        <v>1</v>
      </c>
      <c r="Z739" t="s">
        <v>9</v>
      </c>
      <c r="AA739" t="s">
        <v>562</v>
      </c>
      <c r="AB739" t="s">
        <v>558</v>
      </c>
      <c r="AC739">
        <v>0.05</v>
      </c>
      <c r="AI739" s="6">
        <v>38355</v>
      </c>
      <c r="AJ739" s="6">
        <v>39891</v>
      </c>
      <c r="AK739" t="s">
        <v>628</v>
      </c>
      <c r="AM739" t="s">
        <v>556</v>
      </c>
      <c r="AO739" t="s">
        <v>814</v>
      </c>
      <c r="AQ739" s="37">
        <v>4</v>
      </c>
      <c r="AR739" s="37">
        <v>4</v>
      </c>
      <c r="AS739" s="37"/>
      <c r="BF739" t="s">
        <v>7</v>
      </c>
      <c r="BG739" t="s">
        <v>546</v>
      </c>
    </row>
    <row r="740" spans="1:59" x14ac:dyDescent="0.35">
      <c r="A740">
        <v>13</v>
      </c>
      <c r="B740">
        <v>823</v>
      </c>
      <c r="D740" s="5" t="s">
        <v>579</v>
      </c>
      <c r="E740" t="s">
        <v>426</v>
      </c>
      <c r="F740" t="s">
        <v>419</v>
      </c>
      <c r="H740" t="s">
        <v>108</v>
      </c>
      <c r="I740" t="s">
        <v>61</v>
      </c>
      <c r="K740" t="s">
        <v>408</v>
      </c>
      <c r="L740" t="s">
        <v>408</v>
      </c>
      <c r="N740">
        <v>1.6E-2</v>
      </c>
      <c r="O740">
        <v>0</v>
      </c>
      <c r="P740" t="s">
        <v>398</v>
      </c>
      <c r="Q740" t="s">
        <v>486</v>
      </c>
      <c r="R740" s="37" t="s">
        <v>1205</v>
      </c>
      <c r="T740" s="24">
        <f t="shared" si="11"/>
        <v>1099</v>
      </c>
      <c r="U740" s="9">
        <v>1</v>
      </c>
      <c r="Z740" t="s">
        <v>9</v>
      </c>
      <c r="AA740" t="s">
        <v>562</v>
      </c>
      <c r="AB740" t="s">
        <v>558</v>
      </c>
      <c r="AC740">
        <v>0.05</v>
      </c>
      <c r="AI740" s="6">
        <v>38355</v>
      </c>
      <c r="AJ740" s="6">
        <v>39891</v>
      </c>
      <c r="AK740" t="s">
        <v>628</v>
      </c>
      <c r="AM740" t="s">
        <v>556</v>
      </c>
      <c r="AO740" t="s">
        <v>814</v>
      </c>
      <c r="AQ740" s="37">
        <v>4</v>
      </c>
      <c r="AR740" s="37">
        <v>4</v>
      </c>
      <c r="AS740" s="37"/>
      <c r="BF740" t="s">
        <v>7</v>
      </c>
      <c r="BG740" t="s">
        <v>546</v>
      </c>
    </row>
    <row r="741" spans="1:59" x14ac:dyDescent="0.35">
      <c r="A741">
        <v>13</v>
      </c>
      <c r="B741">
        <v>824</v>
      </c>
      <c r="D741" s="5" t="s">
        <v>579</v>
      </c>
      <c r="E741" t="s">
        <v>426</v>
      </c>
      <c r="F741" t="s">
        <v>429</v>
      </c>
      <c r="H741" t="s">
        <v>108</v>
      </c>
      <c r="I741" t="s">
        <v>584</v>
      </c>
      <c r="K741" t="s">
        <v>408</v>
      </c>
      <c r="L741" t="s">
        <v>408</v>
      </c>
      <c r="N741">
        <v>0.58299999999999996</v>
      </c>
      <c r="O741">
        <v>0</v>
      </c>
      <c r="P741" t="s">
        <v>398</v>
      </c>
      <c r="Q741" t="s">
        <v>486</v>
      </c>
      <c r="R741" s="37" t="s">
        <v>1205</v>
      </c>
      <c r="T741" s="24">
        <f t="shared" si="11"/>
        <v>1099</v>
      </c>
      <c r="U741" s="9">
        <v>1</v>
      </c>
      <c r="Z741" t="s">
        <v>9</v>
      </c>
      <c r="AA741" t="s">
        <v>562</v>
      </c>
      <c r="AB741" t="s">
        <v>558</v>
      </c>
      <c r="AI741" s="6">
        <v>38355</v>
      </c>
      <c r="AJ741" s="6">
        <v>39891</v>
      </c>
      <c r="AK741" t="s">
        <v>628</v>
      </c>
      <c r="AM741" t="s">
        <v>556</v>
      </c>
      <c r="AO741" t="s">
        <v>814</v>
      </c>
      <c r="AQ741" s="37">
        <v>4</v>
      </c>
      <c r="AR741" s="37">
        <v>4</v>
      </c>
      <c r="AS741" s="37"/>
      <c r="BF741" t="s">
        <v>7</v>
      </c>
      <c r="BG741" t="s">
        <v>546</v>
      </c>
    </row>
    <row r="742" spans="1:59" x14ac:dyDescent="0.35">
      <c r="A742">
        <v>13</v>
      </c>
      <c r="B742">
        <v>825</v>
      </c>
      <c r="D742" s="5" t="s">
        <v>579</v>
      </c>
      <c r="E742" t="s">
        <v>426</v>
      </c>
      <c r="F742" t="s">
        <v>433</v>
      </c>
      <c r="H742" t="s">
        <v>108</v>
      </c>
      <c r="I742" t="s">
        <v>638</v>
      </c>
      <c r="K742" t="s">
        <v>408</v>
      </c>
      <c r="L742" t="s">
        <v>408</v>
      </c>
      <c r="N742">
        <v>0.21299999999999999</v>
      </c>
      <c r="O742">
        <v>0</v>
      </c>
      <c r="P742" t="s">
        <v>398</v>
      </c>
      <c r="Q742" t="s">
        <v>486</v>
      </c>
      <c r="R742" s="37" t="s">
        <v>1205</v>
      </c>
      <c r="T742" s="24">
        <f t="shared" si="11"/>
        <v>1099</v>
      </c>
      <c r="U742" s="9">
        <v>1</v>
      </c>
      <c r="Z742" t="s">
        <v>9</v>
      </c>
      <c r="AA742" t="s">
        <v>562</v>
      </c>
      <c r="AB742" t="s">
        <v>558</v>
      </c>
      <c r="AI742" s="6">
        <v>38355</v>
      </c>
      <c r="AJ742" s="6">
        <v>39891</v>
      </c>
      <c r="AK742" t="s">
        <v>628</v>
      </c>
      <c r="AM742" t="s">
        <v>556</v>
      </c>
      <c r="AO742" t="s">
        <v>814</v>
      </c>
      <c r="AQ742" s="37">
        <v>4</v>
      </c>
      <c r="AR742" s="37">
        <v>4</v>
      </c>
      <c r="AS742" s="37"/>
      <c r="BF742" t="s">
        <v>7</v>
      </c>
      <c r="BG742" t="s">
        <v>546</v>
      </c>
    </row>
    <row r="743" spans="1:59" x14ac:dyDescent="0.35">
      <c r="A743">
        <v>13</v>
      </c>
      <c r="B743">
        <v>826</v>
      </c>
      <c r="D743" s="5" t="s">
        <v>579</v>
      </c>
      <c r="E743" t="s">
        <v>426</v>
      </c>
      <c r="F743" t="s">
        <v>424</v>
      </c>
      <c r="H743" t="s">
        <v>108</v>
      </c>
      <c r="I743" t="s">
        <v>116</v>
      </c>
      <c r="K743" t="s">
        <v>408</v>
      </c>
      <c r="L743" t="s">
        <v>408</v>
      </c>
      <c r="N743">
        <v>0.11799999999999999</v>
      </c>
      <c r="O743">
        <v>0</v>
      </c>
      <c r="P743" t="s">
        <v>398</v>
      </c>
      <c r="Q743" t="s">
        <v>486</v>
      </c>
      <c r="R743" s="37" t="s">
        <v>1205</v>
      </c>
      <c r="T743" s="24">
        <f t="shared" si="11"/>
        <v>1099</v>
      </c>
      <c r="U743" s="9">
        <v>1</v>
      </c>
      <c r="Z743" t="s">
        <v>9</v>
      </c>
      <c r="AA743" t="s">
        <v>562</v>
      </c>
      <c r="AB743" t="s">
        <v>558</v>
      </c>
      <c r="AI743" s="6">
        <v>38355</v>
      </c>
      <c r="AJ743" s="6">
        <v>39891</v>
      </c>
      <c r="AK743" t="s">
        <v>628</v>
      </c>
      <c r="AM743" t="s">
        <v>556</v>
      </c>
      <c r="AO743" t="s">
        <v>814</v>
      </c>
      <c r="AQ743" s="37">
        <v>4</v>
      </c>
      <c r="AR743" s="37">
        <v>4</v>
      </c>
      <c r="AS743" s="37"/>
      <c r="BF743" t="s">
        <v>7</v>
      </c>
      <c r="BG743" t="s">
        <v>546</v>
      </c>
    </row>
    <row r="744" spans="1:59" x14ac:dyDescent="0.35">
      <c r="A744">
        <v>13</v>
      </c>
      <c r="B744">
        <v>827</v>
      </c>
      <c r="D744" s="5" t="s">
        <v>579</v>
      </c>
      <c r="E744" t="s">
        <v>426</v>
      </c>
      <c r="F744" t="s">
        <v>424</v>
      </c>
      <c r="H744" t="s">
        <v>108</v>
      </c>
      <c r="I744" t="s">
        <v>109</v>
      </c>
      <c r="K744" t="s">
        <v>408</v>
      </c>
      <c r="L744" t="s">
        <v>408</v>
      </c>
      <c r="N744">
        <v>0.53</v>
      </c>
      <c r="O744">
        <v>0</v>
      </c>
      <c r="P744" t="s">
        <v>398</v>
      </c>
      <c r="Q744" t="s">
        <v>486</v>
      </c>
      <c r="R744" s="37" t="s">
        <v>1205</v>
      </c>
      <c r="T744" s="24">
        <f t="shared" si="11"/>
        <v>1099</v>
      </c>
      <c r="U744" s="9">
        <v>1</v>
      </c>
      <c r="Z744" t="s">
        <v>9</v>
      </c>
      <c r="AA744" t="s">
        <v>562</v>
      </c>
      <c r="AB744" t="s">
        <v>558</v>
      </c>
      <c r="AI744" s="6">
        <v>38355</v>
      </c>
      <c r="AJ744" s="6">
        <v>39891</v>
      </c>
      <c r="AK744" t="s">
        <v>628</v>
      </c>
      <c r="AM744" t="s">
        <v>556</v>
      </c>
      <c r="AO744" t="s">
        <v>814</v>
      </c>
      <c r="AQ744" s="37">
        <v>4</v>
      </c>
      <c r="AR744" s="37">
        <v>4</v>
      </c>
      <c r="AS744" s="37"/>
      <c r="BF744" t="s">
        <v>7</v>
      </c>
      <c r="BG744" t="s">
        <v>546</v>
      </c>
    </row>
    <row r="745" spans="1:59" x14ac:dyDescent="0.35">
      <c r="A745">
        <v>13</v>
      </c>
      <c r="B745">
        <v>828</v>
      </c>
      <c r="D745" s="5" t="s">
        <v>579</v>
      </c>
      <c r="E745" t="s">
        <v>426</v>
      </c>
      <c r="F745" t="s">
        <v>427</v>
      </c>
      <c r="H745" t="s">
        <v>108</v>
      </c>
      <c r="I745" t="s">
        <v>110</v>
      </c>
      <c r="K745" t="s">
        <v>408</v>
      </c>
      <c r="L745" t="s">
        <v>408</v>
      </c>
      <c r="N745">
        <v>1.0999999999999999E-2</v>
      </c>
      <c r="O745">
        <v>0</v>
      </c>
      <c r="P745" t="s">
        <v>398</v>
      </c>
      <c r="Q745" t="s">
        <v>486</v>
      </c>
      <c r="R745" s="37" t="s">
        <v>1205</v>
      </c>
      <c r="T745" s="24">
        <f t="shared" si="11"/>
        <v>1099</v>
      </c>
      <c r="U745" s="9">
        <v>1</v>
      </c>
      <c r="Z745" t="s">
        <v>9</v>
      </c>
      <c r="AA745" t="s">
        <v>562</v>
      </c>
      <c r="AB745" t="s">
        <v>558</v>
      </c>
      <c r="AC745">
        <v>0.05</v>
      </c>
      <c r="AI745" s="6">
        <v>38355</v>
      </c>
      <c r="AJ745" s="6">
        <v>39891</v>
      </c>
      <c r="AK745" t="s">
        <v>628</v>
      </c>
      <c r="AM745" t="s">
        <v>556</v>
      </c>
      <c r="AO745" t="s">
        <v>814</v>
      </c>
      <c r="AQ745" s="37">
        <v>4</v>
      </c>
      <c r="AR745" s="37">
        <v>4</v>
      </c>
      <c r="AS745" s="37"/>
      <c r="BF745" t="s">
        <v>7</v>
      </c>
      <c r="BG745" t="s">
        <v>546</v>
      </c>
    </row>
    <row r="746" spans="1:59" x14ac:dyDescent="0.35">
      <c r="A746">
        <v>13</v>
      </c>
      <c r="B746">
        <v>829</v>
      </c>
      <c r="D746" s="5" t="s">
        <v>579</v>
      </c>
      <c r="E746" t="s">
        <v>424</v>
      </c>
      <c r="F746" t="s">
        <v>419</v>
      </c>
      <c r="H746" t="s">
        <v>109</v>
      </c>
      <c r="I746" t="s">
        <v>61</v>
      </c>
      <c r="K746" t="s">
        <v>408</v>
      </c>
      <c r="L746" t="s">
        <v>408</v>
      </c>
      <c r="N746">
        <v>0.35899999999999999</v>
      </c>
      <c r="O746">
        <v>0</v>
      </c>
      <c r="P746" t="s">
        <v>398</v>
      </c>
      <c r="Q746" t="s">
        <v>486</v>
      </c>
      <c r="R746" s="37" t="s">
        <v>1205</v>
      </c>
      <c r="T746" s="24">
        <f t="shared" si="11"/>
        <v>1099</v>
      </c>
      <c r="U746" s="9">
        <v>1</v>
      </c>
      <c r="Z746" t="s">
        <v>9</v>
      </c>
      <c r="AA746" t="s">
        <v>562</v>
      </c>
      <c r="AB746" t="s">
        <v>558</v>
      </c>
      <c r="AI746" s="6">
        <v>38355</v>
      </c>
      <c r="AJ746" s="6">
        <v>39891</v>
      </c>
      <c r="AK746" t="s">
        <v>628</v>
      </c>
      <c r="AM746" t="s">
        <v>556</v>
      </c>
      <c r="AO746" t="s">
        <v>814</v>
      </c>
      <c r="AQ746" s="37">
        <v>4</v>
      </c>
      <c r="AR746" s="37">
        <v>4</v>
      </c>
      <c r="AS746" s="37"/>
      <c r="BF746" t="s">
        <v>7</v>
      </c>
      <c r="BG746" t="s">
        <v>546</v>
      </c>
    </row>
    <row r="747" spans="1:59" x14ac:dyDescent="0.35">
      <c r="A747">
        <v>13</v>
      </c>
      <c r="B747">
        <v>830</v>
      </c>
      <c r="D747" s="5" t="s">
        <v>579</v>
      </c>
      <c r="E747" t="s">
        <v>424</v>
      </c>
      <c r="F747" t="s">
        <v>429</v>
      </c>
      <c r="H747" t="s">
        <v>109</v>
      </c>
      <c r="I747" t="s">
        <v>584</v>
      </c>
      <c r="K747" t="s">
        <v>408</v>
      </c>
      <c r="L747" t="s">
        <v>408</v>
      </c>
      <c r="N747">
        <v>0.13400000000000001</v>
      </c>
      <c r="O747">
        <v>0</v>
      </c>
      <c r="P747" t="s">
        <v>398</v>
      </c>
      <c r="Q747" t="s">
        <v>486</v>
      </c>
      <c r="R747" s="37" t="s">
        <v>1205</v>
      </c>
      <c r="T747" s="24">
        <f t="shared" si="11"/>
        <v>1099</v>
      </c>
      <c r="U747" s="9">
        <v>1</v>
      </c>
      <c r="Z747" t="s">
        <v>9</v>
      </c>
      <c r="AA747" t="s">
        <v>562</v>
      </c>
      <c r="AB747" t="s">
        <v>558</v>
      </c>
      <c r="AI747" s="6">
        <v>38355</v>
      </c>
      <c r="AJ747" s="6">
        <v>39891</v>
      </c>
      <c r="AK747" t="s">
        <v>628</v>
      </c>
      <c r="AM747" t="s">
        <v>556</v>
      </c>
      <c r="AO747" t="s">
        <v>814</v>
      </c>
      <c r="AQ747" s="37">
        <v>4</v>
      </c>
      <c r="AR747" s="37">
        <v>4</v>
      </c>
      <c r="AS747" s="37"/>
      <c r="BF747" t="s">
        <v>7</v>
      </c>
      <c r="BG747" t="s">
        <v>546</v>
      </c>
    </row>
    <row r="748" spans="1:59" x14ac:dyDescent="0.35">
      <c r="A748">
        <v>13</v>
      </c>
      <c r="B748">
        <v>831</v>
      </c>
      <c r="D748" s="5" t="s">
        <v>579</v>
      </c>
      <c r="E748" t="s">
        <v>424</v>
      </c>
      <c r="F748" t="s">
        <v>433</v>
      </c>
      <c r="H748" t="s">
        <v>109</v>
      </c>
      <c r="I748" t="s">
        <v>638</v>
      </c>
      <c r="K748" t="s">
        <v>408</v>
      </c>
      <c r="L748" t="s">
        <v>408</v>
      </c>
      <c r="N748">
        <v>0.77</v>
      </c>
      <c r="O748">
        <v>0</v>
      </c>
      <c r="P748" t="s">
        <v>398</v>
      </c>
      <c r="Q748" t="s">
        <v>486</v>
      </c>
      <c r="R748" s="37" t="s">
        <v>1205</v>
      </c>
      <c r="T748" s="24">
        <f t="shared" si="11"/>
        <v>1099</v>
      </c>
      <c r="U748" s="9">
        <v>1</v>
      </c>
      <c r="Z748" t="s">
        <v>9</v>
      </c>
      <c r="AA748" t="s">
        <v>562</v>
      </c>
      <c r="AB748" t="s">
        <v>558</v>
      </c>
      <c r="AI748" s="6">
        <v>38355</v>
      </c>
      <c r="AJ748" s="6">
        <v>39891</v>
      </c>
      <c r="AK748" t="s">
        <v>628</v>
      </c>
      <c r="AM748" t="s">
        <v>556</v>
      </c>
      <c r="AO748" t="s">
        <v>814</v>
      </c>
      <c r="AQ748" s="37">
        <v>4</v>
      </c>
      <c r="AR748" s="37">
        <v>4</v>
      </c>
      <c r="AS748" s="37"/>
      <c r="BF748" t="s">
        <v>7</v>
      </c>
      <c r="BG748" t="s">
        <v>546</v>
      </c>
    </row>
    <row r="749" spans="1:59" x14ac:dyDescent="0.35">
      <c r="A749">
        <v>13</v>
      </c>
      <c r="B749">
        <v>832</v>
      </c>
      <c r="D749" s="5" t="s">
        <v>579</v>
      </c>
      <c r="E749" t="s">
        <v>424</v>
      </c>
      <c r="F749" t="s">
        <v>424</v>
      </c>
      <c r="H749" t="s">
        <v>109</v>
      </c>
      <c r="I749" t="s">
        <v>116</v>
      </c>
      <c r="K749" t="s">
        <v>408</v>
      </c>
      <c r="L749" t="s">
        <v>408</v>
      </c>
      <c r="N749">
        <v>0.34799999999999998</v>
      </c>
      <c r="O749">
        <v>0</v>
      </c>
      <c r="P749" t="s">
        <v>398</v>
      </c>
      <c r="Q749" t="s">
        <v>486</v>
      </c>
      <c r="R749" s="37" t="s">
        <v>1205</v>
      </c>
      <c r="T749" s="24">
        <f t="shared" si="11"/>
        <v>1099</v>
      </c>
      <c r="U749" s="9">
        <v>1</v>
      </c>
      <c r="Z749" t="s">
        <v>9</v>
      </c>
      <c r="AA749" t="s">
        <v>562</v>
      </c>
      <c r="AB749" t="s">
        <v>558</v>
      </c>
      <c r="AI749" s="6">
        <v>38355</v>
      </c>
      <c r="AJ749" s="6">
        <v>39891</v>
      </c>
      <c r="AK749" t="s">
        <v>628</v>
      </c>
      <c r="AM749" t="s">
        <v>556</v>
      </c>
      <c r="AO749" t="s">
        <v>814</v>
      </c>
      <c r="AQ749" s="37">
        <v>4</v>
      </c>
      <c r="AR749" s="37">
        <v>4</v>
      </c>
      <c r="AS749" s="37"/>
      <c r="BF749" t="s">
        <v>7</v>
      </c>
      <c r="BG749" t="s">
        <v>546</v>
      </c>
    </row>
    <row r="750" spans="1:59" x14ac:dyDescent="0.35">
      <c r="A750">
        <v>13</v>
      </c>
      <c r="B750">
        <v>833</v>
      </c>
      <c r="D750" s="5" t="s">
        <v>579</v>
      </c>
      <c r="E750" t="s">
        <v>424</v>
      </c>
      <c r="F750" t="s">
        <v>426</v>
      </c>
      <c r="H750" t="s">
        <v>109</v>
      </c>
      <c r="I750" t="s">
        <v>108</v>
      </c>
      <c r="K750" t="s">
        <v>408</v>
      </c>
      <c r="L750" t="s">
        <v>408</v>
      </c>
      <c r="N750">
        <v>0.32500000000000001</v>
      </c>
      <c r="O750">
        <v>0</v>
      </c>
      <c r="P750" t="s">
        <v>398</v>
      </c>
      <c r="Q750" t="s">
        <v>486</v>
      </c>
      <c r="R750" s="37" t="s">
        <v>1205</v>
      </c>
      <c r="T750" s="24">
        <f t="shared" si="11"/>
        <v>1099</v>
      </c>
      <c r="U750" s="9">
        <v>1</v>
      </c>
      <c r="Z750" t="s">
        <v>9</v>
      </c>
      <c r="AA750" t="s">
        <v>562</v>
      </c>
      <c r="AB750" t="s">
        <v>558</v>
      </c>
      <c r="AI750" s="6">
        <v>38355</v>
      </c>
      <c r="AJ750" s="6">
        <v>39891</v>
      </c>
      <c r="AK750" t="s">
        <v>628</v>
      </c>
      <c r="AM750" t="s">
        <v>556</v>
      </c>
      <c r="AO750" t="s">
        <v>814</v>
      </c>
      <c r="AQ750" s="37">
        <v>4</v>
      </c>
      <c r="AR750" s="37">
        <v>4</v>
      </c>
      <c r="AS750" s="37"/>
      <c r="BF750" t="s">
        <v>7</v>
      </c>
      <c r="BG750" t="s">
        <v>546</v>
      </c>
    </row>
    <row r="751" spans="1:59" x14ac:dyDescent="0.35">
      <c r="A751">
        <v>13</v>
      </c>
      <c r="B751">
        <v>834</v>
      </c>
      <c r="D751" s="5" t="s">
        <v>579</v>
      </c>
      <c r="E751" t="s">
        <v>424</v>
      </c>
      <c r="F751" t="s">
        <v>427</v>
      </c>
      <c r="H751" t="s">
        <v>109</v>
      </c>
      <c r="I751" t="s">
        <v>110</v>
      </c>
      <c r="K751" t="s">
        <v>408</v>
      </c>
      <c r="L751" t="s">
        <v>408</v>
      </c>
      <c r="N751">
        <v>4.2999999999999997E-2</v>
      </c>
      <c r="O751">
        <v>0</v>
      </c>
      <c r="P751" t="s">
        <v>398</v>
      </c>
      <c r="Q751" t="s">
        <v>486</v>
      </c>
      <c r="R751" s="37" t="s">
        <v>1205</v>
      </c>
      <c r="T751" s="24">
        <f t="shared" si="11"/>
        <v>1099</v>
      </c>
      <c r="U751" s="9">
        <v>1</v>
      </c>
      <c r="Z751" t="s">
        <v>9</v>
      </c>
      <c r="AA751" t="s">
        <v>562</v>
      </c>
      <c r="AB751" t="s">
        <v>558</v>
      </c>
      <c r="AC751">
        <v>0.05</v>
      </c>
      <c r="AI751" s="6">
        <v>38355</v>
      </c>
      <c r="AJ751" s="6">
        <v>39891</v>
      </c>
      <c r="AK751" t="s">
        <v>628</v>
      </c>
      <c r="AM751" t="s">
        <v>556</v>
      </c>
      <c r="AO751" t="s">
        <v>814</v>
      </c>
      <c r="AQ751" s="37">
        <v>4</v>
      </c>
      <c r="AR751" s="37">
        <v>4</v>
      </c>
      <c r="AS751" s="37"/>
      <c r="BF751" t="s">
        <v>7</v>
      </c>
      <c r="BG751" t="s">
        <v>546</v>
      </c>
    </row>
    <row r="752" spans="1:59" x14ac:dyDescent="0.35">
      <c r="A752">
        <v>13</v>
      </c>
      <c r="B752">
        <v>835</v>
      </c>
      <c r="D752" s="5" t="s">
        <v>579</v>
      </c>
      <c r="E752" t="s">
        <v>427</v>
      </c>
      <c r="F752" t="s">
        <v>419</v>
      </c>
      <c r="H752" t="s">
        <v>110</v>
      </c>
      <c r="I752" t="s">
        <v>61</v>
      </c>
      <c r="K752" t="s">
        <v>408</v>
      </c>
      <c r="L752" t="s">
        <v>408</v>
      </c>
      <c r="N752">
        <v>0.11</v>
      </c>
      <c r="O752">
        <v>0</v>
      </c>
      <c r="P752" t="s">
        <v>398</v>
      </c>
      <c r="Q752" t="s">
        <v>486</v>
      </c>
      <c r="R752" s="37" t="s">
        <v>1205</v>
      </c>
      <c r="T752" s="24">
        <f t="shared" si="11"/>
        <v>1099</v>
      </c>
      <c r="U752" s="9">
        <v>1</v>
      </c>
      <c r="Z752" t="s">
        <v>9</v>
      </c>
      <c r="AA752" t="s">
        <v>562</v>
      </c>
      <c r="AB752" t="s">
        <v>558</v>
      </c>
      <c r="AI752" s="6">
        <v>38355</v>
      </c>
      <c r="AJ752" s="6">
        <v>39891</v>
      </c>
      <c r="AK752" t="s">
        <v>628</v>
      </c>
      <c r="AM752" t="s">
        <v>556</v>
      </c>
      <c r="AO752" t="s">
        <v>814</v>
      </c>
      <c r="AQ752" s="37">
        <v>4</v>
      </c>
      <c r="AR752" s="37">
        <v>4</v>
      </c>
      <c r="AS752" s="37"/>
      <c r="BF752" t="s">
        <v>7</v>
      </c>
      <c r="BG752" t="s">
        <v>546</v>
      </c>
    </row>
    <row r="753" spans="1:59" x14ac:dyDescent="0.35">
      <c r="A753">
        <v>13</v>
      </c>
      <c r="B753">
        <v>836</v>
      </c>
      <c r="D753" s="5" t="s">
        <v>579</v>
      </c>
      <c r="E753" t="s">
        <v>427</v>
      </c>
      <c r="F753" t="s">
        <v>429</v>
      </c>
      <c r="H753" t="s">
        <v>110</v>
      </c>
      <c r="I753" t="s">
        <v>584</v>
      </c>
      <c r="K753" t="s">
        <v>408</v>
      </c>
      <c r="L753" t="s">
        <v>408</v>
      </c>
      <c r="N753">
        <v>8.8999999999999996E-2</v>
      </c>
      <c r="O753">
        <v>0</v>
      </c>
      <c r="P753" t="s">
        <v>398</v>
      </c>
      <c r="Q753" t="s">
        <v>486</v>
      </c>
      <c r="R753" s="37" t="s">
        <v>1205</v>
      </c>
      <c r="T753" s="24">
        <f t="shared" si="11"/>
        <v>1099</v>
      </c>
      <c r="U753" s="9">
        <v>1</v>
      </c>
      <c r="Z753" t="s">
        <v>9</v>
      </c>
      <c r="AA753" t="s">
        <v>562</v>
      </c>
      <c r="AB753" t="s">
        <v>558</v>
      </c>
      <c r="AI753" s="6">
        <v>38355</v>
      </c>
      <c r="AJ753" s="6">
        <v>39891</v>
      </c>
      <c r="AK753" t="s">
        <v>628</v>
      </c>
      <c r="AM753" t="s">
        <v>556</v>
      </c>
      <c r="AO753" t="s">
        <v>814</v>
      </c>
      <c r="AQ753" s="37">
        <v>4</v>
      </c>
      <c r="AR753" s="37">
        <v>4</v>
      </c>
      <c r="AS753" s="37"/>
      <c r="BF753" t="s">
        <v>7</v>
      </c>
      <c r="BG753" t="s">
        <v>546</v>
      </c>
    </row>
    <row r="754" spans="1:59" x14ac:dyDescent="0.35">
      <c r="A754">
        <v>13</v>
      </c>
      <c r="B754">
        <v>837</v>
      </c>
      <c r="D754" s="5" t="s">
        <v>579</v>
      </c>
      <c r="E754" t="s">
        <v>427</v>
      </c>
      <c r="F754" t="s">
        <v>433</v>
      </c>
      <c r="H754" t="s">
        <v>110</v>
      </c>
      <c r="I754" t="s">
        <v>638</v>
      </c>
      <c r="K754" t="s">
        <v>408</v>
      </c>
      <c r="L754" t="s">
        <v>408</v>
      </c>
      <c r="N754">
        <v>0</v>
      </c>
      <c r="O754">
        <v>0</v>
      </c>
      <c r="P754" t="s">
        <v>398</v>
      </c>
      <c r="Q754" t="s">
        <v>486</v>
      </c>
      <c r="R754" s="37" t="s">
        <v>1205</v>
      </c>
      <c r="T754" s="24">
        <f t="shared" si="11"/>
        <v>1099</v>
      </c>
      <c r="U754" s="9">
        <v>1</v>
      </c>
      <c r="Z754" t="s">
        <v>9</v>
      </c>
      <c r="AA754" t="s">
        <v>562</v>
      </c>
      <c r="AB754" t="s">
        <v>558</v>
      </c>
      <c r="AC754">
        <v>0.05</v>
      </c>
      <c r="AI754" s="6">
        <v>38355</v>
      </c>
      <c r="AJ754" s="6">
        <v>39891</v>
      </c>
      <c r="AK754" t="s">
        <v>628</v>
      </c>
      <c r="AM754" t="s">
        <v>556</v>
      </c>
      <c r="AO754" t="s">
        <v>814</v>
      </c>
      <c r="AQ754" s="37">
        <v>4</v>
      </c>
      <c r="AR754" s="37">
        <v>4</v>
      </c>
      <c r="AS754" s="37"/>
      <c r="BF754" t="s">
        <v>7</v>
      </c>
      <c r="BG754" t="s">
        <v>546</v>
      </c>
    </row>
    <row r="755" spans="1:59" x14ac:dyDescent="0.35">
      <c r="A755">
        <v>13</v>
      </c>
      <c r="B755">
        <v>838</v>
      </c>
      <c r="D755" s="5" t="s">
        <v>579</v>
      </c>
      <c r="E755" t="s">
        <v>427</v>
      </c>
      <c r="F755" t="s">
        <v>424</v>
      </c>
      <c r="H755" t="s">
        <v>110</v>
      </c>
      <c r="I755" t="s">
        <v>116</v>
      </c>
      <c r="K755" t="s">
        <v>408</v>
      </c>
      <c r="L755" t="s">
        <v>408</v>
      </c>
      <c r="N755">
        <v>0.01</v>
      </c>
      <c r="O755">
        <v>0</v>
      </c>
      <c r="P755" t="s">
        <v>398</v>
      </c>
      <c r="Q755" t="s">
        <v>486</v>
      </c>
      <c r="R755" s="37" t="s">
        <v>1205</v>
      </c>
      <c r="T755" s="24">
        <f t="shared" si="11"/>
        <v>1099</v>
      </c>
      <c r="U755" s="9">
        <v>1</v>
      </c>
      <c r="Z755" t="s">
        <v>9</v>
      </c>
      <c r="AA755" t="s">
        <v>562</v>
      </c>
      <c r="AB755" t="s">
        <v>558</v>
      </c>
      <c r="AC755">
        <v>0.05</v>
      </c>
      <c r="AI755" s="6">
        <v>38355</v>
      </c>
      <c r="AJ755" s="6">
        <v>39891</v>
      </c>
      <c r="AK755" t="s">
        <v>628</v>
      </c>
      <c r="AM755" t="s">
        <v>556</v>
      </c>
      <c r="AO755" t="s">
        <v>814</v>
      </c>
      <c r="AQ755" s="37">
        <v>4</v>
      </c>
      <c r="AR755" s="37">
        <v>4</v>
      </c>
      <c r="AS755" s="37"/>
      <c r="BF755" t="s">
        <v>7</v>
      </c>
      <c r="BG755" t="s">
        <v>546</v>
      </c>
    </row>
    <row r="756" spans="1:59" x14ac:dyDescent="0.35">
      <c r="A756">
        <v>13</v>
      </c>
      <c r="B756">
        <v>839</v>
      </c>
      <c r="D756" s="5" t="s">
        <v>579</v>
      </c>
      <c r="E756" t="s">
        <v>427</v>
      </c>
      <c r="F756" t="s">
        <v>426</v>
      </c>
      <c r="H756" t="s">
        <v>110</v>
      </c>
      <c r="I756" t="s">
        <v>108</v>
      </c>
      <c r="K756" t="s">
        <v>408</v>
      </c>
      <c r="L756" t="s">
        <v>408</v>
      </c>
      <c r="N756">
        <v>0.61699999999999999</v>
      </c>
      <c r="O756">
        <v>0</v>
      </c>
      <c r="P756" t="s">
        <v>398</v>
      </c>
      <c r="Q756" t="s">
        <v>486</v>
      </c>
      <c r="R756" s="37" t="s">
        <v>1205</v>
      </c>
      <c r="T756" s="24">
        <f t="shared" si="11"/>
        <v>1099</v>
      </c>
      <c r="U756" s="9">
        <v>1</v>
      </c>
      <c r="Z756" t="s">
        <v>9</v>
      </c>
      <c r="AA756" t="s">
        <v>562</v>
      </c>
      <c r="AB756" t="s">
        <v>558</v>
      </c>
      <c r="AI756" s="6">
        <v>38355</v>
      </c>
      <c r="AJ756" s="6">
        <v>39891</v>
      </c>
      <c r="AK756" t="s">
        <v>628</v>
      </c>
      <c r="AM756" t="s">
        <v>556</v>
      </c>
      <c r="AO756" t="s">
        <v>814</v>
      </c>
      <c r="AQ756" s="37">
        <v>4</v>
      </c>
      <c r="AR756" s="37">
        <v>4</v>
      </c>
      <c r="AS756" s="37"/>
      <c r="BF756" t="s">
        <v>7</v>
      </c>
      <c r="BG756" t="s">
        <v>546</v>
      </c>
    </row>
    <row r="757" spans="1:59" x14ac:dyDescent="0.35">
      <c r="A757">
        <v>13</v>
      </c>
      <c r="B757">
        <v>840</v>
      </c>
      <c r="D757" s="5" t="s">
        <v>579</v>
      </c>
      <c r="E757" t="s">
        <v>427</v>
      </c>
      <c r="F757" t="s">
        <v>424</v>
      </c>
      <c r="H757" t="s">
        <v>110</v>
      </c>
      <c r="I757" t="s">
        <v>109</v>
      </c>
      <c r="K757" t="s">
        <v>408</v>
      </c>
      <c r="L757" t="s">
        <v>408</v>
      </c>
      <c r="N757">
        <v>8.0000000000000002E-3</v>
      </c>
      <c r="O757">
        <v>0</v>
      </c>
      <c r="P757" t="s">
        <v>398</v>
      </c>
      <c r="Q757" t="s">
        <v>486</v>
      </c>
      <c r="R757" s="37" t="s">
        <v>1205</v>
      </c>
      <c r="T757" s="24">
        <f t="shared" si="11"/>
        <v>1099</v>
      </c>
      <c r="U757" s="9">
        <v>1</v>
      </c>
      <c r="Z757" t="s">
        <v>9</v>
      </c>
      <c r="AA757" t="s">
        <v>562</v>
      </c>
      <c r="AB757" t="s">
        <v>558</v>
      </c>
      <c r="AC757">
        <v>0.05</v>
      </c>
      <c r="AI757" s="6">
        <v>38355</v>
      </c>
      <c r="AJ757" s="6">
        <v>39891</v>
      </c>
      <c r="AK757" t="s">
        <v>628</v>
      </c>
      <c r="AM757" t="s">
        <v>556</v>
      </c>
      <c r="AO757" t="s">
        <v>814</v>
      </c>
      <c r="AQ757" s="37">
        <v>4</v>
      </c>
      <c r="AR757" s="37">
        <v>4</v>
      </c>
      <c r="AS757" s="37"/>
      <c r="BF757" t="s">
        <v>7</v>
      </c>
      <c r="BG757" t="s">
        <v>546</v>
      </c>
    </row>
  </sheetData>
  <phoneticPr fontId="7"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3FE68-ACFB-4185-9176-67565FB9A113}">
  <dimension ref="A1:BG421"/>
  <sheetViews>
    <sheetView workbookViewId="0">
      <selection activeCell="B41" sqref="B41:AD41"/>
    </sheetView>
  </sheetViews>
  <sheetFormatPr baseColWidth="10" defaultRowHeight="15.5" x14ac:dyDescent="0.35"/>
  <cols>
    <col min="8" max="9" width="25.33203125" bestFit="1" customWidth="1"/>
    <col min="10" max="10" width="8.83203125" customWidth="1"/>
    <col min="11" max="12" width="4" bestFit="1" customWidth="1"/>
    <col min="13" max="13" width="4" customWidth="1"/>
    <col min="19" max="28" width="10.582031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14</v>
      </c>
      <c r="B2">
        <v>1</v>
      </c>
      <c r="D2" s="5" t="s">
        <v>579</v>
      </c>
      <c r="E2" t="s">
        <v>91</v>
      </c>
      <c r="F2" t="s">
        <v>422</v>
      </c>
      <c r="H2" t="s">
        <v>98</v>
      </c>
      <c r="I2" t="s">
        <v>117</v>
      </c>
      <c r="K2" t="s">
        <v>408</v>
      </c>
      <c r="L2" t="s">
        <v>408</v>
      </c>
      <c r="N2">
        <v>0.253</v>
      </c>
      <c r="O2">
        <v>0</v>
      </c>
      <c r="P2" t="s">
        <v>398</v>
      </c>
      <c r="Q2" t="s">
        <v>486</v>
      </c>
      <c r="R2" s="37" t="s">
        <v>1205</v>
      </c>
      <c r="T2" s="24">
        <f t="shared" ref="T2:T65" si="0">IF(BF2="daily",NETWORKDAYS(AI2,AJ2),IF(BF2="weekly",ROUNDDOWN((AJ2-AI2)/7,0),IF(BF2="monthly",-((YEAR(AI2)-YEAR(AJ2))*12+MONTH(AI2)-MONTH(AJ2)),"error")))</f>
        <v>1099</v>
      </c>
      <c r="U2" s="9">
        <v>1</v>
      </c>
      <c r="AA2" t="s">
        <v>562</v>
      </c>
      <c r="AD2">
        <v>26</v>
      </c>
      <c r="AF2" t="s">
        <v>542</v>
      </c>
      <c r="AG2" t="s">
        <v>554</v>
      </c>
      <c r="AI2" s="6">
        <v>38355</v>
      </c>
      <c r="AJ2" s="6">
        <v>39891</v>
      </c>
      <c r="AK2" t="s">
        <v>11</v>
      </c>
      <c r="AO2" t="s">
        <v>814</v>
      </c>
      <c r="AQ2" s="37">
        <v>5</v>
      </c>
      <c r="AR2" s="37">
        <v>5</v>
      </c>
      <c r="AS2" s="37"/>
      <c r="BF2" t="s">
        <v>7</v>
      </c>
    </row>
    <row r="3" spans="1:59" x14ac:dyDescent="0.35">
      <c r="A3">
        <v>14</v>
      </c>
      <c r="B3">
        <v>2</v>
      </c>
      <c r="D3" s="5" t="s">
        <v>579</v>
      </c>
      <c r="E3" t="s">
        <v>91</v>
      </c>
      <c r="F3" t="s">
        <v>425</v>
      </c>
      <c r="H3" t="s">
        <v>98</v>
      </c>
      <c r="I3" t="s">
        <v>118</v>
      </c>
      <c r="K3" t="s">
        <v>408</v>
      </c>
      <c r="L3" t="s">
        <v>408</v>
      </c>
      <c r="N3">
        <v>0.21099999999999999</v>
      </c>
      <c r="O3">
        <v>0</v>
      </c>
      <c r="P3" t="s">
        <v>398</v>
      </c>
      <c r="Q3" t="s">
        <v>486</v>
      </c>
      <c r="R3" s="37" t="s">
        <v>1205</v>
      </c>
      <c r="T3" s="24">
        <f t="shared" si="0"/>
        <v>1099</v>
      </c>
      <c r="U3" s="9">
        <v>1</v>
      </c>
      <c r="AA3" t="s">
        <v>562</v>
      </c>
      <c r="AD3">
        <v>26</v>
      </c>
      <c r="AF3" t="s">
        <v>542</v>
      </c>
      <c r="AG3" t="s">
        <v>554</v>
      </c>
      <c r="AI3" s="6">
        <v>38355</v>
      </c>
      <c r="AJ3" s="6">
        <v>39891</v>
      </c>
      <c r="AK3" t="s">
        <v>11</v>
      </c>
      <c r="AO3" t="s">
        <v>814</v>
      </c>
      <c r="AQ3" s="37">
        <v>5</v>
      </c>
      <c r="AR3" s="37">
        <v>5</v>
      </c>
      <c r="AS3" s="37"/>
      <c r="BF3" t="s">
        <v>7</v>
      </c>
    </row>
    <row r="4" spans="1:59" x14ac:dyDescent="0.35">
      <c r="A4">
        <v>14</v>
      </c>
      <c r="B4">
        <v>3</v>
      </c>
      <c r="D4" s="5" t="s">
        <v>579</v>
      </c>
      <c r="E4" t="s">
        <v>91</v>
      </c>
      <c r="F4" t="s">
        <v>426</v>
      </c>
      <c r="H4" t="s">
        <v>98</v>
      </c>
      <c r="I4" t="s">
        <v>119</v>
      </c>
      <c r="K4" t="s">
        <v>408</v>
      </c>
      <c r="L4" t="s">
        <v>408</v>
      </c>
      <c r="N4">
        <v>0.218</v>
      </c>
      <c r="O4">
        <v>0</v>
      </c>
      <c r="P4" t="s">
        <v>398</v>
      </c>
      <c r="Q4" t="s">
        <v>486</v>
      </c>
      <c r="R4" s="37" t="s">
        <v>1205</v>
      </c>
      <c r="T4" s="24">
        <f t="shared" si="0"/>
        <v>1099</v>
      </c>
      <c r="U4" s="9">
        <v>1</v>
      </c>
      <c r="AA4" t="s">
        <v>562</v>
      </c>
      <c r="AD4">
        <v>26</v>
      </c>
      <c r="AF4" t="s">
        <v>542</v>
      </c>
      <c r="AG4" t="s">
        <v>554</v>
      </c>
      <c r="AI4" s="6">
        <v>38355</v>
      </c>
      <c r="AJ4" s="6">
        <v>39891</v>
      </c>
      <c r="AK4" t="s">
        <v>11</v>
      </c>
      <c r="AO4" t="s">
        <v>814</v>
      </c>
      <c r="AQ4" s="37">
        <v>5</v>
      </c>
      <c r="AR4" s="37">
        <v>5</v>
      </c>
      <c r="AS4" s="37"/>
      <c r="BF4" t="s">
        <v>7</v>
      </c>
    </row>
    <row r="5" spans="1:59" x14ac:dyDescent="0.35">
      <c r="A5">
        <v>14</v>
      </c>
      <c r="B5">
        <v>4</v>
      </c>
      <c r="D5" s="5" t="s">
        <v>579</v>
      </c>
      <c r="E5" t="s">
        <v>91</v>
      </c>
      <c r="F5" t="s">
        <v>423</v>
      </c>
      <c r="H5" t="s">
        <v>98</v>
      </c>
      <c r="I5" t="s">
        <v>120</v>
      </c>
      <c r="K5" t="s">
        <v>408</v>
      </c>
      <c r="L5" t="s">
        <v>408</v>
      </c>
      <c r="N5">
        <v>0.36199999999999999</v>
      </c>
      <c r="O5">
        <v>0</v>
      </c>
      <c r="P5" t="s">
        <v>398</v>
      </c>
      <c r="Q5" t="s">
        <v>486</v>
      </c>
      <c r="R5" s="37" t="s">
        <v>1205</v>
      </c>
      <c r="T5" s="24">
        <f t="shared" si="0"/>
        <v>1099</v>
      </c>
      <c r="U5" s="9">
        <v>1</v>
      </c>
      <c r="AA5" t="s">
        <v>562</v>
      </c>
      <c r="AD5">
        <v>26</v>
      </c>
      <c r="AF5" t="s">
        <v>542</v>
      </c>
      <c r="AG5" t="s">
        <v>554</v>
      </c>
      <c r="AI5" s="6">
        <v>38355</v>
      </c>
      <c r="AJ5" s="6">
        <v>39891</v>
      </c>
      <c r="AK5" t="s">
        <v>11</v>
      </c>
      <c r="AO5" t="s">
        <v>814</v>
      </c>
      <c r="AQ5" s="37">
        <v>5</v>
      </c>
      <c r="AR5" s="37">
        <v>5</v>
      </c>
      <c r="AS5" s="37"/>
      <c r="BF5" t="s">
        <v>7</v>
      </c>
    </row>
    <row r="6" spans="1:59" x14ac:dyDescent="0.35">
      <c r="A6">
        <v>14</v>
      </c>
      <c r="B6">
        <v>5</v>
      </c>
      <c r="D6" s="5" t="s">
        <v>579</v>
      </c>
      <c r="E6" t="s">
        <v>91</v>
      </c>
      <c r="F6" t="s">
        <v>424</v>
      </c>
      <c r="H6" t="s">
        <v>98</v>
      </c>
      <c r="I6" t="s">
        <v>121</v>
      </c>
      <c r="K6" t="s">
        <v>408</v>
      </c>
      <c r="L6" t="s">
        <v>408</v>
      </c>
      <c r="N6">
        <v>0.53300000000000003</v>
      </c>
      <c r="O6">
        <v>0</v>
      </c>
      <c r="P6" t="s">
        <v>398</v>
      </c>
      <c r="Q6" t="s">
        <v>486</v>
      </c>
      <c r="R6" s="37" t="s">
        <v>1205</v>
      </c>
      <c r="T6" s="24">
        <f t="shared" si="0"/>
        <v>1099</v>
      </c>
      <c r="U6" s="9">
        <v>1</v>
      </c>
      <c r="AA6" t="s">
        <v>562</v>
      </c>
      <c r="AD6">
        <v>26</v>
      </c>
      <c r="AF6" t="s">
        <v>542</v>
      </c>
      <c r="AG6" t="s">
        <v>554</v>
      </c>
      <c r="AI6" s="6">
        <v>38355</v>
      </c>
      <c r="AJ6" s="6">
        <v>39891</v>
      </c>
      <c r="AK6" t="s">
        <v>11</v>
      </c>
      <c r="AO6" t="s">
        <v>814</v>
      </c>
      <c r="AQ6" s="37">
        <v>5</v>
      </c>
      <c r="AR6" s="37">
        <v>5</v>
      </c>
      <c r="AS6" s="37"/>
      <c r="BF6" t="s">
        <v>7</v>
      </c>
    </row>
    <row r="7" spans="1:59" x14ac:dyDescent="0.35">
      <c r="A7">
        <v>14</v>
      </c>
      <c r="B7">
        <v>6</v>
      </c>
      <c r="D7" s="5" t="s">
        <v>579</v>
      </c>
      <c r="E7" t="s">
        <v>91</v>
      </c>
      <c r="F7" t="s">
        <v>427</v>
      </c>
      <c r="H7" t="s">
        <v>98</v>
      </c>
      <c r="I7" t="s">
        <v>122</v>
      </c>
      <c r="K7" t="s">
        <v>408</v>
      </c>
      <c r="L7" t="s">
        <v>408</v>
      </c>
      <c r="N7">
        <v>0.19900000000000001</v>
      </c>
      <c r="O7">
        <v>0</v>
      </c>
      <c r="P7" t="s">
        <v>398</v>
      </c>
      <c r="Q7" t="s">
        <v>486</v>
      </c>
      <c r="R7" s="37" t="s">
        <v>1205</v>
      </c>
      <c r="T7" s="24">
        <f t="shared" si="0"/>
        <v>1099</v>
      </c>
      <c r="U7" s="9">
        <v>1</v>
      </c>
      <c r="AA7" t="s">
        <v>562</v>
      </c>
      <c r="AD7">
        <v>26</v>
      </c>
      <c r="AF7" t="s">
        <v>542</v>
      </c>
      <c r="AG7" t="s">
        <v>554</v>
      </c>
      <c r="AI7" s="6">
        <v>38355</v>
      </c>
      <c r="AJ7" s="6">
        <v>39891</v>
      </c>
      <c r="AK7" t="s">
        <v>11</v>
      </c>
      <c r="AO7" t="s">
        <v>814</v>
      </c>
      <c r="AQ7" s="37">
        <v>5</v>
      </c>
      <c r="AR7" s="37">
        <v>5</v>
      </c>
      <c r="AS7" s="37"/>
      <c r="BF7" t="s">
        <v>7</v>
      </c>
    </row>
    <row r="8" spans="1:59" x14ac:dyDescent="0.35">
      <c r="A8">
        <v>14</v>
      </c>
      <c r="B8">
        <v>7</v>
      </c>
      <c r="D8" s="5" t="s">
        <v>579</v>
      </c>
      <c r="E8" t="s">
        <v>422</v>
      </c>
      <c r="F8" t="s">
        <v>91</v>
      </c>
      <c r="H8" t="s">
        <v>117</v>
      </c>
      <c r="I8" t="s">
        <v>98</v>
      </c>
      <c r="K8" t="s">
        <v>408</v>
      </c>
      <c r="L8" t="s">
        <v>408</v>
      </c>
      <c r="N8">
        <v>0</v>
      </c>
      <c r="O8">
        <v>0</v>
      </c>
      <c r="P8" t="s">
        <v>396</v>
      </c>
      <c r="Q8" t="s">
        <v>486</v>
      </c>
      <c r="R8" s="37" t="s">
        <v>1205</v>
      </c>
      <c r="T8" s="24">
        <f t="shared" si="0"/>
        <v>1099</v>
      </c>
      <c r="U8" s="9">
        <v>1</v>
      </c>
      <c r="AA8" t="s">
        <v>562</v>
      </c>
      <c r="AC8">
        <v>0.05</v>
      </c>
      <c r="AD8">
        <v>26</v>
      </c>
      <c r="AF8" t="s">
        <v>554</v>
      </c>
      <c r="AG8" t="s">
        <v>542</v>
      </c>
      <c r="AI8" s="6">
        <v>38355</v>
      </c>
      <c r="AJ8" s="6">
        <v>39891</v>
      </c>
      <c r="AK8" t="s">
        <v>11</v>
      </c>
      <c r="AO8" t="s">
        <v>814</v>
      </c>
      <c r="AQ8" s="37">
        <v>5</v>
      </c>
      <c r="AR8" s="37">
        <v>5</v>
      </c>
      <c r="AS8" s="37"/>
      <c r="BF8" t="s">
        <v>7</v>
      </c>
    </row>
    <row r="9" spans="1:59" x14ac:dyDescent="0.35">
      <c r="A9">
        <v>14</v>
      </c>
      <c r="B9">
        <v>8</v>
      </c>
      <c r="D9" s="5" t="s">
        <v>579</v>
      </c>
      <c r="E9" t="s">
        <v>422</v>
      </c>
      <c r="F9" t="s">
        <v>425</v>
      </c>
      <c r="H9" t="s">
        <v>117</v>
      </c>
      <c r="I9" t="s">
        <v>118</v>
      </c>
      <c r="K9" t="s">
        <v>408</v>
      </c>
      <c r="L9" t="s">
        <v>408</v>
      </c>
      <c r="N9">
        <v>0.317</v>
      </c>
      <c r="O9">
        <v>0</v>
      </c>
      <c r="P9" t="s">
        <v>396</v>
      </c>
      <c r="Q9" t="s">
        <v>486</v>
      </c>
      <c r="R9" s="37" t="s">
        <v>1205</v>
      </c>
      <c r="T9" s="24">
        <f t="shared" si="0"/>
        <v>1099</v>
      </c>
      <c r="U9" s="9">
        <v>1</v>
      </c>
      <c r="AA9" t="s">
        <v>562</v>
      </c>
      <c r="AD9">
        <v>26</v>
      </c>
      <c r="AF9" t="s">
        <v>554</v>
      </c>
      <c r="AG9" t="s">
        <v>554</v>
      </c>
      <c r="AI9" s="6">
        <v>38355</v>
      </c>
      <c r="AJ9" s="6">
        <v>39891</v>
      </c>
      <c r="AK9" t="s">
        <v>11</v>
      </c>
      <c r="AO9" t="s">
        <v>814</v>
      </c>
      <c r="AQ9" s="37">
        <v>5</v>
      </c>
      <c r="AR9" s="37">
        <v>5</v>
      </c>
      <c r="AS9" s="37"/>
      <c r="BF9" t="s">
        <v>7</v>
      </c>
    </row>
    <row r="10" spans="1:59" x14ac:dyDescent="0.35">
      <c r="A10">
        <v>14</v>
      </c>
      <c r="B10">
        <v>9</v>
      </c>
      <c r="D10" s="5" t="s">
        <v>579</v>
      </c>
      <c r="E10" t="s">
        <v>422</v>
      </c>
      <c r="F10" t="s">
        <v>426</v>
      </c>
      <c r="H10" t="s">
        <v>117</v>
      </c>
      <c r="I10" t="s">
        <v>119</v>
      </c>
      <c r="K10" t="s">
        <v>408</v>
      </c>
      <c r="L10" t="s">
        <v>408</v>
      </c>
      <c r="N10">
        <v>0.42</v>
      </c>
      <c r="O10">
        <v>0</v>
      </c>
      <c r="P10" t="s">
        <v>396</v>
      </c>
      <c r="Q10" t="s">
        <v>486</v>
      </c>
      <c r="R10" s="37" t="s">
        <v>1205</v>
      </c>
      <c r="T10" s="24">
        <f t="shared" si="0"/>
        <v>1099</v>
      </c>
      <c r="U10" s="9">
        <v>1</v>
      </c>
      <c r="AA10" t="s">
        <v>562</v>
      </c>
      <c r="AD10">
        <v>26</v>
      </c>
      <c r="AF10" t="s">
        <v>554</v>
      </c>
      <c r="AG10" t="s">
        <v>554</v>
      </c>
      <c r="AI10" s="6">
        <v>38355</v>
      </c>
      <c r="AJ10" s="6">
        <v>39891</v>
      </c>
      <c r="AK10" t="s">
        <v>11</v>
      </c>
      <c r="AO10" t="s">
        <v>814</v>
      </c>
      <c r="AQ10" s="37">
        <v>5</v>
      </c>
      <c r="AR10" s="37">
        <v>5</v>
      </c>
      <c r="AS10" s="37"/>
      <c r="BF10" t="s">
        <v>7</v>
      </c>
    </row>
    <row r="11" spans="1:59" x14ac:dyDescent="0.35">
      <c r="A11">
        <v>14</v>
      </c>
      <c r="B11">
        <v>10</v>
      </c>
      <c r="D11" s="5" t="s">
        <v>579</v>
      </c>
      <c r="E11" t="s">
        <v>422</v>
      </c>
      <c r="F11" t="s">
        <v>423</v>
      </c>
      <c r="H11" t="s">
        <v>117</v>
      </c>
      <c r="I11" t="s">
        <v>120</v>
      </c>
      <c r="K11" t="s">
        <v>408</v>
      </c>
      <c r="L11" t="s">
        <v>408</v>
      </c>
      <c r="N11">
        <v>1.0999999999999999E-2</v>
      </c>
      <c r="O11">
        <v>0</v>
      </c>
      <c r="P11" t="s">
        <v>396</v>
      </c>
      <c r="Q11" t="s">
        <v>486</v>
      </c>
      <c r="R11" s="37" t="s">
        <v>1205</v>
      </c>
      <c r="T11" s="24">
        <f t="shared" si="0"/>
        <v>1099</v>
      </c>
      <c r="U11" s="9">
        <v>1</v>
      </c>
      <c r="AA11" t="s">
        <v>562</v>
      </c>
      <c r="AC11">
        <v>0.05</v>
      </c>
      <c r="AD11">
        <v>26</v>
      </c>
      <c r="AF11" t="s">
        <v>554</v>
      </c>
      <c r="AG11" t="s">
        <v>554</v>
      </c>
      <c r="AI11" s="6">
        <v>38355</v>
      </c>
      <c r="AJ11" s="6">
        <v>39891</v>
      </c>
      <c r="AK11" t="s">
        <v>11</v>
      </c>
      <c r="AO11" t="s">
        <v>814</v>
      </c>
      <c r="AQ11" s="37">
        <v>5</v>
      </c>
      <c r="AR11" s="37">
        <v>5</v>
      </c>
      <c r="AS11" s="37"/>
      <c r="BF11" t="s">
        <v>7</v>
      </c>
    </row>
    <row r="12" spans="1:59" x14ac:dyDescent="0.35">
      <c r="A12">
        <v>14</v>
      </c>
      <c r="B12">
        <v>11</v>
      </c>
      <c r="D12" s="5" t="s">
        <v>579</v>
      </c>
      <c r="E12" t="s">
        <v>422</v>
      </c>
      <c r="F12" t="s">
        <v>424</v>
      </c>
      <c r="H12" t="s">
        <v>117</v>
      </c>
      <c r="I12" t="s">
        <v>121</v>
      </c>
      <c r="K12" t="s">
        <v>408</v>
      </c>
      <c r="L12" t="s">
        <v>408</v>
      </c>
      <c r="N12">
        <v>1.6E-2</v>
      </c>
      <c r="O12">
        <v>0</v>
      </c>
      <c r="P12" t="s">
        <v>396</v>
      </c>
      <c r="Q12" t="s">
        <v>486</v>
      </c>
      <c r="R12" s="37" t="s">
        <v>1205</v>
      </c>
      <c r="T12" s="24">
        <f t="shared" si="0"/>
        <v>1099</v>
      </c>
      <c r="U12" s="9">
        <v>1</v>
      </c>
      <c r="AA12" t="s">
        <v>562</v>
      </c>
      <c r="AC12">
        <v>0.05</v>
      </c>
      <c r="AD12">
        <v>26</v>
      </c>
      <c r="AF12" t="s">
        <v>554</v>
      </c>
      <c r="AG12" t="s">
        <v>554</v>
      </c>
      <c r="AI12" s="6">
        <v>38355</v>
      </c>
      <c r="AJ12" s="6">
        <v>39891</v>
      </c>
      <c r="AK12" t="s">
        <v>11</v>
      </c>
      <c r="AO12" t="s">
        <v>814</v>
      </c>
      <c r="AQ12" s="37">
        <v>5</v>
      </c>
      <c r="AR12" s="37">
        <v>5</v>
      </c>
      <c r="AS12" s="37"/>
      <c r="BF12" t="s">
        <v>7</v>
      </c>
    </row>
    <row r="13" spans="1:59" x14ac:dyDescent="0.35">
      <c r="A13">
        <v>14</v>
      </c>
      <c r="B13">
        <v>12</v>
      </c>
      <c r="D13" s="5" t="s">
        <v>579</v>
      </c>
      <c r="E13" t="s">
        <v>422</v>
      </c>
      <c r="F13" t="s">
        <v>427</v>
      </c>
      <c r="H13" t="s">
        <v>117</v>
      </c>
      <c r="I13" t="s">
        <v>122</v>
      </c>
      <c r="K13" t="s">
        <v>408</v>
      </c>
      <c r="L13" t="s">
        <v>408</v>
      </c>
      <c r="N13">
        <v>0</v>
      </c>
      <c r="O13">
        <v>0</v>
      </c>
      <c r="P13" t="s">
        <v>396</v>
      </c>
      <c r="Q13" t="s">
        <v>486</v>
      </c>
      <c r="R13" s="37" t="s">
        <v>1205</v>
      </c>
      <c r="T13" s="24">
        <f t="shared" si="0"/>
        <v>1099</v>
      </c>
      <c r="U13" s="9">
        <v>1</v>
      </c>
      <c r="AA13" t="s">
        <v>562</v>
      </c>
      <c r="AC13">
        <v>0.05</v>
      </c>
      <c r="AD13">
        <v>26</v>
      </c>
      <c r="AF13" t="s">
        <v>554</v>
      </c>
      <c r="AG13" t="s">
        <v>554</v>
      </c>
      <c r="AI13" s="6">
        <v>38355</v>
      </c>
      <c r="AJ13" s="6">
        <v>39891</v>
      </c>
      <c r="AK13" t="s">
        <v>11</v>
      </c>
      <c r="AO13" t="s">
        <v>814</v>
      </c>
      <c r="AQ13" s="37">
        <v>5</v>
      </c>
      <c r="AR13" s="37">
        <v>5</v>
      </c>
      <c r="AS13" s="37"/>
      <c r="BF13" t="s">
        <v>7</v>
      </c>
    </row>
    <row r="14" spans="1:59" x14ac:dyDescent="0.35">
      <c r="A14">
        <v>14</v>
      </c>
      <c r="B14">
        <v>13</v>
      </c>
      <c r="D14" s="5" t="s">
        <v>579</v>
      </c>
      <c r="E14" t="s">
        <v>425</v>
      </c>
      <c r="F14" t="s">
        <v>91</v>
      </c>
      <c r="H14" t="s">
        <v>118</v>
      </c>
      <c r="I14" t="s">
        <v>98</v>
      </c>
      <c r="K14" t="s">
        <v>408</v>
      </c>
      <c r="L14" t="s">
        <v>408</v>
      </c>
      <c r="N14">
        <v>0</v>
      </c>
      <c r="O14">
        <v>0</v>
      </c>
      <c r="P14" t="s">
        <v>396</v>
      </c>
      <c r="Q14" t="s">
        <v>486</v>
      </c>
      <c r="R14" s="37" t="s">
        <v>1205</v>
      </c>
      <c r="T14" s="24">
        <f t="shared" si="0"/>
        <v>1099</v>
      </c>
      <c r="U14" s="9">
        <v>1</v>
      </c>
      <c r="AA14" t="s">
        <v>562</v>
      </c>
      <c r="AC14">
        <v>0.05</v>
      </c>
      <c r="AD14">
        <v>26</v>
      </c>
      <c r="AF14" t="s">
        <v>554</v>
      </c>
      <c r="AG14" t="s">
        <v>542</v>
      </c>
      <c r="AI14" s="6">
        <v>38355</v>
      </c>
      <c r="AJ14" s="6">
        <v>39891</v>
      </c>
      <c r="AK14" t="s">
        <v>11</v>
      </c>
      <c r="AO14" t="s">
        <v>814</v>
      </c>
      <c r="AQ14" s="37">
        <v>5</v>
      </c>
      <c r="AR14" s="37">
        <v>5</v>
      </c>
      <c r="AS14" s="37"/>
      <c r="BF14" t="s">
        <v>7</v>
      </c>
    </row>
    <row r="15" spans="1:59" x14ac:dyDescent="0.35">
      <c r="A15">
        <v>14</v>
      </c>
      <c r="B15">
        <v>14</v>
      </c>
      <c r="D15" s="5" t="s">
        <v>579</v>
      </c>
      <c r="E15" t="s">
        <v>425</v>
      </c>
      <c r="F15" t="s">
        <v>422</v>
      </c>
      <c r="H15" t="s">
        <v>118</v>
      </c>
      <c r="I15" t="s">
        <v>117</v>
      </c>
      <c r="K15" t="s">
        <v>408</v>
      </c>
      <c r="L15" t="s">
        <v>408</v>
      </c>
      <c r="N15">
        <v>4.0000000000000001E-3</v>
      </c>
      <c r="O15">
        <v>0</v>
      </c>
      <c r="P15" t="s">
        <v>396</v>
      </c>
      <c r="Q15" t="s">
        <v>486</v>
      </c>
      <c r="R15" s="37" t="s">
        <v>1205</v>
      </c>
      <c r="T15" s="24">
        <f t="shared" si="0"/>
        <v>1099</v>
      </c>
      <c r="U15" s="9">
        <v>1</v>
      </c>
      <c r="AA15" t="s">
        <v>562</v>
      </c>
      <c r="AC15">
        <v>0.05</v>
      </c>
      <c r="AD15">
        <v>26</v>
      </c>
      <c r="AF15" t="s">
        <v>554</v>
      </c>
      <c r="AG15" t="s">
        <v>554</v>
      </c>
      <c r="AI15" s="6">
        <v>38355</v>
      </c>
      <c r="AJ15" s="6">
        <v>39891</v>
      </c>
      <c r="AK15" t="s">
        <v>11</v>
      </c>
      <c r="AO15" t="s">
        <v>814</v>
      </c>
      <c r="AQ15" s="37">
        <v>5</v>
      </c>
      <c r="AR15" s="37">
        <v>5</v>
      </c>
      <c r="AS15" s="37"/>
      <c r="BF15" t="s">
        <v>7</v>
      </c>
    </row>
    <row r="16" spans="1:59" x14ac:dyDescent="0.35">
      <c r="A16">
        <v>14</v>
      </c>
      <c r="B16">
        <v>15</v>
      </c>
      <c r="D16" s="5" t="s">
        <v>579</v>
      </c>
      <c r="E16" t="s">
        <v>425</v>
      </c>
      <c r="F16" t="s">
        <v>426</v>
      </c>
      <c r="H16" t="s">
        <v>118</v>
      </c>
      <c r="I16" t="s">
        <v>119</v>
      </c>
      <c r="K16" t="s">
        <v>408</v>
      </c>
      <c r="L16" t="s">
        <v>408</v>
      </c>
      <c r="N16">
        <v>5.1999999999999998E-2</v>
      </c>
      <c r="O16">
        <v>0</v>
      </c>
      <c r="P16" t="s">
        <v>396</v>
      </c>
      <c r="Q16" t="s">
        <v>486</v>
      </c>
      <c r="R16" s="37" t="s">
        <v>1205</v>
      </c>
      <c r="T16" s="24">
        <f t="shared" si="0"/>
        <v>1099</v>
      </c>
      <c r="U16" s="9">
        <v>1</v>
      </c>
      <c r="AA16" t="s">
        <v>562</v>
      </c>
      <c r="AC16">
        <v>0.1</v>
      </c>
      <c r="AD16">
        <v>26</v>
      </c>
      <c r="AF16" t="s">
        <v>554</v>
      </c>
      <c r="AG16" t="s">
        <v>554</v>
      </c>
      <c r="AI16" s="6">
        <v>38355</v>
      </c>
      <c r="AJ16" s="6">
        <v>39891</v>
      </c>
      <c r="AK16" t="s">
        <v>11</v>
      </c>
      <c r="AO16" t="s">
        <v>814</v>
      </c>
      <c r="AQ16" s="37">
        <v>5</v>
      </c>
      <c r="AR16" s="37">
        <v>5</v>
      </c>
      <c r="AS16" s="37"/>
      <c r="BF16" t="s">
        <v>7</v>
      </c>
    </row>
    <row r="17" spans="1:58" x14ac:dyDescent="0.35">
      <c r="A17">
        <v>14</v>
      </c>
      <c r="B17">
        <v>16</v>
      </c>
      <c r="D17" s="5" t="s">
        <v>579</v>
      </c>
      <c r="E17" t="s">
        <v>425</v>
      </c>
      <c r="F17" t="s">
        <v>423</v>
      </c>
      <c r="H17" t="s">
        <v>118</v>
      </c>
      <c r="I17" t="s">
        <v>120</v>
      </c>
      <c r="K17" t="s">
        <v>408</v>
      </c>
      <c r="L17" t="s">
        <v>408</v>
      </c>
      <c r="N17">
        <v>0</v>
      </c>
      <c r="O17">
        <v>0</v>
      </c>
      <c r="P17" t="s">
        <v>396</v>
      </c>
      <c r="Q17" t="s">
        <v>486</v>
      </c>
      <c r="R17" s="37" t="s">
        <v>1205</v>
      </c>
      <c r="T17" s="24">
        <f t="shared" si="0"/>
        <v>1099</v>
      </c>
      <c r="U17" s="9">
        <v>1</v>
      </c>
      <c r="AA17" t="s">
        <v>562</v>
      </c>
      <c r="AC17">
        <v>0.05</v>
      </c>
      <c r="AD17">
        <v>26</v>
      </c>
      <c r="AF17" t="s">
        <v>554</v>
      </c>
      <c r="AG17" t="s">
        <v>554</v>
      </c>
      <c r="AI17" s="6">
        <v>38355</v>
      </c>
      <c r="AJ17" s="6">
        <v>39891</v>
      </c>
      <c r="AK17" t="s">
        <v>11</v>
      </c>
      <c r="AO17" t="s">
        <v>814</v>
      </c>
      <c r="AQ17" s="37">
        <v>5</v>
      </c>
      <c r="AR17" s="37">
        <v>5</v>
      </c>
      <c r="AS17" s="37"/>
      <c r="BF17" t="s">
        <v>7</v>
      </c>
    </row>
    <row r="18" spans="1:58" x14ac:dyDescent="0.35">
      <c r="A18">
        <v>14</v>
      </c>
      <c r="B18">
        <v>17</v>
      </c>
      <c r="D18" s="5" t="s">
        <v>579</v>
      </c>
      <c r="E18" t="s">
        <v>425</v>
      </c>
      <c r="F18" t="s">
        <v>424</v>
      </c>
      <c r="H18" t="s">
        <v>118</v>
      </c>
      <c r="I18" t="s">
        <v>121</v>
      </c>
      <c r="K18" t="s">
        <v>408</v>
      </c>
      <c r="L18" t="s">
        <v>408</v>
      </c>
      <c r="N18">
        <v>3.0000000000000001E-3</v>
      </c>
      <c r="O18">
        <v>0</v>
      </c>
      <c r="P18" t="s">
        <v>396</v>
      </c>
      <c r="Q18" t="s">
        <v>486</v>
      </c>
      <c r="R18" s="37" t="s">
        <v>1205</v>
      </c>
      <c r="T18" s="24">
        <f t="shared" si="0"/>
        <v>1099</v>
      </c>
      <c r="U18" s="9">
        <v>1</v>
      </c>
      <c r="AA18" t="s">
        <v>562</v>
      </c>
      <c r="AC18">
        <v>0.05</v>
      </c>
      <c r="AD18">
        <v>26</v>
      </c>
      <c r="AF18" t="s">
        <v>554</v>
      </c>
      <c r="AG18" t="s">
        <v>554</v>
      </c>
      <c r="AI18" s="6">
        <v>38355</v>
      </c>
      <c r="AJ18" s="6">
        <v>39891</v>
      </c>
      <c r="AK18" t="s">
        <v>11</v>
      </c>
      <c r="AO18" t="s">
        <v>814</v>
      </c>
      <c r="AQ18" s="37">
        <v>5</v>
      </c>
      <c r="AR18" s="37">
        <v>5</v>
      </c>
      <c r="AS18" s="37"/>
      <c r="BF18" t="s">
        <v>7</v>
      </c>
    </row>
    <row r="19" spans="1:58" x14ac:dyDescent="0.35">
      <c r="A19">
        <v>14</v>
      </c>
      <c r="B19">
        <v>18</v>
      </c>
      <c r="D19" s="5" t="s">
        <v>579</v>
      </c>
      <c r="E19" t="s">
        <v>425</v>
      </c>
      <c r="F19" t="s">
        <v>427</v>
      </c>
      <c r="H19" t="s">
        <v>118</v>
      </c>
      <c r="I19" t="s">
        <v>122</v>
      </c>
      <c r="K19" t="s">
        <v>408</v>
      </c>
      <c r="L19" t="s">
        <v>408</v>
      </c>
      <c r="N19">
        <v>0</v>
      </c>
      <c r="O19">
        <v>0</v>
      </c>
      <c r="P19" t="s">
        <v>396</v>
      </c>
      <c r="Q19" t="s">
        <v>486</v>
      </c>
      <c r="R19" s="37" t="s">
        <v>1205</v>
      </c>
      <c r="T19" s="24">
        <f t="shared" si="0"/>
        <v>1099</v>
      </c>
      <c r="U19" s="9">
        <v>1</v>
      </c>
      <c r="AA19" t="s">
        <v>562</v>
      </c>
      <c r="AC19">
        <v>0.05</v>
      </c>
      <c r="AD19">
        <v>26</v>
      </c>
      <c r="AF19" t="s">
        <v>554</v>
      </c>
      <c r="AG19" t="s">
        <v>554</v>
      </c>
      <c r="AI19" s="6">
        <v>38355</v>
      </c>
      <c r="AJ19" s="6">
        <v>39891</v>
      </c>
      <c r="AK19" t="s">
        <v>11</v>
      </c>
      <c r="AO19" t="s">
        <v>814</v>
      </c>
      <c r="AQ19" s="37">
        <v>5</v>
      </c>
      <c r="AR19" s="37">
        <v>5</v>
      </c>
      <c r="AS19" s="37"/>
      <c r="BF19" t="s">
        <v>7</v>
      </c>
    </row>
    <row r="20" spans="1:58" x14ac:dyDescent="0.35">
      <c r="A20">
        <v>14</v>
      </c>
      <c r="B20">
        <v>19</v>
      </c>
      <c r="D20" s="5" t="s">
        <v>579</v>
      </c>
      <c r="E20" t="s">
        <v>426</v>
      </c>
      <c r="F20" t="s">
        <v>91</v>
      </c>
      <c r="H20" t="s">
        <v>119</v>
      </c>
      <c r="I20" t="s">
        <v>98</v>
      </c>
      <c r="K20" t="s">
        <v>408</v>
      </c>
      <c r="L20" t="s">
        <v>408</v>
      </c>
      <c r="N20">
        <v>1.7000000000000001E-2</v>
      </c>
      <c r="O20">
        <v>0</v>
      </c>
      <c r="P20" t="s">
        <v>396</v>
      </c>
      <c r="Q20" t="s">
        <v>486</v>
      </c>
      <c r="R20" s="37" t="s">
        <v>1205</v>
      </c>
      <c r="T20" s="24">
        <f t="shared" si="0"/>
        <v>1099</v>
      </c>
      <c r="U20" s="9">
        <v>1</v>
      </c>
      <c r="AA20" t="s">
        <v>562</v>
      </c>
      <c r="AC20">
        <v>0.05</v>
      </c>
      <c r="AD20">
        <v>26</v>
      </c>
      <c r="AF20" t="s">
        <v>554</v>
      </c>
      <c r="AG20" t="s">
        <v>542</v>
      </c>
      <c r="AI20" s="6">
        <v>38355</v>
      </c>
      <c r="AJ20" s="6">
        <v>39891</v>
      </c>
      <c r="AK20" t="s">
        <v>11</v>
      </c>
      <c r="AO20" t="s">
        <v>814</v>
      </c>
      <c r="AQ20" s="37">
        <v>5</v>
      </c>
      <c r="AR20" s="37">
        <v>5</v>
      </c>
      <c r="AS20" s="37"/>
      <c r="BF20" t="s">
        <v>7</v>
      </c>
    </row>
    <row r="21" spans="1:58" x14ac:dyDescent="0.35">
      <c r="A21">
        <v>14</v>
      </c>
      <c r="B21">
        <v>20</v>
      </c>
      <c r="D21" s="5" t="s">
        <v>579</v>
      </c>
      <c r="E21" t="s">
        <v>426</v>
      </c>
      <c r="F21" t="s">
        <v>422</v>
      </c>
      <c r="H21" t="s">
        <v>119</v>
      </c>
      <c r="I21" t="s">
        <v>117</v>
      </c>
      <c r="K21" t="s">
        <v>408</v>
      </c>
      <c r="L21" t="s">
        <v>408</v>
      </c>
      <c r="N21">
        <v>0.35299999999999998</v>
      </c>
      <c r="O21">
        <v>0</v>
      </c>
      <c r="P21" t="s">
        <v>396</v>
      </c>
      <c r="Q21" t="s">
        <v>486</v>
      </c>
      <c r="R21" s="37" t="s">
        <v>1205</v>
      </c>
      <c r="T21" s="24">
        <f t="shared" si="0"/>
        <v>1099</v>
      </c>
      <c r="U21" s="9">
        <v>1</v>
      </c>
      <c r="AA21" t="s">
        <v>562</v>
      </c>
      <c r="AD21">
        <v>26</v>
      </c>
      <c r="AF21" t="s">
        <v>554</v>
      </c>
      <c r="AG21" t="s">
        <v>554</v>
      </c>
      <c r="AI21" s="6">
        <v>38355</v>
      </c>
      <c r="AJ21" s="6">
        <v>39891</v>
      </c>
      <c r="AK21" t="s">
        <v>11</v>
      </c>
      <c r="AO21" t="s">
        <v>814</v>
      </c>
      <c r="AQ21" s="37">
        <v>5</v>
      </c>
      <c r="AR21" s="37">
        <v>5</v>
      </c>
      <c r="AS21" s="37"/>
      <c r="BF21" t="s">
        <v>7</v>
      </c>
    </row>
    <row r="22" spans="1:58" x14ac:dyDescent="0.35">
      <c r="A22">
        <v>14</v>
      </c>
      <c r="B22">
        <v>21</v>
      </c>
      <c r="D22" s="5" t="s">
        <v>579</v>
      </c>
      <c r="E22" t="s">
        <v>426</v>
      </c>
      <c r="F22" t="s">
        <v>425</v>
      </c>
      <c r="H22" t="s">
        <v>119</v>
      </c>
      <c r="I22" t="s">
        <v>118</v>
      </c>
      <c r="K22" t="s">
        <v>408</v>
      </c>
      <c r="L22" t="s">
        <v>408</v>
      </c>
      <c r="N22">
        <v>0.41599999999999998</v>
      </c>
      <c r="O22">
        <v>0</v>
      </c>
      <c r="P22" t="s">
        <v>396</v>
      </c>
      <c r="Q22" t="s">
        <v>486</v>
      </c>
      <c r="R22" s="37" t="s">
        <v>1205</v>
      </c>
      <c r="T22" s="24">
        <f t="shared" si="0"/>
        <v>1099</v>
      </c>
      <c r="U22" s="9">
        <v>1</v>
      </c>
      <c r="AA22" t="s">
        <v>562</v>
      </c>
      <c r="AD22">
        <v>26</v>
      </c>
      <c r="AF22" t="s">
        <v>554</v>
      </c>
      <c r="AG22" t="s">
        <v>554</v>
      </c>
      <c r="AI22" s="6">
        <v>38355</v>
      </c>
      <c r="AJ22" s="6">
        <v>39891</v>
      </c>
      <c r="AK22" t="s">
        <v>11</v>
      </c>
      <c r="AO22" t="s">
        <v>814</v>
      </c>
      <c r="AQ22" s="37">
        <v>5</v>
      </c>
      <c r="AR22" s="37">
        <v>5</v>
      </c>
      <c r="AS22" s="37"/>
      <c r="BF22" t="s">
        <v>7</v>
      </c>
    </row>
    <row r="23" spans="1:58" x14ac:dyDescent="0.35">
      <c r="A23">
        <v>14</v>
      </c>
      <c r="B23">
        <v>22</v>
      </c>
      <c r="D23" s="5" t="s">
        <v>579</v>
      </c>
      <c r="E23" t="s">
        <v>426</v>
      </c>
      <c r="F23" t="s">
        <v>423</v>
      </c>
      <c r="H23" t="s">
        <v>119</v>
      </c>
      <c r="I23" t="s">
        <v>120</v>
      </c>
      <c r="K23" t="s">
        <v>408</v>
      </c>
      <c r="L23" t="s">
        <v>408</v>
      </c>
      <c r="N23">
        <v>1.0999999999999999E-2</v>
      </c>
      <c r="O23">
        <v>0</v>
      </c>
      <c r="P23" t="s">
        <v>396</v>
      </c>
      <c r="Q23" t="s">
        <v>486</v>
      </c>
      <c r="R23" s="37" t="s">
        <v>1205</v>
      </c>
      <c r="T23" s="24">
        <f t="shared" si="0"/>
        <v>1099</v>
      </c>
      <c r="U23" s="9">
        <v>1</v>
      </c>
      <c r="AA23" t="s">
        <v>562</v>
      </c>
      <c r="AC23">
        <v>0.05</v>
      </c>
      <c r="AD23">
        <v>26</v>
      </c>
      <c r="AF23" t="s">
        <v>554</v>
      </c>
      <c r="AG23" t="s">
        <v>554</v>
      </c>
      <c r="AI23" s="6">
        <v>38355</v>
      </c>
      <c r="AJ23" s="6">
        <v>39891</v>
      </c>
      <c r="AK23" t="s">
        <v>11</v>
      </c>
      <c r="AO23" t="s">
        <v>814</v>
      </c>
      <c r="AQ23" s="37">
        <v>5</v>
      </c>
      <c r="AR23" s="37">
        <v>5</v>
      </c>
      <c r="AS23" s="37"/>
      <c r="BF23" t="s">
        <v>7</v>
      </c>
    </row>
    <row r="24" spans="1:58" x14ac:dyDescent="0.35">
      <c r="A24">
        <v>14</v>
      </c>
      <c r="B24">
        <v>23</v>
      </c>
      <c r="D24" s="5" t="s">
        <v>579</v>
      </c>
      <c r="E24" t="s">
        <v>426</v>
      </c>
      <c r="F24" t="s">
        <v>424</v>
      </c>
      <c r="H24" t="s">
        <v>119</v>
      </c>
      <c r="I24" t="s">
        <v>121</v>
      </c>
      <c r="K24" t="s">
        <v>408</v>
      </c>
      <c r="L24" t="s">
        <v>408</v>
      </c>
      <c r="N24">
        <v>0.252</v>
      </c>
      <c r="O24">
        <v>0</v>
      </c>
      <c r="P24" t="s">
        <v>396</v>
      </c>
      <c r="Q24" t="s">
        <v>486</v>
      </c>
      <c r="R24" s="37" t="s">
        <v>1205</v>
      </c>
      <c r="T24" s="24">
        <f t="shared" si="0"/>
        <v>1099</v>
      </c>
      <c r="U24" s="9">
        <v>1</v>
      </c>
      <c r="AA24" t="s">
        <v>562</v>
      </c>
      <c r="AD24">
        <v>26</v>
      </c>
      <c r="AF24" t="s">
        <v>554</v>
      </c>
      <c r="AG24" t="s">
        <v>554</v>
      </c>
      <c r="AI24" s="6">
        <v>38355</v>
      </c>
      <c r="AJ24" s="6">
        <v>39891</v>
      </c>
      <c r="AK24" t="s">
        <v>11</v>
      </c>
      <c r="AO24" t="s">
        <v>814</v>
      </c>
      <c r="AQ24" s="37">
        <v>5</v>
      </c>
      <c r="AR24" s="37">
        <v>5</v>
      </c>
      <c r="AS24" s="37"/>
      <c r="BF24" t="s">
        <v>7</v>
      </c>
    </row>
    <row r="25" spans="1:58" x14ac:dyDescent="0.35">
      <c r="A25">
        <v>14</v>
      </c>
      <c r="B25">
        <v>24</v>
      </c>
      <c r="D25" s="5" t="s">
        <v>579</v>
      </c>
      <c r="E25" t="s">
        <v>426</v>
      </c>
      <c r="F25" t="s">
        <v>427</v>
      </c>
      <c r="H25" t="s">
        <v>119</v>
      </c>
      <c r="I25" t="s">
        <v>122</v>
      </c>
      <c r="K25" t="s">
        <v>408</v>
      </c>
      <c r="L25" t="s">
        <v>408</v>
      </c>
      <c r="N25">
        <v>0</v>
      </c>
      <c r="O25">
        <v>0</v>
      </c>
      <c r="P25" t="s">
        <v>396</v>
      </c>
      <c r="Q25" t="s">
        <v>486</v>
      </c>
      <c r="R25" s="37" t="s">
        <v>1205</v>
      </c>
      <c r="T25" s="24">
        <f t="shared" si="0"/>
        <v>1099</v>
      </c>
      <c r="U25" s="9">
        <v>1</v>
      </c>
      <c r="AA25" t="s">
        <v>562</v>
      </c>
      <c r="AC25">
        <v>0.05</v>
      </c>
      <c r="AD25">
        <v>26</v>
      </c>
      <c r="AF25" t="s">
        <v>554</v>
      </c>
      <c r="AG25" t="s">
        <v>554</v>
      </c>
      <c r="AI25" s="6">
        <v>38355</v>
      </c>
      <c r="AJ25" s="6">
        <v>39891</v>
      </c>
      <c r="AK25" t="s">
        <v>11</v>
      </c>
      <c r="AO25" t="s">
        <v>814</v>
      </c>
      <c r="AQ25" s="37">
        <v>5</v>
      </c>
      <c r="AR25" s="37">
        <v>5</v>
      </c>
      <c r="AS25" s="37"/>
      <c r="BF25" t="s">
        <v>7</v>
      </c>
    </row>
    <row r="26" spans="1:58" x14ac:dyDescent="0.35">
      <c r="A26">
        <v>14</v>
      </c>
      <c r="B26">
        <v>25</v>
      </c>
      <c r="D26" s="5" t="s">
        <v>579</v>
      </c>
      <c r="E26" t="s">
        <v>423</v>
      </c>
      <c r="F26" t="s">
        <v>91</v>
      </c>
      <c r="H26" t="s">
        <v>120</v>
      </c>
      <c r="I26" t="s">
        <v>98</v>
      </c>
      <c r="K26" t="s">
        <v>408</v>
      </c>
      <c r="L26" t="s">
        <v>408</v>
      </c>
      <c r="N26">
        <v>1E-3</v>
      </c>
      <c r="O26">
        <v>0</v>
      </c>
      <c r="P26" t="s">
        <v>396</v>
      </c>
      <c r="Q26" t="s">
        <v>486</v>
      </c>
      <c r="R26" s="37" t="s">
        <v>1205</v>
      </c>
      <c r="T26" s="24">
        <f t="shared" si="0"/>
        <v>1099</v>
      </c>
      <c r="U26" s="9">
        <v>1</v>
      </c>
      <c r="AA26" t="s">
        <v>562</v>
      </c>
      <c r="AC26">
        <v>0.05</v>
      </c>
      <c r="AD26">
        <v>26</v>
      </c>
      <c r="AF26" t="s">
        <v>554</v>
      </c>
      <c r="AG26" t="s">
        <v>542</v>
      </c>
      <c r="AI26" s="6">
        <v>38355</v>
      </c>
      <c r="AJ26" s="6">
        <v>39891</v>
      </c>
      <c r="AK26" t="s">
        <v>11</v>
      </c>
      <c r="AO26" t="s">
        <v>814</v>
      </c>
      <c r="AQ26" s="37">
        <v>5</v>
      </c>
      <c r="AR26" s="37">
        <v>5</v>
      </c>
      <c r="AS26" s="37"/>
      <c r="BF26" t="s">
        <v>7</v>
      </c>
    </row>
    <row r="27" spans="1:58" x14ac:dyDescent="0.35">
      <c r="A27">
        <v>14</v>
      </c>
      <c r="B27">
        <v>26</v>
      </c>
      <c r="D27" s="5" t="s">
        <v>579</v>
      </c>
      <c r="E27" t="s">
        <v>423</v>
      </c>
      <c r="F27" t="s">
        <v>422</v>
      </c>
      <c r="H27" t="s">
        <v>120</v>
      </c>
      <c r="I27" t="s">
        <v>117</v>
      </c>
      <c r="K27" t="s">
        <v>408</v>
      </c>
      <c r="L27" t="s">
        <v>408</v>
      </c>
      <c r="N27">
        <v>0.19500000000000001</v>
      </c>
      <c r="O27">
        <v>0</v>
      </c>
      <c r="P27" t="s">
        <v>396</v>
      </c>
      <c r="Q27" t="s">
        <v>486</v>
      </c>
      <c r="R27" s="37" t="s">
        <v>1205</v>
      </c>
      <c r="T27" s="24">
        <f t="shared" si="0"/>
        <v>1099</v>
      </c>
      <c r="U27" s="9">
        <v>1</v>
      </c>
      <c r="AA27" t="s">
        <v>562</v>
      </c>
      <c r="AD27">
        <v>26</v>
      </c>
      <c r="AF27" t="s">
        <v>554</v>
      </c>
      <c r="AG27" t="s">
        <v>554</v>
      </c>
      <c r="AI27" s="6">
        <v>38355</v>
      </c>
      <c r="AJ27" s="6">
        <v>39891</v>
      </c>
      <c r="AK27" t="s">
        <v>11</v>
      </c>
      <c r="AO27" t="s">
        <v>814</v>
      </c>
      <c r="AQ27" s="37">
        <v>5</v>
      </c>
      <c r="AR27" s="37">
        <v>5</v>
      </c>
      <c r="AS27" s="37"/>
      <c r="BF27" t="s">
        <v>7</v>
      </c>
    </row>
    <row r="28" spans="1:58" x14ac:dyDescent="0.35">
      <c r="A28">
        <v>14</v>
      </c>
      <c r="B28">
        <v>27</v>
      </c>
      <c r="D28" s="5" t="s">
        <v>579</v>
      </c>
      <c r="E28" t="s">
        <v>423</v>
      </c>
      <c r="F28" t="s">
        <v>425</v>
      </c>
      <c r="H28" t="s">
        <v>120</v>
      </c>
      <c r="I28" t="s">
        <v>118</v>
      </c>
      <c r="K28" t="s">
        <v>408</v>
      </c>
      <c r="L28" t="s">
        <v>408</v>
      </c>
      <c r="N28">
        <v>0</v>
      </c>
      <c r="O28">
        <v>0</v>
      </c>
      <c r="P28" t="s">
        <v>396</v>
      </c>
      <c r="Q28" t="s">
        <v>486</v>
      </c>
      <c r="R28" s="37" t="s">
        <v>1205</v>
      </c>
      <c r="T28" s="24">
        <f t="shared" si="0"/>
        <v>1099</v>
      </c>
      <c r="U28" s="9">
        <v>1</v>
      </c>
      <c r="AA28" t="s">
        <v>562</v>
      </c>
      <c r="AC28">
        <v>0.05</v>
      </c>
      <c r="AD28">
        <v>26</v>
      </c>
      <c r="AF28" t="s">
        <v>554</v>
      </c>
      <c r="AG28" t="s">
        <v>554</v>
      </c>
      <c r="AI28" s="6">
        <v>38355</v>
      </c>
      <c r="AJ28" s="6">
        <v>39891</v>
      </c>
      <c r="AK28" t="s">
        <v>11</v>
      </c>
      <c r="AO28" t="s">
        <v>814</v>
      </c>
      <c r="AQ28" s="37">
        <v>5</v>
      </c>
      <c r="AR28" s="37">
        <v>5</v>
      </c>
      <c r="AS28" s="37"/>
      <c r="BF28" t="s">
        <v>7</v>
      </c>
    </row>
    <row r="29" spans="1:58" x14ac:dyDescent="0.35">
      <c r="A29">
        <v>14</v>
      </c>
      <c r="B29">
        <v>28</v>
      </c>
      <c r="D29" s="5" t="s">
        <v>579</v>
      </c>
      <c r="E29" t="s">
        <v>423</v>
      </c>
      <c r="F29" t="s">
        <v>426</v>
      </c>
      <c r="H29" t="s">
        <v>120</v>
      </c>
      <c r="I29" t="s">
        <v>119</v>
      </c>
      <c r="K29" t="s">
        <v>408</v>
      </c>
      <c r="L29" t="s">
        <v>408</v>
      </c>
      <c r="N29">
        <v>0.217</v>
      </c>
      <c r="O29">
        <v>0</v>
      </c>
      <c r="P29" t="s">
        <v>396</v>
      </c>
      <c r="Q29" t="s">
        <v>486</v>
      </c>
      <c r="R29" s="37" t="s">
        <v>1205</v>
      </c>
      <c r="T29" s="24">
        <f t="shared" si="0"/>
        <v>1099</v>
      </c>
      <c r="U29" s="9">
        <v>1</v>
      </c>
      <c r="AA29" t="s">
        <v>562</v>
      </c>
      <c r="AD29">
        <v>26</v>
      </c>
      <c r="AF29" t="s">
        <v>554</v>
      </c>
      <c r="AG29" t="s">
        <v>554</v>
      </c>
      <c r="AI29" s="6">
        <v>38355</v>
      </c>
      <c r="AJ29" s="6">
        <v>39891</v>
      </c>
      <c r="AK29" t="s">
        <v>11</v>
      </c>
      <c r="AO29" t="s">
        <v>814</v>
      </c>
      <c r="AQ29" s="37">
        <v>5</v>
      </c>
      <c r="AR29" s="37">
        <v>5</v>
      </c>
      <c r="AS29" s="37"/>
      <c r="BF29" t="s">
        <v>7</v>
      </c>
    </row>
    <row r="30" spans="1:58" x14ac:dyDescent="0.35">
      <c r="A30">
        <v>14</v>
      </c>
      <c r="B30">
        <v>29</v>
      </c>
      <c r="D30" s="5" t="s">
        <v>579</v>
      </c>
      <c r="E30" t="s">
        <v>423</v>
      </c>
      <c r="F30" t="s">
        <v>424</v>
      </c>
      <c r="H30" t="s">
        <v>120</v>
      </c>
      <c r="I30" t="s">
        <v>121</v>
      </c>
      <c r="K30" t="s">
        <v>408</v>
      </c>
      <c r="L30" t="s">
        <v>408</v>
      </c>
      <c r="N30">
        <v>0.59</v>
      </c>
      <c r="O30">
        <v>0</v>
      </c>
      <c r="P30" t="s">
        <v>396</v>
      </c>
      <c r="Q30" t="s">
        <v>486</v>
      </c>
      <c r="R30" s="37" t="s">
        <v>1205</v>
      </c>
      <c r="T30" s="24">
        <f t="shared" si="0"/>
        <v>1099</v>
      </c>
      <c r="U30" s="9">
        <v>1</v>
      </c>
      <c r="AA30" t="s">
        <v>562</v>
      </c>
      <c r="AD30">
        <v>26</v>
      </c>
      <c r="AF30" t="s">
        <v>554</v>
      </c>
      <c r="AG30" t="s">
        <v>554</v>
      </c>
      <c r="AI30" s="6">
        <v>38355</v>
      </c>
      <c r="AJ30" s="6">
        <v>39891</v>
      </c>
      <c r="AK30" t="s">
        <v>11</v>
      </c>
      <c r="AO30" t="s">
        <v>814</v>
      </c>
      <c r="AQ30" s="37">
        <v>5</v>
      </c>
      <c r="AR30" s="37">
        <v>5</v>
      </c>
      <c r="AS30" s="37"/>
      <c r="BF30" t="s">
        <v>7</v>
      </c>
    </row>
    <row r="31" spans="1:58" x14ac:dyDescent="0.35">
      <c r="A31">
        <v>14</v>
      </c>
      <c r="B31">
        <v>30</v>
      </c>
      <c r="D31" s="5" t="s">
        <v>579</v>
      </c>
      <c r="E31" t="s">
        <v>423</v>
      </c>
      <c r="F31" t="s">
        <v>427</v>
      </c>
      <c r="H31" t="s">
        <v>120</v>
      </c>
      <c r="I31" t="s">
        <v>122</v>
      </c>
      <c r="K31" t="s">
        <v>408</v>
      </c>
      <c r="L31" t="s">
        <v>408</v>
      </c>
      <c r="N31">
        <v>0</v>
      </c>
      <c r="O31">
        <v>0</v>
      </c>
      <c r="P31" t="s">
        <v>396</v>
      </c>
      <c r="Q31" t="s">
        <v>486</v>
      </c>
      <c r="R31" s="37" t="s">
        <v>1205</v>
      </c>
      <c r="T31" s="24">
        <f t="shared" si="0"/>
        <v>1099</v>
      </c>
      <c r="U31" s="9">
        <v>1</v>
      </c>
      <c r="AA31" t="s">
        <v>562</v>
      </c>
      <c r="AC31">
        <v>0.05</v>
      </c>
      <c r="AD31">
        <v>26</v>
      </c>
      <c r="AF31" t="s">
        <v>554</v>
      </c>
      <c r="AG31" t="s">
        <v>554</v>
      </c>
      <c r="AI31" s="6">
        <v>38355</v>
      </c>
      <c r="AJ31" s="6">
        <v>39891</v>
      </c>
      <c r="AK31" t="s">
        <v>11</v>
      </c>
      <c r="AO31" t="s">
        <v>814</v>
      </c>
      <c r="AQ31" s="37">
        <v>5</v>
      </c>
      <c r="AR31" s="37">
        <v>5</v>
      </c>
      <c r="AS31" s="37"/>
      <c r="BF31" t="s">
        <v>7</v>
      </c>
    </row>
    <row r="32" spans="1:58" x14ac:dyDescent="0.35">
      <c r="A32">
        <v>14</v>
      </c>
      <c r="B32">
        <v>31</v>
      </c>
      <c r="D32" s="5" t="s">
        <v>579</v>
      </c>
      <c r="E32" t="s">
        <v>424</v>
      </c>
      <c r="F32" t="s">
        <v>91</v>
      </c>
      <c r="H32" t="s">
        <v>121</v>
      </c>
      <c r="I32" t="s">
        <v>98</v>
      </c>
      <c r="K32" t="s">
        <v>408</v>
      </c>
      <c r="L32" t="s">
        <v>408</v>
      </c>
      <c r="N32">
        <v>1.2999999999999999E-2</v>
      </c>
      <c r="O32">
        <v>0</v>
      </c>
      <c r="P32" t="s">
        <v>396</v>
      </c>
      <c r="Q32" t="s">
        <v>486</v>
      </c>
      <c r="R32" s="37" t="s">
        <v>1205</v>
      </c>
      <c r="T32" s="24">
        <f t="shared" si="0"/>
        <v>1099</v>
      </c>
      <c r="U32" s="9">
        <v>1</v>
      </c>
      <c r="AA32" t="s">
        <v>562</v>
      </c>
      <c r="AC32">
        <v>0.05</v>
      </c>
      <c r="AD32">
        <v>26</v>
      </c>
      <c r="AF32" t="s">
        <v>554</v>
      </c>
      <c r="AG32" t="s">
        <v>542</v>
      </c>
      <c r="AI32" s="6">
        <v>38355</v>
      </c>
      <c r="AJ32" s="6">
        <v>39891</v>
      </c>
      <c r="AK32" t="s">
        <v>11</v>
      </c>
      <c r="AO32" t="s">
        <v>814</v>
      </c>
      <c r="AQ32" s="37">
        <v>5</v>
      </c>
      <c r="AR32" s="37">
        <v>5</v>
      </c>
      <c r="AS32" s="37"/>
      <c r="BF32" t="s">
        <v>7</v>
      </c>
    </row>
    <row r="33" spans="1:58" x14ac:dyDescent="0.35">
      <c r="A33">
        <v>14</v>
      </c>
      <c r="B33">
        <v>32</v>
      </c>
      <c r="D33" s="5" t="s">
        <v>579</v>
      </c>
      <c r="E33" t="s">
        <v>424</v>
      </c>
      <c r="F33" t="s">
        <v>422</v>
      </c>
      <c r="H33" t="s">
        <v>121</v>
      </c>
      <c r="I33" t="s">
        <v>117</v>
      </c>
      <c r="K33" t="s">
        <v>408</v>
      </c>
      <c r="L33" t="s">
        <v>408</v>
      </c>
      <c r="N33">
        <v>0.42699999999999999</v>
      </c>
      <c r="O33">
        <v>0</v>
      </c>
      <c r="P33" t="s">
        <v>396</v>
      </c>
      <c r="Q33" t="s">
        <v>486</v>
      </c>
      <c r="R33" s="37" t="s">
        <v>1205</v>
      </c>
      <c r="T33" s="24">
        <f t="shared" si="0"/>
        <v>1099</v>
      </c>
      <c r="U33" s="9">
        <v>1</v>
      </c>
      <c r="AA33" t="s">
        <v>562</v>
      </c>
      <c r="AD33">
        <v>26</v>
      </c>
      <c r="AF33" t="s">
        <v>554</v>
      </c>
      <c r="AG33" t="s">
        <v>554</v>
      </c>
      <c r="AI33" s="6">
        <v>38355</v>
      </c>
      <c r="AJ33" s="6">
        <v>39891</v>
      </c>
      <c r="AK33" t="s">
        <v>11</v>
      </c>
      <c r="AO33" t="s">
        <v>814</v>
      </c>
      <c r="AQ33" s="37">
        <v>5</v>
      </c>
      <c r="AR33" s="37">
        <v>5</v>
      </c>
      <c r="AS33" s="37"/>
      <c r="BF33" t="s">
        <v>7</v>
      </c>
    </row>
    <row r="34" spans="1:58" x14ac:dyDescent="0.35">
      <c r="A34">
        <v>14</v>
      </c>
      <c r="B34">
        <v>33</v>
      </c>
      <c r="D34" s="5" t="s">
        <v>579</v>
      </c>
      <c r="E34" t="s">
        <v>424</v>
      </c>
      <c r="F34" t="s">
        <v>425</v>
      </c>
      <c r="H34" t="s">
        <v>121</v>
      </c>
      <c r="I34" t="s">
        <v>118</v>
      </c>
      <c r="K34" t="s">
        <v>408</v>
      </c>
      <c r="L34" t="s">
        <v>408</v>
      </c>
      <c r="N34">
        <v>0.433</v>
      </c>
      <c r="O34">
        <v>0</v>
      </c>
      <c r="P34" t="s">
        <v>396</v>
      </c>
      <c r="Q34" t="s">
        <v>486</v>
      </c>
      <c r="R34" s="37" t="s">
        <v>1205</v>
      </c>
      <c r="T34" s="24">
        <f t="shared" si="0"/>
        <v>1099</v>
      </c>
      <c r="U34" s="9">
        <v>1</v>
      </c>
      <c r="AA34" t="s">
        <v>562</v>
      </c>
      <c r="AD34">
        <v>26</v>
      </c>
      <c r="AF34" t="s">
        <v>554</v>
      </c>
      <c r="AG34" t="s">
        <v>554</v>
      </c>
      <c r="AI34" s="6">
        <v>38355</v>
      </c>
      <c r="AJ34" s="6">
        <v>39891</v>
      </c>
      <c r="AK34" t="s">
        <v>11</v>
      </c>
      <c r="AO34" t="s">
        <v>814</v>
      </c>
      <c r="AQ34" s="37">
        <v>5</v>
      </c>
      <c r="AR34" s="37">
        <v>5</v>
      </c>
      <c r="AS34" s="37"/>
      <c r="BF34" t="s">
        <v>7</v>
      </c>
    </row>
    <row r="35" spans="1:58" x14ac:dyDescent="0.35">
      <c r="A35">
        <v>14</v>
      </c>
      <c r="B35">
        <v>34</v>
      </c>
      <c r="D35" s="5" t="s">
        <v>579</v>
      </c>
      <c r="E35" t="s">
        <v>424</v>
      </c>
      <c r="F35" t="s">
        <v>426</v>
      </c>
      <c r="H35" t="s">
        <v>121</v>
      </c>
      <c r="I35" t="s">
        <v>119</v>
      </c>
      <c r="K35" t="s">
        <v>408</v>
      </c>
      <c r="L35" t="s">
        <v>408</v>
      </c>
      <c r="N35">
        <v>0.38</v>
      </c>
      <c r="O35">
        <v>0</v>
      </c>
      <c r="P35" t="s">
        <v>396</v>
      </c>
      <c r="Q35" t="s">
        <v>486</v>
      </c>
      <c r="R35" s="37" t="s">
        <v>1205</v>
      </c>
      <c r="T35" s="24">
        <f t="shared" si="0"/>
        <v>1099</v>
      </c>
      <c r="U35" s="9">
        <v>1</v>
      </c>
      <c r="AA35" t="s">
        <v>562</v>
      </c>
      <c r="AD35">
        <v>26</v>
      </c>
      <c r="AF35" t="s">
        <v>554</v>
      </c>
      <c r="AG35" t="s">
        <v>554</v>
      </c>
      <c r="AI35" s="6">
        <v>38355</v>
      </c>
      <c r="AJ35" s="6">
        <v>39891</v>
      </c>
      <c r="AK35" t="s">
        <v>11</v>
      </c>
      <c r="AO35" t="s">
        <v>814</v>
      </c>
      <c r="AQ35" s="37">
        <v>5</v>
      </c>
      <c r="AR35" s="37">
        <v>5</v>
      </c>
      <c r="AS35" s="37"/>
      <c r="BF35" t="s">
        <v>7</v>
      </c>
    </row>
    <row r="36" spans="1:58" x14ac:dyDescent="0.35">
      <c r="A36">
        <v>14</v>
      </c>
      <c r="B36">
        <v>35</v>
      </c>
      <c r="D36" s="5" t="s">
        <v>579</v>
      </c>
      <c r="E36" t="s">
        <v>424</v>
      </c>
      <c r="F36" t="s">
        <v>423</v>
      </c>
      <c r="H36" t="s">
        <v>121</v>
      </c>
      <c r="I36" t="s">
        <v>120</v>
      </c>
      <c r="K36" t="s">
        <v>408</v>
      </c>
      <c r="L36" t="s">
        <v>408</v>
      </c>
      <c r="N36">
        <v>0.03</v>
      </c>
      <c r="O36">
        <v>0</v>
      </c>
      <c r="P36" t="s">
        <v>396</v>
      </c>
      <c r="Q36" t="s">
        <v>486</v>
      </c>
      <c r="R36" s="37" t="s">
        <v>1205</v>
      </c>
      <c r="T36" s="24">
        <f t="shared" si="0"/>
        <v>1099</v>
      </c>
      <c r="U36" s="9">
        <v>1</v>
      </c>
      <c r="AA36" t="s">
        <v>562</v>
      </c>
      <c r="AC36">
        <v>0.05</v>
      </c>
      <c r="AD36">
        <v>26</v>
      </c>
      <c r="AF36" t="s">
        <v>554</v>
      </c>
      <c r="AG36" t="s">
        <v>554</v>
      </c>
      <c r="AI36" s="6">
        <v>38355</v>
      </c>
      <c r="AJ36" s="6">
        <v>39891</v>
      </c>
      <c r="AK36" t="s">
        <v>11</v>
      </c>
      <c r="AO36" t="s">
        <v>814</v>
      </c>
      <c r="AQ36" s="37">
        <v>5</v>
      </c>
      <c r="AR36" s="37">
        <v>5</v>
      </c>
      <c r="AS36" s="37"/>
      <c r="BF36" t="s">
        <v>7</v>
      </c>
    </row>
    <row r="37" spans="1:58" x14ac:dyDescent="0.35">
      <c r="A37">
        <v>14</v>
      </c>
      <c r="B37">
        <v>36</v>
      </c>
      <c r="D37" s="5" t="s">
        <v>579</v>
      </c>
      <c r="E37" t="s">
        <v>424</v>
      </c>
      <c r="F37" t="s">
        <v>427</v>
      </c>
      <c r="H37" t="s">
        <v>121</v>
      </c>
      <c r="I37" t="s">
        <v>122</v>
      </c>
      <c r="K37" t="s">
        <v>408</v>
      </c>
      <c r="L37" t="s">
        <v>408</v>
      </c>
      <c r="N37">
        <v>0</v>
      </c>
      <c r="O37">
        <v>0</v>
      </c>
      <c r="P37" t="s">
        <v>396</v>
      </c>
      <c r="Q37" t="s">
        <v>486</v>
      </c>
      <c r="R37" s="37" t="s">
        <v>1205</v>
      </c>
      <c r="T37" s="24">
        <f t="shared" si="0"/>
        <v>1099</v>
      </c>
      <c r="U37" s="9">
        <v>1</v>
      </c>
      <c r="AA37" t="s">
        <v>562</v>
      </c>
      <c r="AC37">
        <v>0.05</v>
      </c>
      <c r="AD37">
        <v>26</v>
      </c>
      <c r="AF37" t="s">
        <v>554</v>
      </c>
      <c r="AG37" t="s">
        <v>554</v>
      </c>
      <c r="AI37" s="6">
        <v>38355</v>
      </c>
      <c r="AJ37" s="6">
        <v>39891</v>
      </c>
      <c r="AK37" t="s">
        <v>11</v>
      </c>
      <c r="AO37" t="s">
        <v>814</v>
      </c>
      <c r="AQ37" s="37">
        <v>5</v>
      </c>
      <c r="AR37" s="37">
        <v>5</v>
      </c>
      <c r="AS37" s="37"/>
      <c r="BF37" t="s">
        <v>7</v>
      </c>
    </row>
    <row r="38" spans="1:58" x14ac:dyDescent="0.35">
      <c r="A38">
        <v>14</v>
      </c>
      <c r="B38">
        <v>37</v>
      </c>
      <c r="D38" s="5" t="s">
        <v>579</v>
      </c>
      <c r="E38" t="s">
        <v>427</v>
      </c>
      <c r="F38" t="s">
        <v>91</v>
      </c>
      <c r="H38" t="s">
        <v>122</v>
      </c>
      <c r="I38" t="s">
        <v>98</v>
      </c>
      <c r="K38" t="s">
        <v>408</v>
      </c>
      <c r="L38" t="s">
        <v>408</v>
      </c>
      <c r="N38">
        <v>0</v>
      </c>
      <c r="O38">
        <v>0</v>
      </c>
      <c r="P38" t="s">
        <v>396</v>
      </c>
      <c r="Q38" t="s">
        <v>486</v>
      </c>
      <c r="R38" s="37" t="s">
        <v>1205</v>
      </c>
      <c r="T38" s="24">
        <f t="shared" si="0"/>
        <v>1099</v>
      </c>
      <c r="U38" s="9">
        <v>1</v>
      </c>
      <c r="AA38" t="s">
        <v>562</v>
      </c>
      <c r="AC38">
        <v>0.05</v>
      </c>
      <c r="AD38">
        <v>26</v>
      </c>
      <c r="AF38" t="s">
        <v>554</v>
      </c>
      <c r="AG38" t="s">
        <v>542</v>
      </c>
      <c r="AI38" s="6">
        <v>38355</v>
      </c>
      <c r="AJ38" s="6">
        <v>39891</v>
      </c>
      <c r="AK38" t="s">
        <v>11</v>
      </c>
      <c r="AO38" t="s">
        <v>814</v>
      </c>
      <c r="AQ38" s="37">
        <v>5</v>
      </c>
      <c r="AR38" s="37">
        <v>5</v>
      </c>
      <c r="AS38" s="37"/>
      <c r="BF38" t="s">
        <v>7</v>
      </c>
    </row>
    <row r="39" spans="1:58" x14ac:dyDescent="0.35">
      <c r="A39">
        <v>14</v>
      </c>
      <c r="B39">
        <v>38</v>
      </c>
      <c r="D39" s="5" t="s">
        <v>579</v>
      </c>
      <c r="E39" t="s">
        <v>427</v>
      </c>
      <c r="F39" t="s">
        <v>422</v>
      </c>
      <c r="H39" t="s">
        <v>122</v>
      </c>
      <c r="I39" t="s">
        <v>117</v>
      </c>
      <c r="K39" t="s">
        <v>408</v>
      </c>
      <c r="L39" t="s">
        <v>408</v>
      </c>
      <c r="N39">
        <v>1E-3</v>
      </c>
      <c r="O39">
        <v>0</v>
      </c>
      <c r="P39" t="s">
        <v>396</v>
      </c>
      <c r="Q39" t="s">
        <v>486</v>
      </c>
      <c r="R39" s="37" t="s">
        <v>1205</v>
      </c>
      <c r="T39" s="24">
        <f t="shared" si="0"/>
        <v>1099</v>
      </c>
      <c r="U39" s="9">
        <v>1</v>
      </c>
      <c r="AA39" t="s">
        <v>562</v>
      </c>
      <c r="AC39">
        <v>0.05</v>
      </c>
      <c r="AD39">
        <v>26</v>
      </c>
      <c r="AF39" t="s">
        <v>554</v>
      </c>
      <c r="AG39" t="s">
        <v>554</v>
      </c>
      <c r="AI39" s="6">
        <v>38355</v>
      </c>
      <c r="AJ39" s="6">
        <v>39891</v>
      </c>
      <c r="AK39" t="s">
        <v>11</v>
      </c>
      <c r="AO39" t="s">
        <v>814</v>
      </c>
      <c r="AQ39" s="37">
        <v>5</v>
      </c>
      <c r="AR39" s="37">
        <v>5</v>
      </c>
      <c r="AS39" s="37"/>
      <c r="BF39" t="s">
        <v>7</v>
      </c>
    </row>
    <row r="40" spans="1:58" x14ac:dyDescent="0.35">
      <c r="A40">
        <v>14</v>
      </c>
      <c r="B40">
        <v>39</v>
      </c>
      <c r="D40" s="5" t="s">
        <v>579</v>
      </c>
      <c r="E40" t="s">
        <v>427</v>
      </c>
      <c r="F40" t="s">
        <v>425</v>
      </c>
      <c r="H40" t="s">
        <v>122</v>
      </c>
      <c r="I40" t="s">
        <v>118</v>
      </c>
      <c r="K40" t="s">
        <v>408</v>
      </c>
      <c r="L40" t="s">
        <v>408</v>
      </c>
      <c r="N40">
        <v>0</v>
      </c>
      <c r="O40">
        <v>0</v>
      </c>
      <c r="P40" t="s">
        <v>396</v>
      </c>
      <c r="Q40" t="s">
        <v>486</v>
      </c>
      <c r="R40" s="37" t="s">
        <v>1205</v>
      </c>
      <c r="T40" s="24">
        <f t="shared" si="0"/>
        <v>1099</v>
      </c>
      <c r="U40" s="9">
        <v>1</v>
      </c>
      <c r="AA40" t="s">
        <v>562</v>
      </c>
      <c r="AC40">
        <v>0.05</v>
      </c>
      <c r="AD40">
        <v>26</v>
      </c>
      <c r="AF40" t="s">
        <v>554</v>
      </c>
      <c r="AG40" t="s">
        <v>554</v>
      </c>
      <c r="AI40" s="6">
        <v>38355</v>
      </c>
      <c r="AJ40" s="6">
        <v>39891</v>
      </c>
      <c r="AK40" t="s">
        <v>11</v>
      </c>
      <c r="AO40" t="s">
        <v>814</v>
      </c>
      <c r="AQ40" s="37">
        <v>5</v>
      </c>
      <c r="AR40" s="37">
        <v>5</v>
      </c>
      <c r="AS40" s="37"/>
      <c r="BF40" t="s">
        <v>7</v>
      </c>
    </row>
    <row r="41" spans="1:58" x14ac:dyDescent="0.35">
      <c r="A41">
        <v>14</v>
      </c>
      <c r="B41">
        <v>40</v>
      </c>
      <c r="D41" s="5" t="s">
        <v>579</v>
      </c>
      <c r="E41" t="s">
        <v>427</v>
      </c>
      <c r="F41" t="s">
        <v>426</v>
      </c>
      <c r="H41" t="s">
        <v>122</v>
      </c>
      <c r="I41" t="s">
        <v>119</v>
      </c>
      <c r="K41" t="s">
        <v>408</v>
      </c>
      <c r="L41" t="s">
        <v>408</v>
      </c>
      <c r="N41">
        <v>6.7000000000000004E-2</v>
      </c>
      <c r="O41">
        <v>0</v>
      </c>
      <c r="P41" t="s">
        <v>396</v>
      </c>
      <c r="Q41" t="s">
        <v>486</v>
      </c>
      <c r="R41" s="37" t="s">
        <v>1205</v>
      </c>
      <c r="T41" s="24">
        <f t="shared" si="0"/>
        <v>1099</v>
      </c>
      <c r="U41" s="9">
        <v>1</v>
      </c>
      <c r="AA41" t="s">
        <v>562</v>
      </c>
      <c r="AC41">
        <v>0.05</v>
      </c>
      <c r="AD41">
        <v>26</v>
      </c>
      <c r="AF41" t="s">
        <v>554</v>
      </c>
      <c r="AG41" t="s">
        <v>554</v>
      </c>
      <c r="AI41" s="6">
        <v>38355</v>
      </c>
      <c r="AJ41" s="6">
        <v>39891</v>
      </c>
      <c r="AK41" t="s">
        <v>11</v>
      </c>
      <c r="AO41" t="s">
        <v>814</v>
      </c>
      <c r="AQ41" s="37">
        <v>5</v>
      </c>
      <c r="AR41" s="37">
        <v>5</v>
      </c>
      <c r="AS41" s="37"/>
      <c r="BF41" t="s">
        <v>7</v>
      </c>
    </row>
    <row r="42" spans="1:58" x14ac:dyDescent="0.35">
      <c r="A42">
        <v>14</v>
      </c>
      <c r="B42">
        <v>41</v>
      </c>
      <c r="D42" s="5" t="s">
        <v>579</v>
      </c>
      <c r="E42" t="s">
        <v>427</v>
      </c>
      <c r="F42" t="s">
        <v>423</v>
      </c>
      <c r="H42" t="s">
        <v>122</v>
      </c>
      <c r="I42" t="s">
        <v>120</v>
      </c>
      <c r="K42" t="s">
        <v>408</v>
      </c>
      <c r="L42" t="s">
        <v>408</v>
      </c>
      <c r="N42">
        <v>0</v>
      </c>
      <c r="O42">
        <v>0</v>
      </c>
      <c r="P42" t="s">
        <v>396</v>
      </c>
      <c r="Q42" t="s">
        <v>486</v>
      </c>
      <c r="R42" s="37" t="s">
        <v>1205</v>
      </c>
      <c r="T42" s="24">
        <f t="shared" si="0"/>
        <v>1099</v>
      </c>
      <c r="U42" s="9">
        <v>1</v>
      </c>
      <c r="AA42" t="s">
        <v>562</v>
      </c>
      <c r="AC42">
        <v>0.05</v>
      </c>
      <c r="AD42">
        <v>26</v>
      </c>
      <c r="AF42" t="s">
        <v>554</v>
      </c>
      <c r="AG42" t="s">
        <v>554</v>
      </c>
      <c r="AI42" s="6">
        <v>38355</v>
      </c>
      <c r="AJ42" s="6">
        <v>39891</v>
      </c>
      <c r="AK42" t="s">
        <v>11</v>
      </c>
      <c r="AO42" t="s">
        <v>814</v>
      </c>
      <c r="AQ42" s="37">
        <v>5</v>
      </c>
      <c r="AR42" s="37">
        <v>5</v>
      </c>
      <c r="AS42" s="37"/>
      <c r="BF42" t="s">
        <v>7</v>
      </c>
    </row>
    <row r="43" spans="1:58" x14ac:dyDescent="0.35">
      <c r="A43">
        <v>14</v>
      </c>
      <c r="B43">
        <v>42</v>
      </c>
      <c r="D43" s="5" t="s">
        <v>579</v>
      </c>
      <c r="E43" t="s">
        <v>427</v>
      </c>
      <c r="F43" t="s">
        <v>424</v>
      </c>
      <c r="H43" t="s">
        <v>122</v>
      </c>
      <c r="I43" t="s">
        <v>121</v>
      </c>
      <c r="K43" t="s">
        <v>408</v>
      </c>
      <c r="L43" t="s">
        <v>408</v>
      </c>
      <c r="N43">
        <v>8.5999999999999993E-2</v>
      </c>
      <c r="O43">
        <v>0</v>
      </c>
      <c r="P43" t="s">
        <v>396</v>
      </c>
      <c r="Q43" t="s">
        <v>486</v>
      </c>
      <c r="R43" s="37" t="s">
        <v>1205</v>
      </c>
      <c r="T43" s="24">
        <f t="shared" si="0"/>
        <v>1099</v>
      </c>
      <c r="U43" s="9">
        <v>1</v>
      </c>
      <c r="AA43" t="s">
        <v>562</v>
      </c>
      <c r="AC43">
        <v>0.1</v>
      </c>
      <c r="AD43">
        <v>26</v>
      </c>
      <c r="AF43" t="s">
        <v>554</v>
      </c>
      <c r="AG43" t="s">
        <v>554</v>
      </c>
      <c r="AI43" s="6">
        <v>38355</v>
      </c>
      <c r="AJ43" s="6">
        <v>39891</v>
      </c>
      <c r="AK43" t="s">
        <v>11</v>
      </c>
      <c r="AO43" t="s">
        <v>814</v>
      </c>
      <c r="AQ43" s="37">
        <v>5</v>
      </c>
      <c r="AR43" s="37">
        <v>5</v>
      </c>
      <c r="AS43" s="37"/>
      <c r="BF43" t="s">
        <v>7</v>
      </c>
    </row>
    <row r="44" spans="1:58" x14ac:dyDescent="0.35">
      <c r="A44">
        <v>14</v>
      </c>
      <c r="B44">
        <v>43</v>
      </c>
      <c r="D44" s="5" t="s">
        <v>579</v>
      </c>
      <c r="E44" t="s">
        <v>91</v>
      </c>
      <c r="F44" t="s">
        <v>422</v>
      </c>
      <c r="H44" t="s">
        <v>98</v>
      </c>
      <c r="I44" t="s">
        <v>117</v>
      </c>
      <c r="K44" t="s">
        <v>408</v>
      </c>
      <c r="L44" t="s">
        <v>408</v>
      </c>
      <c r="N44">
        <v>0.44800000000000001</v>
      </c>
      <c r="O44">
        <v>0</v>
      </c>
      <c r="P44" t="s">
        <v>398</v>
      </c>
      <c r="Q44" t="s">
        <v>486</v>
      </c>
      <c r="R44" s="37" t="s">
        <v>1205</v>
      </c>
      <c r="T44" s="24">
        <f t="shared" si="0"/>
        <v>1099</v>
      </c>
      <c r="U44" s="9">
        <v>1</v>
      </c>
      <c r="AA44" t="s">
        <v>562</v>
      </c>
      <c r="AD44">
        <v>26</v>
      </c>
      <c r="AF44" t="s">
        <v>542</v>
      </c>
      <c r="AG44" t="s">
        <v>554</v>
      </c>
      <c r="AI44" s="6">
        <v>38355</v>
      </c>
      <c r="AJ44" s="6">
        <v>39891</v>
      </c>
      <c r="AK44" t="s">
        <v>112</v>
      </c>
      <c r="AO44" t="s">
        <v>814</v>
      </c>
      <c r="AQ44" s="37">
        <v>3</v>
      </c>
      <c r="AR44" s="37">
        <v>3</v>
      </c>
      <c r="AS44" s="37"/>
      <c r="BF44" t="s">
        <v>7</v>
      </c>
    </row>
    <row r="45" spans="1:58" x14ac:dyDescent="0.35">
      <c r="A45">
        <v>14</v>
      </c>
      <c r="B45">
        <v>44</v>
      </c>
      <c r="D45" s="5" t="s">
        <v>579</v>
      </c>
      <c r="E45" t="s">
        <v>91</v>
      </c>
      <c r="F45" t="s">
        <v>428</v>
      </c>
      <c r="H45" t="s">
        <v>98</v>
      </c>
      <c r="I45" t="s">
        <v>123</v>
      </c>
      <c r="K45" t="s">
        <v>408</v>
      </c>
      <c r="L45" t="s">
        <v>408</v>
      </c>
      <c r="N45">
        <v>0.40300000000000002</v>
      </c>
      <c r="O45">
        <v>0</v>
      </c>
      <c r="P45" t="s">
        <v>398</v>
      </c>
      <c r="Q45" t="s">
        <v>486</v>
      </c>
      <c r="R45" s="37" t="s">
        <v>1205</v>
      </c>
      <c r="T45" s="24">
        <f t="shared" si="0"/>
        <v>1099</v>
      </c>
      <c r="U45" s="9">
        <v>1</v>
      </c>
      <c r="AA45" t="s">
        <v>562</v>
      </c>
      <c r="AD45">
        <v>26</v>
      </c>
      <c r="AF45" t="s">
        <v>542</v>
      </c>
      <c r="AG45" t="s">
        <v>554</v>
      </c>
      <c r="AI45" s="6">
        <v>38355</v>
      </c>
      <c r="AJ45" s="6">
        <v>39891</v>
      </c>
      <c r="AK45" t="s">
        <v>112</v>
      </c>
      <c r="AO45" t="s">
        <v>814</v>
      </c>
      <c r="AQ45" s="37">
        <v>3</v>
      </c>
      <c r="AR45" s="37">
        <v>3</v>
      </c>
      <c r="AS45" s="37"/>
      <c r="BF45" t="s">
        <v>7</v>
      </c>
    </row>
    <row r="46" spans="1:58" x14ac:dyDescent="0.35">
      <c r="A46">
        <v>14</v>
      </c>
      <c r="B46">
        <v>45</v>
      </c>
      <c r="D46" s="5" t="s">
        <v>579</v>
      </c>
      <c r="E46" t="s">
        <v>91</v>
      </c>
      <c r="F46" t="s">
        <v>426</v>
      </c>
      <c r="H46" t="s">
        <v>98</v>
      </c>
      <c r="I46" t="s">
        <v>119</v>
      </c>
      <c r="K46" t="s">
        <v>408</v>
      </c>
      <c r="L46" t="s">
        <v>408</v>
      </c>
      <c r="N46">
        <v>0.34499999999999997</v>
      </c>
      <c r="O46">
        <v>0</v>
      </c>
      <c r="P46" t="s">
        <v>398</v>
      </c>
      <c r="Q46" t="s">
        <v>486</v>
      </c>
      <c r="R46" s="37" t="s">
        <v>1205</v>
      </c>
      <c r="T46" s="24">
        <f t="shared" si="0"/>
        <v>1099</v>
      </c>
      <c r="U46" s="9">
        <v>1</v>
      </c>
      <c r="AA46" t="s">
        <v>562</v>
      </c>
      <c r="AD46">
        <v>26</v>
      </c>
      <c r="AF46" t="s">
        <v>542</v>
      </c>
      <c r="AG46" t="s">
        <v>554</v>
      </c>
      <c r="AI46" s="6">
        <v>38355</v>
      </c>
      <c r="AJ46" s="6">
        <v>39891</v>
      </c>
      <c r="AK46" t="s">
        <v>112</v>
      </c>
      <c r="AO46" t="s">
        <v>814</v>
      </c>
      <c r="AQ46" s="37">
        <v>3</v>
      </c>
      <c r="AR46" s="37">
        <v>3</v>
      </c>
      <c r="AS46" s="37"/>
      <c r="BF46" t="s">
        <v>7</v>
      </c>
    </row>
    <row r="47" spans="1:58" x14ac:dyDescent="0.35">
      <c r="A47">
        <v>14</v>
      </c>
      <c r="B47">
        <v>46</v>
      </c>
      <c r="D47" s="5" t="s">
        <v>579</v>
      </c>
      <c r="E47" t="s">
        <v>91</v>
      </c>
      <c r="F47" t="s">
        <v>423</v>
      </c>
      <c r="H47" t="s">
        <v>98</v>
      </c>
      <c r="I47" t="s">
        <v>120</v>
      </c>
      <c r="K47" t="s">
        <v>408</v>
      </c>
      <c r="L47" t="s">
        <v>408</v>
      </c>
      <c r="N47">
        <v>0.503</v>
      </c>
      <c r="O47">
        <v>0</v>
      </c>
      <c r="P47" t="s">
        <v>398</v>
      </c>
      <c r="Q47" t="s">
        <v>486</v>
      </c>
      <c r="R47" s="37" t="s">
        <v>1205</v>
      </c>
      <c r="T47" s="24">
        <f t="shared" si="0"/>
        <v>1099</v>
      </c>
      <c r="U47" s="9">
        <v>1</v>
      </c>
      <c r="AA47" t="s">
        <v>562</v>
      </c>
      <c r="AD47">
        <v>26</v>
      </c>
      <c r="AF47" t="s">
        <v>542</v>
      </c>
      <c r="AG47" t="s">
        <v>554</v>
      </c>
      <c r="AI47" s="6">
        <v>38355</v>
      </c>
      <c r="AJ47" s="6">
        <v>39891</v>
      </c>
      <c r="AK47" t="s">
        <v>112</v>
      </c>
      <c r="AO47" t="s">
        <v>814</v>
      </c>
      <c r="AQ47" s="37">
        <v>3</v>
      </c>
      <c r="AR47" s="37">
        <v>3</v>
      </c>
      <c r="AS47" s="37"/>
      <c r="BF47" t="s">
        <v>7</v>
      </c>
    </row>
    <row r="48" spans="1:58" x14ac:dyDescent="0.35">
      <c r="A48">
        <v>14</v>
      </c>
      <c r="B48">
        <v>47</v>
      </c>
      <c r="D48" s="5" t="s">
        <v>579</v>
      </c>
      <c r="E48" t="s">
        <v>91</v>
      </c>
      <c r="F48" t="s">
        <v>424</v>
      </c>
      <c r="H48" t="s">
        <v>98</v>
      </c>
      <c r="I48" t="s">
        <v>121</v>
      </c>
      <c r="K48" t="s">
        <v>408</v>
      </c>
      <c r="L48" t="s">
        <v>408</v>
      </c>
      <c r="N48">
        <v>0.66600000000000004</v>
      </c>
      <c r="O48">
        <v>0</v>
      </c>
      <c r="P48" t="s">
        <v>398</v>
      </c>
      <c r="Q48" t="s">
        <v>486</v>
      </c>
      <c r="R48" s="37" t="s">
        <v>1205</v>
      </c>
      <c r="T48" s="24">
        <f t="shared" si="0"/>
        <v>1099</v>
      </c>
      <c r="U48" s="9">
        <v>1</v>
      </c>
      <c r="AA48" t="s">
        <v>562</v>
      </c>
      <c r="AD48">
        <v>26</v>
      </c>
      <c r="AF48" t="s">
        <v>542</v>
      </c>
      <c r="AG48" t="s">
        <v>554</v>
      </c>
      <c r="AI48" s="6">
        <v>38355</v>
      </c>
      <c r="AJ48" s="6">
        <v>39891</v>
      </c>
      <c r="AK48" t="s">
        <v>112</v>
      </c>
      <c r="AO48" t="s">
        <v>814</v>
      </c>
      <c r="AQ48" s="37">
        <v>3</v>
      </c>
      <c r="AR48" s="37">
        <v>3</v>
      </c>
      <c r="AS48" s="37"/>
      <c r="BF48" t="s">
        <v>7</v>
      </c>
    </row>
    <row r="49" spans="1:58" x14ac:dyDescent="0.35">
      <c r="A49">
        <v>14</v>
      </c>
      <c r="B49">
        <v>48</v>
      </c>
      <c r="D49" s="5" t="s">
        <v>579</v>
      </c>
      <c r="E49" t="s">
        <v>91</v>
      </c>
      <c r="F49" t="s">
        <v>427</v>
      </c>
      <c r="H49" t="s">
        <v>98</v>
      </c>
      <c r="I49" t="s">
        <v>122</v>
      </c>
      <c r="K49" t="s">
        <v>408</v>
      </c>
      <c r="L49" t="s">
        <v>408</v>
      </c>
      <c r="N49">
        <v>0.57099999999999995</v>
      </c>
      <c r="O49">
        <v>0</v>
      </c>
      <c r="P49" t="s">
        <v>398</v>
      </c>
      <c r="Q49" t="s">
        <v>486</v>
      </c>
      <c r="R49" s="37" t="s">
        <v>1205</v>
      </c>
      <c r="T49" s="24">
        <f t="shared" si="0"/>
        <v>1099</v>
      </c>
      <c r="U49" s="9">
        <v>1</v>
      </c>
      <c r="AA49" t="s">
        <v>562</v>
      </c>
      <c r="AD49">
        <v>26</v>
      </c>
      <c r="AF49" t="s">
        <v>542</v>
      </c>
      <c r="AG49" t="s">
        <v>554</v>
      </c>
      <c r="AI49" s="6">
        <v>38355</v>
      </c>
      <c r="AJ49" s="6">
        <v>39891</v>
      </c>
      <c r="AK49" t="s">
        <v>112</v>
      </c>
      <c r="AO49" t="s">
        <v>814</v>
      </c>
      <c r="AQ49" s="37">
        <v>3</v>
      </c>
      <c r="AR49" s="37">
        <v>3</v>
      </c>
      <c r="AS49" s="37"/>
      <c r="BF49" t="s">
        <v>7</v>
      </c>
    </row>
    <row r="50" spans="1:58" x14ac:dyDescent="0.35">
      <c r="A50">
        <v>14</v>
      </c>
      <c r="B50">
        <v>49</v>
      </c>
      <c r="D50" s="5" t="s">
        <v>579</v>
      </c>
      <c r="E50" t="s">
        <v>422</v>
      </c>
      <c r="F50" t="s">
        <v>91</v>
      </c>
      <c r="H50" t="s">
        <v>117</v>
      </c>
      <c r="I50" t="s">
        <v>98</v>
      </c>
      <c r="K50" t="s">
        <v>408</v>
      </c>
      <c r="L50" t="s">
        <v>408</v>
      </c>
      <c r="N50">
        <v>0.20599999999999999</v>
      </c>
      <c r="O50">
        <v>0</v>
      </c>
      <c r="P50" t="s">
        <v>396</v>
      </c>
      <c r="Q50" t="s">
        <v>486</v>
      </c>
      <c r="R50" s="37" t="s">
        <v>1205</v>
      </c>
      <c r="T50" s="24">
        <f t="shared" si="0"/>
        <v>1099</v>
      </c>
      <c r="U50" s="9">
        <v>1</v>
      </c>
      <c r="AA50" t="s">
        <v>562</v>
      </c>
      <c r="AD50">
        <v>26</v>
      </c>
      <c r="AF50" t="s">
        <v>554</v>
      </c>
      <c r="AG50" t="s">
        <v>542</v>
      </c>
      <c r="AI50" s="6">
        <v>38355</v>
      </c>
      <c r="AJ50" s="6">
        <v>39891</v>
      </c>
      <c r="AK50" t="s">
        <v>112</v>
      </c>
      <c r="AO50" t="s">
        <v>814</v>
      </c>
      <c r="AQ50" s="37">
        <v>3</v>
      </c>
      <c r="AR50" s="37">
        <v>3</v>
      </c>
      <c r="AS50" s="37"/>
      <c r="BF50" t="s">
        <v>7</v>
      </c>
    </row>
    <row r="51" spans="1:58" x14ac:dyDescent="0.35">
      <c r="A51">
        <v>14</v>
      </c>
      <c r="B51">
        <v>50</v>
      </c>
      <c r="D51" s="5" t="s">
        <v>579</v>
      </c>
      <c r="E51" t="s">
        <v>422</v>
      </c>
      <c r="F51" t="s">
        <v>428</v>
      </c>
      <c r="H51" t="s">
        <v>117</v>
      </c>
      <c r="I51" t="s">
        <v>123</v>
      </c>
      <c r="K51" t="s">
        <v>408</v>
      </c>
      <c r="L51" t="s">
        <v>408</v>
      </c>
      <c r="N51">
        <v>1.2999999999999999E-2</v>
      </c>
      <c r="O51">
        <v>0</v>
      </c>
      <c r="P51" t="s">
        <v>396</v>
      </c>
      <c r="Q51" t="s">
        <v>486</v>
      </c>
      <c r="R51" s="37" t="s">
        <v>1205</v>
      </c>
      <c r="T51" s="24">
        <f t="shared" si="0"/>
        <v>1099</v>
      </c>
      <c r="U51" s="9">
        <v>1</v>
      </c>
      <c r="AA51" t="s">
        <v>562</v>
      </c>
      <c r="AC51">
        <v>0.05</v>
      </c>
      <c r="AD51">
        <v>26</v>
      </c>
      <c r="AF51" t="s">
        <v>554</v>
      </c>
      <c r="AG51" t="s">
        <v>554</v>
      </c>
      <c r="AI51" s="6">
        <v>38355</v>
      </c>
      <c r="AJ51" s="6">
        <v>39891</v>
      </c>
      <c r="AK51" t="s">
        <v>112</v>
      </c>
      <c r="AO51" t="s">
        <v>814</v>
      </c>
      <c r="AQ51" s="37">
        <v>3</v>
      </c>
      <c r="AR51" s="37">
        <v>3</v>
      </c>
      <c r="AS51" s="37"/>
      <c r="BF51" t="s">
        <v>7</v>
      </c>
    </row>
    <row r="52" spans="1:58" x14ac:dyDescent="0.35">
      <c r="A52">
        <v>14</v>
      </c>
      <c r="B52">
        <v>51</v>
      </c>
      <c r="D52" s="5" t="s">
        <v>579</v>
      </c>
      <c r="E52" t="s">
        <v>422</v>
      </c>
      <c r="F52" t="s">
        <v>426</v>
      </c>
      <c r="H52" t="s">
        <v>117</v>
      </c>
      <c r="I52" t="s">
        <v>119</v>
      </c>
      <c r="K52" t="s">
        <v>408</v>
      </c>
      <c r="L52" t="s">
        <v>408</v>
      </c>
      <c r="N52">
        <v>0.91300000000000003</v>
      </c>
      <c r="O52">
        <v>0</v>
      </c>
      <c r="P52" t="s">
        <v>396</v>
      </c>
      <c r="Q52" t="s">
        <v>486</v>
      </c>
      <c r="R52" s="37" t="s">
        <v>1205</v>
      </c>
      <c r="T52" s="24">
        <f t="shared" si="0"/>
        <v>1099</v>
      </c>
      <c r="U52" s="9">
        <v>1</v>
      </c>
      <c r="AA52" t="s">
        <v>562</v>
      </c>
      <c r="AD52">
        <v>26</v>
      </c>
      <c r="AF52" t="s">
        <v>554</v>
      </c>
      <c r="AG52" t="s">
        <v>554</v>
      </c>
      <c r="AI52" s="6">
        <v>38355</v>
      </c>
      <c r="AJ52" s="6">
        <v>39891</v>
      </c>
      <c r="AK52" t="s">
        <v>112</v>
      </c>
      <c r="AO52" t="s">
        <v>814</v>
      </c>
      <c r="AQ52" s="37">
        <v>3</v>
      </c>
      <c r="AR52" s="37">
        <v>3</v>
      </c>
      <c r="AS52" s="37"/>
      <c r="BF52" t="s">
        <v>7</v>
      </c>
    </row>
    <row r="53" spans="1:58" x14ac:dyDescent="0.35">
      <c r="A53">
        <v>14</v>
      </c>
      <c r="B53">
        <v>52</v>
      </c>
      <c r="D53" s="5" t="s">
        <v>579</v>
      </c>
      <c r="E53" t="s">
        <v>422</v>
      </c>
      <c r="F53" t="s">
        <v>423</v>
      </c>
      <c r="H53" t="s">
        <v>117</v>
      </c>
      <c r="I53" t="s">
        <v>120</v>
      </c>
      <c r="K53" t="s">
        <v>408</v>
      </c>
      <c r="L53" t="s">
        <v>408</v>
      </c>
      <c r="N53">
        <v>8.9999999999999993E-3</v>
      </c>
      <c r="O53">
        <v>0</v>
      </c>
      <c r="P53" t="s">
        <v>396</v>
      </c>
      <c r="Q53" t="s">
        <v>486</v>
      </c>
      <c r="R53" s="37" t="s">
        <v>1205</v>
      </c>
      <c r="T53" s="24">
        <f t="shared" si="0"/>
        <v>1099</v>
      </c>
      <c r="U53" s="9">
        <v>1</v>
      </c>
      <c r="AA53" t="s">
        <v>562</v>
      </c>
      <c r="AC53">
        <v>0.05</v>
      </c>
      <c r="AD53">
        <v>26</v>
      </c>
      <c r="AF53" t="s">
        <v>554</v>
      </c>
      <c r="AG53" t="s">
        <v>554</v>
      </c>
      <c r="AI53" s="6">
        <v>38355</v>
      </c>
      <c r="AJ53" s="6">
        <v>39891</v>
      </c>
      <c r="AK53" t="s">
        <v>112</v>
      </c>
      <c r="AO53" t="s">
        <v>814</v>
      </c>
      <c r="AQ53" s="37">
        <v>3</v>
      </c>
      <c r="AR53" s="37">
        <v>3</v>
      </c>
      <c r="AS53" s="37"/>
      <c r="BF53" t="s">
        <v>7</v>
      </c>
    </row>
    <row r="54" spans="1:58" x14ac:dyDescent="0.35">
      <c r="A54">
        <v>14</v>
      </c>
      <c r="B54">
        <v>53</v>
      </c>
      <c r="D54" s="5" t="s">
        <v>579</v>
      </c>
      <c r="E54" t="s">
        <v>422</v>
      </c>
      <c r="F54" t="s">
        <v>424</v>
      </c>
      <c r="H54" t="s">
        <v>117</v>
      </c>
      <c r="I54" t="s">
        <v>121</v>
      </c>
      <c r="K54" t="s">
        <v>408</v>
      </c>
      <c r="L54" t="s">
        <v>408</v>
      </c>
      <c r="N54">
        <v>0.84099999999999997</v>
      </c>
      <c r="O54">
        <v>0</v>
      </c>
      <c r="P54" t="s">
        <v>396</v>
      </c>
      <c r="Q54" t="s">
        <v>486</v>
      </c>
      <c r="R54" s="37" t="s">
        <v>1205</v>
      </c>
      <c r="T54" s="24">
        <f t="shared" si="0"/>
        <v>1099</v>
      </c>
      <c r="U54" s="9">
        <v>1</v>
      </c>
      <c r="AA54" t="s">
        <v>562</v>
      </c>
      <c r="AD54">
        <v>26</v>
      </c>
      <c r="AF54" t="s">
        <v>554</v>
      </c>
      <c r="AG54" t="s">
        <v>554</v>
      </c>
      <c r="AI54" s="6">
        <v>38355</v>
      </c>
      <c r="AJ54" s="6">
        <v>39891</v>
      </c>
      <c r="AK54" t="s">
        <v>112</v>
      </c>
      <c r="AO54" t="s">
        <v>814</v>
      </c>
      <c r="AQ54" s="37">
        <v>3</v>
      </c>
      <c r="AR54" s="37">
        <v>3</v>
      </c>
      <c r="AS54" s="37"/>
      <c r="BF54" t="s">
        <v>7</v>
      </c>
    </row>
    <row r="55" spans="1:58" x14ac:dyDescent="0.35">
      <c r="A55">
        <v>14</v>
      </c>
      <c r="B55">
        <v>54</v>
      </c>
      <c r="D55" s="5" t="s">
        <v>579</v>
      </c>
      <c r="E55" t="s">
        <v>422</v>
      </c>
      <c r="F55" t="s">
        <v>427</v>
      </c>
      <c r="H55" t="s">
        <v>117</v>
      </c>
      <c r="I55" t="s">
        <v>122</v>
      </c>
      <c r="K55" t="s">
        <v>408</v>
      </c>
      <c r="L55" t="s">
        <v>408</v>
      </c>
      <c r="N55">
        <v>0</v>
      </c>
      <c r="O55">
        <v>0</v>
      </c>
      <c r="P55" t="s">
        <v>396</v>
      </c>
      <c r="Q55" t="s">
        <v>486</v>
      </c>
      <c r="R55" s="37" t="s">
        <v>1205</v>
      </c>
      <c r="T55" s="24">
        <f t="shared" si="0"/>
        <v>1099</v>
      </c>
      <c r="U55" s="9">
        <v>1</v>
      </c>
      <c r="AA55" t="s">
        <v>562</v>
      </c>
      <c r="AC55">
        <v>0.05</v>
      </c>
      <c r="AD55">
        <v>26</v>
      </c>
      <c r="AF55" t="s">
        <v>554</v>
      </c>
      <c r="AG55" t="s">
        <v>554</v>
      </c>
      <c r="AI55" s="6">
        <v>38355</v>
      </c>
      <c r="AJ55" s="6">
        <v>39891</v>
      </c>
      <c r="AK55" t="s">
        <v>112</v>
      </c>
      <c r="AO55" t="s">
        <v>814</v>
      </c>
      <c r="AQ55" s="37">
        <v>3</v>
      </c>
      <c r="AR55" s="37">
        <v>3</v>
      </c>
      <c r="AS55" s="37"/>
      <c r="BF55" t="s">
        <v>7</v>
      </c>
    </row>
    <row r="56" spans="1:58" x14ac:dyDescent="0.35">
      <c r="A56">
        <v>14</v>
      </c>
      <c r="B56">
        <v>55</v>
      </c>
      <c r="D56" s="5" t="s">
        <v>579</v>
      </c>
      <c r="E56" t="s">
        <v>428</v>
      </c>
      <c r="F56" t="s">
        <v>91</v>
      </c>
      <c r="H56" t="s">
        <v>123</v>
      </c>
      <c r="I56" t="s">
        <v>98</v>
      </c>
      <c r="K56" t="s">
        <v>408</v>
      </c>
      <c r="L56" t="s">
        <v>408</v>
      </c>
      <c r="N56">
        <v>0.124</v>
      </c>
      <c r="O56">
        <v>0</v>
      </c>
      <c r="P56" t="s">
        <v>396</v>
      </c>
      <c r="Q56" t="s">
        <v>486</v>
      </c>
      <c r="R56" s="37" t="s">
        <v>1205</v>
      </c>
      <c r="T56" s="24">
        <f t="shared" si="0"/>
        <v>1099</v>
      </c>
      <c r="U56" s="9">
        <v>1</v>
      </c>
      <c r="AA56" t="s">
        <v>562</v>
      </c>
      <c r="AD56">
        <v>26</v>
      </c>
      <c r="AF56" t="s">
        <v>554</v>
      </c>
      <c r="AG56" t="s">
        <v>542</v>
      </c>
      <c r="AI56" s="6">
        <v>38355</v>
      </c>
      <c r="AJ56" s="6">
        <v>39891</v>
      </c>
      <c r="AK56" t="s">
        <v>112</v>
      </c>
      <c r="AO56" t="s">
        <v>814</v>
      </c>
      <c r="AQ56" s="37">
        <v>3</v>
      </c>
      <c r="AR56" s="37">
        <v>3</v>
      </c>
      <c r="AS56" s="37"/>
      <c r="BF56" t="s">
        <v>7</v>
      </c>
    </row>
    <row r="57" spans="1:58" x14ac:dyDescent="0.35">
      <c r="A57">
        <v>14</v>
      </c>
      <c r="B57">
        <v>56</v>
      </c>
      <c r="D57" s="5" t="s">
        <v>579</v>
      </c>
      <c r="E57" t="s">
        <v>428</v>
      </c>
      <c r="F57" t="s">
        <v>422</v>
      </c>
      <c r="H57" t="s">
        <v>123</v>
      </c>
      <c r="I57" t="s">
        <v>117</v>
      </c>
      <c r="K57" t="s">
        <v>408</v>
      </c>
      <c r="L57" t="s">
        <v>408</v>
      </c>
      <c r="N57">
        <v>0.30099999999999999</v>
      </c>
      <c r="O57">
        <v>0</v>
      </c>
      <c r="P57" t="s">
        <v>396</v>
      </c>
      <c r="Q57" t="s">
        <v>486</v>
      </c>
      <c r="R57" s="37" t="s">
        <v>1205</v>
      </c>
      <c r="T57" s="24">
        <f t="shared" si="0"/>
        <v>1099</v>
      </c>
      <c r="U57" s="9">
        <v>1</v>
      </c>
      <c r="AA57" t="s">
        <v>562</v>
      </c>
      <c r="AD57">
        <v>26</v>
      </c>
      <c r="AF57" t="s">
        <v>554</v>
      </c>
      <c r="AG57" t="s">
        <v>554</v>
      </c>
      <c r="AI57" s="6">
        <v>38355</v>
      </c>
      <c r="AJ57" s="6">
        <v>39891</v>
      </c>
      <c r="AK57" t="s">
        <v>112</v>
      </c>
      <c r="AO57" t="s">
        <v>814</v>
      </c>
      <c r="AQ57" s="37">
        <v>3</v>
      </c>
      <c r="AR57" s="37">
        <v>3</v>
      </c>
      <c r="AS57" s="37"/>
      <c r="BF57" t="s">
        <v>7</v>
      </c>
    </row>
    <row r="58" spans="1:58" x14ac:dyDescent="0.35">
      <c r="A58">
        <v>14</v>
      </c>
      <c r="B58">
        <v>57</v>
      </c>
      <c r="D58" s="5" t="s">
        <v>579</v>
      </c>
      <c r="E58" t="s">
        <v>428</v>
      </c>
      <c r="F58" t="s">
        <v>426</v>
      </c>
      <c r="H58" t="s">
        <v>123</v>
      </c>
      <c r="I58" t="s">
        <v>119</v>
      </c>
      <c r="K58" t="s">
        <v>408</v>
      </c>
      <c r="L58" t="s">
        <v>408</v>
      </c>
      <c r="N58">
        <v>0.90800000000000003</v>
      </c>
      <c r="O58">
        <v>0</v>
      </c>
      <c r="P58" t="s">
        <v>396</v>
      </c>
      <c r="Q58" t="s">
        <v>486</v>
      </c>
      <c r="R58" s="37" t="s">
        <v>1205</v>
      </c>
      <c r="T58" s="24">
        <f t="shared" si="0"/>
        <v>1099</v>
      </c>
      <c r="U58" s="9">
        <v>1</v>
      </c>
      <c r="AA58" t="s">
        <v>562</v>
      </c>
      <c r="AD58">
        <v>26</v>
      </c>
      <c r="AF58" t="s">
        <v>554</v>
      </c>
      <c r="AG58" t="s">
        <v>554</v>
      </c>
      <c r="AI58" s="6">
        <v>38355</v>
      </c>
      <c r="AJ58" s="6">
        <v>39891</v>
      </c>
      <c r="AK58" t="s">
        <v>112</v>
      </c>
      <c r="AO58" t="s">
        <v>814</v>
      </c>
      <c r="AQ58" s="37">
        <v>3</v>
      </c>
      <c r="AR58" s="37">
        <v>3</v>
      </c>
      <c r="AS58" s="37"/>
      <c r="BF58" t="s">
        <v>7</v>
      </c>
    </row>
    <row r="59" spans="1:58" x14ac:dyDescent="0.35">
      <c r="A59">
        <v>14</v>
      </c>
      <c r="B59">
        <v>58</v>
      </c>
      <c r="D59" s="5" t="s">
        <v>579</v>
      </c>
      <c r="E59" t="s">
        <v>428</v>
      </c>
      <c r="F59" t="s">
        <v>423</v>
      </c>
      <c r="H59" t="s">
        <v>123</v>
      </c>
      <c r="I59" t="s">
        <v>120</v>
      </c>
      <c r="K59" t="s">
        <v>408</v>
      </c>
      <c r="L59" t="s">
        <v>408</v>
      </c>
      <c r="N59">
        <v>0</v>
      </c>
      <c r="O59">
        <v>0</v>
      </c>
      <c r="P59" t="s">
        <v>396</v>
      </c>
      <c r="Q59" t="s">
        <v>486</v>
      </c>
      <c r="R59" s="37" t="s">
        <v>1205</v>
      </c>
      <c r="T59" s="24">
        <f t="shared" si="0"/>
        <v>1099</v>
      </c>
      <c r="U59" s="9">
        <v>1</v>
      </c>
      <c r="AA59" t="s">
        <v>562</v>
      </c>
      <c r="AC59">
        <v>0.05</v>
      </c>
      <c r="AD59">
        <v>26</v>
      </c>
      <c r="AF59" t="s">
        <v>554</v>
      </c>
      <c r="AG59" t="s">
        <v>554</v>
      </c>
      <c r="AI59" s="6">
        <v>38355</v>
      </c>
      <c r="AJ59" s="6">
        <v>39891</v>
      </c>
      <c r="AK59" t="s">
        <v>112</v>
      </c>
      <c r="AO59" t="s">
        <v>814</v>
      </c>
      <c r="AQ59" s="37">
        <v>3</v>
      </c>
      <c r="AR59" s="37">
        <v>3</v>
      </c>
      <c r="AS59" s="37"/>
      <c r="BF59" t="s">
        <v>7</v>
      </c>
    </row>
    <row r="60" spans="1:58" x14ac:dyDescent="0.35">
      <c r="A60">
        <v>14</v>
      </c>
      <c r="B60">
        <v>59</v>
      </c>
      <c r="D60" s="5" t="s">
        <v>579</v>
      </c>
      <c r="E60" t="s">
        <v>428</v>
      </c>
      <c r="F60" t="s">
        <v>424</v>
      </c>
      <c r="H60" t="s">
        <v>123</v>
      </c>
      <c r="I60" t="s">
        <v>121</v>
      </c>
      <c r="K60" t="s">
        <v>408</v>
      </c>
      <c r="L60" t="s">
        <v>408</v>
      </c>
      <c r="N60">
        <v>0.30299999999999999</v>
      </c>
      <c r="O60">
        <v>0</v>
      </c>
      <c r="P60" t="s">
        <v>396</v>
      </c>
      <c r="Q60" t="s">
        <v>486</v>
      </c>
      <c r="R60" s="37" t="s">
        <v>1205</v>
      </c>
      <c r="T60" s="24">
        <f t="shared" si="0"/>
        <v>1099</v>
      </c>
      <c r="U60" s="9">
        <v>1</v>
      </c>
      <c r="AA60" t="s">
        <v>562</v>
      </c>
      <c r="AD60">
        <v>26</v>
      </c>
      <c r="AF60" t="s">
        <v>554</v>
      </c>
      <c r="AG60" t="s">
        <v>554</v>
      </c>
      <c r="AI60" s="6">
        <v>38355</v>
      </c>
      <c r="AJ60" s="6">
        <v>39891</v>
      </c>
      <c r="AK60" t="s">
        <v>112</v>
      </c>
      <c r="AO60" t="s">
        <v>814</v>
      </c>
      <c r="AQ60" s="37">
        <v>3</v>
      </c>
      <c r="AR60" s="37">
        <v>3</v>
      </c>
      <c r="AS60" s="37"/>
      <c r="BF60" t="s">
        <v>7</v>
      </c>
    </row>
    <row r="61" spans="1:58" x14ac:dyDescent="0.35">
      <c r="A61">
        <v>14</v>
      </c>
      <c r="B61">
        <v>60</v>
      </c>
      <c r="D61" s="5" t="s">
        <v>579</v>
      </c>
      <c r="E61" t="s">
        <v>428</v>
      </c>
      <c r="F61" t="s">
        <v>427</v>
      </c>
      <c r="H61" t="s">
        <v>123</v>
      </c>
      <c r="I61" t="s">
        <v>122</v>
      </c>
      <c r="K61" t="s">
        <v>408</v>
      </c>
      <c r="L61" t="s">
        <v>408</v>
      </c>
      <c r="N61">
        <v>0</v>
      </c>
      <c r="O61">
        <v>0</v>
      </c>
      <c r="P61" t="s">
        <v>396</v>
      </c>
      <c r="Q61" t="s">
        <v>486</v>
      </c>
      <c r="R61" s="37" t="s">
        <v>1205</v>
      </c>
      <c r="T61" s="24">
        <f t="shared" si="0"/>
        <v>1099</v>
      </c>
      <c r="U61" s="9">
        <v>1</v>
      </c>
      <c r="AA61" t="s">
        <v>562</v>
      </c>
      <c r="AC61">
        <v>0.05</v>
      </c>
      <c r="AD61">
        <v>26</v>
      </c>
      <c r="AF61" t="s">
        <v>554</v>
      </c>
      <c r="AG61" t="s">
        <v>554</v>
      </c>
      <c r="AI61" s="6">
        <v>38355</v>
      </c>
      <c r="AJ61" s="6">
        <v>39891</v>
      </c>
      <c r="AK61" t="s">
        <v>112</v>
      </c>
      <c r="AO61" t="s">
        <v>814</v>
      </c>
      <c r="AQ61" s="37">
        <v>3</v>
      </c>
      <c r="AR61" s="37">
        <v>3</v>
      </c>
      <c r="AS61" s="37"/>
      <c r="BF61" t="s">
        <v>7</v>
      </c>
    </row>
    <row r="62" spans="1:58" x14ac:dyDescent="0.35">
      <c r="A62">
        <v>14</v>
      </c>
      <c r="B62">
        <v>61</v>
      </c>
      <c r="D62" s="5" t="s">
        <v>579</v>
      </c>
      <c r="E62" t="s">
        <v>426</v>
      </c>
      <c r="F62" t="s">
        <v>91</v>
      </c>
      <c r="H62" t="s">
        <v>119</v>
      </c>
      <c r="I62" t="s">
        <v>98</v>
      </c>
      <c r="K62" t="s">
        <v>408</v>
      </c>
      <c r="L62" t="s">
        <v>408</v>
      </c>
      <c r="N62">
        <v>1.9E-2</v>
      </c>
      <c r="O62">
        <v>0</v>
      </c>
      <c r="P62" t="s">
        <v>396</v>
      </c>
      <c r="Q62" t="s">
        <v>486</v>
      </c>
      <c r="R62" s="37" t="s">
        <v>1205</v>
      </c>
      <c r="T62" s="24">
        <f t="shared" si="0"/>
        <v>1099</v>
      </c>
      <c r="U62" s="9">
        <v>1</v>
      </c>
      <c r="AA62" t="s">
        <v>562</v>
      </c>
      <c r="AC62">
        <v>0.05</v>
      </c>
      <c r="AD62">
        <v>26</v>
      </c>
      <c r="AF62" t="s">
        <v>554</v>
      </c>
      <c r="AG62" t="s">
        <v>542</v>
      </c>
      <c r="AI62" s="6">
        <v>38355</v>
      </c>
      <c r="AJ62" s="6">
        <v>39891</v>
      </c>
      <c r="AK62" t="s">
        <v>112</v>
      </c>
      <c r="AO62" t="s">
        <v>814</v>
      </c>
      <c r="AQ62" s="37">
        <v>3</v>
      </c>
      <c r="AR62" s="37">
        <v>3</v>
      </c>
      <c r="AS62" s="37"/>
      <c r="BF62" t="s">
        <v>7</v>
      </c>
    </row>
    <row r="63" spans="1:58" x14ac:dyDescent="0.35">
      <c r="A63">
        <v>14</v>
      </c>
      <c r="B63">
        <v>62</v>
      </c>
      <c r="D63" s="5" t="s">
        <v>579</v>
      </c>
      <c r="E63" t="s">
        <v>426</v>
      </c>
      <c r="F63" t="s">
        <v>422</v>
      </c>
      <c r="H63" t="s">
        <v>119</v>
      </c>
      <c r="I63" t="s">
        <v>117</v>
      </c>
      <c r="K63" t="s">
        <v>408</v>
      </c>
      <c r="L63" t="s">
        <v>408</v>
      </c>
      <c r="N63">
        <v>0.106</v>
      </c>
      <c r="O63">
        <v>0</v>
      </c>
      <c r="P63" t="s">
        <v>396</v>
      </c>
      <c r="Q63" t="s">
        <v>486</v>
      </c>
      <c r="R63" s="37" t="s">
        <v>1205</v>
      </c>
      <c r="T63" s="24">
        <f t="shared" si="0"/>
        <v>1099</v>
      </c>
      <c r="U63" s="9">
        <v>1</v>
      </c>
      <c r="AA63" t="s">
        <v>562</v>
      </c>
      <c r="AD63">
        <v>26</v>
      </c>
      <c r="AF63" t="s">
        <v>554</v>
      </c>
      <c r="AG63" t="s">
        <v>554</v>
      </c>
      <c r="AI63" s="6">
        <v>38355</v>
      </c>
      <c r="AJ63" s="6">
        <v>39891</v>
      </c>
      <c r="AK63" t="s">
        <v>112</v>
      </c>
      <c r="AO63" t="s">
        <v>814</v>
      </c>
      <c r="AQ63" s="37">
        <v>3</v>
      </c>
      <c r="AR63" s="37">
        <v>3</v>
      </c>
      <c r="AS63" s="37"/>
      <c r="BF63" t="s">
        <v>7</v>
      </c>
    </row>
    <row r="64" spans="1:58" x14ac:dyDescent="0.35">
      <c r="A64">
        <v>14</v>
      </c>
      <c r="B64">
        <v>63</v>
      </c>
      <c r="D64" s="5" t="s">
        <v>579</v>
      </c>
      <c r="E64" t="s">
        <v>426</v>
      </c>
      <c r="F64" t="s">
        <v>428</v>
      </c>
      <c r="H64" t="s">
        <v>119</v>
      </c>
      <c r="I64" t="s">
        <v>123</v>
      </c>
      <c r="K64" t="s">
        <v>408</v>
      </c>
      <c r="L64" t="s">
        <v>408</v>
      </c>
      <c r="N64">
        <v>1E-3</v>
      </c>
      <c r="O64">
        <v>0</v>
      </c>
      <c r="P64" t="s">
        <v>396</v>
      </c>
      <c r="Q64" t="s">
        <v>486</v>
      </c>
      <c r="R64" s="37" t="s">
        <v>1205</v>
      </c>
      <c r="T64" s="24">
        <f t="shared" si="0"/>
        <v>1099</v>
      </c>
      <c r="U64" s="9">
        <v>1</v>
      </c>
      <c r="AA64" t="s">
        <v>562</v>
      </c>
      <c r="AC64">
        <v>0.05</v>
      </c>
      <c r="AD64">
        <v>26</v>
      </c>
      <c r="AF64" t="s">
        <v>554</v>
      </c>
      <c r="AG64" t="s">
        <v>554</v>
      </c>
      <c r="AI64" s="6">
        <v>38355</v>
      </c>
      <c r="AJ64" s="6">
        <v>39891</v>
      </c>
      <c r="AK64" t="s">
        <v>112</v>
      </c>
      <c r="AO64" t="s">
        <v>814</v>
      </c>
      <c r="AQ64" s="37">
        <v>3</v>
      </c>
      <c r="AR64" s="37">
        <v>3</v>
      </c>
      <c r="AS64" s="37"/>
      <c r="BF64" t="s">
        <v>7</v>
      </c>
    </row>
    <row r="65" spans="1:58" x14ac:dyDescent="0.35">
      <c r="A65">
        <v>14</v>
      </c>
      <c r="B65">
        <v>64</v>
      </c>
      <c r="D65" s="5" t="s">
        <v>579</v>
      </c>
      <c r="E65" t="s">
        <v>426</v>
      </c>
      <c r="F65" t="s">
        <v>423</v>
      </c>
      <c r="H65" t="s">
        <v>119</v>
      </c>
      <c r="I65" t="s">
        <v>120</v>
      </c>
      <c r="K65" t="s">
        <v>408</v>
      </c>
      <c r="L65" t="s">
        <v>408</v>
      </c>
      <c r="N65">
        <v>0.19400000000000001</v>
      </c>
      <c r="O65">
        <v>0</v>
      </c>
      <c r="P65" t="s">
        <v>396</v>
      </c>
      <c r="Q65" t="s">
        <v>486</v>
      </c>
      <c r="R65" s="37" t="s">
        <v>1205</v>
      </c>
      <c r="T65" s="24">
        <f t="shared" si="0"/>
        <v>1099</v>
      </c>
      <c r="U65" s="9">
        <v>1</v>
      </c>
      <c r="AA65" t="s">
        <v>562</v>
      </c>
      <c r="AD65">
        <v>26</v>
      </c>
      <c r="AF65" t="s">
        <v>554</v>
      </c>
      <c r="AG65" t="s">
        <v>554</v>
      </c>
      <c r="AI65" s="6">
        <v>38355</v>
      </c>
      <c r="AJ65" s="6">
        <v>39891</v>
      </c>
      <c r="AK65" t="s">
        <v>112</v>
      </c>
      <c r="AO65" t="s">
        <v>814</v>
      </c>
      <c r="AQ65" s="37">
        <v>3</v>
      </c>
      <c r="AR65" s="37">
        <v>3</v>
      </c>
      <c r="AS65" s="37"/>
      <c r="BF65" t="s">
        <v>7</v>
      </c>
    </row>
    <row r="66" spans="1:58" x14ac:dyDescent="0.35">
      <c r="A66">
        <v>14</v>
      </c>
      <c r="B66">
        <v>65</v>
      </c>
      <c r="D66" s="5" t="s">
        <v>579</v>
      </c>
      <c r="E66" t="s">
        <v>426</v>
      </c>
      <c r="F66" t="s">
        <v>424</v>
      </c>
      <c r="H66" t="s">
        <v>119</v>
      </c>
      <c r="I66" t="s">
        <v>121</v>
      </c>
      <c r="K66" t="s">
        <v>408</v>
      </c>
      <c r="L66" t="s">
        <v>408</v>
      </c>
      <c r="N66">
        <v>0.308</v>
      </c>
      <c r="O66">
        <v>0</v>
      </c>
      <c r="P66" t="s">
        <v>396</v>
      </c>
      <c r="Q66" t="s">
        <v>486</v>
      </c>
      <c r="R66" s="37" t="s">
        <v>1205</v>
      </c>
      <c r="T66" s="24">
        <f t="shared" ref="T66:T129" si="1">IF(BF66="daily",NETWORKDAYS(AI66,AJ66),IF(BF66="weekly",ROUNDDOWN((AJ66-AI66)/7,0),IF(BF66="monthly",-((YEAR(AI66)-YEAR(AJ66))*12+MONTH(AI66)-MONTH(AJ66)),"error")))</f>
        <v>1099</v>
      </c>
      <c r="U66" s="9">
        <v>1</v>
      </c>
      <c r="AA66" t="s">
        <v>562</v>
      </c>
      <c r="AD66">
        <v>26</v>
      </c>
      <c r="AF66" t="s">
        <v>554</v>
      </c>
      <c r="AG66" t="s">
        <v>554</v>
      </c>
      <c r="AI66" s="6">
        <v>38355</v>
      </c>
      <c r="AJ66" s="6">
        <v>39891</v>
      </c>
      <c r="AK66" t="s">
        <v>112</v>
      </c>
      <c r="AO66" t="s">
        <v>814</v>
      </c>
      <c r="AQ66" s="37">
        <v>3</v>
      </c>
      <c r="AR66" s="37">
        <v>3</v>
      </c>
      <c r="AS66" s="37"/>
      <c r="BF66" t="s">
        <v>7</v>
      </c>
    </row>
    <row r="67" spans="1:58" x14ac:dyDescent="0.35">
      <c r="A67">
        <v>14</v>
      </c>
      <c r="B67">
        <v>66</v>
      </c>
      <c r="D67" s="5" t="s">
        <v>579</v>
      </c>
      <c r="E67" t="s">
        <v>426</v>
      </c>
      <c r="F67" t="s">
        <v>427</v>
      </c>
      <c r="H67" t="s">
        <v>119</v>
      </c>
      <c r="I67" t="s">
        <v>122</v>
      </c>
      <c r="K67" t="s">
        <v>408</v>
      </c>
      <c r="L67" t="s">
        <v>408</v>
      </c>
      <c r="N67">
        <v>0</v>
      </c>
      <c r="O67">
        <v>0</v>
      </c>
      <c r="P67" t="s">
        <v>396</v>
      </c>
      <c r="Q67" t="s">
        <v>486</v>
      </c>
      <c r="R67" s="37" t="s">
        <v>1205</v>
      </c>
      <c r="T67" s="24">
        <f t="shared" si="1"/>
        <v>1099</v>
      </c>
      <c r="U67" s="9">
        <v>1</v>
      </c>
      <c r="AA67" t="s">
        <v>562</v>
      </c>
      <c r="AC67">
        <v>0.05</v>
      </c>
      <c r="AD67">
        <v>26</v>
      </c>
      <c r="AF67" t="s">
        <v>554</v>
      </c>
      <c r="AG67" t="s">
        <v>554</v>
      </c>
      <c r="AI67" s="6">
        <v>38355</v>
      </c>
      <c r="AJ67" s="6">
        <v>39891</v>
      </c>
      <c r="AK67" t="s">
        <v>112</v>
      </c>
      <c r="AO67" t="s">
        <v>814</v>
      </c>
      <c r="AQ67" s="37">
        <v>3</v>
      </c>
      <c r="AR67" s="37">
        <v>3</v>
      </c>
      <c r="AS67" s="37"/>
      <c r="BF67" t="s">
        <v>7</v>
      </c>
    </row>
    <row r="68" spans="1:58" x14ac:dyDescent="0.35">
      <c r="A68">
        <v>14</v>
      </c>
      <c r="B68">
        <v>67</v>
      </c>
      <c r="D68" s="5" t="s">
        <v>579</v>
      </c>
      <c r="E68" t="s">
        <v>423</v>
      </c>
      <c r="F68" t="s">
        <v>91</v>
      </c>
      <c r="H68" t="s">
        <v>120</v>
      </c>
      <c r="I68" t="s">
        <v>98</v>
      </c>
      <c r="K68" t="s">
        <v>408</v>
      </c>
      <c r="L68" t="s">
        <v>408</v>
      </c>
      <c r="N68">
        <v>0</v>
      </c>
      <c r="O68">
        <v>0</v>
      </c>
      <c r="P68" t="s">
        <v>396</v>
      </c>
      <c r="Q68" t="s">
        <v>486</v>
      </c>
      <c r="R68" s="37" t="s">
        <v>1205</v>
      </c>
      <c r="T68" s="24">
        <f t="shared" si="1"/>
        <v>1099</v>
      </c>
      <c r="U68" s="9">
        <v>1</v>
      </c>
      <c r="AA68" t="s">
        <v>562</v>
      </c>
      <c r="AC68">
        <v>0.05</v>
      </c>
      <c r="AD68">
        <v>26</v>
      </c>
      <c r="AF68" t="s">
        <v>554</v>
      </c>
      <c r="AG68" t="s">
        <v>542</v>
      </c>
      <c r="AI68" s="6">
        <v>38355</v>
      </c>
      <c r="AJ68" s="6">
        <v>39891</v>
      </c>
      <c r="AK68" t="s">
        <v>112</v>
      </c>
      <c r="AO68" t="s">
        <v>814</v>
      </c>
      <c r="AQ68" s="37">
        <v>3</v>
      </c>
      <c r="AR68" s="37">
        <v>3</v>
      </c>
      <c r="AS68" s="37"/>
      <c r="BF68" t="s">
        <v>7</v>
      </c>
    </row>
    <row r="69" spans="1:58" x14ac:dyDescent="0.35">
      <c r="A69">
        <v>14</v>
      </c>
      <c r="B69">
        <v>68</v>
      </c>
      <c r="D69" s="5" t="s">
        <v>579</v>
      </c>
      <c r="E69" t="s">
        <v>423</v>
      </c>
      <c r="F69" t="s">
        <v>422</v>
      </c>
      <c r="H69" t="s">
        <v>120</v>
      </c>
      <c r="I69" t="s">
        <v>117</v>
      </c>
      <c r="K69" t="s">
        <v>408</v>
      </c>
      <c r="L69" t="s">
        <v>408</v>
      </c>
      <c r="N69">
        <v>0.38500000000000001</v>
      </c>
      <c r="O69">
        <v>0</v>
      </c>
      <c r="P69" t="s">
        <v>396</v>
      </c>
      <c r="Q69" t="s">
        <v>486</v>
      </c>
      <c r="R69" s="37" t="s">
        <v>1205</v>
      </c>
      <c r="T69" s="24">
        <f t="shared" si="1"/>
        <v>1099</v>
      </c>
      <c r="U69" s="9">
        <v>1</v>
      </c>
      <c r="AA69" t="s">
        <v>562</v>
      </c>
      <c r="AD69">
        <v>26</v>
      </c>
      <c r="AF69" t="s">
        <v>554</v>
      </c>
      <c r="AG69" t="s">
        <v>554</v>
      </c>
      <c r="AI69" s="6">
        <v>38355</v>
      </c>
      <c r="AJ69" s="6">
        <v>39891</v>
      </c>
      <c r="AK69" t="s">
        <v>112</v>
      </c>
      <c r="AO69" t="s">
        <v>814</v>
      </c>
      <c r="AQ69" s="37">
        <v>3</v>
      </c>
      <c r="AR69" s="37">
        <v>3</v>
      </c>
      <c r="AS69" s="37"/>
      <c r="BF69" t="s">
        <v>7</v>
      </c>
    </row>
    <row r="70" spans="1:58" x14ac:dyDescent="0.35">
      <c r="A70">
        <v>14</v>
      </c>
      <c r="B70">
        <v>69</v>
      </c>
      <c r="D70" s="5" t="s">
        <v>579</v>
      </c>
      <c r="E70" t="s">
        <v>423</v>
      </c>
      <c r="F70" t="s">
        <v>428</v>
      </c>
      <c r="H70" t="s">
        <v>120</v>
      </c>
      <c r="I70" t="s">
        <v>123</v>
      </c>
      <c r="K70" t="s">
        <v>408</v>
      </c>
      <c r="L70" t="s">
        <v>408</v>
      </c>
      <c r="N70">
        <v>0</v>
      </c>
      <c r="O70">
        <v>0</v>
      </c>
      <c r="P70" t="s">
        <v>396</v>
      </c>
      <c r="Q70" t="s">
        <v>486</v>
      </c>
      <c r="R70" s="37" t="s">
        <v>1205</v>
      </c>
      <c r="T70" s="24">
        <f t="shared" si="1"/>
        <v>1099</v>
      </c>
      <c r="U70" s="9">
        <v>1</v>
      </c>
      <c r="AA70" t="s">
        <v>562</v>
      </c>
      <c r="AC70">
        <v>0.05</v>
      </c>
      <c r="AD70">
        <v>26</v>
      </c>
      <c r="AF70" t="s">
        <v>554</v>
      </c>
      <c r="AG70" t="s">
        <v>554</v>
      </c>
      <c r="AI70" s="6">
        <v>38355</v>
      </c>
      <c r="AJ70" s="6">
        <v>39891</v>
      </c>
      <c r="AK70" t="s">
        <v>112</v>
      </c>
      <c r="AO70" t="s">
        <v>814</v>
      </c>
      <c r="AQ70" s="37">
        <v>3</v>
      </c>
      <c r="AR70" s="37">
        <v>3</v>
      </c>
      <c r="AS70" s="37"/>
      <c r="BF70" t="s">
        <v>7</v>
      </c>
    </row>
    <row r="71" spans="1:58" x14ac:dyDescent="0.35">
      <c r="A71">
        <v>14</v>
      </c>
      <c r="B71">
        <v>70</v>
      </c>
      <c r="D71" s="5" t="s">
        <v>579</v>
      </c>
      <c r="E71" t="s">
        <v>423</v>
      </c>
      <c r="F71" t="s">
        <v>426</v>
      </c>
      <c r="H71" t="s">
        <v>120</v>
      </c>
      <c r="I71" t="s">
        <v>119</v>
      </c>
      <c r="K71" t="s">
        <v>408</v>
      </c>
      <c r="L71" t="s">
        <v>408</v>
      </c>
      <c r="N71">
        <v>0.502</v>
      </c>
      <c r="O71">
        <v>0</v>
      </c>
      <c r="P71" t="s">
        <v>396</v>
      </c>
      <c r="Q71" t="s">
        <v>486</v>
      </c>
      <c r="R71" s="37" t="s">
        <v>1205</v>
      </c>
      <c r="T71" s="24">
        <f t="shared" si="1"/>
        <v>1099</v>
      </c>
      <c r="U71" s="9">
        <v>1</v>
      </c>
      <c r="AA71" t="s">
        <v>562</v>
      </c>
      <c r="AD71">
        <v>26</v>
      </c>
      <c r="AF71" t="s">
        <v>554</v>
      </c>
      <c r="AG71" t="s">
        <v>554</v>
      </c>
      <c r="AI71" s="6">
        <v>38355</v>
      </c>
      <c r="AJ71" s="6">
        <v>39891</v>
      </c>
      <c r="AK71" t="s">
        <v>112</v>
      </c>
      <c r="AO71" t="s">
        <v>814</v>
      </c>
      <c r="AQ71" s="37">
        <v>3</v>
      </c>
      <c r="AR71" s="37">
        <v>3</v>
      </c>
      <c r="AS71" s="37"/>
      <c r="BF71" t="s">
        <v>7</v>
      </c>
    </row>
    <row r="72" spans="1:58" x14ac:dyDescent="0.35">
      <c r="A72">
        <v>14</v>
      </c>
      <c r="B72">
        <v>71</v>
      </c>
      <c r="D72" s="5" t="s">
        <v>579</v>
      </c>
      <c r="E72" t="s">
        <v>423</v>
      </c>
      <c r="F72" t="s">
        <v>424</v>
      </c>
      <c r="H72" t="s">
        <v>120</v>
      </c>
      <c r="I72" t="s">
        <v>121</v>
      </c>
      <c r="K72" t="s">
        <v>408</v>
      </c>
      <c r="L72" t="s">
        <v>408</v>
      </c>
      <c r="N72">
        <v>0.53500000000000003</v>
      </c>
      <c r="O72">
        <v>0</v>
      </c>
      <c r="P72" t="s">
        <v>396</v>
      </c>
      <c r="Q72" t="s">
        <v>486</v>
      </c>
      <c r="R72" s="37" t="s">
        <v>1205</v>
      </c>
      <c r="T72" s="24">
        <f t="shared" si="1"/>
        <v>1099</v>
      </c>
      <c r="U72" s="9">
        <v>1</v>
      </c>
      <c r="AA72" t="s">
        <v>562</v>
      </c>
      <c r="AD72">
        <v>26</v>
      </c>
      <c r="AF72" t="s">
        <v>554</v>
      </c>
      <c r="AG72" t="s">
        <v>554</v>
      </c>
      <c r="AI72" s="6">
        <v>38355</v>
      </c>
      <c r="AJ72" s="6">
        <v>39891</v>
      </c>
      <c r="AK72" t="s">
        <v>112</v>
      </c>
      <c r="AO72" t="s">
        <v>814</v>
      </c>
      <c r="AQ72" s="37">
        <v>3</v>
      </c>
      <c r="AR72" s="37">
        <v>3</v>
      </c>
      <c r="AS72" s="37"/>
      <c r="BF72" t="s">
        <v>7</v>
      </c>
    </row>
    <row r="73" spans="1:58" x14ac:dyDescent="0.35">
      <c r="A73">
        <v>14</v>
      </c>
      <c r="B73">
        <v>72</v>
      </c>
      <c r="D73" s="5" t="s">
        <v>579</v>
      </c>
      <c r="E73" t="s">
        <v>423</v>
      </c>
      <c r="F73" t="s">
        <v>427</v>
      </c>
      <c r="H73" t="s">
        <v>120</v>
      </c>
      <c r="I73" t="s">
        <v>122</v>
      </c>
      <c r="K73" t="s">
        <v>408</v>
      </c>
      <c r="L73" t="s">
        <v>408</v>
      </c>
      <c r="N73">
        <v>0</v>
      </c>
      <c r="O73">
        <v>0</v>
      </c>
      <c r="P73" t="s">
        <v>396</v>
      </c>
      <c r="Q73" t="s">
        <v>486</v>
      </c>
      <c r="R73" s="37" t="s">
        <v>1205</v>
      </c>
      <c r="T73" s="24">
        <f t="shared" si="1"/>
        <v>1099</v>
      </c>
      <c r="U73" s="9">
        <v>1</v>
      </c>
      <c r="AA73" t="s">
        <v>562</v>
      </c>
      <c r="AC73">
        <v>0.05</v>
      </c>
      <c r="AD73">
        <v>26</v>
      </c>
      <c r="AF73" t="s">
        <v>554</v>
      </c>
      <c r="AG73" t="s">
        <v>554</v>
      </c>
      <c r="AI73" s="6">
        <v>38355</v>
      </c>
      <c r="AJ73" s="6">
        <v>39891</v>
      </c>
      <c r="AK73" t="s">
        <v>112</v>
      </c>
      <c r="AO73" t="s">
        <v>814</v>
      </c>
      <c r="AQ73" s="37">
        <v>3</v>
      </c>
      <c r="AR73" s="37">
        <v>3</v>
      </c>
      <c r="AS73" s="37"/>
      <c r="BF73" t="s">
        <v>7</v>
      </c>
    </row>
    <row r="74" spans="1:58" x14ac:dyDescent="0.35">
      <c r="A74">
        <v>14</v>
      </c>
      <c r="B74">
        <v>73</v>
      </c>
      <c r="D74" s="5" t="s">
        <v>579</v>
      </c>
      <c r="E74" t="s">
        <v>424</v>
      </c>
      <c r="F74" t="s">
        <v>91</v>
      </c>
      <c r="H74" t="s">
        <v>121</v>
      </c>
      <c r="I74" t="s">
        <v>98</v>
      </c>
      <c r="K74" t="s">
        <v>408</v>
      </c>
      <c r="L74" t="s">
        <v>408</v>
      </c>
      <c r="N74">
        <v>3.5999999999999997E-2</v>
      </c>
      <c r="O74">
        <v>0</v>
      </c>
      <c r="P74" t="s">
        <v>396</v>
      </c>
      <c r="Q74" t="s">
        <v>486</v>
      </c>
      <c r="R74" s="37" t="s">
        <v>1205</v>
      </c>
      <c r="T74" s="24">
        <f t="shared" si="1"/>
        <v>1099</v>
      </c>
      <c r="U74" s="9">
        <v>1</v>
      </c>
      <c r="AA74" t="s">
        <v>562</v>
      </c>
      <c r="AC74">
        <v>0.05</v>
      </c>
      <c r="AD74">
        <v>26</v>
      </c>
      <c r="AF74" t="s">
        <v>554</v>
      </c>
      <c r="AG74" t="s">
        <v>542</v>
      </c>
      <c r="AI74" s="6">
        <v>38355</v>
      </c>
      <c r="AJ74" s="6">
        <v>39891</v>
      </c>
      <c r="AK74" t="s">
        <v>112</v>
      </c>
      <c r="AO74" t="s">
        <v>814</v>
      </c>
      <c r="AQ74" s="37">
        <v>3</v>
      </c>
      <c r="AR74" s="37">
        <v>3</v>
      </c>
      <c r="AS74" s="37"/>
      <c r="BF74" t="s">
        <v>7</v>
      </c>
    </row>
    <row r="75" spans="1:58" x14ac:dyDescent="0.35">
      <c r="A75">
        <v>14</v>
      </c>
      <c r="B75">
        <v>74</v>
      </c>
      <c r="D75" s="5" t="s">
        <v>579</v>
      </c>
      <c r="E75" t="s">
        <v>424</v>
      </c>
      <c r="F75" t="s">
        <v>422</v>
      </c>
      <c r="H75" t="s">
        <v>121</v>
      </c>
      <c r="I75" t="s">
        <v>117</v>
      </c>
      <c r="K75" t="s">
        <v>408</v>
      </c>
      <c r="L75" t="s">
        <v>408</v>
      </c>
      <c r="N75">
        <v>2.5000000000000001E-2</v>
      </c>
      <c r="O75">
        <v>0</v>
      </c>
      <c r="P75" t="s">
        <v>396</v>
      </c>
      <c r="Q75" t="s">
        <v>486</v>
      </c>
      <c r="R75" s="37" t="s">
        <v>1205</v>
      </c>
      <c r="T75" s="24">
        <f t="shared" si="1"/>
        <v>1099</v>
      </c>
      <c r="U75" s="9">
        <v>1</v>
      </c>
      <c r="AA75" t="s">
        <v>562</v>
      </c>
      <c r="AC75">
        <v>0.05</v>
      </c>
      <c r="AD75">
        <v>26</v>
      </c>
      <c r="AF75" t="s">
        <v>554</v>
      </c>
      <c r="AG75" t="s">
        <v>554</v>
      </c>
      <c r="AI75" s="6">
        <v>38355</v>
      </c>
      <c r="AJ75" s="6">
        <v>39891</v>
      </c>
      <c r="AK75" t="s">
        <v>112</v>
      </c>
      <c r="AO75" t="s">
        <v>814</v>
      </c>
      <c r="AQ75" s="37">
        <v>3</v>
      </c>
      <c r="AR75" s="37">
        <v>3</v>
      </c>
      <c r="AS75" s="37"/>
      <c r="BF75" t="s">
        <v>7</v>
      </c>
    </row>
    <row r="76" spans="1:58" x14ac:dyDescent="0.35">
      <c r="A76">
        <v>14</v>
      </c>
      <c r="B76">
        <v>75</v>
      </c>
      <c r="D76" s="5" t="s">
        <v>579</v>
      </c>
      <c r="E76" t="s">
        <v>424</v>
      </c>
      <c r="F76" t="s">
        <v>428</v>
      </c>
      <c r="H76" t="s">
        <v>121</v>
      </c>
      <c r="I76" t="s">
        <v>123</v>
      </c>
      <c r="K76" t="s">
        <v>408</v>
      </c>
      <c r="L76" t="s">
        <v>408</v>
      </c>
      <c r="N76">
        <v>0</v>
      </c>
      <c r="O76">
        <v>0</v>
      </c>
      <c r="P76" t="s">
        <v>396</v>
      </c>
      <c r="Q76" t="s">
        <v>486</v>
      </c>
      <c r="R76" s="37" t="s">
        <v>1205</v>
      </c>
      <c r="T76" s="24">
        <f t="shared" si="1"/>
        <v>1099</v>
      </c>
      <c r="U76" s="9">
        <v>1</v>
      </c>
      <c r="AA76" t="s">
        <v>562</v>
      </c>
      <c r="AC76">
        <v>0.05</v>
      </c>
      <c r="AD76">
        <v>26</v>
      </c>
      <c r="AF76" t="s">
        <v>554</v>
      </c>
      <c r="AG76" t="s">
        <v>554</v>
      </c>
      <c r="AI76" s="6">
        <v>38355</v>
      </c>
      <c r="AJ76" s="6">
        <v>39891</v>
      </c>
      <c r="AK76" t="s">
        <v>112</v>
      </c>
      <c r="AO76" t="s">
        <v>814</v>
      </c>
      <c r="AQ76" s="37">
        <v>3</v>
      </c>
      <c r="AR76" s="37">
        <v>3</v>
      </c>
      <c r="AS76" s="37"/>
      <c r="BF76" t="s">
        <v>7</v>
      </c>
    </row>
    <row r="77" spans="1:58" x14ac:dyDescent="0.35">
      <c r="A77">
        <v>14</v>
      </c>
      <c r="B77">
        <v>76</v>
      </c>
      <c r="D77" s="5" t="s">
        <v>579</v>
      </c>
      <c r="E77" t="s">
        <v>424</v>
      </c>
      <c r="F77" t="s">
        <v>426</v>
      </c>
      <c r="H77" t="s">
        <v>121</v>
      </c>
      <c r="I77" t="s">
        <v>119</v>
      </c>
      <c r="K77" t="s">
        <v>408</v>
      </c>
      <c r="L77" t="s">
        <v>408</v>
      </c>
      <c r="N77">
        <v>0.88900000000000001</v>
      </c>
      <c r="O77">
        <v>0</v>
      </c>
      <c r="P77" t="s">
        <v>396</v>
      </c>
      <c r="Q77" t="s">
        <v>486</v>
      </c>
      <c r="R77" s="37" t="s">
        <v>1205</v>
      </c>
      <c r="T77" s="24">
        <f t="shared" si="1"/>
        <v>1099</v>
      </c>
      <c r="U77" s="9">
        <v>1</v>
      </c>
      <c r="AA77" t="s">
        <v>562</v>
      </c>
      <c r="AD77">
        <v>26</v>
      </c>
      <c r="AF77" t="s">
        <v>554</v>
      </c>
      <c r="AG77" t="s">
        <v>554</v>
      </c>
      <c r="AI77" s="6">
        <v>38355</v>
      </c>
      <c r="AJ77" s="6">
        <v>39891</v>
      </c>
      <c r="AK77" t="s">
        <v>112</v>
      </c>
      <c r="AO77" t="s">
        <v>814</v>
      </c>
      <c r="AQ77" s="37">
        <v>3</v>
      </c>
      <c r="AR77" s="37">
        <v>3</v>
      </c>
      <c r="AS77" s="37"/>
      <c r="BF77" t="s">
        <v>7</v>
      </c>
    </row>
    <row r="78" spans="1:58" x14ac:dyDescent="0.35">
      <c r="A78">
        <v>14</v>
      </c>
      <c r="B78">
        <v>77</v>
      </c>
      <c r="D78" s="5" t="s">
        <v>579</v>
      </c>
      <c r="E78" t="s">
        <v>424</v>
      </c>
      <c r="F78" t="s">
        <v>423</v>
      </c>
      <c r="H78" t="s">
        <v>121</v>
      </c>
      <c r="I78" t="s">
        <v>120</v>
      </c>
      <c r="K78" t="s">
        <v>408</v>
      </c>
      <c r="L78" t="s">
        <v>408</v>
      </c>
      <c r="N78">
        <v>0.65200000000000002</v>
      </c>
      <c r="O78">
        <v>0</v>
      </c>
      <c r="P78" t="s">
        <v>396</v>
      </c>
      <c r="Q78" t="s">
        <v>486</v>
      </c>
      <c r="R78" s="37" t="s">
        <v>1205</v>
      </c>
      <c r="T78" s="24">
        <f t="shared" si="1"/>
        <v>1099</v>
      </c>
      <c r="U78" s="9">
        <v>1</v>
      </c>
      <c r="AA78" t="s">
        <v>562</v>
      </c>
      <c r="AD78">
        <v>26</v>
      </c>
      <c r="AF78" t="s">
        <v>554</v>
      </c>
      <c r="AG78" t="s">
        <v>554</v>
      </c>
      <c r="AI78" s="6">
        <v>38355</v>
      </c>
      <c r="AJ78" s="6">
        <v>39891</v>
      </c>
      <c r="AK78" t="s">
        <v>112</v>
      </c>
      <c r="AO78" t="s">
        <v>814</v>
      </c>
      <c r="AQ78" s="37">
        <v>3</v>
      </c>
      <c r="AR78" s="37">
        <v>3</v>
      </c>
      <c r="AS78" s="37"/>
      <c r="BF78" t="s">
        <v>7</v>
      </c>
    </row>
    <row r="79" spans="1:58" x14ac:dyDescent="0.35">
      <c r="A79">
        <v>14</v>
      </c>
      <c r="B79">
        <v>78</v>
      </c>
      <c r="D79" s="5" t="s">
        <v>579</v>
      </c>
      <c r="E79" t="s">
        <v>424</v>
      </c>
      <c r="F79" t="s">
        <v>427</v>
      </c>
      <c r="H79" t="s">
        <v>121</v>
      </c>
      <c r="I79" t="s">
        <v>122</v>
      </c>
      <c r="K79" t="s">
        <v>408</v>
      </c>
      <c r="L79" t="s">
        <v>408</v>
      </c>
      <c r="N79">
        <v>0</v>
      </c>
      <c r="O79">
        <v>0</v>
      </c>
      <c r="P79" t="s">
        <v>396</v>
      </c>
      <c r="Q79" t="s">
        <v>486</v>
      </c>
      <c r="R79" s="37" t="s">
        <v>1205</v>
      </c>
      <c r="T79" s="24">
        <f t="shared" si="1"/>
        <v>1099</v>
      </c>
      <c r="U79" s="9">
        <v>1</v>
      </c>
      <c r="AA79" t="s">
        <v>562</v>
      </c>
      <c r="AC79">
        <v>0.05</v>
      </c>
      <c r="AD79">
        <v>26</v>
      </c>
      <c r="AF79" t="s">
        <v>554</v>
      </c>
      <c r="AG79" t="s">
        <v>554</v>
      </c>
      <c r="AI79" s="6">
        <v>38355</v>
      </c>
      <c r="AJ79" s="6">
        <v>39891</v>
      </c>
      <c r="AK79" t="s">
        <v>112</v>
      </c>
      <c r="AO79" t="s">
        <v>814</v>
      </c>
      <c r="AQ79" s="37">
        <v>3</v>
      </c>
      <c r="AR79" s="37">
        <v>3</v>
      </c>
      <c r="AS79" s="37"/>
      <c r="BF79" t="s">
        <v>7</v>
      </c>
    </row>
    <row r="80" spans="1:58" x14ac:dyDescent="0.35">
      <c r="A80">
        <v>14</v>
      </c>
      <c r="B80">
        <v>79</v>
      </c>
      <c r="D80" s="5" t="s">
        <v>579</v>
      </c>
      <c r="E80" t="s">
        <v>427</v>
      </c>
      <c r="F80" t="s">
        <v>91</v>
      </c>
      <c r="H80" t="s">
        <v>122</v>
      </c>
      <c r="I80" t="s">
        <v>98</v>
      </c>
      <c r="K80" t="s">
        <v>408</v>
      </c>
      <c r="L80" t="s">
        <v>408</v>
      </c>
      <c r="N80">
        <v>0</v>
      </c>
      <c r="O80">
        <v>0</v>
      </c>
      <c r="P80" t="s">
        <v>396</v>
      </c>
      <c r="Q80" t="s">
        <v>486</v>
      </c>
      <c r="R80" s="37" t="s">
        <v>1205</v>
      </c>
      <c r="T80" s="24">
        <f t="shared" si="1"/>
        <v>1099</v>
      </c>
      <c r="U80" s="9">
        <v>1</v>
      </c>
      <c r="AA80" t="s">
        <v>562</v>
      </c>
      <c r="AC80">
        <v>0.05</v>
      </c>
      <c r="AD80">
        <v>26</v>
      </c>
      <c r="AF80" t="s">
        <v>554</v>
      </c>
      <c r="AG80" t="s">
        <v>542</v>
      </c>
      <c r="AI80" s="6">
        <v>38355</v>
      </c>
      <c r="AJ80" s="6">
        <v>39891</v>
      </c>
      <c r="AK80" t="s">
        <v>112</v>
      </c>
      <c r="AO80" t="s">
        <v>814</v>
      </c>
      <c r="AQ80" s="37">
        <v>3</v>
      </c>
      <c r="AR80" s="37">
        <v>3</v>
      </c>
      <c r="AS80" s="37"/>
      <c r="BF80" t="s">
        <v>7</v>
      </c>
    </row>
    <row r="81" spans="1:58" x14ac:dyDescent="0.35">
      <c r="A81">
        <v>14</v>
      </c>
      <c r="B81">
        <v>80</v>
      </c>
      <c r="D81" s="5" t="s">
        <v>579</v>
      </c>
      <c r="E81" t="s">
        <v>427</v>
      </c>
      <c r="F81" t="s">
        <v>422</v>
      </c>
      <c r="H81" t="s">
        <v>122</v>
      </c>
      <c r="I81" t="s">
        <v>117</v>
      </c>
      <c r="K81" t="s">
        <v>408</v>
      </c>
      <c r="L81" t="s">
        <v>408</v>
      </c>
      <c r="N81">
        <v>0</v>
      </c>
      <c r="O81">
        <v>0</v>
      </c>
      <c r="P81" t="s">
        <v>396</v>
      </c>
      <c r="Q81" t="s">
        <v>486</v>
      </c>
      <c r="R81" s="37" t="s">
        <v>1205</v>
      </c>
      <c r="T81" s="24">
        <f t="shared" si="1"/>
        <v>1099</v>
      </c>
      <c r="U81" s="9">
        <v>1</v>
      </c>
      <c r="AA81" t="s">
        <v>562</v>
      </c>
      <c r="AC81">
        <v>0.05</v>
      </c>
      <c r="AD81">
        <v>26</v>
      </c>
      <c r="AF81" t="s">
        <v>554</v>
      </c>
      <c r="AG81" t="s">
        <v>554</v>
      </c>
      <c r="AI81" s="6">
        <v>38355</v>
      </c>
      <c r="AJ81" s="6">
        <v>39891</v>
      </c>
      <c r="AK81" t="s">
        <v>112</v>
      </c>
      <c r="AO81" t="s">
        <v>814</v>
      </c>
      <c r="AQ81" s="37">
        <v>3</v>
      </c>
      <c r="AR81" s="37">
        <v>3</v>
      </c>
      <c r="AS81" s="37"/>
      <c r="BF81" t="s">
        <v>7</v>
      </c>
    </row>
    <row r="82" spans="1:58" x14ac:dyDescent="0.35">
      <c r="A82">
        <v>14</v>
      </c>
      <c r="B82">
        <v>81</v>
      </c>
      <c r="D82" s="5" t="s">
        <v>579</v>
      </c>
      <c r="E82" t="s">
        <v>427</v>
      </c>
      <c r="F82" t="s">
        <v>428</v>
      </c>
      <c r="H82" t="s">
        <v>122</v>
      </c>
      <c r="I82" t="s">
        <v>123</v>
      </c>
      <c r="K82" t="s">
        <v>408</v>
      </c>
      <c r="L82" t="s">
        <v>408</v>
      </c>
      <c r="N82">
        <v>0</v>
      </c>
      <c r="O82">
        <v>0</v>
      </c>
      <c r="P82" t="s">
        <v>396</v>
      </c>
      <c r="Q82" t="s">
        <v>486</v>
      </c>
      <c r="R82" s="37" t="s">
        <v>1205</v>
      </c>
      <c r="T82" s="24">
        <f t="shared" si="1"/>
        <v>1099</v>
      </c>
      <c r="U82" s="9">
        <v>1</v>
      </c>
      <c r="AA82" t="s">
        <v>562</v>
      </c>
      <c r="AC82">
        <v>0.05</v>
      </c>
      <c r="AD82">
        <v>26</v>
      </c>
      <c r="AF82" t="s">
        <v>554</v>
      </c>
      <c r="AG82" t="s">
        <v>554</v>
      </c>
      <c r="AI82" s="6">
        <v>38355</v>
      </c>
      <c r="AJ82" s="6">
        <v>39891</v>
      </c>
      <c r="AK82" t="s">
        <v>112</v>
      </c>
      <c r="AO82" t="s">
        <v>814</v>
      </c>
      <c r="AQ82" s="37">
        <v>3</v>
      </c>
      <c r="AR82" s="37">
        <v>3</v>
      </c>
      <c r="AS82" s="37"/>
      <c r="BF82" t="s">
        <v>7</v>
      </c>
    </row>
    <row r="83" spans="1:58" x14ac:dyDescent="0.35">
      <c r="A83">
        <v>14</v>
      </c>
      <c r="B83">
        <v>82</v>
      </c>
      <c r="D83" s="5" t="s">
        <v>579</v>
      </c>
      <c r="E83" t="s">
        <v>427</v>
      </c>
      <c r="F83" t="s">
        <v>426</v>
      </c>
      <c r="H83" t="s">
        <v>122</v>
      </c>
      <c r="I83" t="s">
        <v>119</v>
      </c>
      <c r="K83" t="s">
        <v>408</v>
      </c>
      <c r="L83" t="s">
        <v>408</v>
      </c>
      <c r="N83">
        <v>0.92300000000000004</v>
      </c>
      <c r="O83">
        <v>0</v>
      </c>
      <c r="P83" t="s">
        <v>396</v>
      </c>
      <c r="Q83" t="s">
        <v>486</v>
      </c>
      <c r="R83" s="37" t="s">
        <v>1205</v>
      </c>
      <c r="T83" s="24">
        <f t="shared" si="1"/>
        <v>1099</v>
      </c>
      <c r="U83" s="9">
        <v>1</v>
      </c>
      <c r="AA83" t="s">
        <v>562</v>
      </c>
      <c r="AD83">
        <v>26</v>
      </c>
      <c r="AF83" t="s">
        <v>554</v>
      </c>
      <c r="AG83" t="s">
        <v>554</v>
      </c>
      <c r="AI83" s="6">
        <v>38355</v>
      </c>
      <c r="AJ83" s="6">
        <v>39891</v>
      </c>
      <c r="AK83" t="s">
        <v>112</v>
      </c>
      <c r="AO83" t="s">
        <v>814</v>
      </c>
      <c r="AQ83" s="37">
        <v>3</v>
      </c>
      <c r="AR83" s="37">
        <v>3</v>
      </c>
      <c r="AS83" s="37"/>
      <c r="BF83" t="s">
        <v>7</v>
      </c>
    </row>
    <row r="84" spans="1:58" x14ac:dyDescent="0.35">
      <c r="A84">
        <v>14</v>
      </c>
      <c r="B84">
        <v>83</v>
      </c>
      <c r="D84" s="5" t="s">
        <v>579</v>
      </c>
      <c r="E84" t="s">
        <v>427</v>
      </c>
      <c r="F84" t="s">
        <v>423</v>
      </c>
      <c r="H84" t="s">
        <v>122</v>
      </c>
      <c r="I84" t="s">
        <v>120</v>
      </c>
      <c r="K84" t="s">
        <v>408</v>
      </c>
      <c r="L84" t="s">
        <v>408</v>
      </c>
      <c r="N84">
        <v>0</v>
      </c>
      <c r="O84">
        <v>0</v>
      </c>
      <c r="P84" t="s">
        <v>396</v>
      </c>
      <c r="Q84" t="s">
        <v>486</v>
      </c>
      <c r="R84" s="37" t="s">
        <v>1205</v>
      </c>
      <c r="T84" s="24">
        <f t="shared" si="1"/>
        <v>1099</v>
      </c>
      <c r="U84" s="9">
        <v>1</v>
      </c>
      <c r="AA84" t="s">
        <v>562</v>
      </c>
      <c r="AC84">
        <v>0.05</v>
      </c>
      <c r="AD84">
        <v>26</v>
      </c>
      <c r="AF84" t="s">
        <v>554</v>
      </c>
      <c r="AG84" t="s">
        <v>554</v>
      </c>
      <c r="AI84" s="6">
        <v>38355</v>
      </c>
      <c r="AJ84" s="6">
        <v>39891</v>
      </c>
      <c r="AK84" t="s">
        <v>112</v>
      </c>
      <c r="AO84" t="s">
        <v>814</v>
      </c>
      <c r="AQ84" s="37">
        <v>3</v>
      </c>
      <c r="AR84" s="37">
        <v>3</v>
      </c>
      <c r="AS84" s="37"/>
      <c r="BF84" t="s">
        <v>7</v>
      </c>
    </row>
    <row r="85" spans="1:58" x14ac:dyDescent="0.35">
      <c r="A85">
        <v>14</v>
      </c>
      <c r="B85">
        <v>84</v>
      </c>
      <c r="D85" s="5" t="s">
        <v>579</v>
      </c>
      <c r="E85" t="s">
        <v>427</v>
      </c>
      <c r="F85" t="s">
        <v>424</v>
      </c>
      <c r="H85" t="s">
        <v>122</v>
      </c>
      <c r="I85" t="s">
        <v>121</v>
      </c>
      <c r="K85" t="s">
        <v>408</v>
      </c>
      <c r="L85" t="s">
        <v>408</v>
      </c>
      <c r="N85">
        <v>0.24</v>
      </c>
      <c r="O85">
        <v>0</v>
      </c>
      <c r="P85" t="s">
        <v>396</v>
      </c>
      <c r="Q85" t="s">
        <v>486</v>
      </c>
      <c r="R85" s="37" t="s">
        <v>1205</v>
      </c>
      <c r="T85" s="24">
        <f t="shared" si="1"/>
        <v>1099</v>
      </c>
      <c r="U85" s="9">
        <v>1</v>
      </c>
      <c r="AA85" t="s">
        <v>562</v>
      </c>
      <c r="AD85">
        <v>26</v>
      </c>
      <c r="AF85" t="s">
        <v>554</v>
      </c>
      <c r="AG85" t="s">
        <v>554</v>
      </c>
      <c r="AI85" s="6">
        <v>38355</v>
      </c>
      <c r="AJ85" s="6">
        <v>39891</v>
      </c>
      <c r="AK85" t="s">
        <v>112</v>
      </c>
      <c r="AO85" t="s">
        <v>814</v>
      </c>
      <c r="AQ85" s="37">
        <v>3</v>
      </c>
      <c r="AR85" s="37">
        <v>3</v>
      </c>
      <c r="AS85" s="37"/>
      <c r="BF85" t="s">
        <v>7</v>
      </c>
    </row>
    <row r="86" spans="1:58" x14ac:dyDescent="0.35">
      <c r="A86">
        <v>14</v>
      </c>
      <c r="B86">
        <v>85</v>
      </c>
      <c r="D86" s="5" t="s">
        <v>579</v>
      </c>
      <c r="E86" t="s">
        <v>91</v>
      </c>
      <c r="F86" t="s">
        <v>422</v>
      </c>
      <c r="H86" t="s">
        <v>98</v>
      </c>
      <c r="I86" t="s">
        <v>117</v>
      </c>
      <c r="K86" t="s">
        <v>408</v>
      </c>
      <c r="L86" t="s">
        <v>408</v>
      </c>
      <c r="N86">
        <v>0.28499999999999998</v>
      </c>
      <c r="O86">
        <v>0</v>
      </c>
      <c r="P86" t="s">
        <v>398</v>
      </c>
      <c r="Q86" t="s">
        <v>486</v>
      </c>
      <c r="R86" s="37" t="s">
        <v>1205</v>
      </c>
      <c r="T86" s="24">
        <f t="shared" si="1"/>
        <v>1099</v>
      </c>
      <c r="U86" s="9">
        <v>1</v>
      </c>
      <c r="AA86" t="s">
        <v>562</v>
      </c>
      <c r="AD86">
        <v>26</v>
      </c>
      <c r="AF86" t="s">
        <v>531</v>
      </c>
      <c r="AG86" t="s">
        <v>554</v>
      </c>
      <c r="AI86" s="6">
        <v>38355</v>
      </c>
      <c r="AJ86" s="6">
        <v>39891</v>
      </c>
      <c r="AK86" t="s">
        <v>345</v>
      </c>
      <c r="AO86" t="s">
        <v>814</v>
      </c>
      <c r="AQ86" s="37">
        <v>5</v>
      </c>
      <c r="AR86" s="37">
        <v>5</v>
      </c>
      <c r="AS86" s="37"/>
      <c r="BF86" t="s">
        <v>7</v>
      </c>
    </row>
    <row r="87" spans="1:58" x14ac:dyDescent="0.35">
      <c r="A87">
        <v>14</v>
      </c>
      <c r="B87">
        <v>86</v>
      </c>
      <c r="D87" s="5" t="s">
        <v>579</v>
      </c>
      <c r="E87" t="s">
        <v>91</v>
      </c>
      <c r="F87" t="s">
        <v>425</v>
      </c>
      <c r="H87" t="s">
        <v>98</v>
      </c>
      <c r="I87" t="s">
        <v>118</v>
      </c>
      <c r="K87" t="s">
        <v>408</v>
      </c>
      <c r="L87" t="s">
        <v>408</v>
      </c>
      <c r="N87">
        <v>0.77700000000000002</v>
      </c>
      <c r="O87">
        <v>0</v>
      </c>
      <c r="P87" t="s">
        <v>398</v>
      </c>
      <c r="Q87" t="s">
        <v>486</v>
      </c>
      <c r="R87" s="37" t="s">
        <v>1205</v>
      </c>
      <c r="T87" s="24">
        <f t="shared" si="1"/>
        <v>1099</v>
      </c>
      <c r="U87" s="9">
        <v>1</v>
      </c>
      <c r="AA87" t="s">
        <v>562</v>
      </c>
      <c r="AD87">
        <v>26</v>
      </c>
      <c r="AF87" t="s">
        <v>531</v>
      </c>
      <c r="AG87" t="s">
        <v>554</v>
      </c>
      <c r="AI87" s="6">
        <v>38355</v>
      </c>
      <c r="AJ87" s="6">
        <v>39891</v>
      </c>
      <c r="AK87" t="s">
        <v>345</v>
      </c>
      <c r="AO87" t="s">
        <v>814</v>
      </c>
      <c r="AQ87" s="37">
        <v>5</v>
      </c>
      <c r="AR87" s="37">
        <v>5</v>
      </c>
      <c r="AS87" s="37"/>
      <c r="BF87" t="s">
        <v>7</v>
      </c>
    </row>
    <row r="88" spans="1:58" x14ac:dyDescent="0.35">
      <c r="A88">
        <v>14</v>
      </c>
      <c r="B88">
        <v>87</v>
      </c>
      <c r="D88" s="5" t="s">
        <v>579</v>
      </c>
      <c r="E88" t="s">
        <v>91</v>
      </c>
      <c r="F88" t="s">
        <v>426</v>
      </c>
      <c r="H88" t="s">
        <v>98</v>
      </c>
      <c r="I88" t="s">
        <v>119</v>
      </c>
      <c r="K88" t="s">
        <v>408</v>
      </c>
      <c r="L88" t="s">
        <v>408</v>
      </c>
      <c r="N88">
        <v>0.82299999999999995</v>
      </c>
      <c r="O88">
        <v>0</v>
      </c>
      <c r="P88" t="s">
        <v>398</v>
      </c>
      <c r="Q88" t="s">
        <v>486</v>
      </c>
      <c r="R88" s="37" t="s">
        <v>1205</v>
      </c>
      <c r="T88" s="24">
        <f t="shared" si="1"/>
        <v>1099</v>
      </c>
      <c r="U88" s="9">
        <v>1</v>
      </c>
      <c r="AA88" t="s">
        <v>562</v>
      </c>
      <c r="AD88">
        <v>26</v>
      </c>
      <c r="AF88" t="s">
        <v>531</v>
      </c>
      <c r="AG88" t="s">
        <v>554</v>
      </c>
      <c r="AI88" s="6">
        <v>38355</v>
      </c>
      <c r="AJ88" s="6">
        <v>39891</v>
      </c>
      <c r="AK88" t="s">
        <v>345</v>
      </c>
      <c r="AO88" t="s">
        <v>814</v>
      </c>
      <c r="AQ88" s="37">
        <v>5</v>
      </c>
      <c r="AR88" s="37">
        <v>5</v>
      </c>
      <c r="AS88" s="37"/>
      <c r="BF88" t="s">
        <v>7</v>
      </c>
    </row>
    <row r="89" spans="1:58" x14ac:dyDescent="0.35">
      <c r="A89">
        <v>14</v>
      </c>
      <c r="B89">
        <v>88</v>
      </c>
      <c r="D89" s="5" t="s">
        <v>579</v>
      </c>
      <c r="E89" t="s">
        <v>91</v>
      </c>
      <c r="F89" t="s">
        <v>423</v>
      </c>
      <c r="H89" t="s">
        <v>98</v>
      </c>
      <c r="I89" t="s">
        <v>120</v>
      </c>
      <c r="K89" t="s">
        <v>408</v>
      </c>
      <c r="L89" t="s">
        <v>408</v>
      </c>
      <c r="N89">
        <v>0.79900000000000004</v>
      </c>
      <c r="O89">
        <v>0</v>
      </c>
      <c r="P89" t="s">
        <v>398</v>
      </c>
      <c r="Q89" t="s">
        <v>486</v>
      </c>
      <c r="R89" s="37" t="s">
        <v>1205</v>
      </c>
      <c r="T89" s="24">
        <f t="shared" si="1"/>
        <v>1099</v>
      </c>
      <c r="U89" s="9">
        <v>1</v>
      </c>
      <c r="AA89" t="s">
        <v>562</v>
      </c>
      <c r="AD89">
        <v>26</v>
      </c>
      <c r="AF89" t="s">
        <v>531</v>
      </c>
      <c r="AG89" t="s">
        <v>554</v>
      </c>
      <c r="AI89" s="6">
        <v>38355</v>
      </c>
      <c r="AJ89" s="6">
        <v>39891</v>
      </c>
      <c r="AK89" t="s">
        <v>345</v>
      </c>
      <c r="AO89" t="s">
        <v>814</v>
      </c>
      <c r="AQ89" s="37">
        <v>5</v>
      </c>
      <c r="AR89" s="37">
        <v>5</v>
      </c>
      <c r="AS89" s="37"/>
      <c r="BF89" t="s">
        <v>7</v>
      </c>
    </row>
    <row r="90" spans="1:58" x14ac:dyDescent="0.35">
      <c r="A90">
        <v>14</v>
      </c>
      <c r="B90">
        <v>89</v>
      </c>
      <c r="D90" s="5" t="s">
        <v>579</v>
      </c>
      <c r="E90" t="s">
        <v>91</v>
      </c>
      <c r="F90" t="s">
        <v>424</v>
      </c>
      <c r="H90" t="s">
        <v>98</v>
      </c>
      <c r="I90" t="s">
        <v>121</v>
      </c>
      <c r="K90" t="s">
        <v>408</v>
      </c>
      <c r="L90" t="s">
        <v>408</v>
      </c>
      <c r="N90">
        <v>0.39400000000000002</v>
      </c>
      <c r="O90">
        <v>0</v>
      </c>
      <c r="P90" t="s">
        <v>398</v>
      </c>
      <c r="Q90" t="s">
        <v>486</v>
      </c>
      <c r="R90" s="37" t="s">
        <v>1205</v>
      </c>
      <c r="T90" s="24">
        <f t="shared" si="1"/>
        <v>1099</v>
      </c>
      <c r="U90" s="9">
        <v>1</v>
      </c>
      <c r="AA90" t="s">
        <v>562</v>
      </c>
      <c r="AD90">
        <v>26</v>
      </c>
      <c r="AF90" t="s">
        <v>531</v>
      </c>
      <c r="AG90" t="s">
        <v>554</v>
      </c>
      <c r="AI90" s="6">
        <v>38355</v>
      </c>
      <c r="AJ90" s="6">
        <v>39891</v>
      </c>
      <c r="AK90" t="s">
        <v>345</v>
      </c>
      <c r="AO90" t="s">
        <v>814</v>
      </c>
      <c r="AQ90" s="37">
        <v>5</v>
      </c>
      <c r="AR90" s="37">
        <v>5</v>
      </c>
      <c r="AS90" s="37"/>
      <c r="BF90" t="s">
        <v>7</v>
      </c>
    </row>
    <row r="91" spans="1:58" x14ac:dyDescent="0.35">
      <c r="A91">
        <v>14</v>
      </c>
      <c r="B91">
        <v>90</v>
      </c>
      <c r="D91" s="5" t="s">
        <v>579</v>
      </c>
      <c r="E91" t="s">
        <v>91</v>
      </c>
      <c r="F91" t="s">
        <v>427</v>
      </c>
      <c r="H91" t="s">
        <v>98</v>
      </c>
      <c r="I91" t="s">
        <v>122</v>
      </c>
      <c r="K91" t="s">
        <v>408</v>
      </c>
      <c r="L91" t="s">
        <v>408</v>
      </c>
      <c r="N91">
        <v>0.442</v>
      </c>
      <c r="O91">
        <v>0</v>
      </c>
      <c r="P91" t="s">
        <v>398</v>
      </c>
      <c r="Q91" t="s">
        <v>486</v>
      </c>
      <c r="R91" s="37" t="s">
        <v>1205</v>
      </c>
      <c r="T91" s="24">
        <f t="shared" si="1"/>
        <v>1099</v>
      </c>
      <c r="U91" s="9">
        <v>1</v>
      </c>
      <c r="AA91" t="s">
        <v>562</v>
      </c>
      <c r="AD91">
        <v>26</v>
      </c>
      <c r="AF91" t="s">
        <v>531</v>
      </c>
      <c r="AG91" t="s">
        <v>554</v>
      </c>
      <c r="AI91" s="6">
        <v>38355</v>
      </c>
      <c r="AJ91" s="6">
        <v>39891</v>
      </c>
      <c r="AK91" t="s">
        <v>345</v>
      </c>
      <c r="AO91" t="s">
        <v>814</v>
      </c>
      <c r="AQ91" s="37">
        <v>5</v>
      </c>
      <c r="AR91" s="37">
        <v>5</v>
      </c>
      <c r="AS91" s="37"/>
      <c r="BF91" t="s">
        <v>7</v>
      </c>
    </row>
    <row r="92" spans="1:58" x14ac:dyDescent="0.35">
      <c r="A92">
        <v>14</v>
      </c>
      <c r="B92">
        <v>91</v>
      </c>
      <c r="D92" s="5" t="s">
        <v>579</v>
      </c>
      <c r="E92" t="s">
        <v>422</v>
      </c>
      <c r="F92" t="s">
        <v>91</v>
      </c>
      <c r="H92" t="s">
        <v>117</v>
      </c>
      <c r="I92" t="s">
        <v>98</v>
      </c>
      <c r="K92" t="s">
        <v>408</v>
      </c>
      <c r="L92" t="s">
        <v>408</v>
      </c>
      <c r="N92">
        <v>4.0000000000000001E-3</v>
      </c>
      <c r="O92">
        <v>0</v>
      </c>
      <c r="P92" t="s">
        <v>396</v>
      </c>
      <c r="Q92" t="s">
        <v>486</v>
      </c>
      <c r="R92" s="37" t="s">
        <v>1205</v>
      </c>
      <c r="T92" s="24">
        <f t="shared" si="1"/>
        <v>1099</v>
      </c>
      <c r="U92" s="9">
        <v>1</v>
      </c>
      <c r="AA92" t="s">
        <v>562</v>
      </c>
      <c r="AC92">
        <v>0.05</v>
      </c>
      <c r="AD92">
        <v>26</v>
      </c>
      <c r="AF92" t="s">
        <v>554</v>
      </c>
      <c r="AG92" t="s">
        <v>531</v>
      </c>
      <c r="AI92" s="6">
        <v>38355</v>
      </c>
      <c r="AJ92" s="6">
        <v>39891</v>
      </c>
      <c r="AK92" t="s">
        <v>345</v>
      </c>
      <c r="AO92" t="s">
        <v>814</v>
      </c>
      <c r="AQ92" s="37">
        <v>5</v>
      </c>
      <c r="AR92" s="37">
        <v>5</v>
      </c>
      <c r="AS92" s="37"/>
      <c r="BF92" t="s">
        <v>7</v>
      </c>
    </row>
    <row r="93" spans="1:58" x14ac:dyDescent="0.35">
      <c r="A93">
        <v>14</v>
      </c>
      <c r="B93">
        <v>92</v>
      </c>
      <c r="D93" s="5" t="s">
        <v>579</v>
      </c>
      <c r="E93" t="s">
        <v>422</v>
      </c>
      <c r="F93" t="s">
        <v>425</v>
      </c>
      <c r="H93" t="s">
        <v>117</v>
      </c>
      <c r="I93" t="s">
        <v>118</v>
      </c>
      <c r="K93" t="s">
        <v>408</v>
      </c>
      <c r="L93" t="s">
        <v>408</v>
      </c>
      <c r="N93">
        <v>0.38800000000000001</v>
      </c>
      <c r="O93">
        <v>0</v>
      </c>
      <c r="P93" t="s">
        <v>396</v>
      </c>
      <c r="Q93" t="s">
        <v>486</v>
      </c>
      <c r="R93" s="37" t="s">
        <v>1205</v>
      </c>
      <c r="T93" s="24">
        <f t="shared" si="1"/>
        <v>1099</v>
      </c>
      <c r="U93" s="9">
        <v>1</v>
      </c>
      <c r="AA93" t="s">
        <v>562</v>
      </c>
      <c r="AD93">
        <v>26</v>
      </c>
      <c r="AF93" t="s">
        <v>554</v>
      </c>
      <c r="AG93" t="s">
        <v>554</v>
      </c>
      <c r="AI93" s="6">
        <v>38355</v>
      </c>
      <c r="AJ93" s="6">
        <v>39891</v>
      </c>
      <c r="AK93" t="s">
        <v>345</v>
      </c>
      <c r="AO93" t="s">
        <v>814</v>
      </c>
      <c r="AQ93" s="37">
        <v>5</v>
      </c>
      <c r="AR93" s="37">
        <v>5</v>
      </c>
      <c r="AS93" s="37"/>
      <c r="BF93" t="s">
        <v>7</v>
      </c>
    </row>
    <row r="94" spans="1:58" x14ac:dyDescent="0.35">
      <c r="A94">
        <v>14</v>
      </c>
      <c r="B94">
        <v>93</v>
      </c>
      <c r="D94" s="5" t="s">
        <v>579</v>
      </c>
      <c r="E94" t="s">
        <v>422</v>
      </c>
      <c r="F94" t="s">
        <v>426</v>
      </c>
      <c r="H94" t="s">
        <v>117</v>
      </c>
      <c r="I94" t="s">
        <v>119</v>
      </c>
      <c r="K94" t="s">
        <v>408</v>
      </c>
      <c r="L94" t="s">
        <v>408</v>
      </c>
      <c r="N94">
        <v>0.59099999999999997</v>
      </c>
      <c r="O94">
        <v>0</v>
      </c>
      <c r="P94" t="s">
        <v>396</v>
      </c>
      <c r="Q94" t="s">
        <v>486</v>
      </c>
      <c r="R94" s="37" t="s">
        <v>1205</v>
      </c>
      <c r="T94" s="24">
        <f t="shared" si="1"/>
        <v>1099</v>
      </c>
      <c r="U94" s="9">
        <v>1</v>
      </c>
      <c r="AA94" t="s">
        <v>562</v>
      </c>
      <c r="AD94">
        <v>26</v>
      </c>
      <c r="AF94" t="s">
        <v>554</v>
      </c>
      <c r="AG94" t="s">
        <v>554</v>
      </c>
      <c r="AI94" s="6">
        <v>38355</v>
      </c>
      <c r="AJ94" s="6">
        <v>39891</v>
      </c>
      <c r="AK94" t="s">
        <v>345</v>
      </c>
      <c r="AO94" t="s">
        <v>814</v>
      </c>
      <c r="AQ94" s="37">
        <v>5</v>
      </c>
      <c r="AR94" s="37">
        <v>5</v>
      </c>
      <c r="AS94" s="37"/>
      <c r="BF94" t="s">
        <v>7</v>
      </c>
    </row>
    <row r="95" spans="1:58" x14ac:dyDescent="0.35">
      <c r="A95">
        <v>14</v>
      </c>
      <c r="B95">
        <v>94</v>
      </c>
      <c r="D95" s="5" t="s">
        <v>579</v>
      </c>
      <c r="E95" t="s">
        <v>422</v>
      </c>
      <c r="F95" t="s">
        <v>423</v>
      </c>
      <c r="H95" t="s">
        <v>117</v>
      </c>
      <c r="I95" t="s">
        <v>120</v>
      </c>
      <c r="K95" t="s">
        <v>408</v>
      </c>
      <c r="L95" t="s">
        <v>408</v>
      </c>
      <c r="N95">
        <v>0.54400000000000004</v>
      </c>
      <c r="O95">
        <v>0</v>
      </c>
      <c r="P95" t="s">
        <v>396</v>
      </c>
      <c r="Q95" t="s">
        <v>486</v>
      </c>
      <c r="R95" s="37" t="s">
        <v>1205</v>
      </c>
      <c r="T95" s="24">
        <f t="shared" si="1"/>
        <v>1099</v>
      </c>
      <c r="U95" s="9">
        <v>1</v>
      </c>
      <c r="AA95" t="s">
        <v>562</v>
      </c>
      <c r="AD95">
        <v>26</v>
      </c>
      <c r="AF95" t="s">
        <v>554</v>
      </c>
      <c r="AG95" t="s">
        <v>554</v>
      </c>
      <c r="AI95" s="6">
        <v>38355</v>
      </c>
      <c r="AJ95" s="6">
        <v>39891</v>
      </c>
      <c r="AK95" t="s">
        <v>345</v>
      </c>
      <c r="AO95" t="s">
        <v>814</v>
      </c>
      <c r="AQ95" s="37">
        <v>5</v>
      </c>
      <c r="AR95" s="37">
        <v>5</v>
      </c>
      <c r="AS95" s="37"/>
      <c r="BF95" t="s">
        <v>7</v>
      </c>
    </row>
    <row r="96" spans="1:58" x14ac:dyDescent="0.35">
      <c r="A96">
        <v>14</v>
      </c>
      <c r="B96">
        <v>95</v>
      </c>
      <c r="D96" s="5" t="s">
        <v>579</v>
      </c>
      <c r="E96" t="s">
        <v>422</v>
      </c>
      <c r="F96" t="s">
        <v>424</v>
      </c>
      <c r="H96" t="s">
        <v>117</v>
      </c>
      <c r="I96" t="s">
        <v>121</v>
      </c>
      <c r="K96" t="s">
        <v>408</v>
      </c>
      <c r="L96" t="s">
        <v>408</v>
      </c>
      <c r="N96">
        <v>0.89200000000000002</v>
      </c>
      <c r="O96">
        <v>0</v>
      </c>
      <c r="P96" t="s">
        <v>396</v>
      </c>
      <c r="Q96" t="s">
        <v>486</v>
      </c>
      <c r="R96" s="37" t="s">
        <v>1205</v>
      </c>
      <c r="T96" s="24">
        <f t="shared" si="1"/>
        <v>1099</v>
      </c>
      <c r="U96" s="9">
        <v>1</v>
      </c>
      <c r="AA96" t="s">
        <v>562</v>
      </c>
      <c r="AD96">
        <v>26</v>
      </c>
      <c r="AF96" t="s">
        <v>554</v>
      </c>
      <c r="AG96" t="s">
        <v>554</v>
      </c>
      <c r="AI96" s="6">
        <v>38355</v>
      </c>
      <c r="AJ96" s="6">
        <v>39891</v>
      </c>
      <c r="AK96" t="s">
        <v>345</v>
      </c>
      <c r="AO96" t="s">
        <v>814</v>
      </c>
      <c r="AQ96" s="37">
        <v>5</v>
      </c>
      <c r="AR96" s="37">
        <v>5</v>
      </c>
      <c r="AS96" s="37"/>
      <c r="BF96" t="s">
        <v>7</v>
      </c>
    </row>
    <row r="97" spans="1:58" x14ac:dyDescent="0.35">
      <c r="A97">
        <v>14</v>
      </c>
      <c r="B97">
        <v>96</v>
      </c>
      <c r="D97" s="5" t="s">
        <v>579</v>
      </c>
      <c r="E97" t="s">
        <v>422</v>
      </c>
      <c r="F97" t="s">
        <v>427</v>
      </c>
      <c r="H97" t="s">
        <v>117</v>
      </c>
      <c r="I97" t="s">
        <v>122</v>
      </c>
      <c r="K97" t="s">
        <v>408</v>
      </c>
      <c r="L97" t="s">
        <v>408</v>
      </c>
      <c r="N97">
        <v>2E-3</v>
      </c>
      <c r="O97">
        <v>0</v>
      </c>
      <c r="P97" t="s">
        <v>396</v>
      </c>
      <c r="Q97" t="s">
        <v>486</v>
      </c>
      <c r="R97" s="37" t="s">
        <v>1205</v>
      </c>
      <c r="T97" s="24">
        <f t="shared" si="1"/>
        <v>1099</v>
      </c>
      <c r="U97" s="9">
        <v>1</v>
      </c>
      <c r="AA97" t="s">
        <v>562</v>
      </c>
      <c r="AC97">
        <v>0.05</v>
      </c>
      <c r="AD97">
        <v>26</v>
      </c>
      <c r="AF97" t="s">
        <v>554</v>
      </c>
      <c r="AG97" t="s">
        <v>554</v>
      </c>
      <c r="AI97" s="6">
        <v>38355</v>
      </c>
      <c r="AJ97" s="6">
        <v>39891</v>
      </c>
      <c r="AK97" t="s">
        <v>345</v>
      </c>
      <c r="AO97" t="s">
        <v>814</v>
      </c>
      <c r="AQ97" s="37">
        <v>5</v>
      </c>
      <c r="AR97" s="37">
        <v>5</v>
      </c>
      <c r="AS97" s="37"/>
      <c r="BF97" t="s">
        <v>7</v>
      </c>
    </row>
    <row r="98" spans="1:58" x14ac:dyDescent="0.35">
      <c r="A98">
        <v>14</v>
      </c>
      <c r="B98">
        <v>97</v>
      </c>
      <c r="D98" s="5" t="s">
        <v>579</v>
      </c>
      <c r="E98" t="s">
        <v>425</v>
      </c>
      <c r="F98" t="s">
        <v>91</v>
      </c>
      <c r="H98" t="s">
        <v>118</v>
      </c>
      <c r="I98" t="s">
        <v>98</v>
      </c>
      <c r="K98" t="s">
        <v>408</v>
      </c>
      <c r="L98" t="s">
        <v>408</v>
      </c>
      <c r="N98">
        <v>0.63300000000000001</v>
      </c>
      <c r="O98">
        <v>0</v>
      </c>
      <c r="P98" t="s">
        <v>396</v>
      </c>
      <c r="Q98" t="s">
        <v>486</v>
      </c>
      <c r="R98" s="37" t="s">
        <v>1205</v>
      </c>
      <c r="T98" s="24">
        <f t="shared" si="1"/>
        <v>1099</v>
      </c>
      <c r="U98" s="9">
        <v>1</v>
      </c>
      <c r="AA98" t="s">
        <v>562</v>
      </c>
      <c r="AD98">
        <v>26</v>
      </c>
      <c r="AF98" t="s">
        <v>554</v>
      </c>
      <c r="AG98" t="s">
        <v>531</v>
      </c>
      <c r="AI98" s="6">
        <v>38355</v>
      </c>
      <c r="AJ98" s="6">
        <v>39891</v>
      </c>
      <c r="AK98" t="s">
        <v>345</v>
      </c>
      <c r="AO98" t="s">
        <v>814</v>
      </c>
      <c r="AQ98" s="37">
        <v>5</v>
      </c>
      <c r="AR98" s="37">
        <v>5</v>
      </c>
      <c r="AS98" s="37"/>
      <c r="BF98" t="s">
        <v>7</v>
      </c>
    </row>
    <row r="99" spans="1:58" x14ac:dyDescent="0.35">
      <c r="A99">
        <v>14</v>
      </c>
      <c r="B99">
        <v>98</v>
      </c>
      <c r="D99" s="5" t="s">
        <v>579</v>
      </c>
      <c r="E99" t="s">
        <v>425</v>
      </c>
      <c r="F99" t="s">
        <v>422</v>
      </c>
      <c r="H99" t="s">
        <v>118</v>
      </c>
      <c r="I99" t="s">
        <v>117</v>
      </c>
      <c r="K99" t="s">
        <v>408</v>
      </c>
      <c r="L99" t="s">
        <v>408</v>
      </c>
      <c r="N99">
        <v>0.745</v>
      </c>
      <c r="O99">
        <v>0</v>
      </c>
      <c r="P99" t="s">
        <v>396</v>
      </c>
      <c r="Q99" t="s">
        <v>486</v>
      </c>
      <c r="R99" s="37" t="s">
        <v>1205</v>
      </c>
      <c r="T99" s="24">
        <f t="shared" si="1"/>
        <v>1099</v>
      </c>
      <c r="U99" s="9">
        <v>1</v>
      </c>
      <c r="AA99" t="s">
        <v>562</v>
      </c>
      <c r="AD99">
        <v>26</v>
      </c>
      <c r="AF99" t="s">
        <v>554</v>
      </c>
      <c r="AG99" t="s">
        <v>554</v>
      </c>
      <c r="AI99" s="6">
        <v>38355</v>
      </c>
      <c r="AJ99" s="6">
        <v>39891</v>
      </c>
      <c r="AK99" t="s">
        <v>345</v>
      </c>
      <c r="AO99" t="s">
        <v>814</v>
      </c>
      <c r="AQ99" s="37">
        <v>5</v>
      </c>
      <c r="AR99" s="37">
        <v>5</v>
      </c>
      <c r="AS99" s="37"/>
      <c r="BF99" t="s">
        <v>7</v>
      </c>
    </row>
    <row r="100" spans="1:58" x14ac:dyDescent="0.35">
      <c r="A100">
        <v>14</v>
      </c>
      <c r="B100">
        <v>99</v>
      </c>
      <c r="D100" s="5" t="s">
        <v>579</v>
      </c>
      <c r="E100" t="s">
        <v>425</v>
      </c>
      <c r="F100" t="s">
        <v>426</v>
      </c>
      <c r="H100" t="s">
        <v>118</v>
      </c>
      <c r="I100" t="s">
        <v>119</v>
      </c>
      <c r="K100" t="s">
        <v>408</v>
      </c>
      <c r="L100" t="s">
        <v>408</v>
      </c>
      <c r="N100">
        <v>0.89900000000000002</v>
      </c>
      <c r="O100">
        <v>0</v>
      </c>
      <c r="P100" t="s">
        <v>396</v>
      </c>
      <c r="Q100" t="s">
        <v>486</v>
      </c>
      <c r="R100" s="37" t="s">
        <v>1205</v>
      </c>
      <c r="T100" s="24">
        <f t="shared" si="1"/>
        <v>1099</v>
      </c>
      <c r="U100" s="9">
        <v>1</v>
      </c>
      <c r="AA100" t="s">
        <v>562</v>
      </c>
      <c r="AD100">
        <v>26</v>
      </c>
      <c r="AF100" t="s">
        <v>554</v>
      </c>
      <c r="AG100" t="s">
        <v>554</v>
      </c>
      <c r="AI100" s="6">
        <v>38355</v>
      </c>
      <c r="AJ100" s="6">
        <v>39891</v>
      </c>
      <c r="AK100" t="s">
        <v>345</v>
      </c>
      <c r="AO100" t="s">
        <v>814</v>
      </c>
      <c r="AQ100" s="37">
        <v>5</v>
      </c>
      <c r="AR100" s="37">
        <v>5</v>
      </c>
      <c r="AS100" s="37"/>
      <c r="BF100" t="s">
        <v>7</v>
      </c>
    </row>
    <row r="101" spans="1:58" x14ac:dyDescent="0.35">
      <c r="A101">
        <v>14</v>
      </c>
      <c r="B101">
        <v>100</v>
      </c>
      <c r="D101" s="5" t="s">
        <v>579</v>
      </c>
      <c r="E101" t="s">
        <v>425</v>
      </c>
      <c r="F101" t="s">
        <v>423</v>
      </c>
      <c r="H101" t="s">
        <v>118</v>
      </c>
      <c r="I101" t="s">
        <v>120</v>
      </c>
      <c r="K101" t="s">
        <v>408</v>
      </c>
      <c r="L101" t="s">
        <v>408</v>
      </c>
      <c r="N101">
        <v>0.91</v>
      </c>
      <c r="O101">
        <v>0</v>
      </c>
      <c r="P101" t="s">
        <v>396</v>
      </c>
      <c r="Q101" t="s">
        <v>486</v>
      </c>
      <c r="R101" s="37" t="s">
        <v>1205</v>
      </c>
      <c r="T101" s="24">
        <f t="shared" si="1"/>
        <v>1099</v>
      </c>
      <c r="U101" s="9">
        <v>1</v>
      </c>
      <c r="AA101" t="s">
        <v>562</v>
      </c>
      <c r="AD101">
        <v>26</v>
      </c>
      <c r="AF101" t="s">
        <v>554</v>
      </c>
      <c r="AG101" t="s">
        <v>554</v>
      </c>
      <c r="AI101" s="6">
        <v>38355</v>
      </c>
      <c r="AJ101" s="6">
        <v>39891</v>
      </c>
      <c r="AK101" t="s">
        <v>345</v>
      </c>
      <c r="AO101" t="s">
        <v>814</v>
      </c>
      <c r="AQ101" s="37">
        <v>5</v>
      </c>
      <c r="AR101" s="37">
        <v>5</v>
      </c>
      <c r="AS101" s="37"/>
      <c r="BF101" t="s">
        <v>7</v>
      </c>
    </row>
    <row r="102" spans="1:58" x14ac:dyDescent="0.35">
      <c r="A102">
        <v>14</v>
      </c>
      <c r="B102">
        <v>101</v>
      </c>
      <c r="D102" s="5" t="s">
        <v>579</v>
      </c>
      <c r="E102" t="s">
        <v>425</v>
      </c>
      <c r="F102" t="s">
        <v>424</v>
      </c>
      <c r="H102" t="s">
        <v>118</v>
      </c>
      <c r="I102" t="s">
        <v>121</v>
      </c>
      <c r="K102" t="s">
        <v>408</v>
      </c>
      <c r="L102" t="s">
        <v>408</v>
      </c>
      <c r="N102">
        <v>0.86099999999999999</v>
      </c>
      <c r="O102">
        <v>0</v>
      </c>
      <c r="P102" t="s">
        <v>396</v>
      </c>
      <c r="Q102" t="s">
        <v>486</v>
      </c>
      <c r="R102" s="37" t="s">
        <v>1205</v>
      </c>
      <c r="T102" s="24">
        <f t="shared" si="1"/>
        <v>1099</v>
      </c>
      <c r="U102" s="9">
        <v>1</v>
      </c>
      <c r="AA102" t="s">
        <v>562</v>
      </c>
      <c r="AD102">
        <v>26</v>
      </c>
      <c r="AF102" t="s">
        <v>554</v>
      </c>
      <c r="AG102" t="s">
        <v>554</v>
      </c>
      <c r="AI102" s="6">
        <v>38355</v>
      </c>
      <c r="AJ102" s="6">
        <v>39891</v>
      </c>
      <c r="AK102" t="s">
        <v>345</v>
      </c>
      <c r="AO102" t="s">
        <v>814</v>
      </c>
      <c r="AQ102" s="37">
        <v>5</v>
      </c>
      <c r="AR102" s="37">
        <v>5</v>
      </c>
      <c r="AS102" s="37"/>
      <c r="BF102" t="s">
        <v>7</v>
      </c>
    </row>
    <row r="103" spans="1:58" x14ac:dyDescent="0.35">
      <c r="A103">
        <v>14</v>
      </c>
      <c r="B103">
        <v>102</v>
      </c>
      <c r="D103" s="5" t="s">
        <v>579</v>
      </c>
      <c r="E103" t="s">
        <v>425</v>
      </c>
      <c r="F103" t="s">
        <v>427</v>
      </c>
      <c r="H103" t="s">
        <v>118</v>
      </c>
      <c r="I103" t="s">
        <v>122</v>
      </c>
      <c r="K103" t="s">
        <v>408</v>
      </c>
      <c r="L103" t="s">
        <v>408</v>
      </c>
      <c r="N103">
        <v>0.96</v>
      </c>
      <c r="O103">
        <v>0</v>
      </c>
      <c r="P103" t="s">
        <v>396</v>
      </c>
      <c r="Q103" t="s">
        <v>486</v>
      </c>
      <c r="R103" s="37" t="s">
        <v>1205</v>
      </c>
      <c r="T103" s="24">
        <f t="shared" si="1"/>
        <v>1099</v>
      </c>
      <c r="U103" s="9">
        <v>1</v>
      </c>
      <c r="AA103" t="s">
        <v>562</v>
      </c>
      <c r="AD103">
        <v>26</v>
      </c>
      <c r="AF103" t="s">
        <v>554</v>
      </c>
      <c r="AG103" t="s">
        <v>554</v>
      </c>
      <c r="AI103" s="6">
        <v>38355</v>
      </c>
      <c r="AJ103" s="6">
        <v>39891</v>
      </c>
      <c r="AK103" t="s">
        <v>345</v>
      </c>
      <c r="AO103" t="s">
        <v>814</v>
      </c>
      <c r="AQ103" s="37">
        <v>5</v>
      </c>
      <c r="AR103" s="37">
        <v>5</v>
      </c>
      <c r="AS103" s="37"/>
      <c r="BF103" t="s">
        <v>7</v>
      </c>
    </row>
    <row r="104" spans="1:58" x14ac:dyDescent="0.35">
      <c r="A104">
        <v>14</v>
      </c>
      <c r="B104">
        <v>103</v>
      </c>
      <c r="D104" s="5" t="s">
        <v>579</v>
      </c>
      <c r="E104" t="s">
        <v>426</v>
      </c>
      <c r="F104" t="s">
        <v>91</v>
      </c>
      <c r="H104" t="s">
        <v>119</v>
      </c>
      <c r="I104" t="s">
        <v>98</v>
      </c>
      <c r="K104" t="s">
        <v>408</v>
      </c>
      <c r="L104" t="s">
        <v>408</v>
      </c>
      <c r="N104">
        <v>0.79900000000000004</v>
      </c>
      <c r="O104">
        <v>0</v>
      </c>
      <c r="P104" t="s">
        <v>396</v>
      </c>
      <c r="Q104" t="s">
        <v>486</v>
      </c>
      <c r="R104" s="37" t="s">
        <v>1205</v>
      </c>
      <c r="T104" s="24">
        <f t="shared" si="1"/>
        <v>1099</v>
      </c>
      <c r="U104" s="9">
        <v>1</v>
      </c>
      <c r="AA104" t="s">
        <v>562</v>
      </c>
      <c r="AD104">
        <v>26</v>
      </c>
      <c r="AF104" t="s">
        <v>554</v>
      </c>
      <c r="AG104" t="s">
        <v>531</v>
      </c>
      <c r="AI104" s="6">
        <v>38355</v>
      </c>
      <c r="AJ104" s="6">
        <v>39891</v>
      </c>
      <c r="AK104" t="s">
        <v>345</v>
      </c>
      <c r="AO104" t="s">
        <v>814</v>
      </c>
      <c r="AQ104" s="37">
        <v>5</v>
      </c>
      <c r="AR104" s="37">
        <v>5</v>
      </c>
      <c r="AS104" s="37"/>
      <c r="BF104" t="s">
        <v>7</v>
      </c>
    </row>
    <row r="105" spans="1:58" x14ac:dyDescent="0.35">
      <c r="A105">
        <v>14</v>
      </c>
      <c r="B105">
        <v>104</v>
      </c>
      <c r="D105" s="5" t="s">
        <v>579</v>
      </c>
      <c r="E105" t="s">
        <v>426</v>
      </c>
      <c r="F105" t="s">
        <v>422</v>
      </c>
      <c r="H105" t="s">
        <v>119</v>
      </c>
      <c r="I105" t="s">
        <v>117</v>
      </c>
      <c r="K105" t="s">
        <v>408</v>
      </c>
      <c r="L105" t="s">
        <v>408</v>
      </c>
      <c r="N105">
        <v>5.6000000000000001E-2</v>
      </c>
      <c r="O105">
        <v>0</v>
      </c>
      <c r="P105" t="s">
        <v>396</v>
      </c>
      <c r="Q105" t="s">
        <v>486</v>
      </c>
      <c r="R105" s="37" t="s">
        <v>1205</v>
      </c>
      <c r="T105" s="24">
        <f t="shared" si="1"/>
        <v>1099</v>
      </c>
      <c r="U105" s="9">
        <v>1</v>
      </c>
      <c r="AA105" t="s">
        <v>562</v>
      </c>
      <c r="AC105">
        <v>0.1</v>
      </c>
      <c r="AD105">
        <v>26</v>
      </c>
      <c r="AF105" t="s">
        <v>554</v>
      </c>
      <c r="AG105" t="s">
        <v>554</v>
      </c>
      <c r="AI105" s="6">
        <v>38355</v>
      </c>
      <c r="AJ105" s="6">
        <v>39891</v>
      </c>
      <c r="AK105" t="s">
        <v>345</v>
      </c>
      <c r="AO105" t="s">
        <v>814</v>
      </c>
      <c r="AQ105" s="37">
        <v>5</v>
      </c>
      <c r="AR105" s="37">
        <v>5</v>
      </c>
      <c r="AS105" s="37"/>
      <c r="BF105" t="s">
        <v>7</v>
      </c>
    </row>
    <row r="106" spans="1:58" x14ac:dyDescent="0.35">
      <c r="A106">
        <v>14</v>
      </c>
      <c r="B106">
        <v>105</v>
      </c>
      <c r="D106" s="5" t="s">
        <v>579</v>
      </c>
      <c r="E106" t="s">
        <v>426</v>
      </c>
      <c r="F106" t="s">
        <v>425</v>
      </c>
      <c r="H106" t="s">
        <v>119</v>
      </c>
      <c r="I106" t="s">
        <v>118</v>
      </c>
      <c r="K106" t="s">
        <v>408</v>
      </c>
      <c r="L106" t="s">
        <v>408</v>
      </c>
      <c r="N106">
        <v>1E-3</v>
      </c>
      <c r="O106">
        <v>0</v>
      </c>
      <c r="P106" t="s">
        <v>396</v>
      </c>
      <c r="Q106" t="s">
        <v>486</v>
      </c>
      <c r="R106" s="37" t="s">
        <v>1205</v>
      </c>
      <c r="T106" s="24">
        <f t="shared" si="1"/>
        <v>1099</v>
      </c>
      <c r="U106" s="9">
        <v>1</v>
      </c>
      <c r="AA106" t="s">
        <v>562</v>
      </c>
      <c r="AC106">
        <v>0.05</v>
      </c>
      <c r="AD106">
        <v>26</v>
      </c>
      <c r="AF106" t="s">
        <v>554</v>
      </c>
      <c r="AG106" t="s">
        <v>554</v>
      </c>
      <c r="AI106" s="6">
        <v>38355</v>
      </c>
      <c r="AJ106" s="6">
        <v>39891</v>
      </c>
      <c r="AK106" t="s">
        <v>345</v>
      </c>
      <c r="AO106" t="s">
        <v>814</v>
      </c>
      <c r="AQ106" s="37">
        <v>5</v>
      </c>
      <c r="AR106" s="37">
        <v>5</v>
      </c>
      <c r="AS106" s="37"/>
      <c r="BF106" t="s">
        <v>7</v>
      </c>
    </row>
    <row r="107" spans="1:58" x14ac:dyDescent="0.35">
      <c r="A107">
        <v>14</v>
      </c>
      <c r="B107">
        <v>106</v>
      </c>
      <c r="D107" s="5" t="s">
        <v>579</v>
      </c>
      <c r="E107" t="s">
        <v>426</v>
      </c>
      <c r="F107" t="s">
        <v>423</v>
      </c>
      <c r="H107" t="s">
        <v>119</v>
      </c>
      <c r="I107" t="s">
        <v>120</v>
      </c>
      <c r="K107" t="s">
        <v>408</v>
      </c>
      <c r="L107" t="s">
        <v>408</v>
      </c>
      <c r="N107">
        <v>5.8999999999999997E-2</v>
      </c>
      <c r="O107">
        <v>0</v>
      </c>
      <c r="P107" t="s">
        <v>396</v>
      </c>
      <c r="Q107" t="s">
        <v>486</v>
      </c>
      <c r="R107" s="37" t="s">
        <v>1205</v>
      </c>
      <c r="T107" s="24">
        <f t="shared" si="1"/>
        <v>1099</v>
      </c>
      <c r="U107" s="9">
        <v>1</v>
      </c>
      <c r="AA107" t="s">
        <v>562</v>
      </c>
      <c r="AD107">
        <v>26</v>
      </c>
      <c r="AF107" t="s">
        <v>554</v>
      </c>
      <c r="AG107" t="s">
        <v>554</v>
      </c>
      <c r="AI107" s="6">
        <v>38355</v>
      </c>
      <c r="AJ107" s="6">
        <v>39891</v>
      </c>
      <c r="AK107" t="s">
        <v>345</v>
      </c>
      <c r="AO107" t="s">
        <v>814</v>
      </c>
      <c r="AQ107" s="37">
        <v>5</v>
      </c>
      <c r="AR107" s="37">
        <v>5</v>
      </c>
      <c r="AS107" s="37"/>
      <c r="BF107" t="s">
        <v>7</v>
      </c>
    </row>
    <row r="108" spans="1:58" x14ac:dyDescent="0.35">
      <c r="A108">
        <v>14</v>
      </c>
      <c r="B108">
        <v>107</v>
      </c>
      <c r="D108" s="5" t="s">
        <v>579</v>
      </c>
      <c r="E108" t="s">
        <v>426</v>
      </c>
      <c r="F108" t="s">
        <v>424</v>
      </c>
      <c r="H108" t="s">
        <v>119</v>
      </c>
      <c r="I108" t="s">
        <v>121</v>
      </c>
      <c r="K108" t="s">
        <v>408</v>
      </c>
      <c r="L108" t="s">
        <v>408</v>
      </c>
      <c r="N108">
        <v>4.7E-2</v>
      </c>
      <c r="O108">
        <v>0</v>
      </c>
      <c r="P108" t="s">
        <v>396</v>
      </c>
      <c r="Q108" t="s">
        <v>486</v>
      </c>
      <c r="R108" s="37" t="s">
        <v>1205</v>
      </c>
      <c r="T108" s="24">
        <f t="shared" si="1"/>
        <v>1099</v>
      </c>
      <c r="U108" s="9">
        <v>1</v>
      </c>
      <c r="AA108" t="s">
        <v>562</v>
      </c>
      <c r="AC108">
        <v>0.1</v>
      </c>
      <c r="AD108">
        <v>26</v>
      </c>
      <c r="AF108" t="s">
        <v>554</v>
      </c>
      <c r="AG108" t="s">
        <v>554</v>
      </c>
      <c r="AI108" s="6">
        <v>38355</v>
      </c>
      <c r="AJ108" s="6">
        <v>39891</v>
      </c>
      <c r="AK108" t="s">
        <v>345</v>
      </c>
      <c r="AO108" t="s">
        <v>814</v>
      </c>
      <c r="AQ108" s="37">
        <v>5</v>
      </c>
      <c r="AR108" s="37">
        <v>5</v>
      </c>
      <c r="AS108" s="37"/>
      <c r="BF108" t="s">
        <v>7</v>
      </c>
    </row>
    <row r="109" spans="1:58" x14ac:dyDescent="0.35">
      <c r="A109">
        <v>14</v>
      </c>
      <c r="B109">
        <v>108</v>
      </c>
      <c r="D109" s="5" t="s">
        <v>579</v>
      </c>
      <c r="E109" t="s">
        <v>426</v>
      </c>
      <c r="F109" t="s">
        <v>427</v>
      </c>
      <c r="H109" t="s">
        <v>119</v>
      </c>
      <c r="I109" t="s">
        <v>122</v>
      </c>
      <c r="K109" t="s">
        <v>408</v>
      </c>
      <c r="L109" t="s">
        <v>408</v>
      </c>
      <c r="N109">
        <v>0</v>
      </c>
      <c r="O109">
        <v>0</v>
      </c>
      <c r="P109" t="s">
        <v>396</v>
      </c>
      <c r="Q109" t="s">
        <v>486</v>
      </c>
      <c r="R109" s="37" t="s">
        <v>1205</v>
      </c>
      <c r="T109" s="24">
        <f t="shared" si="1"/>
        <v>1099</v>
      </c>
      <c r="U109" s="9">
        <v>1</v>
      </c>
      <c r="AA109" t="s">
        <v>562</v>
      </c>
      <c r="AC109">
        <v>0.05</v>
      </c>
      <c r="AD109">
        <v>26</v>
      </c>
      <c r="AF109" t="s">
        <v>554</v>
      </c>
      <c r="AG109" t="s">
        <v>554</v>
      </c>
      <c r="AI109" s="6">
        <v>38355</v>
      </c>
      <c r="AJ109" s="6">
        <v>39891</v>
      </c>
      <c r="AK109" t="s">
        <v>345</v>
      </c>
      <c r="AO109" t="s">
        <v>814</v>
      </c>
      <c r="AQ109" s="37">
        <v>5</v>
      </c>
      <c r="AR109" s="37">
        <v>5</v>
      </c>
      <c r="AS109" s="37"/>
      <c r="BF109" t="s">
        <v>7</v>
      </c>
    </row>
    <row r="110" spans="1:58" x14ac:dyDescent="0.35">
      <c r="A110">
        <v>14</v>
      </c>
      <c r="B110">
        <v>109</v>
      </c>
      <c r="D110" s="5" t="s">
        <v>579</v>
      </c>
      <c r="E110" t="s">
        <v>423</v>
      </c>
      <c r="F110" t="s">
        <v>91</v>
      </c>
      <c r="H110" t="s">
        <v>120</v>
      </c>
      <c r="I110" t="s">
        <v>98</v>
      </c>
      <c r="K110" t="s">
        <v>408</v>
      </c>
      <c r="L110" t="s">
        <v>408</v>
      </c>
      <c r="N110">
        <v>0.35499999999999998</v>
      </c>
      <c r="O110">
        <v>0</v>
      </c>
      <c r="P110" t="s">
        <v>396</v>
      </c>
      <c r="Q110" t="s">
        <v>486</v>
      </c>
      <c r="R110" s="37" t="s">
        <v>1205</v>
      </c>
      <c r="T110" s="24">
        <f t="shared" si="1"/>
        <v>1099</v>
      </c>
      <c r="U110" s="9">
        <v>1</v>
      </c>
      <c r="AA110" t="s">
        <v>562</v>
      </c>
      <c r="AD110">
        <v>26</v>
      </c>
      <c r="AF110" t="s">
        <v>554</v>
      </c>
      <c r="AG110" t="s">
        <v>531</v>
      </c>
      <c r="AI110" s="6">
        <v>38355</v>
      </c>
      <c r="AJ110" s="6">
        <v>39891</v>
      </c>
      <c r="AK110" t="s">
        <v>345</v>
      </c>
      <c r="AO110" t="s">
        <v>814</v>
      </c>
      <c r="AQ110" s="37">
        <v>5</v>
      </c>
      <c r="AR110" s="37">
        <v>5</v>
      </c>
      <c r="AS110" s="37"/>
      <c r="BF110" t="s">
        <v>7</v>
      </c>
    </row>
    <row r="111" spans="1:58" x14ac:dyDescent="0.35">
      <c r="A111">
        <v>14</v>
      </c>
      <c r="B111">
        <v>110</v>
      </c>
      <c r="D111" s="5" t="s">
        <v>579</v>
      </c>
      <c r="E111" t="s">
        <v>423</v>
      </c>
      <c r="F111" t="s">
        <v>422</v>
      </c>
      <c r="H111" t="s">
        <v>120</v>
      </c>
      <c r="I111" t="s">
        <v>117</v>
      </c>
      <c r="K111" t="s">
        <v>408</v>
      </c>
      <c r="L111" t="s">
        <v>408</v>
      </c>
      <c r="N111">
        <v>0.60699999999999998</v>
      </c>
      <c r="O111">
        <v>0</v>
      </c>
      <c r="P111" t="s">
        <v>396</v>
      </c>
      <c r="Q111" t="s">
        <v>486</v>
      </c>
      <c r="R111" s="37" t="s">
        <v>1205</v>
      </c>
      <c r="T111" s="24">
        <f t="shared" si="1"/>
        <v>1099</v>
      </c>
      <c r="U111" s="9">
        <v>1</v>
      </c>
      <c r="AA111" t="s">
        <v>562</v>
      </c>
      <c r="AD111">
        <v>26</v>
      </c>
      <c r="AF111" t="s">
        <v>554</v>
      </c>
      <c r="AG111" t="s">
        <v>554</v>
      </c>
      <c r="AI111" s="6">
        <v>38355</v>
      </c>
      <c r="AJ111" s="6">
        <v>39891</v>
      </c>
      <c r="AK111" t="s">
        <v>345</v>
      </c>
      <c r="AO111" t="s">
        <v>814</v>
      </c>
      <c r="AQ111" s="37">
        <v>5</v>
      </c>
      <c r="AR111" s="37">
        <v>5</v>
      </c>
      <c r="AS111" s="37"/>
      <c r="BF111" t="s">
        <v>7</v>
      </c>
    </row>
    <row r="112" spans="1:58" x14ac:dyDescent="0.35">
      <c r="A112">
        <v>14</v>
      </c>
      <c r="B112">
        <v>111</v>
      </c>
      <c r="D112" s="5" t="s">
        <v>579</v>
      </c>
      <c r="E112" t="s">
        <v>423</v>
      </c>
      <c r="F112" t="s">
        <v>425</v>
      </c>
      <c r="H112" t="s">
        <v>120</v>
      </c>
      <c r="I112" t="s">
        <v>118</v>
      </c>
      <c r="K112" t="s">
        <v>408</v>
      </c>
      <c r="L112" t="s">
        <v>408</v>
      </c>
      <c r="N112">
        <v>0</v>
      </c>
      <c r="O112">
        <v>0</v>
      </c>
      <c r="P112" t="s">
        <v>396</v>
      </c>
      <c r="Q112" t="s">
        <v>486</v>
      </c>
      <c r="R112" s="37" t="s">
        <v>1205</v>
      </c>
      <c r="T112" s="24">
        <f t="shared" si="1"/>
        <v>1099</v>
      </c>
      <c r="U112" s="9">
        <v>1</v>
      </c>
      <c r="AA112" t="s">
        <v>562</v>
      </c>
      <c r="AC112">
        <v>0.05</v>
      </c>
      <c r="AD112">
        <v>26</v>
      </c>
      <c r="AF112" t="s">
        <v>554</v>
      </c>
      <c r="AG112" t="s">
        <v>554</v>
      </c>
      <c r="AI112" s="6">
        <v>38355</v>
      </c>
      <c r="AJ112" s="6">
        <v>39891</v>
      </c>
      <c r="AK112" t="s">
        <v>345</v>
      </c>
      <c r="AO112" t="s">
        <v>814</v>
      </c>
      <c r="AQ112" s="37">
        <v>5</v>
      </c>
      <c r="AR112" s="37">
        <v>5</v>
      </c>
      <c r="AS112" s="37"/>
      <c r="BF112" t="s">
        <v>7</v>
      </c>
    </row>
    <row r="113" spans="1:58" x14ac:dyDescent="0.35">
      <c r="A113">
        <v>14</v>
      </c>
      <c r="B113">
        <v>112</v>
      </c>
      <c r="D113" s="5" t="s">
        <v>579</v>
      </c>
      <c r="E113" t="s">
        <v>423</v>
      </c>
      <c r="F113" t="s">
        <v>426</v>
      </c>
      <c r="H113" t="s">
        <v>120</v>
      </c>
      <c r="I113" t="s">
        <v>119</v>
      </c>
      <c r="K113" t="s">
        <v>408</v>
      </c>
      <c r="L113" t="s">
        <v>408</v>
      </c>
      <c r="N113">
        <v>0.35199999999999998</v>
      </c>
      <c r="O113">
        <v>0</v>
      </c>
      <c r="P113" t="s">
        <v>396</v>
      </c>
      <c r="Q113" t="s">
        <v>486</v>
      </c>
      <c r="R113" s="37" t="s">
        <v>1205</v>
      </c>
      <c r="T113" s="24">
        <f t="shared" si="1"/>
        <v>1099</v>
      </c>
      <c r="U113" s="9">
        <v>1</v>
      </c>
      <c r="AA113" t="s">
        <v>562</v>
      </c>
      <c r="AD113">
        <v>26</v>
      </c>
      <c r="AF113" t="s">
        <v>554</v>
      </c>
      <c r="AG113" t="s">
        <v>554</v>
      </c>
      <c r="AI113" s="6">
        <v>38355</v>
      </c>
      <c r="AJ113" s="6">
        <v>39891</v>
      </c>
      <c r="AK113" t="s">
        <v>345</v>
      </c>
      <c r="AO113" t="s">
        <v>814</v>
      </c>
      <c r="AQ113" s="37">
        <v>5</v>
      </c>
      <c r="AR113" s="37">
        <v>5</v>
      </c>
      <c r="AS113" s="37"/>
      <c r="BF113" t="s">
        <v>7</v>
      </c>
    </row>
    <row r="114" spans="1:58" x14ac:dyDescent="0.35">
      <c r="A114">
        <v>14</v>
      </c>
      <c r="B114">
        <v>113</v>
      </c>
      <c r="D114" s="5" t="s">
        <v>579</v>
      </c>
      <c r="E114" t="s">
        <v>423</v>
      </c>
      <c r="F114" t="s">
        <v>424</v>
      </c>
      <c r="H114" t="s">
        <v>120</v>
      </c>
      <c r="I114" t="s">
        <v>121</v>
      </c>
      <c r="K114" t="s">
        <v>408</v>
      </c>
      <c r="L114" t="s">
        <v>408</v>
      </c>
      <c r="N114">
        <v>0.94799999999999995</v>
      </c>
      <c r="O114">
        <v>0</v>
      </c>
      <c r="P114" t="s">
        <v>396</v>
      </c>
      <c r="Q114" t="s">
        <v>486</v>
      </c>
      <c r="R114" s="37" t="s">
        <v>1205</v>
      </c>
      <c r="T114" s="24">
        <f t="shared" si="1"/>
        <v>1099</v>
      </c>
      <c r="U114" s="9">
        <v>1</v>
      </c>
      <c r="AA114" t="s">
        <v>562</v>
      </c>
      <c r="AD114">
        <v>26</v>
      </c>
      <c r="AF114" t="s">
        <v>554</v>
      </c>
      <c r="AG114" t="s">
        <v>554</v>
      </c>
      <c r="AI114" s="6">
        <v>38355</v>
      </c>
      <c r="AJ114" s="6">
        <v>39891</v>
      </c>
      <c r="AK114" t="s">
        <v>345</v>
      </c>
      <c r="AO114" t="s">
        <v>814</v>
      </c>
      <c r="AQ114" s="37">
        <v>5</v>
      </c>
      <c r="AR114" s="37">
        <v>5</v>
      </c>
      <c r="AS114" s="37"/>
      <c r="BF114" t="s">
        <v>7</v>
      </c>
    </row>
    <row r="115" spans="1:58" x14ac:dyDescent="0.35">
      <c r="A115">
        <v>14</v>
      </c>
      <c r="B115">
        <v>114</v>
      </c>
      <c r="D115" s="5" t="s">
        <v>579</v>
      </c>
      <c r="E115" t="s">
        <v>423</v>
      </c>
      <c r="F115" t="s">
        <v>427</v>
      </c>
      <c r="H115" t="s">
        <v>120</v>
      </c>
      <c r="I115" t="s">
        <v>122</v>
      </c>
      <c r="K115" t="s">
        <v>408</v>
      </c>
      <c r="L115" t="s">
        <v>408</v>
      </c>
      <c r="N115">
        <v>0</v>
      </c>
      <c r="O115">
        <v>0</v>
      </c>
      <c r="P115" t="s">
        <v>396</v>
      </c>
      <c r="Q115" t="s">
        <v>486</v>
      </c>
      <c r="R115" s="37" t="s">
        <v>1205</v>
      </c>
      <c r="T115" s="24">
        <f t="shared" si="1"/>
        <v>1099</v>
      </c>
      <c r="U115" s="9">
        <v>1</v>
      </c>
      <c r="AA115" t="s">
        <v>562</v>
      </c>
      <c r="AC115">
        <v>0.05</v>
      </c>
      <c r="AD115">
        <v>26</v>
      </c>
      <c r="AF115" t="s">
        <v>554</v>
      </c>
      <c r="AG115" t="s">
        <v>554</v>
      </c>
      <c r="AI115" s="6">
        <v>38355</v>
      </c>
      <c r="AJ115" s="6">
        <v>39891</v>
      </c>
      <c r="AK115" t="s">
        <v>345</v>
      </c>
      <c r="AO115" t="s">
        <v>814</v>
      </c>
      <c r="AQ115" s="37">
        <v>5</v>
      </c>
      <c r="AR115" s="37">
        <v>5</v>
      </c>
      <c r="AS115" s="37"/>
      <c r="BF115" t="s">
        <v>7</v>
      </c>
    </row>
    <row r="116" spans="1:58" x14ac:dyDescent="0.35">
      <c r="A116">
        <v>14</v>
      </c>
      <c r="B116">
        <v>115</v>
      </c>
      <c r="D116" s="5" t="s">
        <v>579</v>
      </c>
      <c r="E116" t="s">
        <v>424</v>
      </c>
      <c r="F116" t="s">
        <v>91</v>
      </c>
      <c r="H116" t="s">
        <v>121</v>
      </c>
      <c r="I116" t="s">
        <v>98</v>
      </c>
      <c r="K116" t="s">
        <v>408</v>
      </c>
      <c r="L116" t="s">
        <v>408</v>
      </c>
      <c r="N116">
        <v>0.24</v>
      </c>
      <c r="O116">
        <v>0</v>
      </c>
      <c r="P116" t="s">
        <v>396</v>
      </c>
      <c r="Q116" t="s">
        <v>486</v>
      </c>
      <c r="R116" s="37" t="s">
        <v>1205</v>
      </c>
      <c r="T116" s="24">
        <f t="shared" si="1"/>
        <v>1099</v>
      </c>
      <c r="U116" s="9">
        <v>1</v>
      </c>
      <c r="AA116" t="s">
        <v>562</v>
      </c>
      <c r="AD116">
        <v>26</v>
      </c>
      <c r="AF116" t="s">
        <v>554</v>
      </c>
      <c r="AG116" t="s">
        <v>531</v>
      </c>
      <c r="AI116" s="6">
        <v>38355</v>
      </c>
      <c r="AJ116" s="6">
        <v>39891</v>
      </c>
      <c r="AK116" t="s">
        <v>345</v>
      </c>
      <c r="AO116" t="s">
        <v>814</v>
      </c>
      <c r="AQ116" s="37">
        <v>5</v>
      </c>
      <c r="AR116" s="37">
        <v>5</v>
      </c>
      <c r="AS116" s="37"/>
      <c r="BF116" t="s">
        <v>7</v>
      </c>
    </row>
    <row r="117" spans="1:58" x14ac:dyDescent="0.35">
      <c r="A117">
        <v>14</v>
      </c>
      <c r="B117">
        <v>116</v>
      </c>
      <c r="D117" s="5" t="s">
        <v>579</v>
      </c>
      <c r="E117" t="s">
        <v>424</v>
      </c>
      <c r="F117" t="s">
        <v>422</v>
      </c>
      <c r="H117" t="s">
        <v>121</v>
      </c>
      <c r="I117" t="s">
        <v>117</v>
      </c>
      <c r="K117" t="s">
        <v>408</v>
      </c>
      <c r="L117" t="s">
        <v>408</v>
      </c>
      <c r="N117">
        <v>0.32700000000000001</v>
      </c>
      <c r="O117">
        <v>0</v>
      </c>
      <c r="P117" t="s">
        <v>396</v>
      </c>
      <c r="Q117" t="s">
        <v>486</v>
      </c>
      <c r="R117" s="37" t="s">
        <v>1205</v>
      </c>
      <c r="T117" s="24">
        <f t="shared" si="1"/>
        <v>1099</v>
      </c>
      <c r="U117" s="9">
        <v>1</v>
      </c>
      <c r="AA117" t="s">
        <v>562</v>
      </c>
      <c r="AD117">
        <v>26</v>
      </c>
      <c r="AF117" t="s">
        <v>554</v>
      </c>
      <c r="AG117" t="s">
        <v>554</v>
      </c>
      <c r="AI117" s="6">
        <v>38355</v>
      </c>
      <c r="AJ117" s="6">
        <v>39891</v>
      </c>
      <c r="AK117" t="s">
        <v>345</v>
      </c>
      <c r="AO117" t="s">
        <v>814</v>
      </c>
      <c r="AQ117" s="37">
        <v>5</v>
      </c>
      <c r="AR117" s="37">
        <v>5</v>
      </c>
      <c r="AS117" s="37"/>
      <c r="BF117" t="s">
        <v>7</v>
      </c>
    </row>
    <row r="118" spans="1:58" x14ac:dyDescent="0.35">
      <c r="A118">
        <v>14</v>
      </c>
      <c r="B118">
        <v>117</v>
      </c>
      <c r="D118" s="5" t="s">
        <v>579</v>
      </c>
      <c r="E118" t="s">
        <v>424</v>
      </c>
      <c r="F118" t="s">
        <v>425</v>
      </c>
      <c r="H118" t="s">
        <v>121</v>
      </c>
      <c r="I118" t="s">
        <v>118</v>
      </c>
      <c r="K118" t="s">
        <v>408</v>
      </c>
      <c r="L118" t="s">
        <v>408</v>
      </c>
      <c r="N118">
        <v>1E-3</v>
      </c>
      <c r="O118">
        <v>0</v>
      </c>
      <c r="P118" t="s">
        <v>396</v>
      </c>
      <c r="Q118" t="s">
        <v>486</v>
      </c>
      <c r="R118" s="37" t="s">
        <v>1205</v>
      </c>
      <c r="T118" s="24">
        <f t="shared" si="1"/>
        <v>1099</v>
      </c>
      <c r="U118" s="9">
        <v>1</v>
      </c>
      <c r="AA118" t="s">
        <v>562</v>
      </c>
      <c r="AC118">
        <v>0.05</v>
      </c>
      <c r="AD118">
        <v>26</v>
      </c>
      <c r="AF118" t="s">
        <v>554</v>
      </c>
      <c r="AG118" t="s">
        <v>554</v>
      </c>
      <c r="AI118" s="6">
        <v>38355</v>
      </c>
      <c r="AJ118" s="6">
        <v>39891</v>
      </c>
      <c r="AK118" t="s">
        <v>345</v>
      </c>
      <c r="AO118" t="s">
        <v>814</v>
      </c>
      <c r="AQ118" s="37">
        <v>5</v>
      </c>
      <c r="AR118" s="37">
        <v>5</v>
      </c>
      <c r="AS118" s="37"/>
      <c r="BF118" t="s">
        <v>7</v>
      </c>
    </row>
    <row r="119" spans="1:58" x14ac:dyDescent="0.35">
      <c r="A119">
        <v>14</v>
      </c>
      <c r="B119">
        <v>118</v>
      </c>
      <c r="D119" s="5" t="s">
        <v>579</v>
      </c>
      <c r="E119" t="s">
        <v>424</v>
      </c>
      <c r="F119" t="s">
        <v>426</v>
      </c>
      <c r="H119" t="s">
        <v>121</v>
      </c>
      <c r="I119" t="s">
        <v>119</v>
      </c>
      <c r="K119" t="s">
        <v>408</v>
      </c>
      <c r="L119" t="s">
        <v>408</v>
      </c>
      <c r="N119">
        <v>0.95699999999999996</v>
      </c>
      <c r="O119">
        <v>0</v>
      </c>
      <c r="P119" t="s">
        <v>396</v>
      </c>
      <c r="Q119" t="s">
        <v>486</v>
      </c>
      <c r="R119" s="37" t="s">
        <v>1205</v>
      </c>
      <c r="T119" s="24">
        <f t="shared" si="1"/>
        <v>1099</v>
      </c>
      <c r="U119" s="9">
        <v>1</v>
      </c>
      <c r="AA119" t="s">
        <v>562</v>
      </c>
      <c r="AD119">
        <v>26</v>
      </c>
      <c r="AF119" t="s">
        <v>554</v>
      </c>
      <c r="AG119" t="s">
        <v>554</v>
      </c>
      <c r="AI119" s="6">
        <v>38355</v>
      </c>
      <c r="AJ119" s="6">
        <v>39891</v>
      </c>
      <c r="AK119" t="s">
        <v>345</v>
      </c>
      <c r="AO119" t="s">
        <v>814</v>
      </c>
      <c r="AQ119" s="37">
        <v>5</v>
      </c>
      <c r="AR119" s="37">
        <v>5</v>
      </c>
      <c r="AS119" s="37"/>
      <c r="BF119" t="s">
        <v>7</v>
      </c>
    </row>
    <row r="120" spans="1:58" x14ac:dyDescent="0.35">
      <c r="A120">
        <v>14</v>
      </c>
      <c r="B120">
        <v>119</v>
      </c>
      <c r="D120" s="5" t="s">
        <v>579</v>
      </c>
      <c r="E120" t="s">
        <v>424</v>
      </c>
      <c r="F120" t="s">
        <v>423</v>
      </c>
      <c r="H120" t="s">
        <v>121</v>
      </c>
      <c r="I120" t="s">
        <v>120</v>
      </c>
      <c r="K120" t="s">
        <v>408</v>
      </c>
      <c r="L120" t="s">
        <v>408</v>
      </c>
      <c r="N120">
        <v>0.10100000000000001</v>
      </c>
      <c r="O120">
        <v>0</v>
      </c>
      <c r="P120" t="s">
        <v>396</v>
      </c>
      <c r="Q120" t="s">
        <v>486</v>
      </c>
      <c r="R120" s="37" t="s">
        <v>1205</v>
      </c>
      <c r="T120" s="24">
        <f t="shared" si="1"/>
        <v>1099</v>
      </c>
      <c r="U120" s="9">
        <v>1</v>
      </c>
      <c r="AA120" t="s">
        <v>562</v>
      </c>
      <c r="AD120">
        <v>26</v>
      </c>
      <c r="AF120" t="s">
        <v>554</v>
      </c>
      <c r="AG120" t="s">
        <v>554</v>
      </c>
      <c r="AI120" s="6">
        <v>38355</v>
      </c>
      <c r="AJ120" s="6">
        <v>39891</v>
      </c>
      <c r="AK120" t="s">
        <v>345</v>
      </c>
      <c r="AO120" t="s">
        <v>814</v>
      </c>
      <c r="AQ120" s="37">
        <v>5</v>
      </c>
      <c r="AR120" s="37">
        <v>5</v>
      </c>
      <c r="AS120" s="37"/>
      <c r="BF120" t="s">
        <v>7</v>
      </c>
    </row>
    <row r="121" spans="1:58" x14ac:dyDescent="0.35">
      <c r="A121">
        <v>14</v>
      </c>
      <c r="B121">
        <v>120</v>
      </c>
      <c r="D121" s="5" t="s">
        <v>579</v>
      </c>
      <c r="E121" t="s">
        <v>424</v>
      </c>
      <c r="F121" t="s">
        <v>427</v>
      </c>
      <c r="H121" t="s">
        <v>121</v>
      </c>
      <c r="I121" t="s">
        <v>122</v>
      </c>
      <c r="K121" t="s">
        <v>408</v>
      </c>
      <c r="L121" t="s">
        <v>408</v>
      </c>
      <c r="N121">
        <v>0</v>
      </c>
      <c r="O121">
        <v>0</v>
      </c>
      <c r="P121" t="s">
        <v>396</v>
      </c>
      <c r="Q121" t="s">
        <v>486</v>
      </c>
      <c r="R121" s="37" t="s">
        <v>1205</v>
      </c>
      <c r="T121" s="24">
        <f t="shared" si="1"/>
        <v>1099</v>
      </c>
      <c r="U121" s="9">
        <v>1</v>
      </c>
      <c r="AA121" t="s">
        <v>562</v>
      </c>
      <c r="AC121">
        <v>0.05</v>
      </c>
      <c r="AD121">
        <v>26</v>
      </c>
      <c r="AF121" t="s">
        <v>554</v>
      </c>
      <c r="AG121" t="s">
        <v>554</v>
      </c>
      <c r="AI121" s="6">
        <v>38355</v>
      </c>
      <c r="AJ121" s="6">
        <v>39891</v>
      </c>
      <c r="AK121" t="s">
        <v>345</v>
      </c>
      <c r="AO121" t="s">
        <v>814</v>
      </c>
      <c r="AQ121" s="37">
        <v>5</v>
      </c>
      <c r="AR121" s="37">
        <v>5</v>
      </c>
      <c r="AS121" s="37"/>
      <c r="BF121" t="s">
        <v>7</v>
      </c>
    </row>
    <row r="122" spans="1:58" x14ac:dyDescent="0.35">
      <c r="A122">
        <v>14</v>
      </c>
      <c r="B122">
        <v>121</v>
      </c>
      <c r="D122" s="5" t="s">
        <v>579</v>
      </c>
      <c r="E122" t="s">
        <v>427</v>
      </c>
      <c r="F122" t="s">
        <v>91</v>
      </c>
      <c r="H122" t="s">
        <v>122</v>
      </c>
      <c r="I122" t="s">
        <v>98</v>
      </c>
      <c r="K122" t="s">
        <v>408</v>
      </c>
      <c r="L122" t="s">
        <v>408</v>
      </c>
      <c r="N122">
        <v>0.10100000000000001</v>
      </c>
      <c r="O122">
        <v>0</v>
      </c>
      <c r="P122" t="s">
        <v>396</v>
      </c>
      <c r="Q122" t="s">
        <v>486</v>
      </c>
      <c r="R122" s="37" t="s">
        <v>1205</v>
      </c>
      <c r="T122" s="24">
        <f t="shared" si="1"/>
        <v>1099</v>
      </c>
      <c r="U122" s="9">
        <v>1</v>
      </c>
      <c r="AA122" t="s">
        <v>562</v>
      </c>
      <c r="AD122">
        <v>26</v>
      </c>
      <c r="AF122" t="s">
        <v>554</v>
      </c>
      <c r="AG122" t="s">
        <v>531</v>
      </c>
      <c r="AI122" s="6">
        <v>38355</v>
      </c>
      <c r="AJ122" s="6">
        <v>39891</v>
      </c>
      <c r="AK122" t="s">
        <v>345</v>
      </c>
      <c r="AO122" t="s">
        <v>814</v>
      </c>
      <c r="AQ122" s="37">
        <v>5</v>
      </c>
      <c r="AR122" s="37">
        <v>5</v>
      </c>
      <c r="AS122" s="37"/>
      <c r="BF122" t="s">
        <v>7</v>
      </c>
    </row>
    <row r="123" spans="1:58" x14ac:dyDescent="0.35">
      <c r="A123">
        <v>14</v>
      </c>
      <c r="B123">
        <v>122</v>
      </c>
      <c r="D123" s="5" t="s">
        <v>579</v>
      </c>
      <c r="E123" t="s">
        <v>427</v>
      </c>
      <c r="F123" t="s">
        <v>422</v>
      </c>
      <c r="H123" t="s">
        <v>122</v>
      </c>
      <c r="I123" t="s">
        <v>117</v>
      </c>
      <c r="K123" t="s">
        <v>408</v>
      </c>
      <c r="L123" t="s">
        <v>408</v>
      </c>
      <c r="N123">
        <v>1.7999999999999999E-2</v>
      </c>
      <c r="O123">
        <v>0</v>
      </c>
      <c r="P123" t="s">
        <v>396</v>
      </c>
      <c r="Q123" t="s">
        <v>486</v>
      </c>
      <c r="R123" s="37" t="s">
        <v>1205</v>
      </c>
      <c r="T123" s="24">
        <f t="shared" si="1"/>
        <v>1099</v>
      </c>
      <c r="U123" s="9">
        <v>1</v>
      </c>
      <c r="AA123" t="s">
        <v>562</v>
      </c>
      <c r="AC123">
        <v>0.05</v>
      </c>
      <c r="AD123">
        <v>26</v>
      </c>
      <c r="AF123" t="s">
        <v>554</v>
      </c>
      <c r="AG123" t="s">
        <v>554</v>
      </c>
      <c r="AI123" s="6">
        <v>38355</v>
      </c>
      <c r="AJ123" s="6">
        <v>39891</v>
      </c>
      <c r="AK123" t="s">
        <v>345</v>
      </c>
      <c r="AO123" t="s">
        <v>814</v>
      </c>
      <c r="AQ123" s="37">
        <v>5</v>
      </c>
      <c r="AR123" s="37">
        <v>5</v>
      </c>
      <c r="AS123" s="37"/>
      <c r="BF123" t="s">
        <v>7</v>
      </c>
    </row>
    <row r="124" spans="1:58" x14ac:dyDescent="0.35">
      <c r="A124">
        <v>14</v>
      </c>
      <c r="B124">
        <v>123</v>
      </c>
      <c r="D124" s="5" t="s">
        <v>579</v>
      </c>
      <c r="E124" t="s">
        <v>427</v>
      </c>
      <c r="F124" t="s">
        <v>425</v>
      </c>
      <c r="H124" t="s">
        <v>122</v>
      </c>
      <c r="I124" t="s">
        <v>118</v>
      </c>
      <c r="K124" t="s">
        <v>408</v>
      </c>
      <c r="L124" t="s">
        <v>408</v>
      </c>
      <c r="N124">
        <v>0</v>
      </c>
      <c r="O124">
        <v>0</v>
      </c>
      <c r="P124" t="s">
        <v>396</v>
      </c>
      <c r="Q124" t="s">
        <v>486</v>
      </c>
      <c r="R124" s="37" t="s">
        <v>1205</v>
      </c>
      <c r="T124" s="24">
        <f t="shared" si="1"/>
        <v>1099</v>
      </c>
      <c r="U124" s="9">
        <v>1</v>
      </c>
      <c r="AA124" t="s">
        <v>562</v>
      </c>
      <c r="AC124">
        <v>0.05</v>
      </c>
      <c r="AD124">
        <v>26</v>
      </c>
      <c r="AF124" t="s">
        <v>554</v>
      </c>
      <c r="AG124" t="s">
        <v>554</v>
      </c>
      <c r="AI124" s="6">
        <v>38355</v>
      </c>
      <c r="AJ124" s="6">
        <v>39891</v>
      </c>
      <c r="AK124" t="s">
        <v>345</v>
      </c>
      <c r="AO124" t="s">
        <v>814</v>
      </c>
      <c r="AQ124" s="37">
        <v>5</v>
      </c>
      <c r="AR124" s="37">
        <v>5</v>
      </c>
      <c r="AS124" s="37"/>
      <c r="BF124" t="s">
        <v>7</v>
      </c>
    </row>
    <row r="125" spans="1:58" x14ac:dyDescent="0.35">
      <c r="A125">
        <v>14</v>
      </c>
      <c r="B125">
        <v>124</v>
      </c>
      <c r="D125" s="5" t="s">
        <v>579</v>
      </c>
      <c r="E125" t="s">
        <v>427</v>
      </c>
      <c r="F125" t="s">
        <v>426</v>
      </c>
      <c r="H125" t="s">
        <v>122</v>
      </c>
      <c r="I125" t="s">
        <v>119</v>
      </c>
      <c r="K125" t="s">
        <v>408</v>
      </c>
      <c r="L125" t="s">
        <v>408</v>
      </c>
      <c r="N125">
        <v>0.48299999999999998</v>
      </c>
      <c r="O125">
        <v>0</v>
      </c>
      <c r="P125" t="s">
        <v>396</v>
      </c>
      <c r="Q125" t="s">
        <v>486</v>
      </c>
      <c r="R125" s="37" t="s">
        <v>1205</v>
      </c>
      <c r="T125" s="24">
        <f t="shared" si="1"/>
        <v>1099</v>
      </c>
      <c r="U125" s="9">
        <v>1</v>
      </c>
      <c r="AA125" t="s">
        <v>562</v>
      </c>
      <c r="AD125">
        <v>26</v>
      </c>
      <c r="AF125" t="s">
        <v>554</v>
      </c>
      <c r="AG125" t="s">
        <v>554</v>
      </c>
      <c r="AI125" s="6">
        <v>38355</v>
      </c>
      <c r="AJ125" s="6">
        <v>39891</v>
      </c>
      <c r="AK125" t="s">
        <v>345</v>
      </c>
      <c r="AO125" t="s">
        <v>814</v>
      </c>
      <c r="AQ125" s="37">
        <v>5</v>
      </c>
      <c r="AR125" s="37">
        <v>5</v>
      </c>
      <c r="AS125" s="37"/>
      <c r="BF125" t="s">
        <v>7</v>
      </c>
    </row>
    <row r="126" spans="1:58" x14ac:dyDescent="0.35">
      <c r="A126">
        <v>14</v>
      </c>
      <c r="B126">
        <v>125</v>
      </c>
      <c r="D126" s="5" t="s">
        <v>579</v>
      </c>
      <c r="E126" t="s">
        <v>427</v>
      </c>
      <c r="F126" t="s">
        <v>423</v>
      </c>
      <c r="H126" t="s">
        <v>122</v>
      </c>
      <c r="I126" t="s">
        <v>120</v>
      </c>
      <c r="K126" t="s">
        <v>408</v>
      </c>
      <c r="L126" t="s">
        <v>408</v>
      </c>
      <c r="N126">
        <v>0.56299999999999994</v>
      </c>
      <c r="O126">
        <v>0</v>
      </c>
      <c r="P126" t="s">
        <v>396</v>
      </c>
      <c r="Q126" t="s">
        <v>486</v>
      </c>
      <c r="R126" s="37" t="s">
        <v>1205</v>
      </c>
      <c r="T126" s="24">
        <f t="shared" si="1"/>
        <v>1099</v>
      </c>
      <c r="U126" s="9">
        <v>1</v>
      </c>
      <c r="AA126" t="s">
        <v>562</v>
      </c>
      <c r="AD126">
        <v>26</v>
      </c>
      <c r="AF126" t="s">
        <v>554</v>
      </c>
      <c r="AG126" t="s">
        <v>554</v>
      </c>
      <c r="AI126" s="6">
        <v>38355</v>
      </c>
      <c r="AJ126" s="6">
        <v>39891</v>
      </c>
      <c r="AK126" t="s">
        <v>345</v>
      </c>
      <c r="AO126" t="s">
        <v>814</v>
      </c>
      <c r="AQ126" s="37">
        <v>5</v>
      </c>
      <c r="AR126" s="37">
        <v>5</v>
      </c>
      <c r="AS126" s="37"/>
      <c r="BF126" t="s">
        <v>7</v>
      </c>
    </row>
    <row r="127" spans="1:58" x14ac:dyDescent="0.35">
      <c r="A127">
        <v>14</v>
      </c>
      <c r="B127">
        <v>126</v>
      </c>
      <c r="D127" s="5" t="s">
        <v>579</v>
      </c>
      <c r="E127" t="s">
        <v>427</v>
      </c>
      <c r="F127" t="s">
        <v>424</v>
      </c>
      <c r="H127" t="s">
        <v>122</v>
      </c>
      <c r="I127" t="s">
        <v>121</v>
      </c>
      <c r="K127" t="s">
        <v>408</v>
      </c>
      <c r="L127" t="s">
        <v>408</v>
      </c>
      <c r="N127">
        <v>0.158</v>
      </c>
      <c r="O127">
        <v>0</v>
      </c>
      <c r="P127" t="s">
        <v>396</v>
      </c>
      <c r="Q127" t="s">
        <v>486</v>
      </c>
      <c r="R127" s="37" t="s">
        <v>1205</v>
      </c>
      <c r="T127" s="24">
        <f t="shared" si="1"/>
        <v>1099</v>
      </c>
      <c r="U127" s="9">
        <v>1</v>
      </c>
      <c r="AA127" t="s">
        <v>562</v>
      </c>
      <c r="AD127">
        <v>26</v>
      </c>
      <c r="AF127" t="s">
        <v>554</v>
      </c>
      <c r="AG127" t="s">
        <v>554</v>
      </c>
      <c r="AI127" s="6">
        <v>38355</v>
      </c>
      <c r="AJ127" s="6">
        <v>39891</v>
      </c>
      <c r="AK127" t="s">
        <v>345</v>
      </c>
      <c r="AO127" t="s">
        <v>814</v>
      </c>
      <c r="AQ127" s="37">
        <v>5</v>
      </c>
      <c r="AR127" s="37">
        <v>5</v>
      </c>
      <c r="AS127" s="37"/>
      <c r="BF127" t="s">
        <v>7</v>
      </c>
    </row>
    <row r="128" spans="1:58" x14ac:dyDescent="0.35">
      <c r="A128">
        <v>14</v>
      </c>
      <c r="B128">
        <v>127</v>
      </c>
      <c r="D128" s="5" t="s">
        <v>579</v>
      </c>
      <c r="E128" t="s">
        <v>91</v>
      </c>
      <c r="F128" t="s">
        <v>429</v>
      </c>
      <c r="H128" t="s">
        <v>98</v>
      </c>
      <c r="I128" t="s">
        <v>124</v>
      </c>
      <c r="K128" t="s">
        <v>408</v>
      </c>
      <c r="L128" t="s">
        <v>408</v>
      </c>
      <c r="N128">
        <v>0.17399999999999999</v>
      </c>
      <c r="O128">
        <v>0</v>
      </c>
      <c r="P128" t="s">
        <v>398</v>
      </c>
      <c r="Q128" t="s">
        <v>486</v>
      </c>
      <c r="R128" s="37" t="s">
        <v>1205</v>
      </c>
      <c r="T128" s="24">
        <f t="shared" si="1"/>
        <v>1099</v>
      </c>
      <c r="U128" s="9">
        <v>1</v>
      </c>
      <c r="AA128" t="s">
        <v>562</v>
      </c>
      <c r="AD128">
        <v>26</v>
      </c>
      <c r="AF128" t="s">
        <v>534</v>
      </c>
      <c r="AG128" t="s">
        <v>554</v>
      </c>
      <c r="AI128" s="6">
        <v>38355</v>
      </c>
      <c r="AJ128" s="6">
        <v>39891</v>
      </c>
      <c r="AK128" t="s">
        <v>471</v>
      </c>
      <c r="AO128" t="s">
        <v>814</v>
      </c>
      <c r="AQ128" s="37">
        <v>4</v>
      </c>
      <c r="AR128" s="37">
        <v>4</v>
      </c>
      <c r="AS128" s="37"/>
      <c r="BF128" t="s">
        <v>7</v>
      </c>
    </row>
    <row r="129" spans="1:58" x14ac:dyDescent="0.35">
      <c r="A129">
        <v>14</v>
      </c>
      <c r="B129">
        <v>128</v>
      </c>
      <c r="D129" s="5" t="s">
        <v>579</v>
      </c>
      <c r="E129" t="s">
        <v>91</v>
      </c>
      <c r="F129" t="s">
        <v>430</v>
      </c>
      <c r="H129" t="s">
        <v>98</v>
      </c>
      <c r="I129" t="s">
        <v>784</v>
      </c>
      <c r="K129" t="s">
        <v>408</v>
      </c>
      <c r="L129" t="s">
        <v>408</v>
      </c>
      <c r="N129">
        <v>0.20300000000000001</v>
      </c>
      <c r="O129">
        <v>0</v>
      </c>
      <c r="P129" t="s">
        <v>398</v>
      </c>
      <c r="Q129" t="s">
        <v>486</v>
      </c>
      <c r="R129" s="37" t="s">
        <v>1205</v>
      </c>
      <c r="T129" s="24">
        <f t="shared" si="1"/>
        <v>1099</v>
      </c>
      <c r="U129" s="9">
        <v>1</v>
      </c>
      <c r="AA129" t="s">
        <v>562</v>
      </c>
      <c r="AD129">
        <v>26</v>
      </c>
      <c r="AF129" t="s">
        <v>534</v>
      </c>
      <c r="AG129" t="s">
        <v>554</v>
      </c>
      <c r="AI129" s="6">
        <v>38355</v>
      </c>
      <c r="AJ129" s="6">
        <v>39891</v>
      </c>
      <c r="AK129" t="s">
        <v>471</v>
      </c>
      <c r="AO129" t="s">
        <v>814</v>
      </c>
      <c r="AQ129" s="37">
        <v>4</v>
      </c>
      <c r="AR129" s="37">
        <v>4</v>
      </c>
      <c r="AS129" s="37"/>
      <c r="BF129" t="s">
        <v>7</v>
      </c>
    </row>
    <row r="130" spans="1:58" x14ac:dyDescent="0.35">
      <c r="A130">
        <v>14</v>
      </c>
      <c r="B130">
        <v>129</v>
      </c>
      <c r="D130" s="5" t="s">
        <v>579</v>
      </c>
      <c r="E130" t="s">
        <v>91</v>
      </c>
      <c r="F130" t="s">
        <v>426</v>
      </c>
      <c r="H130" t="s">
        <v>98</v>
      </c>
      <c r="I130" t="s">
        <v>119</v>
      </c>
      <c r="K130" t="s">
        <v>408</v>
      </c>
      <c r="L130" t="s">
        <v>408</v>
      </c>
      <c r="N130">
        <v>0.16500000000000001</v>
      </c>
      <c r="O130">
        <v>0</v>
      </c>
      <c r="P130" t="s">
        <v>398</v>
      </c>
      <c r="Q130" t="s">
        <v>486</v>
      </c>
      <c r="R130" s="37" t="s">
        <v>1205</v>
      </c>
      <c r="T130" s="24">
        <f t="shared" ref="T130:T193" si="2">IF(BF130="daily",NETWORKDAYS(AI130,AJ130),IF(BF130="weekly",ROUNDDOWN((AJ130-AI130)/7,0),IF(BF130="monthly",-((YEAR(AI130)-YEAR(AJ130))*12+MONTH(AI130)-MONTH(AJ130)),"error")))</f>
        <v>1099</v>
      </c>
      <c r="U130" s="9">
        <v>1</v>
      </c>
      <c r="AA130" t="s">
        <v>562</v>
      </c>
      <c r="AD130">
        <v>26</v>
      </c>
      <c r="AF130" t="s">
        <v>534</v>
      </c>
      <c r="AG130" t="s">
        <v>554</v>
      </c>
      <c r="AI130" s="6">
        <v>38355</v>
      </c>
      <c r="AJ130" s="6">
        <v>39891</v>
      </c>
      <c r="AK130" t="s">
        <v>471</v>
      </c>
      <c r="AO130" t="s">
        <v>814</v>
      </c>
      <c r="AQ130" s="37">
        <v>4</v>
      </c>
      <c r="AR130" s="37">
        <v>4</v>
      </c>
      <c r="AS130" s="37"/>
      <c r="BF130" t="s">
        <v>7</v>
      </c>
    </row>
    <row r="131" spans="1:58" x14ac:dyDescent="0.35">
      <c r="A131">
        <v>14</v>
      </c>
      <c r="B131">
        <v>130</v>
      </c>
      <c r="D131" s="5" t="s">
        <v>579</v>
      </c>
      <c r="E131" t="s">
        <v>91</v>
      </c>
      <c r="F131" t="s">
        <v>431</v>
      </c>
      <c r="H131" t="s">
        <v>98</v>
      </c>
      <c r="I131" t="s">
        <v>785</v>
      </c>
      <c r="K131" t="s">
        <v>408</v>
      </c>
      <c r="L131" t="s">
        <v>408</v>
      </c>
      <c r="N131">
        <v>0.22600000000000001</v>
      </c>
      <c r="O131">
        <v>0</v>
      </c>
      <c r="P131" t="s">
        <v>398</v>
      </c>
      <c r="Q131" t="s">
        <v>486</v>
      </c>
      <c r="R131" s="37" t="s">
        <v>1205</v>
      </c>
      <c r="T131" s="24">
        <f t="shared" si="2"/>
        <v>1099</v>
      </c>
      <c r="U131" s="9">
        <v>1</v>
      </c>
      <c r="AA131" t="s">
        <v>562</v>
      </c>
      <c r="AD131">
        <v>26</v>
      </c>
      <c r="AF131" t="s">
        <v>534</v>
      </c>
      <c r="AG131" t="s">
        <v>554</v>
      </c>
      <c r="AI131" s="6">
        <v>38355</v>
      </c>
      <c r="AJ131" s="6">
        <v>39891</v>
      </c>
      <c r="AK131" t="s">
        <v>471</v>
      </c>
      <c r="AO131" t="s">
        <v>814</v>
      </c>
      <c r="AQ131" s="37">
        <v>4</v>
      </c>
      <c r="AR131" s="37">
        <v>4</v>
      </c>
      <c r="AS131" s="37"/>
      <c r="BF131" t="s">
        <v>7</v>
      </c>
    </row>
    <row r="132" spans="1:58" x14ac:dyDescent="0.35">
      <c r="A132">
        <v>14</v>
      </c>
      <c r="B132">
        <v>131</v>
      </c>
      <c r="D132" s="5" t="s">
        <v>579</v>
      </c>
      <c r="E132" t="s">
        <v>91</v>
      </c>
      <c r="F132" t="s">
        <v>424</v>
      </c>
      <c r="H132" t="s">
        <v>98</v>
      </c>
      <c r="I132" t="s">
        <v>121</v>
      </c>
      <c r="K132" t="s">
        <v>408</v>
      </c>
      <c r="L132" t="s">
        <v>408</v>
      </c>
      <c r="N132">
        <v>0.315</v>
      </c>
      <c r="O132">
        <v>0</v>
      </c>
      <c r="P132" t="s">
        <v>398</v>
      </c>
      <c r="Q132" t="s">
        <v>486</v>
      </c>
      <c r="R132" s="37" t="s">
        <v>1205</v>
      </c>
      <c r="T132" s="24">
        <f t="shared" si="2"/>
        <v>1099</v>
      </c>
      <c r="U132" s="9">
        <v>1</v>
      </c>
      <c r="AA132" t="s">
        <v>562</v>
      </c>
      <c r="AD132">
        <v>26</v>
      </c>
      <c r="AF132" t="s">
        <v>534</v>
      </c>
      <c r="AG132" t="s">
        <v>554</v>
      </c>
      <c r="AI132" s="6">
        <v>38355</v>
      </c>
      <c r="AJ132" s="6">
        <v>39891</v>
      </c>
      <c r="AK132" t="s">
        <v>471</v>
      </c>
      <c r="AO132" t="s">
        <v>814</v>
      </c>
      <c r="AQ132" s="37">
        <v>4</v>
      </c>
      <c r="AR132" s="37">
        <v>4</v>
      </c>
      <c r="AS132" s="37"/>
      <c r="BF132" t="s">
        <v>7</v>
      </c>
    </row>
    <row r="133" spans="1:58" x14ac:dyDescent="0.35">
      <c r="A133">
        <v>14</v>
      </c>
      <c r="B133">
        <v>132</v>
      </c>
      <c r="D133" s="5" t="s">
        <v>579</v>
      </c>
      <c r="E133" t="s">
        <v>91</v>
      </c>
      <c r="F133" t="s">
        <v>427</v>
      </c>
      <c r="H133" t="s">
        <v>98</v>
      </c>
      <c r="I133" t="s">
        <v>122</v>
      </c>
      <c r="K133" t="s">
        <v>408</v>
      </c>
      <c r="L133" t="s">
        <v>408</v>
      </c>
      <c r="N133">
        <v>0.47799999999999998</v>
      </c>
      <c r="O133">
        <v>0</v>
      </c>
      <c r="P133" t="s">
        <v>398</v>
      </c>
      <c r="Q133" t="s">
        <v>486</v>
      </c>
      <c r="R133" s="37" t="s">
        <v>1205</v>
      </c>
      <c r="T133" s="24">
        <f t="shared" si="2"/>
        <v>1099</v>
      </c>
      <c r="U133" s="9">
        <v>1</v>
      </c>
      <c r="AA133" t="s">
        <v>562</v>
      </c>
      <c r="AD133">
        <v>26</v>
      </c>
      <c r="AF133" t="s">
        <v>534</v>
      </c>
      <c r="AG133" t="s">
        <v>554</v>
      </c>
      <c r="AI133" s="6">
        <v>38355</v>
      </c>
      <c r="AJ133" s="6">
        <v>39891</v>
      </c>
      <c r="AK133" t="s">
        <v>471</v>
      </c>
      <c r="AO133" t="s">
        <v>814</v>
      </c>
      <c r="AQ133" s="37">
        <v>4</v>
      </c>
      <c r="AR133" s="37">
        <v>4</v>
      </c>
      <c r="AS133" s="37"/>
      <c r="BF133" t="s">
        <v>7</v>
      </c>
    </row>
    <row r="134" spans="1:58" x14ac:dyDescent="0.35">
      <c r="A134">
        <v>14</v>
      </c>
      <c r="B134">
        <v>133</v>
      </c>
      <c r="D134" s="5" t="s">
        <v>579</v>
      </c>
      <c r="E134" t="s">
        <v>429</v>
      </c>
      <c r="F134" t="s">
        <v>91</v>
      </c>
      <c r="H134" t="s">
        <v>124</v>
      </c>
      <c r="I134" t="s">
        <v>98</v>
      </c>
      <c r="K134" t="s">
        <v>408</v>
      </c>
      <c r="L134" t="s">
        <v>408</v>
      </c>
      <c r="N134">
        <v>0.38</v>
      </c>
      <c r="O134">
        <v>0</v>
      </c>
      <c r="P134" t="s">
        <v>396</v>
      </c>
      <c r="Q134" t="s">
        <v>486</v>
      </c>
      <c r="R134" s="37" t="s">
        <v>1205</v>
      </c>
      <c r="T134" s="24">
        <f t="shared" si="2"/>
        <v>1099</v>
      </c>
      <c r="U134" s="9">
        <v>1</v>
      </c>
      <c r="AA134" t="s">
        <v>562</v>
      </c>
      <c r="AD134">
        <v>26</v>
      </c>
      <c r="AF134" t="s">
        <v>554</v>
      </c>
      <c r="AG134" t="s">
        <v>534</v>
      </c>
      <c r="AI134" s="6">
        <v>38355</v>
      </c>
      <c r="AJ134" s="6">
        <v>39891</v>
      </c>
      <c r="AK134" t="s">
        <v>471</v>
      </c>
      <c r="AO134" t="s">
        <v>814</v>
      </c>
      <c r="AQ134" s="37">
        <v>4</v>
      </c>
      <c r="AR134" s="37">
        <v>4</v>
      </c>
      <c r="AS134" s="37"/>
      <c r="BF134" t="s">
        <v>7</v>
      </c>
    </row>
    <row r="135" spans="1:58" x14ac:dyDescent="0.35">
      <c r="A135">
        <v>14</v>
      </c>
      <c r="B135">
        <v>134</v>
      </c>
      <c r="D135" s="5" t="s">
        <v>579</v>
      </c>
      <c r="E135" t="s">
        <v>429</v>
      </c>
      <c r="F135" t="s">
        <v>430</v>
      </c>
      <c r="H135" t="s">
        <v>124</v>
      </c>
      <c r="I135" t="s">
        <v>784</v>
      </c>
      <c r="K135" t="s">
        <v>408</v>
      </c>
      <c r="L135" t="s">
        <v>408</v>
      </c>
      <c r="N135">
        <v>0.72699999999999998</v>
      </c>
      <c r="O135">
        <v>0</v>
      </c>
      <c r="P135" t="s">
        <v>396</v>
      </c>
      <c r="Q135" t="s">
        <v>486</v>
      </c>
      <c r="R135" s="37" t="s">
        <v>1205</v>
      </c>
      <c r="T135" s="24">
        <f t="shared" si="2"/>
        <v>1099</v>
      </c>
      <c r="U135" s="9">
        <v>1</v>
      </c>
      <c r="AA135" t="s">
        <v>562</v>
      </c>
      <c r="AD135">
        <v>26</v>
      </c>
      <c r="AF135" t="s">
        <v>554</v>
      </c>
      <c r="AG135" t="s">
        <v>554</v>
      </c>
      <c r="AI135" s="6">
        <v>38355</v>
      </c>
      <c r="AJ135" s="6">
        <v>39891</v>
      </c>
      <c r="AK135" t="s">
        <v>471</v>
      </c>
      <c r="AO135" t="s">
        <v>814</v>
      </c>
      <c r="AQ135" s="37">
        <v>4</v>
      </c>
      <c r="AR135" s="37">
        <v>4</v>
      </c>
      <c r="AS135" s="37"/>
      <c r="BF135" t="s">
        <v>7</v>
      </c>
    </row>
    <row r="136" spans="1:58" x14ac:dyDescent="0.35">
      <c r="A136">
        <v>14</v>
      </c>
      <c r="B136">
        <v>135</v>
      </c>
      <c r="D136" s="5" t="s">
        <v>579</v>
      </c>
      <c r="E136" t="s">
        <v>429</v>
      </c>
      <c r="F136" t="s">
        <v>426</v>
      </c>
      <c r="H136" t="s">
        <v>124</v>
      </c>
      <c r="I136" t="s">
        <v>119</v>
      </c>
      <c r="K136" t="s">
        <v>408</v>
      </c>
      <c r="L136" t="s">
        <v>408</v>
      </c>
      <c r="N136">
        <v>5.0999999999999997E-2</v>
      </c>
      <c r="O136">
        <v>0</v>
      </c>
      <c r="P136" t="s">
        <v>396</v>
      </c>
      <c r="Q136" t="s">
        <v>486</v>
      </c>
      <c r="R136" s="37" t="s">
        <v>1205</v>
      </c>
      <c r="T136" s="24">
        <f t="shared" si="2"/>
        <v>1099</v>
      </c>
      <c r="U136" s="9">
        <v>1</v>
      </c>
      <c r="AA136" t="s">
        <v>562</v>
      </c>
      <c r="AC136">
        <v>0.1</v>
      </c>
      <c r="AD136">
        <v>26</v>
      </c>
      <c r="AF136" t="s">
        <v>554</v>
      </c>
      <c r="AG136" t="s">
        <v>554</v>
      </c>
      <c r="AI136" s="6">
        <v>38355</v>
      </c>
      <c r="AJ136" s="6">
        <v>39891</v>
      </c>
      <c r="AK136" t="s">
        <v>471</v>
      </c>
      <c r="AO136" t="s">
        <v>814</v>
      </c>
      <c r="AQ136" s="37">
        <v>4</v>
      </c>
      <c r="AR136" s="37">
        <v>4</v>
      </c>
      <c r="AS136" s="37"/>
      <c r="BF136" t="s">
        <v>7</v>
      </c>
    </row>
    <row r="137" spans="1:58" x14ac:dyDescent="0.35">
      <c r="A137">
        <v>14</v>
      </c>
      <c r="B137">
        <v>136</v>
      </c>
      <c r="D137" s="5" t="s">
        <v>579</v>
      </c>
      <c r="E137" t="s">
        <v>429</v>
      </c>
      <c r="F137" t="s">
        <v>431</v>
      </c>
      <c r="H137" t="s">
        <v>124</v>
      </c>
      <c r="I137" t="s">
        <v>785</v>
      </c>
      <c r="K137" t="s">
        <v>408</v>
      </c>
      <c r="L137" t="s">
        <v>408</v>
      </c>
      <c r="N137">
        <v>0.67100000000000004</v>
      </c>
      <c r="O137">
        <v>0</v>
      </c>
      <c r="P137" t="s">
        <v>396</v>
      </c>
      <c r="Q137" t="s">
        <v>486</v>
      </c>
      <c r="R137" s="37" t="s">
        <v>1205</v>
      </c>
      <c r="T137" s="24">
        <f t="shared" si="2"/>
        <v>1099</v>
      </c>
      <c r="U137" s="9">
        <v>1</v>
      </c>
      <c r="AA137" t="s">
        <v>562</v>
      </c>
      <c r="AD137">
        <v>26</v>
      </c>
      <c r="AF137" t="s">
        <v>554</v>
      </c>
      <c r="AG137" t="s">
        <v>554</v>
      </c>
      <c r="AI137" s="6">
        <v>38355</v>
      </c>
      <c r="AJ137" s="6">
        <v>39891</v>
      </c>
      <c r="AK137" t="s">
        <v>471</v>
      </c>
      <c r="AO137" t="s">
        <v>814</v>
      </c>
      <c r="AQ137" s="37">
        <v>4</v>
      </c>
      <c r="AR137" s="37">
        <v>4</v>
      </c>
      <c r="AS137" s="37"/>
      <c r="BF137" t="s">
        <v>7</v>
      </c>
    </row>
    <row r="138" spans="1:58" x14ac:dyDescent="0.35">
      <c r="A138">
        <v>14</v>
      </c>
      <c r="B138">
        <v>137</v>
      </c>
      <c r="D138" s="5" t="s">
        <v>579</v>
      </c>
      <c r="E138" t="s">
        <v>429</v>
      </c>
      <c r="F138" t="s">
        <v>424</v>
      </c>
      <c r="H138" t="s">
        <v>124</v>
      </c>
      <c r="I138" t="s">
        <v>121</v>
      </c>
      <c r="K138" t="s">
        <v>408</v>
      </c>
      <c r="L138" t="s">
        <v>408</v>
      </c>
      <c r="N138">
        <v>0.92400000000000004</v>
      </c>
      <c r="O138">
        <v>0</v>
      </c>
      <c r="P138" t="s">
        <v>396</v>
      </c>
      <c r="Q138" t="s">
        <v>486</v>
      </c>
      <c r="R138" s="37" t="s">
        <v>1205</v>
      </c>
      <c r="T138" s="24">
        <f t="shared" si="2"/>
        <v>1099</v>
      </c>
      <c r="U138" s="9">
        <v>1</v>
      </c>
      <c r="AA138" t="s">
        <v>562</v>
      </c>
      <c r="AD138">
        <v>26</v>
      </c>
      <c r="AF138" t="s">
        <v>554</v>
      </c>
      <c r="AG138" t="s">
        <v>554</v>
      </c>
      <c r="AI138" s="6">
        <v>38355</v>
      </c>
      <c r="AJ138" s="6">
        <v>39891</v>
      </c>
      <c r="AK138" t="s">
        <v>471</v>
      </c>
      <c r="AO138" t="s">
        <v>814</v>
      </c>
      <c r="AQ138" s="37">
        <v>4</v>
      </c>
      <c r="AR138" s="37">
        <v>4</v>
      </c>
      <c r="AS138" s="37"/>
      <c r="BF138" t="s">
        <v>7</v>
      </c>
    </row>
    <row r="139" spans="1:58" x14ac:dyDescent="0.35">
      <c r="A139">
        <v>14</v>
      </c>
      <c r="B139">
        <v>138</v>
      </c>
      <c r="D139" s="5" t="s">
        <v>579</v>
      </c>
      <c r="E139" t="s">
        <v>429</v>
      </c>
      <c r="F139" t="s">
        <v>427</v>
      </c>
      <c r="H139" t="s">
        <v>124</v>
      </c>
      <c r="I139" t="s">
        <v>122</v>
      </c>
      <c r="K139" t="s">
        <v>408</v>
      </c>
      <c r="L139" t="s">
        <v>408</v>
      </c>
      <c r="N139">
        <v>0.14399999999999999</v>
      </c>
      <c r="O139">
        <v>0</v>
      </c>
      <c r="P139" t="s">
        <v>396</v>
      </c>
      <c r="Q139" t="s">
        <v>486</v>
      </c>
      <c r="R139" s="37" t="s">
        <v>1205</v>
      </c>
      <c r="T139" s="24">
        <f t="shared" si="2"/>
        <v>1099</v>
      </c>
      <c r="U139" s="9">
        <v>1</v>
      </c>
      <c r="AA139" t="s">
        <v>562</v>
      </c>
      <c r="AD139">
        <v>26</v>
      </c>
      <c r="AF139" t="s">
        <v>554</v>
      </c>
      <c r="AG139" t="s">
        <v>554</v>
      </c>
      <c r="AI139" s="6">
        <v>38355</v>
      </c>
      <c r="AJ139" s="6">
        <v>39891</v>
      </c>
      <c r="AK139" t="s">
        <v>471</v>
      </c>
      <c r="AO139" t="s">
        <v>814</v>
      </c>
      <c r="AQ139" s="37">
        <v>4</v>
      </c>
      <c r="AR139" s="37">
        <v>4</v>
      </c>
      <c r="AS139" s="37"/>
      <c r="BF139" t="s">
        <v>7</v>
      </c>
    </row>
    <row r="140" spans="1:58" x14ac:dyDescent="0.35">
      <c r="A140">
        <v>14</v>
      </c>
      <c r="B140">
        <v>139</v>
      </c>
      <c r="D140" s="5" t="s">
        <v>579</v>
      </c>
      <c r="E140" t="s">
        <v>430</v>
      </c>
      <c r="F140" t="s">
        <v>91</v>
      </c>
      <c r="H140" t="s">
        <v>784</v>
      </c>
      <c r="I140" t="s">
        <v>98</v>
      </c>
      <c r="K140" t="s">
        <v>408</v>
      </c>
      <c r="L140" t="s">
        <v>408</v>
      </c>
      <c r="N140">
        <v>0.254</v>
      </c>
      <c r="O140">
        <v>0</v>
      </c>
      <c r="P140" t="s">
        <v>396</v>
      </c>
      <c r="Q140" t="s">
        <v>486</v>
      </c>
      <c r="R140" s="37" t="s">
        <v>1205</v>
      </c>
      <c r="T140" s="24">
        <f t="shared" si="2"/>
        <v>1099</v>
      </c>
      <c r="U140" s="9">
        <v>1</v>
      </c>
      <c r="AA140" t="s">
        <v>562</v>
      </c>
      <c r="AD140">
        <v>26</v>
      </c>
      <c r="AF140" t="s">
        <v>554</v>
      </c>
      <c r="AG140" t="s">
        <v>534</v>
      </c>
      <c r="AI140" s="6">
        <v>38355</v>
      </c>
      <c r="AJ140" s="6">
        <v>39891</v>
      </c>
      <c r="AK140" t="s">
        <v>471</v>
      </c>
      <c r="AO140" t="s">
        <v>814</v>
      </c>
      <c r="AQ140" s="37">
        <v>4</v>
      </c>
      <c r="AR140" s="37">
        <v>4</v>
      </c>
      <c r="AS140" s="37"/>
      <c r="BF140" t="s">
        <v>7</v>
      </c>
    </row>
    <row r="141" spans="1:58" x14ac:dyDescent="0.35">
      <c r="A141">
        <v>14</v>
      </c>
      <c r="B141">
        <v>140</v>
      </c>
      <c r="D141" s="5" t="s">
        <v>579</v>
      </c>
      <c r="E141" t="s">
        <v>430</v>
      </c>
      <c r="F141" t="s">
        <v>429</v>
      </c>
      <c r="H141" t="s">
        <v>784</v>
      </c>
      <c r="I141" t="s">
        <v>124</v>
      </c>
      <c r="K141" t="s">
        <v>408</v>
      </c>
      <c r="L141" t="s">
        <v>408</v>
      </c>
      <c r="N141">
        <v>0.51100000000000001</v>
      </c>
      <c r="O141">
        <v>0</v>
      </c>
      <c r="P141" t="s">
        <v>396</v>
      </c>
      <c r="Q141" t="s">
        <v>486</v>
      </c>
      <c r="R141" s="37" t="s">
        <v>1205</v>
      </c>
      <c r="T141" s="24">
        <f t="shared" si="2"/>
        <v>1099</v>
      </c>
      <c r="U141" s="9">
        <v>1</v>
      </c>
      <c r="AA141" t="s">
        <v>562</v>
      </c>
      <c r="AD141">
        <v>26</v>
      </c>
      <c r="AF141" t="s">
        <v>554</v>
      </c>
      <c r="AG141" t="s">
        <v>554</v>
      </c>
      <c r="AI141" s="6">
        <v>38355</v>
      </c>
      <c r="AJ141" s="6">
        <v>39891</v>
      </c>
      <c r="AK141" t="s">
        <v>471</v>
      </c>
      <c r="AO141" t="s">
        <v>814</v>
      </c>
      <c r="AQ141" s="37">
        <v>4</v>
      </c>
      <c r="AR141" s="37">
        <v>4</v>
      </c>
      <c r="AS141" s="37"/>
      <c r="BF141" t="s">
        <v>7</v>
      </c>
    </row>
    <row r="142" spans="1:58" x14ac:dyDescent="0.35">
      <c r="A142">
        <v>14</v>
      </c>
      <c r="B142">
        <v>141</v>
      </c>
      <c r="D142" s="5" t="s">
        <v>579</v>
      </c>
      <c r="E142" t="s">
        <v>430</v>
      </c>
      <c r="F142" t="s">
        <v>426</v>
      </c>
      <c r="H142" t="s">
        <v>784</v>
      </c>
      <c r="I142" t="s">
        <v>119</v>
      </c>
      <c r="K142" t="s">
        <v>408</v>
      </c>
      <c r="L142" t="s">
        <v>408</v>
      </c>
      <c r="N142">
        <v>0.13900000000000001</v>
      </c>
      <c r="O142">
        <v>0</v>
      </c>
      <c r="P142" t="s">
        <v>396</v>
      </c>
      <c r="Q142" t="s">
        <v>486</v>
      </c>
      <c r="R142" s="37" t="s">
        <v>1205</v>
      </c>
      <c r="T142" s="24">
        <f t="shared" si="2"/>
        <v>1099</v>
      </c>
      <c r="U142" s="9">
        <v>1</v>
      </c>
      <c r="AA142" t="s">
        <v>562</v>
      </c>
      <c r="AD142">
        <v>26</v>
      </c>
      <c r="AF142" t="s">
        <v>554</v>
      </c>
      <c r="AG142" t="s">
        <v>554</v>
      </c>
      <c r="AI142" s="6">
        <v>38355</v>
      </c>
      <c r="AJ142" s="6">
        <v>39891</v>
      </c>
      <c r="AK142" t="s">
        <v>471</v>
      </c>
      <c r="AO142" t="s">
        <v>814</v>
      </c>
      <c r="AQ142" s="37">
        <v>4</v>
      </c>
      <c r="AR142" s="37">
        <v>4</v>
      </c>
      <c r="AS142" s="37"/>
      <c r="BF142" t="s">
        <v>7</v>
      </c>
    </row>
    <row r="143" spans="1:58" x14ac:dyDescent="0.35">
      <c r="A143">
        <v>14</v>
      </c>
      <c r="B143">
        <v>142</v>
      </c>
      <c r="D143" s="5" t="s">
        <v>579</v>
      </c>
      <c r="E143" t="s">
        <v>430</v>
      </c>
      <c r="F143" t="s">
        <v>431</v>
      </c>
      <c r="H143" t="s">
        <v>784</v>
      </c>
      <c r="I143" t="s">
        <v>785</v>
      </c>
      <c r="K143" t="s">
        <v>408</v>
      </c>
      <c r="L143" t="s">
        <v>408</v>
      </c>
      <c r="N143">
        <v>0.86099999999999999</v>
      </c>
      <c r="O143">
        <v>0</v>
      </c>
      <c r="P143" t="s">
        <v>396</v>
      </c>
      <c r="Q143" t="s">
        <v>486</v>
      </c>
      <c r="R143" s="37" t="s">
        <v>1205</v>
      </c>
      <c r="T143" s="24">
        <f t="shared" si="2"/>
        <v>1099</v>
      </c>
      <c r="U143" s="9">
        <v>1</v>
      </c>
      <c r="AA143" t="s">
        <v>562</v>
      </c>
      <c r="AD143">
        <v>26</v>
      </c>
      <c r="AF143" t="s">
        <v>554</v>
      </c>
      <c r="AG143" t="s">
        <v>554</v>
      </c>
      <c r="AI143" s="6">
        <v>38355</v>
      </c>
      <c r="AJ143" s="6">
        <v>39891</v>
      </c>
      <c r="AK143" t="s">
        <v>471</v>
      </c>
      <c r="AO143" t="s">
        <v>814</v>
      </c>
      <c r="AQ143" s="37">
        <v>4</v>
      </c>
      <c r="AR143" s="37">
        <v>4</v>
      </c>
      <c r="AS143" s="37"/>
      <c r="BF143" t="s">
        <v>7</v>
      </c>
    </row>
    <row r="144" spans="1:58" x14ac:dyDescent="0.35">
      <c r="A144">
        <v>14</v>
      </c>
      <c r="B144">
        <v>143</v>
      </c>
      <c r="D144" s="5" t="s">
        <v>579</v>
      </c>
      <c r="E144" t="s">
        <v>430</v>
      </c>
      <c r="F144" t="s">
        <v>424</v>
      </c>
      <c r="H144" t="s">
        <v>784</v>
      </c>
      <c r="I144" t="s">
        <v>121</v>
      </c>
      <c r="K144" t="s">
        <v>408</v>
      </c>
      <c r="L144" t="s">
        <v>408</v>
      </c>
      <c r="N144">
        <v>0.27</v>
      </c>
      <c r="O144">
        <v>0</v>
      </c>
      <c r="P144" t="s">
        <v>396</v>
      </c>
      <c r="Q144" t="s">
        <v>486</v>
      </c>
      <c r="R144" s="37" t="s">
        <v>1205</v>
      </c>
      <c r="T144" s="24">
        <f t="shared" si="2"/>
        <v>1099</v>
      </c>
      <c r="U144" s="9">
        <v>1</v>
      </c>
      <c r="AA144" t="s">
        <v>562</v>
      </c>
      <c r="AD144">
        <v>26</v>
      </c>
      <c r="AF144" t="s">
        <v>554</v>
      </c>
      <c r="AG144" t="s">
        <v>554</v>
      </c>
      <c r="AI144" s="6">
        <v>38355</v>
      </c>
      <c r="AJ144" s="6">
        <v>39891</v>
      </c>
      <c r="AK144" t="s">
        <v>471</v>
      </c>
      <c r="AO144" t="s">
        <v>814</v>
      </c>
      <c r="AQ144" s="37">
        <v>4</v>
      </c>
      <c r="AR144" s="37">
        <v>4</v>
      </c>
      <c r="AS144" s="37"/>
      <c r="BF144" t="s">
        <v>7</v>
      </c>
    </row>
    <row r="145" spans="1:58" x14ac:dyDescent="0.35">
      <c r="A145">
        <v>14</v>
      </c>
      <c r="B145">
        <v>144</v>
      </c>
      <c r="D145" s="5" t="s">
        <v>579</v>
      </c>
      <c r="E145" t="s">
        <v>430</v>
      </c>
      <c r="F145" t="s">
        <v>427</v>
      </c>
      <c r="H145" t="s">
        <v>784</v>
      </c>
      <c r="I145" t="s">
        <v>122</v>
      </c>
      <c r="K145" t="s">
        <v>408</v>
      </c>
      <c r="L145" t="s">
        <v>408</v>
      </c>
      <c r="N145">
        <v>0.19600000000000001</v>
      </c>
      <c r="O145">
        <v>0</v>
      </c>
      <c r="P145" t="s">
        <v>396</v>
      </c>
      <c r="Q145" t="s">
        <v>486</v>
      </c>
      <c r="R145" s="37" t="s">
        <v>1205</v>
      </c>
      <c r="T145" s="24">
        <f t="shared" si="2"/>
        <v>1099</v>
      </c>
      <c r="U145" s="9">
        <v>1</v>
      </c>
      <c r="AA145" t="s">
        <v>562</v>
      </c>
      <c r="AD145">
        <v>26</v>
      </c>
      <c r="AF145" t="s">
        <v>554</v>
      </c>
      <c r="AG145" t="s">
        <v>554</v>
      </c>
      <c r="AI145" s="6">
        <v>38355</v>
      </c>
      <c r="AJ145" s="6">
        <v>39891</v>
      </c>
      <c r="AK145" t="s">
        <v>471</v>
      </c>
      <c r="AO145" t="s">
        <v>814</v>
      </c>
      <c r="AQ145" s="37">
        <v>4</v>
      </c>
      <c r="AR145" s="37">
        <v>4</v>
      </c>
      <c r="AS145" s="37"/>
      <c r="BF145" t="s">
        <v>7</v>
      </c>
    </row>
    <row r="146" spans="1:58" x14ac:dyDescent="0.35">
      <c r="A146">
        <v>14</v>
      </c>
      <c r="B146">
        <v>145</v>
      </c>
      <c r="D146" s="5" t="s">
        <v>579</v>
      </c>
      <c r="E146" t="s">
        <v>426</v>
      </c>
      <c r="F146" t="s">
        <v>91</v>
      </c>
      <c r="H146" t="s">
        <v>119</v>
      </c>
      <c r="I146" t="s">
        <v>98</v>
      </c>
      <c r="K146" t="s">
        <v>408</v>
      </c>
      <c r="L146" t="s">
        <v>408</v>
      </c>
      <c r="N146">
        <v>0.73099999999999998</v>
      </c>
      <c r="O146">
        <v>0</v>
      </c>
      <c r="P146" t="s">
        <v>396</v>
      </c>
      <c r="Q146" t="s">
        <v>486</v>
      </c>
      <c r="R146" s="37" t="s">
        <v>1205</v>
      </c>
      <c r="T146" s="24">
        <f t="shared" si="2"/>
        <v>1099</v>
      </c>
      <c r="U146" s="9">
        <v>1</v>
      </c>
      <c r="AA146" t="s">
        <v>562</v>
      </c>
      <c r="AD146">
        <v>26</v>
      </c>
      <c r="AF146" t="s">
        <v>554</v>
      </c>
      <c r="AG146" t="s">
        <v>534</v>
      </c>
      <c r="AI146" s="6">
        <v>38355</v>
      </c>
      <c r="AJ146" s="6">
        <v>39891</v>
      </c>
      <c r="AK146" t="s">
        <v>471</v>
      </c>
      <c r="AO146" t="s">
        <v>814</v>
      </c>
      <c r="AQ146" s="37">
        <v>4</v>
      </c>
      <c r="AR146" s="37">
        <v>4</v>
      </c>
      <c r="AS146" s="37"/>
      <c r="BF146" t="s">
        <v>7</v>
      </c>
    </row>
    <row r="147" spans="1:58" x14ac:dyDescent="0.35">
      <c r="A147">
        <v>14</v>
      </c>
      <c r="B147">
        <v>146</v>
      </c>
      <c r="D147" s="5" t="s">
        <v>579</v>
      </c>
      <c r="E147" t="s">
        <v>426</v>
      </c>
      <c r="F147" t="s">
        <v>429</v>
      </c>
      <c r="H147" t="s">
        <v>119</v>
      </c>
      <c r="I147" t="s">
        <v>124</v>
      </c>
      <c r="K147" t="s">
        <v>408</v>
      </c>
      <c r="L147" t="s">
        <v>408</v>
      </c>
      <c r="N147">
        <v>0.02</v>
      </c>
      <c r="O147">
        <v>0</v>
      </c>
      <c r="P147" t="s">
        <v>396</v>
      </c>
      <c r="Q147" t="s">
        <v>486</v>
      </c>
      <c r="R147" s="37" t="s">
        <v>1205</v>
      </c>
      <c r="T147" s="24">
        <f t="shared" si="2"/>
        <v>1099</v>
      </c>
      <c r="U147" s="9">
        <v>1</v>
      </c>
      <c r="AA147" t="s">
        <v>562</v>
      </c>
      <c r="AC147">
        <v>0.05</v>
      </c>
      <c r="AD147">
        <v>26</v>
      </c>
      <c r="AF147" t="s">
        <v>554</v>
      </c>
      <c r="AG147" t="s">
        <v>554</v>
      </c>
      <c r="AI147" s="6">
        <v>38355</v>
      </c>
      <c r="AJ147" s="6">
        <v>39891</v>
      </c>
      <c r="AK147" t="s">
        <v>471</v>
      </c>
      <c r="AO147" t="s">
        <v>814</v>
      </c>
      <c r="AQ147" s="37">
        <v>4</v>
      </c>
      <c r="AR147" s="37">
        <v>4</v>
      </c>
      <c r="AS147" s="37"/>
      <c r="BF147" t="s">
        <v>7</v>
      </c>
    </row>
    <row r="148" spans="1:58" x14ac:dyDescent="0.35">
      <c r="A148">
        <v>14</v>
      </c>
      <c r="B148">
        <v>147</v>
      </c>
      <c r="D148" s="5" t="s">
        <v>579</v>
      </c>
      <c r="E148" t="s">
        <v>426</v>
      </c>
      <c r="F148" t="s">
        <v>430</v>
      </c>
      <c r="H148" t="s">
        <v>119</v>
      </c>
      <c r="I148" t="s">
        <v>784</v>
      </c>
      <c r="K148" t="s">
        <v>408</v>
      </c>
      <c r="L148" t="s">
        <v>408</v>
      </c>
      <c r="N148">
        <v>0.17299999999999999</v>
      </c>
      <c r="O148">
        <v>0</v>
      </c>
      <c r="P148" t="s">
        <v>396</v>
      </c>
      <c r="Q148" t="s">
        <v>486</v>
      </c>
      <c r="R148" s="37" t="s">
        <v>1205</v>
      </c>
      <c r="T148" s="24">
        <f t="shared" si="2"/>
        <v>1099</v>
      </c>
      <c r="U148" s="9">
        <v>1</v>
      </c>
      <c r="AA148" t="s">
        <v>562</v>
      </c>
      <c r="AD148">
        <v>26</v>
      </c>
      <c r="AF148" t="s">
        <v>554</v>
      </c>
      <c r="AG148" t="s">
        <v>554</v>
      </c>
      <c r="AI148" s="6">
        <v>38355</v>
      </c>
      <c r="AJ148" s="6">
        <v>39891</v>
      </c>
      <c r="AK148" t="s">
        <v>471</v>
      </c>
      <c r="AO148" t="s">
        <v>814</v>
      </c>
      <c r="AQ148" s="37">
        <v>4</v>
      </c>
      <c r="AR148" s="37">
        <v>4</v>
      </c>
      <c r="AS148" s="37"/>
      <c r="BF148" t="s">
        <v>7</v>
      </c>
    </row>
    <row r="149" spans="1:58" x14ac:dyDescent="0.35">
      <c r="A149">
        <v>14</v>
      </c>
      <c r="B149">
        <v>148</v>
      </c>
      <c r="D149" s="5" t="s">
        <v>579</v>
      </c>
      <c r="E149" t="s">
        <v>426</v>
      </c>
      <c r="F149" t="s">
        <v>431</v>
      </c>
      <c r="H149" t="s">
        <v>119</v>
      </c>
      <c r="I149" t="s">
        <v>785</v>
      </c>
      <c r="K149" t="s">
        <v>408</v>
      </c>
      <c r="L149" t="s">
        <v>408</v>
      </c>
      <c r="N149">
        <v>0.439</v>
      </c>
      <c r="O149">
        <v>0</v>
      </c>
      <c r="P149" t="s">
        <v>396</v>
      </c>
      <c r="Q149" t="s">
        <v>486</v>
      </c>
      <c r="R149" s="37" t="s">
        <v>1205</v>
      </c>
      <c r="T149" s="24">
        <f t="shared" si="2"/>
        <v>1099</v>
      </c>
      <c r="U149" s="9">
        <v>1</v>
      </c>
      <c r="AA149" t="s">
        <v>562</v>
      </c>
      <c r="AD149">
        <v>26</v>
      </c>
      <c r="AF149" t="s">
        <v>554</v>
      </c>
      <c r="AG149" t="s">
        <v>554</v>
      </c>
      <c r="AI149" s="6">
        <v>38355</v>
      </c>
      <c r="AJ149" s="6">
        <v>39891</v>
      </c>
      <c r="AK149" t="s">
        <v>471</v>
      </c>
      <c r="AO149" t="s">
        <v>814</v>
      </c>
      <c r="AQ149" s="37">
        <v>4</v>
      </c>
      <c r="AR149" s="37">
        <v>4</v>
      </c>
      <c r="AS149" s="37"/>
      <c r="BF149" t="s">
        <v>7</v>
      </c>
    </row>
    <row r="150" spans="1:58" x14ac:dyDescent="0.35">
      <c r="A150">
        <v>14</v>
      </c>
      <c r="B150">
        <v>149</v>
      </c>
      <c r="D150" s="5" t="s">
        <v>579</v>
      </c>
      <c r="E150" t="s">
        <v>426</v>
      </c>
      <c r="F150" t="s">
        <v>424</v>
      </c>
      <c r="H150" t="s">
        <v>119</v>
      </c>
      <c r="I150" t="s">
        <v>121</v>
      </c>
      <c r="K150" t="s">
        <v>408</v>
      </c>
      <c r="L150" t="s">
        <v>408</v>
      </c>
      <c r="N150">
        <v>0.22800000000000001</v>
      </c>
      <c r="O150">
        <v>0</v>
      </c>
      <c r="P150" t="s">
        <v>396</v>
      </c>
      <c r="Q150" t="s">
        <v>486</v>
      </c>
      <c r="R150" s="37" t="s">
        <v>1205</v>
      </c>
      <c r="T150" s="24">
        <f t="shared" si="2"/>
        <v>1099</v>
      </c>
      <c r="U150" s="9">
        <v>1</v>
      </c>
      <c r="AA150" t="s">
        <v>562</v>
      </c>
      <c r="AD150">
        <v>26</v>
      </c>
      <c r="AF150" t="s">
        <v>554</v>
      </c>
      <c r="AG150" t="s">
        <v>554</v>
      </c>
      <c r="AI150" s="6">
        <v>38355</v>
      </c>
      <c r="AJ150" s="6">
        <v>39891</v>
      </c>
      <c r="AK150" t="s">
        <v>471</v>
      </c>
      <c r="AO150" t="s">
        <v>814</v>
      </c>
      <c r="AQ150" s="37">
        <v>4</v>
      </c>
      <c r="AR150" s="37">
        <v>4</v>
      </c>
      <c r="AS150" s="37"/>
      <c r="BF150" t="s">
        <v>7</v>
      </c>
    </row>
    <row r="151" spans="1:58" x14ac:dyDescent="0.35">
      <c r="A151">
        <v>14</v>
      </c>
      <c r="B151">
        <v>150</v>
      </c>
      <c r="D151" s="5" t="s">
        <v>579</v>
      </c>
      <c r="E151" t="s">
        <v>426</v>
      </c>
      <c r="F151" t="s">
        <v>427</v>
      </c>
      <c r="H151" t="s">
        <v>119</v>
      </c>
      <c r="I151" t="s">
        <v>122</v>
      </c>
      <c r="K151" t="s">
        <v>408</v>
      </c>
      <c r="L151" t="s">
        <v>408</v>
      </c>
      <c r="N151">
        <v>0.23899999999999999</v>
      </c>
      <c r="O151">
        <v>0</v>
      </c>
      <c r="P151" t="s">
        <v>396</v>
      </c>
      <c r="Q151" t="s">
        <v>486</v>
      </c>
      <c r="R151" s="37" t="s">
        <v>1205</v>
      </c>
      <c r="T151" s="24">
        <f t="shared" si="2"/>
        <v>1099</v>
      </c>
      <c r="U151" s="9">
        <v>1</v>
      </c>
      <c r="AA151" t="s">
        <v>562</v>
      </c>
      <c r="AD151">
        <v>26</v>
      </c>
      <c r="AF151" t="s">
        <v>554</v>
      </c>
      <c r="AG151" t="s">
        <v>554</v>
      </c>
      <c r="AI151" s="6">
        <v>38355</v>
      </c>
      <c r="AJ151" s="6">
        <v>39891</v>
      </c>
      <c r="AK151" t="s">
        <v>471</v>
      </c>
      <c r="AO151" t="s">
        <v>814</v>
      </c>
      <c r="AQ151" s="37">
        <v>4</v>
      </c>
      <c r="AR151" s="37">
        <v>4</v>
      </c>
      <c r="AS151" s="37"/>
      <c r="BF151" t="s">
        <v>7</v>
      </c>
    </row>
    <row r="152" spans="1:58" x14ac:dyDescent="0.35">
      <c r="A152">
        <v>14</v>
      </c>
      <c r="B152">
        <v>151</v>
      </c>
      <c r="D152" s="5" t="s">
        <v>579</v>
      </c>
      <c r="E152" t="s">
        <v>431</v>
      </c>
      <c r="F152" t="s">
        <v>91</v>
      </c>
      <c r="H152" t="s">
        <v>785</v>
      </c>
      <c r="I152" t="s">
        <v>98</v>
      </c>
      <c r="K152" t="s">
        <v>408</v>
      </c>
      <c r="L152" t="s">
        <v>408</v>
      </c>
      <c r="N152">
        <v>0.38100000000000001</v>
      </c>
      <c r="O152">
        <v>0</v>
      </c>
      <c r="P152" t="s">
        <v>396</v>
      </c>
      <c r="Q152" t="s">
        <v>486</v>
      </c>
      <c r="R152" s="37" t="s">
        <v>1205</v>
      </c>
      <c r="T152" s="24">
        <f t="shared" si="2"/>
        <v>1099</v>
      </c>
      <c r="U152" s="9">
        <v>1</v>
      </c>
      <c r="AA152" t="s">
        <v>562</v>
      </c>
      <c r="AD152">
        <v>26</v>
      </c>
      <c r="AF152" t="s">
        <v>554</v>
      </c>
      <c r="AG152" t="s">
        <v>534</v>
      </c>
      <c r="AI152" s="6">
        <v>38355</v>
      </c>
      <c r="AJ152" s="6">
        <v>39891</v>
      </c>
      <c r="AK152" t="s">
        <v>471</v>
      </c>
      <c r="AO152" t="s">
        <v>814</v>
      </c>
      <c r="AQ152" s="37">
        <v>4</v>
      </c>
      <c r="AR152" s="37">
        <v>4</v>
      </c>
      <c r="AS152" s="37"/>
      <c r="BF152" t="s">
        <v>7</v>
      </c>
    </row>
    <row r="153" spans="1:58" x14ac:dyDescent="0.35">
      <c r="A153">
        <v>14</v>
      </c>
      <c r="B153">
        <v>152</v>
      </c>
      <c r="D153" s="5" t="s">
        <v>579</v>
      </c>
      <c r="E153" t="s">
        <v>431</v>
      </c>
      <c r="F153" t="s">
        <v>429</v>
      </c>
      <c r="H153" t="s">
        <v>785</v>
      </c>
      <c r="I153" t="s">
        <v>124</v>
      </c>
      <c r="K153" t="s">
        <v>408</v>
      </c>
      <c r="L153" t="s">
        <v>408</v>
      </c>
      <c r="N153">
        <v>0.89700000000000002</v>
      </c>
      <c r="O153">
        <v>0</v>
      </c>
      <c r="P153" t="s">
        <v>396</v>
      </c>
      <c r="Q153" t="s">
        <v>486</v>
      </c>
      <c r="R153" s="37" t="s">
        <v>1205</v>
      </c>
      <c r="T153" s="24">
        <f t="shared" si="2"/>
        <v>1099</v>
      </c>
      <c r="U153" s="9">
        <v>1</v>
      </c>
      <c r="AA153" t="s">
        <v>562</v>
      </c>
      <c r="AD153">
        <v>26</v>
      </c>
      <c r="AF153" t="s">
        <v>554</v>
      </c>
      <c r="AG153" t="s">
        <v>554</v>
      </c>
      <c r="AI153" s="6">
        <v>38355</v>
      </c>
      <c r="AJ153" s="6">
        <v>39891</v>
      </c>
      <c r="AK153" t="s">
        <v>471</v>
      </c>
      <c r="AO153" t="s">
        <v>814</v>
      </c>
      <c r="AQ153" s="37">
        <v>4</v>
      </c>
      <c r="AR153" s="37">
        <v>4</v>
      </c>
      <c r="AS153" s="37"/>
      <c r="BF153" t="s">
        <v>7</v>
      </c>
    </row>
    <row r="154" spans="1:58" x14ac:dyDescent="0.35">
      <c r="A154">
        <v>14</v>
      </c>
      <c r="B154">
        <v>153</v>
      </c>
      <c r="D154" s="5" t="s">
        <v>579</v>
      </c>
      <c r="E154" t="s">
        <v>431</v>
      </c>
      <c r="F154" t="s">
        <v>430</v>
      </c>
      <c r="H154" t="s">
        <v>785</v>
      </c>
      <c r="I154" t="s">
        <v>784</v>
      </c>
      <c r="K154" t="s">
        <v>408</v>
      </c>
      <c r="L154" t="s">
        <v>408</v>
      </c>
      <c r="N154">
        <v>1E-3</v>
      </c>
      <c r="O154">
        <v>0</v>
      </c>
      <c r="P154" t="s">
        <v>396</v>
      </c>
      <c r="Q154" t="s">
        <v>486</v>
      </c>
      <c r="R154" s="37" t="s">
        <v>1205</v>
      </c>
      <c r="T154" s="24">
        <f t="shared" si="2"/>
        <v>1099</v>
      </c>
      <c r="U154" s="9">
        <v>1</v>
      </c>
      <c r="AA154" t="s">
        <v>562</v>
      </c>
      <c r="AC154">
        <v>0.05</v>
      </c>
      <c r="AD154">
        <v>26</v>
      </c>
      <c r="AF154" t="s">
        <v>554</v>
      </c>
      <c r="AG154" t="s">
        <v>554</v>
      </c>
      <c r="AI154" s="6">
        <v>38355</v>
      </c>
      <c r="AJ154" s="6">
        <v>39891</v>
      </c>
      <c r="AK154" t="s">
        <v>471</v>
      </c>
      <c r="AO154" t="s">
        <v>814</v>
      </c>
      <c r="AQ154" s="37">
        <v>4</v>
      </c>
      <c r="AR154" s="37">
        <v>4</v>
      </c>
      <c r="AS154" s="37"/>
      <c r="BF154" t="s">
        <v>7</v>
      </c>
    </row>
    <row r="155" spans="1:58" x14ac:dyDescent="0.35">
      <c r="A155">
        <v>14</v>
      </c>
      <c r="B155">
        <v>154</v>
      </c>
      <c r="D155" s="5" t="s">
        <v>579</v>
      </c>
      <c r="E155" t="s">
        <v>431</v>
      </c>
      <c r="F155" t="s">
        <v>426</v>
      </c>
      <c r="H155" t="s">
        <v>785</v>
      </c>
      <c r="I155" t="s">
        <v>119</v>
      </c>
      <c r="K155" t="s">
        <v>408</v>
      </c>
      <c r="L155" t="s">
        <v>408</v>
      </c>
      <c r="N155">
        <v>0.1</v>
      </c>
      <c r="O155">
        <v>0</v>
      </c>
      <c r="P155" t="s">
        <v>396</v>
      </c>
      <c r="Q155" t="s">
        <v>486</v>
      </c>
      <c r="R155" s="37" t="s">
        <v>1205</v>
      </c>
      <c r="T155" s="24">
        <f t="shared" si="2"/>
        <v>1099</v>
      </c>
      <c r="U155" s="9">
        <v>1</v>
      </c>
      <c r="AA155" t="s">
        <v>562</v>
      </c>
      <c r="AD155">
        <v>26</v>
      </c>
      <c r="AF155" t="s">
        <v>554</v>
      </c>
      <c r="AG155" t="s">
        <v>554</v>
      </c>
      <c r="AI155" s="6">
        <v>38355</v>
      </c>
      <c r="AJ155" s="6">
        <v>39891</v>
      </c>
      <c r="AK155" t="s">
        <v>471</v>
      </c>
      <c r="AO155" t="s">
        <v>814</v>
      </c>
      <c r="AQ155" s="37">
        <v>4</v>
      </c>
      <c r="AR155" s="37">
        <v>4</v>
      </c>
      <c r="AS155" s="37"/>
      <c r="BF155" t="s">
        <v>7</v>
      </c>
    </row>
    <row r="156" spans="1:58" x14ac:dyDescent="0.35">
      <c r="A156">
        <v>14</v>
      </c>
      <c r="B156">
        <v>155</v>
      </c>
      <c r="D156" s="5" t="s">
        <v>579</v>
      </c>
      <c r="E156" t="s">
        <v>431</v>
      </c>
      <c r="F156" t="s">
        <v>424</v>
      </c>
      <c r="H156" t="s">
        <v>785</v>
      </c>
      <c r="I156" t="s">
        <v>121</v>
      </c>
      <c r="K156" t="s">
        <v>408</v>
      </c>
      <c r="L156" t="s">
        <v>408</v>
      </c>
      <c r="N156">
        <v>0.65400000000000003</v>
      </c>
      <c r="O156">
        <v>0</v>
      </c>
      <c r="P156" t="s">
        <v>396</v>
      </c>
      <c r="Q156" t="s">
        <v>486</v>
      </c>
      <c r="R156" s="37" t="s">
        <v>1205</v>
      </c>
      <c r="T156" s="24">
        <f t="shared" si="2"/>
        <v>1099</v>
      </c>
      <c r="U156" s="9">
        <v>1</v>
      </c>
      <c r="AA156" t="s">
        <v>562</v>
      </c>
      <c r="AD156">
        <v>26</v>
      </c>
      <c r="AF156" t="s">
        <v>554</v>
      </c>
      <c r="AG156" t="s">
        <v>554</v>
      </c>
      <c r="AI156" s="6">
        <v>38355</v>
      </c>
      <c r="AJ156" s="6">
        <v>39891</v>
      </c>
      <c r="AK156" t="s">
        <v>471</v>
      </c>
      <c r="AO156" t="s">
        <v>814</v>
      </c>
      <c r="AQ156" s="37">
        <v>4</v>
      </c>
      <c r="AR156" s="37">
        <v>4</v>
      </c>
      <c r="AS156" s="37"/>
      <c r="BF156" t="s">
        <v>7</v>
      </c>
    </row>
    <row r="157" spans="1:58" x14ac:dyDescent="0.35">
      <c r="A157">
        <v>14</v>
      </c>
      <c r="B157">
        <v>156</v>
      </c>
      <c r="D157" s="5" t="s">
        <v>579</v>
      </c>
      <c r="E157" t="s">
        <v>431</v>
      </c>
      <c r="F157" t="s">
        <v>427</v>
      </c>
      <c r="H157" t="s">
        <v>785</v>
      </c>
      <c r="I157" t="s">
        <v>122</v>
      </c>
      <c r="K157" t="s">
        <v>408</v>
      </c>
      <c r="L157" t="s">
        <v>408</v>
      </c>
      <c r="N157">
        <v>0</v>
      </c>
      <c r="O157">
        <v>0</v>
      </c>
      <c r="P157" t="s">
        <v>396</v>
      </c>
      <c r="Q157" t="s">
        <v>486</v>
      </c>
      <c r="R157" s="37" t="s">
        <v>1205</v>
      </c>
      <c r="T157" s="24">
        <f t="shared" si="2"/>
        <v>1099</v>
      </c>
      <c r="U157" s="9">
        <v>1</v>
      </c>
      <c r="AA157" t="s">
        <v>562</v>
      </c>
      <c r="AC157">
        <v>0.05</v>
      </c>
      <c r="AD157">
        <v>26</v>
      </c>
      <c r="AF157" t="s">
        <v>554</v>
      </c>
      <c r="AG157" t="s">
        <v>554</v>
      </c>
      <c r="AI157" s="6">
        <v>38355</v>
      </c>
      <c r="AJ157" s="6">
        <v>39891</v>
      </c>
      <c r="AK157" t="s">
        <v>471</v>
      </c>
      <c r="AO157" t="s">
        <v>814</v>
      </c>
      <c r="AQ157" s="37">
        <v>4</v>
      </c>
      <c r="AR157" s="37">
        <v>4</v>
      </c>
      <c r="AS157" s="37"/>
      <c r="BF157" t="s">
        <v>7</v>
      </c>
    </row>
    <row r="158" spans="1:58" x14ac:dyDescent="0.35">
      <c r="A158">
        <v>14</v>
      </c>
      <c r="B158">
        <v>157</v>
      </c>
      <c r="D158" s="5" t="s">
        <v>579</v>
      </c>
      <c r="E158" t="s">
        <v>424</v>
      </c>
      <c r="F158" t="s">
        <v>91</v>
      </c>
      <c r="H158" t="s">
        <v>121</v>
      </c>
      <c r="I158" t="s">
        <v>98</v>
      </c>
      <c r="K158" t="s">
        <v>408</v>
      </c>
      <c r="L158" t="s">
        <v>408</v>
      </c>
      <c r="N158">
        <v>0.54800000000000004</v>
      </c>
      <c r="O158">
        <v>0</v>
      </c>
      <c r="P158" t="s">
        <v>396</v>
      </c>
      <c r="Q158" t="s">
        <v>486</v>
      </c>
      <c r="R158" s="37" t="s">
        <v>1205</v>
      </c>
      <c r="T158" s="24">
        <f t="shared" si="2"/>
        <v>1099</v>
      </c>
      <c r="U158" s="9">
        <v>1</v>
      </c>
      <c r="AA158" t="s">
        <v>562</v>
      </c>
      <c r="AD158">
        <v>26</v>
      </c>
      <c r="AF158" t="s">
        <v>554</v>
      </c>
      <c r="AG158" t="s">
        <v>534</v>
      </c>
      <c r="AI158" s="6">
        <v>38355</v>
      </c>
      <c r="AJ158" s="6">
        <v>39891</v>
      </c>
      <c r="AK158" t="s">
        <v>471</v>
      </c>
      <c r="AO158" t="s">
        <v>814</v>
      </c>
      <c r="AQ158" s="37">
        <v>4</v>
      </c>
      <c r="AR158" s="37">
        <v>4</v>
      </c>
      <c r="AS158" s="37"/>
      <c r="BF158" t="s">
        <v>7</v>
      </c>
    </row>
    <row r="159" spans="1:58" x14ac:dyDescent="0.35">
      <c r="A159">
        <v>14</v>
      </c>
      <c r="B159">
        <v>158</v>
      </c>
      <c r="D159" s="5" t="s">
        <v>579</v>
      </c>
      <c r="E159" t="s">
        <v>424</v>
      </c>
      <c r="F159" t="s">
        <v>429</v>
      </c>
      <c r="H159" t="s">
        <v>121</v>
      </c>
      <c r="I159" t="s">
        <v>124</v>
      </c>
      <c r="K159" t="s">
        <v>408</v>
      </c>
      <c r="L159" t="s">
        <v>408</v>
      </c>
      <c r="N159">
        <v>5.0000000000000001E-3</v>
      </c>
      <c r="O159">
        <v>0</v>
      </c>
      <c r="P159" t="s">
        <v>396</v>
      </c>
      <c r="Q159" t="s">
        <v>486</v>
      </c>
      <c r="R159" s="37" t="s">
        <v>1205</v>
      </c>
      <c r="T159" s="24">
        <f t="shared" si="2"/>
        <v>1099</v>
      </c>
      <c r="U159" s="9">
        <v>1</v>
      </c>
      <c r="AA159" t="s">
        <v>562</v>
      </c>
      <c r="AC159">
        <v>0.05</v>
      </c>
      <c r="AD159">
        <v>26</v>
      </c>
      <c r="AF159" t="s">
        <v>554</v>
      </c>
      <c r="AG159" t="s">
        <v>554</v>
      </c>
      <c r="AI159" s="6">
        <v>38355</v>
      </c>
      <c r="AJ159" s="6">
        <v>39891</v>
      </c>
      <c r="AK159" t="s">
        <v>471</v>
      </c>
      <c r="AO159" t="s">
        <v>814</v>
      </c>
      <c r="AQ159" s="37">
        <v>4</v>
      </c>
      <c r="AR159" s="37">
        <v>4</v>
      </c>
      <c r="AS159" s="37"/>
      <c r="BF159" t="s">
        <v>7</v>
      </c>
    </row>
    <row r="160" spans="1:58" x14ac:dyDescent="0.35">
      <c r="A160">
        <v>14</v>
      </c>
      <c r="B160">
        <v>159</v>
      </c>
      <c r="D160" s="5" t="s">
        <v>579</v>
      </c>
      <c r="E160" t="s">
        <v>424</v>
      </c>
      <c r="F160" t="s">
        <v>430</v>
      </c>
      <c r="H160" t="s">
        <v>121</v>
      </c>
      <c r="I160" t="s">
        <v>784</v>
      </c>
      <c r="K160" t="s">
        <v>408</v>
      </c>
      <c r="L160" t="s">
        <v>408</v>
      </c>
      <c r="N160">
        <v>0.30099999999999999</v>
      </c>
      <c r="O160">
        <v>0</v>
      </c>
      <c r="P160" t="s">
        <v>396</v>
      </c>
      <c r="Q160" t="s">
        <v>486</v>
      </c>
      <c r="R160" s="37" t="s">
        <v>1205</v>
      </c>
      <c r="T160" s="24">
        <f t="shared" si="2"/>
        <v>1099</v>
      </c>
      <c r="U160" s="9">
        <v>1</v>
      </c>
      <c r="AA160" t="s">
        <v>562</v>
      </c>
      <c r="AD160">
        <v>26</v>
      </c>
      <c r="AF160" t="s">
        <v>554</v>
      </c>
      <c r="AG160" t="s">
        <v>554</v>
      </c>
      <c r="AI160" s="6">
        <v>38355</v>
      </c>
      <c r="AJ160" s="6">
        <v>39891</v>
      </c>
      <c r="AK160" t="s">
        <v>471</v>
      </c>
      <c r="AO160" t="s">
        <v>814</v>
      </c>
      <c r="AQ160" s="37">
        <v>4</v>
      </c>
      <c r="AR160" s="37">
        <v>4</v>
      </c>
      <c r="AS160" s="37"/>
      <c r="BF160" t="s">
        <v>7</v>
      </c>
    </row>
    <row r="161" spans="1:58" x14ac:dyDescent="0.35">
      <c r="A161">
        <v>14</v>
      </c>
      <c r="B161">
        <v>160</v>
      </c>
      <c r="D161" s="5" t="s">
        <v>579</v>
      </c>
      <c r="E161" t="s">
        <v>424</v>
      </c>
      <c r="F161" t="s">
        <v>426</v>
      </c>
      <c r="H161" t="s">
        <v>121</v>
      </c>
      <c r="I161" t="s">
        <v>119</v>
      </c>
      <c r="K161" t="s">
        <v>408</v>
      </c>
      <c r="L161" t="s">
        <v>408</v>
      </c>
      <c r="N161">
        <v>5.0000000000000001E-3</v>
      </c>
      <c r="O161">
        <v>0</v>
      </c>
      <c r="P161" t="s">
        <v>396</v>
      </c>
      <c r="Q161" t="s">
        <v>486</v>
      </c>
      <c r="R161" s="37" t="s">
        <v>1205</v>
      </c>
      <c r="T161" s="24">
        <f t="shared" si="2"/>
        <v>1099</v>
      </c>
      <c r="U161" s="9">
        <v>1</v>
      </c>
      <c r="AA161" t="s">
        <v>562</v>
      </c>
      <c r="AC161">
        <v>0.05</v>
      </c>
      <c r="AD161">
        <v>26</v>
      </c>
      <c r="AF161" t="s">
        <v>554</v>
      </c>
      <c r="AG161" t="s">
        <v>554</v>
      </c>
      <c r="AI161" s="6">
        <v>38355</v>
      </c>
      <c r="AJ161" s="6">
        <v>39891</v>
      </c>
      <c r="AK161" t="s">
        <v>471</v>
      </c>
      <c r="AO161" t="s">
        <v>814</v>
      </c>
      <c r="AQ161" s="37">
        <v>4</v>
      </c>
      <c r="AR161" s="37">
        <v>4</v>
      </c>
      <c r="AS161" s="37"/>
      <c r="BF161" t="s">
        <v>7</v>
      </c>
    </row>
    <row r="162" spans="1:58" x14ac:dyDescent="0.35">
      <c r="A162">
        <v>14</v>
      </c>
      <c r="B162">
        <v>161</v>
      </c>
      <c r="D162" s="5" t="s">
        <v>579</v>
      </c>
      <c r="E162" t="s">
        <v>424</v>
      </c>
      <c r="F162" t="s">
        <v>431</v>
      </c>
      <c r="H162" t="s">
        <v>121</v>
      </c>
      <c r="I162" t="s">
        <v>785</v>
      </c>
      <c r="K162" t="s">
        <v>408</v>
      </c>
      <c r="L162" t="s">
        <v>408</v>
      </c>
      <c r="N162">
        <v>0.59399999999999997</v>
      </c>
      <c r="O162">
        <v>0</v>
      </c>
      <c r="P162" t="s">
        <v>396</v>
      </c>
      <c r="Q162" t="s">
        <v>486</v>
      </c>
      <c r="R162" s="37" t="s">
        <v>1205</v>
      </c>
      <c r="T162" s="24">
        <f t="shared" si="2"/>
        <v>1099</v>
      </c>
      <c r="U162" s="9">
        <v>1</v>
      </c>
      <c r="AA162" t="s">
        <v>562</v>
      </c>
      <c r="AD162">
        <v>26</v>
      </c>
      <c r="AF162" t="s">
        <v>554</v>
      </c>
      <c r="AG162" t="s">
        <v>554</v>
      </c>
      <c r="AI162" s="6">
        <v>38355</v>
      </c>
      <c r="AJ162" s="6">
        <v>39891</v>
      </c>
      <c r="AK162" t="s">
        <v>471</v>
      </c>
      <c r="AO162" t="s">
        <v>814</v>
      </c>
      <c r="AQ162" s="37">
        <v>4</v>
      </c>
      <c r="AR162" s="37">
        <v>4</v>
      </c>
      <c r="AS162" s="37"/>
      <c r="BF162" t="s">
        <v>7</v>
      </c>
    </row>
    <row r="163" spans="1:58" x14ac:dyDescent="0.35">
      <c r="A163">
        <v>14</v>
      </c>
      <c r="B163">
        <v>162</v>
      </c>
      <c r="D163" s="5" t="s">
        <v>579</v>
      </c>
      <c r="E163" t="s">
        <v>424</v>
      </c>
      <c r="F163" t="s">
        <v>427</v>
      </c>
      <c r="H163" t="s">
        <v>121</v>
      </c>
      <c r="I163" t="s">
        <v>122</v>
      </c>
      <c r="K163" t="s">
        <v>408</v>
      </c>
      <c r="L163" t="s">
        <v>408</v>
      </c>
      <c r="N163">
        <v>1E-3</v>
      </c>
      <c r="O163">
        <v>0</v>
      </c>
      <c r="P163" t="s">
        <v>396</v>
      </c>
      <c r="Q163" t="s">
        <v>486</v>
      </c>
      <c r="R163" s="37" t="s">
        <v>1205</v>
      </c>
      <c r="T163" s="24">
        <f t="shared" si="2"/>
        <v>1099</v>
      </c>
      <c r="U163" s="9">
        <v>1</v>
      </c>
      <c r="AA163" t="s">
        <v>562</v>
      </c>
      <c r="AC163">
        <v>0.05</v>
      </c>
      <c r="AD163">
        <v>26</v>
      </c>
      <c r="AF163" t="s">
        <v>554</v>
      </c>
      <c r="AG163" t="s">
        <v>554</v>
      </c>
      <c r="AI163" s="6">
        <v>38355</v>
      </c>
      <c r="AJ163" s="6">
        <v>39891</v>
      </c>
      <c r="AK163" t="s">
        <v>471</v>
      </c>
      <c r="AO163" t="s">
        <v>814</v>
      </c>
      <c r="AQ163" s="37">
        <v>4</v>
      </c>
      <c r="AR163" s="37">
        <v>4</v>
      </c>
      <c r="AS163" s="37"/>
      <c r="BF163" t="s">
        <v>7</v>
      </c>
    </row>
    <row r="164" spans="1:58" x14ac:dyDescent="0.35">
      <c r="A164">
        <v>14</v>
      </c>
      <c r="B164">
        <v>163</v>
      </c>
      <c r="D164" s="5" t="s">
        <v>579</v>
      </c>
      <c r="E164" t="s">
        <v>427</v>
      </c>
      <c r="F164" t="s">
        <v>91</v>
      </c>
      <c r="H164" t="s">
        <v>122</v>
      </c>
      <c r="I164" t="s">
        <v>98</v>
      </c>
      <c r="K164" t="s">
        <v>408</v>
      </c>
      <c r="L164" t="s">
        <v>408</v>
      </c>
      <c r="N164">
        <v>0.495</v>
      </c>
      <c r="O164">
        <v>0</v>
      </c>
      <c r="P164" t="s">
        <v>396</v>
      </c>
      <c r="Q164" t="s">
        <v>486</v>
      </c>
      <c r="R164" s="37" t="s">
        <v>1205</v>
      </c>
      <c r="T164" s="24">
        <f t="shared" si="2"/>
        <v>1099</v>
      </c>
      <c r="U164" s="9">
        <v>1</v>
      </c>
      <c r="AA164" t="s">
        <v>562</v>
      </c>
      <c r="AD164">
        <v>26</v>
      </c>
      <c r="AF164" t="s">
        <v>554</v>
      </c>
      <c r="AG164" t="s">
        <v>534</v>
      </c>
      <c r="AI164" s="6">
        <v>38355</v>
      </c>
      <c r="AJ164" s="6">
        <v>39891</v>
      </c>
      <c r="AK164" t="s">
        <v>471</v>
      </c>
      <c r="AO164" t="s">
        <v>814</v>
      </c>
      <c r="AQ164" s="37">
        <v>4</v>
      </c>
      <c r="AR164" s="37">
        <v>4</v>
      </c>
      <c r="AS164" s="37"/>
      <c r="BF164" t="s">
        <v>7</v>
      </c>
    </row>
    <row r="165" spans="1:58" x14ac:dyDescent="0.35">
      <c r="A165">
        <v>14</v>
      </c>
      <c r="B165">
        <v>164</v>
      </c>
      <c r="D165" s="5" t="s">
        <v>579</v>
      </c>
      <c r="E165" t="s">
        <v>427</v>
      </c>
      <c r="F165" t="s">
        <v>429</v>
      </c>
      <c r="H165" t="s">
        <v>122</v>
      </c>
      <c r="I165" t="s">
        <v>124</v>
      </c>
      <c r="K165" t="s">
        <v>408</v>
      </c>
      <c r="L165" t="s">
        <v>408</v>
      </c>
      <c r="N165">
        <v>0</v>
      </c>
      <c r="O165">
        <v>0</v>
      </c>
      <c r="P165" t="s">
        <v>396</v>
      </c>
      <c r="Q165" t="s">
        <v>486</v>
      </c>
      <c r="R165" s="37" t="s">
        <v>1205</v>
      </c>
      <c r="T165" s="24">
        <f t="shared" si="2"/>
        <v>1099</v>
      </c>
      <c r="U165" s="9">
        <v>1</v>
      </c>
      <c r="AA165" t="s">
        <v>562</v>
      </c>
      <c r="AC165">
        <v>0.05</v>
      </c>
      <c r="AD165">
        <v>26</v>
      </c>
      <c r="AF165" t="s">
        <v>554</v>
      </c>
      <c r="AG165" t="s">
        <v>554</v>
      </c>
      <c r="AI165" s="6">
        <v>38355</v>
      </c>
      <c r="AJ165" s="6">
        <v>39891</v>
      </c>
      <c r="AK165" t="s">
        <v>471</v>
      </c>
      <c r="AO165" t="s">
        <v>814</v>
      </c>
      <c r="AQ165" s="37">
        <v>4</v>
      </c>
      <c r="AR165" s="37">
        <v>4</v>
      </c>
      <c r="AS165" s="37"/>
      <c r="BF165" t="s">
        <v>7</v>
      </c>
    </row>
    <row r="166" spans="1:58" x14ac:dyDescent="0.35">
      <c r="A166">
        <v>14</v>
      </c>
      <c r="B166">
        <v>165</v>
      </c>
      <c r="D166" s="5" t="s">
        <v>579</v>
      </c>
      <c r="E166" t="s">
        <v>427</v>
      </c>
      <c r="F166" t="s">
        <v>430</v>
      </c>
      <c r="H166" t="s">
        <v>122</v>
      </c>
      <c r="I166" t="s">
        <v>784</v>
      </c>
      <c r="K166" t="s">
        <v>408</v>
      </c>
      <c r="L166" t="s">
        <v>408</v>
      </c>
      <c r="N166">
        <v>1E-3</v>
      </c>
      <c r="O166">
        <v>0</v>
      </c>
      <c r="P166" t="s">
        <v>396</v>
      </c>
      <c r="Q166" t="s">
        <v>486</v>
      </c>
      <c r="R166" s="37" t="s">
        <v>1205</v>
      </c>
      <c r="T166" s="24">
        <f t="shared" si="2"/>
        <v>1099</v>
      </c>
      <c r="U166" s="9">
        <v>1</v>
      </c>
      <c r="AA166" t="s">
        <v>562</v>
      </c>
      <c r="AC166">
        <v>0.05</v>
      </c>
      <c r="AD166">
        <v>26</v>
      </c>
      <c r="AF166" t="s">
        <v>554</v>
      </c>
      <c r="AG166" t="s">
        <v>554</v>
      </c>
      <c r="AI166" s="6">
        <v>38355</v>
      </c>
      <c r="AJ166" s="6">
        <v>39891</v>
      </c>
      <c r="AK166" t="s">
        <v>471</v>
      </c>
      <c r="AO166" t="s">
        <v>814</v>
      </c>
      <c r="AQ166" s="37">
        <v>4</v>
      </c>
      <c r="AR166" s="37">
        <v>4</v>
      </c>
      <c r="AS166" s="37"/>
      <c r="BF166" t="s">
        <v>7</v>
      </c>
    </row>
    <row r="167" spans="1:58" x14ac:dyDescent="0.35">
      <c r="A167">
        <v>14</v>
      </c>
      <c r="B167">
        <v>166</v>
      </c>
      <c r="D167" s="5" t="s">
        <v>579</v>
      </c>
      <c r="E167" t="s">
        <v>427</v>
      </c>
      <c r="F167" t="s">
        <v>426</v>
      </c>
      <c r="H167" t="s">
        <v>122</v>
      </c>
      <c r="I167" t="s">
        <v>119</v>
      </c>
      <c r="K167" t="s">
        <v>408</v>
      </c>
      <c r="L167" t="s">
        <v>408</v>
      </c>
      <c r="N167">
        <v>4.0000000000000001E-3</v>
      </c>
      <c r="O167">
        <v>0</v>
      </c>
      <c r="P167" t="s">
        <v>396</v>
      </c>
      <c r="Q167" t="s">
        <v>486</v>
      </c>
      <c r="R167" s="37" t="s">
        <v>1205</v>
      </c>
      <c r="T167" s="24">
        <f t="shared" si="2"/>
        <v>1099</v>
      </c>
      <c r="U167" s="9">
        <v>1</v>
      </c>
      <c r="AA167" t="s">
        <v>562</v>
      </c>
      <c r="AC167">
        <v>0.05</v>
      </c>
      <c r="AD167">
        <v>26</v>
      </c>
      <c r="AF167" t="s">
        <v>554</v>
      </c>
      <c r="AG167" t="s">
        <v>554</v>
      </c>
      <c r="AI167" s="6">
        <v>38355</v>
      </c>
      <c r="AJ167" s="6">
        <v>39891</v>
      </c>
      <c r="AK167" t="s">
        <v>471</v>
      </c>
      <c r="AO167" t="s">
        <v>814</v>
      </c>
      <c r="AQ167" s="37">
        <v>4</v>
      </c>
      <c r="AR167" s="37">
        <v>4</v>
      </c>
      <c r="AS167" s="37"/>
      <c r="BF167" t="s">
        <v>7</v>
      </c>
    </row>
    <row r="168" spans="1:58" x14ac:dyDescent="0.35">
      <c r="A168">
        <v>14</v>
      </c>
      <c r="B168">
        <v>167</v>
      </c>
      <c r="D168" s="5" t="s">
        <v>579</v>
      </c>
      <c r="E168" t="s">
        <v>427</v>
      </c>
      <c r="F168" t="s">
        <v>431</v>
      </c>
      <c r="H168" t="s">
        <v>122</v>
      </c>
      <c r="I168" t="s">
        <v>785</v>
      </c>
      <c r="K168" t="s">
        <v>408</v>
      </c>
      <c r="L168" t="s">
        <v>408</v>
      </c>
      <c r="N168">
        <v>0.16900000000000001</v>
      </c>
      <c r="O168">
        <v>0</v>
      </c>
      <c r="P168" t="s">
        <v>396</v>
      </c>
      <c r="Q168" t="s">
        <v>486</v>
      </c>
      <c r="R168" s="37" t="s">
        <v>1205</v>
      </c>
      <c r="T168" s="24">
        <f t="shared" si="2"/>
        <v>1099</v>
      </c>
      <c r="U168" s="9">
        <v>1</v>
      </c>
      <c r="AA168" t="s">
        <v>562</v>
      </c>
      <c r="AD168">
        <v>26</v>
      </c>
      <c r="AF168" t="s">
        <v>554</v>
      </c>
      <c r="AG168" t="s">
        <v>554</v>
      </c>
      <c r="AI168" s="6">
        <v>38355</v>
      </c>
      <c r="AJ168" s="6">
        <v>39891</v>
      </c>
      <c r="AK168" t="s">
        <v>471</v>
      </c>
      <c r="AO168" t="s">
        <v>814</v>
      </c>
      <c r="AQ168" s="37">
        <v>4</v>
      </c>
      <c r="AR168" s="37">
        <v>4</v>
      </c>
      <c r="AS168" s="37"/>
      <c r="BF168" t="s">
        <v>7</v>
      </c>
    </row>
    <row r="169" spans="1:58" x14ac:dyDescent="0.35">
      <c r="A169">
        <v>14</v>
      </c>
      <c r="B169">
        <v>168</v>
      </c>
      <c r="D169" s="5" t="s">
        <v>579</v>
      </c>
      <c r="E169" t="s">
        <v>427</v>
      </c>
      <c r="F169" t="s">
        <v>424</v>
      </c>
      <c r="H169" t="s">
        <v>122</v>
      </c>
      <c r="I169" t="s">
        <v>121</v>
      </c>
      <c r="K169" t="s">
        <v>408</v>
      </c>
      <c r="L169" t="s">
        <v>408</v>
      </c>
      <c r="N169">
        <v>0.41099999999999998</v>
      </c>
      <c r="O169">
        <v>0</v>
      </c>
      <c r="P169" t="s">
        <v>396</v>
      </c>
      <c r="Q169" t="s">
        <v>486</v>
      </c>
      <c r="R169" s="37" t="s">
        <v>1205</v>
      </c>
      <c r="T169" s="24">
        <f t="shared" si="2"/>
        <v>1099</v>
      </c>
      <c r="U169" s="9">
        <v>1</v>
      </c>
      <c r="AA169" t="s">
        <v>562</v>
      </c>
      <c r="AD169">
        <v>26</v>
      </c>
      <c r="AF169" t="s">
        <v>554</v>
      </c>
      <c r="AG169" t="s">
        <v>554</v>
      </c>
      <c r="AI169" s="6">
        <v>38355</v>
      </c>
      <c r="AJ169" s="6">
        <v>39891</v>
      </c>
      <c r="AK169" t="s">
        <v>471</v>
      </c>
      <c r="AO169" t="s">
        <v>814</v>
      </c>
      <c r="AQ169" s="37">
        <v>4</v>
      </c>
      <c r="AR169" s="37">
        <v>4</v>
      </c>
      <c r="AS169" s="37"/>
      <c r="BF169" t="s">
        <v>7</v>
      </c>
    </row>
    <row r="170" spans="1:58" x14ac:dyDescent="0.35">
      <c r="A170">
        <v>14</v>
      </c>
      <c r="B170">
        <v>169</v>
      </c>
      <c r="D170" s="5" t="s">
        <v>579</v>
      </c>
      <c r="E170" t="s">
        <v>91</v>
      </c>
      <c r="F170" t="s">
        <v>429</v>
      </c>
      <c r="H170" t="s">
        <v>98</v>
      </c>
      <c r="I170" t="s">
        <v>124</v>
      </c>
      <c r="K170" t="s">
        <v>408</v>
      </c>
      <c r="L170" t="s">
        <v>408</v>
      </c>
      <c r="N170">
        <v>5.7000000000000002E-2</v>
      </c>
      <c r="O170">
        <v>0</v>
      </c>
      <c r="P170" t="s">
        <v>398</v>
      </c>
      <c r="Q170" t="s">
        <v>486</v>
      </c>
      <c r="R170" s="37" t="s">
        <v>1205</v>
      </c>
      <c r="T170" s="24">
        <f t="shared" si="2"/>
        <v>1099</v>
      </c>
      <c r="U170" s="9">
        <v>1</v>
      </c>
      <c r="AA170" t="s">
        <v>562</v>
      </c>
      <c r="AC170">
        <v>0.1</v>
      </c>
      <c r="AD170">
        <v>26</v>
      </c>
      <c r="AF170" t="s">
        <v>531</v>
      </c>
      <c r="AG170" t="s">
        <v>554</v>
      </c>
      <c r="AI170" s="6">
        <v>38355</v>
      </c>
      <c r="AJ170" s="6">
        <v>39891</v>
      </c>
      <c r="AK170" t="s">
        <v>125</v>
      </c>
      <c r="AO170" t="s">
        <v>814</v>
      </c>
      <c r="AQ170" s="37">
        <v>3</v>
      </c>
      <c r="AR170" s="37">
        <v>3</v>
      </c>
      <c r="AS170" s="37"/>
      <c r="BF170" t="s">
        <v>7</v>
      </c>
    </row>
    <row r="171" spans="1:58" x14ac:dyDescent="0.35">
      <c r="A171">
        <v>14</v>
      </c>
      <c r="B171">
        <v>170</v>
      </c>
      <c r="D171" s="5" t="s">
        <v>579</v>
      </c>
      <c r="E171" t="s">
        <v>91</v>
      </c>
      <c r="F171" t="s">
        <v>433</v>
      </c>
      <c r="H171" t="s">
        <v>98</v>
      </c>
      <c r="I171" t="s">
        <v>594</v>
      </c>
      <c r="K171" t="s">
        <v>408</v>
      </c>
      <c r="L171" t="s">
        <v>408</v>
      </c>
      <c r="N171">
        <v>0.01</v>
      </c>
      <c r="O171">
        <v>0</v>
      </c>
      <c r="P171" t="s">
        <v>398</v>
      </c>
      <c r="Q171" t="s">
        <v>486</v>
      </c>
      <c r="R171" s="37" t="s">
        <v>1205</v>
      </c>
      <c r="T171" s="24">
        <f t="shared" si="2"/>
        <v>1099</v>
      </c>
      <c r="U171" s="9">
        <v>1</v>
      </c>
      <c r="AA171" t="s">
        <v>562</v>
      </c>
      <c r="AC171">
        <v>0.05</v>
      </c>
      <c r="AD171">
        <v>26</v>
      </c>
      <c r="AF171" t="s">
        <v>531</v>
      </c>
      <c r="AG171" t="s">
        <v>554</v>
      </c>
      <c r="AI171" s="6">
        <v>38355</v>
      </c>
      <c r="AJ171" s="6">
        <v>39891</v>
      </c>
      <c r="AK171" t="s">
        <v>125</v>
      </c>
      <c r="AO171" t="s">
        <v>814</v>
      </c>
      <c r="AQ171" s="37">
        <v>3</v>
      </c>
      <c r="AR171" s="37">
        <v>3</v>
      </c>
      <c r="AS171" s="37"/>
      <c r="BF171" t="s">
        <v>7</v>
      </c>
    </row>
    <row r="172" spans="1:58" x14ac:dyDescent="0.35">
      <c r="A172">
        <v>14</v>
      </c>
      <c r="B172">
        <v>171</v>
      </c>
      <c r="D172" s="5" t="s">
        <v>579</v>
      </c>
      <c r="E172" t="s">
        <v>91</v>
      </c>
      <c r="F172" t="s">
        <v>426</v>
      </c>
      <c r="H172" t="s">
        <v>98</v>
      </c>
      <c r="I172" t="s">
        <v>119</v>
      </c>
      <c r="K172" t="s">
        <v>408</v>
      </c>
      <c r="L172" t="s">
        <v>408</v>
      </c>
      <c r="N172">
        <v>0.47099999999999997</v>
      </c>
      <c r="O172">
        <v>0</v>
      </c>
      <c r="P172" t="s">
        <v>398</v>
      </c>
      <c r="Q172" t="s">
        <v>486</v>
      </c>
      <c r="R172" s="37" t="s">
        <v>1205</v>
      </c>
      <c r="T172" s="24">
        <f t="shared" si="2"/>
        <v>1099</v>
      </c>
      <c r="U172" s="9">
        <v>1</v>
      </c>
      <c r="AA172" t="s">
        <v>562</v>
      </c>
      <c r="AD172">
        <v>26</v>
      </c>
      <c r="AF172" t="s">
        <v>531</v>
      </c>
      <c r="AG172" t="s">
        <v>554</v>
      </c>
      <c r="AI172" s="6">
        <v>38355</v>
      </c>
      <c r="AJ172" s="6">
        <v>39891</v>
      </c>
      <c r="AK172" t="s">
        <v>125</v>
      </c>
      <c r="AO172" t="s">
        <v>814</v>
      </c>
      <c r="AQ172" s="37">
        <v>3</v>
      </c>
      <c r="AR172" s="37">
        <v>3</v>
      </c>
      <c r="AS172" s="37"/>
      <c r="BF172" t="s">
        <v>7</v>
      </c>
    </row>
    <row r="173" spans="1:58" x14ac:dyDescent="0.35">
      <c r="A173">
        <v>14</v>
      </c>
      <c r="B173">
        <v>172</v>
      </c>
      <c r="D173" s="5" t="s">
        <v>579</v>
      </c>
      <c r="E173" t="s">
        <v>91</v>
      </c>
      <c r="F173" t="s">
        <v>434</v>
      </c>
      <c r="H173" t="s">
        <v>98</v>
      </c>
      <c r="I173" t="s">
        <v>126</v>
      </c>
      <c r="K173" t="s">
        <v>408</v>
      </c>
      <c r="L173" t="s">
        <v>408</v>
      </c>
      <c r="N173">
        <v>0.221</v>
      </c>
      <c r="O173">
        <v>0</v>
      </c>
      <c r="P173" t="s">
        <v>398</v>
      </c>
      <c r="Q173" t="s">
        <v>486</v>
      </c>
      <c r="R173" s="37" t="s">
        <v>1205</v>
      </c>
      <c r="T173" s="24">
        <f t="shared" si="2"/>
        <v>1099</v>
      </c>
      <c r="U173" s="9">
        <v>1</v>
      </c>
      <c r="AA173" t="s">
        <v>562</v>
      </c>
      <c r="AD173">
        <v>26</v>
      </c>
      <c r="AF173" t="s">
        <v>531</v>
      </c>
      <c r="AG173" t="s">
        <v>554</v>
      </c>
      <c r="AI173" s="6">
        <v>38355</v>
      </c>
      <c r="AJ173" s="6">
        <v>39891</v>
      </c>
      <c r="AK173" t="s">
        <v>125</v>
      </c>
      <c r="AO173" t="s">
        <v>814</v>
      </c>
      <c r="AQ173" s="37">
        <v>3</v>
      </c>
      <c r="AR173" s="37">
        <v>3</v>
      </c>
      <c r="AS173" s="37"/>
      <c r="BF173" t="s">
        <v>7</v>
      </c>
    </row>
    <row r="174" spans="1:58" x14ac:dyDescent="0.35">
      <c r="A174">
        <v>14</v>
      </c>
      <c r="B174">
        <v>173</v>
      </c>
      <c r="D174" s="5" t="s">
        <v>579</v>
      </c>
      <c r="E174" t="s">
        <v>91</v>
      </c>
      <c r="F174" t="s">
        <v>424</v>
      </c>
      <c r="H174" t="s">
        <v>98</v>
      </c>
      <c r="I174" t="s">
        <v>121</v>
      </c>
      <c r="K174" t="s">
        <v>408</v>
      </c>
      <c r="L174" t="s">
        <v>408</v>
      </c>
      <c r="N174">
        <v>7.0999999999999994E-2</v>
      </c>
      <c r="O174">
        <v>0</v>
      </c>
      <c r="P174" t="s">
        <v>398</v>
      </c>
      <c r="Q174" t="s">
        <v>486</v>
      </c>
      <c r="R174" s="37" t="s">
        <v>1205</v>
      </c>
      <c r="T174" s="24">
        <f t="shared" si="2"/>
        <v>1099</v>
      </c>
      <c r="U174" s="9">
        <v>1</v>
      </c>
      <c r="AA174" t="s">
        <v>562</v>
      </c>
      <c r="AD174">
        <v>26</v>
      </c>
      <c r="AF174" t="s">
        <v>531</v>
      </c>
      <c r="AG174" t="s">
        <v>554</v>
      </c>
      <c r="AI174" s="6">
        <v>38355</v>
      </c>
      <c r="AJ174" s="6">
        <v>39891</v>
      </c>
      <c r="AK174" t="s">
        <v>125</v>
      </c>
      <c r="AO174" t="s">
        <v>814</v>
      </c>
      <c r="AQ174" s="37">
        <v>3</v>
      </c>
      <c r="AR174" s="37">
        <v>3</v>
      </c>
      <c r="AS174" s="37"/>
      <c r="BF174" t="s">
        <v>7</v>
      </c>
    </row>
    <row r="175" spans="1:58" x14ac:dyDescent="0.35">
      <c r="A175">
        <v>14</v>
      </c>
      <c r="B175">
        <v>174</v>
      </c>
      <c r="D175" s="5" t="s">
        <v>579</v>
      </c>
      <c r="E175" t="s">
        <v>91</v>
      </c>
      <c r="F175" t="s">
        <v>427</v>
      </c>
      <c r="H175" t="s">
        <v>98</v>
      </c>
      <c r="I175" t="s">
        <v>122</v>
      </c>
      <c r="K175" t="s">
        <v>408</v>
      </c>
      <c r="L175" t="s">
        <v>408</v>
      </c>
      <c r="N175">
        <v>2.5999999999999999E-2</v>
      </c>
      <c r="O175">
        <v>0</v>
      </c>
      <c r="P175" t="s">
        <v>398</v>
      </c>
      <c r="Q175" t="s">
        <v>486</v>
      </c>
      <c r="R175" s="37" t="s">
        <v>1205</v>
      </c>
      <c r="T175" s="24">
        <f t="shared" si="2"/>
        <v>1099</v>
      </c>
      <c r="U175" s="9">
        <v>1</v>
      </c>
      <c r="AA175" t="s">
        <v>562</v>
      </c>
      <c r="AC175">
        <v>0.05</v>
      </c>
      <c r="AD175">
        <v>26</v>
      </c>
      <c r="AF175" t="s">
        <v>531</v>
      </c>
      <c r="AG175" t="s">
        <v>554</v>
      </c>
      <c r="AI175" s="6">
        <v>38355</v>
      </c>
      <c r="AJ175" s="6">
        <v>39891</v>
      </c>
      <c r="AK175" t="s">
        <v>125</v>
      </c>
      <c r="AO175" t="s">
        <v>814</v>
      </c>
      <c r="AQ175" s="37">
        <v>3</v>
      </c>
      <c r="AR175" s="37">
        <v>3</v>
      </c>
      <c r="AS175" s="37"/>
      <c r="BF175" t="s">
        <v>7</v>
      </c>
    </row>
    <row r="176" spans="1:58" x14ac:dyDescent="0.35">
      <c r="A176">
        <v>14</v>
      </c>
      <c r="B176">
        <v>175</v>
      </c>
      <c r="D176" s="5" t="s">
        <v>579</v>
      </c>
      <c r="E176" t="s">
        <v>429</v>
      </c>
      <c r="F176" t="s">
        <v>91</v>
      </c>
      <c r="H176" t="s">
        <v>124</v>
      </c>
      <c r="I176" t="s">
        <v>98</v>
      </c>
      <c r="K176" t="s">
        <v>408</v>
      </c>
      <c r="L176" t="s">
        <v>408</v>
      </c>
      <c r="N176">
        <v>9.7000000000000003E-2</v>
      </c>
      <c r="O176">
        <v>0</v>
      </c>
      <c r="P176" t="s">
        <v>396</v>
      </c>
      <c r="Q176" t="s">
        <v>486</v>
      </c>
      <c r="R176" s="37" t="s">
        <v>1205</v>
      </c>
      <c r="T176" s="24">
        <f t="shared" si="2"/>
        <v>1099</v>
      </c>
      <c r="U176" s="9">
        <v>1</v>
      </c>
      <c r="AA176" t="s">
        <v>562</v>
      </c>
      <c r="AC176">
        <v>0.1</v>
      </c>
      <c r="AD176">
        <v>26</v>
      </c>
      <c r="AF176" t="s">
        <v>554</v>
      </c>
      <c r="AG176" t="s">
        <v>531</v>
      </c>
      <c r="AI176" s="6">
        <v>38355</v>
      </c>
      <c r="AJ176" s="6">
        <v>39891</v>
      </c>
      <c r="AK176" t="s">
        <v>125</v>
      </c>
      <c r="AO176" t="s">
        <v>814</v>
      </c>
      <c r="AQ176" s="37">
        <v>3</v>
      </c>
      <c r="AR176" s="37">
        <v>3</v>
      </c>
      <c r="AS176" s="37"/>
      <c r="BF176" t="s">
        <v>7</v>
      </c>
    </row>
    <row r="177" spans="1:58" x14ac:dyDescent="0.35">
      <c r="A177">
        <v>14</v>
      </c>
      <c r="B177">
        <v>176</v>
      </c>
      <c r="D177" s="5" t="s">
        <v>579</v>
      </c>
      <c r="E177" t="s">
        <v>429</v>
      </c>
      <c r="F177" t="s">
        <v>433</v>
      </c>
      <c r="H177" t="s">
        <v>124</v>
      </c>
      <c r="I177" t="s">
        <v>594</v>
      </c>
      <c r="K177" t="s">
        <v>408</v>
      </c>
      <c r="L177" t="s">
        <v>408</v>
      </c>
      <c r="N177">
        <v>0.81799999999999995</v>
      </c>
      <c r="O177">
        <v>0</v>
      </c>
      <c r="P177" t="s">
        <v>396</v>
      </c>
      <c r="Q177" t="s">
        <v>486</v>
      </c>
      <c r="R177" s="37" t="s">
        <v>1205</v>
      </c>
      <c r="T177" s="24">
        <f t="shared" si="2"/>
        <v>1099</v>
      </c>
      <c r="U177" s="9">
        <v>1</v>
      </c>
      <c r="AA177" t="s">
        <v>562</v>
      </c>
      <c r="AD177">
        <v>26</v>
      </c>
      <c r="AF177" t="s">
        <v>554</v>
      </c>
      <c r="AG177" t="s">
        <v>554</v>
      </c>
      <c r="AI177" s="6">
        <v>38355</v>
      </c>
      <c r="AJ177" s="6">
        <v>39891</v>
      </c>
      <c r="AK177" t="s">
        <v>125</v>
      </c>
      <c r="AO177" t="s">
        <v>814</v>
      </c>
      <c r="AQ177" s="37">
        <v>3</v>
      </c>
      <c r="AR177" s="37">
        <v>3</v>
      </c>
      <c r="AS177" s="37"/>
      <c r="BF177" t="s">
        <v>7</v>
      </c>
    </row>
    <row r="178" spans="1:58" x14ac:dyDescent="0.35">
      <c r="A178">
        <v>14</v>
      </c>
      <c r="B178">
        <v>177</v>
      </c>
      <c r="D178" s="5" t="s">
        <v>579</v>
      </c>
      <c r="E178" t="s">
        <v>429</v>
      </c>
      <c r="F178" t="s">
        <v>426</v>
      </c>
      <c r="H178" t="s">
        <v>124</v>
      </c>
      <c r="I178" t="s">
        <v>119</v>
      </c>
      <c r="K178" t="s">
        <v>408</v>
      </c>
      <c r="L178" t="s">
        <v>408</v>
      </c>
      <c r="N178">
        <v>0.65800000000000003</v>
      </c>
      <c r="O178">
        <v>0</v>
      </c>
      <c r="P178" t="s">
        <v>396</v>
      </c>
      <c r="Q178" t="s">
        <v>486</v>
      </c>
      <c r="R178" s="37" t="s">
        <v>1205</v>
      </c>
      <c r="T178" s="24">
        <f t="shared" si="2"/>
        <v>1099</v>
      </c>
      <c r="U178" s="9">
        <v>1</v>
      </c>
      <c r="AA178" t="s">
        <v>562</v>
      </c>
      <c r="AD178">
        <v>26</v>
      </c>
      <c r="AF178" t="s">
        <v>554</v>
      </c>
      <c r="AG178" t="s">
        <v>554</v>
      </c>
      <c r="AI178" s="6">
        <v>38355</v>
      </c>
      <c r="AJ178" s="6">
        <v>39891</v>
      </c>
      <c r="AK178" t="s">
        <v>125</v>
      </c>
      <c r="AO178" t="s">
        <v>814</v>
      </c>
      <c r="AQ178" s="37">
        <v>3</v>
      </c>
      <c r="AR178" s="37">
        <v>3</v>
      </c>
      <c r="AS178" s="37"/>
      <c r="BF178" t="s">
        <v>7</v>
      </c>
    </row>
    <row r="179" spans="1:58" x14ac:dyDescent="0.35">
      <c r="A179">
        <v>14</v>
      </c>
      <c r="B179">
        <v>178</v>
      </c>
      <c r="D179" s="5" t="s">
        <v>579</v>
      </c>
      <c r="E179" t="s">
        <v>429</v>
      </c>
      <c r="F179" t="s">
        <v>434</v>
      </c>
      <c r="H179" t="s">
        <v>124</v>
      </c>
      <c r="I179" t="s">
        <v>126</v>
      </c>
      <c r="K179" t="s">
        <v>408</v>
      </c>
      <c r="L179" t="s">
        <v>408</v>
      </c>
      <c r="N179">
        <v>0.59</v>
      </c>
      <c r="O179">
        <v>0</v>
      </c>
      <c r="P179" t="s">
        <v>396</v>
      </c>
      <c r="Q179" t="s">
        <v>486</v>
      </c>
      <c r="R179" s="37" t="s">
        <v>1205</v>
      </c>
      <c r="T179" s="24">
        <f t="shared" si="2"/>
        <v>1099</v>
      </c>
      <c r="U179" s="9">
        <v>1</v>
      </c>
      <c r="AA179" t="s">
        <v>562</v>
      </c>
      <c r="AD179">
        <v>26</v>
      </c>
      <c r="AF179" t="s">
        <v>554</v>
      </c>
      <c r="AG179" t="s">
        <v>554</v>
      </c>
      <c r="AI179" s="6">
        <v>38355</v>
      </c>
      <c r="AJ179" s="6">
        <v>39891</v>
      </c>
      <c r="AK179" t="s">
        <v>125</v>
      </c>
      <c r="AO179" t="s">
        <v>814</v>
      </c>
      <c r="AQ179" s="37">
        <v>3</v>
      </c>
      <c r="AR179" s="37">
        <v>3</v>
      </c>
      <c r="AS179" s="37"/>
      <c r="BF179" t="s">
        <v>7</v>
      </c>
    </row>
    <row r="180" spans="1:58" x14ac:dyDescent="0.35">
      <c r="A180">
        <v>14</v>
      </c>
      <c r="B180">
        <v>179</v>
      </c>
      <c r="D180" s="5" t="s">
        <v>579</v>
      </c>
      <c r="E180" t="s">
        <v>429</v>
      </c>
      <c r="F180" t="s">
        <v>424</v>
      </c>
      <c r="H180" t="s">
        <v>124</v>
      </c>
      <c r="I180" t="s">
        <v>121</v>
      </c>
      <c r="K180" t="s">
        <v>408</v>
      </c>
      <c r="L180" t="s">
        <v>408</v>
      </c>
      <c r="N180">
        <v>7.0000000000000001E-3</v>
      </c>
      <c r="O180">
        <v>0</v>
      </c>
      <c r="P180" t="s">
        <v>396</v>
      </c>
      <c r="Q180" t="s">
        <v>486</v>
      </c>
      <c r="R180" s="37" t="s">
        <v>1205</v>
      </c>
      <c r="T180" s="24">
        <f t="shared" si="2"/>
        <v>1099</v>
      </c>
      <c r="U180" s="9">
        <v>1</v>
      </c>
      <c r="AA180" t="s">
        <v>562</v>
      </c>
      <c r="AC180">
        <v>0.05</v>
      </c>
      <c r="AD180">
        <v>26</v>
      </c>
      <c r="AF180" t="s">
        <v>554</v>
      </c>
      <c r="AG180" t="s">
        <v>554</v>
      </c>
      <c r="AI180" s="6">
        <v>38355</v>
      </c>
      <c r="AJ180" s="6">
        <v>39891</v>
      </c>
      <c r="AK180" t="s">
        <v>125</v>
      </c>
      <c r="AO180" t="s">
        <v>814</v>
      </c>
      <c r="AQ180" s="37">
        <v>3</v>
      </c>
      <c r="AR180" s="37">
        <v>3</v>
      </c>
      <c r="AS180" s="37"/>
      <c r="BF180" t="s">
        <v>7</v>
      </c>
    </row>
    <row r="181" spans="1:58" x14ac:dyDescent="0.35">
      <c r="A181">
        <v>14</v>
      </c>
      <c r="B181">
        <v>180</v>
      </c>
      <c r="D181" s="5" t="s">
        <v>579</v>
      </c>
      <c r="E181" t="s">
        <v>429</v>
      </c>
      <c r="F181" t="s">
        <v>427</v>
      </c>
      <c r="H181" t="s">
        <v>124</v>
      </c>
      <c r="I181" t="s">
        <v>122</v>
      </c>
      <c r="K181" t="s">
        <v>408</v>
      </c>
      <c r="L181" t="s">
        <v>408</v>
      </c>
      <c r="N181">
        <v>0</v>
      </c>
      <c r="O181">
        <v>0</v>
      </c>
      <c r="P181" t="s">
        <v>396</v>
      </c>
      <c r="Q181" t="s">
        <v>486</v>
      </c>
      <c r="R181" s="37" t="s">
        <v>1205</v>
      </c>
      <c r="T181" s="24">
        <f t="shared" si="2"/>
        <v>1099</v>
      </c>
      <c r="U181" s="9">
        <v>1</v>
      </c>
      <c r="AA181" t="s">
        <v>562</v>
      </c>
      <c r="AC181">
        <v>0.05</v>
      </c>
      <c r="AD181">
        <v>26</v>
      </c>
      <c r="AF181" t="s">
        <v>554</v>
      </c>
      <c r="AG181" t="s">
        <v>554</v>
      </c>
      <c r="AI181" s="6">
        <v>38355</v>
      </c>
      <c r="AJ181" s="6">
        <v>39891</v>
      </c>
      <c r="AK181" t="s">
        <v>125</v>
      </c>
      <c r="AO181" t="s">
        <v>814</v>
      </c>
      <c r="AQ181" s="37">
        <v>3</v>
      </c>
      <c r="AR181" s="37">
        <v>3</v>
      </c>
      <c r="AS181" s="37"/>
      <c r="BF181" t="s">
        <v>7</v>
      </c>
    </row>
    <row r="182" spans="1:58" x14ac:dyDescent="0.35">
      <c r="A182">
        <v>14</v>
      </c>
      <c r="B182">
        <v>181</v>
      </c>
      <c r="D182" s="5" t="s">
        <v>579</v>
      </c>
      <c r="E182" t="s">
        <v>433</v>
      </c>
      <c r="F182" t="s">
        <v>91</v>
      </c>
      <c r="H182" t="s">
        <v>594</v>
      </c>
      <c r="I182" t="s">
        <v>98</v>
      </c>
      <c r="K182" t="s">
        <v>408</v>
      </c>
      <c r="L182" t="s">
        <v>408</v>
      </c>
      <c r="N182">
        <v>0.16500000000000001</v>
      </c>
      <c r="O182">
        <v>0</v>
      </c>
      <c r="P182" t="s">
        <v>396</v>
      </c>
      <c r="Q182" t="s">
        <v>486</v>
      </c>
      <c r="R182" s="37" t="s">
        <v>1205</v>
      </c>
      <c r="T182" s="24">
        <f t="shared" si="2"/>
        <v>1099</v>
      </c>
      <c r="U182" s="9">
        <v>1</v>
      </c>
      <c r="AA182" t="s">
        <v>562</v>
      </c>
      <c r="AD182">
        <v>26</v>
      </c>
      <c r="AF182" t="s">
        <v>554</v>
      </c>
      <c r="AG182" t="s">
        <v>531</v>
      </c>
      <c r="AI182" s="6">
        <v>38355</v>
      </c>
      <c r="AJ182" s="6">
        <v>39891</v>
      </c>
      <c r="AK182" t="s">
        <v>125</v>
      </c>
      <c r="AO182" t="s">
        <v>814</v>
      </c>
      <c r="AQ182" s="37">
        <v>3</v>
      </c>
      <c r="AR182" s="37">
        <v>3</v>
      </c>
      <c r="AS182" s="37"/>
      <c r="BF182" t="s">
        <v>7</v>
      </c>
    </row>
    <row r="183" spans="1:58" x14ac:dyDescent="0.35">
      <c r="A183">
        <v>14</v>
      </c>
      <c r="B183">
        <v>182</v>
      </c>
      <c r="D183" s="5" t="s">
        <v>579</v>
      </c>
      <c r="E183" t="s">
        <v>433</v>
      </c>
      <c r="F183" t="s">
        <v>429</v>
      </c>
      <c r="H183" t="s">
        <v>594</v>
      </c>
      <c r="I183" t="s">
        <v>124</v>
      </c>
      <c r="K183" t="s">
        <v>408</v>
      </c>
      <c r="L183" t="s">
        <v>408</v>
      </c>
      <c r="N183">
        <v>0.26100000000000001</v>
      </c>
      <c r="O183">
        <v>0</v>
      </c>
      <c r="P183" t="s">
        <v>396</v>
      </c>
      <c r="Q183" t="s">
        <v>486</v>
      </c>
      <c r="R183" s="37" t="s">
        <v>1205</v>
      </c>
      <c r="T183" s="24">
        <f t="shared" si="2"/>
        <v>1099</v>
      </c>
      <c r="U183" s="9">
        <v>1</v>
      </c>
      <c r="AA183" t="s">
        <v>562</v>
      </c>
      <c r="AD183">
        <v>26</v>
      </c>
      <c r="AF183" t="s">
        <v>554</v>
      </c>
      <c r="AG183" t="s">
        <v>554</v>
      </c>
      <c r="AI183" s="6">
        <v>38355</v>
      </c>
      <c r="AJ183" s="6">
        <v>39891</v>
      </c>
      <c r="AK183" t="s">
        <v>125</v>
      </c>
      <c r="AO183" t="s">
        <v>814</v>
      </c>
      <c r="AQ183" s="37">
        <v>3</v>
      </c>
      <c r="AR183" s="37">
        <v>3</v>
      </c>
      <c r="AS183" s="37"/>
      <c r="BF183" t="s">
        <v>7</v>
      </c>
    </row>
    <row r="184" spans="1:58" x14ac:dyDescent="0.35">
      <c r="A184">
        <v>14</v>
      </c>
      <c r="B184">
        <v>183</v>
      </c>
      <c r="D184" s="5" t="s">
        <v>579</v>
      </c>
      <c r="E184" t="s">
        <v>433</v>
      </c>
      <c r="F184" t="s">
        <v>426</v>
      </c>
      <c r="H184" t="s">
        <v>594</v>
      </c>
      <c r="I184" t="s">
        <v>119</v>
      </c>
      <c r="K184" t="s">
        <v>408</v>
      </c>
      <c r="L184" t="s">
        <v>408</v>
      </c>
      <c r="N184">
        <v>0.17100000000000001</v>
      </c>
      <c r="O184">
        <v>0</v>
      </c>
      <c r="P184" t="s">
        <v>396</v>
      </c>
      <c r="Q184" t="s">
        <v>486</v>
      </c>
      <c r="R184" s="37" t="s">
        <v>1205</v>
      </c>
      <c r="T184" s="24">
        <f t="shared" si="2"/>
        <v>1099</v>
      </c>
      <c r="U184" s="9">
        <v>1</v>
      </c>
      <c r="AA184" t="s">
        <v>562</v>
      </c>
      <c r="AD184">
        <v>26</v>
      </c>
      <c r="AF184" t="s">
        <v>554</v>
      </c>
      <c r="AG184" t="s">
        <v>554</v>
      </c>
      <c r="AI184" s="6">
        <v>38355</v>
      </c>
      <c r="AJ184" s="6">
        <v>39891</v>
      </c>
      <c r="AK184" t="s">
        <v>125</v>
      </c>
      <c r="AO184" t="s">
        <v>814</v>
      </c>
      <c r="AQ184" s="37">
        <v>3</v>
      </c>
      <c r="AR184" s="37">
        <v>3</v>
      </c>
      <c r="AS184" s="37"/>
      <c r="BF184" t="s">
        <v>7</v>
      </c>
    </row>
    <row r="185" spans="1:58" x14ac:dyDescent="0.35">
      <c r="A185">
        <v>14</v>
      </c>
      <c r="B185">
        <v>184</v>
      </c>
      <c r="D185" s="5" t="s">
        <v>579</v>
      </c>
      <c r="E185" t="s">
        <v>433</v>
      </c>
      <c r="F185" t="s">
        <v>434</v>
      </c>
      <c r="H185" t="s">
        <v>594</v>
      </c>
      <c r="I185" t="s">
        <v>126</v>
      </c>
      <c r="K185" t="s">
        <v>408</v>
      </c>
      <c r="L185" t="s">
        <v>408</v>
      </c>
      <c r="N185">
        <v>0.51800000000000002</v>
      </c>
      <c r="O185">
        <v>0</v>
      </c>
      <c r="P185" t="s">
        <v>396</v>
      </c>
      <c r="Q185" t="s">
        <v>486</v>
      </c>
      <c r="R185" s="37" t="s">
        <v>1205</v>
      </c>
      <c r="T185" s="24">
        <f t="shared" si="2"/>
        <v>1099</v>
      </c>
      <c r="U185" s="9">
        <v>1</v>
      </c>
      <c r="AA185" t="s">
        <v>562</v>
      </c>
      <c r="AD185">
        <v>26</v>
      </c>
      <c r="AF185" t="s">
        <v>554</v>
      </c>
      <c r="AG185" t="s">
        <v>554</v>
      </c>
      <c r="AI185" s="6">
        <v>38355</v>
      </c>
      <c r="AJ185" s="6">
        <v>39891</v>
      </c>
      <c r="AK185" t="s">
        <v>125</v>
      </c>
      <c r="AO185" t="s">
        <v>814</v>
      </c>
      <c r="AQ185" s="37">
        <v>3</v>
      </c>
      <c r="AR185" s="37">
        <v>3</v>
      </c>
      <c r="AS185" s="37"/>
      <c r="BF185" t="s">
        <v>7</v>
      </c>
    </row>
    <row r="186" spans="1:58" x14ac:dyDescent="0.35">
      <c r="A186">
        <v>14</v>
      </c>
      <c r="B186">
        <v>185</v>
      </c>
      <c r="D186" s="5" t="s">
        <v>579</v>
      </c>
      <c r="E186" t="s">
        <v>433</v>
      </c>
      <c r="F186" t="s">
        <v>424</v>
      </c>
      <c r="H186" t="s">
        <v>594</v>
      </c>
      <c r="I186" t="s">
        <v>121</v>
      </c>
      <c r="K186" t="s">
        <v>408</v>
      </c>
      <c r="L186" t="s">
        <v>408</v>
      </c>
      <c r="N186">
        <v>0.191</v>
      </c>
      <c r="O186">
        <v>0</v>
      </c>
      <c r="P186" t="s">
        <v>396</v>
      </c>
      <c r="Q186" t="s">
        <v>486</v>
      </c>
      <c r="R186" s="37" t="s">
        <v>1205</v>
      </c>
      <c r="T186" s="24">
        <f t="shared" si="2"/>
        <v>1099</v>
      </c>
      <c r="U186" s="9">
        <v>1</v>
      </c>
      <c r="AA186" t="s">
        <v>562</v>
      </c>
      <c r="AD186">
        <v>26</v>
      </c>
      <c r="AF186" t="s">
        <v>554</v>
      </c>
      <c r="AG186" t="s">
        <v>554</v>
      </c>
      <c r="AI186" s="6">
        <v>38355</v>
      </c>
      <c r="AJ186" s="6">
        <v>39891</v>
      </c>
      <c r="AK186" t="s">
        <v>125</v>
      </c>
      <c r="AO186" t="s">
        <v>814</v>
      </c>
      <c r="AQ186" s="37">
        <v>3</v>
      </c>
      <c r="AR186" s="37">
        <v>3</v>
      </c>
      <c r="AS186" s="37"/>
      <c r="BF186" t="s">
        <v>7</v>
      </c>
    </row>
    <row r="187" spans="1:58" x14ac:dyDescent="0.35">
      <c r="A187">
        <v>14</v>
      </c>
      <c r="B187">
        <v>186</v>
      </c>
      <c r="D187" s="5" t="s">
        <v>579</v>
      </c>
      <c r="E187" t="s">
        <v>433</v>
      </c>
      <c r="F187" t="s">
        <v>427</v>
      </c>
      <c r="H187" t="s">
        <v>594</v>
      </c>
      <c r="I187" t="s">
        <v>122</v>
      </c>
      <c r="K187" t="s">
        <v>408</v>
      </c>
      <c r="L187" t="s">
        <v>408</v>
      </c>
      <c r="N187">
        <v>0.23200000000000001</v>
      </c>
      <c r="O187">
        <v>0</v>
      </c>
      <c r="P187" t="s">
        <v>396</v>
      </c>
      <c r="Q187" t="s">
        <v>486</v>
      </c>
      <c r="R187" s="37" t="s">
        <v>1205</v>
      </c>
      <c r="T187" s="24">
        <f t="shared" si="2"/>
        <v>1099</v>
      </c>
      <c r="U187" s="9">
        <v>1</v>
      </c>
      <c r="AA187" t="s">
        <v>562</v>
      </c>
      <c r="AD187">
        <v>26</v>
      </c>
      <c r="AF187" t="s">
        <v>554</v>
      </c>
      <c r="AG187" t="s">
        <v>554</v>
      </c>
      <c r="AI187" s="6">
        <v>38355</v>
      </c>
      <c r="AJ187" s="6">
        <v>39891</v>
      </c>
      <c r="AK187" t="s">
        <v>125</v>
      </c>
      <c r="AO187" t="s">
        <v>814</v>
      </c>
      <c r="AQ187" s="37">
        <v>3</v>
      </c>
      <c r="AR187" s="37">
        <v>3</v>
      </c>
      <c r="AS187" s="37"/>
      <c r="BF187" t="s">
        <v>7</v>
      </c>
    </row>
    <row r="188" spans="1:58" x14ac:dyDescent="0.35">
      <c r="A188">
        <v>14</v>
      </c>
      <c r="B188">
        <v>187</v>
      </c>
      <c r="D188" s="5" t="s">
        <v>579</v>
      </c>
      <c r="E188" t="s">
        <v>426</v>
      </c>
      <c r="F188" t="s">
        <v>91</v>
      </c>
      <c r="H188" t="s">
        <v>119</v>
      </c>
      <c r="I188" t="s">
        <v>98</v>
      </c>
      <c r="K188" t="s">
        <v>408</v>
      </c>
      <c r="L188" t="s">
        <v>408</v>
      </c>
      <c r="N188">
        <v>0.23699999999999999</v>
      </c>
      <c r="O188">
        <v>0</v>
      </c>
      <c r="P188" t="s">
        <v>396</v>
      </c>
      <c r="Q188" t="s">
        <v>486</v>
      </c>
      <c r="R188" s="37" t="s">
        <v>1205</v>
      </c>
      <c r="T188" s="24">
        <f t="shared" si="2"/>
        <v>1099</v>
      </c>
      <c r="U188" s="9">
        <v>1</v>
      </c>
      <c r="AA188" t="s">
        <v>562</v>
      </c>
      <c r="AD188">
        <v>26</v>
      </c>
      <c r="AF188" t="s">
        <v>554</v>
      </c>
      <c r="AG188" t="s">
        <v>531</v>
      </c>
      <c r="AI188" s="6">
        <v>38355</v>
      </c>
      <c r="AJ188" s="6">
        <v>39891</v>
      </c>
      <c r="AK188" t="s">
        <v>125</v>
      </c>
      <c r="AO188" t="s">
        <v>814</v>
      </c>
      <c r="AQ188" s="37">
        <v>3</v>
      </c>
      <c r="AR188" s="37">
        <v>3</v>
      </c>
      <c r="AS188" s="37"/>
      <c r="BF188" t="s">
        <v>7</v>
      </c>
    </row>
    <row r="189" spans="1:58" x14ac:dyDescent="0.35">
      <c r="A189">
        <v>14</v>
      </c>
      <c r="B189">
        <v>188</v>
      </c>
      <c r="D189" s="5" t="s">
        <v>579</v>
      </c>
      <c r="E189" t="s">
        <v>426</v>
      </c>
      <c r="F189" t="s">
        <v>429</v>
      </c>
      <c r="H189" t="s">
        <v>119</v>
      </c>
      <c r="I189" t="s">
        <v>124</v>
      </c>
      <c r="K189" t="s">
        <v>408</v>
      </c>
      <c r="L189" t="s">
        <v>408</v>
      </c>
      <c r="N189">
        <v>0.76200000000000001</v>
      </c>
      <c r="O189">
        <v>0</v>
      </c>
      <c r="P189" t="s">
        <v>396</v>
      </c>
      <c r="Q189" t="s">
        <v>486</v>
      </c>
      <c r="R189" s="37" t="s">
        <v>1205</v>
      </c>
      <c r="T189" s="24">
        <f t="shared" si="2"/>
        <v>1099</v>
      </c>
      <c r="U189" s="9">
        <v>1</v>
      </c>
      <c r="AA189" t="s">
        <v>562</v>
      </c>
      <c r="AD189">
        <v>26</v>
      </c>
      <c r="AF189" t="s">
        <v>554</v>
      </c>
      <c r="AG189" t="s">
        <v>554</v>
      </c>
      <c r="AI189" s="6">
        <v>38355</v>
      </c>
      <c r="AJ189" s="6">
        <v>39891</v>
      </c>
      <c r="AK189" t="s">
        <v>125</v>
      </c>
      <c r="AO189" t="s">
        <v>814</v>
      </c>
      <c r="AQ189" s="37">
        <v>3</v>
      </c>
      <c r="AR189" s="37">
        <v>3</v>
      </c>
      <c r="AS189" s="37"/>
      <c r="BF189" t="s">
        <v>7</v>
      </c>
    </row>
    <row r="190" spans="1:58" x14ac:dyDescent="0.35">
      <c r="A190">
        <v>14</v>
      </c>
      <c r="B190">
        <v>189</v>
      </c>
      <c r="D190" s="5" t="s">
        <v>579</v>
      </c>
      <c r="E190" t="s">
        <v>426</v>
      </c>
      <c r="F190" t="s">
        <v>433</v>
      </c>
      <c r="H190" t="s">
        <v>119</v>
      </c>
      <c r="I190" t="s">
        <v>594</v>
      </c>
      <c r="K190" t="s">
        <v>408</v>
      </c>
      <c r="L190" t="s">
        <v>408</v>
      </c>
      <c r="N190">
        <v>0.219</v>
      </c>
      <c r="O190">
        <v>0</v>
      </c>
      <c r="P190" t="s">
        <v>396</v>
      </c>
      <c r="Q190" t="s">
        <v>486</v>
      </c>
      <c r="R190" s="37" t="s">
        <v>1205</v>
      </c>
      <c r="T190" s="24">
        <f t="shared" si="2"/>
        <v>1099</v>
      </c>
      <c r="U190" s="9">
        <v>1</v>
      </c>
      <c r="AA190" t="s">
        <v>562</v>
      </c>
      <c r="AD190">
        <v>26</v>
      </c>
      <c r="AF190" t="s">
        <v>554</v>
      </c>
      <c r="AG190" t="s">
        <v>554</v>
      </c>
      <c r="AI190" s="6">
        <v>38355</v>
      </c>
      <c r="AJ190" s="6">
        <v>39891</v>
      </c>
      <c r="AK190" t="s">
        <v>125</v>
      </c>
      <c r="AO190" t="s">
        <v>814</v>
      </c>
      <c r="AQ190" s="37">
        <v>3</v>
      </c>
      <c r="AR190" s="37">
        <v>3</v>
      </c>
      <c r="AS190" s="37"/>
      <c r="BF190" t="s">
        <v>7</v>
      </c>
    </row>
    <row r="191" spans="1:58" x14ac:dyDescent="0.35">
      <c r="A191">
        <v>14</v>
      </c>
      <c r="B191">
        <v>190</v>
      </c>
      <c r="D191" s="5" t="s">
        <v>579</v>
      </c>
      <c r="E191" t="s">
        <v>426</v>
      </c>
      <c r="F191" t="s">
        <v>434</v>
      </c>
      <c r="H191" t="s">
        <v>119</v>
      </c>
      <c r="I191" t="s">
        <v>126</v>
      </c>
      <c r="K191" t="s">
        <v>408</v>
      </c>
      <c r="L191" t="s">
        <v>408</v>
      </c>
      <c r="N191">
        <v>0.91800000000000004</v>
      </c>
      <c r="O191">
        <v>0</v>
      </c>
      <c r="P191" t="s">
        <v>396</v>
      </c>
      <c r="Q191" t="s">
        <v>486</v>
      </c>
      <c r="R191" s="37" t="s">
        <v>1205</v>
      </c>
      <c r="T191" s="24">
        <f t="shared" si="2"/>
        <v>1099</v>
      </c>
      <c r="U191" s="9">
        <v>1</v>
      </c>
      <c r="AA191" t="s">
        <v>562</v>
      </c>
      <c r="AD191">
        <v>26</v>
      </c>
      <c r="AF191" t="s">
        <v>554</v>
      </c>
      <c r="AG191" t="s">
        <v>554</v>
      </c>
      <c r="AI191" s="6">
        <v>38355</v>
      </c>
      <c r="AJ191" s="6">
        <v>39891</v>
      </c>
      <c r="AK191" t="s">
        <v>125</v>
      </c>
      <c r="AO191" t="s">
        <v>814</v>
      </c>
      <c r="AQ191" s="37">
        <v>3</v>
      </c>
      <c r="AR191" s="37">
        <v>3</v>
      </c>
      <c r="AS191" s="37"/>
      <c r="BF191" t="s">
        <v>7</v>
      </c>
    </row>
    <row r="192" spans="1:58" x14ac:dyDescent="0.35">
      <c r="A192">
        <v>14</v>
      </c>
      <c r="B192">
        <v>191</v>
      </c>
      <c r="D192" s="5" t="s">
        <v>579</v>
      </c>
      <c r="E192" t="s">
        <v>426</v>
      </c>
      <c r="F192" t="s">
        <v>424</v>
      </c>
      <c r="H192" t="s">
        <v>119</v>
      </c>
      <c r="I192" t="s">
        <v>121</v>
      </c>
      <c r="K192" t="s">
        <v>408</v>
      </c>
      <c r="L192" t="s">
        <v>408</v>
      </c>
      <c r="N192">
        <v>0.35</v>
      </c>
      <c r="O192">
        <v>0</v>
      </c>
      <c r="P192" t="s">
        <v>396</v>
      </c>
      <c r="Q192" t="s">
        <v>486</v>
      </c>
      <c r="R192" s="37" t="s">
        <v>1205</v>
      </c>
      <c r="T192" s="24">
        <f t="shared" si="2"/>
        <v>1099</v>
      </c>
      <c r="U192" s="9">
        <v>1</v>
      </c>
      <c r="AA192" t="s">
        <v>562</v>
      </c>
      <c r="AD192">
        <v>26</v>
      </c>
      <c r="AF192" t="s">
        <v>554</v>
      </c>
      <c r="AG192" t="s">
        <v>554</v>
      </c>
      <c r="AI192" s="6">
        <v>38355</v>
      </c>
      <c r="AJ192" s="6">
        <v>39891</v>
      </c>
      <c r="AK192" t="s">
        <v>125</v>
      </c>
      <c r="AO192" t="s">
        <v>814</v>
      </c>
      <c r="AQ192" s="37">
        <v>3</v>
      </c>
      <c r="AR192" s="37">
        <v>3</v>
      </c>
      <c r="AS192" s="37"/>
      <c r="BF192" t="s">
        <v>7</v>
      </c>
    </row>
    <row r="193" spans="1:58" x14ac:dyDescent="0.35">
      <c r="A193">
        <v>14</v>
      </c>
      <c r="B193">
        <v>192</v>
      </c>
      <c r="D193" s="5" t="s">
        <v>579</v>
      </c>
      <c r="E193" t="s">
        <v>426</v>
      </c>
      <c r="F193" t="s">
        <v>427</v>
      </c>
      <c r="H193" t="s">
        <v>119</v>
      </c>
      <c r="I193" t="s">
        <v>122</v>
      </c>
      <c r="K193" t="s">
        <v>408</v>
      </c>
      <c r="L193" t="s">
        <v>408</v>
      </c>
      <c r="N193">
        <v>0.52100000000000002</v>
      </c>
      <c r="O193">
        <v>0</v>
      </c>
      <c r="P193" t="s">
        <v>396</v>
      </c>
      <c r="Q193" t="s">
        <v>486</v>
      </c>
      <c r="R193" s="37" t="s">
        <v>1205</v>
      </c>
      <c r="T193" s="24">
        <f t="shared" si="2"/>
        <v>1099</v>
      </c>
      <c r="U193" s="9">
        <v>1</v>
      </c>
      <c r="AA193" t="s">
        <v>562</v>
      </c>
      <c r="AD193">
        <v>26</v>
      </c>
      <c r="AF193" t="s">
        <v>554</v>
      </c>
      <c r="AG193" t="s">
        <v>554</v>
      </c>
      <c r="AI193" s="6">
        <v>38355</v>
      </c>
      <c r="AJ193" s="6">
        <v>39891</v>
      </c>
      <c r="AK193" t="s">
        <v>125</v>
      </c>
      <c r="AO193" t="s">
        <v>814</v>
      </c>
      <c r="AQ193" s="37">
        <v>3</v>
      </c>
      <c r="AR193" s="37">
        <v>3</v>
      </c>
      <c r="AS193" s="37"/>
      <c r="BF193" t="s">
        <v>7</v>
      </c>
    </row>
    <row r="194" spans="1:58" x14ac:dyDescent="0.35">
      <c r="A194">
        <v>14</v>
      </c>
      <c r="B194">
        <v>193</v>
      </c>
      <c r="D194" s="5" t="s">
        <v>579</v>
      </c>
      <c r="E194" t="s">
        <v>434</v>
      </c>
      <c r="F194" t="s">
        <v>91</v>
      </c>
      <c r="H194" t="s">
        <v>126</v>
      </c>
      <c r="I194" t="s">
        <v>98</v>
      </c>
      <c r="K194" t="s">
        <v>408</v>
      </c>
      <c r="L194" t="s">
        <v>408</v>
      </c>
      <c r="N194">
        <v>7.0000000000000007E-2</v>
      </c>
      <c r="O194">
        <v>0</v>
      </c>
      <c r="P194" t="s">
        <v>396</v>
      </c>
      <c r="Q194" t="s">
        <v>486</v>
      </c>
      <c r="R194" s="37" t="s">
        <v>1205</v>
      </c>
      <c r="T194" s="24">
        <f t="shared" ref="T194:T257" si="3">IF(BF194="daily",NETWORKDAYS(AI194,AJ194),IF(BF194="weekly",ROUNDDOWN((AJ194-AI194)/7,0),IF(BF194="monthly",-((YEAR(AI194)-YEAR(AJ194))*12+MONTH(AI194)-MONTH(AJ194)),"error")))</f>
        <v>1099</v>
      </c>
      <c r="U194" s="9">
        <v>1</v>
      </c>
      <c r="AA194" t="s">
        <v>562</v>
      </c>
      <c r="AC194">
        <v>0.1</v>
      </c>
      <c r="AD194">
        <v>26</v>
      </c>
      <c r="AF194" t="s">
        <v>554</v>
      </c>
      <c r="AG194" t="s">
        <v>531</v>
      </c>
      <c r="AI194" s="6">
        <v>38355</v>
      </c>
      <c r="AJ194" s="6">
        <v>39891</v>
      </c>
      <c r="AK194" t="s">
        <v>125</v>
      </c>
      <c r="AO194" t="s">
        <v>814</v>
      </c>
      <c r="AQ194" s="37">
        <v>3</v>
      </c>
      <c r="AR194" s="37">
        <v>3</v>
      </c>
      <c r="AS194" s="37"/>
      <c r="BF194" t="s">
        <v>7</v>
      </c>
    </row>
    <row r="195" spans="1:58" x14ac:dyDescent="0.35">
      <c r="A195">
        <v>14</v>
      </c>
      <c r="B195">
        <v>194</v>
      </c>
      <c r="D195" s="5" t="s">
        <v>579</v>
      </c>
      <c r="E195" t="s">
        <v>434</v>
      </c>
      <c r="F195" t="s">
        <v>429</v>
      </c>
      <c r="H195" t="s">
        <v>126</v>
      </c>
      <c r="I195" t="s">
        <v>124</v>
      </c>
      <c r="K195" t="s">
        <v>408</v>
      </c>
      <c r="L195" t="s">
        <v>408</v>
      </c>
      <c r="N195">
        <v>0.58799999999999997</v>
      </c>
      <c r="O195">
        <v>0</v>
      </c>
      <c r="P195" t="s">
        <v>396</v>
      </c>
      <c r="Q195" t="s">
        <v>486</v>
      </c>
      <c r="R195" s="37" t="s">
        <v>1205</v>
      </c>
      <c r="T195" s="24">
        <f t="shared" si="3"/>
        <v>1099</v>
      </c>
      <c r="U195" s="9">
        <v>1</v>
      </c>
      <c r="AA195" t="s">
        <v>562</v>
      </c>
      <c r="AD195">
        <v>26</v>
      </c>
      <c r="AF195" t="s">
        <v>554</v>
      </c>
      <c r="AG195" t="s">
        <v>554</v>
      </c>
      <c r="AI195" s="6">
        <v>38355</v>
      </c>
      <c r="AJ195" s="6">
        <v>39891</v>
      </c>
      <c r="AK195" t="s">
        <v>125</v>
      </c>
      <c r="AO195" t="s">
        <v>814</v>
      </c>
      <c r="AQ195" s="37">
        <v>3</v>
      </c>
      <c r="AR195" s="37">
        <v>3</v>
      </c>
      <c r="AS195" s="37"/>
      <c r="BF195" t="s">
        <v>7</v>
      </c>
    </row>
    <row r="196" spans="1:58" x14ac:dyDescent="0.35">
      <c r="A196">
        <v>14</v>
      </c>
      <c r="B196">
        <v>195</v>
      </c>
      <c r="D196" s="5" t="s">
        <v>579</v>
      </c>
      <c r="E196" t="s">
        <v>434</v>
      </c>
      <c r="F196" t="s">
        <v>433</v>
      </c>
      <c r="H196" t="s">
        <v>126</v>
      </c>
      <c r="I196" t="s">
        <v>594</v>
      </c>
      <c r="K196" t="s">
        <v>408</v>
      </c>
      <c r="L196" t="s">
        <v>408</v>
      </c>
      <c r="N196">
        <v>0</v>
      </c>
      <c r="O196">
        <v>0</v>
      </c>
      <c r="P196" t="s">
        <v>396</v>
      </c>
      <c r="Q196" t="s">
        <v>486</v>
      </c>
      <c r="R196" s="37" t="s">
        <v>1205</v>
      </c>
      <c r="T196" s="24">
        <f t="shared" si="3"/>
        <v>1099</v>
      </c>
      <c r="U196" s="9">
        <v>1</v>
      </c>
      <c r="AA196" t="s">
        <v>562</v>
      </c>
      <c r="AC196">
        <v>0.05</v>
      </c>
      <c r="AD196">
        <v>26</v>
      </c>
      <c r="AF196" t="s">
        <v>554</v>
      </c>
      <c r="AG196" t="s">
        <v>554</v>
      </c>
      <c r="AI196" s="6">
        <v>38355</v>
      </c>
      <c r="AJ196" s="6">
        <v>39891</v>
      </c>
      <c r="AK196" t="s">
        <v>125</v>
      </c>
      <c r="AO196" t="s">
        <v>814</v>
      </c>
      <c r="AQ196" s="37">
        <v>3</v>
      </c>
      <c r="AR196" s="37">
        <v>3</v>
      </c>
      <c r="AS196" s="37"/>
      <c r="BF196" t="s">
        <v>7</v>
      </c>
    </row>
    <row r="197" spans="1:58" x14ac:dyDescent="0.35">
      <c r="A197">
        <v>14</v>
      </c>
      <c r="B197">
        <v>196</v>
      </c>
      <c r="D197" s="5" t="s">
        <v>579</v>
      </c>
      <c r="E197" t="s">
        <v>434</v>
      </c>
      <c r="F197" t="s">
        <v>426</v>
      </c>
      <c r="H197" t="s">
        <v>126</v>
      </c>
      <c r="I197" t="s">
        <v>119</v>
      </c>
      <c r="K197" t="s">
        <v>408</v>
      </c>
      <c r="L197" t="s">
        <v>408</v>
      </c>
      <c r="N197">
        <v>0.434</v>
      </c>
      <c r="O197">
        <v>0</v>
      </c>
      <c r="P197" t="s">
        <v>396</v>
      </c>
      <c r="Q197" t="s">
        <v>486</v>
      </c>
      <c r="R197" s="37" t="s">
        <v>1205</v>
      </c>
      <c r="T197" s="24">
        <f t="shared" si="3"/>
        <v>1099</v>
      </c>
      <c r="U197" s="9">
        <v>1</v>
      </c>
      <c r="AA197" t="s">
        <v>562</v>
      </c>
      <c r="AD197">
        <v>26</v>
      </c>
      <c r="AF197" t="s">
        <v>554</v>
      </c>
      <c r="AG197" t="s">
        <v>554</v>
      </c>
      <c r="AI197" s="6">
        <v>38355</v>
      </c>
      <c r="AJ197" s="6">
        <v>39891</v>
      </c>
      <c r="AK197" t="s">
        <v>125</v>
      </c>
      <c r="AO197" t="s">
        <v>814</v>
      </c>
      <c r="AQ197" s="37">
        <v>3</v>
      </c>
      <c r="AR197" s="37">
        <v>3</v>
      </c>
      <c r="AS197" s="37"/>
      <c r="BF197" t="s">
        <v>7</v>
      </c>
    </row>
    <row r="198" spans="1:58" x14ac:dyDescent="0.35">
      <c r="A198">
        <v>14</v>
      </c>
      <c r="B198">
        <v>197</v>
      </c>
      <c r="D198" s="5" t="s">
        <v>579</v>
      </c>
      <c r="E198" t="s">
        <v>434</v>
      </c>
      <c r="F198" t="s">
        <v>424</v>
      </c>
      <c r="H198" t="s">
        <v>126</v>
      </c>
      <c r="I198" t="s">
        <v>121</v>
      </c>
      <c r="K198" t="s">
        <v>408</v>
      </c>
      <c r="L198" t="s">
        <v>408</v>
      </c>
      <c r="N198">
        <v>0.28299999999999997</v>
      </c>
      <c r="O198">
        <v>0</v>
      </c>
      <c r="P198" t="s">
        <v>396</v>
      </c>
      <c r="Q198" t="s">
        <v>486</v>
      </c>
      <c r="R198" s="37" t="s">
        <v>1205</v>
      </c>
      <c r="T198" s="24">
        <f t="shared" si="3"/>
        <v>1099</v>
      </c>
      <c r="U198" s="9">
        <v>1</v>
      </c>
      <c r="AA198" t="s">
        <v>562</v>
      </c>
      <c r="AD198">
        <v>26</v>
      </c>
      <c r="AF198" t="s">
        <v>554</v>
      </c>
      <c r="AG198" t="s">
        <v>554</v>
      </c>
      <c r="AI198" s="6">
        <v>38355</v>
      </c>
      <c r="AJ198" s="6">
        <v>39891</v>
      </c>
      <c r="AK198" t="s">
        <v>125</v>
      </c>
      <c r="AO198" t="s">
        <v>814</v>
      </c>
      <c r="AQ198" s="37">
        <v>3</v>
      </c>
      <c r="AR198" s="37">
        <v>3</v>
      </c>
      <c r="AS198" s="37"/>
      <c r="BF198" t="s">
        <v>7</v>
      </c>
    </row>
    <row r="199" spans="1:58" x14ac:dyDescent="0.35">
      <c r="A199">
        <v>14</v>
      </c>
      <c r="B199">
        <v>198</v>
      </c>
      <c r="D199" s="5" t="s">
        <v>579</v>
      </c>
      <c r="E199" t="s">
        <v>434</v>
      </c>
      <c r="F199" t="s">
        <v>427</v>
      </c>
      <c r="H199" t="s">
        <v>126</v>
      </c>
      <c r="I199" t="s">
        <v>122</v>
      </c>
      <c r="K199" t="s">
        <v>408</v>
      </c>
      <c r="L199" t="s">
        <v>408</v>
      </c>
      <c r="N199">
        <v>0</v>
      </c>
      <c r="O199">
        <v>0</v>
      </c>
      <c r="P199" t="s">
        <v>396</v>
      </c>
      <c r="Q199" t="s">
        <v>486</v>
      </c>
      <c r="R199" s="37" t="s">
        <v>1205</v>
      </c>
      <c r="T199" s="24">
        <f t="shared" si="3"/>
        <v>1099</v>
      </c>
      <c r="U199" s="9">
        <v>1</v>
      </c>
      <c r="AA199" t="s">
        <v>562</v>
      </c>
      <c r="AC199">
        <v>0.05</v>
      </c>
      <c r="AD199">
        <v>26</v>
      </c>
      <c r="AF199" t="s">
        <v>554</v>
      </c>
      <c r="AG199" t="s">
        <v>554</v>
      </c>
      <c r="AI199" s="6">
        <v>38355</v>
      </c>
      <c r="AJ199" s="6">
        <v>39891</v>
      </c>
      <c r="AK199" t="s">
        <v>125</v>
      </c>
      <c r="AO199" t="s">
        <v>814</v>
      </c>
      <c r="AQ199" s="37">
        <v>3</v>
      </c>
      <c r="AR199" s="37">
        <v>3</v>
      </c>
      <c r="AS199" s="37"/>
      <c r="BF199" t="s">
        <v>7</v>
      </c>
    </row>
    <row r="200" spans="1:58" x14ac:dyDescent="0.35">
      <c r="A200">
        <v>14</v>
      </c>
      <c r="B200">
        <v>199</v>
      </c>
      <c r="D200" s="5" t="s">
        <v>579</v>
      </c>
      <c r="E200" t="s">
        <v>424</v>
      </c>
      <c r="F200" t="s">
        <v>91</v>
      </c>
      <c r="H200" t="s">
        <v>121</v>
      </c>
      <c r="I200" t="s">
        <v>98</v>
      </c>
      <c r="K200" t="s">
        <v>408</v>
      </c>
      <c r="L200" t="s">
        <v>408</v>
      </c>
      <c r="N200">
        <v>0.09</v>
      </c>
      <c r="O200">
        <v>0</v>
      </c>
      <c r="P200" t="s">
        <v>396</v>
      </c>
      <c r="Q200" t="s">
        <v>486</v>
      </c>
      <c r="R200" s="37" t="s">
        <v>1205</v>
      </c>
      <c r="T200" s="24">
        <f t="shared" si="3"/>
        <v>1099</v>
      </c>
      <c r="U200" s="9">
        <v>1</v>
      </c>
      <c r="AA200" t="s">
        <v>562</v>
      </c>
      <c r="AC200">
        <v>0.1</v>
      </c>
      <c r="AD200">
        <v>26</v>
      </c>
      <c r="AF200" t="s">
        <v>554</v>
      </c>
      <c r="AG200" t="s">
        <v>531</v>
      </c>
      <c r="AI200" s="6">
        <v>38355</v>
      </c>
      <c r="AJ200" s="6">
        <v>39891</v>
      </c>
      <c r="AK200" t="s">
        <v>125</v>
      </c>
      <c r="AO200" t="s">
        <v>814</v>
      </c>
      <c r="AQ200" s="37">
        <v>3</v>
      </c>
      <c r="AR200" s="37">
        <v>3</v>
      </c>
      <c r="AS200" s="37"/>
      <c r="BF200" t="s">
        <v>7</v>
      </c>
    </row>
    <row r="201" spans="1:58" x14ac:dyDescent="0.35">
      <c r="A201">
        <v>14</v>
      </c>
      <c r="B201">
        <v>200</v>
      </c>
      <c r="D201" s="5" t="s">
        <v>579</v>
      </c>
      <c r="E201" t="s">
        <v>424</v>
      </c>
      <c r="F201" t="s">
        <v>429</v>
      </c>
      <c r="H201" t="s">
        <v>121</v>
      </c>
      <c r="I201" t="s">
        <v>124</v>
      </c>
      <c r="K201" t="s">
        <v>408</v>
      </c>
      <c r="L201" t="s">
        <v>408</v>
      </c>
      <c r="N201">
        <v>0.10199999999999999</v>
      </c>
      <c r="O201">
        <v>0</v>
      </c>
      <c r="P201" t="s">
        <v>396</v>
      </c>
      <c r="Q201" t="s">
        <v>486</v>
      </c>
      <c r="R201" s="37" t="s">
        <v>1205</v>
      </c>
      <c r="T201" s="24">
        <f t="shared" si="3"/>
        <v>1099</v>
      </c>
      <c r="U201" s="9">
        <v>1</v>
      </c>
      <c r="AA201" t="s">
        <v>562</v>
      </c>
      <c r="AD201">
        <v>26</v>
      </c>
      <c r="AF201" t="s">
        <v>554</v>
      </c>
      <c r="AG201" t="s">
        <v>554</v>
      </c>
      <c r="AI201" s="6">
        <v>38355</v>
      </c>
      <c r="AJ201" s="6">
        <v>39891</v>
      </c>
      <c r="AK201" t="s">
        <v>125</v>
      </c>
      <c r="AO201" t="s">
        <v>814</v>
      </c>
      <c r="AQ201" s="37">
        <v>3</v>
      </c>
      <c r="AR201" s="37">
        <v>3</v>
      </c>
      <c r="AS201" s="37"/>
      <c r="BF201" t="s">
        <v>7</v>
      </c>
    </row>
    <row r="202" spans="1:58" x14ac:dyDescent="0.35">
      <c r="A202">
        <v>14</v>
      </c>
      <c r="B202">
        <v>201</v>
      </c>
      <c r="D202" s="5" t="s">
        <v>579</v>
      </c>
      <c r="E202" t="s">
        <v>424</v>
      </c>
      <c r="F202" t="s">
        <v>433</v>
      </c>
      <c r="H202" t="s">
        <v>121</v>
      </c>
      <c r="I202" t="s">
        <v>594</v>
      </c>
      <c r="K202" t="s">
        <v>408</v>
      </c>
      <c r="L202" t="s">
        <v>408</v>
      </c>
      <c r="N202">
        <v>0.44400000000000001</v>
      </c>
      <c r="O202">
        <v>0</v>
      </c>
      <c r="P202" t="s">
        <v>396</v>
      </c>
      <c r="Q202" t="s">
        <v>486</v>
      </c>
      <c r="R202" s="37" t="s">
        <v>1205</v>
      </c>
      <c r="T202" s="24">
        <f t="shared" si="3"/>
        <v>1099</v>
      </c>
      <c r="U202" s="9">
        <v>1</v>
      </c>
      <c r="AA202" t="s">
        <v>562</v>
      </c>
      <c r="AD202">
        <v>26</v>
      </c>
      <c r="AF202" t="s">
        <v>554</v>
      </c>
      <c r="AG202" t="s">
        <v>554</v>
      </c>
      <c r="AI202" s="6">
        <v>38355</v>
      </c>
      <c r="AJ202" s="6">
        <v>39891</v>
      </c>
      <c r="AK202" t="s">
        <v>125</v>
      </c>
      <c r="AO202" t="s">
        <v>814</v>
      </c>
      <c r="AQ202" s="37">
        <v>3</v>
      </c>
      <c r="AR202" s="37">
        <v>3</v>
      </c>
      <c r="AS202" s="37"/>
      <c r="BF202" t="s">
        <v>7</v>
      </c>
    </row>
    <row r="203" spans="1:58" x14ac:dyDescent="0.35">
      <c r="A203">
        <v>14</v>
      </c>
      <c r="B203">
        <v>202</v>
      </c>
      <c r="D203" s="5" t="s">
        <v>579</v>
      </c>
      <c r="E203" t="s">
        <v>424</v>
      </c>
      <c r="F203" t="s">
        <v>426</v>
      </c>
      <c r="H203" t="s">
        <v>121</v>
      </c>
      <c r="I203" t="s">
        <v>119</v>
      </c>
      <c r="K203" t="s">
        <v>408</v>
      </c>
      <c r="L203" t="s">
        <v>408</v>
      </c>
      <c r="N203">
        <v>0.25</v>
      </c>
      <c r="O203">
        <v>0</v>
      </c>
      <c r="P203" t="s">
        <v>396</v>
      </c>
      <c r="Q203" t="s">
        <v>486</v>
      </c>
      <c r="R203" s="37" t="s">
        <v>1205</v>
      </c>
      <c r="T203" s="24">
        <f t="shared" si="3"/>
        <v>1099</v>
      </c>
      <c r="U203" s="9">
        <v>1</v>
      </c>
      <c r="AA203" t="s">
        <v>562</v>
      </c>
      <c r="AD203">
        <v>26</v>
      </c>
      <c r="AF203" t="s">
        <v>554</v>
      </c>
      <c r="AG203" t="s">
        <v>554</v>
      </c>
      <c r="AI203" s="6">
        <v>38355</v>
      </c>
      <c r="AJ203" s="6">
        <v>39891</v>
      </c>
      <c r="AK203" t="s">
        <v>125</v>
      </c>
      <c r="AO203" t="s">
        <v>814</v>
      </c>
      <c r="AQ203" s="37">
        <v>3</v>
      </c>
      <c r="AR203" s="37">
        <v>3</v>
      </c>
      <c r="AS203" s="37"/>
      <c r="BF203" t="s">
        <v>7</v>
      </c>
    </row>
    <row r="204" spans="1:58" x14ac:dyDescent="0.35">
      <c r="A204">
        <v>14</v>
      </c>
      <c r="B204">
        <v>203</v>
      </c>
      <c r="D204" s="5" t="s">
        <v>579</v>
      </c>
      <c r="E204" t="s">
        <v>424</v>
      </c>
      <c r="F204" t="s">
        <v>434</v>
      </c>
      <c r="H204" t="s">
        <v>121</v>
      </c>
      <c r="I204" t="s">
        <v>126</v>
      </c>
      <c r="K204" t="s">
        <v>408</v>
      </c>
      <c r="L204" t="s">
        <v>408</v>
      </c>
      <c r="N204">
        <v>0.33200000000000002</v>
      </c>
      <c r="O204">
        <v>0</v>
      </c>
      <c r="P204" t="s">
        <v>396</v>
      </c>
      <c r="Q204" t="s">
        <v>486</v>
      </c>
      <c r="R204" s="37" t="s">
        <v>1205</v>
      </c>
      <c r="T204" s="24">
        <f t="shared" si="3"/>
        <v>1099</v>
      </c>
      <c r="U204" s="9">
        <v>1</v>
      </c>
      <c r="AA204" t="s">
        <v>562</v>
      </c>
      <c r="AD204">
        <v>26</v>
      </c>
      <c r="AF204" t="s">
        <v>554</v>
      </c>
      <c r="AG204" t="s">
        <v>554</v>
      </c>
      <c r="AI204" s="6">
        <v>38355</v>
      </c>
      <c r="AJ204" s="6">
        <v>39891</v>
      </c>
      <c r="AK204" t="s">
        <v>125</v>
      </c>
      <c r="AO204" t="s">
        <v>814</v>
      </c>
      <c r="AQ204" s="37">
        <v>3</v>
      </c>
      <c r="AR204" s="37">
        <v>3</v>
      </c>
      <c r="AS204" s="37"/>
      <c r="BF204" t="s">
        <v>7</v>
      </c>
    </row>
    <row r="205" spans="1:58" x14ac:dyDescent="0.35">
      <c r="A205">
        <v>14</v>
      </c>
      <c r="B205">
        <v>204</v>
      </c>
      <c r="D205" s="5" t="s">
        <v>579</v>
      </c>
      <c r="E205" t="s">
        <v>424</v>
      </c>
      <c r="F205" t="s">
        <v>427</v>
      </c>
      <c r="H205" t="s">
        <v>121</v>
      </c>
      <c r="I205" t="s">
        <v>122</v>
      </c>
      <c r="K205" t="s">
        <v>408</v>
      </c>
      <c r="L205" t="s">
        <v>408</v>
      </c>
      <c r="N205">
        <v>4.0000000000000001E-3</v>
      </c>
      <c r="O205">
        <v>0</v>
      </c>
      <c r="P205" t="s">
        <v>396</v>
      </c>
      <c r="Q205" t="s">
        <v>486</v>
      </c>
      <c r="R205" s="37" t="s">
        <v>1205</v>
      </c>
      <c r="T205" s="24">
        <f t="shared" si="3"/>
        <v>1099</v>
      </c>
      <c r="U205" s="9">
        <v>1</v>
      </c>
      <c r="AA205" t="s">
        <v>562</v>
      </c>
      <c r="AC205">
        <v>0.05</v>
      </c>
      <c r="AD205">
        <v>26</v>
      </c>
      <c r="AF205" t="s">
        <v>554</v>
      </c>
      <c r="AG205" t="s">
        <v>554</v>
      </c>
      <c r="AI205" s="6">
        <v>38355</v>
      </c>
      <c r="AJ205" s="6">
        <v>39891</v>
      </c>
      <c r="AK205" t="s">
        <v>125</v>
      </c>
      <c r="AO205" t="s">
        <v>814</v>
      </c>
      <c r="AQ205" s="37">
        <v>3</v>
      </c>
      <c r="AR205" s="37">
        <v>3</v>
      </c>
      <c r="AS205" s="37"/>
      <c r="BF205" t="s">
        <v>7</v>
      </c>
    </row>
    <row r="206" spans="1:58" x14ac:dyDescent="0.35">
      <c r="A206">
        <v>14</v>
      </c>
      <c r="B206">
        <v>205</v>
      </c>
      <c r="D206" s="5" t="s">
        <v>579</v>
      </c>
      <c r="E206" t="s">
        <v>427</v>
      </c>
      <c r="F206" t="s">
        <v>91</v>
      </c>
      <c r="H206" t="s">
        <v>122</v>
      </c>
      <c r="I206" t="s">
        <v>98</v>
      </c>
      <c r="K206" t="s">
        <v>408</v>
      </c>
      <c r="L206" t="s">
        <v>408</v>
      </c>
      <c r="N206">
        <v>3.7999999999999999E-2</v>
      </c>
      <c r="O206">
        <v>0</v>
      </c>
      <c r="P206" t="s">
        <v>396</v>
      </c>
      <c r="Q206" t="s">
        <v>486</v>
      </c>
      <c r="R206" s="37" t="s">
        <v>1205</v>
      </c>
      <c r="T206" s="24">
        <f t="shared" si="3"/>
        <v>1099</v>
      </c>
      <c r="U206" s="9">
        <v>1</v>
      </c>
      <c r="AA206" t="s">
        <v>562</v>
      </c>
      <c r="AC206">
        <v>0.05</v>
      </c>
      <c r="AD206">
        <v>26</v>
      </c>
      <c r="AF206" t="s">
        <v>554</v>
      </c>
      <c r="AG206" t="s">
        <v>531</v>
      </c>
      <c r="AI206" s="6">
        <v>38355</v>
      </c>
      <c r="AJ206" s="6">
        <v>39891</v>
      </c>
      <c r="AK206" t="s">
        <v>125</v>
      </c>
      <c r="AO206" t="s">
        <v>814</v>
      </c>
      <c r="AQ206" s="37">
        <v>3</v>
      </c>
      <c r="AR206" s="37">
        <v>3</v>
      </c>
      <c r="AS206" s="37"/>
      <c r="BF206" t="s">
        <v>7</v>
      </c>
    </row>
    <row r="207" spans="1:58" x14ac:dyDescent="0.35">
      <c r="A207">
        <v>14</v>
      </c>
      <c r="B207">
        <v>206</v>
      </c>
      <c r="D207" s="5" t="s">
        <v>579</v>
      </c>
      <c r="E207" t="s">
        <v>427</v>
      </c>
      <c r="F207" t="s">
        <v>429</v>
      </c>
      <c r="H207" t="s">
        <v>122</v>
      </c>
      <c r="I207" t="s">
        <v>124</v>
      </c>
      <c r="K207" t="s">
        <v>408</v>
      </c>
      <c r="L207" t="s">
        <v>408</v>
      </c>
      <c r="N207">
        <v>8.8999999999999996E-2</v>
      </c>
      <c r="O207">
        <v>0</v>
      </c>
      <c r="P207" t="s">
        <v>396</v>
      </c>
      <c r="Q207" t="s">
        <v>486</v>
      </c>
      <c r="R207" s="37" t="s">
        <v>1205</v>
      </c>
      <c r="T207" s="24">
        <f t="shared" si="3"/>
        <v>1099</v>
      </c>
      <c r="U207" s="9">
        <v>1</v>
      </c>
      <c r="AA207" t="s">
        <v>562</v>
      </c>
      <c r="AC207">
        <v>0.1</v>
      </c>
      <c r="AD207">
        <v>26</v>
      </c>
      <c r="AF207" t="s">
        <v>554</v>
      </c>
      <c r="AG207" t="s">
        <v>554</v>
      </c>
      <c r="AI207" s="6">
        <v>38355</v>
      </c>
      <c r="AJ207" s="6">
        <v>39891</v>
      </c>
      <c r="AK207" t="s">
        <v>125</v>
      </c>
      <c r="AO207" t="s">
        <v>814</v>
      </c>
      <c r="AQ207" s="37">
        <v>3</v>
      </c>
      <c r="AR207" s="37">
        <v>3</v>
      </c>
      <c r="AS207" s="37"/>
      <c r="BF207" t="s">
        <v>7</v>
      </c>
    </row>
    <row r="208" spans="1:58" x14ac:dyDescent="0.35">
      <c r="A208">
        <v>14</v>
      </c>
      <c r="B208">
        <v>207</v>
      </c>
      <c r="D208" s="5" t="s">
        <v>579</v>
      </c>
      <c r="E208" t="s">
        <v>427</v>
      </c>
      <c r="F208" t="s">
        <v>433</v>
      </c>
      <c r="H208" t="s">
        <v>122</v>
      </c>
      <c r="I208" t="s">
        <v>594</v>
      </c>
      <c r="K208" t="s">
        <v>408</v>
      </c>
      <c r="L208" t="s">
        <v>408</v>
      </c>
      <c r="N208">
        <v>0</v>
      </c>
      <c r="O208">
        <v>0</v>
      </c>
      <c r="P208" t="s">
        <v>396</v>
      </c>
      <c r="Q208" t="s">
        <v>486</v>
      </c>
      <c r="R208" s="37" t="s">
        <v>1205</v>
      </c>
      <c r="T208" s="24">
        <f t="shared" si="3"/>
        <v>1099</v>
      </c>
      <c r="U208" s="9">
        <v>1</v>
      </c>
      <c r="AA208" t="s">
        <v>562</v>
      </c>
      <c r="AC208">
        <v>0.05</v>
      </c>
      <c r="AD208">
        <v>26</v>
      </c>
      <c r="AF208" t="s">
        <v>554</v>
      </c>
      <c r="AG208" t="s">
        <v>554</v>
      </c>
      <c r="AI208" s="6">
        <v>38355</v>
      </c>
      <c r="AJ208" s="6">
        <v>39891</v>
      </c>
      <c r="AK208" t="s">
        <v>125</v>
      </c>
      <c r="AO208" t="s">
        <v>814</v>
      </c>
      <c r="AQ208" s="37">
        <v>3</v>
      </c>
      <c r="AR208" s="37">
        <v>3</v>
      </c>
      <c r="AS208" s="37"/>
      <c r="BF208" t="s">
        <v>7</v>
      </c>
    </row>
    <row r="209" spans="1:58" x14ac:dyDescent="0.35">
      <c r="A209">
        <v>14</v>
      </c>
      <c r="B209">
        <v>208</v>
      </c>
      <c r="D209" s="5" t="s">
        <v>579</v>
      </c>
      <c r="E209" t="s">
        <v>427</v>
      </c>
      <c r="F209" t="s">
        <v>426</v>
      </c>
      <c r="H209" t="s">
        <v>122</v>
      </c>
      <c r="I209" t="s">
        <v>119</v>
      </c>
      <c r="K209" t="s">
        <v>408</v>
      </c>
      <c r="L209" t="s">
        <v>408</v>
      </c>
      <c r="N209">
        <v>0.36199999999999999</v>
      </c>
      <c r="O209">
        <v>0</v>
      </c>
      <c r="P209" t="s">
        <v>396</v>
      </c>
      <c r="Q209" t="s">
        <v>486</v>
      </c>
      <c r="R209" s="37" t="s">
        <v>1205</v>
      </c>
      <c r="T209" s="24">
        <f t="shared" si="3"/>
        <v>1099</v>
      </c>
      <c r="U209" s="9">
        <v>1</v>
      </c>
      <c r="AA209" t="s">
        <v>562</v>
      </c>
      <c r="AD209">
        <v>26</v>
      </c>
      <c r="AF209" t="s">
        <v>554</v>
      </c>
      <c r="AG209" t="s">
        <v>554</v>
      </c>
      <c r="AI209" s="6">
        <v>38355</v>
      </c>
      <c r="AJ209" s="6">
        <v>39891</v>
      </c>
      <c r="AK209" t="s">
        <v>125</v>
      </c>
      <c r="AO209" t="s">
        <v>814</v>
      </c>
      <c r="AQ209" s="37">
        <v>3</v>
      </c>
      <c r="AR209" s="37">
        <v>3</v>
      </c>
      <c r="AS209" s="37"/>
      <c r="BF209" t="s">
        <v>7</v>
      </c>
    </row>
    <row r="210" spans="1:58" x14ac:dyDescent="0.35">
      <c r="A210">
        <v>14</v>
      </c>
      <c r="B210">
        <v>209</v>
      </c>
      <c r="D210" s="5" t="s">
        <v>579</v>
      </c>
      <c r="E210" t="s">
        <v>427</v>
      </c>
      <c r="F210" t="s">
        <v>434</v>
      </c>
      <c r="H210" t="s">
        <v>122</v>
      </c>
      <c r="I210" t="s">
        <v>126</v>
      </c>
      <c r="K210" t="s">
        <v>408</v>
      </c>
      <c r="L210" t="s">
        <v>408</v>
      </c>
      <c r="N210">
        <v>0.36</v>
      </c>
      <c r="O210">
        <v>0</v>
      </c>
      <c r="P210" t="s">
        <v>396</v>
      </c>
      <c r="Q210" t="s">
        <v>486</v>
      </c>
      <c r="R210" s="37" t="s">
        <v>1205</v>
      </c>
      <c r="T210" s="24">
        <f t="shared" si="3"/>
        <v>1099</v>
      </c>
      <c r="U210" s="9">
        <v>1</v>
      </c>
      <c r="AA210" t="s">
        <v>562</v>
      </c>
      <c r="AD210">
        <v>26</v>
      </c>
      <c r="AF210" t="s">
        <v>554</v>
      </c>
      <c r="AG210" t="s">
        <v>554</v>
      </c>
      <c r="AI210" s="6">
        <v>38355</v>
      </c>
      <c r="AJ210" s="6">
        <v>39891</v>
      </c>
      <c r="AK210" t="s">
        <v>125</v>
      </c>
      <c r="AO210" t="s">
        <v>814</v>
      </c>
      <c r="AQ210" s="37">
        <v>3</v>
      </c>
      <c r="AR210" s="37">
        <v>3</v>
      </c>
      <c r="AS210" s="37"/>
      <c r="BF210" t="s">
        <v>7</v>
      </c>
    </row>
    <row r="211" spans="1:58" x14ac:dyDescent="0.35">
      <c r="A211">
        <v>14</v>
      </c>
      <c r="B211">
        <v>210</v>
      </c>
      <c r="D211" s="5" t="s">
        <v>579</v>
      </c>
      <c r="E211" t="s">
        <v>427</v>
      </c>
      <c r="F211" t="s">
        <v>424</v>
      </c>
      <c r="H211" t="s">
        <v>122</v>
      </c>
      <c r="I211" t="s">
        <v>121</v>
      </c>
      <c r="K211" t="s">
        <v>408</v>
      </c>
      <c r="L211" t="s">
        <v>408</v>
      </c>
      <c r="N211">
        <v>8.0000000000000002E-3</v>
      </c>
      <c r="O211">
        <v>0</v>
      </c>
      <c r="P211" t="s">
        <v>396</v>
      </c>
      <c r="Q211" t="s">
        <v>486</v>
      </c>
      <c r="R211" s="37" t="s">
        <v>1205</v>
      </c>
      <c r="T211" s="24">
        <f t="shared" si="3"/>
        <v>1099</v>
      </c>
      <c r="U211" s="9">
        <v>1</v>
      </c>
      <c r="AA211" t="s">
        <v>562</v>
      </c>
      <c r="AC211">
        <v>0.05</v>
      </c>
      <c r="AD211">
        <v>26</v>
      </c>
      <c r="AF211" t="s">
        <v>554</v>
      </c>
      <c r="AG211" t="s">
        <v>554</v>
      </c>
      <c r="AI211" s="6">
        <v>38355</v>
      </c>
      <c r="AJ211" s="6">
        <v>39891</v>
      </c>
      <c r="AK211" t="s">
        <v>125</v>
      </c>
      <c r="AO211" t="s">
        <v>814</v>
      </c>
      <c r="AQ211" s="37">
        <v>3</v>
      </c>
      <c r="AR211" s="37">
        <v>3</v>
      </c>
      <c r="AS211" s="37"/>
      <c r="BF211" t="s">
        <v>7</v>
      </c>
    </row>
    <row r="212" spans="1:58" x14ac:dyDescent="0.35">
      <c r="A212">
        <v>14</v>
      </c>
      <c r="B212">
        <v>211</v>
      </c>
      <c r="D212" s="5" t="s">
        <v>579</v>
      </c>
      <c r="E212" t="s">
        <v>419</v>
      </c>
      <c r="F212" t="s">
        <v>422</v>
      </c>
      <c r="H212" t="s">
        <v>61</v>
      </c>
      <c r="I212" t="s">
        <v>117</v>
      </c>
      <c r="K212" t="s">
        <v>408</v>
      </c>
      <c r="L212" t="s">
        <v>408</v>
      </c>
      <c r="N212">
        <v>6.6000000000000003E-2</v>
      </c>
      <c r="O212">
        <v>0</v>
      </c>
      <c r="P212" t="s">
        <v>396</v>
      </c>
      <c r="Q212" t="s">
        <v>486</v>
      </c>
      <c r="R212" s="37" t="s">
        <v>1205</v>
      </c>
      <c r="T212" s="24">
        <f t="shared" si="3"/>
        <v>1099</v>
      </c>
      <c r="U212" s="9">
        <v>1</v>
      </c>
      <c r="AA212" t="s">
        <v>562</v>
      </c>
      <c r="AC212">
        <v>0.1</v>
      </c>
      <c r="AD212">
        <v>27</v>
      </c>
      <c r="AF212" t="s">
        <v>554</v>
      </c>
      <c r="AG212" t="s">
        <v>554</v>
      </c>
      <c r="AI212" s="6">
        <v>38355</v>
      </c>
      <c r="AJ212" s="6">
        <v>39891</v>
      </c>
      <c r="AK212" t="s">
        <v>11</v>
      </c>
      <c r="AO212" t="s">
        <v>814</v>
      </c>
      <c r="AQ212" s="37">
        <v>5</v>
      </c>
      <c r="AR212" s="37">
        <v>5</v>
      </c>
      <c r="AS212" s="37"/>
      <c r="BF212" t="s">
        <v>7</v>
      </c>
    </row>
    <row r="213" spans="1:58" x14ac:dyDescent="0.35">
      <c r="A213">
        <v>14</v>
      </c>
      <c r="B213">
        <v>212</v>
      </c>
      <c r="D213" s="5" t="s">
        <v>579</v>
      </c>
      <c r="E213" t="s">
        <v>419</v>
      </c>
      <c r="F213" t="s">
        <v>425</v>
      </c>
      <c r="H213" t="s">
        <v>61</v>
      </c>
      <c r="I213" t="s">
        <v>118</v>
      </c>
      <c r="K213" t="s">
        <v>408</v>
      </c>
      <c r="L213" t="s">
        <v>408</v>
      </c>
      <c r="N213">
        <v>6.2E-2</v>
      </c>
      <c r="O213">
        <v>0</v>
      </c>
      <c r="P213" t="s">
        <v>396</v>
      </c>
      <c r="Q213" t="s">
        <v>486</v>
      </c>
      <c r="R213" s="37" t="s">
        <v>1205</v>
      </c>
      <c r="T213" s="24">
        <f t="shared" si="3"/>
        <v>1099</v>
      </c>
      <c r="U213" s="9">
        <v>1</v>
      </c>
      <c r="AA213" t="s">
        <v>562</v>
      </c>
      <c r="AC213">
        <v>0.1</v>
      </c>
      <c r="AD213">
        <v>27</v>
      </c>
      <c r="AF213" t="s">
        <v>554</v>
      </c>
      <c r="AG213" t="s">
        <v>554</v>
      </c>
      <c r="AI213" s="6">
        <v>38355</v>
      </c>
      <c r="AJ213" s="6">
        <v>39891</v>
      </c>
      <c r="AK213" t="s">
        <v>11</v>
      </c>
      <c r="AO213" t="s">
        <v>814</v>
      </c>
      <c r="AQ213" s="37">
        <v>5</v>
      </c>
      <c r="AR213" s="37">
        <v>5</v>
      </c>
      <c r="AS213" s="37"/>
      <c r="BF213" t="s">
        <v>7</v>
      </c>
    </row>
    <row r="214" spans="1:58" x14ac:dyDescent="0.35">
      <c r="A214">
        <v>14</v>
      </c>
      <c r="B214">
        <v>213</v>
      </c>
      <c r="D214" s="5" t="s">
        <v>579</v>
      </c>
      <c r="E214" t="s">
        <v>419</v>
      </c>
      <c r="F214" t="s">
        <v>426</v>
      </c>
      <c r="H214" t="s">
        <v>61</v>
      </c>
      <c r="I214" t="s">
        <v>119</v>
      </c>
      <c r="K214" t="s">
        <v>408</v>
      </c>
      <c r="L214" t="s">
        <v>408</v>
      </c>
      <c r="N214">
        <v>2.5000000000000001E-2</v>
      </c>
      <c r="O214">
        <v>0</v>
      </c>
      <c r="P214" t="s">
        <v>396</v>
      </c>
      <c r="Q214" t="s">
        <v>486</v>
      </c>
      <c r="R214" s="37" t="s">
        <v>1205</v>
      </c>
      <c r="T214" s="24">
        <f t="shared" si="3"/>
        <v>1099</v>
      </c>
      <c r="U214" s="9">
        <v>1</v>
      </c>
      <c r="AA214" t="s">
        <v>562</v>
      </c>
      <c r="AC214">
        <v>0.05</v>
      </c>
      <c r="AD214">
        <v>27</v>
      </c>
      <c r="AF214" t="s">
        <v>554</v>
      </c>
      <c r="AG214" t="s">
        <v>554</v>
      </c>
      <c r="AI214" s="6">
        <v>38355</v>
      </c>
      <c r="AJ214" s="6">
        <v>39891</v>
      </c>
      <c r="AK214" t="s">
        <v>11</v>
      </c>
      <c r="AO214" t="s">
        <v>814</v>
      </c>
      <c r="AQ214" s="37">
        <v>5</v>
      </c>
      <c r="AR214" s="37">
        <v>5</v>
      </c>
      <c r="AS214" s="37"/>
      <c r="BF214" t="s">
        <v>7</v>
      </c>
    </row>
    <row r="215" spans="1:58" x14ac:dyDescent="0.35">
      <c r="A215">
        <v>14</v>
      </c>
      <c r="B215">
        <v>214</v>
      </c>
      <c r="D215" s="5" t="s">
        <v>579</v>
      </c>
      <c r="E215" t="s">
        <v>419</v>
      </c>
      <c r="F215" t="s">
        <v>423</v>
      </c>
      <c r="H215" t="s">
        <v>61</v>
      </c>
      <c r="I215" t="s">
        <v>120</v>
      </c>
      <c r="K215" t="s">
        <v>408</v>
      </c>
      <c r="L215" t="s">
        <v>408</v>
      </c>
      <c r="N215">
        <v>1E-3</v>
      </c>
      <c r="O215">
        <v>0</v>
      </c>
      <c r="P215" t="s">
        <v>396</v>
      </c>
      <c r="Q215" t="s">
        <v>486</v>
      </c>
      <c r="R215" s="37" t="s">
        <v>1205</v>
      </c>
      <c r="T215" s="24">
        <f t="shared" si="3"/>
        <v>1099</v>
      </c>
      <c r="U215" s="9">
        <v>1</v>
      </c>
      <c r="AA215" t="s">
        <v>562</v>
      </c>
      <c r="AC215">
        <v>0.05</v>
      </c>
      <c r="AD215">
        <v>27</v>
      </c>
      <c r="AF215" t="s">
        <v>554</v>
      </c>
      <c r="AG215" t="s">
        <v>554</v>
      </c>
      <c r="AI215" s="6">
        <v>38355</v>
      </c>
      <c r="AJ215" s="6">
        <v>39891</v>
      </c>
      <c r="AK215" t="s">
        <v>11</v>
      </c>
      <c r="AO215" t="s">
        <v>814</v>
      </c>
      <c r="AQ215" s="37">
        <v>5</v>
      </c>
      <c r="AR215" s="37">
        <v>5</v>
      </c>
      <c r="AS215" s="37"/>
      <c r="BF215" t="s">
        <v>7</v>
      </c>
    </row>
    <row r="216" spans="1:58" x14ac:dyDescent="0.35">
      <c r="A216">
        <v>14</v>
      </c>
      <c r="B216">
        <v>215</v>
      </c>
      <c r="D216" s="5" t="s">
        <v>579</v>
      </c>
      <c r="E216" t="s">
        <v>419</v>
      </c>
      <c r="F216" t="s">
        <v>424</v>
      </c>
      <c r="H216" t="s">
        <v>61</v>
      </c>
      <c r="I216" t="s">
        <v>121</v>
      </c>
      <c r="K216" t="s">
        <v>408</v>
      </c>
      <c r="L216" t="s">
        <v>408</v>
      </c>
      <c r="N216">
        <v>7.1999999999999995E-2</v>
      </c>
      <c r="O216">
        <v>0</v>
      </c>
      <c r="P216" t="s">
        <v>396</v>
      </c>
      <c r="Q216" t="s">
        <v>486</v>
      </c>
      <c r="R216" s="37" t="s">
        <v>1205</v>
      </c>
      <c r="T216" s="24">
        <f t="shared" si="3"/>
        <v>1099</v>
      </c>
      <c r="U216" s="9">
        <v>1</v>
      </c>
      <c r="AA216" t="s">
        <v>562</v>
      </c>
      <c r="AC216">
        <v>0.1</v>
      </c>
      <c r="AD216">
        <v>27</v>
      </c>
      <c r="AF216" t="s">
        <v>554</v>
      </c>
      <c r="AG216" t="s">
        <v>554</v>
      </c>
      <c r="AI216" s="6">
        <v>38355</v>
      </c>
      <c r="AJ216" s="6">
        <v>39891</v>
      </c>
      <c r="AK216" t="s">
        <v>11</v>
      </c>
      <c r="AO216" t="s">
        <v>814</v>
      </c>
      <c r="AQ216" s="37">
        <v>5</v>
      </c>
      <c r="AR216" s="37">
        <v>5</v>
      </c>
      <c r="AS216" s="37"/>
      <c r="BF216" t="s">
        <v>7</v>
      </c>
    </row>
    <row r="217" spans="1:58" x14ac:dyDescent="0.35">
      <c r="A217">
        <v>14</v>
      </c>
      <c r="B217">
        <v>216</v>
      </c>
      <c r="D217" s="5" t="s">
        <v>579</v>
      </c>
      <c r="E217" t="s">
        <v>419</v>
      </c>
      <c r="F217" t="s">
        <v>427</v>
      </c>
      <c r="H217" t="s">
        <v>61</v>
      </c>
      <c r="I217" t="s">
        <v>122</v>
      </c>
      <c r="K217" t="s">
        <v>408</v>
      </c>
      <c r="L217" t="s">
        <v>408</v>
      </c>
      <c r="N217">
        <v>0</v>
      </c>
      <c r="O217">
        <v>0</v>
      </c>
      <c r="P217" t="s">
        <v>396</v>
      </c>
      <c r="Q217" t="s">
        <v>486</v>
      </c>
      <c r="R217" s="37" t="s">
        <v>1205</v>
      </c>
      <c r="T217" s="24">
        <f t="shared" si="3"/>
        <v>1099</v>
      </c>
      <c r="U217" s="9">
        <v>1</v>
      </c>
      <c r="AA217" t="s">
        <v>562</v>
      </c>
      <c r="AC217">
        <v>0.05</v>
      </c>
      <c r="AD217">
        <v>27</v>
      </c>
      <c r="AF217" t="s">
        <v>554</v>
      </c>
      <c r="AG217" t="s">
        <v>554</v>
      </c>
      <c r="AI217" s="6">
        <v>38355</v>
      </c>
      <c r="AJ217" s="6">
        <v>39891</v>
      </c>
      <c r="AK217" t="s">
        <v>11</v>
      </c>
      <c r="AO217" t="s">
        <v>814</v>
      </c>
      <c r="AQ217" s="37">
        <v>5</v>
      </c>
      <c r="AR217" s="37">
        <v>5</v>
      </c>
      <c r="AS217" s="37"/>
      <c r="BF217" t="s">
        <v>7</v>
      </c>
    </row>
    <row r="218" spans="1:58" x14ac:dyDescent="0.35">
      <c r="A218">
        <v>14</v>
      </c>
      <c r="B218">
        <v>217</v>
      </c>
      <c r="D218" s="5" t="s">
        <v>579</v>
      </c>
      <c r="E218" t="s">
        <v>422</v>
      </c>
      <c r="F218" t="s">
        <v>419</v>
      </c>
      <c r="H218" t="s">
        <v>117</v>
      </c>
      <c r="I218" t="s">
        <v>61</v>
      </c>
      <c r="K218" t="s">
        <v>408</v>
      </c>
      <c r="L218" t="s">
        <v>408</v>
      </c>
      <c r="N218">
        <v>0.223</v>
      </c>
      <c r="O218">
        <v>0</v>
      </c>
      <c r="P218" t="s">
        <v>396</v>
      </c>
      <c r="Q218" t="s">
        <v>486</v>
      </c>
      <c r="R218" s="37" t="s">
        <v>1205</v>
      </c>
      <c r="T218" s="24">
        <f t="shared" si="3"/>
        <v>1099</v>
      </c>
      <c r="U218" s="9">
        <v>1</v>
      </c>
      <c r="AA218" t="s">
        <v>562</v>
      </c>
      <c r="AD218">
        <v>27</v>
      </c>
      <c r="AF218" t="s">
        <v>554</v>
      </c>
      <c r="AG218" t="s">
        <v>554</v>
      </c>
      <c r="AI218" s="6">
        <v>38355</v>
      </c>
      <c r="AJ218" s="6">
        <v>39891</v>
      </c>
      <c r="AK218" t="s">
        <v>11</v>
      </c>
      <c r="AO218" t="s">
        <v>814</v>
      </c>
      <c r="AQ218" s="37">
        <v>5</v>
      </c>
      <c r="AR218" s="37">
        <v>5</v>
      </c>
      <c r="AS218" s="37"/>
      <c r="BF218" t="s">
        <v>7</v>
      </c>
    </row>
    <row r="219" spans="1:58" x14ac:dyDescent="0.35">
      <c r="A219">
        <v>14</v>
      </c>
      <c r="B219">
        <v>218</v>
      </c>
      <c r="D219" s="5" t="s">
        <v>579</v>
      </c>
      <c r="E219" t="s">
        <v>422</v>
      </c>
      <c r="F219" t="s">
        <v>422</v>
      </c>
      <c r="H219" t="s">
        <v>117</v>
      </c>
      <c r="I219" t="s">
        <v>118</v>
      </c>
      <c r="K219" t="s">
        <v>408</v>
      </c>
      <c r="L219" t="s">
        <v>408</v>
      </c>
      <c r="N219">
        <v>0.20899999999999999</v>
      </c>
      <c r="O219">
        <v>0</v>
      </c>
      <c r="P219" t="s">
        <v>396</v>
      </c>
      <c r="Q219" t="s">
        <v>486</v>
      </c>
      <c r="R219" s="37" t="s">
        <v>1205</v>
      </c>
      <c r="T219" s="24">
        <f t="shared" si="3"/>
        <v>1099</v>
      </c>
      <c r="U219" s="9">
        <v>1</v>
      </c>
      <c r="AA219" t="s">
        <v>562</v>
      </c>
      <c r="AD219">
        <v>27</v>
      </c>
      <c r="AF219" t="s">
        <v>554</v>
      </c>
      <c r="AG219" t="s">
        <v>554</v>
      </c>
      <c r="AI219" s="6">
        <v>38355</v>
      </c>
      <c r="AJ219" s="6">
        <v>39891</v>
      </c>
      <c r="AK219" t="s">
        <v>11</v>
      </c>
      <c r="AO219" t="s">
        <v>814</v>
      </c>
      <c r="AQ219" s="37">
        <v>5</v>
      </c>
      <c r="AR219" s="37">
        <v>5</v>
      </c>
      <c r="AS219" s="37"/>
      <c r="BF219" t="s">
        <v>7</v>
      </c>
    </row>
    <row r="220" spans="1:58" x14ac:dyDescent="0.35">
      <c r="A220">
        <v>14</v>
      </c>
      <c r="B220">
        <v>219</v>
      </c>
      <c r="D220" s="5" t="s">
        <v>579</v>
      </c>
      <c r="E220" t="s">
        <v>422</v>
      </c>
      <c r="F220" t="s">
        <v>426</v>
      </c>
      <c r="H220" t="s">
        <v>117</v>
      </c>
      <c r="I220" t="s">
        <v>119</v>
      </c>
      <c r="K220" t="s">
        <v>408</v>
      </c>
      <c r="L220" t="s">
        <v>408</v>
      </c>
      <c r="N220">
        <v>0.11700000000000001</v>
      </c>
      <c r="O220">
        <v>0</v>
      </c>
      <c r="P220" t="s">
        <v>396</v>
      </c>
      <c r="Q220" t="s">
        <v>486</v>
      </c>
      <c r="R220" s="37" t="s">
        <v>1205</v>
      </c>
      <c r="T220" s="24">
        <f t="shared" si="3"/>
        <v>1099</v>
      </c>
      <c r="U220" s="9">
        <v>1</v>
      </c>
      <c r="AA220" t="s">
        <v>562</v>
      </c>
      <c r="AD220">
        <v>27</v>
      </c>
      <c r="AF220" t="s">
        <v>554</v>
      </c>
      <c r="AG220" t="s">
        <v>554</v>
      </c>
      <c r="AI220" s="6">
        <v>38355</v>
      </c>
      <c r="AJ220" s="6">
        <v>39891</v>
      </c>
      <c r="AK220" t="s">
        <v>11</v>
      </c>
      <c r="AO220" t="s">
        <v>814</v>
      </c>
      <c r="AQ220" s="37">
        <v>5</v>
      </c>
      <c r="AR220" s="37">
        <v>5</v>
      </c>
      <c r="AS220" s="37"/>
      <c r="BF220" t="s">
        <v>7</v>
      </c>
    </row>
    <row r="221" spans="1:58" x14ac:dyDescent="0.35">
      <c r="A221">
        <v>14</v>
      </c>
      <c r="B221">
        <v>220</v>
      </c>
      <c r="D221" s="5" t="s">
        <v>579</v>
      </c>
      <c r="E221" t="s">
        <v>422</v>
      </c>
      <c r="F221" t="s">
        <v>423</v>
      </c>
      <c r="H221" t="s">
        <v>117</v>
      </c>
      <c r="I221" t="s">
        <v>120</v>
      </c>
      <c r="K221" t="s">
        <v>408</v>
      </c>
      <c r="L221" t="s">
        <v>408</v>
      </c>
      <c r="N221">
        <v>6.4000000000000001E-2</v>
      </c>
      <c r="O221">
        <v>0</v>
      </c>
      <c r="P221" t="s">
        <v>396</v>
      </c>
      <c r="Q221" t="s">
        <v>486</v>
      </c>
      <c r="R221" s="37" t="s">
        <v>1205</v>
      </c>
      <c r="T221" s="24">
        <f t="shared" si="3"/>
        <v>1099</v>
      </c>
      <c r="U221" s="9">
        <v>1</v>
      </c>
      <c r="AA221" t="s">
        <v>562</v>
      </c>
      <c r="AC221">
        <v>0.1</v>
      </c>
      <c r="AD221">
        <v>27</v>
      </c>
      <c r="AF221" t="s">
        <v>554</v>
      </c>
      <c r="AG221" t="s">
        <v>554</v>
      </c>
      <c r="AI221" s="6">
        <v>38355</v>
      </c>
      <c r="AJ221" s="6">
        <v>39891</v>
      </c>
      <c r="AK221" t="s">
        <v>11</v>
      </c>
      <c r="AO221" t="s">
        <v>814</v>
      </c>
      <c r="AQ221" s="37">
        <v>5</v>
      </c>
      <c r="AR221" s="37">
        <v>5</v>
      </c>
      <c r="AS221" s="37"/>
      <c r="BF221" t="s">
        <v>7</v>
      </c>
    </row>
    <row r="222" spans="1:58" x14ac:dyDescent="0.35">
      <c r="A222">
        <v>14</v>
      </c>
      <c r="B222">
        <v>221</v>
      </c>
      <c r="D222" s="5" t="s">
        <v>579</v>
      </c>
      <c r="E222" t="s">
        <v>422</v>
      </c>
      <c r="F222" t="s">
        <v>424</v>
      </c>
      <c r="H222" t="s">
        <v>117</v>
      </c>
      <c r="I222" t="s">
        <v>121</v>
      </c>
      <c r="K222" t="s">
        <v>408</v>
      </c>
      <c r="L222" t="s">
        <v>408</v>
      </c>
      <c r="N222">
        <v>0</v>
      </c>
      <c r="O222">
        <v>0</v>
      </c>
      <c r="P222" t="s">
        <v>396</v>
      </c>
      <c r="Q222" t="s">
        <v>486</v>
      </c>
      <c r="R222" s="37" t="s">
        <v>1205</v>
      </c>
      <c r="T222" s="24">
        <f t="shared" si="3"/>
        <v>1099</v>
      </c>
      <c r="U222" s="9">
        <v>1</v>
      </c>
      <c r="AA222" t="s">
        <v>562</v>
      </c>
      <c r="AC222">
        <v>0.05</v>
      </c>
      <c r="AD222">
        <v>27</v>
      </c>
      <c r="AF222" t="s">
        <v>554</v>
      </c>
      <c r="AG222" t="s">
        <v>554</v>
      </c>
      <c r="AI222" s="6">
        <v>38355</v>
      </c>
      <c r="AJ222" s="6">
        <v>39891</v>
      </c>
      <c r="AK222" t="s">
        <v>11</v>
      </c>
      <c r="AO222" t="s">
        <v>814</v>
      </c>
      <c r="AQ222" s="37">
        <v>5</v>
      </c>
      <c r="AR222" s="37">
        <v>5</v>
      </c>
      <c r="AS222" s="37"/>
      <c r="BF222" t="s">
        <v>7</v>
      </c>
    </row>
    <row r="223" spans="1:58" x14ac:dyDescent="0.35">
      <c r="A223">
        <v>14</v>
      </c>
      <c r="B223">
        <v>222</v>
      </c>
      <c r="D223" s="5" t="s">
        <v>579</v>
      </c>
      <c r="E223" t="s">
        <v>422</v>
      </c>
      <c r="F223" t="s">
        <v>427</v>
      </c>
      <c r="H223" t="s">
        <v>117</v>
      </c>
      <c r="I223" t="s">
        <v>122</v>
      </c>
      <c r="K223" t="s">
        <v>408</v>
      </c>
      <c r="L223" t="s">
        <v>408</v>
      </c>
      <c r="N223">
        <v>0</v>
      </c>
      <c r="O223">
        <v>0</v>
      </c>
      <c r="P223" t="s">
        <v>396</v>
      </c>
      <c r="Q223" t="s">
        <v>486</v>
      </c>
      <c r="R223" s="37" t="s">
        <v>1205</v>
      </c>
      <c r="T223" s="24">
        <f t="shared" si="3"/>
        <v>1099</v>
      </c>
      <c r="U223" s="9">
        <v>1</v>
      </c>
      <c r="AA223" t="s">
        <v>562</v>
      </c>
      <c r="AC223">
        <v>0.05</v>
      </c>
      <c r="AD223">
        <v>27</v>
      </c>
      <c r="AF223" t="s">
        <v>554</v>
      </c>
      <c r="AG223" t="s">
        <v>554</v>
      </c>
      <c r="AI223" s="6">
        <v>38355</v>
      </c>
      <c r="AJ223" s="6">
        <v>39891</v>
      </c>
      <c r="AK223" t="s">
        <v>11</v>
      </c>
      <c r="AO223" t="s">
        <v>814</v>
      </c>
      <c r="AQ223" s="37">
        <v>5</v>
      </c>
      <c r="AR223" s="37">
        <v>5</v>
      </c>
      <c r="AS223" s="37"/>
      <c r="BF223" t="s">
        <v>7</v>
      </c>
    </row>
    <row r="224" spans="1:58" x14ac:dyDescent="0.35">
      <c r="A224">
        <v>14</v>
      </c>
      <c r="B224">
        <v>223</v>
      </c>
      <c r="D224" s="5" t="s">
        <v>579</v>
      </c>
      <c r="E224" t="s">
        <v>425</v>
      </c>
      <c r="F224" t="s">
        <v>419</v>
      </c>
      <c r="H224" t="s">
        <v>118</v>
      </c>
      <c r="I224" t="s">
        <v>61</v>
      </c>
      <c r="K224" t="s">
        <v>408</v>
      </c>
      <c r="L224" t="s">
        <v>408</v>
      </c>
      <c r="N224">
        <v>0.55600000000000005</v>
      </c>
      <c r="O224">
        <v>0</v>
      </c>
      <c r="P224" t="s">
        <v>396</v>
      </c>
      <c r="Q224" t="s">
        <v>486</v>
      </c>
      <c r="R224" s="37" t="s">
        <v>1205</v>
      </c>
      <c r="T224" s="24">
        <f t="shared" si="3"/>
        <v>1099</v>
      </c>
      <c r="U224" s="9">
        <v>1</v>
      </c>
      <c r="AA224" t="s">
        <v>562</v>
      </c>
      <c r="AD224">
        <v>27</v>
      </c>
      <c r="AF224" t="s">
        <v>554</v>
      </c>
      <c r="AG224" t="s">
        <v>554</v>
      </c>
      <c r="AI224" s="6">
        <v>38355</v>
      </c>
      <c r="AJ224" s="6">
        <v>39891</v>
      </c>
      <c r="AK224" t="s">
        <v>11</v>
      </c>
      <c r="AO224" t="s">
        <v>814</v>
      </c>
      <c r="AQ224" s="37">
        <v>5</v>
      </c>
      <c r="AR224" s="37">
        <v>5</v>
      </c>
      <c r="AS224" s="37"/>
      <c r="BF224" t="s">
        <v>7</v>
      </c>
    </row>
    <row r="225" spans="1:58" x14ac:dyDescent="0.35">
      <c r="A225">
        <v>14</v>
      </c>
      <c r="B225">
        <v>224</v>
      </c>
      <c r="D225" s="5" t="s">
        <v>579</v>
      </c>
      <c r="E225" t="s">
        <v>425</v>
      </c>
      <c r="F225" t="s">
        <v>422</v>
      </c>
      <c r="H225" t="s">
        <v>118</v>
      </c>
      <c r="I225" t="s">
        <v>117</v>
      </c>
      <c r="K225" t="s">
        <v>408</v>
      </c>
      <c r="L225" t="s">
        <v>408</v>
      </c>
      <c r="N225">
        <v>0</v>
      </c>
      <c r="O225">
        <v>0</v>
      </c>
      <c r="P225" t="s">
        <v>396</v>
      </c>
      <c r="Q225" t="s">
        <v>486</v>
      </c>
      <c r="R225" s="37" t="s">
        <v>1205</v>
      </c>
      <c r="T225" s="24">
        <f t="shared" si="3"/>
        <v>1099</v>
      </c>
      <c r="U225" s="9">
        <v>1</v>
      </c>
      <c r="AA225" t="s">
        <v>562</v>
      </c>
      <c r="AC225">
        <v>0.05</v>
      </c>
      <c r="AD225">
        <v>27</v>
      </c>
      <c r="AF225" t="s">
        <v>554</v>
      </c>
      <c r="AG225" t="s">
        <v>554</v>
      </c>
      <c r="AI225" s="6">
        <v>38355</v>
      </c>
      <c r="AJ225" s="6">
        <v>39891</v>
      </c>
      <c r="AK225" t="s">
        <v>11</v>
      </c>
      <c r="AO225" t="s">
        <v>814</v>
      </c>
      <c r="AQ225" s="37">
        <v>5</v>
      </c>
      <c r="AR225" s="37">
        <v>5</v>
      </c>
      <c r="AS225" s="37"/>
      <c r="BF225" t="s">
        <v>7</v>
      </c>
    </row>
    <row r="226" spans="1:58" x14ac:dyDescent="0.35">
      <c r="A226">
        <v>14</v>
      </c>
      <c r="B226">
        <v>225</v>
      </c>
      <c r="D226" s="5" t="s">
        <v>579</v>
      </c>
      <c r="E226" t="s">
        <v>425</v>
      </c>
      <c r="F226" t="s">
        <v>426</v>
      </c>
      <c r="H226" t="s">
        <v>118</v>
      </c>
      <c r="I226" t="s">
        <v>119</v>
      </c>
      <c r="K226" t="s">
        <v>408</v>
      </c>
      <c r="L226" t="s">
        <v>408</v>
      </c>
      <c r="N226">
        <v>2.3E-2</v>
      </c>
      <c r="O226">
        <v>0</v>
      </c>
      <c r="P226" t="s">
        <v>396</v>
      </c>
      <c r="Q226" t="s">
        <v>486</v>
      </c>
      <c r="R226" s="37" t="s">
        <v>1205</v>
      </c>
      <c r="T226" s="24">
        <f t="shared" si="3"/>
        <v>1099</v>
      </c>
      <c r="U226" s="9">
        <v>1</v>
      </c>
      <c r="AA226" t="s">
        <v>562</v>
      </c>
      <c r="AC226">
        <v>0.05</v>
      </c>
      <c r="AD226">
        <v>27</v>
      </c>
      <c r="AF226" t="s">
        <v>554</v>
      </c>
      <c r="AG226" t="s">
        <v>554</v>
      </c>
      <c r="AI226" s="6">
        <v>38355</v>
      </c>
      <c r="AJ226" s="6">
        <v>39891</v>
      </c>
      <c r="AK226" t="s">
        <v>11</v>
      </c>
      <c r="AO226" t="s">
        <v>814</v>
      </c>
      <c r="AQ226" s="37">
        <v>5</v>
      </c>
      <c r="AR226" s="37">
        <v>5</v>
      </c>
      <c r="AS226" s="37"/>
      <c r="BF226" t="s">
        <v>7</v>
      </c>
    </row>
    <row r="227" spans="1:58" x14ac:dyDescent="0.35">
      <c r="A227">
        <v>14</v>
      </c>
      <c r="B227">
        <v>226</v>
      </c>
      <c r="D227" s="5" t="s">
        <v>579</v>
      </c>
      <c r="E227" t="s">
        <v>425</v>
      </c>
      <c r="F227" t="s">
        <v>423</v>
      </c>
      <c r="H227" t="s">
        <v>118</v>
      </c>
      <c r="I227" t="s">
        <v>120</v>
      </c>
      <c r="K227" t="s">
        <v>408</v>
      </c>
      <c r="L227" t="s">
        <v>408</v>
      </c>
      <c r="N227">
        <v>0</v>
      </c>
      <c r="O227">
        <v>0</v>
      </c>
      <c r="P227" t="s">
        <v>396</v>
      </c>
      <c r="Q227" t="s">
        <v>486</v>
      </c>
      <c r="R227" s="37" t="s">
        <v>1205</v>
      </c>
      <c r="T227" s="24">
        <f t="shared" si="3"/>
        <v>1099</v>
      </c>
      <c r="U227" s="9">
        <v>1</v>
      </c>
      <c r="AA227" t="s">
        <v>562</v>
      </c>
      <c r="AC227">
        <v>0.05</v>
      </c>
      <c r="AD227">
        <v>27</v>
      </c>
      <c r="AF227" t="s">
        <v>554</v>
      </c>
      <c r="AG227" t="s">
        <v>554</v>
      </c>
      <c r="AI227" s="6">
        <v>38355</v>
      </c>
      <c r="AJ227" s="6">
        <v>39891</v>
      </c>
      <c r="AK227" t="s">
        <v>11</v>
      </c>
      <c r="AO227" t="s">
        <v>814</v>
      </c>
      <c r="AQ227" s="37">
        <v>5</v>
      </c>
      <c r="AR227" s="37">
        <v>5</v>
      </c>
      <c r="AS227" s="37"/>
      <c r="BF227" t="s">
        <v>7</v>
      </c>
    </row>
    <row r="228" spans="1:58" x14ac:dyDescent="0.35">
      <c r="A228">
        <v>14</v>
      </c>
      <c r="B228">
        <v>227</v>
      </c>
      <c r="D228" s="5" t="s">
        <v>579</v>
      </c>
      <c r="E228" t="s">
        <v>425</v>
      </c>
      <c r="F228" t="s">
        <v>424</v>
      </c>
      <c r="H228" t="s">
        <v>118</v>
      </c>
      <c r="I228" t="s">
        <v>121</v>
      </c>
      <c r="K228" t="s">
        <v>408</v>
      </c>
      <c r="L228" t="s">
        <v>408</v>
      </c>
      <c r="N228">
        <v>0</v>
      </c>
      <c r="O228">
        <v>0</v>
      </c>
      <c r="P228" t="s">
        <v>396</v>
      </c>
      <c r="Q228" t="s">
        <v>486</v>
      </c>
      <c r="R228" s="37" t="s">
        <v>1205</v>
      </c>
      <c r="T228" s="24">
        <f t="shared" si="3"/>
        <v>1099</v>
      </c>
      <c r="U228" s="9">
        <v>1</v>
      </c>
      <c r="AA228" t="s">
        <v>562</v>
      </c>
      <c r="AC228">
        <v>0.05</v>
      </c>
      <c r="AD228">
        <v>27</v>
      </c>
      <c r="AF228" t="s">
        <v>554</v>
      </c>
      <c r="AG228" t="s">
        <v>554</v>
      </c>
      <c r="AI228" s="6">
        <v>38355</v>
      </c>
      <c r="AJ228" s="6">
        <v>39891</v>
      </c>
      <c r="AK228" t="s">
        <v>11</v>
      </c>
      <c r="AO228" t="s">
        <v>814</v>
      </c>
      <c r="AQ228" s="37">
        <v>5</v>
      </c>
      <c r="AR228" s="37">
        <v>5</v>
      </c>
      <c r="AS228" s="37"/>
      <c r="BF228" t="s">
        <v>7</v>
      </c>
    </row>
    <row r="229" spans="1:58" x14ac:dyDescent="0.35">
      <c r="A229">
        <v>14</v>
      </c>
      <c r="B229">
        <v>228</v>
      </c>
      <c r="D229" s="5" t="s">
        <v>579</v>
      </c>
      <c r="E229" t="s">
        <v>425</v>
      </c>
      <c r="F229" t="s">
        <v>427</v>
      </c>
      <c r="H229" t="s">
        <v>118</v>
      </c>
      <c r="I229" t="s">
        <v>122</v>
      </c>
      <c r="K229" t="s">
        <v>408</v>
      </c>
      <c r="L229" t="s">
        <v>408</v>
      </c>
      <c r="N229">
        <v>0</v>
      </c>
      <c r="O229">
        <v>0</v>
      </c>
      <c r="P229" t="s">
        <v>396</v>
      </c>
      <c r="Q229" t="s">
        <v>486</v>
      </c>
      <c r="R229" s="37" t="s">
        <v>1205</v>
      </c>
      <c r="T229" s="24">
        <f t="shared" si="3"/>
        <v>1099</v>
      </c>
      <c r="U229" s="9">
        <v>1</v>
      </c>
      <c r="AA229" t="s">
        <v>562</v>
      </c>
      <c r="AC229">
        <v>0.05</v>
      </c>
      <c r="AD229">
        <v>27</v>
      </c>
      <c r="AF229" t="s">
        <v>554</v>
      </c>
      <c r="AG229" t="s">
        <v>554</v>
      </c>
      <c r="AI229" s="6">
        <v>38355</v>
      </c>
      <c r="AJ229" s="6">
        <v>39891</v>
      </c>
      <c r="AK229" t="s">
        <v>11</v>
      </c>
      <c r="AO229" t="s">
        <v>814</v>
      </c>
      <c r="AQ229" s="37">
        <v>5</v>
      </c>
      <c r="AR229" s="37">
        <v>5</v>
      </c>
      <c r="AS229" s="37"/>
      <c r="BF229" t="s">
        <v>7</v>
      </c>
    </row>
    <row r="230" spans="1:58" x14ac:dyDescent="0.35">
      <c r="A230">
        <v>14</v>
      </c>
      <c r="B230">
        <v>229</v>
      </c>
      <c r="D230" s="5" t="s">
        <v>579</v>
      </c>
      <c r="E230" t="s">
        <v>426</v>
      </c>
      <c r="F230" t="s">
        <v>419</v>
      </c>
      <c r="H230" t="s">
        <v>119</v>
      </c>
      <c r="I230" t="s">
        <v>61</v>
      </c>
      <c r="K230" t="s">
        <v>408</v>
      </c>
      <c r="L230" t="s">
        <v>408</v>
      </c>
      <c r="N230">
        <v>6.3E-2</v>
      </c>
      <c r="O230">
        <v>0</v>
      </c>
      <c r="P230" t="s">
        <v>396</v>
      </c>
      <c r="Q230" t="s">
        <v>486</v>
      </c>
      <c r="R230" s="37" t="s">
        <v>1205</v>
      </c>
      <c r="T230" s="24">
        <f t="shared" si="3"/>
        <v>1099</v>
      </c>
      <c r="U230" s="9">
        <v>1</v>
      </c>
      <c r="AA230" t="s">
        <v>562</v>
      </c>
      <c r="AD230">
        <v>27</v>
      </c>
      <c r="AF230" t="s">
        <v>554</v>
      </c>
      <c r="AG230" t="s">
        <v>554</v>
      </c>
      <c r="AI230" s="6">
        <v>38355</v>
      </c>
      <c r="AJ230" s="6">
        <v>39891</v>
      </c>
      <c r="AK230" t="s">
        <v>11</v>
      </c>
      <c r="AO230" t="s">
        <v>814</v>
      </c>
      <c r="AQ230" s="37">
        <v>5</v>
      </c>
      <c r="AR230" s="37">
        <v>5</v>
      </c>
      <c r="AS230" s="37"/>
      <c r="BF230" t="s">
        <v>7</v>
      </c>
    </row>
    <row r="231" spans="1:58" x14ac:dyDescent="0.35">
      <c r="A231">
        <v>14</v>
      </c>
      <c r="B231">
        <v>230</v>
      </c>
      <c r="D231" s="5" t="s">
        <v>579</v>
      </c>
      <c r="E231" t="s">
        <v>426</v>
      </c>
      <c r="F231" t="s">
        <v>422</v>
      </c>
      <c r="H231" t="s">
        <v>119</v>
      </c>
      <c r="I231" t="s">
        <v>117</v>
      </c>
      <c r="K231" t="s">
        <v>408</v>
      </c>
      <c r="L231" t="s">
        <v>408</v>
      </c>
      <c r="N231">
        <v>0.124</v>
      </c>
      <c r="O231">
        <v>0</v>
      </c>
      <c r="P231" t="s">
        <v>396</v>
      </c>
      <c r="Q231" t="s">
        <v>486</v>
      </c>
      <c r="R231" s="37" t="s">
        <v>1205</v>
      </c>
      <c r="T231" s="24">
        <f t="shared" si="3"/>
        <v>1099</v>
      </c>
      <c r="U231" s="9">
        <v>1</v>
      </c>
      <c r="AA231" t="s">
        <v>562</v>
      </c>
      <c r="AD231">
        <v>27</v>
      </c>
      <c r="AF231" t="s">
        <v>554</v>
      </c>
      <c r="AG231" t="s">
        <v>554</v>
      </c>
      <c r="AI231" s="6">
        <v>38355</v>
      </c>
      <c r="AJ231" s="6">
        <v>39891</v>
      </c>
      <c r="AK231" t="s">
        <v>11</v>
      </c>
      <c r="AO231" t="s">
        <v>814</v>
      </c>
      <c r="AQ231" s="37">
        <v>5</v>
      </c>
      <c r="AR231" s="37">
        <v>5</v>
      </c>
      <c r="AS231" s="37"/>
      <c r="BF231" t="s">
        <v>7</v>
      </c>
    </row>
    <row r="232" spans="1:58" x14ac:dyDescent="0.35">
      <c r="A232">
        <v>14</v>
      </c>
      <c r="B232">
        <v>231</v>
      </c>
      <c r="D232" s="5" t="s">
        <v>579</v>
      </c>
      <c r="E232" t="s">
        <v>426</v>
      </c>
      <c r="F232" t="s">
        <v>425</v>
      </c>
      <c r="H232" t="s">
        <v>119</v>
      </c>
      <c r="I232" t="s">
        <v>118</v>
      </c>
      <c r="K232" t="s">
        <v>408</v>
      </c>
      <c r="L232" t="s">
        <v>408</v>
      </c>
      <c r="N232">
        <v>0.39400000000000002</v>
      </c>
      <c r="O232">
        <v>0</v>
      </c>
      <c r="P232" t="s">
        <v>396</v>
      </c>
      <c r="Q232" t="s">
        <v>486</v>
      </c>
      <c r="R232" s="37" t="s">
        <v>1205</v>
      </c>
      <c r="T232" s="24">
        <f t="shared" si="3"/>
        <v>1099</v>
      </c>
      <c r="U232" s="9">
        <v>1</v>
      </c>
      <c r="AA232" t="s">
        <v>562</v>
      </c>
      <c r="AD232">
        <v>27</v>
      </c>
      <c r="AF232" t="s">
        <v>554</v>
      </c>
      <c r="AG232" t="s">
        <v>554</v>
      </c>
      <c r="AI232" s="6">
        <v>38355</v>
      </c>
      <c r="AJ232" s="6">
        <v>39891</v>
      </c>
      <c r="AK232" t="s">
        <v>11</v>
      </c>
      <c r="AO232" t="s">
        <v>814</v>
      </c>
      <c r="AQ232" s="37">
        <v>5</v>
      </c>
      <c r="AR232" s="37">
        <v>5</v>
      </c>
      <c r="AS232" s="37"/>
      <c r="BF232" t="s">
        <v>7</v>
      </c>
    </row>
    <row r="233" spans="1:58" x14ac:dyDescent="0.35">
      <c r="A233">
        <v>14</v>
      </c>
      <c r="B233">
        <v>232</v>
      </c>
      <c r="D233" s="5" t="s">
        <v>579</v>
      </c>
      <c r="E233" t="s">
        <v>426</v>
      </c>
      <c r="F233" t="s">
        <v>423</v>
      </c>
      <c r="H233" t="s">
        <v>119</v>
      </c>
      <c r="I233" t="s">
        <v>120</v>
      </c>
      <c r="K233" t="s">
        <v>408</v>
      </c>
      <c r="L233" t="s">
        <v>408</v>
      </c>
      <c r="N233">
        <v>9.8000000000000004E-2</v>
      </c>
      <c r="O233">
        <v>0</v>
      </c>
      <c r="P233" t="s">
        <v>396</v>
      </c>
      <c r="Q233" t="s">
        <v>486</v>
      </c>
      <c r="R233" s="37" t="s">
        <v>1205</v>
      </c>
      <c r="T233" s="24">
        <f t="shared" si="3"/>
        <v>1099</v>
      </c>
      <c r="U233" s="9">
        <v>1</v>
      </c>
      <c r="AA233" t="s">
        <v>562</v>
      </c>
      <c r="AC233">
        <v>0.1</v>
      </c>
      <c r="AD233">
        <v>27</v>
      </c>
      <c r="AF233" t="s">
        <v>554</v>
      </c>
      <c r="AG233" t="s">
        <v>554</v>
      </c>
      <c r="AI233" s="6">
        <v>38355</v>
      </c>
      <c r="AJ233" s="6">
        <v>39891</v>
      </c>
      <c r="AK233" t="s">
        <v>11</v>
      </c>
      <c r="AO233" t="s">
        <v>814</v>
      </c>
      <c r="AQ233" s="37">
        <v>5</v>
      </c>
      <c r="AR233" s="37">
        <v>5</v>
      </c>
      <c r="AS233" s="37"/>
      <c r="BF233" t="s">
        <v>7</v>
      </c>
    </row>
    <row r="234" spans="1:58" x14ac:dyDescent="0.35">
      <c r="A234">
        <v>14</v>
      </c>
      <c r="B234">
        <v>233</v>
      </c>
      <c r="D234" s="5" t="s">
        <v>579</v>
      </c>
      <c r="E234" t="s">
        <v>426</v>
      </c>
      <c r="F234" t="s">
        <v>424</v>
      </c>
      <c r="H234" t="s">
        <v>119</v>
      </c>
      <c r="I234" t="s">
        <v>121</v>
      </c>
      <c r="K234" t="s">
        <v>408</v>
      </c>
      <c r="L234" t="s">
        <v>408</v>
      </c>
      <c r="N234">
        <v>0.59599999999999997</v>
      </c>
      <c r="O234">
        <v>0</v>
      </c>
      <c r="P234" t="s">
        <v>396</v>
      </c>
      <c r="Q234" t="s">
        <v>486</v>
      </c>
      <c r="R234" s="37" t="s">
        <v>1205</v>
      </c>
      <c r="T234" s="24">
        <f t="shared" si="3"/>
        <v>1099</v>
      </c>
      <c r="U234" s="9">
        <v>1</v>
      </c>
      <c r="AA234" t="s">
        <v>562</v>
      </c>
      <c r="AD234">
        <v>27</v>
      </c>
      <c r="AF234" t="s">
        <v>554</v>
      </c>
      <c r="AG234" t="s">
        <v>554</v>
      </c>
      <c r="AI234" s="6">
        <v>38355</v>
      </c>
      <c r="AJ234" s="6">
        <v>39891</v>
      </c>
      <c r="AK234" t="s">
        <v>11</v>
      </c>
      <c r="AO234" t="s">
        <v>814</v>
      </c>
      <c r="AQ234" s="37">
        <v>5</v>
      </c>
      <c r="AR234" s="37">
        <v>5</v>
      </c>
      <c r="AS234" s="37"/>
      <c r="BF234" t="s">
        <v>7</v>
      </c>
    </row>
    <row r="235" spans="1:58" x14ac:dyDescent="0.35">
      <c r="A235">
        <v>14</v>
      </c>
      <c r="B235">
        <v>234</v>
      </c>
      <c r="D235" s="5" t="s">
        <v>579</v>
      </c>
      <c r="E235" t="s">
        <v>426</v>
      </c>
      <c r="F235" t="s">
        <v>427</v>
      </c>
      <c r="H235" t="s">
        <v>119</v>
      </c>
      <c r="I235" t="s">
        <v>122</v>
      </c>
      <c r="K235" t="s">
        <v>408</v>
      </c>
      <c r="L235" t="s">
        <v>408</v>
      </c>
      <c r="N235">
        <v>0</v>
      </c>
      <c r="O235">
        <v>0</v>
      </c>
      <c r="P235" t="s">
        <v>396</v>
      </c>
      <c r="Q235" t="s">
        <v>486</v>
      </c>
      <c r="R235" s="37" t="s">
        <v>1205</v>
      </c>
      <c r="T235" s="24">
        <f t="shared" si="3"/>
        <v>1099</v>
      </c>
      <c r="U235" s="9">
        <v>1</v>
      </c>
      <c r="AA235" t="s">
        <v>562</v>
      </c>
      <c r="AC235">
        <v>0.05</v>
      </c>
      <c r="AD235">
        <v>27</v>
      </c>
      <c r="AF235" t="s">
        <v>554</v>
      </c>
      <c r="AG235" t="s">
        <v>554</v>
      </c>
      <c r="AI235" s="6">
        <v>38355</v>
      </c>
      <c r="AJ235" s="6">
        <v>39891</v>
      </c>
      <c r="AK235" t="s">
        <v>11</v>
      </c>
      <c r="AO235" t="s">
        <v>814</v>
      </c>
      <c r="AQ235" s="37">
        <v>5</v>
      </c>
      <c r="AR235" s="37">
        <v>5</v>
      </c>
      <c r="AS235" s="37"/>
      <c r="BF235" t="s">
        <v>7</v>
      </c>
    </row>
    <row r="236" spans="1:58" x14ac:dyDescent="0.35">
      <c r="A236">
        <v>14</v>
      </c>
      <c r="B236">
        <v>235</v>
      </c>
      <c r="D236" s="5" t="s">
        <v>579</v>
      </c>
      <c r="E236" t="s">
        <v>423</v>
      </c>
      <c r="F236" t="s">
        <v>419</v>
      </c>
      <c r="H236" t="s">
        <v>120</v>
      </c>
      <c r="I236" t="s">
        <v>61</v>
      </c>
      <c r="K236" t="s">
        <v>408</v>
      </c>
      <c r="L236" t="s">
        <v>408</v>
      </c>
      <c r="N236">
        <v>1E-3</v>
      </c>
      <c r="O236">
        <v>0</v>
      </c>
      <c r="P236" t="s">
        <v>396</v>
      </c>
      <c r="Q236" t="s">
        <v>486</v>
      </c>
      <c r="R236" s="37" t="s">
        <v>1205</v>
      </c>
      <c r="T236" s="24">
        <f t="shared" si="3"/>
        <v>1099</v>
      </c>
      <c r="U236" s="9">
        <v>1</v>
      </c>
      <c r="AA236" t="s">
        <v>562</v>
      </c>
      <c r="AC236">
        <v>0.05</v>
      </c>
      <c r="AD236">
        <v>27</v>
      </c>
      <c r="AF236" t="s">
        <v>554</v>
      </c>
      <c r="AG236" t="s">
        <v>554</v>
      </c>
      <c r="AI236" s="6">
        <v>38355</v>
      </c>
      <c r="AJ236" s="6">
        <v>39891</v>
      </c>
      <c r="AK236" t="s">
        <v>11</v>
      </c>
      <c r="AO236" t="s">
        <v>814</v>
      </c>
      <c r="AQ236" s="37">
        <v>5</v>
      </c>
      <c r="AR236" s="37">
        <v>5</v>
      </c>
      <c r="AS236" s="37"/>
      <c r="BF236" t="s">
        <v>7</v>
      </c>
    </row>
    <row r="237" spans="1:58" x14ac:dyDescent="0.35">
      <c r="A237">
        <v>14</v>
      </c>
      <c r="B237">
        <v>236</v>
      </c>
      <c r="D237" s="5" t="s">
        <v>579</v>
      </c>
      <c r="E237" t="s">
        <v>423</v>
      </c>
      <c r="F237" t="s">
        <v>422</v>
      </c>
      <c r="H237" t="s">
        <v>120</v>
      </c>
      <c r="I237" t="s">
        <v>117</v>
      </c>
      <c r="K237" t="s">
        <v>408</v>
      </c>
      <c r="L237" t="s">
        <v>408</v>
      </c>
      <c r="N237">
        <v>0.185</v>
      </c>
      <c r="O237">
        <v>0</v>
      </c>
      <c r="P237" t="s">
        <v>396</v>
      </c>
      <c r="Q237" t="s">
        <v>486</v>
      </c>
      <c r="R237" s="37" t="s">
        <v>1205</v>
      </c>
      <c r="T237" s="24">
        <f t="shared" si="3"/>
        <v>1099</v>
      </c>
      <c r="U237" s="9">
        <v>1</v>
      </c>
      <c r="AA237" t="s">
        <v>562</v>
      </c>
      <c r="AD237">
        <v>27</v>
      </c>
      <c r="AF237" t="s">
        <v>554</v>
      </c>
      <c r="AG237" t="s">
        <v>554</v>
      </c>
      <c r="AI237" s="6">
        <v>38355</v>
      </c>
      <c r="AJ237" s="6">
        <v>39891</v>
      </c>
      <c r="AK237" t="s">
        <v>11</v>
      </c>
      <c r="AO237" t="s">
        <v>814</v>
      </c>
      <c r="AQ237" s="37">
        <v>5</v>
      </c>
      <c r="AR237" s="37">
        <v>5</v>
      </c>
      <c r="AS237" s="37"/>
      <c r="BF237" t="s">
        <v>7</v>
      </c>
    </row>
    <row r="238" spans="1:58" x14ac:dyDescent="0.35">
      <c r="A238">
        <v>14</v>
      </c>
      <c r="B238">
        <v>237</v>
      </c>
      <c r="D238" s="5" t="s">
        <v>579</v>
      </c>
      <c r="E238" t="s">
        <v>423</v>
      </c>
      <c r="F238" t="s">
        <v>425</v>
      </c>
      <c r="H238" t="s">
        <v>120</v>
      </c>
      <c r="I238" t="s">
        <v>118</v>
      </c>
      <c r="K238" t="s">
        <v>408</v>
      </c>
      <c r="L238" t="s">
        <v>408</v>
      </c>
      <c r="N238">
        <v>0</v>
      </c>
      <c r="O238">
        <v>0</v>
      </c>
      <c r="P238" t="s">
        <v>396</v>
      </c>
      <c r="Q238" t="s">
        <v>486</v>
      </c>
      <c r="R238" s="37" t="s">
        <v>1205</v>
      </c>
      <c r="T238" s="24">
        <f t="shared" si="3"/>
        <v>1099</v>
      </c>
      <c r="U238" s="9">
        <v>1</v>
      </c>
      <c r="AA238" t="s">
        <v>562</v>
      </c>
      <c r="AC238">
        <v>0.05</v>
      </c>
      <c r="AD238">
        <v>27</v>
      </c>
      <c r="AF238" t="s">
        <v>554</v>
      </c>
      <c r="AG238" t="s">
        <v>554</v>
      </c>
      <c r="AI238" s="6">
        <v>38355</v>
      </c>
      <c r="AJ238" s="6">
        <v>39891</v>
      </c>
      <c r="AK238" t="s">
        <v>11</v>
      </c>
      <c r="AO238" t="s">
        <v>814</v>
      </c>
      <c r="AQ238" s="37">
        <v>5</v>
      </c>
      <c r="AR238" s="37">
        <v>5</v>
      </c>
      <c r="AS238" s="37"/>
      <c r="BF238" t="s">
        <v>7</v>
      </c>
    </row>
    <row r="239" spans="1:58" x14ac:dyDescent="0.35">
      <c r="A239">
        <v>14</v>
      </c>
      <c r="B239">
        <v>238</v>
      </c>
      <c r="D239" s="5" t="s">
        <v>579</v>
      </c>
      <c r="E239" t="s">
        <v>423</v>
      </c>
      <c r="F239" t="s">
        <v>426</v>
      </c>
      <c r="H239" t="s">
        <v>120</v>
      </c>
      <c r="I239" t="s">
        <v>119</v>
      </c>
      <c r="K239" t="s">
        <v>408</v>
      </c>
      <c r="L239" t="s">
        <v>408</v>
      </c>
      <c r="N239">
        <v>0.24199999999999999</v>
      </c>
      <c r="O239">
        <v>0</v>
      </c>
      <c r="P239" t="s">
        <v>396</v>
      </c>
      <c r="Q239" t="s">
        <v>486</v>
      </c>
      <c r="R239" s="37" t="s">
        <v>1205</v>
      </c>
      <c r="T239" s="24">
        <f t="shared" si="3"/>
        <v>1099</v>
      </c>
      <c r="U239" s="9">
        <v>1</v>
      </c>
      <c r="AA239" t="s">
        <v>562</v>
      </c>
      <c r="AD239">
        <v>27</v>
      </c>
      <c r="AF239" t="s">
        <v>554</v>
      </c>
      <c r="AG239" t="s">
        <v>554</v>
      </c>
      <c r="AI239" s="6">
        <v>38355</v>
      </c>
      <c r="AJ239" s="6">
        <v>39891</v>
      </c>
      <c r="AK239" t="s">
        <v>11</v>
      </c>
      <c r="AO239" t="s">
        <v>814</v>
      </c>
      <c r="AQ239" s="37">
        <v>5</v>
      </c>
      <c r="AR239" s="37">
        <v>5</v>
      </c>
      <c r="AS239" s="37"/>
      <c r="BF239" t="s">
        <v>7</v>
      </c>
    </row>
    <row r="240" spans="1:58" x14ac:dyDescent="0.35">
      <c r="A240">
        <v>14</v>
      </c>
      <c r="B240">
        <v>239</v>
      </c>
      <c r="D240" s="5" t="s">
        <v>579</v>
      </c>
      <c r="E240" t="s">
        <v>423</v>
      </c>
      <c r="F240" t="s">
        <v>424</v>
      </c>
      <c r="H240" t="s">
        <v>120</v>
      </c>
      <c r="I240" t="s">
        <v>121</v>
      </c>
      <c r="K240" t="s">
        <v>408</v>
      </c>
      <c r="L240" t="s">
        <v>408</v>
      </c>
      <c r="N240">
        <v>0.55700000000000005</v>
      </c>
      <c r="O240">
        <v>0</v>
      </c>
      <c r="P240" t="s">
        <v>396</v>
      </c>
      <c r="Q240" t="s">
        <v>486</v>
      </c>
      <c r="R240" s="37" t="s">
        <v>1205</v>
      </c>
      <c r="T240" s="24">
        <f t="shared" si="3"/>
        <v>1099</v>
      </c>
      <c r="U240" s="9">
        <v>1</v>
      </c>
      <c r="AA240" t="s">
        <v>562</v>
      </c>
      <c r="AD240">
        <v>27</v>
      </c>
      <c r="AF240" t="s">
        <v>554</v>
      </c>
      <c r="AG240" t="s">
        <v>554</v>
      </c>
      <c r="AI240" s="6">
        <v>38355</v>
      </c>
      <c r="AJ240" s="6">
        <v>39891</v>
      </c>
      <c r="AK240" t="s">
        <v>11</v>
      </c>
      <c r="AO240" t="s">
        <v>814</v>
      </c>
      <c r="AQ240" s="37">
        <v>5</v>
      </c>
      <c r="AR240" s="37">
        <v>5</v>
      </c>
      <c r="AS240" s="37"/>
      <c r="BF240" t="s">
        <v>7</v>
      </c>
    </row>
    <row r="241" spans="1:58" x14ac:dyDescent="0.35">
      <c r="A241">
        <v>14</v>
      </c>
      <c r="B241">
        <v>240</v>
      </c>
      <c r="D241" s="5" t="s">
        <v>579</v>
      </c>
      <c r="E241" t="s">
        <v>423</v>
      </c>
      <c r="F241" t="s">
        <v>427</v>
      </c>
      <c r="H241" t="s">
        <v>120</v>
      </c>
      <c r="I241" t="s">
        <v>122</v>
      </c>
      <c r="K241" t="s">
        <v>408</v>
      </c>
      <c r="L241" t="s">
        <v>408</v>
      </c>
      <c r="N241">
        <v>0</v>
      </c>
      <c r="O241">
        <v>0</v>
      </c>
      <c r="P241" t="s">
        <v>396</v>
      </c>
      <c r="Q241" t="s">
        <v>486</v>
      </c>
      <c r="R241" s="37" t="s">
        <v>1205</v>
      </c>
      <c r="T241" s="24">
        <f t="shared" si="3"/>
        <v>1099</v>
      </c>
      <c r="U241" s="9">
        <v>1</v>
      </c>
      <c r="AA241" t="s">
        <v>562</v>
      </c>
      <c r="AC241">
        <v>0.05</v>
      </c>
      <c r="AD241">
        <v>27</v>
      </c>
      <c r="AF241" t="s">
        <v>554</v>
      </c>
      <c r="AG241" t="s">
        <v>554</v>
      </c>
      <c r="AI241" s="6">
        <v>38355</v>
      </c>
      <c r="AJ241" s="6">
        <v>39891</v>
      </c>
      <c r="AK241" t="s">
        <v>11</v>
      </c>
      <c r="AO241" t="s">
        <v>814</v>
      </c>
      <c r="AQ241" s="37">
        <v>5</v>
      </c>
      <c r="AR241" s="37">
        <v>5</v>
      </c>
      <c r="AS241" s="37"/>
      <c r="BF241" t="s">
        <v>7</v>
      </c>
    </row>
    <row r="242" spans="1:58" x14ac:dyDescent="0.35">
      <c r="A242">
        <v>14</v>
      </c>
      <c r="B242">
        <v>241</v>
      </c>
      <c r="D242" s="5" t="s">
        <v>579</v>
      </c>
      <c r="E242" t="s">
        <v>424</v>
      </c>
      <c r="F242" t="s">
        <v>419</v>
      </c>
      <c r="H242" t="s">
        <v>121</v>
      </c>
      <c r="I242" t="s">
        <v>61</v>
      </c>
      <c r="K242" t="s">
        <v>408</v>
      </c>
      <c r="L242" t="s">
        <v>408</v>
      </c>
      <c r="N242">
        <v>7.9000000000000001E-2</v>
      </c>
      <c r="O242">
        <v>0</v>
      </c>
      <c r="P242" t="s">
        <v>396</v>
      </c>
      <c r="Q242" t="s">
        <v>486</v>
      </c>
      <c r="R242" s="37" t="s">
        <v>1205</v>
      </c>
      <c r="T242" s="24">
        <f t="shared" si="3"/>
        <v>1099</v>
      </c>
      <c r="U242" s="9">
        <v>1</v>
      </c>
      <c r="AA242" t="s">
        <v>562</v>
      </c>
      <c r="AC242">
        <v>0.1</v>
      </c>
      <c r="AD242">
        <v>27</v>
      </c>
      <c r="AF242" t="s">
        <v>554</v>
      </c>
      <c r="AG242" t="s">
        <v>554</v>
      </c>
      <c r="AI242" s="6">
        <v>38355</v>
      </c>
      <c r="AJ242" s="6">
        <v>39891</v>
      </c>
      <c r="AK242" t="s">
        <v>11</v>
      </c>
      <c r="AO242" t="s">
        <v>814</v>
      </c>
      <c r="AQ242" s="37">
        <v>5</v>
      </c>
      <c r="AR242" s="37">
        <v>5</v>
      </c>
      <c r="AS242" s="37"/>
      <c r="BF242" t="s">
        <v>7</v>
      </c>
    </row>
    <row r="243" spans="1:58" x14ac:dyDescent="0.35">
      <c r="A243">
        <v>14</v>
      </c>
      <c r="B243">
        <v>242</v>
      </c>
      <c r="D243" s="5" t="s">
        <v>579</v>
      </c>
      <c r="E243" t="s">
        <v>424</v>
      </c>
      <c r="F243" t="s">
        <v>422</v>
      </c>
      <c r="H243" t="s">
        <v>121</v>
      </c>
      <c r="I243" t="s">
        <v>117</v>
      </c>
      <c r="K243" t="s">
        <v>408</v>
      </c>
      <c r="L243" t="s">
        <v>408</v>
      </c>
      <c r="N243">
        <v>0.45300000000000001</v>
      </c>
      <c r="O243">
        <v>0</v>
      </c>
      <c r="P243" t="s">
        <v>396</v>
      </c>
      <c r="Q243" t="s">
        <v>486</v>
      </c>
      <c r="R243" s="37" t="s">
        <v>1205</v>
      </c>
      <c r="T243" s="24">
        <f t="shared" si="3"/>
        <v>1099</v>
      </c>
      <c r="U243" s="9">
        <v>1</v>
      </c>
      <c r="AA243" t="s">
        <v>562</v>
      </c>
      <c r="AD243">
        <v>27</v>
      </c>
      <c r="AF243" t="s">
        <v>554</v>
      </c>
      <c r="AG243" t="s">
        <v>554</v>
      </c>
      <c r="AI243" s="6">
        <v>38355</v>
      </c>
      <c r="AJ243" s="6">
        <v>39891</v>
      </c>
      <c r="AK243" t="s">
        <v>11</v>
      </c>
      <c r="AO243" t="s">
        <v>814</v>
      </c>
      <c r="AQ243" s="37">
        <v>5</v>
      </c>
      <c r="AR243" s="37">
        <v>5</v>
      </c>
      <c r="AS243" s="37"/>
      <c r="BF243" t="s">
        <v>7</v>
      </c>
    </row>
    <row r="244" spans="1:58" x14ac:dyDescent="0.35">
      <c r="A244">
        <v>14</v>
      </c>
      <c r="B244">
        <v>243</v>
      </c>
      <c r="D244" s="5" t="s">
        <v>579</v>
      </c>
      <c r="E244" t="s">
        <v>424</v>
      </c>
      <c r="F244" t="s">
        <v>425</v>
      </c>
      <c r="H244" t="s">
        <v>121</v>
      </c>
      <c r="I244" t="s">
        <v>118</v>
      </c>
      <c r="K244" t="s">
        <v>408</v>
      </c>
      <c r="L244" t="s">
        <v>408</v>
      </c>
      <c r="N244">
        <v>8.5999999999999993E-2</v>
      </c>
      <c r="O244">
        <v>0</v>
      </c>
      <c r="P244" t="s">
        <v>396</v>
      </c>
      <c r="Q244" t="s">
        <v>486</v>
      </c>
      <c r="R244" s="37" t="s">
        <v>1205</v>
      </c>
      <c r="T244" s="24">
        <f t="shared" si="3"/>
        <v>1099</v>
      </c>
      <c r="U244" s="9">
        <v>1</v>
      </c>
      <c r="AA244" t="s">
        <v>562</v>
      </c>
      <c r="AC244">
        <v>0.1</v>
      </c>
      <c r="AD244">
        <v>27</v>
      </c>
      <c r="AF244" t="s">
        <v>554</v>
      </c>
      <c r="AG244" t="s">
        <v>554</v>
      </c>
      <c r="AI244" s="6">
        <v>38355</v>
      </c>
      <c r="AJ244" s="6">
        <v>39891</v>
      </c>
      <c r="AK244" t="s">
        <v>11</v>
      </c>
      <c r="AO244" t="s">
        <v>814</v>
      </c>
      <c r="AQ244" s="37">
        <v>5</v>
      </c>
      <c r="AR244" s="37">
        <v>5</v>
      </c>
      <c r="AS244" s="37"/>
      <c r="BF244" t="s">
        <v>7</v>
      </c>
    </row>
    <row r="245" spans="1:58" x14ac:dyDescent="0.35">
      <c r="A245">
        <v>14</v>
      </c>
      <c r="B245">
        <v>244</v>
      </c>
      <c r="D245" s="5" t="s">
        <v>579</v>
      </c>
      <c r="E245" t="s">
        <v>424</v>
      </c>
      <c r="F245" t="s">
        <v>426</v>
      </c>
      <c r="H245" t="s">
        <v>121</v>
      </c>
      <c r="I245" t="s">
        <v>119</v>
      </c>
      <c r="K245" t="s">
        <v>408</v>
      </c>
      <c r="L245" t="s">
        <v>408</v>
      </c>
      <c r="N245">
        <v>0.28399999999999997</v>
      </c>
      <c r="O245">
        <v>0</v>
      </c>
      <c r="P245" t="s">
        <v>396</v>
      </c>
      <c r="Q245" t="s">
        <v>486</v>
      </c>
      <c r="R245" s="37" t="s">
        <v>1205</v>
      </c>
      <c r="T245" s="24">
        <f t="shared" si="3"/>
        <v>1099</v>
      </c>
      <c r="U245" s="9">
        <v>1</v>
      </c>
      <c r="AA245" t="s">
        <v>562</v>
      </c>
      <c r="AD245">
        <v>27</v>
      </c>
      <c r="AF245" t="s">
        <v>554</v>
      </c>
      <c r="AG245" t="s">
        <v>554</v>
      </c>
      <c r="AI245" s="6">
        <v>38355</v>
      </c>
      <c r="AJ245" s="6">
        <v>39891</v>
      </c>
      <c r="AK245" t="s">
        <v>11</v>
      </c>
      <c r="AO245" t="s">
        <v>814</v>
      </c>
      <c r="AQ245" s="37">
        <v>5</v>
      </c>
      <c r="AR245" s="37">
        <v>5</v>
      </c>
      <c r="AS245" s="37"/>
      <c r="BF245" t="s">
        <v>7</v>
      </c>
    </row>
    <row r="246" spans="1:58" x14ac:dyDescent="0.35">
      <c r="A246">
        <v>14</v>
      </c>
      <c r="B246">
        <v>245</v>
      </c>
      <c r="D246" s="5" t="s">
        <v>579</v>
      </c>
      <c r="E246" t="s">
        <v>424</v>
      </c>
      <c r="F246" t="s">
        <v>423</v>
      </c>
      <c r="H246" t="s">
        <v>121</v>
      </c>
      <c r="I246" t="s">
        <v>120</v>
      </c>
      <c r="K246" t="s">
        <v>408</v>
      </c>
      <c r="L246" t="s">
        <v>408</v>
      </c>
      <c r="N246">
        <v>2.8000000000000001E-2</v>
      </c>
      <c r="O246">
        <v>0</v>
      </c>
      <c r="P246" t="s">
        <v>396</v>
      </c>
      <c r="Q246" t="s">
        <v>486</v>
      </c>
      <c r="R246" s="37" t="s">
        <v>1205</v>
      </c>
      <c r="T246" s="24">
        <f t="shared" si="3"/>
        <v>1099</v>
      </c>
      <c r="U246" s="9">
        <v>1</v>
      </c>
      <c r="AA246" t="s">
        <v>562</v>
      </c>
      <c r="AC246">
        <v>0.05</v>
      </c>
      <c r="AD246">
        <v>27</v>
      </c>
      <c r="AF246" t="s">
        <v>554</v>
      </c>
      <c r="AG246" t="s">
        <v>554</v>
      </c>
      <c r="AI246" s="6">
        <v>38355</v>
      </c>
      <c r="AJ246" s="6">
        <v>39891</v>
      </c>
      <c r="AK246" t="s">
        <v>11</v>
      </c>
      <c r="AO246" t="s">
        <v>814</v>
      </c>
      <c r="AQ246" s="37">
        <v>5</v>
      </c>
      <c r="AR246" s="37">
        <v>5</v>
      </c>
      <c r="AS246" s="37"/>
      <c r="BF246" t="s">
        <v>7</v>
      </c>
    </row>
    <row r="247" spans="1:58" x14ac:dyDescent="0.35">
      <c r="A247">
        <v>14</v>
      </c>
      <c r="B247">
        <v>246</v>
      </c>
      <c r="D247" s="5" t="s">
        <v>579</v>
      </c>
      <c r="E247" t="s">
        <v>424</v>
      </c>
      <c r="F247" t="s">
        <v>427</v>
      </c>
      <c r="H247" t="s">
        <v>121</v>
      </c>
      <c r="I247" t="s">
        <v>122</v>
      </c>
      <c r="K247" t="s">
        <v>408</v>
      </c>
      <c r="L247" t="s">
        <v>408</v>
      </c>
      <c r="N247">
        <v>0</v>
      </c>
      <c r="O247">
        <v>0</v>
      </c>
      <c r="P247" t="s">
        <v>396</v>
      </c>
      <c r="Q247" t="s">
        <v>486</v>
      </c>
      <c r="R247" s="37" t="s">
        <v>1205</v>
      </c>
      <c r="T247" s="24">
        <f t="shared" si="3"/>
        <v>1099</v>
      </c>
      <c r="U247" s="9">
        <v>1</v>
      </c>
      <c r="AA247" t="s">
        <v>562</v>
      </c>
      <c r="AC247">
        <v>0.05</v>
      </c>
      <c r="AD247">
        <v>27</v>
      </c>
      <c r="AF247" t="s">
        <v>554</v>
      </c>
      <c r="AG247" t="s">
        <v>554</v>
      </c>
      <c r="AI247" s="6">
        <v>38355</v>
      </c>
      <c r="AJ247" s="6">
        <v>39891</v>
      </c>
      <c r="AK247" t="s">
        <v>11</v>
      </c>
      <c r="AO247" t="s">
        <v>814</v>
      </c>
      <c r="AQ247" s="37">
        <v>5</v>
      </c>
      <c r="AR247" s="37">
        <v>5</v>
      </c>
      <c r="AS247" s="37"/>
      <c r="BF247" t="s">
        <v>7</v>
      </c>
    </row>
    <row r="248" spans="1:58" x14ac:dyDescent="0.35">
      <c r="A248">
        <v>14</v>
      </c>
      <c r="B248">
        <v>247</v>
      </c>
      <c r="D248" s="5" t="s">
        <v>579</v>
      </c>
      <c r="E248" t="s">
        <v>427</v>
      </c>
      <c r="F248" t="s">
        <v>419</v>
      </c>
      <c r="H248" t="s">
        <v>122</v>
      </c>
      <c r="I248" t="s">
        <v>61</v>
      </c>
      <c r="K248" t="s">
        <v>408</v>
      </c>
      <c r="L248" t="s">
        <v>408</v>
      </c>
      <c r="N248">
        <v>7.0000000000000001E-3</v>
      </c>
      <c r="O248">
        <v>0</v>
      </c>
      <c r="P248" t="s">
        <v>396</v>
      </c>
      <c r="Q248" t="s">
        <v>486</v>
      </c>
      <c r="R248" s="37" t="s">
        <v>1205</v>
      </c>
      <c r="T248" s="24">
        <f t="shared" si="3"/>
        <v>1099</v>
      </c>
      <c r="U248" s="9">
        <v>1</v>
      </c>
      <c r="AA248" t="s">
        <v>562</v>
      </c>
      <c r="AC248">
        <v>0.05</v>
      </c>
      <c r="AD248">
        <v>27</v>
      </c>
      <c r="AF248" t="s">
        <v>554</v>
      </c>
      <c r="AG248" t="s">
        <v>554</v>
      </c>
      <c r="AI248" s="6">
        <v>38355</v>
      </c>
      <c r="AJ248" s="6">
        <v>39891</v>
      </c>
      <c r="AK248" t="s">
        <v>11</v>
      </c>
      <c r="AO248" t="s">
        <v>814</v>
      </c>
      <c r="AQ248" s="37">
        <v>5</v>
      </c>
      <c r="AR248" s="37">
        <v>5</v>
      </c>
      <c r="AS248" s="37"/>
      <c r="BF248" t="s">
        <v>7</v>
      </c>
    </row>
    <row r="249" spans="1:58" x14ac:dyDescent="0.35">
      <c r="A249">
        <v>14</v>
      </c>
      <c r="B249">
        <v>248</v>
      </c>
      <c r="D249" s="5" t="s">
        <v>579</v>
      </c>
      <c r="E249" t="s">
        <v>427</v>
      </c>
      <c r="F249" t="s">
        <v>422</v>
      </c>
      <c r="H249" t="s">
        <v>122</v>
      </c>
      <c r="I249" t="s">
        <v>117</v>
      </c>
      <c r="K249" t="s">
        <v>408</v>
      </c>
      <c r="L249" t="s">
        <v>408</v>
      </c>
      <c r="N249">
        <v>0</v>
      </c>
      <c r="O249">
        <v>0</v>
      </c>
      <c r="P249" t="s">
        <v>396</v>
      </c>
      <c r="Q249" t="s">
        <v>486</v>
      </c>
      <c r="R249" s="37" t="s">
        <v>1205</v>
      </c>
      <c r="T249" s="24">
        <f t="shared" si="3"/>
        <v>1099</v>
      </c>
      <c r="U249" s="9">
        <v>1</v>
      </c>
      <c r="AA249" t="s">
        <v>562</v>
      </c>
      <c r="AC249">
        <v>0.05</v>
      </c>
      <c r="AD249">
        <v>27</v>
      </c>
      <c r="AF249" t="s">
        <v>554</v>
      </c>
      <c r="AG249" t="s">
        <v>554</v>
      </c>
      <c r="AI249" s="6">
        <v>38355</v>
      </c>
      <c r="AJ249" s="6">
        <v>39891</v>
      </c>
      <c r="AK249" t="s">
        <v>11</v>
      </c>
      <c r="AO249" t="s">
        <v>814</v>
      </c>
      <c r="AQ249" s="37">
        <v>5</v>
      </c>
      <c r="AR249" s="37">
        <v>5</v>
      </c>
      <c r="AS249" s="37"/>
      <c r="BF249" t="s">
        <v>7</v>
      </c>
    </row>
    <row r="250" spans="1:58" x14ac:dyDescent="0.35">
      <c r="A250">
        <v>14</v>
      </c>
      <c r="B250">
        <v>249</v>
      </c>
      <c r="D250" s="5" t="s">
        <v>579</v>
      </c>
      <c r="E250" t="s">
        <v>427</v>
      </c>
      <c r="F250" t="s">
        <v>425</v>
      </c>
      <c r="H250" t="s">
        <v>122</v>
      </c>
      <c r="I250" t="s">
        <v>118</v>
      </c>
      <c r="K250" t="s">
        <v>408</v>
      </c>
      <c r="L250" t="s">
        <v>408</v>
      </c>
      <c r="N250">
        <v>0</v>
      </c>
      <c r="O250">
        <v>0</v>
      </c>
      <c r="P250" t="s">
        <v>396</v>
      </c>
      <c r="Q250" t="s">
        <v>486</v>
      </c>
      <c r="R250" s="37" t="s">
        <v>1205</v>
      </c>
      <c r="T250" s="24">
        <f t="shared" si="3"/>
        <v>1099</v>
      </c>
      <c r="U250" s="9">
        <v>1</v>
      </c>
      <c r="AA250" t="s">
        <v>562</v>
      </c>
      <c r="AC250">
        <v>0.05</v>
      </c>
      <c r="AD250">
        <v>27</v>
      </c>
      <c r="AF250" t="s">
        <v>554</v>
      </c>
      <c r="AG250" t="s">
        <v>554</v>
      </c>
      <c r="AI250" s="6">
        <v>38355</v>
      </c>
      <c r="AJ250" s="6">
        <v>39891</v>
      </c>
      <c r="AK250" t="s">
        <v>11</v>
      </c>
      <c r="AO250" t="s">
        <v>814</v>
      </c>
      <c r="AQ250" s="37">
        <v>5</v>
      </c>
      <c r="AR250" s="37">
        <v>5</v>
      </c>
      <c r="AS250" s="37"/>
      <c r="BF250" t="s">
        <v>7</v>
      </c>
    </row>
    <row r="251" spans="1:58" x14ac:dyDescent="0.35">
      <c r="A251">
        <v>14</v>
      </c>
      <c r="B251">
        <v>250</v>
      </c>
      <c r="D251" s="5" t="s">
        <v>579</v>
      </c>
      <c r="E251" t="s">
        <v>427</v>
      </c>
      <c r="F251" t="s">
        <v>426</v>
      </c>
      <c r="H251" t="s">
        <v>122</v>
      </c>
      <c r="I251" t="s">
        <v>119</v>
      </c>
      <c r="K251" t="s">
        <v>408</v>
      </c>
      <c r="L251" t="s">
        <v>408</v>
      </c>
      <c r="N251">
        <v>1E-3</v>
      </c>
      <c r="O251">
        <v>0</v>
      </c>
      <c r="P251" t="s">
        <v>396</v>
      </c>
      <c r="Q251" t="s">
        <v>486</v>
      </c>
      <c r="R251" s="37" t="s">
        <v>1205</v>
      </c>
      <c r="T251" s="24">
        <f t="shared" si="3"/>
        <v>1099</v>
      </c>
      <c r="U251" s="9">
        <v>1</v>
      </c>
      <c r="AA251" t="s">
        <v>562</v>
      </c>
      <c r="AC251">
        <v>0.05</v>
      </c>
      <c r="AD251">
        <v>27</v>
      </c>
      <c r="AF251" t="s">
        <v>554</v>
      </c>
      <c r="AG251" t="s">
        <v>554</v>
      </c>
      <c r="AI251" s="6">
        <v>38355</v>
      </c>
      <c r="AJ251" s="6">
        <v>39891</v>
      </c>
      <c r="AK251" t="s">
        <v>11</v>
      </c>
      <c r="AO251" t="s">
        <v>814</v>
      </c>
      <c r="AQ251" s="37">
        <v>5</v>
      </c>
      <c r="AR251" s="37">
        <v>5</v>
      </c>
      <c r="AS251" s="37"/>
      <c r="BF251" t="s">
        <v>7</v>
      </c>
    </row>
    <row r="252" spans="1:58" x14ac:dyDescent="0.35">
      <c r="A252">
        <v>14</v>
      </c>
      <c r="B252">
        <v>251</v>
      </c>
      <c r="D252" s="5" t="s">
        <v>579</v>
      </c>
      <c r="E252" t="s">
        <v>427</v>
      </c>
      <c r="F252" t="s">
        <v>423</v>
      </c>
      <c r="H252" t="s">
        <v>122</v>
      </c>
      <c r="I252" t="s">
        <v>120</v>
      </c>
      <c r="K252" t="s">
        <v>408</v>
      </c>
      <c r="L252" t="s">
        <v>408</v>
      </c>
      <c r="N252">
        <v>0</v>
      </c>
      <c r="O252">
        <v>0</v>
      </c>
      <c r="P252" t="s">
        <v>396</v>
      </c>
      <c r="Q252" t="s">
        <v>486</v>
      </c>
      <c r="R252" s="37" t="s">
        <v>1205</v>
      </c>
      <c r="T252" s="24">
        <f t="shared" si="3"/>
        <v>1099</v>
      </c>
      <c r="U252" s="9">
        <v>1</v>
      </c>
      <c r="AA252" t="s">
        <v>562</v>
      </c>
      <c r="AC252">
        <v>0.05</v>
      </c>
      <c r="AD252">
        <v>27</v>
      </c>
      <c r="AF252" t="s">
        <v>554</v>
      </c>
      <c r="AG252" t="s">
        <v>554</v>
      </c>
      <c r="AI252" s="6">
        <v>38355</v>
      </c>
      <c r="AJ252" s="6">
        <v>39891</v>
      </c>
      <c r="AK252" t="s">
        <v>11</v>
      </c>
      <c r="AO252" t="s">
        <v>814</v>
      </c>
      <c r="AQ252" s="37">
        <v>5</v>
      </c>
      <c r="AR252" s="37">
        <v>5</v>
      </c>
      <c r="AS252" s="37"/>
      <c r="BF252" t="s">
        <v>7</v>
      </c>
    </row>
    <row r="253" spans="1:58" x14ac:dyDescent="0.35">
      <c r="A253">
        <v>14</v>
      </c>
      <c r="B253">
        <v>252</v>
      </c>
      <c r="D253" s="5" t="s">
        <v>579</v>
      </c>
      <c r="E253" t="s">
        <v>427</v>
      </c>
      <c r="F253" t="s">
        <v>424</v>
      </c>
      <c r="H253" t="s">
        <v>122</v>
      </c>
      <c r="I253" t="s">
        <v>121</v>
      </c>
      <c r="K253" t="s">
        <v>408</v>
      </c>
      <c r="L253" t="s">
        <v>408</v>
      </c>
      <c r="N253">
        <v>0</v>
      </c>
      <c r="O253">
        <v>0</v>
      </c>
      <c r="P253" t="s">
        <v>396</v>
      </c>
      <c r="Q253" t="s">
        <v>486</v>
      </c>
      <c r="R253" s="37" t="s">
        <v>1205</v>
      </c>
      <c r="T253" s="24">
        <f t="shared" si="3"/>
        <v>1099</v>
      </c>
      <c r="U253" s="9">
        <v>1</v>
      </c>
      <c r="AA253" t="s">
        <v>562</v>
      </c>
      <c r="AC253">
        <v>0.05</v>
      </c>
      <c r="AD253">
        <v>27</v>
      </c>
      <c r="AF253" t="s">
        <v>554</v>
      </c>
      <c r="AG253" t="s">
        <v>554</v>
      </c>
      <c r="AI253" s="6">
        <v>38355</v>
      </c>
      <c r="AJ253" s="6">
        <v>39891</v>
      </c>
      <c r="AK253" t="s">
        <v>11</v>
      </c>
      <c r="AO253" t="s">
        <v>814</v>
      </c>
      <c r="AQ253" s="37">
        <v>5</v>
      </c>
      <c r="AR253" s="37">
        <v>5</v>
      </c>
      <c r="AS253" s="37"/>
      <c r="BF253" t="s">
        <v>7</v>
      </c>
    </row>
    <row r="254" spans="1:58" x14ac:dyDescent="0.35">
      <c r="A254">
        <v>14</v>
      </c>
      <c r="B254">
        <v>253</v>
      </c>
      <c r="D254" s="5" t="s">
        <v>579</v>
      </c>
      <c r="E254" t="s">
        <v>419</v>
      </c>
      <c r="F254" t="s">
        <v>422</v>
      </c>
      <c r="H254" t="s">
        <v>61</v>
      </c>
      <c r="I254" t="s">
        <v>117</v>
      </c>
      <c r="K254" t="s">
        <v>408</v>
      </c>
      <c r="L254" t="s">
        <v>408</v>
      </c>
      <c r="N254">
        <v>0.97399999999999998</v>
      </c>
      <c r="O254">
        <v>0</v>
      </c>
      <c r="P254" t="s">
        <v>396</v>
      </c>
      <c r="Q254" t="s">
        <v>486</v>
      </c>
      <c r="R254" s="37" t="s">
        <v>1205</v>
      </c>
      <c r="T254" s="24">
        <f t="shared" si="3"/>
        <v>1099</v>
      </c>
      <c r="U254" s="9">
        <v>1</v>
      </c>
      <c r="AA254" t="s">
        <v>562</v>
      </c>
      <c r="AD254">
        <v>27</v>
      </c>
      <c r="AF254" t="s">
        <v>554</v>
      </c>
      <c r="AG254" t="s">
        <v>554</v>
      </c>
      <c r="AI254" s="6">
        <v>38355</v>
      </c>
      <c r="AJ254" s="6">
        <v>39891</v>
      </c>
      <c r="AK254" t="s">
        <v>112</v>
      </c>
      <c r="AO254" t="s">
        <v>814</v>
      </c>
      <c r="AQ254" s="37">
        <v>3</v>
      </c>
      <c r="AR254" s="37">
        <v>3</v>
      </c>
      <c r="AS254" s="37"/>
      <c r="BF254" t="s">
        <v>7</v>
      </c>
    </row>
    <row r="255" spans="1:58" x14ac:dyDescent="0.35">
      <c r="A255">
        <v>14</v>
      </c>
      <c r="B255">
        <v>254</v>
      </c>
      <c r="D255" s="5" t="s">
        <v>579</v>
      </c>
      <c r="E255" t="s">
        <v>419</v>
      </c>
      <c r="F255" t="s">
        <v>428</v>
      </c>
      <c r="H255" t="s">
        <v>61</v>
      </c>
      <c r="I255" t="s">
        <v>123</v>
      </c>
      <c r="K255" t="s">
        <v>408</v>
      </c>
      <c r="L255" t="s">
        <v>408</v>
      </c>
      <c r="N255">
        <v>0.47599999999999998</v>
      </c>
      <c r="O255">
        <v>0</v>
      </c>
      <c r="P255" t="s">
        <v>396</v>
      </c>
      <c r="Q255" t="s">
        <v>486</v>
      </c>
      <c r="R255" s="37" t="s">
        <v>1205</v>
      </c>
      <c r="T255" s="24">
        <f t="shared" si="3"/>
        <v>1099</v>
      </c>
      <c r="U255" s="9">
        <v>1</v>
      </c>
      <c r="AA255" t="s">
        <v>562</v>
      </c>
      <c r="AD255">
        <v>27</v>
      </c>
      <c r="AF255" t="s">
        <v>554</v>
      </c>
      <c r="AG255" t="s">
        <v>554</v>
      </c>
      <c r="AI255" s="6">
        <v>38355</v>
      </c>
      <c r="AJ255" s="6">
        <v>39891</v>
      </c>
      <c r="AK255" t="s">
        <v>112</v>
      </c>
      <c r="AO255" t="s">
        <v>814</v>
      </c>
      <c r="AQ255" s="37">
        <v>3</v>
      </c>
      <c r="AR255" s="37">
        <v>3</v>
      </c>
      <c r="AS255" s="37"/>
      <c r="BF255" t="s">
        <v>7</v>
      </c>
    </row>
    <row r="256" spans="1:58" x14ac:dyDescent="0.35">
      <c r="A256">
        <v>14</v>
      </c>
      <c r="B256">
        <v>255</v>
      </c>
      <c r="D256" s="5" t="s">
        <v>579</v>
      </c>
      <c r="E256" t="s">
        <v>419</v>
      </c>
      <c r="F256" t="s">
        <v>426</v>
      </c>
      <c r="H256" t="s">
        <v>61</v>
      </c>
      <c r="I256" t="s">
        <v>119</v>
      </c>
      <c r="K256" t="s">
        <v>408</v>
      </c>
      <c r="L256" t="s">
        <v>408</v>
      </c>
      <c r="N256">
        <v>6.6000000000000003E-2</v>
      </c>
      <c r="O256">
        <v>0</v>
      </c>
      <c r="P256" t="s">
        <v>396</v>
      </c>
      <c r="Q256" t="s">
        <v>486</v>
      </c>
      <c r="R256" s="37" t="s">
        <v>1205</v>
      </c>
      <c r="T256" s="24">
        <f t="shared" si="3"/>
        <v>1099</v>
      </c>
      <c r="U256" s="9">
        <v>1</v>
      </c>
      <c r="AA256" t="s">
        <v>562</v>
      </c>
      <c r="AC256">
        <v>0.1</v>
      </c>
      <c r="AD256">
        <v>27</v>
      </c>
      <c r="AF256" t="s">
        <v>554</v>
      </c>
      <c r="AG256" t="s">
        <v>554</v>
      </c>
      <c r="AI256" s="6">
        <v>38355</v>
      </c>
      <c r="AJ256" s="6">
        <v>39891</v>
      </c>
      <c r="AK256" t="s">
        <v>112</v>
      </c>
      <c r="AO256" t="s">
        <v>814</v>
      </c>
      <c r="AQ256" s="37">
        <v>3</v>
      </c>
      <c r="AR256" s="37">
        <v>3</v>
      </c>
      <c r="AS256" s="37"/>
      <c r="BF256" t="s">
        <v>7</v>
      </c>
    </row>
    <row r="257" spans="1:58" x14ac:dyDescent="0.35">
      <c r="A257">
        <v>14</v>
      </c>
      <c r="B257">
        <v>256</v>
      </c>
      <c r="D257" s="5" t="s">
        <v>579</v>
      </c>
      <c r="E257" t="s">
        <v>419</v>
      </c>
      <c r="F257" t="s">
        <v>423</v>
      </c>
      <c r="H257" t="s">
        <v>61</v>
      </c>
      <c r="I257" t="s">
        <v>120</v>
      </c>
      <c r="K257" t="s">
        <v>408</v>
      </c>
      <c r="L257" t="s">
        <v>408</v>
      </c>
      <c r="N257">
        <v>6.5000000000000002E-2</v>
      </c>
      <c r="O257">
        <v>0</v>
      </c>
      <c r="P257" t="s">
        <v>396</v>
      </c>
      <c r="Q257" t="s">
        <v>486</v>
      </c>
      <c r="R257" s="37" t="s">
        <v>1205</v>
      </c>
      <c r="T257" s="24">
        <f t="shared" si="3"/>
        <v>1099</v>
      </c>
      <c r="U257" s="9">
        <v>1</v>
      </c>
      <c r="AA257" t="s">
        <v>562</v>
      </c>
      <c r="AC257">
        <v>0.1</v>
      </c>
      <c r="AD257">
        <v>27</v>
      </c>
      <c r="AF257" t="s">
        <v>554</v>
      </c>
      <c r="AG257" t="s">
        <v>554</v>
      </c>
      <c r="AI257" s="6">
        <v>38355</v>
      </c>
      <c r="AJ257" s="6">
        <v>39891</v>
      </c>
      <c r="AK257" t="s">
        <v>112</v>
      </c>
      <c r="AO257" t="s">
        <v>814</v>
      </c>
      <c r="AQ257" s="37">
        <v>3</v>
      </c>
      <c r="AR257" s="37">
        <v>3</v>
      </c>
      <c r="AS257" s="37"/>
      <c r="BF257" t="s">
        <v>7</v>
      </c>
    </row>
    <row r="258" spans="1:58" x14ac:dyDescent="0.35">
      <c r="A258">
        <v>14</v>
      </c>
      <c r="B258">
        <v>257</v>
      </c>
      <c r="D258" s="5" t="s">
        <v>579</v>
      </c>
      <c r="E258" t="s">
        <v>419</v>
      </c>
      <c r="F258" t="s">
        <v>424</v>
      </c>
      <c r="H258" t="s">
        <v>61</v>
      </c>
      <c r="I258" t="s">
        <v>121</v>
      </c>
      <c r="K258" t="s">
        <v>408</v>
      </c>
      <c r="L258" t="s">
        <v>408</v>
      </c>
      <c r="N258">
        <v>0.66700000000000004</v>
      </c>
      <c r="O258">
        <v>0</v>
      </c>
      <c r="P258" t="s">
        <v>396</v>
      </c>
      <c r="Q258" t="s">
        <v>486</v>
      </c>
      <c r="R258" s="37" t="s">
        <v>1205</v>
      </c>
      <c r="T258" s="24">
        <f t="shared" ref="T258:T321" si="4">IF(BF258="daily",NETWORKDAYS(AI258,AJ258),IF(BF258="weekly",ROUNDDOWN((AJ258-AI258)/7,0),IF(BF258="monthly",-((YEAR(AI258)-YEAR(AJ258))*12+MONTH(AI258)-MONTH(AJ258)),"error")))</f>
        <v>1099</v>
      </c>
      <c r="U258" s="9">
        <v>1</v>
      </c>
      <c r="AA258" t="s">
        <v>562</v>
      </c>
      <c r="AD258">
        <v>27</v>
      </c>
      <c r="AF258" t="s">
        <v>554</v>
      </c>
      <c r="AG258" t="s">
        <v>554</v>
      </c>
      <c r="AI258" s="6">
        <v>38355</v>
      </c>
      <c r="AJ258" s="6">
        <v>39891</v>
      </c>
      <c r="AK258" t="s">
        <v>112</v>
      </c>
      <c r="AO258" t="s">
        <v>814</v>
      </c>
      <c r="AQ258" s="37">
        <v>3</v>
      </c>
      <c r="AR258" s="37">
        <v>3</v>
      </c>
      <c r="AS258" s="37"/>
      <c r="BF258" t="s">
        <v>7</v>
      </c>
    </row>
    <row r="259" spans="1:58" x14ac:dyDescent="0.35">
      <c r="A259">
        <v>14</v>
      </c>
      <c r="B259">
        <v>258</v>
      </c>
      <c r="D259" s="5" t="s">
        <v>579</v>
      </c>
      <c r="E259" t="s">
        <v>419</v>
      </c>
      <c r="F259" t="s">
        <v>427</v>
      </c>
      <c r="H259" t="s">
        <v>61</v>
      </c>
      <c r="I259" t="s">
        <v>122</v>
      </c>
      <c r="K259" t="s">
        <v>408</v>
      </c>
      <c r="L259" t="s">
        <v>408</v>
      </c>
      <c r="N259">
        <v>5.1999999999999998E-2</v>
      </c>
      <c r="O259">
        <v>0</v>
      </c>
      <c r="P259" t="s">
        <v>396</v>
      </c>
      <c r="Q259" t="s">
        <v>486</v>
      </c>
      <c r="R259" s="37" t="s">
        <v>1205</v>
      </c>
      <c r="T259" s="24">
        <f t="shared" si="4"/>
        <v>1099</v>
      </c>
      <c r="U259" s="9">
        <v>1</v>
      </c>
      <c r="AA259" t="s">
        <v>562</v>
      </c>
      <c r="AC259">
        <v>0.1</v>
      </c>
      <c r="AD259">
        <v>27</v>
      </c>
      <c r="AF259" t="s">
        <v>554</v>
      </c>
      <c r="AG259" t="s">
        <v>554</v>
      </c>
      <c r="AI259" s="6">
        <v>38355</v>
      </c>
      <c r="AJ259" s="6">
        <v>39891</v>
      </c>
      <c r="AK259" t="s">
        <v>112</v>
      </c>
      <c r="AO259" t="s">
        <v>814</v>
      </c>
      <c r="AQ259" s="37">
        <v>3</v>
      </c>
      <c r="AR259" s="37">
        <v>3</v>
      </c>
      <c r="AS259" s="37"/>
      <c r="BF259" t="s">
        <v>7</v>
      </c>
    </row>
    <row r="260" spans="1:58" x14ac:dyDescent="0.35">
      <c r="A260">
        <v>14</v>
      </c>
      <c r="B260">
        <v>259</v>
      </c>
      <c r="D260" s="5" t="s">
        <v>579</v>
      </c>
      <c r="E260" t="s">
        <v>422</v>
      </c>
      <c r="F260" t="s">
        <v>419</v>
      </c>
      <c r="H260" t="s">
        <v>117</v>
      </c>
      <c r="I260" t="s">
        <v>61</v>
      </c>
      <c r="K260" t="s">
        <v>408</v>
      </c>
      <c r="L260" t="s">
        <v>408</v>
      </c>
      <c r="N260">
        <v>0.95099999999999996</v>
      </c>
      <c r="O260">
        <v>0</v>
      </c>
      <c r="P260" t="s">
        <v>396</v>
      </c>
      <c r="Q260" t="s">
        <v>486</v>
      </c>
      <c r="R260" s="37" t="s">
        <v>1205</v>
      </c>
      <c r="T260" s="24">
        <f t="shared" si="4"/>
        <v>1099</v>
      </c>
      <c r="U260" s="9">
        <v>1</v>
      </c>
      <c r="AA260" t="s">
        <v>562</v>
      </c>
      <c r="AD260">
        <v>27</v>
      </c>
      <c r="AF260" t="s">
        <v>554</v>
      </c>
      <c r="AG260" t="s">
        <v>554</v>
      </c>
      <c r="AI260" s="6">
        <v>38355</v>
      </c>
      <c r="AJ260" s="6">
        <v>39891</v>
      </c>
      <c r="AK260" t="s">
        <v>112</v>
      </c>
      <c r="AO260" t="s">
        <v>814</v>
      </c>
      <c r="AQ260" s="37">
        <v>3</v>
      </c>
      <c r="AR260" s="37">
        <v>3</v>
      </c>
      <c r="AS260" s="37"/>
      <c r="BF260" t="s">
        <v>7</v>
      </c>
    </row>
    <row r="261" spans="1:58" x14ac:dyDescent="0.35">
      <c r="A261">
        <v>14</v>
      </c>
      <c r="B261">
        <v>260</v>
      </c>
      <c r="D261" s="5" t="s">
        <v>579</v>
      </c>
      <c r="E261" t="s">
        <v>422</v>
      </c>
      <c r="F261" t="s">
        <v>428</v>
      </c>
      <c r="H261" t="s">
        <v>117</v>
      </c>
      <c r="I261" t="s">
        <v>123</v>
      </c>
      <c r="K261" t="s">
        <v>408</v>
      </c>
      <c r="L261" t="s">
        <v>408</v>
      </c>
      <c r="N261">
        <v>1E-3</v>
      </c>
      <c r="O261">
        <v>0</v>
      </c>
      <c r="P261" t="s">
        <v>396</v>
      </c>
      <c r="Q261" t="s">
        <v>486</v>
      </c>
      <c r="R261" s="37" t="s">
        <v>1205</v>
      </c>
      <c r="T261" s="24">
        <f t="shared" si="4"/>
        <v>1099</v>
      </c>
      <c r="U261" s="9">
        <v>1</v>
      </c>
      <c r="AA261" t="s">
        <v>562</v>
      </c>
      <c r="AC261">
        <v>0.05</v>
      </c>
      <c r="AD261">
        <v>27</v>
      </c>
      <c r="AF261" t="s">
        <v>554</v>
      </c>
      <c r="AG261" t="s">
        <v>554</v>
      </c>
      <c r="AI261" s="6">
        <v>38355</v>
      </c>
      <c r="AJ261" s="6">
        <v>39891</v>
      </c>
      <c r="AK261" t="s">
        <v>112</v>
      </c>
      <c r="AO261" t="s">
        <v>814</v>
      </c>
      <c r="AQ261" s="37">
        <v>3</v>
      </c>
      <c r="AR261" s="37">
        <v>3</v>
      </c>
      <c r="AS261" s="37"/>
      <c r="BF261" t="s">
        <v>7</v>
      </c>
    </row>
    <row r="262" spans="1:58" x14ac:dyDescent="0.35">
      <c r="A262">
        <v>14</v>
      </c>
      <c r="B262">
        <v>261</v>
      </c>
      <c r="D262" s="5" t="s">
        <v>579</v>
      </c>
      <c r="E262" t="s">
        <v>422</v>
      </c>
      <c r="F262" t="s">
        <v>426</v>
      </c>
      <c r="H262" t="s">
        <v>117</v>
      </c>
      <c r="I262" t="s">
        <v>119</v>
      </c>
      <c r="K262" t="s">
        <v>408</v>
      </c>
      <c r="L262" t="s">
        <v>408</v>
      </c>
      <c r="N262">
        <v>0.996</v>
      </c>
      <c r="O262">
        <v>0</v>
      </c>
      <c r="P262" t="s">
        <v>396</v>
      </c>
      <c r="Q262" t="s">
        <v>486</v>
      </c>
      <c r="R262" s="37" t="s">
        <v>1205</v>
      </c>
      <c r="T262" s="24">
        <f t="shared" si="4"/>
        <v>1099</v>
      </c>
      <c r="U262" s="9">
        <v>1</v>
      </c>
      <c r="AA262" t="s">
        <v>562</v>
      </c>
      <c r="AD262">
        <v>27</v>
      </c>
      <c r="AF262" t="s">
        <v>554</v>
      </c>
      <c r="AG262" t="s">
        <v>554</v>
      </c>
      <c r="AI262" s="6">
        <v>38355</v>
      </c>
      <c r="AJ262" s="6">
        <v>39891</v>
      </c>
      <c r="AK262" t="s">
        <v>112</v>
      </c>
      <c r="AO262" t="s">
        <v>814</v>
      </c>
      <c r="AQ262" s="37">
        <v>3</v>
      </c>
      <c r="AR262" s="37">
        <v>3</v>
      </c>
      <c r="AS262" s="37"/>
      <c r="BF262" t="s">
        <v>7</v>
      </c>
    </row>
    <row r="263" spans="1:58" x14ac:dyDescent="0.35">
      <c r="A263">
        <v>14</v>
      </c>
      <c r="B263">
        <v>262</v>
      </c>
      <c r="D263" s="5" t="s">
        <v>579</v>
      </c>
      <c r="E263" t="s">
        <v>422</v>
      </c>
      <c r="F263" t="s">
        <v>423</v>
      </c>
      <c r="H263" t="s">
        <v>117</v>
      </c>
      <c r="I263" t="s">
        <v>120</v>
      </c>
      <c r="K263" t="s">
        <v>408</v>
      </c>
      <c r="L263" t="s">
        <v>408</v>
      </c>
      <c r="N263">
        <v>1.4E-2</v>
      </c>
      <c r="O263">
        <v>0</v>
      </c>
      <c r="P263" t="s">
        <v>396</v>
      </c>
      <c r="Q263" t="s">
        <v>486</v>
      </c>
      <c r="R263" s="37" t="s">
        <v>1205</v>
      </c>
      <c r="T263" s="24">
        <f t="shared" si="4"/>
        <v>1099</v>
      </c>
      <c r="U263" s="9">
        <v>1</v>
      </c>
      <c r="AA263" t="s">
        <v>562</v>
      </c>
      <c r="AC263">
        <v>0.05</v>
      </c>
      <c r="AD263">
        <v>27</v>
      </c>
      <c r="AF263" t="s">
        <v>554</v>
      </c>
      <c r="AG263" t="s">
        <v>554</v>
      </c>
      <c r="AI263" s="6">
        <v>38355</v>
      </c>
      <c r="AJ263" s="6">
        <v>39891</v>
      </c>
      <c r="AK263" t="s">
        <v>112</v>
      </c>
      <c r="AO263" t="s">
        <v>814</v>
      </c>
      <c r="AQ263" s="37">
        <v>3</v>
      </c>
      <c r="AR263" s="37">
        <v>3</v>
      </c>
      <c r="AS263" s="37"/>
      <c r="BF263" t="s">
        <v>7</v>
      </c>
    </row>
    <row r="264" spans="1:58" x14ac:dyDescent="0.35">
      <c r="A264">
        <v>14</v>
      </c>
      <c r="B264">
        <v>263</v>
      </c>
      <c r="D264" s="5" t="s">
        <v>579</v>
      </c>
      <c r="E264" t="s">
        <v>422</v>
      </c>
      <c r="F264" t="s">
        <v>424</v>
      </c>
      <c r="H264" t="s">
        <v>117</v>
      </c>
      <c r="I264" t="s">
        <v>121</v>
      </c>
      <c r="K264" t="s">
        <v>408</v>
      </c>
      <c r="L264" t="s">
        <v>408</v>
      </c>
      <c r="N264">
        <v>0.86499999999999999</v>
      </c>
      <c r="O264">
        <v>0</v>
      </c>
      <c r="P264" t="s">
        <v>396</v>
      </c>
      <c r="Q264" t="s">
        <v>486</v>
      </c>
      <c r="R264" s="37" t="s">
        <v>1205</v>
      </c>
      <c r="T264" s="24">
        <f t="shared" si="4"/>
        <v>1099</v>
      </c>
      <c r="U264" s="9">
        <v>1</v>
      </c>
      <c r="AA264" t="s">
        <v>562</v>
      </c>
      <c r="AD264">
        <v>27</v>
      </c>
      <c r="AF264" t="s">
        <v>554</v>
      </c>
      <c r="AG264" t="s">
        <v>554</v>
      </c>
      <c r="AI264" s="6">
        <v>38355</v>
      </c>
      <c r="AJ264" s="6">
        <v>39891</v>
      </c>
      <c r="AK264" t="s">
        <v>112</v>
      </c>
      <c r="AO264" t="s">
        <v>814</v>
      </c>
      <c r="AQ264" s="37">
        <v>3</v>
      </c>
      <c r="AR264" s="37">
        <v>3</v>
      </c>
      <c r="AS264" s="37"/>
      <c r="BF264" t="s">
        <v>7</v>
      </c>
    </row>
    <row r="265" spans="1:58" x14ac:dyDescent="0.35">
      <c r="A265">
        <v>14</v>
      </c>
      <c r="B265">
        <v>264</v>
      </c>
      <c r="D265" s="5" t="s">
        <v>579</v>
      </c>
      <c r="E265" t="s">
        <v>422</v>
      </c>
      <c r="F265" t="s">
        <v>427</v>
      </c>
      <c r="H265" t="s">
        <v>117</v>
      </c>
      <c r="I265" t="s">
        <v>122</v>
      </c>
      <c r="K265" t="s">
        <v>408</v>
      </c>
      <c r="L265" t="s">
        <v>408</v>
      </c>
      <c r="N265">
        <v>0</v>
      </c>
      <c r="O265">
        <v>0</v>
      </c>
      <c r="P265" t="s">
        <v>396</v>
      </c>
      <c r="Q265" t="s">
        <v>486</v>
      </c>
      <c r="R265" s="37" t="s">
        <v>1205</v>
      </c>
      <c r="T265" s="24">
        <f t="shared" si="4"/>
        <v>1099</v>
      </c>
      <c r="U265" s="9">
        <v>1</v>
      </c>
      <c r="AA265" t="s">
        <v>562</v>
      </c>
      <c r="AC265">
        <v>0.05</v>
      </c>
      <c r="AD265">
        <v>27</v>
      </c>
      <c r="AF265" t="s">
        <v>554</v>
      </c>
      <c r="AG265" t="s">
        <v>554</v>
      </c>
      <c r="AI265" s="6">
        <v>38355</v>
      </c>
      <c r="AJ265" s="6">
        <v>39891</v>
      </c>
      <c r="AK265" t="s">
        <v>112</v>
      </c>
      <c r="AO265" t="s">
        <v>814</v>
      </c>
      <c r="AQ265" s="37">
        <v>3</v>
      </c>
      <c r="AR265" s="37">
        <v>3</v>
      </c>
      <c r="AS265" s="37"/>
      <c r="BF265" t="s">
        <v>7</v>
      </c>
    </row>
    <row r="266" spans="1:58" x14ac:dyDescent="0.35">
      <c r="A266">
        <v>14</v>
      </c>
      <c r="B266">
        <v>265</v>
      </c>
      <c r="D266" s="5" t="s">
        <v>579</v>
      </c>
      <c r="E266" t="s">
        <v>428</v>
      </c>
      <c r="F266" t="s">
        <v>419</v>
      </c>
      <c r="H266" t="s">
        <v>123</v>
      </c>
      <c r="I266" t="s">
        <v>61</v>
      </c>
      <c r="K266" t="s">
        <v>408</v>
      </c>
      <c r="L266" t="s">
        <v>408</v>
      </c>
      <c r="N266">
        <v>0.16900000000000001</v>
      </c>
      <c r="O266">
        <v>0</v>
      </c>
      <c r="P266" t="s">
        <v>396</v>
      </c>
      <c r="Q266" t="s">
        <v>486</v>
      </c>
      <c r="R266" s="37" t="s">
        <v>1205</v>
      </c>
      <c r="T266" s="24">
        <f t="shared" si="4"/>
        <v>1099</v>
      </c>
      <c r="U266" s="9">
        <v>1</v>
      </c>
      <c r="AA266" t="s">
        <v>562</v>
      </c>
      <c r="AD266">
        <v>27</v>
      </c>
      <c r="AF266" t="s">
        <v>554</v>
      </c>
      <c r="AG266" t="s">
        <v>554</v>
      </c>
      <c r="AI266" s="6">
        <v>38355</v>
      </c>
      <c r="AJ266" s="6">
        <v>39891</v>
      </c>
      <c r="AK266" t="s">
        <v>112</v>
      </c>
      <c r="AO266" t="s">
        <v>814</v>
      </c>
      <c r="AQ266" s="37">
        <v>3</v>
      </c>
      <c r="AR266" s="37">
        <v>3</v>
      </c>
      <c r="AS266" s="37"/>
      <c r="BF266" t="s">
        <v>7</v>
      </c>
    </row>
    <row r="267" spans="1:58" x14ac:dyDescent="0.35">
      <c r="A267">
        <v>14</v>
      </c>
      <c r="B267">
        <v>266</v>
      </c>
      <c r="D267" s="5" t="s">
        <v>579</v>
      </c>
      <c r="E267" t="s">
        <v>428</v>
      </c>
      <c r="F267" t="s">
        <v>422</v>
      </c>
      <c r="H267" t="s">
        <v>123</v>
      </c>
      <c r="I267" t="s">
        <v>117</v>
      </c>
      <c r="K267" t="s">
        <v>408</v>
      </c>
      <c r="L267" t="s">
        <v>408</v>
      </c>
      <c r="N267">
        <v>0.105</v>
      </c>
      <c r="O267">
        <v>0</v>
      </c>
      <c r="P267" t="s">
        <v>396</v>
      </c>
      <c r="Q267" t="s">
        <v>486</v>
      </c>
      <c r="R267" s="37" t="s">
        <v>1205</v>
      </c>
      <c r="T267" s="24">
        <f t="shared" si="4"/>
        <v>1099</v>
      </c>
      <c r="U267" s="9">
        <v>1</v>
      </c>
      <c r="AA267" t="s">
        <v>562</v>
      </c>
      <c r="AD267">
        <v>27</v>
      </c>
      <c r="AF267" t="s">
        <v>554</v>
      </c>
      <c r="AG267" t="s">
        <v>554</v>
      </c>
      <c r="AI267" s="6">
        <v>38355</v>
      </c>
      <c r="AJ267" s="6">
        <v>39891</v>
      </c>
      <c r="AK267" t="s">
        <v>112</v>
      </c>
      <c r="AO267" t="s">
        <v>814</v>
      </c>
      <c r="AQ267" s="37">
        <v>3</v>
      </c>
      <c r="AR267" s="37">
        <v>3</v>
      </c>
      <c r="AS267" s="37"/>
      <c r="BF267" t="s">
        <v>7</v>
      </c>
    </row>
    <row r="268" spans="1:58" x14ac:dyDescent="0.35">
      <c r="A268">
        <v>14</v>
      </c>
      <c r="B268">
        <v>267</v>
      </c>
      <c r="D268" s="5" t="s">
        <v>579</v>
      </c>
      <c r="E268" t="s">
        <v>428</v>
      </c>
      <c r="F268" t="s">
        <v>426</v>
      </c>
      <c r="H268" t="s">
        <v>123</v>
      </c>
      <c r="I268" t="s">
        <v>119</v>
      </c>
      <c r="K268" t="s">
        <v>408</v>
      </c>
      <c r="L268" t="s">
        <v>408</v>
      </c>
      <c r="N268">
        <v>0.97499999999999998</v>
      </c>
      <c r="O268">
        <v>0</v>
      </c>
      <c r="P268" t="s">
        <v>396</v>
      </c>
      <c r="Q268" t="s">
        <v>486</v>
      </c>
      <c r="R268" s="37" t="s">
        <v>1205</v>
      </c>
      <c r="T268" s="24">
        <f t="shared" si="4"/>
        <v>1099</v>
      </c>
      <c r="U268" s="9">
        <v>1</v>
      </c>
      <c r="AA268" t="s">
        <v>562</v>
      </c>
      <c r="AD268">
        <v>27</v>
      </c>
      <c r="AF268" t="s">
        <v>554</v>
      </c>
      <c r="AG268" t="s">
        <v>554</v>
      </c>
      <c r="AI268" s="6">
        <v>38355</v>
      </c>
      <c r="AJ268" s="6">
        <v>39891</v>
      </c>
      <c r="AK268" t="s">
        <v>112</v>
      </c>
      <c r="AO268" t="s">
        <v>814</v>
      </c>
      <c r="AQ268" s="37">
        <v>3</v>
      </c>
      <c r="AR268" s="37">
        <v>3</v>
      </c>
      <c r="AS268" s="37"/>
      <c r="BF268" t="s">
        <v>7</v>
      </c>
    </row>
    <row r="269" spans="1:58" x14ac:dyDescent="0.35">
      <c r="A269">
        <v>14</v>
      </c>
      <c r="B269">
        <v>268</v>
      </c>
      <c r="D269" s="5" t="s">
        <v>579</v>
      </c>
      <c r="E269" t="s">
        <v>428</v>
      </c>
      <c r="F269" t="s">
        <v>423</v>
      </c>
      <c r="H269" t="s">
        <v>123</v>
      </c>
      <c r="I269" t="s">
        <v>120</v>
      </c>
      <c r="K269" t="s">
        <v>408</v>
      </c>
      <c r="L269" t="s">
        <v>408</v>
      </c>
      <c r="N269">
        <v>0</v>
      </c>
      <c r="O269">
        <v>0</v>
      </c>
      <c r="P269" t="s">
        <v>396</v>
      </c>
      <c r="Q269" t="s">
        <v>486</v>
      </c>
      <c r="R269" s="37" t="s">
        <v>1205</v>
      </c>
      <c r="T269" s="24">
        <f t="shared" si="4"/>
        <v>1099</v>
      </c>
      <c r="U269" s="9">
        <v>1</v>
      </c>
      <c r="AA269" t="s">
        <v>562</v>
      </c>
      <c r="AC269">
        <v>0.05</v>
      </c>
      <c r="AD269">
        <v>27</v>
      </c>
      <c r="AF269" t="s">
        <v>554</v>
      </c>
      <c r="AG269" t="s">
        <v>554</v>
      </c>
      <c r="AI269" s="6">
        <v>38355</v>
      </c>
      <c r="AJ269" s="6">
        <v>39891</v>
      </c>
      <c r="AK269" t="s">
        <v>112</v>
      </c>
      <c r="AO269" t="s">
        <v>814</v>
      </c>
      <c r="AQ269" s="37">
        <v>3</v>
      </c>
      <c r="AR269" s="37">
        <v>3</v>
      </c>
      <c r="AS269" s="37"/>
      <c r="BF269" t="s">
        <v>7</v>
      </c>
    </row>
    <row r="270" spans="1:58" x14ac:dyDescent="0.35">
      <c r="A270">
        <v>14</v>
      </c>
      <c r="B270">
        <v>269</v>
      </c>
      <c r="D270" s="5" t="s">
        <v>579</v>
      </c>
      <c r="E270" t="s">
        <v>428</v>
      </c>
      <c r="F270" t="s">
        <v>424</v>
      </c>
      <c r="H270" t="s">
        <v>123</v>
      </c>
      <c r="I270" t="s">
        <v>121</v>
      </c>
      <c r="K270" t="s">
        <v>408</v>
      </c>
      <c r="L270" t="s">
        <v>408</v>
      </c>
      <c r="N270">
        <v>0.24399999999999999</v>
      </c>
      <c r="O270">
        <v>0</v>
      </c>
      <c r="P270" t="s">
        <v>396</v>
      </c>
      <c r="Q270" t="s">
        <v>486</v>
      </c>
      <c r="R270" s="37" t="s">
        <v>1205</v>
      </c>
      <c r="T270" s="24">
        <f t="shared" si="4"/>
        <v>1099</v>
      </c>
      <c r="U270" s="9">
        <v>1</v>
      </c>
      <c r="AA270" t="s">
        <v>562</v>
      </c>
      <c r="AD270">
        <v>27</v>
      </c>
      <c r="AF270" t="s">
        <v>554</v>
      </c>
      <c r="AG270" t="s">
        <v>554</v>
      </c>
      <c r="AI270" s="6">
        <v>38355</v>
      </c>
      <c r="AJ270" s="6">
        <v>39891</v>
      </c>
      <c r="AK270" t="s">
        <v>112</v>
      </c>
      <c r="AO270" t="s">
        <v>814</v>
      </c>
      <c r="AQ270" s="37">
        <v>3</v>
      </c>
      <c r="AR270" s="37">
        <v>3</v>
      </c>
      <c r="AS270" s="37"/>
      <c r="BF270" t="s">
        <v>7</v>
      </c>
    </row>
    <row r="271" spans="1:58" x14ac:dyDescent="0.35">
      <c r="A271">
        <v>14</v>
      </c>
      <c r="B271">
        <v>270</v>
      </c>
      <c r="D271" s="5" t="s">
        <v>579</v>
      </c>
      <c r="E271" t="s">
        <v>428</v>
      </c>
      <c r="F271" t="s">
        <v>427</v>
      </c>
      <c r="H271" t="s">
        <v>123</v>
      </c>
      <c r="I271" t="s">
        <v>122</v>
      </c>
      <c r="K271" t="s">
        <v>408</v>
      </c>
      <c r="L271" t="s">
        <v>408</v>
      </c>
      <c r="N271">
        <v>0</v>
      </c>
      <c r="O271">
        <v>0</v>
      </c>
      <c r="P271" t="s">
        <v>396</v>
      </c>
      <c r="Q271" t="s">
        <v>486</v>
      </c>
      <c r="R271" s="37" t="s">
        <v>1205</v>
      </c>
      <c r="T271" s="24">
        <f t="shared" si="4"/>
        <v>1099</v>
      </c>
      <c r="U271" s="9">
        <v>1</v>
      </c>
      <c r="AA271" t="s">
        <v>562</v>
      </c>
      <c r="AC271">
        <v>0.05</v>
      </c>
      <c r="AD271">
        <v>27</v>
      </c>
      <c r="AF271" t="s">
        <v>554</v>
      </c>
      <c r="AG271" t="s">
        <v>554</v>
      </c>
      <c r="AI271" s="6">
        <v>38355</v>
      </c>
      <c r="AJ271" s="6">
        <v>39891</v>
      </c>
      <c r="AK271" t="s">
        <v>112</v>
      </c>
      <c r="AO271" t="s">
        <v>814</v>
      </c>
      <c r="AQ271" s="37">
        <v>3</v>
      </c>
      <c r="AR271" s="37">
        <v>3</v>
      </c>
      <c r="AS271" s="37"/>
      <c r="BF271" t="s">
        <v>7</v>
      </c>
    </row>
    <row r="272" spans="1:58" x14ac:dyDescent="0.35">
      <c r="A272">
        <v>14</v>
      </c>
      <c r="B272">
        <v>271</v>
      </c>
      <c r="D272" s="5" t="s">
        <v>579</v>
      </c>
      <c r="E272" t="s">
        <v>426</v>
      </c>
      <c r="F272" t="s">
        <v>419</v>
      </c>
      <c r="H272" t="s">
        <v>119</v>
      </c>
      <c r="I272" t="s">
        <v>61</v>
      </c>
      <c r="K272" t="s">
        <v>408</v>
      </c>
      <c r="L272" t="s">
        <v>408</v>
      </c>
      <c r="N272">
        <v>0.47699999999999998</v>
      </c>
      <c r="O272">
        <v>0</v>
      </c>
      <c r="P272" t="s">
        <v>396</v>
      </c>
      <c r="Q272" t="s">
        <v>486</v>
      </c>
      <c r="R272" s="37" t="s">
        <v>1205</v>
      </c>
      <c r="T272" s="24">
        <f t="shared" si="4"/>
        <v>1099</v>
      </c>
      <c r="U272" s="9">
        <v>1</v>
      </c>
      <c r="AA272" t="s">
        <v>562</v>
      </c>
      <c r="AD272">
        <v>27</v>
      </c>
      <c r="AF272" t="s">
        <v>554</v>
      </c>
      <c r="AG272" t="s">
        <v>554</v>
      </c>
      <c r="AI272" s="6">
        <v>38355</v>
      </c>
      <c r="AJ272" s="6">
        <v>39891</v>
      </c>
      <c r="AK272" t="s">
        <v>112</v>
      </c>
      <c r="AO272" t="s">
        <v>814</v>
      </c>
      <c r="AQ272" s="37">
        <v>3</v>
      </c>
      <c r="AR272" s="37">
        <v>3</v>
      </c>
      <c r="AS272" s="37"/>
      <c r="BF272" t="s">
        <v>7</v>
      </c>
    </row>
    <row r="273" spans="1:58" x14ac:dyDescent="0.35">
      <c r="A273">
        <v>14</v>
      </c>
      <c r="B273">
        <v>272</v>
      </c>
      <c r="D273" s="5" t="s">
        <v>579</v>
      </c>
      <c r="E273" t="s">
        <v>426</v>
      </c>
      <c r="F273" t="s">
        <v>422</v>
      </c>
      <c r="H273" t="s">
        <v>119</v>
      </c>
      <c r="I273" t="s">
        <v>117</v>
      </c>
      <c r="K273" t="s">
        <v>408</v>
      </c>
      <c r="L273" t="s">
        <v>408</v>
      </c>
      <c r="N273">
        <v>0.154</v>
      </c>
      <c r="O273">
        <v>0</v>
      </c>
      <c r="P273" t="s">
        <v>396</v>
      </c>
      <c r="Q273" t="s">
        <v>486</v>
      </c>
      <c r="R273" s="37" t="s">
        <v>1205</v>
      </c>
      <c r="T273" s="24">
        <f t="shared" si="4"/>
        <v>1099</v>
      </c>
      <c r="U273" s="9">
        <v>1</v>
      </c>
      <c r="AA273" t="s">
        <v>562</v>
      </c>
      <c r="AD273">
        <v>27</v>
      </c>
      <c r="AF273" t="s">
        <v>554</v>
      </c>
      <c r="AG273" t="s">
        <v>554</v>
      </c>
      <c r="AI273" s="6">
        <v>38355</v>
      </c>
      <c r="AJ273" s="6">
        <v>39891</v>
      </c>
      <c r="AK273" t="s">
        <v>112</v>
      </c>
      <c r="AO273" t="s">
        <v>814</v>
      </c>
      <c r="AQ273" s="37">
        <v>3</v>
      </c>
      <c r="AR273" s="37">
        <v>3</v>
      </c>
      <c r="AS273" s="37"/>
      <c r="BF273" t="s">
        <v>7</v>
      </c>
    </row>
    <row r="274" spans="1:58" x14ac:dyDescent="0.35">
      <c r="A274">
        <v>14</v>
      </c>
      <c r="B274">
        <v>273</v>
      </c>
      <c r="D274" s="5" t="s">
        <v>579</v>
      </c>
      <c r="E274" t="s">
        <v>426</v>
      </c>
      <c r="F274" t="s">
        <v>428</v>
      </c>
      <c r="H274" t="s">
        <v>119</v>
      </c>
      <c r="I274" t="s">
        <v>123</v>
      </c>
      <c r="K274" t="s">
        <v>408</v>
      </c>
      <c r="L274" t="s">
        <v>408</v>
      </c>
      <c r="N274">
        <v>1E-3</v>
      </c>
      <c r="O274">
        <v>0</v>
      </c>
      <c r="P274" t="s">
        <v>396</v>
      </c>
      <c r="Q274" t="s">
        <v>486</v>
      </c>
      <c r="R274" s="37" t="s">
        <v>1205</v>
      </c>
      <c r="T274" s="24">
        <f t="shared" si="4"/>
        <v>1099</v>
      </c>
      <c r="U274" s="9">
        <v>1</v>
      </c>
      <c r="AA274" t="s">
        <v>562</v>
      </c>
      <c r="AC274">
        <v>0.05</v>
      </c>
      <c r="AD274">
        <v>27</v>
      </c>
      <c r="AF274" t="s">
        <v>554</v>
      </c>
      <c r="AG274" t="s">
        <v>554</v>
      </c>
      <c r="AI274" s="6">
        <v>38355</v>
      </c>
      <c r="AJ274" s="6">
        <v>39891</v>
      </c>
      <c r="AK274" t="s">
        <v>112</v>
      </c>
      <c r="AO274" t="s">
        <v>814</v>
      </c>
      <c r="AQ274" s="37">
        <v>3</v>
      </c>
      <c r="AR274" s="37">
        <v>3</v>
      </c>
      <c r="AS274" s="37"/>
      <c r="BF274" t="s">
        <v>7</v>
      </c>
    </row>
    <row r="275" spans="1:58" x14ac:dyDescent="0.35">
      <c r="A275">
        <v>14</v>
      </c>
      <c r="B275">
        <v>274</v>
      </c>
      <c r="D275" s="5" t="s">
        <v>579</v>
      </c>
      <c r="E275" t="s">
        <v>426</v>
      </c>
      <c r="F275" t="s">
        <v>423</v>
      </c>
      <c r="H275" t="s">
        <v>119</v>
      </c>
      <c r="I275" t="s">
        <v>120</v>
      </c>
      <c r="K275" t="s">
        <v>408</v>
      </c>
      <c r="L275" t="s">
        <v>408</v>
      </c>
      <c r="N275">
        <v>0.28599999999999998</v>
      </c>
      <c r="O275">
        <v>0</v>
      </c>
      <c r="P275" t="s">
        <v>396</v>
      </c>
      <c r="Q275" t="s">
        <v>486</v>
      </c>
      <c r="R275" s="37" t="s">
        <v>1205</v>
      </c>
      <c r="T275" s="24">
        <f t="shared" si="4"/>
        <v>1099</v>
      </c>
      <c r="U275" s="9">
        <v>1</v>
      </c>
      <c r="AA275" t="s">
        <v>562</v>
      </c>
      <c r="AD275">
        <v>27</v>
      </c>
      <c r="AF275" t="s">
        <v>554</v>
      </c>
      <c r="AG275" t="s">
        <v>554</v>
      </c>
      <c r="AI275" s="6">
        <v>38355</v>
      </c>
      <c r="AJ275" s="6">
        <v>39891</v>
      </c>
      <c r="AK275" t="s">
        <v>112</v>
      </c>
      <c r="AO275" t="s">
        <v>814</v>
      </c>
      <c r="AQ275" s="37">
        <v>3</v>
      </c>
      <c r="AR275" s="37">
        <v>3</v>
      </c>
      <c r="AS275" s="37"/>
      <c r="BF275" t="s">
        <v>7</v>
      </c>
    </row>
    <row r="276" spans="1:58" x14ac:dyDescent="0.35">
      <c r="A276">
        <v>14</v>
      </c>
      <c r="B276">
        <v>275</v>
      </c>
      <c r="D276" s="5" t="s">
        <v>579</v>
      </c>
      <c r="E276" t="s">
        <v>426</v>
      </c>
      <c r="F276" t="s">
        <v>424</v>
      </c>
      <c r="H276" t="s">
        <v>119</v>
      </c>
      <c r="I276" t="s">
        <v>121</v>
      </c>
      <c r="K276" t="s">
        <v>408</v>
      </c>
      <c r="L276" t="s">
        <v>408</v>
      </c>
      <c r="N276">
        <v>0.34399999999999997</v>
      </c>
      <c r="O276">
        <v>0</v>
      </c>
      <c r="P276" t="s">
        <v>396</v>
      </c>
      <c r="Q276" t="s">
        <v>486</v>
      </c>
      <c r="R276" s="37" t="s">
        <v>1205</v>
      </c>
      <c r="T276" s="24">
        <f t="shared" si="4"/>
        <v>1099</v>
      </c>
      <c r="U276" s="9">
        <v>1</v>
      </c>
      <c r="AA276" t="s">
        <v>562</v>
      </c>
      <c r="AD276">
        <v>27</v>
      </c>
      <c r="AF276" t="s">
        <v>554</v>
      </c>
      <c r="AG276" t="s">
        <v>554</v>
      </c>
      <c r="AI276" s="6">
        <v>38355</v>
      </c>
      <c r="AJ276" s="6">
        <v>39891</v>
      </c>
      <c r="AK276" t="s">
        <v>112</v>
      </c>
      <c r="AO276" t="s">
        <v>814</v>
      </c>
      <c r="AQ276" s="37">
        <v>3</v>
      </c>
      <c r="AR276" s="37">
        <v>3</v>
      </c>
      <c r="AS276" s="37"/>
      <c r="BF276" t="s">
        <v>7</v>
      </c>
    </row>
    <row r="277" spans="1:58" x14ac:dyDescent="0.35">
      <c r="A277">
        <v>14</v>
      </c>
      <c r="B277">
        <v>276</v>
      </c>
      <c r="D277" s="5" t="s">
        <v>579</v>
      </c>
      <c r="E277" t="s">
        <v>426</v>
      </c>
      <c r="F277" t="s">
        <v>427</v>
      </c>
      <c r="H277" t="s">
        <v>119</v>
      </c>
      <c r="I277" t="s">
        <v>122</v>
      </c>
      <c r="K277" t="s">
        <v>408</v>
      </c>
      <c r="L277" t="s">
        <v>408</v>
      </c>
      <c r="N277">
        <v>0</v>
      </c>
      <c r="O277">
        <v>0</v>
      </c>
      <c r="P277" t="s">
        <v>396</v>
      </c>
      <c r="Q277" t="s">
        <v>486</v>
      </c>
      <c r="R277" s="37" t="s">
        <v>1205</v>
      </c>
      <c r="T277" s="24">
        <f t="shared" si="4"/>
        <v>1099</v>
      </c>
      <c r="U277" s="9">
        <v>1</v>
      </c>
      <c r="AA277" t="s">
        <v>562</v>
      </c>
      <c r="AC277">
        <v>0.05</v>
      </c>
      <c r="AD277">
        <v>27</v>
      </c>
      <c r="AF277" t="s">
        <v>554</v>
      </c>
      <c r="AG277" t="s">
        <v>554</v>
      </c>
      <c r="AI277" s="6">
        <v>38355</v>
      </c>
      <c r="AJ277" s="6">
        <v>39891</v>
      </c>
      <c r="AK277" t="s">
        <v>112</v>
      </c>
      <c r="AO277" t="s">
        <v>814</v>
      </c>
      <c r="AQ277" s="37">
        <v>3</v>
      </c>
      <c r="AR277" s="37">
        <v>3</v>
      </c>
      <c r="AS277" s="37"/>
      <c r="BF277" t="s">
        <v>7</v>
      </c>
    </row>
    <row r="278" spans="1:58" x14ac:dyDescent="0.35">
      <c r="A278">
        <v>14</v>
      </c>
      <c r="B278">
        <v>277</v>
      </c>
      <c r="D278" s="5" t="s">
        <v>579</v>
      </c>
      <c r="E278" t="s">
        <v>423</v>
      </c>
      <c r="F278" t="s">
        <v>419</v>
      </c>
      <c r="H278" t="s">
        <v>120</v>
      </c>
      <c r="I278" t="s">
        <v>61</v>
      </c>
      <c r="K278" t="s">
        <v>408</v>
      </c>
      <c r="L278" t="s">
        <v>408</v>
      </c>
      <c r="N278">
        <v>0.39100000000000001</v>
      </c>
      <c r="O278">
        <v>0</v>
      </c>
      <c r="P278" t="s">
        <v>396</v>
      </c>
      <c r="Q278" t="s">
        <v>486</v>
      </c>
      <c r="R278" s="37" t="s">
        <v>1205</v>
      </c>
      <c r="T278" s="24">
        <f t="shared" si="4"/>
        <v>1099</v>
      </c>
      <c r="U278" s="9">
        <v>1</v>
      </c>
      <c r="AA278" t="s">
        <v>562</v>
      </c>
      <c r="AD278">
        <v>27</v>
      </c>
      <c r="AF278" t="s">
        <v>554</v>
      </c>
      <c r="AG278" t="s">
        <v>554</v>
      </c>
      <c r="AI278" s="6">
        <v>38355</v>
      </c>
      <c r="AJ278" s="6">
        <v>39891</v>
      </c>
      <c r="AK278" t="s">
        <v>112</v>
      </c>
      <c r="AO278" t="s">
        <v>814</v>
      </c>
      <c r="AQ278" s="37">
        <v>3</v>
      </c>
      <c r="AR278" s="37">
        <v>3</v>
      </c>
      <c r="AS278" s="37"/>
      <c r="BF278" t="s">
        <v>7</v>
      </c>
    </row>
    <row r="279" spans="1:58" x14ac:dyDescent="0.35">
      <c r="A279">
        <v>14</v>
      </c>
      <c r="B279">
        <v>278</v>
      </c>
      <c r="D279" s="5" t="s">
        <v>579</v>
      </c>
      <c r="E279" t="s">
        <v>423</v>
      </c>
      <c r="F279" t="s">
        <v>422</v>
      </c>
      <c r="H279" t="s">
        <v>120</v>
      </c>
      <c r="I279" t="s">
        <v>117</v>
      </c>
      <c r="K279" t="s">
        <v>408</v>
      </c>
      <c r="L279" t="s">
        <v>408</v>
      </c>
      <c r="N279">
        <v>0.53800000000000003</v>
      </c>
      <c r="O279">
        <v>0</v>
      </c>
      <c r="P279" t="s">
        <v>396</v>
      </c>
      <c r="Q279" t="s">
        <v>486</v>
      </c>
      <c r="R279" s="37" t="s">
        <v>1205</v>
      </c>
      <c r="T279" s="24">
        <f t="shared" si="4"/>
        <v>1099</v>
      </c>
      <c r="U279" s="9">
        <v>1</v>
      </c>
      <c r="AA279" t="s">
        <v>562</v>
      </c>
      <c r="AD279">
        <v>27</v>
      </c>
      <c r="AF279" t="s">
        <v>554</v>
      </c>
      <c r="AG279" t="s">
        <v>554</v>
      </c>
      <c r="AI279" s="6">
        <v>38355</v>
      </c>
      <c r="AJ279" s="6">
        <v>39891</v>
      </c>
      <c r="AK279" t="s">
        <v>112</v>
      </c>
      <c r="AO279" t="s">
        <v>814</v>
      </c>
      <c r="AQ279" s="37">
        <v>3</v>
      </c>
      <c r="AR279" s="37">
        <v>3</v>
      </c>
      <c r="AS279" s="37"/>
      <c r="BF279" t="s">
        <v>7</v>
      </c>
    </row>
    <row r="280" spans="1:58" x14ac:dyDescent="0.35">
      <c r="A280">
        <v>14</v>
      </c>
      <c r="B280">
        <v>279</v>
      </c>
      <c r="D280" s="5" t="s">
        <v>579</v>
      </c>
      <c r="E280" t="s">
        <v>423</v>
      </c>
      <c r="F280" t="s">
        <v>428</v>
      </c>
      <c r="H280" t="s">
        <v>120</v>
      </c>
      <c r="I280" t="s">
        <v>123</v>
      </c>
      <c r="K280" t="s">
        <v>408</v>
      </c>
      <c r="L280" t="s">
        <v>408</v>
      </c>
      <c r="N280">
        <v>0</v>
      </c>
      <c r="O280">
        <v>0</v>
      </c>
      <c r="P280" t="s">
        <v>396</v>
      </c>
      <c r="Q280" t="s">
        <v>486</v>
      </c>
      <c r="R280" s="37" t="s">
        <v>1205</v>
      </c>
      <c r="T280" s="24">
        <f t="shared" si="4"/>
        <v>1099</v>
      </c>
      <c r="U280" s="9">
        <v>1</v>
      </c>
      <c r="AA280" t="s">
        <v>562</v>
      </c>
      <c r="AC280">
        <v>0.05</v>
      </c>
      <c r="AD280">
        <v>27</v>
      </c>
      <c r="AF280" t="s">
        <v>554</v>
      </c>
      <c r="AG280" t="s">
        <v>554</v>
      </c>
      <c r="AI280" s="6">
        <v>38355</v>
      </c>
      <c r="AJ280" s="6">
        <v>39891</v>
      </c>
      <c r="AK280" t="s">
        <v>112</v>
      </c>
      <c r="AO280" t="s">
        <v>814</v>
      </c>
      <c r="AQ280" s="37">
        <v>3</v>
      </c>
      <c r="AR280" s="37">
        <v>3</v>
      </c>
      <c r="AS280" s="37"/>
      <c r="BF280" t="s">
        <v>7</v>
      </c>
    </row>
    <row r="281" spans="1:58" x14ac:dyDescent="0.35">
      <c r="A281">
        <v>14</v>
      </c>
      <c r="B281">
        <v>280</v>
      </c>
      <c r="D281" s="5" t="s">
        <v>579</v>
      </c>
      <c r="E281" t="s">
        <v>423</v>
      </c>
      <c r="F281" t="s">
        <v>426</v>
      </c>
      <c r="H281" t="s">
        <v>120</v>
      </c>
      <c r="I281" t="s">
        <v>119</v>
      </c>
      <c r="K281" t="s">
        <v>408</v>
      </c>
      <c r="L281" t="s">
        <v>408</v>
      </c>
      <c r="N281">
        <v>0.81899999999999995</v>
      </c>
      <c r="O281">
        <v>0</v>
      </c>
      <c r="P281" t="s">
        <v>396</v>
      </c>
      <c r="Q281" t="s">
        <v>486</v>
      </c>
      <c r="R281" s="37" t="s">
        <v>1205</v>
      </c>
      <c r="T281" s="24">
        <f t="shared" si="4"/>
        <v>1099</v>
      </c>
      <c r="U281" s="9">
        <v>1</v>
      </c>
      <c r="AA281" t="s">
        <v>562</v>
      </c>
      <c r="AD281">
        <v>27</v>
      </c>
      <c r="AF281" t="s">
        <v>554</v>
      </c>
      <c r="AG281" t="s">
        <v>554</v>
      </c>
      <c r="AI281" s="6">
        <v>38355</v>
      </c>
      <c r="AJ281" s="6">
        <v>39891</v>
      </c>
      <c r="AK281" t="s">
        <v>112</v>
      </c>
      <c r="AO281" t="s">
        <v>814</v>
      </c>
      <c r="AQ281" s="37">
        <v>3</v>
      </c>
      <c r="AR281" s="37">
        <v>3</v>
      </c>
      <c r="AS281" s="37"/>
      <c r="BF281" t="s">
        <v>7</v>
      </c>
    </row>
    <row r="282" spans="1:58" x14ac:dyDescent="0.35">
      <c r="A282">
        <v>14</v>
      </c>
      <c r="B282">
        <v>281</v>
      </c>
      <c r="D282" s="5" t="s">
        <v>579</v>
      </c>
      <c r="E282" t="s">
        <v>423</v>
      </c>
      <c r="F282" t="s">
        <v>424</v>
      </c>
      <c r="H282" t="s">
        <v>120</v>
      </c>
      <c r="I282" t="s">
        <v>121</v>
      </c>
      <c r="K282" t="s">
        <v>408</v>
      </c>
      <c r="L282" t="s">
        <v>408</v>
      </c>
      <c r="N282">
        <v>0.13900000000000001</v>
      </c>
      <c r="O282">
        <v>0</v>
      </c>
      <c r="P282" t="s">
        <v>396</v>
      </c>
      <c r="Q282" t="s">
        <v>486</v>
      </c>
      <c r="R282" s="37" t="s">
        <v>1205</v>
      </c>
      <c r="T282" s="24">
        <f t="shared" si="4"/>
        <v>1099</v>
      </c>
      <c r="U282" s="9">
        <v>1</v>
      </c>
      <c r="AA282" t="s">
        <v>562</v>
      </c>
      <c r="AD282">
        <v>27</v>
      </c>
      <c r="AF282" t="s">
        <v>554</v>
      </c>
      <c r="AG282" t="s">
        <v>554</v>
      </c>
      <c r="AI282" s="6">
        <v>38355</v>
      </c>
      <c r="AJ282" s="6">
        <v>39891</v>
      </c>
      <c r="AK282" t="s">
        <v>112</v>
      </c>
      <c r="AO282" t="s">
        <v>814</v>
      </c>
      <c r="AQ282" s="37">
        <v>3</v>
      </c>
      <c r="AR282" s="37">
        <v>3</v>
      </c>
      <c r="AS282" s="37"/>
      <c r="BF282" t="s">
        <v>7</v>
      </c>
    </row>
    <row r="283" spans="1:58" x14ac:dyDescent="0.35">
      <c r="A283">
        <v>14</v>
      </c>
      <c r="B283">
        <v>282</v>
      </c>
      <c r="D283" s="5" t="s">
        <v>579</v>
      </c>
      <c r="E283" t="s">
        <v>423</v>
      </c>
      <c r="F283" t="s">
        <v>427</v>
      </c>
      <c r="H283" t="s">
        <v>120</v>
      </c>
      <c r="I283" t="s">
        <v>122</v>
      </c>
      <c r="K283" t="s">
        <v>408</v>
      </c>
      <c r="L283" t="s">
        <v>408</v>
      </c>
      <c r="N283">
        <v>0</v>
      </c>
      <c r="O283">
        <v>0</v>
      </c>
      <c r="P283" t="s">
        <v>396</v>
      </c>
      <c r="Q283" t="s">
        <v>486</v>
      </c>
      <c r="R283" s="37" t="s">
        <v>1205</v>
      </c>
      <c r="T283" s="24">
        <f t="shared" si="4"/>
        <v>1099</v>
      </c>
      <c r="U283" s="9">
        <v>1</v>
      </c>
      <c r="AA283" t="s">
        <v>562</v>
      </c>
      <c r="AC283">
        <v>0.05</v>
      </c>
      <c r="AD283">
        <v>27</v>
      </c>
      <c r="AF283" t="s">
        <v>554</v>
      </c>
      <c r="AG283" t="s">
        <v>554</v>
      </c>
      <c r="AI283" s="6">
        <v>38355</v>
      </c>
      <c r="AJ283" s="6">
        <v>39891</v>
      </c>
      <c r="AK283" t="s">
        <v>112</v>
      </c>
      <c r="AO283" t="s">
        <v>814</v>
      </c>
      <c r="AQ283" s="37">
        <v>3</v>
      </c>
      <c r="AR283" s="37">
        <v>3</v>
      </c>
      <c r="AS283" s="37"/>
      <c r="BF283" t="s">
        <v>7</v>
      </c>
    </row>
    <row r="284" spans="1:58" x14ac:dyDescent="0.35">
      <c r="A284">
        <v>14</v>
      </c>
      <c r="B284">
        <v>283</v>
      </c>
      <c r="D284" s="5" t="s">
        <v>579</v>
      </c>
      <c r="E284" t="s">
        <v>424</v>
      </c>
      <c r="F284" t="s">
        <v>419</v>
      </c>
      <c r="H284" t="s">
        <v>121</v>
      </c>
      <c r="I284" t="s">
        <v>61</v>
      </c>
      <c r="K284" t="s">
        <v>408</v>
      </c>
      <c r="L284" t="s">
        <v>408</v>
      </c>
      <c r="N284">
        <v>4.3999999999999997E-2</v>
      </c>
      <c r="O284">
        <v>0</v>
      </c>
      <c r="P284" t="s">
        <v>396</v>
      </c>
      <c r="Q284" t="s">
        <v>486</v>
      </c>
      <c r="R284" s="37" t="s">
        <v>1205</v>
      </c>
      <c r="T284" s="24">
        <f t="shared" si="4"/>
        <v>1099</v>
      </c>
      <c r="U284" s="9">
        <v>1</v>
      </c>
      <c r="AA284" t="s">
        <v>562</v>
      </c>
      <c r="AD284">
        <v>27</v>
      </c>
      <c r="AF284" t="s">
        <v>554</v>
      </c>
      <c r="AG284" t="s">
        <v>554</v>
      </c>
      <c r="AI284" s="6">
        <v>38355</v>
      </c>
      <c r="AJ284" s="6">
        <v>39891</v>
      </c>
      <c r="AK284" t="s">
        <v>112</v>
      </c>
      <c r="AO284" t="s">
        <v>814</v>
      </c>
      <c r="AQ284" s="37">
        <v>3</v>
      </c>
      <c r="AR284" s="37">
        <v>3</v>
      </c>
      <c r="AS284" s="37"/>
      <c r="BF284" t="s">
        <v>7</v>
      </c>
    </row>
    <row r="285" spans="1:58" x14ac:dyDescent="0.35">
      <c r="A285">
        <v>14</v>
      </c>
      <c r="B285">
        <v>284</v>
      </c>
      <c r="D285" s="5" t="s">
        <v>579</v>
      </c>
      <c r="E285" t="s">
        <v>424</v>
      </c>
      <c r="F285" t="s">
        <v>422</v>
      </c>
      <c r="H285" t="s">
        <v>121</v>
      </c>
      <c r="I285" t="s">
        <v>117</v>
      </c>
      <c r="K285" t="s">
        <v>408</v>
      </c>
      <c r="L285" t="s">
        <v>408</v>
      </c>
      <c r="N285">
        <v>1.4999999999999999E-2</v>
      </c>
      <c r="O285">
        <v>0</v>
      </c>
      <c r="P285" t="s">
        <v>396</v>
      </c>
      <c r="Q285" t="s">
        <v>486</v>
      </c>
      <c r="R285" s="37" t="s">
        <v>1205</v>
      </c>
      <c r="T285" s="24">
        <f t="shared" si="4"/>
        <v>1099</v>
      </c>
      <c r="U285" s="9">
        <v>1</v>
      </c>
      <c r="AA285" t="s">
        <v>562</v>
      </c>
      <c r="AC285">
        <v>0.05</v>
      </c>
      <c r="AD285">
        <v>27</v>
      </c>
      <c r="AF285" t="s">
        <v>554</v>
      </c>
      <c r="AG285" t="s">
        <v>554</v>
      </c>
      <c r="AI285" s="6">
        <v>38355</v>
      </c>
      <c r="AJ285" s="6">
        <v>39891</v>
      </c>
      <c r="AK285" t="s">
        <v>112</v>
      </c>
      <c r="AO285" t="s">
        <v>814</v>
      </c>
      <c r="AQ285" s="37">
        <v>3</v>
      </c>
      <c r="AR285" s="37">
        <v>3</v>
      </c>
      <c r="AS285" s="37"/>
      <c r="BF285" t="s">
        <v>7</v>
      </c>
    </row>
    <row r="286" spans="1:58" x14ac:dyDescent="0.35">
      <c r="A286">
        <v>14</v>
      </c>
      <c r="B286">
        <v>285</v>
      </c>
      <c r="D286" s="5" t="s">
        <v>579</v>
      </c>
      <c r="E286" t="s">
        <v>424</v>
      </c>
      <c r="F286" t="s">
        <v>428</v>
      </c>
      <c r="H286" t="s">
        <v>121</v>
      </c>
      <c r="I286" t="s">
        <v>123</v>
      </c>
      <c r="K286" t="s">
        <v>408</v>
      </c>
      <c r="L286" t="s">
        <v>408</v>
      </c>
      <c r="N286">
        <v>0</v>
      </c>
      <c r="O286">
        <v>0</v>
      </c>
      <c r="P286" t="s">
        <v>396</v>
      </c>
      <c r="Q286" t="s">
        <v>486</v>
      </c>
      <c r="R286" s="37" t="s">
        <v>1205</v>
      </c>
      <c r="T286" s="24">
        <f t="shared" si="4"/>
        <v>1099</v>
      </c>
      <c r="U286" s="9">
        <v>1</v>
      </c>
      <c r="AA286" t="s">
        <v>562</v>
      </c>
      <c r="AC286">
        <v>0.05</v>
      </c>
      <c r="AD286">
        <v>27</v>
      </c>
      <c r="AF286" t="s">
        <v>554</v>
      </c>
      <c r="AG286" t="s">
        <v>554</v>
      </c>
      <c r="AI286" s="6">
        <v>38355</v>
      </c>
      <c r="AJ286" s="6">
        <v>39891</v>
      </c>
      <c r="AK286" t="s">
        <v>112</v>
      </c>
      <c r="AO286" t="s">
        <v>814</v>
      </c>
      <c r="AQ286" s="37">
        <v>3</v>
      </c>
      <c r="AR286" s="37">
        <v>3</v>
      </c>
      <c r="AS286" s="37"/>
      <c r="BF286" t="s">
        <v>7</v>
      </c>
    </row>
    <row r="287" spans="1:58" x14ac:dyDescent="0.35">
      <c r="A287">
        <v>14</v>
      </c>
      <c r="B287">
        <v>286</v>
      </c>
      <c r="D287" s="5" t="s">
        <v>579</v>
      </c>
      <c r="E287" t="s">
        <v>424</v>
      </c>
      <c r="F287" t="s">
        <v>426</v>
      </c>
      <c r="H287" t="s">
        <v>121</v>
      </c>
      <c r="I287" t="s">
        <v>119</v>
      </c>
      <c r="K287" t="s">
        <v>408</v>
      </c>
      <c r="L287" t="s">
        <v>408</v>
      </c>
      <c r="N287">
        <v>0.97599999999999998</v>
      </c>
      <c r="O287">
        <v>0</v>
      </c>
      <c r="P287" t="s">
        <v>396</v>
      </c>
      <c r="Q287" t="s">
        <v>486</v>
      </c>
      <c r="R287" s="37" t="s">
        <v>1205</v>
      </c>
      <c r="T287" s="24">
        <f t="shared" si="4"/>
        <v>1099</v>
      </c>
      <c r="U287" s="9">
        <v>1</v>
      </c>
      <c r="AA287" t="s">
        <v>562</v>
      </c>
      <c r="AD287">
        <v>27</v>
      </c>
      <c r="AF287" t="s">
        <v>554</v>
      </c>
      <c r="AG287" t="s">
        <v>554</v>
      </c>
      <c r="AI287" s="6">
        <v>38355</v>
      </c>
      <c r="AJ287" s="6">
        <v>39891</v>
      </c>
      <c r="AK287" t="s">
        <v>112</v>
      </c>
      <c r="AO287" t="s">
        <v>814</v>
      </c>
      <c r="AQ287" s="37">
        <v>3</v>
      </c>
      <c r="AR287" s="37">
        <v>3</v>
      </c>
      <c r="AS287" s="37"/>
      <c r="BF287" t="s">
        <v>7</v>
      </c>
    </row>
    <row r="288" spans="1:58" x14ac:dyDescent="0.35">
      <c r="A288">
        <v>14</v>
      </c>
      <c r="B288">
        <v>287</v>
      </c>
      <c r="D288" s="5" t="s">
        <v>579</v>
      </c>
      <c r="E288" t="s">
        <v>424</v>
      </c>
      <c r="F288" t="s">
        <v>423</v>
      </c>
      <c r="H288" t="s">
        <v>121</v>
      </c>
      <c r="I288" t="s">
        <v>120</v>
      </c>
      <c r="K288" t="s">
        <v>408</v>
      </c>
      <c r="L288" t="s">
        <v>408</v>
      </c>
      <c r="N288">
        <v>0.35399999999999998</v>
      </c>
      <c r="O288">
        <v>0</v>
      </c>
      <c r="P288" t="s">
        <v>396</v>
      </c>
      <c r="Q288" t="s">
        <v>486</v>
      </c>
      <c r="R288" s="37" t="s">
        <v>1205</v>
      </c>
      <c r="T288" s="24">
        <f t="shared" si="4"/>
        <v>1099</v>
      </c>
      <c r="U288" s="9">
        <v>1</v>
      </c>
      <c r="AA288" t="s">
        <v>562</v>
      </c>
      <c r="AD288">
        <v>27</v>
      </c>
      <c r="AF288" t="s">
        <v>554</v>
      </c>
      <c r="AG288" t="s">
        <v>554</v>
      </c>
      <c r="AI288" s="6">
        <v>38355</v>
      </c>
      <c r="AJ288" s="6">
        <v>39891</v>
      </c>
      <c r="AK288" t="s">
        <v>112</v>
      </c>
      <c r="AO288" t="s">
        <v>814</v>
      </c>
      <c r="AQ288" s="37">
        <v>3</v>
      </c>
      <c r="AR288" s="37">
        <v>3</v>
      </c>
      <c r="AS288" s="37"/>
      <c r="BF288" t="s">
        <v>7</v>
      </c>
    </row>
    <row r="289" spans="1:58" x14ac:dyDescent="0.35">
      <c r="A289">
        <v>14</v>
      </c>
      <c r="B289">
        <v>288</v>
      </c>
      <c r="D289" s="5" t="s">
        <v>579</v>
      </c>
      <c r="E289" t="s">
        <v>424</v>
      </c>
      <c r="F289" t="s">
        <v>427</v>
      </c>
      <c r="H289" t="s">
        <v>121</v>
      </c>
      <c r="I289" t="s">
        <v>122</v>
      </c>
      <c r="K289" t="s">
        <v>408</v>
      </c>
      <c r="L289" t="s">
        <v>408</v>
      </c>
      <c r="N289">
        <v>0</v>
      </c>
      <c r="O289">
        <v>0</v>
      </c>
      <c r="P289" t="s">
        <v>396</v>
      </c>
      <c r="Q289" t="s">
        <v>486</v>
      </c>
      <c r="R289" s="37" t="s">
        <v>1205</v>
      </c>
      <c r="T289" s="24">
        <f t="shared" si="4"/>
        <v>1099</v>
      </c>
      <c r="U289" s="9">
        <v>1</v>
      </c>
      <c r="AA289" t="s">
        <v>562</v>
      </c>
      <c r="AC289">
        <v>0.05</v>
      </c>
      <c r="AD289">
        <v>27</v>
      </c>
      <c r="AF289" t="s">
        <v>554</v>
      </c>
      <c r="AG289" t="s">
        <v>554</v>
      </c>
      <c r="AI289" s="6">
        <v>38355</v>
      </c>
      <c r="AJ289" s="6">
        <v>39891</v>
      </c>
      <c r="AK289" t="s">
        <v>112</v>
      </c>
      <c r="AO289" t="s">
        <v>814</v>
      </c>
      <c r="AQ289" s="37">
        <v>3</v>
      </c>
      <c r="AR289" s="37">
        <v>3</v>
      </c>
      <c r="AS289" s="37"/>
      <c r="BF289" t="s">
        <v>7</v>
      </c>
    </row>
    <row r="290" spans="1:58" x14ac:dyDescent="0.35">
      <c r="A290">
        <v>14</v>
      </c>
      <c r="B290">
        <v>289</v>
      </c>
      <c r="D290" s="5" t="s">
        <v>579</v>
      </c>
      <c r="E290" t="s">
        <v>427</v>
      </c>
      <c r="F290" t="s">
        <v>419</v>
      </c>
      <c r="H290" t="s">
        <v>122</v>
      </c>
      <c r="I290" t="s">
        <v>61</v>
      </c>
      <c r="K290" t="s">
        <v>408</v>
      </c>
      <c r="L290" t="s">
        <v>408</v>
      </c>
      <c r="N290">
        <v>0.34399999999999997</v>
      </c>
      <c r="O290">
        <v>0</v>
      </c>
      <c r="P290" t="s">
        <v>396</v>
      </c>
      <c r="Q290" t="s">
        <v>486</v>
      </c>
      <c r="R290" s="37" t="s">
        <v>1205</v>
      </c>
      <c r="T290" s="24">
        <f t="shared" si="4"/>
        <v>1099</v>
      </c>
      <c r="U290" s="9">
        <v>1</v>
      </c>
      <c r="AA290" t="s">
        <v>562</v>
      </c>
      <c r="AD290">
        <v>27</v>
      </c>
      <c r="AF290" t="s">
        <v>554</v>
      </c>
      <c r="AG290" t="s">
        <v>554</v>
      </c>
      <c r="AI290" s="6">
        <v>38355</v>
      </c>
      <c r="AJ290" s="6">
        <v>39891</v>
      </c>
      <c r="AK290" t="s">
        <v>112</v>
      </c>
      <c r="AO290" t="s">
        <v>814</v>
      </c>
      <c r="AQ290" s="37">
        <v>3</v>
      </c>
      <c r="AR290" s="37">
        <v>3</v>
      </c>
      <c r="AS290" s="37"/>
      <c r="BF290" t="s">
        <v>7</v>
      </c>
    </row>
    <row r="291" spans="1:58" x14ac:dyDescent="0.35">
      <c r="A291">
        <v>14</v>
      </c>
      <c r="B291">
        <v>290</v>
      </c>
      <c r="D291" s="5" t="s">
        <v>579</v>
      </c>
      <c r="E291" t="s">
        <v>427</v>
      </c>
      <c r="F291" t="s">
        <v>422</v>
      </c>
      <c r="H291" t="s">
        <v>122</v>
      </c>
      <c r="I291" t="s">
        <v>117</v>
      </c>
      <c r="K291" t="s">
        <v>408</v>
      </c>
      <c r="L291" t="s">
        <v>408</v>
      </c>
      <c r="N291">
        <v>2E-3</v>
      </c>
      <c r="O291">
        <v>0</v>
      </c>
      <c r="P291" t="s">
        <v>396</v>
      </c>
      <c r="Q291" t="s">
        <v>486</v>
      </c>
      <c r="R291" s="37" t="s">
        <v>1205</v>
      </c>
      <c r="T291" s="24">
        <f t="shared" si="4"/>
        <v>1099</v>
      </c>
      <c r="U291" s="9">
        <v>1</v>
      </c>
      <c r="AA291" t="s">
        <v>562</v>
      </c>
      <c r="AC291">
        <v>0.05</v>
      </c>
      <c r="AD291">
        <v>27</v>
      </c>
      <c r="AF291" t="s">
        <v>554</v>
      </c>
      <c r="AG291" t="s">
        <v>554</v>
      </c>
      <c r="AI291" s="6">
        <v>38355</v>
      </c>
      <c r="AJ291" s="6">
        <v>39891</v>
      </c>
      <c r="AK291" t="s">
        <v>112</v>
      </c>
      <c r="AO291" t="s">
        <v>814</v>
      </c>
      <c r="AQ291" s="37">
        <v>3</v>
      </c>
      <c r="AR291" s="37">
        <v>3</v>
      </c>
      <c r="AS291" s="37"/>
      <c r="BF291" t="s">
        <v>7</v>
      </c>
    </row>
    <row r="292" spans="1:58" x14ac:dyDescent="0.35">
      <c r="A292">
        <v>14</v>
      </c>
      <c r="B292">
        <v>291</v>
      </c>
      <c r="D292" s="5" t="s">
        <v>579</v>
      </c>
      <c r="E292" t="s">
        <v>427</v>
      </c>
      <c r="F292" t="s">
        <v>428</v>
      </c>
      <c r="H292" t="s">
        <v>122</v>
      </c>
      <c r="I292" t="s">
        <v>123</v>
      </c>
      <c r="K292" t="s">
        <v>408</v>
      </c>
      <c r="L292" t="s">
        <v>408</v>
      </c>
      <c r="N292">
        <v>0</v>
      </c>
      <c r="O292">
        <v>0</v>
      </c>
      <c r="P292" t="s">
        <v>396</v>
      </c>
      <c r="Q292" t="s">
        <v>486</v>
      </c>
      <c r="R292" s="37" t="s">
        <v>1205</v>
      </c>
      <c r="T292" s="24">
        <f t="shared" si="4"/>
        <v>1099</v>
      </c>
      <c r="U292" s="9">
        <v>1</v>
      </c>
      <c r="AA292" t="s">
        <v>562</v>
      </c>
      <c r="AC292">
        <v>0.05</v>
      </c>
      <c r="AD292">
        <v>27</v>
      </c>
      <c r="AF292" t="s">
        <v>554</v>
      </c>
      <c r="AG292" t="s">
        <v>554</v>
      </c>
      <c r="AI292" s="6">
        <v>38355</v>
      </c>
      <c r="AJ292" s="6">
        <v>39891</v>
      </c>
      <c r="AK292" t="s">
        <v>112</v>
      </c>
      <c r="AO292" t="s">
        <v>814</v>
      </c>
      <c r="AQ292" s="37">
        <v>3</v>
      </c>
      <c r="AR292" s="37">
        <v>3</v>
      </c>
      <c r="AS292" s="37"/>
      <c r="BF292" t="s">
        <v>7</v>
      </c>
    </row>
    <row r="293" spans="1:58" x14ac:dyDescent="0.35">
      <c r="A293">
        <v>14</v>
      </c>
      <c r="B293">
        <v>292</v>
      </c>
      <c r="D293" s="5" t="s">
        <v>579</v>
      </c>
      <c r="E293" t="s">
        <v>427</v>
      </c>
      <c r="F293" t="s">
        <v>426</v>
      </c>
      <c r="H293" t="s">
        <v>122</v>
      </c>
      <c r="I293" t="s">
        <v>119</v>
      </c>
      <c r="K293" t="s">
        <v>408</v>
      </c>
      <c r="L293" t="s">
        <v>408</v>
      </c>
      <c r="N293">
        <v>0.879</v>
      </c>
      <c r="O293">
        <v>0</v>
      </c>
      <c r="P293" t="s">
        <v>396</v>
      </c>
      <c r="Q293" t="s">
        <v>486</v>
      </c>
      <c r="R293" s="37" t="s">
        <v>1205</v>
      </c>
      <c r="T293" s="24">
        <f t="shared" si="4"/>
        <v>1099</v>
      </c>
      <c r="U293" s="9">
        <v>1</v>
      </c>
      <c r="AA293" t="s">
        <v>562</v>
      </c>
      <c r="AD293">
        <v>27</v>
      </c>
      <c r="AF293" t="s">
        <v>554</v>
      </c>
      <c r="AG293" t="s">
        <v>554</v>
      </c>
      <c r="AI293" s="6">
        <v>38355</v>
      </c>
      <c r="AJ293" s="6">
        <v>39891</v>
      </c>
      <c r="AK293" t="s">
        <v>112</v>
      </c>
      <c r="AO293" t="s">
        <v>814</v>
      </c>
      <c r="AQ293" s="37">
        <v>3</v>
      </c>
      <c r="AR293" s="37">
        <v>3</v>
      </c>
      <c r="AS293" s="37"/>
      <c r="BF293" t="s">
        <v>7</v>
      </c>
    </row>
    <row r="294" spans="1:58" x14ac:dyDescent="0.35">
      <c r="A294">
        <v>14</v>
      </c>
      <c r="B294">
        <v>293</v>
      </c>
      <c r="D294" s="5" t="s">
        <v>579</v>
      </c>
      <c r="E294" t="s">
        <v>427</v>
      </c>
      <c r="F294" t="s">
        <v>423</v>
      </c>
      <c r="H294" t="s">
        <v>122</v>
      </c>
      <c r="I294" t="s">
        <v>120</v>
      </c>
      <c r="K294" t="s">
        <v>408</v>
      </c>
      <c r="L294" t="s">
        <v>408</v>
      </c>
      <c r="N294">
        <v>0</v>
      </c>
      <c r="O294">
        <v>0</v>
      </c>
      <c r="P294" t="s">
        <v>396</v>
      </c>
      <c r="Q294" t="s">
        <v>486</v>
      </c>
      <c r="R294" s="37" t="s">
        <v>1205</v>
      </c>
      <c r="T294" s="24">
        <f t="shared" si="4"/>
        <v>1099</v>
      </c>
      <c r="U294" s="9">
        <v>1</v>
      </c>
      <c r="AA294" t="s">
        <v>562</v>
      </c>
      <c r="AC294">
        <v>0.05</v>
      </c>
      <c r="AD294">
        <v>27</v>
      </c>
      <c r="AF294" t="s">
        <v>554</v>
      </c>
      <c r="AG294" t="s">
        <v>554</v>
      </c>
      <c r="AI294" s="6">
        <v>38355</v>
      </c>
      <c r="AJ294" s="6">
        <v>39891</v>
      </c>
      <c r="AK294" t="s">
        <v>112</v>
      </c>
      <c r="AO294" t="s">
        <v>814</v>
      </c>
      <c r="AQ294" s="37">
        <v>3</v>
      </c>
      <c r="AR294" s="37">
        <v>3</v>
      </c>
      <c r="AS294" s="37"/>
      <c r="BF294" t="s">
        <v>7</v>
      </c>
    </row>
    <row r="295" spans="1:58" x14ac:dyDescent="0.35">
      <c r="A295">
        <v>14</v>
      </c>
      <c r="B295">
        <v>294</v>
      </c>
      <c r="D295" s="5" t="s">
        <v>579</v>
      </c>
      <c r="E295" t="s">
        <v>427</v>
      </c>
      <c r="F295" t="s">
        <v>424</v>
      </c>
      <c r="H295" t="s">
        <v>122</v>
      </c>
      <c r="I295" t="s">
        <v>121</v>
      </c>
      <c r="K295" t="s">
        <v>408</v>
      </c>
      <c r="L295" t="s">
        <v>408</v>
      </c>
      <c r="N295">
        <v>0.437</v>
      </c>
      <c r="O295">
        <v>0</v>
      </c>
      <c r="P295" t="s">
        <v>396</v>
      </c>
      <c r="Q295" t="s">
        <v>486</v>
      </c>
      <c r="R295" s="37" t="s">
        <v>1205</v>
      </c>
      <c r="T295" s="24">
        <f t="shared" si="4"/>
        <v>1099</v>
      </c>
      <c r="U295" s="9">
        <v>1</v>
      </c>
      <c r="AA295" t="s">
        <v>562</v>
      </c>
      <c r="AD295">
        <v>27</v>
      </c>
      <c r="AF295" t="s">
        <v>554</v>
      </c>
      <c r="AG295" t="s">
        <v>554</v>
      </c>
      <c r="AI295" s="6">
        <v>38355</v>
      </c>
      <c r="AJ295" s="6">
        <v>39891</v>
      </c>
      <c r="AK295" t="s">
        <v>112</v>
      </c>
      <c r="AO295" t="s">
        <v>814</v>
      </c>
      <c r="AQ295" s="37">
        <v>3</v>
      </c>
      <c r="AR295" s="37">
        <v>3</v>
      </c>
      <c r="AS295" s="37"/>
      <c r="BF295" t="s">
        <v>7</v>
      </c>
    </row>
    <row r="296" spans="1:58" x14ac:dyDescent="0.35">
      <c r="A296">
        <v>14</v>
      </c>
      <c r="B296">
        <v>295</v>
      </c>
      <c r="D296" s="5" t="s">
        <v>579</v>
      </c>
      <c r="E296" t="s">
        <v>419</v>
      </c>
      <c r="F296" t="s">
        <v>422</v>
      </c>
      <c r="H296" t="s">
        <v>61</v>
      </c>
      <c r="I296" t="s">
        <v>117</v>
      </c>
      <c r="K296" t="s">
        <v>408</v>
      </c>
      <c r="L296" t="s">
        <v>408</v>
      </c>
      <c r="N296">
        <v>0.71099999999999997</v>
      </c>
      <c r="O296">
        <v>0</v>
      </c>
      <c r="P296" t="s">
        <v>396</v>
      </c>
      <c r="Q296" t="s">
        <v>486</v>
      </c>
      <c r="R296" s="37" t="s">
        <v>1205</v>
      </c>
      <c r="T296" s="24">
        <f t="shared" si="4"/>
        <v>1099</v>
      </c>
      <c r="U296" s="9">
        <v>1</v>
      </c>
      <c r="AA296" t="s">
        <v>562</v>
      </c>
      <c r="AD296">
        <v>27</v>
      </c>
      <c r="AF296" t="s">
        <v>554</v>
      </c>
      <c r="AG296" t="s">
        <v>554</v>
      </c>
      <c r="AI296" s="6">
        <v>38355</v>
      </c>
      <c r="AJ296" s="6">
        <v>39891</v>
      </c>
      <c r="AK296" t="s">
        <v>345</v>
      </c>
      <c r="AO296" t="s">
        <v>814</v>
      </c>
      <c r="AQ296" s="37">
        <v>5</v>
      </c>
      <c r="AR296" s="37">
        <v>5</v>
      </c>
      <c r="AS296" s="37"/>
      <c r="BF296" t="s">
        <v>7</v>
      </c>
    </row>
    <row r="297" spans="1:58" x14ac:dyDescent="0.35">
      <c r="A297">
        <v>14</v>
      </c>
      <c r="B297">
        <v>296</v>
      </c>
      <c r="D297" s="5" t="s">
        <v>579</v>
      </c>
      <c r="E297" t="s">
        <v>419</v>
      </c>
      <c r="F297" t="s">
        <v>425</v>
      </c>
      <c r="H297" t="s">
        <v>61</v>
      </c>
      <c r="I297" t="s">
        <v>118</v>
      </c>
      <c r="K297" t="s">
        <v>408</v>
      </c>
      <c r="L297" t="s">
        <v>408</v>
      </c>
      <c r="N297">
        <v>0.89200000000000002</v>
      </c>
      <c r="O297">
        <v>0</v>
      </c>
      <c r="P297" t="s">
        <v>396</v>
      </c>
      <c r="Q297" t="s">
        <v>486</v>
      </c>
      <c r="R297" s="37" t="s">
        <v>1205</v>
      </c>
      <c r="T297" s="24">
        <f t="shared" si="4"/>
        <v>1099</v>
      </c>
      <c r="U297" s="9">
        <v>1</v>
      </c>
      <c r="AA297" t="s">
        <v>562</v>
      </c>
      <c r="AD297">
        <v>27</v>
      </c>
      <c r="AF297" t="s">
        <v>554</v>
      </c>
      <c r="AG297" t="s">
        <v>554</v>
      </c>
      <c r="AI297" s="6">
        <v>38355</v>
      </c>
      <c r="AJ297" s="6">
        <v>39891</v>
      </c>
      <c r="AK297" t="s">
        <v>345</v>
      </c>
      <c r="AO297" t="s">
        <v>814</v>
      </c>
      <c r="AQ297" s="37">
        <v>5</v>
      </c>
      <c r="AR297" s="37">
        <v>5</v>
      </c>
      <c r="AS297" s="37"/>
      <c r="BF297" t="s">
        <v>7</v>
      </c>
    </row>
    <row r="298" spans="1:58" x14ac:dyDescent="0.35">
      <c r="A298">
        <v>14</v>
      </c>
      <c r="B298">
        <v>297</v>
      </c>
      <c r="D298" s="5" t="s">
        <v>579</v>
      </c>
      <c r="E298" t="s">
        <v>419</v>
      </c>
      <c r="F298" t="s">
        <v>426</v>
      </c>
      <c r="H298" t="s">
        <v>61</v>
      </c>
      <c r="I298" t="s">
        <v>119</v>
      </c>
      <c r="K298" t="s">
        <v>408</v>
      </c>
      <c r="L298" t="s">
        <v>408</v>
      </c>
      <c r="N298">
        <v>0.17399999999999999</v>
      </c>
      <c r="O298">
        <v>0</v>
      </c>
      <c r="P298" t="s">
        <v>396</v>
      </c>
      <c r="Q298" t="s">
        <v>486</v>
      </c>
      <c r="R298" s="37" t="s">
        <v>1205</v>
      </c>
      <c r="T298" s="24">
        <f t="shared" si="4"/>
        <v>1099</v>
      </c>
      <c r="U298" s="9">
        <v>1</v>
      </c>
      <c r="AA298" t="s">
        <v>562</v>
      </c>
      <c r="AD298">
        <v>27</v>
      </c>
      <c r="AF298" t="s">
        <v>554</v>
      </c>
      <c r="AG298" t="s">
        <v>554</v>
      </c>
      <c r="AI298" s="6">
        <v>38355</v>
      </c>
      <c r="AJ298" s="6">
        <v>39891</v>
      </c>
      <c r="AK298" t="s">
        <v>345</v>
      </c>
      <c r="AO298" t="s">
        <v>814</v>
      </c>
      <c r="AQ298" s="37">
        <v>5</v>
      </c>
      <c r="AR298" s="37">
        <v>5</v>
      </c>
      <c r="AS298" s="37"/>
      <c r="BF298" t="s">
        <v>7</v>
      </c>
    </row>
    <row r="299" spans="1:58" x14ac:dyDescent="0.35">
      <c r="A299">
        <v>14</v>
      </c>
      <c r="B299">
        <v>298</v>
      </c>
      <c r="D299" s="5" t="s">
        <v>579</v>
      </c>
      <c r="E299" t="s">
        <v>419</v>
      </c>
      <c r="F299" t="s">
        <v>423</v>
      </c>
      <c r="H299" t="s">
        <v>61</v>
      </c>
      <c r="I299" t="s">
        <v>120</v>
      </c>
      <c r="K299" t="s">
        <v>408</v>
      </c>
      <c r="L299" t="s">
        <v>408</v>
      </c>
      <c r="N299">
        <v>0.26600000000000001</v>
      </c>
      <c r="O299">
        <v>0</v>
      </c>
      <c r="P299" t="s">
        <v>396</v>
      </c>
      <c r="Q299" t="s">
        <v>486</v>
      </c>
      <c r="R299" s="37" t="s">
        <v>1205</v>
      </c>
      <c r="T299" s="24">
        <f t="shared" si="4"/>
        <v>1099</v>
      </c>
      <c r="U299" s="9">
        <v>1</v>
      </c>
      <c r="AA299" t="s">
        <v>562</v>
      </c>
      <c r="AD299">
        <v>27</v>
      </c>
      <c r="AF299" t="s">
        <v>554</v>
      </c>
      <c r="AG299" t="s">
        <v>554</v>
      </c>
      <c r="AI299" s="6">
        <v>38355</v>
      </c>
      <c r="AJ299" s="6">
        <v>39891</v>
      </c>
      <c r="AK299" t="s">
        <v>345</v>
      </c>
      <c r="AO299" t="s">
        <v>814</v>
      </c>
      <c r="AQ299" s="37">
        <v>5</v>
      </c>
      <c r="AR299" s="37">
        <v>5</v>
      </c>
      <c r="AS299" s="37"/>
      <c r="BF299" t="s">
        <v>7</v>
      </c>
    </row>
    <row r="300" spans="1:58" x14ac:dyDescent="0.35">
      <c r="A300">
        <v>14</v>
      </c>
      <c r="B300">
        <v>299</v>
      </c>
      <c r="D300" s="5" t="s">
        <v>579</v>
      </c>
      <c r="E300" t="s">
        <v>419</v>
      </c>
      <c r="F300" t="s">
        <v>424</v>
      </c>
      <c r="H300" t="s">
        <v>61</v>
      </c>
      <c r="I300" t="s">
        <v>121</v>
      </c>
      <c r="K300" t="s">
        <v>408</v>
      </c>
      <c r="L300" t="s">
        <v>408</v>
      </c>
      <c r="N300">
        <v>0.33</v>
      </c>
      <c r="O300">
        <v>0</v>
      </c>
      <c r="P300" t="s">
        <v>396</v>
      </c>
      <c r="Q300" t="s">
        <v>486</v>
      </c>
      <c r="R300" s="37" t="s">
        <v>1205</v>
      </c>
      <c r="T300" s="24">
        <f t="shared" si="4"/>
        <v>1099</v>
      </c>
      <c r="U300" s="9">
        <v>1</v>
      </c>
      <c r="AA300" t="s">
        <v>562</v>
      </c>
      <c r="AD300">
        <v>27</v>
      </c>
      <c r="AF300" t="s">
        <v>554</v>
      </c>
      <c r="AG300" t="s">
        <v>554</v>
      </c>
      <c r="AI300" s="6">
        <v>38355</v>
      </c>
      <c r="AJ300" s="6">
        <v>39891</v>
      </c>
      <c r="AK300" t="s">
        <v>345</v>
      </c>
      <c r="AO300" t="s">
        <v>814</v>
      </c>
      <c r="AQ300" s="37">
        <v>5</v>
      </c>
      <c r="AR300" s="37">
        <v>5</v>
      </c>
      <c r="AS300" s="37"/>
      <c r="BF300" t="s">
        <v>7</v>
      </c>
    </row>
    <row r="301" spans="1:58" x14ac:dyDescent="0.35">
      <c r="A301">
        <v>14</v>
      </c>
      <c r="B301">
        <v>300</v>
      </c>
      <c r="D301" s="5" t="s">
        <v>579</v>
      </c>
      <c r="E301" t="s">
        <v>419</v>
      </c>
      <c r="F301" t="s">
        <v>427</v>
      </c>
      <c r="H301" t="s">
        <v>61</v>
      </c>
      <c r="I301" t="s">
        <v>122</v>
      </c>
      <c r="K301" t="s">
        <v>408</v>
      </c>
      <c r="L301" t="s">
        <v>408</v>
      </c>
      <c r="N301">
        <v>0.02</v>
      </c>
      <c r="O301">
        <v>0</v>
      </c>
      <c r="P301" t="s">
        <v>396</v>
      </c>
      <c r="Q301" t="s">
        <v>486</v>
      </c>
      <c r="R301" s="37" t="s">
        <v>1205</v>
      </c>
      <c r="T301" s="24">
        <f t="shared" si="4"/>
        <v>1099</v>
      </c>
      <c r="U301" s="9">
        <v>1</v>
      </c>
      <c r="AA301" t="s">
        <v>562</v>
      </c>
      <c r="AC301">
        <v>0.05</v>
      </c>
      <c r="AD301">
        <v>27</v>
      </c>
      <c r="AF301" t="s">
        <v>554</v>
      </c>
      <c r="AG301" t="s">
        <v>554</v>
      </c>
      <c r="AI301" s="6">
        <v>38355</v>
      </c>
      <c r="AJ301" s="6">
        <v>39891</v>
      </c>
      <c r="AK301" t="s">
        <v>345</v>
      </c>
      <c r="AO301" t="s">
        <v>814</v>
      </c>
      <c r="AQ301" s="37">
        <v>5</v>
      </c>
      <c r="AR301" s="37">
        <v>5</v>
      </c>
      <c r="AS301" s="37"/>
      <c r="BF301" t="s">
        <v>7</v>
      </c>
    </row>
    <row r="302" spans="1:58" x14ac:dyDescent="0.35">
      <c r="A302">
        <v>14</v>
      </c>
      <c r="B302">
        <v>301</v>
      </c>
      <c r="D302" s="5" t="s">
        <v>579</v>
      </c>
      <c r="E302" t="s">
        <v>422</v>
      </c>
      <c r="F302" t="s">
        <v>419</v>
      </c>
      <c r="H302" t="s">
        <v>117</v>
      </c>
      <c r="I302" t="s">
        <v>61</v>
      </c>
      <c r="K302" t="s">
        <v>408</v>
      </c>
      <c r="L302" t="s">
        <v>408</v>
      </c>
      <c r="N302">
        <v>3.4000000000000002E-2</v>
      </c>
      <c r="O302">
        <v>0</v>
      </c>
      <c r="P302" t="s">
        <v>396</v>
      </c>
      <c r="Q302" t="s">
        <v>486</v>
      </c>
      <c r="R302" s="37" t="s">
        <v>1205</v>
      </c>
      <c r="T302" s="24">
        <f t="shared" si="4"/>
        <v>1099</v>
      </c>
      <c r="U302" s="9">
        <v>1</v>
      </c>
      <c r="AA302" t="s">
        <v>562</v>
      </c>
      <c r="AC302">
        <v>0.05</v>
      </c>
      <c r="AD302">
        <v>27</v>
      </c>
      <c r="AF302" t="s">
        <v>554</v>
      </c>
      <c r="AG302" t="s">
        <v>554</v>
      </c>
      <c r="AI302" s="6">
        <v>38355</v>
      </c>
      <c r="AJ302" s="6">
        <v>39891</v>
      </c>
      <c r="AK302" t="s">
        <v>345</v>
      </c>
      <c r="AO302" t="s">
        <v>814</v>
      </c>
      <c r="AQ302" s="37">
        <v>5</v>
      </c>
      <c r="AR302" s="37">
        <v>5</v>
      </c>
      <c r="AS302" s="37"/>
      <c r="BF302" t="s">
        <v>7</v>
      </c>
    </row>
    <row r="303" spans="1:58" x14ac:dyDescent="0.35">
      <c r="A303">
        <v>14</v>
      </c>
      <c r="B303">
        <v>302</v>
      </c>
      <c r="D303" s="5" t="s">
        <v>579</v>
      </c>
      <c r="E303" t="s">
        <v>422</v>
      </c>
      <c r="F303" t="s">
        <v>425</v>
      </c>
      <c r="H303" t="s">
        <v>117</v>
      </c>
      <c r="I303" t="s">
        <v>118</v>
      </c>
      <c r="K303" t="s">
        <v>408</v>
      </c>
      <c r="L303" t="s">
        <v>408</v>
      </c>
      <c r="N303">
        <v>0.33700000000000002</v>
      </c>
      <c r="O303">
        <v>0</v>
      </c>
      <c r="P303" t="s">
        <v>396</v>
      </c>
      <c r="Q303" t="s">
        <v>486</v>
      </c>
      <c r="R303" s="37" t="s">
        <v>1205</v>
      </c>
      <c r="T303" s="24">
        <f t="shared" si="4"/>
        <v>1099</v>
      </c>
      <c r="U303" s="9">
        <v>1</v>
      </c>
      <c r="AA303" t="s">
        <v>562</v>
      </c>
      <c r="AD303">
        <v>27</v>
      </c>
      <c r="AF303" t="s">
        <v>554</v>
      </c>
      <c r="AG303" t="s">
        <v>554</v>
      </c>
      <c r="AI303" s="6">
        <v>38355</v>
      </c>
      <c r="AJ303" s="6">
        <v>39891</v>
      </c>
      <c r="AK303" t="s">
        <v>345</v>
      </c>
      <c r="AO303" t="s">
        <v>814</v>
      </c>
      <c r="AQ303" s="37">
        <v>5</v>
      </c>
      <c r="AR303" s="37">
        <v>5</v>
      </c>
      <c r="AS303" s="37"/>
      <c r="BF303" t="s">
        <v>7</v>
      </c>
    </row>
    <row r="304" spans="1:58" x14ac:dyDescent="0.35">
      <c r="A304">
        <v>14</v>
      </c>
      <c r="B304">
        <v>303</v>
      </c>
      <c r="D304" s="5" t="s">
        <v>579</v>
      </c>
      <c r="E304" t="s">
        <v>422</v>
      </c>
      <c r="F304" t="s">
        <v>426</v>
      </c>
      <c r="H304" t="s">
        <v>117</v>
      </c>
      <c r="I304" t="s">
        <v>119</v>
      </c>
      <c r="K304" t="s">
        <v>408</v>
      </c>
      <c r="L304" t="s">
        <v>408</v>
      </c>
      <c r="N304">
        <v>0.439</v>
      </c>
      <c r="O304">
        <v>0</v>
      </c>
      <c r="P304" t="s">
        <v>396</v>
      </c>
      <c r="Q304" t="s">
        <v>486</v>
      </c>
      <c r="R304" s="37" t="s">
        <v>1205</v>
      </c>
      <c r="T304" s="24">
        <f t="shared" si="4"/>
        <v>1099</v>
      </c>
      <c r="U304" s="9">
        <v>1</v>
      </c>
      <c r="AA304" t="s">
        <v>562</v>
      </c>
      <c r="AD304">
        <v>27</v>
      </c>
      <c r="AF304" t="s">
        <v>554</v>
      </c>
      <c r="AG304" t="s">
        <v>554</v>
      </c>
      <c r="AI304" s="6">
        <v>38355</v>
      </c>
      <c r="AJ304" s="6">
        <v>39891</v>
      </c>
      <c r="AK304" t="s">
        <v>345</v>
      </c>
      <c r="AO304" t="s">
        <v>814</v>
      </c>
      <c r="AQ304" s="37">
        <v>5</v>
      </c>
      <c r="AR304" s="37">
        <v>5</v>
      </c>
      <c r="AS304" s="37"/>
      <c r="BF304" t="s">
        <v>7</v>
      </c>
    </row>
    <row r="305" spans="1:58" x14ac:dyDescent="0.35">
      <c r="A305">
        <v>14</v>
      </c>
      <c r="B305">
        <v>304</v>
      </c>
      <c r="D305" s="5" t="s">
        <v>579</v>
      </c>
      <c r="E305" t="s">
        <v>422</v>
      </c>
      <c r="F305" t="s">
        <v>423</v>
      </c>
      <c r="H305" t="s">
        <v>117</v>
      </c>
      <c r="I305" t="s">
        <v>120</v>
      </c>
      <c r="K305" t="s">
        <v>408</v>
      </c>
      <c r="L305" t="s">
        <v>408</v>
      </c>
      <c r="N305">
        <v>0.14699999999999999</v>
      </c>
      <c r="O305">
        <v>0</v>
      </c>
      <c r="P305" t="s">
        <v>396</v>
      </c>
      <c r="Q305" t="s">
        <v>486</v>
      </c>
      <c r="R305" s="37" t="s">
        <v>1205</v>
      </c>
      <c r="T305" s="24">
        <f t="shared" si="4"/>
        <v>1099</v>
      </c>
      <c r="U305" s="9">
        <v>1</v>
      </c>
      <c r="AA305" t="s">
        <v>562</v>
      </c>
      <c r="AD305">
        <v>27</v>
      </c>
      <c r="AF305" t="s">
        <v>554</v>
      </c>
      <c r="AG305" t="s">
        <v>554</v>
      </c>
      <c r="AI305" s="6">
        <v>38355</v>
      </c>
      <c r="AJ305" s="6">
        <v>39891</v>
      </c>
      <c r="AK305" t="s">
        <v>345</v>
      </c>
      <c r="AO305" t="s">
        <v>814</v>
      </c>
      <c r="AQ305" s="37">
        <v>5</v>
      </c>
      <c r="AR305" s="37">
        <v>5</v>
      </c>
      <c r="AS305" s="37"/>
      <c r="BF305" t="s">
        <v>7</v>
      </c>
    </row>
    <row r="306" spans="1:58" x14ac:dyDescent="0.35">
      <c r="A306">
        <v>14</v>
      </c>
      <c r="B306">
        <v>305</v>
      </c>
      <c r="D306" s="5" t="s">
        <v>579</v>
      </c>
      <c r="E306" t="s">
        <v>422</v>
      </c>
      <c r="F306" t="s">
        <v>424</v>
      </c>
      <c r="H306" t="s">
        <v>117</v>
      </c>
      <c r="I306" t="s">
        <v>121</v>
      </c>
      <c r="K306" t="s">
        <v>408</v>
      </c>
      <c r="L306" t="s">
        <v>408</v>
      </c>
      <c r="N306">
        <v>0.89300000000000002</v>
      </c>
      <c r="O306">
        <v>0</v>
      </c>
      <c r="P306" t="s">
        <v>396</v>
      </c>
      <c r="Q306" t="s">
        <v>486</v>
      </c>
      <c r="R306" s="37" t="s">
        <v>1205</v>
      </c>
      <c r="T306" s="24">
        <f t="shared" si="4"/>
        <v>1099</v>
      </c>
      <c r="U306" s="9">
        <v>1</v>
      </c>
      <c r="AA306" t="s">
        <v>562</v>
      </c>
      <c r="AD306">
        <v>27</v>
      </c>
      <c r="AF306" t="s">
        <v>554</v>
      </c>
      <c r="AG306" t="s">
        <v>554</v>
      </c>
      <c r="AI306" s="6">
        <v>38355</v>
      </c>
      <c r="AJ306" s="6">
        <v>39891</v>
      </c>
      <c r="AK306" t="s">
        <v>345</v>
      </c>
      <c r="AO306" t="s">
        <v>814</v>
      </c>
      <c r="AQ306" s="37">
        <v>5</v>
      </c>
      <c r="AR306" s="37">
        <v>5</v>
      </c>
      <c r="AS306" s="37"/>
      <c r="BF306" t="s">
        <v>7</v>
      </c>
    </row>
    <row r="307" spans="1:58" x14ac:dyDescent="0.35">
      <c r="A307">
        <v>14</v>
      </c>
      <c r="B307">
        <v>306</v>
      </c>
      <c r="D307" s="5" t="s">
        <v>579</v>
      </c>
      <c r="E307" t="s">
        <v>422</v>
      </c>
      <c r="F307" t="s">
        <v>427</v>
      </c>
      <c r="H307" t="s">
        <v>117</v>
      </c>
      <c r="I307" t="s">
        <v>122</v>
      </c>
      <c r="K307" t="s">
        <v>408</v>
      </c>
      <c r="L307" t="s">
        <v>408</v>
      </c>
      <c r="N307">
        <v>0.01</v>
      </c>
      <c r="O307">
        <v>0</v>
      </c>
      <c r="P307" t="s">
        <v>396</v>
      </c>
      <c r="Q307" t="s">
        <v>486</v>
      </c>
      <c r="R307" s="37" t="s">
        <v>1205</v>
      </c>
      <c r="T307" s="24">
        <f t="shared" si="4"/>
        <v>1099</v>
      </c>
      <c r="U307" s="9">
        <v>1</v>
      </c>
      <c r="AA307" t="s">
        <v>562</v>
      </c>
      <c r="AC307">
        <v>0.05</v>
      </c>
      <c r="AD307">
        <v>27</v>
      </c>
      <c r="AF307" t="s">
        <v>554</v>
      </c>
      <c r="AG307" t="s">
        <v>554</v>
      </c>
      <c r="AI307" s="6">
        <v>38355</v>
      </c>
      <c r="AJ307" s="6">
        <v>39891</v>
      </c>
      <c r="AK307" t="s">
        <v>345</v>
      </c>
      <c r="AO307" t="s">
        <v>814</v>
      </c>
      <c r="AQ307" s="37">
        <v>5</v>
      </c>
      <c r="AR307" s="37">
        <v>5</v>
      </c>
      <c r="AS307" s="37"/>
      <c r="BF307" t="s">
        <v>7</v>
      </c>
    </row>
    <row r="308" spans="1:58" x14ac:dyDescent="0.35">
      <c r="A308">
        <v>14</v>
      </c>
      <c r="B308">
        <v>307</v>
      </c>
      <c r="D308" s="5" t="s">
        <v>579</v>
      </c>
      <c r="E308" t="s">
        <v>425</v>
      </c>
      <c r="F308" t="s">
        <v>419</v>
      </c>
      <c r="H308" t="s">
        <v>118</v>
      </c>
      <c r="I308" t="s">
        <v>61</v>
      </c>
      <c r="K308" t="s">
        <v>408</v>
      </c>
      <c r="L308" t="s">
        <v>408</v>
      </c>
      <c r="N308">
        <v>0.222</v>
      </c>
      <c r="O308">
        <v>0</v>
      </c>
      <c r="P308" t="s">
        <v>396</v>
      </c>
      <c r="Q308" t="s">
        <v>486</v>
      </c>
      <c r="R308" s="37" t="s">
        <v>1205</v>
      </c>
      <c r="T308" s="24">
        <f t="shared" si="4"/>
        <v>1099</v>
      </c>
      <c r="U308" s="9">
        <v>1</v>
      </c>
      <c r="AA308" t="s">
        <v>562</v>
      </c>
      <c r="AD308">
        <v>27</v>
      </c>
      <c r="AF308" t="s">
        <v>554</v>
      </c>
      <c r="AG308" t="s">
        <v>554</v>
      </c>
      <c r="AI308" s="6">
        <v>38355</v>
      </c>
      <c r="AJ308" s="6">
        <v>39891</v>
      </c>
      <c r="AK308" t="s">
        <v>345</v>
      </c>
      <c r="AO308" t="s">
        <v>814</v>
      </c>
      <c r="AQ308" s="37">
        <v>5</v>
      </c>
      <c r="AR308" s="37">
        <v>5</v>
      </c>
      <c r="AS308" s="37"/>
      <c r="BF308" t="s">
        <v>7</v>
      </c>
    </row>
    <row r="309" spans="1:58" x14ac:dyDescent="0.35">
      <c r="A309">
        <v>14</v>
      </c>
      <c r="B309">
        <v>308</v>
      </c>
      <c r="D309" s="5" t="s">
        <v>579</v>
      </c>
      <c r="E309" t="s">
        <v>425</v>
      </c>
      <c r="F309" t="s">
        <v>422</v>
      </c>
      <c r="H309" t="s">
        <v>118</v>
      </c>
      <c r="I309" t="s">
        <v>117</v>
      </c>
      <c r="K309" t="s">
        <v>408</v>
      </c>
      <c r="L309" t="s">
        <v>408</v>
      </c>
      <c r="N309">
        <v>0.72199999999999998</v>
      </c>
      <c r="O309">
        <v>0</v>
      </c>
      <c r="P309" t="s">
        <v>396</v>
      </c>
      <c r="Q309" t="s">
        <v>486</v>
      </c>
      <c r="R309" s="37" t="s">
        <v>1205</v>
      </c>
      <c r="T309" s="24">
        <f t="shared" si="4"/>
        <v>1099</v>
      </c>
      <c r="U309" s="9">
        <v>1</v>
      </c>
      <c r="AA309" t="s">
        <v>562</v>
      </c>
      <c r="AD309">
        <v>27</v>
      </c>
      <c r="AF309" t="s">
        <v>554</v>
      </c>
      <c r="AG309" t="s">
        <v>554</v>
      </c>
      <c r="AI309" s="6">
        <v>38355</v>
      </c>
      <c r="AJ309" s="6">
        <v>39891</v>
      </c>
      <c r="AK309" t="s">
        <v>345</v>
      </c>
      <c r="AO309" t="s">
        <v>814</v>
      </c>
      <c r="AQ309" s="37">
        <v>5</v>
      </c>
      <c r="AR309" s="37">
        <v>5</v>
      </c>
      <c r="AS309" s="37"/>
      <c r="BF309" t="s">
        <v>7</v>
      </c>
    </row>
    <row r="310" spans="1:58" x14ac:dyDescent="0.35">
      <c r="A310">
        <v>14</v>
      </c>
      <c r="B310">
        <v>309</v>
      </c>
      <c r="D310" s="5" t="s">
        <v>579</v>
      </c>
      <c r="E310" t="s">
        <v>425</v>
      </c>
      <c r="F310" t="s">
        <v>426</v>
      </c>
      <c r="H310" t="s">
        <v>118</v>
      </c>
      <c r="I310" t="s">
        <v>119</v>
      </c>
      <c r="K310" t="s">
        <v>408</v>
      </c>
      <c r="L310" t="s">
        <v>408</v>
      </c>
      <c r="N310">
        <v>0.94</v>
      </c>
      <c r="O310">
        <v>0</v>
      </c>
      <c r="P310" t="s">
        <v>396</v>
      </c>
      <c r="Q310" t="s">
        <v>486</v>
      </c>
      <c r="R310" s="37" t="s">
        <v>1205</v>
      </c>
      <c r="T310" s="24">
        <f t="shared" si="4"/>
        <v>1099</v>
      </c>
      <c r="U310" s="9">
        <v>1</v>
      </c>
      <c r="AA310" t="s">
        <v>562</v>
      </c>
      <c r="AD310">
        <v>27</v>
      </c>
      <c r="AF310" t="s">
        <v>554</v>
      </c>
      <c r="AG310" t="s">
        <v>554</v>
      </c>
      <c r="AI310" s="6">
        <v>38355</v>
      </c>
      <c r="AJ310" s="6">
        <v>39891</v>
      </c>
      <c r="AK310" t="s">
        <v>345</v>
      </c>
      <c r="AO310" t="s">
        <v>814</v>
      </c>
      <c r="AQ310" s="37">
        <v>5</v>
      </c>
      <c r="AR310" s="37">
        <v>5</v>
      </c>
      <c r="AS310" s="37"/>
      <c r="BF310" t="s">
        <v>7</v>
      </c>
    </row>
    <row r="311" spans="1:58" x14ac:dyDescent="0.35">
      <c r="A311">
        <v>14</v>
      </c>
      <c r="B311">
        <v>310</v>
      </c>
      <c r="D311" s="5" t="s">
        <v>579</v>
      </c>
      <c r="E311" t="s">
        <v>425</v>
      </c>
      <c r="F311" t="s">
        <v>423</v>
      </c>
      <c r="H311" t="s">
        <v>118</v>
      </c>
      <c r="I311" t="s">
        <v>120</v>
      </c>
      <c r="K311" t="s">
        <v>408</v>
      </c>
      <c r="L311" t="s">
        <v>408</v>
      </c>
      <c r="N311">
        <v>0.81599999999999995</v>
      </c>
      <c r="O311">
        <v>0</v>
      </c>
      <c r="P311" t="s">
        <v>396</v>
      </c>
      <c r="Q311" t="s">
        <v>486</v>
      </c>
      <c r="R311" s="37" t="s">
        <v>1205</v>
      </c>
      <c r="T311" s="24">
        <f t="shared" si="4"/>
        <v>1099</v>
      </c>
      <c r="U311" s="9">
        <v>1</v>
      </c>
      <c r="AA311" t="s">
        <v>562</v>
      </c>
      <c r="AD311">
        <v>27</v>
      </c>
      <c r="AF311" t="s">
        <v>554</v>
      </c>
      <c r="AG311" t="s">
        <v>554</v>
      </c>
      <c r="AI311" s="6">
        <v>38355</v>
      </c>
      <c r="AJ311" s="6">
        <v>39891</v>
      </c>
      <c r="AK311" t="s">
        <v>345</v>
      </c>
      <c r="AO311" t="s">
        <v>814</v>
      </c>
      <c r="AQ311" s="37">
        <v>5</v>
      </c>
      <c r="AR311" s="37">
        <v>5</v>
      </c>
      <c r="AS311" s="37"/>
      <c r="BF311" t="s">
        <v>7</v>
      </c>
    </row>
    <row r="312" spans="1:58" x14ac:dyDescent="0.35">
      <c r="A312">
        <v>14</v>
      </c>
      <c r="B312">
        <v>311</v>
      </c>
      <c r="D312" s="5" t="s">
        <v>579</v>
      </c>
      <c r="E312" t="s">
        <v>425</v>
      </c>
      <c r="F312" t="s">
        <v>424</v>
      </c>
      <c r="H312" t="s">
        <v>118</v>
      </c>
      <c r="I312" t="s">
        <v>121</v>
      </c>
      <c r="K312" t="s">
        <v>408</v>
      </c>
      <c r="L312" t="s">
        <v>408</v>
      </c>
      <c r="N312">
        <v>0.79500000000000004</v>
      </c>
      <c r="O312">
        <v>0</v>
      </c>
      <c r="P312" t="s">
        <v>396</v>
      </c>
      <c r="Q312" t="s">
        <v>486</v>
      </c>
      <c r="R312" s="37" t="s">
        <v>1205</v>
      </c>
      <c r="T312" s="24">
        <f t="shared" si="4"/>
        <v>1099</v>
      </c>
      <c r="U312" s="9">
        <v>1</v>
      </c>
      <c r="AA312" t="s">
        <v>562</v>
      </c>
      <c r="AD312">
        <v>27</v>
      </c>
      <c r="AF312" t="s">
        <v>554</v>
      </c>
      <c r="AG312" t="s">
        <v>554</v>
      </c>
      <c r="AI312" s="6">
        <v>38355</v>
      </c>
      <c r="AJ312" s="6">
        <v>39891</v>
      </c>
      <c r="AK312" t="s">
        <v>345</v>
      </c>
      <c r="AO312" t="s">
        <v>814</v>
      </c>
      <c r="AQ312" s="37">
        <v>5</v>
      </c>
      <c r="AR312" s="37">
        <v>5</v>
      </c>
      <c r="AS312" s="37"/>
      <c r="BF312" t="s">
        <v>7</v>
      </c>
    </row>
    <row r="313" spans="1:58" x14ac:dyDescent="0.35">
      <c r="A313">
        <v>14</v>
      </c>
      <c r="B313">
        <v>312</v>
      </c>
      <c r="D313" s="5" t="s">
        <v>579</v>
      </c>
      <c r="E313" t="s">
        <v>425</v>
      </c>
      <c r="F313" t="s">
        <v>427</v>
      </c>
      <c r="H313" t="s">
        <v>118</v>
      </c>
      <c r="I313" t="s">
        <v>122</v>
      </c>
      <c r="K313" t="s">
        <v>408</v>
      </c>
      <c r="L313" t="s">
        <v>408</v>
      </c>
      <c r="N313">
        <v>0.86799999999999999</v>
      </c>
      <c r="O313">
        <v>0</v>
      </c>
      <c r="P313" t="s">
        <v>396</v>
      </c>
      <c r="Q313" t="s">
        <v>486</v>
      </c>
      <c r="R313" s="37" t="s">
        <v>1205</v>
      </c>
      <c r="T313" s="24">
        <f t="shared" si="4"/>
        <v>1099</v>
      </c>
      <c r="U313" s="9">
        <v>1</v>
      </c>
      <c r="AA313" t="s">
        <v>562</v>
      </c>
      <c r="AD313">
        <v>27</v>
      </c>
      <c r="AF313" t="s">
        <v>554</v>
      </c>
      <c r="AG313" t="s">
        <v>554</v>
      </c>
      <c r="AI313" s="6">
        <v>38355</v>
      </c>
      <c r="AJ313" s="6">
        <v>39891</v>
      </c>
      <c r="AK313" t="s">
        <v>345</v>
      </c>
      <c r="AO313" t="s">
        <v>814</v>
      </c>
      <c r="AQ313" s="37">
        <v>5</v>
      </c>
      <c r="AR313" s="37">
        <v>5</v>
      </c>
      <c r="AS313" s="37"/>
      <c r="BF313" t="s">
        <v>7</v>
      </c>
    </row>
    <row r="314" spans="1:58" x14ac:dyDescent="0.35">
      <c r="A314">
        <v>14</v>
      </c>
      <c r="B314">
        <v>313</v>
      </c>
      <c r="D314" s="5" t="s">
        <v>579</v>
      </c>
      <c r="E314" t="s">
        <v>426</v>
      </c>
      <c r="F314" t="s">
        <v>419</v>
      </c>
      <c r="H314" t="s">
        <v>119</v>
      </c>
      <c r="I314" t="s">
        <v>61</v>
      </c>
      <c r="K314" t="s">
        <v>408</v>
      </c>
      <c r="L314" t="s">
        <v>408</v>
      </c>
      <c r="N314">
        <v>1.0999999999999999E-2</v>
      </c>
      <c r="O314">
        <v>0</v>
      </c>
      <c r="P314" t="s">
        <v>396</v>
      </c>
      <c r="Q314" t="s">
        <v>486</v>
      </c>
      <c r="R314" s="37" t="s">
        <v>1205</v>
      </c>
      <c r="T314" s="24">
        <f t="shared" si="4"/>
        <v>1099</v>
      </c>
      <c r="U314" s="9">
        <v>1</v>
      </c>
      <c r="AA314" t="s">
        <v>562</v>
      </c>
      <c r="AC314">
        <v>0.05</v>
      </c>
      <c r="AD314">
        <v>27</v>
      </c>
      <c r="AF314" t="s">
        <v>554</v>
      </c>
      <c r="AG314" t="s">
        <v>554</v>
      </c>
      <c r="AI314" s="6">
        <v>38355</v>
      </c>
      <c r="AJ314" s="6">
        <v>39891</v>
      </c>
      <c r="AK314" t="s">
        <v>345</v>
      </c>
      <c r="AO314" t="s">
        <v>814</v>
      </c>
      <c r="AQ314" s="37">
        <v>5</v>
      </c>
      <c r="AR314" s="37">
        <v>5</v>
      </c>
      <c r="AS314" s="37"/>
      <c r="BF314" t="s">
        <v>7</v>
      </c>
    </row>
    <row r="315" spans="1:58" x14ac:dyDescent="0.35">
      <c r="A315">
        <v>14</v>
      </c>
      <c r="B315">
        <v>314</v>
      </c>
      <c r="D315" s="5" t="s">
        <v>579</v>
      </c>
      <c r="E315" t="s">
        <v>426</v>
      </c>
      <c r="F315" t="s">
        <v>422</v>
      </c>
      <c r="H315" t="s">
        <v>119</v>
      </c>
      <c r="I315" t="s">
        <v>117</v>
      </c>
      <c r="K315" t="s">
        <v>408</v>
      </c>
      <c r="L315" t="s">
        <v>408</v>
      </c>
      <c r="N315">
        <v>2.1999999999999999E-2</v>
      </c>
      <c r="O315">
        <v>0</v>
      </c>
      <c r="P315" t="s">
        <v>396</v>
      </c>
      <c r="Q315" t="s">
        <v>486</v>
      </c>
      <c r="R315" s="37" t="s">
        <v>1205</v>
      </c>
      <c r="T315" s="24">
        <f t="shared" si="4"/>
        <v>1099</v>
      </c>
      <c r="U315" s="9">
        <v>1</v>
      </c>
      <c r="AA315" t="s">
        <v>562</v>
      </c>
      <c r="AC315">
        <v>0.1</v>
      </c>
      <c r="AD315">
        <v>27</v>
      </c>
      <c r="AF315" t="s">
        <v>554</v>
      </c>
      <c r="AG315" t="s">
        <v>554</v>
      </c>
      <c r="AI315" s="6">
        <v>38355</v>
      </c>
      <c r="AJ315" s="6">
        <v>39891</v>
      </c>
      <c r="AK315" t="s">
        <v>345</v>
      </c>
      <c r="AO315" t="s">
        <v>814</v>
      </c>
      <c r="AQ315" s="37">
        <v>5</v>
      </c>
      <c r="AR315" s="37">
        <v>5</v>
      </c>
      <c r="AS315" s="37"/>
      <c r="BF315" t="s">
        <v>7</v>
      </c>
    </row>
    <row r="316" spans="1:58" x14ac:dyDescent="0.35">
      <c r="A316">
        <v>14</v>
      </c>
      <c r="B316">
        <v>315</v>
      </c>
      <c r="D316" s="5" t="s">
        <v>579</v>
      </c>
      <c r="E316" t="s">
        <v>426</v>
      </c>
      <c r="F316" t="s">
        <v>425</v>
      </c>
      <c r="H316" t="s">
        <v>119</v>
      </c>
      <c r="I316" t="s">
        <v>118</v>
      </c>
      <c r="K316" t="s">
        <v>408</v>
      </c>
      <c r="L316" t="s">
        <v>408</v>
      </c>
      <c r="N316">
        <v>0</v>
      </c>
      <c r="O316">
        <v>0</v>
      </c>
      <c r="P316" t="s">
        <v>396</v>
      </c>
      <c r="Q316" t="s">
        <v>486</v>
      </c>
      <c r="R316" s="37" t="s">
        <v>1205</v>
      </c>
      <c r="T316" s="24">
        <f t="shared" si="4"/>
        <v>1099</v>
      </c>
      <c r="U316" s="9">
        <v>1</v>
      </c>
      <c r="AA316" t="s">
        <v>562</v>
      </c>
      <c r="AC316">
        <v>0.05</v>
      </c>
      <c r="AD316">
        <v>27</v>
      </c>
      <c r="AF316" t="s">
        <v>554</v>
      </c>
      <c r="AG316" t="s">
        <v>554</v>
      </c>
      <c r="AI316" s="6">
        <v>38355</v>
      </c>
      <c r="AJ316" s="6">
        <v>39891</v>
      </c>
      <c r="AK316" t="s">
        <v>345</v>
      </c>
      <c r="AO316" t="s">
        <v>814</v>
      </c>
      <c r="AQ316" s="37">
        <v>5</v>
      </c>
      <c r="AR316" s="37">
        <v>5</v>
      </c>
      <c r="AS316" s="37"/>
      <c r="BF316" t="s">
        <v>7</v>
      </c>
    </row>
    <row r="317" spans="1:58" x14ac:dyDescent="0.35">
      <c r="A317">
        <v>14</v>
      </c>
      <c r="B317">
        <v>316</v>
      </c>
      <c r="D317" s="5" t="s">
        <v>579</v>
      </c>
      <c r="E317" t="s">
        <v>426</v>
      </c>
      <c r="F317" t="s">
        <v>423</v>
      </c>
      <c r="H317" t="s">
        <v>119</v>
      </c>
      <c r="I317" t="s">
        <v>120</v>
      </c>
      <c r="K317" t="s">
        <v>408</v>
      </c>
      <c r="L317" t="s">
        <v>408</v>
      </c>
      <c r="N317">
        <v>4.5999999999999999E-2</v>
      </c>
      <c r="O317">
        <v>0</v>
      </c>
      <c r="P317" t="s">
        <v>396</v>
      </c>
      <c r="Q317" t="s">
        <v>486</v>
      </c>
      <c r="R317" s="37" t="s">
        <v>1205</v>
      </c>
      <c r="T317" s="24">
        <f t="shared" si="4"/>
        <v>1099</v>
      </c>
      <c r="U317" s="9">
        <v>1</v>
      </c>
      <c r="AA317" t="s">
        <v>562</v>
      </c>
      <c r="AC317">
        <v>0.05</v>
      </c>
      <c r="AD317">
        <v>27</v>
      </c>
      <c r="AF317" t="s">
        <v>554</v>
      </c>
      <c r="AG317" t="s">
        <v>554</v>
      </c>
      <c r="AI317" s="6">
        <v>38355</v>
      </c>
      <c r="AJ317" s="6">
        <v>39891</v>
      </c>
      <c r="AK317" t="s">
        <v>345</v>
      </c>
      <c r="AO317" t="s">
        <v>814</v>
      </c>
      <c r="AQ317" s="37">
        <v>5</v>
      </c>
      <c r="AR317" s="37">
        <v>5</v>
      </c>
      <c r="AS317" s="37"/>
      <c r="BF317" t="s">
        <v>7</v>
      </c>
    </row>
    <row r="318" spans="1:58" x14ac:dyDescent="0.35">
      <c r="A318">
        <v>14</v>
      </c>
      <c r="B318">
        <v>317</v>
      </c>
      <c r="D318" s="5" t="s">
        <v>579</v>
      </c>
      <c r="E318" t="s">
        <v>426</v>
      </c>
      <c r="F318" t="s">
        <v>424</v>
      </c>
      <c r="H318" t="s">
        <v>119</v>
      </c>
      <c r="I318" t="s">
        <v>121</v>
      </c>
      <c r="K318" t="s">
        <v>408</v>
      </c>
      <c r="L318" t="s">
        <v>408</v>
      </c>
      <c r="N318">
        <v>4.4999999999999998E-2</v>
      </c>
      <c r="O318">
        <v>0</v>
      </c>
      <c r="P318" t="s">
        <v>396</v>
      </c>
      <c r="Q318" t="s">
        <v>486</v>
      </c>
      <c r="R318" s="37" t="s">
        <v>1205</v>
      </c>
      <c r="T318" s="24">
        <f t="shared" si="4"/>
        <v>1099</v>
      </c>
      <c r="U318" s="9">
        <v>1</v>
      </c>
      <c r="AA318" t="s">
        <v>562</v>
      </c>
      <c r="AC318">
        <v>0.05</v>
      </c>
      <c r="AD318">
        <v>27</v>
      </c>
      <c r="AF318" t="s">
        <v>554</v>
      </c>
      <c r="AG318" t="s">
        <v>554</v>
      </c>
      <c r="AI318" s="6">
        <v>38355</v>
      </c>
      <c r="AJ318" s="6">
        <v>39891</v>
      </c>
      <c r="AK318" t="s">
        <v>345</v>
      </c>
      <c r="AO318" t="s">
        <v>814</v>
      </c>
      <c r="AQ318" s="37">
        <v>5</v>
      </c>
      <c r="AR318" s="37">
        <v>5</v>
      </c>
      <c r="AS318" s="37"/>
      <c r="BF318" t="s">
        <v>7</v>
      </c>
    </row>
    <row r="319" spans="1:58" x14ac:dyDescent="0.35">
      <c r="A319">
        <v>14</v>
      </c>
      <c r="B319">
        <v>318</v>
      </c>
      <c r="D319" s="5" t="s">
        <v>579</v>
      </c>
      <c r="E319" t="s">
        <v>426</v>
      </c>
      <c r="F319" t="s">
        <v>427</v>
      </c>
      <c r="H319" t="s">
        <v>119</v>
      </c>
      <c r="I319" t="s">
        <v>122</v>
      </c>
      <c r="K319" t="s">
        <v>408</v>
      </c>
      <c r="L319" t="s">
        <v>408</v>
      </c>
      <c r="N319">
        <v>0</v>
      </c>
      <c r="O319">
        <v>0</v>
      </c>
      <c r="P319" t="s">
        <v>396</v>
      </c>
      <c r="Q319" t="s">
        <v>486</v>
      </c>
      <c r="R319" s="37" t="s">
        <v>1205</v>
      </c>
      <c r="T319" s="24">
        <f t="shared" si="4"/>
        <v>1099</v>
      </c>
      <c r="U319" s="9">
        <v>1</v>
      </c>
      <c r="AA319" t="s">
        <v>562</v>
      </c>
      <c r="AC319">
        <v>0.05</v>
      </c>
      <c r="AD319">
        <v>27</v>
      </c>
      <c r="AF319" t="s">
        <v>554</v>
      </c>
      <c r="AG319" t="s">
        <v>554</v>
      </c>
      <c r="AI319" s="6">
        <v>38355</v>
      </c>
      <c r="AJ319" s="6">
        <v>39891</v>
      </c>
      <c r="AK319" t="s">
        <v>345</v>
      </c>
      <c r="AO319" t="s">
        <v>814</v>
      </c>
      <c r="AQ319" s="37">
        <v>5</v>
      </c>
      <c r="AR319" s="37">
        <v>5</v>
      </c>
      <c r="AS319" s="37"/>
      <c r="BF319" t="s">
        <v>7</v>
      </c>
    </row>
    <row r="320" spans="1:58" x14ac:dyDescent="0.35">
      <c r="A320">
        <v>14</v>
      </c>
      <c r="B320">
        <v>319</v>
      </c>
      <c r="D320" s="5" t="s">
        <v>579</v>
      </c>
      <c r="E320" t="s">
        <v>423</v>
      </c>
      <c r="F320" t="s">
        <v>419</v>
      </c>
      <c r="H320" t="s">
        <v>120</v>
      </c>
      <c r="I320" t="s">
        <v>61</v>
      </c>
      <c r="K320" t="s">
        <v>408</v>
      </c>
      <c r="L320" t="s">
        <v>408</v>
      </c>
      <c r="N320">
        <v>0.43099999999999999</v>
      </c>
      <c r="O320">
        <v>0</v>
      </c>
      <c r="P320" t="s">
        <v>396</v>
      </c>
      <c r="Q320" t="s">
        <v>486</v>
      </c>
      <c r="R320" s="37" t="s">
        <v>1205</v>
      </c>
      <c r="T320" s="24">
        <f t="shared" si="4"/>
        <v>1099</v>
      </c>
      <c r="U320" s="9">
        <v>1</v>
      </c>
      <c r="AA320" t="s">
        <v>562</v>
      </c>
      <c r="AD320">
        <v>27</v>
      </c>
      <c r="AF320" t="s">
        <v>554</v>
      </c>
      <c r="AG320" t="s">
        <v>554</v>
      </c>
      <c r="AI320" s="6">
        <v>38355</v>
      </c>
      <c r="AJ320" s="6">
        <v>39891</v>
      </c>
      <c r="AK320" t="s">
        <v>345</v>
      </c>
      <c r="AO320" t="s">
        <v>814</v>
      </c>
      <c r="AQ320" s="37">
        <v>5</v>
      </c>
      <c r="AR320" s="37">
        <v>5</v>
      </c>
      <c r="AS320" s="37"/>
      <c r="BF320" t="s">
        <v>7</v>
      </c>
    </row>
    <row r="321" spans="1:58" x14ac:dyDescent="0.35">
      <c r="A321">
        <v>14</v>
      </c>
      <c r="B321">
        <v>320</v>
      </c>
      <c r="D321" s="5" t="s">
        <v>579</v>
      </c>
      <c r="E321" t="s">
        <v>423</v>
      </c>
      <c r="F321" t="s">
        <v>422</v>
      </c>
      <c r="H321" t="s">
        <v>120</v>
      </c>
      <c r="I321" t="s">
        <v>117</v>
      </c>
      <c r="K321" t="s">
        <v>408</v>
      </c>
      <c r="L321" t="s">
        <v>408</v>
      </c>
      <c r="N321">
        <v>0.77400000000000002</v>
      </c>
      <c r="O321">
        <v>0</v>
      </c>
      <c r="P321" t="s">
        <v>396</v>
      </c>
      <c r="Q321" t="s">
        <v>486</v>
      </c>
      <c r="R321" s="37" t="s">
        <v>1205</v>
      </c>
      <c r="T321" s="24">
        <f t="shared" si="4"/>
        <v>1099</v>
      </c>
      <c r="U321" s="9">
        <v>1</v>
      </c>
      <c r="AA321" t="s">
        <v>562</v>
      </c>
      <c r="AD321">
        <v>27</v>
      </c>
      <c r="AF321" t="s">
        <v>554</v>
      </c>
      <c r="AG321" t="s">
        <v>554</v>
      </c>
      <c r="AI321" s="6">
        <v>38355</v>
      </c>
      <c r="AJ321" s="6">
        <v>39891</v>
      </c>
      <c r="AK321" t="s">
        <v>345</v>
      </c>
      <c r="AO321" t="s">
        <v>814</v>
      </c>
      <c r="AQ321" s="37">
        <v>5</v>
      </c>
      <c r="AR321" s="37">
        <v>5</v>
      </c>
      <c r="AS321" s="37"/>
      <c r="BF321" t="s">
        <v>7</v>
      </c>
    </row>
    <row r="322" spans="1:58" x14ac:dyDescent="0.35">
      <c r="A322">
        <v>14</v>
      </c>
      <c r="B322">
        <v>321</v>
      </c>
      <c r="D322" s="5" t="s">
        <v>579</v>
      </c>
      <c r="E322" t="s">
        <v>423</v>
      </c>
      <c r="F322" t="s">
        <v>425</v>
      </c>
      <c r="H322" t="s">
        <v>120</v>
      </c>
      <c r="I322" t="s">
        <v>118</v>
      </c>
      <c r="K322" t="s">
        <v>408</v>
      </c>
      <c r="L322" t="s">
        <v>408</v>
      </c>
      <c r="N322">
        <v>0</v>
      </c>
      <c r="O322">
        <v>0</v>
      </c>
      <c r="P322" t="s">
        <v>396</v>
      </c>
      <c r="Q322" t="s">
        <v>486</v>
      </c>
      <c r="R322" s="37" t="s">
        <v>1205</v>
      </c>
      <c r="T322" s="24">
        <f t="shared" ref="T322:T385" si="5">IF(BF322="daily",NETWORKDAYS(AI322,AJ322),IF(BF322="weekly",ROUNDDOWN((AJ322-AI322)/7,0),IF(BF322="monthly",-((YEAR(AI322)-YEAR(AJ322))*12+MONTH(AI322)-MONTH(AJ322)),"error")))</f>
        <v>1099</v>
      </c>
      <c r="U322" s="9">
        <v>1</v>
      </c>
      <c r="AA322" t="s">
        <v>562</v>
      </c>
      <c r="AC322">
        <v>0.05</v>
      </c>
      <c r="AD322">
        <v>27</v>
      </c>
      <c r="AF322" t="s">
        <v>554</v>
      </c>
      <c r="AG322" t="s">
        <v>554</v>
      </c>
      <c r="AI322" s="6">
        <v>38355</v>
      </c>
      <c r="AJ322" s="6">
        <v>39891</v>
      </c>
      <c r="AK322" t="s">
        <v>345</v>
      </c>
      <c r="AO322" t="s">
        <v>814</v>
      </c>
      <c r="AQ322" s="37">
        <v>5</v>
      </c>
      <c r="AR322" s="37">
        <v>5</v>
      </c>
      <c r="AS322" s="37"/>
      <c r="BF322" t="s">
        <v>7</v>
      </c>
    </row>
    <row r="323" spans="1:58" x14ac:dyDescent="0.35">
      <c r="A323">
        <v>14</v>
      </c>
      <c r="B323">
        <v>322</v>
      </c>
      <c r="D323" s="5" t="s">
        <v>579</v>
      </c>
      <c r="E323" t="s">
        <v>423</v>
      </c>
      <c r="F323" t="s">
        <v>426</v>
      </c>
      <c r="H323" t="s">
        <v>120</v>
      </c>
      <c r="I323" t="s">
        <v>119</v>
      </c>
      <c r="K323" t="s">
        <v>408</v>
      </c>
      <c r="L323" t="s">
        <v>408</v>
      </c>
      <c r="N323">
        <v>0.246</v>
      </c>
      <c r="O323">
        <v>0</v>
      </c>
      <c r="P323" t="s">
        <v>396</v>
      </c>
      <c r="Q323" t="s">
        <v>486</v>
      </c>
      <c r="R323" s="37" t="s">
        <v>1205</v>
      </c>
      <c r="T323" s="24">
        <f t="shared" si="5"/>
        <v>1099</v>
      </c>
      <c r="U323" s="9">
        <v>1</v>
      </c>
      <c r="AA323" t="s">
        <v>562</v>
      </c>
      <c r="AD323">
        <v>27</v>
      </c>
      <c r="AF323" t="s">
        <v>554</v>
      </c>
      <c r="AG323" t="s">
        <v>554</v>
      </c>
      <c r="AI323" s="6">
        <v>38355</v>
      </c>
      <c r="AJ323" s="6">
        <v>39891</v>
      </c>
      <c r="AK323" t="s">
        <v>345</v>
      </c>
      <c r="AO323" t="s">
        <v>814</v>
      </c>
      <c r="AQ323" s="37">
        <v>5</v>
      </c>
      <c r="AR323" s="37">
        <v>5</v>
      </c>
      <c r="AS323" s="37"/>
      <c r="BF323" t="s">
        <v>7</v>
      </c>
    </row>
    <row r="324" spans="1:58" x14ac:dyDescent="0.35">
      <c r="A324">
        <v>14</v>
      </c>
      <c r="B324">
        <v>323</v>
      </c>
      <c r="D324" s="5" t="s">
        <v>579</v>
      </c>
      <c r="E324" t="s">
        <v>423</v>
      </c>
      <c r="F324" t="s">
        <v>424</v>
      </c>
      <c r="H324" t="s">
        <v>120</v>
      </c>
      <c r="I324" t="s">
        <v>121</v>
      </c>
      <c r="K324" t="s">
        <v>408</v>
      </c>
      <c r="L324" t="s">
        <v>408</v>
      </c>
      <c r="N324">
        <v>0.90600000000000003</v>
      </c>
      <c r="O324">
        <v>0</v>
      </c>
      <c r="P324" t="s">
        <v>396</v>
      </c>
      <c r="Q324" t="s">
        <v>486</v>
      </c>
      <c r="R324" s="37" t="s">
        <v>1205</v>
      </c>
      <c r="T324" s="24">
        <f t="shared" si="5"/>
        <v>1099</v>
      </c>
      <c r="U324" s="9">
        <v>1</v>
      </c>
      <c r="AA324" t="s">
        <v>562</v>
      </c>
      <c r="AD324">
        <v>27</v>
      </c>
      <c r="AF324" t="s">
        <v>554</v>
      </c>
      <c r="AG324" t="s">
        <v>554</v>
      </c>
      <c r="AI324" s="6">
        <v>38355</v>
      </c>
      <c r="AJ324" s="6">
        <v>39891</v>
      </c>
      <c r="AK324" t="s">
        <v>345</v>
      </c>
      <c r="AO324" t="s">
        <v>814</v>
      </c>
      <c r="AQ324" s="37">
        <v>5</v>
      </c>
      <c r="AR324" s="37">
        <v>5</v>
      </c>
      <c r="AS324" s="37"/>
      <c r="BF324" t="s">
        <v>7</v>
      </c>
    </row>
    <row r="325" spans="1:58" x14ac:dyDescent="0.35">
      <c r="A325">
        <v>14</v>
      </c>
      <c r="B325">
        <v>324</v>
      </c>
      <c r="D325" s="5" t="s">
        <v>579</v>
      </c>
      <c r="E325" t="s">
        <v>423</v>
      </c>
      <c r="F325" t="s">
        <v>427</v>
      </c>
      <c r="H325" t="s">
        <v>120</v>
      </c>
      <c r="I325" t="s">
        <v>122</v>
      </c>
      <c r="K325" t="s">
        <v>408</v>
      </c>
      <c r="L325" t="s">
        <v>408</v>
      </c>
      <c r="N325">
        <v>0</v>
      </c>
      <c r="O325">
        <v>0</v>
      </c>
      <c r="P325" t="s">
        <v>396</v>
      </c>
      <c r="Q325" t="s">
        <v>486</v>
      </c>
      <c r="R325" s="37" t="s">
        <v>1205</v>
      </c>
      <c r="T325" s="24">
        <f t="shared" si="5"/>
        <v>1099</v>
      </c>
      <c r="U325" s="9">
        <v>1</v>
      </c>
      <c r="AA325" t="s">
        <v>562</v>
      </c>
      <c r="AC325">
        <v>0.05</v>
      </c>
      <c r="AD325">
        <v>27</v>
      </c>
      <c r="AF325" t="s">
        <v>554</v>
      </c>
      <c r="AG325" t="s">
        <v>554</v>
      </c>
      <c r="AI325" s="6">
        <v>38355</v>
      </c>
      <c r="AJ325" s="6">
        <v>39891</v>
      </c>
      <c r="AK325" t="s">
        <v>345</v>
      </c>
      <c r="AO325" t="s">
        <v>814</v>
      </c>
      <c r="AQ325" s="37">
        <v>5</v>
      </c>
      <c r="AR325" s="37">
        <v>5</v>
      </c>
      <c r="AS325" s="37"/>
      <c r="BF325" t="s">
        <v>7</v>
      </c>
    </row>
    <row r="326" spans="1:58" x14ac:dyDescent="0.35">
      <c r="A326">
        <v>14</v>
      </c>
      <c r="B326">
        <v>325</v>
      </c>
      <c r="D326" s="5" t="s">
        <v>579</v>
      </c>
      <c r="E326" t="s">
        <v>424</v>
      </c>
      <c r="F326" t="s">
        <v>419</v>
      </c>
      <c r="H326" t="s">
        <v>121</v>
      </c>
      <c r="I326" t="s">
        <v>61</v>
      </c>
      <c r="K326" t="s">
        <v>408</v>
      </c>
      <c r="L326" t="s">
        <v>408</v>
      </c>
      <c r="N326">
        <v>0.83899999999999997</v>
      </c>
      <c r="O326">
        <v>0</v>
      </c>
      <c r="P326" t="s">
        <v>396</v>
      </c>
      <c r="Q326" t="s">
        <v>486</v>
      </c>
      <c r="R326" s="37" t="s">
        <v>1205</v>
      </c>
      <c r="T326" s="24">
        <f t="shared" si="5"/>
        <v>1099</v>
      </c>
      <c r="U326" s="9">
        <v>1</v>
      </c>
      <c r="AA326" t="s">
        <v>562</v>
      </c>
      <c r="AD326">
        <v>27</v>
      </c>
      <c r="AF326" t="s">
        <v>554</v>
      </c>
      <c r="AG326" t="s">
        <v>554</v>
      </c>
      <c r="AI326" s="6">
        <v>38355</v>
      </c>
      <c r="AJ326" s="6">
        <v>39891</v>
      </c>
      <c r="AK326" t="s">
        <v>345</v>
      </c>
      <c r="AO326" t="s">
        <v>814</v>
      </c>
      <c r="AQ326" s="37">
        <v>5</v>
      </c>
      <c r="AR326" s="37">
        <v>5</v>
      </c>
      <c r="AS326" s="37"/>
      <c r="BF326" t="s">
        <v>7</v>
      </c>
    </row>
    <row r="327" spans="1:58" x14ac:dyDescent="0.35">
      <c r="A327">
        <v>14</v>
      </c>
      <c r="B327">
        <v>326</v>
      </c>
      <c r="D327" s="5" t="s">
        <v>579</v>
      </c>
      <c r="E327" t="s">
        <v>424</v>
      </c>
      <c r="F327" t="s">
        <v>422</v>
      </c>
      <c r="H327" t="s">
        <v>121</v>
      </c>
      <c r="I327" t="s">
        <v>117</v>
      </c>
      <c r="K327" t="s">
        <v>408</v>
      </c>
      <c r="L327" t="s">
        <v>408</v>
      </c>
      <c r="N327">
        <v>0.16800000000000001</v>
      </c>
      <c r="O327">
        <v>0</v>
      </c>
      <c r="P327" t="s">
        <v>396</v>
      </c>
      <c r="Q327" t="s">
        <v>486</v>
      </c>
      <c r="R327" s="37" t="s">
        <v>1205</v>
      </c>
      <c r="T327" s="24">
        <f t="shared" si="5"/>
        <v>1099</v>
      </c>
      <c r="U327" s="9">
        <v>1</v>
      </c>
      <c r="AA327" t="s">
        <v>562</v>
      </c>
      <c r="AD327">
        <v>27</v>
      </c>
      <c r="AF327" t="s">
        <v>554</v>
      </c>
      <c r="AG327" t="s">
        <v>554</v>
      </c>
      <c r="AI327" s="6">
        <v>38355</v>
      </c>
      <c r="AJ327" s="6">
        <v>39891</v>
      </c>
      <c r="AK327" t="s">
        <v>345</v>
      </c>
      <c r="AO327" t="s">
        <v>814</v>
      </c>
      <c r="AQ327" s="37">
        <v>5</v>
      </c>
      <c r="AR327" s="37">
        <v>5</v>
      </c>
      <c r="AS327" s="37"/>
      <c r="BF327" t="s">
        <v>7</v>
      </c>
    </row>
    <row r="328" spans="1:58" x14ac:dyDescent="0.35">
      <c r="A328">
        <v>14</v>
      </c>
      <c r="B328">
        <v>327</v>
      </c>
      <c r="D328" s="5" t="s">
        <v>579</v>
      </c>
      <c r="E328" t="s">
        <v>424</v>
      </c>
      <c r="F328" t="s">
        <v>425</v>
      </c>
      <c r="H328" t="s">
        <v>121</v>
      </c>
      <c r="I328" t="s">
        <v>118</v>
      </c>
      <c r="K328" t="s">
        <v>408</v>
      </c>
      <c r="L328" t="s">
        <v>408</v>
      </c>
      <c r="N328">
        <v>1E-3</v>
      </c>
      <c r="O328">
        <v>0</v>
      </c>
      <c r="P328" t="s">
        <v>396</v>
      </c>
      <c r="Q328" t="s">
        <v>486</v>
      </c>
      <c r="R328" s="37" t="s">
        <v>1205</v>
      </c>
      <c r="T328" s="24">
        <f t="shared" si="5"/>
        <v>1099</v>
      </c>
      <c r="U328" s="9">
        <v>1</v>
      </c>
      <c r="AA328" t="s">
        <v>562</v>
      </c>
      <c r="AC328">
        <v>0.05</v>
      </c>
      <c r="AD328">
        <v>27</v>
      </c>
      <c r="AF328" t="s">
        <v>554</v>
      </c>
      <c r="AG328" t="s">
        <v>554</v>
      </c>
      <c r="AI328" s="6">
        <v>38355</v>
      </c>
      <c r="AJ328" s="6">
        <v>39891</v>
      </c>
      <c r="AK328" t="s">
        <v>345</v>
      </c>
      <c r="AO328" t="s">
        <v>814</v>
      </c>
      <c r="AQ328" s="37">
        <v>5</v>
      </c>
      <c r="AR328" s="37">
        <v>5</v>
      </c>
      <c r="AS328" s="37"/>
      <c r="BF328" t="s">
        <v>7</v>
      </c>
    </row>
    <row r="329" spans="1:58" x14ac:dyDescent="0.35">
      <c r="A329">
        <v>14</v>
      </c>
      <c r="B329">
        <v>328</v>
      </c>
      <c r="D329" s="5" t="s">
        <v>579</v>
      </c>
      <c r="E329" t="s">
        <v>424</v>
      </c>
      <c r="F329" t="s">
        <v>426</v>
      </c>
      <c r="H329" t="s">
        <v>121</v>
      </c>
      <c r="I329" t="s">
        <v>119</v>
      </c>
      <c r="K329" t="s">
        <v>408</v>
      </c>
      <c r="L329" t="s">
        <v>408</v>
      </c>
      <c r="N329">
        <v>0.97299999999999998</v>
      </c>
      <c r="O329">
        <v>0</v>
      </c>
      <c r="P329" t="s">
        <v>396</v>
      </c>
      <c r="Q329" t="s">
        <v>486</v>
      </c>
      <c r="R329" s="37" t="s">
        <v>1205</v>
      </c>
      <c r="T329" s="24">
        <f t="shared" si="5"/>
        <v>1099</v>
      </c>
      <c r="U329" s="9">
        <v>1</v>
      </c>
      <c r="AA329" t="s">
        <v>562</v>
      </c>
      <c r="AD329">
        <v>27</v>
      </c>
      <c r="AF329" t="s">
        <v>554</v>
      </c>
      <c r="AG329" t="s">
        <v>554</v>
      </c>
      <c r="AI329" s="6">
        <v>38355</v>
      </c>
      <c r="AJ329" s="6">
        <v>39891</v>
      </c>
      <c r="AK329" t="s">
        <v>345</v>
      </c>
      <c r="AO329" t="s">
        <v>814</v>
      </c>
      <c r="AQ329" s="37">
        <v>5</v>
      </c>
      <c r="AR329" s="37">
        <v>5</v>
      </c>
      <c r="AS329" s="37"/>
      <c r="BF329" t="s">
        <v>7</v>
      </c>
    </row>
    <row r="330" spans="1:58" x14ac:dyDescent="0.35">
      <c r="A330">
        <v>14</v>
      </c>
      <c r="B330">
        <v>329</v>
      </c>
      <c r="D330" s="5" t="s">
        <v>579</v>
      </c>
      <c r="E330" t="s">
        <v>424</v>
      </c>
      <c r="F330" t="s">
        <v>423</v>
      </c>
      <c r="H330" t="s">
        <v>121</v>
      </c>
      <c r="I330" t="s">
        <v>120</v>
      </c>
      <c r="K330" t="s">
        <v>408</v>
      </c>
      <c r="L330" t="s">
        <v>408</v>
      </c>
      <c r="N330">
        <v>0.23400000000000001</v>
      </c>
      <c r="O330">
        <v>0</v>
      </c>
      <c r="P330" t="s">
        <v>396</v>
      </c>
      <c r="Q330" t="s">
        <v>486</v>
      </c>
      <c r="R330" s="37" t="s">
        <v>1205</v>
      </c>
      <c r="T330" s="24">
        <f t="shared" si="5"/>
        <v>1099</v>
      </c>
      <c r="U330" s="9">
        <v>1</v>
      </c>
      <c r="AA330" t="s">
        <v>562</v>
      </c>
      <c r="AD330">
        <v>27</v>
      </c>
      <c r="AF330" t="s">
        <v>554</v>
      </c>
      <c r="AG330" t="s">
        <v>554</v>
      </c>
      <c r="AI330" s="6">
        <v>38355</v>
      </c>
      <c r="AJ330" s="6">
        <v>39891</v>
      </c>
      <c r="AK330" t="s">
        <v>345</v>
      </c>
      <c r="AO330" t="s">
        <v>814</v>
      </c>
      <c r="AQ330" s="37">
        <v>5</v>
      </c>
      <c r="AR330" s="37">
        <v>5</v>
      </c>
      <c r="AS330" s="37"/>
      <c r="BF330" t="s">
        <v>7</v>
      </c>
    </row>
    <row r="331" spans="1:58" x14ac:dyDescent="0.35">
      <c r="A331">
        <v>14</v>
      </c>
      <c r="B331">
        <v>330</v>
      </c>
      <c r="D331" s="5" t="s">
        <v>579</v>
      </c>
      <c r="E331" t="s">
        <v>424</v>
      </c>
      <c r="F331" t="s">
        <v>427</v>
      </c>
      <c r="H331" t="s">
        <v>121</v>
      </c>
      <c r="I331" t="s">
        <v>122</v>
      </c>
      <c r="K331" t="s">
        <v>408</v>
      </c>
      <c r="L331" t="s">
        <v>408</v>
      </c>
      <c r="N331">
        <v>0</v>
      </c>
      <c r="O331">
        <v>0</v>
      </c>
      <c r="P331" t="s">
        <v>396</v>
      </c>
      <c r="Q331" t="s">
        <v>486</v>
      </c>
      <c r="R331" s="37" t="s">
        <v>1205</v>
      </c>
      <c r="T331" s="24">
        <f t="shared" si="5"/>
        <v>1099</v>
      </c>
      <c r="U331" s="9">
        <v>1</v>
      </c>
      <c r="AA331" t="s">
        <v>562</v>
      </c>
      <c r="AC331">
        <v>0.05</v>
      </c>
      <c r="AD331">
        <v>27</v>
      </c>
      <c r="AF331" t="s">
        <v>554</v>
      </c>
      <c r="AG331" t="s">
        <v>554</v>
      </c>
      <c r="AI331" s="6">
        <v>38355</v>
      </c>
      <c r="AJ331" s="6">
        <v>39891</v>
      </c>
      <c r="AK331" t="s">
        <v>345</v>
      </c>
      <c r="AO331" t="s">
        <v>814</v>
      </c>
      <c r="AQ331" s="37">
        <v>5</v>
      </c>
      <c r="AR331" s="37">
        <v>5</v>
      </c>
      <c r="AS331" s="37"/>
      <c r="BF331" t="s">
        <v>7</v>
      </c>
    </row>
    <row r="332" spans="1:58" x14ac:dyDescent="0.35">
      <c r="A332">
        <v>14</v>
      </c>
      <c r="B332">
        <v>331</v>
      </c>
      <c r="D332" s="5" t="s">
        <v>579</v>
      </c>
      <c r="E332" t="s">
        <v>427</v>
      </c>
      <c r="F332" t="s">
        <v>419</v>
      </c>
      <c r="H332" t="s">
        <v>122</v>
      </c>
      <c r="I332" t="s">
        <v>61</v>
      </c>
      <c r="K332" t="s">
        <v>408</v>
      </c>
      <c r="L332" t="s">
        <v>408</v>
      </c>
      <c r="N332">
        <v>4.0000000000000001E-3</v>
      </c>
      <c r="O332">
        <v>0</v>
      </c>
      <c r="P332" t="s">
        <v>396</v>
      </c>
      <c r="Q332" t="s">
        <v>486</v>
      </c>
      <c r="R332" s="37" t="s">
        <v>1205</v>
      </c>
      <c r="T332" s="24">
        <f t="shared" si="5"/>
        <v>1099</v>
      </c>
      <c r="U332" s="9">
        <v>1</v>
      </c>
      <c r="AA332" t="s">
        <v>562</v>
      </c>
      <c r="AC332">
        <v>0.05</v>
      </c>
      <c r="AD332">
        <v>27</v>
      </c>
      <c r="AF332" t="s">
        <v>554</v>
      </c>
      <c r="AG332" t="s">
        <v>554</v>
      </c>
      <c r="AI332" s="6">
        <v>38355</v>
      </c>
      <c r="AJ332" s="6">
        <v>39891</v>
      </c>
      <c r="AK332" t="s">
        <v>345</v>
      </c>
      <c r="AO332" t="s">
        <v>814</v>
      </c>
      <c r="AQ332" s="37">
        <v>5</v>
      </c>
      <c r="AR332" s="37">
        <v>5</v>
      </c>
      <c r="AS332" s="37"/>
      <c r="BF332" t="s">
        <v>7</v>
      </c>
    </row>
    <row r="333" spans="1:58" x14ac:dyDescent="0.35">
      <c r="A333">
        <v>14</v>
      </c>
      <c r="B333">
        <v>332</v>
      </c>
      <c r="D333" s="5" t="s">
        <v>579</v>
      </c>
      <c r="E333" t="s">
        <v>427</v>
      </c>
      <c r="F333" t="s">
        <v>422</v>
      </c>
      <c r="H333" t="s">
        <v>122</v>
      </c>
      <c r="I333" t="s">
        <v>117</v>
      </c>
      <c r="K333" t="s">
        <v>408</v>
      </c>
      <c r="L333" t="s">
        <v>408</v>
      </c>
      <c r="N333">
        <v>1.2999999999999999E-2</v>
      </c>
      <c r="O333">
        <v>0</v>
      </c>
      <c r="P333" t="s">
        <v>396</v>
      </c>
      <c r="Q333" t="s">
        <v>486</v>
      </c>
      <c r="R333" s="37" t="s">
        <v>1205</v>
      </c>
      <c r="T333" s="24">
        <f t="shared" si="5"/>
        <v>1099</v>
      </c>
      <c r="U333" s="9">
        <v>1</v>
      </c>
      <c r="AA333" t="s">
        <v>562</v>
      </c>
      <c r="AC333">
        <v>0.05</v>
      </c>
      <c r="AD333">
        <v>27</v>
      </c>
      <c r="AF333" t="s">
        <v>554</v>
      </c>
      <c r="AG333" t="s">
        <v>554</v>
      </c>
      <c r="AI333" s="6">
        <v>38355</v>
      </c>
      <c r="AJ333" s="6">
        <v>39891</v>
      </c>
      <c r="AK333" t="s">
        <v>345</v>
      </c>
      <c r="AO333" t="s">
        <v>814</v>
      </c>
      <c r="AQ333" s="37">
        <v>5</v>
      </c>
      <c r="AR333" s="37">
        <v>5</v>
      </c>
      <c r="AS333" s="37"/>
      <c r="BF333" t="s">
        <v>7</v>
      </c>
    </row>
    <row r="334" spans="1:58" x14ac:dyDescent="0.35">
      <c r="A334">
        <v>14</v>
      </c>
      <c r="B334">
        <v>333</v>
      </c>
      <c r="D334" s="5" t="s">
        <v>579</v>
      </c>
      <c r="E334" t="s">
        <v>427</v>
      </c>
      <c r="F334" t="s">
        <v>425</v>
      </c>
      <c r="H334" t="s">
        <v>122</v>
      </c>
      <c r="I334" t="s">
        <v>118</v>
      </c>
      <c r="K334" t="s">
        <v>408</v>
      </c>
      <c r="L334" t="s">
        <v>408</v>
      </c>
      <c r="N334">
        <v>0</v>
      </c>
      <c r="O334">
        <v>0</v>
      </c>
      <c r="P334" t="s">
        <v>396</v>
      </c>
      <c r="Q334" t="s">
        <v>486</v>
      </c>
      <c r="R334" s="37" t="s">
        <v>1205</v>
      </c>
      <c r="T334" s="24">
        <f t="shared" si="5"/>
        <v>1099</v>
      </c>
      <c r="U334" s="9">
        <v>1</v>
      </c>
      <c r="AA334" t="s">
        <v>562</v>
      </c>
      <c r="AC334">
        <v>0.05</v>
      </c>
      <c r="AD334">
        <v>27</v>
      </c>
      <c r="AF334" t="s">
        <v>554</v>
      </c>
      <c r="AG334" t="s">
        <v>554</v>
      </c>
      <c r="AI334" s="6">
        <v>38355</v>
      </c>
      <c r="AJ334" s="6">
        <v>39891</v>
      </c>
      <c r="AK334" t="s">
        <v>345</v>
      </c>
      <c r="AO334" t="s">
        <v>814</v>
      </c>
      <c r="AQ334" s="37">
        <v>5</v>
      </c>
      <c r="AR334" s="37">
        <v>5</v>
      </c>
      <c r="AS334" s="37"/>
      <c r="BF334" t="s">
        <v>7</v>
      </c>
    </row>
    <row r="335" spans="1:58" x14ac:dyDescent="0.35">
      <c r="A335">
        <v>14</v>
      </c>
      <c r="B335">
        <v>334</v>
      </c>
      <c r="D335" s="5" t="s">
        <v>579</v>
      </c>
      <c r="E335" t="s">
        <v>427</v>
      </c>
      <c r="F335" t="s">
        <v>426</v>
      </c>
      <c r="H335" t="s">
        <v>122</v>
      </c>
      <c r="I335" t="s">
        <v>119</v>
      </c>
      <c r="K335" t="s">
        <v>408</v>
      </c>
      <c r="L335" t="s">
        <v>408</v>
      </c>
      <c r="N335">
        <v>0.5</v>
      </c>
      <c r="O335">
        <v>0</v>
      </c>
      <c r="P335" t="s">
        <v>396</v>
      </c>
      <c r="Q335" t="s">
        <v>486</v>
      </c>
      <c r="R335" s="37" t="s">
        <v>1205</v>
      </c>
      <c r="T335" s="24">
        <f t="shared" si="5"/>
        <v>1099</v>
      </c>
      <c r="U335" s="9">
        <v>1</v>
      </c>
      <c r="AA335" t="s">
        <v>562</v>
      </c>
      <c r="AD335">
        <v>27</v>
      </c>
      <c r="AF335" t="s">
        <v>554</v>
      </c>
      <c r="AG335" t="s">
        <v>554</v>
      </c>
      <c r="AI335" s="6">
        <v>38355</v>
      </c>
      <c r="AJ335" s="6">
        <v>39891</v>
      </c>
      <c r="AK335" t="s">
        <v>345</v>
      </c>
      <c r="AO335" t="s">
        <v>814</v>
      </c>
      <c r="AQ335" s="37">
        <v>5</v>
      </c>
      <c r="AR335" s="37">
        <v>5</v>
      </c>
      <c r="AS335" s="37"/>
      <c r="BF335" t="s">
        <v>7</v>
      </c>
    </row>
    <row r="336" spans="1:58" x14ac:dyDescent="0.35">
      <c r="A336">
        <v>14</v>
      </c>
      <c r="B336">
        <v>335</v>
      </c>
      <c r="D336" s="5" t="s">
        <v>579</v>
      </c>
      <c r="E336" t="s">
        <v>427</v>
      </c>
      <c r="F336" t="s">
        <v>423</v>
      </c>
      <c r="H336" t="s">
        <v>122</v>
      </c>
      <c r="I336" t="s">
        <v>120</v>
      </c>
      <c r="K336" t="s">
        <v>408</v>
      </c>
      <c r="L336" t="s">
        <v>408</v>
      </c>
      <c r="N336">
        <v>0.158</v>
      </c>
      <c r="O336">
        <v>0</v>
      </c>
      <c r="P336" t="s">
        <v>396</v>
      </c>
      <c r="Q336" t="s">
        <v>486</v>
      </c>
      <c r="R336" s="37" t="s">
        <v>1205</v>
      </c>
      <c r="T336" s="24">
        <f t="shared" si="5"/>
        <v>1099</v>
      </c>
      <c r="U336" s="9">
        <v>1</v>
      </c>
      <c r="AA336" t="s">
        <v>562</v>
      </c>
      <c r="AD336">
        <v>27</v>
      </c>
      <c r="AF336" t="s">
        <v>554</v>
      </c>
      <c r="AG336" t="s">
        <v>554</v>
      </c>
      <c r="AI336" s="6">
        <v>38355</v>
      </c>
      <c r="AJ336" s="6">
        <v>39891</v>
      </c>
      <c r="AK336" t="s">
        <v>345</v>
      </c>
      <c r="AO336" t="s">
        <v>814</v>
      </c>
      <c r="AQ336" s="37">
        <v>5</v>
      </c>
      <c r="AR336" s="37">
        <v>5</v>
      </c>
      <c r="AS336" s="37"/>
      <c r="BF336" t="s">
        <v>7</v>
      </c>
    </row>
    <row r="337" spans="1:58" x14ac:dyDescent="0.35">
      <c r="A337">
        <v>14</v>
      </c>
      <c r="B337">
        <v>336</v>
      </c>
      <c r="D337" s="5" t="s">
        <v>579</v>
      </c>
      <c r="E337" t="s">
        <v>427</v>
      </c>
      <c r="F337" t="s">
        <v>424</v>
      </c>
      <c r="H337" t="s">
        <v>122</v>
      </c>
      <c r="I337" t="s">
        <v>121</v>
      </c>
      <c r="K337" t="s">
        <v>408</v>
      </c>
      <c r="L337" t="s">
        <v>408</v>
      </c>
      <c r="N337">
        <v>0.14799999999999999</v>
      </c>
      <c r="O337">
        <v>0</v>
      </c>
      <c r="P337" t="s">
        <v>396</v>
      </c>
      <c r="Q337" t="s">
        <v>486</v>
      </c>
      <c r="R337" s="37" t="s">
        <v>1205</v>
      </c>
      <c r="T337" s="24">
        <f t="shared" si="5"/>
        <v>1099</v>
      </c>
      <c r="U337" s="9">
        <v>1</v>
      </c>
      <c r="AA337" t="s">
        <v>562</v>
      </c>
      <c r="AD337">
        <v>27</v>
      </c>
      <c r="AF337" t="s">
        <v>554</v>
      </c>
      <c r="AG337" t="s">
        <v>554</v>
      </c>
      <c r="AI337" s="6">
        <v>38355</v>
      </c>
      <c r="AJ337" s="6">
        <v>39891</v>
      </c>
      <c r="AK337" t="s">
        <v>345</v>
      </c>
      <c r="AO337" t="s">
        <v>814</v>
      </c>
      <c r="AQ337" s="37">
        <v>5</v>
      </c>
      <c r="AR337" s="37">
        <v>5</v>
      </c>
      <c r="AS337" s="37"/>
      <c r="BF337" t="s">
        <v>7</v>
      </c>
    </row>
    <row r="338" spans="1:58" x14ac:dyDescent="0.35">
      <c r="A338">
        <v>14</v>
      </c>
      <c r="B338">
        <v>337</v>
      </c>
      <c r="D338" s="5" t="s">
        <v>579</v>
      </c>
      <c r="E338" t="s">
        <v>419</v>
      </c>
      <c r="F338" t="s">
        <v>429</v>
      </c>
      <c r="H338" t="s">
        <v>61</v>
      </c>
      <c r="I338" t="s">
        <v>124</v>
      </c>
      <c r="K338" t="s">
        <v>408</v>
      </c>
      <c r="L338" t="s">
        <v>408</v>
      </c>
      <c r="N338">
        <v>5.2999999999999999E-2</v>
      </c>
      <c r="O338">
        <v>0</v>
      </c>
      <c r="P338" t="s">
        <v>396</v>
      </c>
      <c r="Q338" t="s">
        <v>486</v>
      </c>
      <c r="R338" s="37" t="s">
        <v>1205</v>
      </c>
      <c r="T338" s="24">
        <f t="shared" si="5"/>
        <v>1099</v>
      </c>
      <c r="U338" s="9">
        <v>1</v>
      </c>
      <c r="AA338" t="s">
        <v>562</v>
      </c>
      <c r="AC338">
        <v>0.1</v>
      </c>
      <c r="AD338">
        <v>27</v>
      </c>
      <c r="AF338" t="s">
        <v>554</v>
      </c>
      <c r="AG338" t="s">
        <v>554</v>
      </c>
      <c r="AI338" s="6">
        <v>38355</v>
      </c>
      <c r="AJ338" s="6">
        <v>39891</v>
      </c>
      <c r="AK338" t="s">
        <v>471</v>
      </c>
      <c r="AO338" t="s">
        <v>814</v>
      </c>
      <c r="AQ338" s="37">
        <v>5</v>
      </c>
      <c r="AR338" s="37">
        <v>5</v>
      </c>
      <c r="AS338" s="37"/>
      <c r="BF338" t="s">
        <v>7</v>
      </c>
    </row>
    <row r="339" spans="1:58" x14ac:dyDescent="0.35">
      <c r="A339">
        <v>14</v>
      </c>
      <c r="B339">
        <v>338</v>
      </c>
      <c r="D339" s="5" t="s">
        <v>579</v>
      </c>
      <c r="E339" t="s">
        <v>419</v>
      </c>
      <c r="F339" t="s">
        <v>430</v>
      </c>
      <c r="H339" t="s">
        <v>61</v>
      </c>
      <c r="I339" t="s">
        <v>784</v>
      </c>
      <c r="K339" t="s">
        <v>408</v>
      </c>
      <c r="L339" t="s">
        <v>408</v>
      </c>
      <c r="N339">
        <v>8.5000000000000006E-2</v>
      </c>
      <c r="O339">
        <v>0</v>
      </c>
      <c r="P339" t="s">
        <v>396</v>
      </c>
      <c r="Q339" t="s">
        <v>486</v>
      </c>
      <c r="R339" s="37" t="s">
        <v>1205</v>
      </c>
      <c r="T339" s="24">
        <f t="shared" si="5"/>
        <v>1099</v>
      </c>
      <c r="U339" s="9">
        <v>1</v>
      </c>
      <c r="AA339" t="s">
        <v>562</v>
      </c>
      <c r="AC339">
        <v>0.1</v>
      </c>
      <c r="AD339">
        <v>27</v>
      </c>
      <c r="AF339" t="s">
        <v>554</v>
      </c>
      <c r="AG339" t="s">
        <v>554</v>
      </c>
      <c r="AI339" s="6">
        <v>38355</v>
      </c>
      <c r="AJ339" s="6">
        <v>39891</v>
      </c>
      <c r="AK339" t="s">
        <v>471</v>
      </c>
      <c r="AO339" t="s">
        <v>814</v>
      </c>
      <c r="AQ339" s="37">
        <v>5</v>
      </c>
      <c r="AR339" s="37">
        <v>5</v>
      </c>
      <c r="AS339" s="37"/>
      <c r="BF339" t="s">
        <v>7</v>
      </c>
    </row>
    <row r="340" spans="1:58" x14ac:dyDescent="0.35">
      <c r="A340">
        <v>14</v>
      </c>
      <c r="B340">
        <v>339</v>
      </c>
      <c r="D340" s="5" t="s">
        <v>579</v>
      </c>
      <c r="E340" t="s">
        <v>419</v>
      </c>
      <c r="F340" t="s">
        <v>426</v>
      </c>
      <c r="H340" t="s">
        <v>61</v>
      </c>
      <c r="I340" t="s">
        <v>119</v>
      </c>
      <c r="K340" t="s">
        <v>408</v>
      </c>
      <c r="L340" t="s">
        <v>408</v>
      </c>
      <c r="N340">
        <v>5.8000000000000003E-2</v>
      </c>
      <c r="O340">
        <v>0</v>
      </c>
      <c r="P340" t="s">
        <v>396</v>
      </c>
      <c r="Q340" t="s">
        <v>486</v>
      </c>
      <c r="R340" s="37" t="s">
        <v>1205</v>
      </c>
      <c r="T340" s="24">
        <f t="shared" si="5"/>
        <v>1099</v>
      </c>
      <c r="U340" s="9">
        <v>1</v>
      </c>
      <c r="AA340" t="s">
        <v>562</v>
      </c>
      <c r="AC340">
        <v>0.1</v>
      </c>
      <c r="AD340">
        <v>27</v>
      </c>
      <c r="AF340" t="s">
        <v>554</v>
      </c>
      <c r="AG340" t="s">
        <v>554</v>
      </c>
      <c r="AI340" s="6">
        <v>38355</v>
      </c>
      <c r="AJ340" s="6">
        <v>39891</v>
      </c>
      <c r="AK340" t="s">
        <v>471</v>
      </c>
      <c r="AO340" t="s">
        <v>814</v>
      </c>
      <c r="AQ340" s="37">
        <v>5</v>
      </c>
      <c r="AR340" s="37">
        <v>5</v>
      </c>
      <c r="AS340" s="37"/>
      <c r="BF340" t="s">
        <v>7</v>
      </c>
    </row>
    <row r="341" spans="1:58" x14ac:dyDescent="0.35">
      <c r="A341">
        <v>14</v>
      </c>
      <c r="B341">
        <v>340</v>
      </c>
      <c r="D341" s="5" t="s">
        <v>579</v>
      </c>
      <c r="E341" t="s">
        <v>419</v>
      </c>
      <c r="F341" t="s">
        <v>431</v>
      </c>
      <c r="H341" t="s">
        <v>61</v>
      </c>
      <c r="I341" t="s">
        <v>785</v>
      </c>
      <c r="K341" t="s">
        <v>408</v>
      </c>
      <c r="L341" t="s">
        <v>408</v>
      </c>
      <c r="N341">
        <v>0.104</v>
      </c>
      <c r="O341">
        <v>0</v>
      </c>
      <c r="P341" t="s">
        <v>396</v>
      </c>
      <c r="Q341" t="s">
        <v>486</v>
      </c>
      <c r="R341" s="37" t="s">
        <v>1205</v>
      </c>
      <c r="T341" s="24">
        <f t="shared" si="5"/>
        <v>1099</v>
      </c>
      <c r="U341" s="9">
        <v>1</v>
      </c>
      <c r="AA341" t="s">
        <v>562</v>
      </c>
      <c r="AD341">
        <v>27</v>
      </c>
      <c r="AF341" t="s">
        <v>554</v>
      </c>
      <c r="AG341" t="s">
        <v>554</v>
      </c>
      <c r="AI341" s="6">
        <v>38355</v>
      </c>
      <c r="AJ341" s="6">
        <v>39891</v>
      </c>
      <c r="AK341" t="s">
        <v>471</v>
      </c>
      <c r="AO341" t="s">
        <v>814</v>
      </c>
      <c r="AQ341" s="37">
        <v>5</v>
      </c>
      <c r="AR341" s="37">
        <v>5</v>
      </c>
      <c r="AS341" s="37"/>
      <c r="BF341" t="s">
        <v>7</v>
      </c>
    </row>
    <row r="342" spans="1:58" x14ac:dyDescent="0.35">
      <c r="A342">
        <v>14</v>
      </c>
      <c r="B342">
        <v>341</v>
      </c>
      <c r="D342" s="5" t="s">
        <v>579</v>
      </c>
      <c r="E342" t="s">
        <v>419</v>
      </c>
      <c r="F342" t="s">
        <v>424</v>
      </c>
      <c r="H342" t="s">
        <v>61</v>
      </c>
      <c r="I342" t="s">
        <v>121</v>
      </c>
      <c r="K342" t="s">
        <v>408</v>
      </c>
      <c r="L342" t="s">
        <v>408</v>
      </c>
      <c r="N342">
        <v>7.0000000000000001E-3</v>
      </c>
      <c r="O342">
        <v>0</v>
      </c>
      <c r="P342" t="s">
        <v>396</v>
      </c>
      <c r="Q342" t="s">
        <v>486</v>
      </c>
      <c r="R342" s="37" t="s">
        <v>1205</v>
      </c>
      <c r="T342" s="24">
        <f t="shared" si="5"/>
        <v>1099</v>
      </c>
      <c r="U342" s="9">
        <v>1</v>
      </c>
      <c r="AA342" t="s">
        <v>562</v>
      </c>
      <c r="AC342">
        <v>0.05</v>
      </c>
      <c r="AD342">
        <v>27</v>
      </c>
      <c r="AF342" t="s">
        <v>554</v>
      </c>
      <c r="AG342" t="s">
        <v>554</v>
      </c>
      <c r="AI342" s="6">
        <v>38355</v>
      </c>
      <c r="AJ342" s="6">
        <v>39891</v>
      </c>
      <c r="AK342" t="s">
        <v>471</v>
      </c>
      <c r="AO342" t="s">
        <v>814</v>
      </c>
      <c r="AQ342" s="37">
        <v>5</v>
      </c>
      <c r="AR342" s="37">
        <v>5</v>
      </c>
      <c r="AS342" s="37"/>
      <c r="BF342" t="s">
        <v>7</v>
      </c>
    </row>
    <row r="343" spans="1:58" x14ac:dyDescent="0.35">
      <c r="A343">
        <v>14</v>
      </c>
      <c r="B343">
        <v>342</v>
      </c>
      <c r="D343" s="5" t="s">
        <v>579</v>
      </c>
      <c r="E343" t="s">
        <v>419</v>
      </c>
      <c r="F343" t="s">
        <v>427</v>
      </c>
      <c r="H343" t="s">
        <v>61</v>
      </c>
      <c r="I343" t="s">
        <v>122</v>
      </c>
      <c r="K343" t="s">
        <v>408</v>
      </c>
      <c r="L343" t="s">
        <v>408</v>
      </c>
      <c r="N343">
        <v>2.5000000000000001E-2</v>
      </c>
      <c r="O343">
        <v>0</v>
      </c>
      <c r="P343" t="s">
        <v>396</v>
      </c>
      <c r="Q343" t="s">
        <v>486</v>
      </c>
      <c r="R343" s="37" t="s">
        <v>1205</v>
      </c>
      <c r="T343" s="24">
        <f t="shared" si="5"/>
        <v>1099</v>
      </c>
      <c r="U343" s="9">
        <v>1</v>
      </c>
      <c r="AA343" t="s">
        <v>562</v>
      </c>
      <c r="AC343">
        <v>0.05</v>
      </c>
      <c r="AD343">
        <v>27</v>
      </c>
      <c r="AF343" t="s">
        <v>554</v>
      </c>
      <c r="AG343" t="s">
        <v>554</v>
      </c>
      <c r="AI343" s="6">
        <v>38355</v>
      </c>
      <c r="AJ343" s="6">
        <v>39891</v>
      </c>
      <c r="AK343" t="s">
        <v>471</v>
      </c>
      <c r="AO343" t="s">
        <v>814</v>
      </c>
      <c r="AQ343" s="37">
        <v>5</v>
      </c>
      <c r="AR343" s="37">
        <v>5</v>
      </c>
      <c r="AS343" s="37"/>
      <c r="BF343" t="s">
        <v>7</v>
      </c>
    </row>
    <row r="344" spans="1:58" x14ac:dyDescent="0.35">
      <c r="A344">
        <v>14</v>
      </c>
      <c r="B344">
        <v>343</v>
      </c>
      <c r="D344" s="5" t="s">
        <v>579</v>
      </c>
      <c r="E344" t="s">
        <v>429</v>
      </c>
      <c r="F344" t="s">
        <v>419</v>
      </c>
      <c r="H344" t="s">
        <v>124</v>
      </c>
      <c r="I344" t="s">
        <v>61</v>
      </c>
      <c r="K344" t="s">
        <v>408</v>
      </c>
      <c r="L344" t="s">
        <v>408</v>
      </c>
      <c r="N344">
        <v>0.27800000000000002</v>
      </c>
      <c r="O344">
        <v>0</v>
      </c>
      <c r="P344" t="s">
        <v>396</v>
      </c>
      <c r="Q344" t="s">
        <v>486</v>
      </c>
      <c r="R344" s="37" t="s">
        <v>1205</v>
      </c>
      <c r="T344" s="24">
        <f t="shared" si="5"/>
        <v>1099</v>
      </c>
      <c r="U344" s="9">
        <v>1</v>
      </c>
      <c r="AA344" t="s">
        <v>562</v>
      </c>
      <c r="AD344">
        <v>27</v>
      </c>
      <c r="AF344" t="s">
        <v>554</v>
      </c>
      <c r="AG344" t="s">
        <v>554</v>
      </c>
      <c r="AI344" s="6">
        <v>38355</v>
      </c>
      <c r="AJ344" s="6">
        <v>39891</v>
      </c>
      <c r="AK344" t="s">
        <v>471</v>
      </c>
      <c r="AO344" t="s">
        <v>814</v>
      </c>
      <c r="AQ344" s="37">
        <v>5</v>
      </c>
      <c r="AR344" s="37">
        <v>5</v>
      </c>
      <c r="AS344" s="37"/>
      <c r="BF344" t="s">
        <v>7</v>
      </c>
    </row>
    <row r="345" spans="1:58" x14ac:dyDescent="0.35">
      <c r="A345">
        <v>14</v>
      </c>
      <c r="B345">
        <v>344</v>
      </c>
      <c r="D345" s="5" t="s">
        <v>579</v>
      </c>
      <c r="E345" t="s">
        <v>429</v>
      </c>
      <c r="F345" t="s">
        <v>430</v>
      </c>
      <c r="H345" t="s">
        <v>124</v>
      </c>
      <c r="I345" t="s">
        <v>784</v>
      </c>
      <c r="K345" t="s">
        <v>408</v>
      </c>
      <c r="L345" t="s">
        <v>408</v>
      </c>
      <c r="N345">
        <v>0.192</v>
      </c>
      <c r="O345">
        <v>0</v>
      </c>
      <c r="P345" t="s">
        <v>396</v>
      </c>
      <c r="Q345" t="s">
        <v>486</v>
      </c>
      <c r="R345" s="37" t="s">
        <v>1205</v>
      </c>
      <c r="T345" s="24">
        <f t="shared" si="5"/>
        <v>1099</v>
      </c>
      <c r="U345" s="9">
        <v>1</v>
      </c>
      <c r="AA345" t="s">
        <v>562</v>
      </c>
      <c r="AD345">
        <v>27</v>
      </c>
      <c r="AF345" t="s">
        <v>554</v>
      </c>
      <c r="AG345" t="s">
        <v>554</v>
      </c>
      <c r="AI345" s="6">
        <v>38355</v>
      </c>
      <c r="AJ345" s="6">
        <v>39891</v>
      </c>
      <c r="AK345" t="s">
        <v>471</v>
      </c>
      <c r="AO345" t="s">
        <v>814</v>
      </c>
      <c r="AQ345" s="37">
        <v>5</v>
      </c>
      <c r="AR345" s="37">
        <v>5</v>
      </c>
      <c r="AS345" s="37"/>
      <c r="BF345" t="s">
        <v>7</v>
      </c>
    </row>
    <row r="346" spans="1:58" x14ac:dyDescent="0.35">
      <c r="A346">
        <v>14</v>
      </c>
      <c r="B346">
        <v>345</v>
      </c>
      <c r="D346" s="5" t="s">
        <v>579</v>
      </c>
      <c r="E346" t="s">
        <v>429</v>
      </c>
      <c r="F346" t="s">
        <v>426</v>
      </c>
      <c r="H346" t="s">
        <v>124</v>
      </c>
      <c r="I346" t="s">
        <v>119</v>
      </c>
      <c r="K346" t="s">
        <v>408</v>
      </c>
      <c r="L346" t="s">
        <v>408</v>
      </c>
      <c r="N346">
        <v>0.66800000000000004</v>
      </c>
      <c r="O346">
        <v>0</v>
      </c>
      <c r="P346" t="s">
        <v>396</v>
      </c>
      <c r="Q346" t="s">
        <v>486</v>
      </c>
      <c r="R346" s="37" t="s">
        <v>1205</v>
      </c>
      <c r="T346" s="24">
        <f t="shared" si="5"/>
        <v>1099</v>
      </c>
      <c r="U346" s="9">
        <v>1</v>
      </c>
      <c r="AA346" t="s">
        <v>562</v>
      </c>
      <c r="AD346">
        <v>27</v>
      </c>
      <c r="AF346" t="s">
        <v>554</v>
      </c>
      <c r="AG346" t="s">
        <v>554</v>
      </c>
      <c r="AI346" s="6">
        <v>38355</v>
      </c>
      <c r="AJ346" s="6">
        <v>39891</v>
      </c>
      <c r="AK346" t="s">
        <v>471</v>
      </c>
      <c r="AO346" t="s">
        <v>814</v>
      </c>
      <c r="AQ346" s="37">
        <v>5</v>
      </c>
      <c r="AR346" s="37">
        <v>5</v>
      </c>
      <c r="AS346" s="37"/>
      <c r="BF346" t="s">
        <v>7</v>
      </c>
    </row>
    <row r="347" spans="1:58" x14ac:dyDescent="0.35">
      <c r="A347">
        <v>14</v>
      </c>
      <c r="B347">
        <v>346</v>
      </c>
      <c r="D347" s="5" t="s">
        <v>579</v>
      </c>
      <c r="E347" t="s">
        <v>429</v>
      </c>
      <c r="F347" t="s">
        <v>431</v>
      </c>
      <c r="H347" t="s">
        <v>124</v>
      </c>
      <c r="I347" t="s">
        <v>785</v>
      </c>
      <c r="K347" t="s">
        <v>408</v>
      </c>
      <c r="L347" t="s">
        <v>408</v>
      </c>
      <c r="N347">
        <v>0.37</v>
      </c>
      <c r="O347">
        <v>0</v>
      </c>
      <c r="P347" t="s">
        <v>396</v>
      </c>
      <c r="Q347" t="s">
        <v>486</v>
      </c>
      <c r="R347" s="37" t="s">
        <v>1205</v>
      </c>
      <c r="T347" s="24">
        <f t="shared" si="5"/>
        <v>1099</v>
      </c>
      <c r="U347" s="9">
        <v>1</v>
      </c>
      <c r="AA347" t="s">
        <v>562</v>
      </c>
      <c r="AD347">
        <v>27</v>
      </c>
      <c r="AF347" t="s">
        <v>554</v>
      </c>
      <c r="AG347" t="s">
        <v>554</v>
      </c>
      <c r="AI347" s="6">
        <v>38355</v>
      </c>
      <c r="AJ347" s="6">
        <v>39891</v>
      </c>
      <c r="AK347" t="s">
        <v>471</v>
      </c>
      <c r="AO347" t="s">
        <v>814</v>
      </c>
      <c r="AQ347" s="37">
        <v>5</v>
      </c>
      <c r="AR347" s="37">
        <v>5</v>
      </c>
      <c r="AS347" s="37"/>
      <c r="BF347" t="s">
        <v>7</v>
      </c>
    </row>
    <row r="348" spans="1:58" x14ac:dyDescent="0.35">
      <c r="A348">
        <v>14</v>
      </c>
      <c r="B348">
        <v>347</v>
      </c>
      <c r="D348" s="5" t="s">
        <v>579</v>
      </c>
      <c r="E348" t="s">
        <v>429</v>
      </c>
      <c r="F348" t="s">
        <v>424</v>
      </c>
      <c r="H348" t="s">
        <v>124</v>
      </c>
      <c r="I348" t="s">
        <v>121</v>
      </c>
      <c r="K348" t="s">
        <v>408</v>
      </c>
      <c r="L348" t="s">
        <v>408</v>
      </c>
      <c r="N348">
        <v>0.27900000000000003</v>
      </c>
      <c r="O348">
        <v>0</v>
      </c>
      <c r="P348" t="s">
        <v>396</v>
      </c>
      <c r="Q348" t="s">
        <v>486</v>
      </c>
      <c r="R348" s="37" t="s">
        <v>1205</v>
      </c>
      <c r="T348" s="24">
        <f t="shared" si="5"/>
        <v>1099</v>
      </c>
      <c r="U348" s="9">
        <v>1</v>
      </c>
      <c r="AA348" t="s">
        <v>562</v>
      </c>
      <c r="AD348">
        <v>27</v>
      </c>
      <c r="AF348" t="s">
        <v>554</v>
      </c>
      <c r="AG348" t="s">
        <v>554</v>
      </c>
      <c r="AI348" s="6">
        <v>38355</v>
      </c>
      <c r="AJ348" s="6">
        <v>39891</v>
      </c>
      <c r="AK348" t="s">
        <v>471</v>
      </c>
      <c r="AO348" t="s">
        <v>814</v>
      </c>
      <c r="AQ348" s="37">
        <v>5</v>
      </c>
      <c r="AR348" s="37">
        <v>5</v>
      </c>
      <c r="AS348" s="37"/>
      <c r="BF348" t="s">
        <v>7</v>
      </c>
    </row>
    <row r="349" spans="1:58" x14ac:dyDescent="0.35">
      <c r="A349">
        <v>14</v>
      </c>
      <c r="B349">
        <v>348</v>
      </c>
      <c r="D349" s="5" t="s">
        <v>579</v>
      </c>
      <c r="E349" t="s">
        <v>429</v>
      </c>
      <c r="F349" t="s">
        <v>427</v>
      </c>
      <c r="H349" t="s">
        <v>124</v>
      </c>
      <c r="I349" t="s">
        <v>122</v>
      </c>
      <c r="K349" t="s">
        <v>408</v>
      </c>
      <c r="L349" t="s">
        <v>408</v>
      </c>
      <c r="N349">
        <v>5.8999999999999997E-2</v>
      </c>
      <c r="O349">
        <v>0</v>
      </c>
      <c r="P349" t="s">
        <v>396</v>
      </c>
      <c r="Q349" t="s">
        <v>486</v>
      </c>
      <c r="R349" s="37" t="s">
        <v>1205</v>
      </c>
      <c r="T349" s="24">
        <f t="shared" si="5"/>
        <v>1099</v>
      </c>
      <c r="U349" s="9">
        <v>1</v>
      </c>
      <c r="AA349" t="s">
        <v>562</v>
      </c>
      <c r="AC349">
        <v>0.1</v>
      </c>
      <c r="AD349">
        <v>27</v>
      </c>
      <c r="AF349" t="s">
        <v>554</v>
      </c>
      <c r="AG349" t="s">
        <v>554</v>
      </c>
      <c r="AI349" s="6">
        <v>38355</v>
      </c>
      <c r="AJ349" s="6">
        <v>39891</v>
      </c>
      <c r="AK349" t="s">
        <v>471</v>
      </c>
      <c r="AO349" t="s">
        <v>814</v>
      </c>
      <c r="AQ349" s="37">
        <v>5</v>
      </c>
      <c r="AR349" s="37">
        <v>5</v>
      </c>
      <c r="AS349" s="37"/>
      <c r="BF349" t="s">
        <v>7</v>
      </c>
    </row>
    <row r="350" spans="1:58" x14ac:dyDescent="0.35">
      <c r="A350">
        <v>14</v>
      </c>
      <c r="B350">
        <v>349</v>
      </c>
      <c r="D350" s="5" t="s">
        <v>579</v>
      </c>
      <c r="E350" t="s">
        <v>430</v>
      </c>
      <c r="F350" t="s">
        <v>419</v>
      </c>
      <c r="H350" t="s">
        <v>784</v>
      </c>
      <c r="I350" t="s">
        <v>61</v>
      </c>
      <c r="K350" t="s">
        <v>408</v>
      </c>
      <c r="L350" t="s">
        <v>408</v>
      </c>
      <c r="N350">
        <v>0.64200000000000002</v>
      </c>
      <c r="O350">
        <v>0</v>
      </c>
      <c r="P350" t="s">
        <v>396</v>
      </c>
      <c r="Q350" t="s">
        <v>486</v>
      </c>
      <c r="R350" s="37" t="s">
        <v>1205</v>
      </c>
      <c r="T350" s="24">
        <f t="shared" si="5"/>
        <v>1099</v>
      </c>
      <c r="U350" s="9">
        <v>1</v>
      </c>
      <c r="AA350" t="s">
        <v>562</v>
      </c>
      <c r="AD350">
        <v>27</v>
      </c>
      <c r="AF350" t="s">
        <v>554</v>
      </c>
      <c r="AG350" t="s">
        <v>554</v>
      </c>
      <c r="AI350" s="6">
        <v>38355</v>
      </c>
      <c r="AJ350" s="6">
        <v>39891</v>
      </c>
      <c r="AK350" t="s">
        <v>471</v>
      </c>
      <c r="AO350" t="s">
        <v>814</v>
      </c>
      <c r="AQ350" s="37">
        <v>5</v>
      </c>
      <c r="AR350" s="37">
        <v>5</v>
      </c>
      <c r="AS350" s="37"/>
      <c r="BF350" t="s">
        <v>7</v>
      </c>
    </row>
    <row r="351" spans="1:58" x14ac:dyDescent="0.35">
      <c r="A351">
        <v>14</v>
      </c>
      <c r="B351">
        <v>350</v>
      </c>
      <c r="D351" s="5" t="s">
        <v>579</v>
      </c>
      <c r="E351" t="s">
        <v>430</v>
      </c>
      <c r="F351" t="s">
        <v>429</v>
      </c>
      <c r="H351" t="s">
        <v>784</v>
      </c>
      <c r="I351" t="s">
        <v>124</v>
      </c>
      <c r="K351" t="s">
        <v>408</v>
      </c>
      <c r="L351" t="s">
        <v>408</v>
      </c>
      <c r="N351">
        <v>1.4999999999999999E-2</v>
      </c>
      <c r="O351">
        <v>0</v>
      </c>
      <c r="P351" t="s">
        <v>396</v>
      </c>
      <c r="Q351" t="s">
        <v>486</v>
      </c>
      <c r="R351" s="37" t="s">
        <v>1205</v>
      </c>
      <c r="T351" s="24">
        <f t="shared" si="5"/>
        <v>1099</v>
      </c>
      <c r="U351" s="9">
        <v>1</v>
      </c>
      <c r="AA351" t="s">
        <v>562</v>
      </c>
      <c r="AC351">
        <v>0.05</v>
      </c>
      <c r="AD351">
        <v>27</v>
      </c>
      <c r="AF351" t="s">
        <v>554</v>
      </c>
      <c r="AG351" t="s">
        <v>554</v>
      </c>
      <c r="AI351" s="6">
        <v>38355</v>
      </c>
      <c r="AJ351" s="6">
        <v>39891</v>
      </c>
      <c r="AK351" t="s">
        <v>471</v>
      </c>
      <c r="AO351" t="s">
        <v>814</v>
      </c>
      <c r="AQ351" s="37">
        <v>5</v>
      </c>
      <c r="AR351" s="37">
        <v>5</v>
      </c>
      <c r="AS351" s="37"/>
      <c r="BF351" t="s">
        <v>7</v>
      </c>
    </row>
    <row r="352" spans="1:58" x14ac:dyDescent="0.35">
      <c r="A352">
        <v>14</v>
      </c>
      <c r="B352">
        <v>351</v>
      </c>
      <c r="D352" s="5" t="s">
        <v>579</v>
      </c>
      <c r="E352" t="s">
        <v>430</v>
      </c>
      <c r="F352" t="s">
        <v>426</v>
      </c>
      <c r="H352" t="s">
        <v>784</v>
      </c>
      <c r="I352" t="s">
        <v>119</v>
      </c>
      <c r="K352" t="s">
        <v>408</v>
      </c>
      <c r="L352" t="s">
        <v>408</v>
      </c>
      <c r="N352">
        <v>0.28499999999999998</v>
      </c>
      <c r="O352">
        <v>0</v>
      </c>
      <c r="P352" t="s">
        <v>396</v>
      </c>
      <c r="Q352" t="s">
        <v>486</v>
      </c>
      <c r="R352" s="37" t="s">
        <v>1205</v>
      </c>
      <c r="T352" s="24">
        <f t="shared" si="5"/>
        <v>1099</v>
      </c>
      <c r="U352" s="9">
        <v>1</v>
      </c>
      <c r="AA352" t="s">
        <v>562</v>
      </c>
      <c r="AD352">
        <v>27</v>
      </c>
      <c r="AF352" t="s">
        <v>554</v>
      </c>
      <c r="AG352" t="s">
        <v>554</v>
      </c>
      <c r="AI352" s="6">
        <v>38355</v>
      </c>
      <c r="AJ352" s="6">
        <v>39891</v>
      </c>
      <c r="AK352" t="s">
        <v>471</v>
      </c>
      <c r="AO352" t="s">
        <v>814</v>
      </c>
      <c r="AQ352" s="37">
        <v>5</v>
      </c>
      <c r="AR352" s="37">
        <v>5</v>
      </c>
      <c r="AS352" s="37"/>
      <c r="BF352" t="s">
        <v>7</v>
      </c>
    </row>
    <row r="353" spans="1:58" x14ac:dyDescent="0.35">
      <c r="A353">
        <v>14</v>
      </c>
      <c r="B353">
        <v>352</v>
      </c>
      <c r="D353" s="5" t="s">
        <v>579</v>
      </c>
      <c r="E353" t="s">
        <v>430</v>
      </c>
      <c r="F353" t="s">
        <v>431</v>
      </c>
      <c r="H353" t="s">
        <v>784</v>
      </c>
      <c r="I353" t="s">
        <v>785</v>
      </c>
      <c r="K353" t="s">
        <v>408</v>
      </c>
      <c r="L353" t="s">
        <v>408</v>
      </c>
      <c r="N353">
        <v>0.754</v>
      </c>
      <c r="O353">
        <v>0</v>
      </c>
      <c r="P353" t="s">
        <v>396</v>
      </c>
      <c r="Q353" t="s">
        <v>486</v>
      </c>
      <c r="R353" s="37" t="s">
        <v>1205</v>
      </c>
      <c r="T353" s="24">
        <f t="shared" si="5"/>
        <v>1099</v>
      </c>
      <c r="U353" s="9">
        <v>1</v>
      </c>
      <c r="AA353" t="s">
        <v>562</v>
      </c>
      <c r="AD353">
        <v>27</v>
      </c>
      <c r="AF353" t="s">
        <v>554</v>
      </c>
      <c r="AG353" t="s">
        <v>554</v>
      </c>
      <c r="AI353" s="6">
        <v>38355</v>
      </c>
      <c r="AJ353" s="6">
        <v>39891</v>
      </c>
      <c r="AK353" t="s">
        <v>471</v>
      </c>
      <c r="AO353" t="s">
        <v>814</v>
      </c>
      <c r="AQ353" s="37">
        <v>5</v>
      </c>
      <c r="AR353" s="37">
        <v>5</v>
      </c>
      <c r="AS353" s="37"/>
      <c r="BF353" t="s">
        <v>7</v>
      </c>
    </row>
    <row r="354" spans="1:58" x14ac:dyDescent="0.35">
      <c r="A354">
        <v>14</v>
      </c>
      <c r="B354">
        <v>353</v>
      </c>
      <c r="D354" s="5" t="s">
        <v>579</v>
      </c>
      <c r="E354" t="s">
        <v>430</v>
      </c>
      <c r="F354" t="s">
        <v>424</v>
      </c>
      <c r="H354" t="s">
        <v>784</v>
      </c>
      <c r="I354" t="s">
        <v>121</v>
      </c>
      <c r="K354" t="s">
        <v>408</v>
      </c>
      <c r="L354" t="s">
        <v>408</v>
      </c>
      <c r="N354">
        <v>0.21099999999999999</v>
      </c>
      <c r="O354">
        <v>0</v>
      </c>
      <c r="P354" t="s">
        <v>396</v>
      </c>
      <c r="Q354" t="s">
        <v>486</v>
      </c>
      <c r="R354" s="37" t="s">
        <v>1205</v>
      </c>
      <c r="T354" s="24">
        <f t="shared" si="5"/>
        <v>1099</v>
      </c>
      <c r="U354" s="9">
        <v>1</v>
      </c>
      <c r="AA354" t="s">
        <v>562</v>
      </c>
      <c r="AD354">
        <v>27</v>
      </c>
      <c r="AF354" t="s">
        <v>554</v>
      </c>
      <c r="AG354" t="s">
        <v>554</v>
      </c>
      <c r="AI354" s="6">
        <v>38355</v>
      </c>
      <c r="AJ354" s="6">
        <v>39891</v>
      </c>
      <c r="AK354" t="s">
        <v>471</v>
      </c>
      <c r="AO354" t="s">
        <v>814</v>
      </c>
      <c r="AQ354" s="37">
        <v>5</v>
      </c>
      <c r="AR354" s="37">
        <v>5</v>
      </c>
      <c r="AS354" s="37"/>
      <c r="BF354" t="s">
        <v>7</v>
      </c>
    </row>
    <row r="355" spans="1:58" x14ac:dyDescent="0.35">
      <c r="A355">
        <v>14</v>
      </c>
      <c r="B355">
        <v>354</v>
      </c>
      <c r="D355" s="5" t="s">
        <v>579</v>
      </c>
      <c r="E355" t="s">
        <v>430</v>
      </c>
      <c r="F355" t="s">
        <v>427</v>
      </c>
      <c r="H355" t="s">
        <v>784</v>
      </c>
      <c r="I355" t="s">
        <v>122</v>
      </c>
      <c r="K355" t="s">
        <v>408</v>
      </c>
      <c r="L355" t="s">
        <v>408</v>
      </c>
      <c r="N355">
        <v>0.373</v>
      </c>
      <c r="O355">
        <v>0</v>
      </c>
      <c r="P355" t="s">
        <v>396</v>
      </c>
      <c r="Q355" t="s">
        <v>486</v>
      </c>
      <c r="R355" s="37" t="s">
        <v>1205</v>
      </c>
      <c r="T355" s="24">
        <f t="shared" si="5"/>
        <v>1099</v>
      </c>
      <c r="U355" s="9">
        <v>1</v>
      </c>
      <c r="AA355" t="s">
        <v>562</v>
      </c>
      <c r="AD355">
        <v>27</v>
      </c>
      <c r="AF355" t="s">
        <v>554</v>
      </c>
      <c r="AG355" t="s">
        <v>554</v>
      </c>
      <c r="AI355" s="6">
        <v>38355</v>
      </c>
      <c r="AJ355" s="6">
        <v>39891</v>
      </c>
      <c r="AK355" t="s">
        <v>471</v>
      </c>
      <c r="AO355" t="s">
        <v>814</v>
      </c>
      <c r="AQ355" s="37">
        <v>5</v>
      </c>
      <c r="AR355" s="37">
        <v>5</v>
      </c>
      <c r="AS355" s="37"/>
      <c r="BF355" t="s">
        <v>7</v>
      </c>
    </row>
    <row r="356" spans="1:58" x14ac:dyDescent="0.35">
      <c r="A356">
        <v>14</v>
      </c>
      <c r="B356">
        <v>355</v>
      </c>
      <c r="D356" s="5" t="s">
        <v>579</v>
      </c>
      <c r="E356" t="s">
        <v>426</v>
      </c>
      <c r="F356" t="s">
        <v>419</v>
      </c>
      <c r="H356" t="s">
        <v>119</v>
      </c>
      <c r="I356" t="s">
        <v>61</v>
      </c>
      <c r="K356" t="s">
        <v>408</v>
      </c>
      <c r="L356" t="s">
        <v>408</v>
      </c>
      <c r="N356">
        <v>5.3999999999999999E-2</v>
      </c>
      <c r="O356">
        <v>0</v>
      </c>
      <c r="P356" t="s">
        <v>396</v>
      </c>
      <c r="Q356" t="s">
        <v>486</v>
      </c>
      <c r="R356" s="37" t="s">
        <v>1205</v>
      </c>
      <c r="T356" s="24">
        <f t="shared" si="5"/>
        <v>1099</v>
      </c>
      <c r="U356" s="9">
        <v>1</v>
      </c>
      <c r="AA356" t="s">
        <v>562</v>
      </c>
      <c r="AC356">
        <v>0.1</v>
      </c>
      <c r="AD356">
        <v>27</v>
      </c>
      <c r="AF356" t="s">
        <v>554</v>
      </c>
      <c r="AG356" t="s">
        <v>554</v>
      </c>
      <c r="AI356" s="6">
        <v>38355</v>
      </c>
      <c r="AJ356" s="6">
        <v>39891</v>
      </c>
      <c r="AK356" t="s">
        <v>471</v>
      </c>
      <c r="AO356" t="s">
        <v>814</v>
      </c>
      <c r="AQ356" s="37">
        <v>5</v>
      </c>
      <c r="AR356" s="37">
        <v>5</v>
      </c>
      <c r="AS356" s="37"/>
      <c r="BF356" t="s">
        <v>7</v>
      </c>
    </row>
    <row r="357" spans="1:58" x14ac:dyDescent="0.35">
      <c r="A357">
        <v>14</v>
      </c>
      <c r="B357">
        <v>356</v>
      </c>
      <c r="D357" s="5" t="s">
        <v>579</v>
      </c>
      <c r="E357" t="s">
        <v>426</v>
      </c>
      <c r="F357" t="s">
        <v>429</v>
      </c>
      <c r="H357" t="s">
        <v>119</v>
      </c>
      <c r="I357" t="s">
        <v>124</v>
      </c>
      <c r="K357" t="s">
        <v>408</v>
      </c>
      <c r="L357" t="s">
        <v>408</v>
      </c>
      <c r="N357">
        <v>0.57299999999999995</v>
      </c>
      <c r="O357">
        <v>0</v>
      </c>
      <c r="P357" t="s">
        <v>396</v>
      </c>
      <c r="Q357" t="s">
        <v>486</v>
      </c>
      <c r="R357" s="37" t="s">
        <v>1205</v>
      </c>
      <c r="T357" s="24">
        <f t="shared" si="5"/>
        <v>1099</v>
      </c>
      <c r="U357" s="9">
        <v>1</v>
      </c>
      <c r="AA357" t="s">
        <v>562</v>
      </c>
      <c r="AD357">
        <v>27</v>
      </c>
      <c r="AF357" t="s">
        <v>554</v>
      </c>
      <c r="AG357" t="s">
        <v>554</v>
      </c>
      <c r="AI357" s="6">
        <v>38355</v>
      </c>
      <c r="AJ357" s="6">
        <v>39891</v>
      </c>
      <c r="AK357" t="s">
        <v>471</v>
      </c>
      <c r="AO357" t="s">
        <v>814</v>
      </c>
      <c r="AQ357" s="37">
        <v>5</v>
      </c>
      <c r="AR357" s="37">
        <v>5</v>
      </c>
      <c r="AS357" s="37"/>
      <c r="BF357" t="s">
        <v>7</v>
      </c>
    </row>
    <row r="358" spans="1:58" x14ac:dyDescent="0.35">
      <c r="A358">
        <v>14</v>
      </c>
      <c r="B358">
        <v>357</v>
      </c>
      <c r="D358" s="5" t="s">
        <v>579</v>
      </c>
      <c r="E358" t="s">
        <v>426</v>
      </c>
      <c r="F358" t="s">
        <v>430</v>
      </c>
      <c r="H358" t="s">
        <v>119</v>
      </c>
      <c r="I358" t="s">
        <v>784</v>
      </c>
      <c r="K358" t="s">
        <v>408</v>
      </c>
      <c r="L358" t="s">
        <v>408</v>
      </c>
      <c r="N358">
        <v>0.14699999999999999</v>
      </c>
      <c r="O358">
        <v>0</v>
      </c>
      <c r="P358" t="s">
        <v>396</v>
      </c>
      <c r="Q358" t="s">
        <v>486</v>
      </c>
      <c r="R358" s="37" t="s">
        <v>1205</v>
      </c>
      <c r="T358" s="24">
        <f t="shared" si="5"/>
        <v>1099</v>
      </c>
      <c r="U358" s="9">
        <v>1</v>
      </c>
      <c r="AA358" t="s">
        <v>562</v>
      </c>
      <c r="AD358">
        <v>27</v>
      </c>
      <c r="AF358" t="s">
        <v>554</v>
      </c>
      <c r="AG358" t="s">
        <v>554</v>
      </c>
      <c r="AI358" s="6">
        <v>38355</v>
      </c>
      <c r="AJ358" s="6">
        <v>39891</v>
      </c>
      <c r="AK358" t="s">
        <v>471</v>
      </c>
      <c r="AO358" t="s">
        <v>814</v>
      </c>
      <c r="AQ358" s="37">
        <v>5</v>
      </c>
      <c r="AR358" s="37">
        <v>5</v>
      </c>
      <c r="AS358" s="37"/>
      <c r="BF358" t="s">
        <v>7</v>
      </c>
    </row>
    <row r="359" spans="1:58" x14ac:dyDescent="0.35">
      <c r="A359">
        <v>14</v>
      </c>
      <c r="B359">
        <v>358</v>
      </c>
      <c r="D359" s="5" t="s">
        <v>579</v>
      </c>
      <c r="E359" t="s">
        <v>426</v>
      </c>
      <c r="F359" t="s">
        <v>431</v>
      </c>
      <c r="H359" t="s">
        <v>119</v>
      </c>
      <c r="I359" t="s">
        <v>785</v>
      </c>
      <c r="K359" t="s">
        <v>408</v>
      </c>
      <c r="L359" t="s">
        <v>408</v>
      </c>
      <c r="N359">
        <v>0.59199999999999997</v>
      </c>
      <c r="O359">
        <v>0</v>
      </c>
      <c r="P359" t="s">
        <v>396</v>
      </c>
      <c r="Q359" t="s">
        <v>486</v>
      </c>
      <c r="R359" s="37" t="s">
        <v>1205</v>
      </c>
      <c r="T359" s="24">
        <f t="shared" si="5"/>
        <v>1099</v>
      </c>
      <c r="U359" s="9">
        <v>1</v>
      </c>
      <c r="AA359" t="s">
        <v>562</v>
      </c>
      <c r="AD359">
        <v>27</v>
      </c>
      <c r="AF359" t="s">
        <v>554</v>
      </c>
      <c r="AG359" t="s">
        <v>554</v>
      </c>
      <c r="AI359" s="6">
        <v>38355</v>
      </c>
      <c r="AJ359" s="6">
        <v>39891</v>
      </c>
      <c r="AK359" t="s">
        <v>471</v>
      </c>
      <c r="AO359" t="s">
        <v>814</v>
      </c>
      <c r="AQ359" s="37">
        <v>5</v>
      </c>
      <c r="AR359" s="37">
        <v>5</v>
      </c>
      <c r="AS359" s="37"/>
      <c r="BF359" t="s">
        <v>7</v>
      </c>
    </row>
    <row r="360" spans="1:58" x14ac:dyDescent="0.35">
      <c r="A360">
        <v>14</v>
      </c>
      <c r="B360">
        <v>359</v>
      </c>
      <c r="D360" s="5" t="s">
        <v>579</v>
      </c>
      <c r="E360" t="s">
        <v>426</v>
      </c>
      <c r="F360" t="s">
        <v>424</v>
      </c>
      <c r="H360" t="s">
        <v>119</v>
      </c>
      <c r="I360" t="s">
        <v>121</v>
      </c>
      <c r="K360" t="s">
        <v>408</v>
      </c>
      <c r="L360" t="s">
        <v>408</v>
      </c>
      <c r="N360">
        <v>4.7E-2</v>
      </c>
      <c r="O360">
        <v>0</v>
      </c>
      <c r="P360" t="s">
        <v>396</v>
      </c>
      <c r="Q360" t="s">
        <v>486</v>
      </c>
      <c r="R360" s="37" t="s">
        <v>1205</v>
      </c>
      <c r="T360" s="24">
        <f t="shared" si="5"/>
        <v>1099</v>
      </c>
      <c r="U360" s="9">
        <v>1</v>
      </c>
      <c r="AA360" t="s">
        <v>562</v>
      </c>
      <c r="AC360">
        <v>0.05</v>
      </c>
      <c r="AD360">
        <v>27</v>
      </c>
      <c r="AF360" t="s">
        <v>554</v>
      </c>
      <c r="AG360" t="s">
        <v>554</v>
      </c>
      <c r="AI360" s="6">
        <v>38355</v>
      </c>
      <c r="AJ360" s="6">
        <v>39891</v>
      </c>
      <c r="AK360" t="s">
        <v>471</v>
      </c>
      <c r="AO360" t="s">
        <v>814</v>
      </c>
      <c r="AQ360" s="37">
        <v>5</v>
      </c>
      <c r="AR360" s="37">
        <v>5</v>
      </c>
      <c r="AS360" s="37"/>
      <c r="BF360" t="s">
        <v>7</v>
      </c>
    </row>
    <row r="361" spans="1:58" x14ac:dyDescent="0.35">
      <c r="A361">
        <v>14</v>
      </c>
      <c r="B361">
        <v>360</v>
      </c>
      <c r="D361" s="5" t="s">
        <v>579</v>
      </c>
      <c r="E361" t="s">
        <v>426</v>
      </c>
      <c r="F361" t="s">
        <v>427</v>
      </c>
      <c r="H361" t="s">
        <v>119</v>
      </c>
      <c r="I361" t="s">
        <v>122</v>
      </c>
      <c r="K361" t="s">
        <v>408</v>
      </c>
      <c r="L361" t="s">
        <v>408</v>
      </c>
      <c r="N361">
        <v>8.4000000000000005E-2</v>
      </c>
      <c r="O361">
        <v>0</v>
      </c>
      <c r="P361" t="s">
        <v>396</v>
      </c>
      <c r="Q361" t="s">
        <v>486</v>
      </c>
      <c r="R361" s="37" t="s">
        <v>1205</v>
      </c>
      <c r="T361" s="24">
        <f t="shared" si="5"/>
        <v>1099</v>
      </c>
      <c r="U361" s="9">
        <v>1</v>
      </c>
      <c r="AA361" t="s">
        <v>562</v>
      </c>
      <c r="AC361">
        <v>0.1</v>
      </c>
      <c r="AD361">
        <v>27</v>
      </c>
      <c r="AF361" t="s">
        <v>554</v>
      </c>
      <c r="AG361" t="s">
        <v>554</v>
      </c>
      <c r="AI361" s="6">
        <v>38355</v>
      </c>
      <c r="AJ361" s="6">
        <v>39891</v>
      </c>
      <c r="AK361" t="s">
        <v>471</v>
      </c>
      <c r="AO361" t="s">
        <v>814</v>
      </c>
      <c r="AQ361" s="37">
        <v>5</v>
      </c>
      <c r="AR361" s="37">
        <v>5</v>
      </c>
      <c r="AS361" s="37"/>
      <c r="BF361" t="s">
        <v>7</v>
      </c>
    </row>
    <row r="362" spans="1:58" x14ac:dyDescent="0.35">
      <c r="A362">
        <v>14</v>
      </c>
      <c r="B362">
        <v>361</v>
      </c>
      <c r="D362" s="5" t="s">
        <v>579</v>
      </c>
      <c r="E362" t="s">
        <v>431</v>
      </c>
      <c r="F362" t="s">
        <v>419</v>
      </c>
      <c r="H362" t="s">
        <v>785</v>
      </c>
      <c r="I362" t="s">
        <v>61</v>
      </c>
      <c r="K362" t="s">
        <v>408</v>
      </c>
      <c r="L362" t="s">
        <v>408</v>
      </c>
      <c r="N362">
        <v>0.57499999999999996</v>
      </c>
      <c r="O362">
        <v>0</v>
      </c>
      <c r="P362" t="s">
        <v>396</v>
      </c>
      <c r="Q362" t="s">
        <v>486</v>
      </c>
      <c r="R362" s="37" t="s">
        <v>1205</v>
      </c>
      <c r="T362" s="24">
        <f t="shared" si="5"/>
        <v>1099</v>
      </c>
      <c r="U362" s="9">
        <v>1</v>
      </c>
      <c r="AA362" t="s">
        <v>562</v>
      </c>
      <c r="AD362">
        <v>27</v>
      </c>
      <c r="AF362" t="s">
        <v>554</v>
      </c>
      <c r="AG362" t="s">
        <v>554</v>
      </c>
      <c r="AI362" s="6">
        <v>38355</v>
      </c>
      <c r="AJ362" s="6">
        <v>39891</v>
      </c>
      <c r="AK362" t="s">
        <v>471</v>
      </c>
      <c r="AO362" t="s">
        <v>814</v>
      </c>
      <c r="AQ362" s="37">
        <v>5</v>
      </c>
      <c r="AR362" s="37">
        <v>5</v>
      </c>
      <c r="AS362" s="37"/>
      <c r="BF362" t="s">
        <v>7</v>
      </c>
    </row>
    <row r="363" spans="1:58" x14ac:dyDescent="0.35">
      <c r="A363">
        <v>14</v>
      </c>
      <c r="B363">
        <v>362</v>
      </c>
      <c r="D363" s="5" t="s">
        <v>579</v>
      </c>
      <c r="E363" t="s">
        <v>431</v>
      </c>
      <c r="F363" t="s">
        <v>429</v>
      </c>
      <c r="H363" t="s">
        <v>785</v>
      </c>
      <c r="I363" t="s">
        <v>124</v>
      </c>
      <c r="K363" t="s">
        <v>408</v>
      </c>
      <c r="L363" t="s">
        <v>408</v>
      </c>
      <c r="N363">
        <v>0.153</v>
      </c>
      <c r="O363">
        <v>0</v>
      </c>
      <c r="P363" t="s">
        <v>396</v>
      </c>
      <c r="Q363" t="s">
        <v>486</v>
      </c>
      <c r="R363" s="37" t="s">
        <v>1205</v>
      </c>
      <c r="T363" s="24">
        <f t="shared" si="5"/>
        <v>1099</v>
      </c>
      <c r="U363" s="9">
        <v>1</v>
      </c>
      <c r="AA363" t="s">
        <v>562</v>
      </c>
      <c r="AD363">
        <v>27</v>
      </c>
      <c r="AF363" t="s">
        <v>554</v>
      </c>
      <c r="AG363" t="s">
        <v>554</v>
      </c>
      <c r="AI363" s="6">
        <v>38355</v>
      </c>
      <c r="AJ363" s="6">
        <v>39891</v>
      </c>
      <c r="AK363" t="s">
        <v>471</v>
      </c>
      <c r="AO363" t="s">
        <v>814</v>
      </c>
      <c r="AQ363" s="37">
        <v>5</v>
      </c>
      <c r="AR363" s="37">
        <v>5</v>
      </c>
      <c r="AS363" s="37"/>
      <c r="BF363" t="s">
        <v>7</v>
      </c>
    </row>
    <row r="364" spans="1:58" x14ac:dyDescent="0.35">
      <c r="A364">
        <v>14</v>
      </c>
      <c r="B364">
        <v>363</v>
      </c>
      <c r="D364" s="5" t="s">
        <v>579</v>
      </c>
      <c r="E364" t="s">
        <v>431</v>
      </c>
      <c r="F364" t="s">
        <v>430</v>
      </c>
      <c r="H364" t="s">
        <v>785</v>
      </c>
      <c r="I364" t="s">
        <v>784</v>
      </c>
      <c r="K364" t="s">
        <v>408</v>
      </c>
      <c r="L364" t="s">
        <v>408</v>
      </c>
      <c r="N364">
        <v>2.1000000000000001E-2</v>
      </c>
      <c r="O364">
        <v>0</v>
      </c>
      <c r="P364" t="s">
        <v>396</v>
      </c>
      <c r="Q364" t="s">
        <v>486</v>
      </c>
      <c r="R364" s="37" t="s">
        <v>1205</v>
      </c>
      <c r="T364" s="24">
        <f t="shared" si="5"/>
        <v>1099</v>
      </c>
      <c r="U364" s="9">
        <v>1</v>
      </c>
      <c r="AA364" t="s">
        <v>562</v>
      </c>
      <c r="AC364">
        <v>0.05</v>
      </c>
      <c r="AD364">
        <v>27</v>
      </c>
      <c r="AF364" t="s">
        <v>554</v>
      </c>
      <c r="AG364" t="s">
        <v>554</v>
      </c>
      <c r="AI364" s="6">
        <v>38355</v>
      </c>
      <c r="AJ364" s="6">
        <v>39891</v>
      </c>
      <c r="AK364" t="s">
        <v>471</v>
      </c>
      <c r="AO364" t="s">
        <v>814</v>
      </c>
      <c r="AQ364" s="37">
        <v>5</v>
      </c>
      <c r="AR364" s="37">
        <v>5</v>
      </c>
      <c r="AS364" s="37"/>
      <c r="BF364" t="s">
        <v>7</v>
      </c>
    </row>
    <row r="365" spans="1:58" x14ac:dyDescent="0.35">
      <c r="A365">
        <v>14</v>
      </c>
      <c r="B365">
        <v>364</v>
      </c>
      <c r="D365" s="5" t="s">
        <v>579</v>
      </c>
      <c r="E365" t="s">
        <v>431</v>
      </c>
      <c r="F365" t="s">
        <v>426</v>
      </c>
      <c r="H365" t="s">
        <v>785</v>
      </c>
      <c r="I365" t="s">
        <v>119</v>
      </c>
      <c r="K365" t="s">
        <v>408</v>
      </c>
      <c r="L365" t="s">
        <v>408</v>
      </c>
      <c r="N365">
        <v>7.9000000000000001E-2</v>
      </c>
      <c r="O365">
        <v>0</v>
      </c>
      <c r="P365" t="s">
        <v>396</v>
      </c>
      <c r="Q365" t="s">
        <v>486</v>
      </c>
      <c r="R365" s="37" t="s">
        <v>1205</v>
      </c>
      <c r="T365" s="24">
        <f t="shared" si="5"/>
        <v>1099</v>
      </c>
      <c r="U365" s="9">
        <v>1</v>
      </c>
      <c r="AA365" t="s">
        <v>562</v>
      </c>
      <c r="AC365">
        <v>0.1</v>
      </c>
      <c r="AD365">
        <v>27</v>
      </c>
      <c r="AF365" t="s">
        <v>554</v>
      </c>
      <c r="AG365" t="s">
        <v>554</v>
      </c>
      <c r="AI365" s="6">
        <v>38355</v>
      </c>
      <c r="AJ365" s="6">
        <v>39891</v>
      </c>
      <c r="AK365" t="s">
        <v>471</v>
      </c>
      <c r="AO365" t="s">
        <v>814</v>
      </c>
      <c r="AQ365" s="37">
        <v>5</v>
      </c>
      <c r="AR365" s="37">
        <v>5</v>
      </c>
      <c r="AS365" s="37"/>
      <c r="BF365" t="s">
        <v>7</v>
      </c>
    </row>
    <row r="366" spans="1:58" x14ac:dyDescent="0.35">
      <c r="A366">
        <v>14</v>
      </c>
      <c r="B366">
        <v>365</v>
      </c>
      <c r="D366" s="5" t="s">
        <v>579</v>
      </c>
      <c r="E366" t="s">
        <v>431</v>
      </c>
      <c r="F366" t="s">
        <v>424</v>
      </c>
      <c r="H366" t="s">
        <v>785</v>
      </c>
      <c r="I366" t="s">
        <v>121</v>
      </c>
      <c r="K366" t="s">
        <v>408</v>
      </c>
      <c r="L366" t="s">
        <v>408</v>
      </c>
      <c r="N366">
        <v>1E-3</v>
      </c>
      <c r="O366">
        <v>0</v>
      </c>
      <c r="P366" t="s">
        <v>396</v>
      </c>
      <c r="Q366" t="s">
        <v>486</v>
      </c>
      <c r="R366" s="37" t="s">
        <v>1205</v>
      </c>
      <c r="T366" s="24">
        <f t="shared" si="5"/>
        <v>1099</v>
      </c>
      <c r="U366" s="9">
        <v>1</v>
      </c>
      <c r="AA366" t="s">
        <v>562</v>
      </c>
      <c r="AC366">
        <v>0.05</v>
      </c>
      <c r="AD366">
        <v>27</v>
      </c>
      <c r="AF366" t="s">
        <v>554</v>
      </c>
      <c r="AG366" t="s">
        <v>554</v>
      </c>
      <c r="AI366" s="6">
        <v>38355</v>
      </c>
      <c r="AJ366" s="6">
        <v>39891</v>
      </c>
      <c r="AK366" t="s">
        <v>471</v>
      </c>
      <c r="AO366" t="s">
        <v>814</v>
      </c>
      <c r="AQ366" s="37">
        <v>5</v>
      </c>
      <c r="AR366" s="37">
        <v>5</v>
      </c>
      <c r="AS366" s="37"/>
      <c r="BF366" t="s">
        <v>7</v>
      </c>
    </row>
    <row r="367" spans="1:58" x14ac:dyDescent="0.35">
      <c r="A367">
        <v>14</v>
      </c>
      <c r="B367">
        <v>366</v>
      </c>
      <c r="D367" s="5" t="s">
        <v>579</v>
      </c>
      <c r="E367" t="s">
        <v>431</v>
      </c>
      <c r="F367" t="s">
        <v>427</v>
      </c>
      <c r="H367" t="s">
        <v>785</v>
      </c>
      <c r="I367" t="s">
        <v>122</v>
      </c>
      <c r="K367" t="s">
        <v>408</v>
      </c>
      <c r="L367" t="s">
        <v>408</v>
      </c>
      <c r="N367">
        <v>0</v>
      </c>
      <c r="O367">
        <v>0</v>
      </c>
      <c r="P367" t="s">
        <v>396</v>
      </c>
      <c r="Q367" t="s">
        <v>486</v>
      </c>
      <c r="R367" s="37" t="s">
        <v>1205</v>
      </c>
      <c r="T367" s="24">
        <f t="shared" si="5"/>
        <v>1099</v>
      </c>
      <c r="U367" s="9">
        <v>1</v>
      </c>
      <c r="AA367" t="s">
        <v>562</v>
      </c>
      <c r="AC367">
        <v>0.05</v>
      </c>
      <c r="AD367">
        <v>27</v>
      </c>
      <c r="AF367" t="s">
        <v>554</v>
      </c>
      <c r="AG367" t="s">
        <v>554</v>
      </c>
      <c r="AI367" s="6">
        <v>38355</v>
      </c>
      <c r="AJ367" s="6">
        <v>39891</v>
      </c>
      <c r="AK367" t="s">
        <v>471</v>
      </c>
      <c r="AO367" t="s">
        <v>814</v>
      </c>
      <c r="AQ367" s="37">
        <v>5</v>
      </c>
      <c r="AR367" s="37">
        <v>5</v>
      </c>
      <c r="AS367" s="37"/>
      <c r="BF367" t="s">
        <v>7</v>
      </c>
    </row>
    <row r="368" spans="1:58" x14ac:dyDescent="0.35">
      <c r="A368">
        <v>14</v>
      </c>
      <c r="B368">
        <v>367</v>
      </c>
      <c r="D368" s="5" t="s">
        <v>579</v>
      </c>
      <c r="E368" t="s">
        <v>424</v>
      </c>
      <c r="F368" t="s">
        <v>419</v>
      </c>
      <c r="H368" t="s">
        <v>121</v>
      </c>
      <c r="I368" t="s">
        <v>61</v>
      </c>
      <c r="K368" t="s">
        <v>408</v>
      </c>
      <c r="L368" t="s">
        <v>408</v>
      </c>
      <c r="N368">
        <v>0.111</v>
      </c>
      <c r="O368">
        <v>0</v>
      </c>
      <c r="P368" t="s">
        <v>396</v>
      </c>
      <c r="Q368" t="s">
        <v>486</v>
      </c>
      <c r="R368" s="37" t="s">
        <v>1205</v>
      </c>
      <c r="T368" s="24">
        <f t="shared" si="5"/>
        <v>1099</v>
      </c>
      <c r="U368" s="9">
        <v>1</v>
      </c>
      <c r="AA368" t="s">
        <v>562</v>
      </c>
      <c r="AD368">
        <v>27</v>
      </c>
      <c r="AF368" t="s">
        <v>554</v>
      </c>
      <c r="AG368" t="s">
        <v>554</v>
      </c>
      <c r="AI368" s="6">
        <v>38355</v>
      </c>
      <c r="AJ368" s="6">
        <v>39891</v>
      </c>
      <c r="AK368" t="s">
        <v>471</v>
      </c>
      <c r="AO368" t="s">
        <v>814</v>
      </c>
      <c r="AQ368" s="37">
        <v>5</v>
      </c>
      <c r="AR368" s="37">
        <v>5</v>
      </c>
      <c r="AS368" s="37"/>
      <c r="BF368" t="s">
        <v>7</v>
      </c>
    </row>
    <row r="369" spans="1:58" x14ac:dyDescent="0.35">
      <c r="A369">
        <v>14</v>
      </c>
      <c r="B369">
        <v>368</v>
      </c>
      <c r="D369" s="5" t="s">
        <v>579</v>
      </c>
      <c r="E369" t="s">
        <v>424</v>
      </c>
      <c r="F369" t="s">
        <v>429</v>
      </c>
      <c r="H369" t="s">
        <v>121</v>
      </c>
      <c r="I369" t="s">
        <v>124</v>
      </c>
      <c r="K369" t="s">
        <v>408</v>
      </c>
      <c r="L369" t="s">
        <v>408</v>
      </c>
      <c r="N369">
        <v>0.84599999999999997</v>
      </c>
      <c r="O369">
        <v>0</v>
      </c>
      <c r="P369" t="s">
        <v>396</v>
      </c>
      <c r="Q369" t="s">
        <v>486</v>
      </c>
      <c r="R369" s="37" t="s">
        <v>1205</v>
      </c>
      <c r="T369" s="24">
        <f t="shared" si="5"/>
        <v>1099</v>
      </c>
      <c r="U369" s="9">
        <v>1</v>
      </c>
      <c r="AA369" t="s">
        <v>562</v>
      </c>
      <c r="AD369">
        <v>27</v>
      </c>
      <c r="AF369" t="s">
        <v>554</v>
      </c>
      <c r="AG369" t="s">
        <v>554</v>
      </c>
      <c r="AI369" s="6">
        <v>38355</v>
      </c>
      <c r="AJ369" s="6">
        <v>39891</v>
      </c>
      <c r="AK369" t="s">
        <v>471</v>
      </c>
      <c r="AO369" t="s">
        <v>814</v>
      </c>
      <c r="AQ369" s="37">
        <v>5</v>
      </c>
      <c r="AR369" s="37">
        <v>5</v>
      </c>
      <c r="AS369" s="37"/>
      <c r="BF369" t="s">
        <v>7</v>
      </c>
    </row>
    <row r="370" spans="1:58" x14ac:dyDescent="0.35">
      <c r="A370">
        <v>14</v>
      </c>
      <c r="B370">
        <v>369</v>
      </c>
      <c r="D370" s="5" t="s">
        <v>579</v>
      </c>
      <c r="E370" t="s">
        <v>424</v>
      </c>
      <c r="F370" t="s">
        <v>430</v>
      </c>
      <c r="H370" t="s">
        <v>121</v>
      </c>
      <c r="I370" t="s">
        <v>784</v>
      </c>
      <c r="K370" t="s">
        <v>408</v>
      </c>
      <c r="L370" t="s">
        <v>408</v>
      </c>
      <c r="N370">
        <v>0.19600000000000001</v>
      </c>
      <c r="O370">
        <v>0</v>
      </c>
      <c r="P370" t="s">
        <v>396</v>
      </c>
      <c r="Q370" t="s">
        <v>486</v>
      </c>
      <c r="R370" s="37" t="s">
        <v>1205</v>
      </c>
      <c r="T370" s="24">
        <f t="shared" si="5"/>
        <v>1099</v>
      </c>
      <c r="U370" s="9">
        <v>1</v>
      </c>
      <c r="AA370" t="s">
        <v>562</v>
      </c>
      <c r="AD370">
        <v>27</v>
      </c>
      <c r="AF370" t="s">
        <v>554</v>
      </c>
      <c r="AG370" t="s">
        <v>554</v>
      </c>
      <c r="AI370" s="6">
        <v>38355</v>
      </c>
      <c r="AJ370" s="6">
        <v>39891</v>
      </c>
      <c r="AK370" t="s">
        <v>471</v>
      </c>
      <c r="AO370" t="s">
        <v>814</v>
      </c>
      <c r="AQ370" s="37">
        <v>5</v>
      </c>
      <c r="AR370" s="37">
        <v>5</v>
      </c>
      <c r="AS370" s="37"/>
      <c r="BF370" t="s">
        <v>7</v>
      </c>
    </row>
    <row r="371" spans="1:58" x14ac:dyDescent="0.35">
      <c r="A371">
        <v>14</v>
      </c>
      <c r="B371">
        <v>370</v>
      </c>
      <c r="D371" s="5" t="s">
        <v>579</v>
      </c>
      <c r="E371" t="s">
        <v>424</v>
      </c>
      <c r="F371" t="s">
        <v>426</v>
      </c>
      <c r="H371" t="s">
        <v>121</v>
      </c>
      <c r="I371" t="s">
        <v>119</v>
      </c>
      <c r="K371" t="s">
        <v>408</v>
      </c>
      <c r="L371" t="s">
        <v>408</v>
      </c>
      <c r="N371">
        <v>2E-3</v>
      </c>
      <c r="O371">
        <v>0</v>
      </c>
      <c r="P371" t="s">
        <v>396</v>
      </c>
      <c r="Q371" t="s">
        <v>486</v>
      </c>
      <c r="R371" s="37" t="s">
        <v>1205</v>
      </c>
      <c r="T371" s="24">
        <f t="shared" si="5"/>
        <v>1099</v>
      </c>
      <c r="U371" s="9">
        <v>1</v>
      </c>
      <c r="AA371" t="s">
        <v>562</v>
      </c>
      <c r="AC371">
        <v>0.05</v>
      </c>
      <c r="AD371">
        <v>27</v>
      </c>
      <c r="AF371" t="s">
        <v>554</v>
      </c>
      <c r="AG371" t="s">
        <v>554</v>
      </c>
      <c r="AI371" s="6">
        <v>38355</v>
      </c>
      <c r="AJ371" s="6">
        <v>39891</v>
      </c>
      <c r="AK371" t="s">
        <v>471</v>
      </c>
      <c r="AO371" t="s">
        <v>814</v>
      </c>
      <c r="AQ371" s="37">
        <v>5</v>
      </c>
      <c r="AR371" s="37">
        <v>5</v>
      </c>
      <c r="AS371" s="37"/>
      <c r="BF371" t="s">
        <v>7</v>
      </c>
    </row>
    <row r="372" spans="1:58" x14ac:dyDescent="0.35">
      <c r="A372">
        <v>14</v>
      </c>
      <c r="B372">
        <v>371</v>
      </c>
      <c r="D372" s="5" t="s">
        <v>579</v>
      </c>
      <c r="E372" t="s">
        <v>424</v>
      </c>
      <c r="F372" t="s">
        <v>431</v>
      </c>
      <c r="H372" t="s">
        <v>121</v>
      </c>
      <c r="I372" t="s">
        <v>785</v>
      </c>
      <c r="K372" t="s">
        <v>408</v>
      </c>
      <c r="L372" t="s">
        <v>408</v>
      </c>
      <c r="N372">
        <v>0.94599999999999995</v>
      </c>
      <c r="O372">
        <v>0</v>
      </c>
      <c r="P372" t="s">
        <v>396</v>
      </c>
      <c r="Q372" t="s">
        <v>486</v>
      </c>
      <c r="R372" s="37" t="s">
        <v>1205</v>
      </c>
      <c r="T372" s="24">
        <f t="shared" si="5"/>
        <v>1099</v>
      </c>
      <c r="U372" s="9">
        <v>1</v>
      </c>
      <c r="AA372" t="s">
        <v>562</v>
      </c>
      <c r="AD372">
        <v>27</v>
      </c>
      <c r="AF372" t="s">
        <v>554</v>
      </c>
      <c r="AG372" t="s">
        <v>554</v>
      </c>
      <c r="AI372" s="6">
        <v>38355</v>
      </c>
      <c r="AJ372" s="6">
        <v>39891</v>
      </c>
      <c r="AK372" t="s">
        <v>471</v>
      </c>
      <c r="AO372" t="s">
        <v>814</v>
      </c>
      <c r="AQ372" s="37">
        <v>5</v>
      </c>
      <c r="AR372" s="37">
        <v>5</v>
      </c>
      <c r="AS372" s="37"/>
      <c r="BF372" t="s">
        <v>7</v>
      </c>
    </row>
    <row r="373" spans="1:58" x14ac:dyDescent="0.35">
      <c r="A373">
        <v>14</v>
      </c>
      <c r="B373">
        <v>372</v>
      </c>
      <c r="D373" s="5" t="s">
        <v>579</v>
      </c>
      <c r="E373" t="s">
        <v>424</v>
      </c>
      <c r="F373" t="s">
        <v>427</v>
      </c>
      <c r="H373" t="s">
        <v>121</v>
      </c>
      <c r="I373" t="s">
        <v>122</v>
      </c>
      <c r="K373" t="s">
        <v>408</v>
      </c>
      <c r="L373" t="s">
        <v>408</v>
      </c>
      <c r="N373">
        <v>2E-3</v>
      </c>
      <c r="O373">
        <v>0</v>
      </c>
      <c r="P373" t="s">
        <v>396</v>
      </c>
      <c r="Q373" t="s">
        <v>486</v>
      </c>
      <c r="R373" s="37" t="s">
        <v>1205</v>
      </c>
      <c r="T373" s="24">
        <f t="shared" si="5"/>
        <v>1099</v>
      </c>
      <c r="U373" s="9">
        <v>1</v>
      </c>
      <c r="AA373" t="s">
        <v>562</v>
      </c>
      <c r="AC373">
        <v>0.05</v>
      </c>
      <c r="AD373">
        <v>27</v>
      </c>
      <c r="AF373" t="s">
        <v>554</v>
      </c>
      <c r="AG373" t="s">
        <v>554</v>
      </c>
      <c r="AI373" s="6">
        <v>38355</v>
      </c>
      <c r="AJ373" s="6">
        <v>39891</v>
      </c>
      <c r="AK373" t="s">
        <v>471</v>
      </c>
      <c r="AO373" t="s">
        <v>814</v>
      </c>
      <c r="AQ373" s="37">
        <v>5</v>
      </c>
      <c r="AR373" s="37">
        <v>5</v>
      </c>
      <c r="AS373" s="37"/>
      <c r="BF373" t="s">
        <v>7</v>
      </c>
    </row>
    <row r="374" spans="1:58" x14ac:dyDescent="0.35">
      <c r="A374">
        <v>14</v>
      </c>
      <c r="B374">
        <v>373</v>
      </c>
      <c r="D374" s="5" t="s">
        <v>579</v>
      </c>
      <c r="E374" t="s">
        <v>427</v>
      </c>
      <c r="F374" t="s">
        <v>419</v>
      </c>
      <c r="H374" t="s">
        <v>122</v>
      </c>
      <c r="I374" t="s">
        <v>61</v>
      </c>
      <c r="K374" t="s">
        <v>408</v>
      </c>
      <c r="L374" t="s">
        <v>408</v>
      </c>
      <c r="N374">
        <v>0.23899999999999999</v>
      </c>
      <c r="O374">
        <v>0</v>
      </c>
      <c r="P374" t="s">
        <v>396</v>
      </c>
      <c r="Q374" t="s">
        <v>486</v>
      </c>
      <c r="R374" s="37" t="s">
        <v>1205</v>
      </c>
      <c r="T374" s="24">
        <f t="shared" si="5"/>
        <v>1099</v>
      </c>
      <c r="U374" s="9">
        <v>1</v>
      </c>
      <c r="AA374" t="s">
        <v>562</v>
      </c>
      <c r="AD374">
        <v>27</v>
      </c>
      <c r="AF374" t="s">
        <v>554</v>
      </c>
      <c r="AG374" t="s">
        <v>554</v>
      </c>
      <c r="AI374" s="6">
        <v>38355</v>
      </c>
      <c r="AJ374" s="6">
        <v>39891</v>
      </c>
      <c r="AK374" t="s">
        <v>471</v>
      </c>
      <c r="AO374" t="s">
        <v>814</v>
      </c>
      <c r="AQ374" s="37">
        <v>5</v>
      </c>
      <c r="AR374" s="37">
        <v>5</v>
      </c>
      <c r="AS374" s="37"/>
      <c r="BF374" t="s">
        <v>7</v>
      </c>
    </row>
    <row r="375" spans="1:58" x14ac:dyDescent="0.35">
      <c r="A375">
        <v>14</v>
      </c>
      <c r="B375">
        <v>374</v>
      </c>
      <c r="D375" s="5" t="s">
        <v>579</v>
      </c>
      <c r="E375" t="s">
        <v>427</v>
      </c>
      <c r="F375" t="s">
        <v>429</v>
      </c>
      <c r="H375" t="s">
        <v>122</v>
      </c>
      <c r="I375" t="s">
        <v>124</v>
      </c>
      <c r="K375" t="s">
        <v>408</v>
      </c>
      <c r="L375" t="s">
        <v>408</v>
      </c>
      <c r="N375">
        <v>1.4999999999999999E-2</v>
      </c>
      <c r="O375">
        <v>0</v>
      </c>
      <c r="P375" t="s">
        <v>396</v>
      </c>
      <c r="Q375" t="s">
        <v>486</v>
      </c>
      <c r="R375" s="37" t="s">
        <v>1205</v>
      </c>
      <c r="T375" s="24">
        <f t="shared" si="5"/>
        <v>1099</v>
      </c>
      <c r="U375" s="9">
        <v>1</v>
      </c>
      <c r="AA375" t="s">
        <v>562</v>
      </c>
      <c r="AC375">
        <v>0.05</v>
      </c>
      <c r="AD375">
        <v>27</v>
      </c>
      <c r="AF375" t="s">
        <v>554</v>
      </c>
      <c r="AG375" t="s">
        <v>554</v>
      </c>
      <c r="AI375" s="6">
        <v>38355</v>
      </c>
      <c r="AJ375" s="6">
        <v>39891</v>
      </c>
      <c r="AK375" t="s">
        <v>471</v>
      </c>
      <c r="AO375" t="s">
        <v>814</v>
      </c>
      <c r="AQ375" s="37">
        <v>5</v>
      </c>
      <c r="AR375" s="37">
        <v>5</v>
      </c>
      <c r="AS375" s="37"/>
      <c r="BF375" t="s">
        <v>7</v>
      </c>
    </row>
    <row r="376" spans="1:58" x14ac:dyDescent="0.35">
      <c r="A376">
        <v>14</v>
      </c>
      <c r="B376">
        <v>375</v>
      </c>
      <c r="D376" s="5" t="s">
        <v>579</v>
      </c>
      <c r="E376" t="s">
        <v>427</v>
      </c>
      <c r="F376" t="s">
        <v>430</v>
      </c>
      <c r="H376" t="s">
        <v>122</v>
      </c>
      <c r="I376" t="s">
        <v>784</v>
      </c>
      <c r="K376" t="s">
        <v>408</v>
      </c>
      <c r="L376" t="s">
        <v>408</v>
      </c>
      <c r="N376">
        <v>1E-3</v>
      </c>
      <c r="O376">
        <v>0</v>
      </c>
      <c r="P376" t="s">
        <v>396</v>
      </c>
      <c r="Q376" t="s">
        <v>486</v>
      </c>
      <c r="R376" s="37" t="s">
        <v>1205</v>
      </c>
      <c r="T376" s="24">
        <f t="shared" si="5"/>
        <v>1099</v>
      </c>
      <c r="U376" s="9">
        <v>1</v>
      </c>
      <c r="AA376" t="s">
        <v>562</v>
      </c>
      <c r="AC376">
        <v>0.05</v>
      </c>
      <c r="AD376">
        <v>27</v>
      </c>
      <c r="AF376" t="s">
        <v>554</v>
      </c>
      <c r="AG376" t="s">
        <v>554</v>
      </c>
      <c r="AI376" s="6">
        <v>38355</v>
      </c>
      <c r="AJ376" s="6">
        <v>39891</v>
      </c>
      <c r="AK376" t="s">
        <v>471</v>
      </c>
      <c r="AO376" t="s">
        <v>814</v>
      </c>
      <c r="AQ376" s="37">
        <v>5</v>
      </c>
      <c r="AR376" s="37">
        <v>5</v>
      </c>
      <c r="AS376" s="37"/>
      <c r="BF376" t="s">
        <v>7</v>
      </c>
    </row>
    <row r="377" spans="1:58" x14ac:dyDescent="0.35">
      <c r="A377">
        <v>14</v>
      </c>
      <c r="B377">
        <v>376</v>
      </c>
      <c r="D377" s="5" t="s">
        <v>579</v>
      </c>
      <c r="E377" t="s">
        <v>427</v>
      </c>
      <c r="F377" t="s">
        <v>426</v>
      </c>
      <c r="H377" t="s">
        <v>122</v>
      </c>
      <c r="I377" t="s">
        <v>119</v>
      </c>
      <c r="K377" t="s">
        <v>408</v>
      </c>
      <c r="L377" t="s">
        <v>408</v>
      </c>
      <c r="N377">
        <v>0</v>
      </c>
      <c r="O377">
        <v>0</v>
      </c>
      <c r="P377" t="s">
        <v>396</v>
      </c>
      <c r="Q377" t="s">
        <v>486</v>
      </c>
      <c r="R377" s="37" t="s">
        <v>1205</v>
      </c>
      <c r="T377" s="24">
        <f t="shared" si="5"/>
        <v>1099</v>
      </c>
      <c r="U377" s="9">
        <v>1</v>
      </c>
      <c r="AA377" t="s">
        <v>562</v>
      </c>
      <c r="AC377">
        <v>0.05</v>
      </c>
      <c r="AD377">
        <v>27</v>
      </c>
      <c r="AF377" t="s">
        <v>554</v>
      </c>
      <c r="AG377" t="s">
        <v>554</v>
      </c>
      <c r="AI377" s="6">
        <v>38355</v>
      </c>
      <c r="AJ377" s="6">
        <v>39891</v>
      </c>
      <c r="AK377" t="s">
        <v>471</v>
      </c>
      <c r="AO377" t="s">
        <v>814</v>
      </c>
      <c r="AQ377" s="37">
        <v>5</v>
      </c>
      <c r="AR377" s="37">
        <v>5</v>
      </c>
      <c r="AS377" s="37"/>
      <c r="BF377" t="s">
        <v>7</v>
      </c>
    </row>
    <row r="378" spans="1:58" x14ac:dyDescent="0.35">
      <c r="A378">
        <v>14</v>
      </c>
      <c r="B378">
        <v>377</v>
      </c>
      <c r="D378" s="5" t="s">
        <v>579</v>
      </c>
      <c r="E378" t="s">
        <v>427</v>
      </c>
      <c r="F378" t="s">
        <v>431</v>
      </c>
      <c r="H378" t="s">
        <v>122</v>
      </c>
      <c r="I378" t="s">
        <v>785</v>
      </c>
      <c r="K378" t="s">
        <v>408</v>
      </c>
      <c r="L378" t="s">
        <v>408</v>
      </c>
      <c r="N378">
        <v>0.19800000000000001</v>
      </c>
      <c r="O378">
        <v>0</v>
      </c>
      <c r="P378" t="s">
        <v>396</v>
      </c>
      <c r="Q378" t="s">
        <v>486</v>
      </c>
      <c r="R378" s="37" t="s">
        <v>1205</v>
      </c>
      <c r="T378" s="24">
        <f t="shared" si="5"/>
        <v>1099</v>
      </c>
      <c r="U378" s="9">
        <v>1</v>
      </c>
      <c r="AA378" t="s">
        <v>562</v>
      </c>
      <c r="AD378">
        <v>27</v>
      </c>
      <c r="AF378" t="s">
        <v>554</v>
      </c>
      <c r="AG378" t="s">
        <v>554</v>
      </c>
      <c r="AI378" s="6">
        <v>38355</v>
      </c>
      <c r="AJ378" s="6">
        <v>39891</v>
      </c>
      <c r="AK378" t="s">
        <v>471</v>
      </c>
      <c r="AO378" t="s">
        <v>814</v>
      </c>
      <c r="AQ378" s="37">
        <v>5</v>
      </c>
      <c r="AR378" s="37">
        <v>5</v>
      </c>
      <c r="AS378" s="37"/>
      <c r="BF378" t="s">
        <v>7</v>
      </c>
    </row>
    <row r="379" spans="1:58" x14ac:dyDescent="0.35">
      <c r="A379">
        <v>14</v>
      </c>
      <c r="B379">
        <v>378</v>
      </c>
      <c r="D379" s="5" t="s">
        <v>579</v>
      </c>
      <c r="E379" t="s">
        <v>427</v>
      </c>
      <c r="F379" t="s">
        <v>424</v>
      </c>
      <c r="H379" t="s">
        <v>122</v>
      </c>
      <c r="I379" t="s">
        <v>121</v>
      </c>
      <c r="K379" t="s">
        <v>408</v>
      </c>
      <c r="L379" t="s">
        <v>408</v>
      </c>
      <c r="N379">
        <v>0</v>
      </c>
      <c r="O379">
        <v>0</v>
      </c>
      <c r="P379" t="s">
        <v>396</v>
      </c>
      <c r="Q379" t="s">
        <v>486</v>
      </c>
      <c r="R379" s="37" t="s">
        <v>1205</v>
      </c>
      <c r="T379" s="24">
        <f t="shared" si="5"/>
        <v>1099</v>
      </c>
      <c r="U379" s="9">
        <v>1</v>
      </c>
      <c r="AA379" t="s">
        <v>562</v>
      </c>
      <c r="AC379">
        <v>0.05</v>
      </c>
      <c r="AD379">
        <v>27</v>
      </c>
      <c r="AF379" t="s">
        <v>554</v>
      </c>
      <c r="AG379" t="s">
        <v>554</v>
      </c>
      <c r="AI379" s="6">
        <v>38355</v>
      </c>
      <c r="AJ379" s="6">
        <v>39891</v>
      </c>
      <c r="AK379" t="s">
        <v>471</v>
      </c>
      <c r="AO379" t="s">
        <v>814</v>
      </c>
      <c r="AQ379" s="37">
        <v>5</v>
      </c>
      <c r="AR379" s="37">
        <v>5</v>
      </c>
      <c r="AS379" s="37"/>
      <c r="BF379" t="s">
        <v>7</v>
      </c>
    </row>
    <row r="380" spans="1:58" x14ac:dyDescent="0.35">
      <c r="A380">
        <v>14</v>
      </c>
      <c r="B380">
        <v>379</v>
      </c>
      <c r="D380" s="5" t="s">
        <v>579</v>
      </c>
      <c r="E380" t="s">
        <v>419</v>
      </c>
      <c r="F380" t="s">
        <v>429</v>
      </c>
      <c r="H380" t="s">
        <v>61</v>
      </c>
      <c r="I380" t="s">
        <v>124</v>
      </c>
      <c r="K380" t="s">
        <v>408</v>
      </c>
      <c r="L380" t="s">
        <v>408</v>
      </c>
      <c r="N380">
        <v>4.2000000000000003E-2</v>
      </c>
      <c r="O380">
        <v>0</v>
      </c>
      <c r="P380" t="s">
        <v>396</v>
      </c>
      <c r="Q380" t="s">
        <v>486</v>
      </c>
      <c r="R380" s="37" t="s">
        <v>1205</v>
      </c>
      <c r="T380" s="24">
        <f t="shared" si="5"/>
        <v>1099</v>
      </c>
      <c r="U380" s="9">
        <v>1</v>
      </c>
      <c r="AA380" t="s">
        <v>562</v>
      </c>
      <c r="AC380">
        <v>0.05</v>
      </c>
      <c r="AD380">
        <v>27</v>
      </c>
      <c r="AF380" t="s">
        <v>554</v>
      </c>
      <c r="AG380" t="s">
        <v>554</v>
      </c>
      <c r="AI380" s="6">
        <v>38355</v>
      </c>
      <c r="AJ380" s="6">
        <v>39891</v>
      </c>
      <c r="AK380" t="s">
        <v>125</v>
      </c>
      <c r="AO380" t="s">
        <v>814</v>
      </c>
      <c r="AQ380" s="37">
        <v>4</v>
      </c>
      <c r="AR380" s="37">
        <v>4</v>
      </c>
      <c r="AS380" s="37"/>
      <c r="BF380" t="s">
        <v>7</v>
      </c>
    </row>
    <row r="381" spans="1:58" x14ac:dyDescent="0.35">
      <c r="A381">
        <v>14</v>
      </c>
      <c r="B381">
        <v>380</v>
      </c>
      <c r="D381" s="5" t="s">
        <v>579</v>
      </c>
      <c r="E381" t="s">
        <v>419</v>
      </c>
      <c r="F381" t="s">
        <v>433</v>
      </c>
      <c r="H381" t="s">
        <v>61</v>
      </c>
      <c r="I381" t="s">
        <v>594</v>
      </c>
      <c r="K381" t="s">
        <v>408</v>
      </c>
      <c r="L381" t="s">
        <v>408</v>
      </c>
      <c r="N381">
        <v>0.16200000000000001</v>
      </c>
      <c r="O381">
        <v>0</v>
      </c>
      <c r="P381" t="s">
        <v>396</v>
      </c>
      <c r="Q381" t="s">
        <v>486</v>
      </c>
      <c r="R381" s="37" t="s">
        <v>1205</v>
      </c>
      <c r="T381" s="24">
        <f t="shared" si="5"/>
        <v>1099</v>
      </c>
      <c r="U381" s="9">
        <v>1</v>
      </c>
      <c r="AA381" t="s">
        <v>562</v>
      </c>
      <c r="AD381">
        <v>27</v>
      </c>
      <c r="AF381" t="s">
        <v>554</v>
      </c>
      <c r="AG381" t="s">
        <v>554</v>
      </c>
      <c r="AI381" s="6">
        <v>38355</v>
      </c>
      <c r="AJ381" s="6">
        <v>39891</v>
      </c>
      <c r="AK381" t="s">
        <v>125</v>
      </c>
      <c r="AO381" t="s">
        <v>814</v>
      </c>
      <c r="AQ381" s="37">
        <v>4</v>
      </c>
      <c r="AR381" s="37">
        <v>4</v>
      </c>
      <c r="AS381" s="37"/>
      <c r="BF381" t="s">
        <v>7</v>
      </c>
    </row>
    <row r="382" spans="1:58" x14ac:dyDescent="0.35">
      <c r="A382">
        <v>14</v>
      </c>
      <c r="B382">
        <v>381</v>
      </c>
      <c r="D382" s="5" t="s">
        <v>579</v>
      </c>
      <c r="E382" t="s">
        <v>419</v>
      </c>
      <c r="F382" t="s">
        <v>426</v>
      </c>
      <c r="H382" t="s">
        <v>61</v>
      </c>
      <c r="I382" t="s">
        <v>119</v>
      </c>
      <c r="K382" t="s">
        <v>408</v>
      </c>
      <c r="L382" t="s">
        <v>408</v>
      </c>
      <c r="N382">
        <v>0.90900000000000003</v>
      </c>
      <c r="O382">
        <v>0</v>
      </c>
      <c r="P382" t="s">
        <v>396</v>
      </c>
      <c r="Q382" t="s">
        <v>486</v>
      </c>
      <c r="R382" s="37" t="s">
        <v>1205</v>
      </c>
      <c r="T382" s="24">
        <f t="shared" si="5"/>
        <v>1099</v>
      </c>
      <c r="U382" s="9">
        <v>1</v>
      </c>
      <c r="AA382" t="s">
        <v>562</v>
      </c>
      <c r="AD382">
        <v>27</v>
      </c>
      <c r="AF382" t="s">
        <v>554</v>
      </c>
      <c r="AG382" t="s">
        <v>554</v>
      </c>
      <c r="AI382" s="6">
        <v>38355</v>
      </c>
      <c r="AJ382" s="6">
        <v>39891</v>
      </c>
      <c r="AK382" t="s">
        <v>125</v>
      </c>
      <c r="AO382" t="s">
        <v>814</v>
      </c>
      <c r="AQ382" s="37">
        <v>4</v>
      </c>
      <c r="AR382" s="37">
        <v>4</v>
      </c>
      <c r="AS382" s="37"/>
      <c r="BF382" t="s">
        <v>7</v>
      </c>
    </row>
    <row r="383" spans="1:58" x14ac:dyDescent="0.35">
      <c r="A383">
        <v>14</v>
      </c>
      <c r="B383">
        <v>382</v>
      </c>
      <c r="D383" s="5" t="s">
        <v>579</v>
      </c>
      <c r="E383" t="s">
        <v>419</v>
      </c>
      <c r="F383" t="s">
        <v>434</v>
      </c>
      <c r="H383" t="s">
        <v>61</v>
      </c>
      <c r="I383" t="s">
        <v>126</v>
      </c>
      <c r="K383" t="s">
        <v>408</v>
      </c>
      <c r="L383" t="s">
        <v>408</v>
      </c>
      <c r="N383">
        <v>0.27</v>
      </c>
      <c r="O383">
        <v>0</v>
      </c>
      <c r="P383" t="s">
        <v>396</v>
      </c>
      <c r="Q383" t="s">
        <v>486</v>
      </c>
      <c r="R383" s="37" t="s">
        <v>1205</v>
      </c>
      <c r="T383" s="24">
        <f t="shared" si="5"/>
        <v>1099</v>
      </c>
      <c r="U383" s="9">
        <v>1</v>
      </c>
      <c r="AA383" t="s">
        <v>562</v>
      </c>
      <c r="AD383">
        <v>27</v>
      </c>
      <c r="AF383" t="s">
        <v>554</v>
      </c>
      <c r="AG383" t="s">
        <v>554</v>
      </c>
      <c r="AI383" s="6">
        <v>38355</v>
      </c>
      <c r="AJ383" s="6">
        <v>39891</v>
      </c>
      <c r="AK383" t="s">
        <v>125</v>
      </c>
      <c r="AO383" t="s">
        <v>814</v>
      </c>
      <c r="AQ383" s="37">
        <v>4</v>
      </c>
      <c r="AR383" s="37">
        <v>4</v>
      </c>
      <c r="AS383" s="37"/>
      <c r="BF383" t="s">
        <v>7</v>
      </c>
    </row>
    <row r="384" spans="1:58" x14ac:dyDescent="0.35">
      <c r="A384">
        <v>14</v>
      </c>
      <c r="B384">
        <v>383</v>
      </c>
      <c r="D384" s="5" t="s">
        <v>579</v>
      </c>
      <c r="E384" t="s">
        <v>419</v>
      </c>
      <c r="F384" t="s">
        <v>424</v>
      </c>
      <c r="H384" t="s">
        <v>61</v>
      </c>
      <c r="I384" t="s">
        <v>121</v>
      </c>
      <c r="K384" t="s">
        <v>408</v>
      </c>
      <c r="L384" t="s">
        <v>408</v>
      </c>
      <c r="N384">
        <v>4.2999999999999997E-2</v>
      </c>
      <c r="O384">
        <v>0</v>
      </c>
      <c r="P384" t="s">
        <v>396</v>
      </c>
      <c r="Q384" t="s">
        <v>486</v>
      </c>
      <c r="R384" s="37" t="s">
        <v>1205</v>
      </c>
      <c r="T384" s="24">
        <f t="shared" si="5"/>
        <v>1099</v>
      </c>
      <c r="U384" s="9">
        <v>1</v>
      </c>
      <c r="AA384" t="s">
        <v>562</v>
      </c>
      <c r="AC384">
        <v>0.05</v>
      </c>
      <c r="AD384">
        <v>27</v>
      </c>
      <c r="AF384" t="s">
        <v>554</v>
      </c>
      <c r="AG384" t="s">
        <v>554</v>
      </c>
      <c r="AI384" s="6">
        <v>38355</v>
      </c>
      <c r="AJ384" s="6">
        <v>39891</v>
      </c>
      <c r="AK384" t="s">
        <v>125</v>
      </c>
      <c r="AO384" t="s">
        <v>814</v>
      </c>
      <c r="AQ384" s="37">
        <v>4</v>
      </c>
      <c r="AR384" s="37">
        <v>4</v>
      </c>
      <c r="AS384" s="37"/>
      <c r="BF384" t="s">
        <v>7</v>
      </c>
    </row>
    <row r="385" spans="1:58" x14ac:dyDescent="0.35">
      <c r="A385">
        <v>14</v>
      </c>
      <c r="B385">
        <v>384</v>
      </c>
      <c r="D385" s="5" t="s">
        <v>579</v>
      </c>
      <c r="E385" t="s">
        <v>419</v>
      </c>
      <c r="F385" t="s">
        <v>427</v>
      </c>
      <c r="H385" t="s">
        <v>61</v>
      </c>
      <c r="I385" t="s">
        <v>122</v>
      </c>
      <c r="K385" t="s">
        <v>408</v>
      </c>
      <c r="L385" t="s">
        <v>408</v>
      </c>
      <c r="N385">
        <v>7.0000000000000001E-3</v>
      </c>
      <c r="O385">
        <v>0</v>
      </c>
      <c r="P385" t="s">
        <v>396</v>
      </c>
      <c r="Q385" t="s">
        <v>486</v>
      </c>
      <c r="R385" s="37" t="s">
        <v>1205</v>
      </c>
      <c r="T385" s="24">
        <f t="shared" si="5"/>
        <v>1099</v>
      </c>
      <c r="U385" s="9">
        <v>1</v>
      </c>
      <c r="AA385" t="s">
        <v>562</v>
      </c>
      <c r="AC385">
        <v>0.05</v>
      </c>
      <c r="AD385">
        <v>27</v>
      </c>
      <c r="AF385" t="s">
        <v>554</v>
      </c>
      <c r="AG385" t="s">
        <v>554</v>
      </c>
      <c r="AI385" s="6">
        <v>38355</v>
      </c>
      <c r="AJ385" s="6">
        <v>39891</v>
      </c>
      <c r="AK385" t="s">
        <v>125</v>
      </c>
      <c r="AO385" t="s">
        <v>814</v>
      </c>
      <c r="AQ385" s="37">
        <v>4</v>
      </c>
      <c r="AR385" s="37">
        <v>4</v>
      </c>
      <c r="AS385" s="37"/>
      <c r="BF385" t="s">
        <v>7</v>
      </c>
    </row>
    <row r="386" spans="1:58" x14ac:dyDescent="0.35">
      <c r="A386">
        <v>14</v>
      </c>
      <c r="B386">
        <v>385</v>
      </c>
      <c r="D386" s="5" t="s">
        <v>579</v>
      </c>
      <c r="E386" t="s">
        <v>429</v>
      </c>
      <c r="F386" t="s">
        <v>419</v>
      </c>
      <c r="H386" t="s">
        <v>124</v>
      </c>
      <c r="I386" t="s">
        <v>61</v>
      </c>
      <c r="K386" t="s">
        <v>408</v>
      </c>
      <c r="L386" t="s">
        <v>408</v>
      </c>
      <c r="N386">
        <v>0.74099999999999999</v>
      </c>
      <c r="O386">
        <v>0</v>
      </c>
      <c r="P386" t="s">
        <v>396</v>
      </c>
      <c r="Q386" t="s">
        <v>486</v>
      </c>
      <c r="R386" s="37" t="s">
        <v>1205</v>
      </c>
      <c r="T386" s="24">
        <f t="shared" ref="T386:T421" si="6">IF(BF386="daily",NETWORKDAYS(AI386,AJ386),IF(BF386="weekly",ROUNDDOWN((AJ386-AI386)/7,0),IF(BF386="monthly",-((YEAR(AI386)-YEAR(AJ386))*12+MONTH(AI386)-MONTH(AJ386)),"error")))</f>
        <v>1099</v>
      </c>
      <c r="U386" s="9">
        <v>1</v>
      </c>
      <c r="AA386" t="s">
        <v>562</v>
      </c>
      <c r="AD386">
        <v>27</v>
      </c>
      <c r="AF386" t="s">
        <v>554</v>
      </c>
      <c r="AG386" t="s">
        <v>554</v>
      </c>
      <c r="AI386" s="6">
        <v>38355</v>
      </c>
      <c r="AJ386" s="6">
        <v>39891</v>
      </c>
      <c r="AK386" t="s">
        <v>125</v>
      </c>
      <c r="AO386" t="s">
        <v>814</v>
      </c>
      <c r="AQ386" s="37">
        <v>4</v>
      </c>
      <c r="AR386" s="37">
        <v>4</v>
      </c>
      <c r="AS386" s="37"/>
      <c r="BF386" t="s">
        <v>7</v>
      </c>
    </row>
    <row r="387" spans="1:58" x14ac:dyDescent="0.35">
      <c r="A387">
        <v>14</v>
      </c>
      <c r="B387">
        <v>386</v>
      </c>
      <c r="D387" s="5" t="s">
        <v>579</v>
      </c>
      <c r="E387" t="s">
        <v>429</v>
      </c>
      <c r="F387" t="s">
        <v>433</v>
      </c>
      <c r="H387" t="s">
        <v>124</v>
      </c>
      <c r="I387" t="s">
        <v>594</v>
      </c>
      <c r="K387" t="s">
        <v>408</v>
      </c>
      <c r="L387" t="s">
        <v>408</v>
      </c>
      <c r="N387">
        <v>0.79900000000000004</v>
      </c>
      <c r="O387">
        <v>0</v>
      </c>
      <c r="P387" t="s">
        <v>396</v>
      </c>
      <c r="Q387" t="s">
        <v>486</v>
      </c>
      <c r="R387" s="37" t="s">
        <v>1205</v>
      </c>
      <c r="T387" s="24">
        <f t="shared" si="6"/>
        <v>1099</v>
      </c>
      <c r="U387" s="9">
        <v>1</v>
      </c>
      <c r="AA387" t="s">
        <v>562</v>
      </c>
      <c r="AD387">
        <v>27</v>
      </c>
      <c r="AF387" t="s">
        <v>554</v>
      </c>
      <c r="AG387" t="s">
        <v>554</v>
      </c>
      <c r="AI387" s="6">
        <v>38355</v>
      </c>
      <c r="AJ387" s="6">
        <v>39891</v>
      </c>
      <c r="AK387" t="s">
        <v>125</v>
      </c>
      <c r="AO387" t="s">
        <v>814</v>
      </c>
      <c r="AQ387" s="37">
        <v>4</v>
      </c>
      <c r="AR387" s="37">
        <v>4</v>
      </c>
      <c r="AS387" s="37"/>
      <c r="BF387" t="s">
        <v>7</v>
      </c>
    </row>
    <row r="388" spans="1:58" x14ac:dyDescent="0.35">
      <c r="A388">
        <v>14</v>
      </c>
      <c r="B388">
        <v>387</v>
      </c>
      <c r="D388" s="5" t="s">
        <v>579</v>
      </c>
      <c r="E388" t="s">
        <v>429</v>
      </c>
      <c r="F388" t="s">
        <v>426</v>
      </c>
      <c r="H388" t="s">
        <v>124</v>
      </c>
      <c r="I388" t="s">
        <v>119</v>
      </c>
      <c r="K388" t="s">
        <v>408</v>
      </c>
      <c r="L388" t="s">
        <v>408</v>
      </c>
      <c r="N388">
        <v>0.65100000000000002</v>
      </c>
      <c r="O388">
        <v>0</v>
      </c>
      <c r="P388" t="s">
        <v>396</v>
      </c>
      <c r="Q388" t="s">
        <v>486</v>
      </c>
      <c r="R388" s="37" t="s">
        <v>1205</v>
      </c>
      <c r="T388" s="24">
        <f t="shared" si="6"/>
        <v>1099</v>
      </c>
      <c r="U388" s="9">
        <v>1</v>
      </c>
      <c r="AA388" t="s">
        <v>562</v>
      </c>
      <c r="AD388">
        <v>27</v>
      </c>
      <c r="AF388" t="s">
        <v>554</v>
      </c>
      <c r="AG388" t="s">
        <v>554</v>
      </c>
      <c r="AI388" s="6">
        <v>38355</v>
      </c>
      <c r="AJ388" s="6">
        <v>39891</v>
      </c>
      <c r="AK388" t="s">
        <v>125</v>
      </c>
      <c r="AO388" t="s">
        <v>814</v>
      </c>
      <c r="AQ388" s="37">
        <v>4</v>
      </c>
      <c r="AR388" s="37">
        <v>4</v>
      </c>
      <c r="AS388" s="37"/>
      <c r="BF388" t="s">
        <v>7</v>
      </c>
    </row>
    <row r="389" spans="1:58" x14ac:dyDescent="0.35">
      <c r="A389">
        <v>14</v>
      </c>
      <c r="B389">
        <v>388</v>
      </c>
      <c r="D389" s="5" t="s">
        <v>579</v>
      </c>
      <c r="E389" t="s">
        <v>429</v>
      </c>
      <c r="F389" t="s">
        <v>434</v>
      </c>
      <c r="H389" t="s">
        <v>124</v>
      </c>
      <c r="I389" t="s">
        <v>126</v>
      </c>
      <c r="K389" t="s">
        <v>408</v>
      </c>
      <c r="L389" t="s">
        <v>408</v>
      </c>
      <c r="N389">
        <v>0.153</v>
      </c>
      <c r="O389">
        <v>0</v>
      </c>
      <c r="P389" t="s">
        <v>396</v>
      </c>
      <c r="Q389" t="s">
        <v>486</v>
      </c>
      <c r="R389" s="37" t="s">
        <v>1205</v>
      </c>
      <c r="T389" s="24">
        <f t="shared" si="6"/>
        <v>1099</v>
      </c>
      <c r="U389" s="9">
        <v>1</v>
      </c>
      <c r="AA389" t="s">
        <v>562</v>
      </c>
      <c r="AD389">
        <v>27</v>
      </c>
      <c r="AF389" t="s">
        <v>554</v>
      </c>
      <c r="AG389" t="s">
        <v>554</v>
      </c>
      <c r="AI389" s="6">
        <v>38355</v>
      </c>
      <c r="AJ389" s="6">
        <v>39891</v>
      </c>
      <c r="AK389" t="s">
        <v>125</v>
      </c>
      <c r="AO389" t="s">
        <v>814</v>
      </c>
      <c r="AQ389" s="37">
        <v>4</v>
      </c>
      <c r="AR389" s="37">
        <v>4</v>
      </c>
      <c r="AS389" s="37"/>
      <c r="BF389" t="s">
        <v>7</v>
      </c>
    </row>
    <row r="390" spans="1:58" x14ac:dyDescent="0.35">
      <c r="A390">
        <v>14</v>
      </c>
      <c r="B390">
        <v>389</v>
      </c>
      <c r="D390" s="5" t="s">
        <v>579</v>
      </c>
      <c r="E390" t="s">
        <v>429</v>
      </c>
      <c r="F390" t="s">
        <v>424</v>
      </c>
      <c r="H390" t="s">
        <v>124</v>
      </c>
      <c r="I390" t="s">
        <v>121</v>
      </c>
      <c r="K390" t="s">
        <v>408</v>
      </c>
      <c r="L390" t="s">
        <v>408</v>
      </c>
      <c r="N390">
        <v>8.0000000000000002E-3</v>
      </c>
      <c r="O390">
        <v>0</v>
      </c>
      <c r="P390" t="s">
        <v>396</v>
      </c>
      <c r="Q390" t="s">
        <v>486</v>
      </c>
      <c r="R390" s="37" t="s">
        <v>1205</v>
      </c>
      <c r="T390" s="24">
        <f t="shared" si="6"/>
        <v>1099</v>
      </c>
      <c r="U390" s="9">
        <v>1</v>
      </c>
      <c r="AA390" t="s">
        <v>562</v>
      </c>
      <c r="AC390">
        <v>0.05</v>
      </c>
      <c r="AD390">
        <v>27</v>
      </c>
      <c r="AF390" t="s">
        <v>554</v>
      </c>
      <c r="AG390" t="s">
        <v>554</v>
      </c>
      <c r="AI390" s="6">
        <v>38355</v>
      </c>
      <c r="AJ390" s="6">
        <v>39891</v>
      </c>
      <c r="AK390" t="s">
        <v>125</v>
      </c>
      <c r="AO390" t="s">
        <v>814</v>
      </c>
      <c r="AQ390" s="37">
        <v>4</v>
      </c>
      <c r="AR390" s="37">
        <v>4</v>
      </c>
      <c r="AS390" s="37"/>
      <c r="BF390" t="s">
        <v>7</v>
      </c>
    </row>
    <row r="391" spans="1:58" x14ac:dyDescent="0.35">
      <c r="A391">
        <v>14</v>
      </c>
      <c r="B391">
        <v>390</v>
      </c>
      <c r="D391" s="5" t="s">
        <v>579</v>
      </c>
      <c r="E391" t="s">
        <v>429</v>
      </c>
      <c r="F391" t="s">
        <v>427</v>
      </c>
      <c r="H391" t="s">
        <v>124</v>
      </c>
      <c r="I391" t="s">
        <v>122</v>
      </c>
      <c r="K391" t="s">
        <v>408</v>
      </c>
      <c r="L391" t="s">
        <v>408</v>
      </c>
      <c r="N391">
        <v>1E-3</v>
      </c>
      <c r="O391">
        <v>0</v>
      </c>
      <c r="P391" t="s">
        <v>396</v>
      </c>
      <c r="Q391" t="s">
        <v>486</v>
      </c>
      <c r="R391" s="37" t="s">
        <v>1205</v>
      </c>
      <c r="T391" s="24">
        <f t="shared" si="6"/>
        <v>1099</v>
      </c>
      <c r="U391" s="9">
        <v>1</v>
      </c>
      <c r="AA391" t="s">
        <v>562</v>
      </c>
      <c r="AC391">
        <v>0.05</v>
      </c>
      <c r="AD391">
        <v>27</v>
      </c>
      <c r="AF391" t="s">
        <v>554</v>
      </c>
      <c r="AG391" t="s">
        <v>554</v>
      </c>
      <c r="AI391" s="6">
        <v>38355</v>
      </c>
      <c r="AJ391" s="6">
        <v>39891</v>
      </c>
      <c r="AK391" t="s">
        <v>125</v>
      </c>
      <c r="AO391" t="s">
        <v>814</v>
      </c>
      <c r="AQ391" s="37">
        <v>4</v>
      </c>
      <c r="AR391" s="37">
        <v>4</v>
      </c>
      <c r="AS391" s="37"/>
      <c r="BF391" t="s">
        <v>7</v>
      </c>
    </row>
    <row r="392" spans="1:58" x14ac:dyDescent="0.35">
      <c r="A392">
        <v>14</v>
      </c>
      <c r="B392">
        <v>391</v>
      </c>
      <c r="D392" s="5" t="s">
        <v>579</v>
      </c>
      <c r="E392" t="s">
        <v>433</v>
      </c>
      <c r="F392" t="s">
        <v>419</v>
      </c>
      <c r="H392" t="s">
        <v>594</v>
      </c>
      <c r="I392" t="s">
        <v>61</v>
      </c>
      <c r="K392" t="s">
        <v>408</v>
      </c>
      <c r="L392" t="s">
        <v>408</v>
      </c>
      <c r="N392">
        <v>0.37</v>
      </c>
      <c r="O392">
        <v>0</v>
      </c>
      <c r="P392" t="s">
        <v>396</v>
      </c>
      <c r="Q392" t="s">
        <v>486</v>
      </c>
      <c r="R392" s="37" t="s">
        <v>1205</v>
      </c>
      <c r="T392" s="24">
        <f t="shared" si="6"/>
        <v>1099</v>
      </c>
      <c r="U392" s="9">
        <v>1</v>
      </c>
      <c r="AA392" t="s">
        <v>562</v>
      </c>
      <c r="AD392">
        <v>27</v>
      </c>
      <c r="AF392" t="s">
        <v>554</v>
      </c>
      <c r="AG392" t="s">
        <v>554</v>
      </c>
      <c r="AI392" s="6">
        <v>38355</v>
      </c>
      <c r="AJ392" s="6">
        <v>39891</v>
      </c>
      <c r="AK392" t="s">
        <v>125</v>
      </c>
      <c r="AO392" t="s">
        <v>814</v>
      </c>
      <c r="AQ392" s="37">
        <v>4</v>
      </c>
      <c r="AR392" s="37">
        <v>4</v>
      </c>
      <c r="AS392" s="37"/>
      <c r="BF392" t="s">
        <v>7</v>
      </c>
    </row>
    <row r="393" spans="1:58" x14ac:dyDescent="0.35">
      <c r="A393">
        <v>14</v>
      </c>
      <c r="B393">
        <v>392</v>
      </c>
      <c r="D393" s="5" t="s">
        <v>579</v>
      </c>
      <c r="E393" t="s">
        <v>433</v>
      </c>
      <c r="F393" t="s">
        <v>429</v>
      </c>
      <c r="H393" t="s">
        <v>594</v>
      </c>
      <c r="I393" t="s">
        <v>124</v>
      </c>
      <c r="K393" t="s">
        <v>408</v>
      </c>
      <c r="L393" t="s">
        <v>408</v>
      </c>
      <c r="N393">
        <v>0.59</v>
      </c>
      <c r="O393">
        <v>0</v>
      </c>
      <c r="P393" t="s">
        <v>396</v>
      </c>
      <c r="Q393" t="s">
        <v>486</v>
      </c>
      <c r="R393" s="37" t="s">
        <v>1205</v>
      </c>
      <c r="T393" s="24">
        <f t="shared" si="6"/>
        <v>1099</v>
      </c>
      <c r="U393" s="9">
        <v>1</v>
      </c>
      <c r="AA393" t="s">
        <v>562</v>
      </c>
      <c r="AD393">
        <v>27</v>
      </c>
      <c r="AF393" t="s">
        <v>554</v>
      </c>
      <c r="AG393" t="s">
        <v>554</v>
      </c>
      <c r="AI393" s="6">
        <v>38355</v>
      </c>
      <c r="AJ393" s="6">
        <v>39891</v>
      </c>
      <c r="AK393" t="s">
        <v>125</v>
      </c>
      <c r="AO393" t="s">
        <v>814</v>
      </c>
      <c r="AQ393" s="37">
        <v>4</v>
      </c>
      <c r="AR393" s="37">
        <v>4</v>
      </c>
      <c r="AS393" s="37"/>
      <c r="BF393" t="s">
        <v>7</v>
      </c>
    </row>
    <row r="394" spans="1:58" x14ac:dyDescent="0.35">
      <c r="A394">
        <v>14</v>
      </c>
      <c r="B394">
        <v>393</v>
      </c>
      <c r="D394" s="5" t="s">
        <v>579</v>
      </c>
      <c r="E394" t="s">
        <v>433</v>
      </c>
      <c r="F394" t="s">
        <v>426</v>
      </c>
      <c r="H394" t="s">
        <v>594</v>
      </c>
      <c r="I394" t="s">
        <v>119</v>
      </c>
      <c r="K394" t="s">
        <v>408</v>
      </c>
      <c r="L394" t="s">
        <v>408</v>
      </c>
      <c r="N394">
        <v>0.27500000000000002</v>
      </c>
      <c r="O394">
        <v>0</v>
      </c>
      <c r="P394" t="s">
        <v>396</v>
      </c>
      <c r="Q394" t="s">
        <v>486</v>
      </c>
      <c r="R394" s="37" t="s">
        <v>1205</v>
      </c>
      <c r="T394" s="24">
        <f t="shared" si="6"/>
        <v>1099</v>
      </c>
      <c r="U394" s="9">
        <v>1</v>
      </c>
      <c r="AA394" t="s">
        <v>562</v>
      </c>
      <c r="AD394">
        <v>27</v>
      </c>
      <c r="AF394" t="s">
        <v>554</v>
      </c>
      <c r="AG394" t="s">
        <v>554</v>
      </c>
      <c r="AI394" s="6">
        <v>38355</v>
      </c>
      <c r="AJ394" s="6">
        <v>39891</v>
      </c>
      <c r="AK394" t="s">
        <v>125</v>
      </c>
      <c r="AO394" t="s">
        <v>814</v>
      </c>
      <c r="AQ394" s="37">
        <v>4</v>
      </c>
      <c r="AR394" s="37">
        <v>4</v>
      </c>
      <c r="AS394" s="37"/>
      <c r="BF394" t="s">
        <v>7</v>
      </c>
    </row>
    <row r="395" spans="1:58" x14ac:dyDescent="0.35">
      <c r="A395">
        <v>14</v>
      </c>
      <c r="B395">
        <v>394</v>
      </c>
      <c r="D395" s="5" t="s">
        <v>579</v>
      </c>
      <c r="E395" t="s">
        <v>433</v>
      </c>
      <c r="F395" t="s">
        <v>434</v>
      </c>
      <c r="H395" t="s">
        <v>594</v>
      </c>
      <c r="I395" t="s">
        <v>126</v>
      </c>
      <c r="K395" t="s">
        <v>408</v>
      </c>
      <c r="L395" t="s">
        <v>408</v>
      </c>
      <c r="N395">
        <v>0.64</v>
      </c>
      <c r="O395">
        <v>0</v>
      </c>
      <c r="P395" t="s">
        <v>396</v>
      </c>
      <c r="Q395" t="s">
        <v>486</v>
      </c>
      <c r="R395" s="37" t="s">
        <v>1205</v>
      </c>
      <c r="T395" s="24">
        <f t="shared" si="6"/>
        <v>1099</v>
      </c>
      <c r="U395" s="9">
        <v>1</v>
      </c>
      <c r="AA395" t="s">
        <v>562</v>
      </c>
      <c r="AD395">
        <v>27</v>
      </c>
      <c r="AF395" t="s">
        <v>554</v>
      </c>
      <c r="AG395" t="s">
        <v>554</v>
      </c>
      <c r="AI395" s="6">
        <v>38355</v>
      </c>
      <c r="AJ395" s="6">
        <v>39891</v>
      </c>
      <c r="AK395" t="s">
        <v>125</v>
      </c>
      <c r="AO395" t="s">
        <v>814</v>
      </c>
      <c r="AQ395" s="37">
        <v>4</v>
      </c>
      <c r="AR395" s="37">
        <v>4</v>
      </c>
      <c r="AS395" s="37"/>
      <c r="BF395" t="s">
        <v>7</v>
      </c>
    </row>
    <row r="396" spans="1:58" x14ac:dyDescent="0.35">
      <c r="A396">
        <v>14</v>
      </c>
      <c r="B396">
        <v>395</v>
      </c>
      <c r="D396" s="5" t="s">
        <v>579</v>
      </c>
      <c r="E396" t="s">
        <v>433</v>
      </c>
      <c r="F396" t="s">
        <v>424</v>
      </c>
      <c r="H396" t="s">
        <v>594</v>
      </c>
      <c r="I396" t="s">
        <v>121</v>
      </c>
      <c r="K396" t="s">
        <v>408</v>
      </c>
      <c r="L396" t="s">
        <v>408</v>
      </c>
      <c r="N396">
        <v>0.33500000000000002</v>
      </c>
      <c r="O396">
        <v>0</v>
      </c>
      <c r="P396" t="s">
        <v>396</v>
      </c>
      <c r="Q396" t="s">
        <v>486</v>
      </c>
      <c r="R396" s="37" t="s">
        <v>1205</v>
      </c>
      <c r="T396" s="24">
        <f t="shared" si="6"/>
        <v>1099</v>
      </c>
      <c r="U396" s="9">
        <v>1</v>
      </c>
      <c r="AA396" t="s">
        <v>562</v>
      </c>
      <c r="AD396">
        <v>27</v>
      </c>
      <c r="AF396" t="s">
        <v>554</v>
      </c>
      <c r="AG396" t="s">
        <v>554</v>
      </c>
      <c r="AI396" s="6">
        <v>38355</v>
      </c>
      <c r="AJ396" s="6">
        <v>39891</v>
      </c>
      <c r="AK396" t="s">
        <v>125</v>
      </c>
      <c r="AO396" t="s">
        <v>814</v>
      </c>
      <c r="AQ396" s="37">
        <v>4</v>
      </c>
      <c r="AR396" s="37">
        <v>4</v>
      </c>
      <c r="AS396" s="37"/>
      <c r="BF396" t="s">
        <v>7</v>
      </c>
    </row>
    <row r="397" spans="1:58" x14ac:dyDescent="0.35">
      <c r="A397">
        <v>14</v>
      </c>
      <c r="B397">
        <v>396</v>
      </c>
      <c r="D397" s="5" t="s">
        <v>579</v>
      </c>
      <c r="E397" t="s">
        <v>433</v>
      </c>
      <c r="F397" t="s">
        <v>427</v>
      </c>
      <c r="H397" t="s">
        <v>594</v>
      </c>
      <c r="I397" t="s">
        <v>122</v>
      </c>
      <c r="K397" t="s">
        <v>408</v>
      </c>
      <c r="L397" t="s">
        <v>408</v>
      </c>
      <c r="N397">
        <v>0.435</v>
      </c>
      <c r="O397">
        <v>0</v>
      </c>
      <c r="P397" t="s">
        <v>396</v>
      </c>
      <c r="Q397" t="s">
        <v>486</v>
      </c>
      <c r="R397" s="37" t="s">
        <v>1205</v>
      </c>
      <c r="T397" s="24">
        <f t="shared" si="6"/>
        <v>1099</v>
      </c>
      <c r="U397" s="9">
        <v>1</v>
      </c>
      <c r="AA397" t="s">
        <v>562</v>
      </c>
      <c r="AD397">
        <v>27</v>
      </c>
      <c r="AF397" t="s">
        <v>554</v>
      </c>
      <c r="AG397" t="s">
        <v>554</v>
      </c>
      <c r="AI397" s="6">
        <v>38355</v>
      </c>
      <c r="AJ397" s="6">
        <v>39891</v>
      </c>
      <c r="AK397" t="s">
        <v>125</v>
      </c>
      <c r="AO397" t="s">
        <v>814</v>
      </c>
      <c r="AQ397" s="37">
        <v>4</v>
      </c>
      <c r="AR397" s="37">
        <v>4</v>
      </c>
      <c r="AS397" s="37"/>
      <c r="BF397" t="s">
        <v>7</v>
      </c>
    </row>
    <row r="398" spans="1:58" x14ac:dyDescent="0.35">
      <c r="A398">
        <v>14</v>
      </c>
      <c r="B398">
        <v>397</v>
      </c>
      <c r="D398" s="5" t="s">
        <v>579</v>
      </c>
      <c r="E398" t="s">
        <v>426</v>
      </c>
      <c r="F398" t="s">
        <v>419</v>
      </c>
      <c r="H398" t="s">
        <v>119</v>
      </c>
      <c r="I398" t="s">
        <v>61</v>
      </c>
      <c r="K398" t="s">
        <v>408</v>
      </c>
      <c r="L398" t="s">
        <v>408</v>
      </c>
      <c r="N398">
        <v>1.6E-2</v>
      </c>
      <c r="O398">
        <v>0</v>
      </c>
      <c r="P398" t="s">
        <v>396</v>
      </c>
      <c r="Q398" t="s">
        <v>486</v>
      </c>
      <c r="R398" s="37" t="s">
        <v>1205</v>
      </c>
      <c r="T398" s="24">
        <f t="shared" si="6"/>
        <v>1099</v>
      </c>
      <c r="U398" s="9">
        <v>1</v>
      </c>
      <c r="AA398" t="s">
        <v>562</v>
      </c>
      <c r="AC398">
        <v>0.05</v>
      </c>
      <c r="AD398">
        <v>27</v>
      </c>
      <c r="AF398" t="s">
        <v>554</v>
      </c>
      <c r="AG398" t="s">
        <v>554</v>
      </c>
      <c r="AI398" s="6">
        <v>38355</v>
      </c>
      <c r="AJ398" s="6">
        <v>39891</v>
      </c>
      <c r="AK398" t="s">
        <v>125</v>
      </c>
      <c r="AO398" t="s">
        <v>814</v>
      </c>
      <c r="AQ398" s="37">
        <v>4</v>
      </c>
      <c r="AR398" s="37">
        <v>4</v>
      </c>
      <c r="AS398" s="37"/>
      <c r="BF398" t="s">
        <v>7</v>
      </c>
    </row>
    <row r="399" spans="1:58" x14ac:dyDescent="0.35">
      <c r="A399">
        <v>14</v>
      </c>
      <c r="B399">
        <v>398</v>
      </c>
      <c r="D399" s="5" t="s">
        <v>579</v>
      </c>
      <c r="E399" t="s">
        <v>426</v>
      </c>
      <c r="F399" t="s">
        <v>429</v>
      </c>
      <c r="H399" t="s">
        <v>119</v>
      </c>
      <c r="I399" t="s">
        <v>124</v>
      </c>
      <c r="K399" t="s">
        <v>408</v>
      </c>
      <c r="L399" t="s">
        <v>408</v>
      </c>
      <c r="N399">
        <v>0.58299999999999996</v>
      </c>
      <c r="O399">
        <v>0</v>
      </c>
      <c r="P399" t="s">
        <v>396</v>
      </c>
      <c r="Q399" t="s">
        <v>486</v>
      </c>
      <c r="R399" s="37" t="s">
        <v>1205</v>
      </c>
      <c r="T399" s="24">
        <f t="shared" si="6"/>
        <v>1099</v>
      </c>
      <c r="U399" s="9">
        <v>1</v>
      </c>
      <c r="AA399" t="s">
        <v>562</v>
      </c>
      <c r="AD399">
        <v>27</v>
      </c>
      <c r="AF399" t="s">
        <v>554</v>
      </c>
      <c r="AG399" t="s">
        <v>554</v>
      </c>
      <c r="AI399" s="6">
        <v>38355</v>
      </c>
      <c r="AJ399" s="6">
        <v>39891</v>
      </c>
      <c r="AK399" t="s">
        <v>125</v>
      </c>
      <c r="AO399" t="s">
        <v>814</v>
      </c>
      <c r="AQ399" s="37">
        <v>4</v>
      </c>
      <c r="AR399" s="37">
        <v>4</v>
      </c>
      <c r="AS399" s="37"/>
      <c r="BF399" t="s">
        <v>7</v>
      </c>
    </row>
    <row r="400" spans="1:58" x14ac:dyDescent="0.35">
      <c r="A400">
        <v>14</v>
      </c>
      <c r="B400">
        <v>399</v>
      </c>
      <c r="D400" s="5" t="s">
        <v>579</v>
      </c>
      <c r="E400" t="s">
        <v>426</v>
      </c>
      <c r="F400" t="s">
        <v>433</v>
      </c>
      <c r="H400" t="s">
        <v>119</v>
      </c>
      <c r="I400" t="s">
        <v>594</v>
      </c>
      <c r="K400" t="s">
        <v>408</v>
      </c>
      <c r="L400" t="s">
        <v>408</v>
      </c>
      <c r="N400">
        <v>0.21299999999999999</v>
      </c>
      <c r="O400">
        <v>0</v>
      </c>
      <c r="P400" t="s">
        <v>396</v>
      </c>
      <c r="Q400" t="s">
        <v>486</v>
      </c>
      <c r="R400" s="37" t="s">
        <v>1205</v>
      </c>
      <c r="T400" s="24">
        <f t="shared" si="6"/>
        <v>1099</v>
      </c>
      <c r="U400" s="9">
        <v>1</v>
      </c>
      <c r="AA400" t="s">
        <v>562</v>
      </c>
      <c r="AD400">
        <v>27</v>
      </c>
      <c r="AF400" t="s">
        <v>554</v>
      </c>
      <c r="AG400" t="s">
        <v>554</v>
      </c>
      <c r="AI400" s="6">
        <v>38355</v>
      </c>
      <c r="AJ400" s="6">
        <v>39891</v>
      </c>
      <c r="AK400" t="s">
        <v>125</v>
      </c>
      <c r="AO400" t="s">
        <v>814</v>
      </c>
      <c r="AQ400" s="37">
        <v>4</v>
      </c>
      <c r="AR400" s="37">
        <v>4</v>
      </c>
      <c r="AS400" s="37"/>
      <c r="BF400" t="s">
        <v>7</v>
      </c>
    </row>
    <row r="401" spans="1:58" x14ac:dyDescent="0.35">
      <c r="A401">
        <v>14</v>
      </c>
      <c r="B401">
        <v>400</v>
      </c>
      <c r="D401" s="5" t="s">
        <v>579</v>
      </c>
      <c r="E401" t="s">
        <v>426</v>
      </c>
      <c r="F401" t="s">
        <v>434</v>
      </c>
      <c r="H401" t="s">
        <v>119</v>
      </c>
      <c r="I401" t="s">
        <v>126</v>
      </c>
      <c r="K401" t="s">
        <v>408</v>
      </c>
      <c r="L401" t="s">
        <v>408</v>
      </c>
      <c r="N401">
        <v>0.11799999999999999</v>
      </c>
      <c r="O401">
        <v>0</v>
      </c>
      <c r="P401" t="s">
        <v>396</v>
      </c>
      <c r="Q401" t="s">
        <v>486</v>
      </c>
      <c r="R401" s="37" t="s">
        <v>1205</v>
      </c>
      <c r="T401" s="24">
        <f t="shared" si="6"/>
        <v>1099</v>
      </c>
      <c r="U401" s="9">
        <v>1</v>
      </c>
      <c r="AA401" t="s">
        <v>562</v>
      </c>
      <c r="AD401">
        <v>27</v>
      </c>
      <c r="AF401" t="s">
        <v>554</v>
      </c>
      <c r="AG401" t="s">
        <v>554</v>
      </c>
      <c r="AI401" s="6">
        <v>38355</v>
      </c>
      <c r="AJ401" s="6">
        <v>39891</v>
      </c>
      <c r="AK401" t="s">
        <v>125</v>
      </c>
      <c r="AO401" t="s">
        <v>814</v>
      </c>
      <c r="AQ401" s="37">
        <v>4</v>
      </c>
      <c r="AR401" s="37">
        <v>4</v>
      </c>
      <c r="AS401" s="37"/>
      <c r="BF401" t="s">
        <v>7</v>
      </c>
    </row>
    <row r="402" spans="1:58" x14ac:dyDescent="0.35">
      <c r="A402">
        <v>14</v>
      </c>
      <c r="B402">
        <v>401</v>
      </c>
      <c r="D402" s="5" t="s">
        <v>579</v>
      </c>
      <c r="E402" t="s">
        <v>426</v>
      </c>
      <c r="F402" t="s">
        <v>424</v>
      </c>
      <c r="H402" t="s">
        <v>119</v>
      </c>
      <c r="I402" t="s">
        <v>121</v>
      </c>
      <c r="K402" t="s">
        <v>408</v>
      </c>
      <c r="L402" t="s">
        <v>408</v>
      </c>
      <c r="N402">
        <v>0.53</v>
      </c>
      <c r="O402">
        <v>0</v>
      </c>
      <c r="P402" t="s">
        <v>396</v>
      </c>
      <c r="Q402" t="s">
        <v>486</v>
      </c>
      <c r="R402" s="37" t="s">
        <v>1205</v>
      </c>
      <c r="T402" s="24">
        <f t="shared" si="6"/>
        <v>1099</v>
      </c>
      <c r="U402" s="9">
        <v>1</v>
      </c>
      <c r="AA402" t="s">
        <v>562</v>
      </c>
      <c r="AD402">
        <v>27</v>
      </c>
      <c r="AF402" t="s">
        <v>554</v>
      </c>
      <c r="AG402" t="s">
        <v>554</v>
      </c>
      <c r="AI402" s="6">
        <v>38355</v>
      </c>
      <c r="AJ402" s="6">
        <v>39891</v>
      </c>
      <c r="AK402" t="s">
        <v>125</v>
      </c>
      <c r="AO402" t="s">
        <v>814</v>
      </c>
      <c r="AQ402" s="37">
        <v>4</v>
      </c>
      <c r="AR402" s="37">
        <v>4</v>
      </c>
      <c r="AS402" s="37"/>
      <c r="BF402" t="s">
        <v>7</v>
      </c>
    </row>
    <row r="403" spans="1:58" x14ac:dyDescent="0.35">
      <c r="A403">
        <v>14</v>
      </c>
      <c r="B403">
        <v>402</v>
      </c>
      <c r="D403" s="5" t="s">
        <v>579</v>
      </c>
      <c r="E403" t="s">
        <v>426</v>
      </c>
      <c r="F403" t="s">
        <v>427</v>
      </c>
      <c r="H403" t="s">
        <v>119</v>
      </c>
      <c r="I403" t="s">
        <v>122</v>
      </c>
      <c r="K403" t="s">
        <v>408</v>
      </c>
      <c r="L403" t="s">
        <v>408</v>
      </c>
      <c r="N403">
        <v>1.0999999999999999E-2</v>
      </c>
      <c r="O403">
        <v>0</v>
      </c>
      <c r="P403" t="s">
        <v>396</v>
      </c>
      <c r="Q403" t="s">
        <v>486</v>
      </c>
      <c r="R403" s="37" t="s">
        <v>1205</v>
      </c>
      <c r="T403" s="24">
        <f t="shared" si="6"/>
        <v>1099</v>
      </c>
      <c r="U403" s="9">
        <v>1</v>
      </c>
      <c r="AA403" t="s">
        <v>562</v>
      </c>
      <c r="AC403">
        <v>0.05</v>
      </c>
      <c r="AD403">
        <v>27</v>
      </c>
      <c r="AF403" t="s">
        <v>554</v>
      </c>
      <c r="AG403" t="s">
        <v>554</v>
      </c>
      <c r="AI403" s="6">
        <v>38355</v>
      </c>
      <c r="AJ403" s="6">
        <v>39891</v>
      </c>
      <c r="AK403" t="s">
        <v>125</v>
      </c>
      <c r="AO403" t="s">
        <v>814</v>
      </c>
      <c r="AQ403" s="37">
        <v>4</v>
      </c>
      <c r="AR403" s="37">
        <v>4</v>
      </c>
      <c r="AS403" s="37"/>
      <c r="BF403" t="s">
        <v>7</v>
      </c>
    </row>
    <row r="404" spans="1:58" x14ac:dyDescent="0.35">
      <c r="A404">
        <v>14</v>
      </c>
      <c r="B404">
        <v>403</v>
      </c>
      <c r="D404" s="5" t="s">
        <v>579</v>
      </c>
      <c r="E404" t="s">
        <v>434</v>
      </c>
      <c r="F404" t="s">
        <v>419</v>
      </c>
      <c r="H404" t="s">
        <v>126</v>
      </c>
      <c r="I404" t="s">
        <v>61</v>
      </c>
      <c r="K404" t="s">
        <v>408</v>
      </c>
      <c r="L404" t="s">
        <v>408</v>
      </c>
      <c r="N404">
        <v>6.9000000000000006E-2</v>
      </c>
      <c r="O404">
        <v>0</v>
      </c>
      <c r="P404" t="s">
        <v>396</v>
      </c>
      <c r="Q404" t="s">
        <v>486</v>
      </c>
      <c r="R404" s="37" t="s">
        <v>1205</v>
      </c>
      <c r="T404" s="24">
        <f t="shared" si="6"/>
        <v>1099</v>
      </c>
      <c r="U404" s="9">
        <v>1</v>
      </c>
      <c r="AA404" t="s">
        <v>562</v>
      </c>
      <c r="AC404">
        <v>0.1</v>
      </c>
      <c r="AD404">
        <v>27</v>
      </c>
      <c r="AF404" t="s">
        <v>554</v>
      </c>
      <c r="AG404" t="s">
        <v>554</v>
      </c>
      <c r="AI404" s="6">
        <v>38355</v>
      </c>
      <c r="AJ404" s="6">
        <v>39891</v>
      </c>
      <c r="AK404" t="s">
        <v>125</v>
      </c>
      <c r="AO404" t="s">
        <v>814</v>
      </c>
      <c r="AQ404" s="37">
        <v>4</v>
      </c>
      <c r="AR404" s="37">
        <v>4</v>
      </c>
      <c r="AS404" s="37"/>
      <c r="BF404" t="s">
        <v>7</v>
      </c>
    </row>
    <row r="405" spans="1:58" x14ac:dyDescent="0.35">
      <c r="A405">
        <v>14</v>
      </c>
      <c r="B405">
        <v>404</v>
      </c>
      <c r="D405" s="5" t="s">
        <v>579</v>
      </c>
      <c r="E405" t="s">
        <v>434</v>
      </c>
      <c r="F405" t="s">
        <v>429</v>
      </c>
      <c r="H405" t="s">
        <v>126</v>
      </c>
      <c r="I405" t="s">
        <v>124</v>
      </c>
      <c r="K405" t="s">
        <v>408</v>
      </c>
      <c r="L405" t="s">
        <v>408</v>
      </c>
      <c r="N405">
        <v>0.13800000000000001</v>
      </c>
      <c r="O405">
        <v>0</v>
      </c>
      <c r="P405" t="s">
        <v>396</v>
      </c>
      <c r="Q405" t="s">
        <v>486</v>
      </c>
      <c r="R405" s="37" t="s">
        <v>1205</v>
      </c>
      <c r="T405" s="24">
        <f t="shared" si="6"/>
        <v>1099</v>
      </c>
      <c r="U405" s="9">
        <v>1</v>
      </c>
      <c r="AA405" t="s">
        <v>562</v>
      </c>
      <c r="AD405">
        <v>27</v>
      </c>
      <c r="AF405" t="s">
        <v>554</v>
      </c>
      <c r="AG405" t="s">
        <v>554</v>
      </c>
      <c r="AI405" s="6">
        <v>38355</v>
      </c>
      <c r="AJ405" s="6">
        <v>39891</v>
      </c>
      <c r="AK405" t="s">
        <v>125</v>
      </c>
      <c r="AO405" t="s">
        <v>814</v>
      </c>
      <c r="AQ405" s="37">
        <v>4</v>
      </c>
      <c r="AR405" s="37">
        <v>4</v>
      </c>
      <c r="AS405" s="37"/>
      <c r="BF405" t="s">
        <v>7</v>
      </c>
    </row>
    <row r="406" spans="1:58" x14ac:dyDescent="0.35">
      <c r="A406">
        <v>14</v>
      </c>
      <c r="B406">
        <v>405</v>
      </c>
      <c r="D406" s="5" t="s">
        <v>579</v>
      </c>
      <c r="E406" t="s">
        <v>434</v>
      </c>
      <c r="F406" t="s">
        <v>433</v>
      </c>
      <c r="H406" t="s">
        <v>126</v>
      </c>
      <c r="I406" t="s">
        <v>594</v>
      </c>
      <c r="K406" t="s">
        <v>408</v>
      </c>
      <c r="L406" t="s">
        <v>408</v>
      </c>
      <c r="N406">
        <v>0</v>
      </c>
      <c r="O406">
        <v>0</v>
      </c>
      <c r="P406" t="s">
        <v>396</v>
      </c>
      <c r="Q406" t="s">
        <v>486</v>
      </c>
      <c r="R406" s="37" t="s">
        <v>1205</v>
      </c>
      <c r="T406" s="24">
        <f t="shared" si="6"/>
        <v>1099</v>
      </c>
      <c r="U406" s="9">
        <v>1</v>
      </c>
      <c r="AA406" t="s">
        <v>562</v>
      </c>
      <c r="AC406">
        <v>0.05</v>
      </c>
      <c r="AD406">
        <v>27</v>
      </c>
      <c r="AF406" t="s">
        <v>554</v>
      </c>
      <c r="AG406" t="s">
        <v>554</v>
      </c>
      <c r="AI406" s="6">
        <v>38355</v>
      </c>
      <c r="AJ406" s="6">
        <v>39891</v>
      </c>
      <c r="AK406" t="s">
        <v>125</v>
      </c>
      <c r="AO406" t="s">
        <v>814</v>
      </c>
      <c r="AQ406" s="37">
        <v>4</v>
      </c>
      <c r="AR406" s="37">
        <v>4</v>
      </c>
      <c r="AS406" s="37"/>
      <c r="BF406" t="s">
        <v>7</v>
      </c>
    </row>
    <row r="407" spans="1:58" x14ac:dyDescent="0.35">
      <c r="A407">
        <v>14</v>
      </c>
      <c r="B407">
        <v>406</v>
      </c>
      <c r="D407" s="5" t="s">
        <v>579</v>
      </c>
      <c r="E407" t="s">
        <v>434</v>
      </c>
      <c r="F407" t="s">
        <v>426</v>
      </c>
      <c r="H407" t="s">
        <v>126</v>
      </c>
      <c r="I407" t="s">
        <v>119</v>
      </c>
      <c r="K407" t="s">
        <v>408</v>
      </c>
      <c r="L407" t="s">
        <v>408</v>
      </c>
      <c r="N407">
        <v>0.47399999999999998</v>
      </c>
      <c r="O407">
        <v>0</v>
      </c>
      <c r="P407" t="s">
        <v>396</v>
      </c>
      <c r="Q407" t="s">
        <v>486</v>
      </c>
      <c r="R407" s="37" t="s">
        <v>1205</v>
      </c>
      <c r="T407" s="24">
        <f t="shared" si="6"/>
        <v>1099</v>
      </c>
      <c r="U407" s="9">
        <v>1</v>
      </c>
      <c r="AA407" t="s">
        <v>562</v>
      </c>
      <c r="AD407">
        <v>27</v>
      </c>
      <c r="AF407" t="s">
        <v>554</v>
      </c>
      <c r="AG407" t="s">
        <v>554</v>
      </c>
      <c r="AI407" s="6">
        <v>38355</v>
      </c>
      <c r="AJ407" s="6">
        <v>39891</v>
      </c>
      <c r="AK407" t="s">
        <v>125</v>
      </c>
      <c r="AO407" t="s">
        <v>814</v>
      </c>
      <c r="AQ407" s="37">
        <v>4</v>
      </c>
      <c r="AR407" s="37">
        <v>4</v>
      </c>
      <c r="AS407" s="37"/>
      <c r="BF407" t="s">
        <v>7</v>
      </c>
    </row>
    <row r="408" spans="1:58" x14ac:dyDescent="0.35">
      <c r="A408">
        <v>14</v>
      </c>
      <c r="B408">
        <v>407</v>
      </c>
      <c r="D408" s="5" t="s">
        <v>579</v>
      </c>
      <c r="E408" t="s">
        <v>434</v>
      </c>
      <c r="F408" t="s">
        <v>424</v>
      </c>
      <c r="H408" t="s">
        <v>126</v>
      </c>
      <c r="I408" t="s">
        <v>121</v>
      </c>
      <c r="K408" t="s">
        <v>408</v>
      </c>
      <c r="L408" t="s">
        <v>408</v>
      </c>
      <c r="N408">
        <v>0.38900000000000001</v>
      </c>
      <c r="O408">
        <v>0</v>
      </c>
      <c r="P408" t="s">
        <v>396</v>
      </c>
      <c r="Q408" t="s">
        <v>486</v>
      </c>
      <c r="R408" s="37" t="s">
        <v>1205</v>
      </c>
      <c r="T408" s="24">
        <f t="shared" si="6"/>
        <v>1099</v>
      </c>
      <c r="U408" s="9">
        <v>1</v>
      </c>
      <c r="AA408" t="s">
        <v>562</v>
      </c>
      <c r="AD408">
        <v>27</v>
      </c>
      <c r="AF408" t="s">
        <v>554</v>
      </c>
      <c r="AG408" t="s">
        <v>554</v>
      </c>
      <c r="AI408" s="6">
        <v>38355</v>
      </c>
      <c r="AJ408" s="6">
        <v>39891</v>
      </c>
      <c r="AK408" t="s">
        <v>125</v>
      </c>
      <c r="AO408" t="s">
        <v>814</v>
      </c>
      <c r="AQ408" s="37">
        <v>4</v>
      </c>
      <c r="AR408" s="37">
        <v>4</v>
      </c>
      <c r="AS408" s="37"/>
      <c r="BF408" t="s">
        <v>7</v>
      </c>
    </row>
    <row r="409" spans="1:58" x14ac:dyDescent="0.35">
      <c r="A409">
        <v>14</v>
      </c>
      <c r="B409">
        <v>408</v>
      </c>
      <c r="D409" s="5" t="s">
        <v>579</v>
      </c>
      <c r="E409" t="s">
        <v>434</v>
      </c>
      <c r="F409" t="s">
        <v>427</v>
      </c>
      <c r="H409" t="s">
        <v>126</v>
      </c>
      <c r="I409" t="s">
        <v>122</v>
      </c>
      <c r="K409" t="s">
        <v>408</v>
      </c>
      <c r="L409" t="s">
        <v>408</v>
      </c>
      <c r="N409">
        <v>0</v>
      </c>
      <c r="O409">
        <v>0</v>
      </c>
      <c r="P409" t="s">
        <v>396</v>
      </c>
      <c r="Q409" t="s">
        <v>486</v>
      </c>
      <c r="R409" s="37" t="s">
        <v>1205</v>
      </c>
      <c r="T409" s="24">
        <f t="shared" si="6"/>
        <v>1099</v>
      </c>
      <c r="U409" s="9">
        <v>1</v>
      </c>
      <c r="AA409" t="s">
        <v>562</v>
      </c>
      <c r="AC409">
        <v>0.05</v>
      </c>
      <c r="AD409">
        <v>27</v>
      </c>
      <c r="AF409" t="s">
        <v>554</v>
      </c>
      <c r="AG409" t="s">
        <v>554</v>
      </c>
      <c r="AI409" s="6">
        <v>38355</v>
      </c>
      <c r="AJ409" s="6">
        <v>39891</v>
      </c>
      <c r="AK409" t="s">
        <v>125</v>
      </c>
      <c r="AO409" t="s">
        <v>814</v>
      </c>
      <c r="AQ409" s="37">
        <v>4</v>
      </c>
      <c r="AR409" s="37">
        <v>4</v>
      </c>
      <c r="AS409" s="37"/>
      <c r="BF409" t="s">
        <v>7</v>
      </c>
    </row>
    <row r="410" spans="1:58" x14ac:dyDescent="0.35">
      <c r="A410">
        <v>14</v>
      </c>
      <c r="B410">
        <v>409</v>
      </c>
      <c r="D410" s="5" t="s">
        <v>579</v>
      </c>
      <c r="E410" t="s">
        <v>424</v>
      </c>
      <c r="F410" t="s">
        <v>419</v>
      </c>
      <c r="H410" t="s">
        <v>121</v>
      </c>
      <c r="I410" t="s">
        <v>61</v>
      </c>
      <c r="K410" t="s">
        <v>408</v>
      </c>
      <c r="L410" t="s">
        <v>408</v>
      </c>
      <c r="N410">
        <v>0.35899999999999999</v>
      </c>
      <c r="O410">
        <v>0</v>
      </c>
      <c r="P410" t="s">
        <v>396</v>
      </c>
      <c r="Q410" t="s">
        <v>486</v>
      </c>
      <c r="R410" s="37" t="s">
        <v>1205</v>
      </c>
      <c r="T410" s="24">
        <f t="shared" si="6"/>
        <v>1099</v>
      </c>
      <c r="U410" s="9">
        <v>1</v>
      </c>
      <c r="AA410" t="s">
        <v>562</v>
      </c>
      <c r="AD410">
        <v>27</v>
      </c>
      <c r="AF410" t="s">
        <v>554</v>
      </c>
      <c r="AG410" t="s">
        <v>554</v>
      </c>
      <c r="AI410" s="6">
        <v>38355</v>
      </c>
      <c r="AJ410" s="6">
        <v>39891</v>
      </c>
      <c r="AK410" t="s">
        <v>125</v>
      </c>
      <c r="AO410" t="s">
        <v>814</v>
      </c>
      <c r="AQ410" s="37">
        <v>4</v>
      </c>
      <c r="AR410" s="37">
        <v>4</v>
      </c>
      <c r="AS410" s="37"/>
      <c r="BF410" t="s">
        <v>7</v>
      </c>
    </row>
    <row r="411" spans="1:58" x14ac:dyDescent="0.35">
      <c r="A411">
        <v>14</v>
      </c>
      <c r="B411">
        <v>410</v>
      </c>
      <c r="D411" s="5" t="s">
        <v>579</v>
      </c>
      <c r="E411" t="s">
        <v>424</v>
      </c>
      <c r="F411" t="s">
        <v>429</v>
      </c>
      <c r="H411" t="s">
        <v>121</v>
      </c>
      <c r="I411" t="s">
        <v>124</v>
      </c>
      <c r="K411" t="s">
        <v>408</v>
      </c>
      <c r="L411" t="s">
        <v>408</v>
      </c>
      <c r="N411">
        <v>0.13400000000000001</v>
      </c>
      <c r="O411">
        <v>0</v>
      </c>
      <c r="P411" t="s">
        <v>396</v>
      </c>
      <c r="Q411" t="s">
        <v>486</v>
      </c>
      <c r="R411" s="37" t="s">
        <v>1205</v>
      </c>
      <c r="T411" s="24">
        <f t="shared" si="6"/>
        <v>1099</v>
      </c>
      <c r="U411" s="9">
        <v>1</v>
      </c>
      <c r="AA411" t="s">
        <v>562</v>
      </c>
      <c r="AD411">
        <v>27</v>
      </c>
      <c r="AF411" t="s">
        <v>554</v>
      </c>
      <c r="AG411" t="s">
        <v>554</v>
      </c>
      <c r="AI411" s="6">
        <v>38355</v>
      </c>
      <c r="AJ411" s="6">
        <v>39891</v>
      </c>
      <c r="AK411" t="s">
        <v>125</v>
      </c>
      <c r="AO411" t="s">
        <v>814</v>
      </c>
      <c r="AQ411" s="37">
        <v>4</v>
      </c>
      <c r="AR411" s="37">
        <v>4</v>
      </c>
      <c r="AS411" s="37"/>
      <c r="BF411" t="s">
        <v>7</v>
      </c>
    </row>
    <row r="412" spans="1:58" x14ac:dyDescent="0.35">
      <c r="A412">
        <v>14</v>
      </c>
      <c r="B412">
        <v>411</v>
      </c>
      <c r="D412" s="5" t="s">
        <v>579</v>
      </c>
      <c r="E412" t="s">
        <v>424</v>
      </c>
      <c r="F412" t="s">
        <v>433</v>
      </c>
      <c r="H412" t="s">
        <v>121</v>
      </c>
      <c r="I412" t="s">
        <v>594</v>
      </c>
      <c r="K412" t="s">
        <v>408</v>
      </c>
      <c r="L412" t="s">
        <v>408</v>
      </c>
      <c r="N412">
        <v>0.77</v>
      </c>
      <c r="O412">
        <v>0</v>
      </c>
      <c r="P412" t="s">
        <v>396</v>
      </c>
      <c r="Q412" t="s">
        <v>486</v>
      </c>
      <c r="R412" s="37" t="s">
        <v>1205</v>
      </c>
      <c r="T412" s="24">
        <f t="shared" si="6"/>
        <v>1099</v>
      </c>
      <c r="U412" s="9">
        <v>1</v>
      </c>
      <c r="AA412" t="s">
        <v>562</v>
      </c>
      <c r="AD412">
        <v>27</v>
      </c>
      <c r="AF412" t="s">
        <v>554</v>
      </c>
      <c r="AG412" t="s">
        <v>554</v>
      </c>
      <c r="AI412" s="6">
        <v>38355</v>
      </c>
      <c r="AJ412" s="6">
        <v>39891</v>
      </c>
      <c r="AK412" t="s">
        <v>125</v>
      </c>
      <c r="AO412" t="s">
        <v>814</v>
      </c>
      <c r="AQ412" s="37">
        <v>4</v>
      </c>
      <c r="AR412" s="37">
        <v>4</v>
      </c>
      <c r="AS412" s="37"/>
      <c r="BF412" t="s">
        <v>7</v>
      </c>
    </row>
    <row r="413" spans="1:58" x14ac:dyDescent="0.35">
      <c r="A413">
        <v>14</v>
      </c>
      <c r="B413">
        <v>412</v>
      </c>
      <c r="D413" s="5" t="s">
        <v>579</v>
      </c>
      <c r="E413" t="s">
        <v>424</v>
      </c>
      <c r="F413" t="s">
        <v>426</v>
      </c>
      <c r="H413" t="s">
        <v>121</v>
      </c>
      <c r="I413" t="s">
        <v>119</v>
      </c>
      <c r="K413" t="s">
        <v>408</v>
      </c>
      <c r="L413" t="s">
        <v>408</v>
      </c>
      <c r="N413">
        <v>0.32500000000000001</v>
      </c>
      <c r="O413">
        <v>0</v>
      </c>
      <c r="P413" t="s">
        <v>396</v>
      </c>
      <c r="Q413" t="s">
        <v>486</v>
      </c>
      <c r="R413" s="37" t="s">
        <v>1205</v>
      </c>
      <c r="T413" s="24">
        <f t="shared" si="6"/>
        <v>1099</v>
      </c>
      <c r="U413" s="9">
        <v>1</v>
      </c>
      <c r="AA413" t="s">
        <v>562</v>
      </c>
      <c r="AD413">
        <v>27</v>
      </c>
      <c r="AF413" t="s">
        <v>554</v>
      </c>
      <c r="AG413" t="s">
        <v>554</v>
      </c>
      <c r="AI413" s="6">
        <v>38355</v>
      </c>
      <c r="AJ413" s="6">
        <v>39891</v>
      </c>
      <c r="AK413" t="s">
        <v>125</v>
      </c>
      <c r="AO413" t="s">
        <v>814</v>
      </c>
      <c r="AQ413" s="37">
        <v>4</v>
      </c>
      <c r="AR413" s="37">
        <v>4</v>
      </c>
      <c r="AS413" s="37"/>
      <c r="BF413" t="s">
        <v>7</v>
      </c>
    </row>
    <row r="414" spans="1:58" x14ac:dyDescent="0.35">
      <c r="A414">
        <v>14</v>
      </c>
      <c r="B414">
        <v>413</v>
      </c>
      <c r="D414" s="5" t="s">
        <v>579</v>
      </c>
      <c r="E414" t="s">
        <v>424</v>
      </c>
      <c r="F414" t="s">
        <v>434</v>
      </c>
      <c r="H414" t="s">
        <v>121</v>
      </c>
      <c r="I414" t="s">
        <v>126</v>
      </c>
      <c r="K414" t="s">
        <v>408</v>
      </c>
      <c r="L414" t="s">
        <v>408</v>
      </c>
      <c r="N414">
        <v>0.34799999999999998</v>
      </c>
      <c r="O414">
        <v>0</v>
      </c>
      <c r="P414" t="s">
        <v>396</v>
      </c>
      <c r="Q414" t="s">
        <v>486</v>
      </c>
      <c r="R414" s="37" t="s">
        <v>1205</v>
      </c>
      <c r="T414" s="24">
        <f t="shared" si="6"/>
        <v>1099</v>
      </c>
      <c r="U414" s="9">
        <v>1</v>
      </c>
      <c r="AA414" t="s">
        <v>562</v>
      </c>
      <c r="AD414">
        <v>27</v>
      </c>
      <c r="AF414" t="s">
        <v>554</v>
      </c>
      <c r="AG414" t="s">
        <v>554</v>
      </c>
      <c r="AI414" s="6">
        <v>38355</v>
      </c>
      <c r="AJ414" s="6">
        <v>39891</v>
      </c>
      <c r="AK414" t="s">
        <v>125</v>
      </c>
      <c r="AO414" t="s">
        <v>814</v>
      </c>
      <c r="AQ414" s="37">
        <v>4</v>
      </c>
      <c r="AR414" s="37">
        <v>4</v>
      </c>
      <c r="AS414" s="37"/>
      <c r="BF414" t="s">
        <v>7</v>
      </c>
    </row>
    <row r="415" spans="1:58" x14ac:dyDescent="0.35">
      <c r="A415">
        <v>14</v>
      </c>
      <c r="B415">
        <v>414</v>
      </c>
      <c r="D415" s="5" t="s">
        <v>579</v>
      </c>
      <c r="E415" t="s">
        <v>424</v>
      </c>
      <c r="F415" t="s">
        <v>427</v>
      </c>
      <c r="H415" t="s">
        <v>121</v>
      </c>
      <c r="I415" t="s">
        <v>122</v>
      </c>
      <c r="K415" t="s">
        <v>408</v>
      </c>
      <c r="L415" t="s">
        <v>408</v>
      </c>
      <c r="N415">
        <v>4.2999999999999997E-2</v>
      </c>
      <c r="O415">
        <v>0</v>
      </c>
      <c r="P415" t="s">
        <v>396</v>
      </c>
      <c r="Q415" t="s">
        <v>486</v>
      </c>
      <c r="R415" s="37" t="s">
        <v>1205</v>
      </c>
      <c r="T415" s="24">
        <f t="shared" si="6"/>
        <v>1099</v>
      </c>
      <c r="U415" s="9">
        <v>1</v>
      </c>
      <c r="AA415" t="s">
        <v>562</v>
      </c>
      <c r="AC415">
        <v>0.05</v>
      </c>
      <c r="AD415">
        <v>27</v>
      </c>
      <c r="AF415" t="s">
        <v>554</v>
      </c>
      <c r="AG415" t="s">
        <v>554</v>
      </c>
      <c r="AI415" s="6">
        <v>38355</v>
      </c>
      <c r="AJ415" s="6">
        <v>39891</v>
      </c>
      <c r="AK415" t="s">
        <v>125</v>
      </c>
      <c r="AO415" t="s">
        <v>814</v>
      </c>
      <c r="AQ415" s="37">
        <v>4</v>
      </c>
      <c r="AR415" s="37">
        <v>4</v>
      </c>
      <c r="AS415" s="37"/>
      <c r="BF415" t="s">
        <v>7</v>
      </c>
    </row>
    <row r="416" spans="1:58" x14ac:dyDescent="0.35">
      <c r="A416">
        <v>14</v>
      </c>
      <c r="B416">
        <v>415</v>
      </c>
      <c r="D416" s="5" t="s">
        <v>579</v>
      </c>
      <c r="E416" t="s">
        <v>427</v>
      </c>
      <c r="F416" t="s">
        <v>419</v>
      </c>
      <c r="H416" t="s">
        <v>122</v>
      </c>
      <c r="I416" t="s">
        <v>61</v>
      </c>
      <c r="K416" t="s">
        <v>408</v>
      </c>
      <c r="L416" t="s">
        <v>408</v>
      </c>
      <c r="N416">
        <v>0.11</v>
      </c>
      <c r="O416">
        <v>0</v>
      </c>
      <c r="P416" t="s">
        <v>396</v>
      </c>
      <c r="Q416" t="s">
        <v>486</v>
      </c>
      <c r="R416" s="37" t="s">
        <v>1205</v>
      </c>
      <c r="T416" s="24">
        <f t="shared" si="6"/>
        <v>1099</v>
      </c>
      <c r="U416" s="9">
        <v>1</v>
      </c>
      <c r="AA416" t="s">
        <v>562</v>
      </c>
      <c r="AD416">
        <v>27</v>
      </c>
      <c r="AF416" t="s">
        <v>554</v>
      </c>
      <c r="AG416" t="s">
        <v>554</v>
      </c>
      <c r="AI416" s="6">
        <v>38355</v>
      </c>
      <c r="AJ416" s="6">
        <v>39891</v>
      </c>
      <c r="AK416" t="s">
        <v>125</v>
      </c>
      <c r="AO416" t="s">
        <v>814</v>
      </c>
      <c r="AQ416" s="37">
        <v>4</v>
      </c>
      <c r="AR416" s="37">
        <v>4</v>
      </c>
      <c r="AS416" s="37"/>
      <c r="BF416" t="s">
        <v>7</v>
      </c>
    </row>
    <row r="417" spans="1:58" x14ac:dyDescent="0.35">
      <c r="A417">
        <v>14</v>
      </c>
      <c r="B417">
        <v>416</v>
      </c>
      <c r="D417" s="5" t="s">
        <v>579</v>
      </c>
      <c r="E417" t="s">
        <v>427</v>
      </c>
      <c r="F417" t="s">
        <v>429</v>
      </c>
      <c r="H417" t="s">
        <v>122</v>
      </c>
      <c r="I417" t="s">
        <v>124</v>
      </c>
      <c r="K417" t="s">
        <v>408</v>
      </c>
      <c r="L417" t="s">
        <v>408</v>
      </c>
      <c r="N417">
        <v>8.8999999999999996E-2</v>
      </c>
      <c r="O417">
        <v>0</v>
      </c>
      <c r="P417" t="s">
        <v>396</v>
      </c>
      <c r="Q417" t="s">
        <v>486</v>
      </c>
      <c r="R417" s="37" t="s">
        <v>1205</v>
      </c>
      <c r="T417" s="24">
        <f t="shared" si="6"/>
        <v>1099</v>
      </c>
      <c r="U417" s="9">
        <v>1</v>
      </c>
      <c r="AA417" t="s">
        <v>562</v>
      </c>
      <c r="AC417">
        <v>0.1</v>
      </c>
      <c r="AD417">
        <v>27</v>
      </c>
      <c r="AF417" t="s">
        <v>554</v>
      </c>
      <c r="AG417" t="s">
        <v>554</v>
      </c>
      <c r="AI417" s="6">
        <v>38355</v>
      </c>
      <c r="AJ417" s="6">
        <v>39891</v>
      </c>
      <c r="AK417" t="s">
        <v>125</v>
      </c>
      <c r="AO417" t="s">
        <v>814</v>
      </c>
      <c r="AQ417" s="37">
        <v>4</v>
      </c>
      <c r="AR417" s="37">
        <v>4</v>
      </c>
      <c r="AS417" s="37"/>
      <c r="BF417" t="s">
        <v>7</v>
      </c>
    </row>
    <row r="418" spans="1:58" x14ac:dyDescent="0.35">
      <c r="A418">
        <v>14</v>
      </c>
      <c r="B418">
        <v>417</v>
      </c>
      <c r="D418" s="5" t="s">
        <v>579</v>
      </c>
      <c r="E418" t="s">
        <v>427</v>
      </c>
      <c r="F418" t="s">
        <v>433</v>
      </c>
      <c r="H418" t="s">
        <v>122</v>
      </c>
      <c r="I418" t="s">
        <v>594</v>
      </c>
      <c r="K418" t="s">
        <v>408</v>
      </c>
      <c r="L418" t="s">
        <v>408</v>
      </c>
      <c r="N418">
        <v>0</v>
      </c>
      <c r="O418">
        <v>0</v>
      </c>
      <c r="P418" t="s">
        <v>396</v>
      </c>
      <c r="Q418" t="s">
        <v>486</v>
      </c>
      <c r="R418" s="37" t="s">
        <v>1205</v>
      </c>
      <c r="T418" s="24">
        <f t="shared" si="6"/>
        <v>1099</v>
      </c>
      <c r="U418" s="9">
        <v>1</v>
      </c>
      <c r="AA418" t="s">
        <v>562</v>
      </c>
      <c r="AC418">
        <v>0.05</v>
      </c>
      <c r="AD418">
        <v>27</v>
      </c>
      <c r="AF418" t="s">
        <v>554</v>
      </c>
      <c r="AG418" t="s">
        <v>554</v>
      </c>
      <c r="AI418" s="6">
        <v>38355</v>
      </c>
      <c r="AJ418" s="6">
        <v>39891</v>
      </c>
      <c r="AK418" t="s">
        <v>125</v>
      </c>
      <c r="AO418" t="s">
        <v>814</v>
      </c>
      <c r="AQ418" s="37">
        <v>4</v>
      </c>
      <c r="AR418" s="37">
        <v>4</v>
      </c>
      <c r="AS418" s="37"/>
      <c r="BF418" t="s">
        <v>7</v>
      </c>
    </row>
    <row r="419" spans="1:58" x14ac:dyDescent="0.35">
      <c r="A419">
        <v>14</v>
      </c>
      <c r="B419">
        <v>418</v>
      </c>
      <c r="D419" s="5" t="s">
        <v>579</v>
      </c>
      <c r="E419" t="s">
        <v>427</v>
      </c>
      <c r="F419" t="s">
        <v>426</v>
      </c>
      <c r="H419" t="s">
        <v>122</v>
      </c>
      <c r="I419" t="s">
        <v>119</v>
      </c>
      <c r="K419" t="s">
        <v>408</v>
      </c>
      <c r="L419" t="s">
        <v>408</v>
      </c>
      <c r="N419">
        <v>0.61699999999999999</v>
      </c>
      <c r="O419">
        <v>0</v>
      </c>
      <c r="P419" t="s">
        <v>396</v>
      </c>
      <c r="Q419" t="s">
        <v>486</v>
      </c>
      <c r="R419" s="37" t="s">
        <v>1205</v>
      </c>
      <c r="T419" s="24">
        <f t="shared" si="6"/>
        <v>1099</v>
      </c>
      <c r="U419" s="9">
        <v>1</v>
      </c>
      <c r="AA419" t="s">
        <v>562</v>
      </c>
      <c r="AD419">
        <v>27</v>
      </c>
      <c r="AF419" t="s">
        <v>554</v>
      </c>
      <c r="AG419" t="s">
        <v>554</v>
      </c>
      <c r="AI419" s="6">
        <v>38355</v>
      </c>
      <c r="AJ419" s="6">
        <v>39891</v>
      </c>
      <c r="AK419" t="s">
        <v>125</v>
      </c>
      <c r="AO419" t="s">
        <v>814</v>
      </c>
      <c r="AQ419" s="37">
        <v>4</v>
      </c>
      <c r="AR419" s="37">
        <v>4</v>
      </c>
      <c r="AS419" s="37"/>
      <c r="BF419" t="s">
        <v>7</v>
      </c>
    </row>
    <row r="420" spans="1:58" x14ac:dyDescent="0.35">
      <c r="A420">
        <v>14</v>
      </c>
      <c r="B420">
        <v>419</v>
      </c>
      <c r="D420" s="5" t="s">
        <v>579</v>
      </c>
      <c r="E420" t="s">
        <v>427</v>
      </c>
      <c r="F420" t="s">
        <v>434</v>
      </c>
      <c r="H420" t="s">
        <v>122</v>
      </c>
      <c r="I420" t="s">
        <v>126</v>
      </c>
      <c r="K420" t="s">
        <v>408</v>
      </c>
      <c r="L420" t="s">
        <v>408</v>
      </c>
      <c r="N420">
        <v>0.01</v>
      </c>
      <c r="O420">
        <v>0</v>
      </c>
      <c r="P420" t="s">
        <v>396</v>
      </c>
      <c r="Q420" t="s">
        <v>486</v>
      </c>
      <c r="R420" s="37" t="s">
        <v>1205</v>
      </c>
      <c r="T420" s="24">
        <f t="shared" si="6"/>
        <v>1099</v>
      </c>
      <c r="U420" s="9">
        <v>1</v>
      </c>
      <c r="AA420" t="s">
        <v>562</v>
      </c>
      <c r="AC420">
        <v>0.05</v>
      </c>
      <c r="AD420">
        <v>27</v>
      </c>
      <c r="AF420" t="s">
        <v>554</v>
      </c>
      <c r="AG420" t="s">
        <v>554</v>
      </c>
      <c r="AI420" s="6">
        <v>38355</v>
      </c>
      <c r="AJ420" s="6">
        <v>39891</v>
      </c>
      <c r="AK420" t="s">
        <v>125</v>
      </c>
      <c r="AO420" t="s">
        <v>814</v>
      </c>
      <c r="AQ420" s="37">
        <v>4</v>
      </c>
      <c r="AR420" s="37">
        <v>4</v>
      </c>
      <c r="AS420" s="37"/>
      <c r="BF420" t="s">
        <v>7</v>
      </c>
    </row>
    <row r="421" spans="1:58" x14ac:dyDescent="0.35">
      <c r="A421">
        <v>14</v>
      </c>
      <c r="B421">
        <v>420</v>
      </c>
      <c r="D421" s="5" t="s">
        <v>579</v>
      </c>
      <c r="E421" t="s">
        <v>427</v>
      </c>
      <c r="F421" t="s">
        <v>424</v>
      </c>
      <c r="H421" t="s">
        <v>122</v>
      </c>
      <c r="I421" t="s">
        <v>121</v>
      </c>
      <c r="K421" t="s">
        <v>408</v>
      </c>
      <c r="L421" t="s">
        <v>408</v>
      </c>
      <c r="N421">
        <v>8.0000000000000002E-3</v>
      </c>
      <c r="O421">
        <v>0</v>
      </c>
      <c r="P421" t="s">
        <v>396</v>
      </c>
      <c r="Q421" t="s">
        <v>486</v>
      </c>
      <c r="R421" s="37" t="s">
        <v>1205</v>
      </c>
      <c r="T421" s="24">
        <f t="shared" si="6"/>
        <v>1099</v>
      </c>
      <c r="U421" s="9">
        <v>1</v>
      </c>
      <c r="AA421" t="s">
        <v>562</v>
      </c>
      <c r="AC421">
        <v>0.05</v>
      </c>
      <c r="AD421">
        <v>27</v>
      </c>
      <c r="AF421" t="s">
        <v>554</v>
      </c>
      <c r="AG421" t="s">
        <v>554</v>
      </c>
      <c r="AI421" s="6">
        <v>38355</v>
      </c>
      <c r="AJ421" s="6">
        <v>39891</v>
      </c>
      <c r="AK421" t="s">
        <v>125</v>
      </c>
      <c r="AO421" t="s">
        <v>814</v>
      </c>
      <c r="AQ421" s="37">
        <v>4</v>
      </c>
      <c r="AR421" s="37">
        <v>4</v>
      </c>
      <c r="AS421" s="37"/>
      <c r="BF421" t="s">
        <v>7</v>
      </c>
    </row>
  </sheetData>
  <phoneticPr fontId="7" type="noConversion"/>
  <pageMargins left="0.7" right="0.7" top="0.78740157499999996" bottom="0.78740157499999996"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1AC73-C751-4820-9066-CCEBD54B0C0C}">
  <sheetPr>
    <tabColor rgb="FFFF0000"/>
  </sheetPr>
  <dimension ref="A1:BG85"/>
  <sheetViews>
    <sheetView zoomScale="80" zoomScaleNormal="80" workbookViewId="0">
      <selection activeCell="J2" sqref="J2"/>
    </sheetView>
  </sheetViews>
  <sheetFormatPr baseColWidth="10" defaultRowHeight="15.5" x14ac:dyDescent="0.35"/>
  <cols>
    <col min="8" max="8" width="28.5" bestFit="1" customWidth="1"/>
    <col min="9" max="10" width="25.83203125" customWidth="1"/>
    <col min="11" max="11" width="4.33203125" customWidth="1"/>
    <col min="12" max="12" width="4.33203125" bestFit="1" customWidth="1"/>
    <col min="13" max="13" width="4.332031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15</v>
      </c>
      <c r="B2">
        <v>1</v>
      </c>
      <c r="E2" t="s">
        <v>419</v>
      </c>
      <c r="F2" t="s">
        <v>435</v>
      </c>
      <c r="H2" t="s">
        <v>61</v>
      </c>
      <c r="I2" t="s">
        <v>612</v>
      </c>
      <c r="K2" t="s">
        <v>408</v>
      </c>
      <c r="L2" t="s">
        <v>408</v>
      </c>
      <c r="N2">
        <v>0.20200000000000001</v>
      </c>
      <c r="O2">
        <v>0</v>
      </c>
      <c r="P2" t="s">
        <v>398</v>
      </c>
      <c r="Q2" t="s">
        <v>486</v>
      </c>
      <c r="R2" s="37" t="s">
        <v>1205</v>
      </c>
      <c r="T2">
        <v>1047</v>
      </c>
      <c r="U2">
        <v>0</v>
      </c>
      <c r="Z2" t="s">
        <v>9</v>
      </c>
      <c r="AA2" t="s">
        <v>562</v>
      </c>
      <c r="AB2" t="s">
        <v>558</v>
      </c>
      <c r="AD2">
        <v>97</v>
      </c>
      <c r="AF2" t="s">
        <v>546</v>
      </c>
      <c r="AG2" t="s">
        <v>555</v>
      </c>
      <c r="AI2" s="6">
        <v>38355</v>
      </c>
      <c r="AJ2" s="6">
        <v>39891</v>
      </c>
      <c r="AK2" t="s">
        <v>536</v>
      </c>
      <c r="AM2" t="s">
        <v>556</v>
      </c>
      <c r="BF2" t="s">
        <v>7</v>
      </c>
      <c r="BG2" t="s">
        <v>546</v>
      </c>
    </row>
    <row r="3" spans="1:59" x14ac:dyDescent="0.35">
      <c r="A3">
        <v>15</v>
      </c>
      <c r="B3">
        <v>2</v>
      </c>
      <c r="E3" t="s">
        <v>419</v>
      </c>
      <c r="F3" t="s">
        <v>436</v>
      </c>
      <c r="H3" t="s">
        <v>61</v>
      </c>
      <c r="I3" t="s">
        <v>613</v>
      </c>
      <c r="K3" t="s">
        <v>408</v>
      </c>
      <c r="L3" t="s">
        <v>408</v>
      </c>
      <c r="N3">
        <v>0.29699999999999999</v>
      </c>
      <c r="O3">
        <v>0</v>
      </c>
      <c r="P3" t="s">
        <v>398</v>
      </c>
      <c r="Q3" t="s">
        <v>486</v>
      </c>
      <c r="R3" s="37" t="s">
        <v>1205</v>
      </c>
      <c r="T3">
        <v>1047</v>
      </c>
      <c r="U3">
        <v>0</v>
      </c>
      <c r="Z3" t="s">
        <v>9</v>
      </c>
      <c r="AA3" t="s">
        <v>562</v>
      </c>
      <c r="AB3" t="s">
        <v>558</v>
      </c>
      <c r="AD3">
        <v>97</v>
      </c>
      <c r="AF3" t="s">
        <v>546</v>
      </c>
      <c r="AG3" t="s">
        <v>555</v>
      </c>
      <c r="AI3" s="6">
        <v>38355</v>
      </c>
      <c r="AJ3" s="6">
        <v>39891</v>
      </c>
      <c r="AK3" t="s">
        <v>536</v>
      </c>
      <c r="AM3" t="s">
        <v>556</v>
      </c>
      <c r="BF3" t="s">
        <v>7</v>
      </c>
      <c r="BG3" t="s">
        <v>546</v>
      </c>
    </row>
    <row r="4" spans="1:59" x14ac:dyDescent="0.35">
      <c r="A4">
        <v>15</v>
      </c>
      <c r="B4">
        <v>3</v>
      </c>
      <c r="E4" t="s">
        <v>419</v>
      </c>
      <c r="F4" t="s">
        <v>437</v>
      </c>
      <c r="H4" t="s">
        <v>61</v>
      </c>
      <c r="I4" t="s">
        <v>614</v>
      </c>
      <c r="K4" t="s">
        <v>408</v>
      </c>
      <c r="L4" t="s">
        <v>408</v>
      </c>
      <c r="N4">
        <v>5.2999999999999999E-2</v>
      </c>
      <c r="O4">
        <v>0</v>
      </c>
      <c r="P4" t="s">
        <v>398</v>
      </c>
      <c r="Q4" t="s">
        <v>486</v>
      </c>
      <c r="R4" s="37" t="s">
        <v>1205</v>
      </c>
      <c r="T4">
        <v>1047</v>
      </c>
      <c r="U4">
        <v>0</v>
      </c>
      <c r="Z4" t="s">
        <v>9</v>
      </c>
      <c r="AA4" t="s">
        <v>562</v>
      </c>
      <c r="AB4" t="s">
        <v>558</v>
      </c>
      <c r="AD4">
        <v>97</v>
      </c>
      <c r="AF4" t="s">
        <v>546</v>
      </c>
      <c r="AG4" t="s">
        <v>555</v>
      </c>
      <c r="AI4" s="6">
        <v>38355</v>
      </c>
      <c r="AJ4" s="6">
        <v>39891</v>
      </c>
      <c r="AK4" t="s">
        <v>536</v>
      </c>
      <c r="AM4" t="s">
        <v>556</v>
      </c>
      <c r="BF4" t="s">
        <v>7</v>
      </c>
      <c r="BG4" t="s">
        <v>546</v>
      </c>
    </row>
    <row r="5" spans="1:59" x14ac:dyDescent="0.35">
      <c r="A5">
        <v>15</v>
      </c>
      <c r="B5">
        <v>4</v>
      </c>
      <c r="E5" t="s">
        <v>419</v>
      </c>
      <c r="F5" t="s">
        <v>438</v>
      </c>
      <c r="H5" t="s">
        <v>61</v>
      </c>
      <c r="I5" t="s">
        <v>615</v>
      </c>
      <c r="K5" t="s">
        <v>408</v>
      </c>
      <c r="L5" t="s">
        <v>408</v>
      </c>
      <c r="N5">
        <v>5.0000000000000001E-3</v>
      </c>
      <c r="O5">
        <v>0</v>
      </c>
      <c r="P5" t="s">
        <v>398</v>
      </c>
      <c r="Q5" t="s">
        <v>486</v>
      </c>
      <c r="R5" s="37" t="s">
        <v>1205</v>
      </c>
      <c r="T5">
        <v>1047</v>
      </c>
      <c r="U5">
        <v>0</v>
      </c>
      <c r="Z5" t="s">
        <v>9</v>
      </c>
      <c r="AA5" t="s">
        <v>562</v>
      </c>
      <c r="AB5" t="s">
        <v>558</v>
      </c>
      <c r="AC5">
        <v>0.05</v>
      </c>
      <c r="AD5">
        <v>97</v>
      </c>
      <c r="AF5" t="s">
        <v>546</v>
      </c>
      <c r="AG5" t="s">
        <v>555</v>
      </c>
      <c r="AI5" s="6">
        <v>38355</v>
      </c>
      <c r="AJ5" s="6">
        <v>39891</v>
      </c>
      <c r="AK5" t="s">
        <v>536</v>
      </c>
      <c r="AM5" t="s">
        <v>556</v>
      </c>
      <c r="BF5" t="s">
        <v>7</v>
      </c>
      <c r="BG5" t="s">
        <v>546</v>
      </c>
    </row>
    <row r="6" spans="1:59" x14ac:dyDescent="0.35">
      <c r="A6">
        <v>15</v>
      </c>
      <c r="B6">
        <v>5</v>
      </c>
      <c r="E6" t="s">
        <v>419</v>
      </c>
      <c r="F6" t="s">
        <v>439</v>
      </c>
      <c r="H6" t="s">
        <v>61</v>
      </c>
      <c r="I6" t="s">
        <v>616</v>
      </c>
      <c r="K6" t="s">
        <v>408</v>
      </c>
      <c r="L6" t="s">
        <v>408</v>
      </c>
      <c r="N6">
        <v>0.42699999999999999</v>
      </c>
      <c r="O6">
        <v>0</v>
      </c>
      <c r="P6" t="s">
        <v>398</v>
      </c>
      <c r="Q6" t="s">
        <v>486</v>
      </c>
      <c r="R6" s="37" t="s">
        <v>1205</v>
      </c>
      <c r="T6">
        <v>1047</v>
      </c>
      <c r="U6">
        <v>0</v>
      </c>
      <c r="Z6" t="s">
        <v>9</v>
      </c>
      <c r="AA6" t="s">
        <v>562</v>
      </c>
      <c r="AB6" t="s">
        <v>558</v>
      </c>
      <c r="AD6">
        <v>97</v>
      </c>
      <c r="AF6" t="s">
        <v>546</v>
      </c>
      <c r="AG6" t="s">
        <v>555</v>
      </c>
      <c r="AI6" s="6">
        <v>38355</v>
      </c>
      <c r="AJ6" s="6">
        <v>39891</v>
      </c>
      <c r="AK6" t="s">
        <v>536</v>
      </c>
      <c r="AM6" t="s">
        <v>556</v>
      </c>
      <c r="BF6" t="s">
        <v>7</v>
      </c>
      <c r="BG6" t="s">
        <v>546</v>
      </c>
    </row>
    <row r="7" spans="1:59" x14ac:dyDescent="0.35">
      <c r="A7">
        <v>15</v>
      </c>
      <c r="B7">
        <v>6</v>
      </c>
      <c r="E7" t="s">
        <v>419</v>
      </c>
      <c r="F7" t="s">
        <v>440</v>
      </c>
      <c r="H7" t="s">
        <v>61</v>
      </c>
      <c r="I7" t="s">
        <v>617</v>
      </c>
      <c r="K7" t="s">
        <v>408</v>
      </c>
      <c r="L7" t="s">
        <v>408</v>
      </c>
      <c r="N7">
        <v>6.0000000000000001E-3</v>
      </c>
      <c r="O7">
        <v>0</v>
      </c>
      <c r="P7" t="s">
        <v>398</v>
      </c>
      <c r="Q7" t="s">
        <v>486</v>
      </c>
      <c r="R7" s="37" t="s">
        <v>1205</v>
      </c>
      <c r="T7">
        <v>1047</v>
      </c>
      <c r="U7">
        <v>0</v>
      </c>
      <c r="Z7" t="s">
        <v>9</v>
      </c>
      <c r="AA7" t="s">
        <v>562</v>
      </c>
      <c r="AB7" t="s">
        <v>558</v>
      </c>
      <c r="AC7">
        <v>0.05</v>
      </c>
      <c r="AD7">
        <v>97</v>
      </c>
      <c r="AF7" t="s">
        <v>546</v>
      </c>
      <c r="AG7" t="s">
        <v>555</v>
      </c>
      <c r="AI7" s="6">
        <v>38355</v>
      </c>
      <c r="AJ7" s="6">
        <v>39891</v>
      </c>
      <c r="AK7" t="s">
        <v>536</v>
      </c>
      <c r="AM7" t="s">
        <v>556</v>
      </c>
      <c r="BF7" t="s">
        <v>7</v>
      </c>
      <c r="BG7" t="s">
        <v>546</v>
      </c>
    </row>
    <row r="8" spans="1:59" x14ac:dyDescent="0.35">
      <c r="A8">
        <v>15</v>
      </c>
      <c r="B8">
        <v>7</v>
      </c>
      <c r="E8" t="s">
        <v>435</v>
      </c>
      <c r="F8" t="s">
        <v>419</v>
      </c>
      <c r="H8" t="s">
        <v>612</v>
      </c>
      <c r="I8" t="s">
        <v>61</v>
      </c>
      <c r="K8" t="s">
        <v>408</v>
      </c>
      <c r="L8" t="s">
        <v>408</v>
      </c>
      <c r="N8">
        <v>0</v>
      </c>
      <c r="O8">
        <v>0</v>
      </c>
      <c r="P8" t="s">
        <v>398</v>
      </c>
      <c r="Q8" t="s">
        <v>486</v>
      </c>
      <c r="R8" s="37" t="s">
        <v>1205</v>
      </c>
      <c r="T8">
        <v>1047</v>
      </c>
      <c r="U8">
        <v>0</v>
      </c>
      <c r="Z8" t="s">
        <v>9</v>
      </c>
      <c r="AA8" t="s">
        <v>562</v>
      </c>
      <c r="AB8" t="s">
        <v>558</v>
      </c>
      <c r="AC8">
        <v>0.05</v>
      </c>
      <c r="AD8">
        <v>97</v>
      </c>
      <c r="AF8" t="s">
        <v>555</v>
      </c>
      <c r="AG8" t="s">
        <v>546</v>
      </c>
      <c r="AI8" s="6">
        <v>38355</v>
      </c>
      <c r="AJ8" s="6">
        <v>39891</v>
      </c>
      <c r="AK8" t="s">
        <v>536</v>
      </c>
      <c r="AM8" t="s">
        <v>556</v>
      </c>
      <c r="BF8" t="s">
        <v>7</v>
      </c>
      <c r="BG8" t="s">
        <v>546</v>
      </c>
    </row>
    <row r="9" spans="1:59" x14ac:dyDescent="0.35">
      <c r="A9">
        <v>15</v>
      </c>
      <c r="B9">
        <v>8</v>
      </c>
      <c r="E9" t="s">
        <v>435</v>
      </c>
      <c r="F9" t="s">
        <v>436</v>
      </c>
      <c r="H9" t="s">
        <v>612</v>
      </c>
      <c r="I9" t="s">
        <v>613</v>
      </c>
      <c r="K9" t="s">
        <v>408</v>
      </c>
      <c r="L9" t="s">
        <v>408</v>
      </c>
      <c r="N9">
        <v>0.29499999999999998</v>
      </c>
      <c r="O9">
        <v>0</v>
      </c>
      <c r="P9" t="s">
        <v>398</v>
      </c>
      <c r="Q9" t="s">
        <v>486</v>
      </c>
      <c r="R9" s="37" t="s">
        <v>1205</v>
      </c>
      <c r="T9">
        <v>1047</v>
      </c>
      <c r="U9">
        <v>0</v>
      </c>
      <c r="Z9" t="s">
        <v>9</v>
      </c>
      <c r="AA9" t="s">
        <v>562</v>
      </c>
      <c r="AB9" t="s">
        <v>558</v>
      </c>
      <c r="AD9">
        <v>97</v>
      </c>
      <c r="AF9" t="s">
        <v>555</v>
      </c>
      <c r="AG9" t="s">
        <v>555</v>
      </c>
      <c r="AI9" s="6">
        <v>38355</v>
      </c>
      <c r="AJ9" s="6">
        <v>39891</v>
      </c>
      <c r="AK9" t="s">
        <v>536</v>
      </c>
      <c r="AM9" t="s">
        <v>556</v>
      </c>
      <c r="BF9" t="s">
        <v>7</v>
      </c>
      <c r="BG9" t="s">
        <v>546</v>
      </c>
    </row>
    <row r="10" spans="1:59" x14ac:dyDescent="0.35">
      <c r="A10">
        <v>15</v>
      </c>
      <c r="B10">
        <v>9</v>
      </c>
      <c r="E10" t="s">
        <v>435</v>
      </c>
      <c r="F10" t="s">
        <v>437</v>
      </c>
      <c r="H10" t="s">
        <v>612</v>
      </c>
      <c r="I10" t="s">
        <v>614</v>
      </c>
      <c r="K10" t="s">
        <v>408</v>
      </c>
      <c r="L10" t="s">
        <v>408</v>
      </c>
      <c r="N10">
        <v>0.66800000000000004</v>
      </c>
      <c r="O10">
        <v>0</v>
      </c>
      <c r="P10" t="s">
        <v>398</v>
      </c>
      <c r="Q10" t="s">
        <v>486</v>
      </c>
      <c r="R10" s="37" t="s">
        <v>1205</v>
      </c>
      <c r="T10">
        <v>1047</v>
      </c>
      <c r="U10">
        <v>0</v>
      </c>
      <c r="Z10" t="s">
        <v>9</v>
      </c>
      <c r="AA10" t="s">
        <v>562</v>
      </c>
      <c r="AB10" t="s">
        <v>558</v>
      </c>
      <c r="AD10">
        <v>97</v>
      </c>
      <c r="AF10" t="s">
        <v>555</v>
      </c>
      <c r="AG10" t="s">
        <v>555</v>
      </c>
      <c r="AI10" s="6">
        <v>38355</v>
      </c>
      <c r="AJ10" s="6">
        <v>39891</v>
      </c>
      <c r="AK10" t="s">
        <v>536</v>
      </c>
      <c r="AM10" t="s">
        <v>556</v>
      </c>
      <c r="BF10" t="s">
        <v>7</v>
      </c>
      <c r="BG10" t="s">
        <v>546</v>
      </c>
    </row>
    <row r="11" spans="1:59" x14ac:dyDescent="0.35">
      <c r="A11">
        <v>15</v>
      </c>
      <c r="B11">
        <v>10</v>
      </c>
      <c r="E11" t="s">
        <v>435</v>
      </c>
      <c r="F11" t="s">
        <v>438</v>
      </c>
      <c r="H11" t="s">
        <v>612</v>
      </c>
      <c r="I11" t="s">
        <v>615</v>
      </c>
      <c r="K11" t="s">
        <v>408</v>
      </c>
      <c r="L11" t="s">
        <v>408</v>
      </c>
      <c r="N11">
        <v>0.27700000000000002</v>
      </c>
      <c r="O11">
        <v>0</v>
      </c>
      <c r="P11" t="s">
        <v>398</v>
      </c>
      <c r="Q11" t="s">
        <v>486</v>
      </c>
      <c r="R11" s="37" t="s">
        <v>1205</v>
      </c>
      <c r="T11">
        <v>1047</v>
      </c>
      <c r="U11">
        <v>0</v>
      </c>
      <c r="Z11" t="s">
        <v>9</v>
      </c>
      <c r="AA11" t="s">
        <v>562</v>
      </c>
      <c r="AB11" t="s">
        <v>558</v>
      </c>
      <c r="AD11">
        <v>97</v>
      </c>
      <c r="AF11" t="s">
        <v>555</v>
      </c>
      <c r="AG11" t="s">
        <v>555</v>
      </c>
      <c r="AI11" s="6">
        <v>38355</v>
      </c>
      <c r="AJ11" s="6">
        <v>39891</v>
      </c>
      <c r="AK11" t="s">
        <v>536</v>
      </c>
      <c r="AM11" t="s">
        <v>556</v>
      </c>
      <c r="BF11" t="s">
        <v>7</v>
      </c>
      <c r="BG11" t="s">
        <v>546</v>
      </c>
    </row>
    <row r="12" spans="1:59" x14ac:dyDescent="0.35">
      <c r="A12">
        <v>15</v>
      </c>
      <c r="B12">
        <v>11</v>
      </c>
      <c r="E12" t="s">
        <v>435</v>
      </c>
      <c r="F12" t="s">
        <v>439</v>
      </c>
      <c r="H12" t="s">
        <v>612</v>
      </c>
      <c r="I12" t="s">
        <v>616</v>
      </c>
      <c r="K12" t="s">
        <v>408</v>
      </c>
      <c r="L12" t="s">
        <v>408</v>
      </c>
      <c r="N12">
        <v>0.74099999999999999</v>
      </c>
      <c r="O12">
        <v>0</v>
      </c>
      <c r="P12" t="s">
        <v>398</v>
      </c>
      <c r="Q12" t="s">
        <v>486</v>
      </c>
      <c r="R12" s="37" t="s">
        <v>1205</v>
      </c>
      <c r="T12">
        <v>1047</v>
      </c>
      <c r="U12">
        <v>0</v>
      </c>
      <c r="Z12" t="s">
        <v>9</v>
      </c>
      <c r="AA12" t="s">
        <v>562</v>
      </c>
      <c r="AB12" t="s">
        <v>558</v>
      </c>
      <c r="AD12">
        <v>97</v>
      </c>
      <c r="AF12" t="s">
        <v>555</v>
      </c>
      <c r="AG12" t="s">
        <v>555</v>
      </c>
      <c r="AI12" s="6">
        <v>38355</v>
      </c>
      <c r="AJ12" s="6">
        <v>39891</v>
      </c>
      <c r="AK12" t="s">
        <v>536</v>
      </c>
      <c r="AM12" t="s">
        <v>556</v>
      </c>
      <c r="BF12" t="s">
        <v>7</v>
      </c>
      <c r="BG12" t="s">
        <v>546</v>
      </c>
    </row>
    <row r="13" spans="1:59" x14ac:dyDescent="0.35">
      <c r="A13">
        <v>15</v>
      </c>
      <c r="B13">
        <v>12</v>
      </c>
      <c r="E13" t="s">
        <v>435</v>
      </c>
      <c r="F13" t="s">
        <v>440</v>
      </c>
      <c r="H13" t="s">
        <v>612</v>
      </c>
      <c r="I13" t="s">
        <v>617</v>
      </c>
      <c r="K13" t="s">
        <v>408</v>
      </c>
      <c r="L13" t="s">
        <v>408</v>
      </c>
      <c r="N13">
        <v>7.0000000000000001E-3</v>
      </c>
      <c r="O13">
        <v>0</v>
      </c>
      <c r="P13" t="s">
        <v>398</v>
      </c>
      <c r="Q13" t="s">
        <v>486</v>
      </c>
      <c r="R13" s="37" t="s">
        <v>1205</v>
      </c>
      <c r="T13">
        <v>1047</v>
      </c>
      <c r="U13">
        <v>0</v>
      </c>
      <c r="Z13" t="s">
        <v>9</v>
      </c>
      <c r="AA13" t="s">
        <v>562</v>
      </c>
      <c r="AB13" t="s">
        <v>558</v>
      </c>
      <c r="AC13">
        <v>0.05</v>
      </c>
      <c r="AD13">
        <v>97</v>
      </c>
      <c r="AF13" t="s">
        <v>555</v>
      </c>
      <c r="AG13" t="s">
        <v>555</v>
      </c>
      <c r="AI13" s="6">
        <v>38355</v>
      </c>
      <c r="AJ13" s="6">
        <v>39891</v>
      </c>
      <c r="AK13" t="s">
        <v>536</v>
      </c>
      <c r="AM13" t="s">
        <v>556</v>
      </c>
      <c r="BF13" t="s">
        <v>7</v>
      </c>
      <c r="BG13" t="s">
        <v>546</v>
      </c>
    </row>
    <row r="14" spans="1:59" x14ac:dyDescent="0.35">
      <c r="A14">
        <v>15</v>
      </c>
      <c r="B14">
        <v>13</v>
      </c>
      <c r="E14" t="s">
        <v>436</v>
      </c>
      <c r="F14" t="s">
        <v>419</v>
      </c>
      <c r="H14" t="s">
        <v>613</v>
      </c>
      <c r="I14" t="s">
        <v>61</v>
      </c>
      <c r="K14" t="s">
        <v>408</v>
      </c>
      <c r="L14" t="s">
        <v>408</v>
      </c>
      <c r="N14">
        <v>0.40400000000000003</v>
      </c>
      <c r="O14">
        <v>0</v>
      </c>
      <c r="P14" t="s">
        <v>398</v>
      </c>
      <c r="Q14" t="s">
        <v>486</v>
      </c>
      <c r="R14" s="37" t="s">
        <v>1205</v>
      </c>
      <c r="T14">
        <v>1047</v>
      </c>
      <c r="U14">
        <v>0</v>
      </c>
      <c r="Z14" t="s">
        <v>9</v>
      </c>
      <c r="AA14" t="s">
        <v>562</v>
      </c>
      <c r="AB14" t="s">
        <v>558</v>
      </c>
      <c r="AD14">
        <v>97</v>
      </c>
      <c r="AF14" t="s">
        <v>555</v>
      </c>
      <c r="AG14" t="s">
        <v>546</v>
      </c>
      <c r="AI14" s="6">
        <v>38355</v>
      </c>
      <c r="AJ14" s="6">
        <v>39891</v>
      </c>
      <c r="AK14" t="s">
        <v>536</v>
      </c>
      <c r="AM14" t="s">
        <v>556</v>
      </c>
      <c r="BF14" t="s">
        <v>7</v>
      </c>
      <c r="BG14" t="s">
        <v>546</v>
      </c>
    </row>
    <row r="15" spans="1:59" x14ac:dyDescent="0.35">
      <c r="A15">
        <v>15</v>
      </c>
      <c r="B15">
        <v>14</v>
      </c>
      <c r="E15" t="s">
        <v>436</v>
      </c>
      <c r="F15" t="s">
        <v>435</v>
      </c>
      <c r="H15" t="s">
        <v>613</v>
      </c>
      <c r="I15" t="s">
        <v>612</v>
      </c>
      <c r="K15" t="s">
        <v>408</v>
      </c>
      <c r="L15" t="s">
        <v>408</v>
      </c>
      <c r="N15">
        <v>0.83699999999999997</v>
      </c>
      <c r="O15">
        <v>0</v>
      </c>
      <c r="P15" t="s">
        <v>398</v>
      </c>
      <c r="Q15" t="s">
        <v>486</v>
      </c>
      <c r="R15" s="37" t="s">
        <v>1205</v>
      </c>
      <c r="T15">
        <v>1047</v>
      </c>
      <c r="U15">
        <v>0</v>
      </c>
      <c r="Z15" t="s">
        <v>9</v>
      </c>
      <c r="AA15" t="s">
        <v>562</v>
      </c>
      <c r="AB15" t="s">
        <v>558</v>
      </c>
      <c r="AD15">
        <v>97</v>
      </c>
      <c r="AF15" t="s">
        <v>555</v>
      </c>
      <c r="AG15" t="s">
        <v>555</v>
      </c>
      <c r="AI15" s="6">
        <v>38355</v>
      </c>
      <c r="AJ15" s="6">
        <v>39891</v>
      </c>
      <c r="AK15" t="s">
        <v>536</v>
      </c>
      <c r="AM15" t="s">
        <v>556</v>
      </c>
      <c r="BF15" t="s">
        <v>7</v>
      </c>
      <c r="BG15" t="s">
        <v>546</v>
      </c>
    </row>
    <row r="16" spans="1:59" x14ac:dyDescent="0.35">
      <c r="A16">
        <v>15</v>
      </c>
      <c r="B16">
        <v>15</v>
      </c>
      <c r="E16" t="s">
        <v>436</v>
      </c>
      <c r="F16" t="s">
        <v>437</v>
      </c>
      <c r="H16" t="s">
        <v>613</v>
      </c>
      <c r="I16" t="s">
        <v>614</v>
      </c>
      <c r="K16" t="s">
        <v>408</v>
      </c>
      <c r="L16" t="s">
        <v>408</v>
      </c>
      <c r="N16">
        <v>0.44600000000000001</v>
      </c>
      <c r="O16">
        <v>0</v>
      </c>
      <c r="P16" t="s">
        <v>398</v>
      </c>
      <c r="Q16" t="s">
        <v>486</v>
      </c>
      <c r="R16" s="37" t="s">
        <v>1205</v>
      </c>
      <c r="T16">
        <v>1047</v>
      </c>
      <c r="U16">
        <v>0</v>
      </c>
      <c r="Z16" t="s">
        <v>9</v>
      </c>
      <c r="AA16" t="s">
        <v>562</v>
      </c>
      <c r="AB16" t="s">
        <v>558</v>
      </c>
      <c r="AD16">
        <v>97</v>
      </c>
      <c r="AF16" t="s">
        <v>555</v>
      </c>
      <c r="AG16" t="s">
        <v>555</v>
      </c>
      <c r="AI16" s="6">
        <v>38355</v>
      </c>
      <c r="AJ16" s="6">
        <v>39891</v>
      </c>
      <c r="AK16" t="s">
        <v>536</v>
      </c>
      <c r="AM16" t="s">
        <v>556</v>
      </c>
      <c r="BF16" t="s">
        <v>7</v>
      </c>
      <c r="BG16" t="s">
        <v>546</v>
      </c>
    </row>
    <row r="17" spans="1:59" x14ac:dyDescent="0.35">
      <c r="A17">
        <v>15</v>
      </c>
      <c r="B17">
        <v>16</v>
      </c>
      <c r="E17" t="s">
        <v>436</v>
      </c>
      <c r="F17" t="s">
        <v>438</v>
      </c>
      <c r="H17" t="s">
        <v>613</v>
      </c>
      <c r="I17" t="s">
        <v>615</v>
      </c>
      <c r="K17" t="s">
        <v>408</v>
      </c>
      <c r="L17" t="s">
        <v>408</v>
      </c>
      <c r="N17">
        <v>0.25800000000000001</v>
      </c>
      <c r="O17">
        <v>0</v>
      </c>
      <c r="P17" t="s">
        <v>398</v>
      </c>
      <c r="Q17" t="s">
        <v>486</v>
      </c>
      <c r="R17" s="37" t="s">
        <v>1205</v>
      </c>
      <c r="T17">
        <v>1047</v>
      </c>
      <c r="U17">
        <v>0</v>
      </c>
      <c r="Z17" t="s">
        <v>9</v>
      </c>
      <c r="AA17" t="s">
        <v>562</v>
      </c>
      <c r="AB17" t="s">
        <v>558</v>
      </c>
      <c r="AD17">
        <v>97</v>
      </c>
      <c r="AF17" t="s">
        <v>555</v>
      </c>
      <c r="AG17" t="s">
        <v>555</v>
      </c>
      <c r="AI17" s="6">
        <v>38355</v>
      </c>
      <c r="AJ17" s="6">
        <v>39891</v>
      </c>
      <c r="AK17" t="s">
        <v>536</v>
      </c>
      <c r="AM17" t="s">
        <v>556</v>
      </c>
      <c r="BF17" t="s">
        <v>7</v>
      </c>
      <c r="BG17" t="s">
        <v>546</v>
      </c>
    </row>
    <row r="18" spans="1:59" x14ac:dyDescent="0.35">
      <c r="A18">
        <v>15</v>
      </c>
      <c r="B18">
        <v>17</v>
      </c>
      <c r="E18" t="s">
        <v>436</v>
      </c>
      <c r="F18" t="s">
        <v>439</v>
      </c>
      <c r="H18" t="s">
        <v>613</v>
      </c>
      <c r="I18" t="s">
        <v>616</v>
      </c>
      <c r="K18" t="s">
        <v>408</v>
      </c>
      <c r="L18" t="s">
        <v>408</v>
      </c>
      <c r="N18">
        <v>0.68</v>
      </c>
      <c r="O18">
        <v>0</v>
      </c>
      <c r="P18" t="s">
        <v>398</v>
      </c>
      <c r="Q18" t="s">
        <v>486</v>
      </c>
      <c r="R18" s="37" t="s">
        <v>1205</v>
      </c>
      <c r="T18">
        <v>1047</v>
      </c>
      <c r="U18">
        <v>0</v>
      </c>
      <c r="Z18" t="s">
        <v>9</v>
      </c>
      <c r="AA18" t="s">
        <v>562</v>
      </c>
      <c r="AB18" t="s">
        <v>558</v>
      </c>
      <c r="AD18">
        <v>97</v>
      </c>
      <c r="AF18" t="s">
        <v>555</v>
      </c>
      <c r="AG18" t="s">
        <v>555</v>
      </c>
      <c r="AI18" s="6">
        <v>38355</v>
      </c>
      <c r="AJ18" s="6">
        <v>39891</v>
      </c>
      <c r="AK18" t="s">
        <v>536</v>
      </c>
      <c r="AM18" t="s">
        <v>556</v>
      </c>
      <c r="BF18" t="s">
        <v>7</v>
      </c>
      <c r="BG18" t="s">
        <v>546</v>
      </c>
    </row>
    <row r="19" spans="1:59" x14ac:dyDescent="0.35">
      <c r="A19">
        <v>15</v>
      </c>
      <c r="B19">
        <v>18</v>
      </c>
      <c r="E19" t="s">
        <v>436</v>
      </c>
      <c r="F19" t="s">
        <v>440</v>
      </c>
      <c r="H19" t="s">
        <v>613</v>
      </c>
      <c r="I19" t="s">
        <v>617</v>
      </c>
      <c r="K19" t="s">
        <v>408</v>
      </c>
      <c r="L19" t="s">
        <v>408</v>
      </c>
      <c r="N19">
        <v>0.67500000000000004</v>
      </c>
      <c r="O19">
        <v>0</v>
      </c>
      <c r="P19" t="s">
        <v>398</v>
      </c>
      <c r="Q19" t="s">
        <v>486</v>
      </c>
      <c r="R19" s="37" t="s">
        <v>1205</v>
      </c>
      <c r="T19">
        <v>1047</v>
      </c>
      <c r="U19">
        <v>0</v>
      </c>
      <c r="Z19" t="s">
        <v>9</v>
      </c>
      <c r="AA19" t="s">
        <v>562</v>
      </c>
      <c r="AB19" t="s">
        <v>558</v>
      </c>
      <c r="AD19">
        <v>97</v>
      </c>
      <c r="AF19" t="s">
        <v>555</v>
      </c>
      <c r="AG19" t="s">
        <v>555</v>
      </c>
      <c r="AI19" s="6">
        <v>38355</v>
      </c>
      <c r="AJ19" s="6">
        <v>39891</v>
      </c>
      <c r="AK19" t="s">
        <v>536</v>
      </c>
      <c r="AM19" t="s">
        <v>556</v>
      </c>
      <c r="BF19" t="s">
        <v>7</v>
      </c>
      <c r="BG19" t="s">
        <v>546</v>
      </c>
    </row>
    <row r="20" spans="1:59" x14ac:dyDescent="0.35">
      <c r="A20">
        <v>15</v>
      </c>
      <c r="B20">
        <v>19</v>
      </c>
      <c r="E20" t="s">
        <v>437</v>
      </c>
      <c r="F20" t="s">
        <v>419</v>
      </c>
      <c r="H20" t="s">
        <v>614</v>
      </c>
      <c r="I20" t="s">
        <v>61</v>
      </c>
      <c r="K20" t="s">
        <v>408</v>
      </c>
      <c r="L20" t="s">
        <v>408</v>
      </c>
      <c r="N20">
        <v>0.21</v>
      </c>
      <c r="O20">
        <v>0</v>
      </c>
      <c r="P20" t="s">
        <v>398</v>
      </c>
      <c r="Q20" t="s">
        <v>486</v>
      </c>
      <c r="R20" s="37" t="s">
        <v>1205</v>
      </c>
      <c r="T20">
        <v>1047</v>
      </c>
      <c r="U20">
        <v>0</v>
      </c>
      <c r="Z20" t="s">
        <v>9</v>
      </c>
      <c r="AA20" t="s">
        <v>562</v>
      </c>
      <c r="AB20" t="s">
        <v>558</v>
      </c>
      <c r="AD20">
        <v>97</v>
      </c>
      <c r="AF20" t="s">
        <v>555</v>
      </c>
      <c r="AG20" t="s">
        <v>546</v>
      </c>
      <c r="AI20" s="6">
        <v>38355</v>
      </c>
      <c r="AJ20" s="6">
        <v>39891</v>
      </c>
      <c r="AK20" t="s">
        <v>536</v>
      </c>
      <c r="AM20" t="s">
        <v>556</v>
      </c>
      <c r="BF20" t="s">
        <v>7</v>
      </c>
      <c r="BG20" t="s">
        <v>546</v>
      </c>
    </row>
    <row r="21" spans="1:59" x14ac:dyDescent="0.35">
      <c r="A21">
        <v>15</v>
      </c>
      <c r="B21">
        <v>20</v>
      </c>
      <c r="E21" t="s">
        <v>437</v>
      </c>
      <c r="F21" t="s">
        <v>435</v>
      </c>
      <c r="H21" t="s">
        <v>614</v>
      </c>
      <c r="I21" t="s">
        <v>612</v>
      </c>
      <c r="K21" t="s">
        <v>408</v>
      </c>
      <c r="L21" t="s">
        <v>408</v>
      </c>
      <c r="N21">
        <v>0.64700000000000002</v>
      </c>
      <c r="O21">
        <v>0</v>
      </c>
      <c r="P21" t="s">
        <v>398</v>
      </c>
      <c r="Q21" t="s">
        <v>486</v>
      </c>
      <c r="R21" s="37" t="s">
        <v>1205</v>
      </c>
      <c r="T21">
        <v>1047</v>
      </c>
      <c r="U21">
        <v>0</v>
      </c>
      <c r="Z21" t="s">
        <v>9</v>
      </c>
      <c r="AA21" t="s">
        <v>562</v>
      </c>
      <c r="AB21" t="s">
        <v>558</v>
      </c>
      <c r="AD21">
        <v>97</v>
      </c>
      <c r="AF21" t="s">
        <v>555</v>
      </c>
      <c r="AG21" t="s">
        <v>555</v>
      </c>
      <c r="AI21" s="6">
        <v>38355</v>
      </c>
      <c r="AJ21" s="6">
        <v>39891</v>
      </c>
      <c r="AK21" t="s">
        <v>536</v>
      </c>
      <c r="AM21" t="s">
        <v>556</v>
      </c>
      <c r="BF21" t="s">
        <v>7</v>
      </c>
      <c r="BG21" t="s">
        <v>546</v>
      </c>
    </row>
    <row r="22" spans="1:59" x14ac:dyDescent="0.35">
      <c r="A22">
        <v>15</v>
      </c>
      <c r="B22">
        <v>21</v>
      </c>
      <c r="E22" t="s">
        <v>437</v>
      </c>
      <c r="F22" t="s">
        <v>436</v>
      </c>
      <c r="H22" t="s">
        <v>614</v>
      </c>
      <c r="I22" t="s">
        <v>613</v>
      </c>
      <c r="K22" t="s">
        <v>408</v>
      </c>
      <c r="L22" t="s">
        <v>408</v>
      </c>
      <c r="N22">
        <v>0.29599999999999999</v>
      </c>
      <c r="O22">
        <v>0</v>
      </c>
      <c r="P22" t="s">
        <v>398</v>
      </c>
      <c r="Q22" t="s">
        <v>486</v>
      </c>
      <c r="R22" s="37" t="s">
        <v>1205</v>
      </c>
      <c r="T22">
        <v>1047</v>
      </c>
      <c r="U22">
        <v>0</v>
      </c>
      <c r="Z22" t="s">
        <v>9</v>
      </c>
      <c r="AA22" t="s">
        <v>562</v>
      </c>
      <c r="AB22" t="s">
        <v>558</v>
      </c>
      <c r="AD22">
        <v>97</v>
      </c>
      <c r="AF22" t="s">
        <v>555</v>
      </c>
      <c r="AG22" t="s">
        <v>555</v>
      </c>
      <c r="AI22" s="6">
        <v>38355</v>
      </c>
      <c r="AJ22" s="6">
        <v>39891</v>
      </c>
      <c r="AK22" t="s">
        <v>536</v>
      </c>
      <c r="AM22" t="s">
        <v>556</v>
      </c>
      <c r="BF22" t="s">
        <v>7</v>
      </c>
      <c r="BG22" t="s">
        <v>546</v>
      </c>
    </row>
    <row r="23" spans="1:59" x14ac:dyDescent="0.35">
      <c r="A23">
        <v>15</v>
      </c>
      <c r="B23">
        <v>22</v>
      </c>
      <c r="E23" t="s">
        <v>437</v>
      </c>
      <c r="F23" t="s">
        <v>438</v>
      </c>
      <c r="H23" t="s">
        <v>614</v>
      </c>
      <c r="I23" t="s">
        <v>615</v>
      </c>
      <c r="K23" t="s">
        <v>408</v>
      </c>
      <c r="L23" t="s">
        <v>408</v>
      </c>
      <c r="N23">
        <v>0.40699999999999997</v>
      </c>
      <c r="O23">
        <v>0</v>
      </c>
      <c r="P23" t="s">
        <v>398</v>
      </c>
      <c r="Q23" t="s">
        <v>486</v>
      </c>
      <c r="R23" s="37" t="s">
        <v>1205</v>
      </c>
      <c r="T23">
        <v>1047</v>
      </c>
      <c r="U23">
        <v>0</v>
      </c>
      <c r="Z23" t="s">
        <v>9</v>
      </c>
      <c r="AA23" t="s">
        <v>562</v>
      </c>
      <c r="AB23" t="s">
        <v>558</v>
      </c>
      <c r="AD23">
        <v>97</v>
      </c>
      <c r="AF23" t="s">
        <v>555</v>
      </c>
      <c r="AG23" t="s">
        <v>555</v>
      </c>
      <c r="AI23" s="6">
        <v>38355</v>
      </c>
      <c r="AJ23" s="6">
        <v>39891</v>
      </c>
      <c r="AK23" t="s">
        <v>536</v>
      </c>
      <c r="AM23" t="s">
        <v>556</v>
      </c>
      <c r="BF23" t="s">
        <v>7</v>
      </c>
      <c r="BG23" t="s">
        <v>546</v>
      </c>
    </row>
    <row r="24" spans="1:59" x14ac:dyDescent="0.35">
      <c r="A24">
        <v>15</v>
      </c>
      <c r="B24">
        <v>23</v>
      </c>
      <c r="E24" t="s">
        <v>437</v>
      </c>
      <c r="F24" t="s">
        <v>439</v>
      </c>
      <c r="H24" t="s">
        <v>614</v>
      </c>
      <c r="I24" t="s">
        <v>616</v>
      </c>
      <c r="K24" t="s">
        <v>408</v>
      </c>
      <c r="L24" t="s">
        <v>408</v>
      </c>
      <c r="N24">
        <v>0.114</v>
      </c>
      <c r="O24">
        <v>0</v>
      </c>
      <c r="P24" t="s">
        <v>398</v>
      </c>
      <c r="Q24" t="s">
        <v>486</v>
      </c>
      <c r="R24" s="37" t="s">
        <v>1205</v>
      </c>
      <c r="T24">
        <v>1047</v>
      </c>
      <c r="U24">
        <v>0</v>
      </c>
      <c r="Z24" t="s">
        <v>9</v>
      </c>
      <c r="AA24" t="s">
        <v>562</v>
      </c>
      <c r="AB24" t="s">
        <v>558</v>
      </c>
      <c r="AD24">
        <v>97</v>
      </c>
      <c r="AF24" t="s">
        <v>555</v>
      </c>
      <c r="AG24" t="s">
        <v>555</v>
      </c>
      <c r="AI24" s="6">
        <v>38355</v>
      </c>
      <c r="AJ24" s="6">
        <v>39891</v>
      </c>
      <c r="AK24" t="s">
        <v>536</v>
      </c>
      <c r="AM24" t="s">
        <v>556</v>
      </c>
      <c r="BF24" t="s">
        <v>7</v>
      </c>
      <c r="BG24" t="s">
        <v>546</v>
      </c>
    </row>
    <row r="25" spans="1:59" x14ac:dyDescent="0.35">
      <c r="A25">
        <v>15</v>
      </c>
      <c r="B25">
        <v>24</v>
      </c>
      <c r="E25" t="s">
        <v>437</v>
      </c>
      <c r="F25" t="s">
        <v>440</v>
      </c>
      <c r="H25" t="s">
        <v>614</v>
      </c>
      <c r="I25" t="s">
        <v>617</v>
      </c>
      <c r="K25" t="s">
        <v>408</v>
      </c>
      <c r="L25" t="s">
        <v>408</v>
      </c>
      <c r="N25">
        <v>6.7000000000000004E-2</v>
      </c>
      <c r="O25">
        <v>0</v>
      </c>
      <c r="P25" t="s">
        <v>398</v>
      </c>
      <c r="Q25" t="s">
        <v>486</v>
      </c>
      <c r="R25" s="37" t="s">
        <v>1205</v>
      </c>
      <c r="T25">
        <v>1047</v>
      </c>
      <c r="U25">
        <v>0</v>
      </c>
      <c r="Z25" t="s">
        <v>9</v>
      </c>
      <c r="AA25" t="s">
        <v>562</v>
      </c>
      <c r="AB25" t="s">
        <v>558</v>
      </c>
      <c r="AD25">
        <v>97</v>
      </c>
      <c r="AF25" t="s">
        <v>555</v>
      </c>
      <c r="AG25" t="s">
        <v>555</v>
      </c>
      <c r="AI25" s="6">
        <v>38355</v>
      </c>
      <c r="AJ25" s="6">
        <v>39891</v>
      </c>
      <c r="AK25" t="s">
        <v>536</v>
      </c>
      <c r="AM25" t="s">
        <v>556</v>
      </c>
      <c r="BF25" t="s">
        <v>7</v>
      </c>
      <c r="BG25" t="s">
        <v>546</v>
      </c>
    </row>
    <row r="26" spans="1:59" x14ac:dyDescent="0.35">
      <c r="A26">
        <v>15</v>
      </c>
      <c r="B26">
        <v>25</v>
      </c>
      <c r="E26" t="s">
        <v>438</v>
      </c>
      <c r="F26" t="s">
        <v>419</v>
      </c>
      <c r="H26" t="s">
        <v>615</v>
      </c>
      <c r="I26" t="s">
        <v>61</v>
      </c>
      <c r="K26" t="s">
        <v>408</v>
      </c>
      <c r="L26" t="s">
        <v>408</v>
      </c>
      <c r="N26">
        <v>8.7999999999999995E-2</v>
      </c>
      <c r="O26">
        <v>0</v>
      </c>
      <c r="P26" t="s">
        <v>398</v>
      </c>
      <c r="Q26" t="s">
        <v>486</v>
      </c>
      <c r="R26" s="37" t="s">
        <v>1205</v>
      </c>
      <c r="T26">
        <v>1047</v>
      </c>
      <c r="U26">
        <v>0</v>
      </c>
      <c r="Z26" t="s">
        <v>9</v>
      </c>
      <c r="AA26" t="s">
        <v>562</v>
      </c>
      <c r="AB26" t="s">
        <v>558</v>
      </c>
      <c r="AD26">
        <v>97</v>
      </c>
      <c r="AF26" t="s">
        <v>555</v>
      </c>
      <c r="AG26" t="s">
        <v>546</v>
      </c>
      <c r="AI26" s="6">
        <v>38355</v>
      </c>
      <c r="AJ26" s="6">
        <v>39891</v>
      </c>
      <c r="AK26" t="s">
        <v>536</v>
      </c>
      <c r="AM26" t="s">
        <v>556</v>
      </c>
      <c r="BF26" t="s">
        <v>7</v>
      </c>
      <c r="BG26" t="s">
        <v>546</v>
      </c>
    </row>
    <row r="27" spans="1:59" x14ac:dyDescent="0.35">
      <c r="A27">
        <v>15</v>
      </c>
      <c r="B27">
        <v>26</v>
      </c>
      <c r="E27" t="s">
        <v>438</v>
      </c>
      <c r="F27" t="s">
        <v>435</v>
      </c>
      <c r="H27" t="s">
        <v>615</v>
      </c>
      <c r="I27" t="s">
        <v>612</v>
      </c>
      <c r="K27" t="s">
        <v>408</v>
      </c>
      <c r="L27" t="s">
        <v>408</v>
      </c>
      <c r="N27">
        <v>0.38500000000000001</v>
      </c>
      <c r="O27">
        <v>0</v>
      </c>
      <c r="P27" t="s">
        <v>398</v>
      </c>
      <c r="Q27" t="s">
        <v>486</v>
      </c>
      <c r="R27" s="37" t="s">
        <v>1205</v>
      </c>
      <c r="T27">
        <v>1047</v>
      </c>
      <c r="U27">
        <v>0</v>
      </c>
      <c r="Z27" t="s">
        <v>9</v>
      </c>
      <c r="AA27" t="s">
        <v>562</v>
      </c>
      <c r="AB27" t="s">
        <v>558</v>
      </c>
      <c r="AD27">
        <v>97</v>
      </c>
      <c r="AF27" t="s">
        <v>555</v>
      </c>
      <c r="AG27" t="s">
        <v>555</v>
      </c>
      <c r="AI27" s="6">
        <v>38355</v>
      </c>
      <c r="AJ27" s="6">
        <v>39891</v>
      </c>
      <c r="AK27" t="s">
        <v>536</v>
      </c>
      <c r="AM27" t="s">
        <v>556</v>
      </c>
      <c r="BF27" t="s">
        <v>7</v>
      </c>
      <c r="BG27" t="s">
        <v>546</v>
      </c>
    </row>
    <row r="28" spans="1:59" x14ac:dyDescent="0.35">
      <c r="A28">
        <v>15</v>
      </c>
      <c r="B28">
        <v>27</v>
      </c>
      <c r="E28" t="s">
        <v>438</v>
      </c>
      <c r="F28" t="s">
        <v>436</v>
      </c>
      <c r="H28" t="s">
        <v>615</v>
      </c>
      <c r="I28" t="s">
        <v>613</v>
      </c>
      <c r="K28" t="s">
        <v>408</v>
      </c>
      <c r="L28" t="s">
        <v>408</v>
      </c>
      <c r="N28">
        <v>0</v>
      </c>
      <c r="O28">
        <v>0</v>
      </c>
      <c r="P28" t="s">
        <v>398</v>
      </c>
      <c r="Q28" t="s">
        <v>486</v>
      </c>
      <c r="R28" s="37" t="s">
        <v>1205</v>
      </c>
      <c r="T28">
        <v>1047</v>
      </c>
      <c r="U28">
        <v>0</v>
      </c>
      <c r="Z28" t="s">
        <v>9</v>
      </c>
      <c r="AA28" t="s">
        <v>562</v>
      </c>
      <c r="AB28" t="s">
        <v>558</v>
      </c>
      <c r="AC28">
        <v>0.05</v>
      </c>
      <c r="AD28">
        <v>97</v>
      </c>
      <c r="AF28" t="s">
        <v>555</v>
      </c>
      <c r="AG28" t="s">
        <v>555</v>
      </c>
      <c r="AI28" s="6">
        <v>38355</v>
      </c>
      <c r="AJ28" s="6">
        <v>39891</v>
      </c>
      <c r="AK28" t="s">
        <v>536</v>
      </c>
      <c r="AM28" t="s">
        <v>556</v>
      </c>
      <c r="BF28" t="s">
        <v>7</v>
      </c>
      <c r="BG28" t="s">
        <v>546</v>
      </c>
    </row>
    <row r="29" spans="1:59" x14ac:dyDescent="0.35">
      <c r="A29">
        <v>15</v>
      </c>
      <c r="B29">
        <v>28</v>
      </c>
      <c r="E29" t="s">
        <v>438</v>
      </c>
      <c r="F29" t="s">
        <v>437</v>
      </c>
      <c r="H29" t="s">
        <v>615</v>
      </c>
      <c r="I29" t="s">
        <v>614</v>
      </c>
      <c r="K29" t="s">
        <v>408</v>
      </c>
      <c r="L29" t="s">
        <v>408</v>
      </c>
      <c r="N29">
        <v>0.71499999999999997</v>
      </c>
      <c r="O29">
        <v>0</v>
      </c>
      <c r="P29" t="s">
        <v>398</v>
      </c>
      <c r="Q29" t="s">
        <v>486</v>
      </c>
      <c r="R29" s="37" t="s">
        <v>1205</v>
      </c>
      <c r="T29">
        <v>1047</v>
      </c>
      <c r="U29">
        <v>0</v>
      </c>
      <c r="Z29" t="s">
        <v>9</v>
      </c>
      <c r="AA29" t="s">
        <v>562</v>
      </c>
      <c r="AB29" t="s">
        <v>558</v>
      </c>
      <c r="AD29">
        <v>97</v>
      </c>
      <c r="AF29" t="s">
        <v>555</v>
      </c>
      <c r="AG29" t="s">
        <v>555</v>
      </c>
      <c r="AI29" s="6">
        <v>38355</v>
      </c>
      <c r="AJ29" s="6">
        <v>39891</v>
      </c>
      <c r="AK29" t="s">
        <v>536</v>
      </c>
      <c r="AM29" t="s">
        <v>556</v>
      </c>
      <c r="BF29" t="s">
        <v>7</v>
      </c>
      <c r="BG29" t="s">
        <v>546</v>
      </c>
    </row>
    <row r="30" spans="1:59" x14ac:dyDescent="0.35">
      <c r="A30">
        <v>15</v>
      </c>
      <c r="B30">
        <v>29</v>
      </c>
      <c r="E30" t="s">
        <v>438</v>
      </c>
      <c r="F30" t="s">
        <v>439</v>
      </c>
      <c r="H30" t="s">
        <v>615</v>
      </c>
      <c r="I30" t="s">
        <v>616</v>
      </c>
      <c r="K30" t="s">
        <v>408</v>
      </c>
      <c r="L30" t="s">
        <v>408</v>
      </c>
      <c r="N30">
        <v>3.1E-2</v>
      </c>
      <c r="O30">
        <v>0</v>
      </c>
      <c r="P30" t="s">
        <v>398</v>
      </c>
      <c r="Q30" t="s">
        <v>486</v>
      </c>
      <c r="R30" s="37" t="s">
        <v>1205</v>
      </c>
      <c r="T30">
        <v>1047</v>
      </c>
      <c r="U30">
        <v>0</v>
      </c>
      <c r="Z30" t="s">
        <v>9</v>
      </c>
      <c r="AA30" t="s">
        <v>562</v>
      </c>
      <c r="AB30" t="s">
        <v>558</v>
      </c>
      <c r="AC30">
        <v>0.05</v>
      </c>
      <c r="AD30">
        <v>97</v>
      </c>
      <c r="AF30" t="s">
        <v>555</v>
      </c>
      <c r="AG30" t="s">
        <v>555</v>
      </c>
      <c r="AI30" s="6">
        <v>38355</v>
      </c>
      <c r="AJ30" s="6">
        <v>39891</v>
      </c>
      <c r="AK30" t="s">
        <v>536</v>
      </c>
      <c r="AM30" t="s">
        <v>556</v>
      </c>
      <c r="BF30" t="s">
        <v>7</v>
      </c>
      <c r="BG30" t="s">
        <v>546</v>
      </c>
    </row>
    <row r="31" spans="1:59" x14ac:dyDescent="0.35">
      <c r="A31">
        <v>15</v>
      </c>
      <c r="B31">
        <v>30</v>
      </c>
      <c r="E31" t="s">
        <v>438</v>
      </c>
      <c r="F31" t="s">
        <v>440</v>
      </c>
      <c r="H31" t="s">
        <v>615</v>
      </c>
      <c r="I31" t="s">
        <v>617</v>
      </c>
      <c r="K31" t="s">
        <v>408</v>
      </c>
      <c r="L31" t="s">
        <v>408</v>
      </c>
      <c r="N31">
        <v>0</v>
      </c>
      <c r="O31">
        <v>0</v>
      </c>
      <c r="P31" t="s">
        <v>398</v>
      </c>
      <c r="Q31" t="s">
        <v>486</v>
      </c>
      <c r="R31" s="37" t="s">
        <v>1205</v>
      </c>
      <c r="T31">
        <v>1047</v>
      </c>
      <c r="U31">
        <v>0</v>
      </c>
      <c r="Z31" t="s">
        <v>9</v>
      </c>
      <c r="AA31" t="s">
        <v>562</v>
      </c>
      <c r="AB31" t="s">
        <v>558</v>
      </c>
      <c r="AC31">
        <v>0.05</v>
      </c>
      <c r="AD31">
        <v>97</v>
      </c>
      <c r="AF31" t="s">
        <v>555</v>
      </c>
      <c r="AG31" t="s">
        <v>555</v>
      </c>
      <c r="AI31" s="6">
        <v>38355</v>
      </c>
      <c r="AJ31" s="6">
        <v>39891</v>
      </c>
      <c r="AK31" t="s">
        <v>536</v>
      </c>
      <c r="AM31" t="s">
        <v>556</v>
      </c>
      <c r="BF31" t="s">
        <v>7</v>
      </c>
      <c r="BG31" t="s">
        <v>546</v>
      </c>
    </row>
    <row r="32" spans="1:59" x14ac:dyDescent="0.35">
      <c r="A32">
        <v>15</v>
      </c>
      <c r="B32">
        <v>31</v>
      </c>
      <c r="E32" t="s">
        <v>439</v>
      </c>
      <c r="F32" t="s">
        <v>419</v>
      </c>
      <c r="H32" t="s">
        <v>616</v>
      </c>
      <c r="I32" t="s">
        <v>61</v>
      </c>
      <c r="K32" t="s">
        <v>408</v>
      </c>
      <c r="L32" t="s">
        <v>408</v>
      </c>
      <c r="N32">
        <v>1E-3</v>
      </c>
      <c r="O32">
        <v>0</v>
      </c>
      <c r="P32" t="s">
        <v>398</v>
      </c>
      <c r="Q32" t="s">
        <v>486</v>
      </c>
      <c r="R32" s="37" t="s">
        <v>1205</v>
      </c>
      <c r="T32">
        <v>1047</v>
      </c>
      <c r="U32">
        <v>0</v>
      </c>
      <c r="Z32" t="s">
        <v>9</v>
      </c>
      <c r="AA32" t="s">
        <v>562</v>
      </c>
      <c r="AB32" t="s">
        <v>558</v>
      </c>
      <c r="AC32">
        <v>0.05</v>
      </c>
      <c r="AD32">
        <v>97</v>
      </c>
      <c r="AF32" t="s">
        <v>555</v>
      </c>
      <c r="AG32" t="s">
        <v>546</v>
      </c>
      <c r="AI32" s="6">
        <v>38355</v>
      </c>
      <c r="AJ32" s="6">
        <v>39891</v>
      </c>
      <c r="AK32" t="s">
        <v>536</v>
      </c>
      <c r="AM32" t="s">
        <v>556</v>
      </c>
      <c r="BF32" t="s">
        <v>7</v>
      </c>
      <c r="BG32" t="s">
        <v>546</v>
      </c>
    </row>
    <row r="33" spans="1:59" x14ac:dyDescent="0.35">
      <c r="A33">
        <v>15</v>
      </c>
      <c r="B33">
        <v>32</v>
      </c>
      <c r="E33" t="s">
        <v>439</v>
      </c>
      <c r="F33" t="s">
        <v>435</v>
      </c>
      <c r="H33" t="s">
        <v>616</v>
      </c>
      <c r="I33" t="s">
        <v>612</v>
      </c>
      <c r="K33" t="s">
        <v>408</v>
      </c>
      <c r="L33" t="s">
        <v>408</v>
      </c>
      <c r="N33">
        <v>0.85599999999999998</v>
      </c>
      <c r="O33">
        <v>0</v>
      </c>
      <c r="P33" t="s">
        <v>398</v>
      </c>
      <c r="Q33" t="s">
        <v>486</v>
      </c>
      <c r="R33" s="37" t="s">
        <v>1205</v>
      </c>
      <c r="T33">
        <v>1047</v>
      </c>
      <c r="U33">
        <v>0</v>
      </c>
      <c r="Z33" t="s">
        <v>9</v>
      </c>
      <c r="AA33" t="s">
        <v>562</v>
      </c>
      <c r="AB33" t="s">
        <v>558</v>
      </c>
      <c r="AD33">
        <v>97</v>
      </c>
      <c r="AF33" t="s">
        <v>555</v>
      </c>
      <c r="AG33" t="s">
        <v>555</v>
      </c>
      <c r="AI33" s="6">
        <v>38355</v>
      </c>
      <c r="AJ33" s="6">
        <v>39891</v>
      </c>
      <c r="AK33" t="s">
        <v>536</v>
      </c>
      <c r="AM33" t="s">
        <v>556</v>
      </c>
      <c r="BF33" t="s">
        <v>7</v>
      </c>
      <c r="BG33" t="s">
        <v>546</v>
      </c>
    </row>
    <row r="34" spans="1:59" x14ac:dyDescent="0.35">
      <c r="A34">
        <v>15</v>
      </c>
      <c r="B34">
        <v>33</v>
      </c>
      <c r="E34" t="s">
        <v>439</v>
      </c>
      <c r="F34" t="s">
        <v>436</v>
      </c>
      <c r="H34" t="s">
        <v>616</v>
      </c>
      <c r="I34" t="s">
        <v>613</v>
      </c>
      <c r="K34" t="s">
        <v>408</v>
      </c>
      <c r="L34" t="s">
        <v>408</v>
      </c>
      <c r="N34">
        <v>4.7E-2</v>
      </c>
      <c r="O34">
        <v>0</v>
      </c>
      <c r="P34" t="s">
        <v>398</v>
      </c>
      <c r="Q34" t="s">
        <v>486</v>
      </c>
      <c r="R34" s="37" t="s">
        <v>1205</v>
      </c>
      <c r="T34">
        <v>1047</v>
      </c>
      <c r="U34">
        <v>0</v>
      </c>
      <c r="Z34" t="s">
        <v>9</v>
      </c>
      <c r="AA34" t="s">
        <v>562</v>
      </c>
      <c r="AB34" t="s">
        <v>558</v>
      </c>
      <c r="AC34">
        <v>0.05</v>
      </c>
      <c r="AD34">
        <v>97</v>
      </c>
      <c r="AF34" t="s">
        <v>555</v>
      </c>
      <c r="AG34" t="s">
        <v>555</v>
      </c>
      <c r="AI34" s="6">
        <v>38355</v>
      </c>
      <c r="AJ34" s="6">
        <v>39891</v>
      </c>
      <c r="AK34" t="s">
        <v>536</v>
      </c>
      <c r="AM34" t="s">
        <v>556</v>
      </c>
      <c r="BF34" t="s">
        <v>7</v>
      </c>
      <c r="BG34" t="s">
        <v>546</v>
      </c>
    </row>
    <row r="35" spans="1:59" x14ac:dyDescent="0.35">
      <c r="A35">
        <v>15</v>
      </c>
      <c r="B35">
        <v>34</v>
      </c>
      <c r="E35" t="s">
        <v>439</v>
      </c>
      <c r="F35" t="s">
        <v>437</v>
      </c>
      <c r="H35" t="s">
        <v>616</v>
      </c>
      <c r="I35" t="s">
        <v>614</v>
      </c>
      <c r="K35" t="s">
        <v>408</v>
      </c>
      <c r="L35" t="s">
        <v>408</v>
      </c>
      <c r="N35">
        <v>0.86599999999999999</v>
      </c>
      <c r="O35">
        <v>0</v>
      </c>
      <c r="P35" t="s">
        <v>398</v>
      </c>
      <c r="Q35" t="s">
        <v>486</v>
      </c>
      <c r="R35" s="37" t="s">
        <v>1205</v>
      </c>
      <c r="T35">
        <v>1047</v>
      </c>
      <c r="U35">
        <v>0</v>
      </c>
      <c r="Z35" t="s">
        <v>9</v>
      </c>
      <c r="AA35" t="s">
        <v>562</v>
      </c>
      <c r="AB35" t="s">
        <v>558</v>
      </c>
      <c r="AD35">
        <v>97</v>
      </c>
      <c r="AF35" t="s">
        <v>555</v>
      </c>
      <c r="AG35" t="s">
        <v>555</v>
      </c>
      <c r="AI35" s="6">
        <v>38355</v>
      </c>
      <c r="AJ35" s="6">
        <v>39891</v>
      </c>
      <c r="AK35" t="s">
        <v>536</v>
      </c>
      <c r="AM35" t="s">
        <v>556</v>
      </c>
      <c r="BF35" t="s">
        <v>7</v>
      </c>
      <c r="BG35" t="s">
        <v>546</v>
      </c>
    </row>
    <row r="36" spans="1:59" x14ac:dyDescent="0.35">
      <c r="A36">
        <v>15</v>
      </c>
      <c r="B36">
        <v>35</v>
      </c>
      <c r="E36" t="s">
        <v>439</v>
      </c>
      <c r="F36" t="s">
        <v>438</v>
      </c>
      <c r="H36" t="s">
        <v>616</v>
      </c>
      <c r="I36" t="s">
        <v>615</v>
      </c>
      <c r="K36" t="s">
        <v>408</v>
      </c>
      <c r="L36" t="s">
        <v>408</v>
      </c>
      <c r="N36">
        <v>0.17</v>
      </c>
      <c r="O36">
        <v>0</v>
      </c>
      <c r="P36" t="s">
        <v>398</v>
      </c>
      <c r="Q36" t="s">
        <v>486</v>
      </c>
      <c r="R36" s="37" t="s">
        <v>1205</v>
      </c>
      <c r="T36">
        <v>1047</v>
      </c>
      <c r="U36">
        <v>0</v>
      </c>
      <c r="Z36" t="s">
        <v>9</v>
      </c>
      <c r="AA36" t="s">
        <v>562</v>
      </c>
      <c r="AB36" t="s">
        <v>558</v>
      </c>
      <c r="AD36">
        <v>97</v>
      </c>
      <c r="AF36" t="s">
        <v>555</v>
      </c>
      <c r="AG36" t="s">
        <v>555</v>
      </c>
      <c r="AI36" s="6">
        <v>38355</v>
      </c>
      <c r="AJ36" s="6">
        <v>39891</v>
      </c>
      <c r="AK36" t="s">
        <v>536</v>
      </c>
      <c r="AM36" t="s">
        <v>556</v>
      </c>
      <c r="BF36" t="s">
        <v>7</v>
      </c>
      <c r="BG36" t="s">
        <v>546</v>
      </c>
    </row>
    <row r="37" spans="1:59" x14ac:dyDescent="0.35">
      <c r="A37">
        <v>15</v>
      </c>
      <c r="B37">
        <v>36</v>
      </c>
      <c r="E37" t="s">
        <v>439</v>
      </c>
      <c r="F37" t="s">
        <v>440</v>
      </c>
      <c r="H37" t="s">
        <v>616</v>
      </c>
      <c r="I37" t="s">
        <v>617</v>
      </c>
      <c r="K37" t="s">
        <v>408</v>
      </c>
      <c r="L37" t="s">
        <v>408</v>
      </c>
      <c r="N37">
        <v>0</v>
      </c>
      <c r="O37">
        <v>0</v>
      </c>
      <c r="P37" t="s">
        <v>398</v>
      </c>
      <c r="Q37" t="s">
        <v>486</v>
      </c>
      <c r="R37" s="37" t="s">
        <v>1205</v>
      </c>
      <c r="T37">
        <v>1047</v>
      </c>
      <c r="U37">
        <v>0</v>
      </c>
      <c r="Z37" t="s">
        <v>9</v>
      </c>
      <c r="AA37" t="s">
        <v>562</v>
      </c>
      <c r="AB37" t="s">
        <v>558</v>
      </c>
      <c r="AC37">
        <v>0.05</v>
      </c>
      <c r="AD37">
        <v>97</v>
      </c>
      <c r="AF37" t="s">
        <v>555</v>
      </c>
      <c r="AG37" t="s">
        <v>555</v>
      </c>
      <c r="AI37" s="6">
        <v>38355</v>
      </c>
      <c r="AJ37" s="6">
        <v>39891</v>
      </c>
      <c r="AK37" t="s">
        <v>536</v>
      </c>
      <c r="AM37" t="s">
        <v>556</v>
      </c>
      <c r="BF37" t="s">
        <v>7</v>
      </c>
      <c r="BG37" t="s">
        <v>546</v>
      </c>
    </row>
    <row r="38" spans="1:59" x14ac:dyDescent="0.35">
      <c r="A38">
        <v>15</v>
      </c>
      <c r="B38">
        <v>37</v>
      </c>
      <c r="E38" t="s">
        <v>440</v>
      </c>
      <c r="F38" t="s">
        <v>419</v>
      </c>
      <c r="H38" t="s">
        <v>617</v>
      </c>
      <c r="I38" t="s">
        <v>61</v>
      </c>
      <c r="K38" t="s">
        <v>408</v>
      </c>
      <c r="L38" t="s">
        <v>408</v>
      </c>
      <c r="N38">
        <v>0</v>
      </c>
      <c r="O38">
        <v>0</v>
      </c>
      <c r="P38" t="s">
        <v>398</v>
      </c>
      <c r="Q38" t="s">
        <v>486</v>
      </c>
      <c r="R38" s="37" t="s">
        <v>1205</v>
      </c>
      <c r="T38">
        <v>1047</v>
      </c>
      <c r="U38">
        <v>0</v>
      </c>
      <c r="Z38" t="s">
        <v>9</v>
      </c>
      <c r="AA38" t="s">
        <v>562</v>
      </c>
      <c r="AB38" t="s">
        <v>558</v>
      </c>
      <c r="AC38">
        <v>0.05</v>
      </c>
      <c r="AD38">
        <v>97</v>
      </c>
      <c r="AF38" t="s">
        <v>555</v>
      </c>
      <c r="AG38" t="s">
        <v>546</v>
      </c>
      <c r="AI38" s="6">
        <v>38355</v>
      </c>
      <c r="AJ38" s="6">
        <v>39891</v>
      </c>
      <c r="AK38" t="s">
        <v>536</v>
      </c>
      <c r="AM38" t="s">
        <v>556</v>
      </c>
      <c r="AQ38">
        <v>0</v>
      </c>
      <c r="BF38" t="s">
        <v>7</v>
      </c>
      <c r="BG38" t="s">
        <v>546</v>
      </c>
    </row>
    <row r="39" spans="1:59" x14ac:dyDescent="0.35">
      <c r="A39">
        <v>15</v>
      </c>
      <c r="B39">
        <v>38</v>
      </c>
      <c r="E39" t="s">
        <v>440</v>
      </c>
      <c r="F39" t="s">
        <v>435</v>
      </c>
      <c r="H39" t="s">
        <v>617</v>
      </c>
      <c r="I39" t="s">
        <v>612</v>
      </c>
      <c r="K39" t="s">
        <v>408</v>
      </c>
      <c r="L39" t="s">
        <v>408</v>
      </c>
      <c r="N39">
        <v>0.69499999999999995</v>
      </c>
      <c r="O39">
        <v>0</v>
      </c>
      <c r="P39" t="s">
        <v>398</v>
      </c>
      <c r="Q39" t="s">
        <v>486</v>
      </c>
      <c r="R39" s="37" t="s">
        <v>1205</v>
      </c>
      <c r="T39">
        <v>1047</v>
      </c>
      <c r="U39">
        <v>0</v>
      </c>
      <c r="Z39" t="s">
        <v>9</v>
      </c>
      <c r="AA39" t="s">
        <v>562</v>
      </c>
      <c r="AB39" t="s">
        <v>558</v>
      </c>
      <c r="AD39">
        <v>97</v>
      </c>
      <c r="AF39" t="s">
        <v>555</v>
      </c>
      <c r="AG39" t="s">
        <v>555</v>
      </c>
      <c r="AI39" s="6">
        <v>38355</v>
      </c>
      <c r="AJ39" s="6">
        <v>39891</v>
      </c>
      <c r="AK39" t="s">
        <v>536</v>
      </c>
      <c r="AM39" t="s">
        <v>556</v>
      </c>
      <c r="AQ39">
        <v>0</v>
      </c>
      <c r="BF39" t="s">
        <v>7</v>
      </c>
      <c r="BG39" t="s">
        <v>546</v>
      </c>
    </row>
    <row r="40" spans="1:59" x14ac:dyDescent="0.35">
      <c r="A40">
        <v>15</v>
      </c>
      <c r="B40">
        <v>39</v>
      </c>
      <c r="E40" t="s">
        <v>440</v>
      </c>
      <c r="F40" t="s">
        <v>436</v>
      </c>
      <c r="H40" t="s">
        <v>617</v>
      </c>
      <c r="I40" t="s">
        <v>613</v>
      </c>
      <c r="K40" t="s">
        <v>408</v>
      </c>
      <c r="L40" t="s">
        <v>408</v>
      </c>
      <c r="N40">
        <v>7.0000000000000001E-3</v>
      </c>
      <c r="O40">
        <v>0</v>
      </c>
      <c r="P40" t="s">
        <v>398</v>
      </c>
      <c r="Q40" t="s">
        <v>486</v>
      </c>
      <c r="R40" s="37" t="s">
        <v>1205</v>
      </c>
      <c r="T40">
        <v>1047</v>
      </c>
      <c r="U40">
        <v>0</v>
      </c>
      <c r="Z40" t="s">
        <v>9</v>
      </c>
      <c r="AA40" t="s">
        <v>562</v>
      </c>
      <c r="AB40" t="s">
        <v>558</v>
      </c>
      <c r="AC40">
        <v>0.05</v>
      </c>
      <c r="AD40">
        <v>97</v>
      </c>
      <c r="AF40" t="s">
        <v>555</v>
      </c>
      <c r="AG40" t="s">
        <v>555</v>
      </c>
      <c r="AI40" s="6">
        <v>38355</v>
      </c>
      <c r="AJ40" s="6">
        <v>39891</v>
      </c>
      <c r="AK40" t="s">
        <v>536</v>
      </c>
      <c r="AM40" t="s">
        <v>556</v>
      </c>
      <c r="AQ40">
        <v>0</v>
      </c>
      <c r="BF40" t="s">
        <v>7</v>
      </c>
      <c r="BG40" t="s">
        <v>546</v>
      </c>
    </row>
    <row r="41" spans="1:59" x14ac:dyDescent="0.35">
      <c r="A41">
        <v>15</v>
      </c>
      <c r="B41">
        <v>40</v>
      </c>
      <c r="E41" t="s">
        <v>440</v>
      </c>
      <c r="F41" t="s">
        <v>437</v>
      </c>
      <c r="H41" t="s">
        <v>617</v>
      </c>
      <c r="I41" t="s">
        <v>614</v>
      </c>
      <c r="K41" t="s">
        <v>408</v>
      </c>
      <c r="L41" t="s">
        <v>408</v>
      </c>
      <c r="N41">
        <v>0.55100000000000005</v>
      </c>
      <c r="O41">
        <v>0</v>
      </c>
      <c r="P41" t="s">
        <v>398</v>
      </c>
      <c r="Q41" t="s">
        <v>486</v>
      </c>
      <c r="R41" s="37" t="s">
        <v>1205</v>
      </c>
      <c r="T41">
        <v>1047</v>
      </c>
      <c r="U41">
        <v>0</v>
      </c>
      <c r="Z41" t="s">
        <v>9</v>
      </c>
      <c r="AA41" t="s">
        <v>562</v>
      </c>
      <c r="AB41" t="s">
        <v>558</v>
      </c>
      <c r="AD41">
        <v>97</v>
      </c>
      <c r="AF41" t="s">
        <v>555</v>
      </c>
      <c r="AG41" t="s">
        <v>555</v>
      </c>
      <c r="AI41" s="6">
        <v>38355</v>
      </c>
      <c r="AJ41" s="6">
        <v>39891</v>
      </c>
      <c r="AK41" t="s">
        <v>536</v>
      </c>
      <c r="AM41" t="s">
        <v>556</v>
      </c>
      <c r="AQ41">
        <v>0</v>
      </c>
      <c r="BF41" t="s">
        <v>7</v>
      </c>
      <c r="BG41" t="s">
        <v>546</v>
      </c>
    </row>
    <row r="42" spans="1:59" x14ac:dyDescent="0.35">
      <c r="A42">
        <v>15</v>
      </c>
      <c r="B42">
        <v>41</v>
      </c>
      <c r="E42" t="s">
        <v>440</v>
      </c>
      <c r="F42" t="s">
        <v>438</v>
      </c>
      <c r="H42" t="s">
        <v>617</v>
      </c>
      <c r="I42" t="s">
        <v>615</v>
      </c>
      <c r="K42" t="s">
        <v>408</v>
      </c>
      <c r="L42" t="s">
        <v>408</v>
      </c>
      <c r="N42">
        <v>2.1000000000000001E-2</v>
      </c>
      <c r="O42">
        <v>0</v>
      </c>
      <c r="P42" t="s">
        <v>398</v>
      </c>
      <c r="Q42" t="s">
        <v>486</v>
      </c>
      <c r="R42" s="37" t="s">
        <v>1205</v>
      </c>
      <c r="T42">
        <v>1047</v>
      </c>
      <c r="U42">
        <v>0</v>
      </c>
      <c r="Z42" t="s">
        <v>9</v>
      </c>
      <c r="AA42" t="s">
        <v>562</v>
      </c>
      <c r="AB42" t="s">
        <v>558</v>
      </c>
      <c r="AC42">
        <v>0.05</v>
      </c>
      <c r="AD42">
        <v>97</v>
      </c>
      <c r="AF42" t="s">
        <v>555</v>
      </c>
      <c r="AG42" t="s">
        <v>555</v>
      </c>
      <c r="AI42" s="6">
        <v>38355</v>
      </c>
      <c r="AJ42" s="6">
        <v>39891</v>
      </c>
      <c r="AK42" t="s">
        <v>536</v>
      </c>
      <c r="AM42" t="s">
        <v>556</v>
      </c>
      <c r="AQ42">
        <v>0</v>
      </c>
      <c r="BF42" t="s">
        <v>7</v>
      </c>
      <c r="BG42" t="s">
        <v>546</v>
      </c>
    </row>
    <row r="43" spans="1:59" x14ac:dyDescent="0.35">
      <c r="A43">
        <v>15</v>
      </c>
      <c r="B43">
        <v>42</v>
      </c>
      <c r="E43" t="s">
        <v>440</v>
      </c>
      <c r="F43" t="s">
        <v>439</v>
      </c>
      <c r="H43" t="s">
        <v>617</v>
      </c>
      <c r="I43" t="s">
        <v>616</v>
      </c>
      <c r="K43" t="s">
        <v>408</v>
      </c>
      <c r="L43" t="s">
        <v>408</v>
      </c>
      <c r="N43">
        <v>0.17299999999999999</v>
      </c>
      <c r="O43">
        <v>0</v>
      </c>
      <c r="P43" t="s">
        <v>398</v>
      </c>
      <c r="Q43" t="s">
        <v>486</v>
      </c>
      <c r="R43" s="37" t="s">
        <v>1205</v>
      </c>
      <c r="T43">
        <v>1047</v>
      </c>
      <c r="U43">
        <v>0</v>
      </c>
      <c r="Z43" t="s">
        <v>9</v>
      </c>
      <c r="AA43" t="s">
        <v>562</v>
      </c>
      <c r="AB43" t="s">
        <v>558</v>
      </c>
      <c r="AD43">
        <v>97</v>
      </c>
      <c r="AF43" t="s">
        <v>555</v>
      </c>
      <c r="AG43" t="s">
        <v>555</v>
      </c>
      <c r="AI43" s="6">
        <v>38355</v>
      </c>
      <c r="AJ43" s="6">
        <v>39891</v>
      </c>
      <c r="AK43" t="s">
        <v>536</v>
      </c>
      <c r="AM43" t="s">
        <v>556</v>
      </c>
      <c r="AQ43">
        <v>0</v>
      </c>
      <c r="BF43" t="s">
        <v>7</v>
      </c>
      <c r="BG43" t="s">
        <v>546</v>
      </c>
    </row>
    <row r="44" spans="1:59" x14ac:dyDescent="0.35">
      <c r="A44">
        <v>15</v>
      </c>
      <c r="B44">
        <v>43</v>
      </c>
      <c r="E44" t="s">
        <v>91</v>
      </c>
      <c r="F44" t="s">
        <v>435</v>
      </c>
      <c r="H44" t="s">
        <v>91</v>
      </c>
      <c r="I44" t="s">
        <v>612</v>
      </c>
      <c r="K44" t="s">
        <v>408</v>
      </c>
      <c r="L44" t="s">
        <v>408</v>
      </c>
      <c r="N44">
        <v>1E-3</v>
      </c>
      <c r="O44">
        <v>0</v>
      </c>
      <c r="P44" t="s">
        <v>398</v>
      </c>
      <c r="Q44" t="s">
        <v>486</v>
      </c>
      <c r="R44" s="37" t="s">
        <v>1205</v>
      </c>
      <c r="T44">
        <v>1047</v>
      </c>
      <c r="U44">
        <v>0</v>
      </c>
      <c r="Z44" t="s">
        <v>9</v>
      </c>
      <c r="AA44" t="s">
        <v>562</v>
      </c>
      <c r="AB44" t="s">
        <v>558</v>
      </c>
      <c r="AC44">
        <v>0.05</v>
      </c>
      <c r="AD44">
        <v>98</v>
      </c>
      <c r="AF44" t="s">
        <v>546</v>
      </c>
      <c r="AG44" t="s">
        <v>555</v>
      </c>
      <c r="AI44" s="6">
        <v>38355</v>
      </c>
      <c r="AJ44" s="6">
        <v>39891</v>
      </c>
      <c r="AK44" t="s">
        <v>536</v>
      </c>
      <c r="AM44" t="s">
        <v>556</v>
      </c>
      <c r="BF44" t="s">
        <v>7</v>
      </c>
      <c r="BG44" t="s">
        <v>546</v>
      </c>
    </row>
    <row r="45" spans="1:59" x14ac:dyDescent="0.35">
      <c r="A45">
        <v>15</v>
      </c>
      <c r="B45">
        <v>44</v>
      </c>
      <c r="E45" t="s">
        <v>91</v>
      </c>
      <c r="F45" t="s">
        <v>436</v>
      </c>
      <c r="H45" t="s">
        <v>91</v>
      </c>
      <c r="I45" t="s">
        <v>613</v>
      </c>
      <c r="K45" t="s">
        <v>408</v>
      </c>
      <c r="L45" t="s">
        <v>408</v>
      </c>
      <c r="N45">
        <v>0.25600000000000001</v>
      </c>
      <c r="O45">
        <v>0</v>
      </c>
      <c r="P45" t="s">
        <v>398</v>
      </c>
      <c r="Q45" t="s">
        <v>486</v>
      </c>
      <c r="R45" s="37" t="s">
        <v>1205</v>
      </c>
      <c r="T45">
        <v>1047</v>
      </c>
      <c r="U45">
        <v>0</v>
      </c>
      <c r="Z45" t="s">
        <v>9</v>
      </c>
      <c r="AA45" t="s">
        <v>562</v>
      </c>
      <c r="AB45" t="s">
        <v>558</v>
      </c>
      <c r="AD45">
        <v>98</v>
      </c>
      <c r="AF45" t="s">
        <v>546</v>
      </c>
      <c r="AG45" t="s">
        <v>555</v>
      </c>
      <c r="AI45" s="6">
        <v>38355</v>
      </c>
      <c r="AJ45" s="6">
        <v>39891</v>
      </c>
      <c r="AK45" t="s">
        <v>536</v>
      </c>
      <c r="AM45" t="s">
        <v>556</v>
      </c>
      <c r="BF45" t="s">
        <v>7</v>
      </c>
      <c r="BG45" t="s">
        <v>546</v>
      </c>
    </row>
    <row r="46" spans="1:59" x14ac:dyDescent="0.35">
      <c r="A46">
        <v>15</v>
      </c>
      <c r="B46">
        <v>45</v>
      </c>
      <c r="E46" t="s">
        <v>91</v>
      </c>
      <c r="F46" t="s">
        <v>437</v>
      </c>
      <c r="H46" t="s">
        <v>91</v>
      </c>
      <c r="I46" t="s">
        <v>614</v>
      </c>
      <c r="K46" t="s">
        <v>408</v>
      </c>
      <c r="L46" t="s">
        <v>408</v>
      </c>
      <c r="N46">
        <v>0.78600000000000003</v>
      </c>
      <c r="O46">
        <v>0</v>
      </c>
      <c r="P46" t="s">
        <v>398</v>
      </c>
      <c r="Q46" t="s">
        <v>486</v>
      </c>
      <c r="R46" s="37" t="s">
        <v>1205</v>
      </c>
      <c r="T46">
        <v>1047</v>
      </c>
      <c r="U46">
        <v>0</v>
      </c>
      <c r="Z46" t="s">
        <v>9</v>
      </c>
      <c r="AA46" t="s">
        <v>562</v>
      </c>
      <c r="AB46" t="s">
        <v>558</v>
      </c>
      <c r="AD46">
        <v>98</v>
      </c>
      <c r="AF46" t="s">
        <v>546</v>
      </c>
      <c r="AG46" t="s">
        <v>555</v>
      </c>
      <c r="AI46" s="6">
        <v>38355</v>
      </c>
      <c r="AJ46" s="6">
        <v>39891</v>
      </c>
      <c r="AK46" t="s">
        <v>536</v>
      </c>
      <c r="AM46" t="s">
        <v>556</v>
      </c>
      <c r="BF46" t="s">
        <v>7</v>
      </c>
      <c r="BG46" t="s">
        <v>546</v>
      </c>
    </row>
    <row r="47" spans="1:59" x14ac:dyDescent="0.35">
      <c r="A47">
        <v>15</v>
      </c>
      <c r="B47">
        <v>46</v>
      </c>
      <c r="E47" t="s">
        <v>91</v>
      </c>
      <c r="F47" t="s">
        <v>438</v>
      </c>
      <c r="H47" t="s">
        <v>91</v>
      </c>
      <c r="I47" t="s">
        <v>615</v>
      </c>
      <c r="K47" t="s">
        <v>408</v>
      </c>
      <c r="L47" t="s">
        <v>408</v>
      </c>
      <c r="N47">
        <v>0.33700000000000002</v>
      </c>
      <c r="O47">
        <v>0</v>
      </c>
      <c r="P47" t="s">
        <v>398</v>
      </c>
      <c r="Q47" t="s">
        <v>486</v>
      </c>
      <c r="R47" s="37" t="s">
        <v>1205</v>
      </c>
      <c r="T47">
        <v>1047</v>
      </c>
      <c r="U47">
        <v>0</v>
      </c>
      <c r="Z47" t="s">
        <v>9</v>
      </c>
      <c r="AA47" t="s">
        <v>562</v>
      </c>
      <c r="AB47" t="s">
        <v>558</v>
      </c>
      <c r="AD47">
        <v>98</v>
      </c>
      <c r="AF47" t="s">
        <v>546</v>
      </c>
      <c r="AG47" t="s">
        <v>555</v>
      </c>
      <c r="AI47" s="6">
        <v>38355</v>
      </c>
      <c r="AJ47" s="6">
        <v>39891</v>
      </c>
      <c r="AK47" t="s">
        <v>536</v>
      </c>
      <c r="AM47" t="s">
        <v>556</v>
      </c>
      <c r="BF47" t="s">
        <v>7</v>
      </c>
      <c r="BG47" t="s">
        <v>546</v>
      </c>
    </row>
    <row r="48" spans="1:59" x14ac:dyDescent="0.35">
      <c r="A48">
        <v>15</v>
      </c>
      <c r="B48">
        <v>47</v>
      </c>
      <c r="E48" t="s">
        <v>91</v>
      </c>
      <c r="F48" t="s">
        <v>439</v>
      </c>
      <c r="H48" t="s">
        <v>91</v>
      </c>
      <c r="I48" t="s">
        <v>616</v>
      </c>
      <c r="K48" t="s">
        <v>408</v>
      </c>
      <c r="L48" t="s">
        <v>408</v>
      </c>
      <c r="N48">
        <v>0.32200000000000001</v>
      </c>
      <c r="O48">
        <v>0</v>
      </c>
      <c r="P48" t="s">
        <v>398</v>
      </c>
      <c r="Q48" t="s">
        <v>486</v>
      </c>
      <c r="R48" s="37" t="s">
        <v>1205</v>
      </c>
      <c r="T48">
        <v>1047</v>
      </c>
      <c r="U48">
        <v>0</v>
      </c>
      <c r="Z48" t="s">
        <v>9</v>
      </c>
      <c r="AA48" t="s">
        <v>562</v>
      </c>
      <c r="AB48" t="s">
        <v>558</v>
      </c>
      <c r="AD48">
        <v>98</v>
      </c>
      <c r="AF48" t="s">
        <v>546</v>
      </c>
      <c r="AG48" t="s">
        <v>555</v>
      </c>
      <c r="AI48" s="6">
        <v>38355</v>
      </c>
      <c r="AJ48" s="6">
        <v>39891</v>
      </c>
      <c r="AK48" t="s">
        <v>536</v>
      </c>
      <c r="AM48" t="s">
        <v>556</v>
      </c>
      <c r="BF48" t="s">
        <v>7</v>
      </c>
      <c r="BG48" t="s">
        <v>546</v>
      </c>
    </row>
    <row r="49" spans="1:59" x14ac:dyDescent="0.35">
      <c r="A49">
        <v>15</v>
      </c>
      <c r="B49">
        <v>48</v>
      </c>
      <c r="E49" t="s">
        <v>91</v>
      </c>
      <c r="F49" t="s">
        <v>440</v>
      </c>
      <c r="H49" t="s">
        <v>91</v>
      </c>
      <c r="I49" t="s">
        <v>617</v>
      </c>
      <c r="K49" t="s">
        <v>408</v>
      </c>
      <c r="L49" t="s">
        <v>408</v>
      </c>
      <c r="N49">
        <v>3.9E-2</v>
      </c>
      <c r="O49">
        <v>0</v>
      </c>
      <c r="P49" t="s">
        <v>398</v>
      </c>
      <c r="Q49" t="s">
        <v>486</v>
      </c>
      <c r="R49" s="37" t="s">
        <v>1205</v>
      </c>
      <c r="T49">
        <v>1047</v>
      </c>
      <c r="U49">
        <v>0</v>
      </c>
      <c r="Z49" t="s">
        <v>9</v>
      </c>
      <c r="AA49" t="s">
        <v>562</v>
      </c>
      <c r="AB49" t="s">
        <v>558</v>
      </c>
      <c r="AC49">
        <v>0.05</v>
      </c>
      <c r="AD49">
        <v>98</v>
      </c>
      <c r="AF49" t="s">
        <v>546</v>
      </c>
      <c r="AG49" t="s">
        <v>555</v>
      </c>
      <c r="AI49" s="6">
        <v>38355</v>
      </c>
      <c r="AJ49" s="6">
        <v>39891</v>
      </c>
      <c r="AK49" t="s">
        <v>536</v>
      </c>
      <c r="AM49" t="s">
        <v>556</v>
      </c>
      <c r="BF49" t="s">
        <v>7</v>
      </c>
      <c r="BG49" t="s">
        <v>546</v>
      </c>
    </row>
    <row r="50" spans="1:59" x14ac:dyDescent="0.35">
      <c r="A50">
        <v>15</v>
      </c>
      <c r="B50">
        <v>49</v>
      </c>
      <c r="E50" t="s">
        <v>435</v>
      </c>
      <c r="F50" t="s">
        <v>91</v>
      </c>
      <c r="H50" t="s">
        <v>612</v>
      </c>
      <c r="I50" t="s">
        <v>91</v>
      </c>
      <c r="K50" t="s">
        <v>408</v>
      </c>
      <c r="L50" t="s">
        <v>408</v>
      </c>
      <c r="N50">
        <v>0.94799999999999995</v>
      </c>
      <c r="O50">
        <v>0</v>
      </c>
      <c r="P50" t="s">
        <v>398</v>
      </c>
      <c r="Q50" t="s">
        <v>486</v>
      </c>
      <c r="R50" s="37" t="s">
        <v>1205</v>
      </c>
      <c r="T50">
        <v>1047</v>
      </c>
      <c r="U50">
        <v>0</v>
      </c>
      <c r="Z50" t="s">
        <v>9</v>
      </c>
      <c r="AA50" t="s">
        <v>562</v>
      </c>
      <c r="AB50" t="s">
        <v>558</v>
      </c>
      <c r="AD50">
        <v>98</v>
      </c>
      <c r="AF50" t="s">
        <v>555</v>
      </c>
      <c r="AG50" t="s">
        <v>546</v>
      </c>
      <c r="AI50" s="6">
        <v>38355</v>
      </c>
      <c r="AJ50" s="6">
        <v>39891</v>
      </c>
      <c r="AK50" t="s">
        <v>536</v>
      </c>
      <c r="AM50" t="s">
        <v>556</v>
      </c>
      <c r="BF50" t="s">
        <v>7</v>
      </c>
      <c r="BG50" t="s">
        <v>546</v>
      </c>
    </row>
    <row r="51" spans="1:59" x14ac:dyDescent="0.35">
      <c r="A51">
        <v>15</v>
      </c>
      <c r="B51">
        <v>50</v>
      </c>
      <c r="E51" t="s">
        <v>435</v>
      </c>
      <c r="F51" t="s">
        <v>436</v>
      </c>
      <c r="H51" t="s">
        <v>612</v>
      </c>
      <c r="I51" t="s">
        <v>613</v>
      </c>
      <c r="K51" t="s">
        <v>408</v>
      </c>
      <c r="L51" t="s">
        <v>408</v>
      </c>
      <c r="N51">
        <v>0.42499999999999999</v>
      </c>
      <c r="O51">
        <v>0</v>
      </c>
      <c r="P51" t="s">
        <v>398</v>
      </c>
      <c r="Q51" t="s">
        <v>486</v>
      </c>
      <c r="R51" s="37" t="s">
        <v>1205</v>
      </c>
      <c r="T51">
        <v>1047</v>
      </c>
      <c r="U51">
        <v>0</v>
      </c>
      <c r="Z51" t="s">
        <v>9</v>
      </c>
      <c r="AA51" t="s">
        <v>562</v>
      </c>
      <c r="AB51" t="s">
        <v>558</v>
      </c>
      <c r="AD51">
        <v>98</v>
      </c>
      <c r="AF51" t="s">
        <v>555</v>
      </c>
      <c r="AG51" t="s">
        <v>555</v>
      </c>
      <c r="AI51" s="6">
        <v>38355</v>
      </c>
      <c r="AJ51" s="6">
        <v>39891</v>
      </c>
      <c r="AK51" t="s">
        <v>536</v>
      </c>
      <c r="AM51" t="s">
        <v>556</v>
      </c>
      <c r="BF51" t="s">
        <v>7</v>
      </c>
      <c r="BG51" t="s">
        <v>546</v>
      </c>
    </row>
    <row r="52" spans="1:59" x14ac:dyDescent="0.35">
      <c r="A52">
        <v>15</v>
      </c>
      <c r="B52">
        <v>51</v>
      </c>
      <c r="E52" t="s">
        <v>435</v>
      </c>
      <c r="F52" t="s">
        <v>437</v>
      </c>
      <c r="H52" t="s">
        <v>612</v>
      </c>
      <c r="I52" t="s">
        <v>614</v>
      </c>
      <c r="K52" t="s">
        <v>408</v>
      </c>
      <c r="L52" t="s">
        <v>408</v>
      </c>
      <c r="N52">
        <v>0.57699999999999996</v>
      </c>
      <c r="O52">
        <v>0</v>
      </c>
      <c r="P52" t="s">
        <v>398</v>
      </c>
      <c r="Q52" t="s">
        <v>486</v>
      </c>
      <c r="R52" s="37" t="s">
        <v>1205</v>
      </c>
      <c r="T52">
        <v>1047</v>
      </c>
      <c r="U52">
        <v>0</v>
      </c>
      <c r="Z52" t="s">
        <v>9</v>
      </c>
      <c r="AA52" t="s">
        <v>562</v>
      </c>
      <c r="AB52" t="s">
        <v>558</v>
      </c>
      <c r="AD52">
        <v>98</v>
      </c>
      <c r="AF52" t="s">
        <v>555</v>
      </c>
      <c r="AG52" t="s">
        <v>555</v>
      </c>
      <c r="AI52" s="6">
        <v>38355</v>
      </c>
      <c r="AJ52" s="6">
        <v>39891</v>
      </c>
      <c r="AK52" t="s">
        <v>536</v>
      </c>
      <c r="AM52" t="s">
        <v>556</v>
      </c>
      <c r="BF52" t="s">
        <v>7</v>
      </c>
      <c r="BG52" t="s">
        <v>546</v>
      </c>
    </row>
    <row r="53" spans="1:59" x14ac:dyDescent="0.35">
      <c r="A53">
        <v>15</v>
      </c>
      <c r="B53">
        <v>52</v>
      </c>
      <c r="E53" t="s">
        <v>435</v>
      </c>
      <c r="F53" t="s">
        <v>438</v>
      </c>
      <c r="H53" t="s">
        <v>612</v>
      </c>
      <c r="I53" t="s">
        <v>615</v>
      </c>
      <c r="K53" t="s">
        <v>408</v>
      </c>
      <c r="L53" t="s">
        <v>408</v>
      </c>
      <c r="N53">
        <v>0.71199999999999997</v>
      </c>
      <c r="O53">
        <v>0</v>
      </c>
      <c r="P53" t="s">
        <v>398</v>
      </c>
      <c r="Q53" t="s">
        <v>486</v>
      </c>
      <c r="R53" s="37" t="s">
        <v>1205</v>
      </c>
      <c r="T53">
        <v>1047</v>
      </c>
      <c r="U53">
        <v>0</v>
      </c>
      <c r="Z53" t="s">
        <v>9</v>
      </c>
      <c r="AA53" t="s">
        <v>562</v>
      </c>
      <c r="AB53" t="s">
        <v>558</v>
      </c>
      <c r="AD53">
        <v>98</v>
      </c>
      <c r="AF53" t="s">
        <v>555</v>
      </c>
      <c r="AG53" t="s">
        <v>555</v>
      </c>
      <c r="AI53" s="6">
        <v>38355</v>
      </c>
      <c r="AJ53" s="6">
        <v>39891</v>
      </c>
      <c r="AK53" t="s">
        <v>536</v>
      </c>
      <c r="AM53" t="s">
        <v>556</v>
      </c>
      <c r="BF53" t="s">
        <v>7</v>
      </c>
      <c r="BG53" t="s">
        <v>546</v>
      </c>
    </row>
    <row r="54" spans="1:59" x14ac:dyDescent="0.35">
      <c r="A54">
        <v>15</v>
      </c>
      <c r="B54">
        <v>53</v>
      </c>
      <c r="E54" t="s">
        <v>435</v>
      </c>
      <c r="F54" t="s">
        <v>439</v>
      </c>
      <c r="H54" t="s">
        <v>612</v>
      </c>
      <c r="I54" t="s">
        <v>616</v>
      </c>
      <c r="K54" t="s">
        <v>408</v>
      </c>
      <c r="L54" t="s">
        <v>408</v>
      </c>
      <c r="N54">
        <v>0.88700000000000001</v>
      </c>
      <c r="O54">
        <v>0</v>
      </c>
      <c r="P54" t="s">
        <v>398</v>
      </c>
      <c r="Q54" t="s">
        <v>486</v>
      </c>
      <c r="R54" s="37" t="s">
        <v>1205</v>
      </c>
      <c r="T54">
        <v>1047</v>
      </c>
      <c r="U54">
        <v>0</v>
      </c>
      <c r="Z54" t="s">
        <v>9</v>
      </c>
      <c r="AA54" t="s">
        <v>562</v>
      </c>
      <c r="AB54" t="s">
        <v>558</v>
      </c>
      <c r="AD54">
        <v>98</v>
      </c>
      <c r="AF54" t="s">
        <v>555</v>
      </c>
      <c r="AG54" t="s">
        <v>555</v>
      </c>
      <c r="AI54" s="6">
        <v>38355</v>
      </c>
      <c r="AJ54" s="6">
        <v>39891</v>
      </c>
      <c r="AK54" t="s">
        <v>536</v>
      </c>
      <c r="AM54" t="s">
        <v>556</v>
      </c>
      <c r="BF54" t="s">
        <v>7</v>
      </c>
      <c r="BG54" t="s">
        <v>546</v>
      </c>
    </row>
    <row r="55" spans="1:59" x14ac:dyDescent="0.35">
      <c r="A55">
        <v>15</v>
      </c>
      <c r="B55">
        <v>54</v>
      </c>
      <c r="E55" t="s">
        <v>435</v>
      </c>
      <c r="F55" t="s">
        <v>440</v>
      </c>
      <c r="H55" t="s">
        <v>612</v>
      </c>
      <c r="I55" t="s">
        <v>617</v>
      </c>
      <c r="K55" t="s">
        <v>408</v>
      </c>
      <c r="L55" t="s">
        <v>408</v>
      </c>
      <c r="N55">
        <v>0.64</v>
      </c>
      <c r="O55">
        <v>0</v>
      </c>
      <c r="P55" t="s">
        <v>398</v>
      </c>
      <c r="Q55" t="s">
        <v>486</v>
      </c>
      <c r="R55" s="37" t="s">
        <v>1205</v>
      </c>
      <c r="T55">
        <v>1047</v>
      </c>
      <c r="U55">
        <v>0</v>
      </c>
      <c r="Z55" t="s">
        <v>9</v>
      </c>
      <c r="AA55" t="s">
        <v>562</v>
      </c>
      <c r="AB55" t="s">
        <v>558</v>
      </c>
      <c r="AD55">
        <v>98</v>
      </c>
      <c r="AF55" t="s">
        <v>555</v>
      </c>
      <c r="AG55" t="s">
        <v>555</v>
      </c>
      <c r="AI55" s="6">
        <v>38355</v>
      </c>
      <c r="AJ55" s="6">
        <v>39891</v>
      </c>
      <c r="AK55" t="s">
        <v>536</v>
      </c>
      <c r="AM55" t="s">
        <v>556</v>
      </c>
      <c r="BF55" t="s">
        <v>7</v>
      </c>
      <c r="BG55" t="s">
        <v>546</v>
      </c>
    </row>
    <row r="56" spans="1:59" x14ac:dyDescent="0.35">
      <c r="A56">
        <v>15</v>
      </c>
      <c r="B56">
        <v>55</v>
      </c>
      <c r="E56" t="s">
        <v>436</v>
      </c>
      <c r="F56" t="s">
        <v>91</v>
      </c>
      <c r="H56" t="s">
        <v>613</v>
      </c>
      <c r="I56" t="s">
        <v>91</v>
      </c>
      <c r="K56" t="s">
        <v>408</v>
      </c>
      <c r="L56" t="s">
        <v>408</v>
      </c>
      <c r="N56">
        <v>0.84899999999999998</v>
      </c>
      <c r="O56">
        <v>0</v>
      </c>
      <c r="P56" t="s">
        <v>398</v>
      </c>
      <c r="Q56" t="s">
        <v>486</v>
      </c>
      <c r="R56" s="37" t="s">
        <v>1205</v>
      </c>
      <c r="T56">
        <v>1047</v>
      </c>
      <c r="U56">
        <v>0</v>
      </c>
      <c r="Z56" t="s">
        <v>9</v>
      </c>
      <c r="AA56" t="s">
        <v>562</v>
      </c>
      <c r="AB56" t="s">
        <v>558</v>
      </c>
      <c r="AD56">
        <v>98</v>
      </c>
      <c r="AF56" t="s">
        <v>555</v>
      </c>
      <c r="AG56" t="s">
        <v>546</v>
      </c>
      <c r="AI56" s="6">
        <v>38355</v>
      </c>
      <c r="AJ56" s="6">
        <v>39891</v>
      </c>
      <c r="AK56" t="s">
        <v>536</v>
      </c>
      <c r="AM56" t="s">
        <v>556</v>
      </c>
      <c r="BF56" t="s">
        <v>7</v>
      </c>
      <c r="BG56" t="s">
        <v>546</v>
      </c>
    </row>
    <row r="57" spans="1:59" x14ac:dyDescent="0.35">
      <c r="A57">
        <v>15</v>
      </c>
      <c r="B57">
        <v>56</v>
      </c>
      <c r="E57" t="s">
        <v>436</v>
      </c>
      <c r="F57" t="s">
        <v>435</v>
      </c>
      <c r="H57" t="s">
        <v>613</v>
      </c>
      <c r="I57" t="s">
        <v>612</v>
      </c>
      <c r="K57" t="s">
        <v>408</v>
      </c>
      <c r="L57" t="s">
        <v>408</v>
      </c>
      <c r="N57">
        <v>0.878</v>
      </c>
      <c r="O57">
        <v>0</v>
      </c>
      <c r="P57" t="s">
        <v>398</v>
      </c>
      <c r="Q57" t="s">
        <v>486</v>
      </c>
      <c r="R57" s="37" t="s">
        <v>1205</v>
      </c>
      <c r="T57">
        <v>1047</v>
      </c>
      <c r="U57">
        <v>0</v>
      </c>
      <c r="Z57" t="s">
        <v>9</v>
      </c>
      <c r="AA57" t="s">
        <v>562</v>
      </c>
      <c r="AB57" t="s">
        <v>558</v>
      </c>
      <c r="AD57">
        <v>98</v>
      </c>
      <c r="AF57" t="s">
        <v>555</v>
      </c>
      <c r="AG57" t="s">
        <v>555</v>
      </c>
      <c r="AI57" s="6">
        <v>38355</v>
      </c>
      <c r="AJ57" s="6">
        <v>39891</v>
      </c>
      <c r="AK57" t="s">
        <v>536</v>
      </c>
      <c r="AM57" t="s">
        <v>556</v>
      </c>
      <c r="BF57" t="s">
        <v>7</v>
      </c>
      <c r="BG57" t="s">
        <v>546</v>
      </c>
    </row>
    <row r="58" spans="1:59" x14ac:dyDescent="0.35">
      <c r="A58">
        <v>15</v>
      </c>
      <c r="B58">
        <v>57</v>
      </c>
      <c r="E58" t="s">
        <v>436</v>
      </c>
      <c r="F58" t="s">
        <v>437</v>
      </c>
      <c r="H58" t="s">
        <v>613</v>
      </c>
      <c r="I58" t="s">
        <v>614</v>
      </c>
      <c r="K58" t="s">
        <v>408</v>
      </c>
      <c r="L58" t="s">
        <v>408</v>
      </c>
      <c r="N58">
        <v>0.46500000000000002</v>
      </c>
      <c r="O58">
        <v>0</v>
      </c>
      <c r="P58" t="s">
        <v>398</v>
      </c>
      <c r="Q58" t="s">
        <v>486</v>
      </c>
      <c r="R58" s="37" t="s">
        <v>1205</v>
      </c>
      <c r="T58">
        <v>1047</v>
      </c>
      <c r="U58">
        <v>0</v>
      </c>
      <c r="Z58" t="s">
        <v>9</v>
      </c>
      <c r="AA58" t="s">
        <v>562</v>
      </c>
      <c r="AB58" t="s">
        <v>558</v>
      </c>
      <c r="AD58">
        <v>98</v>
      </c>
      <c r="AF58" t="s">
        <v>555</v>
      </c>
      <c r="AG58" t="s">
        <v>555</v>
      </c>
      <c r="AI58" s="6">
        <v>38355</v>
      </c>
      <c r="AJ58" s="6">
        <v>39891</v>
      </c>
      <c r="AK58" t="s">
        <v>536</v>
      </c>
      <c r="AM58" t="s">
        <v>556</v>
      </c>
      <c r="BF58" t="s">
        <v>7</v>
      </c>
      <c r="BG58" t="s">
        <v>546</v>
      </c>
    </row>
    <row r="59" spans="1:59" x14ac:dyDescent="0.35">
      <c r="A59">
        <v>15</v>
      </c>
      <c r="B59">
        <v>58</v>
      </c>
      <c r="E59" t="s">
        <v>436</v>
      </c>
      <c r="F59" t="s">
        <v>438</v>
      </c>
      <c r="H59" t="s">
        <v>613</v>
      </c>
      <c r="I59" t="s">
        <v>615</v>
      </c>
      <c r="K59" t="s">
        <v>408</v>
      </c>
      <c r="L59" t="s">
        <v>408</v>
      </c>
      <c r="N59">
        <v>0.249</v>
      </c>
      <c r="O59">
        <v>0</v>
      </c>
      <c r="P59" t="s">
        <v>398</v>
      </c>
      <c r="Q59" t="s">
        <v>486</v>
      </c>
      <c r="R59" s="37" t="s">
        <v>1205</v>
      </c>
      <c r="T59">
        <v>1047</v>
      </c>
      <c r="U59">
        <v>0</v>
      </c>
      <c r="Z59" t="s">
        <v>9</v>
      </c>
      <c r="AA59" t="s">
        <v>562</v>
      </c>
      <c r="AB59" t="s">
        <v>558</v>
      </c>
      <c r="AD59">
        <v>98</v>
      </c>
      <c r="AF59" t="s">
        <v>555</v>
      </c>
      <c r="AG59" t="s">
        <v>555</v>
      </c>
      <c r="AI59" s="6">
        <v>38355</v>
      </c>
      <c r="AJ59" s="6">
        <v>39891</v>
      </c>
      <c r="AK59" t="s">
        <v>536</v>
      </c>
      <c r="AM59" t="s">
        <v>556</v>
      </c>
      <c r="BF59" t="s">
        <v>7</v>
      </c>
      <c r="BG59" t="s">
        <v>546</v>
      </c>
    </row>
    <row r="60" spans="1:59" x14ac:dyDescent="0.35">
      <c r="A60">
        <v>15</v>
      </c>
      <c r="B60">
        <v>59</v>
      </c>
      <c r="E60" t="s">
        <v>436</v>
      </c>
      <c r="F60" t="s">
        <v>439</v>
      </c>
      <c r="H60" t="s">
        <v>613</v>
      </c>
      <c r="I60" t="s">
        <v>616</v>
      </c>
      <c r="K60" t="s">
        <v>408</v>
      </c>
      <c r="L60" t="s">
        <v>408</v>
      </c>
      <c r="N60">
        <v>0.71899999999999997</v>
      </c>
      <c r="O60">
        <v>0</v>
      </c>
      <c r="P60" t="s">
        <v>398</v>
      </c>
      <c r="Q60" t="s">
        <v>486</v>
      </c>
      <c r="R60" s="37" t="s">
        <v>1205</v>
      </c>
      <c r="T60">
        <v>1047</v>
      </c>
      <c r="U60">
        <v>0</v>
      </c>
      <c r="Z60" t="s">
        <v>9</v>
      </c>
      <c r="AA60" t="s">
        <v>562</v>
      </c>
      <c r="AB60" t="s">
        <v>558</v>
      </c>
      <c r="AD60">
        <v>98</v>
      </c>
      <c r="AF60" t="s">
        <v>555</v>
      </c>
      <c r="AG60" t="s">
        <v>555</v>
      </c>
      <c r="AI60" s="6">
        <v>38355</v>
      </c>
      <c r="AJ60" s="6">
        <v>39891</v>
      </c>
      <c r="AK60" t="s">
        <v>536</v>
      </c>
      <c r="AM60" t="s">
        <v>556</v>
      </c>
      <c r="BF60" t="s">
        <v>7</v>
      </c>
      <c r="BG60" t="s">
        <v>546</v>
      </c>
    </row>
    <row r="61" spans="1:59" x14ac:dyDescent="0.35">
      <c r="A61">
        <v>15</v>
      </c>
      <c r="B61">
        <v>60</v>
      </c>
      <c r="E61" t="s">
        <v>436</v>
      </c>
      <c r="F61" t="s">
        <v>440</v>
      </c>
      <c r="H61" t="s">
        <v>613</v>
      </c>
      <c r="I61" t="s">
        <v>617</v>
      </c>
      <c r="K61" t="s">
        <v>408</v>
      </c>
      <c r="L61" t="s">
        <v>408</v>
      </c>
      <c r="N61">
        <v>0.83299999999999996</v>
      </c>
      <c r="O61">
        <v>0</v>
      </c>
      <c r="P61" t="s">
        <v>398</v>
      </c>
      <c r="Q61" t="s">
        <v>486</v>
      </c>
      <c r="R61" s="37" t="s">
        <v>1205</v>
      </c>
      <c r="T61">
        <v>1047</v>
      </c>
      <c r="U61">
        <v>0</v>
      </c>
      <c r="Z61" t="s">
        <v>9</v>
      </c>
      <c r="AA61" t="s">
        <v>562</v>
      </c>
      <c r="AB61" t="s">
        <v>558</v>
      </c>
      <c r="AD61">
        <v>98</v>
      </c>
      <c r="AF61" t="s">
        <v>555</v>
      </c>
      <c r="AG61" t="s">
        <v>555</v>
      </c>
      <c r="AI61" s="6">
        <v>38355</v>
      </c>
      <c r="AJ61" s="6">
        <v>39891</v>
      </c>
      <c r="AK61" t="s">
        <v>536</v>
      </c>
      <c r="AM61" t="s">
        <v>556</v>
      </c>
      <c r="BF61" t="s">
        <v>7</v>
      </c>
      <c r="BG61" t="s">
        <v>546</v>
      </c>
    </row>
    <row r="62" spans="1:59" x14ac:dyDescent="0.35">
      <c r="A62">
        <v>15</v>
      </c>
      <c r="B62">
        <v>61</v>
      </c>
      <c r="E62" t="s">
        <v>437</v>
      </c>
      <c r="F62" t="s">
        <v>91</v>
      </c>
      <c r="H62" t="s">
        <v>614</v>
      </c>
      <c r="I62" t="s">
        <v>91</v>
      </c>
      <c r="K62" t="s">
        <v>408</v>
      </c>
      <c r="L62" t="s">
        <v>408</v>
      </c>
      <c r="N62">
        <v>0.2</v>
      </c>
      <c r="O62">
        <v>0</v>
      </c>
      <c r="P62" t="s">
        <v>398</v>
      </c>
      <c r="Q62" t="s">
        <v>486</v>
      </c>
      <c r="R62" s="37" t="s">
        <v>1205</v>
      </c>
      <c r="T62">
        <v>1047</v>
      </c>
      <c r="U62">
        <v>0</v>
      </c>
      <c r="Z62" t="s">
        <v>9</v>
      </c>
      <c r="AA62" t="s">
        <v>562</v>
      </c>
      <c r="AB62" t="s">
        <v>558</v>
      </c>
      <c r="AD62">
        <v>98</v>
      </c>
      <c r="AF62" t="s">
        <v>555</v>
      </c>
      <c r="AG62" t="s">
        <v>546</v>
      </c>
      <c r="AI62" s="6">
        <v>38355</v>
      </c>
      <c r="AJ62" s="6">
        <v>39891</v>
      </c>
      <c r="AK62" t="s">
        <v>536</v>
      </c>
      <c r="AM62" t="s">
        <v>556</v>
      </c>
      <c r="BF62" t="s">
        <v>7</v>
      </c>
      <c r="BG62" t="s">
        <v>546</v>
      </c>
    </row>
    <row r="63" spans="1:59" x14ac:dyDescent="0.35">
      <c r="A63">
        <v>15</v>
      </c>
      <c r="B63">
        <v>62</v>
      </c>
      <c r="E63" t="s">
        <v>437</v>
      </c>
      <c r="F63" t="s">
        <v>435</v>
      </c>
      <c r="H63" t="s">
        <v>614</v>
      </c>
      <c r="I63" t="s">
        <v>612</v>
      </c>
      <c r="K63" t="s">
        <v>408</v>
      </c>
      <c r="L63" t="s">
        <v>408</v>
      </c>
      <c r="N63">
        <v>0.61099999999999999</v>
      </c>
      <c r="O63">
        <v>0</v>
      </c>
      <c r="P63" t="s">
        <v>398</v>
      </c>
      <c r="Q63" t="s">
        <v>486</v>
      </c>
      <c r="R63" s="37" t="s">
        <v>1205</v>
      </c>
      <c r="T63">
        <v>1047</v>
      </c>
      <c r="U63">
        <v>0</v>
      </c>
      <c r="Z63" t="s">
        <v>9</v>
      </c>
      <c r="AA63" t="s">
        <v>562</v>
      </c>
      <c r="AB63" t="s">
        <v>558</v>
      </c>
      <c r="AD63">
        <v>98</v>
      </c>
      <c r="AF63" t="s">
        <v>555</v>
      </c>
      <c r="AG63" t="s">
        <v>555</v>
      </c>
      <c r="AI63" s="6">
        <v>38355</v>
      </c>
      <c r="AJ63" s="6">
        <v>39891</v>
      </c>
      <c r="AK63" t="s">
        <v>536</v>
      </c>
      <c r="AM63" t="s">
        <v>556</v>
      </c>
      <c r="BF63" t="s">
        <v>7</v>
      </c>
      <c r="BG63" t="s">
        <v>546</v>
      </c>
    </row>
    <row r="64" spans="1:59" x14ac:dyDescent="0.35">
      <c r="A64">
        <v>15</v>
      </c>
      <c r="B64">
        <v>63</v>
      </c>
      <c r="E64" t="s">
        <v>437</v>
      </c>
      <c r="F64" t="s">
        <v>436</v>
      </c>
      <c r="H64" t="s">
        <v>614</v>
      </c>
      <c r="I64" t="s">
        <v>613</v>
      </c>
      <c r="K64" t="s">
        <v>408</v>
      </c>
      <c r="L64" t="s">
        <v>408</v>
      </c>
      <c r="N64">
        <v>0.34100000000000003</v>
      </c>
      <c r="O64">
        <v>0</v>
      </c>
      <c r="P64" t="s">
        <v>398</v>
      </c>
      <c r="Q64" t="s">
        <v>486</v>
      </c>
      <c r="R64" s="37" t="s">
        <v>1205</v>
      </c>
      <c r="T64">
        <v>1047</v>
      </c>
      <c r="U64">
        <v>0</v>
      </c>
      <c r="Z64" t="s">
        <v>9</v>
      </c>
      <c r="AA64" t="s">
        <v>562</v>
      </c>
      <c r="AB64" t="s">
        <v>558</v>
      </c>
      <c r="AD64">
        <v>98</v>
      </c>
      <c r="AF64" t="s">
        <v>555</v>
      </c>
      <c r="AG64" t="s">
        <v>555</v>
      </c>
      <c r="AI64" s="6">
        <v>38355</v>
      </c>
      <c r="AJ64" s="6">
        <v>39891</v>
      </c>
      <c r="AK64" t="s">
        <v>536</v>
      </c>
      <c r="AM64" t="s">
        <v>556</v>
      </c>
      <c r="BF64" t="s">
        <v>7</v>
      </c>
      <c r="BG64" t="s">
        <v>546</v>
      </c>
    </row>
    <row r="65" spans="1:59" x14ac:dyDescent="0.35">
      <c r="A65">
        <v>15</v>
      </c>
      <c r="B65">
        <v>64</v>
      </c>
      <c r="E65" t="s">
        <v>437</v>
      </c>
      <c r="F65" t="s">
        <v>438</v>
      </c>
      <c r="H65" t="s">
        <v>614</v>
      </c>
      <c r="I65" t="s">
        <v>615</v>
      </c>
      <c r="K65" t="s">
        <v>408</v>
      </c>
      <c r="L65" t="s">
        <v>408</v>
      </c>
      <c r="N65">
        <v>0.312</v>
      </c>
      <c r="O65">
        <v>0</v>
      </c>
      <c r="P65" t="s">
        <v>398</v>
      </c>
      <c r="Q65" t="s">
        <v>486</v>
      </c>
      <c r="R65" s="37" t="s">
        <v>1205</v>
      </c>
      <c r="T65">
        <v>1047</v>
      </c>
      <c r="U65">
        <v>0</v>
      </c>
      <c r="Z65" t="s">
        <v>9</v>
      </c>
      <c r="AA65" t="s">
        <v>562</v>
      </c>
      <c r="AB65" t="s">
        <v>558</v>
      </c>
      <c r="AD65">
        <v>98</v>
      </c>
      <c r="AF65" t="s">
        <v>555</v>
      </c>
      <c r="AG65" t="s">
        <v>555</v>
      </c>
      <c r="AI65" s="6">
        <v>38355</v>
      </c>
      <c r="AJ65" s="6">
        <v>39891</v>
      </c>
      <c r="AK65" t="s">
        <v>536</v>
      </c>
      <c r="AM65" t="s">
        <v>556</v>
      </c>
      <c r="BF65" t="s">
        <v>7</v>
      </c>
      <c r="BG65" t="s">
        <v>546</v>
      </c>
    </row>
    <row r="66" spans="1:59" x14ac:dyDescent="0.35">
      <c r="A66">
        <v>15</v>
      </c>
      <c r="B66">
        <v>65</v>
      </c>
      <c r="E66" t="s">
        <v>437</v>
      </c>
      <c r="F66" t="s">
        <v>439</v>
      </c>
      <c r="H66" t="s">
        <v>614</v>
      </c>
      <c r="I66" t="s">
        <v>616</v>
      </c>
      <c r="K66" t="s">
        <v>408</v>
      </c>
      <c r="L66" t="s">
        <v>408</v>
      </c>
      <c r="N66">
        <v>0.04</v>
      </c>
      <c r="O66">
        <v>0</v>
      </c>
      <c r="P66" t="s">
        <v>398</v>
      </c>
      <c r="Q66" t="s">
        <v>486</v>
      </c>
      <c r="R66" s="37" t="s">
        <v>1205</v>
      </c>
      <c r="T66">
        <v>1047</v>
      </c>
      <c r="U66">
        <v>0</v>
      </c>
      <c r="Z66" t="s">
        <v>9</v>
      </c>
      <c r="AA66" t="s">
        <v>562</v>
      </c>
      <c r="AB66" t="s">
        <v>558</v>
      </c>
      <c r="AC66">
        <v>0.05</v>
      </c>
      <c r="AD66">
        <v>98</v>
      </c>
      <c r="AF66" t="s">
        <v>555</v>
      </c>
      <c r="AG66" t="s">
        <v>555</v>
      </c>
      <c r="AI66" s="6">
        <v>38355</v>
      </c>
      <c r="AJ66" s="6">
        <v>39891</v>
      </c>
      <c r="AK66" t="s">
        <v>536</v>
      </c>
      <c r="AM66" t="s">
        <v>556</v>
      </c>
      <c r="BF66" t="s">
        <v>7</v>
      </c>
      <c r="BG66" t="s">
        <v>546</v>
      </c>
    </row>
    <row r="67" spans="1:59" x14ac:dyDescent="0.35">
      <c r="A67">
        <v>15</v>
      </c>
      <c r="B67">
        <v>66</v>
      </c>
      <c r="E67" t="s">
        <v>437</v>
      </c>
      <c r="F67" t="s">
        <v>440</v>
      </c>
      <c r="H67" t="s">
        <v>614</v>
      </c>
      <c r="I67" t="s">
        <v>617</v>
      </c>
      <c r="K67" t="s">
        <v>408</v>
      </c>
      <c r="L67" t="s">
        <v>408</v>
      </c>
      <c r="N67">
        <v>5.8999999999999997E-2</v>
      </c>
      <c r="O67">
        <v>0</v>
      </c>
      <c r="P67" t="s">
        <v>398</v>
      </c>
      <c r="Q67" t="s">
        <v>486</v>
      </c>
      <c r="R67" s="37" t="s">
        <v>1205</v>
      </c>
      <c r="T67">
        <v>1047</v>
      </c>
      <c r="U67">
        <v>0</v>
      </c>
      <c r="Z67" t="s">
        <v>9</v>
      </c>
      <c r="AA67" t="s">
        <v>562</v>
      </c>
      <c r="AB67" t="s">
        <v>558</v>
      </c>
      <c r="AD67">
        <v>98</v>
      </c>
      <c r="AF67" t="s">
        <v>555</v>
      </c>
      <c r="AG67" t="s">
        <v>555</v>
      </c>
      <c r="AI67" s="6">
        <v>38355</v>
      </c>
      <c r="AJ67" s="6">
        <v>39891</v>
      </c>
      <c r="AK67" t="s">
        <v>536</v>
      </c>
      <c r="AM67" t="s">
        <v>556</v>
      </c>
      <c r="BF67" t="s">
        <v>7</v>
      </c>
      <c r="BG67" t="s">
        <v>546</v>
      </c>
    </row>
    <row r="68" spans="1:59" x14ac:dyDescent="0.35">
      <c r="A68">
        <v>15</v>
      </c>
      <c r="B68">
        <v>67</v>
      </c>
      <c r="E68" t="s">
        <v>438</v>
      </c>
      <c r="F68" t="s">
        <v>91</v>
      </c>
      <c r="H68" t="s">
        <v>615</v>
      </c>
      <c r="I68" t="s">
        <v>91</v>
      </c>
      <c r="K68" t="s">
        <v>408</v>
      </c>
      <c r="L68" t="s">
        <v>408</v>
      </c>
      <c r="N68">
        <v>0.433</v>
      </c>
      <c r="O68">
        <v>0</v>
      </c>
      <c r="P68" t="s">
        <v>398</v>
      </c>
      <c r="Q68" t="s">
        <v>486</v>
      </c>
      <c r="R68" s="37" t="s">
        <v>1205</v>
      </c>
      <c r="T68">
        <v>1047</v>
      </c>
      <c r="U68">
        <v>0</v>
      </c>
      <c r="Z68" t="s">
        <v>9</v>
      </c>
      <c r="AA68" t="s">
        <v>562</v>
      </c>
      <c r="AB68" t="s">
        <v>558</v>
      </c>
      <c r="AD68">
        <v>98</v>
      </c>
      <c r="AF68" t="s">
        <v>555</v>
      </c>
      <c r="AG68" t="s">
        <v>546</v>
      </c>
      <c r="AI68" s="6">
        <v>38355</v>
      </c>
      <c r="AJ68" s="6">
        <v>39891</v>
      </c>
      <c r="AK68" t="s">
        <v>536</v>
      </c>
      <c r="AM68" t="s">
        <v>556</v>
      </c>
      <c r="BF68" t="s">
        <v>7</v>
      </c>
      <c r="BG68" t="s">
        <v>546</v>
      </c>
    </row>
    <row r="69" spans="1:59" x14ac:dyDescent="0.35">
      <c r="A69">
        <v>15</v>
      </c>
      <c r="B69">
        <v>68</v>
      </c>
      <c r="E69" t="s">
        <v>438</v>
      </c>
      <c r="F69" t="s">
        <v>435</v>
      </c>
      <c r="H69" t="s">
        <v>615</v>
      </c>
      <c r="I69" t="s">
        <v>612</v>
      </c>
      <c r="K69" t="s">
        <v>408</v>
      </c>
      <c r="L69" t="s">
        <v>408</v>
      </c>
      <c r="N69">
        <v>0.33300000000000002</v>
      </c>
      <c r="O69">
        <v>0</v>
      </c>
      <c r="P69" t="s">
        <v>398</v>
      </c>
      <c r="Q69" t="s">
        <v>486</v>
      </c>
      <c r="R69" s="37" t="s">
        <v>1205</v>
      </c>
      <c r="T69">
        <v>1047</v>
      </c>
      <c r="U69">
        <v>0</v>
      </c>
      <c r="Z69" t="s">
        <v>9</v>
      </c>
      <c r="AA69" t="s">
        <v>562</v>
      </c>
      <c r="AB69" t="s">
        <v>558</v>
      </c>
      <c r="AD69">
        <v>98</v>
      </c>
      <c r="AF69" t="s">
        <v>555</v>
      </c>
      <c r="AG69" t="s">
        <v>555</v>
      </c>
      <c r="AI69" s="6">
        <v>38355</v>
      </c>
      <c r="AJ69" s="6">
        <v>39891</v>
      </c>
      <c r="AK69" t="s">
        <v>536</v>
      </c>
      <c r="AM69" t="s">
        <v>556</v>
      </c>
      <c r="BF69" t="s">
        <v>7</v>
      </c>
      <c r="BG69" t="s">
        <v>546</v>
      </c>
    </row>
    <row r="70" spans="1:59" x14ac:dyDescent="0.35">
      <c r="A70">
        <v>15</v>
      </c>
      <c r="B70">
        <v>69</v>
      </c>
      <c r="E70" t="s">
        <v>438</v>
      </c>
      <c r="F70" t="s">
        <v>436</v>
      </c>
      <c r="H70" t="s">
        <v>615</v>
      </c>
      <c r="I70" t="s">
        <v>613</v>
      </c>
      <c r="K70" t="s">
        <v>408</v>
      </c>
      <c r="L70" t="s">
        <v>408</v>
      </c>
      <c r="N70">
        <v>0</v>
      </c>
      <c r="O70">
        <v>0</v>
      </c>
      <c r="P70" t="s">
        <v>398</v>
      </c>
      <c r="Q70" t="s">
        <v>486</v>
      </c>
      <c r="R70" s="37" t="s">
        <v>1205</v>
      </c>
      <c r="T70">
        <v>1047</v>
      </c>
      <c r="U70">
        <v>0</v>
      </c>
      <c r="Z70" t="s">
        <v>9</v>
      </c>
      <c r="AA70" t="s">
        <v>562</v>
      </c>
      <c r="AB70" t="s">
        <v>558</v>
      </c>
      <c r="AC70">
        <v>0.05</v>
      </c>
      <c r="AD70">
        <v>98</v>
      </c>
      <c r="AF70" t="s">
        <v>555</v>
      </c>
      <c r="AG70" t="s">
        <v>555</v>
      </c>
      <c r="AI70" s="6">
        <v>38355</v>
      </c>
      <c r="AJ70" s="6">
        <v>39891</v>
      </c>
      <c r="AK70" t="s">
        <v>536</v>
      </c>
      <c r="AM70" t="s">
        <v>556</v>
      </c>
      <c r="BF70" t="s">
        <v>7</v>
      </c>
      <c r="BG70" t="s">
        <v>546</v>
      </c>
    </row>
    <row r="71" spans="1:59" x14ac:dyDescent="0.35">
      <c r="A71">
        <v>15</v>
      </c>
      <c r="B71">
        <v>70</v>
      </c>
      <c r="E71" t="s">
        <v>438</v>
      </c>
      <c r="F71" t="s">
        <v>437</v>
      </c>
      <c r="H71" t="s">
        <v>615</v>
      </c>
      <c r="I71" t="s">
        <v>614</v>
      </c>
      <c r="K71" t="s">
        <v>408</v>
      </c>
      <c r="L71" t="s">
        <v>408</v>
      </c>
      <c r="N71">
        <v>0.73</v>
      </c>
      <c r="O71">
        <v>0</v>
      </c>
      <c r="P71" t="s">
        <v>398</v>
      </c>
      <c r="Q71" t="s">
        <v>486</v>
      </c>
      <c r="R71" s="37" t="s">
        <v>1205</v>
      </c>
      <c r="T71">
        <v>1047</v>
      </c>
      <c r="U71">
        <v>0</v>
      </c>
      <c r="Z71" t="s">
        <v>9</v>
      </c>
      <c r="AA71" t="s">
        <v>562</v>
      </c>
      <c r="AB71" t="s">
        <v>558</v>
      </c>
      <c r="AD71">
        <v>98</v>
      </c>
      <c r="AF71" t="s">
        <v>555</v>
      </c>
      <c r="AG71" t="s">
        <v>555</v>
      </c>
      <c r="AI71" s="6">
        <v>38355</v>
      </c>
      <c r="AJ71" s="6">
        <v>39891</v>
      </c>
      <c r="AK71" t="s">
        <v>536</v>
      </c>
      <c r="AM71" t="s">
        <v>556</v>
      </c>
      <c r="BF71" t="s">
        <v>7</v>
      </c>
      <c r="BG71" t="s">
        <v>546</v>
      </c>
    </row>
    <row r="72" spans="1:59" x14ac:dyDescent="0.35">
      <c r="A72">
        <v>15</v>
      </c>
      <c r="B72">
        <v>71</v>
      </c>
      <c r="E72" t="s">
        <v>438</v>
      </c>
      <c r="F72" t="s">
        <v>439</v>
      </c>
      <c r="H72" t="s">
        <v>615</v>
      </c>
      <c r="I72" t="s">
        <v>616</v>
      </c>
      <c r="K72" t="s">
        <v>408</v>
      </c>
      <c r="L72" t="s">
        <v>408</v>
      </c>
      <c r="N72">
        <v>0.01</v>
      </c>
      <c r="O72">
        <v>0</v>
      </c>
      <c r="P72" t="s">
        <v>398</v>
      </c>
      <c r="Q72" t="s">
        <v>486</v>
      </c>
      <c r="R72" s="37" t="s">
        <v>1205</v>
      </c>
      <c r="T72">
        <v>1047</v>
      </c>
      <c r="U72">
        <v>0</v>
      </c>
      <c r="Z72" t="s">
        <v>9</v>
      </c>
      <c r="AA72" t="s">
        <v>562</v>
      </c>
      <c r="AB72" t="s">
        <v>558</v>
      </c>
      <c r="AC72">
        <v>0.05</v>
      </c>
      <c r="AD72">
        <v>98</v>
      </c>
      <c r="AF72" t="s">
        <v>555</v>
      </c>
      <c r="AG72" t="s">
        <v>555</v>
      </c>
      <c r="AI72" s="6">
        <v>38355</v>
      </c>
      <c r="AJ72" s="6">
        <v>39891</v>
      </c>
      <c r="AK72" t="s">
        <v>536</v>
      </c>
      <c r="AM72" t="s">
        <v>556</v>
      </c>
      <c r="BF72" t="s">
        <v>7</v>
      </c>
      <c r="BG72" t="s">
        <v>546</v>
      </c>
    </row>
    <row r="73" spans="1:59" x14ac:dyDescent="0.35">
      <c r="A73">
        <v>15</v>
      </c>
      <c r="B73">
        <v>72</v>
      </c>
      <c r="E73" t="s">
        <v>438</v>
      </c>
      <c r="F73" t="s">
        <v>440</v>
      </c>
      <c r="H73" t="s">
        <v>615</v>
      </c>
      <c r="I73" t="s">
        <v>617</v>
      </c>
      <c r="K73" t="s">
        <v>408</v>
      </c>
      <c r="L73" t="s">
        <v>408</v>
      </c>
      <c r="N73">
        <v>0</v>
      </c>
      <c r="O73">
        <v>0</v>
      </c>
      <c r="P73" t="s">
        <v>398</v>
      </c>
      <c r="Q73" t="s">
        <v>486</v>
      </c>
      <c r="R73" s="37" t="s">
        <v>1205</v>
      </c>
      <c r="T73">
        <v>1047</v>
      </c>
      <c r="U73">
        <v>0</v>
      </c>
      <c r="Z73" t="s">
        <v>9</v>
      </c>
      <c r="AA73" t="s">
        <v>562</v>
      </c>
      <c r="AB73" t="s">
        <v>558</v>
      </c>
      <c r="AD73">
        <v>98</v>
      </c>
      <c r="AF73" t="s">
        <v>555</v>
      </c>
      <c r="AG73" t="s">
        <v>555</v>
      </c>
      <c r="AI73" s="6">
        <v>38355</v>
      </c>
      <c r="AJ73" s="6">
        <v>39891</v>
      </c>
      <c r="AK73" t="s">
        <v>536</v>
      </c>
      <c r="AM73" t="s">
        <v>556</v>
      </c>
      <c r="BF73" t="s">
        <v>7</v>
      </c>
      <c r="BG73" t="s">
        <v>546</v>
      </c>
    </row>
    <row r="74" spans="1:59" x14ac:dyDescent="0.35">
      <c r="A74">
        <v>15</v>
      </c>
      <c r="B74">
        <v>73</v>
      </c>
      <c r="E74" t="s">
        <v>439</v>
      </c>
      <c r="F74" t="s">
        <v>91</v>
      </c>
      <c r="H74" t="s">
        <v>616</v>
      </c>
      <c r="I74" t="s">
        <v>91</v>
      </c>
      <c r="K74" t="s">
        <v>408</v>
      </c>
      <c r="L74" t="s">
        <v>408</v>
      </c>
      <c r="N74">
        <v>0.65600000000000003</v>
      </c>
      <c r="O74">
        <v>0</v>
      </c>
      <c r="P74" t="s">
        <v>398</v>
      </c>
      <c r="Q74" t="s">
        <v>486</v>
      </c>
      <c r="R74" s="37" t="s">
        <v>1205</v>
      </c>
      <c r="T74">
        <v>1047</v>
      </c>
      <c r="U74">
        <v>0</v>
      </c>
      <c r="Z74" t="s">
        <v>9</v>
      </c>
      <c r="AA74" t="s">
        <v>562</v>
      </c>
      <c r="AB74" t="s">
        <v>558</v>
      </c>
      <c r="AD74">
        <v>98</v>
      </c>
      <c r="AF74" t="s">
        <v>555</v>
      </c>
      <c r="AG74" t="s">
        <v>546</v>
      </c>
      <c r="AI74" s="6">
        <v>38355</v>
      </c>
      <c r="AJ74" s="6">
        <v>39891</v>
      </c>
      <c r="AK74" t="s">
        <v>536</v>
      </c>
      <c r="AM74" t="s">
        <v>556</v>
      </c>
      <c r="BF74" t="s">
        <v>7</v>
      </c>
      <c r="BG74" t="s">
        <v>546</v>
      </c>
    </row>
    <row r="75" spans="1:59" x14ac:dyDescent="0.35">
      <c r="A75">
        <v>15</v>
      </c>
      <c r="B75">
        <v>74</v>
      </c>
      <c r="E75" t="s">
        <v>439</v>
      </c>
      <c r="F75" t="s">
        <v>435</v>
      </c>
      <c r="H75" t="s">
        <v>616</v>
      </c>
      <c r="I75" t="s">
        <v>612</v>
      </c>
      <c r="K75" t="s">
        <v>408</v>
      </c>
      <c r="L75" t="s">
        <v>408</v>
      </c>
      <c r="N75">
        <v>0.24199999999999999</v>
      </c>
      <c r="O75">
        <v>0</v>
      </c>
      <c r="P75" t="s">
        <v>398</v>
      </c>
      <c r="Q75" t="s">
        <v>486</v>
      </c>
      <c r="R75" s="37" t="s">
        <v>1205</v>
      </c>
      <c r="T75">
        <v>1047</v>
      </c>
      <c r="U75">
        <v>0</v>
      </c>
      <c r="Z75" t="s">
        <v>9</v>
      </c>
      <c r="AA75" t="s">
        <v>562</v>
      </c>
      <c r="AB75" t="s">
        <v>558</v>
      </c>
      <c r="AD75">
        <v>98</v>
      </c>
      <c r="AF75" t="s">
        <v>555</v>
      </c>
      <c r="AG75" t="s">
        <v>555</v>
      </c>
      <c r="AI75" s="6">
        <v>38355</v>
      </c>
      <c r="AJ75" s="6">
        <v>39891</v>
      </c>
      <c r="AK75" t="s">
        <v>536</v>
      </c>
      <c r="AM75" t="s">
        <v>556</v>
      </c>
      <c r="BF75" t="s">
        <v>7</v>
      </c>
      <c r="BG75" t="s">
        <v>546</v>
      </c>
    </row>
    <row r="76" spans="1:59" x14ac:dyDescent="0.35">
      <c r="A76">
        <v>15</v>
      </c>
      <c r="B76">
        <v>75</v>
      </c>
      <c r="E76" t="s">
        <v>439</v>
      </c>
      <c r="F76" t="s">
        <v>436</v>
      </c>
      <c r="H76" t="s">
        <v>616</v>
      </c>
      <c r="I76" t="s">
        <v>613</v>
      </c>
      <c r="K76" t="s">
        <v>408</v>
      </c>
      <c r="L76" t="s">
        <v>408</v>
      </c>
      <c r="N76">
        <v>1.9E-2</v>
      </c>
      <c r="O76">
        <v>0</v>
      </c>
      <c r="P76" t="s">
        <v>398</v>
      </c>
      <c r="Q76" t="s">
        <v>486</v>
      </c>
      <c r="R76" s="37" t="s">
        <v>1205</v>
      </c>
      <c r="T76">
        <v>1047</v>
      </c>
      <c r="U76">
        <v>0</v>
      </c>
      <c r="Z76" t="s">
        <v>9</v>
      </c>
      <c r="AA76" t="s">
        <v>562</v>
      </c>
      <c r="AB76" t="s">
        <v>558</v>
      </c>
      <c r="AC76">
        <v>0.05</v>
      </c>
      <c r="AD76">
        <v>98</v>
      </c>
      <c r="AF76" t="s">
        <v>555</v>
      </c>
      <c r="AG76" t="s">
        <v>555</v>
      </c>
      <c r="AI76" s="6">
        <v>38355</v>
      </c>
      <c r="AJ76" s="6">
        <v>39891</v>
      </c>
      <c r="AK76" t="s">
        <v>536</v>
      </c>
      <c r="AM76" t="s">
        <v>556</v>
      </c>
      <c r="BF76" t="s">
        <v>7</v>
      </c>
      <c r="BG76" t="s">
        <v>546</v>
      </c>
    </row>
    <row r="77" spans="1:59" x14ac:dyDescent="0.35">
      <c r="A77">
        <v>15</v>
      </c>
      <c r="B77">
        <v>76</v>
      </c>
      <c r="E77" t="s">
        <v>439</v>
      </c>
      <c r="F77" t="s">
        <v>437</v>
      </c>
      <c r="H77" t="s">
        <v>616</v>
      </c>
      <c r="I77" t="s">
        <v>614</v>
      </c>
      <c r="K77" t="s">
        <v>408</v>
      </c>
      <c r="L77" t="s">
        <v>408</v>
      </c>
      <c r="N77">
        <v>0.88500000000000001</v>
      </c>
      <c r="O77">
        <v>0</v>
      </c>
      <c r="P77" t="s">
        <v>398</v>
      </c>
      <c r="Q77" t="s">
        <v>486</v>
      </c>
      <c r="R77" s="37" t="s">
        <v>1205</v>
      </c>
      <c r="T77">
        <v>1047</v>
      </c>
      <c r="U77">
        <v>0</v>
      </c>
      <c r="Z77" t="s">
        <v>9</v>
      </c>
      <c r="AA77" t="s">
        <v>562</v>
      </c>
      <c r="AB77" t="s">
        <v>558</v>
      </c>
      <c r="AD77">
        <v>98</v>
      </c>
      <c r="AF77" t="s">
        <v>555</v>
      </c>
      <c r="AG77" t="s">
        <v>555</v>
      </c>
      <c r="AI77" s="6">
        <v>38355</v>
      </c>
      <c r="AJ77" s="6">
        <v>39891</v>
      </c>
      <c r="AK77" t="s">
        <v>536</v>
      </c>
      <c r="AM77" t="s">
        <v>556</v>
      </c>
      <c r="BF77" t="s">
        <v>7</v>
      </c>
      <c r="BG77" t="s">
        <v>546</v>
      </c>
    </row>
    <row r="78" spans="1:59" x14ac:dyDescent="0.35">
      <c r="A78">
        <v>15</v>
      </c>
      <c r="B78">
        <v>77</v>
      </c>
      <c r="E78" t="s">
        <v>439</v>
      </c>
      <c r="F78" t="s">
        <v>438</v>
      </c>
      <c r="H78" t="s">
        <v>616</v>
      </c>
      <c r="I78" t="s">
        <v>615</v>
      </c>
      <c r="K78" t="s">
        <v>408</v>
      </c>
      <c r="L78" t="s">
        <v>408</v>
      </c>
      <c r="N78">
        <v>0.158</v>
      </c>
      <c r="O78">
        <v>0</v>
      </c>
      <c r="P78" t="s">
        <v>398</v>
      </c>
      <c r="Q78" t="s">
        <v>486</v>
      </c>
      <c r="R78" s="37" t="s">
        <v>1205</v>
      </c>
      <c r="T78">
        <v>1047</v>
      </c>
      <c r="U78">
        <v>0</v>
      </c>
      <c r="Z78" t="s">
        <v>9</v>
      </c>
      <c r="AA78" t="s">
        <v>562</v>
      </c>
      <c r="AB78" t="s">
        <v>558</v>
      </c>
      <c r="AD78">
        <v>98</v>
      </c>
      <c r="AF78" t="s">
        <v>555</v>
      </c>
      <c r="AG78" t="s">
        <v>555</v>
      </c>
      <c r="AI78" s="6">
        <v>38355</v>
      </c>
      <c r="AJ78" s="6">
        <v>39891</v>
      </c>
      <c r="AK78" t="s">
        <v>536</v>
      </c>
      <c r="AM78" t="s">
        <v>556</v>
      </c>
      <c r="BF78" t="s">
        <v>7</v>
      </c>
      <c r="BG78" t="s">
        <v>546</v>
      </c>
    </row>
    <row r="79" spans="1:59" x14ac:dyDescent="0.35">
      <c r="A79">
        <v>15</v>
      </c>
      <c r="B79">
        <v>78</v>
      </c>
      <c r="E79" t="s">
        <v>439</v>
      </c>
      <c r="F79" t="s">
        <v>440</v>
      </c>
      <c r="H79" t="s">
        <v>616</v>
      </c>
      <c r="I79" t="s">
        <v>617</v>
      </c>
      <c r="K79" t="s">
        <v>408</v>
      </c>
      <c r="L79" t="s">
        <v>408</v>
      </c>
      <c r="N79">
        <v>7.0000000000000007E-2</v>
      </c>
      <c r="O79">
        <v>0</v>
      </c>
      <c r="P79" t="s">
        <v>398</v>
      </c>
      <c r="Q79" t="s">
        <v>486</v>
      </c>
      <c r="R79" s="37" t="s">
        <v>1205</v>
      </c>
      <c r="T79">
        <v>1047</v>
      </c>
      <c r="U79">
        <v>0</v>
      </c>
      <c r="Z79" t="s">
        <v>9</v>
      </c>
      <c r="AA79" t="s">
        <v>562</v>
      </c>
      <c r="AB79" t="s">
        <v>558</v>
      </c>
      <c r="AD79">
        <v>98</v>
      </c>
      <c r="AF79" t="s">
        <v>555</v>
      </c>
      <c r="AG79" t="s">
        <v>555</v>
      </c>
      <c r="AI79" s="6">
        <v>38355</v>
      </c>
      <c r="AJ79" s="6">
        <v>39891</v>
      </c>
      <c r="AK79" t="s">
        <v>536</v>
      </c>
      <c r="AM79" t="s">
        <v>556</v>
      </c>
      <c r="BF79" t="s">
        <v>7</v>
      </c>
      <c r="BG79" t="s">
        <v>546</v>
      </c>
    </row>
    <row r="80" spans="1:59" x14ac:dyDescent="0.35">
      <c r="A80">
        <v>15</v>
      </c>
      <c r="B80">
        <v>79</v>
      </c>
      <c r="E80" t="s">
        <v>440</v>
      </c>
      <c r="F80" t="s">
        <v>91</v>
      </c>
      <c r="H80" t="s">
        <v>617</v>
      </c>
      <c r="I80" t="s">
        <v>91</v>
      </c>
      <c r="K80" t="s">
        <v>408</v>
      </c>
      <c r="L80" t="s">
        <v>408</v>
      </c>
      <c r="N80">
        <v>0.83499999999999996</v>
      </c>
      <c r="O80">
        <v>0</v>
      </c>
      <c r="P80" t="s">
        <v>398</v>
      </c>
      <c r="Q80" t="s">
        <v>486</v>
      </c>
      <c r="R80" s="37" t="s">
        <v>1205</v>
      </c>
      <c r="T80">
        <v>1047</v>
      </c>
      <c r="U80">
        <v>0</v>
      </c>
      <c r="Z80" t="s">
        <v>9</v>
      </c>
      <c r="AA80" t="s">
        <v>562</v>
      </c>
      <c r="AB80" t="s">
        <v>558</v>
      </c>
      <c r="AD80">
        <v>98</v>
      </c>
      <c r="AF80" t="s">
        <v>555</v>
      </c>
      <c r="AG80" t="s">
        <v>546</v>
      </c>
      <c r="AI80" s="6">
        <v>38355</v>
      </c>
      <c r="AJ80" s="6">
        <v>39891</v>
      </c>
      <c r="AK80" t="s">
        <v>536</v>
      </c>
      <c r="AM80" t="s">
        <v>556</v>
      </c>
      <c r="AQ80">
        <v>0</v>
      </c>
      <c r="BF80" t="s">
        <v>7</v>
      </c>
      <c r="BG80" t="s">
        <v>546</v>
      </c>
    </row>
    <row r="81" spans="1:59" x14ac:dyDescent="0.35">
      <c r="A81">
        <v>15</v>
      </c>
      <c r="B81">
        <v>80</v>
      </c>
      <c r="E81" t="s">
        <v>440</v>
      </c>
      <c r="F81" t="s">
        <v>435</v>
      </c>
      <c r="H81" t="s">
        <v>617</v>
      </c>
      <c r="I81" t="s">
        <v>612</v>
      </c>
      <c r="K81" t="s">
        <v>408</v>
      </c>
      <c r="L81" t="s">
        <v>408</v>
      </c>
      <c r="N81">
        <v>7.6999999999999999E-2</v>
      </c>
      <c r="O81">
        <v>0</v>
      </c>
      <c r="P81" t="s">
        <v>398</v>
      </c>
      <c r="Q81" t="s">
        <v>486</v>
      </c>
      <c r="R81" s="37" t="s">
        <v>1205</v>
      </c>
      <c r="T81">
        <v>1047</v>
      </c>
      <c r="U81">
        <v>0</v>
      </c>
      <c r="Z81" t="s">
        <v>9</v>
      </c>
      <c r="AA81" t="s">
        <v>562</v>
      </c>
      <c r="AB81" t="s">
        <v>558</v>
      </c>
      <c r="AD81">
        <v>98</v>
      </c>
      <c r="AF81" t="s">
        <v>555</v>
      </c>
      <c r="AG81" t="s">
        <v>555</v>
      </c>
      <c r="AI81" s="6">
        <v>38355</v>
      </c>
      <c r="AJ81" s="6">
        <v>39891</v>
      </c>
      <c r="AK81" t="s">
        <v>536</v>
      </c>
      <c r="AM81" t="s">
        <v>556</v>
      </c>
      <c r="AQ81">
        <v>0</v>
      </c>
      <c r="BF81" t="s">
        <v>7</v>
      </c>
      <c r="BG81" t="s">
        <v>546</v>
      </c>
    </row>
    <row r="82" spans="1:59" x14ac:dyDescent="0.35">
      <c r="A82">
        <v>15</v>
      </c>
      <c r="B82">
        <v>81</v>
      </c>
      <c r="E82" t="s">
        <v>440</v>
      </c>
      <c r="F82" t="s">
        <v>436</v>
      </c>
      <c r="H82" t="s">
        <v>617</v>
      </c>
      <c r="I82" t="s">
        <v>613</v>
      </c>
      <c r="K82" t="s">
        <v>408</v>
      </c>
      <c r="L82" t="s">
        <v>408</v>
      </c>
      <c r="N82">
        <v>3.0000000000000001E-3</v>
      </c>
      <c r="O82">
        <v>0</v>
      </c>
      <c r="P82" t="s">
        <v>398</v>
      </c>
      <c r="Q82" t="s">
        <v>486</v>
      </c>
      <c r="R82" s="37" t="s">
        <v>1205</v>
      </c>
      <c r="T82">
        <v>1047</v>
      </c>
      <c r="U82">
        <v>0</v>
      </c>
      <c r="Z82" t="s">
        <v>9</v>
      </c>
      <c r="AA82" t="s">
        <v>562</v>
      </c>
      <c r="AB82" t="s">
        <v>558</v>
      </c>
      <c r="AC82">
        <v>0.05</v>
      </c>
      <c r="AD82">
        <v>98</v>
      </c>
      <c r="AF82" t="s">
        <v>555</v>
      </c>
      <c r="AG82" t="s">
        <v>555</v>
      </c>
      <c r="AI82" s="6">
        <v>38355</v>
      </c>
      <c r="AJ82" s="6">
        <v>39891</v>
      </c>
      <c r="AK82" t="s">
        <v>536</v>
      </c>
      <c r="AM82" t="s">
        <v>556</v>
      </c>
      <c r="AQ82">
        <v>0</v>
      </c>
      <c r="BF82" t="s">
        <v>7</v>
      </c>
      <c r="BG82" t="s">
        <v>546</v>
      </c>
    </row>
    <row r="83" spans="1:59" x14ac:dyDescent="0.35">
      <c r="A83">
        <v>15</v>
      </c>
      <c r="B83">
        <v>82</v>
      </c>
      <c r="E83" t="s">
        <v>440</v>
      </c>
      <c r="F83" t="s">
        <v>437</v>
      </c>
      <c r="H83" t="s">
        <v>617</v>
      </c>
      <c r="I83" t="s">
        <v>614</v>
      </c>
      <c r="K83" t="s">
        <v>408</v>
      </c>
      <c r="L83" t="s">
        <v>408</v>
      </c>
      <c r="N83">
        <v>0.88500000000000001</v>
      </c>
      <c r="O83">
        <v>0</v>
      </c>
      <c r="P83" t="s">
        <v>398</v>
      </c>
      <c r="Q83" t="s">
        <v>486</v>
      </c>
      <c r="R83" s="37" t="s">
        <v>1205</v>
      </c>
      <c r="T83">
        <v>1047</v>
      </c>
      <c r="U83">
        <v>0</v>
      </c>
      <c r="Z83" t="s">
        <v>9</v>
      </c>
      <c r="AA83" t="s">
        <v>562</v>
      </c>
      <c r="AB83" t="s">
        <v>558</v>
      </c>
      <c r="AD83">
        <v>98</v>
      </c>
      <c r="AF83" t="s">
        <v>555</v>
      </c>
      <c r="AG83" t="s">
        <v>555</v>
      </c>
      <c r="AI83" s="6">
        <v>38355</v>
      </c>
      <c r="AJ83" s="6">
        <v>39891</v>
      </c>
      <c r="AK83" t="s">
        <v>536</v>
      </c>
      <c r="AM83" t="s">
        <v>556</v>
      </c>
      <c r="AQ83">
        <v>0</v>
      </c>
      <c r="BF83" t="s">
        <v>7</v>
      </c>
      <c r="BG83" t="s">
        <v>546</v>
      </c>
    </row>
    <row r="84" spans="1:59" x14ac:dyDescent="0.35">
      <c r="A84">
        <v>15</v>
      </c>
      <c r="B84">
        <v>83</v>
      </c>
      <c r="E84" t="s">
        <v>440</v>
      </c>
      <c r="F84" t="s">
        <v>438</v>
      </c>
      <c r="H84" t="s">
        <v>617</v>
      </c>
      <c r="I84" t="s">
        <v>615</v>
      </c>
      <c r="K84" t="s">
        <v>408</v>
      </c>
      <c r="L84" t="s">
        <v>408</v>
      </c>
      <c r="N84">
        <v>0.14199999999999999</v>
      </c>
      <c r="O84">
        <v>0</v>
      </c>
      <c r="P84" t="s">
        <v>398</v>
      </c>
      <c r="Q84" t="s">
        <v>486</v>
      </c>
      <c r="R84" s="37" t="s">
        <v>1205</v>
      </c>
      <c r="T84">
        <v>1047</v>
      </c>
      <c r="U84">
        <v>0</v>
      </c>
      <c r="Z84" t="s">
        <v>9</v>
      </c>
      <c r="AA84" t="s">
        <v>562</v>
      </c>
      <c r="AB84" t="s">
        <v>558</v>
      </c>
      <c r="AD84">
        <v>98</v>
      </c>
      <c r="AF84" t="s">
        <v>555</v>
      </c>
      <c r="AG84" t="s">
        <v>555</v>
      </c>
      <c r="AI84" s="6">
        <v>38355</v>
      </c>
      <c r="AJ84" s="6">
        <v>39891</v>
      </c>
      <c r="AK84" t="s">
        <v>536</v>
      </c>
      <c r="AM84" t="s">
        <v>556</v>
      </c>
      <c r="AQ84">
        <v>0</v>
      </c>
      <c r="BF84" t="s">
        <v>7</v>
      </c>
      <c r="BG84" t="s">
        <v>546</v>
      </c>
    </row>
    <row r="85" spans="1:59" x14ac:dyDescent="0.35">
      <c r="A85">
        <v>15</v>
      </c>
      <c r="B85">
        <v>84</v>
      </c>
      <c r="E85" t="s">
        <v>440</v>
      </c>
      <c r="F85" t="s">
        <v>439</v>
      </c>
      <c r="H85" t="s">
        <v>617</v>
      </c>
      <c r="I85" t="s">
        <v>616</v>
      </c>
      <c r="K85" t="s">
        <v>408</v>
      </c>
      <c r="L85" t="s">
        <v>408</v>
      </c>
      <c r="N85">
        <v>3.2000000000000001E-2</v>
      </c>
      <c r="O85">
        <v>0</v>
      </c>
      <c r="P85" t="s">
        <v>398</v>
      </c>
      <c r="Q85" t="s">
        <v>486</v>
      </c>
      <c r="R85" s="37" t="s">
        <v>1205</v>
      </c>
      <c r="T85">
        <v>1047</v>
      </c>
      <c r="U85">
        <v>0</v>
      </c>
      <c r="Z85" t="s">
        <v>9</v>
      </c>
      <c r="AA85" t="s">
        <v>562</v>
      </c>
      <c r="AB85" t="s">
        <v>558</v>
      </c>
      <c r="AC85">
        <v>0.05</v>
      </c>
      <c r="AD85">
        <v>98</v>
      </c>
      <c r="AF85" t="s">
        <v>555</v>
      </c>
      <c r="AG85" t="s">
        <v>555</v>
      </c>
      <c r="AI85" s="6">
        <v>38355</v>
      </c>
      <c r="AJ85" s="6">
        <v>39891</v>
      </c>
      <c r="AK85" t="s">
        <v>536</v>
      </c>
      <c r="AM85" t="s">
        <v>556</v>
      </c>
      <c r="AQ85">
        <v>0</v>
      </c>
      <c r="BF85" t="s">
        <v>7</v>
      </c>
      <c r="BG85" t="s">
        <v>546</v>
      </c>
    </row>
  </sheetData>
  <pageMargins left="0.7" right="0.7" top="0.78740157499999996" bottom="0.78740157499999996"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C03FE-6E63-4342-91A7-F23F2951597C}">
  <dimension ref="A1:BG17"/>
  <sheetViews>
    <sheetView workbookViewId="0">
      <selection activeCell="N16" sqref="N16"/>
    </sheetView>
  </sheetViews>
  <sheetFormatPr baseColWidth="10" defaultRowHeight="15.5" x14ac:dyDescent="0.35"/>
  <cols>
    <col min="11" max="12" width="4" bestFit="1" customWidth="1"/>
    <col min="13" max="13" width="4" customWidth="1"/>
    <col min="14" max="14" width="11.75" bestFit="1"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16</v>
      </c>
      <c r="B2">
        <v>1</v>
      </c>
      <c r="C2">
        <v>2.7622</v>
      </c>
      <c r="D2" t="s">
        <v>591</v>
      </c>
      <c r="E2" t="s">
        <v>91</v>
      </c>
      <c r="F2" t="s">
        <v>402</v>
      </c>
      <c r="H2" t="s">
        <v>70</v>
      </c>
      <c r="I2" t="s">
        <v>128</v>
      </c>
      <c r="K2" t="s">
        <v>408</v>
      </c>
      <c r="L2" t="s">
        <v>408</v>
      </c>
      <c r="N2">
        <v>4.2900000000000001E-2</v>
      </c>
      <c r="O2">
        <v>0</v>
      </c>
      <c r="P2" t="s">
        <v>398</v>
      </c>
      <c r="Q2" t="s">
        <v>504</v>
      </c>
      <c r="R2" s="37" t="s">
        <v>1205</v>
      </c>
      <c r="T2">
        <f t="shared" ref="T2:T17" si="0">ROUNDDOWN((AJ2-AI2)/7,0)</f>
        <v>228</v>
      </c>
      <c r="U2">
        <v>0</v>
      </c>
      <c r="AA2" t="s">
        <v>562</v>
      </c>
      <c r="AB2" t="s">
        <v>627</v>
      </c>
      <c r="AC2">
        <v>0.1</v>
      </c>
      <c r="AD2">
        <v>117</v>
      </c>
      <c r="AF2" t="s">
        <v>560</v>
      </c>
      <c r="AG2" t="s">
        <v>742</v>
      </c>
      <c r="AH2" t="s">
        <v>677</v>
      </c>
      <c r="AI2" s="6">
        <v>38881</v>
      </c>
      <c r="AJ2" s="6">
        <v>40479</v>
      </c>
      <c r="AK2" t="s">
        <v>536</v>
      </c>
      <c r="AM2" t="s">
        <v>556</v>
      </c>
      <c r="AO2" t="s">
        <v>569</v>
      </c>
      <c r="AQ2">
        <v>1</v>
      </c>
      <c r="AR2">
        <v>3</v>
      </c>
      <c r="BF2" t="s">
        <v>127</v>
      </c>
      <c r="BG2" t="s">
        <v>704</v>
      </c>
    </row>
    <row r="3" spans="1:59" x14ac:dyDescent="0.35">
      <c r="A3">
        <v>16</v>
      </c>
      <c r="B3">
        <v>2</v>
      </c>
      <c r="C3">
        <v>3.8999999999999998E-3</v>
      </c>
      <c r="D3" t="s">
        <v>591</v>
      </c>
      <c r="E3" t="s">
        <v>402</v>
      </c>
      <c r="F3" t="s">
        <v>91</v>
      </c>
      <c r="H3" t="s">
        <v>128</v>
      </c>
      <c r="I3" t="s">
        <v>70</v>
      </c>
      <c r="K3" t="s">
        <v>408</v>
      </c>
      <c r="L3" t="s">
        <v>408</v>
      </c>
      <c r="N3">
        <v>0.95050000000000001</v>
      </c>
      <c r="O3">
        <v>0</v>
      </c>
      <c r="P3" s="5" t="s">
        <v>396</v>
      </c>
      <c r="Q3" t="s">
        <v>504</v>
      </c>
      <c r="R3" s="37" t="s">
        <v>1205</v>
      </c>
      <c r="T3">
        <f t="shared" si="0"/>
        <v>228</v>
      </c>
      <c r="U3">
        <v>0</v>
      </c>
      <c r="AA3" t="s">
        <v>562</v>
      </c>
      <c r="AB3" t="s">
        <v>627</v>
      </c>
      <c r="AD3">
        <v>117</v>
      </c>
      <c r="AF3" t="s">
        <v>742</v>
      </c>
      <c r="AG3" t="s">
        <v>560</v>
      </c>
      <c r="AH3" t="s">
        <v>678</v>
      </c>
      <c r="AI3" s="6">
        <v>38881</v>
      </c>
      <c r="AJ3" s="6">
        <v>40479</v>
      </c>
      <c r="AK3" t="s">
        <v>536</v>
      </c>
      <c r="AM3" t="s">
        <v>556</v>
      </c>
      <c r="AO3" t="s">
        <v>569</v>
      </c>
      <c r="AQ3">
        <v>1</v>
      </c>
      <c r="AR3">
        <v>1</v>
      </c>
      <c r="BF3" t="s">
        <v>127</v>
      </c>
      <c r="BG3" t="s">
        <v>704</v>
      </c>
    </row>
    <row r="4" spans="1:59" x14ac:dyDescent="0.35">
      <c r="A4">
        <v>16</v>
      </c>
      <c r="B4">
        <v>3</v>
      </c>
      <c r="C4">
        <v>14.971500000000001</v>
      </c>
      <c r="D4" t="s">
        <v>591</v>
      </c>
      <c r="E4" t="s">
        <v>91</v>
      </c>
      <c r="F4" t="s">
        <v>402</v>
      </c>
      <c r="H4" t="s">
        <v>70</v>
      </c>
      <c r="I4" t="s">
        <v>128</v>
      </c>
      <c r="K4" t="s">
        <v>408</v>
      </c>
      <c r="L4" t="s">
        <v>408</v>
      </c>
      <c r="N4" s="24">
        <f>_xlfn.F.DIST.RT(C4,AQ4,T4)</f>
        <v>1.4249527170950559E-4</v>
      </c>
      <c r="O4">
        <v>1</v>
      </c>
      <c r="P4" t="s">
        <v>398</v>
      </c>
      <c r="Q4" t="s">
        <v>504</v>
      </c>
      <c r="R4" s="37" t="s">
        <v>1205</v>
      </c>
      <c r="T4">
        <f t="shared" si="0"/>
        <v>228</v>
      </c>
      <c r="U4">
        <v>0</v>
      </c>
      <c r="AA4" t="s">
        <v>563</v>
      </c>
      <c r="AB4" t="s">
        <v>627</v>
      </c>
      <c r="AC4">
        <v>0.1</v>
      </c>
      <c r="AD4">
        <v>117</v>
      </c>
      <c r="AF4" t="s">
        <v>560</v>
      </c>
      <c r="AG4" t="s">
        <v>742</v>
      </c>
      <c r="AH4" t="s">
        <v>679</v>
      </c>
      <c r="AI4" s="6">
        <v>38881</v>
      </c>
      <c r="AJ4" s="6">
        <v>40479</v>
      </c>
      <c r="AK4" t="s">
        <v>536</v>
      </c>
      <c r="AM4" t="s">
        <v>556</v>
      </c>
      <c r="AO4" t="s">
        <v>569</v>
      </c>
      <c r="AQ4">
        <v>1</v>
      </c>
      <c r="AR4">
        <v>2</v>
      </c>
      <c r="AS4">
        <v>1</v>
      </c>
      <c r="BF4" t="s">
        <v>127</v>
      </c>
      <c r="BG4" t="s">
        <v>704</v>
      </c>
    </row>
    <row r="5" spans="1:59" x14ac:dyDescent="0.35">
      <c r="A5">
        <v>16</v>
      </c>
      <c r="B5">
        <v>4</v>
      </c>
      <c r="C5">
        <v>22.135300000000001</v>
      </c>
      <c r="D5" t="s">
        <v>591</v>
      </c>
      <c r="E5" t="s">
        <v>402</v>
      </c>
      <c r="F5" t="s">
        <v>91</v>
      </c>
      <c r="H5" t="s">
        <v>128</v>
      </c>
      <c r="I5" t="s">
        <v>70</v>
      </c>
      <c r="K5" t="s">
        <v>408</v>
      </c>
      <c r="L5" t="s">
        <v>408</v>
      </c>
      <c r="N5" s="24">
        <f>_xlfn.F.DIST.RT(C5,AQ5,T5)</f>
        <v>4.4056470959771263E-6</v>
      </c>
      <c r="O5">
        <v>1</v>
      </c>
      <c r="P5" s="5" t="s">
        <v>396</v>
      </c>
      <c r="Q5" t="s">
        <v>504</v>
      </c>
      <c r="R5" s="37" t="s">
        <v>1205</v>
      </c>
      <c r="T5">
        <f t="shared" si="0"/>
        <v>228</v>
      </c>
      <c r="U5">
        <v>0</v>
      </c>
      <c r="AA5" t="s">
        <v>563</v>
      </c>
      <c r="AB5" t="s">
        <v>627</v>
      </c>
      <c r="AC5">
        <v>0.1</v>
      </c>
      <c r="AD5">
        <v>117</v>
      </c>
      <c r="AF5" t="s">
        <v>742</v>
      </c>
      <c r="AG5" t="s">
        <v>560</v>
      </c>
      <c r="AH5" t="s">
        <v>680</v>
      </c>
      <c r="AI5" s="6">
        <v>38881</v>
      </c>
      <c r="AJ5" s="6">
        <v>40479</v>
      </c>
      <c r="AK5" t="s">
        <v>536</v>
      </c>
      <c r="AM5" t="s">
        <v>556</v>
      </c>
      <c r="AO5" t="s">
        <v>569</v>
      </c>
      <c r="AQ5">
        <v>1</v>
      </c>
      <c r="AR5">
        <v>1</v>
      </c>
      <c r="AS5">
        <v>1</v>
      </c>
      <c r="BF5" t="s">
        <v>127</v>
      </c>
      <c r="BG5" t="s">
        <v>704</v>
      </c>
    </row>
    <row r="6" spans="1:59" x14ac:dyDescent="0.35">
      <c r="A6">
        <v>16</v>
      </c>
      <c r="B6">
        <v>5</v>
      </c>
      <c r="C6">
        <v>8.2866</v>
      </c>
      <c r="D6" t="s">
        <v>579</v>
      </c>
      <c r="E6" t="s">
        <v>91</v>
      </c>
      <c r="F6" t="s">
        <v>402</v>
      </c>
      <c r="H6" t="s">
        <v>70</v>
      </c>
      <c r="I6" t="s">
        <v>128</v>
      </c>
      <c r="K6" t="s">
        <v>408</v>
      </c>
      <c r="L6" t="s">
        <v>408</v>
      </c>
      <c r="N6">
        <v>4.0399999999999998E-2</v>
      </c>
      <c r="O6">
        <v>0</v>
      </c>
      <c r="P6" t="s">
        <v>398</v>
      </c>
      <c r="Q6" t="s">
        <v>504</v>
      </c>
      <c r="R6" s="37" t="s">
        <v>1205</v>
      </c>
      <c r="T6">
        <f t="shared" si="0"/>
        <v>228</v>
      </c>
      <c r="U6">
        <v>0</v>
      </c>
      <c r="AA6" t="s">
        <v>562</v>
      </c>
      <c r="AB6" t="s">
        <v>627</v>
      </c>
      <c r="AC6">
        <v>0.1</v>
      </c>
      <c r="AD6">
        <v>117</v>
      </c>
      <c r="AF6" t="s">
        <v>560</v>
      </c>
      <c r="AG6" t="s">
        <v>742</v>
      </c>
      <c r="AH6" t="s">
        <v>681</v>
      </c>
      <c r="AI6" s="6">
        <v>38881</v>
      </c>
      <c r="AJ6" s="6">
        <v>40479</v>
      </c>
      <c r="AK6" t="s">
        <v>536</v>
      </c>
      <c r="AM6" t="s">
        <v>556</v>
      </c>
      <c r="AO6" t="s">
        <v>569</v>
      </c>
      <c r="AQ6">
        <v>1</v>
      </c>
      <c r="AR6">
        <v>3</v>
      </c>
      <c r="BF6" t="s">
        <v>127</v>
      </c>
      <c r="BG6" t="s">
        <v>704</v>
      </c>
    </row>
    <row r="7" spans="1:59" x14ac:dyDescent="0.35">
      <c r="A7">
        <v>16</v>
      </c>
      <c r="B7">
        <v>6</v>
      </c>
      <c r="C7">
        <v>3.8999999999999998E-3</v>
      </c>
      <c r="D7" t="s">
        <v>579</v>
      </c>
      <c r="E7" t="s">
        <v>402</v>
      </c>
      <c r="F7" t="s">
        <v>91</v>
      </c>
      <c r="H7" t="s">
        <v>128</v>
      </c>
      <c r="I7" t="s">
        <v>70</v>
      </c>
      <c r="K7" t="s">
        <v>408</v>
      </c>
      <c r="L7" t="s">
        <v>408</v>
      </c>
      <c r="N7">
        <v>0.95050000000000001</v>
      </c>
      <c r="O7">
        <v>0</v>
      </c>
      <c r="P7" s="5" t="s">
        <v>396</v>
      </c>
      <c r="Q7" t="s">
        <v>504</v>
      </c>
      <c r="R7" s="37" t="s">
        <v>1205</v>
      </c>
      <c r="T7">
        <f t="shared" si="0"/>
        <v>228</v>
      </c>
      <c r="U7">
        <v>0</v>
      </c>
      <c r="AA7" t="s">
        <v>562</v>
      </c>
      <c r="AB7" t="s">
        <v>627</v>
      </c>
      <c r="AD7">
        <v>117</v>
      </c>
      <c r="AF7" t="s">
        <v>742</v>
      </c>
      <c r="AG7" t="s">
        <v>560</v>
      </c>
      <c r="AH7" t="s">
        <v>682</v>
      </c>
      <c r="AI7" s="6">
        <v>38881</v>
      </c>
      <c r="AJ7" s="6">
        <v>40479</v>
      </c>
      <c r="AK7" t="s">
        <v>536</v>
      </c>
      <c r="AM7" t="s">
        <v>556</v>
      </c>
      <c r="AO7" t="s">
        <v>569</v>
      </c>
      <c r="AQ7">
        <v>1</v>
      </c>
      <c r="AR7">
        <v>1</v>
      </c>
      <c r="BF7" t="s">
        <v>127</v>
      </c>
      <c r="BG7" t="s">
        <v>704</v>
      </c>
    </row>
    <row r="8" spans="1:59" x14ac:dyDescent="0.35">
      <c r="A8">
        <v>16</v>
      </c>
      <c r="B8">
        <v>7</v>
      </c>
      <c r="C8">
        <v>47.914499999999997</v>
      </c>
      <c r="D8" t="s">
        <v>579</v>
      </c>
      <c r="E8" t="s">
        <v>91</v>
      </c>
      <c r="F8" t="s">
        <v>402</v>
      </c>
      <c r="H8" t="s">
        <v>70</v>
      </c>
      <c r="I8" t="s">
        <v>128</v>
      </c>
      <c r="K8" t="s">
        <v>408</v>
      </c>
      <c r="L8" t="s">
        <v>408</v>
      </c>
      <c r="N8" s="24">
        <f>_xlfn.F.DIST.RT(C8/AQ8,AQ8,T8)</f>
        <v>4.47055426662213E-11</v>
      </c>
      <c r="O8">
        <v>1</v>
      </c>
      <c r="P8" t="s">
        <v>398</v>
      </c>
      <c r="Q8" t="s">
        <v>504</v>
      </c>
      <c r="R8" s="37" t="s">
        <v>1205</v>
      </c>
      <c r="T8">
        <f t="shared" si="0"/>
        <v>228</v>
      </c>
      <c r="U8">
        <v>0</v>
      </c>
      <c r="AA8" t="s">
        <v>563</v>
      </c>
      <c r="AB8" t="s">
        <v>627</v>
      </c>
      <c r="AC8">
        <v>0.1</v>
      </c>
      <c r="AD8">
        <v>117</v>
      </c>
      <c r="AF8" t="s">
        <v>560</v>
      </c>
      <c r="AG8" t="s">
        <v>742</v>
      </c>
      <c r="AH8" t="s">
        <v>683</v>
      </c>
      <c r="AI8" s="6">
        <v>38881</v>
      </c>
      <c r="AJ8" s="6">
        <v>40479</v>
      </c>
      <c r="AK8" t="s">
        <v>536</v>
      </c>
      <c r="AM8" t="s">
        <v>556</v>
      </c>
      <c r="AO8" t="s">
        <v>569</v>
      </c>
      <c r="AQ8">
        <v>1</v>
      </c>
      <c r="AR8">
        <v>2</v>
      </c>
      <c r="AS8">
        <v>1</v>
      </c>
      <c r="BF8" t="s">
        <v>127</v>
      </c>
      <c r="BG8" t="s">
        <v>704</v>
      </c>
    </row>
    <row r="9" spans="1:59" x14ac:dyDescent="0.35">
      <c r="A9">
        <v>16</v>
      </c>
      <c r="B9">
        <v>8</v>
      </c>
      <c r="C9">
        <v>44.270699999999998</v>
      </c>
      <c r="D9" t="s">
        <v>579</v>
      </c>
      <c r="E9" t="s">
        <v>402</v>
      </c>
      <c r="F9" t="s">
        <v>91</v>
      </c>
      <c r="H9" t="s">
        <v>128</v>
      </c>
      <c r="I9" t="s">
        <v>70</v>
      </c>
      <c r="K9" t="s">
        <v>408</v>
      </c>
      <c r="L9" t="s">
        <v>408</v>
      </c>
      <c r="N9" s="24">
        <f>_xlfn.F.DIST.RT(C9/AQ9,AQ9,T9)</f>
        <v>2.0997668474803587E-10</v>
      </c>
      <c r="O9">
        <v>1</v>
      </c>
      <c r="P9" s="5" t="s">
        <v>396</v>
      </c>
      <c r="Q9" t="s">
        <v>504</v>
      </c>
      <c r="R9" s="37" t="s">
        <v>1205</v>
      </c>
      <c r="T9">
        <f t="shared" si="0"/>
        <v>228</v>
      </c>
      <c r="U9">
        <v>0</v>
      </c>
      <c r="AA9" t="s">
        <v>563</v>
      </c>
      <c r="AB9" t="s">
        <v>627</v>
      </c>
      <c r="AC9">
        <v>0.1</v>
      </c>
      <c r="AD9">
        <v>117</v>
      </c>
      <c r="AF9" t="s">
        <v>742</v>
      </c>
      <c r="AG9" t="s">
        <v>560</v>
      </c>
      <c r="AH9" t="s">
        <v>684</v>
      </c>
      <c r="AI9" s="6">
        <v>38881</v>
      </c>
      <c r="AJ9" s="6">
        <v>40479</v>
      </c>
      <c r="AK9" t="s">
        <v>536</v>
      </c>
      <c r="AM9" t="s">
        <v>556</v>
      </c>
      <c r="AO9" t="s">
        <v>569</v>
      </c>
      <c r="AQ9">
        <v>1</v>
      </c>
      <c r="AR9">
        <v>1</v>
      </c>
      <c r="AS9">
        <v>1</v>
      </c>
      <c r="BF9" t="s">
        <v>127</v>
      </c>
      <c r="BG9" t="s">
        <v>704</v>
      </c>
    </row>
    <row r="10" spans="1:59" x14ac:dyDescent="0.35">
      <c r="A10">
        <v>16</v>
      </c>
      <c r="B10">
        <v>9</v>
      </c>
      <c r="C10">
        <v>2.8191000000000002</v>
      </c>
      <c r="D10" t="s">
        <v>591</v>
      </c>
      <c r="E10" t="s">
        <v>91</v>
      </c>
      <c r="F10" t="s">
        <v>402</v>
      </c>
      <c r="H10" t="s">
        <v>70</v>
      </c>
      <c r="I10" t="s">
        <v>128</v>
      </c>
      <c r="K10" t="s">
        <v>408</v>
      </c>
      <c r="L10" t="s">
        <v>408</v>
      </c>
      <c r="N10">
        <v>9.4500000000000001E-2</v>
      </c>
      <c r="O10">
        <v>0</v>
      </c>
      <c r="P10" t="s">
        <v>398</v>
      </c>
      <c r="Q10" t="s">
        <v>504</v>
      </c>
      <c r="R10" s="37" t="s">
        <v>1205</v>
      </c>
      <c r="T10">
        <f t="shared" si="0"/>
        <v>228</v>
      </c>
      <c r="U10">
        <v>0</v>
      </c>
      <c r="AA10" t="s">
        <v>562</v>
      </c>
      <c r="AB10" t="s">
        <v>627</v>
      </c>
      <c r="AC10">
        <v>0.1</v>
      </c>
      <c r="AD10">
        <v>117</v>
      </c>
      <c r="AF10" t="s">
        <v>560</v>
      </c>
      <c r="AG10" t="s">
        <v>742</v>
      </c>
      <c r="AH10" t="s">
        <v>685</v>
      </c>
      <c r="AI10" s="6">
        <v>38881</v>
      </c>
      <c r="AJ10" s="6">
        <v>40479</v>
      </c>
      <c r="AK10" t="s">
        <v>536</v>
      </c>
      <c r="AM10" t="s">
        <v>556</v>
      </c>
      <c r="AO10" t="s">
        <v>569</v>
      </c>
      <c r="AQ10">
        <v>1</v>
      </c>
      <c r="AR10">
        <v>1</v>
      </c>
      <c r="BF10" t="s">
        <v>127</v>
      </c>
      <c r="BG10" t="s">
        <v>704</v>
      </c>
    </row>
    <row r="11" spans="1:59" x14ac:dyDescent="0.35">
      <c r="A11">
        <v>16</v>
      </c>
      <c r="B11">
        <v>10</v>
      </c>
      <c r="C11">
        <v>4.5499999999999999E-2</v>
      </c>
      <c r="D11" t="s">
        <v>591</v>
      </c>
      <c r="E11" t="s">
        <v>402</v>
      </c>
      <c r="F11" t="s">
        <v>91</v>
      </c>
      <c r="H11" t="s">
        <v>128</v>
      </c>
      <c r="I11" t="s">
        <v>70</v>
      </c>
      <c r="K11" t="s">
        <v>408</v>
      </c>
      <c r="L11" t="s">
        <v>408</v>
      </c>
      <c r="N11">
        <v>0.50990000000000002</v>
      </c>
      <c r="O11">
        <v>0</v>
      </c>
      <c r="P11" s="5" t="s">
        <v>396</v>
      </c>
      <c r="Q11" t="s">
        <v>504</v>
      </c>
      <c r="R11" s="37" t="s">
        <v>1205</v>
      </c>
      <c r="T11">
        <f t="shared" si="0"/>
        <v>228</v>
      </c>
      <c r="U11">
        <v>0</v>
      </c>
      <c r="AA11" t="s">
        <v>562</v>
      </c>
      <c r="AB11" t="s">
        <v>627</v>
      </c>
      <c r="AD11">
        <v>117</v>
      </c>
      <c r="AF11" t="s">
        <v>742</v>
      </c>
      <c r="AG11" t="s">
        <v>560</v>
      </c>
      <c r="AH11" t="s">
        <v>686</v>
      </c>
      <c r="AI11" s="6">
        <v>38881</v>
      </c>
      <c r="AJ11" s="6">
        <v>40479</v>
      </c>
      <c r="AK11" t="s">
        <v>536</v>
      </c>
      <c r="AM11" t="s">
        <v>556</v>
      </c>
      <c r="AO11" t="s">
        <v>569</v>
      </c>
      <c r="AQ11">
        <v>1</v>
      </c>
      <c r="AR11">
        <v>1</v>
      </c>
      <c r="BF11" t="s">
        <v>127</v>
      </c>
      <c r="BG11" t="s">
        <v>704</v>
      </c>
    </row>
    <row r="12" spans="1:59" x14ac:dyDescent="0.35">
      <c r="A12">
        <v>16</v>
      </c>
      <c r="B12">
        <v>11</v>
      </c>
      <c r="C12">
        <v>23.177</v>
      </c>
      <c r="D12" t="s">
        <v>591</v>
      </c>
      <c r="E12" t="s">
        <v>91</v>
      </c>
      <c r="F12" t="s">
        <v>402</v>
      </c>
      <c r="H12" t="s">
        <v>70</v>
      </c>
      <c r="I12" t="s">
        <v>128</v>
      </c>
      <c r="K12" t="s">
        <v>408</v>
      </c>
      <c r="L12" t="s">
        <v>408</v>
      </c>
      <c r="N12" s="24">
        <f>_xlfn.F.DIST.RT(C12,AQ12,T12)</f>
        <v>2.6909013611899481E-6</v>
      </c>
      <c r="O12">
        <v>1</v>
      </c>
      <c r="P12" t="s">
        <v>398</v>
      </c>
      <c r="Q12" t="s">
        <v>504</v>
      </c>
      <c r="R12" s="37" t="s">
        <v>1205</v>
      </c>
      <c r="T12">
        <f t="shared" si="0"/>
        <v>228</v>
      </c>
      <c r="U12">
        <v>0</v>
      </c>
      <c r="AA12" t="s">
        <v>563</v>
      </c>
      <c r="AB12" t="s">
        <v>627</v>
      </c>
      <c r="AC12">
        <v>0.1</v>
      </c>
      <c r="AD12">
        <v>117</v>
      </c>
      <c r="AF12" t="s">
        <v>560</v>
      </c>
      <c r="AG12" t="s">
        <v>742</v>
      </c>
      <c r="AH12" t="s">
        <v>687</v>
      </c>
      <c r="AI12" s="6">
        <v>38881</v>
      </c>
      <c r="AJ12" s="6">
        <v>40479</v>
      </c>
      <c r="AK12" t="s">
        <v>536</v>
      </c>
      <c r="AM12" t="s">
        <v>556</v>
      </c>
      <c r="AO12" t="s">
        <v>569</v>
      </c>
      <c r="AQ12">
        <v>1</v>
      </c>
      <c r="AR12">
        <v>1</v>
      </c>
      <c r="AS12">
        <v>1</v>
      </c>
      <c r="BF12" t="s">
        <v>127</v>
      </c>
      <c r="BG12" t="s">
        <v>704</v>
      </c>
    </row>
    <row r="13" spans="1:59" x14ac:dyDescent="0.35">
      <c r="A13">
        <v>16</v>
      </c>
      <c r="B13">
        <v>12</v>
      </c>
      <c r="C13">
        <v>31.659300000000002</v>
      </c>
      <c r="D13" t="s">
        <v>591</v>
      </c>
      <c r="E13" t="s">
        <v>402</v>
      </c>
      <c r="F13" t="s">
        <v>91</v>
      </c>
      <c r="H13" t="s">
        <v>128</v>
      </c>
      <c r="I13" t="s">
        <v>70</v>
      </c>
      <c r="K13" t="s">
        <v>408</v>
      </c>
      <c r="L13" t="s">
        <v>408</v>
      </c>
      <c r="N13" s="24">
        <f>_xlfn.F.DIST.RT(C13,AQ13,T13)</f>
        <v>5.3616756492393598E-8</v>
      </c>
      <c r="O13">
        <v>1</v>
      </c>
      <c r="P13" s="5" t="s">
        <v>396</v>
      </c>
      <c r="Q13" t="s">
        <v>504</v>
      </c>
      <c r="R13" s="37" t="s">
        <v>1205</v>
      </c>
      <c r="T13">
        <f t="shared" si="0"/>
        <v>228</v>
      </c>
      <c r="U13">
        <v>0</v>
      </c>
      <c r="AA13" t="s">
        <v>563</v>
      </c>
      <c r="AB13" t="s">
        <v>627</v>
      </c>
      <c r="AC13">
        <v>0.1</v>
      </c>
      <c r="AD13">
        <v>117</v>
      </c>
      <c r="AF13" t="s">
        <v>742</v>
      </c>
      <c r="AG13" t="s">
        <v>560</v>
      </c>
      <c r="AH13" t="s">
        <v>688</v>
      </c>
      <c r="AI13" s="6">
        <v>38881</v>
      </c>
      <c r="AJ13" s="6">
        <v>40479</v>
      </c>
      <c r="AK13" t="s">
        <v>536</v>
      </c>
      <c r="AM13" t="s">
        <v>556</v>
      </c>
      <c r="AO13" t="s">
        <v>569</v>
      </c>
      <c r="AQ13">
        <v>1</v>
      </c>
      <c r="AR13">
        <v>1</v>
      </c>
      <c r="AS13">
        <v>1</v>
      </c>
      <c r="BF13" t="s">
        <v>127</v>
      </c>
      <c r="BG13" t="s">
        <v>704</v>
      </c>
    </row>
    <row r="14" spans="1:59" x14ac:dyDescent="0.35">
      <c r="A14">
        <v>16</v>
      </c>
      <c r="B14">
        <v>13</v>
      </c>
      <c r="C14">
        <v>2.8191000000000002</v>
      </c>
      <c r="D14" t="s">
        <v>579</v>
      </c>
      <c r="E14" t="s">
        <v>91</v>
      </c>
      <c r="F14" t="s">
        <v>402</v>
      </c>
      <c r="H14" t="s">
        <v>70</v>
      </c>
      <c r="I14" t="s">
        <v>128</v>
      </c>
      <c r="K14" t="s">
        <v>408</v>
      </c>
      <c r="L14" t="s">
        <v>408</v>
      </c>
      <c r="N14">
        <v>9.3100000000000002E-2</v>
      </c>
      <c r="O14">
        <v>0</v>
      </c>
      <c r="P14" t="s">
        <v>398</v>
      </c>
      <c r="Q14" t="s">
        <v>504</v>
      </c>
      <c r="R14" s="37" t="s">
        <v>1205</v>
      </c>
      <c r="T14">
        <f t="shared" si="0"/>
        <v>228</v>
      </c>
      <c r="U14">
        <v>0</v>
      </c>
      <c r="AA14" t="s">
        <v>562</v>
      </c>
      <c r="AB14" t="s">
        <v>627</v>
      </c>
      <c r="AC14">
        <v>0.1</v>
      </c>
      <c r="AD14">
        <v>117</v>
      </c>
      <c r="AF14" t="s">
        <v>560</v>
      </c>
      <c r="AG14" t="s">
        <v>742</v>
      </c>
      <c r="AH14" t="s">
        <v>689</v>
      </c>
      <c r="AI14" s="6">
        <v>38881</v>
      </c>
      <c r="AJ14" s="6">
        <v>40479</v>
      </c>
      <c r="AK14" t="s">
        <v>536</v>
      </c>
      <c r="AM14" t="s">
        <v>556</v>
      </c>
      <c r="AO14" t="s">
        <v>569</v>
      </c>
      <c r="AQ14">
        <v>1</v>
      </c>
      <c r="AR14">
        <v>1</v>
      </c>
      <c r="BF14" t="s">
        <v>127</v>
      </c>
      <c r="BG14" t="s">
        <v>704</v>
      </c>
    </row>
    <row r="15" spans="1:59" x14ac:dyDescent="0.35">
      <c r="A15">
        <v>16</v>
      </c>
      <c r="B15">
        <v>14</v>
      </c>
      <c r="C15">
        <v>4.5499999999999999E-2</v>
      </c>
      <c r="D15" t="s">
        <v>579</v>
      </c>
      <c r="E15" t="s">
        <v>402</v>
      </c>
      <c r="F15" t="s">
        <v>91</v>
      </c>
      <c r="H15" t="s">
        <v>128</v>
      </c>
      <c r="I15" t="s">
        <v>70</v>
      </c>
      <c r="K15" t="s">
        <v>408</v>
      </c>
      <c r="L15" t="s">
        <v>408</v>
      </c>
      <c r="N15">
        <v>0.50990000000000002</v>
      </c>
      <c r="O15">
        <v>0</v>
      </c>
      <c r="P15" s="5" t="s">
        <v>396</v>
      </c>
      <c r="Q15" t="s">
        <v>504</v>
      </c>
      <c r="R15" s="37" t="s">
        <v>1205</v>
      </c>
      <c r="T15">
        <f t="shared" si="0"/>
        <v>228</v>
      </c>
      <c r="U15">
        <v>0</v>
      </c>
      <c r="AA15" t="s">
        <v>562</v>
      </c>
      <c r="AB15" t="s">
        <v>627</v>
      </c>
      <c r="AD15">
        <v>117</v>
      </c>
      <c r="AF15" t="s">
        <v>742</v>
      </c>
      <c r="AG15" t="s">
        <v>560</v>
      </c>
      <c r="AH15" t="s">
        <v>690</v>
      </c>
      <c r="AI15" s="6">
        <v>38881</v>
      </c>
      <c r="AJ15" s="6">
        <v>40479</v>
      </c>
      <c r="AK15" t="s">
        <v>536</v>
      </c>
      <c r="AM15" t="s">
        <v>556</v>
      </c>
      <c r="AO15" t="s">
        <v>569</v>
      </c>
      <c r="AQ15">
        <v>1</v>
      </c>
      <c r="AR15">
        <v>1</v>
      </c>
      <c r="BF15" t="s">
        <v>127</v>
      </c>
      <c r="BG15" t="s">
        <v>704</v>
      </c>
    </row>
    <row r="16" spans="1:59" x14ac:dyDescent="0.35">
      <c r="A16">
        <v>16</v>
      </c>
      <c r="B16">
        <v>15</v>
      </c>
      <c r="C16">
        <v>46.354500000000002</v>
      </c>
      <c r="D16" t="s">
        <v>579</v>
      </c>
      <c r="E16" t="s">
        <v>91</v>
      </c>
      <c r="F16" t="s">
        <v>402</v>
      </c>
      <c r="H16" t="s">
        <v>70</v>
      </c>
      <c r="I16" t="s">
        <v>128</v>
      </c>
      <c r="K16" t="s">
        <v>408</v>
      </c>
      <c r="L16" t="s">
        <v>408</v>
      </c>
      <c r="N16" s="24">
        <f>_xlfn.F.DIST.RT(C16/AQ16,AQ16,T16)</f>
        <v>8.6449101350262768E-11</v>
      </c>
      <c r="O16">
        <v>1</v>
      </c>
      <c r="P16" t="s">
        <v>398</v>
      </c>
      <c r="Q16" t="s">
        <v>504</v>
      </c>
      <c r="R16" s="37" t="s">
        <v>1205</v>
      </c>
      <c r="T16">
        <f t="shared" si="0"/>
        <v>228</v>
      </c>
      <c r="U16">
        <v>0</v>
      </c>
      <c r="AA16" t="s">
        <v>563</v>
      </c>
      <c r="AB16" t="s">
        <v>627</v>
      </c>
      <c r="AC16">
        <v>0.1</v>
      </c>
      <c r="AD16">
        <v>117</v>
      </c>
      <c r="AF16" t="s">
        <v>560</v>
      </c>
      <c r="AG16" t="s">
        <v>742</v>
      </c>
      <c r="AH16" t="s">
        <v>691</v>
      </c>
      <c r="AI16" s="6">
        <v>38881</v>
      </c>
      <c r="AJ16" s="6">
        <v>40479</v>
      </c>
      <c r="AK16" t="s">
        <v>536</v>
      </c>
      <c r="AM16" t="s">
        <v>556</v>
      </c>
      <c r="AO16" t="s">
        <v>569</v>
      </c>
      <c r="AQ16">
        <v>1</v>
      </c>
      <c r="AR16">
        <v>1</v>
      </c>
      <c r="AS16">
        <v>1</v>
      </c>
      <c r="BF16" t="s">
        <v>127</v>
      </c>
      <c r="BG16" t="s">
        <v>704</v>
      </c>
    </row>
    <row r="17" spans="1:59" x14ac:dyDescent="0.35">
      <c r="A17">
        <v>16</v>
      </c>
      <c r="B17">
        <v>16</v>
      </c>
      <c r="C17">
        <v>63.318600000000004</v>
      </c>
      <c r="D17" t="s">
        <v>579</v>
      </c>
      <c r="E17" t="s">
        <v>402</v>
      </c>
      <c r="F17" t="s">
        <v>91</v>
      </c>
      <c r="H17" t="s">
        <v>128</v>
      </c>
      <c r="I17" t="s">
        <v>70</v>
      </c>
      <c r="K17" t="s">
        <v>408</v>
      </c>
      <c r="L17" t="s">
        <v>408</v>
      </c>
      <c r="N17" s="24">
        <f>_xlfn.F.DIST.RT(C17/AQ17,AQ17,T17)</f>
        <v>8.2027055921060865E-14</v>
      </c>
      <c r="O17">
        <v>1</v>
      </c>
      <c r="P17" s="5" t="s">
        <v>396</v>
      </c>
      <c r="Q17" t="s">
        <v>504</v>
      </c>
      <c r="R17" s="37" t="s">
        <v>1205</v>
      </c>
      <c r="T17">
        <f t="shared" si="0"/>
        <v>228</v>
      </c>
      <c r="U17">
        <v>0</v>
      </c>
      <c r="AA17" t="s">
        <v>563</v>
      </c>
      <c r="AB17" t="s">
        <v>627</v>
      </c>
      <c r="AC17">
        <v>0.1</v>
      </c>
      <c r="AD17">
        <v>117</v>
      </c>
      <c r="AF17" t="s">
        <v>742</v>
      </c>
      <c r="AG17" t="s">
        <v>560</v>
      </c>
      <c r="AH17" t="s">
        <v>692</v>
      </c>
      <c r="AI17" s="6">
        <v>38881</v>
      </c>
      <c r="AJ17" s="6">
        <v>40479</v>
      </c>
      <c r="AK17" t="s">
        <v>536</v>
      </c>
      <c r="AM17" t="s">
        <v>556</v>
      </c>
      <c r="AO17" t="s">
        <v>569</v>
      </c>
      <c r="AQ17">
        <v>1</v>
      </c>
      <c r="AR17">
        <v>1</v>
      </c>
      <c r="AS17">
        <v>1</v>
      </c>
      <c r="BF17" t="s">
        <v>127</v>
      </c>
      <c r="BG17" t="s">
        <v>704</v>
      </c>
    </row>
  </sheetData>
  <pageMargins left="0.7" right="0.7" top="0.78740157499999996" bottom="0.78740157499999996"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083BD-83AC-4F0A-BDB3-CDF70587E9B7}">
  <dimension ref="A1:BG1245"/>
  <sheetViews>
    <sheetView topLeftCell="D1183" zoomScale="80" zoomScaleNormal="80" workbookViewId="0">
      <selection activeCell="N1202" sqref="N1202"/>
    </sheetView>
  </sheetViews>
  <sheetFormatPr baseColWidth="10" defaultRowHeight="15.5" x14ac:dyDescent="0.35"/>
  <cols>
    <col min="11" max="12" width="4" bestFit="1" customWidth="1"/>
    <col min="13" max="13" width="4" customWidth="1"/>
    <col min="14" max="14" width="12.1640625" bestFit="1" customWidth="1"/>
    <col min="19" max="28" width="10.58203125" customWidth="1"/>
    <col min="29" max="29" width="10.58203125" style="9"/>
    <col min="31" max="42" width="10.582031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17</v>
      </c>
      <c r="B2">
        <v>1</v>
      </c>
      <c r="E2" t="s">
        <v>91</v>
      </c>
      <c r="F2" t="s">
        <v>402</v>
      </c>
      <c r="H2" t="s">
        <v>129</v>
      </c>
      <c r="I2" t="s">
        <v>130</v>
      </c>
      <c r="K2" t="s">
        <v>408</v>
      </c>
      <c r="L2" t="s">
        <v>408</v>
      </c>
      <c r="N2">
        <v>0</v>
      </c>
      <c r="O2">
        <v>0</v>
      </c>
      <c r="P2" t="s">
        <v>398</v>
      </c>
      <c r="Q2" t="s">
        <v>486</v>
      </c>
      <c r="R2" s="37" t="s">
        <v>1205</v>
      </c>
      <c r="T2" s="24">
        <f t="shared" ref="T2:T65" si="0">IF(BF2="daily",NETWORKDAYS(AI2,AJ2),IF(BF2="weekly",ROUNDDOWN((AJ2-AI2)/7,0),IF(BF2="monthly",-((YEAR(AI2)-YEAR(AJ2))*12+MONTH(AI2)-MONTH(AJ2)),"error")))</f>
        <v>2282</v>
      </c>
      <c r="U2" s="9">
        <v>1</v>
      </c>
      <c r="Z2" t="s">
        <v>9</v>
      </c>
      <c r="AA2" t="s">
        <v>562</v>
      </c>
      <c r="AB2" t="s">
        <v>693</v>
      </c>
      <c r="AC2" s="9">
        <v>0.01</v>
      </c>
      <c r="AD2">
        <v>191</v>
      </c>
      <c r="AF2" t="s">
        <v>542</v>
      </c>
      <c r="AG2" t="s">
        <v>554</v>
      </c>
      <c r="AI2" s="6">
        <v>36710</v>
      </c>
      <c r="AJ2" s="6">
        <v>39903</v>
      </c>
      <c r="AK2" t="s">
        <v>536</v>
      </c>
      <c r="AM2" t="s">
        <v>556</v>
      </c>
      <c r="AO2" t="s">
        <v>573</v>
      </c>
      <c r="AQ2" s="37">
        <v>1</v>
      </c>
      <c r="AR2" s="37">
        <v>1</v>
      </c>
      <c r="AS2" s="37"/>
      <c r="AX2">
        <v>1</v>
      </c>
      <c r="AY2">
        <v>0</v>
      </c>
      <c r="AZ2">
        <v>1</v>
      </c>
      <c r="BA2">
        <v>0</v>
      </c>
      <c r="BF2" t="s">
        <v>7</v>
      </c>
      <c r="BG2" t="s">
        <v>743</v>
      </c>
    </row>
    <row r="3" spans="1:59" x14ac:dyDescent="0.35">
      <c r="A3">
        <v>17</v>
      </c>
      <c r="B3">
        <v>2</v>
      </c>
      <c r="E3" t="s">
        <v>91</v>
      </c>
      <c r="F3" t="s">
        <v>402</v>
      </c>
      <c r="H3" t="s">
        <v>129</v>
      </c>
      <c r="I3" t="s">
        <v>131</v>
      </c>
      <c r="K3" t="s">
        <v>408</v>
      </c>
      <c r="L3" t="s">
        <v>408</v>
      </c>
      <c r="N3">
        <v>1E-3</v>
      </c>
      <c r="O3">
        <v>0</v>
      </c>
      <c r="P3" t="s">
        <v>398</v>
      </c>
      <c r="Q3" t="s">
        <v>486</v>
      </c>
      <c r="R3" s="37" t="s">
        <v>1205</v>
      </c>
      <c r="T3" s="24">
        <f t="shared" si="0"/>
        <v>2282</v>
      </c>
      <c r="U3" s="9">
        <v>1</v>
      </c>
      <c r="Z3" t="s">
        <v>9</v>
      </c>
      <c r="AA3" t="s">
        <v>562</v>
      </c>
      <c r="AB3" t="s">
        <v>693</v>
      </c>
      <c r="AC3" s="9">
        <v>0.01</v>
      </c>
      <c r="AD3">
        <v>191</v>
      </c>
      <c r="AF3" t="s">
        <v>542</v>
      </c>
      <c r="AG3" t="s">
        <v>554</v>
      </c>
      <c r="AI3" s="6">
        <v>36710</v>
      </c>
      <c r="AJ3" s="6">
        <v>39903</v>
      </c>
      <c r="AK3" t="s">
        <v>536</v>
      </c>
      <c r="AM3" t="s">
        <v>556</v>
      </c>
      <c r="AO3" t="s">
        <v>573</v>
      </c>
      <c r="AQ3" s="37">
        <v>1</v>
      </c>
      <c r="AR3" s="37">
        <v>1</v>
      </c>
      <c r="AS3" s="37"/>
      <c r="AX3">
        <v>1</v>
      </c>
      <c r="AY3">
        <v>0</v>
      </c>
      <c r="AZ3">
        <v>1</v>
      </c>
      <c r="BA3">
        <v>0</v>
      </c>
      <c r="BF3" t="s">
        <v>7</v>
      </c>
      <c r="BG3" t="s">
        <v>743</v>
      </c>
    </row>
    <row r="4" spans="1:59" x14ac:dyDescent="0.35">
      <c r="A4">
        <v>17</v>
      </c>
      <c r="B4">
        <v>3</v>
      </c>
      <c r="E4" t="s">
        <v>402</v>
      </c>
      <c r="F4" t="s">
        <v>91</v>
      </c>
      <c r="H4" t="s">
        <v>130</v>
      </c>
      <c r="I4" t="s">
        <v>129</v>
      </c>
      <c r="K4" t="s">
        <v>408</v>
      </c>
      <c r="L4" t="s">
        <v>408</v>
      </c>
      <c r="N4">
        <v>0.46600000000000003</v>
      </c>
      <c r="O4">
        <v>0</v>
      </c>
      <c r="P4" t="s">
        <v>398</v>
      </c>
      <c r="Q4" t="s">
        <v>486</v>
      </c>
      <c r="R4" s="37" t="s">
        <v>1205</v>
      </c>
      <c r="T4" s="24">
        <f t="shared" si="0"/>
        <v>2282</v>
      </c>
      <c r="U4" s="9">
        <v>1</v>
      </c>
      <c r="Z4" t="s">
        <v>9</v>
      </c>
      <c r="AA4" t="s">
        <v>562</v>
      </c>
      <c r="AB4" t="s">
        <v>693</v>
      </c>
      <c r="AD4">
        <v>191</v>
      </c>
      <c r="AF4" t="s">
        <v>554</v>
      </c>
      <c r="AG4" t="s">
        <v>542</v>
      </c>
      <c r="AI4" s="6">
        <v>36710</v>
      </c>
      <c r="AJ4" s="6">
        <v>39903</v>
      </c>
      <c r="AK4" t="s">
        <v>536</v>
      </c>
      <c r="AM4" t="s">
        <v>556</v>
      </c>
      <c r="AO4" t="s">
        <v>573</v>
      </c>
      <c r="AQ4" s="37">
        <v>1</v>
      </c>
      <c r="AR4" s="37">
        <v>1</v>
      </c>
      <c r="AS4" s="37"/>
      <c r="AX4">
        <v>0</v>
      </c>
      <c r="AY4">
        <v>0</v>
      </c>
      <c r="AZ4">
        <v>1</v>
      </c>
      <c r="BA4">
        <v>0</v>
      </c>
      <c r="BF4" t="s">
        <v>7</v>
      </c>
      <c r="BG4" t="s">
        <v>743</v>
      </c>
    </row>
    <row r="5" spans="1:59" x14ac:dyDescent="0.35">
      <c r="A5">
        <v>17</v>
      </c>
      <c r="B5">
        <v>4</v>
      </c>
      <c r="E5" t="s">
        <v>402</v>
      </c>
      <c r="F5" t="s">
        <v>91</v>
      </c>
      <c r="H5" t="s">
        <v>131</v>
      </c>
      <c r="I5" t="s">
        <v>129</v>
      </c>
      <c r="K5" t="s">
        <v>408</v>
      </c>
      <c r="L5" t="s">
        <v>408</v>
      </c>
      <c r="N5">
        <v>0.22700000000000001</v>
      </c>
      <c r="O5">
        <v>0</v>
      </c>
      <c r="P5" t="s">
        <v>398</v>
      </c>
      <c r="Q5" t="s">
        <v>486</v>
      </c>
      <c r="R5" s="37" t="s">
        <v>1205</v>
      </c>
      <c r="T5" s="24">
        <f t="shared" si="0"/>
        <v>2282</v>
      </c>
      <c r="U5" s="9">
        <v>1</v>
      </c>
      <c r="Z5" t="s">
        <v>9</v>
      </c>
      <c r="AA5" t="s">
        <v>562</v>
      </c>
      <c r="AB5" t="s">
        <v>693</v>
      </c>
      <c r="AD5">
        <v>191</v>
      </c>
      <c r="AF5" t="s">
        <v>554</v>
      </c>
      <c r="AG5" t="s">
        <v>542</v>
      </c>
      <c r="AI5" s="6">
        <v>36710</v>
      </c>
      <c r="AJ5" s="6">
        <v>39903</v>
      </c>
      <c r="AK5" t="s">
        <v>536</v>
      </c>
      <c r="AM5" t="s">
        <v>556</v>
      </c>
      <c r="AO5" t="s">
        <v>573</v>
      </c>
      <c r="AQ5" s="37">
        <v>1</v>
      </c>
      <c r="AR5" s="37">
        <v>1</v>
      </c>
      <c r="AS5" s="37"/>
      <c r="AX5">
        <v>0</v>
      </c>
      <c r="AY5">
        <v>0</v>
      </c>
      <c r="AZ5">
        <v>1</v>
      </c>
      <c r="BA5">
        <v>0</v>
      </c>
      <c r="BF5" t="s">
        <v>7</v>
      </c>
      <c r="BG5" t="s">
        <v>743</v>
      </c>
    </row>
    <row r="6" spans="1:59" x14ac:dyDescent="0.35">
      <c r="A6">
        <v>17</v>
      </c>
      <c r="B6">
        <v>5</v>
      </c>
      <c r="E6" t="s">
        <v>442</v>
      </c>
      <c r="F6" t="s">
        <v>443</v>
      </c>
      <c r="H6" t="s">
        <v>132</v>
      </c>
      <c r="I6" t="s">
        <v>133</v>
      </c>
      <c r="K6" t="s">
        <v>408</v>
      </c>
      <c r="L6" t="s">
        <v>408</v>
      </c>
      <c r="N6">
        <v>0</v>
      </c>
      <c r="O6">
        <v>0</v>
      </c>
      <c r="P6" t="s">
        <v>398</v>
      </c>
      <c r="Q6" t="s">
        <v>486</v>
      </c>
      <c r="R6" s="37" t="s">
        <v>1205</v>
      </c>
      <c r="T6" s="24">
        <f t="shared" si="0"/>
        <v>2282</v>
      </c>
      <c r="U6" s="9">
        <v>1</v>
      </c>
      <c r="Z6" t="s">
        <v>9</v>
      </c>
      <c r="AA6" t="s">
        <v>562</v>
      </c>
      <c r="AB6" t="s">
        <v>693</v>
      </c>
      <c r="AC6" s="9">
        <v>0.01</v>
      </c>
      <c r="AD6">
        <v>191</v>
      </c>
      <c r="AF6" t="s">
        <v>542</v>
      </c>
      <c r="AG6" t="s">
        <v>554</v>
      </c>
      <c r="AI6" s="6">
        <v>36710</v>
      </c>
      <c r="AJ6" s="6">
        <v>39903</v>
      </c>
      <c r="AK6" t="s">
        <v>536</v>
      </c>
      <c r="AM6" t="s">
        <v>556</v>
      </c>
      <c r="AO6" t="s">
        <v>573</v>
      </c>
      <c r="AQ6" s="37">
        <v>1</v>
      </c>
      <c r="AR6" s="37">
        <v>1</v>
      </c>
      <c r="AS6" s="37"/>
      <c r="AX6">
        <v>1</v>
      </c>
      <c r="AY6">
        <v>0</v>
      </c>
      <c r="AZ6">
        <v>1</v>
      </c>
      <c r="BA6">
        <v>0</v>
      </c>
      <c r="BF6" t="s">
        <v>7</v>
      </c>
      <c r="BG6" t="s">
        <v>743</v>
      </c>
    </row>
    <row r="7" spans="1:59" x14ac:dyDescent="0.35">
      <c r="A7">
        <v>17</v>
      </c>
      <c r="B7">
        <v>6</v>
      </c>
      <c r="E7" t="s">
        <v>442</v>
      </c>
      <c r="F7" t="s">
        <v>443</v>
      </c>
      <c r="H7" t="s">
        <v>132</v>
      </c>
      <c r="I7" t="s">
        <v>134</v>
      </c>
      <c r="K7" t="s">
        <v>408</v>
      </c>
      <c r="L7" t="s">
        <v>408</v>
      </c>
      <c r="N7">
        <v>0</v>
      </c>
      <c r="O7">
        <v>0</v>
      </c>
      <c r="P7" t="s">
        <v>398</v>
      </c>
      <c r="Q7" t="s">
        <v>486</v>
      </c>
      <c r="R7" s="37" t="s">
        <v>1205</v>
      </c>
      <c r="T7" s="24">
        <f t="shared" si="0"/>
        <v>2282</v>
      </c>
      <c r="U7" s="9">
        <v>1</v>
      </c>
      <c r="Z7" t="s">
        <v>9</v>
      </c>
      <c r="AA7" t="s">
        <v>562</v>
      </c>
      <c r="AB7" t="s">
        <v>693</v>
      </c>
      <c r="AC7" s="9">
        <v>0.01</v>
      </c>
      <c r="AD7">
        <v>191</v>
      </c>
      <c r="AF7" t="s">
        <v>542</v>
      </c>
      <c r="AG7" t="s">
        <v>554</v>
      </c>
      <c r="AI7" s="6">
        <v>36710</v>
      </c>
      <c r="AJ7" s="6">
        <v>39903</v>
      </c>
      <c r="AK7" t="s">
        <v>536</v>
      </c>
      <c r="AM7" t="s">
        <v>556</v>
      </c>
      <c r="AO7" t="s">
        <v>573</v>
      </c>
      <c r="AQ7" s="37">
        <v>1</v>
      </c>
      <c r="AR7" s="37">
        <v>1</v>
      </c>
      <c r="AS7" s="37"/>
      <c r="AX7">
        <v>1</v>
      </c>
      <c r="AY7">
        <v>0</v>
      </c>
      <c r="AZ7">
        <v>1</v>
      </c>
      <c r="BA7">
        <v>0</v>
      </c>
      <c r="BF7" t="s">
        <v>7</v>
      </c>
      <c r="BG7" t="s">
        <v>743</v>
      </c>
    </row>
    <row r="8" spans="1:59" x14ac:dyDescent="0.35">
      <c r="A8">
        <v>17</v>
      </c>
      <c r="B8">
        <v>7</v>
      </c>
      <c r="E8" t="s">
        <v>443</v>
      </c>
      <c r="F8" t="s">
        <v>442</v>
      </c>
      <c r="H8" t="s">
        <v>133</v>
      </c>
      <c r="I8" t="s">
        <v>132</v>
      </c>
      <c r="K8" t="s">
        <v>408</v>
      </c>
      <c r="L8" t="s">
        <v>408</v>
      </c>
      <c r="N8">
        <v>0.80500000000000005</v>
      </c>
      <c r="O8">
        <v>0</v>
      </c>
      <c r="P8" t="s">
        <v>398</v>
      </c>
      <c r="Q8" t="s">
        <v>486</v>
      </c>
      <c r="R8" s="37" t="s">
        <v>1205</v>
      </c>
      <c r="T8" s="24">
        <f t="shared" si="0"/>
        <v>2282</v>
      </c>
      <c r="U8" s="9">
        <v>1</v>
      </c>
      <c r="Z8" t="s">
        <v>9</v>
      </c>
      <c r="AA8" t="s">
        <v>562</v>
      </c>
      <c r="AB8" t="s">
        <v>693</v>
      </c>
      <c r="AD8">
        <v>191</v>
      </c>
      <c r="AF8" t="s">
        <v>554</v>
      </c>
      <c r="AG8" t="s">
        <v>542</v>
      </c>
      <c r="AI8" s="6">
        <v>36710</v>
      </c>
      <c r="AJ8" s="6">
        <v>39903</v>
      </c>
      <c r="AK8" t="s">
        <v>536</v>
      </c>
      <c r="AM8" t="s">
        <v>556</v>
      </c>
      <c r="AO8" t="s">
        <v>573</v>
      </c>
      <c r="AQ8" s="37">
        <v>1</v>
      </c>
      <c r="AR8" s="37">
        <v>1</v>
      </c>
      <c r="AS8" s="37"/>
      <c r="AX8">
        <v>0</v>
      </c>
      <c r="AY8">
        <v>0</v>
      </c>
      <c r="AZ8">
        <v>1</v>
      </c>
      <c r="BA8">
        <v>0</v>
      </c>
      <c r="BF8" t="s">
        <v>7</v>
      </c>
      <c r="BG8" t="s">
        <v>743</v>
      </c>
    </row>
    <row r="9" spans="1:59" x14ac:dyDescent="0.35">
      <c r="A9">
        <v>17</v>
      </c>
      <c r="B9">
        <v>8</v>
      </c>
      <c r="E9" t="s">
        <v>443</v>
      </c>
      <c r="F9" t="s">
        <v>442</v>
      </c>
      <c r="H9" t="s">
        <v>134</v>
      </c>
      <c r="I9" t="s">
        <v>132</v>
      </c>
      <c r="K9" t="s">
        <v>408</v>
      </c>
      <c r="L9" t="s">
        <v>408</v>
      </c>
      <c r="N9">
        <v>0.376</v>
      </c>
      <c r="O9">
        <v>0</v>
      </c>
      <c r="P9" t="s">
        <v>398</v>
      </c>
      <c r="Q9" t="s">
        <v>486</v>
      </c>
      <c r="R9" s="37" t="s">
        <v>1205</v>
      </c>
      <c r="T9" s="24">
        <f t="shared" si="0"/>
        <v>2282</v>
      </c>
      <c r="U9" s="9">
        <v>1</v>
      </c>
      <c r="Z9" t="s">
        <v>9</v>
      </c>
      <c r="AA9" t="s">
        <v>562</v>
      </c>
      <c r="AB9" t="s">
        <v>693</v>
      </c>
      <c r="AD9">
        <v>191</v>
      </c>
      <c r="AF9" t="s">
        <v>554</v>
      </c>
      <c r="AG9" t="s">
        <v>542</v>
      </c>
      <c r="AI9" s="6">
        <v>36710</v>
      </c>
      <c r="AJ9" s="6">
        <v>39903</v>
      </c>
      <c r="AK9" t="s">
        <v>536</v>
      </c>
      <c r="AM9" t="s">
        <v>556</v>
      </c>
      <c r="AO9" t="s">
        <v>573</v>
      </c>
      <c r="AQ9" s="37">
        <v>1</v>
      </c>
      <c r="AR9" s="37">
        <v>1</v>
      </c>
      <c r="AS9" s="37"/>
      <c r="AX9">
        <v>0</v>
      </c>
      <c r="AY9">
        <v>0</v>
      </c>
      <c r="AZ9">
        <v>1</v>
      </c>
      <c r="BA9">
        <v>0</v>
      </c>
      <c r="BF9" t="s">
        <v>7</v>
      </c>
      <c r="BG9" t="s">
        <v>743</v>
      </c>
    </row>
    <row r="10" spans="1:59" x14ac:dyDescent="0.35">
      <c r="A10">
        <v>17</v>
      </c>
      <c r="B10">
        <v>9</v>
      </c>
      <c r="E10" t="s">
        <v>91</v>
      </c>
      <c r="F10" t="s">
        <v>402</v>
      </c>
      <c r="H10" t="s">
        <v>129</v>
      </c>
      <c r="I10" t="s">
        <v>130</v>
      </c>
      <c r="K10" t="s">
        <v>408</v>
      </c>
      <c r="L10" t="s">
        <v>408</v>
      </c>
      <c r="N10">
        <v>8.3000000000000004E-2</v>
      </c>
      <c r="O10">
        <v>0</v>
      </c>
      <c r="P10" t="s">
        <v>398</v>
      </c>
      <c r="Q10" t="s">
        <v>486</v>
      </c>
      <c r="R10" s="37" t="s">
        <v>1205</v>
      </c>
      <c r="T10" s="24">
        <f t="shared" si="0"/>
        <v>2282</v>
      </c>
      <c r="U10" s="9">
        <v>1</v>
      </c>
      <c r="Z10" t="s">
        <v>9</v>
      </c>
      <c r="AA10" t="s">
        <v>562</v>
      </c>
      <c r="AB10" t="s">
        <v>693</v>
      </c>
      <c r="AD10">
        <v>191</v>
      </c>
      <c r="AF10" t="s">
        <v>542</v>
      </c>
      <c r="AG10" t="s">
        <v>554</v>
      </c>
      <c r="AI10" s="6">
        <v>36710</v>
      </c>
      <c r="AJ10" s="6">
        <v>39903</v>
      </c>
      <c r="AK10" t="s">
        <v>536</v>
      </c>
      <c r="AM10" t="s">
        <v>556</v>
      </c>
      <c r="AO10" t="s">
        <v>573</v>
      </c>
      <c r="AQ10" s="37">
        <v>2</v>
      </c>
      <c r="AR10" s="37">
        <v>2</v>
      </c>
      <c r="AS10" s="37"/>
      <c r="AX10">
        <v>1</v>
      </c>
      <c r="AY10">
        <v>0</v>
      </c>
      <c r="AZ10">
        <v>1</v>
      </c>
      <c r="BA10">
        <v>0</v>
      </c>
      <c r="BF10" t="s">
        <v>7</v>
      </c>
      <c r="BG10" t="s">
        <v>743</v>
      </c>
    </row>
    <row r="11" spans="1:59" x14ac:dyDescent="0.35">
      <c r="A11">
        <v>17</v>
      </c>
      <c r="B11">
        <v>10</v>
      </c>
      <c r="E11" t="s">
        <v>91</v>
      </c>
      <c r="F11" t="s">
        <v>402</v>
      </c>
      <c r="H11" t="s">
        <v>129</v>
      </c>
      <c r="I11" t="s">
        <v>131</v>
      </c>
      <c r="K11" t="s">
        <v>408</v>
      </c>
      <c r="L11" t="s">
        <v>408</v>
      </c>
      <c r="N11">
        <v>0.67</v>
      </c>
      <c r="O11">
        <v>0</v>
      </c>
      <c r="P11" t="s">
        <v>398</v>
      </c>
      <c r="Q11" t="s">
        <v>486</v>
      </c>
      <c r="R11" s="37" t="s">
        <v>1205</v>
      </c>
      <c r="T11" s="24">
        <f t="shared" si="0"/>
        <v>2282</v>
      </c>
      <c r="U11" s="9">
        <v>1</v>
      </c>
      <c r="Z11" t="s">
        <v>9</v>
      </c>
      <c r="AA11" t="s">
        <v>562</v>
      </c>
      <c r="AB11" t="s">
        <v>693</v>
      </c>
      <c r="AD11">
        <v>191</v>
      </c>
      <c r="AF11" t="s">
        <v>542</v>
      </c>
      <c r="AG11" t="s">
        <v>554</v>
      </c>
      <c r="AI11" s="6">
        <v>36710</v>
      </c>
      <c r="AJ11" s="6">
        <v>39903</v>
      </c>
      <c r="AK11" t="s">
        <v>536</v>
      </c>
      <c r="AM11" t="s">
        <v>556</v>
      </c>
      <c r="AO11" t="s">
        <v>573</v>
      </c>
      <c r="AQ11" s="37">
        <v>2</v>
      </c>
      <c r="AR11" s="37">
        <v>2</v>
      </c>
      <c r="AS11" s="37"/>
      <c r="AX11">
        <v>1</v>
      </c>
      <c r="AY11">
        <v>0</v>
      </c>
      <c r="AZ11">
        <v>1</v>
      </c>
      <c r="BA11">
        <v>0</v>
      </c>
      <c r="BF11" t="s">
        <v>7</v>
      </c>
      <c r="BG11" t="s">
        <v>743</v>
      </c>
    </row>
    <row r="12" spans="1:59" x14ac:dyDescent="0.35">
      <c r="A12">
        <v>17</v>
      </c>
      <c r="B12">
        <v>11</v>
      </c>
      <c r="E12" t="s">
        <v>402</v>
      </c>
      <c r="F12" t="s">
        <v>91</v>
      </c>
      <c r="H12" t="s">
        <v>130</v>
      </c>
      <c r="I12" t="s">
        <v>129</v>
      </c>
      <c r="K12" t="s">
        <v>408</v>
      </c>
      <c r="L12" t="s">
        <v>408</v>
      </c>
      <c r="N12">
        <v>0.36299999999999999</v>
      </c>
      <c r="O12">
        <v>0</v>
      </c>
      <c r="P12" t="s">
        <v>398</v>
      </c>
      <c r="Q12" t="s">
        <v>486</v>
      </c>
      <c r="R12" s="37" t="s">
        <v>1205</v>
      </c>
      <c r="T12" s="24">
        <f t="shared" si="0"/>
        <v>2282</v>
      </c>
      <c r="U12" s="9">
        <v>1</v>
      </c>
      <c r="Z12" t="s">
        <v>9</v>
      </c>
      <c r="AA12" t="s">
        <v>562</v>
      </c>
      <c r="AB12" t="s">
        <v>693</v>
      </c>
      <c r="AD12">
        <v>191</v>
      </c>
      <c r="AF12" t="s">
        <v>554</v>
      </c>
      <c r="AG12" t="s">
        <v>542</v>
      </c>
      <c r="AI12" s="6">
        <v>36710</v>
      </c>
      <c r="AJ12" s="6">
        <v>39903</v>
      </c>
      <c r="AK12" t="s">
        <v>536</v>
      </c>
      <c r="AM12" t="s">
        <v>556</v>
      </c>
      <c r="AO12" t="s">
        <v>573</v>
      </c>
      <c r="AQ12" s="37">
        <v>2</v>
      </c>
      <c r="AR12" s="37">
        <v>2</v>
      </c>
      <c r="AS12" s="37"/>
      <c r="AX12">
        <v>0</v>
      </c>
      <c r="AY12">
        <v>0</v>
      </c>
      <c r="AZ12">
        <v>1</v>
      </c>
      <c r="BA12">
        <v>0</v>
      </c>
      <c r="BF12" t="s">
        <v>7</v>
      </c>
      <c r="BG12" t="s">
        <v>743</v>
      </c>
    </row>
    <row r="13" spans="1:59" x14ac:dyDescent="0.35">
      <c r="A13">
        <v>17</v>
      </c>
      <c r="B13">
        <v>12</v>
      </c>
      <c r="E13" t="s">
        <v>402</v>
      </c>
      <c r="F13" t="s">
        <v>91</v>
      </c>
      <c r="H13" t="s">
        <v>131</v>
      </c>
      <c r="I13" t="s">
        <v>129</v>
      </c>
      <c r="K13" t="s">
        <v>408</v>
      </c>
      <c r="L13" t="s">
        <v>408</v>
      </c>
      <c r="N13">
        <v>0.185</v>
      </c>
      <c r="O13">
        <v>0</v>
      </c>
      <c r="P13" t="s">
        <v>398</v>
      </c>
      <c r="Q13" t="s">
        <v>486</v>
      </c>
      <c r="R13" s="37" t="s">
        <v>1205</v>
      </c>
      <c r="T13" s="24">
        <f t="shared" si="0"/>
        <v>2282</v>
      </c>
      <c r="U13" s="9">
        <v>1</v>
      </c>
      <c r="Z13" t="s">
        <v>9</v>
      </c>
      <c r="AA13" t="s">
        <v>562</v>
      </c>
      <c r="AB13" t="s">
        <v>693</v>
      </c>
      <c r="AD13">
        <v>191</v>
      </c>
      <c r="AF13" t="s">
        <v>554</v>
      </c>
      <c r="AG13" t="s">
        <v>542</v>
      </c>
      <c r="AI13" s="6">
        <v>36710</v>
      </c>
      <c r="AJ13" s="6">
        <v>39903</v>
      </c>
      <c r="AK13" t="s">
        <v>536</v>
      </c>
      <c r="AM13" t="s">
        <v>556</v>
      </c>
      <c r="AO13" t="s">
        <v>573</v>
      </c>
      <c r="AQ13" s="37">
        <v>2</v>
      </c>
      <c r="AR13" s="37">
        <v>2</v>
      </c>
      <c r="AS13" s="37"/>
      <c r="AX13">
        <v>0</v>
      </c>
      <c r="AY13">
        <v>0</v>
      </c>
      <c r="AZ13">
        <v>1</v>
      </c>
      <c r="BA13">
        <v>0</v>
      </c>
      <c r="BF13" t="s">
        <v>7</v>
      </c>
      <c r="BG13" t="s">
        <v>743</v>
      </c>
    </row>
    <row r="14" spans="1:59" x14ac:dyDescent="0.35">
      <c r="A14">
        <v>17</v>
      </c>
      <c r="B14">
        <v>13</v>
      </c>
      <c r="E14" t="s">
        <v>442</v>
      </c>
      <c r="F14" t="s">
        <v>443</v>
      </c>
      <c r="H14" t="s">
        <v>132</v>
      </c>
      <c r="I14" t="s">
        <v>133</v>
      </c>
      <c r="K14" t="s">
        <v>408</v>
      </c>
      <c r="L14" t="s">
        <v>408</v>
      </c>
      <c r="N14">
        <v>1E-3</v>
      </c>
      <c r="O14">
        <v>0</v>
      </c>
      <c r="P14" t="s">
        <v>398</v>
      </c>
      <c r="Q14" t="s">
        <v>486</v>
      </c>
      <c r="R14" s="37" t="s">
        <v>1205</v>
      </c>
      <c r="T14" s="24">
        <f t="shared" si="0"/>
        <v>2282</v>
      </c>
      <c r="U14" s="9">
        <v>1</v>
      </c>
      <c r="Z14" t="s">
        <v>9</v>
      </c>
      <c r="AA14" t="s">
        <v>562</v>
      </c>
      <c r="AB14" t="s">
        <v>693</v>
      </c>
      <c r="AC14" s="9">
        <v>0.01</v>
      </c>
      <c r="AD14">
        <v>191</v>
      </c>
      <c r="AF14" t="s">
        <v>542</v>
      </c>
      <c r="AG14" t="s">
        <v>554</v>
      </c>
      <c r="AI14" s="6">
        <v>36710</v>
      </c>
      <c r="AJ14" s="6">
        <v>39903</v>
      </c>
      <c r="AK14" t="s">
        <v>536</v>
      </c>
      <c r="AM14" t="s">
        <v>556</v>
      </c>
      <c r="AO14" t="s">
        <v>573</v>
      </c>
      <c r="AQ14" s="37">
        <v>2</v>
      </c>
      <c r="AR14" s="37">
        <v>2</v>
      </c>
      <c r="AS14" s="37"/>
      <c r="AX14">
        <v>1</v>
      </c>
      <c r="AY14">
        <v>0</v>
      </c>
      <c r="AZ14">
        <v>1</v>
      </c>
      <c r="BA14">
        <v>0</v>
      </c>
      <c r="BF14" t="s">
        <v>7</v>
      </c>
      <c r="BG14" t="s">
        <v>743</v>
      </c>
    </row>
    <row r="15" spans="1:59" x14ac:dyDescent="0.35">
      <c r="A15">
        <v>17</v>
      </c>
      <c r="B15">
        <v>14</v>
      </c>
      <c r="E15" t="s">
        <v>442</v>
      </c>
      <c r="F15" t="s">
        <v>443</v>
      </c>
      <c r="H15" t="s">
        <v>132</v>
      </c>
      <c r="I15" t="s">
        <v>134</v>
      </c>
      <c r="K15" t="s">
        <v>408</v>
      </c>
      <c r="L15" t="s">
        <v>408</v>
      </c>
      <c r="N15">
        <v>4.5999999999999999E-2</v>
      </c>
      <c r="O15">
        <v>0</v>
      </c>
      <c r="P15" t="s">
        <v>398</v>
      </c>
      <c r="Q15" t="s">
        <v>486</v>
      </c>
      <c r="R15" s="37" t="s">
        <v>1205</v>
      </c>
      <c r="T15" s="24">
        <f t="shared" si="0"/>
        <v>2282</v>
      </c>
      <c r="U15" s="9">
        <v>1</v>
      </c>
      <c r="Z15" t="s">
        <v>9</v>
      </c>
      <c r="AA15" t="s">
        <v>562</v>
      </c>
      <c r="AB15" t="s">
        <v>693</v>
      </c>
      <c r="AD15">
        <v>191</v>
      </c>
      <c r="AF15" t="s">
        <v>542</v>
      </c>
      <c r="AG15" t="s">
        <v>554</v>
      </c>
      <c r="AI15" s="6">
        <v>36710</v>
      </c>
      <c r="AJ15" s="6">
        <v>39903</v>
      </c>
      <c r="AK15" t="s">
        <v>536</v>
      </c>
      <c r="AM15" t="s">
        <v>556</v>
      </c>
      <c r="AO15" t="s">
        <v>573</v>
      </c>
      <c r="AQ15" s="37">
        <v>2</v>
      </c>
      <c r="AR15" s="37">
        <v>2</v>
      </c>
      <c r="AS15" s="37"/>
      <c r="AX15">
        <v>1</v>
      </c>
      <c r="AY15">
        <v>0</v>
      </c>
      <c r="AZ15">
        <v>1</v>
      </c>
      <c r="BA15">
        <v>0</v>
      </c>
      <c r="BF15" t="s">
        <v>7</v>
      </c>
      <c r="BG15" t="s">
        <v>743</v>
      </c>
    </row>
    <row r="16" spans="1:59" x14ac:dyDescent="0.35">
      <c r="A16">
        <v>17</v>
      </c>
      <c r="B16">
        <v>15</v>
      </c>
      <c r="E16" t="s">
        <v>443</v>
      </c>
      <c r="F16" t="s">
        <v>442</v>
      </c>
      <c r="H16" t="s">
        <v>133</v>
      </c>
      <c r="I16" t="s">
        <v>132</v>
      </c>
      <c r="K16" t="s">
        <v>408</v>
      </c>
      <c r="L16" t="s">
        <v>408</v>
      </c>
      <c r="N16">
        <v>0.64500000000000002</v>
      </c>
      <c r="O16">
        <v>0</v>
      </c>
      <c r="P16" t="s">
        <v>398</v>
      </c>
      <c r="Q16" t="s">
        <v>486</v>
      </c>
      <c r="R16" s="37" t="s">
        <v>1205</v>
      </c>
      <c r="T16" s="24">
        <f t="shared" si="0"/>
        <v>2282</v>
      </c>
      <c r="U16" s="9">
        <v>1</v>
      </c>
      <c r="Z16" t="s">
        <v>9</v>
      </c>
      <c r="AA16" t="s">
        <v>562</v>
      </c>
      <c r="AB16" t="s">
        <v>693</v>
      </c>
      <c r="AD16">
        <v>191</v>
      </c>
      <c r="AF16" t="s">
        <v>554</v>
      </c>
      <c r="AG16" t="s">
        <v>542</v>
      </c>
      <c r="AI16" s="6">
        <v>36710</v>
      </c>
      <c r="AJ16" s="6">
        <v>39903</v>
      </c>
      <c r="AK16" t="s">
        <v>536</v>
      </c>
      <c r="AM16" t="s">
        <v>556</v>
      </c>
      <c r="AO16" t="s">
        <v>573</v>
      </c>
      <c r="AQ16" s="37">
        <v>2</v>
      </c>
      <c r="AR16" s="37">
        <v>2</v>
      </c>
      <c r="AS16" s="37"/>
      <c r="AX16">
        <v>0</v>
      </c>
      <c r="AY16">
        <v>0</v>
      </c>
      <c r="AZ16">
        <v>1</v>
      </c>
      <c r="BA16">
        <v>0</v>
      </c>
      <c r="BF16" t="s">
        <v>7</v>
      </c>
      <c r="BG16" t="s">
        <v>743</v>
      </c>
    </row>
    <row r="17" spans="1:59" x14ac:dyDescent="0.35">
      <c r="A17">
        <v>17</v>
      </c>
      <c r="B17">
        <v>16</v>
      </c>
      <c r="E17" t="s">
        <v>443</v>
      </c>
      <c r="F17" t="s">
        <v>442</v>
      </c>
      <c r="H17" t="s">
        <v>134</v>
      </c>
      <c r="I17" t="s">
        <v>132</v>
      </c>
      <c r="K17" t="s">
        <v>408</v>
      </c>
      <c r="L17" t="s">
        <v>408</v>
      </c>
      <c r="N17">
        <v>0.246</v>
      </c>
      <c r="O17">
        <v>0</v>
      </c>
      <c r="P17" t="s">
        <v>398</v>
      </c>
      <c r="Q17" t="s">
        <v>486</v>
      </c>
      <c r="R17" s="37" t="s">
        <v>1205</v>
      </c>
      <c r="T17" s="24">
        <f t="shared" si="0"/>
        <v>2282</v>
      </c>
      <c r="U17" s="9">
        <v>1</v>
      </c>
      <c r="Z17" t="s">
        <v>9</v>
      </c>
      <c r="AA17" t="s">
        <v>562</v>
      </c>
      <c r="AB17" t="s">
        <v>693</v>
      </c>
      <c r="AD17">
        <v>191</v>
      </c>
      <c r="AF17" t="s">
        <v>554</v>
      </c>
      <c r="AG17" t="s">
        <v>542</v>
      </c>
      <c r="AI17" s="6">
        <v>36710</v>
      </c>
      <c r="AJ17" s="6">
        <v>39903</v>
      </c>
      <c r="AK17" t="s">
        <v>536</v>
      </c>
      <c r="AM17" t="s">
        <v>556</v>
      </c>
      <c r="AO17" t="s">
        <v>573</v>
      </c>
      <c r="AQ17" s="37">
        <v>2</v>
      </c>
      <c r="AR17" s="37">
        <v>2</v>
      </c>
      <c r="AS17" s="37"/>
      <c r="AX17">
        <v>0</v>
      </c>
      <c r="AY17">
        <v>0</v>
      </c>
      <c r="AZ17">
        <v>1</v>
      </c>
      <c r="BA17">
        <v>0</v>
      </c>
      <c r="BF17" t="s">
        <v>7</v>
      </c>
      <c r="BG17" t="s">
        <v>743</v>
      </c>
    </row>
    <row r="18" spans="1:59" x14ac:dyDescent="0.35">
      <c r="A18">
        <v>17</v>
      </c>
      <c r="B18">
        <v>17</v>
      </c>
      <c r="E18" t="s">
        <v>91</v>
      </c>
      <c r="F18" t="s">
        <v>402</v>
      </c>
      <c r="H18" t="s">
        <v>129</v>
      </c>
      <c r="I18" t="s">
        <v>130</v>
      </c>
      <c r="K18" t="s">
        <v>408</v>
      </c>
      <c r="L18" t="s">
        <v>408</v>
      </c>
      <c r="N18">
        <v>0.69299999999999995</v>
      </c>
      <c r="O18">
        <v>0</v>
      </c>
      <c r="P18" t="s">
        <v>398</v>
      </c>
      <c r="Q18" t="s">
        <v>486</v>
      </c>
      <c r="R18" s="37" t="s">
        <v>1205</v>
      </c>
      <c r="T18" s="24">
        <f t="shared" si="0"/>
        <v>2282</v>
      </c>
      <c r="U18" s="9">
        <v>1</v>
      </c>
      <c r="Z18" t="s">
        <v>9</v>
      </c>
      <c r="AA18" t="s">
        <v>562</v>
      </c>
      <c r="AB18" t="s">
        <v>693</v>
      </c>
      <c r="AD18">
        <v>191</v>
      </c>
      <c r="AF18" t="s">
        <v>542</v>
      </c>
      <c r="AG18" t="s">
        <v>554</v>
      </c>
      <c r="AI18" s="6">
        <v>36710</v>
      </c>
      <c r="AJ18" s="6">
        <v>39903</v>
      </c>
      <c r="AK18" t="s">
        <v>536</v>
      </c>
      <c r="AM18" t="s">
        <v>556</v>
      </c>
      <c r="AO18" t="s">
        <v>573</v>
      </c>
      <c r="AQ18" s="37">
        <v>3</v>
      </c>
      <c r="AR18" s="37">
        <v>3</v>
      </c>
      <c r="AS18" s="37"/>
      <c r="AX18">
        <v>1</v>
      </c>
      <c r="AY18">
        <v>0</v>
      </c>
      <c r="AZ18">
        <v>1</v>
      </c>
      <c r="BA18">
        <v>0</v>
      </c>
      <c r="BF18" t="s">
        <v>7</v>
      </c>
      <c r="BG18" t="s">
        <v>743</v>
      </c>
    </row>
    <row r="19" spans="1:59" x14ac:dyDescent="0.35">
      <c r="A19">
        <v>17</v>
      </c>
      <c r="B19">
        <v>18</v>
      </c>
      <c r="E19" t="s">
        <v>91</v>
      </c>
      <c r="F19" t="s">
        <v>402</v>
      </c>
      <c r="H19" t="s">
        <v>129</v>
      </c>
      <c r="I19" t="s">
        <v>131</v>
      </c>
      <c r="K19" t="s">
        <v>408</v>
      </c>
      <c r="L19" t="s">
        <v>408</v>
      </c>
      <c r="N19">
        <v>0.95199999999999996</v>
      </c>
      <c r="O19">
        <v>0</v>
      </c>
      <c r="P19" t="s">
        <v>398</v>
      </c>
      <c r="Q19" t="s">
        <v>486</v>
      </c>
      <c r="R19" s="37" t="s">
        <v>1205</v>
      </c>
      <c r="T19" s="24">
        <f t="shared" si="0"/>
        <v>2282</v>
      </c>
      <c r="U19" s="9">
        <v>1</v>
      </c>
      <c r="Z19" t="s">
        <v>9</v>
      </c>
      <c r="AA19" t="s">
        <v>562</v>
      </c>
      <c r="AB19" t="s">
        <v>693</v>
      </c>
      <c r="AD19">
        <v>191</v>
      </c>
      <c r="AF19" t="s">
        <v>542</v>
      </c>
      <c r="AG19" t="s">
        <v>554</v>
      </c>
      <c r="AI19" s="6">
        <v>36710</v>
      </c>
      <c r="AJ19" s="6">
        <v>39903</v>
      </c>
      <c r="AK19" t="s">
        <v>536</v>
      </c>
      <c r="AM19" t="s">
        <v>556</v>
      </c>
      <c r="AO19" t="s">
        <v>573</v>
      </c>
      <c r="AQ19" s="37">
        <v>3</v>
      </c>
      <c r="AR19" s="37">
        <v>3</v>
      </c>
      <c r="AS19" s="37"/>
      <c r="AX19">
        <v>1</v>
      </c>
      <c r="AY19">
        <v>0</v>
      </c>
      <c r="AZ19">
        <v>1</v>
      </c>
      <c r="BA19">
        <v>0</v>
      </c>
      <c r="BF19" t="s">
        <v>7</v>
      </c>
      <c r="BG19" t="s">
        <v>743</v>
      </c>
    </row>
    <row r="20" spans="1:59" x14ac:dyDescent="0.35">
      <c r="A20">
        <v>17</v>
      </c>
      <c r="B20">
        <v>19</v>
      </c>
      <c r="E20" t="s">
        <v>402</v>
      </c>
      <c r="F20" t="s">
        <v>91</v>
      </c>
      <c r="H20" t="s">
        <v>130</v>
      </c>
      <c r="I20" t="s">
        <v>129</v>
      </c>
      <c r="K20" t="s">
        <v>408</v>
      </c>
      <c r="L20" t="s">
        <v>408</v>
      </c>
      <c r="N20">
        <v>0.59299999999999997</v>
      </c>
      <c r="O20">
        <v>0</v>
      </c>
      <c r="P20" t="s">
        <v>398</v>
      </c>
      <c r="Q20" t="s">
        <v>486</v>
      </c>
      <c r="R20" s="37" t="s">
        <v>1205</v>
      </c>
      <c r="T20" s="24">
        <f t="shared" si="0"/>
        <v>2282</v>
      </c>
      <c r="U20" s="9">
        <v>1</v>
      </c>
      <c r="Z20" t="s">
        <v>9</v>
      </c>
      <c r="AA20" t="s">
        <v>562</v>
      </c>
      <c r="AB20" t="s">
        <v>693</v>
      </c>
      <c r="AD20">
        <v>191</v>
      </c>
      <c r="AF20" t="s">
        <v>554</v>
      </c>
      <c r="AG20" t="s">
        <v>542</v>
      </c>
      <c r="AI20" s="6">
        <v>36710</v>
      </c>
      <c r="AJ20" s="6">
        <v>39903</v>
      </c>
      <c r="AK20" t="s">
        <v>536</v>
      </c>
      <c r="AM20" t="s">
        <v>556</v>
      </c>
      <c r="AO20" t="s">
        <v>573</v>
      </c>
      <c r="AQ20" s="37">
        <v>3</v>
      </c>
      <c r="AR20" s="37">
        <v>3</v>
      </c>
      <c r="AS20" s="37"/>
      <c r="AX20">
        <v>0</v>
      </c>
      <c r="AY20">
        <v>0</v>
      </c>
      <c r="AZ20">
        <v>1</v>
      </c>
      <c r="BA20">
        <v>0</v>
      </c>
      <c r="BF20" t="s">
        <v>7</v>
      </c>
      <c r="BG20" t="s">
        <v>743</v>
      </c>
    </row>
    <row r="21" spans="1:59" x14ac:dyDescent="0.35">
      <c r="A21">
        <v>17</v>
      </c>
      <c r="B21">
        <v>20</v>
      </c>
      <c r="E21" t="s">
        <v>402</v>
      </c>
      <c r="F21" t="s">
        <v>91</v>
      </c>
      <c r="H21" t="s">
        <v>131</v>
      </c>
      <c r="I21" t="s">
        <v>129</v>
      </c>
      <c r="K21" t="s">
        <v>408</v>
      </c>
      <c r="L21" t="s">
        <v>408</v>
      </c>
      <c r="N21">
        <v>0.17199999999999999</v>
      </c>
      <c r="O21">
        <v>0</v>
      </c>
      <c r="P21" t="s">
        <v>398</v>
      </c>
      <c r="Q21" t="s">
        <v>486</v>
      </c>
      <c r="R21" s="37" t="s">
        <v>1205</v>
      </c>
      <c r="T21" s="24">
        <f t="shared" si="0"/>
        <v>2282</v>
      </c>
      <c r="U21" s="9">
        <v>1</v>
      </c>
      <c r="Z21" t="s">
        <v>9</v>
      </c>
      <c r="AA21" t="s">
        <v>562</v>
      </c>
      <c r="AB21" t="s">
        <v>693</v>
      </c>
      <c r="AD21">
        <v>191</v>
      </c>
      <c r="AF21" t="s">
        <v>554</v>
      </c>
      <c r="AG21" t="s">
        <v>542</v>
      </c>
      <c r="AI21" s="6">
        <v>36710</v>
      </c>
      <c r="AJ21" s="6">
        <v>39903</v>
      </c>
      <c r="AK21" t="s">
        <v>536</v>
      </c>
      <c r="AM21" t="s">
        <v>556</v>
      </c>
      <c r="AO21" t="s">
        <v>573</v>
      </c>
      <c r="AQ21" s="37">
        <v>3</v>
      </c>
      <c r="AR21" s="37">
        <v>3</v>
      </c>
      <c r="AS21" s="37"/>
      <c r="AX21">
        <v>0</v>
      </c>
      <c r="AY21">
        <v>0</v>
      </c>
      <c r="AZ21">
        <v>1</v>
      </c>
      <c r="BA21">
        <v>0</v>
      </c>
      <c r="BF21" t="s">
        <v>7</v>
      </c>
      <c r="BG21" t="s">
        <v>743</v>
      </c>
    </row>
    <row r="22" spans="1:59" x14ac:dyDescent="0.35">
      <c r="A22">
        <v>17</v>
      </c>
      <c r="B22">
        <v>21</v>
      </c>
      <c r="E22" t="s">
        <v>442</v>
      </c>
      <c r="F22" t="s">
        <v>443</v>
      </c>
      <c r="H22" t="s">
        <v>132</v>
      </c>
      <c r="I22" t="s">
        <v>133</v>
      </c>
      <c r="K22" t="s">
        <v>408</v>
      </c>
      <c r="L22" t="s">
        <v>408</v>
      </c>
      <c r="N22">
        <v>6.2E-2</v>
      </c>
      <c r="O22">
        <v>0</v>
      </c>
      <c r="P22" t="s">
        <v>398</v>
      </c>
      <c r="Q22" t="s">
        <v>486</v>
      </c>
      <c r="R22" s="37" t="s">
        <v>1205</v>
      </c>
      <c r="T22" s="24">
        <f t="shared" si="0"/>
        <v>2282</v>
      </c>
      <c r="U22" s="9">
        <v>1</v>
      </c>
      <c r="Z22" t="s">
        <v>9</v>
      </c>
      <c r="AA22" t="s">
        <v>562</v>
      </c>
      <c r="AB22" t="s">
        <v>693</v>
      </c>
      <c r="AD22">
        <v>191</v>
      </c>
      <c r="AF22" t="s">
        <v>542</v>
      </c>
      <c r="AG22" t="s">
        <v>554</v>
      </c>
      <c r="AI22" s="6">
        <v>36710</v>
      </c>
      <c r="AJ22" s="6">
        <v>39903</v>
      </c>
      <c r="AK22" t="s">
        <v>536</v>
      </c>
      <c r="AM22" t="s">
        <v>556</v>
      </c>
      <c r="AO22" t="s">
        <v>573</v>
      </c>
      <c r="AQ22" s="37">
        <v>3</v>
      </c>
      <c r="AR22" s="37">
        <v>3</v>
      </c>
      <c r="AS22" s="37"/>
      <c r="AX22">
        <v>1</v>
      </c>
      <c r="AY22">
        <v>0</v>
      </c>
      <c r="AZ22">
        <v>1</v>
      </c>
      <c r="BA22">
        <v>0</v>
      </c>
      <c r="BF22" t="s">
        <v>7</v>
      </c>
      <c r="BG22" t="s">
        <v>743</v>
      </c>
    </row>
    <row r="23" spans="1:59" x14ac:dyDescent="0.35">
      <c r="A23">
        <v>17</v>
      </c>
      <c r="B23">
        <v>22</v>
      </c>
      <c r="E23" t="s">
        <v>442</v>
      </c>
      <c r="F23" t="s">
        <v>443</v>
      </c>
      <c r="H23" t="s">
        <v>132</v>
      </c>
      <c r="I23" t="s">
        <v>134</v>
      </c>
      <c r="K23" t="s">
        <v>408</v>
      </c>
      <c r="L23" t="s">
        <v>408</v>
      </c>
      <c r="N23">
        <v>0.20799999999999999</v>
      </c>
      <c r="O23">
        <v>0</v>
      </c>
      <c r="P23" t="s">
        <v>398</v>
      </c>
      <c r="Q23" t="s">
        <v>486</v>
      </c>
      <c r="R23" s="37" t="s">
        <v>1205</v>
      </c>
      <c r="T23" s="24">
        <f t="shared" si="0"/>
        <v>2282</v>
      </c>
      <c r="U23" s="9">
        <v>1</v>
      </c>
      <c r="Z23" t="s">
        <v>9</v>
      </c>
      <c r="AA23" t="s">
        <v>562</v>
      </c>
      <c r="AB23" t="s">
        <v>693</v>
      </c>
      <c r="AD23">
        <v>191</v>
      </c>
      <c r="AF23" t="s">
        <v>542</v>
      </c>
      <c r="AG23" t="s">
        <v>554</v>
      </c>
      <c r="AI23" s="6">
        <v>36710</v>
      </c>
      <c r="AJ23" s="6">
        <v>39903</v>
      </c>
      <c r="AK23" t="s">
        <v>536</v>
      </c>
      <c r="AM23" t="s">
        <v>556</v>
      </c>
      <c r="AO23" t="s">
        <v>573</v>
      </c>
      <c r="AQ23" s="37">
        <v>3</v>
      </c>
      <c r="AR23" s="37">
        <v>3</v>
      </c>
      <c r="AS23" s="37"/>
      <c r="AX23">
        <v>1</v>
      </c>
      <c r="AY23">
        <v>0</v>
      </c>
      <c r="AZ23">
        <v>1</v>
      </c>
      <c r="BA23">
        <v>0</v>
      </c>
      <c r="BF23" t="s">
        <v>7</v>
      </c>
      <c r="BG23" t="s">
        <v>743</v>
      </c>
    </row>
    <row r="24" spans="1:59" x14ac:dyDescent="0.35">
      <c r="A24">
        <v>17</v>
      </c>
      <c r="B24">
        <v>23</v>
      </c>
      <c r="E24" t="s">
        <v>443</v>
      </c>
      <c r="F24" t="s">
        <v>442</v>
      </c>
      <c r="H24" t="s">
        <v>133</v>
      </c>
      <c r="I24" t="s">
        <v>132</v>
      </c>
      <c r="K24" t="s">
        <v>408</v>
      </c>
      <c r="L24" t="s">
        <v>408</v>
      </c>
      <c r="N24">
        <v>0.16300000000000001</v>
      </c>
      <c r="O24">
        <v>0</v>
      </c>
      <c r="P24" t="s">
        <v>398</v>
      </c>
      <c r="Q24" t="s">
        <v>486</v>
      </c>
      <c r="R24" s="37" t="s">
        <v>1205</v>
      </c>
      <c r="T24" s="24">
        <f t="shared" si="0"/>
        <v>2282</v>
      </c>
      <c r="U24" s="9">
        <v>1</v>
      </c>
      <c r="Z24" t="s">
        <v>9</v>
      </c>
      <c r="AA24" t="s">
        <v>562</v>
      </c>
      <c r="AB24" t="s">
        <v>693</v>
      </c>
      <c r="AD24">
        <v>191</v>
      </c>
      <c r="AF24" t="s">
        <v>554</v>
      </c>
      <c r="AG24" t="s">
        <v>542</v>
      </c>
      <c r="AI24" s="6">
        <v>36710</v>
      </c>
      <c r="AJ24" s="6">
        <v>39903</v>
      </c>
      <c r="AK24" t="s">
        <v>536</v>
      </c>
      <c r="AM24" t="s">
        <v>556</v>
      </c>
      <c r="AO24" t="s">
        <v>573</v>
      </c>
      <c r="AQ24" s="37">
        <v>3</v>
      </c>
      <c r="AR24" s="37">
        <v>3</v>
      </c>
      <c r="AS24" s="37"/>
      <c r="AX24">
        <v>0</v>
      </c>
      <c r="AY24">
        <v>0</v>
      </c>
      <c r="AZ24">
        <v>1</v>
      </c>
      <c r="BA24">
        <v>0</v>
      </c>
      <c r="BF24" t="s">
        <v>7</v>
      </c>
      <c r="BG24" t="s">
        <v>743</v>
      </c>
    </row>
    <row r="25" spans="1:59" x14ac:dyDescent="0.35">
      <c r="A25">
        <v>17</v>
      </c>
      <c r="B25">
        <v>24</v>
      </c>
      <c r="E25" t="s">
        <v>443</v>
      </c>
      <c r="F25" t="s">
        <v>442</v>
      </c>
      <c r="H25" t="s">
        <v>134</v>
      </c>
      <c r="I25" t="s">
        <v>132</v>
      </c>
      <c r="K25" t="s">
        <v>408</v>
      </c>
      <c r="L25" t="s">
        <v>408</v>
      </c>
      <c r="N25">
        <v>0.372</v>
      </c>
      <c r="O25">
        <v>0</v>
      </c>
      <c r="P25" t="s">
        <v>398</v>
      </c>
      <c r="Q25" t="s">
        <v>486</v>
      </c>
      <c r="R25" s="37" t="s">
        <v>1205</v>
      </c>
      <c r="T25" s="24">
        <f t="shared" si="0"/>
        <v>2282</v>
      </c>
      <c r="U25" s="9">
        <v>1</v>
      </c>
      <c r="Z25" t="s">
        <v>9</v>
      </c>
      <c r="AA25" t="s">
        <v>562</v>
      </c>
      <c r="AB25" t="s">
        <v>693</v>
      </c>
      <c r="AD25">
        <v>191</v>
      </c>
      <c r="AF25" t="s">
        <v>554</v>
      </c>
      <c r="AG25" t="s">
        <v>542</v>
      </c>
      <c r="AI25" s="6">
        <v>36710</v>
      </c>
      <c r="AJ25" s="6">
        <v>39903</v>
      </c>
      <c r="AK25" t="s">
        <v>536</v>
      </c>
      <c r="AM25" t="s">
        <v>556</v>
      </c>
      <c r="AO25" t="s">
        <v>573</v>
      </c>
      <c r="AQ25" s="37">
        <v>3</v>
      </c>
      <c r="AR25" s="37">
        <v>3</v>
      </c>
      <c r="AS25" s="37"/>
      <c r="AX25">
        <v>0</v>
      </c>
      <c r="AY25">
        <v>0</v>
      </c>
      <c r="AZ25">
        <v>1</v>
      </c>
      <c r="BA25">
        <v>0</v>
      </c>
      <c r="BF25" t="s">
        <v>7</v>
      </c>
      <c r="BG25" t="s">
        <v>743</v>
      </c>
    </row>
    <row r="26" spans="1:59" x14ac:dyDescent="0.35">
      <c r="A26">
        <v>17</v>
      </c>
      <c r="B26">
        <v>25</v>
      </c>
      <c r="E26" t="s">
        <v>91</v>
      </c>
      <c r="F26" t="s">
        <v>402</v>
      </c>
      <c r="H26" t="s">
        <v>129</v>
      </c>
      <c r="I26" t="s">
        <v>130</v>
      </c>
      <c r="K26" t="s">
        <v>408</v>
      </c>
      <c r="L26" t="s">
        <v>408</v>
      </c>
      <c r="N26">
        <v>0.16400000000000001</v>
      </c>
      <c r="O26">
        <v>0</v>
      </c>
      <c r="P26" t="s">
        <v>398</v>
      </c>
      <c r="Q26" t="s">
        <v>486</v>
      </c>
      <c r="R26" s="37" t="s">
        <v>1205</v>
      </c>
      <c r="T26" s="24">
        <f t="shared" si="0"/>
        <v>2282</v>
      </c>
      <c r="U26" s="9">
        <v>1</v>
      </c>
      <c r="Z26" t="s">
        <v>9</v>
      </c>
      <c r="AA26" t="s">
        <v>562</v>
      </c>
      <c r="AB26" t="s">
        <v>693</v>
      </c>
      <c r="AD26">
        <v>191</v>
      </c>
      <c r="AF26" t="s">
        <v>542</v>
      </c>
      <c r="AG26" t="s">
        <v>554</v>
      </c>
      <c r="AI26" s="6">
        <v>36710</v>
      </c>
      <c r="AJ26" s="6">
        <v>39903</v>
      </c>
      <c r="AK26" t="s">
        <v>536</v>
      </c>
      <c r="AM26" t="s">
        <v>556</v>
      </c>
      <c r="AO26" t="s">
        <v>573</v>
      </c>
      <c r="AQ26" s="37">
        <v>4</v>
      </c>
      <c r="AR26" s="37">
        <v>4</v>
      </c>
      <c r="AS26" s="37"/>
      <c r="AX26">
        <v>1</v>
      </c>
      <c r="AY26">
        <v>0</v>
      </c>
      <c r="AZ26">
        <v>1</v>
      </c>
      <c r="BA26">
        <v>0</v>
      </c>
      <c r="BF26" t="s">
        <v>7</v>
      </c>
      <c r="BG26" t="s">
        <v>743</v>
      </c>
    </row>
    <row r="27" spans="1:59" x14ac:dyDescent="0.35">
      <c r="A27">
        <v>17</v>
      </c>
      <c r="B27">
        <v>26</v>
      </c>
      <c r="E27" t="s">
        <v>91</v>
      </c>
      <c r="F27" t="s">
        <v>402</v>
      </c>
      <c r="H27" t="s">
        <v>129</v>
      </c>
      <c r="I27" t="s">
        <v>131</v>
      </c>
      <c r="K27" t="s">
        <v>408</v>
      </c>
      <c r="L27" t="s">
        <v>408</v>
      </c>
      <c r="N27">
        <v>0.08</v>
      </c>
      <c r="O27">
        <v>0</v>
      </c>
      <c r="P27" t="s">
        <v>398</v>
      </c>
      <c r="Q27" t="s">
        <v>486</v>
      </c>
      <c r="R27" s="37" t="s">
        <v>1205</v>
      </c>
      <c r="T27" s="24">
        <f t="shared" si="0"/>
        <v>2282</v>
      </c>
      <c r="U27" s="9">
        <v>1</v>
      </c>
      <c r="Z27" t="s">
        <v>9</v>
      </c>
      <c r="AA27" t="s">
        <v>562</v>
      </c>
      <c r="AB27" t="s">
        <v>693</v>
      </c>
      <c r="AD27">
        <v>191</v>
      </c>
      <c r="AF27" t="s">
        <v>542</v>
      </c>
      <c r="AG27" t="s">
        <v>554</v>
      </c>
      <c r="AI27" s="6">
        <v>36710</v>
      </c>
      <c r="AJ27" s="6">
        <v>39903</v>
      </c>
      <c r="AK27" t="s">
        <v>536</v>
      </c>
      <c r="AM27" t="s">
        <v>556</v>
      </c>
      <c r="AO27" t="s">
        <v>573</v>
      </c>
      <c r="AQ27" s="37">
        <v>4</v>
      </c>
      <c r="AR27" s="37">
        <v>4</v>
      </c>
      <c r="AS27" s="37"/>
      <c r="AX27">
        <v>1</v>
      </c>
      <c r="AY27">
        <v>0</v>
      </c>
      <c r="AZ27">
        <v>1</v>
      </c>
      <c r="BA27">
        <v>0</v>
      </c>
      <c r="BF27" t="s">
        <v>7</v>
      </c>
      <c r="BG27" t="s">
        <v>743</v>
      </c>
    </row>
    <row r="28" spans="1:59" x14ac:dyDescent="0.35">
      <c r="A28">
        <v>17</v>
      </c>
      <c r="B28">
        <v>27</v>
      </c>
      <c r="E28" t="s">
        <v>402</v>
      </c>
      <c r="F28" t="s">
        <v>91</v>
      </c>
      <c r="H28" t="s">
        <v>130</v>
      </c>
      <c r="I28" t="s">
        <v>129</v>
      </c>
      <c r="K28" t="s">
        <v>408</v>
      </c>
      <c r="L28" t="s">
        <v>408</v>
      </c>
      <c r="N28">
        <v>0.34200000000000003</v>
      </c>
      <c r="O28">
        <v>0</v>
      </c>
      <c r="P28" t="s">
        <v>398</v>
      </c>
      <c r="Q28" t="s">
        <v>486</v>
      </c>
      <c r="R28" s="37" t="s">
        <v>1205</v>
      </c>
      <c r="T28" s="24">
        <f t="shared" si="0"/>
        <v>2282</v>
      </c>
      <c r="U28" s="9">
        <v>1</v>
      </c>
      <c r="Z28" t="s">
        <v>9</v>
      </c>
      <c r="AA28" t="s">
        <v>562</v>
      </c>
      <c r="AB28" t="s">
        <v>693</v>
      </c>
      <c r="AD28">
        <v>191</v>
      </c>
      <c r="AF28" t="s">
        <v>554</v>
      </c>
      <c r="AG28" t="s">
        <v>542</v>
      </c>
      <c r="AI28" s="6">
        <v>36710</v>
      </c>
      <c r="AJ28" s="6">
        <v>39903</v>
      </c>
      <c r="AK28" t="s">
        <v>536</v>
      </c>
      <c r="AM28" t="s">
        <v>556</v>
      </c>
      <c r="AO28" t="s">
        <v>573</v>
      </c>
      <c r="AQ28" s="37">
        <v>4</v>
      </c>
      <c r="AR28" s="37">
        <v>4</v>
      </c>
      <c r="AS28" s="37"/>
      <c r="AX28">
        <v>0</v>
      </c>
      <c r="AY28">
        <v>0</v>
      </c>
      <c r="AZ28">
        <v>1</v>
      </c>
      <c r="BA28">
        <v>0</v>
      </c>
      <c r="BF28" t="s">
        <v>7</v>
      </c>
      <c r="BG28" t="s">
        <v>743</v>
      </c>
    </row>
    <row r="29" spans="1:59" x14ac:dyDescent="0.35">
      <c r="A29">
        <v>17</v>
      </c>
      <c r="B29">
        <v>28</v>
      </c>
      <c r="E29" t="s">
        <v>402</v>
      </c>
      <c r="F29" t="s">
        <v>91</v>
      </c>
      <c r="H29" t="s">
        <v>131</v>
      </c>
      <c r="I29" t="s">
        <v>129</v>
      </c>
      <c r="K29" t="s">
        <v>408</v>
      </c>
      <c r="L29" t="s">
        <v>408</v>
      </c>
      <c r="N29">
        <v>0.187</v>
      </c>
      <c r="O29">
        <v>0</v>
      </c>
      <c r="P29" t="s">
        <v>398</v>
      </c>
      <c r="Q29" t="s">
        <v>486</v>
      </c>
      <c r="R29" s="37" t="s">
        <v>1205</v>
      </c>
      <c r="T29" s="24">
        <f t="shared" si="0"/>
        <v>2282</v>
      </c>
      <c r="U29" s="9">
        <v>1</v>
      </c>
      <c r="Z29" t="s">
        <v>9</v>
      </c>
      <c r="AA29" t="s">
        <v>562</v>
      </c>
      <c r="AB29" t="s">
        <v>693</v>
      </c>
      <c r="AD29">
        <v>191</v>
      </c>
      <c r="AF29" t="s">
        <v>554</v>
      </c>
      <c r="AG29" t="s">
        <v>542</v>
      </c>
      <c r="AI29" s="6">
        <v>36710</v>
      </c>
      <c r="AJ29" s="6">
        <v>39903</v>
      </c>
      <c r="AK29" t="s">
        <v>536</v>
      </c>
      <c r="AM29" t="s">
        <v>556</v>
      </c>
      <c r="AO29" t="s">
        <v>573</v>
      </c>
      <c r="AQ29" s="37">
        <v>4</v>
      </c>
      <c r="AR29" s="37">
        <v>4</v>
      </c>
      <c r="AS29" s="37"/>
      <c r="AX29">
        <v>0</v>
      </c>
      <c r="AY29">
        <v>0</v>
      </c>
      <c r="AZ29">
        <v>1</v>
      </c>
      <c r="BA29">
        <v>0</v>
      </c>
      <c r="BF29" t="s">
        <v>7</v>
      </c>
      <c r="BG29" t="s">
        <v>743</v>
      </c>
    </row>
    <row r="30" spans="1:59" x14ac:dyDescent="0.35">
      <c r="A30">
        <v>17</v>
      </c>
      <c r="B30">
        <v>29</v>
      </c>
      <c r="E30" t="s">
        <v>442</v>
      </c>
      <c r="F30" t="s">
        <v>443</v>
      </c>
      <c r="H30" t="s">
        <v>132</v>
      </c>
      <c r="I30" t="s">
        <v>133</v>
      </c>
      <c r="K30" t="s">
        <v>408</v>
      </c>
      <c r="L30" t="s">
        <v>408</v>
      </c>
      <c r="N30">
        <v>0.85799999999999998</v>
      </c>
      <c r="O30">
        <v>0</v>
      </c>
      <c r="P30" t="s">
        <v>398</v>
      </c>
      <c r="Q30" t="s">
        <v>486</v>
      </c>
      <c r="R30" s="37" t="s">
        <v>1205</v>
      </c>
      <c r="T30" s="24">
        <f t="shared" si="0"/>
        <v>2282</v>
      </c>
      <c r="U30" s="9">
        <v>1</v>
      </c>
      <c r="Z30" t="s">
        <v>9</v>
      </c>
      <c r="AA30" t="s">
        <v>562</v>
      </c>
      <c r="AB30" t="s">
        <v>693</v>
      </c>
      <c r="AD30">
        <v>191</v>
      </c>
      <c r="AF30" t="s">
        <v>542</v>
      </c>
      <c r="AG30" t="s">
        <v>554</v>
      </c>
      <c r="AI30" s="6">
        <v>36710</v>
      </c>
      <c r="AJ30" s="6">
        <v>39903</v>
      </c>
      <c r="AK30" t="s">
        <v>536</v>
      </c>
      <c r="AM30" t="s">
        <v>556</v>
      </c>
      <c r="AO30" t="s">
        <v>573</v>
      </c>
      <c r="AQ30" s="37">
        <v>4</v>
      </c>
      <c r="AR30" s="37">
        <v>4</v>
      </c>
      <c r="AS30" s="37"/>
      <c r="AX30">
        <v>1</v>
      </c>
      <c r="AY30">
        <v>0</v>
      </c>
      <c r="AZ30">
        <v>1</v>
      </c>
      <c r="BA30">
        <v>0</v>
      </c>
      <c r="BF30" t="s">
        <v>7</v>
      </c>
      <c r="BG30" t="s">
        <v>743</v>
      </c>
    </row>
    <row r="31" spans="1:59" x14ac:dyDescent="0.35">
      <c r="A31">
        <v>17</v>
      </c>
      <c r="B31">
        <v>30</v>
      </c>
      <c r="E31" t="s">
        <v>442</v>
      </c>
      <c r="F31" t="s">
        <v>443</v>
      </c>
      <c r="H31" t="s">
        <v>132</v>
      </c>
      <c r="I31" t="s">
        <v>134</v>
      </c>
      <c r="K31" t="s">
        <v>408</v>
      </c>
      <c r="L31" t="s">
        <v>408</v>
      </c>
      <c r="N31">
        <v>0.94099999999999995</v>
      </c>
      <c r="O31">
        <v>0</v>
      </c>
      <c r="P31" t="s">
        <v>398</v>
      </c>
      <c r="Q31" t="s">
        <v>486</v>
      </c>
      <c r="R31" s="37" t="s">
        <v>1205</v>
      </c>
      <c r="T31" s="24">
        <f t="shared" si="0"/>
        <v>2282</v>
      </c>
      <c r="U31" s="9">
        <v>1</v>
      </c>
      <c r="Z31" t="s">
        <v>9</v>
      </c>
      <c r="AA31" t="s">
        <v>562</v>
      </c>
      <c r="AB31" t="s">
        <v>693</v>
      </c>
      <c r="AD31">
        <v>191</v>
      </c>
      <c r="AF31" t="s">
        <v>542</v>
      </c>
      <c r="AG31" t="s">
        <v>554</v>
      </c>
      <c r="AI31" s="6">
        <v>36710</v>
      </c>
      <c r="AJ31" s="6">
        <v>39903</v>
      </c>
      <c r="AK31" t="s">
        <v>536</v>
      </c>
      <c r="AM31" t="s">
        <v>556</v>
      </c>
      <c r="AO31" t="s">
        <v>573</v>
      </c>
      <c r="AQ31" s="37">
        <v>4</v>
      </c>
      <c r="AR31" s="37">
        <v>4</v>
      </c>
      <c r="AS31" s="37"/>
      <c r="AX31">
        <v>1</v>
      </c>
      <c r="AY31">
        <v>0</v>
      </c>
      <c r="AZ31">
        <v>1</v>
      </c>
      <c r="BA31">
        <v>0</v>
      </c>
      <c r="BF31" t="s">
        <v>7</v>
      </c>
      <c r="BG31" t="s">
        <v>743</v>
      </c>
    </row>
    <row r="32" spans="1:59" x14ac:dyDescent="0.35">
      <c r="A32">
        <v>17</v>
      </c>
      <c r="B32">
        <v>31</v>
      </c>
      <c r="E32" t="s">
        <v>443</v>
      </c>
      <c r="F32" t="s">
        <v>442</v>
      </c>
      <c r="H32" t="s">
        <v>133</v>
      </c>
      <c r="I32" t="s">
        <v>132</v>
      </c>
      <c r="K32" t="s">
        <v>408</v>
      </c>
      <c r="L32" t="s">
        <v>408</v>
      </c>
      <c r="N32">
        <v>0.10100000000000001</v>
      </c>
      <c r="O32">
        <v>0</v>
      </c>
      <c r="P32" t="s">
        <v>398</v>
      </c>
      <c r="Q32" t="s">
        <v>486</v>
      </c>
      <c r="R32" s="37" t="s">
        <v>1205</v>
      </c>
      <c r="T32" s="24">
        <f t="shared" si="0"/>
        <v>2282</v>
      </c>
      <c r="U32" s="9">
        <v>1</v>
      </c>
      <c r="Z32" t="s">
        <v>9</v>
      </c>
      <c r="AA32" t="s">
        <v>562</v>
      </c>
      <c r="AB32" t="s">
        <v>693</v>
      </c>
      <c r="AD32">
        <v>191</v>
      </c>
      <c r="AF32" t="s">
        <v>554</v>
      </c>
      <c r="AG32" t="s">
        <v>542</v>
      </c>
      <c r="AI32" s="6">
        <v>36710</v>
      </c>
      <c r="AJ32" s="6">
        <v>39903</v>
      </c>
      <c r="AK32" t="s">
        <v>536</v>
      </c>
      <c r="AM32" t="s">
        <v>556</v>
      </c>
      <c r="AO32" t="s">
        <v>573</v>
      </c>
      <c r="AQ32" s="37">
        <v>4</v>
      </c>
      <c r="AR32" s="37">
        <v>4</v>
      </c>
      <c r="AS32" s="37"/>
      <c r="AX32">
        <v>0</v>
      </c>
      <c r="AY32">
        <v>0</v>
      </c>
      <c r="AZ32">
        <v>1</v>
      </c>
      <c r="BA32">
        <v>0</v>
      </c>
      <c r="BF32" t="s">
        <v>7</v>
      </c>
      <c r="BG32" t="s">
        <v>743</v>
      </c>
    </row>
    <row r="33" spans="1:59" x14ac:dyDescent="0.35">
      <c r="A33">
        <v>17</v>
      </c>
      <c r="B33">
        <v>32</v>
      </c>
      <c r="E33" t="s">
        <v>443</v>
      </c>
      <c r="F33" t="s">
        <v>442</v>
      </c>
      <c r="H33" t="s">
        <v>134</v>
      </c>
      <c r="I33" t="s">
        <v>132</v>
      </c>
      <c r="K33" t="s">
        <v>408</v>
      </c>
      <c r="L33" t="s">
        <v>408</v>
      </c>
      <c r="N33">
        <v>0.39400000000000002</v>
      </c>
      <c r="O33">
        <v>0</v>
      </c>
      <c r="P33" t="s">
        <v>398</v>
      </c>
      <c r="Q33" t="s">
        <v>486</v>
      </c>
      <c r="R33" s="37" t="s">
        <v>1205</v>
      </c>
      <c r="T33" s="24">
        <f t="shared" si="0"/>
        <v>2282</v>
      </c>
      <c r="U33" s="9">
        <v>1</v>
      </c>
      <c r="Z33" t="s">
        <v>9</v>
      </c>
      <c r="AA33" t="s">
        <v>562</v>
      </c>
      <c r="AB33" t="s">
        <v>693</v>
      </c>
      <c r="AD33">
        <v>191</v>
      </c>
      <c r="AF33" t="s">
        <v>554</v>
      </c>
      <c r="AG33" t="s">
        <v>542</v>
      </c>
      <c r="AI33" s="6">
        <v>36710</v>
      </c>
      <c r="AJ33" s="6">
        <v>39903</v>
      </c>
      <c r="AK33" t="s">
        <v>536</v>
      </c>
      <c r="AM33" t="s">
        <v>556</v>
      </c>
      <c r="AO33" t="s">
        <v>573</v>
      </c>
      <c r="AQ33" s="37">
        <v>4</v>
      </c>
      <c r="AR33" s="37">
        <v>4</v>
      </c>
      <c r="AS33" s="37"/>
      <c r="AX33">
        <v>0</v>
      </c>
      <c r="AY33">
        <v>0</v>
      </c>
      <c r="AZ33">
        <v>1</v>
      </c>
      <c r="BA33">
        <v>0</v>
      </c>
      <c r="BF33" t="s">
        <v>7</v>
      </c>
      <c r="BG33" t="s">
        <v>743</v>
      </c>
    </row>
    <row r="34" spans="1:59" x14ac:dyDescent="0.35">
      <c r="A34">
        <v>17</v>
      </c>
      <c r="B34">
        <v>33</v>
      </c>
      <c r="E34" t="s">
        <v>91</v>
      </c>
      <c r="F34" t="s">
        <v>402</v>
      </c>
      <c r="H34" t="s">
        <v>129</v>
      </c>
      <c r="I34" t="s">
        <v>130</v>
      </c>
      <c r="K34" t="s">
        <v>408</v>
      </c>
      <c r="L34" t="s">
        <v>408</v>
      </c>
      <c r="N34">
        <v>0.27</v>
      </c>
      <c r="O34">
        <v>0</v>
      </c>
      <c r="P34" t="s">
        <v>398</v>
      </c>
      <c r="Q34" t="s">
        <v>486</v>
      </c>
      <c r="R34" s="37" t="s">
        <v>1205</v>
      </c>
      <c r="T34" s="24">
        <f t="shared" si="0"/>
        <v>2282</v>
      </c>
      <c r="U34" s="9">
        <v>1</v>
      </c>
      <c r="Z34" t="s">
        <v>9</v>
      </c>
      <c r="AA34" t="s">
        <v>562</v>
      </c>
      <c r="AB34" t="s">
        <v>693</v>
      </c>
      <c r="AD34">
        <v>191</v>
      </c>
      <c r="AF34" t="s">
        <v>542</v>
      </c>
      <c r="AG34" t="s">
        <v>554</v>
      </c>
      <c r="AI34" s="6">
        <v>36710</v>
      </c>
      <c r="AJ34" s="6">
        <v>39903</v>
      </c>
      <c r="AK34" t="s">
        <v>536</v>
      </c>
      <c r="AM34" t="s">
        <v>556</v>
      </c>
      <c r="AO34" t="s">
        <v>573</v>
      </c>
      <c r="AQ34" s="37">
        <v>5</v>
      </c>
      <c r="AR34" s="37">
        <v>5</v>
      </c>
      <c r="AS34" s="37"/>
      <c r="AX34">
        <v>1</v>
      </c>
      <c r="AY34">
        <v>0</v>
      </c>
      <c r="AZ34">
        <v>1</v>
      </c>
      <c r="BA34">
        <v>0</v>
      </c>
      <c r="BF34" t="s">
        <v>7</v>
      </c>
      <c r="BG34" t="s">
        <v>743</v>
      </c>
    </row>
    <row r="35" spans="1:59" x14ac:dyDescent="0.35">
      <c r="A35">
        <v>17</v>
      </c>
      <c r="B35">
        <v>34</v>
      </c>
      <c r="E35" t="s">
        <v>91</v>
      </c>
      <c r="F35" t="s">
        <v>402</v>
      </c>
      <c r="H35" t="s">
        <v>129</v>
      </c>
      <c r="I35" t="s">
        <v>131</v>
      </c>
      <c r="K35" t="s">
        <v>408</v>
      </c>
      <c r="L35" t="s">
        <v>408</v>
      </c>
      <c r="N35">
        <v>0.13700000000000001</v>
      </c>
      <c r="O35">
        <v>0</v>
      </c>
      <c r="P35" t="s">
        <v>398</v>
      </c>
      <c r="Q35" t="s">
        <v>486</v>
      </c>
      <c r="R35" s="37" t="s">
        <v>1205</v>
      </c>
      <c r="T35" s="24">
        <f t="shared" si="0"/>
        <v>2282</v>
      </c>
      <c r="U35" s="9">
        <v>1</v>
      </c>
      <c r="Z35" t="s">
        <v>9</v>
      </c>
      <c r="AA35" t="s">
        <v>562</v>
      </c>
      <c r="AB35" t="s">
        <v>693</v>
      </c>
      <c r="AD35">
        <v>191</v>
      </c>
      <c r="AF35" t="s">
        <v>542</v>
      </c>
      <c r="AG35" t="s">
        <v>554</v>
      </c>
      <c r="AI35" s="6">
        <v>36710</v>
      </c>
      <c r="AJ35" s="6">
        <v>39903</v>
      </c>
      <c r="AK35" t="s">
        <v>536</v>
      </c>
      <c r="AM35" t="s">
        <v>556</v>
      </c>
      <c r="AO35" t="s">
        <v>573</v>
      </c>
      <c r="AQ35" s="37">
        <v>5</v>
      </c>
      <c r="AR35" s="37">
        <v>5</v>
      </c>
      <c r="AS35" s="37"/>
      <c r="AX35">
        <v>1</v>
      </c>
      <c r="AY35">
        <v>0</v>
      </c>
      <c r="AZ35">
        <v>1</v>
      </c>
      <c r="BA35">
        <v>0</v>
      </c>
      <c r="BF35" t="s">
        <v>7</v>
      </c>
      <c r="BG35" t="s">
        <v>743</v>
      </c>
    </row>
    <row r="36" spans="1:59" x14ac:dyDescent="0.35">
      <c r="A36">
        <v>17</v>
      </c>
      <c r="B36">
        <v>35</v>
      </c>
      <c r="E36" t="s">
        <v>402</v>
      </c>
      <c r="F36" t="s">
        <v>91</v>
      </c>
      <c r="H36" t="s">
        <v>130</v>
      </c>
      <c r="I36" t="s">
        <v>129</v>
      </c>
      <c r="K36" t="s">
        <v>408</v>
      </c>
      <c r="L36" t="s">
        <v>408</v>
      </c>
      <c r="N36">
        <v>0.13900000000000001</v>
      </c>
      <c r="O36">
        <v>0</v>
      </c>
      <c r="P36" t="s">
        <v>398</v>
      </c>
      <c r="Q36" t="s">
        <v>486</v>
      </c>
      <c r="R36" s="37" t="s">
        <v>1205</v>
      </c>
      <c r="T36" s="24">
        <f t="shared" si="0"/>
        <v>2282</v>
      </c>
      <c r="U36" s="9">
        <v>1</v>
      </c>
      <c r="Z36" t="s">
        <v>9</v>
      </c>
      <c r="AA36" t="s">
        <v>562</v>
      </c>
      <c r="AB36" t="s">
        <v>693</v>
      </c>
      <c r="AD36">
        <v>191</v>
      </c>
      <c r="AF36" t="s">
        <v>554</v>
      </c>
      <c r="AG36" t="s">
        <v>542</v>
      </c>
      <c r="AI36" s="6">
        <v>36710</v>
      </c>
      <c r="AJ36" s="6">
        <v>39903</v>
      </c>
      <c r="AK36" t="s">
        <v>536</v>
      </c>
      <c r="AM36" t="s">
        <v>556</v>
      </c>
      <c r="AO36" t="s">
        <v>573</v>
      </c>
      <c r="AQ36" s="37">
        <v>5</v>
      </c>
      <c r="AR36" s="37">
        <v>5</v>
      </c>
      <c r="AS36" s="37"/>
      <c r="AX36">
        <v>0</v>
      </c>
      <c r="AY36">
        <v>0</v>
      </c>
      <c r="AZ36">
        <v>1</v>
      </c>
      <c r="BA36">
        <v>0</v>
      </c>
      <c r="BF36" t="s">
        <v>7</v>
      </c>
      <c r="BG36" t="s">
        <v>743</v>
      </c>
    </row>
    <row r="37" spans="1:59" x14ac:dyDescent="0.35">
      <c r="A37">
        <v>17</v>
      </c>
      <c r="B37">
        <v>36</v>
      </c>
      <c r="E37" t="s">
        <v>402</v>
      </c>
      <c r="F37" t="s">
        <v>91</v>
      </c>
      <c r="H37" t="s">
        <v>131</v>
      </c>
      <c r="I37" t="s">
        <v>129</v>
      </c>
      <c r="K37" t="s">
        <v>408</v>
      </c>
      <c r="L37" t="s">
        <v>408</v>
      </c>
      <c r="N37">
        <v>0.254</v>
      </c>
      <c r="O37">
        <v>0</v>
      </c>
      <c r="P37" t="s">
        <v>398</v>
      </c>
      <c r="Q37" t="s">
        <v>486</v>
      </c>
      <c r="R37" s="37" t="s">
        <v>1205</v>
      </c>
      <c r="T37" s="24">
        <f t="shared" si="0"/>
        <v>2282</v>
      </c>
      <c r="U37" s="9">
        <v>1</v>
      </c>
      <c r="Z37" t="s">
        <v>9</v>
      </c>
      <c r="AA37" t="s">
        <v>562</v>
      </c>
      <c r="AB37" t="s">
        <v>693</v>
      </c>
      <c r="AD37">
        <v>191</v>
      </c>
      <c r="AF37" t="s">
        <v>554</v>
      </c>
      <c r="AG37" t="s">
        <v>542</v>
      </c>
      <c r="AI37" s="6">
        <v>36710</v>
      </c>
      <c r="AJ37" s="6">
        <v>39903</v>
      </c>
      <c r="AK37" t="s">
        <v>536</v>
      </c>
      <c r="AM37" t="s">
        <v>556</v>
      </c>
      <c r="AO37" t="s">
        <v>573</v>
      </c>
      <c r="AQ37" s="37">
        <v>5</v>
      </c>
      <c r="AR37" s="37">
        <v>5</v>
      </c>
      <c r="AS37" s="37"/>
      <c r="AX37">
        <v>0</v>
      </c>
      <c r="AY37">
        <v>0</v>
      </c>
      <c r="AZ37">
        <v>1</v>
      </c>
      <c r="BA37">
        <v>0</v>
      </c>
      <c r="BF37" t="s">
        <v>7</v>
      </c>
      <c r="BG37" t="s">
        <v>743</v>
      </c>
    </row>
    <row r="38" spans="1:59" x14ac:dyDescent="0.35">
      <c r="A38">
        <v>17</v>
      </c>
      <c r="B38">
        <v>37</v>
      </c>
      <c r="E38" t="s">
        <v>442</v>
      </c>
      <c r="F38" t="s">
        <v>443</v>
      </c>
      <c r="H38" t="s">
        <v>132</v>
      </c>
      <c r="I38" t="s">
        <v>133</v>
      </c>
      <c r="K38" t="s">
        <v>408</v>
      </c>
      <c r="L38" t="s">
        <v>408</v>
      </c>
      <c r="N38">
        <v>0.52700000000000002</v>
      </c>
      <c r="O38">
        <v>0</v>
      </c>
      <c r="P38" t="s">
        <v>398</v>
      </c>
      <c r="Q38" t="s">
        <v>486</v>
      </c>
      <c r="R38" s="37" t="s">
        <v>1205</v>
      </c>
      <c r="T38" s="24">
        <f t="shared" si="0"/>
        <v>2282</v>
      </c>
      <c r="U38" s="9">
        <v>1</v>
      </c>
      <c r="Z38" t="s">
        <v>9</v>
      </c>
      <c r="AA38" t="s">
        <v>562</v>
      </c>
      <c r="AB38" t="s">
        <v>693</v>
      </c>
      <c r="AD38">
        <v>191</v>
      </c>
      <c r="AF38" t="s">
        <v>542</v>
      </c>
      <c r="AG38" t="s">
        <v>554</v>
      </c>
      <c r="AI38" s="6">
        <v>36710</v>
      </c>
      <c r="AJ38" s="6">
        <v>39903</v>
      </c>
      <c r="AK38" t="s">
        <v>536</v>
      </c>
      <c r="AM38" t="s">
        <v>556</v>
      </c>
      <c r="AO38" t="s">
        <v>573</v>
      </c>
      <c r="AQ38" s="37">
        <v>5</v>
      </c>
      <c r="AR38" s="37">
        <v>5</v>
      </c>
      <c r="AS38" s="37"/>
      <c r="AX38">
        <v>1</v>
      </c>
      <c r="AY38">
        <v>0</v>
      </c>
      <c r="AZ38">
        <v>1</v>
      </c>
      <c r="BA38">
        <v>0</v>
      </c>
      <c r="BF38" t="s">
        <v>7</v>
      </c>
      <c r="BG38" t="s">
        <v>743</v>
      </c>
    </row>
    <row r="39" spans="1:59" x14ac:dyDescent="0.35">
      <c r="A39">
        <v>17</v>
      </c>
      <c r="B39">
        <v>38</v>
      </c>
      <c r="E39" t="s">
        <v>442</v>
      </c>
      <c r="F39" t="s">
        <v>443</v>
      </c>
      <c r="H39" t="s">
        <v>132</v>
      </c>
      <c r="I39" t="s">
        <v>134</v>
      </c>
      <c r="K39" t="s">
        <v>408</v>
      </c>
      <c r="L39" t="s">
        <v>408</v>
      </c>
      <c r="N39">
        <v>0.61499999999999999</v>
      </c>
      <c r="O39">
        <v>0</v>
      </c>
      <c r="P39" t="s">
        <v>398</v>
      </c>
      <c r="Q39" t="s">
        <v>486</v>
      </c>
      <c r="R39" s="37" t="s">
        <v>1205</v>
      </c>
      <c r="T39" s="24">
        <f t="shared" si="0"/>
        <v>2282</v>
      </c>
      <c r="U39" s="9">
        <v>1</v>
      </c>
      <c r="Z39" t="s">
        <v>9</v>
      </c>
      <c r="AA39" t="s">
        <v>562</v>
      </c>
      <c r="AB39" t="s">
        <v>693</v>
      </c>
      <c r="AD39">
        <v>191</v>
      </c>
      <c r="AF39" t="s">
        <v>542</v>
      </c>
      <c r="AG39" t="s">
        <v>554</v>
      </c>
      <c r="AI39" s="6">
        <v>36710</v>
      </c>
      <c r="AJ39" s="6">
        <v>39903</v>
      </c>
      <c r="AK39" t="s">
        <v>536</v>
      </c>
      <c r="AM39" t="s">
        <v>556</v>
      </c>
      <c r="AO39" t="s">
        <v>573</v>
      </c>
      <c r="AQ39" s="37">
        <v>5</v>
      </c>
      <c r="AR39" s="37">
        <v>5</v>
      </c>
      <c r="AS39" s="37"/>
      <c r="AX39">
        <v>1</v>
      </c>
      <c r="AY39">
        <v>0</v>
      </c>
      <c r="AZ39">
        <v>1</v>
      </c>
      <c r="BA39">
        <v>0</v>
      </c>
      <c r="BF39" t="s">
        <v>7</v>
      </c>
      <c r="BG39" t="s">
        <v>743</v>
      </c>
    </row>
    <row r="40" spans="1:59" x14ac:dyDescent="0.35">
      <c r="A40">
        <v>17</v>
      </c>
      <c r="B40">
        <v>39</v>
      </c>
      <c r="E40" t="s">
        <v>443</v>
      </c>
      <c r="F40" t="s">
        <v>442</v>
      </c>
      <c r="H40" t="s">
        <v>133</v>
      </c>
      <c r="I40" t="s">
        <v>132</v>
      </c>
      <c r="K40" t="s">
        <v>408</v>
      </c>
      <c r="L40" t="s">
        <v>408</v>
      </c>
      <c r="N40">
        <v>0.04</v>
      </c>
      <c r="O40">
        <v>0</v>
      </c>
      <c r="P40" t="s">
        <v>398</v>
      </c>
      <c r="Q40" t="s">
        <v>486</v>
      </c>
      <c r="R40" s="37" t="s">
        <v>1205</v>
      </c>
      <c r="T40" s="24">
        <f t="shared" si="0"/>
        <v>2282</v>
      </c>
      <c r="U40" s="9">
        <v>1</v>
      </c>
      <c r="Z40" t="s">
        <v>9</v>
      </c>
      <c r="AA40" t="s">
        <v>562</v>
      </c>
      <c r="AB40" t="s">
        <v>693</v>
      </c>
      <c r="AD40">
        <v>191</v>
      </c>
      <c r="AF40" t="s">
        <v>554</v>
      </c>
      <c r="AG40" t="s">
        <v>542</v>
      </c>
      <c r="AI40" s="6">
        <v>36710</v>
      </c>
      <c r="AJ40" s="6">
        <v>39903</v>
      </c>
      <c r="AK40" t="s">
        <v>536</v>
      </c>
      <c r="AM40" t="s">
        <v>556</v>
      </c>
      <c r="AO40" t="s">
        <v>573</v>
      </c>
      <c r="AQ40" s="37">
        <v>5</v>
      </c>
      <c r="AR40" s="37">
        <v>5</v>
      </c>
      <c r="AS40" s="37"/>
      <c r="AX40">
        <v>0</v>
      </c>
      <c r="AY40">
        <v>0</v>
      </c>
      <c r="AZ40">
        <v>1</v>
      </c>
      <c r="BA40">
        <v>0</v>
      </c>
      <c r="BF40" t="s">
        <v>7</v>
      </c>
      <c r="BG40" t="s">
        <v>743</v>
      </c>
    </row>
    <row r="41" spans="1:59" x14ac:dyDescent="0.35">
      <c r="A41">
        <v>17</v>
      </c>
      <c r="B41">
        <v>40</v>
      </c>
      <c r="E41" t="s">
        <v>443</v>
      </c>
      <c r="F41" t="s">
        <v>442</v>
      </c>
      <c r="H41" t="s">
        <v>134</v>
      </c>
      <c r="I41" t="s">
        <v>132</v>
      </c>
      <c r="K41" t="s">
        <v>408</v>
      </c>
      <c r="L41" t="s">
        <v>408</v>
      </c>
      <c r="N41">
        <v>0.496</v>
      </c>
      <c r="O41">
        <v>0</v>
      </c>
      <c r="P41" t="s">
        <v>398</v>
      </c>
      <c r="Q41" t="s">
        <v>486</v>
      </c>
      <c r="R41" s="37" t="s">
        <v>1205</v>
      </c>
      <c r="T41" s="24">
        <f t="shared" si="0"/>
        <v>2282</v>
      </c>
      <c r="U41" s="9">
        <v>1</v>
      </c>
      <c r="Z41" t="s">
        <v>9</v>
      </c>
      <c r="AA41" t="s">
        <v>562</v>
      </c>
      <c r="AB41" t="s">
        <v>693</v>
      </c>
      <c r="AD41">
        <v>191</v>
      </c>
      <c r="AF41" t="s">
        <v>554</v>
      </c>
      <c r="AG41" t="s">
        <v>542</v>
      </c>
      <c r="AI41" s="6">
        <v>36710</v>
      </c>
      <c r="AJ41" s="6">
        <v>39903</v>
      </c>
      <c r="AK41" t="s">
        <v>536</v>
      </c>
      <c r="AM41" t="s">
        <v>556</v>
      </c>
      <c r="AO41" t="s">
        <v>573</v>
      </c>
      <c r="AQ41" s="37">
        <v>5</v>
      </c>
      <c r="AR41" s="37">
        <v>5</v>
      </c>
      <c r="AS41" s="37"/>
      <c r="AX41">
        <v>0</v>
      </c>
      <c r="AY41">
        <v>0</v>
      </c>
      <c r="AZ41">
        <v>1</v>
      </c>
      <c r="BA41">
        <v>0</v>
      </c>
      <c r="BF41" t="s">
        <v>7</v>
      </c>
      <c r="BG41" t="s">
        <v>743</v>
      </c>
    </row>
    <row r="42" spans="1:59" x14ac:dyDescent="0.35">
      <c r="A42">
        <v>17</v>
      </c>
      <c r="B42">
        <v>41</v>
      </c>
      <c r="E42" t="s">
        <v>91</v>
      </c>
      <c r="F42" t="s">
        <v>402</v>
      </c>
      <c r="H42" t="s">
        <v>129</v>
      </c>
      <c r="I42" t="s">
        <v>135</v>
      </c>
      <c r="K42" t="s">
        <v>408</v>
      </c>
      <c r="L42" t="s">
        <v>408</v>
      </c>
      <c r="N42">
        <v>0</v>
      </c>
      <c r="O42">
        <v>0</v>
      </c>
      <c r="P42" t="s">
        <v>398</v>
      </c>
      <c r="Q42" t="s">
        <v>486</v>
      </c>
      <c r="R42" s="37" t="s">
        <v>1205</v>
      </c>
      <c r="T42" s="24">
        <f t="shared" si="0"/>
        <v>2282</v>
      </c>
      <c r="U42" s="9">
        <v>1</v>
      </c>
      <c r="Z42" t="s">
        <v>9</v>
      </c>
      <c r="AA42" t="s">
        <v>562</v>
      </c>
      <c r="AB42" t="s">
        <v>693</v>
      </c>
      <c r="AC42" s="9">
        <v>0.01</v>
      </c>
      <c r="AD42">
        <v>191</v>
      </c>
      <c r="AF42" t="s">
        <v>542</v>
      </c>
      <c r="AG42" t="s">
        <v>554</v>
      </c>
      <c r="AI42" s="6">
        <v>36710</v>
      </c>
      <c r="AJ42" s="6">
        <v>39903</v>
      </c>
      <c r="AK42" t="s">
        <v>536</v>
      </c>
      <c r="AM42" t="s">
        <v>556</v>
      </c>
      <c r="AO42" t="s">
        <v>573</v>
      </c>
      <c r="AQ42" s="37">
        <v>1</v>
      </c>
      <c r="AR42" s="37">
        <v>1</v>
      </c>
      <c r="AS42" s="37"/>
      <c r="AX42">
        <v>1</v>
      </c>
      <c r="AY42">
        <v>0</v>
      </c>
      <c r="AZ42">
        <v>1</v>
      </c>
      <c r="BA42">
        <v>0</v>
      </c>
      <c r="BF42" t="s">
        <v>7</v>
      </c>
      <c r="BG42" t="s">
        <v>743</v>
      </c>
    </row>
    <row r="43" spans="1:59" x14ac:dyDescent="0.35">
      <c r="A43">
        <v>17</v>
      </c>
      <c r="B43">
        <v>42</v>
      </c>
      <c r="E43" t="s">
        <v>91</v>
      </c>
      <c r="F43" t="s">
        <v>402</v>
      </c>
      <c r="H43" t="s">
        <v>129</v>
      </c>
      <c r="I43" t="s">
        <v>136</v>
      </c>
      <c r="K43" t="s">
        <v>408</v>
      </c>
      <c r="L43" t="s">
        <v>408</v>
      </c>
      <c r="N43">
        <v>2E-3</v>
      </c>
      <c r="O43">
        <v>0</v>
      </c>
      <c r="P43" t="s">
        <v>398</v>
      </c>
      <c r="Q43" t="s">
        <v>486</v>
      </c>
      <c r="R43" s="37" t="s">
        <v>1205</v>
      </c>
      <c r="T43" s="24">
        <f t="shared" si="0"/>
        <v>2282</v>
      </c>
      <c r="U43" s="9">
        <v>1</v>
      </c>
      <c r="Z43" t="s">
        <v>9</v>
      </c>
      <c r="AA43" t="s">
        <v>562</v>
      </c>
      <c r="AB43" t="s">
        <v>693</v>
      </c>
      <c r="AC43" s="9">
        <v>0.01</v>
      </c>
      <c r="AD43">
        <v>191</v>
      </c>
      <c r="AF43" t="s">
        <v>542</v>
      </c>
      <c r="AG43" t="s">
        <v>554</v>
      </c>
      <c r="AI43" s="6">
        <v>36710</v>
      </c>
      <c r="AJ43" s="6">
        <v>39903</v>
      </c>
      <c r="AK43" t="s">
        <v>536</v>
      </c>
      <c r="AM43" t="s">
        <v>556</v>
      </c>
      <c r="AO43" t="s">
        <v>573</v>
      </c>
      <c r="AQ43" s="37">
        <v>1</v>
      </c>
      <c r="AR43" s="37">
        <v>1</v>
      </c>
      <c r="AS43" s="37"/>
      <c r="AX43">
        <v>1</v>
      </c>
      <c r="AY43">
        <v>0</v>
      </c>
      <c r="AZ43">
        <v>1</v>
      </c>
      <c r="BA43">
        <v>0</v>
      </c>
      <c r="BF43" t="s">
        <v>7</v>
      </c>
      <c r="BG43" t="s">
        <v>743</v>
      </c>
    </row>
    <row r="44" spans="1:59" x14ac:dyDescent="0.35">
      <c r="A44">
        <v>17</v>
      </c>
      <c r="B44">
        <v>43</v>
      </c>
      <c r="E44" t="s">
        <v>402</v>
      </c>
      <c r="F44" t="s">
        <v>91</v>
      </c>
      <c r="H44" t="s">
        <v>135</v>
      </c>
      <c r="I44" t="s">
        <v>129</v>
      </c>
      <c r="K44" t="s">
        <v>408</v>
      </c>
      <c r="L44" t="s">
        <v>408</v>
      </c>
      <c r="N44">
        <v>0.873</v>
      </c>
      <c r="O44">
        <v>0</v>
      </c>
      <c r="P44" t="s">
        <v>398</v>
      </c>
      <c r="Q44" t="s">
        <v>486</v>
      </c>
      <c r="R44" s="37" t="s">
        <v>1205</v>
      </c>
      <c r="T44" s="24">
        <f t="shared" si="0"/>
        <v>2282</v>
      </c>
      <c r="U44" s="9">
        <v>1</v>
      </c>
      <c r="Z44" t="s">
        <v>9</v>
      </c>
      <c r="AA44" t="s">
        <v>562</v>
      </c>
      <c r="AB44" t="s">
        <v>693</v>
      </c>
      <c r="AD44">
        <v>191</v>
      </c>
      <c r="AF44" t="s">
        <v>554</v>
      </c>
      <c r="AG44" t="s">
        <v>542</v>
      </c>
      <c r="AI44" s="6">
        <v>36710</v>
      </c>
      <c r="AJ44" s="6">
        <v>39903</v>
      </c>
      <c r="AK44" t="s">
        <v>536</v>
      </c>
      <c r="AM44" t="s">
        <v>556</v>
      </c>
      <c r="AO44" t="s">
        <v>573</v>
      </c>
      <c r="AQ44" s="37">
        <v>1</v>
      </c>
      <c r="AR44" s="37">
        <v>1</v>
      </c>
      <c r="AS44" s="37"/>
      <c r="AX44">
        <v>0</v>
      </c>
      <c r="AY44">
        <v>0</v>
      </c>
      <c r="AZ44">
        <v>1</v>
      </c>
      <c r="BA44">
        <v>0</v>
      </c>
      <c r="BF44" t="s">
        <v>7</v>
      </c>
      <c r="BG44" t="s">
        <v>743</v>
      </c>
    </row>
    <row r="45" spans="1:59" x14ac:dyDescent="0.35">
      <c r="A45">
        <v>17</v>
      </c>
      <c r="B45">
        <v>44</v>
      </c>
      <c r="E45" t="s">
        <v>402</v>
      </c>
      <c r="F45" t="s">
        <v>91</v>
      </c>
      <c r="H45" t="s">
        <v>136</v>
      </c>
      <c r="I45" t="s">
        <v>129</v>
      </c>
      <c r="K45" t="s">
        <v>408</v>
      </c>
      <c r="L45" t="s">
        <v>408</v>
      </c>
      <c r="N45">
        <v>0.35799999999999998</v>
      </c>
      <c r="O45">
        <v>0</v>
      </c>
      <c r="P45" t="s">
        <v>398</v>
      </c>
      <c r="Q45" t="s">
        <v>486</v>
      </c>
      <c r="R45" s="37" t="s">
        <v>1205</v>
      </c>
      <c r="T45" s="24">
        <f t="shared" si="0"/>
        <v>2282</v>
      </c>
      <c r="U45" s="9">
        <v>1</v>
      </c>
      <c r="Z45" t="s">
        <v>9</v>
      </c>
      <c r="AA45" t="s">
        <v>562</v>
      </c>
      <c r="AB45" t="s">
        <v>693</v>
      </c>
      <c r="AD45">
        <v>191</v>
      </c>
      <c r="AF45" t="s">
        <v>554</v>
      </c>
      <c r="AG45" t="s">
        <v>542</v>
      </c>
      <c r="AI45" s="6">
        <v>36710</v>
      </c>
      <c r="AJ45" s="6">
        <v>39903</v>
      </c>
      <c r="AK45" t="s">
        <v>536</v>
      </c>
      <c r="AM45" t="s">
        <v>556</v>
      </c>
      <c r="AO45" t="s">
        <v>573</v>
      </c>
      <c r="AQ45" s="37">
        <v>1</v>
      </c>
      <c r="AR45" s="37">
        <v>1</v>
      </c>
      <c r="AS45" s="37"/>
      <c r="AX45">
        <v>0</v>
      </c>
      <c r="AY45">
        <v>0</v>
      </c>
      <c r="AZ45">
        <v>1</v>
      </c>
      <c r="BA45">
        <v>0</v>
      </c>
      <c r="BF45" t="s">
        <v>7</v>
      </c>
      <c r="BG45" t="s">
        <v>743</v>
      </c>
    </row>
    <row r="46" spans="1:59" x14ac:dyDescent="0.35">
      <c r="A46">
        <v>17</v>
      </c>
      <c r="B46">
        <v>45</v>
      </c>
      <c r="E46" t="s">
        <v>442</v>
      </c>
      <c r="F46" t="s">
        <v>444</v>
      </c>
      <c r="H46" t="s">
        <v>132</v>
      </c>
      <c r="I46" t="s">
        <v>137</v>
      </c>
      <c r="K46" t="s">
        <v>408</v>
      </c>
      <c r="L46" t="s">
        <v>408</v>
      </c>
      <c r="N46">
        <v>0</v>
      </c>
      <c r="O46">
        <v>0</v>
      </c>
      <c r="P46" t="s">
        <v>398</v>
      </c>
      <c r="Q46" t="s">
        <v>486</v>
      </c>
      <c r="R46" s="37" t="s">
        <v>1205</v>
      </c>
      <c r="T46" s="24">
        <f t="shared" si="0"/>
        <v>2282</v>
      </c>
      <c r="U46" s="9">
        <v>1</v>
      </c>
      <c r="Z46" t="s">
        <v>9</v>
      </c>
      <c r="AA46" t="s">
        <v>562</v>
      </c>
      <c r="AB46" t="s">
        <v>693</v>
      </c>
      <c r="AC46" s="9">
        <v>0.01</v>
      </c>
      <c r="AD46">
        <v>191</v>
      </c>
      <c r="AF46" t="s">
        <v>542</v>
      </c>
      <c r="AG46" t="s">
        <v>554</v>
      </c>
      <c r="AI46" s="6">
        <v>36710</v>
      </c>
      <c r="AJ46" s="6">
        <v>39903</v>
      </c>
      <c r="AK46" t="s">
        <v>536</v>
      </c>
      <c r="AM46" t="s">
        <v>556</v>
      </c>
      <c r="AO46" t="s">
        <v>573</v>
      </c>
      <c r="AQ46" s="37">
        <v>1</v>
      </c>
      <c r="AR46" s="37">
        <v>1</v>
      </c>
      <c r="AS46" s="37"/>
      <c r="AX46">
        <v>1</v>
      </c>
      <c r="AY46">
        <v>0</v>
      </c>
      <c r="AZ46">
        <v>1</v>
      </c>
      <c r="BA46">
        <v>0</v>
      </c>
      <c r="BF46" t="s">
        <v>7</v>
      </c>
      <c r="BG46" t="s">
        <v>743</v>
      </c>
    </row>
    <row r="47" spans="1:59" x14ac:dyDescent="0.35">
      <c r="A47">
        <v>17</v>
      </c>
      <c r="B47">
        <v>46</v>
      </c>
      <c r="E47" t="s">
        <v>442</v>
      </c>
      <c r="F47" t="s">
        <v>444</v>
      </c>
      <c r="H47" t="s">
        <v>132</v>
      </c>
      <c r="I47" t="s">
        <v>138</v>
      </c>
      <c r="K47" t="s">
        <v>408</v>
      </c>
      <c r="L47" t="s">
        <v>408</v>
      </c>
      <c r="N47">
        <v>0</v>
      </c>
      <c r="O47">
        <v>0</v>
      </c>
      <c r="P47" t="s">
        <v>398</v>
      </c>
      <c r="Q47" t="s">
        <v>486</v>
      </c>
      <c r="R47" s="37" t="s">
        <v>1205</v>
      </c>
      <c r="T47" s="24">
        <f t="shared" si="0"/>
        <v>2282</v>
      </c>
      <c r="U47" s="9">
        <v>1</v>
      </c>
      <c r="Z47" t="s">
        <v>9</v>
      </c>
      <c r="AA47" t="s">
        <v>562</v>
      </c>
      <c r="AB47" t="s">
        <v>693</v>
      </c>
      <c r="AC47" s="9">
        <v>0.01</v>
      </c>
      <c r="AD47">
        <v>191</v>
      </c>
      <c r="AF47" t="s">
        <v>542</v>
      </c>
      <c r="AG47" t="s">
        <v>554</v>
      </c>
      <c r="AI47" s="6">
        <v>36710</v>
      </c>
      <c r="AJ47" s="6">
        <v>39903</v>
      </c>
      <c r="AK47" t="s">
        <v>536</v>
      </c>
      <c r="AM47" t="s">
        <v>556</v>
      </c>
      <c r="AO47" t="s">
        <v>573</v>
      </c>
      <c r="AQ47" s="37">
        <v>1</v>
      </c>
      <c r="AR47" s="37">
        <v>1</v>
      </c>
      <c r="AS47" s="37"/>
      <c r="AX47">
        <v>1</v>
      </c>
      <c r="AY47">
        <v>0</v>
      </c>
      <c r="AZ47">
        <v>1</v>
      </c>
      <c r="BA47">
        <v>0</v>
      </c>
      <c r="BF47" t="s">
        <v>7</v>
      </c>
      <c r="BG47" t="s">
        <v>743</v>
      </c>
    </row>
    <row r="48" spans="1:59" x14ac:dyDescent="0.35">
      <c r="A48">
        <v>17</v>
      </c>
      <c r="B48">
        <v>47</v>
      </c>
      <c r="E48" t="s">
        <v>444</v>
      </c>
      <c r="F48" t="s">
        <v>442</v>
      </c>
      <c r="H48" t="s">
        <v>137</v>
      </c>
      <c r="I48" t="s">
        <v>132</v>
      </c>
      <c r="K48" t="s">
        <v>408</v>
      </c>
      <c r="L48" t="s">
        <v>408</v>
      </c>
      <c r="N48">
        <v>0.64300000000000002</v>
      </c>
      <c r="O48">
        <v>0</v>
      </c>
      <c r="P48" t="s">
        <v>398</v>
      </c>
      <c r="Q48" t="s">
        <v>486</v>
      </c>
      <c r="R48" s="37" t="s">
        <v>1205</v>
      </c>
      <c r="T48" s="24">
        <f t="shared" si="0"/>
        <v>2282</v>
      </c>
      <c r="U48" s="9">
        <v>1</v>
      </c>
      <c r="Z48" t="s">
        <v>9</v>
      </c>
      <c r="AA48" t="s">
        <v>562</v>
      </c>
      <c r="AB48" t="s">
        <v>693</v>
      </c>
      <c r="AD48">
        <v>191</v>
      </c>
      <c r="AF48" t="s">
        <v>554</v>
      </c>
      <c r="AG48" t="s">
        <v>542</v>
      </c>
      <c r="AI48" s="6">
        <v>36710</v>
      </c>
      <c r="AJ48" s="6">
        <v>39903</v>
      </c>
      <c r="AK48" t="s">
        <v>536</v>
      </c>
      <c r="AM48" t="s">
        <v>556</v>
      </c>
      <c r="AO48" t="s">
        <v>573</v>
      </c>
      <c r="AQ48" s="37">
        <v>1</v>
      </c>
      <c r="AR48" s="37">
        <v>1</v>
      </c>
      <c r="AS48" s="37"/>
      <c r="AX48">
        <v>0</v>
      </c>
      <c r="AY48">
        <v>0</v>
      </c>
      <c r="AZ48">
        <v>1</v>
      </c>
      <c r="BA48">
        <v>0</v>
      </c>
      <c r="BF48" t="s">
        <v>7</v>
      </c>
      <c r="BG48" t="s">
        <v>743</v>
      </c>
    </row>
    <row r="49" spans="1:59" x14ac:dyDescent="0.35">
      <c r="A49">
        <v>17</v>
      </c>
      <c r="B49">
        <v>48</v>
      </c>
      <c r="E49" t="s">
        <v>444</v>
      </c>
      <c r="F49" t="s">
        <v>442</v>
      </c>
      <c r="H49" t="s">
        <v>138</v>
      </c>
      <c r="I49" t="s">
        <v>132</v>
      </c>
      <c r="K49" t="s">
        <v>408</v>
      </c>
      <c r="L49" t="s">
        <v>408</v>
      </c>
      <c r="N49">
        <v>0.45200000000000001</v>
      </c>
      <c r="O49">
        <v>0</v>
      </c>
      <c r="P49" t="s">
        <v>398</v>
      </c>
      <c r="Q49" t="s">
        <v>486</v>
      </c>
      <c r="R49" s="37" t="s">
        <v>1205</v>
      </c>
      <c r="T49" s="24">
        <f t="shared" si="0"/>
        <v>2282</v>
      </c>
      <c r="U49" s="9">
        <v>1</v>
      </c>
      <c r="Z49" t="s">
        <v>9</v>
      </c>
      <c r="AA49" t="s">
        <v>562</v>
      </c>
      <c r="AB49" t="s">
        <v>693</v>
      </c>
      <c r="AD49">
        <v>191</v>
      </c>
      <c r="AF49" t="s">
        <v>554</v>
      </c>
      <c r="AG49" t="s">
        <v>542</v>
      </c>
      <c r="AI49" s="6">
        <v>36710</v>
      </c>
      <c r="AJ49" s="6">
        <v>39903</v>
      </c>
      <c r="AK49" t="s">
        <v>536</v>
      </c>
      <c r="AM49" t="s">
        <v>556</v>
      </c>
      <c r="AO49" t="s">
        <v>573</v>
      </c>
      <c r="AQ49" s="37">
        <v>1</v>
      </c>
      <c r="AR49" s="37">
        <v>1</v>
      </c>
      <c r="AS49" s="37"/>
      <c r="AX49">
        <v>0</v>
      </c>
      <c r="AY49">
        <v>0</v>
      </c>
      <c r="AZ49">
        <v>1</v>
      </c>
      <c r="BA49">
        <v>0</v>
      </c>
      <c r="BF49" t="s">
        <v>7</v>
      </c>
      <c r="BG49" t="s">
        <v>743</v>
      </c>
    </row>
    <row r="50" spans="1:59" x14ac:dyDescent="0.35">
      <c r="A50">
        <v>17</v>
      </c>
      <c r="B50">
        <v>49</v>
      </c>
      <c r="E50" t="s">
        <v>91</v>
      </c>
      <c r="F50" t="s">
        <v>403</v>
      </c>
      <c r="H50" t="s">
        <v>129</v>
      </c>
      <c r="I50" t="s">
        <v>135</v>
      </c>
      <c r="K50" t="s">
        <v>408</v>
      </c>
      <c r="L50" t="s">
        <v>408</v>
      </c>
      <c r="N50">
        <v>7.6999999999999999E-2</v>
      </c>
      <c r="O50">
        <v>0</v>
      </c>
      <c r="P50" t="s">
        <v>398</v>
      </c>
      <c r="Q50" t="s">
        <v>486</v>
      </c>
      <c r="R50" s="37" t="s">
        <v>1205</v>
      </c>
      <c r="T50" s="24">
        <f t="shared" si="0"/>
        <v>2282</v>
      </c>
      <c r="U50" s="9">
        <v>1</v>
      </c>
      <c r="Z50" t="s">
        <v>9</v>
      </c>
      <c r="AA50" t="s">
        <v>562</v>
      </c>
      <c r="AB50" t="s">
        <v>693</v>
      </c>
      <c r="AD50">
        <v>191</v>
      </c>
      <c r="AF50" t="s">
        <v>542</v>
      </c>
      <c r="AG50" t="s">
        <v>554</v>
      </c>
      <c r="AI50" s="6">
        <v>36710</v>
      </c>
      <c r="AJ50" s="6">
        <v>39903</v>
      </c>
      <c r="AK50" t="s">
        <v>536</v>
      </c>
      <c r="AM50" t="s">
        <v>556</v>
      </c>
      <c r="AO50" t="s">
        <v>573</v>
      </c>
      <c r="AQ50" s="37">
        <v>2</v>
      </c>
      <c r="AR50" s="37">
        <v>2</v>
      </c>
      <c r="AS50" s="37"/>
      <c r="AX50">
        <v>1</v>
      </c>
      <c r="AY50">
        <v>0</v>
      </c>
      <c r="AZ50">
        <v>1</v>
      </c>
      <c r="BA50">
        <v>0</v>
      </c>
      <c r="BF50" t="s">
        <v>7</v>
      </c>
      <c r="BG50" t="s">
        <v>743</v>
      </c>
    </row>
    <row r="51" spans="1:59" x14ac:dyDescent="0.35">
      <c r="A51">
        <v>17</v>
      </c>
      <c r="B51">
        <v>50</v>
      </c>
      <c r="E51" t="s">
        <v>91</v>
      </c>
      <c r="F51" t="s">
        <v>403</v>
      </c>
      <c r="H51" t="s">
        <v>129</v>
      </c>
      <c r="I51" t="s">
        <v>136</v>
      </c>
      <c r="K51" t="s">
        <v>408</v>
      </c>
      <c r="L51" t="s">
        <v>408</v>
      </c>
      <c r="N51">
        <v>0.92700000000000005</v>
      </c>
      <c r="O51">
        <v>0</v>
      </c>
      <c r="P51" t="s">
        <v>398</v>
      </c>
      <c r="Q51" t="s">
        <v>486</v>
      </c>
      <c r="R51" s="37" t="s">
        <v>1205</v>
      </c>
      <c r="T51" s="24">
        <f t="shared" si="0"/>
        <v>2282</v>
      </c>
      <c r="U51" s="9">
        <v>1</v>
      </c>
      <c r="Z51" t="s">
        <v>9</v>
      </c>
      <c r="AA51" t="s">
        <v>562</v>
      </c>
      <c r="AB51" t="s">
        <v>693</v>
      </c>
      <c r="AD51">
        <v>191</v>
      </c>
      <c r="AF51" t="s">
        <v>542</v>
      </c>
      <c r="AG51" t="s">
        <v>554</v>
      </c>
      <c r="AI51" s="6">
        <v>36710</v>
      </c>
      <c r="AJ51" s="6">
        <v>39903</v>
      </c>
      <c r="AK51" t="s">
        <v>536</v>
      </c>
      <c r="AM51" t="s">
        <v>556</v>
      </c>
      <c r="AO51" t="s">
        <v>573</v>
      </c>
      <c r="AQ51" s="37">
        <v>2</v>
      </c>
      <c r="AR51" s="37">
        <v>2</v>
      </c>
      <c r="AS51" s="37"/>
      <c r="AX51">
        <v>1</v>
      </c>
      <c r="AY51">
        <v>0</v>
      </c>
      <c r="AZ51">
        <v>1</v>
      </c>
      <c r="BA51">
        <v>0</v>
      </c>
      <c r="BF51" t="s">
        <v>7</v>
      </c>
      <c r="BG51" t="s">
        <v>743</v>
      </c>
    </row>
    <row r="52" spans="1:59" x14ac:dyDescent="0.35">
      <c r="A52">
        <v>17</v>
      </c>
      <c r="B52">
        <v>51</v>
      </c>
      <c r="E52" t="s">
        <v>403</v>
      </c>
      <c r="F52" t="s">
        <v>91</v>
      </c>
      <c r="H52" t="s">
        <v>135</v>
      </c>
      <c r="I52" t="s">
        <v>129</v>
      </c>
      <c r="K52" t="s">
        <v>408</v>
      </c>
      <c r="L52" t="s">
        <v>408</v>
      </c>
      <c r="N52">
        <v>0.29799999999999999</v>
      </c>
      <c r="O52">
        <v>0</v>
      </c>
      <c r="P52" t="s">
        <v>398</v>
      </c>
      <c r="Q52" t="s">
        <v>486</v>
      </c>
      <c r="R52" s="37" t="s">
        <v>1205</v>
      </c>
      <c r="T52" s="24">
        <f t="shared" si="0"/>
        <v>2282</v>
      </c>
      <c r="U52" s="9">
        <v>1</v>
      </c>
      <c r="Z52" t="s">
        <v>9</v>
      </c>
      <c r="AA52" t="s">
        <v>562</v>
      </c>
      <c r="AB52" t="s">
        <v>693</v>
      </c>
      <c r="AD52">
        <v>191</v>
      </c>
      <c r="AF52" t="s">
        <v>554</v>
      </c>
      <c r="AG52" t="s">
        <v>542</v>
      </c>
      <c r="AI52" s="6">
        <v>36710</v>
      </c>
      <c r="AJ52" s="6">
        <v>39903</v>
      </c>
      <c r="AK52" t="s">
        <v>536</v>
      </c>
      <c r="AM52" t="s">
        <v>556</v>
      </c>
      <c r="AO52" t="s">
        <v>573</v>
      </c>
      <c r="AQ52" s="37">
        <v>2</v>
      </c>
      <c r="AR52" s="37">
        <v>2</v>
      </c>
      <c r="AS52" s="37"/>
      <c r="AX52">
        <v>0</v>
      </c>
      <c r="AY52">
        <v>0</v>
      </c>
      <c r="AZ52">
        <v>1</v>
      </c>
      <c r="BA52">
        <v>0</v>
      </c>
      <c r="BF52" t="s">
        <v>7</v>
      </c>
      <c r="BG52" t="s">
        <v>743</v>
      </c>
    </row>
    <row r="53" spans="1:59" x14ac:dyDescent="0.35">
      <c r="A53">
        <v>17</v>
      </c>
      <c r="B53">
        <v>52</v>
      </c>
      <c r="E53" t="s">
        <v>403</v>
      </c>
      <c r="F53" t="s">
        <v>91</v>
      </c>
      <c r="H53" t="s">
        <v>136</v>
      </c>
      <c r="I53" t="s">
        <v>129</v>
      </c>
      <c r="K53" t="s">
        <v>408</v>
      </c>
      <c r="L53" t="s">
        <v>408</v>
      </c>
      <c r="N53">
        <v>0.25900000000000001</v>
      </c>
      <c r="O53">
        <v>0</v>
      </c>
      <c r="P53" t="s">
        <v>398</v>
      </c>
      <c r="Q53" t="s">
        <v>486</v>
      </c>
      <c r="R53" s="37" t="s">
        <v>1205</v>
      </c>
      <c r="T53" s="24">
        <f t="shared" si="0"/>
        <v>2282</v>
      </c>
      <c r="U53" s="9">
        <v>1</v>
      </c>
      <c r="Z53" t="s">
        <v>9</v>
      </c>
      <c r="AA53" t="s">
        <v>562</v>
      </c>
      <c r="AB53" t="s">
        <v>693</v>
      </c>
      <c r="AD53">
        <v>191</v>
      </c>
      <c r="AF53" t="s">
        <v>554</v>
      </c>
      <c r="AG53" t="s">
        <v>542</v>
      </c>
      <c r="AI53" s="6">
        <v>36710</v>
      </c>
      <c r="AJ53" s="6">
        <v>39903</v>
      </c>
      <c r="AK53" t="s">
        <v>536</v>
      </c>
      <c r="AM53" t="s">
        <v>556</v>
      </c>
      <c r="AO53" t="s">
        <v>573</v>
      </c>
      <c r="AQ53" s="37">
        <v>2</v>
      </c>
      <c r="AR53" s="37">
        <v>2</v>
      </c>
      <c r="AS53" s="37"/>
      <c r="AX53">
        <v>0</v>
      </c>
      <c r="AY53">
        <v>0</v>
      </c>
      <c r="AZ53">
        <v>1</v>
      </c>
      <c r="BA53">
        <v>0</v>
      </c>
      <c r="BF53" t="s">
        <v>7</v>
      </c>
      <c r="BG53" t="s">
        <v>743</v>
      </c>
    </row>
    <row r="54" spans="1:59" x14ac:dyDescent="0.35">
      <c r="A54">
        <v>17</v>
      </c>
      <c r="B54">
        <v>53</v>
      </c>
      <c r="E54" t="s">
        <v>442</v>
      </c>
      <c r="F54" t="s">
        <v>444</v>
      </c>
      <c r="H54" t="s">
        <v>132</v>
      </c>
      <c r="I54" t="s">
        <v>137</v>
      </c>
      <c r="K54" t="s">
        <v>408</v>
      </c>
      <c r="L54" t="s">
        <v>408</v>
      </c>
      <c r="N54">
        <v>1E-3</v>
      </c>
      <c r="O54">
        <v>0</v>
      </c>
      <c r="P54" t="s">
        <v>398</v>
      </c>
      <c r="Q54" t="s">
        <v>486</v>
      </c>
      <c r="R54" s="37" t="s">
        <v>1205</v>
      </c>
      <c r="T54" s="24">
        <f t="shared" si="0"/>
        <v>2282</v>
      </c>
      <c r="U54" s="9">
        <v>1</v>
      </c>
      <c r="Z54" t="s">
        <v>9</v>
      </c>
      <c r="AA54" t="s">
        <v>562</v>
      </c>
      <c r="AB54" t="s">
        <v>693</v>
      </c>
      <c r="AC54" s="9">
        <v>0.01</v>
      </c>
      <c r="AD54">
        <v>191</v>
      </c>
      <c r="AF54" t="s">
        <v>542</v>
      </c>
      <c r="AG54" t="s">
        <v>554</v>
      </c>
      <c r="AI54" s="6">
        <v>36710</v>
      </c>
      <c r="AJ54" s="6">
        <v>39903</v>
      </c>
      <c r="AK54" t="s">
        <v>536</v>
      </c>
      <c r="AM54" t="s">
        <v>556</v>
      </c>
      <c r="AO54" t="s">
        <v>573</v>
      </c>
      <c r="AQ54" s="37">
        <v>2</v>
      </c>
      <c r="AR54" s="37">
        <v>2</v>
      </c>
      <c r="AS54" s="37"/>
      <c r="AX54">
        <v>1</v>
      </c>
      <c r="AY54">
        <v>0</v>
      </c>
      <c r="AZ54">
        <v>1</v>
      </c>
      <c r="BA54">
        <v>0</v>
      </c>
      <c r="BF54" t="s">
        <v>7</v>
      </c>
      <c r="BG54" t="s">
        <v>743</v>
      </c>
    </row>
    <row r="55" spans="1:59" x14ac:dyDescent="0.35">
      <c r="A55">
        <v>17</v>
      </c>
      <c r="B55">
        <v>54</v>
      </c>
      <c r="E55" t="s">
        <v>442</v>
      </c>
      <c r="F55" t="s">
        <v>444</v>
      </c>
      <c r="H55" t="s">
        <v>132</v>
      </c>
      <c r="I55" t="s">
        <v>138</v>
      </c>
      <c r="K55" t="s">
        <v>408</v>
      </c>
      <c r="L55" t="s">
        <v>408</v>
      </c>
      <c r="N55">
        <v>2.1999999999999999E-2</v>
      </c>
      <c r="O55">
        <v>0</v>
      </c>
      <c r="P55" t="s">
        <v>398</v>
      </c>
      <c r="Q55" t="s">
        <v>486</v>
      </c>
      <c r="R55" s="37" t="s">
        <v>1205</v>
      </c>
      <c r="T55" s="24">
        <f t="shared" si="0"/>
        <v>2282</v>
      </c>
      <c r="U55" s="9">
        <v>1</v>
      </c>
      <c r="Z55" t="s">
        <v>9</v>
      </c>
      <c r="AA55" t="s">
        <v>562</v>
      </c>
      <c r="AB55" t="s">
        <v>693</v>
      </c>
      <c r="AD55">
        <v>191</v>
      </c>
      <c r="AF55" t="s">
        <v>542</v>
      </c>
      <c r="AG55" t="s">
        <v>554</v>
      </c>
      <c r="AI55" s="6">
        <v>36710</v>
      </c>
      <c r="AJ55" s="6">
        <v>39903</v>
      </c>
      <c r="AK55" t="s">
        <v>536</v>
      </c>
      <c r="AM55" t="s">
        <v>556</v>
      </c>
      <c r="AO55" t="s">
        <v>573</v>
      </c>
      <c r="AQ55" s="37">
        <v>2</v>
      </c>
      <c r="AR55" s="37">
        <v>2</v>
      </c>
      <c r="AS55" s="37"/>
      <c r="AX55">
        <v>1</v>
      </c>
      <c r="AY55">
        <v>0</v>
      </c>
      <c r="AZ55">
        <v>1</v>
      </c>
      <c r="BA55">
        <v>0</v>
      </c>
      <c r="BF55" t="s">
        <v>7</v>
      </c>
      <c r="BG55" t="s">
        <v>743</v>
      </c>
    </row>
    <row r="56" spans="1:59" x14ac:dyDescent="0.35">
      <c r="A56">
        <v>17</v>
      </c>
      <c r="B56">
        <v>55</v>
      </c>
      <c r="E56" t="s">
        <v>444</v>
      </c>
      <c r="F56" t="s">
        <v>442</v>
      </c>
      <c r="H56" t="s">
        <v>137</v>
      </c>
      <c r="I56" t="s">
        <v>132</v>
      </c>
      <c r="K56" t="s">
        <v>408</v>
      </c>
      <c r="L56" t="s">
        <v>408</v>
      </c>
      <c r="N56">
        <v>0.64500000000000002</v>
      </c>
      <c r="O56">
        <v>0</v>
      </c>
      <c r="P56" t="s">
        <v>398</v>
      </c>
      <c r="Q56" t="s">
        <v>486</v>
      </c>
      <c r="R56" s="37" t="s">
        <v>1205</v>
      </c>
      <c r="T56" s="24">
        <f t="shared" si="0"/>
        <v>2282</v>
      </c>
      <c r="U56" s="9">
        <v>1</v>
      </c>
      <c r="Z56" t="s">
        <v>9</v>
      </c>
      <c r="AA56" t="s">
        <v>562</v>
      </c>
      <c r="AB56" t="s">
        <v>693</v>
      </c>
      <c r="AD56">
        <v>191</v>
      </c>
      <c r="AF56" t="s">
        <v>554</v>
      </c>
      <c r="AG56" t="s">
        <v>542</v>
      </c>
      <c r="AI56" s="6">
        <v>36710</v>
      </c>
      <c r="AJ56" s="6">
        <v>39903</v>
      </c>
      <c r="AK56" t="s">
        <v>536</v>
      </c>
      <c r="AM56" t="s">
        <v>556</v>
      </c>
      <c r="AO56" t="s">
        <v>573</v>
      </c>
      <c r="AQ56" s="37">
        <v>2</v>
      </c>
      <c r="AR56" s="37">
        <v>2</v>
      </c>
      <c r="AS56" s="37"/>
      <c r="AX56">
        <v>0</v>
      </c>
      <c r="AY56">
        <v>0</v>
      </c>
      <c r="AZ56">
        <v>1</v>
      </c>
      <c r="BA56">
        <v>0</v>
      </c>
      <c r="BF56" t="s">
        <v>7</v>
      </c>
      <c r="BG56" t="s">
        <v>743</v>
      </c>
    </row>
    <row r="57" spans="1:59" x14ac:dyDescent="0.35">
      <c r="A57">
        <v>17</v>
      </c>
      <c r="B57">
        <v>56</v>
      </c>
      <c r="E57" t="s">
        <v>444</v>
      </c>
      <c r="F57" t="s">
        <v>442</v>
      </c>
      <c r="H57" t="s">
        <v>138</v>
      </c>
      <c r="I57" t="s">
        <v>132</v>
      </c>
      <c r="K57" t="s">
        <v>408</v>
      </c>
      <c r="L57" t="s">
        <v>408</v>
      </c>
      <c r="N57">
        <v>0.28699999999999998</v>
      </c>
      <c r="O57">
        <v>0</v>
      </c>
      <c r="P57" t="s">
        <v>398</v>
      </c>
      <c r="Q57" t="s">
        <v>486</v>
      </c>
      <c r="R57" s="37" t="s">
        <v>1205</v>
      </c>
      <c r="T57" s="24">
        <f t="shared" si="0"/>
        <v>2282</v>
      </c>
      <c r="U57" s="9">
        <v>1</v>
      </c>
      <c r="Z57" t="s">
        <v>9</v>
      </c>
      <c r="AA57" t="s">
        <v>562</v>
      </c>
      <c r="AB57" t="s">
        <v>693</v>
      </c>
      <c r="AD57">
        <v>191</v>
      </c>
      <c r="AF57" t="s">
        <v>554</v>
      </c>
      <c r="AG57" t="s">
        <v>542</v>
      </c>
      <c r="AI57" s="6">
        <v>36710</v>
      </c>
      <c r="AJ57" s="6">
        <v>39903</v>
      </c>
      <c r="AK57" t="s">
        <v>536</v>
      </c>
      <c r="AM57" t="s">
        <v>556</v>
      </c>
      <c r="AO57" t="s">
        <v>573</v>
      </c>
      <c r="AQ57" s="37">
        <v>2</v>
      </c>
      <c r="AR57" s="37">
        <v>2</v>
      </c>
      <c r="AS57" s="37"/>
      <c r="AX57">
        <v>0</v>
      </c>
      <c r="AY57">
        <v>0</v>
      </c>
      <c r="AZ57">
        <v>1</v>
      </c>
      <c r="BA57">
        <v>0</v>
      </c>
      <c r="BF57" t="s">
        <v>7</v>
      </c>
      <c r="BG57" t="s">
        <v>743</v>
      </c>
    </row>
    <row r="58" spans="1:59" x14ac:dyDescent="0.35">
      <c r="A58">
        <v>17</v>
      </c>
      <c r="B58">
        <v>57</v>
      </c>
      <c r="E58" t="s">
        <v>91</v>
      </c>
      <c r="F58" t="s">
        <v>403</v>
      </c>
      <c r="H58" t="s">
        <v>129</v>
      </c>
      <c r="I58" t="s">
        <v>135</v>
      </c>
      <c r="K58" t="s">
        <v>408</v>
      </c>
      <c r="L58" t="s">
        <v>408</v>
      </c>
      <c r="N58">
        <v>0.78500000000000003</v>
      </c>
      <c r="O58">
        <v>0</v>
      </c>
      <c r="P58" t="s">
        <v>398</v>
      </c>
      <c r="Q58" t="s">
        <v>486</v>
      </c>
      <c r="R58" s="37" t="s">
        <v>1205</v>
      </c>
      <c r="T58" s="24">
        <f t="shared" si="0"/>
        <v>2282</v>
      </c>
      <c r="U58" s="9">
        <v>1</v>
      </c>
      <c r="Z58" t="s">
        <v>9</v>
      </c>
      <c r="AA58" t="s">
        <v>562</v>
      </c>
      <c r="AB58" t="s">
        <v>693</v>
      </c>
      <c r="AD58">
        <v>191</v>
      </c>
      <c r="AF58" t="s">
        <v>542</v>
      </c>
      <c r="AG58" t="s">
        <v>554</v>
      </c>
      <c r="AI58" s="6">
        <v>36710</v>
      </c>
      <c r="AJ58" s="6">
        <v>39903</v>
      </c>
      <c r="AK58" t="s">
        <v>536</v>
      </c>
      <c r="AM58" t="s">
        <v>556</v>
      </c>
      <c r="AO58" t="s">
        <v>573</v>
      </c>
      <c r="AQ58" s="37">
        <v>3</v>
      </c>
      <c r="AR58" s="37">
        <v>3</v>
      </c>
      <c r="AS58" s="37"/>
      <c r="AX58">
        <v>1</v>
      </c>
      <c r="AY58">
        <v>0</v>
      </c>
      <c r="AZ58">
        <v>1</v>
      </c>
      <c r="BA58">
        <v>0</v>
      </c>
      <c r="BF58" t="s">
        <v>7</v>
      </c>
      <c r="BG58" t="s">
        <v>743</v>
      </c>
    </row>
    <row r="59" spans="1:59" x14ac:dyDescent="0.35">
      <c r="A59">
        <v>17</v>
      </c>
      <c r="B59">
        <v>58</v>
      </c>
      <c r="E59" t="s">
        <v>91</v>
      </c>
      <c r="F59" t="s">
        <v>403</v>
      </c>
      <c r="H59" t="s">
        <v>129</v>
      </c>
      <c r="I59" t="s">
        <v>136</v>
      </c>
      <c r="K59" t="s">
        <v>408</v>
      </c>
      <c r="L59" t="s">
        <v>408</v>
      </c>
      <c r="N59">
        <v>0.55200000000000005</v>
      </c>
      <c r="O59">
        <v>0</v>
      </c>
      <c r="P59" t="s">
        <v>398</v>
      </c>
      <c r="Q59" t="s">
        <v>486</v>
      </c>
      <c r="R59" s="37" t="s">
        <v>1205</v>
      </c>
      <c r="T59" s="24">
        <f t="shared" si="0"/>
        <v>2282</v>
      </c>
      <c r="U59" s="9">
        <v>1</v>
      </c>
      <c r="Z59" t="s">
        <v>9</v>
      </c>
      <c r="AA59" t="s">
        <v>562</v>
      </c>
      <c r="AB59" t="s">
        <v>693</v>
      </c>
      <c r="AD59">
        <v>191</v>
      </c>
      <c r="AF59" t="s">
        <v>542</v>
      </c>
      <c r="AG59" t="s">
        <v>554</v>
      </c>
      <c r="AI59" s="6">
        <v>36710</v>
      </c>
      <c r="AJ59" s="6">
        <v>39903</v>
      </c>
      <c r="AK59" t="s">
        <v>536</v>
      </c>
      <c r="AM59" t="s">
        <v>556</v>
      </c>
      <c r="AO59" t="s">
        <v>573</v>
      </c>
      <c r="AQ59" s="37">
        <v>3</v>
      </c>
      <c r="AR59" s="37">
        <v>3</v>
      </c>
      <c r="AS59" s="37"/>
      <c r="AX59">
        <v>1</v>
      </c>
      <c r="AY59">
        <v>0</v>
      </c>
      <c r="AZ59">
        <v>1</v>
      </c>
      <c r="BA59">
        <v>0</v>
      </c>
      <c r="BF59" t="s">
        <v>7</v>
      </c>
      <c r="BG59" t="s">
        <v>743</v>
      </c>
    </row>
    <row r="60" spans="1:59" x14ac:dyDescent="0.35">
      <c r="A60">
        <v>17</v>
      </c>
      <c r="B60">
        <v>59</v>
      </c>
      <c r="E60" t="s">
        <v>403</v>
      </c>
      <c r="F60" t="s">
        <v>91</v>
      </c>
      <c r="H60" t="s">
        <v>135</v>
      </c>
      <c r="I60" t="s">
        <v>129</v>
      </c>
      <c r="K60" t="s">
        <v>408</v>
      </c>
      <c r="L60" t="s">
        <v>408</v>
      </c>
      <c r="N60">
        <v>0.42899999999999999</v>
      </c>
      <c r="O60">
        <v>0</v>
      </c>
      <c r="P60" t="s">
        <v>398</v>
      </c>
      <c r="Q60" t="s">
        <v>486</v>
      </c>
      <c r="R60" s="37" t="s">
        <v>1205</v>
      </c>
      <c r="T60" s="24">
        <f t="shared" si="0"/>
        <v>2282</v>
      </c>
      <c r="U60" s="9">
        <v>1</v>
      </c>
      <c r="Z60" t="s">
        <v>9</v>
      </c>
      <c r="AA60" t="s">
        <v>562</v>
      </c>
      <c r="AB60" t="s">
        <v>693</v>
      </c>
      <c r="AD60">
        <v>191</v>
      </c>
      <c r="AF60" t="s">
        <v>554</v>
      </c>
      <c r="AG60" t="s">
        <v>542</v>
      </c>
      <c r="AI60" s="6">
        <v>36710</v>
      </c>
      <c r="AJ60" s="6">
        <v>39903</v>
      </c>
      <c r="AK60" t="s">
        <v>536</v>
      </c>
      <c r="AM60" t="s">
        <v>556</v>
      </c>
      <c r="AO60" t="s">
        <v>573</v>
      </c>
      <c r="AQ60" s="37">
        <v>3</v>
      </c>
      <c r="AR60" s="37">
        <v>3</v>
      </c>
      <c r="AS60" s="37"/>
      <c r="AX60">
        <v>0</v>
      </c>
      <c r="AY60">
        <v>0</v>
      </c>
      <c r="AZ60">
        <v>1</v>
      </c>
      <c r="BA60">
        <v>0</v>
      </c>
      <c r="BF60" t="s">
        <v>7</v>
      </c>
      <c r="BG60" t="s">
        <v>743</v>
      </c>
    </row>
    <row r="61" spans="1:59" x14ac:dyDescent="0.35">
      <c r="A61">
        <v>17</v>
      </c>
      <c r="B61">
        <v>60</v>
      </c>
      <c r="E61" t="s">
        <v>403</v>
      </c>
      <c r="F61" t="s">
        <v>91</v>
      </c>
      <c r="H61" t="s">
        <v>136</v>
      </c>
      <c r="I61" t="s">
        <v>129</v>
      </c>
      <c r="K61" t="s">
        <v>408</v>
      </c>
      <c r="L61" t="s">
        <v>408</v>
      </c>
      <c r="N61">
        <v>0.36</v>
      </c>
      <c r="O61">
        <v>0</v>
      </c>
      <c r="P61" t="s">
        <v>398</v>
      </c>
      <c r="Q61" t="s">
        <v>486</v>
      </c>
      <c r="R61" s="37" t="s">
        <v>1205</v>
      </c>
      <c r="T61" s="24">
        <f t="shared" si="0"/>
        <v>2282</v>
      </c>
      <c r="U61" s="9">
        <v>1</v>
      </c>
      <c r="Z61" t="s">
        <v>9</v>
      </c>
      <c r="AA61" t="s">
        <v>562</v>
      </c>
      <c r="AB61" t="s">
        <v>693</v>
      </c>
      <c r="AD61">
        <v>191</v>
      </c>
      <c r="AF61" t="s">
        <v>554</v>
      </c>
      <c r="AG61" t="s">
        <v>542</v>
      </c>
      <c r="AI61" s="6">
        <v>36710</v>
      </c>
      <c r="AJ61" s="6">
        <v>39903</v>
      </c>
      <c r="AK61" t="s">
        <v>536</v>
      </c>
      <c r="AM61" t="s">
        <v>556</v>
      </c>
      <c r="AO61" t="s">
        <v>573</v>
      </c>
      <c r="AQ61" s="37">
        <v>3</v>
      </c>
      <c r="AR61" s="37">
        <v>3</v>
      </c>
      <c r="AS61" s="37"/>
      <c r="AX61">
        <v>0</v>
      </c>
      <c r="AY61">
        <v>0</v>
      </c>
      <c r="AZ61">
        <v>1</v>
      </c>
      <c r="BA61">
        <v>0</v>
      </c>
      <c r="BF61" t="s">
        <v>7</v>
      </c>
      <c r="BG61" t="s">
        <v>743</v>
      </c>
    </row>
    <row r="62" spans="1:59" x14ac:dyDescent="0.35">
      <c r="A62">
        <v>17</v>
      </c>
      <c r="B62">
        <v>61</v>
      </c>
      <c r="E62" t="s">
        <v>442</v>
      </c>
      <c r="F62" t="s">
        <v>444</v>
      </c>
      <c r="H62" t="s">
        <v>132</v>
      </c>
      <c r="I62" t="s">
        <v>137</v>
      </c>
      <c r="K62" t="s">
        <v>408</v>
      </c>
      <c r="L62" t="s">
        <v>408</v>
      </c>
      <c r="N62">
        <v>0.104</v>
      </c>
      <c r="O62">
        <v>0</v>
      </c>
      <c r="P62" t="s">
        <v>398</v>
      </c>
      <c r="Q62" t="s">
        <v>486</v>
      </c>
      <c r="R62" s="37" t="s">
        <v>1205</v>
      </c>
      <c r="T62" s="24">
        <f t="shared" si="0"/>
        <v>2282</v>
      </c>
      <c r="U62" s="9">
        <v>1</v>
      </c>
      <c r="Z62" t="s">
        <v>9</v>
      </c>
      <c r="AA62" t="s">
        <v>562</v>
      </c>
      <c r="AB62" t="s">
        <v>693</v>
      </c>
      <c r="AD62">
        <v>191</v>
      </c>
      <c r="AF62" t="s">
        <v>542</v>
      </c>
      <c r="AG62" t="s">
        <v>554</v>
      </c>
      <c r="AI62" s="6">
        <v>36710</v>
      </c>
      <c r="AJ62" s="6">
        <v>39903</v>
      </c>
      <c r="AK62" t="s">
        <v>536</v>
      </c>
      <c r="AM62" t="s">
        <v>556</v>
      </c>
      <c r="AO62" t="s">
        <v>573</v>
      </c>
      <c r="AQ62" s="37">
        <v>3</v>
      </c>
      <c r="AR62" s="37">
        <v>3</v>
      </c>
      <c r="AS62" s="37"/>
      <c r="AX62">
        <v>1</v>
      </c>
      <c r="AY62">
        <v>0</v>
      </c>
      <c r="AZ62">
        <v>1</v>
      </c>
      <c r="BA62">
        <v>0</v>
      </c>
      <c r="BF62" t="s">
        <v>7</v>
      </c>
      <c r="BG62" t="s">
        <v>743</v>
      </c>
    </row>
    <row r="63" spans="1:59" x14ac:dyDescent="0.35">
      <c r="A63">
        <v>17</v>
      </c>
      <c r="B63">
        <v>62</v>
      </c>
      <c r="E63" t="s">
        <v>442</v>
      </c>
      <c r="F63" t="s">
        <v>444</v>
      </c>
      <c r="H63" t="s">
        <v>132</v>
      </c>
      <c r="I63" t="s">
        <v>138</v>
      </c>
      <c r="K63" t="s">
        <v>408</v>
      </c>
      <c r="L63" t="s">
        <v>408</v>
      </c>
      <c r="N63">
        <v>0.315</v>
      </c>
      <c r="O63">
        <v>0</v>
      </c>
      <c r="P63" t="s">
        <v>398</v>
      </c>
      <c r="Q63" t="s">
        <v>486</v>
      </c>
      <c r="R63" s="37" t="s">
        <v>1205</v>
      </c>
      <c r="T63" s="24">
        <f t="shared" si="0"/>
        <v>2282</v>
      </c>
      <c r="U63" s="9">
        <v>1</v>
      </c>
      <c r="Z63" t="s">
        <v>9</v>
      </c>
      <c r="AA63" t="s">
        <v>562</v>
      </c>
      <c r="AB63" t="s">
        <v>693</v>
      </c>
      <c r="AD63">
        <v>191</v>
      </c>
      <c r="AF63" t="s">
        <v>542</v>
      </c>
      <c r="AG63" t="s">
        <v>554</v>
      </c>
      <c r="AI63" s="6">
        <v>36710</v>
      </c>
      <c r="AJ63" s="6">
        <v>39903</v>
      </c>
      <c r="AK63" t="s">
        <v>536</v>
      </c>
      <c r="AM63" t="s">
        <v>556</v>
      </c>
      <c r="AO63" t="s">
        <v>573</v>
      </c>
      <c r="AQ63" s="37">
        <v>3</v>
      </c>
      <c r="AR63" s="37">
        <v>3</v>
      </c>
      <c r="AS63" s="37"/>
      <c r="AX63">
        <v>1</v>
      </c>
      <c r="AY63">
        <v>0</v>
      </c>
      <c r="AZ63">
        <v>1</v>
      </c>
      <c r="BA63">
        <v>0</v>
      </c>
      <c r="BF63" t="s">
        <v>7</v>
      </c>
      <c r="BG63" t="s">
        <v>743</v>
      </c>
    </row>
    <row r="64" spans="1:59" x14ac:dyDescent="0.35">
      <c r="A64">
        <v>17</v>
      </c>
      <c r="B64">
        <v>63</v>
      </c>
      <c r="E64" t="s">
        <v>444</v>
      </c>
      <c r="F64" t="s">
        <v>442</v>
      </c>
      <c r="H64" t="s">
        <v>137</v>
      </c>
      <c r="I64" t="s">
        <v>132</v>
      </c>
      <c r="K64" t="s">
        <v>408</v>
      </c>
      <c r="L64" t="s">
        <v>408</v>
      </c>
      <c r="N64">
        <v>0.34200000000000003</v>
      </c>
      <c r="O64">
        <v>0</v>
      </c>
      <c r="P64" t="s">
        <v>398</v>
      </c>
      <c r="Q64" t="s">
        <v>486</v>
      </c>
      <c r="R64" s="37" t="s">
        <v>1205</v>
      </c>
      <c r="T64" s="24">
        <f t="shared" si="0"/>
        <v>2282</v>
      </c>
      <c r="U64" s="9">
        <v>1</v>
      </c>
      <c r="Z64" t="s">
        <v>9</v>
      </c>
      <c r="AA64" t="s">
        <v>562</v>
      </c>
      <c r="AB64" t="s">
        <v>693</v>
      </c>
      <c r="AD64">
        <v>191</v>
      </c>
      <c r="AF64" t="s">
        <v>554</v>
      </c>
      <c r="AG64" t="s">
        <v>542</v>
      </c>
      <c r="AI64" s="6">
        <v>36710</v>
      </c>
      <c r="AJ64" s="6">
        <v>39903</v>
      </c>
      <c r="AK64" t="s">
        <v>536</v>
      </c>
      <c r="AM64" t="s">
        <v>556</v>
      </c>
      <c r="AO64" t="s">
        <v>573</v>
      </c>
      <c r="AQ64" s="37">
        <v>3</v>
      </c>
      <c r="AR64" s="37">
        <v>3</v>
      </c>
      <c r="AS64" s="37"/>
      <c r="AX64">
        <v>0</v>
      </c>
      <c r="AY64">
        <v>0</v>
      </c>
      <c r="AZ64">
        <v>1</v>
      </c>
      <c r="BA64">
        <v>0</v>
      </c>
      <c r="BF64" t="s">
        <v>7</v>
      </c>
      <c r="BG64" t="s">
        <v>743</v>
      </c>
    </row>
    <row r="65" spans="1:59" x14ac:dyDescent="0.35">
      <c r="A65">
        <v>17</v>
      </c>
      <c r="B65">
        <v>64</v>
      </c>
      <c r="E65" t="s">
        <v>444</v>
      </c>
      <c r="F65" t="s">
        <v>442</v>
      </c>
      <c r="H65" t="s">
        <v>138</v>
      </c>
      <c r="I65" t="s">
        <v>132</v>
      </c>
      <c r="K65" t="s">
        <v>408</v>
      </c>
      <c r="L65" t="s">
        <v>408</v>
      </c>
      <c r="N65">
        <v>0.47599999999999998</v>
      </c>
      <c r="O65">
        <v>0</v>
      </c>
      <c r="P65" t="s">
        <v>398</v>
      </c>
      <c r="Q65" t="s">
        <v>486</v>
      </c>
      <c r="R65" s="37" t="s">
        <v>1205</v>
      </c>
      <c r="T65" s="24">
        <f t="shared" si="0"/>
        <v>2282</v>
      </c>
      <c r="U65" s="9">
        <v>1</v>
      </c>
      <c r="Z65" t="s">
        <v>9</v>
      </c>
      <c r="AA65" t="s">
        <v>562</v>
      </c>
      <c r="AB65" t="s">
        <v>693</v>
      </c>
      <c r="AD65">
        <v>191</v>
      </c>
      <c r="AF65" t="s">
        <v>554</v>
      </c>
      <c r="AG65" t="s">
        <v>542</v>
      </c>
      <c r="AI65" s="6">
        <v>36710</v>
      </c>
      <c r="AJ65" s="6">
        <v>39903</v>
      </c>
      <c r="AK65" t="s">
        <v>536</v>
      </c>
      <c r="AM65" t="s">
        <v>556</v>
      </c>
      <c r="AO65" t="s">
        <v>573</v>
      </c>
      <c r="AQ65" s="37">
        <v>3</v>
      </c>
      <c r="AR65" s="37">
        <v>3</v>
      </c>
      <c r="AS65" s="37"/>
      <c r="AX65">
        <v>0</v>
      </c>
      <c r="AY65">
        <v>0</v>
      </c>
      <c r="AZ65">
        <v>1</v>
      </c>
      <c r="BA65">
        <v>0</v>
      </c>
      <c r="BF65" t="s">
        <v>7</v>
      </c>
      <c r="BG65" t="s">
        <v>743</v>
      </c>
    </row>
    <row r="66" spans="1:59" x14ac:dyDescent="0.35">
      <c r="A66">
        <v>17</v>
      </c>
      <c r="B66">
        <v>65</v>
      </c>
      <c r="E66" t="s">
        <v>91</v>
      </c>
      <c r="F66" t="s">
        <v>403</v>
      </c>
      <c r="H66" t="s">
        <v>129</v>
      </c>
      <c r="I66" t="s">
        <v>135</v>
      </c>
      <c r="K66" t="s">
        <v>408</v>
      </c>
      <c r="L66" t="s">
        <v>408</v>
      </c>
      <c r="N66">
        <v>0.161</v>
      </c>
      <c r="O66">
        <v>0</v>
      </c>
      <c r="P66" t="s">
        <v>398</v>
      </c>
      <c r="Q66" t="s">
        <v>486</v>
      </c>
      <c r="R66" s="37" t="s">
        <v>1205</v>
      </c>
      <c r="T66" s="24">
        <f t="shared" ref="T66:T129" si="1">IF(BF66="daily",NETWORKDAYS(AI66,AJ66),IF(BF66="weekly",ROUNDDOWN((AJ66-AI66)/7,0),IF(BF66="monthly",-((YEAR(AI66)-YEAR(AJ66))*12+MONTH(AI66)-MONTH(AJ66)),"error")))</f>
        <v>2282</v>
      </c>
      <c r="U66" s="9">
        <v>1</v>
      </c>
      <c r="Z66" t="s">
        <v>9</v>
      </c>
      <c r="AA66" t="s">
        <v>562</v>
      </c>
      <c r="AB66" t="s">
        <v>693</v>
      </c>
      <c r="AD66">
        <v>191</v>
      </c>
      <c r="AF66" t="s">
        <v>542</v>
      </c>
      <c r="AG66" t="s">
        <v>554</v>
      </c>
      <c r="AI66" s="6">
        <v>36710</v>
      </c>
      <c r="AJ66" s="6">
        <v>39903</v>
      </c>
      <c r="AK66" t="s">
        <v>536</v>
      </c>
      <c r="AM66" t="s">
        <v>556</v>
      </c>
      <c r="AO66" t="s">
        <v>573</v>
      </c>
      <c r="AQ66" s="37">
        <v>4</v>
      </c>
      <c r="AR66" s="37">
        <v>4</v>
      </c>
      <c r="AS66" s="37"/>
      <c r="AX66">
        <v>1</v>
      </c>
      <c r="AY66">
        <v>0</v>
      </c>
      <c r="AZ66">
        <v>1</v>
      </c>
      <c r="BA66">
        <v>0</v>
      </c>
      <c r="BF66" t="s">
        <v>7</v>
      </c>
      <c r="BG66" t="s">
        <v>743</v>
      </c>
    </row>
    <row r="67" spans="1:59" x14ac:dyDescent="0.35">
      <c r="A67">
        <v>17</v>
      </c>
      <c r="B67">
        <v>66</v>
      </c>
      <c r="E67" t="s">
        <v>91</v>
      </c>
      <c r="F67" t="s">
        <v>403</v>
      </c>
      <c r="H67" t="s">
        <v>129</v>
      </c>
      <c r="I67" t="s">
        <v>136</v>
      </c>
      <c r="K67" t="s">
        <v>408</v>
      </c>
      <c r="L67" t="s">
        <v>408</v>
      </c>
      <c r="N67">
        <v>2.7E-2</v>
      </c>
      <c r="O67">
        <v>0</v>
      </c>
      <c r="P67" t="s">
        <v>398</v>
      </c>
      <c r="Q67" t="s">
        <v>486</v>
      </c>
      <c r="R67" s="37" t="s">
        <v>1205</v>
      </c>
      <c r="T67" s="24">
        <f t="shared" si="1"/>
        <v>2282</v>
      </c>
      <c r="U67" s="9">
        <v>1</v>
      </c>
      <c r="Z67" t="s">
        <v>9</v>
      </c>
      <c r="AA67" t="s">
        <v>562</v>
      </c>
      <c r="AB67" t="s">
        <v>693</v>
      </c>
      <c r="AD67">
        <v>191</v>
      </c>
      <c r="AF67" t="s">
        <v>542</v>
      </c>
      <c r="AG67" t="s">
        <v>554</v>
      </c>
      <c r="AI67" s="6">
        <v>36710</v>
      </c>
      <c r="AJ67" s="6">
        <v>39903</v>
      </c>
      <c r="AK67" t="s">
        <v>536</v>
      </c>
      <c r="AM67" t="s">
        <v>556</v>
      </c>
      <c r="AO67" t="s">
        <v>573</v>
      </c>
      <c r="AQ67" s="37">
        <v>4</v>
      </c>
      <c r="AR67" s="37">
        <v>4</v>
      </c>
      <c r="AS67" s="37"/>
      <c r="AX67">
        <v>1</v>
      </c>
      <c r="AY67">
        <v>0</v>
      </c>
      <c r="AZ67">
        <v>1</v>
      </c>
      <c r="BA67">
        <v>0</v>
      </c>
      <c r="BF67" t="s">
        <v>7</v>
      </c>
      <c r="BG67" t="s">
        <v>743</v>
      </c>
    </row>
    <row r="68" spans="1:59" x14ac:dyDescent="0.35">
      <c r="A68">
        <v>17</v>
      </c>
      <c r="B68">
        <v>67</v>
      </c>
      <c r="E68" t="s">
        <v>403</v>
      </c>
      <c r="F68" t="s">
        <v>91</v>
      </c>
      <c r="H68" t="s">
        <v>135</v>
      </c>
      <c r="I68" t="s">
        <v>129</v>
      </c>
      <c r="K68" t="s">
        <v>408</v>
      </c>
      <c r="L68" t="s">
        <v>408</v>
      </c>
      <c r="N68">
        <v>9.7000000000000003E-2</v>
      </c>
      <c r="O68">
        <v>0</v>
      </c>
      <c r="P68" t="s">
        <v>398</v>
      </c>
      <c r="Q68" t="s">
        <v>486</v>
      </c>
      <c r="R68" s="37" t="s">
        <v>1205</v>
      </c>
      <c r="T68" s="24">
        <f t="shared" si="1"/>
        <v>2282</v>
      </c>
      <c r="U68" s="9">
        <v>1</v>
      </c>
      <c r="Z68" t="s">
        <v>9</v>
      </c>
      <c r="AA68" t="s">
        <v>562</v>
      </c>
      <c r="AB68" t="s">
        <v>693</v>
      </c>
      <c r="AD68">
        <v>191</v>
      </c>
      <c r="AF68" t="s">
        <v>554</v>
      </c>
      <c r="AG68" t="s">
        <v>542</v>
      </c>
      <c r="AI68" s="6">
        <v>36710</v>
      </c>
      <c r="AJ68" s="6">
        <v>39903</v>
      </c>
      <c r="AK68" t="s">
        <v>536</v>
      </c>
      <c r="AM68" t="s">
        <v>556</v>
      </c>
      <c r="AO68" t="s">
        <v>573</v>
      </c>
      <c r="AQ68" s="37">
        <v>4</v>
      </c>
      <c r="AR68" s="37">
        <v>4</v>
      </c>
      <c r="AS68" s="37"/>
      <c r="AX68">
        <v>0</v>
      </c>
      <c r="AY68">
        <v>0</v>
      </c>
      <c r="AZ68">
        <v>1</v>
      </c>
      <c r="BA68">
        <v>0</v>
      </c>
      <c r="BF68" t="s">
        <v>7</v>
      </c>
      <c r="BG68" t="s">
        <v>743</v>
      </c>
    </row>
    <row r="69" spans="1:59" x14ac:dyDescent="0.35">
      <c r="A69">
        <v>17</v>
      </c>
      <c r="B69">
        <v>68</v>
      </c>
      <c r="E69" t="s">
        <v>403</v>
      </c>
      <c r="F69" t="s">
        <v>91</v>
      </c>
      <c r="H69" t="s">
        <v>136</v>
      </c>
      <c r="I69" t="s">
        <v>129</v>
      </c>
      <c r="K69" t="s">
        <v>408</v>
      </c>
      <c r="L69" t="s">
        <v>408</v>
      </c>
      <c r="N69">
        <v>0.40600000000000003</v>
      </c>
      <c r="O69">
        <v>0</v>
      </c>
      <c r="P69" t="s">
        <v>398</v>
      </c>
      <c r="Q69" t="s">
        <v>486</v>
      </c>
      <c r="R69" s="37" t="s">
        <v>1205</v>
      </c>
      <c r="T69" s="24">
        <f t="shared" si="1"/>
        <v>2282</v>
      </c>
      <c r="U69" s="9">
        <v>1</v>
      </c>
      <c r="Z69" t="s">
        <v>9</v>
      </c>
      <c r="AA69" t="s">
        <v>562</v>
      </c>
      <c r="AB69" t="s">
        <v>693</v>
      </c>
      <c r="AD69">
        <v>191</v>
      </c>
      <c r="AF69" t="s">
        <v>554</v>
      </c>
      <c r="AG69" t="s">
        <v>542</v>
      </c>
      <c r="AI69" s="6">
        <v>36710</v>
      </c>
      <c r="AJ69" s="6">
        <v>39903</v>
      </c>
      <c r="AK69" t="s">
        <v>536</v>
      </c>
      <c r="AM69" t="s">
        <v>556</v>
      </c>
      <c r="AO69" t="s">
        <v>573</v>
      </c>
      <c r="AQ69" s="37">
        <v>4</v>
      </c>
      <c r="AR69" s="37">
        <v>4</v>
      </c>
      <c r="AS69" s="37"/>
      <c r="AX69">
        <v>0</v>
      </c>
      <c r="AY69">
        <v>0</v>
      </c>
      <c r="AZ69">
        <v>1</v>
      </c>
      <c r="BA69">
        <v>0</v>
      </c>
      <c r="BF69" t="s">
        <v>7</v>
      </c>
      <c r="BG69" t="s">
        <v>743</v>
      </c>
    </row>
    <row r="70" spans="1:59" x14ac:dyDescent="0.35">
      <c r="A70">
        <v>17</v>
      </c>
      <c r="B70">
        <v>69</v>
      </c>
      <c r="E70" t="s">
        <v>442</v>
      </c>
      <c r="F70" t="s">
        <v>444</v>
      </c>
      <c r="H70" t="s">
        <v>132</v>
      </c>
      <c r="I70" t="s">
        <v>137</v>
      </c>
      <c r="K70" t="s">
        <v>408</v>
      </c>
      <c r="L70" t="s">
        <v>408</v>
      </c>
      <c r="N70">
        <v>0.64200000000000002</v>
      </c>
      <c r="O70">
        <v>0</v>
      </c>
      <c r="P70" t="s">
        <v>398</v>
      </c>
      <c r="Q70" t="s">
        <v>486</v>
      </c>
      <c r="R70" s="37" t="s">
        <v>1205</v>
      </c>
      <c r="T70" s="24">
        <f t="shared" si="1"/>
        <v>2282</v>
      </c>
      <c r="U70" s="9">
        <v>1</v>
      </c>
      <c r="Z70" t="s">
        <v>9</v>
      </c>
      <c r="AA70" t="s">
        <v>562</v>
      </c>
      <c r="AB70" t="s">
        <v>693</v>
      </c>
      <c r="AD70">
        <v>191</v>
      </c>
      <c r="AF70" t="s">
        <v>542</v>
      </c>
      <c r="AG70" t="s">
        <v>554</v>
      </c>
      <c r="AI70" s="6">
        <v>36710</v>
      </c>
      <c r="AJ70" s="6">
        <v>39903</v>
      </c>
      <c r="AK70" t="s">
        <v>536</v>
      </c>
      <c r="AM70" t="s">
        <v>556</v>
      </c>
      <c r="AO70" t="s">
        <v>573</v>
      </c>
      <c r="AQ70" s="37">
        <v>4</v>
      </c>
      <c r="AR70" s="37">
        <v>4</v>
      </c>
      <c r="AS70" s="37"/>
      <c r="AX70">
        <v>1</v>
      </c>
      <c r="AY70">
        <v>0</v>
      </c>
      <c r="AZ70">
        <v>1</v>
      </c>
      <c r="BA70">
        <v>0</v>
      </c>
      <c r="BF70" t="s">
        <v>7</v>
      </c>
      <c r="BG70" t="s">
        <v>743</v>
      </c>
    </row>
    <row r="71" spans="1:59" x14ac:dyDescent="0.35">
      <c r="A71">
        <v>17</v>
      </c>
      <c r="B71">
        <v>70</v>
      </c>
      <c r="E71" t="s">
        <v>442</v>
      </c>
      <c r="F71" t="s">
        <v>444</v>
      </c>
      <c r="H71" t="s">
        <v>132</v>
      </c>
      <c r="I71" t="s">
        <v>138</v>
      </c>
      <c r="K71" t="s">
        <v>408</v>
      </c>
      <c r="L71" t="s">
        <v>408</v>
      </c>
      <c r="N71">
        <v>0.95299999999999996</v>
      </c>
      <c r="O71">
        <v>0</v>
      </c>
      <c r="P71" t="s">
        <v>398</v>
      </c>
      <c r="Q71" t="s">
        <v>486</v>
      </c>
      <c r="R71" s="37" t="s">
        <v>1205</v>
      </c>
      <c r="T71" s="24">
        <f t="shared" si="1"/>
        <v>2282</v>
      </c>
      <c r="U71" s="9">
        <v>1</v>
      </c>
      <c r="Z71" t="s">
        <v>9</v>
      </c>
      <c r="AA71" t="s">
        <v>562</v>
      </c>
      <c r="AB71" t="s">
        <v>693</v>
      </c>
      <c r="AD71">
        <v>191</v>
      </c>
      <c r="AF71" t="s">
        <v>542</v>
      </c>
      <c r="AG71" t="s">
        <v>554</v>
      </c>
      <c r="AI71" s="6">
        <v>36710</v>
      </c>
      <c r="AJ71" s="6">
        <v>39903</v>
      </c>
      <c r="AK71" t="s">
        <v>536</v>
      </c>
      <c r="AM71" t="s">
        <v>556</v>
      </c>
      <c r="AO71" t="s">
        <v>573</v>
      </c>
      <c r="AQ71" s="37">
        <v>4</v>
      </c>
      <c r="AR71" s="37">
        <v>4</v>
      </c>
      <c r="AS71" s="37"/>
      <c r="AX71">
        <v>1</v>
      </c>
      <c r="AY71">
        <v>0</v>
      </c>
      <c r="AZ71">
        <v>1</v>
      </c>
      <c r="BA71">
        <v>0</v>
      </c>
      <c r="BF71" t="s">
        <v>7</v>
      </c>
      <c r="BG71" t="s">
        <v>743</v>
      </c>
    </row>
    <row r="72" spans="1:59" x14ac:dyDescent="0.35">
      <c r="A72">
        <v>17</v>
      </c>
      <c r="B72">
        <v>71</v>
      </c>
      <c r="E72" t="s">
        <v>444</v>
      </c>
      <c r="F72" t="s">
        <v>442</v>
      </c>
      <c r="H72" t="s">
        <v>137</v>
      </c>
      <c r="I72" t="s">
        <v>132</v>
      </c>
      <c r="K72" t="s">
        <v>408</v>
      </c>
      <c r="L72" t="s">
        <v>408</v>
      </c>
      <c r="N72">
        <v>5.7000000000000002E-2</v>
      </c>
      <c r="O72">
        <v>0</v>
      </c>
      <c r="P72" t="s">
        <v>398</v>
      </c>
      <c r="Q72" t="s">
        <v>486</v>
      </c>
      <c r="R72" s="37" t="s">
        <v>1205</v>
      </c>
      <c r="T72" s="24">
        <f t="shared" si="1"/>
        <v>2282</v>
      </c>
      <c r="U72" s="9">
        <v>1</v>
      </c>
      <c r="Z72" t="s">
        <v>9</v>
      </c>
      <c r="AA72" t="s">
        <v>562</v>
      </c>
      <c r="AB72" t="s">
        <v>693</v>
      </c>
      <c r="AD72">
        <v>191</v>
      </c>
      <c r="AF72" t="s">
        <v>554</v>
      </c>
      <c r="AG72" t="s">
        <v>542</v>
      </c>
      <c r="AI72" s="6">
        <v>36710</v>
      </c>
      <c r="AJ72" s="6">
        <v>39903</v>
      </c>
      <c r="AK72" t="s">
        <v>536</v>
      </c>
      <c r="AM72" t="s">
        <v>556</v>
      </c>
      <c r="AO72" t="s">
        <v>573</v>
      </c>
      <c r="AQ72" s="37">
        <v>4</v>
      </c>
      <c r="AR72" s="37">
        <v>4</v>
      </c>
      <c r="AS72" s="37"/>
      <c r="AX72">
        <v>0</v>
      </c>
      <c r="AY72">
        <v>0</v>
      </c>
      <c r="AZ72">
        <v>1</v>
      </c>
      <c r="BA72">
        <v>0</v>
      </c>
      <c r="BF72" t="s">
        <v>7</v>
      </c>
      <c r="BG72" t="s">
        <v>743</v>
      </c>
    </row>
    <row r="73" spans="1:59" x14ac:dyDescent="0.35">
      <c r="A73">
        <v>17</v>
      </c>
      <c r="B73">
        <v>72</v>
      </c>
      <c r="E73" t="s">
        <v>444</v>
      </c>
      <c r="F73" t="s">
        <v>442</v>
      </c>
      <c r="H73" t="s">
        <v>138</v>
      </c>
      <c r="I73" t="s">
        <v>132</v>
      </c>
      <c r="K73" t="s">
        <v>408</v>
      </c>
      <c r="L73" t="s">
        <v>408</v>
      </c>
      <c r="N73">
        <v>0.59799999999999998</v>
      </c>
      <c r="O73">
        <v>0</v>
      </c>
      <c r="P73" t="s">
        <v>398</v>
      </c>
      <c r="Q73" t="s">
        <v>486</v>
      </c>
      <c r="R73" s="37" t="s">
        <v>1205</v>
      </c>
      <c r="T73" s="24">
        <f t="shared" si="1"/>
        <v>2282</v>
      </c>
      <c r="U73" s="9">
        <v>1</v>
      </c>
      <c r="Z73" t="s">
        <v>9</v>
      </c>
      <c r="AA73" t="s">
        <v>562</v>
      </c>
      <c r="AB73" t="s">
        <v>693</v>
      </c>
      <c r="AD73">
        <v>191</v>
      </c>
      <c r="AF73" t="s">
        <v>554</v>
      </c>
      <c r="AG73" t="s">
        <v>542</v>
      </c>
      <c r="AI73" s="6">
        <v>36710</v>
      </c>
      <c r="AJ73" s="6">
        <v>39903</v>
      </c>
      <c r="AK73" t="s">
        <v>536</v>
      </c>
      <c r="AM73" t="s">
        <v>556</v>
      </c>
      <c r="AO73" t="s">
        <v>573</v>
      </c>
      <c r="AQ73" s="37">
        <v>4</v>
      </c>
      <c r="AR73" s="37">
        <v>4</v>
      </c>
      <c r="AS73" s="37"/>
      <c r="AX73">
        <v>0</v>
      </c>
      <c r="AY73">
        <v>0</v>
      </c>
      <c r="AZ73">
        <v>1</v>
      </c>
      <c r="BA73">
        <v>0</v>
      </c>
      <c r="BF73" t="s">
        <v>7</v>
      </c>
      <c r="BG73" t="s">
        <v>743</v>
      </c>
    </row>
    <row r="74" spans="1:59" x14ac:dyDescent="0.35">
      <c r="A74">
        <v>17</v>
      </c>
      <c r="B74">
        <v>73</v>
      </c>
      <c r="E74" t="s">
        <v>91</v>
      </c>
      <c r="F74" t="s">
        <v>403</v>
      </c>
      <c r="H74" t="s">
        <v>129</v>
      </c>
      <c r="I74" t="s">
        <v>135</v>
      </c>
      <c r="K74" t="s">
        <v>408</v>
      </c>
      <c r="L74" t="s">
        <v>408</v>
      </c>
      <c r="N74">
        <v>0.14000000000000001</v>
      </c>
      <c r="O74">
        <v>0</v>
      </c>
      <c r="P74" t="s">
        <v>398</v>
      </c>
      <c r="Q74" t="s">
        <v>486</v>
      </c>
      <c r="R74" s="37" t="s">
        <v>1205</v>
      </c>
      <c r="T74" s="24">
        <f t="shared" si="1"/>
        <v>2282</v>
      </c>
      <c r="U74" s="9">
        <v>1</v>
      </c>
      <c r="Z74" t="s">
        <v>9</v>
      </c>
      <c r="AA74" t="s">
        <v>562</v>
      </c>
      <c r="AB74" t="s">
        <v>693</v>
      </c>
      <c r="AD74">
        <v>191</v>
      </c>
      <c r="AF74" t="s">
        <v>542</v>
      </c>
      <c r="AG74" t="s">
        <v>554</v>
      </c>
      <c r="AI74" s="6">
        <v>36710</v>
      </c>
      <c r="AJ74" s="6">
        <v>39903</v>
      </c>
      <c r="AK74" t="s">
        <v>536</v>
      </c>
      <c r="AM74" t="s">
        <v>556</v>
      </c>
      <c r="AO74" t="s">
        <v>573</v>
      </c>
      <c r="AQ74" s="37">
        <v>5</v>
      </c>
      <c r="AR74" s="37">
        <v>5</v>
      </c>
      <c r="AS74" s="37"/>
      <c r="AX74">
        <v>1</v>
      </c>
      <c r="AY74">
        <v>0</v>
      </c>
      <c r="AZ74">
        <v>1</v>
      </c>
      <c r="BA74">
        <v>0</v>
      </c>
      <c r="BF74" t="s">
        <v>7</v>
      </c>
      <c r="BG74" t="s">
        <v>743</v>
      </c>
    </row>
    <row r="75" spans="1:59" x14ac:dyDescent="0.35">
      <c r="A75">
        <v>17</v>
      </c>
      <c r="B75">
        <v>74</v>
      </c>
      <c r="E75" t="s">
        <v>91</v>
      </c>
      <c r="F75" t="s">
        <v>403</v>
      </c>
      <c r="H75" t="s">
        <v>129</v>
      </c>
      <c r="I75" t="s">
        <v>136</v>
      </c>
      <c r="K75" t="s">
        <v>408</v>
      </c>
      <c r="L75" t="s">
        <v>408</v>
      </c>
      <c r="N75">
        <v>6.7000000000000004E-2</v>
      </c>
      <c r="O75">
        <v>0</v>
      </c>
      <c r="P75" t="s">
        <v>398</v>
      </c>
      <c r="Q75" t="s">
        <v>486</v>
      </c>
      <c r="R75" s="37" t="s">
        <v>1205</v>
      </c>
      <c r="T75" s="24">
        <f t="shared" si="1"/>
        <v>2282</v>
      </c>
      <c r="U75" s="9">
        <v>1</v>
      </c>
      <c r="Z75" t="s">
        <v>9</v>
      </c>
      <c r="AA75" t="s">
        <v>562</v>
      </c>
      <c r="AB75" t="s">
        <v>693</v>
      </c>
      <c r="AD75">
        <v>191</v>
      </c>
      <c r="AF75" t="s">
        <v>542</v>
      </c>
      <c r="AG75" t="s">
        <v>554</v>
      </c>
      <c r="AI75" s="6">
        <v>36710</v>
      </c>
      <c r="AJ75" s="6">
        <v>39903</v>
      </c>
      <c r="AK75" t="s">
        <v>536</v>
      </c>
      <c r="AM75" t="s">
        <v>556</v>
      </c>
      <c r="AO75" t="s">
        <v>573</v>
      </c>
      <c r="AQ75" s="37">
        <v>5</v>
      </c>
      <c r="AR75" s="37">
        <v>5</v>
      </c>
      <c r="AS75" s="37"/>
      <c r="AX75">
        <v>1</v>
      </c>
      <c r="AY75">
        <v>0</v>
      </c>
      <c r="AZ75">
        <v>1</v>
      </c>
      <c r="BA75">
        <v>0</v>
      </c>
      <c r="BF75" t="s">
        <v>7</v>
      </c>
      <c r="BG75" t="s">
        <v>743</v>
      </c>
    </row>
    <row r="76" spans="1:59" x14ac:dyDescent="0.35">
      <c r="A76">
        <v>17</v>
      </c>
      <c r="B76">
        <v>75</v>
      </c>
      <c r="E76" t="s">
        <v>403</v>
      </c>
      <c r="F76" t="s">
        <v>91</v>
      </c>
      <c r="H76" t="s">
        <v>135</v>
      </c>
      <c r="I76" t="s">
        <v>129</v>
      </c>
      <c r="K76" t="s">
        <v>408</v>
      </c>
      <c r="L76" t="s">
        <v>408</v>
      </c>
      <c r="N76">
        <v>4.2999999999999997E-2</v>
      </c>
      <c r="O76">
        <v>0</v>
      </c>
      <c r="P76" t="s">
        <v>398</v>
      </c>
      <c r="Q76" t="s">
        <v>486</v>
      </c>
      <c r="R76" s="37" t="s">
        <v>1205</v>
      </c>
      <c r="T76" s="24">
        <f t="shared" si="1"/>
        <v>2282</v>
      </c>
      <c r="U76" s="9">
        <v>1</v>
      </c>
      <c r="Z76" t="s">
        <v>9</v>
      </c>
      <c r="AA76" t="s">
        <v>562</v>
      </c>
      <c r="AB76" t="s">
        <v>693</v>
      </c>
      <c r="AD76">
        <v>191</v>
      </c>
      <c r="AF76" t="s">
        <v>554</v>
      </c>
      <c r="AG76" t="s">
        <v>542</v>
      </c>
      <c r="AI76" s="6">
        <v>36710</v>
      </c>
      <c r="AJ76" s="6">
        <v>39903</v>
      </c>
      <c r="AK76" t="s">
        <v>536</v>
      </c>
      <c r="AM76" t="s">
        <v>556</v>
      </c>
      <c r="AO76" t="s">
        <v>573</v>
      </c>
      <c r="AQ76" s="37">
        <v>5</v>
      </c>
      <c r="AR76" s="37">
        <v>5</v>
      </c>
      <c r="AS76" s="37"/>
      <c r="AX76">
        <v>0</v>
      </c>
      <c r="AY76">
        <v>0</v>
      </c>
      <c r="AZ76">
        <v>1</v>
      </c>
      <c r="BA76">
        <v>0</v>
      </c>
      <c r="BF76" t="s">
        <v>7</v>
      </c>
      <c r="BG76" t="s">
        <v>743</v>
      </c>
    </row>
    <row r="77" spans="1:59" x14ac:dyDescent="0.35">
      <c r="A77">
        <v>17</v>
      </c>
      <c r="B77">
        <v>76</v>
      </c>
      <c r="E77" t="s">
        <v>403</v>
      </c>
      <c r="F77" t="s">
        <v>91</v>
      </c>
      <c r="H77" t="s">
        <v>136</v>
      </c>
      <c r="I77" t="s">
        <v>129</v>
      </c>
      <c r="K77" t="s">
        <v>408</v>
      </c>
      <c r="L77" t="s">
        <v>408</v>
      </c>
      <c r="N77">
        <v>0.48099999999999998</v>
      </c>
      <c r="O77">
        <v>0</v>
      </c>
      <c r="P77" t="s">
        <v>398</v>
      </c>
      <c r="Q77" t="s">
        <v>486</v>
      </c>
      <c r="R77" s="37" t="s">
        <v>1205</v>
      </c>
      <c r="T77" s="24">
        <f t="shared" si="1"/>
        <v>2282</v>
      </c>
      <c r="U77" s="9">
        <v>1</v>
      </c>
      <c r="Z77" t="s">
        <v>9</v>
      </c>
      <c r="AA77" t="s">
        <v>562</v>
      </c>
      <c r="AB77" t="s">
        <v>693</v>
      </c>
      <c r="AD77">
        <v>191</v>
      </c>
      <c r="AF77" t="s">
        <v>554</v>
      </c>
      <c r="AG77" t="s">
        <v>542</v>
      </c>
      <c r="AI77" s="6">
        <v>36710</v>
      </c>
      <c r="AJ77" s="6">
        <v>39903</v>
      </c>
      <c r="AK77" t="s">
        <v>536</v>
      </c>
      <c r="AM77" t="s">
        <v>556</v>
      </c>
      <c r="AO77" t="s">
        <v>573</v>
      </c>
      <c r="AQ77" s="37">
        <v>5</v>
      </c>
      <c r="AR77" s="37">
        <v>5</v>
      </c>
      <c r="AS77" s="37"/>
      <c r="AX77">
        <v>0</v>
      </c>
      <c r="AY77">
        <v>0</v>
      </c>
      <c r="AZ77">
        <v>1</v>
      </c>
      <c r="BA77">
        <v>0</v>
      </c>
      <c r="BF77" t="s">
        <v>7</v>
      </c>
      <c r="BG77" t="s">
        <v>743</v>
      </c>
    </row>
    <row r="78" spans="1:59" x14ac:dyDescent="0.35">
      <c r="A78">
        <v>17</v>
      </c>
      <c r="B78">
        <v>77</v>
      </c>
      <c r="E78" t="s">
        <v>442</v>
      </c>
      <c r="F78" t="s">
        <v>444</v>
      </c>
      <c r="H78" t="s">
        <v>132</v>
      </c>
      <c r="I78" t="s">
        <v>137</v>
      </c>
      <c r="K78" t="s">
        <v>408</v>
      </c>
      <c r="L78" t="s">
        <v>408</v>
      </c>
      <c r="N78">
        <v>0.65900000000000003</v>
      </c>
      <c r="O78">
        <v>0</v>
      </c>
      <c r="P78" t="s">
        <v>398</v>
      </c>
      <c r="Q78" t="s">
        <v>486</v>
      </c>
      <c r="R78" s="37" t="s">
        <v>1205</v>
      </c>
      <c r="T78" s="24">
        <f t="shared" si="1"/>
        <v>2282</v>
      </c>
      <c r="U78" s="9">
        <v>1</v>
      </c>
      <c r="Z78" t="s">
        <v>9</v>
      </c>
      <c r="AA78" t="s">
        <v>562</v>
      </c>
      <c r="AB78" t="s">
        <v>693</v>
      </c>
      <c r="AD78">
        <v>191</v>
      </c>
      <c r="AF78" t="s">
        <v>542</v>
      </c>
      <c r="AG78" t="s">
        <v>554</v>
      </c>
      <c r="AI78" s="6">
        <v>36710</v>
      </c>
      <c r="AJ78" s="6">
        <v>39903</v>
      </c>
      <c r="AK78" t="s">
        <v>536</v>
      </c>
      <c r="AM78" t="s">
        <v>556</v>
      </c>
      <c r="AO78" t="s">
        <v>573</v>
      </c>
      <c r="AQ78" s="37">
        <v>5</v>
      </c>
      <c r="AR78" s="37">
        <v>5</v>
      </c>
      <c r="AS78" s="37"/>
      <c r="AX78">
        <v>1</v>
      </c>
      <c r="AY78">
        <v>0</v>
      </c>
      <c r="AZ78">
        <v>1</v>
      </c>
      <c r="BA78">
        <v>0</v>
      </c>
      <c r="BF78" t="s">
        <v>7</v>
      </c>
      <c r="BG78" t="s">
        <v>743</v>
      </c>
    </row>
    <row r="79" spans="1:59" x14ac:dyDescent="0.35">
      <c r="A79">
        <v>17</v>
      </c>
      <c r="B79">
        <v>78</v>
      </c>
      <c r="E79" t="s">
        <v>442</v>
      </c>
      <c r="F79" t="s">
        <v>444</v>
      </c>
      <c r="H79" t="s">
        <v>132</v>
      </c>
      <c r="I79" t="s">
        <v>138</v>
      </c>
      <c r="K79" t="s">
        <v>408</v>
      </c>
      <c r="L79" t="s">
        <v>408</v>
      </c>
      <c r="N79">
        <v>0.72299999999999998</v>
      </c>
      <c r="O79">
        <v>0</v>
      </c>
      <c r="P79" t="s">
        <v>398</v>
      </c>
      <c r="Q79" t="s">
        <v>486</v>
      </c>
      <c r="R79" s="37" t="s">
        <v>1205</v>
      </c>
      <c r="T79" s="24">
        <f t="shared" si="1"/>
        <v>2282</v>
      </c>
      <c r="U79" s="9">
        <v>1</v>
      </c>
      <c r="Z79" t="s">
        <v>9</v>
      </c>
      <c r="AA79" t="s">
        <v>562</v>
      </c>
      <c r="AB79" t="s">
        <v>693</v>
      </c>
      <c r="AD79">
        <v>191</v>
      </c>
      <c r="AF79" t="s">
        <v>542</v>
      </c>
      <c r="AG79" t="s">
        <v>554</v>
      </c>
      <c r="AI79" s="6">
        <v>36710</v>
      </c>
      <c r="AJ79" s="6">
        <v>39903</v>
      </c>
      <c r="AK79" t="s">
        <v>536</v>
      </c>
      <c r="AM79" t="s">
        <v>556</v>
      </c>
      <c r="AO79" t="s">
        <v>573</v>
      </c>
      <c r="AQ79" s="37">
        <v>5</v>
      </c>
      <c r="AR79" s="37">
        <v>5</v>
      </c>
      <c r="AS79" s="37"/>
      <c r="AX79">
        <v>1</v>
      </c>
      <c r="AY79">
        <v>0</v>
      </c>
      <c r="AZ79">
        <v>1</v>
      </c>
      <c r="BA79">
        <v>0</v>
      </c>
      <c r="BF79" t="s">
        <v>7</v>
      </c>
      <c r="BG79" t="s">
        <v>743</v>
      </c>
    </row>
    <row r="80" spans="1:59" x14ac:dyDescent="0.35">
      <c r="A80">
        <v>17</v>
      </c>
      <c r="B80">
        <v>79</v>
      </c>
      <c r="E80" t="s">
        <v>444</v>
      </c>
      <c r="F80" t="s">
        <v>442</v>
      </c>
      <c r="H80" t="s">
        <v>137</v>
      </c>
      <c r="I80" t="s">
        <v>132</v>
      </c>
      <c r="K80" t="s">
        <v>408</v>
      </c>
      <c r="L80" t="s">
        <v>408</v>
      </c>
      <c r="N80">
        <v>2.7E-2</v>
      </c>
      <c r="O80">
        <v>0</v>
      </c>
      <c r="P80" t="s">
        <v>398</v>
      </c>
      <c r="Q80" t="s">
        <v>486</v>
      </c>
      <c r="R80" s="37" t="s">
        <v>1205</v>
      </c>
      <c r="T80" s="24">
        <f t="shared" si="1"/>
        <v>2282</v>
      </c>
      <c r="U80" s="9">
        <v>1</v>
      </c>
      <c r="Z80" t="s">
        <v>9</v>
      </c>
      <c r="AA80" t="s">
        <v>562</v>
      </c>
      <c r="AB80" t="s">
        <v>693</v>
      </c>
      <c r="AD80">
        <v>191</v>
      </c>
      <c r="AF80" t="s">
        <v>554</v>
      </c>
      <c r="AG80" t="s">
        <v>542</v>
      </c>
      <c r="AI80" s="6">
        <v>36710</v>
      </c>
      <c r="AJ80" s="6">
        <v>39903</v>
      </c>
      <c r="AK80" t="s">
        <v>536</v>
      </c>
      <c r="AM80" t="s">
        <v>556</v>
      </c>
      <c r="AO80" t="s">
        <v>573</v>
      </c>
      <c r="AQ80" s="37">
        <v>5</v>
      </c>
      <c r="AR80" s="37">
        <v>5</v>
      </c>
      <c r="AS80" s="37"/>
      <c r="AX80">
        <v>0</v>
      </c>
      <c r="AY80">
        <v>0</v>
      </c>
      <c r="AZ80">
        <v>1</v>
      </c>
      <c r="BA80">
        <v>0</v>
      </c>
      <c r="BF80" t="s">
        <v>7</v>
      </c>
      <c r="BG80" t="s">
        <v>743</v>
      </c>
    </row>
    <row r="81" spans="1:59" x14ac:dyDescent="0.35">
      <c r="A81">
        <v>17</v>
      </c>
      <c r="B81">
        <v>80</v>
      </c>
      <c r="E81" t="s">
        <v>444</v>
      </c>
      <c r="F81" t="s">
        <v>442</v>
      </c>
      <c r="H81" t="s">
        <v>138</v>
      </c>
      <c r="I81" t="s">
        <v>132</v>
      </c>
      <c r="K81" t="s">
        <v>408</v>
      </c>
      <c r="L81" t="s">
        <v>408</v>
      </c>
      <c r="N81">
        <v>0.64900000000000002</v>
      </c>
      <c r="O81">
        <v>0</v>
      </c>
      <c r="P81" t="s">
        <v>398</v>
      </c>
      <c r="Q81" t="s">
        <v>486</v>
      </c>
      <c r="R81" s="37" t="s">
        <v>1205</v>
      </c>
      <c r="T81" s="24">
        <f t="shared" si="1"/>
        <v>2282</v>
      </c>
      <c r="U81" s="9">
        <v>1</v>
      </c>
      <c r="Z81" t="s">
        <v>9</v>
      </c>
      <c r="AA81" t="s">
        <v>562</v>
      </c>
      <c r="AB81" t="s">
        <v>693</v>
      </c>
      <c r="AD81">
        <v>191</v>
      </c>
      <c r="AF81" t="s">
        <v>554</v>
      </c>
      <c r="AG81" t="s">
        <v>542</v>
      </c>
      <c r="AI81" s="6">
        <v>36710</v>
      </c>
      <c r="AJ81" s="6">
        <v>39903</v>
      </c>
      <c r="AK81" t="s">
        <v>536</v>
      </c>
      <c r="AM81" t="s">
        <v>556</v>
      </c>
      <c r="AO81" t="s">
        <v>573</v>
      </c>
      <c r="AQ81" s="37">
        <v>5</v>
      </c>
      <c r="AR81" s="37">
        <v>5</v>
      </c>
      <c r="AS81" s="37"/>
      <c r="AX81">
        <v>0</v>
      </c>
      <c r="AY81">
        <v>0</v>
      </c>
      <c r="AZ81">
        <v>1</v>
      </c>
      <c r="BA81">
        <v>0</v>
      </c>
      <c r="BF81" t="s">
        <v>7</v>
      </c>
      <c r="BG81" t="s">
        <v>743</v>
      </c>
    </row>
    <row r="82" spans="1:59" x14ac:dyDescent="0.35">
      <c r="A82">
        <v>17</v>
      </c>
      <c r="B82">
        <v>81</v>
      </c>
      <c r="E82" t="s">
        <v>91</v>
      </c>
      <c r="F82" t="s">
        <v>441</v>
      </c>
      <c r="H82" t="s">
        <v>129</v>
      </c>
      <c r="I82" t="s">
        <v>139</v>
      </c>
      <c r="K82" t="s">
        <v>408</v>
      </c>
      <c r="L82" t="s">
        <v>408</v>
      </c>
      <c r="N82">
        <v>0</v>
      </c>
      <c r="O82">
        <v>0</v>
      </c>
      <c r="P82" t="s">
        <v>398</v>
      </c>
      <c r="Q82" t="s">
        <v>486</v>
      </c>
      <c r="R82" s="37" t="s">
        <v>1205</v>
      </c>
      <c r="T82" s="24">
        <f t="shared" si="1"/>
        <v>2282</v>
      </c>
      <c r="U82" s="9">
        <v>1</v>
      </c>
      <c r="Z82" t="s">
        <v>9</v>
      </c>
      <c r="AA82" t="s">
        <v>562</v>
      </c>
      <c r="AB82" t="s">
        <v>693</v>
      </c>
      <c r="AC82" s="9">
        <v>0.01</v>
      </c>
      <c r="AD82">
        <v>191</v>
      </c>
      <c r="AF82" t="s">
        <v>542</v>
      </c>
      <c r="AG82" t="s">
        <v>554</v>
      </c>
      <c r="AI82" s="6">
        <v>36710</v>
      </c>
      <c r="AJ82" s="6">
        <v>39903</v>
      </c>
      <c r="AK82" t="s">
        <v>536</v>
      </c>
      <c r="AM82" t="s">
        <v>556</v>
      </c>
      <c r="AO82" t="s">
        <v>573</v>
      </c>
      <c r="AQ82" s="37">
        <v>1</v>
      </c>
      <c r="AR82" s="37">
        <v>1</v>
      </c>
      <c r="AS82" s="37"/>
      <c r="AX82">
        <v>1</v>
      </c>
      <c r="AY82">
        <v>0</v>
      </c>
      <c r="AZ82">
        <v>1</v>
      </c>
      <c r="BA82">
        <v>0</v>
      </c>
      <c r="BF82" t="s">
        <v>7</v>
      </c>
      <c r="BG82" t="s">
        <v>743</v>
      </c>
    </row>
    <row r="83" spans="1:59" x14ac:dyDescent="0.35">
      <c r="A83">
        <v>17</v>
      </c>
      <c r="B83">
        <v>82</v>
      </c>
      <c r="E83" t="s">
        <v>91</v>
      </c>
      <c r="F83" t="s">
        <v>441</v>
      </c>
      <c r="H83" t="s">
        <v>129</v>
      </c>
      <c r="I83" t="s">
        <v>140</v>
      </c>
      <c r="K83" t="s">
        <v>408</v>
      </c>
      <c r="L83" t="s">
        <v>408</v>
      </c>
      <c r="N83">
        <v>1.9E-2</v>
      </c>
      <c r="O83">
        <v>0</v>
      </c>
      <c r="P83" t="s">
        <v>398</v>
      </c>
      <c r="Q83" t="s">
        <v>486</v>
      </c>
      <c r="R83" s="37" t="s">
        <v>1205</v>
      </c>
      <c r="T83" s="24">
        <f t="shared" si="1"/>
        <v>2282</v>
      </c>
      <c r="U83" s="9">
        <v>1</v>
      </c>
      <c r="Z83" t="s">
        <v>9</v>
      </c>
      <c r="AA83" t="s">
        <v>562</v>
      </c>
      <c r="AB83" t="s">
        <v>693</v>
      </c>
      <c r="AD83">
        <v>191</v>
      </c>
      <c r="AF83" t="s">
        <v>542</v>
      </c>
      <c r="AG83" t="s">
        <v>554</v>
      </c>
      <c r="AI83" s="6">
        <v>36710</v>
      </c>
      <c r="AJ83" s="6">
        <v>39903</v>
      </c>
      <c r="AK83" t="s">
        <v>536</v>
      </c>
      <c r="AM83" t="s">
        <v>556</v>
      </c>
      <c r="AO83" t="s">
        <v>573</v>
      </c>
      <c r="AQ83" s="37">
        <v>1</v>
      </c>
      <c r="AR83" s="37">
        <v>1</v>
      </c>
      <c r="AS83" s="37"/>
      <c r="AX83">
        <v>1</v>
      </c>
      <c r="AY83">
        <v>0</v>
      </c>
      <c r="AZ83">
        <v>1</v>
      </c>
      <c r="BA83">
        <v>0</v>
      </c>
      <c r="BF83" t="s">
        <v>7</v>
      </c>
      <c r="BG83" t="s">
        <v>743</v>
      </c>
    </row>
    <row r="84" spans="1:59" x14ac:dyDescent="0.35">
      <c r="A84">
        <v>17</v>
      </c>
      <c r="B84">
        <v>83</v>
      </c>
      <c r="E84" t="s">
        <v>441</v>
      </c>
      <c r="F84" t="s">
        <v>91</v>
      </c>
      <c r="H84" t="s">
        <v>139</v>
      </c>
      <c r="I84" t="s">
        <v>129</v>
      </c>
      <c r="K84" t="s">
        <v>408</v>
      </c>
      <c r="L84" t="s">
        <v>408</v>
      </c>
      <c r="N84">
        <v>0.98299999999999998</v>
      </c>
      <c r="O84">
        <v>0</v>
      </c>
      <c r="P84" t="s">
        <v>398</v>
      </c>
      <c r="Q84" t="s">
        <v>486</v>
      </c>
      <c r="R84" s="37" t="s">
        <v>1205</v>
      </c>
      <c r="T84" s="24">
        <f t="shared" si="1"/>
        <v>2282</v>
      </c>
      <c r="U84" s="9">
        <v>1</v>
      </c>
      <c r="Z84" t="s">
        <v>9</v>
      </c>
      <c r="AA84" t="s">
        <v>562</v>
      </c>
      <c r="AB84" t="s">
        <v>693</v>
      </c>
      <c r="AD84">
        <v>191</v>
      </c>
      <c r="AF84" t="s">
        <v>554</v>
      </c>
      <c r="AG84" t="s">
        <v>542</v>
      </c>
      <c r="AI84" s="6">
        <v>36710</v>
      </c>
      <c r="AJ84" s="6">
        <v>39903</v>
      </c>
      <c r="AK84" t="s">
        <v>536</v>
      </c>
      <c r="AM84" t="s">
        <v>556</v>
      </c>
      <c r="AO84" t="s">
        <v>573</v>
      </c>
      <c r="AQ84" s="37">
        <v>1</v>
      </c>
      <c r="AR84" s="37">
        <v>1</v>
      </c>
      <c r="AS84" s="37"/>
      <c r="AX84">
        <v>0</v>
      </c>
      <c r="AY84">
        <v>0</v>
      </c>
      <c r="AZ84">
        <v>1</v>
      </c>
      <c r="BA84">
        <v>0</v>
      </c>
      <c r="BF84" t="s">
        <v>7</v>
      </c>
      <c r="BG84" t="s">
        <v>743</v>
      </c>
    </row>
    <row r="85" spans="1:59" x14ac:dyDescent="0.35">
      <c r="A85">
        <v>17</v>
      </c>
      <c r="B85">
        <v>84</v>
      </c>
      <c r="E85" t="s">
        <v>441</v>
      </c>
      <c r="F85" t="s">
        <v>91</v>
      </c>
      <c r="H85" t="s">
        <v>140</v>
      </c>
      <c r="I85" t="s">
        <v>129</v>
      </c>
      <c r="K85" t="s">
        <v>408</v>
      </c>
      <c r="L85" t="s">
        <v>408</v>
      </c>
      <c r="N85">
        <v>0.55200000000000005</v>
      </c>
      <c r="O85">
        <v>0</v>
      </c>
      <c r="P85" t="s">
        <v>398</v>
      </c>
      <c r="Q85" t="s">
        <v>486</v>
      </c>
      <c r="R85" s="37" t="s">
        <v>1205</v>
      </c>
      <c r="T85" s="24">
        <f t="shared" si="1"/>
        <v>2282</v>
      </c>
      <c r="U85" s="9">
        <v>1</v>
      </c>
      <c r="Z85" t="s">
        <v>9</v>
      </c>
      <c r="AA85" t="s">
        <v>562</v>
      </c>
      <c r="AB85" t="s">
        <v>693</v>
      </c>
      <c r="AD85">
        <v>191</v>
      </c>
      <c r="AF85" t="s">
        <v>554</v>
      </c>
      <c r="AG85" t="s">
        <v>542</v>
      </c>
      <c r="AI85" s="6">
        <v>36710</v>
      </c>
      <c r="AJ85" s="6">
        <v>39903</v>
      </c>
      <c r="AK85" t="s">
        <v>536</v>
      </c>
      <c r="AM85" t="s">
        <v>556</v>
      </c>
      <c r="AO85" t="s">
        <v>573</v>
      </c>
      <c r="AQ85" s="37">
        <v>1</v>
      </c>
      <c r="AR85" s="37">
        <v>1</v>
      </c>
      <c r="AS85" s="37"/>
      <c r="AX85">
        <v>0</v>
      </c>
      <c r="AY85">
        <v>0</v>
      </c>
      <c r="AZ85">
        <v>1</v>
      </c>
      <c r="BA85">
        <v>0</v>
      </c>
      <c r="BF85" t="s">
        <v>7</v>
      </c>
      <c r="BG85" t="s">
        <v>743</v>
      </c>
    </row>
    <row r="86" spans="1:59" x14ac:dyDescent="0.35">
      <c r="A86">
        <v>17</v>
      </c>
      <c r="B86">
        <v>85</v>
      </c>
      <c r="E86" t="s">
        <v>442</v>
      </c>
      <c r="F86" t="s">
        <v>445</v>
      </c>
      <c r="H86" t="s">
        <v>132</v>
      </c>
      <c r="I86" t="s">
        <v>141</v>
      </c>
      <c r="K86" t="s">
        <v>408</v>
      </c>
      <c r="L86" t="s">
        <v>408</v>
      </c>
      <c r="N86">
        <v>0</v>
      </c>
      <c r="O86">
        <v>0</v>
      </c>
      <c r="P86" t="s">
        <v>398</v>
      </c>
      <c r="Q86" t="s">
        <v>486</v>
      </c>
      <c r="R86" s="37" t="s">
        <v>1205</v>
      </c>
      <c r="T86" s="24">
        <f t="shared" si="1"/>
        <v>2282</v>
      </c>
      <c r="U86" s="9">
        <v>1</v>
      </c>
      <c r="Z86" t="s">
        <v>9</v>
      </c>
      <c r="AA86" t="s">
        <v>562</v>
      </c>
      <c r="AB86" t="s">
        <v>693</v>
      </c>
      <c r="AC86" s="9">
        <v>0.01</v>
      </c>
      <c r="AD86">
        <v>191</v>
      </c>
      <c r="AF86" t="s">
        <v>542</v>
      </c>
      <c r="AG86" t="s">
        <v>554</v>
      </c>
      <c r="AI86" s="6">
        <v>36710</v>
      </c>
      <c r="AJ86" s="6">
        <v>39903</v>
      </c>
      <c r="AK86" t="s">
        <v>536</v>
      </c>
      <c r="AM86" t="s">
        <v>556</v>
      </c>
      <c r="AO86" t="s">
        <v>573</v>
      </c>
      <c r="AQ86" s="37">
        <v>1</v>
      </c>
      <c r="AR86" s="37">
        <v>1</v>
      </c>
      <c r="AS86" s="37"/>
      <c r="AX86">
        <v>1</v>
      </c>
      <c r="AY86">
        <v>0</v>
      </c>
      <c r="AZ86">
        <v>1</v>
      </c>
      <c r="BA86">
        <v>0</v>
      </c>
      <c r="BF86" t="s">
        <v>7</v>
      </c>
      <c r="BG86" t="s">
        <v>743</v>
      </c>
    </row>
    <row r="87" spans="1:59" x14ac:dyDescent="0.35">
      <c r="A87">
        <v>17</v>
      </c>
      <c r="B87">
        <v>86</v>
      </c>
      <c r="E87" t="s">
        <v>442</v>
      </c>
      <c r="F87" t="s">
        <v>445</v>
      </c>
      <c r="H87" t="s">
        <v>132</v>
      </c>
      <c r="I87" t="s">
        <v>142</v>
      </c>
      <c r="K87" t="s">
        <v>408</v>
      </c>
      <c r="L87" t="s">
        <v>408</v>
      </c>
      <c r="N87">
        <v>0</v>
      </c>
      <c r="O87">
        <v>0</v>
      </c>
      <c r="P87" t="s">
        <v>398</v>
      </c>
      <c r="Q87" t="s">
        <v>486</v>
      </c>
      <c r="R87" s="37" t="s">
        <v>1205</v>
      </c>
      <c r="T87" s="24">
        <f t="shared" si="1"/>
        <v>2282</v>
      </c>
      <c r="U87" s="9">
        <v>1</v>
      </c>
      <c r="Z87" t="s">
        <v>9</v>
      </c>
      <c r="AA87" t="s">
        <v>562</v>
      </c>
      <c r="AB87" t="s">
        <v>693</v>
      </c>
      <c r="AC87" s="9">
        <v>0.01</v>
      </c>
      <c r="AD87">
        <v>191</v>
      </c>
      <c r="AF87" t="s">
        <v>542</v>
      </c>
      <c r="AG87" t="s">
        <v>554</v>
      </c>
      <c r="AI87" s="6">
        <v>36710</v>
      </c>
      <c r="AJ87" s="6">
        <v>39903</v>
      </c>
      <c r="AK87" t="s">
        <v>536</v>
      </c>
      <c r="AM87" t="s">
        <v>556</v>
      </c>
      <c r="AO87" t="s">
        <v>573</v>
      </c>
      <c r="AQ87" s="37">
        <v>1</v>
      </c>
      <c r="AR87" s="37">
        <v>1</v>
      </c>
      <c r="AS87" s="37"/>
      <c r="AX87">
        <v>1</v>
      </c>
      <c r="AY87">
        <v>0</v>
      </c>
      <c r="AZ87">
        <v>1</v>
      </c>
      <c r="BA87">
        <v>0</v>
      </c>
      <c r="BF87" t="s">
        <v>7</v>
      </c>
      <c r="BG87" t="s">
        <v>743</v>
      </c>
    </row>
    <row r="88" spans="1:59" x14ac:dyDescent="0.35">
      <c r="A88">
        <v>17</v>
      </c>
      <c r="B88">
        <v>87</v>
      </c>
      <c r="E88" t="s">
        <v>445</v>
      </c>
      <c r="F88" t="s">
        <v>442</v>
      </c>
      <c r="H88" t="s">
        <v>141</v>
      </c>
      <c r="I88" t="s">
        <v>132</v>
      </c>
      <c r="K88" t="s">
        <v>408</v>
      </c>
      <c r="L88" t="s">
        <v>408</v>
      </c>
      <c r="N88">
        <v>0.313</v>
      </c>
      <c r="O88">
        <v>0</v>
      </c>
      <c r="P88" t="s">
        <v>398</v>
      </c>
      <c r="Q88" t="s">
        <v>486</v>
      </c>
      <c r="R88" s="37" t="s">
        <v>1205</v>
      </c>
      <c r="T88" s="24">
        <f t="shared" si="1"/>
        <v>2282</v>
      </c>
      <c r="U88" s="9">
        <v>1</v>
      </c>
      <c r="Z88" t="s">
        <v>9</v>
      </c>
      <c r="AA88" t="s">
        <v>562</v>
      </c>
      <c r="AB88" t="s">
        <v>693</v>
      </c>
      <c r="AD88">
        <v>191</v>
      </c>
      <c r="AF88" t="s">
        <v>554</v>
      </c>
      <c r="AG88" t="s">
        <v>542</v>
      </c>
      <c r="AI88" s="6">
        <v>36710</v>
      </c>
      <c r="AJ88" s="6">
        <v>39903</v>
      </c>
      <c r="AK88" t="s">
        <v>536</v>
      </c>
      <c r="AM88" t="s">
        <v>556</v>
      </c>
      <c r="AO88" t="s">
        <v>573</v>
      </c>
      <c r="AQ88" s="37">
        <v>1</v>
      </c>
      <c r="AR88" s="37">
        <v>1</v>
      </c>
      <c r="AS88" s="37"/>
      <c r="AX88">
        <v>0</v>
      </c>
      <c r="AY88">
        <v>0</v>
      </c>
      <c r="AZ88">
        <v>1</v>
      </c>
      <c r="BA88">
        <v>0</v>
      </c>
      <c r="BF88" t="s">
        <v>7</v>
      </c>
      <c r="BG88" t="s">
        <v>743</v>
      </c>
    </row>
    <row r="89" spans="1:59" x14ac:dyDescent="0.35">
      <c r="A89">
        <v>17</v>
      </c>
      <c r="B89">
        <v>88</v>
      </c>
      <c r="E89" t="s">
        <v>445</v>
      </c>
      <c r="F89" t="s">
        <v>442</v>
      </c>
      <c r="H89" t="s">
        <v>142</v>
      </c>
      <c r="I89" t="s">
        <v>132</v>
      </c>
      <c r="K89" t="s">
        <v>408</v>
      </c>
      <c r="L89" t="s">
        <v>408</v>
      </c>
      <c r="N89">
        <v>0.376</v>
      </c>
      <c r="O89">
        <v>0</v>
      </c>
      <c r="P89" t="s">
        <v>398</v>
      </c>
      <c r="Q89" t="s">
        <v>486</v>
      </c>
      <c r="R89" s="37" t="s">
        <v>1205</v>
      </c>
      <c r="T89" s="24">
        <f t="shared" si="1"/>
        <v>2282</v>
      </c>
      <c r="U89" s="9">
        <v>1</v>
      </c>
      <c r="Z89" t="s">
        <v>9</v>
      </c>
      <c r="AA89" t="s">
        <v>562</v>
      </c>
      <c r="AB89" t="s">
        <v>693</v>
      </c>
      <c r="AD89">
        <v>191</v>
      </c>
      <c r="AF89" t="s">
        <v>554</v>
      </c>
      <c r="AG89" t="s">
        <v>542</v>
      </c>
      <c r="AI89" s="6">
        <v>36710</v>
      </c>
      <c r="AJ89" s="6">
        <v>39903</v>
      </c>
      <c r="AK89" t="s">
        <v>536</v>
      </c>
      <c r="AM89" t="s">
        <v>556</v>
      </c>
      <c r="AO89" t="s">
        <v>573</v>
      </c>
      <c r="AQ89" s="37">
        <v>1</v>
      </c>
      <c r="AR89" s="37">
        <v>1</v>
      </c>
      <c r="AS89" s="37"/>
      <c r="AX89">
        <v>0</v>
      </c>
      <c r="AY89">
        <v>0</v>
      </c>
      <c r="AZ89">
        <v>1</v>
      </c>
      <c r="BA89">
        <v>0</v>
      </c>
      <c r="BF89" t="s">
        <v>7</v>
      </c>
      <c r="BG89" t="s">
        <v>743</v>
      </c>
    </row>
    <row r="90" spans="1:59" x14ac:dyDescent="0.35">
      <c r="A90">
        <v>17</v>
      </c>
      <c r="B90">
        <v>89</v>
      </c>
      <c r="E90" t="s">
        <v>91</v>
      </c>
      <c r="F90" t="s">
        <v>441</v>
      </c>
      <c r="H90" t="s">
        <v>129</v>
      </c>
      <c r="I90" t="s">
        <v>139</v>
      </c>
      <c r="K90" t="s">
        <v>408</v>
      </c>
      <c r="L90" t="s">
        <v>408</v>
      </c>
      <c r="N90">
        <v>0</v>
      </c>
      <c r="O90">
        <v>0</v>
      </c>
      <c r="P90" t="s">
        <v>398</v>
      </c>
      <c r="Q90" t="s">
        <v>486</v>
      </c>
      <c r="R90" s="37" t="s">
        <v>1205</v>
      </c>
      <c r="T90" s="24">
        <f t="shared" si="1"/>
        <v>2282</v>
      </c>
      <c r="U90" s="9">
        <v>1</v>
      </c>
      <c r="Z90" t="s">
        <v>9</v>
      </c>
      <c r="AA90" t="s">
        <v>562</v>
      </c>
      <c r="AB90" t="s">
        <v>693</v>
      </c>
      <c r="AC90" s="9">
        <v>0.01</v>
      </c>
      <c r="AD90">
        <v>191</v>
      </c>
      <c r="AF90" t="s">
        <v>542</v>
      </c>
      <c r="AG90" t="s">
        <v>554</v>
      </c>
      <c r="AI90" s="6">
        <v>36710</v>
      </c>
      <c r="AJ90" s="6">
        <v>39903</v>
      </c>
      <c r="AK90" t="s">
        <v>536</v>
      </c>
      <c r="AM90" t="s">
        <v>556</v>
      </c>
      <c r="AO90" t="s">
        <v>573</v>
      </c>
      <c r="AQ90" s="37">
        <v>2</v>
      </c>
      <c r="AR90" s="37">
        <v>2</v>
      </c>
      <c r="AS90" s="37"/>
      <c r="AX90">
        <v>1</v>
      </c>
      <c r="AY90">
        <v>0</v>
      </c>
      <c r="AZ90">
        <v>1</v>
      </c>
      <c r="BA90">
        <v>0</v>
      </c>
      <c r="BF90" t="s">
        <v>7</v>
      </c>
      <c r="BG90" t="s">
        <v>743</v>
      </c>
    </row>
    <row r="91" spans="1:59" x14ac:dyDescent="0.35">
      <c r="A91">
        <v>17</v>
      </c>
      <c r="B91">
        <v>90</v>
      </c>
      <c r="E91" t="s">
        <v>91</v>
      </c>
      <c r="F91" t="s">
        <v>441</v>
      </c>
      <c r="H91" t="s">
        <v>129</v>
      </c>
      <c r="I91" t="s">
        <v>140</v>
      </c>
      <c r="K91" t="s">
        <v>408</v>
      </c>
      <c r="L91" t="s">
        <v>408</v>
      </c>
      <c r="N91">
        <v>5.3999999999999999E-2</v>
      </c>
      <c r="O91">
        <v>0</v>
      </c>
      <c r="P91" t="s">
        <v>398</v>
      </c>
      <c r="Q91" t="s">
        <v>486</v>
      </c>
      <c r="R91" s="37" t="s">
        <v>1205</v>
      </c>
      <c r="T91" s="24">
        <f t="shared" si="1"/>
        <v>2282</v>
      </c>
      <c r="U91" s="9">
        <v>1</v>
      </c>
      <c r="Z91" t="s">
        <v>9</v>
      </c>
      <c r="AA91" t="s">
        <v>562</v>
      </c>
      <c r="AB91" t="s">
        <v>693</v>
      </c>
      <c r="AD91">
        <v>191</v>
      </c>
      <c r="AF91" t="s">
        <v>542</v>
      </c>
      <c r="AG91" t="s">
        <v>554</v>
      </c>
      <c r="AI91" s="6">
        <v>36710</v>
      </c>
      <c r="AJ91" s="6">
        <v>39903</v>
      </c>
      <c r="AK91" t="s">
        <v>536</v>
      </c>
      <c r="AM91" t="s">
        <v>556</v>
      </c>
      <c r="AO91" t="s">
        <v>573</v>
      </c>
      <c r="AQ91" s="37">
        <v>2</v>
      </c>
      <c r="AR91" s="37">
        <v>2</v>
      </c>
      <c r="AS91" s="37"/>
      <c r="AX91">
        <v>1</v>
      </c>
      <c r="AY91">
        <v>0</v>
      </c>
      <c r="AZ91">
        <v>1</v>
      </c>
      <c r="BA91">
        <v>0</v>
      </c>
      <c r="BF91" t="s">
        <v>7</v>
      </c>
      <c r="BG91" t="s">
        <v>743</v>
      </c>
    </row>
    <row r="92" spans="1:59" x14ac:dyDescent="0.35">
      <c r="A92">
        <v>17</v>
      </c>
      <c r="B92">
        <v>91</v>
      </c>
      <c r="E92" t="s">
        <v>441</v>
      </c>
      <c r="F92" t="s">
        <v>91</v>
      </c>
      <c r="H92" t="s">
        <v>139</v>
      </c>
      <c r="I92" t="s">
        <v>129</v>
      </c>
      <c r="K92" t="s">
        <v>408</v>
      </c>
      <c r="L92" t="s">
        <v>408</v>
      </c>
      <c r="N92">
        <v>0.94599999999999995</v>
      </c>
      <c r="O92">
        <v>0</v>
      </c>
      <c r="P92" t="s">
        <v>398</v>
      </c>
      <c r="Q92" t="s">
        <v>486</v>
      </c>
      <c r="R92" s="37" t="s">
        <v>1205</v>
      </c>
      <c r="T92" s="24">
        <f t="shared" si="1"/>
        <v>2282</v>
      </c>
      <c r="U92" s="9">
        <v>1</v>
      </c>
      <c r="Z92" t="s">
        <v>9</v>
      </c>
      <c r="AA92" t="s">
        <v>562</v>
      </c>
      <c r="AB92" t="s">
        <v>693</v>
      </c>
      <c r="AD92">
        <v>191</v>
      </c>
      <c r="AF92" t="s">
        <v>554</v>
      </c>
      <c r="AG92" t="s">
        <v>542</v>
      </c>
      <c r="AI92" s="6">
        <v>36710</v>
      </c>
      <c r="AJ92" s="6">
        <v>39903</v>
      </c>
      <c r="AK92" t="s">
        <v>536</v>
      </c>
      <c r="AM92" t="s">
        <v>556</v>
      </c>
      <c r="AO92" t="s">
        <v>573</v>
      </c>
      <c r="AQ92" s="37">
        <v>2</v>
      </c>
      <c r="AR92" s="37">
        <v>2</v>
      </c>
      <c r="AS92" s="37"/>
      <c r="AX92">
        <v>0</v>
      </c>
      <c r="AY92">
        <v>0</v>
      </c>
      <c r="AZ92">
        <v>1</v>
      </c>
      <c r="BA92">
        <v>0</v>
      </c>
      <c r="BF92" t="s">
        <v>7</v>
      </c>
      <c r="BG92" t="s">
        <v>743</v>
      </c>
    </row>
    <row r="93" spans="1:59" x14ac:dyDescent="0.35">
      <c r="A93">
        <v>17</v>
      </c>
      <c r="B93">
        <v>92</v>
      </c>
      <c r="E93" t="s">
        <v>441</v>
      </c>
      <c r="F93" t="s">
        <v>91</v>
      </c>
      <c r="H93" t="s">
        <v>140</v>
      </c>
      <c r="I93" t="s">
        <v>129</v>
      </c>
      <c r="K93" t="s">
        <v>408</v>
      </c>
      <c r="L93" t="s">
        <v>408</v>
      </c>
      <c r="N93">
        <v>0.34799999999999998</v>
      </c>
      <c r="O93">
        <v>0</v>
      </c>
      <c r="P93" t="s">
        <v>398</v>
      </c>
      <c r="Q93" t="s">
        <v>486</v>
      </c>
      <c r="R93" s="37" t="s">
        <v>1205</v>
      </c>
      <c r="T93" s="24">
        <f t="shared" si="1"/>
        <v>2282</v>
      </c>
      <c r="U93" s="9">
        <v>1</v>
      </c>
      <c r="Z93" t="s">
        <v>9</v>
      </c>
      <c r="AA93" t="s">
        <v>562</v>
      </c>
      <c r="AB93" t="s">
        <v>693</v>
      </c>
      <c r="AD93">
        <v>191</v>
      </c>
      <c r="AF93" t="s">
        <v>554</v>
      </c>
      <c r="AG93" t="s">
        <v>542</v>
      </c>
      <c r="AI93" s="6">
        <v>36710</v>
      </c>
      <c r="AJ93" s="6">
        <v>39903</v>
      </c>
      <c r="AK93" t="s">
        <v>536</v>
      </c>
      <c r="AM93" t="s">
        <v>556</v>
      </c>
      <c r="AO93" t="s">
        <v>573</v>
      </c>
      <c r="AQ93" s="37">
        <v>2</v>
      </c>
      <c r="AR93" s="37">
        <v>2</v>
      </c>
      <c r="AS93" s="37"/>
      <c r="AX93">
        <v>0</v>
      </c>
      <c r="AY93">
        <v>0</v>
      </c>
      <c r="AZ93">
        <v>1</v>
      </c>
      <c r="BA93">
        <v>0</v>
      </c>
      <c r="BF93" t="s">
        <v>7</v>
      </c>
      <c r="BG93" t="s">
        <v>743</v>
      </c>
    </row>
    <row r="94" spans="1:59" x14ac:dyDescent="0.35">
      <c r="A94">
        <v>17</v>
      </c>
      <c r="B94">
        <v>93</v>
      </c>
      <c r="E94" t="s">
        <v>442</v>
      </c>
      <c r="F94" t="s">
        <v>445</v>
      </c>
      <c r="H94" t="s">
        <v>132</v>
      </c>
      <c r="I94" t="s">
        <v>141</v>
      </c>
      <c r="K94" t="s">
        <v>408</v>
      </c>
      <c r="L94" t="s">
        <v>408</v>
      </c>
      <c r="N94">
        <v>0</v>
      </c>
      <c r="O94">
        <v>0</v>
      </c>
      <c r="P94" t="s">
        <v>398</v>
      </c>
      <c r="Q94" t="s">
        <v>486</v>
      </c>
      <c r="R94" s="37" t="s">
        <v>1205</v>
      </c>
      <c r="T94" s="24">
        <f t="shared" si="1"/>
        <v>2282</v>
      </c>
      <c r="U94" s="9">
        <v>1</v>
      </c>
      <c r="Z94" t="s">
        <v>9</v>
      </c>
      <c r="AA94" t="s">
        <v>562</v>
      </c>
      <c r="AB94" t="s">
        <v>693</v>
      </c>
      <c r="AC94" s="9">
        <v>0.01</v>
      </c>
      <c r="AD94">
        <v>191</v>
      </c>
      <c r="AF94" t="s">
        <v>542</v>
      </c>
      <c r="AG94" t="s">
        <v>554</v>
      </c>
      <c r="AI94" s="6">
        <v>36710</v>
      </c>
      <c r="AJ94" s="6">
        <v>39903</v>
      </c>
      <c r="AK94" t="s">
        <v>536</v>
      </c>
      <c r="AM94" t="s">
        <v>556</v>
      </c>
      <c r="AO94" t="s">
        <v>573</v>
      </c>
      <c r="AQ94" s="37">
        <v>2</v>
      </c>
      <c r="AR94" s="37">
        <v>2</v>
      </c>
      <c r="AS94" s="37"/>
      <c r="AX94">
        <v>1</v>
      </c>
      <c r="AY94">
        <v>0</v>
      </c>
      <c r="AZ94">
        <v>1</v>
      </c>
      <c r="BA94">
        <v>0</v>
      </c>
      <c r="BF94" t="s">
        <v>7</v>
      </c>
      <c r="BG94" t="s">
        <v>743</v>
      </c>
    </row>
    <row r="95" spans="1:59" x14ac:dyDescent="0.35">
      <c r="A95">
        <v>17</v>
      </c>
      <c r="B95">
        <v>94</v>
      </c>
      <c r="E95" t="s">
        <v>442</v>
      </c>
      <c r="F95" t="s">
        <v>445</v>
      </c>
      <c r="H95" t="s">
        <v>132</v>
      </c>
      <c r="I95" t="s">
        <v>142</v>
      </c>
      <c r="K95" t="s">
        <v>408</v>
      </c>
      <c r="L95" t="s">
        <v>408</v>
      </c>
      <c r="N95">
        <v>5.0000000000000001E-3</v>
      </c>
      <c r="O95">
        <v>0</v>
      </c>
      <c r="P95" t="s">
        <v>398</v>
      </c>
      <c r="Q95" t="s">
        <v>486</v>
      </c>
      <c r="R95" s="37" t="s">
        <v>1205</v>
      </c>
      <c r="T95" s="24">
        <f t="shared" si="1"/>
        <v>2282</v>
      </c>
      <c r="U95" s="9">
        <v>1</v>
      </c>
      <c r="Z95" t="s">
        <v>9</v>
      </c>
      <c r="AA95" t="s">
        <v>562</v>
      </c>
      <c r="AB95" t="s">
        <v>693</v>
      </c>
      <c r="AC95" s="9">
        <v>0.01</v>
      </c>
      <c r="AD95">
        <v>191</v>
      </c>
      <c r="AF95" t="s">
        <v>542</v>
      </c>
      <c r="AG95" t="s">
        <v>554</v>
      </c>
      <c r="AI95" s="6">
        <v>36710</v>
      </c>
      <c r="AJ95" s="6">
        <v>39903</v>
      </c>
      <c r="AK95" t="s">
        <v>536</v>
      </c>
      <c r="AM95" t="s">
        <v>556</v>
      </c>
      <c r="AO95" t="s">
        <v>573</v>
      </c>
      <c r="AQ95" s="37">
        <v>2</v>
      </c>
      <c r="AR95" s="37">
        <v>2</v>
      </c>
      <c r="AS95" s="37"/>
      <c r="AX95">
        <v>1</v>
      </c>
      <c r="AY95">
        <v>0</v>
      </c>
      <c r="AZ95">
        <v>1</v>
      </c>
      <c r="BA95">
        <v>0</v>
      </c>
      <c r="BF95" t="s">
        <v>7</v>
      </c>
      <c r="BG95" t="s">
        <v>743</v>
      </c>
    </row>
    <row r="96" spans="1:59" x14ac:dyDescent="0.35">
      <c r="A96">
        <v>17</v>
      </c>
      <c r="B96">
        <v>95</v>
      </c>
      <c r="E96" t="s">
        <v>445</v>
      </c>
      <c r="F96" t="s">
        <v>442</v>
      </c>
      <c r="H96" t="s">
        <v>141</v>
      </c>
      <c r="I96" t="s">
        <v>132</v>
      </c>
      <c r="K96" t="s">
        <v>408</v>
      </c>
      <c r="L96" t="s">
        <v>408</v>
      </c>
      <c r="N96">
        <v>0.97299999999999998</v>
      </c>
      <c r="O96">
        <v>0</v>
      </c>
      <c r="P96" t="s">
        <v>398</v>
      </c>
      <c r="Q96" t="s">
        <v>486</v>
      </c>
      <c r="R96" s="37" t="s">
        <v>1205</v>
      </c>
      <c r="T96" s="24">
        <f t="shared" si="1"/>
        <v>2282</v>
      </c>
      <c r="U96" s="9">
        <v>1</v>
      </c>
      <c r="Z96" t="s">
        <v>9</v>
      </c>
      <c r="AA96" t="s">
        <v>562</v>
      </c>
      <c r="AB96" t="s">
        <v>693</v>
      </c>
      <c r="AD96">
        <v>191</v>
      </c>
      <c r="AF96" t="s">
        <v>554</v>
      </c>
      <c r="AG96" t="s">
        <v>542</v>
      </c>
      <c r="AI96" s="6">
        <v>36710</v>
      </c>
      <c r="AJ96" s="6">
        <v>39903</v>
      </c>
      <c r="AK96" t="s">
        <v>536</v>
      </c>
      <c r="AM96" t="s">
        <v>556</v>
      </c>
      <c r="AO96" t="s">
        <v>573</v>
      </c>
      <c r="AQ96" s="37">
        <v>2</v>
      </c>
      <c r="AR96" s="37">
        <v>2</v>
      </c>
      <c r="AS96" s="37"/>
      <c r="AX96">
        <v>0</v>
      </c>
      <c r="AY96">
        <v>0</v>
      </c>
      <c r="AZ96">
        <v>1</v>
      </c>
      <c r="BA96">
        <v>0</v>
      </c>
      <c r="BF96" t="s">
        <v>7</v>
      </c>
      <c r="BG96" t="s">
        <v>743</v>
      </c>
    </row>
    <row r="97" spans="1:59" x14ac:dyDescent="0.35">
      <c r="A97">
        <v>17</v>
      </c>
      <c r="B97">
        <v>96</v>
      </c>
      <c r="E97" t="s">
        <v>445</v>
      </c>
      <c r="F97" t="s">
        <v>442</v>
      </c>
      <c r="H97" t="s">
        <v>142</v>
      </c>
      <c r="I97" t="s">
        <v>132</v>
      </c>
      <c r="K97" t="s">
        <v>408</v>
      </c>
      <c r="L97" t="s">
        <v>408</v>
      </c>
      <c r="N97">
        <v>0.17100000000000001</v>
      </c>
      <c r="O97">
        <v>0</v>
      </c>
      <c r="P97" t="s">
        <v>398</v>
      </c>
      <c r="Q97" t="s">
        <v>486</v>
      </c>
      <c r="R97" s="37" t="s">
        <v>1205</v>
      </c>
      <c r="T97" s="24">
        <f t="shared" si="1"/>
        <v>2282</v>
      </c>
      <c r="U97" s="9">
        <v>1</v>
      </c>
      <c r="Z97" t="s">
        <v>9</v>
      </c>
      <c r="AA97" t="s">
        <v>562</v>
      </c>
      <c r="AB97" t="s">
        <v>693</v>
      </c>
      <c r="AD97">
        <v>191</v>
      </c>
      <c r="AF97" t="s">
        <v>554</v>
      </c>
      <c r="AG97" t="s">
        <v>542</v>
      </c>
      <c r="AI97" s="6">
        <v>36710</v>
      </c>
      <c r="AJ97" s="6">
        <v>39903</v>
      </c>
      <c r="AK97" t="s">
        <v>536</v>
      </c>
      <c r="AM97" t="s">
        <v>556</v>
      </c>
      <c r="AO97" t="s">
        <v>573</v>
      </c>
      <c r="AQ97" s="37">
        <v>2</v>
      </c>
      <c r="AR97" s="37">
        <v>2</v>
      </c>
      <c r="AS97" s="37"/>
      <c r="AX97">
        <v>0</v>
      </c>
      <c r="AY97">
        <v>0</v>
      </c>
      <c r="AZ97">
        <v>1</v>
      </c>
      <c r="BA97">
        <v>0</v>
      </c>
      <c r="BF97" t="s">
        <v>7</v>
      </c>
      <c r="BG97" t="s">
        <v>743</v>
      </c>
    </row>
    <row r="98" spans="1:59" x14ac:dyDescent="0.35">
      <c r="A98">
        <v>17</v>
      </c>
      <c r="B98">
        <v>97</v>
      </c>
      <c r="E98" t="s">
        <v>91</v>
      </c>
      <c r="F98" t="s">
        <v>441</v>
      </c>
      <c r="H98" t="s">
        <v>129</v>
      </c>
      <c r="I98" t="s">
        <v>139</v>
      </c>
      <c r="K98" t="s">
        <v>408</v>
      </c>
      <c r="L98" t="s">
        <v>408</v>
      </c>
      <c r="N98">
        <v>2E-3</v>
      </c>
      <c r="O98">
        <v>0</v>
      </c>
      <c r="P98" t="s">
        <v>398</v>
      </c>
      <c r="Q98" t="s">
        <v>486</v>
      </c>
      <c r="R98" s="37" t="s">
        <v>1205</v>
      </c>
      <c r="T98" s="24">
        <f t="shared" si="1"/>
        <v>2282</v>
      </c>
      <c r="U98" s="9">
        <v>1</v>
      </c>
      <c r="Z98" t="s">
        <v>9</v>
      </c>
      <c r="AA98" t="s">
        <v>562</v>
      </c>
      <c r="AB98" t="s">
        <v>693</v>
      </c>
      <c r="AC98" s="9">
        <v>0.01</v>
      </c>
      <c r="AD98">
        <v>191</v>
      </c>
      <c r="AF98" t="s">
        <v>542</v>
      </c>
      <c r="AG98" t="s">
        <v>554</v>
      </c>
      <c r="AI98" s="6">
        <v>36710</v>
      </c>
      <c r="AJ98" s="6">
        <v>39903</v>
      </c>
      <c r="AK98" t="s">
        <v>536</v>
      </c>
      <c r="AM98" t="s">
        <v>556</v>
      </c>
      <c r="AO98" t="s">
        <v>573</v>
      </c>
      <c r="AQ98" s="37">
        <v>3</v>
      </c>
      <c r="AR98" s="37">
        <v>3</v>
      </c>
      <c r="AS98" s="37"/>
      <c r="AX98">
        <v>1</v>
      </c>
      <c r="AY98">
        <v>0</v>
      </c>
      <c r="AZ98">
        <v>1</v>
      </c>
      <c r="BA98">
        <v>0</v>
      </c>
      <c r="BF98" t="s">
        <v>7</v>
      </c>
      <c r="BG98" t="s">
        <v>743</v>
      </c>
    </row>
    <row r="99" spans="1:59" x14ac:dyDescent="0.35">
      <c r="A99">
        <v>17</v>
      </c>
      <c r="B99">
        <v>98</v>
      </c>
      <c r="E99" t="s">
        <v>91</v>
      </c>
      <c r="F99" t="s">
        <v>441</v>
      </c>
      <c r="H99" t="s">
        <v>129</v>
      </c>
      <c r="I99" t="s">
        <v>140</v>
      </c>
      <c r="K99" t="s">
        <v>408</v>
      </c>
      <c r="L99" t="s">
        <v>408</v>
      </c>
      <c r="N99">
        <v>0.26300000000000001</v>
      </c>
      <c r="O99">
        <v>0</v>
      </c>
      <c r="P99" t="s">
        <v>398</v>
      </c>
      <c r="Q99" t="s">
        <v>486</v>
      </c>
      <c r="R99" s="37" t="s">
        <v>1205</v>
      </c>
      <c r="T99" s="24">
        <f t="shared" si="1"/>
        <v>2282</v>
      </c>
      <c r="U99" s="9">
        <v>1</v>
      </c>
      <c r="Z99" t="s">
        <v>9</v>
      </c>
      <c r="AA99" t="s">
        <v>562</v>
      </c>
      <c r="AB99" t="s">
        <v>693</v>
      </c>
      <c r="AD99">
        <v>191</v>
      </c>
      <c r="AF99" t="s">
        <v>542</v>
      </c>
      <c r="AG99" t="s">
        <v>554</v>
      </c>
      <c r="AI99" s="6">
        <v>36710</v>
      </c>
      <c r="AJ99" s="6">
        <v>39903</v>
      </c>
      <c r="AK99" t="s">
        <v>536</v>
      </c>
      <c r="AM99" t="s">
        <v>556</v>
      </c>
      <c r="AO99" t="s">
        <v>573</v>
      </c>
      <c r="AQ99" s="37">
        <v>3</v>
      </c>
      <c r="AR99" s="37">
        <v>3</v>
      </c>
      <c r="AS99" s="37"/>
      <c r="AX99">
        <v>1</v>
      </c>
      <c r="AY99">
        <v>0</v>
      </c>
      <c r="AZ99">
        <v>1</v>
      </c>
      <c r="BA99">
        <v>0</v>
      </c>
      <c r="BF99" t="s">
        <v>7</v>
      </c>
      <c r="BG99" t="s">
        <v>743</v>
      </c>
    </row>
    <row r="100" spans="1:59" x14ac:dyDescent="0.35">
      <c r="A100">
        <v>17</v>
      </c>
      <c r="B100">
        <v>99</v>
      </c>
      <c r="E100" t="s">
        <v>441</v>
      </c>
      <c r="F100" t="s">
        <v>91</v>
      </c>
      <c r="H100" t="s">
        <v>139</v>
      </c>
      <c r="I100" t="s">
        <v>129</v>
      </c>
      <c r="K100" t="s">
        <v>408</v>
      </c>
      <c r="L100" t="s">
        <v>408</v>
      </c>
      <c r="N100">
        <v>0.20899999999999999</v>
      </c>
      <c r="O100">
        <v>0</v>
      </c>
      <c r="P100" t="s">
        <v>398</v>
      </c>
      <c r="Q100" t="s">
        <v>486</v>
      </c>
      <c r="R100" s="37" t="s">
        <v>1205</v>
      </c>
      <c r="T100" s="24">
        <f t="shared" si="1"/>
        <v>2282</v>
      </c>
      <c r="U100" s="9">
        <v>1</v>
      </c>
      <c r="Z100" t="s">
        <v>9</v>
      </c>
      <c r="AA100" t="s">
        <v>562</v>
      </c>
      <c r="AB100" t="s">
        <v>693</v>
      </c>
      <c r="AD100">
        <v>191</v>
      </c>
      <c r="AF100" t="s">
        <v>554</v>
      </c>
      <c r="AG100" t="s">
        <v>542</v>
      </c>
      <c r="AI100" s="6">
        <v>36710</v>
      </c>
      <c r="AJ100" s="6">
        <v>39903</v>
      </c>
      <c r="AK100" t="s">
        <v>536</v>
      </c>
      <c r="AM100" t="s">
        <v>556</v>
      </c>
      <c r="AO100" t="s">
        <v>573</v>
      </c>
      <c r="AQ100" s="37">
        <v>3</v>
      </c>
      <c r="AR100" s="37">
        <v>3</v>
      </c>
      <c r="AS100" s="37"/>
      <c r="AX100">
        <v>0</v>
      </c>
      <c r="AY100">
        <v>0</v>
      </c>
      <c r="AZ100">
        <v>1</v>
      </c>
      <c r="BA100">
        <v>0</v>
      </c>
      <c r="BF100" t="s">
        <v>7</v>
      </c>
      <c r="BG100" t="s">
        <v>743</v>
      </c>
    </row>
    <row r="101" spans="1:59" x14ac:dyDescent="0.35">
      <c r="A101">
        <v>17</v>
      </c>
      <c r="B101">
        <v>100</v>
      </c>
      <c r="E101" t="s">
        <v>441</v>
      </c>
      <c r="F101" t="s">
        <v>91</v>
      </c>
      <c r="H101" t="s">
        <v>140</v>
      </c>
      <c r="I101" t="s">
        <v>129</v>
      </c>
      <c r="K101" t="s">
        <v>408</v>
      </c>
      <c r="L101" t="s">
        <v>408</v>
      </c>
      <c r="N101">
        <v>0.42499999999999999</v>
      </c>
      <c r="O101">
        <v>0</v>
      </c>
      <c r="P101" t="s">
        <v>398</v>
      </c>
      <c r="Q101" t="s">
        <v>486</v>
      </c>
      <c r="R101" s="37" t="s">
        <v>1205</v>
      </c>
      <c r="T101" s="24">
        <f t="shared" si="1"/>
        <v>2282</v>
      </c>
      <c r="U101" s="9">
        <v>1</v>
      </c>
      <c r="Z101" t="s">
        <v>9</v>
      </c>
      <c r="AA101" t="s">
        <v>562</v>
      </c>
      <c r="AB101" t="s">
        <v>693</v>
      </c>
      <c r="AD101">
        <v>191</v>
      </c>
      <c r="AF101" t="s">
        <v>554</v>
      </c>
      <c r="AG101" t="s">
        <v>542</v>
      </c>
      <c r="AI101" s="6">
        <v>36710</v>
      </c>
      <c r="AJ101" s="6">
        <v>39903</v>
      </c>
      <c r="AK101" t="s">
        <v>536</v>
      </c>
      <c r="AM101" t="s">
        <v>556</v>
      </c>
      <c r="AO101" t="s">
        <v>573</v>
      </c>
      <c r="AQ101" s="37">
        <v>3</v>
      </c>
      <c r="AR101" s="37">
        <v>3</v>
      </c>
      <c r="AS101" s="37"/>
      <c r="AX101">
        <v>0</v>
      </c>
      <c r="AY101">
        <v>0</v>
      </c>
      <c r="AZ101">
        <v>1</v>
      </c>
      <c r="BA101">
        <v>0</v>
      </c>
      <c r="BF101" t="s">
        <v>7</v>
      </c>
      <c r="BG101" t="s">
        <v>743</v>
      </c>
    </row>
    <row r="102" spans="1:59" x14ac:dyDescent="0.35">
      <c r="A102">
        <v>17</v>
      </c>
      <c r="B102">
        <v>101</v>
      </c>
      <c r="E102" t="s">
        <v>442</v>
      </c>
      <c r="F102" t="s">
        <v>445</v>
      </c>
      <c r="H102" t="s">
        <v>132</v>
      </c>
      <c r="I102" t="s">
        <v>141</v>
      </c>
      <c r="K102" t="s">
        <v>408</v>
      </c>
      <c r="L102" t="s">
        <v>408</v>
      </c>
      <c r="N102">
        <v>0</v>
      </c>
      <c r="O102">
        <v>0</v>
      </c>
      <c r="P102" t="s">
        <v>398</v>
      </c>
      <c r="Q102" t="s">
        <v>486</v>
      </c>
      <c r="R102" s="37" t="s">
        <v>1205</v>
      </c>
      <c r="T102" s="24">
        <f t="shared" si="1"/>
        <v>2282</v>
      </c>
      <c r="U102" s="9">
        <v>1</v>
      </c>
      <c r="Z102" t="s">
        <v>9</v>
      </c>
      <c r="AA102" t="s">
        <v>562</v>
      </c>
      <c r="AB102" t="s">
        <v>693</v>
      </c>
      <c r="AC102" s="9">
        <v>0.01</v>
      </c>
      <c r="AD102">
        <v>191</v>
      </c>
      <c r="AF102" t="s">
        <v>542</v>
      </c>
      <c r="AG102" t="s">
        <v>554</v>
      </c>
      <c r="AI102" s="6">
        <v>36710</v>
      </c>
      <c r="AJ102" s="6">
        <v>39903</v>
      </c>
      <c r="AK102" t="s">
        <v>536</v>
      </c>
      <c r="AM102" t="s">
        <v>556</v>
      </c>
      <c r="AO102" t="s">
        <v>573</v>
      </c>
      <c r="AQ102" s="37">
        <v>3</v>
      </c>
      <c r="AR102" s="37">
        <v>3</v>
      </c>
      <c r="AS102" s="37"/>
      <c r="AX102">
        <v>1</v>
      </c>
      <c r="AY102">
        <v>0</v>
      </c>
      <c r="AZ102">
        <v>1</v>
      </c>
      <c r="BA102">
        <v>0</v>
      </c>
      <c r="BF102" t="s">
        <v>7</v>
      </c>
      <c r="BG102" t="s">
        <v>743</v>
      </c>
    </row>
    <row r="103" spans="1:59" x14ac:dyDescent="0.35">
      <c r="A103">
        <v>17</v>
      </c>
      <c r="B103">
        <v>102</v>
      </c>
      <c r="E103" t="s">
        <v>442</v>
      </c>
      <c r="F103" t="s">
        <v>445</v>
      </c>
      <c r="H103" t="s">
        <v>132</v>
      </c>
      <c r="I103" t="s">
        <v>142</v>
      </c>
      <c r="K103" t="s">
        <v>408</v>
      </c>
      <c r="L103" t="s">
        <v>408</v>
      </c>
      <c r="N103">
        <v>5.2999999999999999E-2</v>
      </c>
      <c r="O103">
        <v>0</v>
      </c>
      <c r="P103" t="s">
        <v>398</v>
      </c>
      <c r="Q103" t="s">
        <v>486</v>
      </c>
      <c r="R103" s="37" t="s">
        <v>1205</v>
      </c>
      <c r="T103" s="24">
        <f t="shared" si="1"/>
        <v>2282</v>
      </c>
      <c r="U103" s="9">
        <v>1</v>
      </c>
      <c r="Z103" t="s">
        <v>9</v>
      </c>
      <c r="AA103" t="s">
        <v>562</v>
      </c>
      <c r="AB103" t="s">
        <v>693</v>
      </c>
      <c r="AD103">
        <v>191</v>
      </c>
      <c r="AF103" t="s">
        <v>542</v>
      </c>
      <c r="AG103" t="s">
        <v>554</v>
      </c>
      <c r="AI103" s="6">
        <v>36710</v>
      </c>
      <c r="AJ103" s="6">
        <v>39903</v>
      </c>
      <c r="AK103" t="s">
        <v>536</v>
      </c>
      <c r="AM103" t="s">
        <v>556</v>
      </c>
      <c r="AO103" t="s">
        <v>573</v>
      </c>
      <c r="AQ103" s="37">
        <v>3</v>
      </c>
      <c r="AR103" s="37">
        <v>3</v>
      </c>
      <c r="AS103" s="37"/>
      <c r="AX103">
        <v>1</v>
      </c>
      <c r="AY103">
        <v>0</v>
      </c>
      <c r="AZ103">
        <v>1</v>
      </c>
      <c r="BA103">
        <v>0</v>
      </c>
      <c r="BF103" t="s">
        <v>7</v>
      </c>
      <c r="BG103" t="s">
        <v>743</v>
      </c>
    </row>
    <row r="104" spans="1:59" x14ac:dyDescent="0.35">
      <c r="A104">
        <v>17</v>
      </c>
      <c r="B104">
        <v>103</v>
      </c>
      <c r="E104" t="s">
        <v>445</v>
      </c>
      <c r="F104" t="s">
        <v>442</v>
      </c>
      <c r="H104" t="s">
        <v>141</v>
      </c>
      <c r="I104" t="s">
        <v>132</v>
      </c>
      <c r="K104" t="s">
        <v>408</v>
      </c>
      <c r="L104" t="s">
        <v>408</v>
      </c>
      <c r="N104">
        <v>0.153</v>
      </c>
      <c r="O104">
        <v>0</v>
      </c>
      <c r="P104" t="s">
        <v>398</v>
      </c>
      <c r="Q104" t="s">
        <v>486</v>
      </c>
      <c r="R104" s="37" t="s">
        <v>1205</v>
      </c>
      <c r="T104" s="24">
        <f t="shared" si="1"/>
        <v>2282</v>
      </c>
      <c r="U104" s="9">
        <v>1</v>
      </c>
      <c r="Z104" t="s">
        <v>9</v>
      </c>
      <c r="AA104" t="s">
        <v>562</v>
      </c>
      <c r="AB104" t="s">
        <v>693</v>
      </c>
      <c r="AD104">
        <v>191</v>
      </c>
      <c r="AF104" t="s">
        <v>554</v>
      </c>
      <c r="AG104" t="s">
        <v>542</v>
      </c>
      <c r="AI104" s="6">
        <v>36710</v>
      </c>
      <c r="AJ104" s="6">
        <v>39903</v>
      </c>
      <c r="AK104" t="s">
        <v>536</v>
      </c>
      <c r="AM104" t="s">
        <v>556</v>
      </c>
      <c r="AO104" t="s">
        <v>573</v>
      </c>
      <c r="AQ104" s="37">
        <v>3</v>
      </c>
      <c r="AR104" s="37">
        <v>3</v>
      </c>
      <c r="AS104" s="37"/>
      <c r="AX104">
        <v>0</v>
      </c>
      <c r="AY104">
        <v>0</v>
      </c>
      <c r="AZ104">
        <v>1</v>
      </c>
      <c r="BA104">
        <v>0</v>
      </c>
      <c r="BF104" t="s">
        <v>7</v>
      </c>
      <c r="BG104" t="s">
        <v>743</v>
      </c>
    </row>
    <row r="105" spans="1:59" x14ac:dyDescent="0.35">
      <c r="A105">
        <v>17</v>
      </c>
      <c r="B105">
        <v>104</v>
      </c>
      <c r="E105" t="s">
        <v>445</v>
      </c>
      <c r="F105" t="s">
        <v>442</v>
      </c>
      <c r="H105" t="s">
        <v>142</v>
      </c>
      <c r="I105" t="s">
        <v>132</v>
      </c>
      <c r="K105" t="s">
        <v>408</v>
      </c>
      <c r="L105" t="s">
        <v>408</v>
      </c>
      <c r="N105">
        <v>0.378</v>
      </c>
      <c r="O105">
        <v>0</v>
      </c>
      <c r="P105" t="s">
        <v>398</v>
      </c>
      <c r="Q105" t="s">
        <v>486</v>
      </c>
      <c r="R105" s="37" t="s">
        <v>1205</v>
      </c>
      <c r="T105" s="24">
        <f t="shared" si="1"/>
        <v>2282</v>
      </c>
      <c r="U105" s="9">
        <v>1</v>
      </c>
      <c r="Z105" t="s">
        <v>9</v>
      </c>
      <c r="AA105" t="s">
        <v>562</v>
      </c>
      <c r="AB105" t="s">
        <v>693</v>
      </c>
      <c r="AD105">
        <v>191</v>
      </c>
      <c r="AF105" t="s">
        <v>554</v>
      </c>
      <c r="AG105" t="s">
        <v>542</v>
      </c>
      <c r="AI105" s="6">
        <v>36710</v>
      </c>
      <c r="AJ105" s="6">
        <v>39903</v>
      </c>
      <c r="AK105" t="s">
        <v>536</v>
      </c>
      <c r="AM105" t="s">
        <v>556</v>
      </c>
      <c r="AO105" t="s">
        <v>573</v>
      </c>
      <c r="AQ105" s="37">
        <v>3</v>
      </c>
      <c r="AR105" s="37">
        <v>3</v>
      </c>
      <c r="AS105" s="37"/>
      <c r="AX105">
        <v>0</v>
      </c>
      <c r="AY105">
        <v>0</v>
      </c>
      <c r="AZ105">
        <v>1</v>
      </c>
      <c r="BA105">
        <v>0</v>
      </c>
      <c r="BF105" t="s">
        <v>7</v>
      </c>
      <c r="BG105" t="s">
        <v>743</v>
      </c>
    </row>
    <row r="106" spans="1:59" x14ac:dyDescent="0.35">
      <c r="A106">
        <v>17</v>
      </c>
      <c r="B106">
        <v>105</v>
      </c>
      <c r="E106" t="s">
        <v>91</v>
      </c>
      <c r="F106" t="s">
        <v>441</v>
      </c>
      <c r="H106" t="s">
        <v>129</v>
      </c>
      <c r="I106" t="s">
        <v>139</v>
      </c>
      <c r="K106" t="s">
        <v>408</v>
      </c>
      <c r="L106" t="s">
        <v>408</v>
      </c>
      <c r="N106">
        <v>3.1E-2</v>
      </c>
      <c r="O106">
        <v>0</v>
      </c>
      <c r="P106" t="s">
        <v>398</v>
      </c>
      <c r="Q106" t="s">
        <v>486</v>
      </c>
      <c r="R106" s="37" t="s">
        <v>1205</v>
      </c>
      <c r="T106" s="24">
        <f t="shared" si="1"/>
        <v>2282</v>
      </c>
      <c r="U106" s="9">
        <v>1</v>
      </c>
      <c r="Z106" t="s">
        <v>9</v>
      </c>
      <c r="AA106" t="s">
        <v>562</v>
      </c>
      <c r="AB106" t="s">
        <v>693</v>
      </c>
      <c r="AD106">
        <v>191</v>
      </c>
      <c r="AF106" t="s">
        <v>542</v>
      </c>
      <c r="AG106" t="s">
        <v>554</v>
      </c>
      <c r="AI106" s="6">
        <v>36710</v>
      </c>
      <c r="AJ106" s="6">
        <v>39903</v>
      </c>
      <c r="AK106" t="s">
        <v>536</v>
      </c>
      <c r="AM106" t="s">
        <v>556</v>
      </c>
      <c r="AO106" t="s">
        <v>573</v>
      </c>
      <c r="AQ106" s="37">
        <v>4</v>
      </c>
      <c r="AR106" s="37">
        <v>4</v>
      </c>
      <c r="AS106" s="37"/>
      <c r="AX106">
        <v>1</v>
      </c>
      <c r="AY106">
        <v>0</v>
      </c>
      <c r="AZ106">
        <v>1</v>
      </c>
      <c r="BA106">
        <v>0</v>
      </c>
      <c r="BF106" t="s">
        <v>7</v>
      </c>
      <c r="BG106" t="s">
        <v>743</v>
      </c>
    </row>
    <row r="107" spans="1:59" x14ac:dyDescent="0.35">
      <c r="A107">
        <v>17</v>
      </c>
      <c r="B107">
        <v>106</v>
      </c>
      <c r="E107" t="s">
        <v>91</v>
      </c>
      <c r="F107" t="s">
        <v>441</v>
      </c>
      <c r="H107" t="s">
        <v>129</v>
      </c>
      <c r="I107" t="s">
        <v>140</v>
      </c>
      <c r="K107" t="s">
        <v>408</v>
      </c>
      <c r="L107" t="s">
        <v>408</v>
      </c>
      <c r="N107">
        <v>0.83699999999999997</v>
      </c>
      <c r="O107">
        <v>0</v>
      </c>
      <c r="P107" t="s">
        <v>398</v>
      </c>
      <c r="Q107" t="s">
        <v>486</v>
      </c>
      <c r="R107" s="37" t="s">
        <v>1205</v>
      </c>
      <c r="T107" s="24">
        <f t="shared" si="1"/>
        <v>2282</v>
      </c>
      <c r="U107" s="9">
        <v>1</v>
      </c>
      <c r="Z107" t="s">
        <v>9</v>
      </c>
      <c r="AA107" t="s">
        <v>562</v>
      </c>
      <c r="AB107" t="s">
        <v>693</v>
      </c>
      <c r="AD107">
        <v>191</v>
      </c>
      <c r="AF107" t="s">
        <v>542</v>
      </c>
      <c r="AG107" t="s">
        <v>554</v>
      </c>
      <c r="AI107" s="6">
        <v>36710</v>
      </c>
      <c r="AJ107" s="6">
        <v>39903</v>
      </c>
      <c r="AK107" t="s">
        <v>536</v>
      </c>
      <c r="AM107" t="s">
        <v>556</v>
      </c>
      <c r="AO107" t="s">
        <v>573</v>
      </c>
      <c r="AQ107" s="37">
        <v>4</v>
      </c>
      <c r="AR107" s="37">
        <v>4</v>
      </c>
      <c r="AS107" s="37"/>
      <c r="AX107">
        <v>1</v>
      </c>
      <c r="AY107">
        <v>0</v>
      </c>
      <c r="AZ107">
        <v>1</v>
      </c>
      <c r="BA107">
        <v>0</v>
      </c>
      <c r="BF107" t="s">
        <v>7</v>
      </c>
      <c r="BG107" t="s">
        <v>743</v>
      </c>
    </row>
    <row r="108" spans="1:59" x14ac:dyDescent="0.35">
      <c r="A108">
        <v>17</v>
      </c>
      <c r="B108">
        <v>107</v>
      </c>
      <c r="E108" t="s">
        <v>441</v>
      </c>
      <c r="F108" t="s">
        <v>91</v>
      </c>
      <c r="H108" t="s">
        <v>139</v>
      </c>
      <c r="I108" t="s">
        <v>129</v>
      </c>
      <c r="K108" t="s">
        <v>408</v>
      </c>
      <c r="L108" t="s">
        <v>408</v>
      </c>
      <c r="N108">
        <v>0.41699999999999998</v>
      </c>
      <c r="O108">
        <v>0</v>
      </c>
      <c r="P108" t="s">
        <v>398</v>
      </c>
      <c r="Q108" t="s">
        <v>486</v>
      </c>
      <c r="R108" s="37" t="s">
        <v>1205</v>
      </c>
      <c r="T108" s="24">
        <f t="shared" si="1"/>
        <v>2282</v>
      </c>
      <c r="U108" s="9">
        <v>1</v>
      </c>
      <c r="Z108" t="s">
        <v>9</v>
      </c>
      <c r="AA108" t="s">
        <v>562</v>
      </c>
      <c r="AB108" t="s">
        <v>693</v>
      </c>
      <c r="AD108">
        <v>191</v>
      </c>
      <c r="AF108" t="s">
        <v>554</v>
      </c>
      <c r="AG108" t="s">
        <v>542</v>
      </c>
      <c r="AI108" s="6">
        <v>36710</v>
      </c>
      <c r="AJ108" s="6">
        <v>39903</v>
      </c>
      <c r="AK108" t="s">
        <v>536</v>
      </c>
      <c r="AM108" t="s">
        <v>556</v>
      </c>
      <c r="AO108" t="s">
        <v>573</v>
      </c>
      <c r="AQ108" s="37">
        <v>4</v>
      </c>
      <c r="AR108" s="37">
        <v>4</v>
      </c>
      <c r="AS108" s="37"/>
      <c r="AX108">
        <v>0</v>
      </c>
      <c r="AY108">
        <v>0</v>
      </c>
      <c r="AZ108">
        <v>1</v>
      </c>
      <c r="BA108">
        <v>0</v>
      </c>
      <c r="BF108" t="s">
        <v>7</v>
      </c>
      <c r="BG108" t="s">
        <v>743</v>
      </c>
    </row>
    <row r="109" spans="1:59" x14ac:dyDescent="0.35">
      <c r="A109">
        <v>17</v>
      </c>
      <c r="B109">
        <v>108</v>
      </c>
      <c r="E109" t="s">
        <v>441</v>
      </c>
      <c r="F109" t="s">
        <v>91</v>
      </c>
      <c r="H109" t="s">
        <v>140</v>
      </c>
      <c r="I109" t="s">
        <v>129</v>
      </c>
      <c r="K109" t="s">
        <v>408</v>
      </c>
      <c r="L109" t="s">
        <v>408</v>
      </c>
      <c r="N109">
        <v>0.497</v>
      </c>
      <c r="O109">
        <v>0</v>
      </c>
      <c r="P109" t="s">
        <v>398</v>
      </c>
      <c r="Q109" t="s">
        <v>486</v>
      </c>
      <c r="R109" s="37" t="s">
        <v>1205</v>
      </c>
      <c r="T109" s="24">
        <f t="shared" si="1"/>
        <v>2282</v>
      </c>
      <c r="U109" s="9">
        <v>1</v>
      </c>
      <c r="Z109" t="s">
        <v>9</v>
      </c>
      <c r="AA109" t="s">
        <v>562</v>
      </c>
      <c r="AB109" t="s">
        <v>693</v>
      </c>
      <c r="AD109">
        <v>191</v>
      </c>
      <c r="AF109" t="s">
        <v>554</v>
      </c>
      <c r="AG109" t="s">
        <v>542</v>
      </c>
      <c r="AI109" s="6">
        <v>36710</v>
      </c>
      <c r="AJ109" s="6">
        <v>39903</v>
      </c>
      <c r="AK109" t="s">
        <v>536</v>
      </c>
      <c r="AM109" t="s">
        <v>556</v>
      </c>
      <c r="AO109" t="s">
        <v>573</v>
      </c>
      <c r="AQ109" s="37">
        <v>4</v>
      </c>
      <c r="AR109" s="37">
        <v>4</v>
      </c>
      <c r="AS109" s="37"/>
      <c r="AX109">
        <v>0</v>
      </c>
      <c r="AY109">
        <v>0</v>
      </c>
      <c r="AZ109">
        <v>1</v>
      </c>
      <c r="BA109">
        <v>0</v>
      </c>
      <c r="BF109" t="s">
        <v>7</v>
      </c>
      <c r="BG109" t="s">
        <v>743</v>
      </c>
    </row>
    <row r="110" spans="1:59" x14ac:dyDescent="0.35">
      <c r="A110">
        <v>17</v>
      </c>
      <c r="B110">
        <v>109</v>
      </c>
      <c r="E110" t="s">
        <v>442</v>
      </c>
      <c r="F110" t="s">
        <v>445</v>
      </c>
      <c r="H110" t="s">
        <v>132</v>
      </c>
      <c r="I110" t="s">
        <v>141</v>
      </c>
      <c r="K110" t="s">
        <v>408</v>
      </c>
      <c r="L110" t="s">
        <v>408</v>
      </c>
      <c r="N110">
        <v>0</v>
      </c>
      <c r="O110">
        <v>0</v>
      </c>
      <c r="P110" t="s">
        <v>398</v>
      </c>
      <c r="Q110" t="s">
        <v>486</v>
      </c>
      <c r="R110" s="37" t="s">
        <v>1205</v>
      </c>
      <c r="T110" s="24">
        <f t="shared" si="1"/>
        <v>2282</v>
      </c>
      <c r="U110" s="9">
        <v>1</v>
      </c>
      <c r="Z110" t="s">
        <v>9</v>
      </c>
      <c r="AA110" t="s">
        <v>562</v>
      </c>
      <c r="AB110" t="s">
        <v>693</v>
      </c>
      <c r="AC110" s="9">
        <v>0.01</v>
      </c>
      <c r="AD110">
        <v>191</v>
      </c>
      <c r="AF110" t="s">
        <v>542</v>
      </c>
      <c r="AG110" t="s">
        <v>554</v>
      </c>
      <c r="AI110" s="6">
        <v>36710</v>
      </c>
      <c r="AJ110" s="6">
        <v>39903</v>
      </c>
      <c r="AK110" t="s">
        <v>536</v>
      </c>
      <c r="AM110" t="s">
        <v>556</v>
      </c>
      <c r="AO110" t="s">
        <v>573</v>
      </c>
      <c r="AQ110" s="37">
        <v>4</v>
      </c>
      <c r="AR110" s="37">
        <v>4</v>
      </c>
      <c r="AS110" s="37"/>
      <c r="AX110">
        <v>1</v>
      </c>
      <c r="AY110">
        <v>0</v>
      </c>
      <c r="AZ110">
        <v>1</v>
      </c>
      <c r="BA110">
        <v>0</v>
      </c>
      <c r="BF110" t="s">
        <v>7</v>
      </c>
      <c r="BG110" t="s">
        <v>743</v>
      </c>
    </row>
    <row r="111" spans="1:59" x14ac:dyDescent="0.35">
      <c r="A111">
        <v>17</v>
      </c>
      <c r="B111">
        <v>110</v>
      </c>
      <c r="E111" t="s">
        <v>442</v>
      </c>
      <c r="F111" t="s">
        <v>445</v>
      </c>
      <c r="H111" t="s">
        <v>132</v>
      </c>
      <c r="I111" t="s">
        <v>142</v>
      </c>
      <c r="K111" t="s">
        <v>408</v>
      </c>
      <c r="L111" t="s">
        <v>408</v>
      </c>
      <c r="N111">
        <v>0.34100000000000003</v>
      </c>
      <c r="O111">
        <v>0</v>
      </c>
      <c r="P111" t="s">
        <v>398</v>
      </c>
      <c r="Q111" t="s">
        <v>486</v>
      </c>
      <c r="R111" s="37" t="s">
        <v>1205</v>
      </c>
      <c r="T111" s="24">
        <f t="shared" si="1"/>
        <v>2282</v>
      </c>
      <c r="U111" s="9">
        <v>1</v>
      </c>
      <c r="Z111" t="s">
        <v>9</v>
      </c>
      <c r="AA111" t="s">
        <v>562</v>
      </c>
      <c r="AB111" t="s">
        <v>693</v>
      </c>
      <c r="AD111">
        <v>191</v>
      </c>
      <c r="AF111" t="s">
        <v>542</v>
      </c>
      <c r="AG111" t="s">
        <v>554</v>
      </c>
      <c r="AI111" s="6">
        <v>36710</v>
      </c>
      <c r="AJ111" s="6">
        <v>39903</v>
      </c>
      <c r="AK111" t="s">
        <v>536</v>
      </c>
      <c r="AM111" t="s">
        <v>556</v>
      </c>
      <c r="AO111" t="s">
        <v>573</v>
      </c>
      <c r="AQ111" s="37">
        <v>4</v>
      </c>
      <c r="AR111" s="37">
        <v>4</v>
      </c>
      <c r="AS111" s="37"/>
      <c r="AX111">
        <v>1</v>
      </c>
      <c r="AY111">
        <v>0</v>
      </c>
      <c r="AZ111">
        <v>1</v>
      </c>
      <c r="BA111">
        <v>0</v>
      </c>
      <c r="BF111" t="s">
        <v>7</v>
      </c>
      <c r="BG111" t="s">
        <v>743</v>
      </c>
    </row>
    <row r="112" spans="1:59" x14ac:dyDescent="0.35">
      <c r="A112">
        <v>17</v>
      </c>
      <c r="B112">
        <v>111</v>
      </c>
      <c r="E112" t="s">
        <v>445</v>
      </c>
      <c r="F112" t="s">
        <v>442</v>
      </c>
      <c r="H112" t="s">
        <v>141</v>
      </c>
      <c r="I112" t="s">
        <v>132</v>
      </c>
      <c r="K112" t="s">
        <v>408</v>
      </c>
      <c r="L112" t="s">
        <v>408</v>
      </c>
      <c r="N112">
        <v>0.376</v>
      </c>
      <c r="O112">
        <v>0</v>
      </c>
      <c r="P112" t="s">
        <v>398</v>
      </c>
      <c r="Q112" t="s">
        <v>486</v>
      </c>
      <c r="R112" s="37" t="s">
        <v>1205</v>
      </c>
      <c r="T112" s="24">
        <f t="shared" si="1"/>
        <v>2282</v>
      </c>
      <c r="U112" s="9">
        <v>1</v>
      </c>
      <c r="Z112" t="s">
        <v>9</v>
      </c>
      <c r="AA112" t="s">
        <v>562</v>
      </c>
      <c r="AB112" t="s">
        <v>693</v>
      </c>
      <c r="AD112">
        <v>191</v>
      </c>
      <c r="AF112" t="s">
        <v>554</v>
      </c>
      <c r="AG112" t="s">
        <v>542</v>
      </c>
      <c r="AI112" s="6">
        <v>36710</v>
      </c>
      <c r="AJ112" s="6">
        <v>39903</v>
      </c>
      <c r="AK112" t="s">
        <v>536</v>
      </c>
      <c r="AM112" t="s">
        <v>556</v>
      </c>
      <c r="AO112" t="s">
        <v>573</v>
      </c>
      <c r="AQ112" s="37">
        <v>4</v>
      </c>
      <c r="AR112" s="37">
        <v>4</v>
      </c>
      <c r="AS112" s="37"/>
      <c r="AX112">
        <v>0</v>
      </c>
      <c r="AY112">
        <v>0</v>
      </c>
      <c r="AZ112">
        <v>1</v>
      </c>
      <c r="BA112">
        <v>0</v>
      </c>
      <c r="BF112" t="s">
        <v>7</v>
      </c>
      <c r="BG112" t="s">
        <v>743</v>
      </c>
    </row>
    <row r="113" spans="1:59" x14ac:dyDescent="0.35">
      <c r="A113">
        <v>17</v>
      </c>
      <c r="B113">
        <v>112</v>
      </c>
      <c r="E113" t="s">
        <v>445</v>
      </c>
      <c r="F113" t="s">
        <v>442</v>
      </c>
      <c r="H113" t="s">
        <v>142</v>
      </c>
      <c r="I113" t="s">
        <v>132</v>
      </c>
      <c r="K113" t="s">
        <v>408</v>
      </c>
      <c r="L113" t="s">
        <v>408</v>
      </c>
      <c r="N113">
        <v>0.432</v>
      </c>
      <c r="O113">
        <v>0</v>
      </c>
      <c r="P113" t="s">
        <v>398</v>
      </c>
      <c r="Q113" t="s">
        <v>486</v>
      </c>
      <c r="R113" s="37" t="s">
        <v>1205</v>
      </c>
      <c r="T113" s="24">
        <f t="shared" si="1"/>
        <v>2282</v>
      </c>
      <c r="U113" s="9">
        <v>1</v>
      </c>
      <c r="Z113" t="s">
        <v>9</v>
      </c>
      <c r="AA113" t="s">
        <v>562</v>
      </c>
      <c r="AB113" t="s">
        <v>693</v>
      </c>
      <c r="AD113">
        <v>191</v>
      </c>
      <c r="AF113" t="s">
        <v>554</v>
      </c>
      <c r="AG113" t="s">
        <v>542</v>
      </c>
      <c r="AI113" s="6">
        <v>36710</v>
      </c>
      <c r="AJ113" s="6">
        <v>39903</v>
      </c>
      <c r="AK113" t="s">
        <v>536</v>
      </c>
      <c r="AM113" t="s">
        <v>556</v>
      </c>
      <c r="AO113" t="s">
        <v>573</v>
      </c>
      <c r="AQ113" s="37">
        <v>4</v>
      </c>
      <c r="AR113" s="37">
        <v>4</v>
      </c>
      <c r="AS113" s="37"/>
      <c r="AX113">
        <v>0</v>
      </c>
      <c r="AY113">
        <v>0</v>
      </c>
      <c r="AZ113">
        <v>1</v>
      </c>
      <c r="BA113">
        <v>0</v>
      </c>
      <c r="BF113" t="s">
        <v>7</v>
      </c>
      <c r="BG113" t="s">
        <v>743</v>
      </c>
    </row>
    <row r="114" spans="1:59" x14ac:dyDescent="0.35">
      <c r="A114">
        <v>17</v>
      </c>
      <c r="B114">
        <v>113</v>
      </c>
      <c r="E114" t="s">
        <v>91</v>
      </c>
      <c r="F114" t="s">
        <v>441</v>
      </c>
      <c r="H114" t="s">
        <v>129</v>
      </c>
      <c r="I114" t="s">
        <v>139</v>
      </c>
      <c r="K114" t="s">
        <v>408</v>
      </c>
      <c r="L114" t="s">
        <v>408</v>
      </c>
      <c r="N114">
        <v>8.0000000000000002E-3</v>
      </c>
      <c r="O114">
        <v>0</v>
      </c>
      <c r="P114" t="s">
        <v>398</v>
      </c>
      <c r="Q114" t="s">
        <v>486</v>
      </c>
      <c r="R114" s="37" t="s">
        <v>1205</v>
      </c>
      <c r="T114" s="24">
        <f t="shared" si="1"/>
        <v>2282</v>
      </c>
      <c r="U114" s="9">
        <v>1</v>
      </c>
      <c r="Z114" t="s">
        <v>9</v>
      </c>
      <c r="AA114" t="s">
        <v>562</v>
      </c>
      <c r="AB114" t="s">
        <v>693</v>
      </c>
      <c r="AD114">
        <v>191</v>
      </c>
      <c r="AF114" t="s">
        <v>542</v>
      </c>
      <c r="AG114" t="s">
        <v>554</v>
      </c>
      <c r="AI114" s="6">
        <v>36710</v>
      </c>
      <c r="AJ114" s="6">
        <v>39903</v>
      </c>
      <c r="AK114" t="s">
        <v>536</v>
      </c>
      <c r="AM114" t="s">
        <v>556</v>
      </c>
      <c r="AO114" t="s">
        <v>573</v>
      </c>
      <c r="AQ114" s="37">
        <v>5</v>
      </c>
      <c r="AR114" s="37">
        <v>5</v>
      </c>
      <c r="AS114" s="37"/>
      <c r="AX114">
        <v>1</v>
      </c>
      <c r="AY114">
        <v>0</v>
      </c>
      <c r="AZ114">
        <v>1</v>
      </c>
      <c r="BA114">
        <v>0</v>
      </c>
      <c r="BF114" t="s">
        <v>7</v>
      </c>
      <c r="BG114" t="s">
        <v>743</v>
      </c>
    </row>
    <row r="115" spans="1:59" x14ac:dyDescent="0.35">
      <c r="A115">
        <v>17</v>
      </c>
      <c r="B115">
        <v>114</v>
      </c>
      <c r="E115" t="s">
        <v>91</v>
      </c>
      <c r="F115" t="s">
        <v>441</v>
      </c>
      <c r="H115" t="s">
        <v>129</v>
      </c>
      <c r="I115" t="s">
        <v>140</v>
      </c>
      <c r="K115" t="s">
        <v>408</v>
      </c>
      <c r="L115" t="s">
        <v>408</v>
      </c>
      <c r="N115">
        <v>0.53</v>
      </c>
      <c r="O115">
        <v>0</v>
      </c>
      <c r="P115" t="s">
        <v>398</v>
      </c>
      <c r="Q115" t="s">
        <v>486</v>
      </c>
      <c r="R115" s="37" t="s">
        <v>1205</v>
      </c>
      <c r="T115" s="24">
        <f t="shared" si="1"/>
        <v>2282</v>
      </c>
      <c r="U115" s="9">
        <v>1</v>
      </c>
      <c r="Z115" t="s">
        <v>9</v>
      </c>
      <c r="AA115" t="s">
        <v>562</v>
      </c>
      <c r="AB115" t="s">
        <v>693</v>
      </c>
      <c r="AD115">
        <v>191</v>
      </c>
      <c r="AF115" t="s">
        <v>542</v>
      </c>
      <c r="AG115" t="s">
        <v>554</v>
      </c>
      <c r="AI115" s="6">
        <v>36710</v>
      </c>
      <c r="AJ115" s="6">
        <v>39903</v>
      </c>
      <c r="AK115" t="s">
        <v>536</v>
      </c>
      <c r="AM115" t="s">
        <v>556</v>
      </c>
      <c r="AO115" t="s">
        <v>573</v>
      </c>
      <c r="AQ115" s="37">
        <v>5</v>
      </c>
      <c r="AR115" s="37">
        <v>5</v>
      </c>
      <c r="AS115" s="37"/>
      <c r="AX115">
        <v>1</v>
      </c>
      <c r="AY115">
        <v>0</v>
      </c>
      <c r="AZ115">
        <v>1</v>
      </c>
      <c r="BA115">
        <v>0</v>
      </c>
      <c r="BF115" t="s">
        <v>7</v>
      </c>
      <c r="BG115" t="s">
        <v>743</v>
      </c>
    </row>
    <row r="116" spans="1:59" x14ac:dyDescent="0.35">
      <c r="A116">
        <v>17</v>
      </c>
      <c r="B116">
        <v>115</v>
      </c>
      <c r="E116" t="s">
        <v>441</v>
      </c>
      <c r="F116" t="s">
        <v>91</v>
      </c>
      <c r="H116" t="s">
        <v>139</v>
      </c>
      <c r="I116" t="s">
        <v>129</v>
      </c>
      <c r="K116" t="s">
        <v>408</v>
      </c>
      <c r="L116" t="s">
        <v>408</v>
      </c>
      <c r="N116">
        <v>0.29299999999999998</v>
      </c>
      <c r="O116">
        <v>0</v>
      </c>
      <c r="P116" t="s">
        <v>398</v>
      </c>
      <c r="Q116" t="s">
        <v>486</v>
      </c>
      <c r="R116" s="37" t="s">
        <v>1205</v>
      </c>
      <c r="T116" s="24">
        <f t="shared" si="1"/>
        <v>2282</v>
      </c>
      <c r="U116" s="9">
        <v>1</v>
      </c>
      <c r="Z116" t="s">
        <v>9</v>
      </c>
      <c r="AA116" t="s">
        <v>562</v>
      </c>
      <c r="AB116" t="s">
        <v>693</v>
      </c>
      <c r="AD116">
        <v>191</v>
      </c>
      <c r="AF116" t="s">
        <v>554</v>
      </c>
      <c r="AG116" t="s">
        <v>542</v>
      </c>
      <c r="AI116" s="6">
        <v>36710</v>
      </c>
      <c r="AJ116" s="6">
        <v>39903</v>
      </c>
      <c r="AK116" t="s">
        <v>536</v>
      </c>
      <c r="AM116" t="s">
        <v>556</v>
      </c>
      <c r="AO116" t="s">
        <v>573</v>
      </c>
      <c r="AQ116" s="37">
        <v>5</v>
      </c>
      <c r="AR116" s="37">
        <v>5</v>
      </c>
      <c r="AS116" s="37"/>
      <c r="AX116">
        <v>0</v>
      </c>
      <c r="AY116">
        <v>0</v>
      </c>
      <c r="AZ116">
        <v>1</v>
      </c>
      <c r="BA116">
        <v>0</v>
      </c>
      <c r="BF116" t="s">
        <v>7</v>
      </c>
      <c r="BG116" t="s">
        <v>743</v>
      </c>
    </row>
    <row r="117" spans="1:59" x14ac:dyDescent="0.35">
      <c r="A117">
        <v>17</v>
      </c>
      <c r="B117">
        <v>116</v>
      </c>
      <c r="E117" t="s">
        <v>441</v>
      </c>
      <c r="F117" t="s">
        <v>91</v>
      </c>
      <c r="H117" t="s">
        <v>140</v>
      </c>
      <c r="I117" t="s">
        <v>129</v>
      </c>
      <c r="K117" t="s">
        <v>408</v>
      </c>
      <c r="L117" t="s">
        <v>408</v>
      </c>
      <c r="N117">
        <v>0.44</v>
      </c>
      <c r="O117">
        <v>0</v>
      </c>
      <c r="P117" t="s">
        <v>398</v>
      </c>
      <c r="Q117" t="s">
        <v>486</v>
      </c>
      <c r="R117" s="37" t="s">
        <v>1205</v>
      </c>
      <c r="T117" s="24">
        <f t="shared" si="1"/>
        <v>2282</v>
      </c>
      <c r="U117" s="9">
        <v>1</v>
      </c>
      <c r="Z117" t="s">
        <v>9</v>
      </c>
      <c r="AA117" t="s">
        <v>562</v>
      </c>
      <c r="AB117" t="s">
        <v>693</v>
      </c>
      <c r="AD117">
        <v>191</v>
      </c>
      <c r="AF117" t="s">
        <v>554</v>
      </c>
      <c r="AG117" t="s">
        <v>542</v>
      </c>
      <c r="AI117" s="6">
        <v>36710</v>
      </c>
      <c r="AJ117" s="6">
        <v>39903</v>
      </c>
      <c r="AK117" t="s">
        <v>536</v>
      </c>
      <c r="AM117" t="s">
        <v>556</v>
      </c>
      <c r="AO117" t="s">
        <v>573</v>
      </c>
      <c r="AQ117" s="37">
        <v>5</v>
      </c>
      <c r="AR117" s="37">
        <v>5</v>
      </c>
      <c r="AS117" s="37"/>
      <c r="AX117">
        <v>0</v>
      </c>
      <c r="AY117">
        <v>0</v>
      </c>
      <c r="AZ117">
        <v>1</v>
      </c>
      <c r="BA117">
        <v>0</v>
      </c>
      <c r="BF117" t="s">
        <v>7</v>
      </c>
      <c r="BG117" t="s">
        <v>743</v>
      </c>
    </row>
    <row r="118" spans="1:59" x14ac:dyDescent="0.35">
      <c r="A118">
        <v>17</v>
      </c>
      <c r="B118">
        <v>117</v>
      </c>
      <c r="E118" t="s">
        <v>442</v>
      </c>
      <c r="F118" t="s">
        <v>445</v>
      </c>
      <c r="H118" t="s">
        <v>132</v>
      </c>
      <c r="I118" t="s">
        <v>141</v>
      </c>
      <c r="K118" t="s">
        <v>408</v>
      </c>
      <c r="L118" t="s">
        <v>408</v>
      </c>
      <c r="N118">
        <v>0</v>
      </c>
      <c r="O118">
        <v>0</v>
      </c>
      <c r="P118" t="s">
        <v>398</v>
      </c>
      <c r="Q118" t="s">
        <v>486</v>
      </c>
      <c r="R118" s="37" t="s">
        <v>1205</v>
      </c>
      <c r="T118" s="24">
        <f t="shared" si="1"/>
        <v>2282</v>
      </c>
      <c r="U118" s="9">
        <v>1</v>
      </c>
      <c r="Z118" t="s">
        <v>9</v>
      </c>
      <c r="AA118" t="s">
        <v>562</v>
      </c>
      <c r="AB118" t="s">
        <v>693</v>
      </c>
      <c r="AC118" s="9">
        <v>0.01</v>
      </c>
      <c r="AD118">
        <v>191</v>
      </c>
      <c r="AF118" t="s">
        <v>542</v>
      </c>
      <c r="AG118" t="s">
        <v>554</v>
      </c>
      <c r="AI118" s="6">
        <v>36710</v>
      </c>
      <c r="AJ118" s="6">
        <v>39903</v>
      </c>
      <c r="AK118" t="s">
        <v>536</v>
      </c>
      <c r="AM118" t="s">
        <v>556</v>
      </c>
      <c r="AO118" t="s">
        <v>573</v>
      </c>
      <c r="AQ118" s="37">
        <v>5</v>
      </c>
      <c r="AR118" s="37">
        <v>5</v>
      </c>
      <c r="AS118" s="37"/>
      <c r="AX118">
        <v>1</v>
      </c>
      <c r="AY118">
        <v>0</v>
      </c>
      <c r="AZ118">
        <v>1</v>
      </c>
      <c r="BA118">
        <v>0</v>
      </c>
      <c r="BF118" t="s">
        <v>7</v>
      </c>
      <c r="BG118" t="s">
        <v>743</v>
      </c>
    </row>
    <row r="119" spans="1:59" x14ac:dyDescent="0.35">
      <c r="A119">
        <v>17</v>
      </c>
      <c r="B119">
        <v>118</v>
      </c>
      <c r="E119" t="s">
        <v>442</v>
      </c>
      <c r="F119" t="s">
        <v>445</v>
      </c>
      <c r="H119" t="s">
        <v>132</v>
      </c>
      <c r="I119" t="s">
        <v>142</v>
      </c>
      <c r="K119" t="s">
        <v>408</v>
      </c>
      <c r="L119" t="s">
        <v>408</v>
      </c>
      <c r="N119">
        <v>0.109</v>
      </c>
      <c r="O119">
        <v>0</v>
      </c>
      <c r="P119" t="s">
        <v>398</v>
      </c>
      <c r="Q119" t="s">
        <v>486</v>
      </c>
      <c r="R119" s="37" t="s">
        <v>1205</v>
      </c>
      <c r="T119" s="24">
        <f t="shared" si="1"/>
        <v>2282</v>
      </c>
      <c r="U119" s="9">
        <v>1</v>
      </c>
      <c r="Z119" t="s">
        <v>9</v>
      </c>
      <c r="AA119" t="s">
        <v>562</v>
      </c>
      <c r="AB119" t="s">
        <v>693</v>
      </c>
      <c r="AD119">
        <v>191</v>
      </c>
      <c r="AF119" t="s">
        <v>542</v>
      </c>
      <c r="AG119" t="s">
        <v>554</v>
      </c>
      <c r="AI119" s="6">
        <v>36710</v>
      </c>
      <c r="AJ119" s="6">
        <v>39903</v>
      </c>
      <c r="AK119" t="s">
        <v>536</v>
      </c>
      <c r="AM119" t="s">
        <v>556</v>
      </c>
      <c r="AO119" t="s">
        <v>573</v>
      </c>
      <c r="AQ119" s="37">
        <v>5</v>
      </c>
      <c r="AR119" s="37">
        <v>5</v>
      </c>
      <c r="AS119" s="37"/>
      <c r="AX119">
        <v>1</v>
      </c>
      <c r="AY119">
        <v>0</v>
      </c>
      <c r="AZ119">
        <v>1</v>
      </c>
      <c r="BA119">
        <v>0</v>
      </c>
      <c r="BF119" t="s">
        <v>7</v>
      </c>
      <c r="BG119" t="s">
        <v>743</v>
      </c>
    </row>
    <row r="120" spans="1:59" x14ac:dyDescent="0.35">
      <c r="A120">
        <v>17</v>
      </c>
      <c r="B120">
        <v>119</v>
      </c>
      <c r="E120" t="s">
        <v>445</v>
      </c>
      <c r="F120" t="s">
        <v>442</v>
      </c>
      <c r="H120" t="s">
        <v>141</v>
      </c>
      <c r="I120" t="s">
        <v>132</v>
      </c>
      <c r="K120" t="s">
        <v>408</v>
      </c>
      <c r="L120" t="s">
        <v>408</v>
      </c>
      <c r="N120">
        <v>0.30499999999999999</v>
      </c>
      <c r="O120">
        <v>0</v>
      </c>
      <c r="P120" t="s">
        <v>398</v>
      </c>
      <c r="Q120" t="s">
        <v>486</v>
      </c>
      <c r="R120" s="37" t="s">
        <v>1205</v>
      </c>
      <c r="T120" s="24">
        <f t="shared" si="1"/>
        <v>2282</v>
      </c>
      <c r="U120" s="9">
        <v>1</v>
      </c>
      <c r="Z120" t="s">
        <v>9</v>
      </c>
      <c r="AA120" t="s">
        <v>562</v>
      </c>
      <c r="AB120" t="s">
        <v>693</v>
      </c>
      <c r="AD120">
        <v>191</v>
      </c>
      <c r="AF120" t="s">
        <v>554</v>
      </c>
      <c r="AG120" t="s">
        <v>542</v>
      </c>
      <c r="AI120" s="6">
        <v>36710</v>
      </c>
      <c r="AJ120" s="6">
        <v>39903</v>
      </c>
      <c r="AK120" t="s">
        <v>536</v>
      </c>
      <c r="AM120" t="s">
        <v>556</v>
      </c>
      <c r="AO120" t="s">
        <v>573</v>
      </c>
      <c r="AQ120" s="37">
        <v>5</v>
      </c>
      <c r="AR120" s="37">
        <v>5</v>
      </c>
      <c r="AS120" s="37"/>
      <c r="AX120">
        <v>0</v>
      </c>
      <c r="AY120">
        <v>0</v>
      </c>
      <c r="AZ120">
        <v>1</v>
      </c>
      <c r="BA120">
        <v>0</v>
      </c>
      <c r="BF120" t="s">
        <v>7</v>
      </c>
      <c r="BG120" t="s">
        <v>743</v>
      </c>
    </row>
    <row r="121" spans="1:59" x14ac:dyDescent="0.35">
      <c r="A121">
        <v>17</v>
      </c>
      <c r="B121">
        <v>120</v>
      </c>
      <c r="E121" t="s">
        <v>445</v>
      </c>
      <c r="F121" t="s">
        <v>442</v>
      </c>
      <c r="H121" t="s">
        <v>142</v>
      </c>
      <c r="I121" t="s">
        <v>132</v>
      </c>
      <c r="K121" t="s">
        <v>408</v>
      </c>
      <c r="L121" t="s">
        <v>408</v>
      </c>
      <c r="N121">
        <v>0.377</v>
      </c>
      <c r="O121">
        <v>0</v>
      </c>
      <c r="P121" t="s">
        <v>398</v>
      </c>
      <c r="Q121" t="s">
        <v>486</v>
      </c>
      <c r="R121" s="37" t="s">
        <v>1205</v>
      </c>
      <c r="T121" s="24">
        <f t="shared" si="1"/>
        <v>2282</v>
      </c>
      <c r="U121" s="9">
        <v>1</v>
      </c>
      <c r="Z121" t="s">
        <v>9</v>
      </c>
      <c r="AA121" t="s">
        <v>562</v>
      </c>
      <c r="AB121" t="s">
        <v>693</v>
      </c>
      <c r="AD121">
        <v>191</v>
      </c>
      <c r="AF121" t="s">
        <v>554</v>
      </c>
      <c r="AG121" t="s">
        <v>542</v>
      </c>
      <c r="AI121" s="6">
        <v>36710</v>
      </c>
      <c r="AJ121" s="6">
        <v>39903</v>
      </c>
      <c r="AK121" t="s">
        <v>536</v>
      </c>
      <c r="AM121" t="s">
        <v>556</v>
      </c>
      <c r="AO121" t="s">
        <v>573</v>
      </c>
      <c r="AQ121" s="37">
        <v>5</v>
      </c>
      <c r="AR121" s="37">
        <v>5</v>
      </c>
      <c r="AS121" s="37"/>
      <c r="AX121">
        <v>0</v>
      </c>
      <c r="AY121">
        <v>0</v>
      </c>
      <c r="AZ121">
        <v>1</v>
      </c>
      <c r="BA121">
        <v>0</v>
      </c>
      <c r="BF121" t="s">
        <v>7</v>
      </c>
      <c r="BG121" t="s">
        <v>743</v>
      </c>
    </row>
    <row r="122" spans="1:59" x14ac:dyDescent="0.35">
      <c r="A122">
        <v>17</v>
      </c>
      <c r="B122">
        <v>121</v>
      </c>
      <c r="E122" t="s">
        <v>91</v>
      </c>
      <c r="F122" t="s">
        <v>424</v>
      </c>
      <c r="H122" t="s">
        <v>129</v>
      </c>
      <c r="I122" t="s">
        <v>143</v>
      </c>
      <c r="K122" t="s">
        <v>408</v>
      </c>
      <c r="L122" t="s">
        <v>408</v>
      </c>
      <c r="N122">
        <v>0</v>
      </c>
      <c r="O122">
        <v>0</v>
      </c>
      <c r="P122" t="s">
        <v>398</v>
      </c>
      <c r="Q122" t="s">
        <v>486</v>
      </c>
      <c r="R122" s="37" t="s">
        <v>1205</v>
      </c>
      <c r="T122" s="24">
        <f t="shared" si="1"/>
        <v>2282</v>
      </c>
      <c r="U122" s="9">
        <v>1</v>
      </c>
      <c r="Z122" t="s">
        <v>9</v>
      </c>
      <c r="AA122" t="s">
        <v>562</v>
      </c>
      <c r="AB122" t="s">
        <v>693</v>
      </c>
      <c r="AC122" s="9">
        <v>0.01</v>
      </c>
      <c r="AD122">
        <v>192</v>
      </c>
      <c r="AF122" t="s">
        <v>542</v>
      </c>
      <c r="AG122" t="s">
        <v>554</v>
      </c>
      <c r="AI122" s="6">
        <v>36710</v>
      </c>
      <c r="AJ122" s="6">
        <v>39903</v>
      </c>
      <c r="AK122" t="s">
        <v>536</v>
      </c>
      <c r="AM122" t="s">
        <v>556</v>
      </c>
      <c r="AO122" t="s">
        <v>573</v>
      </c>
      <c r="AQ122" s="37">
        <v>1</v>
      </c>
      <c r="AR122" s="37">
        <v>1</v>
      </c>
      <c r="AS122" s="37"/>
      <c r="AX122">
        <v>1</v>
      </c>
      <c r="AY122">
        <v>0</v>
      </c>
      <c r="AZ122">
        <v>1</v>
      </c>
      <c r="BA122">
        <v>0</v>
      </c>
      <c r="BF122" t="s">
        <v>7</v>
      </c>
      <c r="BG122" t="s">
        <v>743</v>
      </c>
    </row>
    <row r="123" spans="1:59" x14ac:dyDescent="0.35">
      <c r="A123">
        <v>17</v>
      </c>
      <c r="B123">
        <v>122</v>
      </c>
      <c r="E123" t="s">
        <v>91</v>
      </c>
      <c r="F123" t="s">
        <v>424</v>
      </c>
      <c r="H123" t="s">
        <v>129</v>
      </c>
      <c r="I123" t="s">
        <v>144</v>
      </c>
      <c r="K123" t="s">
        <v>408</v>
      </c>
      <c r="L123" t="s">
        <v>408</v>
      </c>
      <c r="N123">
        <v>0</v>
      </c>
      <c r="O123">
        <v>0</v>
      </c>
      <c r="P123" t="s">
        <v>398</v>
      </c>
      <c r="Q123" t="s">
        <v>486</v>
      </c>
      <c r="R123" s="37" t="s">
        <v>1205</v>
      </c>
      <c r="T123" s="24">
        <f t="shared" si="1"/>
        <v>2282</v>
      </c>
      <c r="U123" s="9">
        <v>1</v>
      </c>
      <c r="Z123" t="s">
        <v>9</v>
      </c>
      <c r="AA123" t="s">
        <v>562</v>
      </c>
      <c r="AB123" t="s">
        <v>693</v>
      </c>
      <c r="AC123" s="9">
        <v>0.01</v>
      </c>
      <c r="AD123">
        <v>192</v>
      </c>
      <c r="AF123" t="s">
        <v>542</v>
      </c>
      <c r="AG123" t="s">
        <v>554</v>
      </c>
      <c r="AI123" s="6">
        <v>36710</v>
      </c>
      <c r="AJ123" s="6">
        <v>39903</v>
      </c>
      <c r="AK123" t="s">
        <v>536</v>
      </c>
      <c r="AM123" t="s">
        <v>556</v>
      </c>
      <c r="AO123" t="s">
        <v>573</v>
      </c>
      <c r="AQ123" s="37">
        <v>1</v>
      </c>
      <c r="AR123" s="37">
        <v>1</v>
      </c>
      <c r="AS123" s="37"/>
      <c r="AX123">
        <v>1</v>
      </c>
      <c r="AY123">
        <v>0</v>
      </c>
      <c r="AZ123">
        <v>1</v>
      </c>
      <c r="BA123">
        <v>0</v>
      </c>
      <c r="BF123" t="s">
        <v>7</v>
      </c>
      <c r="BG123" t="s">
        <v>743</v>
      </c>
    </row>
    <row r="124" spans="1:59" x14ac:dyDescent="0.35">
      <c r="A124">
        <v>17</v>
      </c>
      <c r="B124">
        <v>123</v>
      </c>
      <c r="E124" t="s">
        <v>424</v>
      </c>
      <c r="F124" t="s">
        <v>91</v>
      </c>
      <c r="H124" t="s">
        <v>143</v>
      </c>
      <c r="I124" t="s">
        <v>129</v>
      </c>
      <c r="K124" t="s">
        <v>408</v>
      </c>
      <c r="L124" t="s">
        <v>408</v>
      </c>
      <c r="N124">
        <v>0.99099999999999999</v>
      </c>
      <c r="O124">
        <v>0</v>
      </c>
      <c r="P124" t="s">
        <v>398</v>
      </c>
      <c r="Q124" t="s">
        <v>486</v>
      </c>
      <c r="R124" s="37" t="s">
        <v>1205</v>
      </c>
      <c r="T124" s="24">
        <f t="shared" si="1"/>
        <v>2282</v>
      </c>
      <c r="U124" s="9">
        <v>1</v>
      </c>
      <c r="Z124" t="s">
        <v>9</v>
      </c>
      <c r="AA124" t="s">
        <v>562</v>
      </c>
      <c r="AB124" t="s">
        <v>693</v>
      </c>
      <c r="AD124">
        <v>192</v>
      </c>
      <c r="AF124" t="s">
        <v>554</v>
      </c>
      <c r="AG124" t="s">
        <v>542</v>
      </c>
      <c r="AI124" s="6">
        <v>36710</v>
      </c>
      <c r="AJ124" s="6">
        <v>39903</v>
      </c>
      <c r="AK124" t="s">
        <v>536</v>
      </c>
      <c r="AM124" t="s">
        <v>556</v>
      </c>
      <c r="AO124" t="s">
        <v>573</v>
      </c>
      <c r="AQ124" s="37">
        <v>1</v>
      </c>
      <c r="AR124" s="37">
        <v>1</v>
      </c>
      <c r="AS124" s="37"/>
      <c r="AX124">
        <v>0</v>
      </c>
      <c r="AY124">
        <v>0</v>
      </c>
      <c r="AZ124">
        <v>1</v>
      </c>
      <c r="BA124">
        <v>0</v>
      </c>
      <c r="BF124" t="s">
        <v>7</v>
      </c>
      <c r="BG124" t="s">
        <v>743</v>
      </c>
    </row>
    <row r="125" spans="1:59" x14ac:dyDescent="0.35">
      <c r="A125">
        <v>17</v>
      </c>
      <c r="B125">
        <v>124</v>
      </c>
      <c r="E125" t="s">
        <v>424</v>
      </c>
      <c r="F125" t="s">
        <v>91</v>
      </c>
      <c r="H125" t="s">
        <v>144</v>
      </c>
      <c r="I125" t="s">
        <v>129</v>
      </c>
      <c r="K125" t="s">
        <v>408</v>
      </c>
      <c r="L125" t="s">
        <v>408</v>
      </c>
      <c r="N125">
        <v>0.23400000000000001</v>
      </c>
      <c r="O125">
        <v>0</v>
      </c>
      <c r="P125" t="s">
        <v>398</v>
      </c>
      <c r="Q125" t="s">
        <v>486</v>
      </c>
      <c r="R125" s="37" t="s">
        <v>1205</v>
      </c>
      <c r="T125" s="24">
        <f t="shared" si="1"/>
        <v>2282</v>
      </c>
      <c r="U125" s="9">
        <v>1</v>
      </c>
      <c r="Z125" t="s">
        <v>9</v>
      </c>
      <c r="AA125" t="s">
        <v>562</v>
      </c>
      <c r="AB125" t="s">
        <v>693</v>
      </c>
      <c r="AD125">
        <v>192</v>
      </c>
      <c r="AF125" t="s">
        <v>554</v>
      </c>
      <c r="AG125" t="s">
        <v>542</v>
      </c>
      <c r="AI125" s="6">
        <v>36710</v>
      </c>
      <c r="AJ125" s="6">
        <v>39903</v>
      </c>
      <c r="AK125" t="s">
        <v>536</v>
      </c>
      <c r="AM125" t="s">
        <v>556</v>
      </c>
      <c r="AO125" t="s">
        <v>573</v>
      </c>
      <c r="AQ125" s="37">
        <v>1</v>
      </c>
      <c r="AR125" s="37">
        <v>1</v>
      </c>
      <c r="AS125" s="37"/>
      <c r="AX125">
        <v>0</v>
      </c>
      <c r="AY125">
        <v>0</v>
      </c>
      <c r="AZ125">
        <v>1</v>
      </c>
      <c r="BA125">
        <v>0</v>
      </c>
      <c r="BF125" t="s">
        <v>7</v>
      </c>
      <c r="BG125" t="s">
        <v>743</v>
      </c>
    </row>
    <row r="126" spans="1:59" x14ac:dyDescent="0.35">
      <c r="A126">
        <v>17</v>
      </c>
      <c r="B126">
        <v>125</v>
      </c>
      <c r="E126" t="s">
        <v>442</v>
      </c>
      <c r="F126" t="s">
        <v>446</v>
      </c>
      <c r="H126" t="s">
        <v>132</v>
      </c>
      <c r="I126" t="s">
        <v>145</v>
      </c>
      <c r="K126" t="s">
        <v>408</v>
      </c>
      <c r="L126" t="s">
        <v>408</v>
      </c>
      <c r="N126">
        <v>0</v>
      </c>
      <c r="O126">
        <v>0</v>
      </c>
      <c r="P126" t="s">
        <v>398</v>
      </c>
      <c r="Q126" t="s">
        <v>486</v>
      </c>
      <c r="R126" s="37" t="s">
        <v>1205</v>
      </c>
      <c r="T126" s="24">
        <f t="shared" si="1"/>
        <v>2282</v>
      </c>
      <c r="U126" s="9">
        <v>1</v>
      </c>
      <c r="Z126" t="s">
        <v>9</v>
      </c>
      <c r="AA126" t="s">
        <v>562</v>
      </c>
      <c r="AB126" t="s">
        <v>693</v>
      </c>
      <c r="AC126" s="9">
        <v>0.01</v>
      </c>
      <c r="AD126">
        <v>192</v>
      </c>
      <c r="AF126" t="s">
        <v>542</v>
      </c>
      <c r="AG126" t="s">
        <v>554</v>
      </c>
      <c r="AI126" s="6">
        <v>36710</v>
      </c>
      <c r="AJ126" s="6">
        <v>39903</v>
      </c>
      <c r="AK126" t="s">
        <v>536</v>
      </c>
      <c r="AM126" t="s">
        <v>556</v>
      </c>
      <c r="AO126" t="s">
        <v>573</v>
      </c>
      <c r="AQ126" s="37">
        <v>1</v>
      </c>
      <c r="AR126" s="37">
        <v>1</v>
      </c>
      <c r="AS126" s="37"/>
      <c r="AX126">
        <v>1</v>
      </c>
      <c r="AY126">
        <v>0</v>
      </c>
      <c r="AZ126">
        <v>1</v>
      </c>
      <c r="BA126">
        <v>0</v>
      </c>
      <c r="BF126" t="s">
        <v>7</v>
      </c>
      <c r="BG126" t="s">
        <v>743</v>
      </c>
    </row>
    <row r="127" spans="1:59" x14ac:dyDescent="0.35">
      <c r="A127">
        <v>17</v>
      </c>
      <c r="B127">
        <v>126</v>
      </c>
      <c r="E127" t="s">
        <v>442</v>
      </c>
      <c r="F127" t="s">
        <v>446</v>
      </c>
      <c r="H127" t="s">
        <v>132</v>
      </c>
      <c r="I127" t="s">
        <v>146</v>
      </c>
      <c r="K127" t="s">
        <v>408</v>
      </c>
      <c r="L127" t="s">
        <v>408</v>
      </c>
      <c r="N127">
        <v>0</v>
      </c>
      <c r="O127">
        <v>0</v>
      </c>
      <c r="P127" t="s">
        <v>398</v>
      </c>
      <c r="Q127" t="s">
        <v>486</v>
      </c>
      <c r="R127" s="37" t="s">
        <v>1205</v>
      </c>
      <c r="T127" s="24">
        <f t="shared" si="1"/>
        <v>2282</v>
      </c>
      <c r="U127" s="9">
        <v>1</v>
      </c>
      <c r="Z127" t="s">
        <v>9</v>
      </c>
      <c r="AA127" t="s">
        <v>562</v>
      </c>
      <c r="AB127" t="s">
        <v>693</v>
      </c>
      <c r="AC127" s="9">
        <v>0.01</v>
      </c>
      <c r="AD127">
        <v>192</v>
      </c>
      <c r="AF127" t="s">
        <v>542</v>
      </c>
      <c r="AG127" t="s">
        <v>554</v>
      </c>
      <c r="AI127" s="6">
        <v>36710</v>
      </c>
      <c r="AJ127" s="6">
        <v>39903</v>
      </c>
      <c r="AK127" t="s">
        <v>536</v>
      </c>
      <c r="AM127" t="s">
        <v>556</v>
      </c>
      <c r="AO127" t="s">
        <v>573</v>
      </c>
      <c r="AQ127" s="37">
        <v>1</v>
      </c>
      <c r="AR127" s="37">
        <v>1</v>
      </c>
      <c r="AS127" s="37"/>
      <c r="AX127">
        <v>1</v>
      </c>
      <c r="AY127">
        <v>0</v>
      </c>
      <c r="AZ127">
        <v>1</v>
      </c>
      <c r="BA127">
        <v>0</v>
      </c>
      <c r="BF127" t="s">
        <v>7</v>
      </c>
      <c r="BG127" t="s">
        <v>743</v>
      </c>
    </row>
    <row r="128" spans="1:59" x14ac:dyDescent="0.35">
      <c r="A128">
        <v>17</v>
      </c>
      <c r="B128">
        <v>127</v>
      </c>
      <c r="E128" t="s">
        <v>446</v>
      </c>
      <c r="F128" t="s">
        <v>442</v>
      </c>
      <c r="H128" t="s">
        <v>145</v>
      </c>
      <c r="I128" t="s">
        <v>132</v>
      </c>
      <c r="K128" t="s">
        <v>408</v>
      </c>
      <c r="L128" t="s">
        <v>408</v>
      </c>
      <c r="N128">
        <v>0.81299999999999994</v>
      </c>
      <c r="O128">
        <v>0</v>
      </c>
      <c r="P128" t="s">
        <v>398</v>
      </c>
      <c r="Q128" t="s">
        <v>486</v>
      </c>
      <c r="R128" s="37" t="s">
        <v>1205</v>
      </c>
      <c r="T128" s="24">
        <f t="shared" si="1"/>
        <v>2282</v>
      </c>
      <c r="U128" s="9">
        <v>1</v>
      </c>
      <c r="Z128" t="s">
        <v>9</v>
      </c>
      <c r="AA128" t="s">
        <v>562</v>
      </c>
      <c r="AB128" t="s">
        <v>693</v>
      </c>
      <c r="AD128">
        <v>192</v>
      </c>
      <c r="AF128" t="s">
        <v>554</v>
      </c>
      <c r="AG128" t="s">
        <v>542</v>
      </c>
      <c r="AI128" s="6">
        <v>36710</v>
      </c>
      <c r="AJ128" s="6">
        <v>39903</v>
      </c>
      <c r="AK128" t="s">
        <v>536</v>
      </c>
      <c r="AM128" t="s">
        <v>556</v>
      </c>
      <c r="AO128" t="s">
        <v>573</v>
      </c>
      <c r="AQ128" s="37">
        <v>1</v>
      </c>
      <c r="AR128" s="37">
        <v>1</v>
      </c>
      <c r="AS128" s="37"/>
      <c r="AX128">
        <v>0</v>
      </c>
      <c r="AY128">
        <v>0</v>
      </c>
      <c r="AZ128">
        <v>1</v>
      </c>
      <c r="BA128">
        <v>0</v>
      </c>
      <c r="BF128" t="s">
        <v>7</v>
      </c>
      <c r="BG128" t="s">
        <v>743</v>
      </c>
    </row>
    <row r="129" spans="1:59" x14ac:dyDescent="0.35">
      <c r="A129">
        <v>17</v>
      </c>
      <c r="B129">
        <v>128</v>
      </c>
      <c r="E129" t="s">
        <v>446</v>
      </c>
      <c r="F129" t="s">
        <v>442</v>
      </c>
      <c r="H129" t="s">
        <v>146</v>
      </c>
      <c r="I129" t="s">
        <v>132</v>
      </c>
      <c r="K129" t="s">
        <v>408</v>
      </c>
      <c r="L129" t="s">
        <v>408</v>
      </c>
      <c r="N129">
        <v>0.22900000000000001</v>
      </c>
      <c r="O129">
        <v>0</v>
      </c>
      <c r="P129" t="s">
        <v>398</v>
      </c>
      <c r="Q129" t="s">
        <v>486</v>
      </c>
      <c r="R129" s="37" t="s">
        <v>1205</v>
      </c>
      <c r="T129" s="24">
        <f t="shared" si="1"/>
        <v>2282</v>
      </c>
      <c r="U129" s="9">
        <v>1</v>
      </c>
      <c r="Z129" t="s">
        <v>9</v>
      </c>
      <c r="AA129" t="s">
        <v>562</v>
      </c>
      <c r="AB129" t="s">
        <v>693</v>
      </c>
      <c r="AD129">
        <v>192</v>
      </c>
      <c r="AF129" t="s">
        <v>554</v>
      </c>
      <c r="AG129" t="s">
        <v>542</v>
      </c>
      <c r="AI129" s="6">
        <v>36710</v>
      </c>
      <c r="AJ129" s="6">
        <v>39903</v>
      </c>
      <c r="AK129" t="s">
        <v>536</v>
      </c>
      <c r="AM129" t="s">
        <v>556</v>
      </c>
      <c r="AO129" t="s">
        <v>573</v>
      </c>
      <c r="AQ129" s="37">
        <v>1</v>
      </c>
      <c r="AR129" s="37">
        <v>1</v>
      </c>
      <c r="AS129" s="37"/>
      <c r="AX129">
        <v>0</v>
      </c>
      <c r="AY129">
        <v>0</v>
      </c>
      <c r="AZ129">
        <v>1</v>
      </c>
      <c r="BA129">
        <v>0</v>
      </c>
      <c r="BF129" t="s">
        <v>7</v>
      </c>
      <c r="BG129" t="s">
        <v>743</v>
      </c>
    </row>
    <row r="130" spans="1:59" x14ac:dyDescent="0.35">
      <c r="A130">
        <v>17</v>
      </c>
      <c r="B130">
        <v>129</v>
      </c>
      <c r="E130" t="s">
        <v>91</v>
      </c>
      <c r="F130" t="s">
        <v>424</v>
      </c>
      <c r="H130" t="s">
        <v>129</v>
      </c>
      <c r="I130" t="s">
        <v>143</v>
      </c>
      <c r="K130" t="s">
        <v>408</v>
      </c>
      <c r="L130" t="s">
        <v>408</v>
      </c>
      <c r="N130">
        <v>1E-3</v>
      </c>
      <c r="O130">
        <v>0</v>
      </c>
      <c r="P130" t="s">
        <v>398</v>
      </c>
      <c r="Q130" t="s">
        <v>486</v>
      </c>
      <c r="R130" s="37" t="s">
        <v>1205</v>
      </c>
      <c r="T130" s="24">
        <f t="shared" ref="T130:T193" si="2">IF(BF130="daily",NETWORKDAYS(AI130,AJ130),IF(BF130="weekly",ROUNDDOWN((AJ130-AI130)/7,0),IF(BF130="monthly",-((YEAR(AI130)-YEAR(AJ130))*12+MONTH(AI130)-MONTH(AJ130)),"error")))</f>
        <v>2282</v>
      </c>
      <c r="U130" s="9">
        <v>1</v>
      </c>
      <c r="Z130" t="s">
        <v>9</v>
      </c>
      <c r="AA130" t="s">
        <v>562</v>
      </c>
      <c r="AB130" t="s">
        <v>693</v>
      </c>
      <c r="AC130" s="9">
        <v>0.01</v>
      </c>
      <c r="AD130">
        <v>192</v>
      </c>
      <c r="AF130" t="s">
        <v>542</v>
      </c>
      <c r="AG130" t="s">
        <v>554</v>
      </c>
      <c r="AI130" s="6">
        <v>36710</v>
      </c>
      <c r="AJ130" s="6">
        <v>39903</v>
      </c>
      <c r="AK130" t="s">
        <v>536</v>
      </c>
      <c r="AM130" t="s">
        <v>556</v>
      </c>
      <c r="AO130" t="s">
        <v>573</v>
      </c>
      <c r="AQ130" s="37">
        <v>2</v>
      </c>
      <c r="AR130" s="37">
        <v>2</v>
      </c>
      <c r="AS130" s="37"/>
      <c r="AX130">
        <v>1</v>
      </c>
      <c r="AY130">
        <v>0</v>
      </c>
      <c r="AZ130">
        <v>1</v>
      </c>
      <c r="BA130">
        <v>0</v>
      </c>
      <c r="BF130" t="s">
        <v>7</v>
      </c>
      <c r="BG130" t="s">
        <v>743</v>
      </c>
    </row>
    <row r="131" spans="1:59" x14ac:dyDescent="0.35">
      <c r="A131">
        <v>17</v>
      </c>
      <c r="B131">
        <v>130</v>
      </c>
      <c r="E131" t="s">
        <v>91</v>
      </c>
      <c r="F131" t="s">
        <v>424</v>
      </c>
      <c r="H131" t="s">
        <v>129</v>
      </c>
      <c r="I131" t="s">
        <v>144</v>
      </c>
      <c r="K131" t="s">
        <v>408</v>
      </c>
      <c r="L131" t="s">
        <v>408</v>
      </c>
      <c r="N131">
        <v>0.11600000000000001</v>
      </c>
      <c r="O131">
        <v>0</v>
      </c>
      <c r="P131" t="s">
        <v>398</v>
      </c>
      <c r="Q131" t="s">
        <v>486</v>
      </c>
      <c r="R131" s="37" t="s">
        <v>1205</v>
      </c>
      <c r="T131" s="24">
        <f t="shared" si="2"/>
        <v>2282</v>
      </c>
      <c r="U131" s="9">
        <v>1</v>
      </c>
      <c r="Z131" t="s">
        <v>9</v>
      </c>
      <c r="AA131" t="s">
        <v>562</v>
      </c>
      <c r="AB131" t="s">
        <v>693</v>
      </c>
      <c r="AD131">
        <v>192</v>
      </c>
      <c r="AF131" t="s">
        <v>542</v>
      </c>
      <c r="AG131" t="s">
        <v>554</v>
      </c>
      <c r="AI131" s="6">
        <v>36710</v>
      </c>
      <c r="AJ131" s="6">
        <v>39903</v>
      </c>
      <c r="AK131" t="s">
        <v>536</v>
      </c>
      <c r="AM131" t="s">
        <v>556</v>
      </c>
      <c r="AO131" t="s">
        <v>573</v>
      </c>
      <c r="AQ131" s="37">
        <v>2</v>
      </c>
      <c r="AR131" s="37">
        <v>2</v>
      </c>
      <c r="AS131" s="37"/>
      <c r="AX131">
        <v>1</v>
      </c>
      <c r="AY131">
        <v>0</v>
      </c>
      <c r="AZ131">
        <v>1</v>
      </c>
      <c r="BA131">
        <v>0</v>
      </c>
      <c r="BF131" t="s">
        <v>7</v>
      </c>
      <c r="BG131" t="s">
        <v>743</v>
      </c>
    </row>
    <row r="132" spans="1:59" x14ac:dyDescent="0.35">
      <c r="A132">
        <v>17</v>
      </c>
      <c r="B132">
        <v>131</v>
      </c>
      <c r="E132" t="s">
        <v>424</v>
      </c>
      <c r="F132" t="s">
        <v>91</v>
      </c>
      <c r="H132" t="s">
        <v>143</v>
      </c>
      <c r="I132" t="s">
        <v>129</v>
      </c>
      <c r="K132" t="s">
        <v>408</v>
      </c>
      <c r="L132" t="s">
        <v>408</v>
      </c>
      <c r="N132">
        <v>0.245</v>
      </c>
      <c r="O132">
        <v>0</v>
      </c>
      <c r="P132" t="s">
        <v>398</v>
      </c>
      <c r="Q132" t="s">
        <v>486</v>
      </c>
      <c r="R132" s="37" t="s">
        <v>1205</v>
      </c>
      <c r="T132" s="24">
        <f t="shared" si="2"/>
        <v>2282</v>
      </c>
      <c r="U132" s="9">
        <v>1</v>
      </c>
      <c r="Z132" t="s">
        <v>9</v>
      </c>
      <c r="AA132" t="s">
        <v>562</v>
      </c>
      <c r="AB132" t="s">
        <v>693</v>
      </c>
      <c r="AD132">
        <v>192</v>
      </c>
      <c r="AF132" t="s">
        <v>554</v>
      </c>
      <c r="AG132" t="s">
        <v>542</v>
      </c>
      <c r="AI132" s="6">
        <v>36710</v>
      </c>
      <c r="AJ132" s="6">
        <v>39903</v>
      </c>
      <c r="AK132" t="s">
        <v>536</v>
      </c>
      <c r="AM132" t="s">
        <v>556</v>
      </c>
      <c r="AO132" t="s">
        <v>573</v>
      </c>
      <c r="AQ132" s="37">
        <v>2</v>
      </c>
      <c r="AR132" s="37">
        <v>2</v>
      </c>
      <c r="AS132" s="37"/>
      <c r="AX132">
        <v>0</v>
      </c>
      <c r="AY132">
        <v>0</v>
      </c>
      <c r="AZ132">
        <v>1</v>
      </c>
      <c r="BA132">
        <v>0</v>
      </c>
      <c r="BF132" t="s">
        <v>7</v>
      </c>
      <c r="BG132" t="s">
        <v>743</v>
      </c>
    </row>
    <row r="133" spans="1:59" x14ac:dyDescent="0.35">
      <c r="A133">
        <v>17</v>
      </c>
      <c r="B133">
        <v>132</v>
      </c>
      <c r="E133" t="s">
        <v>424</v>
      </c>
      <c r="F133" t="s">
        <v>91</v>
      </c>
      <c r="H133" t="s">
        <v>144</v>
      </c>
      <c r="I133" t="s">
        <v>129</v>
      </c>
      <c r="K133" t="s">
        <v>408</v>
      </c>
      <c r="L133" t="s">
        <v>408</v>
      </c>
      <c r="N133">
        <v>0.113</v>
      </c>
      <c r="O133">
        <v>0</v>
      </c>
      <c r="P133" t="s">
        <v>398</v>
      </c>
      <c r="Q133" t="s">
        <v>486</v>
      </c>
      <c r="R133" s="37" t="s">
        <v>1205</v>
      </c>
      <c r="T133" s="24">
        <f t="shared" si="2"/>
        <v>2282</v>
      </c>
      <c r="U133" s="9">
        <v>1</v>
      </c>
      <c r="Z133" t="s">
        <v>9</v>
      </c>
      <c r="AA133" t="s">
        <v>562</v>
      </c>
      <c r="AB133" t="s">
        <v>693</v>
      </c>
      <c r="AD133">
        <v>192</v>
      </c>
      <c r="AF133" t="s">
        <v>554</v>
      </c>
      <c r="AG133" t="s">
        <v>542</v>
      </c>
      <c r="AI133" s="6">
        <v>36710</v>
      </c>
      <c r="AJ133" s="6">
        <v>39903</v>
      </c>
      <c r="AK133" t="s">
        <v>536</v>
      </c>
      <c r="AM133" t="s">
        <v>556</v>
      </c>
      <c r="AO133" t="s">
        <v>573</v>
      </c>
      <c r="AQ133" s="37">
        <v>2</v>
      </c>
      <c r="AR133" s="37">
        <v>2</v>
      </c>
      <c r="AS133" s="37"/>
      <c r="AX133">
        <v>0</v>
      </c>
      <c r="AY133">
        <v>0</v>
      </c>
      <c r="AZ133">
        <v>1</v>
      </c>
      <c r="BA133">
        <v>0</v>
      </c>
      <c r="BF133" t="s">
        <v>7</v>
      </c>
      <c r="BG133" t="s">
        <v>743</v>
      </c>
    </row>
    <row r="134" spans="1:59" x14ac:dyDescent="0.35">
      <c r="A134">
        <v>17</v>
      </c>
      <c r="B134">
        <v>133</v>
      </c>
      <c r="E134" t="s">
        <v>442</v>
      </c>
      <c r="F134" t="s">
        <v>446</v>
      </c>
      <c r="H134" t="s">
        <v>132</v>
      </c>
      <c r="I134" t="s">
        <v>145</v>
      </c>
      <c r="K134" t="s">
        <v>408</v>
      </c>
      <c r="L134" t="s">
        <v>408</v>
      </c>
      <c r="N134">
        <v>0</v>
      </c>
      <c r="O134">
        <v>0</v>
      </c>
      <c r="P134" t="s">
        <v>398</v>
      </c>
      <c r="Q134" t="s">
        <v>486</v>
      </c>
      <c r="R134" s="37" t="s">
        <v>1205</v>
      </c>
      <c r="T134" s="24">
        <f t="shared" si="2"/>
        <v>2282</v>
      </c>
      <c r="U134" s="9">
        <v>1</v>
      </c>
      <c r="Z134" t="s">
        <v>9</v>
      </c>
      <c r="AA134" t="s">
        <v>562</v>
      </c>
      <c r="AB134" t="s">
        <v>693</v>
      </c>
      <c r="AC134" s="9">
        <v>0.01</v>
      </c>
      <c r="AD134">
        <v>192</v>
      </c>
      <c r="AF134" t="s">
        <v>542</v>
      </c>
      <c r="AG134" t="s">
        <v>554</v>
      </c>
      <c r="AI134" s="6">
        <v>36710</v>
      </c>
      <c r="AJ134" s="6">
        <v>39903</v>
      </c>
      <c r="AK134" t="s">
        <v>536</v>
      </c>
      <c r="AM134" t="s">
        <v>556</v>
      </c>
      <c r="AO134" t="s">
        <v>573</v>
      </c>
      <c r="AQ134" s="37">
        <v>2</v>
      </c>
      <c r="AR134" s="37">
        <v>2</v>
      </c>
      <c r="AS134" s="37"/>
      <c r="AX134">
        <v>1</v>
      </c>
      <c r="AY134">
        <v>0</v>
      </c>
      <c r="AZ134">
        <v>1</v>
      </c>
      <c r="BA134">
        <v>0</v>
      </c>
      <c r="BF134" t="s">
        <v>7</v>
      </c>
      <c r="BG134" t="s">
        <v>743</v>
      </c>
    </row>
    <row r="135" spans="1:59" x14ac:dyDescent="0.35">
      <c r="A135">
        <v>17</v>
      </c>
      <c r="B135">
        <v>134</v>
      </c>
      <c r="E135" t="s">
        <v>442</v>
      </c>
      <c r="F135" t="s">
        <v>446</v>
      </c>
      <c r="H135" t="s">
        <v>132</v>
      </c>
      <c r="I135" t="s">
        <v>146</v>
      </c>
      <c r="K135" t="s">
        <v>408</v>
      </c>
      <c r="L135" t="s">
        <v>408</v>
      </c>
      <c r="N135">
        <v>5.0999999999999997E-2</v>
      </c>
      <c r="O135">
        <v>0</v>
      </c>
      <c r="P135" t="s">
        <v>398</v>
      </c>
      <c r="Q135" t="s">
        <v>486</v>
      </c>
      <c r="R135" s="37" t="s">
        <v>1205</v>
      </c>
      <c r="T135" s="24">
        <f t="shared" si="2"/>
        <v>2282</v>
      </c>
      <c r="U135" s="9">
        <v>1</v>
      </c>
      <c r="Z135" t="s">
        <v>9</v>
      </c>
      <c r="AA135" t="s">
        <v>562</v>
      </c>
      <c r="AB135" t="s">
        <v>693</v>
      </c>
      <c r="AD135">
        <v>192</v>
      </c>
      <c r="AF135" t="s">
        <v>542</v>
      </c>
      <c r="AG135" t="s">
        <v>554</v>
      </c>
      <c r="AI135" s="6">
        <v>36710</v>
      </c>
      <c r="AJ135" s="6">
        <v>39903</v>
      </c>
      <c r="AK135" t="s">
        <v>536</v>
      </c>
      <c r="AM135" t="s">
        <v>556</v>
      </c>
      <c r="AO135" t="s">
        <v>573</v>
      </c>
      <c r="AQ135" s="37">
        <v>2</v>
      </c>
      <c r="AR135" s="37">
        <v>2</v>
      </c>
      <c r="AS135" s="37"/>
      <c r="AX135">
        <v>1</v>
      </c>
      <c r="AY135">
        <v>0</v>
      </c>
      <c r="AZ135">
        <v>1</v>
      </c>
      <c r="BA135">
        <v>0</v>
      </c>
      <c r="BF135" t="s">
        <v>7</v>
      </c>
      <c r="BG135" t="s">
        <v>743</v>
      </c>
    </row>
    <row r="136" spans="1:59" x14ac:dyDescent="0.35">
      <c r="A136">
        <v>17</v>
      </c>
      <c r="B136">
        <v>135</v>
      </c>
      <c r="E136" t="s">
        <v>446</v>
      </c>
      <c r="F136" t="s">
        <v>442</v>
      </c>
      <c r="H136" t="s">
        <v>145</v>
      </c>
      <c r="I136" t="s">
        <v>132</v>
      </c>
      <c r="K136" t="s">
        <v>408</v>
      </c>
      <c r="L136" t="s">
        <v>408</v>
      </c>
      <c r="N136">
        <v>0.17</v>
      </c>
      <c r="O136">
        <v>0</v>
      </c>
      <c r="P136" t="s">
        <v>398</v>
      </c>
      <c r="Q136" t="s">
        <v>486</v>
      </c>
      <c r="R136" s="37" t="s">
        <v>1205</v>
      </c>
      <c r="T136" s="24">
        <f t="shared" si="2"/>
        <v>2282</v>
      </c>
      <c r="U136" s="9">
        <v>1</v>
      </c>
      <c r="Z136" t="s">
        <v>9</v>
      </c>
      <c r="AA136" t="s">
        <v>562</v>
      </c>
      <c r="AB136" t="s">
        <v>693</v>
      </c>
      <c r="AD136">
        <v>192</v>
      </c>
      <c r="AF136" t="s">
        <v>554</v>
      </c>
      <c r="AG136" t="s">
        <v>542</v>
      </c>
      <c r="AI136" s="6">
        <v>36710</v>
      </c>
      <c r="AJ136" s="6">
        <v>39903</v>
      </c>
      <c r="AK136" t="s">
        <v>536</v>
      </c>
      <c r="AM136" t="s">
        <v>556</v>
      </c>
      <c r="AO136" t="s">
        <v>573</v>
      </c>
      <c r="AQ136" s="37">
        <v>2</v>
      </c>
      <c r="AR136" s="37">
        <v>2</v>
      </c>
      <c r="AS136" s="37"/>
      <c r="AX136">
        <v>0</v>
      </c>
      <c r="AY136">
        <v>0</v>
      </c>
      <c r="AZ136">
        <v>1</v>
      </c>
      <c r="BA136">
        <v>0</v>
      </c>
      <c r="BF136" t="s">
        <v>7</v>
      </c>
      <c r="BG136" t="s">
        <v>743</v>
      </c>
    </row>
    <row r="137" spans="1:59" x14ac:dyDescent="0.35">
      <c r="A137">
        <v>17</v>
      </c>
      <c r="B137">
        <v>136</v>
      </c>
      <c r="E137" t="s">
        <v>446</v>
      </c>
      <c r="F137" t="s">
        <v>442</v>
      </c>
      <c r="H137" t="s">
        <v>146</v>
      </c>
      <c r="I137" t="s">
        <v>132</v>
      </c>
      <c r="K137" t="s">
        <v>408</v>
      </c>
      <c r="L137" t="s">
        <v>408</v>
      </c>
      <c r="N137">
        <v>0.113</v>
      </c>
      <c r="O137">
        <v>0</v>
      </c>
      <c r="P137" t="s">
        <v>398</v>
      </c>
      <c r="Q137" t="s">
        <v>486</v>
      </c>
      <c r="R137" s="37" t="s">
        <v>1205</v>
      </c>
      <c r="T137" s="24">
        <f t="shared" si="2"/>
        <v>2282</v>
      </c>
      <c r="U137" s="9">
        <v>1</v>
      </c>
      <c r="Z137" t="s">
        <v>9</v>
      </c>
      <c r="AA137" t="s">
        <v>562</v>
      </c>
      <c r="AB137" t="s">
        <v>693</v>
      </c>
      <c r="AD137">
        <v>192</v>
      </c>
      <c r="AF137" t="s">
        <v>554</v>
      </c>
      <c r="AG137" t="s">
        <v>542</v>
      </c>
      <c r="AI137" s="6">
        <v>36710</v>
      </c>
      <c r="AJ137" s="6">
        <v>39903</v>
      </c>
      <c r="AK137" t="s">
        <v>536</v>
      </c>
      <c r="AM137" t="s">
        <v>556</v>
      </c>
      <c r="AO137" t="s">
        <v>573</v>
      </c>
      <c r="AQ137" s="37">
        <v>2</v>
      </c>
      <c r="AR137" s="37">
        <v>2</v>
      </c>
      <c r="AS137" s="37"/>
      <c r="AX137">
        <v>0</v>
      </c>
      <c r="AY137">
        <v>0</v>
      </c>
      <c r="AZ137">
        <v>1</v>
      </c>
      <c r="BA137">
        <v>0</v>
      </c>
      <c r="BF137" t="s">
        <v>7</v>
      </c>
      <c r="BG137" t="s">
        <v>743</v>
      </c>
    </row>
    <row r="138" spans="1:59" x14ac:dyDescent="0.35">
      <c r="A138">
        <v>17</v>
      </c>
      <c r="B138">
        <v>137</v>
      </c>
      <c r="E138" t="s">
        <v>91</v>
      </c>
      <c r="F138" t="s">
        <v>424</v>
      </c>
      <c r="H138" t="s">
        <v>129</v>
      </c>
      <c r="I138" t="s">
        <v>143</v>
      </c>
      <c r="K138" t="s">
        <v>408</v>
      </c>
      <c r="L138" t="s">
        <v>408</v>
      </c>
      <c r="N138">
        <v>3.9E-2</v>
      </c>
      <c r="O138">
        <v>0</v>
      </c>
      <c r="P138" t="s">
        <v>398</v>
      </c>
      <c r="Q138" t="s">
        <v>486</v>
      </c>
      <c r="R138" s="37" t="s">
        <v>1205</v>
      </c>
      <c r="T138" s="24">
        <f t="shared" si="2"/>
        <v>2282</v>
      </c>
      <c r="U138" s="9">
        <v>1</v>
      </c>
      <c r="Z138" t="s">
        <v>9</v>
      </c>
      <c r="AA138" t="s">
        <v>562</v>
      </c>
      <c r="AB138" t="s">
        <v>693</v>
      </c>
      <c r="AD138">
        <v>192</v>
      </c>
      <c r="AF138" t="s">
        <v>542</v>
      </c>
      <c r="AG138" t="s">
        <v>554</v>
      </c>
      <c r="AI138" s="6">
        <v>36710</v>
      </c>
      <c r="AJ138" s="6">
        <v>39903</v>
      </c>
      <c r="AK138" t="s">
        <v>536</v>
      </c>
      <c r="AM138" t="s">
        <v>556</v>
      </c>
      <c r="AO138" t="s">
        <v>573</v>
      </c>
      <c r="AQ138" s="37">
        <v>3</v>
      </c>
      <c r="AR138" s="37">
        <v>3</v>
      </c>
      <c r="AS138" s="37"/>
      <c r="AX138">
        <v>1</v>
      </c>
      <c r="AY138">
        <v>0</v>
      </c>
      <c r="AZ138">
        <v>1</v>
      </c>
      <c r="BA138">
        <v>0</v>
      </c>
      <c r="BF138" t="s">
        <v>7</v>
      </c>
      <c r="BG138" t="s">
        <v>743</v>
      </c>
    </row>
    <row r="139" spans="1:59" x14ac:dyDescent="0.35">
      <c r="A139">
        <v>17</v>
      </c>
      <c r="B139">
        <v>138</v>
      </c>
      <c r="E139" t="s">
        <v>91</v>
      </c>
      <c r="F139" t="s">
        <v>424</v>
      </c>
      <c r="H139" t="s">
        <v>129</v>
      </c>
      <c r="I139" t="s">
        <v>144</v>
      </c>
      <c r="K139" t="s">
        <v>408</v>
      </c>
      <c r="L139" t="s">
        <v>408</v>
      </c>
      <c r="N139">
        <v>0.34799999999999998</v>
      </c>
      <c r="O139">
        <v>0</v>
      </c>
      <c r="P139" t="s">
        <v>398</v>
      </c>
      <c r="Q139" t="s">
        <v>486</v>
      </c>
      <c r="R139" s="37" t="s">
        <v>1205</v>
      </c>
      <c r="T139" s="24">
        <f t="shared" si="2"/>
        <v>2282</v>
      </c>
      <c r="U139" s="9">
        <v>1</v>
      </c>
      <c r="Z139" t="s">
        <v>9</v>
      </c>
      <c r="AA139" t="s">
        <v>562</v>
      </c>
      <c r="AB139" t="s">
        <v>693</v>
      </c>
      <c r="AD139">
        <v>192</v>
      </c>
      <c r="AF139" t="s">
        <v>542</v>
      </c>
      <c r="AG139" t="s">
        <v>554</v>
      </c>
      <c r="AI139" s="6">
        <v>36710</v>
      </c>
      <c r="AJ139" s="6">
        <v>39903</v>
      </c>
      <c r="AK139" t="s">
        <v>536</v>
      </c>
      <c r="AM139" t="s">
        <v>556</v>
      </c>
      <c r="AO139" t="s">
        <v>573</v>
      </c>
      <c r="AQ139" s="37">
        <v>3</v>
      </c>
      <c r="AR139" s="37">
        <v>3</v>
      </c>
      <c r="AS139" s="37"/>
      <c r="AX139">
        <v>1</v>
      </c>
      <c r="AY139">
        <v>0</v>
      </c>
      <c r="AZ139">
        <v>1</v>
      </c>
      <c r="BA139">
        <v>0</v>
      </c>
      <c r="BF139" t="s">
        <v>7</v>
      </c>
      <c r="BG139" t="s">
        <v>743</v>
      </c>
    </row>
    <row r="140" spans="1:59" x14ac:dyDescent="0.35">
      <c r="A140">
        <v>17</v>
      </c>
      <c r="B140">
        <v>139</v>
      </c>
      <c r="E140" t="s">
        <v>424</v>
      </c>
      <c r="F140" t="s">
        <v>91</v>
      </c>
      <c r="H140" t="s">
        <v>143</v>
      </c>
      <c r="I140" t="s">
        <v>129</v>
      </c>
      <c r="K140" t="s">
        <v>408</v>
      </c>
      <c r="L140" t="s">
        <v>408</v>
      </c>
      <c r="N140">
        <v>0.95599999999999996</v>
      </c>
      <c r="O140">
        <v>0</v>
      </c>
      <c r="P140" t="s">
        <v>398</v>
      </c>
      <c r="Q140" t="s">
        <v>486</v>
      </c>
      <c r="R140" s="37" t="s">
        <v>1205</v>
      </c>
      <c r="T140" s="24">
        <f t="shared" si="2"/>
        <v>2282</v>
      </c>
      <c r="U140" s="9">
        <v>1</v>
      </c>
      <c r="Z140" t="s">
        <v>9</v>
      </c>
      <c r="AA140" t="s">
        <v>562</v>
      </c>
      <c r="AB140" t="s">
        <v>693</v>
      </c>
      <c r="AD140">
        <v>192</v>
      </c>
      <c r="AF140" t="s">
        <v>554</v>
      </c>
      <c r="AG140" t="s">
        <v>542</v>
      </c>
      <c r="AI140" s="6">
        <v>36710</v>
      </c>
      <c r="AJ140" s="6">
        <v>39903</v>
      </c>
      <c r="AK140" t="s">
        <v>536</v>
      </c>
      <c r="AM140" t="s">
        <v>556</v>
      </c>
      <c r="AO140" t="s">
        <v>573</v>
      </c>
      <c r="AQ140" s="37">
        <v>3</v>
      </c>
      <c r="AR140" s="37">
        <v>3</v>
      </c>
      <c r="AS140" s="37"/>
      <c r="AX140">
        <v>0</v>
      </c>
      <c r="AY140">
        <v>0</v>
      </c>
      <c r="AZ140">
        <v>1</v>
      </c>
      <c r="BA140">
        <v>0</v>
      </c>
      <c r="BF140" t="s">
        <v>7</v>
      </c>
      <c r="BG140" t="s">
        <v>743</v>
      </c>
    </row>
    <row r="141" spans="1:59" x14ac:dyDescent="0.35">
      <c r="A141">
        <v>17</v>
      </c>
      <c r="B141">
        <v>140</v>
      </c>
      <c r="E141" t="s">
        <v>424</v>
      </c>
      <c r="F141" t="s">
        <v>91</v>
      </c>
      <c r="H141" t="s">
        <v>144</v>
      </c>
      <c r="I141" t="s">
        <v>129</v>
      </c>
      <c r="K141" t="s">
        <v>408</v>
      </c>
      <c r="L141" t="s">
        <v>408</v>
      </c>
      <c r="N141">
        <v>0.23499999999999999</v>
      </c>
      <c r="O141">
        <v>0</v>
      </c>
      <c r="P141" t="s">
        <v>398</v>
      </c>
      <c r="Q141" t="s">
        <v>486</v>
      </c>
      <c r="R141" s="37" t="s">
        <v>1205</v>
      </c>
      <c r="T141" s="24">
        <f t="shared" si="2"/>
        <v>2282</v>
      </c>
      <c r="U141" s="9">
        <v>1</v>
      </c>
      <c r="Z141" t="s">
        <v>9</v>
      </c>
      <c r="AA141" t="s">
        <v>562</v>
      </c>
      <c r="AB141" t="s">
        <v>693</v>
      </c>
      <c r="AD141">
        <v>192</v>
      </c>
      <c r="AF141" t="s">
        <v>554</v>
      </c>
      <c r="AG141" t="s">
        <v>542</v>
      </c>
      <c r="AI141" s="6">
        <v>36710</v>
      </c>
      <c r="AJ141" s="6">
        <v>39903</v>
      </c>
      <c r="AK141" t="s">
        <v>536</v>
      </c>
      <c r="AM141" t="s">
        <v>556</v>
      </c>
      <c r="AO141" t="s">
        <v>573</v>
      </c>
      <c r="AQ141" s="37">
        <v>3</v>
      </c>
      <c r="AR141" s="37">
        <v>3</v>
      </c>
      <c r="AS141" s="37"/>
      <c r="AX141">
        <v>0</v>
      </c>
      <c r="AY141">
        <v>0</v>
      </c>
      <c r="AZ141">
        <v>1</v>
      </c>
      <c r="BA141">
        <v>0</v>
      </c>
      <c r="BF141" t="s">
        <v>7</v>
      </c>
      <c r="BG141" t="s">
        <v>743</v>
      </c>
    </row>
    <row r="142" spans="1:59" x14ac:dyDescent="0.35">
      <c r="A142">
        <v>17</v>
      </c>
      <c r="B142">
        <v>141</v>
      </c>
      <c r="E142" t="s">
        <v>442</v>
      </c>
      <c r="F142" t="s">
        <v>446</v>
      </c>
      <c r="H142" t="s">
        <v>132</v>
      </c>
      <c r="I142" t="s">
        <v>145</v>
      </c>
      <c r="K142" t="s">
        <v>408</v>
      </c>
      <c r="L142" t="s">
        <v>408</v>
      </c>
      <c r="N142">
        <v>1.2E-2</v>
      </c>
      <c r="O142">
        <v>0</v>
      </c>
      <c r="P142" t="s">
        <v>398</v>
      </c>
      <c r="Q142" t="s">
        <v>486</v>
      </c>
      <c r="R142" s="37" t="s">
        <v>1205</v>
      </c>
      <c r="T142" s="24">
        <f t="shared" si="2"/>
        <v>2282</v>
      </c>
      <c r="U142" s="9">
        <v>1</v>
      </c>
      <c r="Z142" t="s">
        <v>9</v>
      </c>
      <c r="AA142" t="s">
        <v>562</v>
      </c>
      <c r="AB142" t="s">
        <v>693</v>
      </c>
      <c r="AD142">
        <v>192</v>
      </c>
      <c r="AF142" t="s">
        <v>542</v>
      </c>
      <c r="AG142" t="s">
        <v>554</v>
      </c>
      <c r="AI142" s="6">
        <v>36710</v>
      </c>
      <c r="AJ142" s="6">
        <v>39903</v>
      </c>
      <c r="AK142" t="s">
        <v>536</v>
      </c>
      <c r="AM142" t="s">
        <v>556</v>
      </c>
      <c r="AO142" t="s">
        <v>573</v>
      </c>
      <c r="AQ142" s="37">
        <v>3</v>
      </c>
      <c r="AR142" s="37">
        <v>3</v>
      </c>
      <c r="AS142" s="37"/>
      <c r="AX142">
        <v>1</v>
      </c>
      <c r="AY142">
        <v>0</v>
      </c>
      <c r="AZ142">
        <v>1</v>
      </c>
      <c r="BA142">
        <v>0</v>
      </c>
      <c r="BF142" t="s">
        <v>7</v>
      </c>
      <c r="BG142" t="s">
        <v>743</v>
      </c>
    </row>
    <row r="143" spans="1:59" x14ac:dyDescent="0.35">
      <c r="A143">
        <v>17</v>
      </c>
      <c r="B143">
        <v>142</v>
      </c>
      <c r="E143" t="s">
        <v>442</v>
      </c>
      <c r="F143" t="s">
        <v>446</v>
      </c>
      <c r="H143" t="s">
        <v>132</v>
      </c>
      <c r="I143" t="s">
        <v>146</v>
      </c>
      <c r="K143" t="s">
        <v>408</v>
      </c>
      <c r="L143" t="s">
        <v>408</v>
      </c>
      <c r="N143">
        <v>0.153</v>
      </c>
      <c r="O143">
        <v>0</v>
      </c>
      <c r="P143" t="s">
        <v>398</v>
      </c>
      <c r="Q143" t="s">
        <v>486</v>
      </c>
      <c r="R143" s="37" t="s">
        <v>1205</v>
      </c>
      <c r="T143" s="24">
        <f t="shared" si="2"/>
        <v>2282</v>
      </c>
      <c r="U143" s="9">
        <v>1</v>
      </c>
      <c r="Z143" t="s">
        <v>9</v>
      </c>
      <c r="AA143" t="s">
        <v>562</v>
      </c>
      <c r="AB143" t="s">
        <v>693</v>
      </c>
      <c r="AD143">
        <v>192</v>
      </c>
      <c r="AF143" t="s">
        <v>542</v>
      </c>
      <c r="AG143" t="s">
        <v>554</v>
      </c>
      <c r="AI143" s="6">
        <v>36710</v>
      </c>
      <c r="AJ143" s="6">
        <v>39903</v>
      </c>
      <c r="AK143" t="s">
        <v>536</v>
      </c>
      <c r="AM143" t="s">
        <v>556</v>
      </c>
      <c r="AO143" t="s">
        <v>573</v>
      </c>
      <c r="AQ143" s="37">
        <v>3</v>
      </c>
      <c r="AR143" s="37">
        <v>3</v>
      </c>
      <c r="AS143" s="37"/>
      <c r="AX143">
        <v>1</v>
      </c>
      <c r="AY143">
        <v>0</v>
      </c>
      <c r="AZ143">
        <v>1</v>
      </c>
      <c r="BA143">
        <v>0</v>
      </c>
      <c r="BF143" t="s">
        <v>7</v>
      </c>
      <c r="BG143" t="s">
        <v>743</v>
      </c>
    </row>
    <row r="144" spans="1:59" x14ac:dyDescent="0.35">
      <c r="A144">
        <v>17</v>
      </c>
      <c r="B144">
        <v>143</v>
      </c>
      <c r="E144" t="s">
        <v>446</v>
      </c>
      <c r="F144" t="s">
        <v>442</v>
      </c>
      <c r="H144" t="s">
        <v>145</v>
      </c>
      <c r="I144" t="s">
        <v>132</v>
      </c>
      <c r="K144" t="s">
        <v>408</v>
      </c>
      <c r="L144" t="s">
        <v>408</v>
      </c>
      <c r="N144">
        <v>0.99</v>
      </c>
      <c r="O144">
        <v>0</v>
      </c>
      <c r="P144" t="s">
        <v>398</v>
      </c>
      <c r="Q144" t="s">
        <v>486</v>
      </c>
      <c r="R144" s="37" t="s">
        <v>1205</v>
      </c>
      <c r="T144" s="24">
        <f t="shared" si="2"/>
        <v>2282</v>
      </c>
      <c r="U144" s="9">
        <v>1</v>
      </c>
      <c r="Z144" t="s">
        <v>9</v>
      </c>
      <c r="AA144" t="s">
        <v>562</v>
      </c>
      <c r="AB144" t="s">
        <v>693</v>
      </c>
      <c r="AD144">
        <v>192</v>
      </c>
      <c r="AF144" t="s">
        <v>554</v>
      </c>
      <c r="AG144" t="s">
        <v>542</v>
      </c>
      <c r="AI144" s="6">
        <v>36710</v>
      </c>
      <c r="AJ144" s="6">
        <v>39903</v>
      </c>
      <c r="AK144" t="s">
        <v>536</v>
      </c>
      <c r="AM144" t="s">
        <v>556</v>
      </c>
      <c r="AO144" t="s">
        <v>573</v>
      </c>
      <c r="AQ144" s="37">
        <v>3</v>
      </c>
      <c r="AR144" s="37">
        <v>3</v>
      </c>
      <c r="AS144" s="37"/>
      <c r="AX144">
        <v>0</v>
      </c>
      <c r="AY144">
        <v>0</v>
      </c>
      <c r="AZ144">
        <v>1</v>
      </c>
      <c r="BA144">
        <v>0</v>
      </c>
      <c r="BF144" t="s">
        <v>7</v>
      </c>
      <c r="BG144" t="s">
        <v>743</v>
      </c>
    </row>
    <row r="145" spans="1:59" x14ac:dyDescent="0.35">
      <c r="A145">
        <v>17</v>
      </c>
      <c r="B145">
        <v>144</v>
      </c>
      <c r="E145" t="s">
        <v>446</v>
      </c>
      <c r="F145" t="s">
        <v>442</v>
      </c>
      <c r="H145" t="s">
        <v>146</v>
      </c>
      <c r="I145" t="s">
        <v>132</v>
      </c>
      <c r="K145" t="s">
        <v>408</v>
      </c>
      <c r="L145" t="s">
        <v>408</v>
      </c>
      <c r="N145">
        <v>0.24199999999999999</v>
      </c>
      <c r="O145">
        <v>0</v>
      </c>
      <c r="P145" t="s">
        <v>398</v>
      </c>
      <c r="Q145" t="s">
        <v>486</v>
      </c>
      <c r="R145" s="37" t="s">
        <v>1205</v>
      </c>
      <c r="T145" s="24">
        <f t="shared" si="2"/>
        <v>2282</v>
      </c>
      <c r="U145" s="9">
        <v>1</v>
      </c>
      <c r="Z145" t="s">
        <v>9</v>
      </c>
      <c r="AA145" t="s">
        <v>562</v>
      </c>
      <c r="AB145" t="s">
        <v>693</v>
      </c>
      <c r="AD145">
        <v>192</v>
      </c>
      <c r="AF145" t="s">
        <v>554</v>
      </c>
      <c r="AG145" t="s">
        <v>542</v>
      </c>
      <c r="AI145" s="6">
        <v>36710</v>
      </c>
      <c r="AJ145" s="6">
        <v>39903</v>
      </c>
      <c r="AK145" t="s">
        <v>536</v>
      </c>
      <c r="AM145" t="s">
        <v>556</v>
      </c>
      <c r="AO145" t="s">
        <v>573</v>
      </c>
      <c r="AQ145" s="37">
        <v>3</v>
      </c>
      <c r="AR145" s="37">
        <v>3</v>
      </c>
      <c r="AS145" s="37"/>
      <c r="AX145">
        <v>0</v>
      </c>
      <c r="AY145">
        <v>0</v>
      </c>
      <c r="AZ145">
        <v>1</v>
      </c>
      <c r="BA145">
        <v>0</v>
      </c>
      <c r="BF145" t="s">
        <v>7</v>
      </c>
      <c r="BG145" t="s">
        <v>743</v>
      </c>
    </row>
    <row r="146" spans="1:59" x14ac:dyDescent="0.35">
      <c r="A146">
        <v>17</v>
      </c>
      <c r="B146">
        <v>145</v>
      </c>
      <c r="E146" t="s">
        <v>91</v>
      </c>
      <c r="F146" t="s">
        <v>424</v>
      </c>
      <c r="H146" t="s">
        <v>129</v>
      </c>
      <c r="I146" t="s">
        <v>143</v>
      </c>
      <c r="K146" t="s">
        <v>408</v>
      </c>
      <c r="L146" t="s">
        <v>408</v>
      </c>
      <c r="N146">
        <v>0.86699999999999999</v>
      </c>
      <c r="O146">
        <v>0</v>
      </c>
      <c r="P146" t="s">
        <v>398</v>
      </c>
      <c r="Q146" t="s">
        <v>486</v>
      </c>
      <c r="R146" s="37" t="s">
        <v>1205</v>
      </c>
      <c r="T146" s="24">
        <f t="shared" si="2"/>
        <v>2282</v>
      </c>
      <c r="U146" s="9">
        <v>1</v>
      </c>
      <c r="Z146" t="s">
        <v>9</v>
      </c>
      <c r="AA146" t="s">
        <v>562</v>
      </c>
      <c r="AB146" t="s">
        <v>693</v>
      </c>
      <c r="AD146">
        <v>192</v>
      </c>
      <c r="AF146" t="s">
        <v>542</v>
      </c>
      <c r="AG146" t="s">
        <v>554</v>
      </c>
      <c r="AI146" s="6">
        <v>36710</v>
      </c>
      <c r="AJ146" s="6">
        <v>39903</v>
      </c>
      <c r="AK146" t="s">
        <v>536</v>
      </c>
      <c r="AM146" t="s">
        <v>556</v>
      </c>
      <c r="AO146" t="s">
        <v>573</v>
      </c>
      <c r="AQ146" s="37">
        <v>4</v>
      </c>
      <c r="AR146" s="37">
        <v>4</v>
      </c>
      <c r="AS146" s="37"/>
      <c r="AX146">
        <v>1</v>
      </c>
      <c r="AY146">
        <v>0</v>
      </c>
      <c r="AZ146">
        <v>1</v>
      </c>
      <c r="BA146">
        <v>0</v>
      </c>
      <c r="BF146" t="s">
        <v>7</v>
      </c>
      <c r="BG146" t="s">
        <v>743</v>
      </c>
    </row>
    <row r="147" spans="1:59" x14ac:dyDescent="0.35">
      <c r="A147">
        <v>17</v>
      </c>
      <c r="B147">
        <v>146</v>
      </c>
      <c r="E147" t="s">
        <v>91</v>
      </c>
      <c r="F147" t="s">
        <v>424</v>
      </c>
      <c r="H147" t="s">
        <v>129</v>
      </c>
      <c r="I147" t="s">
        <v>144</v>
      </c>
      <c r="K147" t="s">
        <v>408</v>
      </c>
      <c r="L147" t="s">
        <v>408</v>
      </c>
      <c r="N147">
        <v>0.28399999999999997</v>
      </c>
      <c r="O147">
        <v>0</v>
      </c>
      <c r="P147" t="s">
        <v>398</v>
      </c>
      <c r="Q147" t="s">
        <v>486</v>
      </c>
      <c r="R147" s="37" t="s">
        <v>1205</v>
      </c>
      <c r="T147" s="24">
        <f t="shared" si="2"/>
        <v>2282</v>
      </c>
      <c r="U147" s="9">
        <v>1</v>
      </c>
      <c r="Z147" t="s">
        <v>9</v>
      </c>
      <c r="AA147" t="s">
        <v>562</v>
      </c>
      <c r="AB147" t="s">
        <v>693</v>
      </c>
      <c r="AD147">
        <v>192</v>
      </c>
      <c r="AF147" t="s">
        <v>542</v>
      </c>
      <c r="AG147" t="s">
        <v>554</v>
      </c>
      <c r="AI147" s="6">
        <v>36710</v>
      </c>
      <c r="AJ147" s="6">
        <v>39903</v>
      </c>
      <c r="AK147" t="s">
        <v>536</v>
      </c>
      <c r="AM147" t="s">
        <v>556</v>
      </c>
      <c r="AO147" t="s">
        <v>573</v>
      </c>
      <c r="AQ147" s="37">
        <v>4</v>
      </c>
      <c r="AR147" s="37">
        <v>4</v>
      </c>
      <c r="AS147" s="37"/>
      <c r="AX147">
        <v>1</v>
      </c>
      <c r="AY147">
        <v>0</v>
      </c>
      <c r="AZ147">
        <v>1</v>
      </c>
      <c r="BA147">
        <v>0</v>
      </c>
      <c r="BF147" t="s">
        <v>7</v>
      </c>
      <c r="BG147" t="s">
        <v>743</v>
      </c>
    </row>
    <row r="148" spans="1:59" x14ac:dyDescent="0.35">
      <c r="A148">
        <v>17</v>
      </c>
      <c r="B148">
        <v>147</v>
      </c>
      <c r="E148" t="s">
        <v>424</v>
      </c>
      <c r="F148" t="s">
        <v>91</v>
      </c>
      <c r="H148" t="s">
        <v>143</v>
      </c>
      <c r="I148" t="s">
        <v>129</v>
      </c>
      <c r="K148" t="s">
        <v>408</v>
      </c>
      <c r="L148" t="s">
        <v>408</v>
      </c>
      <c r="N148">
        <v>0.65600000000000003</v>
      </c>
      <c r="O148">
        <v>0</v>
      </c>
      <c r="P148" t="s">
        <v>398</v>
      </c>
      <c r="Q148" t="s">
        <v>486</v>
      </c>
      <c r="R148" s="37" t="s">
        <v>1205</v>
      </c>
      <c r="T148" s="24">
        <f t="shared" si="2"/>
        <v>2282</v>
      </c>
      <c r="U148" s="9">
        <v>1</v>
      </c>
      <c r="Z148" t="s">
        <v>9</v>
      </c>
      <c r="AA148" t="s">
        <v>562</v>
      </c>
      <c r="AB148" t="s">
        <v>693</v>
      </c>
      <c r="AD148">
        <v>192</v>
      </c>
      <c r="AF148" t="s">
        <v>554</v>
      </c>
      <c r="AG148" t="s">
        <v>542</v>
      </c>
      <c r="AI148" s="6">
        <v>36710</v>
      </c>
      <c r="AJ148" s="6">
        <v>39903</v>
      </c>
      <c r="AK148" t="s">
        <v>536</v>
      </c>
      <c r="AM148" t="s">
        <v>556</v>
      </c>
      <c r="AO148" t="s">
        <v>573</v>
      </c>
      <c r="AQ148" s="37">
        <v>4</v>
      </c>
      <c r="AR148" s="37">
        <v>4</v>
      </c>
      <c r="AS148" s="37"/>
      <c r="AX148">
        <v>0</v>
      </c>
      <c r="AY148">
        <v>0</v>
      </c>
      <c r="AZ148">
        <v>1</v>
      </c>
      <c r="BA148">
        <v>0</v>
      </c>
      <c r="BF148" t="s">
        <v>7</v>
      </c>
      <c r="BG148" t="s">
        <v>743</v>
      </c>
    </row>
    <row r="149" spans="1:59" x14ac:dyDescent="0.35">
      <c r="A149">
        <v>17</v>
      </c>
      <c r="B149">
        <v>148</v>
      </c>
      <c r="E149" t="s">
        <v>424</v>
      </c>
      <c r="F149" t="s">
        <v>91</v>
      </c>
      <c r="H149" t="s">
        <v>144</v>
      </c>
      <c r="I149" t="s">
        <v>129</v>
      </c>
      <c r="K149" t="s">
        <v>408</v>
      </c>
      <c r="L149" t="s">
        <v>408</v>
      </c>
      <c r="N149">
        <v>0.28799999999999998</v>
      </c>
      <c r="O149">
        <v>0</v>
      </c>
      <c r="P149" t="s">
        <v>398</v>
      </c>
      <c r="Q149" t="s">
        <v>486</v>
      </c>
      <c r="R149" s="37" t="s">
        <v>1205</v>
      </c>
      <c r="T149" s="24">
        <f t="shared" si="2"/>
        <v>2282</v>
      </c>
      <c r="U149" s="9">
        <v>1</v>
      </c>
      <c r="Z149" t="s">
        <v>9</v>
      </c>
      <c r="AA149" t="s">
        <v>562</v>
      </c>
      <c r="AB149" t="s">
        <v>693</v>
      </c>
      <c r="AD149">
        <v>192</v>
      </c>
      <c r="AF149" t="s">
        <v>554</v>
      </c>
      <c r="AG149" t="s">
        <v>542</v>
      </c>
      <c r="AI149" s="6">
        <v>36710</v>
      </c>
      <c r="AJ149" s="6">
        <v>39903</v>
      </c>
      <c r="AK149" t="s">
        <v>536</v>
      </c>
      <c r="AM149" t="s">
        <v>556</v>
      </c>
      <c r="AO149" t="s">
        <v>573</v>
      </c>
      <c r="AQ149" s="37">
        <v>4</v>
      </c>
      <c r="AR149" s="37">
        <v>4</v>
      </c>
      <c r="AS149" s="37"/>
      <c r="AX149">
        <v>0</v>
      </c>
      <c r="AY149">
        <v>0</v>
      </c>
      <c r="AZ149">
        <v>1</v>
      </c>
      <c r="BA149">
        <v>0</v>
      </c>
      <c r="BF149" t="s">
        <v>7</v>
      </c>
      <c r="BG149" t="s">
        <v>743</v>
      </c>
    </row>
    <row r="150" spans="1:59" x14ac:dyDescent="0.35">
      <c r="A150">
        <v>17</v>
      </c>
      <c r="B150">
        <v>149</v>
      </c>
      <c r="E150" t="s">
        <v>442</v>
      </c>
      <c r="F150" t="s">
        <v>446</v>
      </c>
      <c r="H150" t="s">
        <v>132</v>
      </c>
      <c r="I150" t="s">
        <v>145</v>
      </c>
      <c r="K150" t="s">
        <v>408</v>
      </c>
      <c r="L150" t="s">
        <v>408</v>
      </c>
      <c r="N150">
        <v>0.38800000000000001</v>
      </c>
      <c r="O150">
        <v>0</v>
      </c>
      <c r="P150" t="s">
        <v>398</v>
      </c>
      <c r="Q150" t="s">
        <v>486</v>
      </c>
      <c r="R150" s="37" t="s">
        <v>1205</v>
      </c>
      <c r="T150" s="24">
        <f t="shared" si="2"/>
        <v>2282</v>
      </c>
      <c r="U150" s="9">
        <v>1</v>
      </c>
      <c r="Z150" t="s">
        <v>9</v>
      </c>
      <c r="AA150" t="s">
        <v>562</v>
      </c>
      <c r="AB150" t="s">
        <v>693</v>
      </c>
      <c r="AD150">
        <v>192</v>
      </c>
      <c r="AF150" t="s">
        <v>542</v>
      </c>
      <c r="AG150" t="s">
        <v>554</v>
      </c>
      <c r="AI150" s="6">
        <v>36710</v>
      </c>
      <c r="AJ150" s="6">
        <v>39903</v>
      </c>
      <c r="AK150" t="s">
        <v>536</v>
      </c>
      <c r="AM150" t="s">
        <v>556</v>
      </c>
      <c r="AO150" t="s">
        <v>573</v>
      </c>
      <c r="AQ150" s="37">
        <v>4</v>
      </c>
      <c r="AR150" s="37">
        <v>4</v>
      </c>
      <c r="AS150" s="37"/>
      <c r="AX150">
        <v>1</v>
      </c>
      <c r="AY150">
        <v>0</v>
      </c>
      <c r="AZ150">
        <v>1</v>
      </c>
      <c r="BA150">
        <v>0</v>
      </c>
      <c r="BF150" t="s">
        <v>7</v>
      </c>
      <c r="BG150" t="s">
        <v>743</v>
      </c>
    </row>
    <row r="151" spans="1:59" x14ac:dyDescent="0.35">
      <c r="A151">
        <v>17</v>
      </c>
      <c r="B151">
        <v>150</v>
      </c>
      <c r="E151" t="s">
        <v>442</v>
      </c>
      <c r="F151" t="s">
        <v>446</v>
      </c>
      <c r="H151" t="s">
        <v>132</v>
      </c>
      <c r="I151" t="s">
        <v>146</v>
      </c>
      <c r="K151" t="s">
        <v>408</v>
      </c>
      <c r="L151" t="s">
        <v>408</v>
      </c>
      <c r="N151">
        <v>0.79300000000000004</v>
      </c>
      <c r="O151">
        <v>0</v>
      </c>
      <c r="P151" t="s">
        <v>398</v>
      </c>
      <c r="Q151" t="s">
        <v>486</v>
      </c>
      <c r="R151" s="37" t="s">
        <v>1205</v>
      </c>
      <c r="T151" s="24">
        <f t="shared" si="2"/>
        <v>2282</v>
      </c>
      <c r="U151" s="9">
        <v>1</v>
      </c>
      <c r="Z151" t="s">
        <v>9</v>
      </c>
      <c r="AA151" t="s">
        <v>562</v>
      </c>
      <c r="AB151" t="s">
        <v>693</v>
      </c>
      <c r="AD151">
        <v>192</v>
      </c>
      <c r="AF151" t="s">
        <v>542</v>
      </c>
      <c r="AG151" t="s">
        <v>554</v>
      </c>
      <c r="AI151" s="6">
        <v>36710</v>
      </c>
      <c r="AJ151" s="6">
        <v>39903</v>
      </c>
      <c r="AK151" t="s">
        <v>536</v>
      </c>
      <c r="AM151" t="s">
        <v>556</v>
      </c>
      <c r="AO151" t="s">
        <v>573</v>
      </c>
      <c r="AQ151" s="37">
        <v>4</v>
      </c>
      <c r="AR151" s="37">
        <v>4</v>
      </c>
      <c r="AS151" s="37"/>
      <c r="AX151">
        <v>1</v>
      </c>
      <c r="AY151">
        <v>0</v>
      </c>
      <c r="AZ151">
        <v>1</v>
      </c>
      <c r="BA151">
        <v>0</v>
      </c>
      <c r="BF151" t="s">
        <v>7</v>
      </c>
      <c r="BG151" t="s">
        <v>743</v>
      </c>
    </row>
    <row r="152" spans="1:59" x14ac:dyDescent="0.35">
      <c r="A152">
        <v>17</v>
      </c>
      <c r="B152">
        <v>151</v>
      </c>
      <c r="E152" t="s">
        <v>446</v>
      </c>
      <c r="F152" t="s">
        <v>442</v>
      </c>
      <c r="H152" t="s">
        <v>145</v>
      </c>
      <c r="I152" t="s">
        <v>132</v>
      </c>
      <c r="K152" t="s">
        <v>408</v>
      </c>
      <c r="L152" t="s">
        <v>408</v>
      </c>
      <c r="N152">
        <v>0.624</v>
      </c>
      <c r="O152">
        <v>0</v>
      </c>
      <c r="P152" t="s">
        <v>398</v>
      </c>
      <c r="Q152" t="s">
        <v>486</v>
      </c>
      <c r="R152" s="37" t="s">
        <v>1205</v>
      </c>
      <c r="T152" s="24">
        <f t="shared" si="2"/>
        <v>2282</v>
      </c>
      <c r="U152" s="9">
        <v>1</v>
      </c>
      <c r="Z152" t="s">
        <v>9</v>
      </c>
      <c r="AA152" t="s">
        <v>562</v>
      </c>
      <c r="AB152" t="s">
        <v>693</v>
      </c>
      <c r="AD152">
        <v>192</v>
      </c>
      <c r="AF152" t="s">
        <v>554</v>
      </c>
      <c r="AG152" t="s">
        <v>542</v>
      </c>
      <c r="AI152" s="6">
        <v>36710</v>
      </c>
      <c r="AJ152" s="6">
        <v>39903</v>
      </c>
      <c r="AK152" t="s">
        <v>536</v>
      </c>
      <c r="AM152" t="s">
        <v>556</v>
      </c>
      <c r="AO152" t="s">
        <v>573</v>
      </c>
      <c r="AQ152" s="37">
        <v>4</v>
      </c>
      <c r="AR152" s="37">
        <v>4</v>
      </c>
      <c r="AS152" s="37"/>
      <c r="AX152">
        <v>0</v>
      </c>
      <c r="AY152">
        <v>0</v>
      </c>
      <c r="AZ152">
        <v>1</v>
      </c>
      <c r="BA152">
        <v>0</v>
      </c>
      <c r="BF152" t="s">
        <v>7</v>
      </c>
      <c r="BG152" t="s">
        <v>743</v>
      </c>
    </row>
    <row r="153" spans="1:59" x14ac:dyDescent="0.35">
      <c r="A153">
        <v>17</v>
      </c>
      <c r="B153">
        <v>152</v>
      </c>
      <c r="E153" t="s">
        <v>446</v>
      </c>
      <c r="F153" t="s">
        <v>442</v>
      </c>
      <c r="H153" t="s">
        <v>146</v>
      </c>
      <c r="I153" t="s">
        <v>132</v>
      </c>
      <c r="K153" t="s">
        <v>408</v>
      </c>
      <c r="L153" t="s">
        <v>408</v>
      </c>
      <c r="N153">
        <v>0.29799999999999999</v>
      </c>
      <c r="O153">
        <v>0</v>
      </c>
      <c r="P153" t="s">
        <v>398</v>
      </c>
      <c r="Q153" t="s">
        <v>486</v>
      </c>
      <c r="R153" s="37" t="s">
        <v>1205</v>
      </c>
      <c r="T153" s="24">
        <f t="shared" si="2"/>
        <v>2282</v>
      </c>
      <c r="U153" s="9">
        <v>1</v>
      </c>
      <c r="Z153" t="s">
        <v>9</v>
      </c>
      <c r="AA153" t="s">
        <v>562</v>
      </c>
      <c r="AB153" t="s">
        <v>693</v>
      </c>
      <c r="AD153">
        <v>192</v>
      </c>
      <c r="AF153" t="s">
        <v>554</v>
      </c>
      <c r="AG153" t="s">
        <v>542</v>
      </c>
      <c r="AI153" s="6">
        <v>36710</v>
      </c>
      <c r="AJ153" s="6">
        <v>39903</v>
      </c>
      <c r="AK153" t="s">
        <v>536</v>
      </c>
      <c r="AM153" t="s">
        <v>556</v>
      </c>
      <c r="AO153" t="s">
        <v>573</v>
      </c>
      <c r="AQ153" s="37">
        <v>4</v>
      </c>
      <c r="AR153" s="37">
        <v>4</v>
      </c>
      <c r="AS153" s="37"/>
      <c r="AX153">
        <v>0</v>
      </c>
      <c r="AY153">
        <v>0</v>
      </c>
      <c r="AZ153">
        <v>1</v>
      </c>
      <c r="BA153">
        <v>0</v>
      </c>
      <c r="BF153" t="s">
        <v>7</v>
      </c>
      <c r="BG153" t="s">
        <v>743</v>
      </c>
    </row>
    <row r="154" spans="1:59" x14ac:dyDescent="0.35">
      <c r="A154">
        <v>17</v>
      </c>
      <c r="B154">
        <v>153</v>
      </c>
      <c r="E154" t="s">
        <v>91</v>
      </c>
      <c r="F154" t="s">
        <v>424</v>
      </c>
      <c r="H154" t="s">
        <v>129</v>
      </c>
      <c r="I154" t="s">
        <v>143</v>
      </c>
      <c r="K154" t="s">
        <v>408</v>
      </c>
      <c r="L154" t="s">
        <v>408</v>
      </c>
      <c r="N154">
        <v>0.71699999999999997</v>
      </c>
      <c r="O154">
        <v>0</v>
      </c>
      <c r="P154" t="s">
        <v>398</v>
      </c>
      <c r="Q154" t="s">
        <v>486</v>
      </c>
      <c r="R154" s="37" t="s">
        <v>1205</v>
      </c>
      <c r="T154" s="24">
        <f t="shared" si="2"/>
        <v>2282</v>
      </c>
      <c r="U154" s="9">
        <v>1</v>
      </c>
      <c r="Z154" t="s">
        <v>9</v>
      </c>
      <c r="AA154" t="s">
        <v>562</v>
      </c>
      <c r="AB154" t="s">
        <v>693</v>
      </c>
      <c r="AD154">
        <v>192</v>
      </c>
      <c r="AF154" t="s">
        <v>542</v>
      </c>
      <c r="AG154" t="s">
        <v>554</v>
      </c>
      <c r="AI154" s="6">
        <v>36710</v>
      </c>
      <c r="AJ154" s="6">
        <v>39903</v>
      </c>
      <c r="AK154" t="s">
        <v>536</v>
      </c>
      <c r="AM154" t="s">
        <v>556</v>
      </c>
      <c r="AO154" t="s">
        <v>573</v>
      </c>
      <c r="AQ154" s="37">
        <v>5</v>
      </c>
      <c r="AR154" s="37">
        <v>5</v>
      </c>
      <c r="AS154" s="37"/>
      <c r="AX154">
        <v>1</v>
      </c>
      <c r="AY154">
        <v>0</v>
      </c>
      <c r="AZ154">
        <v>1</v>
      </c>
      <c r="BA154">
        <v>0</v>
      </c>
      <c r="BF154" t="s">
        <v>7</v>
      </c>
      <c r="BG154" t="s">
        <v>743</v>
      </c>
    </row>
    <row r="155" spans="1:59" x14ac:dyDescent="0.35">
      <c r="A155">
        <v>17</v>
      </c>
      <c r="B155">
        <v>154</v>
      </c>
      <c r="E155" t="s">
        <v>91</v>
      </c>
      <c r="F155" t="s">
        <v>424</v>
      </c>
      <c r="H155" t="s">
        <v>129</v>
      </c>
      <c r="I155" t="s">
        <v>144</v>
      </c>
      <c r="K155" t="s">
        <v>408</v>
      </c>
      <c r="L155" t="s">
        <v>408</v>
      </c>
      <c r="N155">
        <v>0.73099999999999998</v>
      </c>
      <c r="O155">
        <v>0</v>
      </c>
      <c r="P155" t="s">
        <v>398</v>
      </c>
      <c r="Q155" t="s">
        <v>486</v>
      </c>
      <c r="R155" s="37" t="s">
        <v>1205</v>
      </c>
      <c r="T155" s="24">
        <f t="shared" si="2"/>
        <v>2282</v>
      </c>
      <c r="U155" s="9">
        <v>1</v>
      </c>
      <c r="Z155" t="s">
        <v>9</v>
      </c>
      <c r="AA155" t="s">
        <v>562</v>
      </c>
      <c r="AB155" t="s">
        <v>693</v>
      </c>
      <c r="AD155">
        <v>192</v>
      </c>
      <c r="AF155" t="s">
        <v>542</v>
      </c>
      <c r="AG155" t="s">
        <v>554</v>
      </c>
      <c r="AI155" s="6">
        <v>36710</v>
      </c>
      <c r="AJ155" s="6">
        <v>39903</v>
      </c>
      <c r="AK155" t="s">
        <v>536</v>
      </c>
      <c r="AM155" t="s">
        <v>556</v>
      </c>
      <c r="AO155" t="s">
        <v>573</v>
      </c>
      <c r="AQ155" s="37">
        <v>5</v>
      </c>
      <c r="AR155" s="37">
        <v>5</v>
      </c>
      <c r="AS155" s="37"/>
      <c r="AX155">
        <v>1</v>
      </c>
      <c r="AY155">
        <v>0</v>
      </c>
      <c r="AZ155">
        <v>1</v>
      </c>
      <c r="BA155">
        <v>0</v>
      </c>
      <c r="BF155" t="s">
        <v>7</v>
      </c>
      <c r="BG155" t="s">
        <v>743</v>
      </c>
    </row>
    <row r="156" spans="1:59" x14ac:dyDescent="0.35">
      <c r="A156">
        <v>17</v>
      </c>
      <c r="B156">
        <v>155</v>
      </c>
      <c r="E156" t="s">
        <v>424</v>
      </c>
      <c r="F156" t="s">
        <v>91</v>
      </c>
      <c r="H156" t="s">
        <v>143</v>
      </c>
      <c r="I156" t="s">
        <v>129</v>
      </c>
      <c r="K156" t="s">
        <v>408</v>
      </c>
      <c r="L156" t="s">
        <v>408</v>
      </c>
      <c r="N156">
        <v>0.223</v>
      </c>
      <c r="O156">
        <v>0</v>
      </c>
      <c r="P156" t="s">
        <v>398</v>
      </c>
      <c r="Q156" t="s">
        <v>486</v>
      </c>
      <c r="R156" s="37" t="s">
        <v>1205</v>
      </c>
      <c r="T156" s="24">
        <f t="shared" si="2"/>
        <v>2282</v>
      </c>
      <c r="U156" s="9">
        <v>1</v>
      </c>
      <c r="Z156" t="s">
        <v>9</v>
      </c>
      <c r="AA156" t="s">
        <v>562</v>
      </c>
      <c r="AB156" t="s">
        <v>693</v>
      </c>
      <c r="AD156">
        <v>192</v>
      </c>
      <c r="AF156" t="s">
        <v>554</v>
      </c>
      <c r="AG156" t="s">
        <v>542</v>
      </c>
      <c r="AI156" s="6">
        <v>36710</v>
      </c>
      <c r="AJ156" s="6">
        <v>39903</v>
      </c>
      <c r="AK156" t="s">
        <v>536</v>
      </c>
      <c r="AM156" t="s">
        <v>556</v>
      </c>
      <c r="AO156" t="s">
        <v>573</v>
      </c>
      <c r="AQ156" s="37">
        <v>5</v>
      </c>
      <c r="AR156" s="37">
        <v>5</v>
      </c>
      <c r="AS156" s="37"/>
      <c r="AX156">
        <v>0</v>
      </c>
      <c r="AY156">
        <v>0</v>
      </c>
      <c r="AZ156">
        <v>1</v>
      </c>
      <c r="BA156">
        <v>0</v>
      </c>
      <c r="BF156" t="s">
        <v>7</v>
      </c>
      <c r="BG156" t="s">
        <v>743</v>
      </c>
    </row>
    <row r="157" spans="1:59" x14ac:dyDescent="0.35">
      <c r="A157">
        <v>17</v>
      </c>
      <c r="B157">
        <v>156</v>
      </c>
      <c r="E157" t="s">
        <v>424</v>
      </c>
      <c r="F157" t="s">
        <v>91</v>
      </c>
      <c r="H157" t="s">
        <v>144</v>
      </c>
      <c r="I157" t="s">
        <v>129</v>
      </c>
      <c r="K157" t="s">
        <v>408</v>
      </c>
      <c r="L157" t="s">
        <v>408</v>
      </c>
      <c r="N157">
        <v>0.40500000000000003</v>
      </c>
      <c r="O157">
        <v>0</v>
      </c>
      <c r="P157" t="s">
        <v>398</v>
      </c>
      <c r="Q157" t="s">
        <v>486</v>
      </c>
      <c r="R157" s="37" t="s">
        <v>1205</v>
      </c>
      <c r="T157" s="24">
        <f t="shared" si="2"/>
        <v>2282</v>
      </c>
      <c r="U157" s="9">
        <v>1</v>
      </c>
      <c r="Z157" t="s">
        <v>9</v>
      </c>
      <c r="AA157" t="s">
        <v>562</v>
      </c>
      <c r="AB157" t="s">
        <v>693</v>
      </c>
      <c r="AD157">
        <v>192</v>
      </c>
      <c r="AF157" t="s">
        <v>554</v>
      </c>
      <c r="AG157" t="s">
        <v>542</v>
      </c>
      <c r="AI157" s="6">
        <v>36710</v>
      </c>
      <c r="AJ157" s="6">
        <v>39903</v>
      </c>
      <c r="AK157" t="s">
        <v>536</v>
      </c>
      <c r="AM157" t="s">
        <v>556</v>
      </c>
      <c r="AO157" t="s">
        <v>573</v>
      </c>
      <c r="AQ157" s="37">
        <v>5</v>
      </c>
      <c r="AR157" s="37">
        <v>5</v>
      </c>
      <c r="AS157" s="37"/>
      <c r="AX157">
        <v>0</v>
      </c>
      <c r="AY157">
        <v>0</v>
      </c>
      <c r="AZ157">
        <v>1</v>
      </c>
      <c r="BA157">
        <v>0</v>
      </c>
      <c r="BF157" t="s">
        <v>7</v>
      </c>
      <c r="BG157" t="s">
        <v>743</v>
      </c>
    </row>
    <row r="158" spans="1:59" x14ac:dyDescent="0.35">
      <c r="A158">
        <v>17</v>
      </c>
      <c r="B158">
        <v>157</v>
      </c>
      <c r="E158" t="s">
        <v>442</v>
      </c>
      <c r="F158" t="s">
        <v>446</v>
      </c>
      <c r="H158" t="s">
        <v>132</v>
      </c>
      <c r="I158" t="s">
        <v>145</v>
      </c>
      <c r="K158" t="s">
        <v>408</v>
      </c>
      <c r="L158" t="s">
        <v>408</v>
      </c>
      <c r="N158">
        <v>0.29899999999999999</v>
      </c>
      <c r="O158">
        <v>0</v>
      </c>
      <c r="P158" t="s">
        <v>398</v>
      </c>
      <c r="Q158" t="s">
        <v>486</v>
      </c>
      <c r="R158" s="37" t="s">
        <v>1205</v>
      </c>
      <c r="T158" s="24">
        <f t="shared" si="2"/>
        <v>2282</v>
      </c>
      <c r="U158" s="9">
        <v>1</v>
      </c>
      <c r="Z158" t="s">
        <v>9</v>
      </c>
      <c r="AA158" t="s">
        <v>562</v>
      </c>
      <c r="AB158" t="s">
        <v>693</v>
      </c>
      <c r="AD158">
        <v>192</v>
      </c>
      <c r="AF158" t="s">
        <v>542</v>
      </c>
      <c r="AG158" t="s">
        <v>554</v>
      </c>
      <c r="AI158" s="6">
        <v>36710</v>
      </c>
      <c r="AJ158" s="6">
        <v>39903</v>
      </c>
      <c r="AK158" t="s">
        <v>536</v>
      </c>
      <c r="AM158" t="s">
        <v>556</v>
      </c>
      <c r="AO158" t="s">
        <v>573</v>
      </c>
      <c r="AQ158" s="37">
        <v>5</v>
      </c>
      <c r="AR158" s="37">
        <v>5</v>
      </c>
      <c r="AS158" s="37"/>
      <c r="AX158">
        <v>1</v>
      </c>
      <c r="AY158">
        <v>0</v>
      </c>
      <c r="AZ158">
        <v>1</v>
      </c>
      <c r="BA158">
        <v>0</v>
      </c>
      <c r="BF158" t="s">
        <v>7</v>
      </c>
      <c r="BG158" t="s">
        <v>743</v>
      </c>
    </row>
    <row r="159" spans="1:59" x14ac:dyDescent="0.35">
      <c r="A159">
        <v>17</v>
      </c>
      <c r="B159">
        <v>158</v>
      </c>
      <c r="E159" t="s">
        <v>442</v>
      </c>
      <c r="F159" t="s">
        <v>446</v>
      </c>
      <c r="H159" t="s">
        <v>132</v>
      </c>
      <c r="I159" t="s">
        <v>146</v>
      </c>
      <c r="K159" t="s">
        <v>408</v>
      </c>
      <c r="L159" t="s">
        <v>408</v>
      </c>
      <c r="N159">
        <v>0.67</v>
      </c>
      <c r="O159">
        <v>0</v>
      </c>
      <c r="P159" t="s">
        <v>398</v>
      </c>
      <c r="Q159" t="s">
        <v>486</v>
      </c>
      <c r="R159" s="37" t="s">
        <v>1205</v>
      </c>
      <c r="T159" s="24">
        <f t="shared" si="2"/>
        <v>2282</v>
      </c>
      <c r="U159" s="9">
        <v>1</v>
      </c>
      <c r="Z159" t="s">
        <v>9</v>
      </c>
      <c r="AA159" t="s">
        <v>562</v>
      </c>
      <c r="AB159" t="s">
        <v>693</v>
      </c>
      <c r="AD159">
        <v>192</v>
      </c>
      <c r="AF159" t="s">
        <v>542</v>
      </c>
      <c r="AG159" t="s">
        <v>554</v>
      </c>
      <c r="AI159" s="6">
        <v>36710</v>
      </c>
      <c r="AJ159" s="6">
        <v>39903</v>
      </c>
      <c r="AK159" t="s">
        <v>536</v>
      </c>
      <c r="AM159" t="s">
        <v>556</v>
      </c>
      <c r="AO159" t="s">
        <v>573</v>
      </c>
      <c r="AQ159" s="37">
        <v>5</v>
      </c>
      <c r="AR159" s="37">
        <v>5</v>
      </c>
      <c r="AS159" s="37"/>
      <c r="AX159">
        <v>1</v>
      </c>
      <c r="AY159">
        <v>0</v>
      </c>
      <c r="AZ159">
        <v>1</v>
      </c>
      <c r="BA159">
        <v>0</v>
      </c>
      <c r="BF159" t="s">
        <v>7</v>
      </c>
      <c r="BG159" t="s">
        <v>743</v>
      </c>
    </row>
    <row r="160" spans="1:59" x14ac:dyDescent="0.35">
      <c r="A160">
        <v>17</v>
      </c>
      <c r="B160">
        <v>159</v>
      </c>
      <c r="E160" t="s">
        <v>446</v>
      </c>
      <c r="F160" t="s">
        <v>442</v>
      </c>
      <c r="H160" t="s">
        <v>145</v>
      </c>
      <c r="I160" t="s">
        <v>132</v>
      </c>
      <c r="K160" t="s">
        <v>408</v>
      </c>
      <c r="L160" t="s">
        <v>408</v>
      </c>
      <c r="N160">
        <v>0.215</v>
      </c>
      <c r="O160">
        <v>0</v>
      </c>
      <c r="P160" t="s">
        <v>398</v>
      </c>
      <c r="Q160" t="s">
        <v>486</v>
      </c>
      <c r="R160" s="37" t="s">
        <v>1205</v>
      </c>
      <c r="T160" s="24">
        <f t="shared" si="2"/>
        <v>2282</v>
      </c>
      <c r="U160" s="9">
        <v>1</v>
      </c>
      <c r="Z160" t="s">
        <v>9</v>
      </c>
      <c r="AA160" t="s">
        <v>562</v>
      </c>
      <c r="AB160" t="s">
        <v>693</v>
      </c>
      <c r="AD160">
        <v>192</v>
      </c>
      <c r="AF160" t="s">
        <v>554</v>
      </c>
      <c r="AG160" t="s">
        <v>542</v>
      </c>
      <c r="AI160" s="6">
        <v>36710</v>
      </c>
      <c r="AJ160" s="6">
        <v>39903</v>
      </c>
      <c r="AK160" t="s">
        <v>536</v>
      </c>
      <c r="AM160" t="s">
        <v>556</v>
      </c>
      <c r="AO160" t="s">
        <v>573</v>
      </c>
      <c r="AQ160" s="37">
        <v>5</v>
      </c>
      <c r="AR160" s="37">
        <v>5</v>
      </c>
      <c r="AS160" s="37"/>
      <c r="AX160">
        <v>0</v>
      </c>
      <c r="AY160">
        <v>0</v>
      </c>
      <c r="AZ160">
        <v>1</v>
      </c>
      <c r="BA160">
        <v>0</v>
      </c>
      <c r="BF160" t="s">
        <v>7</v>
      </c>
      <c r="BG160" t="s">
        <v>743</v>
      </c>
    </row>
    <row r="161" spans="1:59" x14ac:dyDescent="0.35">
      <c r="A161">
        <v>17</v>
      </c>
      <c r="B161">
        <v>160</v>
      </c>
      <c r="E161" t="s">
        <v>446</v>
      </c>
      <c r="F161" t="s">
        <v>442</v>
      </c>
      <c r="H161" t="s">
        <v>146</v>
      </c>
      <c r="I161" t="s">
        <v>132</v>
      </c>
      <c r="K161" t="s">
        <v>408</v>
      </c>
      <c r="L161" t="s">
        <v>408</v>
      </c>
      <c r="N161">
        <v>0.39600000000000002</v>
      </c>
      <c r="O161">
        <v>0</v>
      </c>
      <c r="P161" t="s">
        <v>398</v>
      </c>
      <c r="Q161" t="s">
        <v>486</v>
      </c>
      <c r="R161" s="37" t="s">
        <v>1205</v>
      </c>
      <c r="T161" s="24">
        <f t="shared" si="2"/>
        <v>2282</v>
      </c>
      <c r="U161" s="9">
        <v>1</v>
      </c>
      <c r="Z161" t="s">
        <v>9</v>
      </c>
      <c r="AA161" t="s">
        <v>562</v>
      </c>
      <c r="AB161" t="s">
        <v>693</v>
      </c>
      <c r="AD161">
        <v>192</v>
      </c>
      <c r="AF161" t="s">
        <v>554</v>
      </c>
      <c r="AG161" t="s">
        <v>542</v>
      </c>
      <c r="AI161" s="6">
        <v>36710</v>
      </c>
      <c r="AJ161" s="6">
        <v>39903</v>
      </c>
      <c r="AK161" t="s">
        <v>536</v>
      </c>
      <c r="AM161" t="s">
        <v>556</v>
      </c>
      <c r="AO161" t="s">
        <v>573</v>
      </c>
      <c r="AQ161" s="37">
        <v>5</v>
      </c>
      <c r="AR161" s="37">
        <v>5</v>
      </c>
      <c r="AS161" s="37"/>
      <c r="AX161">
        <v>0</v>
      </c>
      <c r="AY161">
        <v>0</v>
      </c>
      <c r="AZ161">
        <v>1</v>
      </c>
      <c r="BA161">
        <v>0</v>
      </c>
      <c r="BF161" t="s">
        <v>7</v>
      </c>
      <c r="BG161" t="s">
        <v>743</v>
      </c>
    </row>
    <row r="162" spans="1:59" x14ac:dyDescent="0.35">
      <c r="A162">
        <v>17</v>
      </c>
      <c r="B162">
        <v>161</v>
      </c>
      <c r="E162" t="s">
        <v>91</v>
      </c>
      <c r="F162" t="s">
        <v>426</v>
      </c>
      <c r="H162" t="s">
        <v>129</v>
      </c>
      <c r="I162" t="s">
        <v>147</v>
      </c>
      <c r="K162" t="s">
        <v>408</v>
      </c>
      <c r="L162" t="s">
        <v>408</v>
      </c>
      <c r="N162">
        <v>4.0000000000000001E-3</v>
      </c>
      <c r="O162">
        <v>0</v>
      </c>
      <c r="P162" t="s">
        <v>398</v>
      </c>
      <c r="Q162" t="s">
        <v>486</v>
      </c>
      <c r="R162" s="37" t="s">
        <v>1205</v>
      </c>
      <c r="T162" s="24">
        <f t="shared" si="2"/>
        <v>2282</v>
      </c>
      <c r="U162" s="9">
        <v>1</v>
      </c>
      <c r="Z162" t="s">
        <v>9</v>
      </c>
      <c r="AA162" t="s">
        <v>562</v>
      </c>
      <c r="AB162" t="s">
        <v>693</v>
      </c>
      <c r="AC162" s="9">
        <v>0.01</v>
      </c>
      <c r="AD162">
        <v>192</v>
      </c>
      <c r="AF162" t="s">
        <v>542</v>
      </c>
      <c r="AG162" t="s">
        <v>554</v>
      </c>
      <c r="AI162" s="6">
        <v>36710</v>
      </c>
      <c r="AJ162" s="6">
        <v>39903</v>
      </c>
      <c r="AK162" t="s">
        <v>536</v>
      </c>
      <c r="AM162" t="s">
        <v>556</v>
      </c>
      <c r="AO162" t="s">
        <v>573</v>
      </c>
      <c r="AQ162" s="37">
        <v>1</v>
      </c>
      <c r="AR162" s="37">
        <v>1</v>
      </c>
      <c r="AS162" s="37"/>
      <c r="AX162">
        <v>1</v>
      </c>
      <c r="AY162">
        <v>0</v>
      </c>
      <c r="AZ162">
        <v>1</v>
      </c>
      <c r="BA162">
        <v>0</v>
      </c>
      <c r="BF162" t="s">
        <v>7</v>
      </c>
      <c r="BG162" t="s">
        <v>743</v>
      </c>
    </row>
    <row r="163" spans="1:59" x14ac:dyDescent="0.35">
      <c r="A163">
        <v>17</v>
      </c>
      <c r="B163">
        <v>162</v>
      </c>
      <c r="E163" t="s">
        <v>91</v>
      </c>
      <c r="F163" t="s">
        <v>426</v>
      </c>
      <c r="H163" t="s">
        <v>129</v>
      </c>
      <c r="I163" t="s">
        <v>148</v>
      </c>
      <c r="K163" t="s">
        <v>408</v>
      </c>
      <c r="L163" t="s">
        <v>408</v>
      </c>
      <c r="N163">
        <v>2E-3</v>
      </c>
      <c r="O163">
        <v>0</v>
      </c>
      <c r="P163" t="s">
        <v>398</v>
      </c>
      <c r="Q163" t="s">
        <v>486</v>
      </c>
      <c r="R163" s="37" t="s">
        <v>1205</v>
      </c>
      <c r="T163" s="24">
        <f t="shared" si="2"/>
        <v>2282</v>
      </c>
      <c r="U163" s="9">
        <v>1</v>
      </c>
      <c r="Z163" t="s">
        <v>9</v>
      </c>
      <c r="AA163" t="s">
        <v>562</v>
      </c>
      <c r="AB163" t="s">
        <v>693</v>
      </c>
      <c r="AC163" s="9">
        <v>0.01</v>
      </c>
      <c r="AD163">
        <v>192</v>
      </c>
      <c r="AF163" t="s">
        <v>542</v>
      </c>
      <c r="AG163" t="s">
        <v>554</v>
      </c>
      <c r="AI163" s="6">
        <v>36710</v>
      </c>
      <c r="AJ163" s="6">
        <v>39903</v>
      </c>
      <c r="AK163" t="s">
        <v>536</v>
      </c>
      <c r="AM163" t="s">
        <v>556</v>
      </c>
      <c r="AO163" t="s">
        <v>573</v>
      </c>
      <c r="AQ163" s="37">
        <v>1</v>
      </c>
      <c r="AR163" s="37">
        <v>1</v>
      </c>
      <c r="AS163" s="37"/>
      <c r="AX163">
        <v>1</v>
      </c>
      <c r="AY163">
        <v>0</v>
      </c>
      <c r="AZ163">
        <v>1</v>
      </c>
      <c r="BA163">
        <v>0</v>
      </c>
      <c r="BF163" t="s">
        <v>7</v>
      </c>
      <c r="BG163" t="s">
        <v>743</v>
      </c>
    </row>
    <row r="164" spans="1:59" x14ac:dyDescent="0.35">
      <c r="A164">
        <v>17</v>
      </c>
      <c r="B164">
        <v>163</v>
      </c>
      <c r="E164" t="s">
        <v>426</v>
      </c>
      <c r="F164" t="s">
        <v>91</v>
      </c>
      <c r="H164" t="s">
        <v>147</v>
      </c>
      <c r="I164" t="s">
        <v>129</v>
      </c>
      <c r="K164" t="s">
        <v>408</v>
      </c>
      <c r="L164" t="s">
        <v>408</v>
      </c>
      <c r="N164">
        <v>7.0000000000000001E-3</v>
      </c>
      <c r="O164">
        <v>0</v>
      </c>
      <c r="P164" t="s">
        <v>398</v>
      </c>
      <c r="Q164" t="s">
        <v>486</v>
      </c>
      <c r="R164" s="37" t="s">
        <v>1205</v>
      </c>
      <c r="T164" s="24">
        <f t="shared" si="2"/>
        <v>2282</v>
      </c>
      <c r="U164" s="9">
        <v>1</v>
      </c>
      <c r="Z164" t="s">
        <v>9</v>
      </c>
      <c r="AA164" t="s">
        <v>562</v>
      </c>
      <c r="AB164" t="s">
        <v>693</v>
      </c>
      <c r="AC164" s="9">
        <v>0.01</v>
      </c>
      <c r="AD164">
        <v>192</v>
      </c>
      <c r="AF164" t="s">
        <v>554</v>
      </c>
      <c r="AG164" t="s">
        <v>542</v>
      </c>
      <c r="AI164" s="6">
        <v>36710</v>
      </c>
      <c r="AJ164" s="6">
        <v>39903</v>
      </c>
      <c r="AK164" t="s">
        <v>536</v>
      </c>
      <c r="AM164" t="s">
        <v>556</v>
      </c>
      <c r="AO164" t="s">
        <v>573</v>
      </c>
      <c r="AQ164" s="37">
        <v>1</v>
      </c>
      <c r="AR164" s="37">
        <v>1</v>
      </c>
      <c r="AS164" s="37"/>
      <c r="AX164">
        <v>0</v>
      </c>
      <c r="AY164">
        <v>0</v>
      </c>
      <c r="AZ164">
        <v>1</v>
      </c>
      <c r="BA164">
        <v>0</v>
      </c>
      <c r="BF164" t="s">
        <v>7</v>
      </c>
      <c r="BG164" t="s">
        <v>743</v>
      </c>
    </row>
    <row r="165" spans="1:59" x14ac:dyDescent="0.35">
      <c r="A165">
        <v>17</v>
      </c>
      <c r="B165">
        <v>164</v>
      </c>
      <c r="E165" t="s">
        <v>426</v>
      </c>
      <c r="F165" t="s">
        <v>91</v>
      </c>
      <c r="H165" t="s">
        <v>148</v>
      </c>
      <c r="I165" t="s">
        <v>129</v>
      </c>
      <c r="K165" t="s">
        <v>408</v>
      </c>
      <c r="L165" t="s">
        <v>408</v>
      </c>
      <c r="N165">
        <v>0.317</v>
      </c>
      <c r="O165">
        <v>0</v>
      </c>
      <c r="P165" t="s">
        <v>398</v>
      </c>
      <c r="Q165" t="s">
        <v>486</v>
      </c>
      <c r="R165" s="37" t="s">
        <v>1205</v>
      </c>
      <c r="T165" s="24">
        <f t="shared" si="2"/>
        <v>2282</v>
      </c>
      <c r="U165" s="9">
        <v>1</v>
      </c>
      <c r="Z165" t="s">
        <v>9</v>
      </c>
      <c r="AA165" t="s">
        <v>562</v>
      </c>
      <c r="AB165" t="s">
        <v>693</v>
      </c>
      <c r="AD165">
        <v>192</v>
      </c>
      <c r="AF165" t="s">
        <v>554</v>
      </c>
      <c r="AG165" t="s">
        <v>542</v>
      </c>
      <c r="AI165" s="6">
        <v>36710</v>
      </c>
      <c r="AJ165" s="6">
        <v>39903</v>
      </c>
      <c r="AK165" t="s">
        <v>536</v>
      </c>
      <c r="AM165" t="s">
        <v>556</v>
      </c>
      <c r="AO165" t="s">
        <v>573</v>
      </c>
      <c r="AQ165" s="37">
        <v>1</v>
      </c>
      <c r="AR165" s="37">
        <v>1</v>
      </c>
      <c r="AS165" s="37"/>
      <c r="AX165">
        <v>0</v>
      </c>
      <c r="AY165">
        <v>0</v>
      </c>
      <c r="AZ165">
        <v>1</v>
      </c>
      <c r="BA165">
        <v>0</v>
      </c>
      <c r="BF165" t="s">
        <v>7</v>
      </c>
      <c r="BG165" t="s">
        <v>743</v>
      </c>
    </row>
    <row r="166" spans="1:59" x14ac:dyDescent="0.35">
      <c r="A166">
        <v>17</v>
      </c>
      <c r="B166">
        <v>165</v>
      </c>
      <c r="E166" t="s">
        <v>442</v>
      </c>
      <c r="F166" t="s">
        <v>447</v>
      </c>
      <c r="H166" t="s">
        <v>132</v>
      </c>
      <c r="I166" t="s">
        <v>149</v>
      </c>
      <c r="K166" t="s">
        <v>408</v>
      </c>
      <c r="L166" t="s">
        <v>408</v>
      </c>
      <c r="N166">
        <v>0.435</v>
      </c>
      <c r="O166">
        <v>0</v>
      </c>
      <c r="P166" t="s">
        <v>398</v>
      </c>
      <c r="Q166" t="s">
        <v>486</v>
      </c>
      <c r="R166" s="37" t="s">
        <v>1205</v>
      </c>
      <c r="T166" s="24">
        <f t="shared" si="2"/>
        <v>2282</v>
      </c>
      <c r="U166" s="9">
        <v>1</v>
      </c>
      <c r="Z166" t="s">
        <v>9</v>
      </c>
      <c r="AA166" t="s">
        <v>562</v>
      </c>
      <c r="AB166" t="s">
        <v>693</v>
      </c>
      <c r="AD166">
        <v>192</v>
      </c>
      <c r="AF166" t="s">
        <v>542</v>
      </c>
      <c r="AG166" t="s">
        <v>554</v>
      </c>
      <c r="AI166" s="6">
        <v>36710</v>
      </c>
      <c r="AJ166" s="6">
        <v>39903</v>
      </c>
      <c r="AK166" t="s">
        <v>536</v>
      </c>
      <c r="AM166" t="s">
        <v>556</v>
      </c>
      <c r="AO166" t="s">
        <v>573</v>
      </c>
      <c r="AQ166" s="37">
        <v>1</v>
      </c>
      <c r="AR166" s="37">
        <v>1</v>
      </c>
      <c r="AS166" s="37"/>
      <c r="AX166">
        <v>1</v>
      </c>
      <c r="AY166">
        <v>0</v>
      </c>
      <c r="AZ166">
        <v>1</v>
      </c>
      <c r="BA166">
        <v>0</v>
      </c>
      <c r="BF166" t="s">
        <v>7</v>
      </c>
      <c r="BG166" t="s">
        <v>743</v>
      </c>
    </row>
    <row r="167" spans="1:59" x14ac:dyDescent="0.35">
      <c r="A167">
        <v>17</v>
      </c>
      <c r="B167">
        <v>166</v>
      </c>
      <c r="E167" t="s">
        <v>442</v>
      </c>
      <c r="F167" t="s">
        <v>447</v>
      </c>
      <c r="H167" t="s">
        <v>132</v>
      </c>
      <c r="I167" t="s">
        <v>150</v>
      </c>
      <c r="K167" t="s">
        <v>408</v>
      </c>
      <c r="L167" t="s">
        <v>408</v>
      </c>
      <c r="N167">
        <v>0.16800000000000001</v>
      </c>
      <c r="O167">
        <v>0</v>
      </c>
      <c r="P167" t="s">
        <v>398</v>
      </c>
      <c r="Q167" t="s">
        <v>486</v>
      </c>
      <c r="R167" s="37" t="s">
        <v>1205</v>
      </c>
      <c r="T167" s="24">
        <f t="shared" si="2"/>
        <v>2282</v>
      </c>
      <c r="U167" s="9">
        <v>1</v>
      </c>
      <c r="Z167" t="s">
        <v>9</v>
      </c>
      <c r="AA167" t="s">
        <v>562</v>
      </c>
      <c r="AB167" t="s">
        <v>693</v>
      </c>
      <c r="AD167">
        <v>192</v>
      </c>
      <c r="AF167" t="s">
        <v>542</v>
      </c>
      <c r="AG167" t="s">
        <v>554</v>
      </c>
      <c r="AI167" s="6">
        <v>36710</v>
      </c>
      <c r="AJ167" s="6">
        <v>39903</v>
      </c>
      <c r="AK167" t="s">
        <v>536</v>
      </c>
      <c r="AM167" t="s">
        <v>556</v>
      </c>
      <c r="AO167" t="s">
        <v>573</v>
      </c>
      <c r="AQ167" s="37">
        <v>1</v>
      </c>
      <c r="AR167" s="37">
        <v>1</v>
      </c>
      <c r="AS167" s="37"/>
      <c r="AX167">
        <v>1</v>
      </c>
      <c r="AY167">
        <v>0</v>
      </c>
      <c r="AZ167">
        <v>1</v>
      </c>
      <c r="BA167">
        <v>0</v>
      </c>
      <c r="BF167" t="s">
        <v>7</v>
      </c>
      <c r="BG167" t="s">
        <v>743</v>
      </c>
    </row>
    <row r="168" spans="1:59" x14ac:dyDescent="0.35">
      <c r="A168">
        <v>17</v>
      </c>
      <c r="B168">
        <v>167</v>
      </c>
      <c r="E168" t="s">
        <v>447</v>
      </c>
      <c r="F168" t="s">
        <v>442</v>
      </c>
      <c r="H168" t="s">
        <v>149</v>
      </c>
      <c r="I168" t="s">
        <v>132</v>
      </c>
      <c r="K168" t="s">
        <v>408</v>
      </c>
      <c r="L168" t="s">
        <v>408</v>
      </c>
      <c r="N168">
        <v>0.439</v>
      </c>
      <c r="O168">
        <v>0</v>
      </c>
      <c r="P168" t="s">
        <v>398</v>
      </c>
      <c r="Q168" t="s">
        <v>486</v>
      </c>
      <c r="R168" s="37" t="s">
        <v>1205</v>
      </c>
      <c r="T168" s="24">
        <f t="shared" si="2"/>
        <v>2282</v>
      </c>
      <c r="U168" s="9">
        <v>1</v>
      </c>
      <c r="Z168" t="s">
        <v>9</v>
      </c>
      <c r="AA168" t="s">
        <v>562</v>
      </c>
      <c r="AB168" t="s">
        <v>693</v>
      </c>
      <c r="AD168">
        <v>192</v>
      </c>
      <c r="AF168" t="s">
        <v>554</v>
      </c>
      <c r="AG168" t="s">
        <v>542</v>
      </c>
      <c r="AI168" s="6">
        <v>36710</v>
      </c>
      <c r="AJ168" s="6">
        <v>39903</v>
      </c>
      <c r="AK168" t="s">
        <v>536</v>
      </c>
      <c r="AM168" t="s">
        <v>556</v>
      </c>
      <c r="AO168" t="s">
        <v>573</v>
      </c>
      <c r="AQ168" s="37">
        <v>1</v>
      </c>
      <c r="AR168" s="37">
        <v>1</v>
      </c>
      <c r="AS168" s="37"/>
      <c r="AX168">
        <v>0</v>
      </c>
      <c r="AY168">
        <v>0</v>
      </c>
      <c r="AZ168">
        <v>1</v>
      </c>
      <c r="BA168">
        <v>0</v>
      </c>
      <c r="BF168" t="s">
        <v>7</v>
      </c>
      <c r="BG168" t="s">
        <v>743</v>
      </c>
    </row>
    <row r="169" spans="1:59" x14ac:dyDescent="0.35">
      <c r="A169">
        <v>17</v>
      </c>
      <c r="B169">
        <v>168</v>
      </c>
      <c r="E169" t="s">
        <v>447</v>
      </c>
      <c r="F169" t="s">
        <v>442</v>
      </c>
      <c r="H169" t="s">
        <v>150</v>
      </c>
      <c r="I169" t="s">
        <v>132</v>
      </c>
      <c r="K169" t="s">
        <v>408</v>
      </c>
      <c r="L169" t="s">
        <v>408</v>
      </c>
      <c r="N169">
        <v>4.3999999999999997E-2</v>
      </c>
      <c r="O169">
        <v>0</v>
      </c>
      <c r="P169" t="s">
        <v>398</v>
      </c>
      <c r="Q169" t="s">
        <v>486</v>
      </c>
      <c r="R169" s="37" t="s">
        <v>1205</v>
      </c>
      <c r="T169" s="24">
        <f t="shared" si="2"/>
        <v>2282</v>
      </c>
      <c r="U169" s="9">
        <v>1</v>
      </c>
      <c r="Z169" t="s">
        <v>9</v>
      </c>
      <c r="AA169" t="s">
        <v>562</v>
      </c>
      <c r="AB169" t="s">
        <v>693</v>
      </c>
      <c r="AD169">
        <v>192</v>
      </c>
      <c r="AF169" t="s">
        <v>554</v>
      </c>
      <c r="AG169" t="s">
        <v>542</v>
      </c>
      <c r="AI169" s="6">
        <v>36710</v>
      </c>
      <c r="AJ169" s="6">
        <v>39903</v>
      </c>
      <c r="AK169" t="s">
        <v>536</v>
      </c>
      <c r="AM169" t="s">
        <v>556</v>
      </c>
      <c r="AO169" t="s">
        <v>573</v>
      </c>
      <c r="AQ169" s="37">
        <v>1</v>
      </c>
      <c r="AR169" s="37">
        <v>1</v>
      </c>
      <c r="AS169" s="37"/>
      <c r="AX169">
        <v>0</v>
      </c>
      <c r="AY169">
        <v>0</v>
      </c>
      <c r="AZ169">
        <v>1</v>
      </c>
      <c r="BA169">
        <v>0</v>
      </c>
      <c r="BF169" t="s">
        <v>7</v>
      </c>
      <c r="BG169" t="s">
        <v>743</v>
      </c>
    </row>
    <row r="170" spans="1:59" x14ac:dyDescent="0.35">
      <c r="A170">
        <v>17</v>
      </c>
      <c r="B170">
        <v>169</v>
      </c>
      <c r="E170" t="s">
        <v>91</v>
      </c>
      <c r="F170" t="s">
        <v>426</v>
      </c>
      <c r="H170" t="s">
        <v>129</v>
      </c>
      <c r="I170" t="s">
        <v>147</v>
      </c>
      <c r="K170" t="s">
        <v>408</v>
      </c>
      <c r="L170" t="s">
        <v>408</v>
      </c>
      <c r="N170">
        <v>0.19900000000000001</v>
      </c>
      <c r="O170">
        <v>0</v>
      </c>
      <c r="P170" t="s">
        <v>398</v>
      </c>
      <c r="Q170" t="s">
        <v>486</v>
      </c>
      <c r="R170" s="37" t="s">
        <v>1205</v>
      </c>
      <c r="T170" s="24">
        <f t="shared" si="2"/>
        <v>2282</v>
      </c>
      <c r="U170" s="9">
        <v>1</v>
      </c>
      <c r="Z170" t="s">
        <v>9</v>
      </c>
      <c r="AA170" t="s">
        <v>562</v>
      </c>
      <c r="AB170" t="s">
        <v>693</v>
      </c>
      <c r="AD170">
        <v>192</v>
      </c>
      <c r="AF170" t="s">
        <v>542</v>
      </c>
      <c r="AG170" t="s">
        <v>554</v>
      </c>
      <c r="AI170" s="6">
        <v>36710</v>
      </c>
      <c r="AJ170" s="6">
        <v>39903</v>
      </c>
      <c r="AK170" t="s">
        <v>536</v>
      </c>
      <c r="AM170" t="s">
        <v>556</v>
      </c>
      <c r="AO170" t="s">
        <v>573</v>
      </c>
      <c r="AQ170" s="37">
        <v>2</v>
      </c>
      <c r="AR170" s="37">
        <v>2</v>
      </c>
      <c r="AS170" s="37"/>
      <c r="AX170">
        <v>1</v>
      </c>
      <c r="AY170">
        <v>0</v>
      </c>
      <c r="AZ170">
        <v>1</v>
      </c>
      <c r="BA170">
        <v>0</v>
      </c>
      <c r="BF170" t="s">
        <v>7</v>
      </c>
      <c r="BG170" t="s">
        <v>743</v>
      </c>
    </row>
    <row r="171" spans="1:59" x14ac:dyDescent="0.35">
      <c r="A171">
        <v>17</v>
      </c>
      <c r="B171">
        <v>170</v>
      </c>
      <c r="E171" t="s">
        <v>91</v>
      </c>
      <c r="F171" t="s">
        <v>426</v>
      </c>
      <c r="H171" t="s">
        <v>129</v>
      </c>
      <c r="I171" t="s">
        <v>148</v>
      </c>
      <c r="K171" t="s">
        <v>408</v>
      </c>
      <c r="L171" t="s">
        <v>408</v>
      </c>
      <c r="N171">
        <v>0.13800000000000001</v>
      </c>
      <c r="O171">
        <v>0</v>
      </c>
      <c r="P171" t="s">
        <v>398</v>
      </c>
      <c r="Q171" t="s">
        <v>486</v>
      </c>
      <c r="R171" s="37" t="s">
        <v>1205</v>
      </c>
      <c r="T171" s="24">
        <f t="shared" si="2"/>
        <v>2282</v>
      </c>
      <c r="U171" s="9">
        <v>1</v>
      </c>
      <c r="Z171" t="s">
        <v>9</v>
      </c>
      <c r="AA171" t="s">
        <v>562</v>
      </c>
      <c r="AB171" t="s">
        <v>693</v>
      </c>
      <c r="AD171">
        <v>192</v>
      </c>
      <c r="AF171" t="s">
        <v>542</v>
      </c>
      <c r="AG171" t="s">
        <v>554</v>
      </c>
      <c r="AI171" s="6">
        <v>36710</v>
      </c>
      <c r="AJ171" s="6">
        <v>39903</v>
      </c>
      <c r="AK171" t="s">
        <v>536</v>
      </c>
      <c r="AM171" t="s">
        <v>556</v>
      </c>
      <c r="AO171" t="s">
        <v>573</v>
      </c>
      <c r="AQ171" s="37">
        <v>2</v>
      </c>
      <c r="AR171" s="37">
        <v>2</v>
      </c>
      <c r="AS171" s="37"/>
      <c r="AX171">
        <v>1</v>
      </c>
      <c r="AY171">
        <v>0</v>
      </c>
      <c r="AZ171">
        <v>1</v>
      </c>
      <c r="BA171">
        <v>0</v>
      </c>
      <c r="BF171" t="s">
        <v>7</v>
      </c>
      <c r="BG171" t="s">
        <v>743</v>
      </c>
    </row>
    <row r="172" spans="1:59" x14ac:dyDescent="0.35">
      <c r="A172">
        <v>17</v>
      </c>
      <c r="B172">
        <v>171</v>
      </c>
      <c r="E172" t="s">
        <v>426</v>
      </c>
      <c r="F172" t="s">
        <v>91</v>
      </c>
      <c r="H172" t="s">
        <v>147</v>
      </c>
      <c r="I172" t="s">
        <v>129</v>
      </c>
      <c r="K172" t="s">
        <v>408</v>
      </c>
      <c r="L172" t="s">
        <v>408</v>
      </c>
      <c r="N172">
        <v>0.19800000000000001</v>
      </c>
      <c r="O172">
        <v>0</v>
      </c>
      <c r="P172" t="s">
        <v>398</v>
      </c>
      <c r="Q172" t="s">
        <v>486</v>
      </c>
      <c r="R172" s="37" t="s">
        <v>1205</v>
      </c>
      <c r="T172" s="24">
        <f t="shared" si="2"/>
        <v>2282</v>
      </c>
      <c r="U172" s="9">
        <v>1</v>
      </c>
      <c r="Z172" t="s">
        <v>9</v>
      </c>
      <c r="AA172" t="s">
        <v>562</v>
      </c>
      <c r="AB172" t="s">
        <v>693</v>
      </c>
      <c r="AD172">
        <v>192</v>
      </c>
      <c r="AF172" t="s">
        <v>554</v>
      </c>
      <c r="AG172" t="s">
        <v>542</v>
      </c>
      <c r="AI172" s="6">
        <v>36710</v>
      </c>
      <c r="AJ172" s="6">
        <v>39903</v>
      </c>
      <c r="AK172" t="s">
        <v>536</v>
      </c>
      <c r="AM172" t="s">
        <v>556</v>
      </c>
      <c r="AO172" t="s">
        <v>573</v>
      </c>
      <c r="AQ172" s="37">
        <v>2</v>
      </c>
      <c r="AR172" s="37">
        <v>2</v>
      </c>
      <c r="AS172" s="37"/>
      <c r="AX172">
        <v>0</v>
      </c>
      <c r="AY172">
        <v>0</v>
      </c>
      <c r="AZ172">
        <v>1</v>
      </c>
      <c r="BA172">
        <v>0</v>
      </c>
      <c r="BF172" t="s">
        <v>7</v>
      </c>
      <c r="BG172" t="s">
        <v>743</v>
      </c>
    </row>
    <row r="173" spans="1:59" x14ac:dyDescent="0.35">
      <c r="A173">
        <v>17</v>
      </c>
      <c r="B173">
        <v>172</v>
      </c>
      <c r="E173" t="s">
        <v>426</v>
      </c>
      <c r="F173" t="s">
        <v>91</v>
      </c>
      <c r="H173" t="s">
        <v>148</v>
      </c>
      <c r="I173" t="s">
        <v>129</v>
      </c>
      <c r="K173" t="s">
        <v>408</v>
      </c>
      <c r="L173" t="s">
        <v>408</v>
      </c>
      <c r="N173">
        <v>0.69</v>
      </c>
      <c r="O173">
        <v>0</v>
      </c>
      <c r="P173" t="s">
        <v>398</v>
      </c>
      <c r="Q173" t="s">
        <v>486</v>
      </c>
      <c r="R173" s="37" t="s">
        <v>1205</v>
      </c>
      <c r="T173" s="24">
        <f t="shared" si="2"/>
        <v>2282</v>
      </c>
      <c r="U173" s="9">
        <v>1</v>
      </c>
      <c r="Z173" t="s">
        <v>9</v>
      </c>
      <c r="AA173" t="s">
        <v>562</v>
      </c>
      <c r="AB173" t="s">
        <v>693</v>
      </c>
      <c r="AD173">
        <v>192</v>
      </c>
      <c r="AF173" t="s">
        <v>554</v>
      </c>
      <c r="AG173" t="s">
        <v>542</v>
      </c>
      <c r="AI173" s="6">
        <v>36710</v>
      </c>
      <c r="AJ173" s="6">
        <v>39903</v>
      </c>
      <c r="AK173" t="s">
        <v>536</v>
      </c>
      <c r="AM173" t="s">
        <v>556</v>
      </c>
      <c r="AO173" t="s">
        <v>573</v>
      </c>
      <c r="AQ173" s="37">
        <v>2</v>
      </c>
      <c r="AR173" s="37">
        <v>2</v>
      </c>
      <c r="AS173" s="37"/>
      <c r="AX173">
        <v>0</v>
      </c>
      <c r="AY173">
        <v>0</v>
      </c>
      <c r="AZ173">
        <v>1</v>
      </c>
      <c r="BA173">
        <v>0</v>
      </c>
      <c r="BF173" t="s">
        <v>7</v>
      </c>
      <c r="BG173" t="s">
        <v>743</v>
      </c>
    </row>
    <row r="174" spans="1:59" x14ac:dyDescent="0.35">
      <c r="A174">
        <v>17</v>
      </c>
      <c r="B174">
        <v>173</v>
      </c>
      <c r="E174" t="s">
        <v>442</v>
      </c>
      <c r="F174" t="s">
        <v>447</v>
      </c>
      <c r="H174" t="s">
        <v>132</v>
      </c>
      <c r="I174" t="s">
        <v>149</v>
      </c>
      <c r="K174" t="s">
        <v>408</v>
      </c>
      <c r="L174" t="s">
        <v>408</v>
      </c>
      <c r="N174">
        <v>0.61499999999999999</v>
      </c>
      <c r="O174">
        <v>0</v>
      </c>
      <c r="P174" t="s">
        <v>398</v>
      </c>
      <c r="Q174" t="s">
        <v>486</v>
      </c>
      <c r="R174" s="37" t="s">
        <v>1205</v>
      </c>
      <c r="T174" s="24">
        <f t="shared" si="2"/>
        <v>2282</v>
      </c>
      <c r="U174" s="9">
        <v>1</v>
      </c>
      <c r="Z174" t="s">
        <v>9</v>
      </c>
      <c r="AA174" t="s">
        <v>562</v>
      </c>
      <c r="AB174" t="s">
        <v>693</v>
      </c>
      <c r="AD174">
        <v>192</v>
      </c>
      <c r="AF174" t="s">
        <v>542</v>
      </c>
      <c r="AG174" t="s">
        <v>554</v>
      </c>
      <c r="AI174" s="6">
        <v>36710</v>
      </c>
      <c r="AJ174" s="6">
        <v>39903</v>
      </c>
      <c r="AK174" t="s">
        <v>536</v>
      </c>
      <c r="AM174" t="s">
        <v>556</v>
      </c>
      <c r="AO174" t="s">
        <v>573</v>
      </c>
      <c r="AQ174" s="37">
        <v>2</v>
      </c>
      <c r="AR174" s="37">
        <v>2</v>
      </c>
      <c r="AS174" s="37"/>
      <c r="AX174">
        <v>1</v>
      </c>
      <c r="AY174">
        <v>0</v>
      </c>
      <c r="AZ174">
        <v>1</v>
      </c>
      <c r="BA174">
        <v>0</v>
      </c>
      <c r="BF174" t="s">
        <v>7</v>
      </c>
      <c r="BG174" t="s">
        <v>743</v>
      </c>
    </row>
    <row r="175" spans="1:59" x14ac:dyDescent="0.35">
      <c r="A175">
        <v>17</v>
      </c>
      <c r="B175">
        <v>174</v>
      </c>
      <c r="E175" t="s">
        <v>442</v>
      </c>
      <c r="F175" t="s">
        <v>447</v>
      </c>
      <c r="H175" t="s">
        <v>132</v>
      </c>
      <c r="I175" t="s">
        <v>150</v>
      </c>
      <c r="K175" t="s">
        <v>408</v>
      </c>
      <c r="L175" t="s">
        <v>408</v>
      </c>
      <c r="N175">
        <v>0.72499999999999998</v>
      </c>
      <c r="O175">
        <v>0</v>
      </c>
      <c r="P175" t="s">
        <v>398</v>
      </c>
      <c r="Q175" t="s">
        <v>486</v>
      </c>
      <c r="R175" s="37" t="s">
        <v>1205</v>
      </c>
      <c r="T175" s="24">
        <f t="shared" si="2"/>
        <v>2282</v>
      </c>
      <c r="U175" s="9">
        <v>1</v>
      </c>
      <c r="Z175" t="s">
        <v>9</v>
      </c>
      <c r="AA175" t="s">
        <v>562</v>
      </c>
      <c r="AB175" t="s">
        <v>693</v>
      </c>
      <c r="AD175">
        <v>192</v>
      </c>
      <c r="AF175" t="s">
        <v>542</v>
      </c>
      <c r="AG175" t="s">
        <v>554</v>
      </c>
      <c r="AI175" s="6">
        <v>36710</v>
      </c>
      <c r="AJ175" s="6">
        <v>39903</v>
      </c>
      <c r="AK175" t="s">
        <v>536</v>
      </c>
      <c r="AM175" t="s">
        <v>556</v>
      </c>
      <c r="AO175" t="s">
        <v>573</v>
      </c>
      <c r="AQ175" s="37">
        <v>2</v>
      </c>
      <c r="AR175" s="37">
        <v>2</v>
      </c>
      <c r="AS175" s="37"/>
      <c r="AX175">
        <v>1</v>
      </c>
      <c r="AY175">
        <v>0</v>
      </c>
      <c r="AZ175">
        <v>1</v>
      </c>
      <c r="BA175">
        <v>0</v>
      </c>
      <c r="BF175" t="s">
        <v>7</v>
      </c>
      <c r="BG175" t="s">
        <v>743</v>
      </c>
    </row>
    <row r="176" spans="1:59" x14ac:dyDescent="0.35">
      <c r="A176">
        <v>17</v>
      </c>
      <c r="B176">
        <v>175</v>
      </c>
      <c r="E176" t="s">
        <v>447</v>
      </c>
      <c r="F176" t="s">
        <v>442</v>
      </c>
      <c r="H176" t="s">
        <v>149</v>
      </c>
      <c r="I176" t="s">
        <v>132</v>
      </c>
      <c r="K176" t="s">
        <v>408</v>
      </c>
      <c r="L176" t="s">
        <v>408</v>
      </c>
      <c r="N176">
        <v>0.99</v>
      </c>
      <c r="O176">
        <v>0</v>
      </c>
      <c r="P176" t="s">
        <v>398</v>
      </c>
      <c r="Q176" t="s">
        <v>486</v>
      </c>
      <c r="R176" s="37" t="s">
        <v>1205</v>
      </c>
      <c r="T176" s="24">
        <f t="shared" si="2"/>
        <v>2282</v>
      </c>
      <c r="U176" s="9">
        <v>1</v>
      </c>
      <c r="Z176" t="s">
        <v>9</v>
      </c>
      <c r="AA176" t="s">
        <v>562</v>
      </c>
      <c r="AB176" t="s">
        <v>693</v>
      </c>
      <c r="AD176">
        <v>192</v>
      </c>
      <c r="AF176" t="s">
        <v>554</v>
      </c>
      <c r="AG176" t="s">
        <v>542</v>
      </c>
      <c r="AI176" s="6">
        <v>36710</v>
      </c>
      <c r="AJ176" s="6">
        <v>39903</v>
      </c>
      <c r="AK176" t="s">
        <v>536</v>
      </c>
      <c r="AM176" t="s">
        <v>556</v>
      </c>
      <c r="AO176" t="s">
        <v>573</v>
      </c>
      <c r="AQ176" s="37">
        <v>2</v>
      </c>
      <c r="AR176" s="37">
        <v>2</v>
      </c>
      <c r="AS176" s="37"/>
      <c r="AX176">
        <v>0</v>
      </c>
      <c r="AY176">
        <v>0</v>
      </c>
      <c r="AZ176">
        <v>1</v>
      </c>
      <c r="BA176">
        <v>0</v>
      </c>
      <c r="BF176" t="s">
        <v>7</v>
      </c>
      <c r="BG176" t="s">
        <v>743</v>
      </c>
    </row>
    <row r="177" spans="1:59" x14ac:dyDescent="0.35">
      <c r="A177">
        <v>17</v>
      </c>
      <c r="B177">
        <v>176</v>
      </c>
      <c r="E177" t="s">
        <v>447</v>
      </c>
      <c r="F177" t="s">
        <v>442</v>
      </c>
      <c r="H177" t="s">
        <v>150</v>
      </c>
      <c r="I177" t="s">
        <v>132</v>
      </c>
      <c r="K177" t="s">
        <v>408</v>
      </c>
      <c r="L177" t="s">
        <v>408</v>
      </c>
      <c r="N177">
        <v>8.7999999999999995E-2</v>
      </c>
      <c r="O177">
        <v>0</v>
      </c>
      <c r="P177" t="s">
        <v>398</v>
      </c>
      <c r="Q177" t="s">
        <v>486</v>
      </c>
      <c r="R177" s="37" t="s">
        <v>1205</v>
      </c>
      <c r="T177" s="24">
        <f t="shared" si="2"/>
        <v>2282</v>
      </c>
      <c r="U177" s="9">
        <v>1</v>
      </c>
      <c r="Z177" t="s">
        <v>9</v>
      </c>
      <c r="AA177" t="s">
        <v>562</v>
      </c>
      <c r="AB177" t="s">
        <v>693</v>
      </c>
      <c r="AD177">
        <v>192</v>
      </c>
      <c r="AF177" t="s">
        <v>554</v>
      </c>
      <c r="AG177" t="s">
        <v>542</v>
      </c>
      <c r="AI177" s="6">
        <v>36710</v>
      </c>
      <c r="AJ177" s="6">
        <v>39903</v>
      </c>
      <c r="AK177" t="s">
        <v>536</v>
      </c>
      <c r="AM177" t="s">
        <v>556</v>
      </c>
      <c r="AO177" t="s">
        <v>573</v>
      </c>
      <c r="AQ177" s="37">
        <v>2</v>
      </c>
      <c r="AR177" s="37">
        <v>2</v>
      </c>
      <c r="AS177" s="37"/>
      <c r="AX177">
        <v>0</v>
      </c>
      <c r="AY177">
        <v>0</v>
      </c>
      <c r="AZ177">
        <v>1</v>
      </c>
      <c r="BA177">
        <v>0</v>
      </c>
      <c r="BF177" t="s">
        <v>7</v>
      </c>
      <c r="BG177" t="s">
        <v>743</v>
      </c>
    </row>
    <row r="178" spans="1:59" x14ac:dyDescent="0.35">
      <c r="A178">
        <v>17</v>
      </c>
      <c r="B178">
        <v>177</v>
      </c>
      <c r="E178" t="s">
        <v>91</v>
      </c>
      <c r="F178" t="s">
        <v>426</v>
      </c>
      <c r="H178" t="s">
        <v>129</v>
      </c>
      <c r="I178" t="s">
        <v>147</v>
      </c>
      <c r="K178" t="s">
        <v>408</v>
      </c>
      <c r="L178" t="s">
        <v>408</v>
      </c>
      <c r="N178">
        <v>0.47699999999999998</v>
      </c>
      <c r="O178">
        <v>0</v>
      </c>
      <c r="P178" t="s">
        <v>398</v>
      </c>
      <c r="Q178" t="s">
        <v>486</v>
      </c>
      <c r="R178" s="37" t="s">
        <v>1205</v>
      </c>
      <c r="T178" s="24">
        <f t="shared" si="2"/>
        <v>2282</v>
      </c>
      <c r="U178" s="9">
        <v>1</v>
      </c>
      <c r="Z178" t="s">
        <v>9</v>
      </c>
      <c r="AA178" t="s">
        <v>562</v>
      </c>
      <c r="AB178" t="s">
        <v>693</v>
      </c>
      <c r="AD178">
        <v>192</v>
      </c>
      <c r="AF178" t="s">
        <v>542</v>
      </c>
      <c r="AG178" t="s">
        <v>554</v>
      </c>
      <c r="AI178" s="6">
        <v>36710</v>
      </c>
      <c r="AJ178" s="6">
        <v>39903</v>
      </c>
      <c r="AK178" t="s">
        <v>536</v>
      </c>
      <c r="AM178" t="s">
        <v>556</v>
      </c>
      <c r="AO178" t="s">
        <v>573</v>
      </c>
      <c r="AQ178" s="37">
        <v>3</v>
      </c>
      <c r="AR178" s="37">
        <v>3</v>
      </c>
      <c r="AS178" s="37"/>
      <c r="AX178">
        <v>1</v>
      </c>
      <c r="AY178">
        <v>0</v>
      </c>
      <c r="AZ178">
        <v>1</v>
      </c>
      <c r="BA178">
        <v>0</v>
      </c>
      <c r="BF178" t="s">
        <v>7</v>
      </c>
      <c r="BG178" t="s">
        <v>743</v>
      </c>
    </row>
    <row r="179" spans="1:59" x14ac:dyDescent="0.35">
      <c r="A179">
        <v>17</v>
      </c>
      <c r="B179">
        <v>178</v>
      </c>
      <c r="E179" t="s">
        <v>91</v>
      </c>
      <c r="F179" t="s">
        <v>426</v>
      </c>
      <c r="H179" t="s">
        <v>129</v>
      </c>
      <c r="I179" t="s">
        <v>148</v>
      </c>
      <c r="K179" t="s">
        <v>408</v>
      </c>
      <c r="L179" t="s">
        <v>408</v>
      </c>
      <c r="N179">
        <v>0.51900000000000002</v>
      </c>
      <c r="O179">
        <v>0</v>
      </c>
      <c r="P179" t="s">
        <v>398</v>
      </c>
      <c r="Q179" t="s">
        <v>486</v>
      </c>
      <c r="R179" s="37" t="s">
        <v>1205</v>
      </c>
      <c r="T179" s="24">
        <f t="shared" si="2"/>
        <v>2282</v>
      </c>
      <c r="U179" s="9">
        <v>1</v>
      </c>
      <c r="Z179" t="s">
        <v>9</v>
      </c>
      <c r="AA179" t="s">
        <v>562</v>
      </c>
      <c r="AB179" t="s">
        <v>693</v>
      </c>
      <c r="AD179">
        <v>192</v>
      </c>
      <c r="AF179" t="s">
        <v>542</v>
      </c>
      <c r="AG179" t="s">
        <v>554</v>
      </c>
      <c r="AI179" s="6">
        <v>36710</v>
      </c>
      <c r="AJ179" s="6">
        <v>39903</v>
      </c>
      <c r="AK179" t="s">
        <v>536</v>
      </c>
      <c r="AM179" t="s">
        <v>556</v>
      </c>
      <c r="AO179" t="s">
        <v>573</v>
      </c>
      <c r="AQ179" s="37">
        <v>3</v>
      </c>
      <c r="AR179" s="37">
        <v>3</v>
      </c>
      <c r="AS179" s="37"/>
      <c r="AX179">
        <v>1</v>
      </c>
      <c r="AY179">
        <v>0</v>
      </c>
      <c r="AZ179">
        <v>1</v>
      </c>
      <c r="BA179">
        <v>0</v>
      </c>
      <c r="BF179" t="s">
        <v>7</v>
      </c>
      <c r="BG179" t="s">
        <v>743</v>
      </c>
    </row>
    <row r="180" spans="1:59" x14ac:dyDescent="0.35">
      <c r="A180">
        <v>17</v>
      </c>
      <c r="B180">
        <v>179</v>
      </c>
      <c r="E180" t="s">
        <v>426</v>
      </c>
      <c r="F180" t="s">
        <v>91</v>
      </c>
      <c r="H180" t="s">
        <v>147</v>
      </c>
      <c r="I180" t="s">
        <v>129</v>
      </c>
      <c r="K180" t="s">
        <v>408</v>
      </c>
      <c r="L180" t="s">
        <v>408</v>
      </c>
      <c r="N180">
        <v>7.4999999999999997E-2</v>
      </c>
      <c r="O180">
        <v>0</v>
      </c>
      <c r="P180" t="s">
        <v>398</v>
      </c>
      <c r="Q180" t="s">
        <v>486</v>
      </c>
      <c r="R180" s="37" t="s">
        <v>1205</v>
      </c>
      <c r="T180" s="24">
        <f t="shared" si="2"/>
        <v>2282</v>
      </c>
      <c r="U180" s="9">
        <v>1</v>
      </c>
      <c r="Z180" t="s">
        <v>9</v>
      </c>
      <c r="AA180" t="s">
        <v>562</v>
      </c>
      <c r="AB180" t="s">
        <v>693</v>
      </c>
      <c r="AD180">
        <v>192</v>
      </c>
      <c r="AF180" t="s">
        <v>554</v>
      </c>
      <c r="AG180" t="s">
        <v>542</v>
      </c>
      <c r="AI180" s="6">
        <v>36710</v>
      </c>
      <c r="AJ180" s="6">
        <v>39903</v>
      </c>
      <c r="AK180" t="s">
        <v>536</v>
      </c>
      <c r="AM180" t="s">
        <v>556</v>
      </c>
      <c r="AO180" t="s">
        <v>573</v>
      </c>
      <c r="AQ180" s="37">
        <v>3</v>
      </c>
      <c r="AR180" s="37">
        <v>3</v>
      </c>
      <c r="AS180" s="37"/>
      <c r="AX180">
        <v>0</v>
      </c>
      <c r="AY180">
        <v>0</v>
      </c>
      <c r="AZ180">
        <v>1</v>
      </c>
      <c r="BA180">
        <v>0</v>
      </c>
      <c r="BF180" t="s">
        <v>7</v>
      </c>
      <c r="BG180" t="s">
        <v>743</v>
      </c>
    </row>
    <row r="181" spans="1:59" x14ac:dyDescent="0.35">
      <c r="A181">
        <v>17</v>
      </c>
      <c r="B181">
        <v>180</v>
      </c>
      <c r="E181" t="s">
        <v>426</v>
      </c>
      <c r="F181" t="s">
        <v>91</v>
      </c>
      <c r="H181" t="s">
        <v>148</v>
      </c>
      <c r="I181" t="s">
        <v>129</v>
      </c>
      <c r="K181" t="s">
        <v>408</v>
      </c>
      <c r="L181" t="s">
        <v>408</v>
      </c>
      <c r="N181">
        <v>0.23400000000000001</v>
      </c>
      <c r="O181">
        <v>0</v>
      </c>
      <c r="P181" t="s">
        <v>398</v>
      </c>
      <c r="Q181" t="s">
        <v>486</v>
      </c>
      <c r="R181" s="37" t="s">
        <v>1205</v>
      </c>
      <c r="T181" s="24">
        <f t="shared" si="2"/>
        <v>2282</v>
      </c>
      <c r="U181" s="9">
        <v>1</v>
      </c>
      <c r="Z181" t="s">
        <v>9</v>
      </c>
      <c r="AA181" t="s">
        <v>562</v>
      </c>
      <c r="AB181" t="s">
        <v>693</v>
      </c>
      <c r="AD181">
        <v>192</v>
      </c>
      <c r="AF181" t="s">
        <v>554</v>
      </c>
      <c r="AG181" t="s">
        <v>542</v>
      </c>
      <c r="AI181" s="6">
        <v>36710</v>
      </c>
      <c r="AJ181" s="6">
        <v>39903</v>
      </c>
      <c r="AK181" t="s">
        <v>536</v>
      </c>
      <c r="AM181" t="s">
        <v>556</v>
      </c>
      <c r="AO181" t="s">
        <v>573</v>
      </c>
      <c r="AQ181" s="37">
        <v>3</v>
      </c>
      <c r="AR181" s="37">
        <v>3</v>
      </c>
      <c r="AS181" s="37"/>
      <c r="AX181">
        <v>0</v>
      </c>
      <c r="AY181">
        <v>0</v>
      </c>
      <c r="AZ181">
        <v>1</v>
      </c>
      <c r="BA181">
        <v>0</v>
      </c>
      <c r="BF181" t="s">
        <v>7</v>
      </c>
      <c r="BG181" t="s">
        <v>743</v>
      </c>
    </row>
    <row r="182" spans="1:59" x14ac:dyDescent="0.35">
      <c r="A182">
        <v>17</v>
      </c>
      <c r="B182">
        <v>181</v>
      </c>
      <c r="E182" t="s">
        <v>442</v>
      </c>
      <c r="F182" t="s">
        <v>447</v>
      </c>
      <c r="H182" t="s">
        <v>132</v>
      </c>
      <c r="I182" t="s">
        <v>149</v>
      </c>
      <c r="K182" t="s">
        <v>408</v>
      </c>
      <c r="L182" t="s">
        <v>408</v>
      </c>
      <c r="N182">
        <v>0.22800000000000001</v>
      </c>
      <c r="O182">
        <v>0</v>
      </c>
      <c r="P182" t="s">
        <v>398</v>
      </c>
      <c r="Q182" t="s">
        <v>486</v>
      </c>
      <c r="R182" s="37" t="s">
        <v>1205</v>
      </c>
      <c r="T182" s="24">
        <f t="shared" si="2"/>
        <v>2282</v>
      </c>
      <c r="U182" s="9">
        <v>1</v>
      </c>
      <c r="Z182" t="s">
        <v>9</v>
      </c>
      <c r="AA182" t="s">
        <v>562</v>
      </c>
      <c r="AB182" t="s">
        <v>693</v>
      </c>
      <c r="AD182">
        <v>192</v>
      </c>
      <c r="AF182" t="s">
        <v>542</v>
      </c>
      <c r="AG182" t="s">
        <v>554</v>
      </c>
      <c r="AI182" s="6">
        <v>36710</v>
      </c>
      <c r="AJ182" s="6">
        <v>39903</v>
      </c>
      <c r="AK182" t="s">
        <v>536</v>
      </c>
      <c r="AM182" t="s">
        <v>556</v>
      </c>
      <c r="AO182" t="s">
        <v>573</v>
      </c>
      <c r="AQ182" s="37">
        <v>3</v>
      </c>
      <c r="AR182" s="37">
        <v>3</v>
      </c>
      <c r="AS182" s="37"/>
      <c r="AX182">
        <v>1</v>
      </c>
      <c r="AY182">
        <v>0</v>
      </c>
      <c r="AZ182">
        <v>1</v>
      </c>
      <c r="BA182">
        <v>0</v>
      </c>
      <c r="BF182" t="s">
        <v>7</v>
      </c>
      <c r="BG182" t="s">
        <v>743</v>
      </c>
    </row>
    <row r="183" spans="1:59" x14ac:dyDescent="0.35">
      <c r="A183">
        <v>17</v>
      </c>
      <c r="B183">
        <v>182</v>
      </c>
      <c r="E183" t="s">
        <v>442</v>
      </c>
      <c r="F183" t="s">
        <v>447</v>
      </c>
      <c r="H183" t="s">
        <v>132</v>
      </c>
      <c r="I183" t="s">
        <v>150</v>
      </c>
      <c r="K183" t="s">
        <v>408</v>
      </c>
      <c r="L183" t="s">
        <v>408</v>
      </c>
      <c r="N183">
        <v>0.309</v>
      </c>
      <c r="O183">
        <v>0</v>
      </c>
      <c r="P183" t="s">
        <v>398</v>
      </c>
      <c r="Q183" t="s">
        <v>486</v>
      </c>
      <c r="R183" s="37" t="s">
        <v>1205</v>
      </c>
      <c r="T183" s="24">
        <f t="shared" si="2"/>
        <v>2282</v>
      </c>
      <c r="U183" s="9">
        <v>1</v>
      </c>
      <c r="Z183" t="s">
        <v>9</v>
      </c>
      <c r="AA183" t="s">
        <v>562</v>
      </c>
      <c r="AB183" t="s">
        <v>693</v>
      </c>
      <c r="AD183">
        <v>192</v>
      </c>
      <c r="AF183" t="s">
        <v>542</v>
      </c>
      <c r="AG183" t="s">
        <v>554</v>
      </c>
      <c r="AI183" s="6">
        <v>36710</v>
      </c>
      <c r="AJ183" s="6">
        <v>39903</v>
      </c>
      <c r="AK183" t="s">
        <v>536</v>
      </c>
      <c r="AM183" t="s">
        <v>556</v>
      </c>
      <c r="AO183" t="s">
        <v>573</v>
      </c>
      <c r="AQ183" s="37">
        <v>3</v>
      </c>
      <c r="AR183" s="37">
        <v>3</v>
      </c>
      <c r="AS183" s="37"/>
      <c r="AX183">
        <v>1</v>
      </c>
      <c r="AY183">
        <v>0</v>
      </c>
      <c r="AZ183">
        <v>1</v>
      </c>
      <c r="BA183">
        <v>0</v>
      </c>
      <c r="BF183" t="s">
        <v>7</v>
      </c>
      <c r="BG183" t="s">
        <v>743</v>
      </c>
    </row>
    <row r="184" spans="1:59" x14ac:dyDescent="0.35">
      <c r="A184">
        <v>17</v>
      </c>
      <c r="B184">
        <v>183</v>
      </c>
      <c r="E184" t="s">
        <v>447</v>
      </c>
      <c r="F184" t="s">
        <v>442</v>
      </c>
      <c r="H184" t="s">
        <v>149</v>
      </c>
      <c r="I184" t="s">
        <v>132</v>
      </c>
      <c r="K184" t="s">
        <v>408</v>
      </c>
      <c r="L184" t="s">
        <v>408</v>
      </c>
      <c r="N184">
        <v>0.64300000000000002</v>
      </c>
      <c r="O184">
        <v>0</v>
      </c>
      <c r="P184" t="s">
        <v>398</v>
      </c>
      <c r="Q184" t="s">
        <v>486</v>
      </c>
      <c r="R184" s="37" t="s">
        <v>1205</v>
      </c>
      <c r="T184" s="24">
        <f t="shared" si="2"/>
        <v>2282</v>
      </c>
      <c r="U184" s="9">
        <v>1</v>
      </c>
      <c r="Z184" t="s">
        <v>9</v>
      </c>
      <c r="AA184" t="s">
        <v>562</v>
      </c>
      <c r="AB184" t="s">
        <v>693</v>
      </c>
      <c r="AD184">
        <v>192</v>
      </c>
      <c r="AF184" t="s">
        <v>554</v>
      </c>
      <c r="AG184" t="s">
        <v>542</v>
      </c>
      <c r="AI184" s="6">
        <v>36710</v>
      </c>
      <c r="AJ184" s="6">
        <v>39903</v>
      </c>
      <c r="AK184" t="s">
        <v>536</v>
      </c>
      <c r="AM184" t="s">
        <v>556</v>
      </c>
      <c r="AO184" t="s">
        <v>573</v>
      </c>
      <c r="AQ184" s="37">
        <v>3</v>
      </c>
      <c r="AR184" s="37">
        <v>3</v>
      </c>
      <c r="AS184" s="37"/>
      <c r="AX184">
        <v>0</v>
      </c>
      <c r="AY184">
        <v>0</v>
      </c>
      <c r="AZ184">
        <v>1</v>
      </c>
      <c r="BA184">
        <v>0</v>
      </c>
      <c r="BF184" t="s">
        <v>7</v>
      </c>
      <c r="BG184" t="s">
        <v>743</v>
      </c>
    </row>
    <row r="185" spans="1:59" x14ac:dyDescent="0.35">
      <c r="A185">
        <v>17</v>
      </c>
      <c r="B185">
        <v>184</v>
      </c>
      <c r="E185" t="s">
        <v>447</v>
      </c>
      <c r="F185" t="s">
        <v>442</v>
      </c>
      <c r="H185" t="s">
        <v>150</v>
      </c>
      <c r="I185" t="s">
        <v>132</v>
      </c>
      <c r="K185" t="s">
        <v>408</v>
      </c>
      <c r="L185" t="s">
        <v>408</v>
      </c>
      <c r="N185">
        <v>4.5999999999999999E-2</v>
      </c>
      <c r="O185">
        <v>0</v>
      </c>
      <c r="P185" t="s">
        <v>398</v>
      </c>
      <c r="Q185" t="s">
        <v>486</v>
      </c>
      <c r="R185" s="37" t="s">
        <v>1205</v>
      </c>
      <c r="T185" s="24">
        <f t="shared" si="2"/>
        <v>2282</v>
      </c>
      <c r="U185" s="9">
        <v>1</v>
      </c>
      <c r="Z185" t="s">
        <v>9</v>
      </c>
      <c r="AA185" t="s">
        <v>562</v>
      </c>
      <c r="AB185" t="s">
        <v>693</v>
      </c>
      <c r="AD185">
        <v>192</v>
      </c>
      <c r="AF185" t="s">
        <v>554</v>
      </c>
      <c r="AG185" t="s">
        <v>542</v>
      </c>
      <c r="AI185" s="6">
        <v>36710</v>
      </c>
      <c r="AJ185" s="6">
        <v>39903</v>
      </c>
      <c r="AK185" t="s">
        <v>536</v>
      </c>
      <c r="AM185" t="s">
        <v>556</v>
      </c>
      <c r="AO185" t="s">
        <v>573</v>
      </c>
      <c r="AQ185" s="37">
        <v>3</v>
      </c>
      <c r="AR185" s="37">
        <v>3</v>
      </c>
      <c r="AS185" s="37"/>
      <c r="AX185">
        <v>0</v>
      </c>
      <c r="AY185">
        <v>0</v>
      </c>
      <c r="AZ185">
        <v>1</v>
      </c>
      <c r="BA185">
        <v>0</v>
      </c>
      <c r="BF185" t="s">
        <v>7</v>
      </c>
      <c r="BG185" t="s">
        <v>743</v>
      </c>
    </row>
    <row r="186" spans="1:59" x14ac:dyDescent="0.35">
      <c r="A186">
        <v>17</v>
      </c>
      <c r="B186">
        <v>185</v>
      </c>
      <c r="E186" t="s">
        <v>91</v>
      </c>
      <c r="F186" t="s">
        <v>426</v>
      </c>
      <c r="H186" t="s">
        <v>129</v>
      </c>
      <c r="I186" t="s">
        <v>147</v>
      </c>
      <c r="K186" t="s">
        <v>408</v>
      </c>
      <c r="L186" t="s">
        <v>408</v>
      </c>
      <c r="N186">
        <v>0.38800000000000001</v>
      </c>
      <c r="O186">
        <v>0</v>
      </c>
      <c r="P186" t="s">
        <v>398</v>
      </c>
      <c r="Q186" t="s">
        <v>486</v>
      </c>
      <c r="R186" s="37" t="s">
        <v>1205</v>
      </c>
      <c r="T186" s="24">
        <f t="shared" si="2"/>
        <v>2282</v>
      </c>
      <c r="U186" s="9">
        <v>1</v>
      </c>
      <c r="Z186" t="s">
        <v>9</v>
      </c>
      <c r="AA186" t="s">
        <v>562</v>
      </c>
      <c r="AB186" t="s">
        <v>693</v>
      </c>
      <c r="AD186">
        <v>192</v>
      </c>
      <c r="AF186" t="s">
        <v>542</v>
      </c>
      <c r="AG186" t="s">
        <v>554</v>
      </c>
      <c r="AI186" s="6">
        <v>36710</v>
      </c>
      <c r="AJ186" s="6">
        <v>39903</v>
      </c>
      <c r="AK186" t="s">
        <v>536</v>
      </c>
      <c r="AM186" t="s">
        <v>556</v>
      </c>
      <c r="AO186" t="s">
        <v>573</v>
      </c>
      <c r="AQ186" s="37">
        <v>4</v>
      </c>
      <c r="AR186" s="37">
        <v>4</v>
      </c>
      <c r="AS186" s="37"/>
      <c r="AX186">
        <v>1</v>
      </c>
      <c r="AY186">
        <v>0</v>
      </c>
      <c r="AZ186">
        <v>1</v>
      </c>
      <c r="BA186">
        <v>0</v>
      </c>
      <c r="BF186" t="s">
        <v>7</v>
      </c>
      <c r="BG186" t="s">
        <v>743</v>
      </c>
    </row>
    <row r="187" spans="1:59" x14ac:dyDescent="0.35">
      <c r="A187">
        <v>17</v>
      </c>
      <c r="B187">
        <v>186</v>
      </c>
      <c r="E187" t="s">
        <v>91</v>
      </c>
      <c r="F187" t="s">
        <v>426</v>
      </c>
      <c r="H187" t="s">
        <v>129</v>
      </c>
      <c r="I187" t="s">
        <v>148</v>
      </c>
      <c r="K187" t="s">
        <v>408</v>
      </c>
      <c r="L187" t="s">
        <v>408</v>
      </c>
      <c r="N187">
        <v>0.218</v>
      </c>
      <c r="O187">
        <v>0</v>
      </c>
      <c r="P187" t="s">
        <v>398</v>
      </c>
      <c r="Q187" t="s">
        <v>486</v>
      </c>
      <c r="R187" s="37" t="s">
        <v>1205</v>
      </c>
      <c r="T187" s="24">
        <f t="shared" si="2"/>
        <v>2282</v>
      </c>
      <c r="U187" s="9">
        <v>1</v>
      </c>
      <c r="Z187" t="s">
        <v>9</v>
      </c>
      <c r="AA187" t="s">
        <v>562</v>
      </c>
      <c r="AB187" t="s">
        <v>693</v>
      </c>
      <c r="AD187">
        <v>192</v>
      </c>
      <c r="AF187" t="s">
        <v>542</v>
      </c>
      <c r="AG187" t="s">
        <v>554</v>
      </c>
      <c r="AI187" s="6">
        <v>36710</v>
      </c>
      <c r="AJ187" s="6">
        <v>39903</v>
      </c>
      <c r="AK187" t="s">
        <v>536</v>
      </c>
      <c r="AM187" t="s">
        <v>556</v>
      </c>
      <c r="AO187" t="s">
        <v>573</v>
      </c>
      <c r="AQ187" s="37">
        <v>4</v>
      </c>
      <c r="AR187" s="37">
        <v>4</v>
      </c>
      <c r="AS187" s="37"/>
      <c r="AX187">
        <v>1</v>
      </c>
      <c r="AY187">
        <v>0</v>
      </c>
      <c r="AZ187">
        <v>1</v>
      </c>
      <c r="BA187">
        <v>0</v>
      </c>
      <c r="BF187" t="s">
        <v>7</v>
      </c>
      <c r="BG187" t="s">
        <v>743</v>
      </c>
    </row>
    <row r="188" spans="1:59" x14ac:dyDescent="0.35">
      <c r="A188">
        <v>17</v>
      </c>
      <c r="B188">
        <v>187</v>
      </c>
      <c r="E188" t="s">
        <v>426</v>
      </c>
      <c r="F188" t="s">
        <v>91</v>
      </c>
      <c r="H188" t="s">
        <v>147</v>
      </c>
      <c r="I188" t="s">
        <v>129</v>
      </c>
      <c r="K188" t="s">
        <v>408</v>
      </c>
      <c r="L188" t="s">
        <v>408</v>
      </c>
      <c r="N188">
        <v>0.154</v>
      </c>
      <c r="O188">
        <v>0</v>
      </c>
      <c r="P188" t="s">
        <v>398</v>
      </c>
      <c r="Q188" t="s">
        <v>486</v>
      </c>
      <c r="R188" s="37" t="s">
        <v>1205</v>
      </c>
      <c r="T188" s="24">
        <f t="shared" si="2"/>
        <v>2282</v>
      </c>
      <c r="U188" s="9">
        <v>1</v>
      </c>
      <c r="Z188" t="s">
        <v>9</v>
      </c>
      <c r="AA188" t="s">
        <v>562</v>
      </c>
      <c r="AB188" t="s">
        <v>693</v>
      </c>
      <c r="AD188">
        <v>192</v>
      </c>
      <c r="AF188" t="s">
        <v>554</v>
      </c>
      <c r="AG188" t="s">
        <v>542</v>
      </c>
      <c r="AI188" s="6">
        <v>36710</v>
      </c>
      <c r="AJ188" s="6">
        <v>39903</v>
      </c>
      <c r="AK188" t="s">
        <v>536</v>
      </c>
      <c r="AM188" t="s">
        <v>556</v>
      </c>
      <c r="AO188" t="s">
        <v>573</v>
      </c>
      <c r="AQ188" s="37">
        <v>4</v>
      </c>
      <c r="AR188" s="37">
        <v>4</v>
      </c>
      <c r="AS188" s="37"/>
      <c r="AX188">
        <v>0</v>
      </c>
      <c r="AY188">
        <v>0</v>
      </c>
      <c r="AZ188">
        <v>1</v>
      </c>
      <c r="BA188">
        <v>0</v>
      </c>
      <c r="BF188" t="s">
        <v>7</v>
      </c>
      <c r="BG188" t="s">
        <v>743</v>
      </c>
    </row>
    <row r="189" spans="1:59" x14ac:dyDescent="0.35">
      <c r="A189">
        <v>17</v>
      </c>
      <c r="B189">
        <v>188</v>
      </c>
      <c r="E189" t="s">
        <v>426</v>
      </c>
      <c r="F189" t="s">
        <v>91</v>
      </c>
      <c r="H189" t="s">
        <v>148</v>
      </c>
      <c r="I189" t="s">
        <v>129</v>
      </c>
      <c r="K189" t="s">
        <v>408</v>
      </c>
      <c r="L189" t="s">
        <v>408</v>
      </c>
      <c r="N189">
        <v>0.23899999999999999</v>
      </c>
      <c r="O189">
        <v>0</v>
      </c>
      <c r="P189" t="s">
        <v>398</v>
      </c>
      <c r="Q189" t="s">
        <v>486</v>
      </c>
      <c r="R189" s="37" t="s">
        <v>1205</v>
      </c>
      <c r="T189" s="24">
        <f t="shared" si="2"/>
        <v>2282</v>
      </c>
      <c r="U189" s="9">
        <v>1</v>
      </c>
      <c r="Z189" t="s">
        <v>9</v>
      </c>
      <c r="AA189" t="s">
        <v>562</v>
      </c>
      <c r="AB189" t="s">
        <v>693</v>
      </c>
      <c r="AD189">
        <v>192</v>
      </c>
      <c r="AF189" t="s">
        <v>554</v>
      </c>
      <c r="AG189" t="s">
        <v>542</v>
      </c>
      <c r="AI189" s="6">
        <v>36710</v>
      </c>
      <c r="AJ189" s="6">
        <v>39903</v>
      </c>
      <c r="AK189" t="s">
        <v>536</v>
      </c>
      <c r="AM189" t="s">
        <v>556</v>
      </c>
      <c r="AO189" t="s">
        <v>573</v>
      </c>
      <c r="AQ189" s="37">
        <v>4</v>
      </c>
      <c r="AR189" s="37">
        <v>4</v>
      </c>
      <c r="AS189" s="37"/>
      <c r="AX189">
        <v>0</v>
      </c>
      <c r="AY189">
        <v>0</v>
      </c>
      <c r="AZ189">
        <v>1</v>
      </c>
      <c r="BA189">
        <v>0</v>
      </c>
      <c r="BF189" t="s">
        <v>7</v>
      </c>
      <c r="BG189" t="s">
        <v>743</v>
      </c>
    </row>
    <row r="190" spans="1:59" x14ac:dyDescent="0.35">
      <c r="A190">
        <v>17</v>
      </c>
      <c r="B190">
        <v>189</v>
      </c>
      <c r="E190" t="s">
        <v>442</v>
      </c>
      <c r="F190" t="s">
        <v>447</v>
      </c>
      <c r="H190" t="s">
        <v>132</v>
      </c>
      <c r="I190" t="s">
        <v>149</v>
      </c>
      <c r="K190" t="s">
        <v>408</v>
      </c>
      <c r="L190" t="s">
        <v>408</v>
      </c>
      <c r="N190">
        <v>0.46100000000000002</v>
      </c>
      <c r="O190">
        <v>0</v>
      </c>
      <c r="P190" t="s">
        <v>398</v>
      </c>
      <c r="Q190" t="s">
        <v>486</v>
      </c>
      <c r="R190" s="37" t="s">
        <v>1205</v>
      </c>
      <c r="T190" s="24">
        <f t="shared" si="2"/>
        <v>2282</v>
      </c>
      <c r="U190" s="9">
        <v>1</v>
      </c>
      <c r="Z190" t="s">
        <v>9</v>
      </c>
      <c r="AA190" t="s">
        <v>562</v>
      </c>
      <c r="AB190" t="s">
        <v>693</v>
      </c>
      <c r="AD190">
        <v>192</v>
      </c>
      <c r="AF190" t="s">
        <v>542</v>
      </c>
      <c r="AG190" t="s">
        <v>554</v>
      </c>
      <c r="AI190" s="6">
        <v>36710</v>
      </c>
      <c r="AJ190" s="6">
        <v>39903</v>
      </c>
      <c r="AK190" t="s">
        <v>536</v>
      </c>
      <c r="AM190" t="s">
        <v>556</v>
      </c>
      <c r="AO190" t="s">
        <v>573</v>
      </c>
      <c r="AQ190" s="37">
        <v>4</v>
      </c>
      <c r="AR190" s="37">
        <v>4</v>
      </c>
      <c r="AS190" s="37"/>
      <c r="AX190">
        <v>1</v>
      </c>
      <c r="AY190">
        <v>0</v>
      </c>
      <c r="AZ190">
        <v>1</v>
      </c>
      <c r="BA190">
        <v>0</v>
      </c>
      <c r="BF190" t="s">
        <v>7</v>
      </c>
      <c r="BG190" t="s">
        <v>743</v>
      </c>
    </row>
    <row r="191" spans="1:59" x14ac:dyDescent="0.35">
      <c r="A191">
        <v>17</v>
      </c>
      <c r="B191">
        <v>190</v>
      </c>
      <c r="E191" t="s">
        <v>442</v>
      </c>
      <c r="F191" t="s">
        <v>447</v>
      </c>
      <c r="H191" t="s">
        <v>132</v>
      </c>
      <c r="I191" t="s">
        <v>150</v>
      </c>
      <c r="K191" t="s">
        <v>408</v>
      </c>
      <c r="L191" t="s">
        <v>408</v>
      </c>
      <c r="N191">
        <v>0.81899999999999995</v>
      </c>
      <c r="O191">
        <v>0</v>
      </c>
      <c r="P191" t="s">
        <v>398</v>
      </c>
      <c r="Q191" t="s">
        <v>486</v>
      </c>
      <c r="R191" s="37" t="s">
        <v>1205</v>
      </c>
      <c r="T191" s="24">
        <f t="shared" si="2"/>
        <v>2282</v>
      </c>
      <c r="U191" s="9">
        <v>1</v>
      </c>
      <c r="Z191" t="s">
        <v>9</v>
      </c>
      <c r="AA191" t="s">
        <v>562</v>
      </c>
      <c r="AB191" t="s">
        <v>693</v>
      </c>
      <c r="AD191">
        <v>192</v>
      </c>
      <c r="AF191" t="s">
        <v>542</v>
      </c>
      <c r="AG191" t="s">
        <v>554</v>
      </c>
      <c r="AI191" s="6">
        <v>36710</v>
      </c>
      <c r="AJ191" s="6">
        <v>39903</v>
      </c>
      <c r="AK191" t="s">
        <v>536</v>
      </c>
      <c r="AM191" t="s">
        <v>556</v>
      </c>
      <c r="AO191" t="s">
        <v>573</v>
      </c>
      <c r="AQ191" s="37">
        <v>4</v>
      </c>
      <c r="AR191" s="37">
        <v>4</v>
      </c>
      <c r="AS191" s="37"/>
      <c r="AX191">
        <v>1</v>
      </c>
      <c r="AY191">
        <v>0</v>
      </c>
      <c r="AZ191">
        <v>1</v>
      </c>
      <c r="BA191">
        <v>0</v>
      </c>
      <c r="BF191" t="s">
        <v>7</v>
      </c>
      <c r="BG191" t="s">
        <v>743</v>
      </c>
    </row>
    <row r="192" spans="1:59" x14ac:dyDescent="0.35">
      <c r="A192">
        <v>17</v>
      </c>
      <c r="B192">
        <v>191</v>
      </c>
      <c r="E192" t="s">
        <v>447</v>
      </c>
      <c r="F192" t="s">
        <v>442</v>
      </c>
      <c r="H192" t="s">
        <v>149</v>
      </c>
      <c r="I192" t="s">
        <v>132</v>
      </c>
      <c r="K192" t="s">
        <v>408</v>
      </c>
      <c r="L192" t="s">
        <v>408</v>
      </c>
      <c r="N192">
        <v>0.44700000000000001</v>
      </c>
      <c r="O192">
        <v>0</v>
      </c>
      <c r="P192" t="s">
        <v>398</v>
      </c>
      <c r="Q192" t="s">
        <v>486</v>
      </c>
      <c r="R192" s="37" t="s">
        <v>1205</v>
      </c>
      <c r="T192" s="24">
        <f t="shared" si="2"/>
        <v>2282</v>
      </c>
      <c r="U192" s="9">
        <v>1</v>
      </c>
      <c r="Z192" t="s">
        <v>9</v>
      </c>
      <c r="AA192" t="s">
        <v>562</v>
      </c>
      <c r="AB192" t="s">
        <v>693</v>
      </c>
      <c r="AD192">
        <v>192</v>
      </c>
      <c r="AF192" t="s">
        <v>554</v>
      </c>
      <c r="AG192" t="s">
        <v>542</v>
      </c>
      <c r="AI192" s="6">
        <v>36710</v>
      </c>
      <c r="AJ192" s="6">
        <v>39903</v>
      </c>
      <c r="AK192" t="s">
        <v>536</v>
      </c>
      <c r="AM192" t="s">
        <v>556</v>
      </c>
      <c r="AO192" t="s">
        <v>573</v>
      </c>
      <c r="AQ192" s="37">
        <v>4</v>
      </c>
      <c r="AR192" s="37">
        <v>4</v>
      </c>
      <c r="AS192" s="37"/>
      <c r="AX192">
        <v>0</v>
      </c>
      <c r="AY192">
        <v>0</v>
      </c>
      <c r="AZ192">
        <v>1</v>
      </c>
      <c r="BA192">
        <v>0</v>
      </c>
      <c r="BF192" t="s">
        <v>7</v>
      </c>
      <c r="BG192" t="s">
        <v>743</v>
      </c>
    </row>
    <row r="193" spans="1:59" x14ac:dyDescent="0.35">
      <c r="A193">
        <v>17</v>
      </c>
      <c r="B193">
        <v>192</v>
      </c>
      <c r="E193" t="s">
        <v>447</v>
      </c>
      <c r="F193" t="s">
        <v>442</v>
      </c>
      <c r="H193" t="s">
        <v>150</v>
      </c>
      <c r="I193" t="s">
        <v>132</v>
      </c>
      <c r="K193" t="s">
        <v>408</v>
      </c>
      <c r="L193" t="s">
        <v>408</v>
      </c>
      <c r="N193">
        <v>6.2E-2</v>
      </c>
      <c r="O193">
        <v>0</v>
      </c>
      <c r="P193" t="s">
        <v>398</v>
      </c>
      <c r="Q193" t="s">
        <v>486</v>
      </c>
      <c r="R193" s="37" t="s">
        <v>1205</v>
      </c>
      <c r="T193" s="24">
        <f t="shared" si="2"/>
        <v>2282</v>
      </c>
      <c r="U193" s="9">
        <v>1</v>
      </c>
      <c r="Z193" t="s">
        <v>9</v>
      </c>
      <c r="AA193" t="s">
        <v>562</v>
      </c>
      <c r="AB193" t="s">
        <v>693</v>
      </c>
      <c r="AD193">
        <v>192</v>
      </c>
      <c r="AF193" t="s">
        <v>554</v>
      </c>
      <c r="AG193" t="s">
        <v>542</v>
      </c>
      <c r="AI193" s="6">
        <v>36710</v>
      </c>
      <c r="AJ193" s="6">
        <v>39903</v>
      </c>
      <c r="AK193" t="s">
        <v>536</v>
      </c>
      <c r="AM193" t="s">
        <v>556</v>
      </c>
      <c r="AO193" t="s">
        <v>573</v>
      </c>
      <c r="AQ193" s="37">
        <v>4</v>
      </c>
      <c r="AR193" s="37">
        <v>4</v>
      </c>
      <c r="AS193" s="37"/>
      <c r="AX193">
        <v>0</v>
      </c>
      <c r="AY193">
        <v>0</v>
      </c>
      <c r="AZ193">
        <v>1</v>
      </c>
      <c r="BA193">
        <v>0</v>
      </c>
      <c r="BF193" t="s">
        <v>7</v>
      </c>
      <c r="BG193" t="s">
        <v>743</v>
      </c>
    </row>
    <row r="194" spans="1:59" x14ac:dyDescent="0.35">
      <c r="A194">
        <v>17</v>
      </c>
      <c r="B194">
        <v>193</v>
      </c>
      <c r="E194" t="s">
        <v>91</v>
      </c>
      <c r="F194" t="s">
        <v>426</v>
      </c>
      <c r="H194" t="s">
        <v>129</v>
      </c>
      <c r="I194" t="s">
        <v>147</v>
      </c>
      <c r="K194" t="s">
        <v>408</v>
      </c>
      <c r="L194" t="s">
        <v>408</v>
      </c>
      <c r="N194">
        <v>0.34799999999999998</v>
      </c>
      <c r="O194">
        <v>0</v>
      </c>
      <c r="P194" t="s">
        <v>398</v>
      </c>
      <c r="Q194" t="s">
        <v>486</v>
      </c>
      <c r="R194" s="37" t="s">
        <v>1205</v>
      </c>
      <c r="T194" s="24">
        <f t="shared" ref="T194:T257" si="3">IF(BF194="daily",NETWORKDAYS(AI194,AJ194),IF(BF194="weekly",ROUNDDOWN((AJ194-AI194)/7,0),IF(BF194="monthly",-((YEAR(AI194)-YEAR(AJ194))*12+MONTH(AI194)-MONTH(AJ194)),"error")))</f>
        <v>2282</v>
      </c>
      <c r="U194" s="9">
        <v>1</v>
      </c>
      <c r="Z194" t="s">
        <v>9</v>
      </c>
      <c r="AA194" t="s">
        <v>562</v>
      </c>
      <c r="AB194" t="s">
        <v>693</v>
      </c>
      <c r="AD194">
        <v>192</v>
      </c>
      <c r="AF194" t="s">
        <v>542</v>
      </c>
      <c r="AG194" t="s">
        <v>554</v>
      </c>
      <c r="AI194" s="6">
        <v>36710</v>
      </c>
      <c r="AJ194" s="6">
        <v>39903</v>
      </c>
      <c r="AK194" t="s">
        <v>536</v>
      </c>
      <c r="AM194" t="s">
        <v>556</v>
      </c>
      <c r="AO194" t="s">
        <v>573</v>
      </c>
      <c r="AQ194" s="37">
        <v>5</v>
      </c>
      <c r="AR194" s="37">
        <v>5</v>
      </c>
      <c r="AS194" s="37"/>
      <c r="AX194">
        <v>1</v>
      </c>
      <c r="AY194">
        <v>0</v>
      </c>
      <c r="AZ194">
        <v>1</v>
      </c>
      <c r="BA194">
        <v>0</v>
      </c>
      <c r="BF194" t="s">
        <v>7</v>
      </c>
      <c r="BG194" t="s">
        <v>743</v>
      </c>
    </row>
    <row r="195" spans="1:59" x14ac:dyDescent="0.35">
      <c r="A195">
        <v>17</v>
      </c>
      <c r="B195">
        <v>194</v>
      </c>
      <c r="E195" t="s">
        <v>91</v>
      </c>
      <c r="F195" t="s">
        <v>426</v>
      </c>
      <c r="H195" t="s">
        <v>129</v>
      </c>
      <c r="I195" t="s">
        <v>148</v>
      </c>
      <c r="K195" t="s">
        <v>408</v>
      </c>
      <c r="L195" t="s">
        <v>408</v>
      </c>
      <c r="N195">
        <v>0.189</v>
      </c>
      <c r="O195">
        <v>0</v>
      </c>
      <c r="P195" t="s">
        <v>398</v>
      </c>
      <c r="Q195" t="s">
        <v>486</v>
      </c>
      <c r="R195" s="37" t="s">
        <v>1205</v>
      </c>
      <c r="T195" s="24">
        <f t="shared" si="3"/>
        <v>2282</v>
      </c>
      <c r="U195" s="9">
        <v>1</v>
      </c>
      <c r="Z195" t="s">
        <v>9</v>
      </c>
      <c r="AA195" t="s">
        <v>562</v>
      </c>
      <c r="AB195" t="s">
        <v>693</v>
      </c>
      <c r="AD195">
        <v>192</v>
      </c>
      <c r="AF195" t="s">
        <v>542</v>
      </c>
      <c r="AG195" t="s">
        <v>554</v>
      </c>
      <c r="AI195" s="6">
        <v>36710</v>
      </c>
      <c r="AJ195" s="6">
        <v>39903</v>
      </c>
      <c r="AK195" t="s">
        <v>536</v>
      </c>
      <c r="AM195" t="s">
        <v>556</v>
      </c>
      <c r="AO195" t="s">
        <v>573</v>
      </c>
      <c r="AQ195" s="37">
        <v>5</v>
      </c>
      <c r="AR195" s="37">
        <v>5</v>
      </c>
      <c r="AS195" s="37"/>
      <c r="AX195">
        <v>1</v>
      </c>
      <c r="AY195">
        <v>0</v>
      </c>
      <c r="AZ195">
        <v>1</v>
      </c>
      <c r="BA195">
        <v>0</v>
      </c>
      <c r="BF195" t="s">
        <v>7</v>
      </c>
      <c r="BG195" t="s">
        <v>743</v>
      </c>
    </row>
    <row r="196" spans="1:59" x14ac:dyDescent="0.35">
      <c r="A196">
        <v>17</v>
      </c>
      <c r="B196">
        <v>195</v>
      </c>
      <c r="E196" t="s">
        <v>426</v>
      </c>
      <c r="F196" t="s">
        <v>91</v>
      </c>
      <c r="H196" t="s">
        <v>147</v>
      </c>
      <c r="I196" t="s">
        <v>129</v>
      </c>
      <c r="K196" t="s">
        <v>408</v>
      </c>
      <c r="L196" t="s">
        <v>408</v>
      </c>
      <c r="N196">
        <v>0.372</v>
      </c>
      <c r="O196">
        <v>0</v>
      </c>
      <c r="P196" t="s">
        <v>398</v>
      </c>
      <c r="Q196" t="s">
        <v>486</v>
      </c>
      <c r="R196" s="37" t="s">
        <v>1205</v>
      </c>
      <c r="T196" s="24">
        <f t="shared" si="3"/>
        <v>2282</v>
      </c>
      <c r="U196" s="9">
        <v>1</v>
      </c>
      <c r="Z196" t="s">
        <v>9</v>
      </c>
      <c r="AA196" t="s">
        <v>562</v>
      </c>
      <c r="AB196" t="s">
        <v>693</v>
      </c>
      <c r="AD196">
        <v>192</v>
      </c>
      <c r="AF196" t="s">
        <v>554</v>
      </c>
      <c r="AG196" t="s">
        <v>542</v>
      </c>
      <c r="AI196" s="6">
        <v>36710</v>
      </c>
      <c r="AJ196" s="6">
        <v>39903</v>
      </c>
      <c r="AK196" t="s">
        <v>536</v>
      </c>
      <c r="AM196" t="s">
        <v>556</v>
      </c>
      <c r="AO196" t="s">
        <v>573</v>
      </c>
      <c r="AQ196" s="37">
        <v>5</v>
      </c>
      <c r="AR196" s="37">
        <v>5</v>
      </c>
      <c r="AS196" s="37"/>
      <c r="AX196">
        <v>0</v>
      </c>
      <c r="AY196">
        <v>0</v>
      </c>
      <c r="AZ196">
        <v>1</v>
      </c>
      <c r="BA196">
        <v>0</v>
      </c>
      <c r="BF196" t="s">
        <v>7</v>
      </c>
      <c r="BG196" t="s">
        <v>743</v>
      </c>
    </row>
    <row r="197" spans="1:59" x14ac:dyDescent="0.35">
      <c r="A197">
        <v>17</v>
      </c>
      <c r="B197">
        <v>196</v>
      </c>
      <c r="E197" t="s">
        <v>426</v>
      </c>
      <c r="F197" t="s">
        <v>91</v>
      </c>
      <c r="H197" t="s">
        <v>148</v>
      </c>
      <c r="I197" t="s">
        <v>129</v>
      </c>
      <c r="K197" t="s">
        <v>408</v>
      </c>
      <c r="L197" t="s">
        <v>408</v>
      </c>
      <c r="N197">
        <v>0.35699999999999998</v>
      </c>
      <c r="O197">
        <v>0</v>
      </c>
      <c r="P197" t="s">
        <v>398</v>
      </c>
      <c r="Q197" t="s">
        <v>486</v>
      </c>
      <c r="R197" s="37" t="s">
        <v>1205</v>
      </c>
      <c r="T197" s="24">
        <f t="shared" si="3"/>
        <v>2282</v>
      </c>
      <c r="U197" s="9">
        <v>1</v>
      </c>
      <c r="Z197" t="s">
        <v>9</v>
      </c>
      <c r="AA197" t="s">
        <v>562</v>
      </c>
      <c r="AB197" t="s">
        <v>693</v>
      </c>
      <c r="AD197">
        <v>192</v>
      </c>
      <c r="AF197" t="s">
        <v>554</v>
      </c>
      <c r="AG197" t="s">
        <v>542</v>
      </c>
      <c r="AI197" s="6">
        <v>36710</v>
      </c>
      <c r="AJ197" s="6">
        <v>39903</v>
      </c>
      <c r="AK197" t="s">
        <v>536</v>
      </c>
      <c r="AM197" t="s">
        <v>556</v>
      </c>
      <c r="AO197" t="s">
        <v>573</v>
      </c>
      <c r="AQ197" s="37">
        <v>5</v>
      </c>
      <c r="AR197" s="37">
        <v>5</v>
      </c>
      <c r="AS197" s="37"/>
      <c r="AX197">
        <v>0</v>
      </c>
      <c r="AY197">
        <v>0</v>
      </c>
      <c r="AZ197">
        <v>1</v>
      </c>
      <c r="BA197">
        <v>0</v>
      </c>
      <c r="BF197" t="s">
        <v>7</v>
      </c>
      <c r="BG197" t="s">
        <v>743</v>
      </c>
    </row>
    <row r="198" spans="1:59" x14ac:dyDescent="0.35">
      <c r="A198">
        <v>17</v>
      </c>
      <c r="B198">
        <v>197</v>
      </c>
      <c r="E198" t="s">
        <v>442</v>
      </c>
      <c r="F198" t="s">
        <v>447</v>
      </c>
      <c r="H198" t="s">
        <v>132</v>
      </c>
      <c r="I198" t="s">
        <v>149</v>
      </c>
      <c r="K198" t="s">
        <v>408</v>
      </c>
      <c r="L198" t="s">
        <v>408</v>
      </c>
      <c r="N198">
        <v>0.38200000000000001</v>
      </c>
      <c r="O198">
        <v>0</v>
      </c>
      <c r="P198" t="s">
        <v>398</v>
      </c>
      <c r="Q198" t="s">
        <v>486</v>
      </c>
      <c r="R198" s="37" t="s">
        <v>1205</v>
      </c>
      <c r="T198" s="24">
        <f t="shared" si="3"/>
        <v>2282</v>
      </c>
      <c r="U198" s="9">
        <v>1</v>
      </c>
      <c r="Z198" t="s">
        <v>9</v>
      </c>
      <c r="AA198" t="s">
        <v>562</v>
      </c>
      <c r="AB198" t="s">
        <v>693</v>
      </c>
      <c r="AD198">
        <v>192</v>
      </c>
      <c r="AF198" t="s">
        <v>542</v>
      </c>
      <c r="AG198" t="s">
        <v>554</v>
      </c>
      <c r="AI198" s="6">
        <v>36710</v>
      </c>
      <c r="AJ198" s="6">
        <v>39903</v>
      </c>
      <c r="AK198" t="s">
        <v>536</v>
      </c>
      <c r="AM198" t="s">
        <v>556</v>
      </c>
      <c r="AO198" t="s">
        <v>573</v>
      </c>
      <c r="AQ198" s="37">
        <v>5</v>
      </c>
      <c r="AR198" s="37">
        <v>5</v>
      </c>
      <c r="AS198" s="37"/>
      <c r="AX198">
        <v>1</v>
      </c>
      <c r="AY198">
        <v>0</v>
      </c>
      <c r="AZ198">
        <v>1</v>
      </c>
      <c r="BA198">
        <v>0</v>
      </c>
      <c r="BF198" t="s">
        <v>7</v>
      </c>
      <c r="BG198" t="s">
        <v>743</v>
      </c>
    </row>
    <row r="199" spans="1:59" x14ac:dyDescent="0.35">
      <c r="A199">
        <v>17</v>
      </c>
      <c r="B199">
        <v>198</v>
      </c>
      <c r="E199" t="s">
        <v>442</v>
      </c>
      <c r="F199" t="s">
        <v>447</v>
      </c>
      <c r="H199" t="s">
        <v>132</v>
      </c>
      <c r="I199" t="s">
        <v>150</v>
      </c>
      <c r="K199" t="s">
        <v>408</v>
      </c>
      <c r="L199" t="s">
        <v>408</v>
      </c>
      <c r="N199">
        <v>0.875</v>
      </c>
      <c r="O199">
        <v>0</v>
      </c>
      <c r="P199" t="s">
        <v>398</v>
      </c>
      <c r="Q199" t="s">
        <v>486</v>
      </c>
      <c r="R199" s="37" t="s">
        <v>1205</v>
      </c>
      <c r="T199" s="24">
        <f t="shared" si="3"/>
        <v>2282</v>
      </c>
      <c r="U199" s="9">
        <v>1</v>
      </c>
      <c r="Z199" t="s">
        <v>9</v>
      </c>
      <c r="AA199" t="s">
        <v>562</v>
      </c>
      <c r="AB199" t="s">
        <v>693</v>
      </c>
      <c r="AD199">
        <v>192</v>
      </c>
      <c r="AF199" t="s">
        <v>542</v>
      </c>
      <c r="AG199" t="s">
        <v>554</v>
      </c>
      <c r="AI199" s="6">
        <v>36710</v>
      </c>
      <c r="AJ199" s="6">
        <v>39903</v>
      </c>
      <c r="AK199" t="s">
        <v>536</v>
      </c>
      <c r="AM199" t="s">
        <v>556</v>
      </c>
      <c r="AO199" t="s">
        <v>573</v>
      </c>
      <c r="AQ199" s="37">
        <v>5</v>
      </c>
      <c r="AR199" s="37">
        <v>5</v>
      </c>
      <c r="AS199" s="37"/>
      <c r="AX199">
        <v>1</v>
      </c>
      <c r="AY199">
        <v>0</v>
      </c>
      <c r="AZ199">
        <v>1</v>
      </c>
      <c r="BA199">
        <v>0</v>
      </c>
      <c r="BF199" t="s">
        <v>7</v>
      </c>
      <c r="BG199" t="s">
        <v>743</v>
      </c>
    </row>
    <row r="200" spans="1:59" x14ac:dyDescent="0.35">
      <c r="A200">
        <v>17</v>
      </c>
      <c r="B200">
        <v>199</v>
      </c>
      <c r="E200" t="s">
        <v>447</v>
      </c>
      <c r="F200" t="s">
        <v>442</v>
      </c>
      <c r="H200" t="s">
        <v>149</v>
      </c>
      <c r="I200" t="s">
        <v>132</v>
      </c>
      <c r="K200" t="s">
        <v>408</v>
      </c>
      <c r="L200" t="s">
        <v>408</v>
      </c>
      <c r="N200">
        <v>0.72499999999999998</v>
      </c>
      <c r="O200">
        <v>0</v>
      </c>
      <c r="P200" t="s">
        <v>398</v>
      </c>
      <c r="Q200" t="s">
        <v>486</v>
      </c>
      <c r="R200" s="37" t="s">
        <v>1205</v>
      </c>
      <c r="T200" s="24">
        <f t="shared" si="3"/>
        <v>2282</v>
      </c>
      <c r="U200" s="9">
        <v>1</v>
      </c>
      <c r="Z200" t="s">
        <v>9</v>
      </c>
      <c r="AA200" t="s">
        <v>562</v>
      </c>
      <c r="AB200" t="s">
        <v>693</v>
      </c>
      <c r="AD200">
        <v>192</v>
      </c>
      <c r="AF200" t="s">
        <v>554</v>
      </c>
      <c r="AG200" t="s">
        <v>542</v>
      </c>
      <c r="AI200" s="6">
        <v>36710</v>
      </c>
      <c r="AJ200" s="6">
        <v>39903</v>
      </c>
      <c r="AK200" t="s">
        <v>536</v>
      </c>
      <c r="AM200" t="s">
        <v>556</v>
      </c>
      <c r="AO200" t="s">
        <v>573</v>
      </c>
      <c r="AQ200" s="37">
        <v>5</v>
      </c>
      <c r="AR200" s="37">
        <v>5</v>
      </c>
      <c r="AS200" s="37"/>
      <c r="AX200">
        <v>0</v>
      </c>
      <c r="AY200">
        <v>0</v>
      </c>
      <c r="AZ200">
        <v>1</v>
      </c>
      <c r="BA200">
        <v>0</v>
      </c>
      <c r="BF200" t="s">
        <v>7</v>
      </c>
      <c r="BG200" t="s">
        <v>743</v>
      </c>
    </row>
    <row r="201" spans="1:59" x14ac:dyDescent="0.35">
      <c r="A201">
        <v>17</v>
      </c>
      <c r="B201">
        <v>200</v>
      </c>
      <c r="E201" t="s">
        <v>447</v>
      </c>
      <c r="F201" t="s">
        <v>442</v>
      </c>
      <c r="H201" t="s">
        <v>150</v>
      </c>
      <c r="I201" t="s">
        <v>132</v>
      </c>
      <c r="K201" t="s">
        <v>408</v>
      </c>
      <c r="L201" t="s">
        <v>408</v>
      </c>
      <c r="N201">
        <v>0.113</v>
      </c>
      <c r="O201">
        <v>0</v>
      </c>
      <c r="P201" t="s">
        <v>398</v>
      </c>
      <c r="Q201" t="s">
        <v>486</v>
      </c>
      <c r="R201" s="37" t="s">
        <v>1205</v>
      </c>
      <c r="T201" s="24">
        <f t="shared" si="3"/>
        <v>2282</v>
      </c>
      <c r="U201" s="9">
        <v>1</v>
      </c>
      <c r="Z201" t="s">
        <v>9</v>
      </c>
      <c r="AA201" t="s">
        <v>562</v>
      </c>
      <c r="AB201" t="s">
        <v>693</v>
      </c>
      <c r="AD201">
        <v>192</v>
      </c>
      <c r="AF201" t="s">
        <v>554</v>
      </c>
      <c r="AG201" t="s">
        <v>542</v>
      </c>
      <c r="AI201" s="6">
        <v>36710</v>
      </c>
      <c r="AJ201" s="6">
        <v>39903</v>
      </c>
      <c r="AK201" t="s">
        <v>536</v>
      </c>
      <c r="AM201" t="s">
        <v>556</v>
      </c>
      <c r="AO201" t="s">
        <v>573</v>
      </c>
      <c r="AQ201" s="37">
        <v>5</v>
      </c>
      <c r="AR201" s="37">
        <v>5</v>
      </c>
      <c r="AS201" s="37"/>
      <c r="AX201">
        <v>0</v>
      </c>
      <c r="AY201">
        <v>0</v>
      </c>
      <c r="AZ201">
        <v>1</v>
      </c>
      <c r="BA201">
        <v>0</v>
      </c>
      <c r="BF201" t="s">
        <v>7</v>
      </c>
      <c r="BG201" t="s">
        <v>743</v>
      </c>
    </row>
    <row r="202" spans="1:59" x14ac:dyDescent="0.35">
      <c r="A202">
        <v>17</v>
      </c>
      <c r="B202">
        <v>201</v>
      </c>
      <c r="E202" t="s">
        <v>91</v>
      </c>
      <c r="F202" t="s">
        <v>422</v>
      </c>
      <c r="H202" t="s">
        <v>129</v>
      </c>
      <c r="I202" t="s">
        <v>151</v>
      </c>
      <c r="K202" t="s">
        <v>408</v>
      </c>
      <c r="L202" t="s">
        <v>408</v>
      </c>
      <c r="N202">
        <v>0</v>
      </c>
      <c r="O202">
        <v>0</v>
      </c>
      <c r="P202" t="s">
        <v>398</v>
      </c>
      <c r="Q202" t="s">
        <v>486</v>
      </c>
      <c r="R202" s="37" t="s">
        <v>1205</v>
      </c>
      <c r="T202" s="24">
        <f t="shared" si="3"/>
        <v>2282</v>
      </c>
      <c r="U202" s="9">
        <v>1</v>
      </c>
      <c r="Z202" t="s">
        <v>9</v>
      </c>
      <c r="AA202" t="s">
        <v>562</v>
      </c>
      <c r="AB202" t="s">
        <v>693</v>
      </c>
      <c r="AC202" s="9">
        <v>0.01</v>
      </c>
      <c r="AD202">
        <v>193</v>
      </c>
      <c r="AF202" t="s">
        <v>542</v>
      </c>
      <c r="AG202" t="s">
        <v>554</v>
      </c>
      <c r="AI202" s="6">
        <v>36710</v>
      </c>
      <c r="AJ202" s="6">
        <v>39903</v>
      </c>
      <c r="AK202" t="s">
        <v>536</v>
      </c>
      <c r="AM202" t="s">
        <v>556</v>
      </c>
      <c r="AO202" t="s">
        <v>573</v>
      </c>
      <c r="AQ202" s="37">
        <v>1</v>
      </c>
      <c r="AR202" s="37">
        <v>1</v>
      </c>
      <c r="AS202" s="37"/>
      <c r="AX202">
        <v>1</v>
      </c>
      <c r="AY202">
        <v>0</v>
      </c>
      <c r="AZ202">
        <v>1</v>
      </c>
      <c r="BA202">
        <v>0</v>
      </c>
      <c r="BF202" t="s">
        <v>7</v>
      </c>
      <c r="BG202" t="s">
        <v>743</v>
      </c>
    </row>
    <row r="203" spans="1:59" x14ac:dyDescent="0.35">
      <c r="A203">
        <v>17</v>
      </c>
      <c r="B203">
        <v>202</v>
      </c>
      <c r="E203" t="s">
        <v>91</v>
      </c>
      <c r="F203" t="s">
        <v>422</v>
      </c>
      <c r="H203" t="s">
        <v>129</v>
      </c>
      <c r="I203" t="s">
        <v>152</v>
      </c>
      <c r="K203" t="s">
        <v>408</v>
      </c>
      <c r="L203" t="s">
        <v>408</v>
      </c>
      <c r="N203">
        <v>1E-3</v>
      </c>
      <c r="O203">
        <v>0</v>
      </c>
      <c r="P203" t="s">
        <v>398</v>
      </c>
      <c r="Q203" t="s">
        <v>486</v>
      </c>
      <c r="R203" s="37" t="s">
        <v>1205</v>
      </c>
      <c r="T203" s="24">
        <f t="shared" si="3"/>
        <v>2282</v>
      </c>
      <c r="U203" s="9">
        <v>1</v>
      </c>
      <c r="Z203" t="s">
        <v>9</v>
      </c>
      <c r="AA203" t="s">
        <v>562</v>
      </c>
      <c r="AB203" t="s">
        <v>693</v>
      </c>
      <c r="AC203" s="9">
        <v>0.01</v>
      </c>
      <c r="AD203">
        <v>193</v>
      </c>
      <c r="AF203" t="s">
        <v>542</v>
      </c>
      <c r="AG203" t="s">
        <v>554</v>
      </c>
      <c r="AI203" s="6">
        <v>36710</v>
      </c>
      <c r="AJ203" s="6">
        <v>39903</v>
      </c>
      <c r="AK203" t="s">
        <v>536</v>
      </c>
      <c r="AM203" t="s">
        <v>556</v>
      </c>
      <c r="AO203" t="s">
        <v>573</v>
      </c>
      <c r="AQ203" s="37">
        <v>1</v>
      </c>
      <c r="AR203" s="37">
        <v>1</v>
      </c>
      <c r="AS203" s="37"/>
      <c r="AX203">
        <v>1</v>
      </c>
      <c r="AY203">
        <v>0</v>
      </c>
      <c r="AZ203">
        <v>1</v>
      </c>
      <c r="BA203">
        <v>0</v>
      </c>
      <c r="BF203" t="s">
        <v>7</v>
      </c>
      <c r="BG203" t="s">
        <v>743</v>
      </c>
    </row>
    <row r="204" spans="1:59" x14ac:dyDescent="0.35">
      <c r="A204">
        <v>17</v>
      </c>
      <c r="B204">
        <v>203</v>
      </c>
      <c r="E204" t="s">
        <v>422</v>
      </c>
      <c r="F204" t="s">
        <v>91</v>
      </c>
      <c r="H204" t="s">
        <v>151</v>
      </c>
      <c r="I204" t="s">
        <v>129</v>
      </c>
      <c r="K204" t="s">
        <v>408</v>
      </c>
      <c r="L204" t="s">
        <v>408</v>
      </c>
      <c r="N204">
        <v>0.254</v>
      </c>
      <c r="O204">
        <v>0</v>
      </c>
      <c r="P204" t="s">
        <v>398</v>
      </c>
      <c r="Q204" t="s">
        <v>486</v>
      </c>
      <c r="R204" s="37" t="s">
        <v>1205</v>
      </c>
      <c r="T204" s="24">
        <f t="shared" si="3"/>
        <v>2282</v>
      </c>
      <c r="U204" s="9">
        <v>1</v>
      </c>
      <c r="Z204" t="s">
        <v>9</v>
      </c>
      <c r="AA204" t="s">
        <v>562</v>
      </c>
      <c r="AB204" t="s">
        <v>693</v>
      </c>
      <c r="AD204">
        <v>193</v>
      </c>
      <c r="AF204" t="s">
        <v>554</v>
      </c>
      <c r="AG204" t="s">
        <v>542</v>
      </c>
      <c r="AI204" s="6">
        <v>36710</v>
      </c>
      <c r="AJ204" s="6">
        <v>39903</v>
      </c>
      <c r="AK204" t="s">
        <v>536</v>
      </c>
      <c r="AM204" t="s">
        <v>556</v>
      </c>
      <c r="AO204" t="s">
        <v>573</v>
      </c>
      <c r="AQ204" s="37">
        <v>1</v>
      </c>
      <c r="AR204" s="37">
        <v>1</v>
      </c>
      <c r="AS204" s="37"/>
      <c r="AX204">
        <v>0</v>
      </c>
      <c r="AY204">
        <v>0</v>
      </c>
      <c r="AZ204">
        <v>1</v>
      </c>
      <c r="BA204">
        <v>0</v>
      </c>
      <c r="BF204" t="s">
        <v>7</v>
      </c>
      <c r="BG204" t="s">
        <v>743</v>
      </c>
    </row>
    <row r="205" spans="1:59" x14ac:dyDescent="0.35">
      <c r="A205">
        <v>17</v>
      </c>
      <c r="B205">
        <v>204</v>
      </c>
      <c r="E205" t="s">
        <v>422</v>
      </c>
      <c r="F205" t="s">
        <v>91</v>
      </c>
      <c r="H205" t="s">
        <v>152</v>
      </c>
      <c r="I205" t="s">
        <v>129</v>
      </c>
      <c r="K205" t="s">
        <v>408</v>
      </c>
      <c r="L205" t="s">
        <v>408</v>
      </c>
      <c r="N205">
        <v>0.84399999999999997</v>
      </c>
      <c r="O205">
        <v>0</v>
      </c>
      <c r="P205" t="s">
        <v>398</v>
      </c>
      <c r="Q205" t="s">
        <v>486</v>
      </c>
      <c r="R205" s="37" t="s">
        <v>1205</v>
      </c>
      <c r="T205" s="24">
        <f t="shared" si="3"/>
        <v>2282</v>
      </c>
      <c r="U205" s="9">
        <v>1</v>
      </c>
      <c r="Z205" t="s">
        <v>9</v>
      </c>
      <c r="AA205" t="s">
        <v>562</v>
      </c>
      <c r="AB205" t="s">
        <v>693</v>
      </c>
      <c r="AD205">
        <v>193</v>
      </c>
      <c r="AF205" t="s">
        <v>554</v>
      </c>
      <c r="AG205" t="s">
        <v>542</v>
      </c>
      <c r="AI205" s="6">
        <v>36710</v>
      </c>
      <c r="AJ205" s="6">
        <v>39903</v>
      </c>
      <c r="AK205" t="s">
        <v>536</v>
      </c>
      <c r="AM205" t="s">
        <v>556</v>
      </c>
      <c r="AO205" t="s">
        <v>573</v>
      </c>
      <c r="AQ205" s="37">
        <v>1</v>
      </c>
      <c r="AR205" s="37">
        <v>1</v>
      </c>
      <c r="AS205" s="37"/>
      <c r="AX205">
        <v>0</v>
      </c>
      <c r="AY205">
        <v>0</v>
      </c>
      <c r="AZ205">
        <v>1</v>
      </c>
      <c r="BA205">
        <v>0</v>
      </c>
      <c r="BF205" t="s">
        <v>7</v>
      </c>
      <c r="BG205" t="s">
        <v>743</v>
      </c>
    </row>
    <row r="206" spans="1:59" x14ac:dyDescent="0.35">
      <c r="A206">
        <v>17</v>
      </c>
      <c r="B206">
        <v>205</v>
      </c>
      <c r="E206" t="s">
        <v>442</v>
      </c>
      <c r="F206" t="s">
        <v>448</v>
      </c>
      <c r="H206" t="s">
        <v>132</v>
      </c>
      <c r="I206" t="s">
        <v>153</v>
      </c>
      <c r="K206" t="s">
        <v>408</v>
      </c>
      <c r="L206" t="s">
        <v>408</v>
      </c>
      <c r="N206">
        <v>0</v>
      </c>
      <c r="O206">
        <v>0</v>
      </c>
      <c r="P206" t="s">
        <v>398</v>
      </c>
      <c r="Q206" t="s">
        <v>486</v>
      </c>
      <c r="R206" s="37" t="s">
        <v>1205</v>
      </c>
      <c r="T206" s="24">
        <f t="shared" si="3"/>
        <v>2282</v>
      </c>
      <c r="U206" s="9">
        <v>1</v>
      </c>
      <c r="Z206" t="s">
        <v>9</v>
      </c>
      <c r="AA206" t="s">
        <v>562</v>
      </c>
      <c r="AB206" t="s">
        <v>693</v>
      </c>
      <c r="AC206" s="9">
        <v>0.01</v>
      </c>
      <c r="AD206">
        <v>193</v>
      </c>
      <c r="AF206" t="s">
        <v>542</v>
      </c>
      <c r="AG206" t="s">
        <v>554</v>
      </c>
      <c r="AI206" s="6">
        <v>36710</v>
      </c>
      <c r="AJ206" s="6">
        <v>39903</v>
      </c>
      <c r="AK206" t="s">
        <v>536</v>
      </c>
      <c r="AM206" t="s">
        <v>556</v>
      </c>
      <c r="AO206" t="s">
        <v>573</v>
      </c>
      <c r="AQ206" s="37">
        <v>1</v>
      </c>
      <c r="AR206" s="37">
        <v>1</v>
      </c>
      <c r="AS206" s="37"/>
      <c r="AX206">
        <v>1</v>
      </c>
      <c r="AY206">
        <v>0</v>
      </c>
      <c r="AZ206">
        <v>1</v>
      </c>
      <c r="BA206">
        <v>0</v>
      </c>
      <c r="BF206" t="s">
        <v>7</v>
      </c>
      <c r="BG206" t="s">
        <v>743</v>
      </c>
    </row>
    <row r="207" spans="1:59" x14ac:dyDescent="0.35">
      <c r="A207">
        <v>17</v>
      </c>
      <c r="B207">
        <v>206</v>
      </c>
      <c r="E207" t="s">
        <v>442</v>
      </c>
      <c r="F207" t="s">
        <v>448</v>
      </c>
      <c r="H207" t="s">
        <v>132</v>
      </c>
      <c r="I207" t="s">
        <v>154</v>
      </c>
      <c r="K207" t="s">
        <v>408</v>
      </c>
      <c r="L207" t="s">
        <v>408</v>
      </c>
      <c r="N207">
        <v>0</v>
      </c>
      <c r="O207">
        <v>0</v>
      </c>
      <c r="P207" t="s">
        <v>398</v>
      </c>
      <c r="Q207" t="s">
        <v>486</v>
      </c>
      <c r="R207" s="37" t="s">
        <v>1205</v>
      </c>
      <c r="T207" s="24">
        <f t="shared" si="3"/>
        <v>2282</v>
      </c>
      <c r="U207" s="9">
        <v>1</v>
      </c>
      <c r="Z207" t="s">
        <v>9</v>
      </c>
      <c r="AA207" t="s">
        <v>562</v>
      </c>
      <c r="AB207" t="s">
        <v>693</v>
      </c>
      <c r="AC207" s="9">
        <v>0.01</v>
      </c>
      <c r="AD207">
        <v>193</v>
      </c>
      <c r="AF207" t="s">
        <v>542</v>
      </c>
      <c r="AG207" t="s">
        <v>554</v>
      </c>
      <c r="AI207" s="6">
        <v>36710</v>
      </c>
      <c r="AJ207" s="6">
        <v>39903</v>
      </c>
      <c r="AK207" t="s">
        <v>536</v>
      </c>
      <c r="AM207" t="s">
        <v>556</v>
      </c>
      <c r="AO207" t="s">
        <v>573</v>
      </c>
      <c r="AQ207" s="37">
        <v>1</v>
      </c>
      <c r="AR207" s="37">
        <v>1</v>
      </c>
      <c r="AS207" s="37"/>
      <c r="AX207">
        <v>1</v>
      </c>
      <c r="AY207">
        <v>0</v>
      </c>
      <c r="AZ207">
        <v>1</v>
      </c>
      <c r="BA207">
        <v>0</v>
      </c>
      <c r="BF207" t="s">
        <v>7</v>
      </c>
      <c r="BG207" t="s">
        <v>743</v>
      </c>
    </row>
    <row r="208" spans="1:59" x14ac:dyDescent="0.35">
      <c r="A208">
        <v>17</v>
      </c>
      <c r="B208">
        <v>207</v>
      </c>
      <c r="E208" t="s">
        <v>448</v>
      </c>
      <c r="F208" t="s">
        <v>442</v>
      </c>
      <c r="H208" t="s">
        <v>153</v>
      </c>
      <c r="I208" t="s">
        <v>132</v>
      </c>
      <c r="K208" t="s">
        <v>408</v>
      </c>
      <c r="L208" t="s">
        <v>408</v>
      </c>
      <c r="N208">
        <v>0.13300000000000001</v>
      </c>
      <c r="O208">
        <v>0</v>
      </c>
      <c r="P208" t="s">
        <v>398</v>
      </c>
      <c r="Q208" t="s">
        <v>486</v>
      </c>
      <c r="R208" s="37" t="s">
        <v>1205</v>
      </c>
      <c r="T208" s="24">
        <f t="shared" si="3"/>
        <v>2282</v>
      </c>
      <c r="U208" s="9">
        <v>1</v>
      </c>
      <c r="Z208" t="s">
        <v>9</v>
      </c>
      <c r="AA208" t="s">
        <v>562</v>
      </c>
      <c r="AB208" t="s">
        <v>693</v>
      </c>
      <c r="AD208">
        <v>193</v>
      </c>
      <c r="AF208" t="s">
        <v>554</v>
      </c>
      <c r="AG208" t="s">
        <v>542</v>
      </c>
      <c r="AI208" s="6">
        <v>36710</v>
      </c>
      <c r="AJ208" s="6">
        <v>39903</v>
      </c>
      <c r="AK208" t="s">
        <v>536</v>
      </c>
      <c r="AM208" t="s">
        <v>556</v>
      </c>
      <c r="AO208" t="s">
        <v>573</v>
      </c>
      <c r="AQ208" s="37">
        <v>1</v>
      </c>
      <c r="AR208" s="37">
        <v>1</v>
      </c>
      <c r="AS208" s="37"/>
      <c r="AX208">
        <v>0</v>
      </c>
      <c r="AY208">
        <v>0</v>
      </c>
      <c r="AZ208">
        <v>1</v>
      </c>
      <c r="BA208">
        <v>0</v>
      </c>
      <c r="BF208" t="s">
        <v>7</v>
      </c>
      <c r="BG208" t="s">
        <v>743</v>
      </c>
    </row>
    <row r="209" spans="1:59" x14ac:dyDescent="0.35">
      <c r="A209">
        <v>17</v>
      </c>
      <c r="B209">
        <v>208</v>
      </c>
      <c r="E209" t="s">
        <v>448</v>
      </c>
      <c r="F209" t="s">
        <v>442</v>
      </c>
      <c r="H209" t="s">
        <v>154</v>
      </c>
      <c r="I209" t="s">
        <v>132</v>
      </c>
      <c r="K209" t="s">
        <v>408</v>
      </c>
      <c r="L209" t="s">
        <v>408</v>
      </c>
      <c r="N209">
        <v>0.69599999999999995</v>
      </c>
      <c r="O209">
        <v>0</v>
      </c>
      <c r="P209" t="s">
        <v>398</v>
      </c>
      <c r="Q209" t="s">
        <v>486</v>
      </c>
      <c r="R209" s="37" t="s">
        <v>1205</v>
      </c>
      <c r="T209" s="24">
        <f t="shared" si="3"/>
        <v>2282</v>
      </c>
      <c r="U209" s="9">
        <v>1</v>
      </c>
      <c r="Z209" t="s">
        <v>9</v>
      </c>
      <c r="AA209" t="s">
        <v>562</v>
      </c>
      <c r="AB209" t="s">
        <v>693</v>
      </c>
      <c r="AD209">
        <v>193</v>
      </c>
      <c r="AF209" t="s">
        <v>554</v>
      </c>
      <c r="AG209" t="s">
        <v>542</v>
      </c>
      <c r="AI209" s="6">
        <v>36710</v>
      </c>
      <c r="AJ209" s="6">
        <v>39903</v>
      </c>
      <c r="AK209" t="s">
        <v>536</v>
      </c>
      <c r="AM209" t="s">
        <v>556</v>
      </c>
      <c r="AO209" t="s">
        <v>573</v>
      </c>
      <c r="AQ209" s="37">
        <v>1</v>
      </c>
      <c r="AR209" s="37">
        <v>1</v>
      </c>
      <c r="AS209" s="37"/>
      <c r="AX209">
        <v>0</v>
      </c>
      <c r="AY209">
        <v>0</v>
      </c>
      <c r="AZ209">
        <v>1</v>
      </c>
      <c r="BA209">
        <v>0</v>
      </c>
      <c r="BF209" t="s">
        <v>7</v>
      </c>
      <c r="BG209" t="s">
        <v>743</v>
      </c>
    </row>
    <row r="210" spans="1:59" x14ac:dyDescent="0.35">
      <c r="A210">
        <v>17</v>
      </c>
      <c r="B210">
        <v>209</v>
      </c>
      <c r="E210" t="s">
        <v>91</v>
      </c>
      <c r="F210" t="s">
        <v>422</v>
      </c>
      <c r="H210" t="s">
        <v>129</v>
      </c>
      <c r="I210" t="s">
        <v>151</v>
      </c>
      <c r="K210" t="s">
        <v>408</v>
      </c>
      <c r="L210" t="s">
        <v>408</v>
      </c>
      <c r="N210">
        <v>0.01</v>
      </c>
      <c r="O210">
        <v>0</v>
      </c>
      <c r="P210" t="s">
        <v>398</v>
      </c>
      <c r="Q210" t="s">
        <v>486</v>
      </c>
      <c r="R210" s="37" t="s">
        <v>1205</v>
      </c>
      <c r="T210" s="24">
        <f t="shared" si="3"/>
        <v>2282</v>
      </c>
      <c r="U210" s="9">
        <v>1</v>
      </c>
      <c r="Z210" t="s">
        <v>9</v>
      </c>
      <c r="AA210" t="s">
        <v>562</v>
      </c>
      <c r="AB210" t="s">
        <v>693</v>
      </c>
      <c r="AC210" s="9">
        <v>0.01</v>
      </c>
      <c r="AD210">
        <v>193</v>
      </c>
      <c r="AF210" t="s">
        <v>542</v>
      </c>
      <c r="AG210" t="s">
        <v>554</v>
      </c>
      <c r="AI210" s="6">
        <v>36710</v>
      </c>
      <c r="AJ210" s="6">
        <v>39903</v>
      </c>
      <c r="AK210" t="s">
        <v>536</v>
      </c>
      <c r="AM210" t="s">
        <v>556</v>
      </c>
      <c r="AO210" t="s">
        <v>573</v>
      </c>
      <c r="AQ210" s="37">
        <v>2</v>
      </c>
      <c r="AR210" s="37">
        <v>2</v>
      </c>
      <c r="AS210" s="37"/>
      <c r="AX210">
        <v>1</v>
      </c>
      <c r="AY210">
        <v>0</v>
      </c>
      <c r="AZ210">
        <v>1</v>
      </c>
      <c r="BA210">
        <v>0</v>
      </c>
      <c r="BF210" t="s">
        <v>7</v>
      </c>
      <c r="BG210" t="s">
        <v>743</v>
      </c>
    </row>
    <row r="211" spans="1:59" x14ac:dyDescent="0.35">
      <c r="A211">
        <v>17</v>
      </c>
      <c r="B211">
        <v>210</v>
      </c>
      <c r="E211" t="s">
        <v>91</v>
      </c>
      <c r="F211" t="s">
        <v>422</v>
      </c>
      <c r="H211" t="s">
        <v>129</v>
      </c>
      <c r="I211" t="s">
        <v>152</v>
      </c>
      <c r="K211" t="s">
        <v>408</v>
      </c>
      <c r="L211" t="s">
        <v>408</v>
      </c>
      <c r="N211">
        <v>9.6000000000000002E-2</v>
      </c>
      <c r="O211">
        <v>0</v>
      </c>
      <c r="P211" t="s">
        <v>398</v>
      </c>
      <c r="Q211" t="s">
        <v>486</v>
      </c>
      <c r="R211" s="37" t="s">
        <v>1205</v>
      </c>
      <c r="T211" s="24">
        <f t="shared" si="3"/>
        <v>2282</v>
      </c>
      <c r="U211" s="9">
        <v>1</v>
      </c>
      <c r="Z211" t="s">
        <v>9</v>
      </c>
      <c r="AA211" t="s">
        <v>562</v>
      </c>
      <c r="AB211" t="s">
        <v>693</v>
      </c>
      <c r="AD211">
        <v>193</v>
      </c>
      <c r="AF211" t="s">
        <v>542</v>
      </c>
      <c r="AG211" t="s">
        <v>554</v>
      </c>
      <c r="AI211" s="6">
        <v>36710</v>
      </c>
      <c r="AJ211" s="6">
        <v>39903</v>
      </c>
      <c r="AK211" t="s">
        <v>536</v>
      </c>
      <c r="AM211" t="s">
        <v>556</v>
      </c>
      <c r="AO211" t="s">
        <v>573</v>
      </c>
      <c r="AQ211" s="37">
        <v>2</v>
      </c>
      <c r="AR211" s="37">
        <v>2</v>
      </c>
      <c r="AS211" s="37"/>
      <c r="AX211">
        <v>1</v>
      </c>
      <c r="AY211">
        <v>0</v>
      </c>
      <c r="AZ211">
        <v>1</v>
      </c>
      <c r="BA211">
        <v>0</v>
      </c>
      <c r="BF211" t="s">
        <v>7</v>
      </c>
      <c r="BG211" t="s">
        <v>743</v>
      </c>
    </row>
    <row r="212" spans="1:59" x14ac:dyDescent="0.35">
      <c r="A212">
        <v>17</v>
      </c>
      <c r="B212">
        <v>211</v>
      </c>
      <c r="E212" t="s">
        <v>422</v>
      </c>
      <c r="F212" t="s">
        <v>91</v>
      </c>
      <c r="H212" t="s">
        <v>151</v>
      </c>
      <c r="I212" t="s">
        <v>129</v>
      </c>
      <c r="K212" t="s">
        <v>408</v>
      </c>
      <c r="L212" t="s">
        <v>408</v>
      </c>
      <c r="N212">
        <v>0.80500000000000005</v>
      </c>
      <c r="O212">
        <v>0</v>
      </c>
      <c r="P212" t="s">
        <v>398</v>
      </c>
      <c r="Q212" t="s">
        <v>486</v>
      </c>
      <c r="R212" s="37" t="s">
        <v>1205</v>
      </c>
      <c r="T212" s="24">
        <f t="shared" si="3"/>
        <v>2282</v>
      </c>
      <c r="U212" s="9">
        <v>1</v>
      </c>
      <c r="Z212" t="s">
        <v>9</v>
      </c>
      <c r="AA212" t="s">
        <v>562</v>
      </c>
      <c r="AB212" t="s">
        <v>693</v>
      </c>
      <c r="AD212">
        <v>193</v>
      </c>
      <c r="AF212" t="s">
        <v>554</v>
      </c>
      <c r="AG212" t="s">
        <v>542</v>
      </c>
      <c r="AI212" s="6">
        <v>36710</v>
      </c>
      <c r="AJ212" s="6">
        <v>39903</v>
      </c>
      <c r="AK212" t="s">
        <v>536</v>
      </c>
      <c r="AM212" t="s">
        <v>556</v>
      </c>
      <c r="AO212" t="s">
        <v>573</v>
      </c>
      <c r="AQ212" s="37">
        <v>2</v>
      </c>
      <c r="AR212" s="37">
        <v>2</v>
      </c>
      <c r="AS212" s="37"/>
      <c r="AX212">
        <v>0</v>
      </c>
      <c r="AY212">
        <v>0</v>
      </c>
      <c r="AZ212">
        <v>1</v>
      </c>
      <c r="BA212">
        <v>0</v>
      </c>
      <c r="BF212" t="s">
        <v>7</v>
      </c>
      <c r="BG212" t="s">
        <v>743</v>
      </c>
    </row>
    <row r="213" spans="1:59" x14ac:dyDescent="0.35">
      <c r="A213">
        <v>17</v>
      </c>
      <c r="B213">
        <v>212</v>
      </c>
      <c r="E213" t="s">
        <v>422</v>
      </c>
      <c r="F213" t="s">
        <v>91</v>
      </c>
      <c r="H213" t="s">
        <v>152</v>
      </c>
      <c r="I213" t="s">
        <v>129</v>
      </c>
      <c r="K213" t="s">
        <v>408</v>
      </c>
      <c r="L213" t="s">
        <v>408</v>
      </c>
      <c r="N213">
        <v>0.84599999999999997</v>
      </c>
      <c r="O213">
        <v>0</v>
      </c>
      <c r="P213" t="s">
        <v>398</v>
      </c>
      <c r="Q213" t="s">
        <v>486</v>
      </c>
      <c r="R213" s="37" t="s">
        <v>1205</v>
      </c>
      <c r="T213" s="24">
        <f t="shared" si="3"/>
        <v>2282</v>
      </c>
      <c r="U213" s="9">
        <v>1</v>
      </c>
      <c r="Z213" t="s">
        <v>9</v>
      </c>
      <c r="AA213" t="s">
        <v>562</v>
      </c>
      <c r="AB213" t="s">
        <v>693</v>
      </c>
      <c r="AD213">
        <v>193</v>
      </c>
      <c r="AF213" t="s">
        <v>554</v>
      </c>
      <c r="AG213" t="s">
        <v>542</v>
      </c>
      <c r="AI213" s="6">
        <v>36710</v>
      </c>
      <c r="AJ213" s="6">
        <v>39903</v>
      </c>
      <c r="AK213" t="s">
        <v>536</v>
      </c>
      <c r="AM213" t="s">
        <v>556</v>
      </c>
      <c r="AO213" t="s">
        <v>573</v>
      </c>
      <c r="AQ213" s="37">
        <v>2</v>
      </c>
      <c r="AR213" s="37">
        <v>2</v>
      </c>
      <c r="AS213" s="37"/>
      <c r="AX213">
        <v>0</v>
      </c>
      <c r="AY213">
        <v>0</v>
      </c>
      <c r="AZ213">
        <v>1</v>
      </c>
      <c r="BA213">
        <v>0</v>
      </c>
      <c r="BF213" t="s">
        <v>7</v>
      </c>
      <c r="BG213" t="s">
        <v>743</v>
      </c>
    </row>
    <row r="214" spans="1:59" x14ac:dyDescent="0.35">
      <c r="A214">
        <v>17</v>
      </c>
      <c r="B214">
        <v>213</v>
      </c>
      <c r="E214" t="s">
        <v>442</v>
      </c>
      <c r="F214" t="s">
        <v>448</v>
      </c>
      <c r="H214" t="s">
        <v>132</v>
      </c>
      <c r="I214" t="s">
        <v>153</v>
      </c>
      <c r="K214" t="s">
        <v>408</v>
      </c>
      <c r="L214" t="s">
        <v>408</v>
      </c>
      <c r="N214">
        <v>0</v>
      </c>
      <c r="O214">
        <v>0</v>
      </c>
      <c r="P214" t="s">
        <v>398</v>
      </c>
      <c r="Q214" t="s">
        <v>486</v>
      </c>
      <c r="R214" s="37" t="s">
        <v>1205</v>
      </c>
      <c r="T214" s="24">
        <f t="shared" si="3"/>
        <v>2282</v>
      </c>
      <c r="U214" s="9">
        <v>1</v>
      </c>
      <c r="Z214" t="s">
        <v>9</v>
      </c>
      <c r="AA214" t="s">
        <v>562</v>
      </c>
      <c r="AB214" t="s">
        <v>693</v>
      </c>
      <c r="AC214" s="9">
        <v>0.01</v>
      </c>
      <c r="AD214">
        <v>193</v>
      </c>
      <c r="AF214" t="s">
        <v>542</v>
      </c>
      <c r="AG214" t="s">
        <v>554</v>
      </c>
      <c r="AI214" s="6">
        <v>36710</v>
      </c>
      <c r="AJ214" s="6">
        <v>39903</v>
      </c>
      <c r="AK214" t="s">
        <v>536</v>
      </c>
      <c r="AM214" t="s">
        <v>556</v>
      </c>
      <c r="AO214" t="s">
        <v>573</v>
      </c>
      <c r="AQ214" s="37">
        <v>2</v>
      </c>
      <c r="AR214" s="37">
        <v>2</v>
      </c>
      <c r="AS214" s="37"/>
      <c r="AX214">
        <v>1</v>
      </c>
      <c r="AY214">
        <v>0</v>
      </c>
      <c r="AZ214">
        <v>1</v>
      </c>
      <c r="BA214">
        <v>0</v>
      </c>
      <c r="BF214" t="s">
        <v>7</v>
      </c>
      <c r="BG214" t="s">
        <v>743</v>
      </c>
    </row>
    <row r="215" spans="1:59" x14ac:dyDescent="0.35">
      <c r="A215">
        <v>17</v>
      </c>
      <c r="B215">
        <v>214</v>
      </c>
      <c r="E215" t="s">
        <v>442</v>
      </c>
      <c r="F215" t="s">
        <v>448</v>
      </c>
      <c r="H215" t="s">
        <v>132</v>
      </c>
      <c r="I215" t="s">
        <v>154</v>
      </c>
      <c r="K215" t="s">
        <v>408</v>
      </c>
      <c r="L215" t="s">
        <v>408</v>
      </c>
      <c r="N215">
        <v>6.0000000000000001E-3</v>
      </c>
      <c r="O215">
        <v>0</v>
      </c>
      <c r="P215" t="s">
        <v>398</v>
      </c>
      <c r="Q215" t="s">
        <v>486</v>
      </c>
      <c r="R215" s="37" t="s">
        <v>1205</v>
      </c>
      <c r="T215" s="24">
        <f t="shared" si="3"/>
        <v>2282</v>
      </c>
      <c r="U215" s="9">
        <v>1</v>
      </c>
      <c r="Z215" t="s">
        <v>9</v>
      </c>
      <c r="AA215" t="s">
        <v>562</v>
      </c>
      <c r="AB215" t="s">
        <v>693</v>
      </c>
      <c r="AC215" s="9">
        <v>0.01</v>
      </c>
      <c r="AD215">
        <v>193</v>
      </c>
      <c r="AF215" t="s">
        <v>542</v>
      </c>
      <c r="AG215" t="s">
        <v>554</v>
      </c>
      <c r="AI215" s="6">
        <v>36710</v>
      </c>
      <c r="AJ215" s="6">
        <v>39903</v>
      </c>
      <c r="AK215" t="s">
        <v>536</v>
      </c>
      <c r="AM215" t="s">
        <v>556</v>
      </c>
      <c r="AO215" t="s">
        <v>573</v>
      </c>
      <c r="AQ215" s="37">
        <v>2</v>
      </c>
      <c r="AR215" s="37">
        <v>2</v>
      </c>
      <c r="AS215" s="37"/>
      <c r="AX215">
        <v>1</v>
      </c>
      <c r="AY215">
        <v>0</v>
      </c>
      <c r="AZ215">
        <v>1</v>
      </c>
      <c r="BA215">
        <v>0</v>
      </c>
      <c r="BF215" t="s">
        <v>7</v>
      </c>
      <c r="BG215" t="s">
        <v>743</v>
      </c>
    </row>
    <row r="216" spans="1:59" x14ac:dyDescent="0.35">
      <c r="A216">
        <v>17</v>
      </c>
      <c r="B216">
        <v>215</v>
      </c>
      <c r="E216" t="s">
        <v>448</v>
      </c>
      <c r="F216" t="s">
        <v>442</v>
      </c>
      <c r="H216" t="s">
        <v>153</v>
      </c>
      <c r="I216" t="s">
        <v>132</v>
      </c>
      <c r="K216" t="s">
        <v>408</v>
      </c>
      <c r="L216" t="s">
        <v>408</v>
      </c>
      <c r="N216">
        <v>0.93300000000000005</v>
      </c>
      <c r="O216">
        <v>0</v>
      </c>
      <c r="P216" t="s">
        <v>398</v>
      </c>
      <c r="Q216" t="s">
        <v>486</v>
      </c>
      <c r="R216" s="37" t="s">
        <v>1205</v>
      </c>
      <c r="T216" s="24">
        <f t="shared" si="3"/>
        <v>2282</v>
      </c>
      <c r="U216" s="9">
        <v>1</v>
      </c>
      <c r="Z216" t="s">
        <v>9</v>
      </c>
      <c r="AA216" t="s">
        <v>562</v>
      </c>
      <c r="AB216" t="s">
        <v>693</v>
      </c>
      <c r="AD216">
        <v>193</v>
      </c>
      <c r="AF216" t="s">
        <v>554</v>
      </c>
      <c r="AG216" t="s">
        <v>542</v>
      </c>
      <c r="AI216" s="6">
        <v>36710</v>
      </c>
      <c r="AJ216" s="6">
        <v>39903</v>
      </c>
      <c r="AK216" t="s">
        <v>536</v>
      </c>
      <c r="AM216" t="s">
        <v>556</v>
      </c>
      <c r="AO216" t="s">
        <v>573</v>
      </c>
      <c r="AQ216" s="37">
        <v>2</v>
      </c>
      <c r="AR216" s="37">
        <v>2</v>
      </c>
      <c r="AS216" s="37"/>
      <c r="AX216">
        <v>0</v>
      </c>
      <c r="AY216">
        <v>0</v>
      </c>
      <c r="AZ216">
        <v>1</v>
      </c>
      <c r="BA216">
        <v>0</v>
      </c>
      <c r="BF216" t="s">
        <v>7</v>
      </c>
      <c r="BG216" t="s">
        <v>743</v>
      </c>
    </row>
    <row r="217" spans="1:59" x14ac:dyDescent="0.35">
      <c r="A217">
        <v>17</v>
      </c>
      <c r="B217">
        <v>216</v>
      </c>
      <c r="E217" t="s">
        <v>448</v>
      </c>
      <c r="F217" t="s">
        <v>442</v>
      </c>
      <c r="H217" t="s">
        <v>154</v>
      </c>
      <c r="I217" t="s">
        <v>132</v>
      </c>
      <c r="K217" t="s">
        <v>408</v>
      </c>
      <c r="L217" t="s">
        <v>408</v>
      </c>
      <c r="N217">
        <v>0.39900000000000002</v>
      </c>
      <c r="O217">
        <v>0</v>
      </c>
      <c r="P217" t="s">
        <v>398</v>
      </c>
      <c r="Q217" t="s">
        <v>486</v>
      </c>
      <c r="R217" s="37" t="s">
        <v>1205</v>
      </c>
      <c r="T217" s="24">
        <f t="shared" si="3"/>
        <v>2282</v>
      </c>
      <c r="U217" s="9">
        <v>1</v>
      </c>
      <c r="Z217" t="s">
        <v>9</v>
      </c>
      <c r="AA217" t="s">
        <v>562</v>
      </c>
      <c r="AB217" t="s">
        <v>693</v>
      </c>
      <c r="AD217">
        <v>193</v>
      </c>
      <c r="AF217" t="s">
        <v>554</v>
      </c>
      <c r="AG217" t="s">
        <v>542</v>
      </c>
      <c r="AI217" s="6">
        <v>36710</v>
      </c>
      <c r="AJ217" s="6">
        <v>39903</v>
      </c>
      <c r="AK217" t="s">
        <v>536</v>
      </c>
      <c r="AM217" t="s">
        <v>556</v>
      </c>
      <c r="AO217" t="s">
        <v>573</v>
      </c>
      <c r="AQ217" s="37">
        <v>2</v>
      </c>
      <c r="AR217" s="37">
        <v>2</v>
      </c>
      <c r="AS217" s="37"/>
      <c r="AX217">
        <v>0</v>
      </c>
      <c r="AY217">
        <v>0</v>
      </c>
      <c r="AZ217">
        <v>1</v>
      </c>
      <c r="BA217">
        <v>0</v>
      </c>
      <c r="BF217" t="s">
        <v>7</v>
      </c>
      <c r="BG217" t="s">
        <v>743</v>
      </c>
    </row>
    <row r="218" spans="1:59" x14ac:dyDescent="0.35">
      <c r="A218">
        <v>17</v>
      </c>
      <c r="B218">
        <v>217</v>
      </c>
      <c r="E218" t="s">
        <v>91</v>
      </c>
      <c r="F218" t="s">
        <v>422</v>
      </c>
      <c r="H218" t="s">
        <v>129</v>
      </c>
      <c r="I218" t="s">
        <v>151</v>
      </c>
      <c r="K218" t="s">
        <v>408</v>
      </c>
      <c r="L218" t="s">
        <v>408</v>
      </c>
      <c r="N218">
        <v>0.152</v>
      </c>
      <c r="O218">
        <v>0</v>
      </c>
      <c r="P218" t="s">
        <v>398</v>
      </c>
      <c r="Q218" t="s">
        <v>486</v>
      </c>
      <c r="R218" s="37" t="s">
        <v>1205</v>
      </c>
      <c r="T218" s="24">
        <f t="shared" si="3"/>
        <v>2282</v>
      </c>
      <c r="U218" s="9">
        <v>1</v>
      </c>
      <c r="Z218" t="s">
        <v>9</v>
      </c>
      <c r="AA218" t="s">
        <v>562</v>
      </c>
      <c r="AB218" t="s">
        <v>693</v>
      </c>
      <c r="AD218">
        <v>193</v>
      </c>
      <c r="AF218" t="s">
        <v>542</v>
      </c>
      <c r="AG218" t="s">
        <v>554</v>
      </c>
      <c r="AI218" s="6">
        <v>36710</v>
      </c>
      <c r="AJ218" s="6">
        <v>39903</v>
      </c>
      <c r="AK218" t="s">
        <v>536</v>
      </c>
      <c r="AM218" t="s">
        <v>556</v>
      </c>
      <c r="AO218" t="s">
        <v>573</v>
      </c>
      <c r="AQ218" s="37">
        <v>3</v>
      </c>
      <c r="AR218" s="37">
        <v>3</v>
      </c>
      <c r="AS218" s="37"/>
      <c r="AX218">
        <v>1</v>
      </c>
      <c r="AY218">
        <v>0</v>
      </c>
      <c r="AZ218">
        <v>1</v>
      </c>
      <c r="BA218">
        <v>0</v>
      </c>
      <c r="BF218" t="s">
        <v>7</v>
      </c>
      <c r="BG218" t="s">
        <v>743</v>
      </c>
    </row>
    <row r="219" spans="1:59" x14ac:dyDescent="0.35">
      <c r="A219">
        <v>17</v>
      </c>
      <c r="B219">
        <v>218</v>
      </c>
      <c r="E219" t="s">
        <v>91</v>
      </c>
      <c r="F219" t="s">
        <v>422</v>
      </c>
      <c r="H219" t="s">
        <v>129</v>
      </c>
      <c r="I219" t="s">
        <v>152</v>
      </c>
      <c r="K219" t="s">
        <v>408</v>
      </c>
      <c r="L219" t="s">
        <v>408</v>
      </c>
      <c r="N219">
        <v>0.34599999999999997</v>
      </c>
      <c r="O219">
        <v>0</v>
      </c>
      <c r="P219" t="s">
        <v>398</v>
      </c>
      <c r="Q219" t="s">
        <v>486</v>
      </c>
      <c r="R219" s="37" t="s">
        <v>1205</v>
      </c>
      <c r="T219" s="24">
        <f t="shared" si="3"/>
        <v>2282</v>
      </c>
      <c r="U219" s="9">
        <v>1</v>
      </c>
      <c r="Z219" t="s">
        <v>9</v>
      </c>
      <c r="AA219" t="s">
        <v>562</v>
      </c>
      <c r="AB219" t="s">
        <v>693</v>
      </c>
      <c r="AD219">
        <v>193</v>
      </c>
      <c r="AF219" t="s">
        <v>542</v>
      </c>
      <c r="AG219" t="s">
        <v>554</v>
      </c>
      <c r="AI219" s="6">
        <v>36710</v>
      </c>
      <c r="AJ219" s="6">
        <v>39903</v>
      </c>
      <c r="AK219" t="s">
        <v>536</v>
      </c>
      <c r="AM219" t="s">
        <v>556</v>
      </c>
      <c r="AO219" t="s">
        <v>573</v>
      </c>
      <c r="AQ219" s="37">
        <v>3</v>
      </c>
      <c r="AR219" s="37">
        <v>3</v>
      </c>
      <c r="AS219" s="37"/>
      <c r="AX219">
        <v>1</v>
      </c>
      <c r="AY219">
        <v>0</v>
      </c>
      <c r="AZ219">
        <v>1</v>
      </c>
      <c r="BA219">
        <v>0</v>
      </c>
      <c r="BF219" t="s">
        <v>7</v>
      </c>
      <c r="BG219" t="s">
        <v>743</v>
      </c>
    </row>
    <row r="220" spans="1:59" x14ac:dyDescent="0.35">
      <c r="A220">
        <v>17</v>
      </c>
      <c r="B220">
        <v>219</v>
      </c>
      <c r="E220" t="s">
        <v>422</v>
      </c>
      <c r="F220" t="s">
        <v>91</v>
      </c>
      <c r="H220" t="s">
        <v>151</v>
      </c>
      <c r="I220" t="s">
        <v>129</v>
      </c>
      <c r="K220" t="s">
        <v>408</v>
      </c>
      <c r="L220" t="s">
        <v>408</v>
      </c>
      <c r="N220">
        <v>0.151</v>
      </c>
      <c r="O220">
        <v>0</v>
      </c>
      <c r="P220" t="s">
        <v>398</v>
      </c>
      <c r="Q220" t="s">
        <v>486</v>
      </c>
      <c r="R220" s="37" t="s">
        <v>1205</v>
      </c>
      <c r="T220" s="24">
        <f t="shared" si="3"/>
        <v>2282</v>
      </c>
      <c r="U220" s="9">
        <v>1</v>
      </c>
      <c r="Z220" t="s">
        <v>9</v>
      </c>
      <c r="AA220" t="s">
        <v>562</v>
      </c>
      <c r="AB220" t="s">
        <v>693</v>
      </c>
      <c r="AD220">
        <v>193</v>
      </c>
      <c r="AF220" t="s">
        <v>554</v>
      </c>
      <c r="AG220" t="s">
        <v>542</v>
      </c>
      <c r="AI220" s="6">
        <v>36710</v>
      </c>
      <c r="AJ220" s="6">
        <v>39903</v>
      </c>
      <c r="AK220" t="s">
        <v>536</v>
      </c>
      <c r="AM220" t="s">
        <v>556</v>
      </c>
      <c r="AO220" t="s">
        <v>573</v>
      </c>
      <c r="AQ220" s="37">
        <v>3</v>
      </c>
      <c r="AR220" s="37">
        <v>3</v>
      </c>
      <c r="AS220" s="37"/>
      <c r="AX220">
        <v>0</v>
      </c>
      <c r="AY220">
        <v>0</v>
      </c>
      <c r="AZ220">
        <v>1</v>
      </c>
      <c r="BA220">
        <v>0</v>
      </c>
      <c r="BF220" t="s">
        <v>7</v>
      </c>
      <c r="BG220" t="s">
        <v>743</v>
      </c>
    </row>
    <row r="221" spans="1:59" x14ac:dyDescent="0.35">
      <c r="A221">
        <v>17</v>
      </c>
      <c r="B221">
        <v>220</v>
      </c>
      <c r="E221" t="s">
        <v>422</v>
      </c>
      <c r="F221" t="s">
        <v>91</v>
      </c>
      <c r="H221" t="s">
        <v>152</v>
      </c>
      <c r="I221" t="s">
        <v>129</v>
      </c>
      <c r="K221" t="s">
        <v>408</v>
      </c>
      <c r="L221" t="s">
        <v>408</v>
      </c>
      <c r="N221">
        <v>0.91600000000000004</v>
      </c>
      <c r="O221">
        <v>0</v>
      </c>
      <c r="P221" t="s">
        <v>398</v>
      </c>
      <c r="Q221" t="s">
        <v>486</v>
      </c>
      <c r="R221" s="37" t="s">
        <v>1205</v>
      </c>
      <c r="T221" s="24">
        <f t="shared" si="3"/>
        <v>2282</v>
      </c>
      <c r="U221" s="9">
        <v>1</v>
      </c>
      <c r="Z221" t="s">
        <v>9</v>
      </c>
      <c r="AA221" t="s">
        <v>562</v>
      </c>
      <c r="AB221" t="s">
        <v>693</v>
      </c>
      <c r="AD221">
        <v>193</v>
      </c>
      <c r="AF221" t="s">
        <v>554</v>
      </c>
      <c r="AG221" t="s">
        <v>542</v>
      </c>
      <c r="AI221" s="6">
        <v>36710</v>
      </c>
      <c r="AJ221" s="6">
        <v>39903</v>
      </c>
      <c r="AK221" t="s">
        <v>536</v>
      </c>
      <c r="AM221" t="s">
        <v>556</v>
      </c>
      <c r="AO221" t="s">
        <v>573</v>
      </c>
      <c r="AQ221" s="37">
        <v>3</v>
      </c>
      <c r="AR221" s="37">
        <v>3</v>
      </c>
      <c r="AS221" s="37"/>
      <c r="AX221">
        <v>0</v>
      </c>
      <c r="AY221">
        <v>0</v>
      </c>
      <c r="AZ221">
        <v>1</v>
      </c>
      <c r="BA221">
        <v>0</v>
      </c>
      <c r="BF221" t="s">
        <v>7</v>
      </c>
      <c r="BG221" t="s">
        <v>743</v>
      </c>
    </row>
    <row r="222" spans="1:59" x14ac:dyDescent="0.35">
      <c r="A222">
        <v>17</v>
      </c>
      <c r="B222">
        <v>221</v>
      </c>
      <c r="E222" t="s">
        <v>442</v>
      </c>
      <c r="F222" t="s">
        <v>448</v>
      </c>
      <c r="H222" t="s">
        <v>132</v>
      </c>
      <c r="I222" t="s">
        <v>153</v>
      </c>
      <c r="K222" t="s">
        <v>408</v>
      </c>
      <c r="L222" t="s">
        <v>408</v>
      </c>
      <c r="N222">
        <v>8.0000000000000002E-3</v>
      </c>
      <c r="O222">
        <v>0</v>
      </c>
      <c r="P222" t="s">
        <v>398</v>
      </c>
      <c r="Q222" t="s">
        <v>486</v>
      </c>
      <c r="R222" s="37" t="s">
        <v>1205</v>
      </c>
      <c r="T222" s="24">
        <f t="shared" si="3"/>
        <v>2282</v>
      </c>
      <c r="U222" s="9">
        <v>1</v>
      </c>
      <c r="Z222" t="s">
        <v>9</v>
      </c>
      <c r="AA222" t="s">
        <v>562</v>
      </c>
      <c r="AB222" t="s">
        <v>693</v>
      </c>
      <c r="AC222" s="9">
        <v>0.01</v>
      </c>
      <c r="AD222">
        <v>193</v>
      </c>
      <c r="AF222" t="s">
        <v>542</v>
      </c>
      <c r="AG222" t="s">
        <v>554</v>
      </c>
      <c r="AI222" s="6">
        <v>36710</v>
      </c>
      <c r="AJ222" s="6">
        <v>39903</v>
      </c>
      <c r="AK222" t="s">
        <v>536</v>
      </c>
      <c r="AM222" t="s">
        <v>556</v>
      </c>
      <c r="AO222" t="s">
        <v>573</v>
      </c>
      <c r="AQ222" s="37">
        <v>3</v>
      </c>
      <c r="AR222" s="37">
        <v>3</v>
      </c>
      <c r="AS222" s="37"/>
      <c r="AX222">
        <v>1</v>
      </c>
      <c r="AY222">
        <v>0</v>
      </c>
      <c r="AZ222">
        <v>1</v>
      </c>
      <c r="BA222">
        <v>0</v>
      </c>
      <c r="BF222" t="s">
        <v>7</v>
      </c>
      <c r="BG222" t="s">
        <v>743</v>
      </c>
    </row>
    <row r="223" spans="1:59" x14ac:dyDescent="0.35">
      <c r="A223">
        <v>17</v>
      </c>
      <c r="B223">
        <v>222</v>
      </c>
      <c r="E223" t="s">
        <v>442</v>
      </c>
      <c r="F223" t="s">
        <v>448</v>
      </c>
      <c r="H223" t="s">
        <v>132</v>
      </c>
      <c r="I223" t="s">
        <v>154</v>
      </c>
      <c r="K223" t="s">
        <v>408</v>
      </c>
      <c r="L223" t="s">
        <v>408</v>
      </c>
      <c r="N223">
        <v>6.3E-2</v>
      </c>
      <c r="O223">
        <v>0</v>
      </c>
      <c r="P223" t="s">
        <v>398</v>
      </c>
      <c r="Q223" t="s">
        <v>486</v>
      </c>
      <c r="R223" s="37" t="s">
        <v>1205</v>
      </c>
      <c r="T223" s="24">
        <f t="shared" si="3"/>
        <v>2282</v>
      </c>
      <c r="U223" s="9">
        <v>1</v>
      </c>
      <c r="Z223" t="s">
        <v>9</v>
      </c>
      <c r="AA223" t="s">
        <v>562</v>
      </c>
      <c r="AB223" t="s">
        <v>693</v>
      </c>
      <c r="AD223">
        <v>193</v>
      </c>
      <c r="AF223" t="s">
        <v>542</v>
      </c>
      <c r="AG223" t="s">
        <v>554</v>
      </c>
      <c r="AI223" s="6">
        <v>36710</v>
      </c>
      <c r="AJ223" s="6">
        <v>39903</v>
      </c>
      <c r="AK223" t="s">
        <v>536</v>
      </c>
      <c r="AM223" t="s">
        <v>556</v>
      </c>
      <c r="AO223" t="s">
        <v>573</v>
      </c>
      <c r="AQ223" s="37">
        <v>3</v>
      </c>
      <c r="AR223" s="37">
        <v>3</v>
      </c>
      <c r="AS223" s="37"/>
      <c r="AX223">
        <v>1</v>
      </c>
      <c r="AY223">
        <v>0</v>
      </c>
      <c r="AZ223">
        <v>1</v>
      </c>
      <c r="BA223">
        <v>0</v>
      </c>
      <c r="BF223" t="s">
        <v>7</v>
      </c>
      <c r="BG223" t="s">
        <v>743</v>
      </c>
    </row>
    <row r="224" spans="1:59" x14ac:dyDescent="0.35">
      <c r="A224">
        <v>17</v>
      </c>
      <c r="B224">
        <v>223</v>
      </c>
      <c r="E224" t="s">
        <v>448</v>
      </c>
      <c r="F224" t="s">
        <v>442</v>
      </c>
      <c r="H224" t="s">
        <v>153</v>
      </c>
      <c r="I224" t="s">
        <v>132</v>
      </c>
      <c r="K224" t="s">
        <v>408</v>
      </c>
      <c r="L224" t="s">
        <v>408</v>
      </c>
      <c r="N224">
        <v>0.17899999999999999</v>
      </c>
      <c r="O224">
        <v>0</v>
      </c>
      <c r="P224" t="s">
        <v>398</v>
      </c>
      <c r="Q224" t="s">
        <v>486</v>
      </c>
      <c r="R224" s="37" t="s">
        <v>1205</v>
      </c>
      <c r="T224" s="24">
        <f t="shared" si="3"/>
        <v>2282</v>
      </c>
      <c r="U224" s="9">
        <v>1</v>
      </c>
      <c r="Z224" t="s">
        <v>9</v>
      </c>
      <c r="AA224" t="s">
        <v>562</v>
      </c>
      <c r="AB224" t="s">
        <v>693</v>
      </c>
      <c r="AD224">
        <v>193</v>
      </c>
      <c r="AF224" t="s">
        <v>554</v>
      </c>
      <c r="AG224" t="s">
        <v>542</v>
      </c>
      <c r="AI224" s="6">
        <v>36710</v>
      </c>
      <c r="AJ224" s="6">
        <v>39903</v>
      </c>
      <c r="AK224" t="s">
        <v>536</v>
      </c>
      <c r="AM224" t="s">
        <v>556</v>
      </c>
      <c r="AO224" t="s">
        <v>573</v>
      </c>
      <c r="AQ224" s="37">
        <v>3</v>
      </c>
      <c r="AR224" s="37">
        <v>3</v>
      </c>
      <c r="AS224" s="37"/>
      <c r="AX224">
        <v>0</v>
      </c>
      <c r="AY224">
        <v>0</v>
      </c>
      <c r="AZ224">
        <v>1</v>
      </c>
      <c r="BA224">
        <v>0</v>
      </c>
      <c r="BF224" t="s">
        <v>7</v>
      </c>
      <c r="BG224" t="s">
        <v>743</v>
      </c>
    </row>
    <row r="225" spans="1:59" x14ac:dyDescent="0.35">
      <c r="A225">
        <v>17</v>
      </c>
      <c r="B225">
        <v>224</v>
      </c>
      <c r="E225" t="s">
        <v>448</v>
      </c>
      <c r="F225" t="s">
        <v>442</v>
      </c>
      <c r="H225" t="s">
        <v>154</v>
      </c>
      <c r="I225" t="s">
        <v>132</v>
      </c>
      <c r="K225" t="s">
        <v>408</v>
      </c>
      <c r="L225" t="s">
        <v>408</v>
      </c>
      <c r="N225">
        <v>0.76500000000000001</v>
      </c>
      <c r="O225">
        <v>0</v>
      </c>
      <c r="P225" t="s">
        <v>398</v>
      </c>
      <c r="Q225" t="s">
        <v>486</v>
      </c>
      <c r="R225" s="37" t="s">
        <v>1205</v>
      </c>
      <c r="T225" s="24">
        <f t="shared" si="3"/>
        <v>2282</v>
      </c>
      <c r="U225" s="9">
        <v>1</v>
      </c>
      <c r="Z225" t="s">
        <v>9</v>
      </c>
      <c r="AA225" t="s">
        <v>562</v>
      </c>
      <c r="AB225" t="s">
        <v>693</v>
      </c>
      <c r="AD225">
        <v>193</v>
      </c>
      <c r="AF225" t="s">
        <v>554</v>
      </c>
      <c r="AG225" t="s">
        <v>542</v>
      </c>
      <c r="AI225" s="6">
        <v>36710</v>
      </c>
      <c r="AJ225" s="6">
        <v>39903</v>
      </c>
      <c r="AK225" t="s">
        <v>536</v>
      </c>
      <c r="AM225" t="s">
        <v>556</v>
      </c>
      <c r="AO225" t="s">
        <v>573</v>
      </c>
      <c r="AQ225" s="37">
        <v>3</v>
      </c>
      <c r="AR225" s="37">
        <v>3</v>
      </c>
      <c r="AS225" s="37"/>
      <c r="AX225">
        <v>0</v>
      </c>
      <c r="AY225">
        <v>0</v>
      </c>
      <c r="AZ225">
        <v>1</v>
      </c>
      <c r="BA225">
        <v>0</v>
      </c>
      <c r="BF225" t="s">
        <v>7</v>
      </c>
      <c r="BG225" t="s">
        <v>743</v>
      </c>
    </row>
    <row r="226" spans="1:59" x14ac:dyDescent="0.35">
      <c r="A226">
        <v>17</v>
      </c>
      <c r="B226">
        <v>225</v>
      </c>
      <c r="E226" t="s">
        <v>91</v>
      </c>
      <c r="F226" t="s">
        <v>422</v>
      </c>
      <c r="H226" t="s">
        <v>129</v>
      </c>
      <c r="I226" t="s">
        <v>151</v>
      </c>
      <c r="K226" t="s">
        <v>408</v>
      </c>
      <c r="L226" t="s">
        <v>408</v>
      </c>
      <c r="N226">
        <v>0.66700000000000004</v>
      </c>
      <c r="O226">
        <v>0</v>
      </c>
      <c r="P226" t="s">
        <v>398</v>
      </c>
      <c r="Q226" t="s">
        <v>486</v>
      </c>
      <c r="R226" s="37" t="s">
        <v>1205</v>
      </c>
      <c r="T226" s="24">
        <f t="shared" si="3"/>
        <v>2282</v>
      </c>
      <c r="U226" s="9">
        <v>1</v>
      </c>
      <c r="Z226" t="s">
        <v>9</v>
      </c>
      <c r="AA226" t="s">
        <v>562</v>
      </c>
      <c r="AB226" t="s">
        <v>693</v>
      </c>
      <c r="AD226">
        <v>193</v>
      </c>
      <c r="AF226" t="s">
        <v>542</v>
      </c>
      <c r="AG226" t="s">
        <v>554</v>
      </c>
      <c r="AI226" s="6">
        <v>36710</v>
      </c>
      <c r="AJ226" s="6">
        <v>39903</v>
      </c>
      <c r="AK226" t="s">
        <v>536</v>
      </c>
      <c r="AM226" t="s">
        <v>556</v>
      </c>
      <c r="AO226" t="s">
        <v>573</v>
      </c>
      <c r="AQ226" s="37">
        <v>4</v>
      </c>
      <c r="AR226" s="37">
        <v>4</v>
      </c>
      <c r="AS226" s="37"/>
      <c r="AX226">
        <v>1</v>
      </c>
      <c r="AY226">
        <v>0</v>
      </c>
      <c r="AZ226">
        <v>1</v>
      </c>
      <c r="BA226">
        <v>0</v>
      </c>
      <c r="BF226" t="s">
        <v>7</v>
      </c>
      <c r="BG226" t="s">
        <v>743</v>
      </c>
    </row>
    <row r="227" spans="1:59" x14ac:dyDescent="0.35">
      <c r="A227">
        <v>17</v>
      </c>
      <c r="B227">
        <v>226</v>
      </c>
      <c r="E227" t="s">
        <v>91</v>
      </c>
      <c r="F227" t="s">
        <v>422</v>
      </c>
      <c r="H227" t="s">
        <v>129</v>
      </c>
      <c r="I227" t="s">
        <v>152</v>
      </c>
      <c r="K227" t="s">
        <v>408</v>
      </c>
      <c r="L227" t="s">
        <v>408</v>
      </c>
      <c r="N227">
        <v>0.93300000000000005</v>
      </c>
      <c r="O227">
        <v>0</v>
      </c>
      <c r="P227" t="s">
        <v>398</v>
      </c>
      <c r="Q227" t="s">
        <v>486</v>
      </c>
      <c r="R227" s="37" t="s">
        <v>1205</v>
      </c>
      <c r="T227" s="24">
        <f t="shared" si="3"/>
        <v>2282</v>
      </c>
      <c r="U227" s="9">
        <v>1</v>
      </c>
      <c r="Z227" t="s">
        <v>9</v>
      </c>
      <c r="AA227" t="s">
        <v>562</v>
      </c>
      <c r="AB227" t="s">
        <v>693</v>
      </c>
      <c r="AD227">
        <v>193</v>
      </c>
      <c r="AF227" t="s">
        <v>542</v>
      </c>
      <c r="AG227" t="s">
        <v>554</v>
      </c>
      <c r="AI227" s="6">
        <v>36710</v>
      </c>
      <c r="AJ227" s="6">
        <v>39903</v>
      </c>
      <c r="AK227" t="s">
        <v>536</v>
      </c>
      <c r="AM227" t="s">
        <v>556</v>
      </c>
      <c r="AO227" t="s">
        <v>573</v>
      </c>
      <c r="AQ227" s="37">
        <v>4</v>
      </c>
      <c r="AR227" s="37">
        <v>4</v>
      </c>
      <c r="AS227" s="37"/>
      <c r="AX227">
        <v>1</v>
      </c>
      <c r="AY227">
        <v>0</v>
      </c>
      <c r="AZ227">
        <v>1</v>
      </c>
      <c r="BA227">
        <v>0</v>
      </c>
      <c r="BF227" t="s">
        <v>7</v>
      </c>
      <c r="BG227" t="s">
        <v>743</v>
      </c>
    </row>
    <row r="228" spans="1:59" x14ac:dyDescent="0.35">
      <c r="A228">
        <v>17</v>
      </c>
      <c r="B228">
        <v>227</v>
      </c>
      <c r="E228" t="s">
        <v>422</v>
      </c>
      <c r="F228" t="s">
        <v>91</v>
      </c>
      <c r="H228" t="s">
        <v>151</v>
      </c>
      <c r="I228" t="s">
        <v>129</v>
      </c>
      <c r="K228" t="s">
        <v>408</v>
      </c>
      <c r="L228" t="s">
        <v>408</v>
      </c>
      <c r="N228">
        <v>0.22600000000000001</v>
      </c>
      <c r="O228">
        <v>0</v>
      </c>
      <c r="P228" t="s">
        <v>398</v>
      </c>
      <c r="Q228" t="s">
        <v>486</v>
      </c>
      <c r="R228" s="37" t="s">
        <v>1205</v>
      </c>
      <c r="T228" s="24">
        <f t="shared" si="3"/>
        <v>2282</v>
      </c>
      <c r="U228" s="9">
        <v>1</v>
      </c>
      <c r="Z228" t="s">
        <v>9</v>
      </c>
      <c r="AA228" t="s">
        <v>562</v>
      </c>
      <c r="AB228" t="s">
        <v>693</v>
      </c>
      <c r="AD228">
        <v>193</v>
      </c>
      <c r="AF228" t="s">
        <v>554</v>
      </c>
      <c r="AG228" t="s">
        <v>542</v>
      </c>
      <c r="AI228" s="6">
        <v>36710</v>
      </c>
      <c r="AJ228" s="6">
        <v>39903</v>
      </c>
      <c r="AK228" t="s">
        <v>536</v>
      </c>
      <c r="AM228" t="s">
        <v>556</v>
      </c>
      <c r="AO228" t="s">
        <v>573</v>
      </c>
      <c r="AQ228" s="37">
        <v>4</v>
      </c>
      <c r="AR228" s="37">
        <v>4</v>
      </c>
      <c r="AS228" s="37"/>
      <c r="AX228">
        <v>0</v>
      </c>
      <c r="AY228">
        <v>0</v>
      </c>
      <c r="AZ228">
        <v>1</v>
      </c>
      <c r="BA228">
        <v>0</v>
      </c>
      <c r="BF228" t="s">
        <v>7</v>
      </c>
      <c r="BG228" t="s">
        <v>743</v>
      </c>
    </row>
    <row r="229" spans="1:59" x14ac:dyDescent="0.35">
      <c r="A229">
        <v>17</v>
      </c>
      <c r="B229">
        <v>228</v>
      </c>
      <c r="E229" t="s">
        <v>422</v>
      </c>
      <c r="F229" t="s">
        <v>91</v>
      </c>
      <c r="H229" t="s">
        <v>152</v>
      </c>
      <c r="I229" t="s">
        <v>129</v>
      </c>
      <c r="K229" t="s">
        <v>408</v>
      </c>
      <c r="L229" t="s">
        <v>408</v>
      </c>
      <c r="N229">
        <v>0.92600000000000005</v>
      </c>
      <c r="O229">
        <v>0</v>
      </c>
      <c r="P229" t="s">
        <v>398</v>
      </c>
      <c r="Q229" t="s">
        <v>486</v>
      </c>
      <c r="R229" s="37" t="s">
        <v>1205</v>
      </c>
      <c r="T229" s="24">
        <f t="shared" si="3"/>
        <v>2282</v>
      </c>
      <c r="U229" s="9">
        <v>1</v>
      </c>
      <c r="Z229" t="s">
        <v>9</v>
      </c>
      <c r="AA229" t="s">
        <v>562</v>
      </c>
      <c r="AB229" t="s">
        <v>693</v>
      </c>
      <c r="AD229">
        <v>193</v>
      </c>
      <c r="AF229" t="s">
        <v>554</v>
      </c>
      <c r="AG229" t="s">
        <v>542</v>
      </c>
      <c r="AI229" s="6">
        <v>36710</v>
      </c>
      <c r="AJ229" s="6">
        <v>39903</v>
      </c>
      <c r="AK229" t="s">
        <v>536</v>
      </c>
      <c r="AM229" t="s">
        <v>556</v>
      </c>
      <c r="AO229" t="s">
        <v>573</v>
      </c>
      <c r="AQ229" s="37">
        <v>4</v>
      </c>
      <c r="AR229" s="37">
        <v>4</v>
      </c>
      <c r="AS229" s="37"/>
      <c r="AX229">
        <v>0</v>
      </c>
      <c r="AY229">
        <v>0</v>
      </c>
      <c r="AZ229">
        <v>1</v>
      </c>
      <c r="BA229">
        <v>0</v>
      </c>
      <c r="BF229" t="s">
        <v>7</v>
      </c>
      <c r="BG229" t="s">
        <v>743</v>
      </c>
    </row>
    <row r="230" spans="1:59" x14ac:dyDescent="0.35">
      <c r="A230">
        <v>17</v>
      </c>
      <c r="B230">
        <v>229</v>
      </c>
      <c r="E230" t="s">
        <v>442</v>
      </c>
      <c r="F230" t="s">
        <v>448</v>
      </c>
      <c r="H230" t="s">
        <v>132</v>
      </c>
      <c r="I230" t="s">
        <v>153</v>
      </c>
      <c r="K230" t="s">
        <v>408</v>
      </c>
      <c r="L230" t="s">
        <v>408</v>
      </c>
      <c r="N230">
        <v>8.8999999999999996E-2</v>
      </c>
      <c r="O230">
        <v>0</v>
      </c>
      <c r="P230" t="s">
        <v>398</v>
      </c>
      <c r="Q230" t="s">
        <v>486</v>
      </c>
      <c r="R230" s="37" t="s">
        <v>1205</v>
      </c>
      <c r="T230" s="24">
        <f t="shared" si="3"/>
        <v>2282</v>
      </c>
      <c r="U230" s="9">
        <v>1</v>
      </c>
      <c r="Z230" t="s">
        <v>9</v>
      </c>
      <c r="AA230" t="s">
        <v>562</v>
      </c>
      <c r="AB230" t="s">
        <v>693</v>
      </c>
      <c r="AD230">
        <v>193</v>
      </c>
      <c r="AF230" t="s">
        <v>542</v>
      </c>
      <c r="AG230" t="s">
        <v>554</v>
      </c>
      <c r="AI230" s="6">
        <v>36710</v>
      </c>
      <c r="AJ230" s="6">
        <v>39903</v>
      </c>
      <c r="AK230" t="s">
        <v>536</v>
      </c>
      <c r="AM230" t="s">
        <v>556</v>
      </c>
      <c r="AO230" t="s">
        <v>573</v>
      </c>
      <c r="AQ230" s="37">
        <v>4</v>
      </c>
      <c r="AR230" s="37">
        <v>4</v>
      </c>
      <c r="AS230" s="37"/>
      <c r="AX230">
        <v>1</v>
      </c>
      <c r="AY230">
        <v>0</v>
      </c>
      <c r="AZ230">
        <v>1</v>
      </c>
      <c r="BA230">
        <v>0</v>
      </c>
      <c r="BF230" t="s">
        <v>7</v>
      </c>
      <c r="BG230" t="s">
        <v>743</v>
      </c>
    </row>
    <row r="231" spans="1:59" x14ac:dyDescent="0.35">
      <c r="A231">
        <v>17</v>
      </c>
      <c r="B231">
        <v>230</v>
      </c>
      <c r="E231" t="s">
        <v>442</v>
      </c>
      <c r="F231" t="s">
        <v>448</v>
      </c>
      <c r="H231" t="s">
        <v>132</v>
      </c>
      <c r="I231" t="s">
        <v>154</v>
      </c>
      <c r="K231" t="s">
        <v>408</v>
      </c>
      <c r="L231" t="s">
        <v>408</v>
      </c>
      <c r="N231">
        <v>0.32400000000000001</v>
      </c>
      <c r="O231">
        <v>0</v>
      </c>
      <c r="P231" t="s">
        <v>398</v>
      </c>
      <c r="Q231" t="s">
        <v>486</v>
      </c>
      <c r="R231" s="37" t="s">
        <v>1205</v>
      </c>
      <c r="T231" s="24">
        <f t="shared" si="3"/>
        <v>2282</v>
      </c>
      <c r="U231" s="9">
        <v>1</v>
      </c>
      <c r="Z231" t="s">
        <v>9</v>
      </c>
      <c r="AA231" t="s">
        <v>562</v>
      </c>
      <c r="AB231" t="s">
        <v>693</v>
      </c>
      <c r="AD231">
        <v>193</v>
      </c>
      <c r="AF231" t="s">
        <v>542</v>
      </c>
      <c r="AG231" t="s">
        <v>554</v>
      </c>
      <c r="AI231" s="6">
        <v>36710</v>
      </c>
      <c r="AJ231" s="6">
        <v>39903</v>
      </c>
      <c r="AK231" t="s">
        <v>536</v>
      </c>
      <c r="AM231" t="s">
        <v>556</v>
      </c>
      <c r="AO231" t="s">
        <v>573</v>
      </c>
      <c r="AQ231" s="37">
        <v>4</v>
      </c>
      <c r="AR231" s="37">
        <v>4</v>
      </c>
      <c r="AS231" s="37"/>
      <c r="AX231">
        <v>1</v>
      </c>
      <c r="AY231">
        <v>0</v>
      </c>
      <c r="AZ231">
        <v>1</v>
      </c>
      <c r="BA231">
        <v>0</v>
      </c>
      <c r="BF231" t="s">
        <v>7</v>
      </c>
      <c r="BG231" t="s">
        <v>743</v>
      </c>
    </row>
    <row r="232" spans="1:59" x14ac:dyDescent="0.35">
      <c r="A232">
        <v>17</v>
      </c>
      <c r="B232">
        <v>231</v>
      </c>
      <c r="E232" t="s">
        <v>448</v>
      </c>
      <c r="F232" t="s">
        <v>442</v>
      </c>
      <c r="H232" t="s">
        <v>153</v>
      </c>
      <c r="I232" t="s">
        <v>132</v>
      </c>
      <c r="K232" t="s">
        <v>408</v>
      </c>
      <c r="L232" t="s">
        <v>408</v>
      </c>
      <c r="N232">
        <v>0.28599999999999998</v>
      </c>
      <c r="O232">
        <v>0</v>
      </c>
      <c r="P232" t="s">
        <v>398</v>
      </c>
      <c r="Q232" t="s">
        <v>486</v>
      </c>
      <c r="R232" s="37" t="s">
        <v>1205</v>
      </c>
      <c r="T232" s="24">
        <f t="shared" si="3"/>
        <v>2282</v>
      </c>
      <c r="U232" s="9">
        <v>1</v>
      </c>
      <c r="Z232" t="s">
        <v>9</v>
      </c>
      <c r="AA232" t="s">
        <v>562</v>
      </c>
      <c r="AB232" t="s">
        <v>693</v>
      </c>
      <c r="AD232">
        <v>193</v>
      </c>
      <c r="AF232" t="s">
        <v>554</v>
      </c>
      <c r="AG232" t="s">
        <v>542</v>
      </c>
      <c r="AI232" s="6">
        <v>36710</v>
      </c>
      <c r="AJ232" s="6">
        <v>39903</v>
      </c>
      <c r="AK232" t="s">
        <v>536</v>
      </c>
      <c r="AM232" t="s">
        <v>556</v>
      </c>
      <c r="AO232" t="s">
        <v>573</v>
      </c>
      <c r="AQ232" s="37">
        <v>4</v>
      </c>
      <c r="AR232" s="37">
        <v>4</v>
      </c>
      <c r="AS232" s="37"/>
      <c r="AX232">
        <v>0</v>
      </c>
      <c r="AY232">
        <v>0</v>
      </c>
      <c r="AZ232">
        <v>1</v>
      </c>
      <c r="BA232">
        <v>0</v>
      </c>
      <c r="BF232" t="s">
        <v>7</v>
      </c>
      <c r="BG232" t="s">
        <v>743</v>
      </c>
    </row>
    <row r="233" spans="1:59" x14ac:dyDescent="0.35">
      <c r="A233">
        <v>17</v>
      </c>
      <c r="B233">
        <v>232</v>
      </c>
      <c r="E233" t="s">
        <v>448</v>
      </c>
      <c r="F233" t="s">
        <v>442</v>
      </c>
      <c r="H233" t="s">
        <v>154</v>
      </c>
      <c r="I233" t="s">
        <v>132</v>
      </c>
      <c r="K233" t="s">
        <v>408</v>
      </c>
      <c r="L233" t="s">
        <v>408</v>
      </c>
      <c r="N233">
        <v>0.84099999999999997</v>
      </c>
      <c r="O233">
        <v>0</v>
      </c>
      <c r="P233" t="s">
        <v>398</v>
      </c>
      <c r="Q233" t="s">
        <v>486</v>
      </c>
      <c r="R233" s="37" t="s">
        <v>1205</v>
      </c>
      <c r="T233" s="24">
        <f t="shared" si="3"/>
        <v>2282</v>
      </c>
      <c r="U233" s="9">
        <v>1</v>
      </c>
      <c r="Z233" t="s">
        <v>9</v>
      </c>
      <c r="AA233" t="s">
        <v>562</v>
      </c>
      <c r="AB233" t="s">
        <v>693</v>
      </c>
      <c r="AD233">
        <v>193</v>
      </c>
      <c r="AF233" t="s">
        <v>554</v>
      </c>
      <c r="AG233" t="s">
        <v>542</v>
      </c>
      <c r="AI233" s="6">
        <v>36710</v>
      </c>
      <c r="AJ233" s="6">
        <v>39903</v>
      </c>
      <c r="AK233" t="s">
        <v>536</v>
      </c>
      <c r="AM233" t="s">
        <v>556</v>
      </c>
      <c r="AO233" t="s">
        <v>573</v>
      </c>
      <c r="AQ233" s="37">
        <v>4</v>
      </c>
      <c r="AR233" s="37">
        <v>4</v>
      </c>
      <c r="AS233" s="37"/>
      <c r="AX233">
        <v>0</v>
      </c>
      <c r="AY233">
        <v>0</v>
      </c>
      <c r="AZ233">
        <v>1</v>
      </c>
      <c r="BA233">
        <v>0</v>
      </c>
      <c r="BF233" t="s">
        <v>7</v>
      </c>
      <c r="BG233" t="s">
        <v>743</v>
      </c>
    </row>
    <row r="234" spans="1:59" x14ac:dyDescent="0.35">
      <c r="A234">
        <v>17</v>
      </c>
      <c r="B234">
        <v>233</v>
      </c>
      <c r="E234" t="s">
        <v>91</v>
      </c>
      <c r="F234" t="s">
        <v>422</v>
      </c>
      <c r="H234" t="s">
        <v>129</v>
      </c>
      <c r="I234" t="s">
        <v>151</v>
      </c>
      <c r="K234" t="s">
        <v>408</v>
      </c>
      <c r="L234" t="s">
        <v>408</v>
      </c>
      <c r="N234">
        <v>0.50800000000000001</v>
      </c>
      <c r="O234">
        <v>0</v>
      </c>
      <c r="P234" t="s">
        <v>398</v>
      </c>
      <c r="Q234" t="s">
        <v>486</v>
      </c>
      <c r="R234" s="37" t="s">
        <v>1205</v>
      </c>
      <c r="T234" s="24">
        <f t="shared" si="3"/>
        <v>2282</v>
      </c>
      <c r="U234" s="9">
        <v>1</v>
      </c>
      <c r="Z234" t="s">
        <v>9</v>
      </c>
      <c r="AA234" t="s">
        <v>562</v>
      </c>
      <c r="AB234" t="s">
        <v>693</v>
      </c>
      <c r="AD234">
        <v>193</v>
      </c>
      <c r="AF234" t="s">
        <v>542</v>
      </c>
      <c r="AG234" t="s">
        <v>554</v>
      </c>
      <c r="AI234" s="6">
        <v>36710</v>
      </c>
      <c r="AJ234" s="6">
        <v>39903</v>
      </c>
      <c r="AK234" t="s">
        <v>536</v>
      </c>
      <c r="AM234" t="s">
        <v>556</v>
      </c>
      <c r="AO234" t="s">
        <v>573</v>
      </c>
      <c r="AQ234" s="37">
        <v>5</v>
      </c>
      <c r="AR234" s="37">
        <v>5</v>
      </c>
      <c r="AS234" s="37"/>
      <c r="AX234">
        <v>1</v>
      </c>
      <c r="AY234">
        <v>0</v>
      </c>
      <c r="AZ234">
        <v>1</v>
      </c>
      <c r="BA234">
        <v>0</v>
      </c>
      <c r="BF234" t="s">
        <v>7</v>
      </c>
      <c r="BG234" t="s">
        <v>743</v>
      </c>
    </row>
    <row r="235" spans="1:59" x14ac:dyDescent="0.35">
      <c r="A235">
        <v>17</v>
      </c>
      <c r="B235">
        <v>234</v>
      </c>
      <c r="E235" t="s">
        <v>91</v>
      </c>
      <c r="F235" t="s">
        <v>422</v>
      </c>
      <c r="H235" t="s">
        <v>129</v>
      </c>
      <c r="I235" t="s">
        <v>152</v>
      </c>
      <c r="K235" t="s">
        <v>408</v>
      </c>
      <c r="L235" t="s">
        <v>408</v>
      </c>
      <c r="N235">
        <v>0.67</v>
      </c>
      <c r="O235">
        <v>0</v>
      </c>
      <c r="P235" t="s">
        <v>398</v>
      </c>
      <c r="Q235" t="s">
        <v>486</v>
      </c>
      <c r="R235" s="37" t="s">
        <v>1205</v>
      </c>
      <c r="T235" s="24">
        <f t="shared" si="3"/>
        <v>2282</v>
      </c>
      <c r="U235" s="9">
        <v>1</v>
      </c>
      <c r="Z235" t="s">
        <v>9</v>
      </c>
      <c r="AA235" t="s">
        <v>562</v>
      </c>
      <c r="AB235" t="s">
        <v>693</v>
      </c>
      <c r="AD235">
        <v>193</v>
      </c>
      <c r="AF235" t="s">
        <v>542</v>
      </c>
      <c r="AG235" t="s">
        <v>554</v>
      </c>
      <c r="AI235" s="6">
        <v>36710</v>
      </c>
      <c r="AJ235" s="6">
        <v>39903</v>
      </c>
      <c r="AK235" t="s">
        <v>536</v>
      </c>
      <c r="AM235" t="s">
        <v>556</v>
      </c>
      <c r="AO235" t="s">
        <v>573</v>
      </c>
      <c r="AQ235" s="37">
        <v>5</v>
      </c>
      <c r="AR235" s="37">
        <v>5</v>
      </c>
      <c r="AS235" s="37"/>
      <c r="AX235">
        <v>1</v>
      </c>
      <c r="AY235">
        <v>0</v>
      </c>
      <c r="AZ235">
        <v>1</v>
      </c>
      <c r="BA235">
        <v>0</v>
      </c>
      <c r="BF235" t="s">
        <v>7</v>
      </c>
      <c r="BG235" t="s">
        <v>743</v>
      </c>
    </row>
    <row r="236" spans="1:59" x14ac:dyDescent="0.35">
      <c r="A236">
        <v>17</v>
      </c>
      <c r="B236">
        <v>235</v>
      </c>
      <c r="E236" t="s">
        <v>422</v>
      </c>
      <c r="F236" t="s">
        <v>91</v>
      </c>
      <c r="H236" t="s">
        <v>151</v>
      </c>
      <c r="I236" t="s">
        <v>129</v>
      </c>
      <c r="K236" t="s">
        <v>408</v>
      </c>
      <c r="L236" t="s">
        <v>408</v>
      </c>
      <c r="N236">
        <v>0.1</v>
      </c>
      <c r="O236">
        <v>0</v>
      </c>
      <c r="P236" t="s">
        <v>398</v>
      </c>
      <c r="Q236" t="s">
        <v>486</v>
      </c>
      <c r="R236" s="37" t="s">
        <v>1205</v>
      </c>
      <c r="T236" s="24">
        <f t="shared" si="3"/>
        <v>2282</v>
      </c>
      <c r="U236" s="9">
        <v>1</v>
      </c>
      <c r="Z236" t="s">
        <v>9</v>
      </c>
      <c r="AA236" t="s">
        <v>562</v>
      </c>
      <c r="AB236" t="s">
        <v>693</v>
      </c>
      <c r="AD236">
        <v>193</v>
      </c>
      <c r="AF236" t="s">
        <v>554</v>
      </c>
      <c r="AG236" t="s">
        <v>542</v>
      </c>
      <c r="AI236" s="6">
        <v>36710</v>
      </c>
      <c r="AJ236" s="6">
        <v>39903</v>
      </c>
      <c r="AK236" t="s">
        <v>536</v>
      </c>
      <c r="AM236" t="s">
        <v>556</v>
      </c>
      <c r="AO236" t="s">
        <v>573</v>
      </c>
      <c r="AQ236" s="37">
        <v>5</v>
      </c>
      <c r="AR236" s="37">
        <v>5</v>
      </c>
      <c r="AS236" s="37"/>
      <c r="AX236">
        <v>0</v>
      </c>
      <c r="AY236">
        <v>0</v>
      </c>
      <c r="AZ236">
        <v>1</v>
      </c>
      <c r="BA236">
        <v>0</v>
      </c>
      <c r="BF236" t="s">
        <v>7</v>
      </c>
      <c r="BG236" t="s">
        <v>743</v>
      </c>
    </row>
    <row r="237" spans="1:59" x14ac:dyDescent="0.35">
      <c r="A237">
        <v>17</v>
      </c>
      <c r="B237">
        <v>236</v>
      </c>
      <c r="E237" t="s">
        <v>422</v>
      </c>
      <c r="F237" t="s">
        <v>91</v>
      </c>
      <c r="H237" t="s">
        <v>152</v>
      </c>
      <c r="I237" t="s">
        <v>129</v>
      </c>
      <c r="K237" t="s">
        <v>408</v>
      </c>
      <c r="L237" t="s">
        <v>408</v>
      </c>
      <c r="N237">
        <v>0.98899999999999999</v>
      </c>
      <c r="O237">
        <v>0</v>
      </c>
      <c r="P237" t="s">
        <v>398</v>
      </c>
      <c r="Q237" t="s">
        <v>486</v>
      </c>
      <c r="R237" s="37" t="s">
        <v>1205</v>
      </c>
      <c r="T237" s="24">
        <f t="shared" si="3"/>
        <v>2282</v>
      </c>
      <c r="U237" s="9">
        <v>1</v>
      </c>
      <c r="Z237" t="s">
        <v>9</v>
      </c>
      <c r="AA237" t="s">
        <v>562</v>
      </c>
      <c r="AB237" t="s">
        <v>693</v>
      </c>
      <c r="AD237">
        <v>193</v>
      </c>
      <c r="AF237" t="s">
        <v>554</v>
      </c>
      <c r="AG237" t="s">
        <v>542</v>
      </c>
      <c r="AI237" s="6">
        <v>36710</v>
      </c>
      <c r="AJ237" s="6">
        <v>39903</v>
      </c>
      <c r="AK237" t="s">
        <v>536</v>
      </c>
      <c r="AM237" t="s">
        <v>556</v>
      </c>
      <c r="AO237" t="s">
        <v>573</v>
      </c>
      <c r="AQ237" s="37">
        <v>5</v>
      </c>
      <c r="AR237" s="37">
        <v>5</v>
      </c>
      <c r="AS237" s="37"/>
      <c r="AX237">
        <v>0</v>
      </c>
      <c r="AY237">
        <v>0</v>
      </c>
      <c r="AZ237">
        <v>1</v>
      </c>
      <c r="BA237">
        <v>0</v>
      </c>
      <c r="BF237" t="s">
        <v>7</v>
      </c>
      <c r="BG237" t="s">
        <v>743</v>
      </c>
    </row>
    <row r="238" spans="1:59" x14ac:dyDescent="0.35">
      <c r="A238">
        <v>17</v>
      </c>
      <c r="B238">
        <v>237</v>
      </c>
      <c r="E238" t="s">
        <v>442</v>
      </c>
      <c r="F238" t="s">
        <v>448</v>
      </c>
      <c r="H238" t="s">
        <v>132</v>
      </c>
      <c r="I238" t="s">
        <v>153</v>
      </c>
      <c r="K238" t="s">
        <v>408</v>
      </c>
      <c r="L238" t="s">
        <v>408</v>
      </c>
      <c r="N238">
        <v>4.7E-2</v>
      </c>
      <c r="O238">
        <v>0</v>
      </c>
      <c r="P238" t="s">
        <v>398</v>
      </c>
      <c r="Q238" t="s">
        <v>486</v>
      </c>
      <c r="R238" s="37" t="s">
        <v>1205</v>
      </c>
      <c r="T238" s="24">
        <f t="shared" si="3"/>
        <v>2282</v>
      </c>
      <c r="U238" s="9">
        <v>1</v>
      </c>
      <c r="Z238" t="s">
        <v>9</v>
      </c>
      <c r="AA238" t="s">
        <v>562</v>
      </c>
      <c r="AB238" t="s">
        <v>693</v>
      </c>
      <c r="AD238">
        <v>193</v>
      </c>
      <c r="AF238" t="s">
        <v>542</v>
      </c>
      <c r="AG238" t="s">
        <v>554</v>
      </c>
      <c r="AI238" s="6">
        <v>36710</v>
      </c>
      <c r="AJ238" s="6">
        <v>39903</v>
      </c>
      <c r="AK238" t="s">
        <v>536</v>
      </c>
      <c r="AM238" t="s">
        <v>556</v>
      </c>
      <c r="AO238" t="s">
        <v>573</v>
      </c>
      <c r="AQ238" s="37">
        <v>5</v>
      </c>
      <c r="AR238" s="37">
        <v>5</v>
      </c>
      <c r="AS238" s="37"/>
      <c r="AX238">
        <v>1</v>
      </c>
      <c r="AY238">
        <v>0</v>
      </c>
      <c r="AZ238">
        <v>1</v>
      </c>
      <c r="BA238">
        <v>0</v>
      </c>
      <c r="BF238" t="s">
        <v>7</v>
      </c>
      <c r="BG238" t="s">
        <v>743</v>
      </c>
    </row>
    <row r="239" spans="1:59" x14ac:dyDescent="0.35">
      <c r="A239">
        <v>17</v>
      </c>
      <c r="B239">
        <v>238</v>
      </c>
      <c r="E239" t="s">
        <v>442</v>
      </c>
      <c r="F239" t="s">
        <v>448</v>
      </c>
      <c r="H239" t="s">
        <v>132</v>
      </c>
      <c r="I239" t="s">
        <v>154</v>
      </c>
      <c r="K239" t="s">
        <v>408</v>
      </c>
      <c r="L239" t="s">
        <v>408</v>
      </c>
      <c r="N239">
        <v>0.14699999999999999</v>
      </c>
      <c r="O239">
        <v>0</v>
      </c>
      <c r="P239" t="s">
        <v>398</v>
      </c>
      <c r="Q239" t="s">
        <v>486</v>
      </c>
      <c r="R239" s="37" t="s">
        <v>1205</v>
      </c>
      <c r="T239" s="24">
        <f t="shared" si="3"/>
        <v>2282</v>
      </c>
      <c r="U239" s="9">
        <v>1</v>
      </c>
      <c r="Z239" t="s">
        <v>9</v>
      </c>
      <c r="AA239" t="s">
        <v>562</v>
      </c>
      <c r="AB239" t="s">
        <v>693</v>
      </c>
      <c r="AD239">
        <v>193</v>
      </c>
      <c r="AF239" t="s">
        <v>542</v>
      </c>
      <c r="AG239" t="s">
        <v>554</v>
      </c>
      <c r="AI239" s="6">
        <v>36710</v>
      </c>
      <c r="AJ239" s="6">
        <v>39903</v>
      </c>
      <c r="AK239" t="s">
        <v>536</v>
      </c>
      <c r="AM239" t="s">
        <v>556</v>
      </c>
      <c r="AO239" t="s">
        <v>573</v>
      </c>
      <c r="AQ239" s="37">
        <v>5</v>
      </c>
      <c r="AR239" s="37">
        <v>5</v>
      </c>
      <c r="AS239" s="37"/>
      <c r="AX239">
        <v>1</v>
      </c>
      <c r="AY239">
        <v>0</v>
      </c>
      <c r="AZ239">
        <v>1</v>
      </c>
      <c r="BA239">
        <v>0</v>
      </c>
      <c r="BF239" t="s">
        <v>7</v>
      </c>
      <c r="BG239" t="s">
        <v>743</v>
      </c>
    </row>
    <row r="240" spans="1:59" x14ac:dyDescent="0.35">
      <c r="A240">
        <v>17</v>
      </c>
      <c r="B240">
        <v>239</v>
      </c>
      <c r="E240" t="s">
        <v>448</v>
      </c>
      <c r="F240" t="s">
        <v>442</v>
      </c>
      <c r="H240" t="s">
        <v>153</v>
      </c>
      <c r="I240" t="s">
        <v>132</v>
      </c>
      <c r="K240" t="s">
        <v>408</v>
      </c>
      <c r="L240" t="s">
        <v>408</v>
      </c>
      <c r="N240">
        <v>0.157</v>
      </c>
      <c r="O240">
        <v>0</v>
      </c>
      <c r="P240" t="s">
        <v>398</v>
      </c>
      <c r="Q240" t="s">
        <v>486</v>
      </c>
      <c r="R240" s="37" t="s">
        <v>1205</v>
      </c>
      <c r="T240" s="24">
        <f t="shared" si="3"/>
        <v>2282</v>
      </c>
      <c r="U240" s="9">
        <v>1</v>
      </c>
      <c r="Z240" t="s">
        <v>9</v>
      </c>
      <c r="AA240" t="s">
        <v>562</v>
      </c>
      <c r="AB240" t="s">
        <v>693</v>
      </c>
      <c r="AD240">
        <v>193</v>
      </c>
      <c r="AF240" t="s">
        <v>554</v>
      </c>
      <c r="AG240" t="s">
        <v>542</v>
      </c>
      <c r="AI240" s="6">
        <v>36710</v>
      </c>
      <c r="AJ240" s="6">
        <v>39903</v>
      </c>
      <c r="AK240" t="s">
        <v>536</v>
      </c>
      <c r="AM240" t="s">
        <v>556</v>
      </c>
      <c r="AO240" t="s">
        <v>573</v>
      </c>
      <c r="AQ240" s="37">
        <v>5</v>
      </c>
      <c r="AR240" s="37">
        <v>5</v>
      </c>
      <c r="AS240" s="37"/>
      <c r="AX240">
        <v>0</v>
      </c>
      <c r="AY240">
        <v>0</v>
      </c>
      <c r="AZ240">
        <v>1</v>
      </c>
      <c r="BA240">
        <v>0</v>
      </c>
      <c r="BF240" t="s">
        <v>7</v>
      </c>
      <c r="BG240" t="s">
        <v>743</v>
      </c>
    </row>
    <row r="241" spans="1:59" x14ac:dyDescent="0.35">
      <c r="A241">
        <v>17</v>
      </c>
      <c r="B241">
        <v>240</v>
      </c>
      <c r="E241" t="s">
        <v>448</v>
      </c>
      <c r="F241" t="s">
        <v>442</v>
      </c>
      <c r="H241" t="s">
        <v>154</v>
      </c>
      <c r="I241" t="s">
        <v>132</v>
      </c>
      <c r="K241" t="s">
        <v>408</v>
      </c>
      <c r="L241" t="s">
        <v>408</v>
      </c>
      <c r="N241">
        <v>0.71</v>
      </c>
      <c r="O241">
        <v>0</v>
      </c>
      <c r="P241" t="s">
        <v>398</v>
      </c>
      <c r="Q241" t="s">
        <v>486</v>
      </c>
      <c r="R241" s="37" t="s">
        <v>1205</v>
      </c>
      <c r="T241" s="24">
        <f t="shared" si="3"/>
        <v>2282</v>
      </c>
      <c r="U241" s="9">
        <v>1</v>
      </c>
      <c r="Z241" t="s">
        <v>9</v>
      </c>
      <c r="AA241" t="s">
        <v>562</v>
      </c>
      <c r="AB241" t="s">
        <v>693</v>
      </c>
      <c r="AD241">
        <v>193</v>
      </c>
      <c r="AF241" t="s">
        <v>554</v>
      </c>
      <c r="AG241" t="s">
        <v>542</v>
      </c>
      <c r="AI241" s="6">
        <v>36710</v>
      </c>
      <c r="AJ241" s="6">
        <v>39903</v>
      </c>
      <c r="AK241" t="s">
        <v>536</v>
      </c>
      <c r="AM241" t="s">
        <v>556</v>
      </c>
      <c r="AO241" t="s">
        <v>573</v>
      </c>
      <c r="AQ241" s="37">
        <v>5</v>
      </c>
      <c r="AR241" s="37">
        <v>5</v>
      </c>
      <c r="AS241" s="37"/>
      <c r="AX241">
        <v>0</v>
      </c>
      <c r="AY241">
        <v>0</v>
      </c>
      <c r="AZ241">
        <v>1</v>
      </c>
      <c r="BA241">
        <v>0</v>
      </c>
      <c r="BF241" t="s">
        <v>7</v>
      </c>
      <c r="BG241" t="s">
        <v>743</v>
      </c>
    </row>
    <row r="242" spans="1:59" x14ac:dyDescent="0.35">
      <c r="A242">
        <v>17</v>
      </c>
      <c r="B242">
        <v>241</v>
      </c>
      <c r="E242" t="s">
        <v>91</v>
      </c>
      <c r="F242" t="s">
        <v>425</v>
      </c>
      <c r="H242" t="s">
        <v>129</v>
      </c>
      <c r="I242" t="s">
        <v>155</v>
      </c>
      <c r="K242" t="s">
        <v>408</v>
      </c>
      <c r="L242" t="s">
        <v>408</v>
      </c>
      <c r="N242">
        <v>0</v>
      </c>
      <c r="O242">
        <v>0</v>
      </c>
      <c r="P242" t="s">
        <v>398</v>
      </c>
      <c r="Q242" t="s">
        <v>486</v>
      </c>
      <c r="R242" s="37" t="s">
        <v>1205</v>
      </c>
      <c r="T242" s="24">
        <f t="shared" si="3"/>
        <v>2282</v>
      </c>
      <c r="U242" s="9">
        <v>1</v>
      </c>
      <c r="Z242" t="s">
        <v>9</v>
      </c>
      <c r="AA242" t="s">
        <v>562</v>
      </c>
      <c r="AB242" t="s">
        <v>693</v>
      </c>
      <c r="AC242" s="9">
        <v>0.01</v>
      </c>
      <c r="AD242">
        <v>193</v>
      </c>
      <c r="AF242" t="s">
        <v>542</v>
      </c>
      <c r="AG242" t="s">
        <v>554</v>
      </c>
      <c r="AI242" s="6">
        <v>36710</v>
      </c>
      <c r="AJ242" s="6">
        <v>39903</v>
      </c>
      <c r="AK242" t="s">
        <v>536</v>
      </c>
      <c r="AM242" t="s">
        <v>556</v>
      </c>
      <c r="AO242" t="s">
        <v>573</v>
      </c>
      <c r="AQ242" s="37">
        <v>1</v>
      </c>
      <c r="AR242" s="37">
        <v>1</v>
      </c>
      <c r="AS242" s="37"/>
      <c r="AX242">
        <v>1</v>
      </c>
      <c r="AY242">
        <v>0</v>
      </c>
      <c r="AZ242">
        <v>1</v>
      </c>
      <c r="BA242">
        <v>0</v>
      </c>
      <c r="BF242" t="s">
        <v>7</v>
      </c>
      <c r="BG242" t="s">
        <v>743</v>
      </c>
    </row>
    <row r="243" spans="1:59" x14ac:dyDescent="0.35">
      <c r="A243">
        <v>17</v>
      </c>
      <c r="B243">
        <v>242</v>
      </c>
      <c r="E243" t="s">
        <v>91</v>
      </c>
      <c r="F243" t="s">
        <v>425</v>
      </c>
      <c r="H243" t="s">
        <v>129</v>
      </c>
      <c r="I243" t="s">
        <v>156</v>
      </c>
      <c r="K243" t="s">
        <v>408</v>
      </c>
      <c r="L243" t="s">
        <v>408</v>
      </c>
      <c r="N243">
        <v>1E-3</v>
      </c>
      <c r="O243">
        <v>0</v>
      </c>
      <c r="P243" t="s">
        <v>398</v>
      </c>
      <c r="Q243" t="s">
        <v>486</v>
      </c>
      <c r="R243" s="37" t="s">
        <v>1205</v>
      </c>
      <c r="T243" s="24">
        <f t="shared" si="3"/>
        <v>2282</v>
      </c>
      <c r="U243" s="9">
        <v>1</v>
      </c>
      <c r="Z243" t="s">
        <v>9</v>
      </c>
      <c r="AA243" t="s">
        <v>562</v>
      </c>
      <c r="AB243" t="s">
        <v>693</v>
      </c>
      <c r="AC243" s="9">
        <v>0.01</v>
      </c>
      <c r="AD243">
        <v>193</v>
      </c>
      <c r="AF243" t="s">
        <v>542</v>
      </c>
      <c r="AG243" t="s">
        <v>554</v>
      </c>
      <c r="AI243" s="6">
        <v>36710</v>
      </c>
      <c r="AJ243" s="6">
        <v>39903</v>
      </c>
      <c r="AK243" t="s">
        <v>536</v>
      </c>
      <c r="AM243" t="s">
        <v>556</v>
      </c>
      <c r="AO243" t="s">
        <v>573</v>
      </c>
      <c r="AQ243" s="37">
        <v>1</v>
      </c>
      <c r="AR243" s="37">
        <v>1</v>
      </c>
      <c r="AS243" s="37"/>
      <c r="AX243">
        <v>1</v>
      </c>
      <c r="AY243">
        <v>0</v>
      </c>
      <c r="AZ243">
        <v>1</v>
      </c>
      <c r="BA243">
        <v>0</v>
      </c>
      <c r="BF243" t="s">
        <v>7</v>
      </c>
      <c r="BG243" t="s">
        <v>743</v>
      </c>
    </row>
    <row r="244" spans="1:59" x14ac:dyDescent="0.35">
      <c r="A244">
        <v>17</v>
      </c>
      <c r="B244">
        <v>243</v>
      </c>
      <c r="E244" t="s">
        <v>425</v>
      </c>
      <c r="F244" t="s">
        <v>91</v>
      </c>
      <c r="H244" t="s">
        <v>155</v>
      </c>
      <c r="I244" t="s">
        <v>129</v>
      </c>
      <c r="K244" t="s">
        <v>408</v>
      </c>
      <c r="L244" t="s">
        <v>408</v>
      </c>
      <c r="N244">
        <v>0.155</v>
      </c>
      <c r="O244">
        <v>0</v>
      </c>
      <c r="P244" t="s">
        <v>398</v>
      </c>
      <c r="Q244" t="s">
        <v>486</v>
      </c>
      <c r="R244" s="37" t="s">
        <v>1205</v>
      </c>
      <c r="T244" s="24">
        <f t="shared" si="3"/>
        <v>2282</v>
      </c>
      <c r="U244" s="9">
        <v>1</v>
      </c>
      <c r="Z244" t="s">
        <v>9</v>
      </c>
      <c r="AA244" t="s">
        <v>562</v>
      </c>
      <c r="AB244" t="s">
        <v>693</v>
      </c>
      <c r="AD244">
        <v>193</v>
      </c>
      <c r="AF244" t="s">
        <v>554</v>
      </c>
      <c r="AG244" t="s">
        <v>542</v>
      </c>
      <c r="AI244" s="6">
        <v>36710</v>
      </c>
      <c r="AJ244" s="6">
        <v>39903</v>
      </c>
      <c r="AK244" t="s">
        <v>536</v>
      </c>
      <c r="AM244" t="s">
        <v>556</v>
      </c>
      <c r="AO244" t="s">
        <v>573</v>
      </c>
      <c r="AQ244" s="37">
        <v>1</v>
      </c>
      <c r="AR244" s="37">
        <v>1</v>
      </c>
      <c r="AS244" s="37"/>
      <c r="AX244">
        <v>0</v>
      </c>
      <c r="AY244">
        <v>0</v>
      </c>
      <c r="AZ244">
        <v>1</v>
      </c>
      <c r="BA244">
        <v>0</v>
      </c>
      <c r="BF244" t="s">
        <v>7</v>
      </c>
      <c r="BG244" t="s">
        <v>743</v>
      </c>
    </row>
    <row r="245" spans="1:59" x14ac:dyDescent="0.35">
      <c r="A245">
        <v>17</v>
      </c>
      <c r="B245">
        <v>244</v>
      </c>
      <c r="E245" t="s">
        <v>425</v>
      </c>
      <c r="F245" t="s">
        <v>91</v>
      </c>
      <c r="H245" t="s">
        <v>156</v>
      </c>
      <c r="I245" t="s">
        <v>129</v>
      </c>
      <c r="K245" t="s">
        <v>408</v>
      </c>
      <c r="L245" t="s">
        <v>408</v>
      </c>
      <c r="N245">
        <v>0.155</v>
      </c>
      <c r="O245">
        <v>0</v>
      </c>
      <c r="P245" t="s">
        <v>398</v>
      </c>
      <c r="Q245" t="s">
        <v>486</v>
      </c>
      <c r="R245" s="37" t="s">
        <v>1205</v>
      </c>
      <c r="T245" s="24">
        <f t="shared" si="3"/>
        <v>2282</v>
      </c>
      <c r="U245" s="9">
        <v>1</v>
      </c>
      <c r="Z245" t="s">
        <v>9</v>
      </c>
      <c r="AA245" t="s">
        <v>562</v>
      </c>
      <c r="AB245" t="s">
        <v>693</v>
      </c>
      <c r="AD245">
        <v>193</v>
      </c>
      <c r="AF245" t="s">
        <v>554</v>
      </c>
      <c r="AG245" t="s">
        <v>542</v>
      </c>
      <c r="AI245" s="6">
        <v>36710</v>
      </c>
      <c r="AJ245" s="6">
        <v>39903</v>
      </c>
      <c r="AK245" t="s">
        <v>536</v>
      </c>
      <c r="AM245" t="s">
        <v>556</v>
      </c>
      <c r="AO245" t="s">
        <v>573</v>
      </c>
      <c r="AQ245" s="37">
        <v>1</v>
      </c>
      <c r="AR245" s="37">
        <v>1</v>
      </c>
      <c r="AS245" s="37"/>
      <c r="AX245">
        <v>0</v>
      </c>
      <c r="AY245">
        <v>0</v>
      </c>
      <c r="AZ245">
        <v>1</v>
      </c>
      <c r="BA245">
        <v>0</v>
      </c>
      <c r="BF245" t="s">
        <v>7</v>
      </c>
      <c r="BG245" t="s">
        <v>743</v>
      </c>
    </row>
    <row r="246" spans="1:59" x14ac:dyDescent="0.35">
      <c r="A246">
        <v>17</v>
      </c>
      <c r="B246">
        <v>245</v>
      </c>
      <c r="E246" t="s">
        <v>442</v>
      </c>
      <c r="F246" t="s">
        <v>449</v>
      </c>
      <c r="H246" t="s">
        <v>132</v>
      </c>
      <c r="I246" t="s">
        <v>157</v>
      </c>
      <c r="K246" t="s">
        <v>408</v>
      </c>
      <c r="L246" t="s">
        <v>408</v>
      </c>
      <c r="N246">
        <v>0</v>
      </c>
      <c r="O246">
        <v>0</v>
      </c>
      <c r="P246" t="s">
        <v>398</v>
      </c>
      <c r="Q246" t="s">
        <v>486</v>
      </c>
      <c r="R246" s="37" t="s">
        <v>1205</v>
      </c>
      <c r="T246" s="24">
        <f t="shared" si="3"/>
        <v>2282</v>
      </c>
      <c r="U246" s="9">
        <v>1</v>
      </c>
      <c r="Z246" t="s">
        <v>9</v>
      </c>
      <c r="AA246" t="s">
        <v>562</v>
      </c>
      <c r="AB246" t="s">
        <v>693</v>
      </c>
      <c r="AC246" s="9">
        <v>0.01</v>
      </c>
      <c r="AD246">
        <v>193</v>
      </c>
      <c r="AF246" t="s">
        <v>542</v>
      </c>
      <c r="AG246" t="s">
        <v>554</v>
      </c>
      <c r="AI246" s="6">
        <v>36710</v>
      </c>
      <c r="AJ246" s="6">
        <v>39903</v>
      </c>
      <c r="AK246" t="s">
        <v>536</v>
      </c>
      <c r="AM246" t="s">
        <v>556</v>
      </c>
      <c r="AO246" t="s">
        <v>573</v>
      </c>
      <c r="AQ246" s="37">
        <v>1</v>
      </c>
      <c r="AR246" s="37">
        <v>1</v>
      </c>
      <c r="AS246" s="37"/>
      <c r="AX246">
        <v>1</v>
      </c>
      <c r="AY246">
        <v>0</v>
      </c>
      <c r="AZ246">
        <v>1</v>
      </c>
      <c r="BA246">
        <v>0</v>
      </c>
      <c r="BF246" t="s">
        <v>7</v>
      </c>
      <c r="BG246" t="s">
        <v>743</v>
      </c>
    </row>
    <row r="247" spans="1:59" x14ac:dyDescent="0.35">
      <c r="A247">
        <v>17</v>
      </c>
      <c r="B247">
        <v>246</v>
      </c>
      <c r="E247" t="s">
        <v>442</v>
      </c>
      <c r="F247" t="s">
        <v>449</v>
      </c>
      <c r="H247" t="s">
        <v>132</v>
      </c>
      <c r="I247" t="s">
        <v>158</v>
      </c>
      <c r="K247" t="s">
        <v>408</v>
      </c>
      <c r="L247" t="s">
        <v>408</v>
      </c>
      <c r="N247">
        <v>5.0000000000000001E-3</v>
      </c>
      <c r="O247">
        <v>0</v>
      </c>
      <c r="P247" t="s">
        <v>398</v>
      </c>
      <c r="Q247" t="s">
        <v>486</v>
      </c>
      <c r="R247" s="37" t="s">
        <v>1205</v>
      </c>
      <c r="T247" s="24">
        <f t="shared" si="3"/>
        <v>2282</v>
      </c>
      <c r="U247" s="9">
        <v>1</v>
      </c>
      <c r="Z247" t="s">
        <v>9</v>
      </c>
      <c r="AA247" t="s">
        <v>562</v>
      </c>
      <c r="AB247" t="s">
        <v>693</v>
      </c>
      <c r="AC247" s="9">
        <v>0.01</v>
      </c>
      <c r="AD247">
        <v>193</v>
      </c>
      <c r="AF247" t="s">
        <v>542</v>
      </c>
      <c r="AG247" t="s">
        <v>554</v>
      </c>
      <c r="AI247" s="6">
        <v>36710</v>
      </c>
      <c r="AJ247" s="6">
        <v>39903</v>
      </c>
      <c r="AK247" t="s">
        <v>536</v>
      </c>
      <c r="AM247" t="s">
        <v>556</v>
      </c>
      <c r="AO247" t="s">
        <v>573</v>
      </c>
      <c r="AQ247" s="37">
        <v>1</v>
      </c>
      <c r="AR247" s="37">
        <v>1</v>
      </c>
      <c r="AS247" s="37"/>
      <c r="AX247">
        <v>1</v>
      </c>
      <c r="AY247">
        <v>0</v>
      </c>
      <c r="AZ247">
        <v>1</v>
      </c>
      <c r="BA247">
        <v>0</v>
      </c>
      <c r="BF247" t="s">
        <v>7</v>
      </c>
      <c r="BG247" t="s">
        <v>743</v>
      </c>
    </row>
    <row r="248" spans="1:59" x14ac:dyDescent="0.35">
      <c r="A248">
        <v>17</v>
      </c>
      <c r="B248">
        <v>247</v>
      </c>
      <c r="E248" t="s">
        <v>449</v>
      </c>
      <c r="F248" t="s">
        <v>442</v>
      </c>
      <c r="H248" t="s">
        <v>157</v>
      </c>
      <c r="I248" t="s">
        <v>132</v>
      </c>
      <c r="K248" t="s">
        <v>408</v>
      </c>
      <c r="L248" t="s">
        <v>408</v>
      </c>
      <c r="N248">
        <v>0.216</v>
      </c>
      <c r="O248">
        <v>0</v>
      </c>
      <c r="P248" t="s">
        <v>398</v>
      </c>
      <c r="Q248" t="s">
        <v>486</v>
      </c>
      <c r="R248" s="37" t="s">
        <v>1205</v>
      </c>
      <c r="T248" s="24">
        <f t="shared" si="3"/>
        <v>2282</v>
      </c>
      <c r="U248" s="9">
        <v>1</v>
      </c>
      <c r="Z248" t="s">
        <v>9</v>
      </c>
      <c r="AA248" t="s">
        <v>562</v>
      </c>
      <c r="AB248" t="s">
        <v>693</v>
      </c>
      <c r="AD248">
        <v>193</v>
      </c>
      <c r="AF248" t="s">
        <v>554</v>
      </c>
      <c r="AG248" t="s">
        <v>542</v>
      </c>
      <c r="AI248" s="6">
        <v>36710</v>
      </c>
      <c r="AJ248" s="6">
        <v>39903</v>
      </c>
      <c r="AK248" t="s">
        <v>536</v>
      </c>
      <c r="AM248" t="s">
        <v>556</v>
      </c>
      <c r="AO248" t="s">
        <v>573</v>
      </c>
      <c r="AQ248" s="37">
        <v>1</v>
      </c>
      <c r="AR248" s="37">
        <v>1</v>
      </c>
      <c r="AS248" s="37"/>
      <c r="AX248">
        <v>0</v>
      </c>
      <c r="AY248">
        <v>0</v>
      </c>
      <c r="AZ248">
        <v>1</v>
      </c>
      <c r="BA248">
        <v>0</v>
      </c>
      <c r="BF248" t="s">
        <v>7</v>
      </c>
      <c r="BG248" t="s">
        <v>743</v>
      </c>
    </row>
    <row r="249" spans="1:59" x14ac:dyDescent="0.35">
      <c r="A249">
        <v>17</v>
      </c>
      <c r="B249">
        <v>248</v>
      </c>
      <c r="E249" t="s">
        <v>449</v>
      </c>
      <c r="F249" t="s">
        <v>442</v>
      </c>
      <c r="H249" t="s">
        <v>158</v>
      </c>
      <c r="I249" t="s">
        <v>132</v>
      </c>
      <c r="K249" t="s">
        <v>408</v>
      </c>
      <c r="L249" t="s">
        <v>408</v>
      </c>
      <c r="N249">
        <v>0.16600000000000001</v>
      </c>
      <c r="O249">
        <v>0</v>
      </c>
      <c r="P249" t="s">
        <v>398</v>
      </c>
      <c r="Q249" t="s">
        <v>486</v>
      </c>
      <c r="R249" s="37" t="s">
        <v>1205</v>
      </c>
      <c r="T249" s="24">
        <f t="shared" si="3"/>
        <v>2282</v>
      </c>
      <c r="U249" s="9">
        <v>1</v>
      </c>
      <c r="Z249" t="s">
        <v>9</v>
      </c>
      <c r="AA249" t="s">
        <v>562</v>
      </c>
      <c r="AB249" t="s">
        <v>693</v>
      </c>
      <c r="AD249">
        <v>193</v>
      </c>
      <c r="AF249" t="s">
        <v>554</v>
      </c>
      <c r="AG249" t="s">
        <v>542</v>
      </c>
      <c r="AI249" s="6">
        <v>36710</v>
      </c>
      <c r="AJ249" s="6">
        <v>39903</v>
      </c>
      <c r="AK249" t="s">
        <v>536</v>
      </c>
      <c r="AM249" t="s">
        <v>556</v>
      </c>
      <c r="AO249" t="s">
        <v>573</v>
      </c>
      <c r="AQ249" s="37">
        <v>1</v>
      </c>
      <c r="AR249" s="37">
        <v>1</v>
      </c>
      <c r="AS249" s="37"/>
      <c r="AX249">
        <v>0</v>
      </c>
      <c r="AY249">
        <v>0</v>
      </c>
      <c r="AZ249">
        <v>1</v>
      </c>
      <c r="BA249">
        <v>0</v>
      </c>
      <c r="BF249" t="s">
        <v>7</v>
      </c>
      <c r="BG249" t="s">
        <v>743</v>
      </c>
    </row>
    <row r="250" spans="1:59" x14ac:dyDescent="0.35">
      <c r="A250">
        <v>17</v>
      </c>
      <c r="B250">
        <v>249</v>
      </c>
      <c r="E250" t="s">
        <v>91</v>
      </c>
      <c r="F250" t="s">
        <v>425</v>
      </c>
      <c r="H250" t="s">
        <v>129</v>
      </c>
      <c r="I250" t="s">
        <v>155</v>
      </c>
      <c r="K250" t="s">
        <v>408</v>
      </c>
      <c r="L250" t="s">
        <v>408</v>
      </c>
      <c r="N250">
        <v>0</v>
      </c>
      <c r="O250">
        <v>0</v>
      </c>
      <c r="P250" t="s">
        <v>398</v>
      </c>
      <c r="Q250" t="s">
        <v>486</v>
      </c>
      <c r="R250" s="37" t="s">
        <v>1205</v>
      </c>
      <c r="T250" s="24">
        <f t="shared" si="3"/>
        <v>2282</v>
      </c>
      <c r="U250" s="9">
        <v>1</v>
      </c>
      <c r="Z250" t="s">
        <v>9</v>
      </c>
      <c r="AA250" t="s">
        <v>562</v>
      </c>
      <c r="AB250" t="s">
        <v>693</v>
      </c>
      <c r="AC250" s="9">
        <v>0.01</v>
      </c>
      <c r="AD250">
        <v>193</v>
      </c>
      <c r="AF250" t="s">
        <v>542</v>
      </c>
      <c r="AG250" t="s">
        <v>554</v>
      </c>
      <c r="AI250" s="6">
        <v>36710</v>
      </c>
      <c r="AJ250" s="6">
        <v>39903</v>
      </c>
      <c r="AK250" t="s">
        <v>536</v>
      </c>
      <c r="AM250" t="s">
        <v>556</v>
      </c>
      <c r="AO250" t="s">
        <v>573</v>
      </c>
      <c r="AQ250" s="37">
        <v>2</v>
      </c>
      <c r="AR250" s="37">
        <v>2</v>
      </c>
      <c r="AS250" s="37"/>
      <c r="AX250">
        <v>1</v>
      </c>
      <c r="AY250">
        <v>0</v>
      </c>
      <c r="AZ250">
        <v>1</v>
      </c>
      <c r="BA250">
        <v>0</v>
      </c>
      <c r="BF250" t="s">
        <v>7</v>
      </c>
      <c r="BG250" t="s">
        <v>743</v>
      </c>
    </row>
    <row r="251" spans="1:59" x14ac:dyDescent="0.35">
      <c r="A251">
        <v>17</v>
      </c>
      <c r="B251">
        <v>250</v>
      </c>
      <c r="E251" t="s">
        <v>91</v>
      </c>
      <c r="F251" t="s">
        <v>425</v>
      </c>
      <c r="H251" t="s">
        <v>129</v>
      </c>
      <c r="I251" t="s">
        <v>156</v>
      </c>
      <c r="K251" t="s">
        <v>408</v>
      </c>
      <c r="L251" t="s">
        <v>408</v>
      </c>
      <c r="N251">
        <v>9.6000000000000002E-2</v>
      </c>
      <c r="O251">
        <v>0</v>
      </c>
      <c r="P251" t="s">
        <v>398</v>
      </c>
      <c r="Q251" t="s">
        <v>486</v>
      </c>
      <c r="R251" s="37" t="s">
        <v>1205</v>
      </c>
      <c r="T251" s="24">
        <f t="shared" si="3"/>
        <v>2282</v>
      </c>
      <c r="U251" s="9">
        <v>1</v>
      </c>
      <c r="Z251" t="s">
        <v>9</v>
      </c>
      <c r="AA251" t="s">
        <v>562</v>
      </c>
      <c r="AB251" t="s">
        <v>693</v>
      </c>
      <c r="AD251">
        <v>193</v>
      </c>
      <c r="AF251" t="s">
        <v>542</v>
      </c>
      <c r="AG251" t="s">
        <v>554</v>
      </c>
      <c r="AI251" s="6">
        <v>36710</v>
      </c>
      <c r="AJ251" s="6">
        <v>39903</v>
      </c>
      <c r="AK251" t="s">
        <v>536</v>
      </c>
      <c r="AM251" t="s">
        <v>556</v>
      </c>
      <c r="AO251" t="s">
        <v>573</v>
      </c>
      <c r="AQ251" s="37">
        <v>2</v>
      </c>
      <c r="AR251" s="37">
        <v>2</v>
      </c>
      <c r="AS251" s="37"/>
      <c r="AX251">
        <v>1</v>
      </c>
      <c r="AY251">
        <v>0</v>
      </c>
      <c r="AZ251">
        <v>1</v>
      </c>
      <c r="BA251">
        <v>0</v>
      </c>
      <c r="BF251" t="s">
        <v>7</v>
      </c>
      <c r="BG251" t="s">
        <v>743</v>
      </c>
    </row>
    <row r="252" spans="1:59" x14ac:dyDescent="0.35">
      <c r="A252">
        <v>17</v>
      </c>
      <c r="B252">
        <v>251</v>
      </c>
      <c r="E252" t="s">
        <v>425</v>
      </c>
      <c r="F252" t="s">
        <v>91</v>
      </c>
      <c r="H252" t="s">
        <v>155</v>
      </c>
      <c r="I252" t="s">
        <v>129</v>
      </c>
      <c r="K252" t="s">
        <v>408</v>
      </c>
      <c r="L252" t="s">
        <v>408</v>
      </c>
      <c r="N252">
        <v>0.17100000000000001</v>
      </c>
      <c r="O252">
        <v>0</v>
      </c>
      <c r="P252" t="s">
        <v>398</v>
      </c>
      <c r="Q252" t="s">
        <v>486</v>
      </c>
      <c r="R252" s="37" t="s">
        <v>1205</v>
      </c>
      <c r="T252" s="24">
        <f t="shared" si="3"/>
        <v>2282</v>
      </c>
      <c r="U252" s="9">
        <v>1</v>
      </c>
      <c r="Z252" t="s">
        <v>9</v>
      </c>
      <c r="AA252" t="s">
        <v>562</v>
      </c>
      <c r="AB252" t="s">
        <v>693</v>
      </c>
      <c r="AD252">
        <v>193</v>
      </c>
      <c r="AF252" t="s">
        <v>554</v>
      </c>
      <c r="AG252" t="s">
        <v>542</v>
      </c>
      <c r="AI252" s="6">
        <v>36710</v>
      </c>
      <c r="AJ252" s="6">
        <v>39903</v>
      </c>
      <c r="AK252" t="s">
        <v>536</v>
      </c>
      <c r="AM252" t="s">
        <v>556</v>
      </c>
      <c r="AO252" t="s">
        <v>573</v>
      </c>
      <c r="AQ252" s="37">
        <v>2</v>
      </c>
      <c r="AR252" s="37">
        <v>2</v>
      </c>
      <c r="AS252" s="37"/>
      <c r="AX252">
        <v>0</v>
      </c>
      <c r="AY252">
        <v>0</v>
      </c>
      <c r="AZ252">
        <v>1</v>
      </c>
      <c r="BA252">
        <v>0</v>
      </c>
      <c r="BF252" t="s">
        <v>7</v>
      </c>
      <c r="BG252" t="s">
        <v>743</v>
      </c>
    </row>
    <row r="253" spans="1:59" x14ac:dyDescent="0.35">
      <c r="A253">
        <v>17</v>
      </c>
      <c r="B253">
        <v>252</v>
      </c>
      <c r="E253" t="s">
        <v>425</v>
      </c>
      <c r="F253" t="s">
        <v>91</v>
      </c>
      <c r="H253" t="s">
        <v>156</v>
      </c>
      <c r="I253" t="s">
        <v>129</v>
      </c>
      <c r="K253" t="s">
        <v>408</v>
      </c>
      <c r="L253" t="s">
        <v>408</v>
      </c>
      <c r="N253">
        <v>8.2000000000000003E-2</v>
      </c>
      <c r="O253">
        <v>0</v>
      </c>
      <c r="P253" t="s">
        <v>398</v>
      </c>
      <c r="Q253" t="s">
        <v>486</v>
      </c>
      <c r="R253" s="37" t="s">
        <v>1205</v>
      </c>
      <c r="T253" s="24">
        <f t="shared" si="3"/>
        <v>2282</v>
      </c>
      <c r="U253" s="9">
        <v>1</v>
      </c>
      <c r="Z253" t="s">
        <v>9</v>
      </c>
      <c r="AA253" t="s">
        <v>562</v>
      </c>
      <c r="AB253" t="s">
        <v>693</v>
      </c>
      <c r="AD253">
        <v>193</v>
      </c>
      <c r="AF253" t="s">
        <v>554</v>
      </c>
      <c r="AG253" t="s">
        <v>542</v>
      </c>
      <c r="AI253" s="6">
        <v>36710</v>
      </c>
      <c r="AJ253" s="6">
        <v>39903</v>
      </c>
      <c r="AK253" t="s">
        <v>536</v>
      </c>
      <c r="AM253" t="s">
        <v>556</v>
      </c>
      <c r="AO253" t="s">
        <v>573</v>
      </c>
      <c r="AQ253" s="37">
        <v>2</v>
      </c>
      <c r="AR253" s="37">
        <v>2</v>
      </c>
      <c r="AS253" s="37"/>
      <c r="AX253">
        <v>0</v>
      </c>
      <c r="AY253">
        <v>0</v>
      </c>
      <c r="AZ253">
        <v>1</v>
      </c>
      <c r="BA253">
        <v>0</v>
      </c>
      <c r="BF253" t="s">
        <v>7</v>
      </c>
      <c r="BG253" t="s">
        <v>743</v>
      </c>
    </row>
    <row r="254" spans="1:59" x14ac:dyDescent="0.35">
      <c r="A254">
        <v>17</v>
      </c>
      <c r="B254">
        <v>253</v>
      </c>
      <c r="E254" t="s">
        <v>442</v>
      </c>
      <c r="F254" t="s">
        <v>449</v>
      </c>
      <c r="H254" t="s">
        <v>132</v>
      </c>
      <c r="I254" t="s">
        <v>157</v>
      </c>
      <c r="K254" t="s">
        <v>408</v>
      </c>
      <c r="L254" t="s">
        <v>408</v>
      </c>
      <c r="N254">
        <v>0</v>
      </c>
      <c r="O254">
        <v>0</v>
      </c>
      <c r="P254" t="s">
        <v>398</v>
      </c>
      <c r="Q254" t="s">
        <v>486</v>
      </c>
      <c r="R254" s="37" t="s">
        <v>1205</v>
      </c>
      <c r="T254" s="24">
        <f t="shared" si="3"/>
        <v>2282</v>
      </c>
      <c r="U254" s="9">
        <v>1</v>
      </c>
      <c r="Z254" t="s">
        <v>9</v>
      </c>
      <c r="AA254" t="s">
        <v>562</v>
      </c>
      <c r="AB254" t="s">
        <v>693</v>
      </c>
      <c r="AC254" s="9">
        <v>0.01</v>
      </c>
      <c r="AD254">
        <v>193</v>
      </c>
      <c r="AF254" t="s">
        <v>542</v>
      </c>
      <c r="AG254" t="s">
        <v>554</v>
      </c>
      <c r="AI254" s="6">
        <v>36710</v>
      </c>
      <c r="AJ254" s="6">
        <v>39903</v>
      </c>
      <c r="AK254" t="s">
        <v>536</v>
      </c>
      <c r="AM254" t="s">
        <v>556</v>
      </c>
      <c r="AO254" t="s">
        <v>573</v>
      </c>
      <c r="AQ254" s="37">
        <v>2</v>
      </c>
      <c r="AR254" s="37">
        <v>2</v>
      </c>
      <c r="AS254" s="37"/>
      <c r="AX254">
        <v>1</v>
      </c>
      <c r="AY254">
        <v>0</v>
      </c>
      <c r="AZ254">
        <v>1</v>
      </c>
      <c r="BA254">
        <v>0</v>
      </c>
      <c r="BF254" t="s">
        <v>7</v>
      </c>
      <c r="BG254" t="s">
        <v>743</v>
      </c>
    </row>
    <row r="255" spans="1:59" x14ac:dyDescent="0.35">
      <c r="A255">
        <v>17</v>
      </c>
      <c r="B255">
        <v>254</v>
      </c>
      <c r="E255" t="s">
        <v>442</v>
      </c>
      <c r="F255" t="s">
        <v>449</v>
      </c>
      <c r="H255" t="s">
        <v>132</v>
      </c>
      <c r="I255" t="s">
        <v>158</v>
      </c>
      <c r="K255" t="s">
        <v>408</v>
      </c>
      <c r="L255" t="s">
        <v>408</v>
      </c>
      <c r="N255">
        <v>7.0000000000000001E-3</v>
      </c>
      <c r="O255">
        <v>0</v>
      </c>
      <c r="P255" t="s">
        <v>398</v>
      </c>
      <c r="Q255" t="s">
        <v>486</v>
      </c>
      <c r="R255" s="37" t="s">
        <v>1205</v>
      </c>
      <c r="T255" s="24">
        <f t="shared" si="3"/>
        <v>2282</v>
      </c>
      <c r="U255" s="9">
        <v>1</v>
      </c>
      <c r="Z255" t="s">
        <v>9</v>
      </c>
      <c r="AA255" t="s">
        <v>562</v>
      </c>
      <c r="AB255" t="s">
        <v>693</v>
      </c>
      <c r="AC255" s="9">
        <v>0.01</v>
      </c>
      <c r="AD255">
        <v>193</v>
      </c>
      <c r="AF255" t="s">
        <v>542</v>
      </c>
      <c r="AG255" t="s">
        <v>554</v>
      </c>
      <c r="AI255" s="6">
        <v>36710</v>
      </c>
      <c r="AJ255" s="6">
        <v>39903</v>
      </c>
      <c r="AK255" t="s">
        <v>536</v>
      </c>
      <c r="AM255" t="s">
        <v>556</v>
      </c>
      <c r="AO255" t="s">
        <v>573</v>
      </c>
      <c r="AQ255" s="37">
        <v>2</v>
      </c>
      <c r="AR255" s="37">
        <v>2</v>
      </c>
      <c r="AS255" s="37"/>
      <c r="AX255">
        <v>1</v>
      </c>
      <c r="AY255">
        <v>0</v>
      </c>
      <c r="AZ255">
        <v>1</v>
      </c>
      <c r="BA255">
        <v>0</v>
      </c>
      <c r="BF255" t="s">
        <v>7</v>
      </c>
      <c r="BG255" t="s">
        <v>743</v>
      </c>
    </row>
    <row r="256" spans="1:59" x14ac:dyDescent="0.35">
      <c r="A256">
        <v>17</v>
      </c>
      <c r="B256">
        <v>255</v>
      </c>
      <c r="E256" t="s">
        <v>449</v>
      </c>
      <c r="F256" t="s">
        <v>442</v>
      </c>
      <c r="H256" t="s">
        <v>157</v>
      </c>
      <c r="I256" t="s">
        <v>132</v>
      </c>
      <c r="K256" t="s">
        <v>408</v>
      </c>
      <c r="L256" t="s">
        <v>408</v>
      </c>
      <c r="N256">
        <v>0.249</v>
      </c>
      <c r="O256">
        <v>0</v>
      </c>
      <c r="P256" t="s">
        <v>398</v>
      </c>
      <c r="Q256" t="s">
        <v>486</v>
      </c>
      <c r="R256" s="37" t="s">
        <v>1205</v>
      </c>
      <c r="T256" s="24">
        <f t="shared" si="3"/>
        <v>2282</v>
      </c>
      <c r="U256" s="9">
        <v>1</v>
      </c>
      <c r="Z256" t="s">
        <v>9</v>
      </c>
      <c r="AA256" t="s">
        <v>562</v>
      </c>
      <c r="AB256" t="s">
        <v>693</v>
      </c>
      <c r="AD256">
        <v>193</v>
      </c>
      <c r="AF256" t="s">
        <v>554</v>
      </c>
      <c r="AG256" t="s">
        <v>542</v>
      </c>
      <c r="AI256" s="6">
        <v>36710</v>
      </c>
      <c r="AJ256" s="6">
        <v>39903</v>
      </c>
      <c r="AK256" t="s">
        <v>536</v>
      </c>
      <c r="AM256" t="s">
        <v>556</v>
      </c>
      <c r="AO256" t="s">
        <v>573</v>
      </c>
      <c r="AQ256" s="37">
        <v>2</v>
      </c>
      <c r="AR256" s="37">
        <v>2</v>
      </c>
      <c r="AS256" s="37"/>
      <c r="AX256">
        <v>0</v>
      </c>
      <c r="AY256">
        <v>0</v>
      </c>
      <c r="AZ256">
        <v>1</v>
      </c>
      <c r="BA256">
        <v>0</v>
      </c>
      <c r="BF256" t="s">
        <v>7</v>
      </c>
      <c r="BG256" t="s">
        <v>743</v>
      </c>
    </row>
    <row r="257" spans="1:59" x14ac:dyDescent="0.35">
      <c r="A257">
        <v>17</v>
      </c>
      <c r="B257">
        <v>256</v>
      </c>
      <c r="E257" t="s">
        <v>449</v>
      </c>
      <c r="F257" t="s">
        <v>442</v>
      </c>
      <c r="H257" t="s">
        <v>158</v>
      </c>
      <c r="I257" t="s">
        <v>132</v>
      </c>
      <c r="K257" t="s">
        <v>408</v>
      </c>
      <c r="L257" t="s">
        <v>408</v>
      </c>
      <c r="N257">
        <v>0.08</v>
      </c>
      <c r="O257">
        <v>0</v>
      </c>
      <c r="P257" t="s">
        <v>398</v>
      </c>
      <c r="Q257" t="s">
        <v>486</v>
      </c>
      <c r="R257" s="37" t="s">
        <v>1205</v>
      </c>
      <c r="T257" s="24">
        <f t="shared" si="3"/>
        <v>2282</v>
      </c>
      <c r="U257" s="9">
        <v>1</v>
      </c>
      <c r="Z257" t="s">
        <v>9</v>
      </c>
      <c r="AA257" t="s">
        <v>562</v>
      </c>
      <c r="AB257" t="s">
        <v>693</v>
      </c>
      <c r="AD257">
        <v>193</v>
      </c>
      <c r="AF257" t="s">
        <v>554</v>
      </c>
      <c r="AG257" t="s">
        <v>542</v>
      </c>
      <c r="AI257" s="6">
        <v>36710</v>
      </c>
      <c r="AJ257" s="6">
        <v>39903</v>
      </c>
      <c r="AK257" t="s">
        <v>536</v>
      </c>
      <c r="AM257" t="s">
        <v>556</v>
      </c>
      <c r="AO257" t="s">
        <v>573</v>
      </c>
      <c r="AQ257" s="37">
        <v>2</v>
      </c>
      <c r="AR257" s="37">
        <v>2</v>
      </c>
      <c r="AS257" s="37"/>
      <c r="AX257">
        <v>0</v>
      </c>
      <c r="AY257">
        <v>0</v>
      </c>
      <c r="AZ257">
        <v>1</v>
      </c>
      <c r="BA257">
        <v>0</v>
      </c>
      <c r="BF257" t="s">
        <v>7</v>
      </c>
      <c r="BG257" t="s">
        <v>743</v>
      </c>
    </row>
    <row r="258" spans="1:59" x14ac:dyDescent="0.35">
      <c r="A258">
        <v>17</v>
      </c>
      <c r="B258">
        <v>257</v>
      </c>
      <c r="E258" t="s">
        <v>91</v>
      </c>
      <c r="F258" t="s">
        <v>425</v>
      </c>
      <c r="H258" t="s">
        <v>129</v>
      </c>
      <c r="I258" t="s">
        <v>155</v>
      </c>
      <c r="K258" t="s">
        <v>408</v>
      </c>
      <c r="L258" t="s">
        <v>408</v>
      </c>
      <c r="N258">
        <v>3.0000000000000001E-3</v>
      </c>
      <c r="O258">
        <v>0</v>
      </c>
      <c r="P258" t="s">
        <v>398</v>
      </c>
      <c r="Q258" t="s">
        <v>486</v>
      </c>
      <c r="R258" s="37" t="s">
        <v>1205</v>
      </c>
      <c r="T258" s="24">
        <f t="shared" ref="T258:T321" si="4">IF(BF258="daily",NETWORKDAYS(AI258,AJ258),IF(BF258="weekly",ROUNDDOWN((AJ258-AI258)/7,0),IF(BF258="monthly",-((YEAR(AI258)-YEAR(AJ258))*12+MONTH(AI258)-MONTH(AJ258)),"error")))</f>
        <v>2282</v>
      </c>
      <c r="U258" s="9">
        <v>1</v>
      </c>
      <c r="Z258" t="s">
        <v>9</v>
      </c>
      <c r="AA258" t="s">
        <v>562</v>
      </c>
      <c r="AB258" t="s">
        <v>693</v>
      </c>
      <c r="AC258" s="9">
        <v>0.01</v>
      </c>
      <c r="AD258">
        <v>193</v>
      </c>
      <c r="AF258" t="s">
        <v>542</v>
      </c>
      <c r="AG258" t="s">
        <v>554</v>
      </c>
      <c r="AI258" s="6">
        <v>36710</v>
      </c>
      <c r="AJ258" s="6">
        <v>39903</v>
      </c>
      <c r="AK258" t="s">
        <v>536</v>
      </c>
      <c r="AM258" t="s">
        <v>556</v>
      </c>
      <c r="AO258" t="s">
        <v>573</v>
      </c>
      <c r="AQ258" s="37">
        <v>3</v>
      </c>
      <c r="AR258" s="37">
        <v>3</v>
      </c>
      <c r="AS258" s="37"/>
      <c r="AX258">
        <v>1</v>
      </c>
      <c r="AY258">
        <v>0</v>
      </c>
      <c r="AZ258">
        <v>1</v>
      </c>
      <c r="BA258">
        <v>0</v>
      </c>
      <c r="BF258" t="s">
        <v>7</v>
      </c>
      <c r="BG258" t="s">
        <v>743</v>
      </c>
    </row>
    <row r="259" spans="1:59" x14ac:dyDescent="0.35">
      <c r="A259">
        <v>17</v>
      </c>
      <c r="B259">
        <v>258</v>
      </c>
      <c r="E259" t="s">
        <v>91</v>
      </c>
      <c r="F259" t="s">
        <v>425</v>
      </c>
      <c r="H259" t="s">
        <v>129</v>
      </c>
      <c r="I259" t="s">
        <v>156</v>
      </c>
      <c r="K259" t="s">
        <v>408</v>
      </c>
      <c r="L259" t="s">
        <v>408</v>
      </c>
      <c r="N259">
        <v>0.34599999999999997</v>
      </c>
      <c r="O259">
        <v>0</v>
      </c>
      <c r="P259" t="s">
        <v>398</v>
      </c>
      <c r="Q259" t="s">
        <v>486</v>
      </c>
      <c r="R259" s="37" t="s">
        <v>1205</v>
      </c>
      <c r="T259" s="24">
        <f t="shared" si="4"/>
        <v>2282</v>
      </c>
      <c r="U259" s="9">
        <v>1</v>
      </c>
      <c r="Z259" t="s">
        <v>9</v>
      </c>
      <c r="AA259" t="s">
        <v>562</v>
      </c>
      <c r="AB259" t="s">
        <v>693</v>
      </c>
      <c r="AD259">
        <v>193</v>
      </c>
      <c r="AF259" t="s">
        <v>542</v>
      </c>
      <c r="AG259" t="s">
        <v>554</v>
      </c>
      <c r="AI259" s="6">
        <v>36710</v>
      </c>
      <c r="AJ259" s="6">
        <v>39903</v>
      </c>
      <c r="AK259" t="s">
        <v>536</v>
      </c>
      <c r="AM259" t="s">
        <v>556</v>
      </c>
      <c r="AO259" t="s">
        <v>573</v>
      </c>
      <c r="AQ259" s="37">
        <v>3</v>
      </c>
      <c r="AR259" s="37">
        <v>3</v>
      </c>
      <c r="AS259" s="37"/>
      <c r="AX259">
        <v>1</v>
      </c>
      <c r="AY259">
        <v>0</v>
      </c>
      <c r="AZ259">
        <v>1</v>
      </c>
      <c r="BA259">
        <v>0</v>
      </c>
      <c r="BF259" t="s">
        <v>7</v>
      </c>
      <c r="BG259" t="s">
        <v>743</v>
      </c>
    </row>
    <row r="260" spans="1:59" x14ac:dyDescent="0.35">
      <c r="A260">
        <v>17</v>
      </c>
      <c r="B260">
        <v>259</v>
      </c>
      <c r="E260" t="s">
        <v>425</v>
      </c>
      <c r="F260" t="s">
        <v>91</v>
      </c>
      <c r="H260" t="s">
        <v>155</v>
      </c>
      <c r="I260" t="s">
        <v>129</v>
      </c>
      <c r="K260" t="s">
        <v>408</v>
      </c>
      <c r="L260" t="s">
        <v>408</v>
      </c>
      <c r="N260">
        <v>0.80500000000000005</v>
      </c>
      <c r="O260">
        <v>0</v>
      </c>
      <c r="P260" t="s">
        <v>398</v>
      </c>
      <c r="Q260" t="s">
        <v>486</v>
      </c>
      <c r="R260" s="37" t="s">
        <v>1205</v>
      </c>
      <c r="T260" s="24">
        <f t="shared" si="4"/>
        <v>2282</v>
      </c>
      <c r="U260" s="9">
        <v>1</v>
      </c>
      <c r="Z260" t="s">
        <v>9</v>
      </c>
      <c r="AA260" t="s">
        <v>562</v>
      </c>
      <c r="AB260" t="s">
        <v>693</v>
      </c>
      <c r="AD260">
        <v>193</v>
      </c>
      <c r="AF260" t="s">
        <v>554</v>
      </c>
      <c r="AG260" t="s">
        <v>542</v>
      </c>
      <c r="AI260" s="6">
        <v>36710</v>
      </c>
      <c r="AJ260" s="6">
        <v>39903</v>
      </c>
      <c r="AK260" t="s">
        <v>536</v>
      </c>
      <c r="AM260" t="s">
        <v>556</v>
      </c>
      <c r="AO260" t="s">
        <v>573</v>
      </c>
      <c r="AQ260" s="37">
        <v>3</v>
      </c>
      <c r="AR260" s="37">
        <v>3</v>
      </c>
      <c r="AS260" s="37"/>
      <c r="AX260">
        <v>0</v>
      </c>
      <c r="AY260">
        <v>0</v>
      </c>
      <c r="AZ260">
        <v>1</v>
      </c>
      <c r="BA260">
        <v>0</v>
      </c>
      <c r="BF260" t="s">
        <v>7</v>
      </c>
      <c r="BG260" t="s">
        <v>743</v>
      </c>
    </row>
    <row r="261" spans="1:59" x14ac:dyDescent="0.35">
      <c r="A261">
        <v>17</v>
      </c>
      <c r="B261">
        <v>260</v>
      </c>
      <c r="E261" t="s">
        <v>425</v>
      </c>
      <c r="F261" t="s">
        <v>91</v>
      </c>
      <c r="H261" t="s">
        <v>156</v>
      </c>
      <c r="I261" t="s">
        <v>129</v>
      </c>
      <c r="K261" t="s">
        <v>408</v>
      </c>
      <c r="L261" t="s">
        <v>408</v>
      </c>
      <c r="N261">
        <v>0.248</v>
      </c>
      <c r="O261">
        <v>0</v>
      </c>
      <c r="P261" t="s">
        <v>398</v>
      </c>
      <c r="Q261" t="s">
        <v>486</v>
      </c>
      <c r="R261" s="37" t="s">
        <v>1205</v>
      </c>
      <c r="T261" s="24">
        <f t="shared" si="4"/>
        <v>2282</v>
      </c>
      <c r="U261" s="9">
        <v>1</v>
      </c>
      <c r="Z261" t="s">
        <v>9</v>
      </c>
      <c r="AA261" t="s">
        <v>562</v>
      </c>
      <c r="AB261" t="s">
        <v>693</v>
      </c>
      <c r="AD261">
        <v>193</v>
      </c>
      <c r="AF261" t="s">
        <v>554</v>
      </c>
      <c r="AG261" t="s">
        <v>542</v>
      </c>
      <c r="AI261" s="6">
        <v>36710</v>
      </c>
      <c r="AJ261" s="6">
        <v>39903</v>
      </c>
      <c r="AK261" t="s">
        <v>536</v>
      </c>
      <c r="AM261" t="s">
        <v>556</v>
      </c>
      <c r="AO261" t="s">
        <v>573</v>
      </c>
      <c r="AQ261" s="37">
        <v>3</v>
      </c>
      <c r="AR261" s="37">
        <v>3</v>
      </c>
      <c r="AS261" s="37"/>
      <c r="AX261">
        <v>0</v>
      </c>
      <c r="AY261">
        <v>0</v>
      </c>
      <c r="AZ261">
        <v>1</v>
      </c>
      <c r="BA261">
        <v>0</v>
      </c>
      <c r="BF261" t="s">
        <v>7</v>
      </c>
      <c r="BG261" t="s">
        <v>743</v>
      </c>
    </row>
    <row r="262" spans="1:59" x14ac:dyDescent="0.35">
      <c r="A262">
        <v>17</v>
      </c>
      <c r="B262">
        <v>261</v>
      </c>
      <c r="E262" t="s">
        <v>442</v>
      </c>
      <c r="F262" t="s">
        <v>449</v>
      </c>
      <c r="H262" t="s">
        <v>132</v>
      </c>
      <c r="I262" t="s">
        <v>157</v>
      </c>
      <c r="K262" t="s">
        <v>408</v>
      </c>
      <c r="L262" t="s">
        <v>408</v>
      </c>
      <c r="N262">
        <v>1E-3</v>
      </c>
      <c r="O262">
        <v>0</v>
      </c>
      <c r="P262" t="s">
        <v>398</v>
      </c>
      <c r="Q262" t="s">
        <v>486</v>
      </c>
      <c r="R262" s="37" t="s">
        <v>1205</v>
      </c>
      <c r="T262" s="24">
        <f t="shared" si="4"/>
        <v>2282</v>
      </c>
      <c r="U262" s="9">
        <v>1</v>
      </c>
      <c r="Z262" t="s">
        <v>9</v>
      </c>
      <c r="AA262" t="s">
        <v>562</v>
      </c>
      <c r="AB262" t="s">
        <v>693</v>
      </c>
      <c r="AC262" s="9">
        <v>0.01</v>
      </c>
      <c r="AD262">
        <v>193</v>
      </c>
      <c r="AF262" t="s">
        <v>542</v>
      </c>
      <c r="AG262" t="s">
        <v>554</v>
      </c>
      <c r="AI262" s="6">
        <v>36710</v>
      </c>
      <c r="AJ262" s="6">
        <v>39903</v>
      </c>
      <c r="AK262" t="s">
        <v>536</v>
      </c>
      <c r="AM262" t="s">
        <v>556</v>
      </c>
      <c r="AO262" t="s">
        <v>573</v>
      </c>
      <c r="AQ262" s="37">
        <v>3</v>
      </c>
      <c r="AR262" s="37">
        <v>3</v>
      </c>
      <c r="AS262" s="37"/>
      <c r="AX262">
        <v>1</v>
      </c>
      <c r="AY262">
        <v>0</v>
      </c>
      <c r="AZ262">
        <v>1</v>
      </c>
      <c r="BA262">
        <v>0</v>
      </c>
      <c r="BF262" t="s">
        <v>7</v>
      </c>
      <c r="BG262" t="s">
        <v>743</v>
      </c>
    </row>
    <row r="263" spans="1:59" x14ac:dyDescent="0.35">
      <c r="A263">
        <v>17</v>
      </c>
      <c r="B263">
        <v>262</v>
      </c>
      <c r="E263" t="s">
        <v>442</v>
      </c>
      <c r="F263" t="s">
        <v>449</v>
      </c>
      <c r="H263" t="s">
        <v>132</v>
      </c>
      <c r="I263" t="s">
        <v>158</v>
      </c>
      <c r="K263" t="s">
        <v>408</v>
      </c>
      <c r="L263" t="s">
        <v>408</v>
      </c>
      <c r="N263">
        <v>9.9000000000000005E-2</v>
      </c>
      <c r="O263">
        <v>0</v>
      </c>
      <c r="P263" t="s">
        <v>398</v>
      </c>
      <c r="Q263" t="s">
        <v>486</v>
      </c>
      <c r="R263" s="37" t="s">
        <v>1205</v>
      </c>
      <c r="T263" s="24">
        <f t="shared" si="4"/>
        <v>2282</v>
      </c>
      <c r="U263" s="9">
        <v>1</v>
      </c>
      <c r="Z263" t="s">
        <v>9</v>
      </c>
      <c r="AA263" t="s">
        <v>562</v>
      </c>
      <c r="AB263" t="s">
        <v>693</v>
      </c>
      <c r="AD263">
        <v>193</v>
      </c>
      <c r="AF263" t="s">
        <v>542</v>
      </c>
      <c r="AG263" t="s">
        <v>554</v>
      </c>
      <c r="AI263" s="6">
        <v>36710</v>
      </c>
      <c r="AJ263" s="6">
        <v>39903</v>
      </c>
      <c r="AK263" t="s">
        <v>536</v>
      </c>
      <c r="AM263" t="s">
        <v>556</v>
      </c>
      <c r="AO263" t="s">
        <v>573</v>
      </c>
      <c r="AQ263" s="37">
        <v>3</v>
      </c>
      <c r="AR263" s="37">
        <v>3</v>
      </c>
      <c r="AS263" s="37"/>
      <c r="AX263">
        <v>1</v>
      </c>
      <c r="AY263">
        <v>0</v>
      </c>
      <c r="AZ263">
        <v>1</v>
      </c>
      <c r="BA263">
        <v>0</v>
      </c>
      <c r="BF263" t="s">
        <v>7</v>
      </c>
      <c r="BG263" t="s">
        <v>743</v>
      </c>
    </row>
    <row r="264" spans="1:59" x14ac:dyDescent="0.35">
      <c r="A264">
        <v>17</v>
      </c>
      <c r="B264">
        <v>263</v>
      </c>
      <c r="E264" t="s">
        <v>449</v>
      </c>
      <c r="F264" t="s">
        <v>442</v>
      </c>
      <c r="H264" t="s">
        <v>157</v>
      </c>
      <c r="I264" t="s">
        <v>132</v>
      </c>
      <c r="K264" t="s">
        <v>408</v>
      </c>
      <c r="L264" t="s">
        <v>408</v>
      </c>
      <c r="N264">
        <v>0.72599999999999998</v>
      </c>
      <c r="O264">
        <v>0</v>
      </c>
      <c r="P264" t="s">
        <v>398</v>
      </c>
      <c r="Q264" t="s">
        <v>486</v>
      </c>
      <c r="R264" s="37" t="s">
        <v>1205</v>
      </c>
      <c r="T264" s="24">
        <f t="shared" si="4"/>
        <v>2282</v>
      </c>
      <c r="U264" s="9">
        <v>1</v>
      </c>
      <c r="Z264" t="s">
        <v>9</v>
      </c>
      <c r="AA264" t="s">
        <v>562</v>
      </c>
      <c r="AB264" t="s">
        <v>693</v>
      </c>
      <c r="AD264">
        <v>193</v>
      </c>
      <c r="AF264" t="s">
        <v>554</v>
      </c>
      <c r="AG264" t="s">
        <v>542</v>
      </c>
      <c r="AI264" s="6">
        <v>36710</v>
      </c>
      <c r="AJ264" s="6">
        <v>39903</v>
      </c>
      <c r="AK264" t="s">
        <v>536</v>
      </c>
      <c r="AM264" t="s">
        <v>556</v>
      </c>
      <c r="AO264" t="s">
        <v>573</v>
      </c>
      <c r="AQ264" s="37">
        <v>3</v>
      </c>
      <c r="AR264" s="37">
        <v>3</v>
      </c>
      <c r="AS264" s="37"/>
      <c r="AX264">
        <v>0</v>
      </c>
      <c r="AY264">
        <v>0</v>
      </c>
      <c r="AZ264">
        <v>1</v>
      </c>
      <c r="BA264">
        <v>0</v>
      </c>
      <c r="BF264" t="s">
        <v>7</v>
      </c>
      <c r="BG264" t="s">
        <v>743</v>
      </c>
    </row>
    <row r="265" spans="1:59" x14ac:dyDescent="0.35">
      <c r="A265">
        <v>17</v>
      </c>
      <c r="B265">
        <v>264</v>
      </c>
      <c r="E265" t="s">
        <v>449</v>
      </c>
      <c r="F265" t="s">
        <v>442</v>
      </c>
      <c r="H265" t="s">
        <v>158</v>
      </c>
      <c r="I265" t="s">
        <v>132</v>
      </c>
      <c r="K265" t="s">
        <v>408</v>
      </c>
      <c r="L265" t="s">
        <v>408</v>
      </c>
      <c r="N265">
        <v>0.215</v>
      </c>
      <c r="O265">
        <v>0</v>
      </c>
      <c r="P265" t="s">
        <v>398</v>
      </c>
      <c r="Q265" t="s">
        <v>486</v>
      </c>
      <c r="R265" s="37" t="s">
        <v>1205</v>
      </c>
      <c r="T265" s="24">
        <f t="shared" si="4"/>
        <v>2282</v>
      </c>
      <c r="U265" s="9">
        <v>1</v>
      </c>
      <c r="Z265" t="s">
        <v>9</v>
      </c>
      <c r="AA265" t="s">
        <v>562</v>
      </c>
      <c r="AB265" t="s">
        <v>693</v>
      </c>
      <c r="AD265">
        <v>193</v>
      </c>
      <c r="AF265" t="s">
        <v>554</v>
      </c>
      <c r="AG265" t="s">
        <v>542</v>
      </c>
      <c r="AI265" s="6">
        <v>36710</v>
      </c>
      <c r="AJ265" s="6">
        <v>39903</v>
      </c>
      <c r="AK265" t="s">
        <v>536</v>
      </c>
      <c r="AM265" t="s">
        <v>556</v>
      </c>
      <c r="AO265" t="s">
        <v>573</v>
      </c>
      <c r="AQ265" s="37">
        <v>3</v>
      </c>
      <c r="AR265" s="37">
        <v>3</v>
      </c>
      <c r="AS265" s="37"/>
      <c r="AX265">
        <v>0</v>
      </c>
      <c r="AY265">
        <v>0</v>
      </c>
      <c r="AZ265">
        <v>1</v>
      </c>
      <c r="BA265">
        <v>0</v>
      </c>
      <c r="BF265" t="s">
        <v>7</v>
      </c>
      <c r="BG265" t="s">
        <v>743</v>
      </c>
    </row>
    <row r="266" spans="1:59" x14ac:dyDescent="0.35">
      <c r="A266">
        <v>17</v>
      </c>
      <c r="B266">
        <v>265</v>
      </c>
      <c r="E266" t="s">
        <v>91</v>
      </c>
      <c r="F266" t="s">
        <v>425</v>
      </c>
      <c r="H266" t="s">
        <v>129</v>
      </c>
      <c r="I266" t="s">
        <v>155</v>
      </c>
      <c r="K266" t="s">
        <v>408</v>
      </c>
      <c r="L266" t="s">
        <v>408</v>
      </c>
      <c r="N266">
        <v>4.0000000000000001E-3</v>
      </c>
      <c r="O266">
        <v>0</v>
      </c>
      <c r="P266" t="s">
        <v>398</v>
      </c>
      <c r="Q266" t="s">
        <v>486</v>
      </c>
      <c r="R266" s="37" t="s">
        <v>1205</v>
      </c>
      <c r="T266" s="24">
        <f t="shared" si="4"/>
        <v>2282</v>
      </c>
      <c r="U266" s="9">
        <v>1</v>
      </c>
      <c r="Z266" t="s">
        <v>9</v>
      </c>
      <c r="AA266" t="s">
        <v>562</v>
      </c>
      <c r="AB266" t="s">
        <v>693</v>
      </c>
      <c r="AC266" s="9">
        <v>0.01</v>
      </c>
      <c r="AD266">
        <v>193</v>
      </c>
      <c r="AF266" t="s">
        <v>542</v>
      </c>
      <c r="AG266" t="s">
        <v>554</v>
      </c>
      <c r="AI266" s="6">
        <v>36710</v>
      </c>
      <c r="AJ266" s="6">
        <v>39903</v>
      </c>
      <c r="AK266" t="s">
        <v>536</v>
      </c>
      <c r="AM266" t="s">
        <v>556</v>
      </c>
      <c r="AO266" t="s">
        <v>573</v>
      </c>
      <c r="AQ266" s="37">
        <v>4</v>
      </c>
      <c r="AR266" s="37">
        <v>4</v>
      </c>
      <c r="AS266" s="37"/>
      <c r="AX266">
        <v>1</v>
      </c>
      <c r="AY266">
        <v>0</v>
      </c>
      <c r="AZ266">
        <v>1</v>
      </c>
      <c r="BA266">
        <v>0</v>
      </c>
      <c r="BF266" t="s">
        <v>7</v>
      </c>
      <c r="BG266" t="s">
        <v>743</v>
      </c>
    </row>
    <row r="267" spans="1:59" x14ac:dyDescent="0.35">
      <c r="A267">
        <v>17</v>
      </c>
      <c r="B267">
        <v>266</v>
      </c>
      <c r="E267" t="s">
        <v>91</v>
      </c>
      <c r="F267" t="s">
        <v>425</v>
      </c>
      <c r="H267" t="s">
        <v>129</v>
      </c>
      <c r="I267" t="s">
        <v>156</v>
      </c>
      <c r="K267" t="s">
        <v>408</v>
      </c>
      <c r="L267" t="s">
        <v>408</v>
      </c>
      <c r="N267">
        <v>0.93300000000000005</v>
      </c>
      <c r="O267">
        <v>0</v>
      </c>
      <c r="P267" t="s">
        <v>398</v>
      </c>
      <c r="Q267" t="s">
        <v>486</v>
      </c>
      <c r="R267" s="37" t="s">
        <v>1205</v>
      </c>
      <c r="T267" s="24">
        <f t="shared" si="4"/>
        <v>2282</v>
      </c>
      <c r="U267" s="9">
        <v>1</v>
      </c>
      <c r="Z267" t="s">
        <v>9</v>
      </c>
      <c r="AA267" t="s">
        <v>562</v>
      </c>
      <c r="AB267" t="s">
        <v>693</v>
      </c>
      <c r="AD267">
        <v>193</v>
      </c>
      <c r="AF267" t="s">
        <v>542</v>
      </c>
      <c r="AG267" t="s">
        <v>554</v>
      </c>
      <c r="AI267" s="6">
        <v>36710</v>
      </c>
      <c r="AJ267" s="6">
        <v>39903</v>
      </c>
      <c r="AK267" t="s">
        <v>536</v>
      </c>
      <c r="AM267" t="s">
        <v>556</v>
      </c>
      <c r="AO267" t="s">
        <v>573</v>
      </c>
      <c r="AQ267" s="37">
        <v>4</v>
      </c>
      <c r="AR267" s="37">
        <v>4</v>
      </c>
      <c r="AS267" s="37"/>
      <c r="AX267">
        <v>1</v>
      </c>
      <c r="AY267">
        <v>0</v>
      </c>
      <c r="AZ267">
        <v>1</v>
      </c>
      <c r="BA267">
        <v>0</v>
      </c>
      <c r="BF267" t="s">
        <v>7</v>
      </c>
      <c r="BG267" t="s">
        <v>743</v>
      </c>
    </row>
    <row r="268" spans="1:59" x14ac:dyDescent="0.35">
      <c r="A268">
        <v>17</v>
      </c>
      <c r="B268">
        <v>267</v>
      </c>
      <c r="E268" t="s">
        <v>425</v>
      </c>
      <c r="F268" t="s">
        <v>91</v>
      </c>
      <c r="H268" t="s">
        <v>155</v>
      </c>
      <c r="I268" t="s">
        <v>129</v>
      </c>
      <c r="K268" t="s">
        <v>408</v>
      </c>
      <c r="L268" t="s">
        <v>408</v>
      </c>
      <c r="N268">
        <v>0.89500000000000002</v>
      </c>
      <c r="O268">
        <v>0</v>
      </c>
      <c r="P268" t="s">
        <v>398</v>
      </c>
      <c r="Q268" t="s">
        <v>486</v>
      </c>
      <c r="R268" s="37" t="s">
        <v>1205</v>
      </c>
      <c r="T268" s="24">
        <f t="shared" si="4"/>
        <v>2282</v>
      </c>
      <c r="U268" s="9">
        <v>1</v>
      </c>
      <c r="Z268" t="s">
        <v>9</v>
      </c>
      <c r="AA268" t="s">
        <v>562</v>
      </c>
      <c r="AB268" t="s">
        <v>693</v>
      </c>
      <c r="AD268">
        <v>193</v>
      </c>
      <c r="AF268" t="s">
        <v>554</v>
      </c>
      <c r="AG268" t="s">
        <v>542</v>
      </c>
      <c r="AI268" s="6">
        <v>36710</v>
      </c>
      <c r="AJ268" s="6">
        <v>39903</v>
      </c>
      <c r="AK268" t="s">
        <v>536</v>
      </c>
      <c r="AM268" t="s">
        <v>556</v>
      </c>
      <c r="AO268" t="s">
        <v>573</v>
      </c>
      <c r="AQ268" s="37">
        <v>4</v>
      </c>
      <c r="AR268" s="37">
        <v>4</v>
      </c>
      <c r="AS268" s="37"/>
      <c r="AX268">
        <v>0</v>
      </c>
      <c r="AY268">
        <v>0</v>
      </c>
      <c r="AZ268">
        <v>1</v>
      </c>
      <c r="BA268">
        <v>0</v>
      </c>
      <c r="BF268" t="s">
        <v>7</v>
      </c>
      <c r="BG268" t="s">
        <v>743</v>
      </c>
    </row>
    <row r="269" spans="1:59" x14ac:dyDescent="0.35">
      <c r="A269">
        <v>17</v>
      </c>
      <c r="B269">
        <v>268</v>
      </c>
      <c r="E269" t="s">
        <v>425</v>
      </c>
      <c r="F269" t="s">
        <v>91</v>
      </c>
      <c r="H269" t="s">
        <v>156</v>
      </c>
      <c r="I269" t="s">
        <v>129</v>
      </c>
      <c r="K269" t="s">
        <v>408</v>
      </c>
      <c r="L269" t="s">
        <v>408</v>
      </c>
      <c r="N269">
        <v>0.35899999999999999</v>
      </c>
      <c r="O269">
        <v>0</v>
      </c>
      <c r="P269" t="s">
        <v>398</v>
      </c>
      <c r="Q269" t="s">
        <v>486</v>
      </c>
      <c r="R269" s="37" t="s">
        <v>1205</v>
      </c>
      <c r="T269" s="24">
        <f t="shared" si="4"/>
        <v>2282</v>
      </c>
      <c r="U269" s="9">
        <v>1</v>
      </c>
      <c r="Z269" t="s">
        <v>9</v>
      </c>
      <c r="AA269" t="s">
        <v>562</v>
      </c>
      <c r="AB269" t="s">
        <v>693</v>
      </c>
      <c r="AD269">
        <v>193</v>
      </c>
      <c r="AF269" t="s">
        <v>554</v>
      </c>
      <c r="AG269" t="s">
        <v>542</v>
      </c>
      <c r="AI269" s="6">
        <v>36710</v>
      </c>
      <c r="AJ269" s="6">
        <v>39903</v>
      </c>
      <c r="AK269" t="s">
        <v>536</v>
      </c>
      <c r="AM269" t="s">
        <v>556</v>
      </c>
      <c r="AO269" t="s">
        <v>573</v>
      </c>
      <c r="AQ269" s="37">
        <v>4</v>
      </c>
      <c r="AR269" s="37">
        <v>4</v>
      </c>
      <c r="AS269" s="37"/>
      <c r="AX269">
        <v>0</v>
      </c>
      <c r="AY269">
        <v>0</v>
      </c>
      <c r="AZ269">
        <v>1</v>
      </c>
      <c r="BA269">
        <v>0</v>
      </c>
      <c r="BF269" t="s">
        <v>7</v>
      </c>
      <c r="BG269" t="s">
        <v>743</v>
      </c>
    </row>
    <row r="270" spans="1:59" x14ac:dyDescent="0.35">
      <c r="A270">
        <v>17</v>
      </c>
      <c r="B270">
        <v>269</v>
      </c>
      <c r="E270" t="s">
        <v>442</v>
      </c>
      <c r="F270" t="s">
        <v>449</v>
      </c>
      <c r="H270" t="s">
        <v>132</v>
      </c>
      <c r="I270" t="s">
        <v>157</v>
      </c>
      <c r="K270" t="s">
        <v>408</v>
      </c>
      <c r="L270" t="s">
        <v>408</v>
      </c>
      <c r="N270">
        <v>1E-3</v>
      </c>
      <c r="O270">
        <v>0</v>
      </c>
      <c r="P270" t="s">
        <v>398</v>
      </c>
      <c r="Q270" t="s">
        <v>486</v>
      </c>
      <c r="R270" s="37" t="s">
        <v>1205</v>
      </c>
      <c r="T270" s="24">
        <f t="shared" si="4"/>
        <v>2282</v>
      </c>
      <c r="U270" s="9">
        <v>1</v>
      </c>
      <c r="Z270" t="s">
        <v>9</v>
      </c>
      <c r="AA270" t="s">
        <v>562</v>
      </c>
      <c r="AB270" t="s">
        <v>693</v>
      </c>
      <c r="AC270" s="9">
        <v>0.01</v>
      </c>
      <c r="AD270">
        <v>193</v>
      </c>
      <c r="AF270" t="s">
        <v>542</v>
      </c>
      <c r="AG270" t="s">
        <v>554</v>
      </c>
      <c r="AI270" s="6">
        <v>36710</v>
      </c>
      <c r="AJ270" s="6">
        <v>39903</v>
      </c>
      <c r="AK270" t="s">
        <v>536</v>
      </c>
      <c r="AM270" t="s">
        <v>556</v>
      </c>
      <c r="AO270" t="s">
        <v>573</v>
      </c>
      <c r="AQ270" s="37">
        <v>4</v>
      </c>
      <c r="AR270" s="37">
        <v>4</v>
      </c>
      <c r="AS270" s="37"/>
      <c r="AX270">
        <v>1</v>
      </c>
      <c r="AY270">
        <v>0</v>
      </c>
      <c r="AZ270">
        <v>1</v>
      </c>
      <c r="BA270">
        <v>0</v>
      </c>
      <c r="BF270" t="s">
        <v>7</v>
      </c>
      <c r="BG270" t="s">
        <v>743</v>
      </c>
    </row>
    <row r="271" spans="1:59" x14ac:dyDescent="0.35">
      <c r="A271">
        <v>17</v>
      </c>
      <c r="B271">
        <v>270</v>
      </c>
      <c r="E271" t="s">
        <v>442</v>
      </c>
      <c r="F271" t="s">
        <v>449</v>
      </c>
      <c r="H271" t="s">
        <v>132</v>
      </c>
      <c r="I271" t="s">
        <v>158</v>
      </c>
      <c r="K271" t="s">
        <v>408</v>
      </c>
      <c r="L271" t="s">
        <v>408</v>
      </c>
      <c r="N271">
        <v>0.17699999999999999</v>
      </c>
      <c r="O271">
        <v>0</v>
      </c>
      <c r="P271" t="s">
        <v>398</v>
      </c>
      <c r="Q271" t="s">
        <v>486</v>
      </c>
      <c r="R271" s="37" t="s">
        <v>1205</v>
      </c>
      <c r="T271" s="24">
        <f t="shared" si="4"/>
        <v>2282</v>
      </c>
      <c r="U271" s="9">
        <v>1</v>
      </c>
      <c r="Z271" t="s">
        <v>9</v>
      </c>
      <c r="AA271" t="s">
        <v>562</v>
      </c>
      <c r="AB271" t="s">
        <v>693</v>
      </c>
      <c r="AD271">
        <v>193</v>
      </c>
      <c r="AF271" t="s">
        <v>542</v>
      </c>
      <c r="AG271" t="s">
        <v>554</v>
      </c>
      <c r="AI271" s="6">
        <v>36710</v>
      </c>
      <c r="AJ271" s="6">
        <v>39903</v>
      </c>
      <c r="AK271" t="s">
        <v>536</v>
      </c>
      <c r="AM271" t="s">
        <v>556</v>
      </c>
      <c r="AO271" t="s">
        <v>573</v>
      </c>
      <c r="AQ271" s="37">
        <v>4</v>
      </c>
      <c r="AR271" s="37">
        <v>4</v>
      </c>
      <c r="AS271" s="37"/>
      <c r="AX271">
        <v>1</v>
      </c>
      <c r="AY271">
        <v>0</v>
      </c>
      <c r="AZ271">
        <v>1</v>
      </c>
      <c r="BA271">
        <v>0</v>
      </c>
      <c r="BF271" t="s">
        <v>7</v>
      </c>
      <c r="BG271" t="s">
        <v>743</v>
      </c>
    </row>
    <row r="272" spans="1:59" x14ac:dyDescent="0.35">
      <c r="A272">
        <v>17</v>
      </c>
      <c r="B272">
        <v>271</v>
      </c>
      <c r="E272" t="s">
        <v>449</v>
      </c>
      <c r="F272" t="s">
        <v>442</v>
      </c>
      <c r="H272" t="s">
        <v>157</v>
      </c>
      <c r="I272" t="s">
        <v>132</v>
      </c>
      <c r="K272" t="s">
        <v>408</v>
      </c>
      <c r="L272" t="s">
        <v>408</v>
      </c>
      <c r="N272">
        <v>0.86799999999999999</v>
      </c>
      <c r="O272">
        <v>0</v>
      </c>
      <c r="P272" t="s">
        <v>398</v>
      </c>
      <c r="Q272" t="s">
        <v>486</v>
      </c>
      <c r="R272" s="37" t="s">
        <v>1205</v>
      </c>
      <c r="T272" s="24">
        <f t="shared" si="4"/>
        <v>2282</v>
      </c>
      <c r="U272" s="9">
        <v>1</v>
      </c>
      <c r="Z272" t="s">
        <v>9</v>
      </c>
      <c r="AA272" t="s">
        <v>562</v>
      </c>
      <c r="AB272" t="s">
        <v>693</v>
      </c>
      <c r="AD272">
        <v>193</v>
      </c>
      <c r="AF272" t="s">
        <v>554</v>
      </c>
      <c r="AG272" t="s">
        <v>542</v>
      </c>
      <c r="AI272" s="6">
        <v>36710</v>
      </c>
      <c r="AJ272" s="6">
        <v>39903</v>
      </c>
      <c r="AK272" t="s">
        <v>536</v>
      </c>
      <c r="AM272" t="s">
        <v>556</v>
      </c>
      <c r="AO272" t="s">
        <v>573</v>
      </c>
      <c r="AQ272" s="37">
        <v>4</v>
      </c>
      <c r="AR272" s="37">
        <v>4</v>
      </c>
      <c r="AS272" s="37"/>
      <c r="AX272">
        <v>0</v>
      </c>
      <c r="AY272">
        <v>0</v>
      </c>
      <c r="AZ272">
        <v>1</v>
      </c>
      <c r="BA272">
        <v>0</v>
      </c>
      <c r="BF272" t="s">
        <v>7</v>
      </c>
      <c r="BG272" t="s">
        <v>743</v>
      </c>
    </row>
    <row r="273" spans="1:59" x14ac:dyDescent="0.35">
      <c r="A273">
        <v>17</v>
      </c>
      <c r="B273">
        <v>272</v>
      </c>
      <c r="E273" t="s">
        <v>449</v>
      </c>
      <c r="F273" t="s">
        <v>442</v>
      </c>
      <c r="H273" t="s">
        <v>158</v>
      </c>
      <c r="I273" t="s">
        <v>132</v>
      </c>
      <c r="K273" t="s">
        <v>408</v>
      </c>
      <c r="L273" t="s">
        <v>408</v>
      </c>
      <c r="N273">
        <v>0.32100000000000001</v>
      </c>
      <c r="O273">
        <v>0</v>
      </c>
      <c r="P273" t="s">
        <v>398</v>
      </c>
      <c r="Q273" t="s">
        <v>486</v>
      </c>
      <c r="R273" s="37" t="s">
        <v>1205</v>
      </c>
      <c r="T273" s="24">
        <f t="shared" si="4"/>
        <v>2282</v>
      </c>
      <c r="U273" s="9">
        <v>1</v>
      </c>
      <c r="Z273" t="s">
        <v>9</v>
      </c>
      <c r="AA273" t="s">
        <v>562</v>
      </c>
      <c r="AB273" t="s">
        <v>693</v>
      </c>
      <c r="AD273">
        <v>193</v>
      </c>
      <c r="AF273" t="s">
        <v>554</v>
      </c>
      <c r="AG273" t="s">
        <v>542</v>
      </c>
      <c r="AI273" s="6">
        <v>36710</v>
      </c>
      <c r="AJ273" s="6">
        <v>39903</v>
      </c>
      <c r="AK273" t="s">
        <v>536</v>
      </c>
      <c r="AM273" t="s">
        <v>556</v>
      </c>
      <c r="AO273" t="s">
        <v>573</v>
      </c>
      <c r="AQ273" s="37">
        <v>4</v>
      </c>
      <c r="AR273" s="37">
        <v>4</v>
      </c>
      <c r="AS273" s="37"/>
      <c r="AX273">
        <v>0</v>
      </c>
      <c r="AY273">
        <v>0</v>
      </c>
      <c r="AZ273">
        <v>1</v>
      </c>
      <c r="BA273">
        <v>0</v>
      </c>
      <c r="BF273" t="s">
        <v>7</v>
      </c>
      <c r="BG273" t="s">
        <v>743</v>
      </c>
    </row>
    <row r="274" spans="1:59" x14ac:dyDescent="0.35">
      <c r="A274">
        <v>17</v>
      </c>
      <c r="B274">
        <v>273</v>
      </c>
      <c r="E274" t="s">
        <v>91</v>
      </c>
      <c r="F274" t="s">
        <v>425</v>
      </c>
      <c r="H274" t="s">
        <v>129</v>
      </c>
      <c r="I274" t="s">
        <v>155</v>
      </c>
      <c r="K274" t="s">
        <v>408</v>
      </c>
      <c r="L274" t="s">
        <v>408</v>
      </c>
      <c r="N274">
        <v>0.01</v>
      </c>
      <c r="O274">
        <v>0</v>
      </c>
      <c r="P274" t="s">
        <v>398</v>
      </c>
      <c r="Q274" t="s">
        <v>486</v>
      </c>
      <c r="R274" s="37" t="s">
        <v>1205</v>
      </c>
      <c r="T274" s="24">
        <f t="shared" si="4"/>
        <v>2282</v>
      </c>
      <c r="U274" s="9">
        <v>1</v>
      </c>
      <c r="Z274" t="s">
        <v>9</v>
      </c>
      <c r="AA274" t="s">
        <v>562</v>
      </c>
      <c r="AB274" t="s">
        <v>693</v>
      </c>
      <c r="AC274" s="9">
        <v>0.01</v>
      </c>
      <c r="AD274">
        <v>193</v>
      </c>
      <c r="AF274" t="s">
        <v>542</v>
      </c>
      <c r="AG274" t="s">
        <v>554</v>
      </c>
      <c r="AI274" s="6">
        <v>36710</v>
      </c>
      <c r="AJ274" s="6">
        <v>39903</v>
      </c>
      <c r="AK274" t="s">
        <v>536</v>
      </c>
      <c r="AM274" t="s">
        <v>556</v>
      </c>
      <c r="AO274" t="s">
        <v>573</v>
      </c>
      <c r="AQ274" s="37">
        <v>5</v>
      </c>
      <c r="AR274" s="37">
        <v>5</v>
      </c>
      <c r="AS274" s="37"/>
      <c r="AX274">
        <v>1</v>
      </c>
      <c r="AY274">
        <v>0</v>
      </c>
      <c r="AZ274">
        <v>1</v>
      </c>
      <c r="BA274">
        <v>0</v>
      </c>
      <c r="BF274" t="s">
        <v>7</v>
      </c>
      <c r="BG274" t="s">
        <v>743</v>
      </c>
    </row>
    <row r="275" spans="1:59" x14ac:dyDescent="0.35">
      <c r="A275">
        <v>17</v>
      </c>
      <c r="B275">
        <v>274</v>
      </c>
      <c r="E275" t="s">
        <v>91</v>
      </c>
      <c r="F275" t="s">
        <v>425</v>
      </c>
      <c r="H275" t="s">
        <v>129</v>
      </c>
      <c r="I275" t="s">
        <v>156</v>
      </c>
      <c r="K275" t="s">
        <v>408</v>
      </c>
      <c r="L275" t="s">
        <v>408</v>
      </c>
      <c r="N275">
        <v>0.67</v>
      </c>
      <c r="O275">
        <v>0</v>
      </c>
      <c r="P275" t="s">
        <v>398</v>
      </c>
      <c r="Q275" t="s">
        <v>486</v>
      </c>
      <c r="R275" s="37" t="s">
        <v>1205</v>
      </c>
      <c r="T275" s="24">
        <f t="shared" si="4"/>
        <v>2282</v>
      </c>
      <c r="U275" s="9">
        <v>1</v>
      </c>
      <c r="Z275" t="s">
        <v>9</v>
      </c>
      <c r="AA275" t="s">
        <v>562</v>
      </c>
      <c r="AB275" t="s">
        <v>693</v>
      </c>
      <c r="AD275">
        <v>193</v>
      </c>
      <c r="AF275" t="s">
        <v>542</v>
      </c>
      <c r="AG275" t="s">
        <v>554</v>
      </c>
      <c r="AI275" s="6">
        <v>36710</v>
      </c>
      <c r="AJ275" s="6">
        <v>39903</v>
      </c>
      <c r="AK275" t="s">
        <v>536</v>
      </c>
      <c r="AM275" t="s">
        <v>556</v>
      </c>
      <c r="AO275" t="s">
        <v>573</v>
      </c>
      <c r="AQ275" s="37">
        <v>5</v>
      </c>
      <c r="AR275" s="37">
        <v>5</v>
      </c>
      <c r="AS275" s="37"/>
      <c r="AX275">
        <v>1</v>
      </c>
      <c r="AY275">
        <v>0</v>
      </c>
      <c r="AZ275">
        <v>1</v>
      </c>
      <c r="BA275">
        <v>0</v>
      </c>
      <c r="BF275" t="s">
        <v>7</v>
      </c>
      <c r="BG275" t="s">
        <v>743</v>
      </c>
    </row>
    <row r="276" spans="1:59" x14ac:dyDescent="0.35">
      <c r="A276">
        <v>17</v>
      </c>
      <c r="B276">
        <v>275</v>
      </c>
      <c r="E276" t="s">
        <v>425</v>
      </c>
      <c r="F276" t="s">
        <v>91</v>
      </c>
      <c r="H276" t="s">
        <v>155</v>
      </c>
      <c r="I276" t="s">
        <v>129</v>
      </c>
      <c r="K276" t="s">
        <v>408</v>
      </c>
      <c r="L276" t="s">
        <v>408</v>
      </c>
      <c r="N276">
        <v>0.91200000000000003</v>
      </c>
      <c r="O276">
        <v>0</v>
      </c>
      <c r="P276" t="s">
        <v>398</v>
      </c>
      <c r="Q276" t="s">
        <v>486</v>
      </c>
      <c r="R276" s="37" t="s">
        <v>1205</v>
      </c>
      <c r="T276" s="24">
        <f t="shared" si="4"/>
        <v>2282</v>
      </c>
      <c r="U276" s="9">
        <v>1</v>
      </c>
      <c r="Z276" t="s">
        <v>9</v>
      </c>
      <c r="AA276" t="s">
        <v>562</v>
      </c>
      <c r="AB276" t="s">
        <v>693</v>
      </c>
      <c r="AD276">
        <v>193</v>
      </c>
      <c r="AF276" t="s">
        <v>554</v>
      </c>
      <c r="AG276" t="s">
        <v>542</v>
      </c>
      <c r="AI276" s="6">
        <v>36710</v>
      </c>
      <c r="AJ276" s="6">
        <v>39903</v>
      </c>
      <c r="AK276" t="s">
        <v>536</v>
      </c>
      <c r="AM276" t="s">
        <v>556</v>
      </c>
      <c r="AO276" t="s">
        <v>573</v>
      </c>
      <c r="AQ276" s="37">
        <v>5</v>
      </c>
      <c r="AR276" s="37">
        <v>5</v>
      </c>
      <c r="AS276" s="37"/>
      <c r="AX276">
        <v>0</v>
      </c>
      <c r="AY276">
        <v>0</v>
      </c>
      <c r="AZ276">
        <v>1</v>
      </c>
      <c r="BA276">
        <v>0</v>
      </c>
      <c r="BF276" t="s">
        <v>7</v>
      </c>
      <c r="BG276" t="s">
        <v>743</v>
      </c>
    </row>
    <row r="277" spans="1:59" x14ac:dyDescent="0.35">
      <c r="A277">
        <v>17</v>
      </c>
      <c r="B277">
        <v>276</v>
      </c>
      <c r="E277" t="s">
        <v>425</v>
      </c>
      <c r="F277" t="s">
        <v>91</v>
      </c>
      <c r="H277" t="s">
        <v>156</v>
      </c>
      <c r="I277" t="s">
        <v>129</v>
      </c>
      <c r="K277" t="s">
        <v>408</v>
      </c>
      <c r="L277" t="s">
        <v>408</v>
      </c>
      <c r="N277">
        <v>0.29699999999999999</v>
      </c>
      <c r="O277">
        <v>0</v>
      </c>
      <c r="P277" t="s">
        <v>398</v>
      </c>
      <c r="Q277" t="s">
        <v>486</v>
      </c>
      <c r="R277" s="37" t="s">
        <v>1205</v>
      </c>
      <c r="T277" s="24">
        <f t="shared" si="4"/>
        <v>2282</v>
      </c>
      <c r="U277" s="9">
        <v>1</v>
      </c>
      <c r="Z277" t="s">
        <v>9</v>
      </c>
      <c r="AA277" t="s">
        <v>562</v>
      </c>
      <c r="AB277" t="s">
        <v>693</v>
      </c>
      <c r="AD277">
        <v>193</v>
      </c>
      <c r="AF277" t="s">
        <v>554</v>
      </c>
      <c r="AG277" t="s">
        <v>542</v>
      </c>
      <c r="AI277" s="6">
        <v>36710</v>
      </c>
      <c r="AJ277" s="6">
        <v>39903</v>
      </c>
      <c r="AK277" t="s">
        <v>536</v>
      </c>
      <c r="AM277" t="s">
        <v>556</v>
      </c>
      <c r="AO277" t="s">
        <v>573</v>
      </c>
      <c r="AQ277" s="37">
        <v>5</v>
      </c>
      <c r="AR277" s="37">
        <v>5</v>
      </c>
      <c r="AS277" s="37"/>
      <c r="AX277">
        <v>0</v>
      </c>
      <c r="AY277">
        <v>0</v>
      </c>
      <c r="AZ277">
        <v>1</v>
      </c>
      <c r="BA277">
        <v>0</v>
      </c>
      <c r="BF277" t="s">
        <v>7</v>
      </c>
      <c r="BG277" t="s">
        <v>743</v>
      </c>
    </row>
    <row r="278" spans="1:59" x14ac:dyDescent="0.35">
      <c r="A278">
        <v>17</v>
      </c>
      <c r="B278">
        <v>277</v>
      </c>
      <c r="E278" t="s">
        <v>442</v>
      </c>
      <c r="F278" t="s">
        <v>449</v>
      </c>
      <c r="H278" t="s">
        <v>132</v>
      </c>
      <c r="I278" t="s">
        <v>157</v>
      </c>
      <c r="K278" t="s">
        <v>408</v>
      </c>
      <c r="L278" t="s">
        <v>408</v>
      </c>
      <c r="N278">
        <v>3.0000000000000001E-3</v>
      </c>
      <c r="O278">
        <v>0</v>
      </c>
      <c r="P278" t="s">
        <v>398</v>
      </c>
      <c r="Q278" t="s">
        <v>486</v>
      </c>
      <c r="R278" s="37" t="s">
        <v>1205</v>
      </c>
      <c r="T278" s="24">
        <f t="shared" si="4"/>
        <v>2282</v>
      </c>
      <c r="U278" s="9">
        <v>1</v>
      </c>
      <c r="Z278" t="s">
        <v>9</v>
      </c>
      <c r="AA278" t="s">
        <v>562</v>
      </c>
      <c r="AB278" t="s">
        <v>693</v>
      </c>
      <c r="AC278" s="9">
        <v>0.01</v>
      </c>
      <c r="AD278">
        <v>193</v>
      </c>
      <c r="AF278" t="s">
        <v>542</v>
      </c>
      <c r="AG278" t="s">
        <v>554</v>
      </c>
      <c r="AI278" s="6">
        <v>36710</v>
      </c>
      <c r="AJ278" s="6">
        <v>39903</v>
      </c>
      <c r="AK278" t="s">
        <v>536</v>
      </c>
      <c r="AM278" t="s">
        <v>556</v>
      </c>
      <c r="AO278" t="s">
        <v>573</v>
      </c>
      <c r="AQ278" s="37">
        <v>5</v>
      </c>
      <c r="AR278" s="37">
        <v>5</v>
      </c>
      <c r="AS278" s="37"/>
      <c r="AX278">
        <v>1</v>
      </c>
      <c r="AY278">
        <v>0</v>
      </c>
      <c r="AZ278">
        <v>1</v>
      </c>
      <c r="BA278">
        <v>0</v>
      </c>
      <c r="BF278" t="s">
        <v>7</v>
      </c>
      <c r="BG278" t="s">
        <v>743</v>
      </c>
    </row>
    <row r="279" spans="1:59" x14ac:dyDescent="0.35">
      <c r="A279">
        <v>17</v>
      </c>
      <c r="B279">
        <v>278</v>
      </c>
      <c r="E279" t="s">
        <v>442</v>
      </c>
      <c r="F279" t="s">
        <v>449</v>
      </c>
      <c r="H279" t="s">
        <v>132</v>
      </c>
      <c r="I279" t="s">
        <v>158</v>
      </c>
      <c r="K279" t="s">
        <v>408</v>
      </c>
      <c r="L279" t="s">
        <v>408</v>
      </c>
      <c r="N279">
        <v>9.7000000000000003E-2</v>
      </c>
      <c r="O279">
        <v>0</v>
      </c>
      <c r="P279" t="s">
        <v>398</v>
      </c>
      <c r="Q279" t="s">
        <v>486</v>
      </c>
      <c r="R279" s="37" t="s">
        <v>1205</v>
      </c>
      <c r="T279" s="24">
        <f t="shared" si="4"/>
        <v>2282</v>
      </c>
      <c r="U279" s="9">
        <v>1</v>
      </c>
      <c r="Z279" t="s">
        <v>9</v>
      </c>
      <c r="AA279" t="s">
        <v>562</v>
      </c>
      <c r="AB279" t="s">
        <v>693</v>
      </c>
      <c r="AD279">
        <v>193</v>
      </c>
      <c r="AF279" t="s">
        <v>542</v>
      </c>
      <c r="AG279" t="s">
        <v>554</v>
      </c>
      <c r="AI279" s="6">
        <v>36710</v>
      </c>
      <c r="AJ279" s="6">
        <v>39903</v>
      </c>
      <c r="AK279" t="s">
        <v>536</v>
      </c>
      <c r="AM279" t="s">
        <v>556</v>
      </c>
      <c r="AO279" t="s">
        <v>573</v>
      </c>
      <c r="AQ279" s="37">
        <v>5</v>
      </c>
      <c r="AR279" s="37">
        <v>5</v>
      </c>
      <c r="AS279" s="37"/>
      <c r="AX279">
        <v>1</v>
      </c>
      <c r="AY279">
        <v>0</v>
      </c>
      <c r="AZ279">
        <v>1</v>
      </c>
      <c r="BA279">
        <v>0</v>
      </c>
      <c r="BF279" t="s">
        <v>7</v>
      </c>
      <c r="BG279" t="s">
        <v>743</v>
      </c>
    </row>
    <row r="280" spans="1:59" x14ac:dyDescent="0.35">
      <c r="A280">
        <v>17</v>
      </c>
      <c r="B280">
        <v>279</v>
      </c>
      <c r="E280" t="s">
        <v>449</v>
      </c>
      <c r="F280" t="s">
        <v>442</v>
      </c>
      <c r="H280" t="s">
        <v>157</v>
      </c>
      <c r="I280" t="s">
        <v>132</v>
      </c>
      <c r="K280" t="s">
        <v>408</v>
      </c>
      <c r="L280" t="s">
        <v>408</v>
      </c>
      <c r="N280">
        <v>0.85</v>
      </c>
      <c r="O280">
        <v>0</v>
      </c>
      <c r="P280" t="s">
        <v>398</v>
      </c>
      <c r="Q280" t="s">
        <v>486</v>
      </c>
      <c r="R280" s="37" t="s">
        <v>1205</v>
      </c>
      <c r="T280" s="24">
        <f t="shared" si="4"/>
        <v>2282</v>
      </c>
      <c r="U280" s="9">
        <v>1</v>
      </c>
      <c r="Z280" t="s">
        <v>9</v>
      </c>
      <c r="AA280" t="s">
        <v>562</v>
      </c>
      <c r="AB280" t="s">
        <v>693</v>
      </c>
      <c r="AD280">
        <v>193</v>
      </c>
      <c r="AF280" t="s">
        <v>554</v>
      </c>
      <c r="AG280" t="s">
        <v>542</v>
      </c>
      <c r="AI280" s="6">
        <v>36710</v>
      </c>
      <c r="AJ280" s="6">
        <v>39903</v>
      </c>
      <c r="AK280" t="s">
        <v>536</v>
      </c>
      <c r="AM280" t="s">
        <v>556</v>
      </c>
      <c r="AO280" t="s">
        <v>573</v>
      </c>
      <c r="AQ280" s="37">
        <v>5</v>
      </c>
      <c r="AR280" s="37">
        <v>5</v>
      </c>
      <c r="AS280" s="37"/>
      <c r="AX280">
        <v>0</v>
      </c>
      <c r="AY280">
        <v>0</v>
      </c>
      <c r="AZ280">
        <v>1</v>
      </c>
      <c r="BA280">
        <v>0</v>
      </c>
      <c r="BF280" t="s">
        <v>7</v>
      </c>
      <c r="BG280" t="s">
        <v>743</v>
      </c>
    </row>
    <row r="281" spans="1:59" x14ac:dyDescent="0.35">
      <c r="A281">
        <v>17</v>
      </c>
      <c r="B281">
        <v>280</v>
      </c>
      <c r="E281" t="s">
        <v>449</v>
      </c>
      <c r="F281" t="s">
        <v>442</v>
      </c>
      <c r="H281" t="s">
        <v>158</v>
      </c>
      <c r="I281" t="s">
        <v>132</v>
      </c>
      <c r="K281" t="s">
        <v>408</v>
      </c>
      <c r="L281" t="s">
        <v>408</v>
      </c>
      <c r="N281">
        <v>0.30399999999999999</v>
      </c>
      <c r="O281">
        <v>0</v>
      </c>
      <c r="P281" t="s">
        <v>398</v>
      </c>
      <c r="Q281" t="s">
        <v>486</v>
      </c>
      <c r="R281" s="37" t="s">
        <v>1205</v>
      </c>
      <c r="T281" s="24">
        <f t="shared" si="4"/>
        <v>2282</v>
      </c>
      <c r="U281" s="9">
        <v>1</v>
      </c>
      <c r="Z281" t="s">
        <v>9</v>
      </c>
      <c r="AA281" t="s">
        <v>562</v>
      </c>
      <c r="AB281" t="s">
        <v>693</v>
      </c>
      <c r="AD281">
        <v>193</v>
      </c>
      <c r="AF281" t="s">
        <v>554</v>
      </c>
      <c r="AG281" t="s">
        <v>542</v>
      </c>
      <c r="AI281" s="6">
        <v>36710</v>
      </c>
      <c r="AJ281" s="6">
        <v>39903</v>
      </c>
      <c r="AK281" t="s">
        <v>536</v>
      </c>
      <c r="AM281" t="s">
        <v>556</v>
      </c>
      <c r="AO281" t="s">
        <v>573</v>
      </c>
      <c r="AQ281" s="37">
        <v>5</v>
      </c>
      <c r="AR281" s="37">
        <v>5</v>
      </c>
      <c r="AS281" s="37"/>
      <c r="AX281">
        <v>0</v>
      </c>
      <c r="AY281">
        <v>0</v>
      </c>
      <c r="AZ281">
        <v>1</v>
      </c>
      <c r="BA281">
        <v>0</v>
      </c>
      <c r="BF281" t="s">
        <v>7</v>
      </c>
      <c r="BG281" t="s">
        <v>743</v>
      </c>
    </row>
    <row r="282" spans="1:59" x14ac:dyDescent="0.35">
      <c r="A282">
        <v>17</v>
      </c>
      <c r="B282">
        <v>281</v>
      </c>
      <c r="E282" t="s">
        <v>91</v>
      </c>
      <c r="F282" t="s">
        <v>428</v>
      </c>
      <c r="H282" t="s">
        <v>129</v>
      </c>
      <c r="I282" t="s">
        <v>159</v>
      </c>
      <c r="K282" t="s">
        <v>408</v>
      </c>
      <c r="L282" t="s">
        <v>408</v>
      </c>
      <c r="N282">
        <v>1.2999999999999999E-2</v>
      </c>
      <c r="O282">
        <v>0</v>
      </c>
      <c r="P282" t="s">
        <v>398</v>
      </c>
      <c r="Q282" t="s">
        <v>486</v>
      </c>
      <c r="R282" s="37" t="s">
        <v>1205</v>
      </c>
      <c r="T282" s="24">
        <f t="shared" si="4"/>
        <v>2282</v>
      </c>
      <c r="U282" s="9">
        <v>1</v>
      </c>
      <c r="Z282" t="s">
        <v>9</v>
      </c>
      <c r="AA282" t="s">
        <v>562</v>
      </c>
      <c r="AB282" t="s">
        <v>693</v>
      </c>
      <c r="AD282">
        <v>193</v>
      </c>
      <c r="AF282" t="s">
        <v>542</v>
      </c>
      <c r="AG282" t="s">
        <v>554</v>
      </c>
      <c r="AI282" s="6">
        <v>36710</v>
      </c>
      <c r="AJ282" s="6">
        <v>39903</v>
      </c>
      <c r="AK282" t="s">
        <v>536</v>
      </c>
      <c r="AM282" t="s">
        <v>556</v>
      </c>
      <c r="AO282" t="s">
        <v>573</v>
      </c>
      <c r="AQ282" s="37">
        <v>1</v>
      </c>
      <c r="AR282" s="37">
        <v>1</v>
      </c>
      <c r="AS282" s="37"/>
      <c r="AX282">
        <v>1</v>
      </c>
      <c r="AY282">
        <v>0</v>
      </c>
      <c r="AZ282">
        <v>1</v>
      </c>
      <c r="BA282">
        <v>0</v>
      </c>
      <c r="BF282" t="s">
        <v>7</v>
      </c>
      <c r="BG282" t="s">
        <v>743</v>
      </c>
    </row>
    <row r="283" spans="1:59" x14ac:dyDescent="0.35">
      <c r="A283">
        <v>17</v>
      </c>
      <c r="B283">
        <v>282</v>
      </c>
      <c r="E283" t="s">
        <v>91</v>
      </c>
      <c r="F283" t="s">
        <v>428</v>
      </c>
      <c r="H283" t="s">
        <v>129</v>
      </c>
      <c r="I283" t="s">
        <v>160</v>
      </c>
      <c r="K283" t="s">
        <v>408</v>
      </c>
      <c r="L283" t="s">
        <v>408</v>
      </c>
      <c r="N283">
        <v>1.7000000000000001E-2</v>
      </c>
      <c r="O283">
        <v>0</v>
      </c>
      <c r="P283" t="s">
        <v>398</v>
      </c>
      <c r="Q283" t="s">
        <v>486</v>
      </c>
      <c r="R283" s="37" t="s">
        <v>1205</v>
      </c>
      <c r="T283" s="24">
        <f t="shared" si="4"/>
        <v>2282</v>
      </c>
      <c r="U283" s="9">
        <v>1</v>
      </c>
      <c r="Z283" t="s">
        <v>9</v>
      </c>
      <c r="AA283" t="s">
        <v>562</v>
      </c>
      <c r="AB283" t="s">
        <v>693</v>
      </c>
      <c r="AD283">
        <v>193</v>
      </c>
      <c r="AF283" t="s">
        <v>542</v>
      </c>
      <c r="AG283" t="s">
        <v>554</v>
      </c>
      <c r="AI283" s="6">
        <v>36710</v>
      </c>
      <c r="AJ283" s="6">
        <v>39903</v>
      </c>
      <c r="AK283" t="s">
        <v>536</v>
      </c>
      <c r="AM283" t="s">
        <v>556</v>
      </c>
      <c r="AO283" t="s">
        <v>573</v>
      </c>
      <c r="AQ283" s="37">
        <v>1</v>
      </c>
      <c r="AR283" s="37">
        <v>1</v>
      </c>
      <c r="AS283" s="37"/>
      <c r="AX283">
        <v>1</v>
      </c>
      <c r="AY283">
        <v>0</v>
      </c>
      <c r="AZ283">
        <v>1</v>
      </c>
      <c r="BA283">
        <v>0</v>
      </c>
      <c r="BF283" t="s">
        <v>7</v>
      </c>
      <c r="BG283" t="s">
        <v>743</v>
      </c>
    </row>
    <row r="284" spans="1:59" x14ac:dyDescent="0.35">
      <c r="A284">
        <v>17</v>
      </c>
      <c r="B284">
        <v>283</v>
      </c>
      <c r="E284" t="s">
        <v>428</v>
      </c>
      <c r="F284" t="s">
        <v>91</v>
      </c>
      <c r="H284" t="s">
        <v>159</v>
      </c>
      <c r="I284" t="s">
        <v>129</v>
      </c>
      <c r="K284" t="s">
        <v>408</v>
      </c>
      <c r="L284" t="s">
        <v>408</v>
      </c>
      <c r="N284">
        <v>8.5999999999999993E-2</v>
      </c>
      <c r="O284">
        <v>0</v>
      </c>
      <c r="P284" t="s">
        <v>398</v>
      </c>
      <c r="Q284" t="s">
        <v>486</v>
      </c>
      <c r="R284" s="37" t="s">
        <v>1205</v>
      </c>
      <c r="T284" s="24">
        <f t="shared" si="4"/>
        <v>2282</v>
      </c>
      <c r="U284" s="9">
        <v>1</v>
      </c>
      <c r="Z284" t="s">
        <v>9</v>
      </c>
      <c r="AA284" t="s">
        <v>562</v>
      </c>
      <c r="AB284" t="s">
        <v>693</v>
      </c>
      <c r="AD284">
        <v>193</v>
      </c>
      <c r="AF284" t="s">
        <v>554</v>
      </c>
      <c r="AG284" t="s">
        <v>542</v>
      </c>
      <c r="AI284" s="6">
        <v>36710</v>
      </c>
      <c r="AJ284" s="6">
        <v>39903</v>
      </c>
      <c r="AK284" t="s">
        <v>536</v>
      </c>
      <c r="AM284" t="s">
        <v>556</v>
      </c>
      <c r="AO284" t="s">
        <v>573</v>
      </c>
      <c r="AQ284" s="37">
        <v>1</v>
      </c>
      <c r="AR284" s="37">
        <v>1</v>
      </c>
      <c r="AS284" s="37"/>
      <c r="AX284">
        <v>0</v>
      </c>
      <c r="AY284">
        <v>0</v>
      </c>
      <c r="AZ284">
        <v>1</v>
      </c>
      <c r="BA284">
        <v>0</v>
      </c>
      <c r="BF284" t="s">
        <v>7</v>
      </c>
      <c r="BG284" t="s">
        <v>743</v>
      </c>
    </row>
    <row r="285" spans="1:59" x14ac:dyDescent="0.35">
      <c r="A285">
        <v>17</v>
      </c>
      <c r="B285">
        <v>284</v>
      </c>
      <c r="E285" t="s">
        <v>428</v>
      </c>
      <c r="F285" t="s">
        <v>91</v>
      </c>
      <c r="H285" t="s">
        <v>160</v>
      </c>
      <c r="I285" t="s">
        <v>129</v>
      </c>
      <c r="K285" t="s">
        <v>408</v>
      </c>
      <c r="L285" t="s">
        <v>408</v>
      </c>
      <c r="N285">
        <v>0.67</v>
      </c>
      <c r="O285">
        <v>0</v>
      </c>
      <c r="P285" t="s">
        <v>398</v>
      </c>
      <c r="Q285" t="s">
        <v>486</v>
      </c>
      <c r="R285" s="37" t="s">
        <v>1205</v>
      </c>
      <c r="T285" s="24">
        <f t="shared" si="4"/>
        <v>2282</v>
      </c>
      <c r="U285" s="9">
        <v>1</v>
      </c>
      <c r="Z285" t="s">
        <v>9</v>
      </c>
      <c r="AA285" t="s">
        <v>562</v>
      </c>
      <c r="AB285" t="s">
        <v>693</v>
      </c>
      <c r="AD285">
        <v>193</v>
      </c>
      <c r="AF285" t="s">
        <v>554</v>
      </c>
      <c r="AG285" t="s">
        <v>542</v>
      </c>
      <c r="AI285" s="6">
        <v>36710</v>
      </c>
      <c r="AJ285" s="6">
        <v>39903</v>
      </c>
      <c r="AK285" t="s">
        <v>536</v>
      </c>
      <c r="AM285" t="s">
        <v>556</v>
      </c>
      <c r="AO285" t="s">
        <v>573</v>
      </c>
      <c r="AQ285" s="37">
        <v>1</v>
      </c>
      <c r="AR285" s="37">
        <v>1</v>
      </c>
      <c r="AS285" s="37"/>
      <c r="AX285">
        <v>0</v>
      </c>
      <c r="AY285">
        <v>0</v>
      </c>
      <c r="AZ285">
        <v>1</v>
      </c>
      <c r="BA285">
        <v>0</v>
      </c>
      <c r="BF285" t="s">
        <v>7</v>
      </c>
      <c r="BG285" t="s">
        <v>743</v>
      </c>
    </row>
    <row r="286" spans="1:59" x14ac:dyDescent="0.35">
      <c r="A286">
        <v>17</v>
      </c>
      <c r="B286">
        <v>285</v>
      </c>
      <c r="E286" t="s">
        <v>442</v>
      </c>
      <c r="F286" t="s">
        <v>450</v>
      </c>
      <c r="H286" t="s">
        <v>132</v>
      </c>
      <c r="I286" t="s">
        <v>161</v>
      </c>
      <c r="K286" t="s">
        <v>408</v>
      </c>
      <c r="L286" t="s">
        <v>408</v>
      </c>
      <c r="N286">
        <v>6.0000000000000001E-3</v>
      </c>
      <c r="O286">
        <v>0</v>
      </c>
      <c r="P286" t="s">
        <v>398</v>
      </c>
      <c r="Q286" t="s">
        <v>486</v>
      </c>
      <c r="R286" s="37" t="s">
        <v>1205</v>
      </c>
      <c r="T286" s="24">
        <f t="shared" si="4"/>
        <v>2282</v>
      </c>
      <c r="U286" s="9">
        <v>1</v>
      </c>
      <c r="Z286" t="s">
        <v>9</v>
      </c>
      <c r="AA286" t="s">
        <v>562</v>
      </c>
      <c r="AB286" t="s">
        <v>693</v>
      </c>
      <c r="AC286" s="9">
        <v>0.01</v>
      </c>
      <c r="AD286">
        <v>193</v>
      </c>
      <c r="AF286" t="s">
        <v>542</v>
      </c>
      <c r="AG286" t="s">
        <v>554</v>
      </c>
      <c r="AI286" s="6">
        <v>36710</v>
      </c>
      <c r="AJ286" s="6">
        <v>39903</v>
      </c>
      <c r="AK286" t="s">
        <v>536</v>
      </c>
      <c r="AM286" t="s">
        <v>556</v>
      </c>
      <c r="AO286" t="s">
        <v>573</v>
      </c>
      <c r="AQ286" s="37">
        <v>1</v>
      </c>
      <c r="AR286" s="37">
        <v>1</v>
      </c>
      <c r="AS286" s="37"/>
      <c r="AX286">
        <v>1</v>
      </c>
      <c r="AY286">
        <v>0</v>
      </c>
      <c r="AZ286">
        <v>1</v>
      </c>
      <c r="BA286">
        <v>0</v>
      </c>
      <c r="BF286" t="s">
        <v>7</v>
      </c>
      <c r="BG286" t="s">
        <v>743</v>
      </c>
    </row>
    <row r="287" spans="1:59" x14ac:dyDescent="0.35">
      <c r="A287">
        <v>17</v>
      </c>
      <c r="B287">
        <v>286</v>
      </c>
      <c r="E287" t="s">
        <v>442</v>
      </c>
      <c r="F287" t="s">
        <v>450</v>
      </c>
      <c r="H287" t="s">
        <v>132</v>
      </c>
      <c r="I287" t="s">
        <v>162</v>
      </c>
      <c r="K287" t="s">
        <v>408</v>
      </c>
      <c r="L287" t="s">
        <v>408</v>
      </c>
      <c r="N287">
        <v>0.14699999999999999</v>
      </c>
      <c r="O287">
        <v>0</v>
      </c>
      <c r="P287" t="s">
        <v>398</v>
      </c>
      <c r="Q287" t="s">
        <v>486</v>
      </c>
      <c r="R287" s="37" t="s">
        <v>1205</v>
      </c>
      <c r="T287" s="24">
        <f t="shared" si="4"/>
        <v>2282</v>
      </c>
      <c r="U287" s="9">
        <v>1</v>
      </c>
      <c r="Z287" t="s">
        <v>9</v>
      </c>
      <c r="AA287" t="s">
        <v>562</v>
      </c>
      <c r="AB287" t="s">
        <v>693</v>
      </c>
      <c r="AD287">
        <v>193</v>
      </c>
      <c r="AF287" t="s">
        <v>542</v>
      </c>
      <c r="AG287" t="s">
        <v>554</v>
      </c>
      <c r="AI287" s="6">
        <v>36710</v>
      </c>
      <c r="AJ287" s="6">
        <v>39903</v>
      </c>
      <c r="AK287" t="s">
        <v>536</v>
      </c>
      <c r="AM287" t="s">
        <v>556</v>
      </c>
      <c r="AO287" t="s">
        <v>573</v>
      </c>
      <c r="AQ287" s="37">
        <v>1</v>
      </c>
      <c r="AR287" s="37">
        <v>1</v>
      </c>
      <c r="AS287" s="37"/>
      <c r="AX287">
        <v>1</v>
      </c>
      <c r="AY287">
        <v>0</v>
      </c>
      <c r="AZ287">
        <v>1</v>
      </c>
      <c r="BA287">
        <v>0</v>
      </c>
      <c r="BF287" t="s">
        <v>7</v>
      </c>
      <c r="BG287" t="s">
        <v>743</v>
      </c>
    </row>
    <row r="288" spans="1:59" x14ac:dyDescent="0.35">
      <c r="A288">
        <v>17</v>
      </c>
      <c r="B288">
        <v>287</v>
      </c>
      <c r="E288" t="s">
        <v>450</v>
      </c>
      <c r="F288" t="s">
        <v>442</v>
      </c>
      <c r="H288" t="s">
        <v>161</v>
      </c>
      <c r="I288" t="s">
        <v>132</v>
      </c>
      <c r="K288" t="s">
        <v>408</v>
      </c>
      <c r="L288" t="s">
        <v>408</v>
      </c>
      <c r="N288">
        <v>9.9000000000000005E-2</v>
      </c>
      <c r="O288">
        <v>0</v>
      </c>
      <c r="P288" t="s">
        <v>398</v>
      </c>
      <c r="Q288" t="s">
        <v>486</v>
      </c>
      <c r="R288" s="37" t="s">
        <v>1205</v>
      </c>
      <c r="T288" s="24">
        <f t="shared" si="4"/>
        <v>2282</v>
      </c>
      <c r="U288" s="9">
        <v>1</v>
      </c>
      <c r="Z288" t="s">
        <v>9</v>
      </c>
      <c r="AA288" t="s">
        <v>562</v>
      </c>
      <c r="AB288" t="s">
        <v>693</v>
      </c>
      <c r="AD288">
        <v>193</v>
      </c>
      <c r="AF288" t="s">
        <v>554</v>
      </c>
      <c r="AG288" t="s">
        <v>542</v>
      </c>
      <c r="AI288" s="6">
        <v>36710</v>
      </c>
      <c r="AJ288" s="6">
        <v>39903</v>
      </c>
      <c r="AK288" t="s">
        <v>536</v>
      </c>
      <c r="AM288" t="s">
        <v>556</v>
      </c>
      <c r="AO288" t="s">
        <v>573</v>
      </c>
      <c r="AQ288" s="37">
        <v>1</v>
      </c>
      <c r="AR288" s="37">
        <v>1</v>
      </c>
      <c r="AS288" s="37"/>
      <c r="AX288">
        <v>0</v>
      </c>
      <c r="AY288">
        <v>0</v>
      </c>
      <c r="AZ288">
        <v>1</v>
      </c>
      <c r="BA288">
        <v>0</v>
      </c>
      <c r="BF288" t="s">
        <v>7</v>
      </c>
      <c r="BG288" t="s">
        <v>743</v>
      </c>
    </row>
    <row r="289" spans="1:59" x14ac:dyDescent="0.35">
      <c r="A289">
        <v>17</v>
      </c>
      <c r="B289">
        <v>288</v>
      </c>
      <c r="E289" t="s">
        <v>450</v>
      </c>
      <c r="F289" t="s">
        <v>442</v>
      </c>
      <c r="H289" t="s">
        <v>162</v>
      </c>
      <c r="I289" t="s">
        <v>132</v>
      </c>
      <c r="K289" t="s">
        <v>408</v>
      </c>
      <c r="L289" t="s">
        <v>408</v>
      </c>
      <c r="N289">
        <v>0.60899999999999999</v>
      </c>
      <c r="O289">
        <v>0</v>
      </c>
      <c r="P289" t="s">
        <v>398</v>
      </c>
      <c r="Q289" t="s">
        <v>486</v>
      </c>
      <c r="R289" s="37" t="s">
        <v>1205</v>
      </c>
      <c r="T289" s="24">
        <f t="shared" si="4"/>
        <v>2282</v>
      </c>
      <c r="U289" s="9">
        <v>1</v>
      </c>
      <c r="Z289" t="s">
        <v>9</v>
      </c>
      <c r="AA289" t="s">
        <v>562</v>
      </c>
      <c r="AB289" t="s">
        <v>693</v>
      </c>
      <c r="AD289">
        <v>193</v>
      </c>
      <c r="AF289" t="s">
        <v>554</v>
      </c>
      <c r="AG289" t="s">
        <v>542</v>
      </c>
      <c r="AI289" s="6">
        <v>36710</v>
      </c>
      <c r="AJ289" s="6">
        <v>39903</v>
      </c>
      <c r="AK289" t="s">
        <v>536</v>
      </c>
      <c r="AM289" t="s">
        <v>556</v>
      </c>
      <c r="AO289" t="s">
        <v>573</v>
      </c>
      <c r="AQ289" s="37">
        <v>1</v>
      </c>
      <c r="AR289" s="37">
        <v>1</v>
      </c>
      <c r="AS289" s="37"/>
      <c r="AX289">
        <v>0</v>
      </c>
      <c r="AY289">
        <v>0</v>
      </c>
      <c r="AZ289">
        <v>1</v>
      </c>
      <c r="BA289">
        <v>0</v>
      </c>
      <c r="BF289" t="s">
        <v>7</v>
      </c>
      <c r="BG289" t="s">
        <v>743</v>
      </c>
    </row>
    <row r="290" spans="1:59" x14ac:dyDescent="0.35">
      <c r="A290">
        <v>17</v>
      </c>
      <c r="B290">
        <v>289</v>
      </c>
      <c r="E290" t="s">
        <v>91</v>
      </c>
      <c r="F290" t="s">
        <v>428</v>
      </c>
      <c r="H290" t="s">
        <v>129</v>
      </c>
      <c r="I290" t="s">
        <v>159</v>
      </c>
      <c r="K290" t="s">
        <v>408</v>
      </c>
      <c r="L290" t="s">
        <v>408</v>
      </c>
      <c r="N290">
        <v>0.23899999999999999</v>
      </c>
      <c r="O290">
        <v>0</v>
      </c>
      <c r="P290" t="s">
        <v>398</v>
      </c>
      <c r="Q290" t="s">
        <v>486</v>
      </c>
      <c r="R290" s="37" t="s">
        <v>1205</v>
      </c>
      <c r="T290" s="24">
        <f t="shared" si="4"/>
        <v>2282</v>
      </c>
      <c r="U290" s="9">
        <v>1</v>
      </c>
      <c r="Z290" t="s">
        <v>9</v>
      </c>
      <c r="AA290" t="s">
        <v>562</v>
      </c>
      <c r="AB290" t="s">
        <v>693</v>
      </c>
      <c r="AD290">
        <v>193</v>
      </c>
      <c r="AF290" t="s">
        <v>542</v>
      </c>
      <c r="AG290" t="s">
        <v>554</v>
      </c>
      <c r="AI290" s="6">
        <v>36710</v>
      </c>
      <c r="AJ290" s="6">
        <v>39903</v>
      </c>
      <c r="AK290" t="s">
        <v>536</v>
      </c>
      <c r="AM290" t="s">
        <v>556</v>
      </c>
      <c r="AO290" t="s">
        <v>573</v>
      </c>
      <c r="AQ290" s="37">
        <v>2</v>
      </c>
      <c r="AR290" s="37">
        <v>2</v>
      </c>
      <c r="AS290" s="37"/>
      <c r="AX290">
        <v>1</v>
      </c>
      <c r="AY290">
        <v>0</v>
      </c>
      <c r="AZ290">
        <v>1</v>
      </c>
      <c r="BA290">
        <v>0</v>
      </c>
      <c r="BF290" t="s">
        <v>7</v>
      </c>
      <c r="BG290" t="s">
        <v>743</v>
      </c>
    </row>
    <row r="291" spans="1:59" x14ac:dyDescent="0.35">
      <c r="A291">
        <v>17</v>
      </c>
      <c r="B291">
        <v>290</v>
      </c>
      <c r="E291" t="s">
        <v>91</v>
      </c>
      <c r="F291" t="s">
        <v>428</v>
      </c>
      <c r="H291" t="s">
        <v>129</v>
      </c>
      <c r="I291" t="s">
        <v>160</v>
      </c>
      <c r="K291" t="s">
        <v>408</v>
      </c>
      <c r="L291" t="s">
        <v>408</v>
      </c>
      <c r="N291">
        <v>4.2999999999999997E-2</v>
      </c>
      <c r="O291">
        <v>0</v>
      </c>
      <c r="P291" t="s">
        <v>398</v>
      </c>
      <c r="Q291" t="s">
        <v>486</v>
      </c>
      <c r="R291" s="37" t="s">
        <v>1205</v>
      </c>
      <c r="T291" s="24">
        <f t="shared" si="4"/>
        <v>2282</v>
      </c>
      <c r="U291" s="9">
        <v>1</v>
      </c>
      <c r="Z291" t="s">
        <v>9</v>
      </c>
      <c r="AA291" t="s">
        <v>562</v>
      </c>
      <c r="AB291" t="s">
        <v>693</v>
      </c>
      <c r="AD291">
        <v>193</v>
      </c>
      <c r="AF291" t="s">
        <v>542</v>
      </c>
      <c r="AG291" t="s">
        <v>554</v>
      </c>
      <c r="AI291" s="6">
        <v>36710</v>
      </c>
      <c r="AJ291" s="6">
        <v>39903</v>
      </c>
      <c r="AK291" t="s">
        <v>536</v>
      </c>
      <c r="AM291" t="s">
        <v>556</v>
      </c>
      <c r="AO291" t="s">
        <v>573</v>
      </c>
      <c r="AQ291" s="37">
        <v>2</v>
      </c>
      <c r="AR291" s="37">
        <v>2</v>
      </c>
      <c r="AS291" s="37"/>
      <c r="AX291">
        <v>1</v>
      </c>
      <c r="AY291">
        <v>0</v>
      </c>
      <c r="AZ291">
        <v>1</v>
      </c>
      <c r="BA291">
        <v>0</v>
      </c>
      <c r="BF291" t="s">
        <v>7</v>
      </c>
      <c r="BG291" t="s">
        <v>743</v>
      </c>
    </row>
    <row r="292" spans="1:59" x14ac:dyDescent="0.35">
      <c r="A292">
        <v>17</v>
      </c>
      <c r="B292">
        <v>291</v>
      </c>
      <c r="E292" t="s">
        <v>428</v>
      </c>
      <c r="F292" t="s">
        <v>91</v>
      </c>
      <c r="H292" t="s">
        <v>159</v>
      </c>
      <c r="I292" t="s">
        <v>129</v>
      </c>
      <c r="K292" t="s">
        <v>408</v>
      </c>
      <c r="L292" t="s">
        <v>408</v>
      </c>
      <c r="N292">
        <v>0.28000000000000003</v>
      </c>
      <c r="O292">
        <v>0</v>
      </c>
      <c r="P292" t="s">
        <v>398</v>
      </c>
      <c r="Q292" t="s">
        <v>486</v>
      </c>
      <c r="R292" s="37" t="s">
        <v>1205</v>
      </c>
      <c r="T292" s="24">
        <f t="shared" si="4"/>
        <v>2282</v>
      </c>
      <c r="U292" s="9">
        <v>1</v>
      </c>
      <c r="Z292" t="s">
        <v>9</v>
      </c>
      <c r="AA292" t="s">
        <v>562</v>
      </c>
      <c r="AB292" t="s">
        <v>693</v>
      </c>
      <c r="AD292">
        <v>193</v>
      </c>
      <c r="AF292" t="s">
        <v>554</v>
      </c>
      <c r="AG292" t="s">
        <v>542</v>
      </c>
      <c r="AI292" s="6">
        <v>36710</v>
      </c>
      <c r="AJ292" s="6">
        <v>39903</v>
      </c>
      <c r="AK292" t="s">
        <v>536</v>
      </c>
      <c r="AM292" t="s">
        <v>556</v>
      </c>
      <c r="AO292" t="s">
        <v>573</v>
      </c>
      <c r="AQ292" s="37">
        <v>2</v>
      </c>
      <c r="AR292" s="37">
        <v>2</v>
      </c>
      <c r="AS292" s="37"/>
      <c r="AX292">
        <v>0</v>
      </c>
      <c r="AY292">
        <v>0</v>
      </c>
      <c r="AZ292">
        <v>1</v>
      </c>
      <c r="BA292">
        <v>0</v>
      </c>
      <c r="BF292" t="s">
        <v>7</v>
      </c>
      <c r="BG292" t="s">
        <v>743</v>
      </c>
    </row>
    <row r="293" spans="1:59" x14ac:dyDescent="0.35">
      <c r="A293">
        <v>17</v>
      </c>
      <c r="B293">
        <v>292</v>
      </c>
      <c r="E293" t="s">
        <v>428</v>
      </c>
      <c r="F293" t="s">
        <v>91</v>
      </c>
      <c r="H293" t="s">
        <v>160</v>
      </c>
      <c r="I293" t="s">
        <v>129</v>
      </c>
      <c r="K293" t="s">
        <v>408</v>
      </c>
      <c r="L293" t="s">
        <v>408</v>
      </c>
      <c r="N293">
        <v>5.7700000000000001E-2</v>
      </c>
      <c r="O293">
        <v>0</v>
      </c>
      <c r="P293" t="s">
        <v>398</v>
      </c>
      <c r="Q293" t="s">
        <v>486</v>
      </c>
      <c r="R293" s="37" t="s">
        <v>1205</v>
      </c>
      <c r="T293" s="24">
        <f t="shared" si="4"/>
        <v>2282</v>
      </c>
      <c r="U293" s="9">
        <v>1</v>
      </c>
      <c r="Z293" t="s">
        <v>9</v>
      </c>
      <c r="AA293" t="s">
        <v>562</v>
      </c>
      <c r="AB293" t="s">
        <v>693</v>
      </c>
      <c r="AD293">
        <v>193</v>
      </c>
      <c r="AF293" t="s">
        <v>554</v>
      </c>
      <c r="AG293" t="s">
        <v>542</v>
      </c>
      <c r="AI293" s="6">
        <v>36710</v>
      </c>
      <c r="AJ293" s="6">
        <v>39903</v>
      </c>
      <c r="AK293" t="s">
        <v>536</v>
      </c>
      <c r="AM293" t="s">
        <v>556</v>
      </c>
      <c r="AO293" t="s">
        <v>573</v>
      </c>
      <c r="AQ293" s="37">
        <v>2</v>
      </c>
      <c r="AR293" s="37">
        <v>2</v>
      </c>
      <c r="AS293" s="37"/>
      <c r="AX293">
        <v>0</v>
      </c>
      <c r="AY293">
        <v>0</v>
      </c>
      <c r="AZ293">
        <v>1</v>
      </c>
      <c r="BA293">
        <v>0</v>
      </c>
      <c r="BF293" t="s">
        <v>7</v>
      </c>
      <c r="BG293" t="s">
        <v>743</v>
      </c>
    </row>
    <row r="294" spans="1:59" x14ac:dyDescent="0.35">
      <c r="A294">
        <v>17</v>
      </c>
      <c r="B294">
        <v>293</v>
      </c>
      <c r="E294" t="s">
        <v>442</v>
      </c>
      <c r="F294" t="s">
        <v>450</v>
      </c>
      <c r="H294" t="s">
        <v>132</v>
      </c>
      <c r="I294" t="s">
        <v>161</v>
      </c>
      <c r="K294" t="s">
        <v>408</v>
      </c>
      <c r="L294" t="s">
        <v>408</v>
      </c>
      <c r="N294">
        <v>0.13200000000000001</v>
      </c>
      <c r="O294">
        <v>0</v>
      </c>
      <c r="P294" t="s">
        <v>398</v>
      </c>
      <c r="Q294" t="s">
        <v>486</v>
      </c>
      <c r="R294" s="37" t="s">
        <v>1205</v>
      </c>
      <c r="T294" s="24">
        <f t="shared" si="4"/>
        <v>2282</v>
      </c>
      <c r="U294" s="9">
        <v>1</v>
      </c>
      <c r="Z294" t="s">
        <v>9</v>
      </c>
      <c r="AA294" t="s">
        <v>562</v>
      </c>
      <c r="AB294" t="s">
        <v>693</v>
      </c>
      <c r="AD294">
        <v>193</v>
      </c>
      <c r="AF294" t="s">
        <v>542</v>
      </c>
      <c r="AG294" t="s">
        <v>554</v>
      </c>
      <c r="AI294" s="6">
        <v>36710</v>
      </c>
      <c r="AJ294" s="6">
        <v>39903</v>
      </c>
      <c r="AK294" t="s">
        <v>536</v>
      </c>
      <c r="AM294" t="s">
        <v>556</v>
      </c>
      <c r="AO294" t="s">
        <v>573</v>
      </c>
      <c r="AQ294" s="37">
        <v>2</v>
      </c>
      <c r="AR294" s="37">
        <v>2</v>
      </c>
      <c r="AS294" s="37"/>
      <c r="AX294">
        <v>1</v>
      </c>
      <c r="AY294">
        <v>0</v>
      </c>
      <c r="AZ294">
        <v>1</v>
      </c>
      <c r="BA294">
        <v>0</v>
      </c>
      <c r="BF294" t="s">
        <v>7</v>
      </c>
      <c r="BG294" t="s">
        <v>743</v>
      </c>
    </row>
    <row r="295" spans="1:59" x14ac:dyDescent="0.35">
      <c r="A295">
        <v>17</v>
      </c>
      <c r="B295">
        <v>294</v>
      </c>
      <c r="E295" t="s">
        <v>442</v>
      </c>
      <c r="F295" t="s">
        <v>450</v>
      </c>
      <c r="H295" t="s">
        <v>132</v>
      </c>
      <c r="I295" t="s">
        <v>162</v>
      </c>
      <c r="K295" t="s">
        <v>408</v>
      </c>
      <c r="L295" t="s">
        <v>408</v>
      </c>
      <c r="N295">
        <v>0.30199999999999999</v>
      </c>
      <c r="O295">
        <v>0</v>
      </c>
      <c r="P295" t="s">
        <v>398</v>
      </c>
      <c r="Q295" t="s">
        <v>486</v>
      </c>
      <c r="R295" s="37" t="s">
        <v>1205</v>
      </c>
      <c r="T295" s="24">
        <f t="shared" si="4"/>
        <v>2282</v>
      </c>
      <c r="U295" s="9">
        <v>1</v>
      </c>
      <c r="Z295" t="s">
        <v>9</v>
      </c>
      <c r="AA295" t="s">
        <v>562</v>
      </c>
      <c r="AB295" t="s">
        <v>693</v>
      </c>
      <c r="AD295">
        <v>193</v>
      </c>
      <c r="AF295" t="s">
        <v>542</v>
      </c>
      <c r="AG295" t="s">
        <v>554</v>
      </c>
      <c r="AI295" s="6">
        <v>36710</v>
      </c>
      <c r="AJ295" s="6">
        <v>39903</v>
      </c>
      <c r="AK295" t="s">
        <v>536</v>
      </c>
      <c r="AM295" t="s">
        <v>556</v>
      </c>
      <c r="AO295" t="s">
        <v>573</v>
      </c>
      <c r="AQ295" s="37">
        <v>2</v>
      </c>
      <c r="AR295" s="37">
        <v>2</v>
      </c>
      <c r="AS295" s="37"/>
      <c r="AX295">
        <v>1</v>
      </c>
      <c r="AY295">
        <v>0</v>
      </c>
      <c r="AZ295">
        <v>1</v>
      </c>
      <c r="BA295">
        <v>0</v>
      </c>
      <c r="BF295" t="s">
        <v>7</v>
      </c>
      <c r="BG295" t="s">
        <v>743</v>
      </c>
    </row>
    <row r="296" spans="1:59" x14ac:dyDescent="0.35">
      <c r="A296">
        <v>17</v>
      </c>
      <c r="B296">
        <v>295</v>
      </c>
      <c r="E296" t="s">
        <v>450</v>
      </c>
      <c r="F296" t="s">
        <v>442</v>
      </c>
      <c r="H296" t="s">
        <v>161</v>
      </c>
      <c r="I296" t="s">
        <v>132</v>
      </c>
      <c r="K296" t="s">
        <v>408</v>
      </c>
      <c r="L296" t="s">
        <v>408</v>
      </c>
      <c r="N296">
        <v>0.31</v>
      </c>
      <c r="O296">
        <v>0</v>
      </c>
      <c r="P296" t="s">
        <v>398</v>
      </c>
      <c r="Q296" t="s">
        <v>486</v>
      </c>
      <c r="R296" s="37" t="s">
        <v>1205</v>
      </c>
      <c r="T296" s="24">
        <f t="shared" si="4"/>
        <v>2282</v>
      </c>
      <c r="U296" s="9">
        <v>1</v>
      </c>
      <c r="Z296" t="s">
        <v>9</v>
      </c>
      <c r="AA296" t="s">
        <v>562</v>
      </c>
      <c r="AB296" t="s">
        <v>693</v>
      </c>
      <c r="AD296">
        <v>193</v>
      </c>
      <c r="AF296" t="s">
        <v>554</v>
      </c>
      <c r="AG296" t="s">
        <v>542</v>
      </c>
      <c r="AI296" s="6">
        <v>36710</v>
      </c>
      <c r="AJ296" s="6">
        <v>39903</v>
      </c>
      <c r="AK296" t="s">
        <v>536</v>
      </c>
      <c r="AM296" t="s">
        <v>556</v>
      </c>
      <c r="AO296" t="s">
        <v>573</v>
      </c>
      <c r="AQ296" s="37">
        <v>2</v>
      </c>
      <c r="AR296" s="37">
        <v>2</v>
      </c>
      <c r="AS296" s="37"/>
      <c r="AX296">
        <v>0</v>
      </c>
      <c r="AY296">
        <v>0</v>
      </c>
      <c r="AZ296">
        <v>1</v>
      </c>
      <c r="BA296">
        <v>0</v>
      </c>
      <c r="BF296" t="s">
        <v>7</v>
      </c>
      <c r="BG296" t="s">
        <v>743</v>
      </c>
    </row>
    <row r="297" spans="1:59" x14ac:dyDescent="0.35">
      <c r="A297">
        <v>17</v>
      </c>
      <c r="B297">
        <v>296</v>
      </c>
      <c r="E297" t="s">
        <v>450</v>
      </c>
      <c r="F297" t="s">
        <v>442</v>
      </c>
      <c r="H297" t="s">
        <v>162</v>
      </c>
      <c r="I297" t="s">
        <v>132</v>
      </c>
      <c r="K297" t="s">
        <v>408</v>
      </c>
      <c r="L297" t="s">
        <v>408</v>
      </c>
      <c r="N297">
        <v>0.505</v>
      </c>
      <c r="O297">
        <v>0</v>
      </c>
      <c r="P297" t="s">
        <v>398</v>
      </c>
      <c r="Q297" t="s">
        <v>486</v>
      </c>
      <c r="R297" s="37" t="s">
        <v>1205</v>
      </c>
      <c r="T297" s="24">
        <f t="shared" si="4"/>
        <v>2282</v>
      </c>
      <c r="U297" s="9">
        <v>1</v>
      </c>
      <c r="Z297" t="s">
        <v>9</v>
      </c>
      <c r="AA297" t="s">
        <v>562</v>
      </c>
      <c r="AB297" t="s">
        <v>693</v>
      </c>
      <c r="AD297">
        <v>193</v>
      </c>
      <c r="AF297" t="s">
        <v>554</v>
      </c>
      <c r="AG297" t="s">
        <v>542</v>
      </c>
      <c r="AI297" s="6">
        <v>36710</v>
      </c>
      <c r="AJ297" s="6">
        <v>39903</v>
      </c>
      <c r="AK297" t="s">
        <v>536</v>
      </c>
      <c r="AM297" t="s">
        <v>556</v>
      </c>
      <c r="AO297" t="s">
        <v>573</v>
      </c>
      <c r="AQ297" s="37">
        <v>2</v>
      </c>
      <c r="AR297" s="37">
        <v>2</v>
      </c>
      <c r="AS297" s="37"/>
      <c r="AX297">
        <v>0</v>
      </c>
      <c r="AY297">
        <v>0</v>
      </c>
      <c r="AZ297">
        <v>1</v>
      </c>
      <c r="BA297">
        <v>0</v>
      </c>
      <c r="BF297" t="s">
        <v>7</v>
      </c>
      <c r="BG297" t="s">
        <v>743</v>
      </c>
    </row>
    <row r="298" spans="1:59" x14ac:dyDescent="0.35">
      <c r="A298">
        <v>17</v>
      </c>
      <c r="B298">
        <v>297</v>
      </c>
      <c r="E298" t="s">
        <v>91</v>
      </c>
      <c r="F298" t="s">
        <v>428</v>
      </c>
      <c r="H298" t="s">
        <v>129</v>
      </c>
      <c r="I298" t="s">
        <v>159</v>
      </c>
      <c r="K298" t="s">
        <v>408</v>
      </c>
      <c r="L298" t="s">
        <v>408</v>
      </c>
      <c r="N298">
        <v>0.58699999999999997</v>
      </c>
      <c r="O298">
        <v>0</v>
      </c>
      <c r="P298" t="s">
        <v>398</v>
      </c>
      <c r="Q298" t="s">
        <v>486</v>
      </c>
      <c r="R298" s="37" t="s">
        <v>1205</v>
      </c>
      <c r="T298" s="24">
        <f t="shared" si="4"/>
        <v>2282</v>
      </c>
      <c r="U298" s="9">
        <v>1</v>
      </c>
      <c r="Z298" t="s">
        <v>9</v>
      </c>
      <c r="AA298" t="s">
        <v>562</v>
      </c>
      <c r="AB298" t="s">
        <v>693</v>
      </c>
      <c r="AD298">
        <v>193</v>
      </c>
      <c r="AF298" t="s">
        <v>542</v>
      </c>
      <c r="AG298" t="s">
        <v>554</v>
      </c>
      <c r="AI298" s="6">
        <v>36710</v>
      </c>
      <c r="AJ298" s="6">
        <v>39903</v>
      </c>
      <c r="AK298" t="s">
        <v>536</v>
      </c>
      <c r="AM298" t="s">
        <v>556</v>
      </c>
      <c r="AO298" t="s">
        <v>573</v>
      </c>
      <c r="AQ298" s="37">
        <v>3</v>
      </c>
      <c r="AR298" s="37">
        <v>3</v>
      </c>
      <c r="AS298" s="37"/>
      <c r="AX298">
        <v>1</v>
      </c>
      <c r="AY298">
        <v>0</v>
      </c>
      <c r="AZ298">
        <v>1</v>
      </c>
      <c r="BA298">
        <v>0</v>
      </c>
      <c r="BF298" t="s">
        <v>7</v>
      </c>
      <c r="BG298" t="s">
        <v>743</v>
      </c>
    </row>
    <row r="299" spans="1:59" x14ac:dyDescent="0.35">
      <c r="A299">
        <v>17</v>
      </c>
      <c r="B299">
        <v>298</v>
      </c>
      <c r="E299" t="s">
        <v>91</v>
      </c>
      <c r="F299" t="s">
        <v>428</v>
      </c>
      <c r="H299" t="s">
        <v>129</v>
      </c>
      <c r="I299" t="s">
        <v>160</v>
      </c>
      <c r="K299" t="s">
        <v>408</v>
      </c>
      <c r="L299" t="s">
        <v>408</v>
      </c>
      <c r="N299">
        <v>0.24099999999999999</v>
      </c>
      <c r="O299">
        <v>0</v>
      </c>
      <c r="P299" t="s">
        <v>398</v>
      </c>
      <c r="Q299" t="s">
        <v>486</v>
      </c>
      <c r="R299" s="37" t="s">
        <v>1205</v>
      </c>
      <c r="T299" s="24">
        <f t="shared" si="4"/>
        <v>2282</v>
      </c>
      <c r="U299" s="9">
        <v>1</v>
      </c>
      <c r="Z299" t="s">
        <v>9</v>
      </c>
      <c r="AA299" t="s">
        <v>562</v>
      </c>
      <c r="AB299" t="s">
        <v>693</v>
      </c>
      <c r="AD299">
        <v>193</v>
      </c>
      <c r="AF299" t="s">
        <v>542</v>
      </c>
      <c r="AG299" t="s">
        <v>554</v>
      </c>
      <c r="AI299" s="6">
        <v>36710</v>
      </c>
      <c r="AJ299" s="6">
        <v>39903</v>
      </c>
      <c r="AK299" t="s">
        <v>536</v>
      </c>
      <c r="AM299" t="s">
        <v>556</v>
      </c>
      <c r="AO299" t="s">
        <v>573</v>
      </c>
      <c r="AQ299" s="37">
        <v>3</v>
      </c>
      <c r="AR299" s="37">
        <v>3</v>
      </c>
      <c r="AS299" s="37"/>
      <c r="AX299">
        <v>1</v>
      </c>
      <c r="AY299">
        <v>0</v>
      </c>
      <c r="AZ299">
        <v>1</v>
      </c>
      <c r="BA299">
        <v>0</v>
      </c>
      <c r="BF299" t="s">
        <v>7</v>
      </c>
      <c r="BG299" t="s">
        <v>743</v>
      </c>
    </row>
    <row r="300" spans="1:59" x14ac:dyDescent="0.35">
      <c r="A300">
        <v>17</v>
      </c>
      <c r="B300">
        <v>299</v>
      </c>
      <c r="E300" t="s">
        <v>428</v>
      </c>
      <c r="F300" t="s">
        <v>91</v>
      </c>
      <c r="H300" t="s">
        <v>159</v>
      </c>
      <c r="I300" t="s">
        <v>129</v>
      </c>
      <c r="K300" t="s">
        <v>408</v>
      </c>
      <c r="L300" t="s">
        <v>408</v>
      </c>
      <c r="N300">
        <v>0.219</v>
      </c>
      <c r="O300">
        <v>0</v>
      </c>
      <c r="P300" t="s">
        <v>398</v>
      </c>
      <c r="Q300" t="s">
        <v>486</v>
      </c>
      <c r="R300" s="37" t="s">
        <v>1205</v>
      </c>
      <c r="T300" s="24">
        <f t="shared" si="4"/>
        <v>2282</v>
      </c>
      <c r="U300" s="9">
        <v>1</v>
      </c>
      <c r="Z300" t="s">
        <v>9</v>
      </c>
      <c r="AA300" t="s">
        <v>562</v>
      </c>
      <c r="AB300" t="s">
        <v>693</v>
      </c>
      <c r="AD300">
        <v>193</v>
      </c>
      <c r="AF300" t="s">
        <v>554</v>
      </c>
      <c r="AG300" t="s">
        <v>542</v>
      </c>
      <c r="AI300" s="6">
        <v>36710</v>
      </c>
      <c r="AJ300" s="6">
        <v>39903</v>
      </c>
      <c r="AK300" t="s">
        <v>536</v>
      </c>
      <c r="AM300" t="s">
        <v>556</v>
      </c>
      <c r="AO300" t="s">
        <v>573</v>
      </c>
      <c r="AQ300" s="37">
        <v>3</v>
      </c>
      <c r="AR300" s="37">
        <v>3</v>
      </c>
      <c r="AS300" s="37"/>
      <c r="AX300">
        <v>0</v>
      </c>
      <c r="AY300">
        <v>0</v>
      </c>
      <c r="AZ300">
        <v>1</v>
      </c>
      <c r="BA300">
        <v>0</v>
      </c>
      <c r="BF300" t="s">
        <v>7</v>
      </c>
      <c r="BG300" t="s">
        <v>743</v>
      </c>
    </row>
    <row r="301" spans="1:59" x14ac:dyDescent="0.35">
      <c r="A301">
        <v>17</v>
      </c>
      <c r="B301">
        <v>300</v>
      </c>
      <c r="E301" t="s">
        <v>428</v>
      </c>
      <c r="F301" t="s">
        <v>91</v>
      </c>
      <c r="H301" t="s">
        <v>160</v>
      </c>
      <c r="I301" t="s">
        <v>129</v>
      </c>
      <c r="K301" t="s">
        <v>408</v>
      </c>
      <c r="L301" t="s">
        <v>408</v>
      </c>
      <c r="N301">
        <v>0.38</v>
      </c>
      <c r="O301">
        <v>0</v>
      </c>
      <c r="P301" t="s">
        <v>398</v>
      </c>
      <c r="Q301" t="s">
        <v>486</v>
      </c>
      <c r="R301" s="37" t="s">
        <v>1205</v>
      </c>
      <c r="T301" s="24">
        <f t="shared" si="4"/>
        <v>2282</v>
      </c>
      <c r="U301" s="9">
        <v>1</v>
      </c>
      <c r="Z301" t="s">
        <v>9</v>
      </c>
      <c r="AA301" t="s">
        <v>562</v>
      </c>
      <c r="AB301" t="s">
        <v>693</v>
      </c>
      <c r="AD301">
        <v>193</v>
      </c>
      <c r="AF301" t="s">
        <v>554</v>
      </c>
      <c r="AG301" t="s">
        <v>542</v>
      </c>
      <c r="AI301" s="6">
        <v>36710</v>
      </c>
      <c r="AJ301" s="6">
        <v>39903</v>
      </c>
      <c r="AK301" t="s">
        <v>536</v>
      </c>
      <c r="AM301" t="s">
        <v>556</v>
      </c>
      <c r="AO301" t="s">
        <v>573</v>
      </c>
      <c r="AQ301" s="37">
        <v>3</v>
      </c>
      <c r="AR301" s="37">
        <v>3</v>
      </c>
      <c r="AS301" s="37"/>
      <c r="AX301">
        <v>0</v>
      </c>
      <c r="AY301">
        <v>0</v>
      </c>
      <c r="AZ301">
        <v>1</v>
      </c>
      <c r="BA301">
        <v>0</v>
      </c>
      <c r="BF301" t="s">
        <v>7</v>
      </c>
      <c r="BG301" t="s">
        <v>743</v>
      </c>
    </row>
    <row r="302" spans="1:59" x14ac:dyDescent="0.35">
      <c r="A302">
        <v>17</v>
      </c>
      <c r="B302">
        <v>301</v>
      </c>
      <c r="E302" t="s">
        <v>442</v>
      </c>
      <c r="F302" t="s">
        <v>450</v>
      </c>
      <c r="H302" t="s">
        <v>132</v>
      </c>
      <c r="I302" t="s">
        <v>161</v>
      </c>
      <c r="K302" t="s">
        <v>408</v>
      </c>
      <c r="L302" t="s">
        <v>408</v>
      </c>
      <c r="N302">
        <v>0.41899999999999998</v>
      </c>
      <c r="O302">
        <v>0</v>
      </c>
      <c r="P302" t="s">
        <v>398</v>
      </c>
      <c r="Q302" t="s">
        <v>486</v>
      </c>
      <c r="R302" s="37" t="s">
        <v>1205</v>
      </c>
      <c r="T302" s="24">
        <f t="shared" si="4"/>
        <v>2282</v>
      </c>
      <c r="U302" s="9">
        <v>1</v>
      </c>
      <c r="Z302" t="s">
        <v>9</v>
      </c>
      <c r="AA302" t="s">
        <v>562</v>
      </c>
      <c r="AB302" t="s">
        <v>693</v>
      </c>
      <c r="AD302">
        <v>193</v>
      </c>
      <c r="AF302" t="s">
        <v>542</v>
      </c>
      <c r="AG302" t="s">
        <v>554</v>
      </c>
      <c r="AI302" s="6">
        <v>36710</v>
      </c>
      <c r="AJ302" s="6">
        <v>39903</v>
      </c>
      <c r="AK302" t="s">
        <v>536</v>
      </c>
      <c r="AM302" t="s">
        <v>556</v>
      </c>
      <c r="AO302" t="s">
        <v>573</v>
      </c>
      <c r="AQ302" s="37">
        <v>3</v>
      </c>
      <c r="AR302" s="37">
        <v>3</v>
      </c>
      <c r="AS302" s="37"/>
      <c r="AX302">
        <v>1</v>
      </c>
      <c r="AY302">
        <v>0</v>
      </c>
      <c r="AZ302">
        <v>1</v>
      </c>
      <c r="BA302">
        <v>0</v>
      </c>
      <c r="BF302" t="s">
        <v>7</v>
      </c>
      <c r="BG302" t="s">
        <v>743</v>
      </c>
    </row>
    <row r="303" spans="1:59" x14ac:dyDescent="0.35">
      <c r="A303">
        <v>17</v>
      </c>
      <c r="B303">
        <v>302</v>
      </c>
      <c r="E303" t="s">
        <v>442</v>
      </c>
      <c r="F303" t="s">
        <v>450</v>
      </c>
      <c r="H303" t="s">
        <v>132</v>
      </c>
      <c r="I303" t="s">
        <v>162</v>
      </c>
      <c r="K303" t="s">
        <v>408</v>
      </c>
      <c r="L303" t="s">
        <v>408</v>
      </c>
      <c r="N303">
        <v>0.81599999999999995</v>
      </c>
      <c r="O303">
        <v>0</v>
      </c>
      <c r="P303" t="s">
        <v>398</v>
      </c>
      <c r="Q303" t="s">
        <v>486</v>
      </c>
      <c r="R303" s="37" t="s">
        <v>1205</v>
      </c>
      <c r="T303" s="24">
        <f t="shared" si="4"/>
        <v>2282</v>
      </c>
      <c r="U303" s="9">
        <v>1</v>
      </c>
      <c r="Z303" t="s">
        <v>9</v>
      </c>
      <c r="AA303" t="s">
        <v>562</v>
      </c>
      <c r="AB303" t="s">
        <v>693</v>
      </c>
      <c r="AD303">
        <v>193</v>
      </c>
      <c r="AF303" t="s">
        <v>542</v>
      </c>
      <c r="AG303" t="s">
        <v>554</v>
      </c>
      <c r="AI303" s="6">
        <v>36710</v>
      </c>
      <c r="AJ303" s="6">
        <v>39903</v>
      </c>
      <c r="AK303" t="s">
        <v>536</v>
      </c>
      <c r="AM303" t="s">
        <v>556</v>
      </c>
      <c r="AO303" t="s">
        <v>573</v>
      </c>
      <c r="AQ303" s="37">
        <v>3</v>
      </c>
      <c r="AR303" s="37">
        <v>3</v>
      </c>
      <c r="AS303" s="37"/>
      <c r="AX303">
        <v>1</v>
      </c>
      <c r="AY303">
        <v>0</v>
      </c>
      <c r="AZ303">
        <v>1</v>
      </c>
      <c r="BA303">
        <v>0</v>
      </c>
      <c r="BF303" t="s">
        <v>7</v>
      </c>
      <c r="BG303" t="s">
        <v>743</v>
      </c>
    </row>
    <row r="304" spans="1:59" x14ac:dyDescent="0.35">
      <c r="A304">
        <v>17</v>
      </c>
      <c r="B304">
        <v>303</v>
      </c>
      <c r="E304" t="s">
        <v>450</v>
      </c>
      <c r="F304" t="s">
        <v>442</v>
      </c>
      <c r="H304" t="s">
        <v>161</v>
      </c>
      <c r="I304" t="s">
        <v>132</v>
      </c>
      <c r="K304" t="s">
        <v>408</v>
      </c>
      <c r="L304" t="s">
        <v>408</v>
      </c>
      <c r="N304">
        <v>0.252</v>
      </c>
      <c r="O304">
        <v>0</v>
      </c>
      <c r="P304" t="s">
        <v>398</v>
      </c>
      <c r="Q304" t="s">
        <v>486</v>
      </c>
      <c r="R304" s="37" t="s">
        <v>1205</v>
      </c>
      <c r="T304" s="24">
        <f t="shared" si="4"/>
        <v>2282</v>
      </c>
      <c r="U304" s="9">
        <v>1</v>
      </c>
      <c r="Z304" t="s">
        <v>9</v>
      </c>
      <c r="AA304" t="s">
        <v>562</v>
      </c>
      <c r="AB304" t="s">
        <v>693</v>
      </c>
      <c r="AD304">
        <v>193</v>
      </c>
      <c r="AF304" t="s">
        <v>554</v>
      </c>
      <c r="AG304" t="s">
        <v>542</v>
      </c>
      <c r="AI304" s="6">
        <v>36710</v>
      </c>
      <c r="AJ304" s="6">
        <v>39903</v>
      </c>
      <c r="AK304" t="s">
        <v>536</v>
      </c>
      <c r="AM304" t="s">
        <v>556</v>
      </c>
      <c r="AO304" t="s">
        <v>573</v>
      </c>
      <c r="AQ304" s="37">
        <v>3</v>
      </c>
      <c r="AR304" s="37">
        <v>3</v>
      </c>
      <c r="AS304" s="37"/>
      <c r="AX304">
        <v>0</v>
      </c>
      <c r="AY304">
        <v>0</v>
      </c>
      <c r="AZ304">
        <v>1</v>
      </c>
      <c r="BA304">
        <v>0</v>
      </c>
      <c r="BF304" t="s">
        <v>7</v>
      </c>
      <c r="BG304" t="s">
        <v>743</v>
      </c>
    </row>
    <row r="305" spans="1:59" x14ac:dyDescent="0.35">
      <c r="A305">
        <v>17</v>
      </c>
      <c r="B305">
        <v>304</v>
      </c>
      <c r="E305" t="s">
        <v>450</v>
      </c>
      <c r="F305" t="s">
        <v>442</v>
      </c>
      <c r="H305" t="s">
        <v>162</v>
      </c>
      <c r="I305" t="s">
        <v>132</v>
      </c>
      <c r="K305" t="s">
        <v>408</v>
      </c>
      <c r="L305" t="s">
        <v>408</v>
      </c>
      <c r="N305">
        <v>0.32800000000000001</v>
      </c>
      <c r="O305">
        <v>0</v>
      </c>
      <c r="P305" t="s">
        <v>398</v>
      </c>
      <c r="Q305" t="s">
        <v>486</v>
      </c>
      <c r="R305" s="37" t="s">
        <v>1205</v>
      </c>
      <c r="T305" s="24">
        <f t="shared" si="4"/>
        <v>2282</v>
      </c>
      <c r="U305" s="9">
        <v>1</v>
      </c>
      <c r="Z305" t="s">
        <v>9</v>
      </c>
      <c r="AA305" t="s">
        <v>562</v>
      </c>
      <c r="AB305" t="s">
        <v>693</v>
      </c>
      <c r="AD305">
        <v>193</v>
      </c>
      <c r="AF305" t="s">
        <v>554</v>
      </c>
      <c r="AG305" t="s">
        <v>542</v>
      </c>
      <c r="AI305" s="6">
        <v>36710</v>
      </c>
      <c r="AJ305" s="6">
        <v>39903</v>
      </c>
      <c r="AK305" t="s">
        <v>536</v>
      </c>
      <c r="AM305" t="s">
        <v>556</v>
      </c>
      <c r="AO305" t="s">
        <v>573</v>
      </c>
      <c r="AQ305" s="37">
        <v>3</v>
      </c>
      <c r="AR305" s="37">
        <v>3</v>
      </c>
      <c r="AS305" s="37"/>
      <c r="AX305">
        <v>0</v>
      </c>
      <c r="AY305">
        <v>0</v>
      </c>
      <c r="AZ305">
        <v>1</v>
      </c>
      <c r="BA305">
        <v>0</v>
      </c>
      <c r="BF305" t="s">
        <v>7</v>
      </c>
      <c r="BG305" t="s">
        <v>743</v>
      </c>
    </row>
    <row r="306" spans="1:59" x14ac:dyDescent="0.35">
      <c r="A306">
        <v>17</v>
      </c>
      <c r="B306">
        <v>305</v>
      </c>
      <c r="E306" t="s">
        <v>91</v>
      </c>
      <c r="F306" t="s">
        <v>428</v>
      </c>
      <c r="H306" t="s">
        <v>129</v>
      </c>
      <c r="I306" t="s">
        <v>159</v>
      </c>
      <c r="K306" t="s">
        <v>408</v>
      </c>
      <c r="L306" t="s">
        <v>408</v>
      </c>
      <c r="N306">
        <v>0.36499999999999999</v>
      </c>
      <c r="O306">
        <v>0</v>
      </c>
      <c r="P306" t="s">
        <v>398</v>
      </c>
      <c r="Q306" t="s">
        <v>486</v>
      </c>
      <c r="R306" s="37" t="s">
        <v>1205</v>
      </c>
      <c r="T306" s="24">
        <f t="shared" si="4"/>
        <v>2282</v>
      </c>
      <c r="U306" s="9">
        <v>1</v>
      </c>
      <c r="Z306" t="s">
        <v>9</v>
      </c>
      <c r="AA306" t="s">
        <v>562</v>
      </c>
      <c r="AB306" t="s">
        <v>693</v>
      </c>
      <c r="AD306">
        <v>193</v>
      </c>
      <c r="AF306" t="s">
        <v>542</v>
      </c>
      <c r="AG306" t="s">
        <v>554</v>
      </c>
      <c r="AI306" s="6">
        <v>36710</v>
      </c>
      <c r="AJ306" s="6">
        <v>39903</v>
      </c>
      <c r="AK306" t="s">
        <v>536</v>
      </c>
      <c r="AM306" t="s">
        <v>556</v>
      </c>
      <c r="AO306" t="s">
        <v>573</v>
      </c>
      <c r="AQ306" s="37">
        <v>4</v>
      </c>
      <c r="AR306" s="37">
        <v>4</v>
      </c>
      <c r="AS306" s="37"/>
      <c r="AX306">
        <v>1</v>
      </c>
      <c r="AY306">
        <v>0</v>
      </c>
      <c r="AZ306">
        <v>1</v>
      </c>
      <c r="BA306">
        <v>0</v>
      </c>
      <c r="BF306" t="s">
        <v>7</v>
      </c>
      <c r="BG306" t="s">
        <v>743</v>
      </c>
    </row>
    <row r="307" spans="1:59" x14ac:dyDescent="0.35">
      <c r="A307">
        <v>17</v>
      </c>
      <c r="B307">
        <v>306</v>
      </c>
      <c r="E307" t="s">
        <v>91</v>
      </c>
      <c r="F307" t="s">
        <v>428</v>
      </c>
      <c r="H307" t="s">
        <v>129</v>
      </c>
      <c r="I307" t="s">
        <v>160</v>
      </c>
      <c r="K307" t="s">
        <v>408</v>
      </c>
      <c r="L307" t="s">
        <v>408</v>
      </c>
      <c r="N307">
        <v>0.38300000000000001</v>
      </c>
      <c r="O307">
        <v>0</v>
      </c>
      <c r="P307" t="s">
        <v>398</v>
      </c>
      <c r="Q307" t="s">
        <v>486</v>
      </c>
      <c r="R307" s="37" t="s">
        <v>1205</v>
      </c>
      <c r="T307" s="24">
        <f t="shared" si="4"/>
        <v>2282</v>
      </c>
      <c r="U307" s="9">
        <v>1</v>
      </c>
      <c r="Z307" t="s">
        <v>9</v>
      </c>
      <c r="AA307" t="s">
        <v>562</v>
      </c>
      <c r="AB307" t="s">
        <v>693</v>
      </c>
      <c r="AD307">
        <v>193</v>
      </c>
      <c r="AF307" t="s">
        <v>542</v>
      </c>
      <c r="AG307" t="s">
        <v>554</v>
      </c>
      <c r="AI307" s="6">
        <v>36710</v>
      </c>
      <c r="AJ307" s="6">
        <v>39903</v>
      </c>
      <c r="AK307" t="s">
        <v>536</v>
      </c>
      <c r="AM307" t="s">
        <v>556</v>
      </c>
      <c r="AO307" t="s">
        <v>573</v>
      </c>
      <c r="AQ307" s="37">
        <v>4</v>
      </c>
      <c r="AR307" s="37">
        <v>4</v>
      </c>
      <c r="AS307" s="37"/>
      <c r="AX307">
        <v>1</v>
      </c>
      <c r="AY307">
        <v>0</v>
      </c>
      <c r="AZ307">
        <v>1</v>
      </c>
      <c r="BA307">
        <v>0</v>
      </c>
      <c r="BF307" t="s">
        <v>7</v>
      </c>
      <c r="BG307" t="s">
        <v>743</v>
      </c>
    </row>
    <row r="308" spans="1:59" x14ac:dyDescent="0.35">
      <c r="A308">
        <v>17</v>
      </c>
      <c r="B308">
        <v>307</v>
      </c>
      <c r="E308" t="s">
        <v>428</v>
      </c>
      <c r="F308" t="s">
        <v>91</v>
      </c>
      <c r="H308" t="s">
        <v>159</v>
      </c>
      <c r="I308" t="s">
        <v>129</v>
      </c>
      <c r="K308" t="s">
        <v>408</v>
      </c>
      <c r="L308" t="s">
        <v>408</v>
      </c>
      <c r="N308">
        <v>0.35399999999999998</v>
      </c>
      <c r="O308">
        <v>0</v>
      </c>
      <c r="P308" t="s">
        <v>398</v>
      </c>
      <c r="Q308" t="s">
        <v>486</v>
      </c>
      <c r="R308" s="37" t="s">
        <v>1205</v>
      </c>
      <c r="T308" s="24">
        <f t="shared" si="4"/>
        <v>2282</v>
      </c>
      <c r="U308" s="9">
        <v>1</v>
      </c>
      <c r="Z308" t="s">
        <v>9</v>
      </c>
      <c r="AA308" t="s">
        <v>562</v>
      </c>
      <c r="AB308" t="s">
        <v>693</v>
      </c>
      <c r="AD308">
        <v>193</v>
      </c>
      <c r="AF308" t="s">
        <v>554</v>
      </c>
      <c r="AG308" t="s">
        <v>542</v>
      </c>
      <c r="AI308" s="6">
        <v>36710</v>
      </c>
      <c r="AJ308" s="6">
        <v>39903</v>
      </c>
      <c r="AK308" t="s">
        <v>536</v>
      </c>
      <c r="AM308" t="s">
        <v>556</v>
      </c>
      <c r="AO308" t="s">
        <v>573</v>
      </c>
      <c r="AQ308" s="37">
        <v>4</v>
      </c>
      <c r="AR308" s="37">
        <v>4</v>
      </c>
      <c r="AS308" s="37"/>
      <c r="AX308">
        <v>0</v>
      </c>
      <c r="AY308">
        <v>0</v>
      </c>
      <c r="AZ308">
        <v>1</v>
      </c>
      <c r="BA308">
        <v>0</v>
      </c>
      <c r="BF308" t="s">
        <v>7</v>
      </c>
      <c r="BG308" t="s">
        <v>743</v>
      </c>
    </row>
    <row r="309" spans="1:59" x14ac:dyDescent="0.35">
      <c r="A309">
        <v>17</v>
      </c>
      <c r="B309">
        <v>308</v>
      </c>
      <c r="E309" t="s">
        <v>428</v>
      </c>
      <c r="F309" t="s">
        <v>91</v>
      </c>
      <c r="H309" t="s">
        <v>160</v>
      </c>
      <c r="I309" t="s">
        <v>129</v>
      </c>
      <c r="K309" t="s">
        <v>408</v>
      </c>
      <c r="L309" t="s">
        <v>408</v>
      </c>
      <c r="N309">
        <v>0.67100000000000004</v>
      </c>
      <c r="O309">
        <v>0</v>
      </c>
      <c r="P309" t="s">
        <v>398</v>
      </c>
      <c r="Q309" t="s">
        <v>486</v>
      </c>
      <c r="R309" s="37" t="s">
        <v>1205</v>
      </c>
      <c r="T309" s="24">
        <f t="shared" si="4"/>
        <v>2282</v>
      </c>
      <c r="U309" s="9">
        <v>1</v>
      </c>
      <c r="Z309" t="s">
        <v>9</v>
      </c>
      <c r="AA309" t="s">
        <v>562</v>
      </c>
      <c r="AB309" t="s">
        <v>693</v>
      </c>
      <c r="AD309">
        <v>193</v>
      </c>
      <c r="AF309" t="s">
        <v>554</v>
      </c>
      <c r="AG309" t="s">
        <v>542</v>
      </c>
      <c r="AI309" s="6">
        <v>36710</v>
      </c>
      <c r="AJ309" s="6">
        <v>39903</v>
      </c>
      <c r="AK309" t="s">
        <v>536</v>
      </c>
      <c r="AM309" t="s">
        <v>556</v>
      </c>
      <c r="AO309" t="s">
        <v>573</v>
      </c>
      <c r="AQ309" s="37">
        <v>4</v>
      </c>
      <c r="AR309" s="37">
        <v>4</v>
      </c>
      <c r="AS309" s="37"/>
      <c r="AX309">
        <v>0</v>
      </c>
      <c r="AY309">
        <v>0</v>
      </c>
      <c r="AZ309">
        <v>1</v>
      </c>
      <c r="BA309">
        <v>0</v>
      </c>
      <c r="BF309" t="s">
        <v>7</v>
      </c>
      <c r="BG309" t="s">
        <v>743</v>
      </c>
    </row>
    <row r="310" spans="1:59" x14ac:dyDescent="0.35">
      <c r="A310">
        <v>17</v>
      </c>
      <c r="B310">
        <v>309</v>
      </c>
      <c r="E310" t="s">
        <v>442</v>
      </c>
      <c r="F310" t="s">
        <v>450</v>
      </c>
      <c r="H310" t="s">
        <v>132</v>
      </c>
      <c r="I310" t="s">
        <v>161</v>
      </c>
      <c r="K310" t="s">
        <v>408</v>
      </c>
      <c r="L310" t="s">
        <v>408</v>
      </c>
      <c r="N310">
        <v>0.25</v>
      </c>
      <c r="O310">
        <v>0</v>
      </c>
      <c r="P310" t="s">
        <v>398</v>
      </c>
      <c r="Q310" t="s">
        <v>486</v>
      </c>
      <c r="R310" s="37" t="s">
        <v>1205</v>
      </c>
      <c r="T310" s="24">
        <f t="shared" si="4"/>
        <v>2282</v>
      </c>
      <c r="U310" s="9">
        <v>1</v>
      </c>
      <c r="Z310" t="s">
        <v>9</v>
      </c>
      <c r="AA310" t="s">
        <v>562</v>
      </c>
      <c r="AB310" t="s">
        <v>693</v>
      </c>
      <c r="AD310">
        <v>193</v>
      </c>
      <c r="AF310" t="s">
        <v>542</v>
      </c>
      <c r="AG310" t="s">
        <v>554</v>
      </c>
      <c r="AI310" s="6">
        <v>36710</v>
      </c>
      <c r="AJ310" s="6">
        <v>39903</v>
      </c>
      <c r="AK310" t="s">
        <v>536</v>
      </c>
      <c r="AM310" t="s">
        <v>556</v>
      </c>
      <c r="AO310" t="s">
        <v>573</v>
      </c>
      <c r="AQ310" s="37">
        <v>4</v>
      </c>
      <c r="AR310" s="37">
        <v>4</v>
      </c>
      <c r="AS310" s="37"/>
      <c r="AX310">
        <v>1</v>
      </c>
      <c r="AY310">
        <v>0</v>
      </c>
      <c r="AZ310">
        <v>1</v>
      </c>
      <c r="BA310">
        <v>0</v>
      </c>
      <c r="BF310" t="s">
        <v>7</v>
      </c>
      <c r="BG310" t="s">
        <v>743</v>
      </c>
    </row>
    <row r="311" spans="1:59" x14ac:dyDescent="0.35">
      <c r="A311">
        <v>17</v>
      </c>
      <c r="B311">
        <v>310</v>
      </c>
      <c r="E311" t="s">
        <v>442</v>
      </c>
      <c r="F311" t="s">
        <v>450</v>
      </c>
      <c r="H311" t="s">
        <v>132</v>
      </c>
      <c r="I311" t="s">
        <v>162</v>
      </c>
      <c r="K311" t="s">
        <v>408</v>
      </c>
      <c r="L311" t="s">
        <v>408</v>
      </c>
      <c r="N311">
        <v>0.83699999999999997</v>
      </c>
      <c r="O311">
        <v>0</v>
      </c>
      <c r="P311" t="s">
        <v>398</v>
      </c>
      <c r="Q311" t="s">
        <v>486</v>
      </c>
      <c r="R311" s="37" t="s">
        <v>1205</v>
      </c>
      <c r="T311" s="24">
        <f t="shared" si="4"/>
        <v>2282</v>
      </c>
      <c r="U311" s="9">
        <v>1</v>
      </c>
      <c r="Z311" t="s">
        <v>9</v>
      </c>
      <c r="AA311" t="s">
        <v>562</v>
      </c>
      <c r="AB311" t="s">
        <v>693</v>
      </c>
      <c r="AD311">
        <v>193</v>
      </c>
      <c r="AF311" t="s">
        <v>542</v>
      </c>
      <c r="AG311" t="s">
        <v>554</v>
      </c>
      <c r="AI311" s="6">
        <v>36710</v>
      </c>
      <c r="AJ311" s="6">
        <v>39903</v>
      </c>
      <c r="AK311" t="s">
        <v>536</v>
      </c>
      <c r="AM311" t="s">
        <v>556</v>
      </c>
      <c r="AO311" t="s">
        <v>573</v>
      </c>
      <c r="AQ311" s="37">
        <v>4</v>
      </c>
      <c r="AR311" s="37">
        <v>4</v>
      </c>
      <c r="AS311" s="37"/>
      <c r="AX311">
        <v>1</v>
      </c>
      <c r="AY311">
        <v>0</v>
      </c>
      <c r="AZ311">
        <v>1</v>
      </c>
      <c r="BA311">
        <v>0</v>
      </c>
      <c r="BF311" t="s">
        <v>7</v>
      </c>
      <c r="BG311" t="s">
        <v>743</v>
      </c>
    </row>
    <row r="312" spans="1:59" x14ac:dyDescent="0.35">
      <c r="A312">
        <v>17</v>
      </c>
      <c r="B312">
        <v>311</v>
      </c>
      <c r="E312" t="s">
        <v>450</v>
      </c>
      <c r="F312" t="s">
        <v>442</v>
      </c>
      <c r="H312" t="s">
        <v>161</v>
      </c>
      <c r="I312" t="s">
        <v>132</v>
      </c>
      <c r="K312" t="s">
        <v>408</v>
      </c>
      <c r="L312" t="s">
        <v>408</v>
      </c>
      <c r="N312">
        <v>0.41299999999999998</v>
      </c>
      <c r="O312">
        <v>0</v>
      </c>
      <c r="P312" t="s">
        <v>398</v>
      </c>
      <c r="Q312" t="s">
        <v>486</v>
      </c>
      <c r="R312" s="37" t="s">
        <v>1205</v>
      </c>
      <c r="T312" s="24">
        <f t="shared" si="4"/>
        <v>2282</v>
      </c>
      <c r="U312" s="9">
        <v>1</v>
      </c>
      <c r="Z312" t="s">
        <v>9</v>
      </c>
      <c r="AA312" t="s">
        <v>562</v>
      </c>
      <c r="AB312" t="s">
        <v>693</v>
      </c>
      <c r="AD312">
        <v>193</v>
      </c>
      <c r="AF312" t="s">
        <v>554</v>
      </c>
      <c r="AG312" t="s">
        <v>542</v>
      </c>
      <c r="AI312" s="6">
        <v>36710</v>
      </c>
      <c r="AJ312" s="6">
        <v>39903</v>
      </c>
      <c r="AK312" t="s">
        <v>536</v>
      </c>
      <c r="AM312" t="s">
        <v>556</v>
      </c>
      <c r="AO312" t="s">
        <v>573</v>
      </c>
      <c r="AQ312" s="37">
        <v>4</v>
      </c>
      <c r="AR312" s="37">
        <v>4</v>
      </c>
      <c r="AS312" s="37"/>
      <c r="AX312">
        <v>0</v>
      </c>
      <c r="AY312">
        <v>0</v>
      </c>
      <c r="AZ312">
        <v>1</v>
      </c>
      <c r="BA312">
        <v>0</v>
      </c>
      <c r="BF312" t="s">
        <v>7</v>
      </c>
      <c r="BG312" t="s">
        <v>743</v>
      </c>
    </row>
    <row r="313" spans="1:59" x14ac:dyDescent="0.35">
      <c r="A313">
        <v>17</v>
      </c>
      <c r="B313">
        <v>312</v>
      </c>
      <c r="E313" t="s">
        <v>450</v>
      </c>
      <c r="F313" t="s">
        <v>442</v>
      </c>
      <c r="H313" t="s">
        <v>162</v>
      </c>
      <c r="I313" t="s">
        <v>132</v>
      </c>
      <c r="K313" t="s">
        <v>408</v>
      </c>
      <c r="L313" t="s">
        <v>408</v>
      </c>
      <c r="N313">
        <v>0.59799999999999998</v>
      </c>
      <c r="O313">
        <v>0</v>
      </c>
      <c r="P313" t="s">
        <v>398</v>
      </c>
      <c r="Q313" t="s">
        <v>486</v>
      </c>
      <c r="R313" s="37" t="s">
        <v>1205</v>
      </c>
      <c r="T313" s="24">
        <f t="shared" si="4"/>
        <v>2282</v>
      </c>
      <c r="U313" s="9">
        <v>1</v>
      </c>
      <c r="Z313" t="s">
        <v>9</v>
      </c>
      <c r="AA313" t="s">
        <v>562</v>
      </c>
      <c r="AB313" t="s">
        <v>693</v>
      </c>
      <c r="AD313">
        <v>193</v>
      </c>
      <c r="AF313" t="s">
        <v>554</v>
      </c>
      <c r="AG313" t="s">
        <v>542</v>
      </c>
      <c r="AI313" s="6">
        <v>36710</v>
      </c>
      <c r="AJ313" s="6">
        <v>39903</v>
      </c>
      <c r="AK313" t="s">
        <v>536</v>
      </c>
      <c r="AM313" t="s">
        <v>556</v>
      </c>
      <c r="AO313" t="s">
        <v>573</v>
      </c>
      <c r="AQ313" s="37">
        <v>4</v>
      </c>
      <c r="AR313" s="37">
        <v>4</v>
      </c>
      <c r="AS313" s="37"/>
      <c r="AX313">
        <v>0</v>
      </c>
      <c r="AY313">
        <v>0</v>
      </c>
      <c r="AZ313">
        <v>1</v>
      </c>
      <c r="BA313">
        <v>0</v>
      </c>
      <c r="BF313" t="s">
        <v>7</v>
      </c>
      <c r="BG313" t="s">
        <v>743</v>
      </c>
    </row>
    <row r="314" spans="1:59" x14ac:dyDescent="0.35">
      <c r="A314">
        <v>17</v>
      </c>
      <c r="B314">
        <v>313</v>
      </c>
      <c r="E314" t="s">
        <v>91</v>
      </c>
      <c r="F314" t="s">
        <v>428</v>
      </c>
      <c r="H314" t="s">
        <v>129</v>
      </c>
      <c r="I314" t="s">
        <v>159</v>
      </c>
      <c r="K314" t="s">
        <v>408</v>
      </c>
      <c r="L314" t="s">
        <v>408</v>
      </c>
      <c r="N314">
        <v>6.5000000000000002E-2</v>
      </c>
      <c r="O314">
        <v>0</v>
      </c>
      <c r="P314" t="s">
        <v>398</v>
      </c>
      <c r="Q314" t="s">
        <v>486</v>
      </c>
      <c r="R314" s="37" t="s">
        <v>1205</v>
      </c>
      <c r="T314" s="24">
        <f t="shared" si="4"/>
        <v>2282</v>
      </c>
      <c r="U314" s="9">
        <v>1</v>
      </c>
      <c r="Z314" t="s">
        <v>9</v>
      </c>
      <c r="AA314" t="s">
        <v>562</v>
      </c>
      <c r="AB314" t="s">
        <v>693</v>
      </c>
      <c r="AD314">
        <v>193</v>
      </c>
      <c r="AF314" t="s">
        <v>542</v>
      </c>
      <c r="AG314" t="s">
        <v>554</v>
      </c>
      <c r="AI314" s="6">
        <v>36710</v>
      </c>
      <c r="AJ314" s="6">
        <v>39903</v>
      </c>
      <c r="AK314" t="s">
        <v>536</v>
      </c>
      <c r="AM314" t="s">
        <v>556</v>
      </c>
      <c r="AO314" t="s">
        <v>573</v>
      </c>
      <c r="AQ314" s="37">
        <v>5</v>
      </c>
      <c r="AR314" s="37">
        <v>5</v>
      </c>
      <c r="AS314" s="37"/>
      <c r="AX314">
        <v>1</v>
      </c>
      <c r="AY314">
        <v>0</v>
      </c>
      <c r="AZ314">
        <v>1</v>
      </c>
      <c r="BA314">
        <v>0</v>
      </c>
      <c r="BF314" t="s">
        <v>7</v>
      </c>
      <c r="BG314" t="s">
        <v>743</v>
      </c>
    </row>
    <row r="315" spans="1:59" x14ac:dyDescent="0.35">
      <c r="A315">
        <v>17</v>
      </c>
      <c r="B315">
        <v>314</v>
      </c>
      <c r="E315" t="s">
        <v>91</v>
      </c>
      <c r="F315" t="s">
        <v>428</v>
      </c>
      <c r="H315" t="s">
        <v>129</v>
      </c>
      <c r="I315" t="s">
        <v>160</v>
      </c>
      <c r="K315" t="s">
        <v>408</v>
      </c>
      <c r="L315" t="s">
        <v>408</v>
      </c>
      <c r="N315">
        <v>0.29499999999999998</v>
      </c>
      <c r="O315">
        <v>0</v>
      </c>
      <c r="P315" t="s">
        <v>398</v>
      </c>
      <c r="Q315" t="s">
        <v>486</v>
      </c>
      <c r="R315" s="37" t="s">
        <v>1205</v>
      </c>
      <c r="T315" s="24">
        <f t="shared" si="4"/>
        <v>2282</v>
      </c>
      <c r="U315" s="9">
        <v>1</v>
      </c>
      <c r="Z315" t="s">
        <v>9</v>
      </c>
      <c r="AA315" t="s">
        <v>562</v>
      </c>
      <c r="AB315" t="s">
        <v>693</v>
      </c>
      <c r="AD315">
        <v>193</v>
      </c>
      <c r="AF315" t="s">
        <v>542</v>
      </c>
      <c r="AG315" t="s">
        <v>554</v>
      </c>
      <c r="AI315" s="6">
        <v>36710</v>
      </c>
      <c r="AJ315" s="6">
        <v>39903</v>
      </c>
      <c r="AK315" t="s">
        <v>536</v>
      </c>
      <c r="AM315" t="s">
        <v>556</v>
      </c>
      <c r="AO315" t="s">
        <v>573</v>
      </c>
      <c r="AQ315" s="37">
        <v>5</v>
      </c>
      <c r="AR315" s="37">
        <v>5</v>
      </c>
      <c r="AS315" s="37"/>
      <c r="AX315">
        <v>1</v>
      </c>
      <c r="AY315">
        <v>0</v>
      </c>
      <c r="AZ315">
        <v>1</v>
      </c>
      <c r="BA315">
        <v>0</v>
      </c>
      <c r="BF315" t="s">
        <v>7</v>
      </c>
      <c r="BG315" t="s">
        <v>743</v>
      </c>
    </row>
    <row r="316" spans="1:59" x14ac:dyDescent="0.35">
      <c r="A316">
        <v>17</v>
      </c>
      <c r="B316">
        <v>315</v>
      </c>
      <c r="E316" t="s">
        <v>428</v>
      </c>
      <c r="F316" t="s">
        <v>91</v>
      </c>
      <c r="H316" t="s">
        <v>159</v>
      </c>
      <c r="I316" t="s">
        <v>129</v>
      </c>
      <c r="K316" t="s">
        <v>408</v>
      </c>
      <c r="L316" t="s">
        <v>408</v>
      </c>
      <c r="N316">
        <v>0.74199999999999999</v>
      </c>
      <c r="O316">
        <v>0</v>
      </c>
      <c r="P316" t="s">
        <v>398</v>
      </c>
      <c r="Q316" t="s">
        <v>486</v>
      </c>
      <c r="R316" s="37" t="s">
        <v>1205</v>
      </c>
      <c r="T316" s="24">
        <f t="shared" si="4"/>
        <v>2282</v>
      </c>
      <c r="U316" s="9">
        <v>1</v>
      </c>
      <c r="Z316" t="s">
        <v>9</v>
      </c>
      <c r="AA316" t="s">
        <v>562</v>
      </c>
      <c r="AB316" t="s">
        <v>693</v>
      </c>
      <c r="AD316">
        <v>193</v>
      </c>
      <c r="AF316" t="s">
        <v>554</v>
      </c>
      <c r="AG316" t="s">
        <v>542</v>
      </c>
      <c r="AI316" s="6">
        <v>36710</v>
      </c>
      <c r="AJ316" s="6">
        <v>39903</v>
      </c>
      <c r="AK316" t="s">
        <v>536</v>
      </c>
      <c r="AM316" t="s">
        <v>556</v>
      </c>
      <c r="AO316" t="s">
        <v>573</v>
      </c>
      <c r="AQ316" s="37">
        <v>5</v>
      </c>
      <c r="AR316" s="37">
        <v>5</v>
      </c>
      <c r="AS316" s="37"/>
      <c r="AX316">
        <v>0</v>
      </c>
      <c r="AY316">
        <v>0</v>
      </c>
      <c r="AZ316">
        <v>1</v>
      </c>
      <c r="BA316">
        <v>0</v>
      </c>
      <c r="BF316" t="s">
        <v>7</v>
      </c>
      <c r="BG316" t="s">
        <v>743</v>
      </c>
    </row>
    <row r="317" spans="1:59" x14ac:dyDescent="0.35">
      <c r="A317">
        <v>17</v>
      </c>
      <c r="B317">
        <v>316</v>
      </c>
      <c r="E317" t="s">
        <v>428</v>
      </c>
      <c r="F317" t="s">
        <v>91</v>
      </c>
      <c r="H317" t="s">
        <v>160</v>
      </c>
      <c r="I317" t="s">
        <v>129</v>
      </c>
      <c r="K317" t="s">
        <v>408</v>
      </c>
      <c r="L317" t="s">
        <v>408</v>
      </c>
      <c r="N317">
        <v>0.69</v>
      </c>
      <c r="O317">
        <v>0</v>
      </c>
      <c r="P317" t="s">
        <v>398</v>
      </c>
      <c r="Q317" t="s">
        <v>486</v>
      </c>
      <c r="R317" s="37" t="s">
        <v>1205</v>
      </c>
      <c r="T317" s="24">
        <f t="shared" si="4"/>
        <v>2282</v>
      </c>
      <c r="U317" s="9">
        <v>1</v>
      </c>
      <c r="Z317" t="s">
        <v>9</v>
      </c>
      <c r="AA317" t="s">
        <v>562</v>
      </c>
      <c r="AB317" t="s">
        <v>693</v>
      </c>
      <c r="AD317">
        <v>193</v>
      </c>
      <c r="AF317" t="s">
        <v>554</v>
      </c>
      <c r="AG317" t="s">
        <v>542</v>
      </c>
      <c r="AI317" s="6">
        <v>36710</v>
      </c>
      <c r="AJ317" s="6">
        <v>39903</v>
      </c>
      <c r="AK317" t="s">
        <v>536</v>
      </c>
      <c r="AM317" t="s">
        <v>556</v>
      </c>
      <c r="AO317" t="s">
        <v>573</v>
      </c>
      <c r="AQ317" s="37">
        <v>5</v>
      </c>
      <c r="AR317" s="37">
        <v>5</v>
      </c>
      <c r="AS317" s="37"/>
      <c r="AX317">
        <v>0</v>
      </c>
      <c r="AY317">
        <v>0</v>
      </c>
      <c r="AZ317">
        <v>1</v>
      </c>
      <c r="BA317">
        <v>0</v>
      </c>
      <c r="BF317" t="s">
        <v>7</v>
      </c>
      <c r="BG317" t="s">
        <v>743</v>
      </c>
    </row>
    <row r="318" spans="1:59" x14ac:dyDescent="0.35">
      <c r="A318">
        <v>17</v>
      </c>
      <c r="B318">
        <v>317</v>
      </c>
      <c r="E318" t="s">
        <v>442</v>
      </c>
      <c r="F318" t="s">
        <v>450</v>
      </c>
      <c r="H318" t="s">
        <v>132</v>
      </c>
      <c r="I318" t="s">
        <v>161</v>
      </c>
      <c r="K318" t="s">
        <v>408</v>
      </c>
      <c r="L318" t="s">
        <v>408</v>
      </c>
      <c r="N318">
        <v>3.1E-2</v>
      </c>
      <c r="O318">
        <v>0</v>
      </c>
      <c r="P318" t="s">
        <v>398</v>
      </c>
      <c r="Q318" t="s">
        <v>486</v>
      </c>
      <c r="R318" s="37" t="s">
        <v>1205</v>
      </c>
      <c r="T318" s="24">
        <f t="shared" si="4"/>
        <v>2282</v>
      </c>
      <c r="U318" s="9">
        <v>1</v>
      </c>
      <c r="Z318" t="s">
        <v>9</v>
      </c>
      <c r="AA318" t="s">
        <v>562</v>
      </c>
      <c r="AB318" t="s">
        <v>693</v>
      </c>
      <c r="AD318">
        <v>193</v>
      </c>
      <c r="AF318" t="s">
        <v>542</v>
      </c>
      <c r="AG318" t="s">
        <v>554</v>
      </c>
      <c r="AI318" s="6">
        <v>36710</v>
      </c>
      <c r="AJ318" s="6">
        <v>39903</v>
      </c>
      <c r="AK318" t="s">
        <v>536</v>
      </c>
      <c r="AM318" t="s">
        <v>556</v>
      </c>
      <c r="AO318" t="s">
        <v>573</v>
      </c>
      <c r="AQ318" s="37">
        <v>5</v>
      </c>
      <c r="AR318" s="37">
        <v>5</v>
      </c>
      <c r="AS318" s="37"/>
      <c r="AX318">
        <v>1</v>
      </c>
      <c r="AY318">
        <v>0</v>
      </c>
      <c r="AZ318">
        <v>1</v>
      </c>
      <c r="BA318">
        <v>0</v>
      </c>
      <c r="BF318" t="s">
        <v>7</v>
      </c>
      <c r="BG318" t="s">
        <v>743</v>
      </c>
    </row>
    <row r="319" spans="1:59" x14ac:dyDescent="0.35">
      <c r="A319">
        <v>17</v>
      </c>
      <c r="B319">
        <v>318</v>
      </c>
      <c r="E319" t="s">
        <v>442</v>
      </c>
      <c r="F319" t="s">
        <v>450</v>
      </c>
      <c r="H319" t="s">
        <v>132</v>
      </c>
      <c r="I319" t="s">
        <v>162</v>
      </c>
      <c r="K319" t="s">
        <v>408</v>
      </c>
      <c r="L319" t="s">
        <v>408</v>
      </c>
      <c r="N319">
        <v>0.48599999999999999</v>
      </c>
      <c r="O319">
        <v>0</v>
      </c>
      <c r="P319" t="s">
        <v>398</v>
      </c>
      <c r="Q319" t="s">
        <v>486</v>
      </c>
      <c r="R319" s="37" t="s">
        <v>1205</v>
      </c>
      <c r="T319" s="24">
        <f t="shared" si="4"/>
        <v>2282</v>
      </c>
      <c r="U319" s="9">
        <v>1</v>
      </c>
      <c r="Z319" t="s">
        <v>9</v>
      </c>
      <c r="AA319" t="s">
        <v>562</v>
      </c>
      <c r="AB319" t="s">
        <v>693</v>
      </c>
      <c r="AD319">
        <v>193</v>
      </c>
      <c r="AF319" t="s">
        <v>542</v>
      </c>
      <c r="AG319" t="s">
        <v>554</v>
      </c>
      <c r="AI319" s="6">
        <v>36710</v>
      </c>
      <c r="AJ319" s="6">
        <v>39903</v>
      </c>
      <c r="AK319" t="s">
        <v>536</v>
      </c>
      <c r="AM319" t="s">
        <v>556</v>
      </c>
      <c r="AO319" t="s">
        <v>573</v>
      </c>
      <c r="AQ319" s="37">
        <v>5</v>
      </c>
      <c r="AR319" s="37">
        <v>5</v>
      </c>
      <c r="AS319" s="37"/>
      <c r="AX319">
        <v>1</v>
      </c>
      <c r="AY319">
        <v>0</v>
      </c>
      <c r="AZ319">
        <v>1</v>
      </c>
      <c r="BA319">
        <v>0</v>
      </c>
      <c r="BF319" t="s">
        <v>7</v>
      </c>
      <c r="BG319" t="s">
        <v>743</v>
      </c>
    </row>
    <row r="320" spans="1:59" x14ac:dyDescent="0.35">
      <c r="A320">
        <v>17</v>
      </c>
      <c r="B320">
        <v>319</v>
      </c>
      <c r="E320" t="s">
        <v>450</v>
      </c>
      <c r="F320" t="s">
        <v>442</v>
      </c>
      <c r="H320" t="s">
        <v>161</v>
      </c>
      <c r="I320" t="s">
        <v>132</v>
      </c>
      <c r="K320" t="s">
        <v>408</v>
      </c>
      <c r="L320" t="s">
        <v>408</v>
      </c>
      <c r="N320">
        <v>0.86499999999999999</v>
      </c>
      <c r="O320">
        <v>0</v>
      </c>
      <c r="P320" t="s">
        <v>398</v>
      </c>
      <c r="Q320" t="s">
        <v>486</v>
      </c>
      <c r="R320" s="37" t="s">
        <v>1205</v>
      </c>
      <c r="T320" s="24">
        <f t="shared" si="4"/>
        <v>2282</v>
      </c>
      <c r="U320" s="9">
        <v>1</v>
      </c>
      <c r="Z320" t="s">
        <v>9</v>
      </c>
      <c r="AA320" t="s">
        <v>562</v>
      </c>
      <c r="AB320" t="s">
        <v>693</v>
      </c>
      <c r="AD320">
        <v>193</v>
      </c>
      <c r="AF320" t="s">
        <v>554</v>
      </c>
      <c r="AG320" t="s">
        <v>542</v>
      </c>
      <c r="AI320" s="6">
        <v>36710</v>
      </c>
      <c r="AJ320" s="6">
        <v>39903</v>
      </c>
      <c r="AK320" t="s">
        <v>536</v>
      </c>
      <c r="AM320" t="s">
        <v>556</v>
      </c>
      <c r="AO320" t="s">
        <v>573</v>
      </c>
      <c r="AQ320" s="37">
        <v>5</v>
      </c>
      <c r="AR320" s="37">
        <v>5</v>
      </c>
      <c r="AS320" s="37"/>
      <c r="AX320">
        <v>0</v>
      </c>
      <c r="AY320">
        <v>0</v>
      </c>
      <c r="AZ320">
        <v>1</v>
      </c>
      <c r="BA320">
        <v>0</v>
      </c>
      <c r="BF320" t="s">
        <v>7</v>
      </c>
      <c r="BG320" t="s">
        <v>743</v>
      </c>
    </row>
    <row r="321" spans="1:59" x14ac:dyDescent="0.35">
      <c r="A321">
        <v>17</v>
      </c>
      <c r="B321">
        <v>320</v>
      </c>
      <c r="E321" t="s">
        <v>450</v>
      </c>
      <c r="F321" t="s">
        <v>442</v>
      </c>
      <c r="H321" t="s">
        <v>162</v>
      </c>
      <c r="I321" t="s">
        <v>132</v>
      </c>
      <c r="K321" t="s">
        <v>408</v>
      </c>
      <c r="L321" t="s">
        <v>408</v>
      </c>
      <c r="N321">
        <v>0.56799999999999995</v>
      </c>
      <c r="O321">
        <v>0</v>
      </c>
      <c r="P321" t="s">
        <v>398</v>
      </c>
      <c r="Q321" t="s">
        <v>486</v>
      </c>
      <c r="R321" s="37" t="s">
        <v>1205</v>
      </c>
      <c r="T321" s="24">
        <f t="shared" si="4"/>
        <v>2282</v>
      </c>
      <c r="U321" s="9">
        <v>1</v>
      </c>
      <c r="Z321" t="s">
        <v>9</v>
      </c>
      <c r="AA321" t="s">
        <v>562</v>
      </c>
      <c r="AB321" t="s">
        <v>693</v>
      </c>
      <c r="AD321">
        <v>193</v>
      </c>
      <c r="AF321" t="s">
        <v>554</v>
      </c>
      <c r="AG321" t="s">
        <v>542</v>
      </c>
      <c r="AI321" s="6">
        <v>36710</v>
      </c>
      <c r="AJ321" s="6">
        <v>39903</v>
      </c>
      <c r="AK321" t="s">
        <v>536</v>
      </c>
      <c r="AM321" t="s">
        <v>556</v>
      </c>
      <c r="AO321" t="s">
        <v>573</v>
      </c>
      <c r="AQ321" s="37">
        <v>5</v>
      </c>
      <c r="AR321" s="37">
        <v>5</v>
      </c>
      <c r="AS321" s="37"/>
      <c r="AX321">
        <v>0</v>
      </c>
      <c r="AY321">
        <v>0</v>
      </c>
      <c r="AZ321">
        <v>1</v>
      </c>
      <c r="BA321">
        <v>0</v>
      </c>
      <c r="BF321" t="s">
        <v>7</v>
      </c>
      <c r="BG321" t="s">
        <v>743</v>
      </c>
    </row>
    <row r="322" spans="1:59" x14ac:dyDescent="0.35">
      <c r="A322">
        <v>17</v>
      </c>
      <c r="B322">
        <v>321</v>
      </c>
      <c r="E322" t="s">
        <v>91</v>
      </c>
      <c r="F322" t="s">
        <v>433</v>
      </c>
      <c r="H322" t="s">
        <v>129</v>
      </c>
      <c r="I322" t="s">
        <v>163</v>
      </c>
      <c r="K322" t="s">
        <v>408</v>
      </c>
      <c r="L322" t="s">
        <v>408</v>
      </c>
      <c r="N322">
        <v>0.80900000000000005</v>
      </c>
      <c r="O322">
        <v>0</v>
      </c>
      <c r="P322" t="s">
        <v>398</v>
      </c>
      <c r="Q322" t="s">
        <v>486</v>
      </c>
      <c r="R322" s="37" t="s">
        <v>1205</v>
      </c>
      <c r="T322" s="24">
        <f t="shared" ref="T322:T385" si="5">IF(BF322="daily",NETWORKDAYS(AI322,AJ322),IF(BF322="weekly",ROUNDDOWN((AJ322-AI322)/7,0),IF(BF322="monthly",-((YEAR(AI322)-YEAR(AJ322))*12+MONTH(AI322)-MONTH(AJ322)),"error")))</f>
        <v>2282</v>
      </c>
      <c r="U322" s="9">
        <v>1</v>
      </c>
      <c r="Z322" t="s">
        <v>9</v>
      </c>
      <c r="AA322" t="s">
        <v>562</v>
      </c>
      <c r="AB322" t="s">
        <v>693</v>
      </c>
      <c r="AD322">
        <v>193</v>
      </c>
      <c r="AF322" t="s">
        <v>542</v>
      </c>
      <c r="AG322" t="s">
        <v>554</v>
      </c>
      <c r="AI322" s="6">
        <v>36710</v>
      </c>
      <c r="AJ322" s="6">
        <v>39903</v>
      </c>
      <c r="AK322" t="s">
        <v>536</v>
      </c>
      <c r="AM322" t="s">
        <v>556</v>
      </c>
      <c r="AO322" t="s">
        <v>573</v>
      </c>
      <c r="AQ322" s="37">
        <v>1</v>
      </c>
      <c r="AR322" s="37">
        <v>1</v>
      </c>
      <c r="AS322" s="37"/>
      <c r="AX322">
        <v>1</v>
      </c>
      <c r="AY322">
        <v>0</v>
      </c>
      <c r="AZ322">
        <v>1</v>
      </c>
      <c r="BA322">
        <v>0</v>
      </c>
      <c r="BF322" t="s">
        <v>7</v>
      </c>
      <c r="BG322" t="s">
        <v>743</v>
      </c>
    </row>
    <row r="323" spans="1:59" x14ac:dyDescent="0.35">
      <c r="A323">
        <v>17</v>
      </c>
      <c r="B323">
        <v>322</v>
      </c>
      <c r="E323" t="s">
        <v>91</v>
      </c>
      <c r="F323" t="s">
        <v>433</v>
      </c>
      <c r="H323" t="s">
        <v>129</v>
      </c>
      <c r="I323" t="s">
        <v>164</v>
      </c>
      <c r="K323" t="s">
        <v>408</v>
      </c>
      <c r="L323" t="s">
        <v>408</v>
      </c>
      <c r="N323">
        <v>0.14099999999999999</v>
      </c>
      <c r="O323">
        <v>0</v>
      </c>
      <c r="P323" t="s">
        <v>398</v>
      </c>
      <c r="Q323" t="s">
        <v>486</v>
      </c>
      <c r="R323" s="37" t="s">
        <v>1205</v>
      </c>
      <c r="T323" s="24">
        <f t="shared" si="5"/>
        <v>2282</v>
      </c>
      <c r="U323" s="9">
        <v>1</v>
      </c>
      <c r="Z323" t="s">
        <v>9</v>
      </c>
      <c r="AA323" t="s">
        <v>562</v>
      </c>
      <c r="AB323" t="s">
        <v>693</v>
      </c>
      <c r="AD323">
        <v>193</v>
      </c>
      <c r="AF323" t="s">
        <v>542</v>
      </c>
      <c r="AG323" t="s">
        <v>554</v>
      </c>
      <c r="AI323" s="6">
        <v>36710</v>
      </c>
      <c r="AJ323" s="6">
        <v>39903</v>
      </c>
      <c r="AK323" t="s">
        <v>536</v>
      </c>
      <c r="AM323" t="s">
        <v>556</v>
      </c>
      <c r="AO323" t="s">
        <v>573</v>
      </c>
      <c r="AQ323" s="37">
        <v>1</v>
      </c>
      <c r="AR323" s="37">
        <v>1</v>
      </c>
      <c r="AS323" s="37"/>
      <c r="AX323">
        <v>1</v>
      </c>
      <c r="AY323">
        <v>0</v>
      </c>
      <c r="AZ323">
        <v>1</v>
      </c>
      <c r="BA323">
        <v>0</v>
      </c>
      <c r="BF323" t="s">
        <v>7</v>
      </c>
      <c r="BG323" t="s">
        <v>743</v>
      </c>
    </row>
    <row r="324" spans="1:59" x14ac:dyDescent="0.35">
      <c r="A324">
        <v>17</v>
      </c>
      <c r="B324">
        <v>323</v>
      </c>
      <c r="E324" t="s">
        <v>433</v>
      </c>
      <c r="F324" t="s">
        <v>91</v>
      </c>
      <c r="H324" t="s">
        <v>163</v>
      </c>
      <c r="I324" t="s">
        <v>129</v>
      </c>
      <c r="K324" t="s">
        <v>408</v>
      </c>
      <c r="L324" t="s">
        <v>408</v>
      </c>
      <c r="N324">
        <v>0.54300000000000004</v>
      </c>
      <c r="O324">
        <v>0</v>
      </c>
      <c r="P324" t="s">
        <v>398</v>
      </c>
      <c r="Q324" t="s">
        <v>486</v>
      </c>
      <c r="R324" s="37" t="s">
        <v>1205</v>
      </c>
      <c r="T324" s="24">
        <f t="shared" si="5"/>
        <v>2282</v>
      </c>
      <c r="U324" s="9">
        <v>1</v>
      </c>
      <c r="Z324" t="s">
        <v>9</v>
      </c>
      <c r="AA324" t="s">
        <v>562</v>
      </c>
      <c r="AB324" t="s">
        <v>693</v>
      </c>
      <c r="AD324">
        <v>193</v>
      </c>
      <c r="AF324" t="s">
        <v>554</v>
      </c>
      <c r="AG324" t="s">
        <v>542</v>
      </c>
      <c r="AI324" s="6">
        <v>36710</v>
      </c>
      <c r="AJ324" s="6">
        <v>39903</v>
      </c>
      <c r="AK324" t="s">
        <v>536</v>
      </c>
      <c r="AM324" t="s">
        <v>556</v>
      </c>
      <c r="AO324" t="s">
        <v>573</v>
      </c>
      <c r="AQ324" s="37">
        <v>1</v>
      </c>
      <c r="AR324" s="37">
        <v>1</v>
      </c>
      <c r="AS324" s="37"/>
      <c r="AX324">
        <v>0</v>
      </c>
      <c r="AY324">
        <v>0</v>
      </c>
      <c r="AZ324">
        <v>1</v>
      </c>
      <c r="BA324">
        <v>0</v>
      </c>
      <c r="BF324" t="s">
        <v>7</v>
      </c>
      <c r="BG324" t="s">
        <v>743</v>
      </c>
    </row>
    <row r="325" spans="1:59" x14ac:dyDescent="0.35">
      <c r="A325">
        <v>17</v>
      </c>
      <c r="B325">
        <v>324</v>
      </c>
      <c r="E325" t="s">
        <v>433</v>
      </c>
      <c r="F325" t="s">
        <v>91</v>
      </c>
      <c r="H325" t="s">
        <v>164</v>
      </c>
      <c r="I325" t="s">
        <v>129</v>
      </c>
      <c r="K325" t="s">
        <v>408</v>
      </c>
      <c r="L325" t="s">
        <v>408</v>
      </c>
      <c r="N325">
        <v>0.77200000000000002</v>
      </c>
      <c r="O325">
        <v>0</v>
      </c>
      <c r="P325" t="s">
        <v>398</v>
      </c>
      <c r="Q325" t="s">
        <v>486</v>
      </c>
      <c r="R325" s="37" t="s">
        <v>1205</v>
      </c>
      <c r="T325" s="24">
        <f t="shared" si="5"/>
        <v>2282</v>
      </c>
      <c r="U325" s="9">
        <v>1</v>
      </c>
      <c r="Z325" t="s">
        <v>9</v>
      </c>
      <c r="AA325" t="s">
        <v>562</v>
      </c>
      <c r="AB325" t="s">
        <v>693</v>
      </c>
      <c r="AD325">
        <v>193</v>
      </c>
      <c r="AF325" t="s">
        <v>554</v>
      </c>
      <c r="AG325" t="s">
        <v>542</v>
      </c>
      <c r="AI325" s="6">
        <v>36710</v>
      </c>
      <c r="AJ325" s="6">
        <v>39903</v>
      </c>
      <c r="AK325" t="s">
        <v>536</v>
      </c>
      <c r="AM325" t="s">
        <v>556</v>
      </c>
      <c r="AO325" t="s">
        <v>573</v>
      </c>
      <c r="AQ325" s="37">
        <v>1</v>
      </c>
      <c r="AR325" s="37">
        <v>1</v>
      </c>
      <c r="AS325" s="37"/>
      <c r="AX325">
        <v>0</v>
      </c>
      <c r="AY325">
        <v>0</v>
      </c>
      <c r="AZ325">
        <v>1</v>
      </c>
      <c r="BA325">
        <v>0</v>
      </c>
      <c r="BF325" t="s">
        <v>7</v>
      </c>
      <c r="BG325" t="s">
        <v>743</v>
      </c>
    </row>
    <row r="326" spans="1:59" x14ac:dyDescent="0.35">
      <c r="A326">
        <v>17</v>
      </c>
      <c r="B326">
        <v>325</v>
      </c>
      <c r="E326" t="s">
        <v>442</v>
      </c>
      <c r="F326" t="s">
        <v>451</v>
      </c>
      <c r="H326" t="s">
        <v>132</v>
      </c>
      <c r="I326" t="s">
        <v>165</v>
      </c>
      <c r="K326" t="s">
        <v>408</v>
      </c>
      <c r="L326" t="s">
        <v>408</v>
      </c>
      <c r="N326">
        <v>0.64800000000000002</v>
      </c>
      <c r="O326">
        <v>0</v>
      </c>
      <c r="P326" t="s">
        <v>398</v>
      </c>
      <c r="Q326" t="s">
        <v>486</v>
      </c>
      <c r="R326" s="37" t="s">
        <v>1205</v>
      </c>
      <c r="T326" s="24">
        <f t="shared" si="5"/>
        <v>2282</v>
      </c>
      <c r="U326" s="9">
        <v>1</v>
      </c>
      <c r="Z326" t="s">
        <v>9</v>
      </c>
      <c r="AA326" t="s">
        <v>562</v>
      </c>
      <c r="AB326" t="s">
        <v>693</v>
      </c>
      <c r="AD326">
        <v>193</v>
      </c>
      <c r="AF326" t="s">
        <v>542</v>
      </c>
      <c r="AG326" t="s">
        <v>554</v>
      </c>
      <c r="AI326" s="6">
        <v>36710</v>
      </c>
      <c r="AJ326" s="6">
        <v>39903</v>
      </c>
      <c r="AK326" t="s">
        <v>536</v>
      </c>
      <c r="AM326" t="s">
        <v>556</v>
      </c>
      <c r="AO326" t="s">
        <v>573</v>
      </c>
      <c r="AQ326" s="37">
        <v>1</v>
      </c>
      <c r="AR326" s="37">
        <v>1</v>
      </c>
      <c r="AS326" s="37"/>
      <c r="AX326">
        <v>1</v>
      </c>
      <c r="AY326">
        <v>0</v>
      </c>
      <c r="AZ326">
        <v>1</v>
      </c>
      <c r="BA326">
        <v>0</v>
      </c>
      <c r="BF326" t="s">
        <v>7</v>
      </c>
      <c r="BG326" t="s">
        <v>743</v>
      </c>
    </row>
    <row r="327" spans="1:59" x14ac:dyDescent="0.35">
      <c r="A327">
        <v>17</v>
      </c>
      <c r="B327">
        <v>326</v>
      </c>
      <c r="E327" t="s">
        <v>442</v>
      </c>
      <c r="F327" t="s">
        <v>451</v>
      </c>
      <c r="H327" t="s">
        <v>132</v>
      </c>
      <c r="I327" t="s">
        <v>166</v>
      </c>
      <c r="K327" t="s">
        <v>408</v>
      </c>
      <c r="L327" t="s">
        <v>408</v>
      </c>
      <c r="N327">
        <v>0.83299999999999996</v>
      </c>
      <c r="O327">
        <v>0</v>
      </c>
      <c r="P327" t="s">
        <v>398</v>
      </c>
      <c r="Q327" t="s">
        <v>486</v>
      </c>
      <c r="R327" s="37" t="s">
        <v>1205</v>
      </c>
      <c r="T327" s="24">
        <f t="shared" si="5"/>
        <v>2282</v>
      </c>
      <c r="U327" s="9">
        <v>1</v>
      </c>
      <c r="Z327" t="s">
        <v>9</v>
      </c>
      <c r="AA327" t="s">
        <v>562</v>
      </c>
      <c r="AB327" t="s">
        <v>693</v>
      </c>
      <c r="AD327">
        <v>193</v>
      </c>
      <c r="AF327" t="s">
        <v>542</v>
      </c>
      <c r="AG327" t="s">
        <v>554</v>
      </c>
      <c r="AI327" s="6">
        <v>36710</v>
      </c>
      <c r="AJ327" s="6">
        <v>39903</v>
      </c>
      <c r="AK327" t="s">
        <v>536</v>
      </c>
      <c r="AM327" t="s">
        <v>556</v>
      </c>
      <c r="AO327" t="s">
        <v>573</v>
      </c>
      <c r="AQ327" s="37">
        <v>1</v>
      </c>
      <c r="AR327" s="37">
        <v>1</v>
      </c>
      <c r="AS327" s="37"/>
      <c r="AX327">
        <v>1</v>
      </c>
      <c r="AY327">
        <v>0</v>
      </c>
      <c r="AZ327">
        <v>1</v>
      </c>
      <c r="BA327">
        <v>0</v>
      </c>
      <c r="BF327" t="s">
        <v>7</v>
      </c>
      <c r="BG327" t="s">
        <v>743</v>
      </c>
    </row>
    <row r="328" spans="1:59" x14ac:dyDescent="0.35">
      <c r="A328">
        <v>17</v>
      </c>
      <c r="B328">
        <v>327</v>
      </c>
      <c r="E328" t="s">
        <v>451</v>
      </c>
      <c r="F328" t="s">
        <v>442</v>
      </c>
      <c r="H328" t="s">
        <v>165</v>
      </c>
      <c r="I328" t="s">
        <v>132</v>
      </c>
      <c r="K328" t="s">
        <v>408</v>
      </c>
      <c r="L328" t="s">
        <v>408</v>
      </c>
      <c r="N328">
        <v>0.94499999999999995</v>
      </c>
      <c r="O328">
        <v>0</v>
      </c>
      <c r="P328" t="s">
        <v>398</v>
      </c>
      <c r="Q328" t="s">
        <v>486</v>
      </c>
      <c r="R328" s="37" t="s">
        <v>1205</v>
      </c>
      <c r="T328" s="24">
        <f t="shared" si="5"/>
        <v>2282</v>
      </c>
      <c r="U328" s="9">
        <v>1</v>
      </c>
      <c r="Z328" t="s">
        <v>9</v>
      </c>
      <c r="AA328" t="s">
        <v>562</v>
      </c>
      <c r="AB328" t="s">
        <v>693</v>
      </c>
      <c r="AD328">
        <v>193</v>
      </c>
      <c r="AF328" t="s">
        <v>554</v>
      </c>
      <c r="AG328" t="s">
        <v>542</v>
      </c>
      <c r="AI328" s="6">
        <v>36710</v>
      </c>
      <c r="AJ328" s="6">
        <v>39903</v>
      </c>
      <c r="AK328" t="s">
        <v>536</v>
      </c>
      <c r="AM328" t="s">
        <v>556</v>
      </c>
      <c r="AO328" t="s">
        <v>573</v>
      </c>
      <c r="AQ328" s="37">
        <v>1</v>
      </c>
      <c r="AR328" s="37">
        <v>1</v>
      </c>
      <c r="AS328" s="37"/>
      <c r="AX328">
        <v>0</v>
      </c>
      <c r="AY328">
        <v>0</v>
      </c>
      <c r="AZ328">
        <v>1</v>
      </c>
      <c r="BA328">
        <v>0</v>
      </c>
      <c r="BF328" t="s">
        <v>7</v>
      </c>
      <c r="BG328" t="s">
        <v>743</v>
      </c>
    </row>
    <row r="329" spans="1:59" x14ac:dyDescent="0.35">
      <c r="A329">
        <v>17</v>
      </c>
      <c r="B329">
        <v>328</v>
      </c>
      <c r="E329" t="s">
        <v>451</v>
      </c>
      <c r="F329" t="s">
        <v>442</v>
      </c>
      <c r="H329" t="s">
        <v>166</v>
      </c>
      <c r="I329" t="s">
        <v>132</v>
      </c>
      <c r="K329" t="s">
        <v>408</v>
      </c>
      <c r="L329" t="s">
        <v>408</v>
      </c>
      <c r="N329">
        <v>0.94599999999999995</v>
      </c>
      <c r="O329">
        <v>0</v>
      </c>
      <c r="P329" t="s">
        <v>398</v>
      </c>
      <c r="Q329" t="s">
        <v>486</v>
      </c>
      <c r="R329" s="37" t="s">
        <v>1205</v>
      </c>
      <c r="T329" s="24">
        <f t="shared" si="5"/>
        <v>2282</v>
      </c>
      <c r="U329" s="9">
        <v>1</v>
      </c>
      <c r="Z329" t="s">
        <v>9</v>
      </c>
      <c r="AA329" t="s">
        <v>562</v>
      </c>
      <c r="AB329" t="s">
        <v>693</v>
      </c>
      <c r="AD329">
        <v>193</v>
      </c>
      <c r="AF329" t="s">
        <v>554</v>
      </c>
      <c r="AG329" t="s">
        <v>542</v>
      </c>
      <c r="AI329" s="6">
        <v>36710</v>
      </c>
      <c r="AJ329" s="6">
        <v>39903</v>
      </c>
      <c r="AK329" t="s">
        <v>536</v>
      </c>
      <c r="AM329" t="s">
        <v>556</v>
      </c>
      <c r="AO329" t="s">
        <v>573</v>
      </c>
      <c r="AQ329" s="37">
        <v>1</v>
      </c>
      <c r="AR329" s="37">
        <v>1</v>
      </c>
      <c r="AS329" s="37"/>
      <c r="AX329">
        <v>0</v>
      </c>
      <c r="AY329">
        <v>0</v>
      </c>
      <c r="AZ329">
        <v>1</v>
      </c>
      <c r="BA329">
        <v>0</v>
      </c>
      <c r="BF329" t="s">
        <v>7</v>
      </c>
      <c r="BG329" t="s">
        <v>743</v>
      </c>
    </row>
    <row r="330" spans="1:59" x14ac:dyDescent="0.35">
      <c r="A330">
        <v>17</v>
      </c>
      <c r="B330">
        <v>329</v>
      </c>
      <c r="E330" t="s">
        <v>91</v>
      </c>
      <c r="F330" t="s">
        <v>433</v>
      </c>
      <c r="H330" t="s">
        <v>129</v>
      </c>
      <c r="I330" t="s">
        <v>163</v>
      </c>
      <c r="K330" t="s">
        <v>408</v>
      </c>
      <c r="L330" t="s">
        <v>408</v>
      </c>
      <c r="N330">
        <v>0.55400000000000005</v>
      </c>
      <c r="O330">
        <v>0</v>
      </c>
      <c r="P330" t="s">
        <v>398</v>
      </c>
      <c r="Q330" t="s">
        <v>486</v>
      </c>
      <c r="R330" s="37" t="s">
        <v>1205</v>
      </c>
      <c r="T330" s="24">
        <f t="shared" si="5"/>
        <v>2282</v>
      </c>
      <c r="U330" s="9">
        <v>1</v>
      </c>
      <c r="Z330" t="s">
        <v>9</v>
      </c>
      <c r="AA330" t="s">
        <v>562</v>
      </c>
      <c r="AB330" t="s">
        <v>693</v>
      </c>
      <c r="AD330">
        <v>193</v>
      </c>
      <c r="AF330" t="s">
        <v>542</v>
      </c>
      <c r="AG330" t="s">
        <v>554</v>
      </c>
      <c r="AI330" s="6">
        <v>36710</v>
      </c>
      <c r="AJ330" s="6">
        <v>39903</v>
      </c>
      <c r="AK330" t="s">
        <v>536</v>
      </c>
      <c r="AM330" t="s">
        <v>556</v>
      </c>
      <c r="AO330" t="s">
        <v>573</v>
      </c>
      <c r="AQ330" s="37">
        <v>2</v>
      </c>
      <c r="AR330" s="37">
        <v>2</v>
      </c>
      <c r="AS330" s="37"/>
      <c r="AX330">
        <v>1</v>
      </c>
      <c r="AY330">
        <v>0</v>
      </c>
      <c r="AZ330">
        <v>1</v>
      </c>
      <c r="BA330">
        <v>0</v>
      </c>
      <c r="BF330" t="s">
        <v>7</v>
      </c>
      <c r="BG330" t="s">
        <v>743</v>
      </c>
    </row>
    <row r="331" spans="1:59" x14ac:dyDescent="0.35">
      <c r="A331">
        <v>17</v>
      </c>
      <c r="B331">
        <v>330</v>
      </c>
      <c r="E331" t="s">
        <v>91</v>
      </c>
      <c r="F331" t="s">
        <v>433</v>
      </c>
      <c r="H331" t="s">
        <v>129</v>
      </c>
      <c r="I331" t="s">
        <v>164</v>
      </c>
      <c r="K331" t="s">
        <v>408</v>
      </c>
      <c r="L331" t="s">
        <v>408</v>
      </c>
      <c r="N331">
        <v>0.34499999999999997</v>
      </c>
      <c r="O331">
        <v>0</v>
      </c>
      <c r="P331" t="s">
        <v>398</v>
      </c>
      <c r="Q331" t="s">
        <v>486</v>
      </c>
      <c r="R331" s="37" t="s">
        <v>1205</v>
      </c>
      <c r="T331" s="24">
        <f t="shared" si="5"/>
        <v>2282</v>
      </c>
      <c r="U331" s="9">
        <v>1</v>
      </c>
      <c r="Z331" t="s">
        <v>9</v>
      </c>
      <c r="AA331" t="s">
        <v>562</v>
      </c>
      <c r="AB331" t="s">
        <v>693</v>
      </c>
      <c r="AD331">
        <v>193</v>
      </c>
      <c r="AF331" t="s">
        <v>542</v>
      </c>
      <c r="AG331" t="s">
        <v>554</v>
      </c>
      <c r="AI331" s="6">
        <v>36710</v>
      </c>
      <c r="AJ331" s="6">
        <v>39903</v>
      </c>
      <c r="AK331" t="s">
        <v>536</v>
      </c>
      <c r="AM331" t="s">
        <v>556</v>
      </c>
      <c r="AO331" t="s">
        <v>573</v>
      </c>
      <c r="AQ331" s="37">
        <v>2</v>
      </c>
      <c r="AR331" s="37">
        <v>2</v>
      </c>
      <c r="AS331" s="37"/>
      <c r="AX331">
        <v>1</v>
      </c>
      <c r="AY331">
        <v>0</v>
      </c>
      <c r="AZ331">
        <v>1</v>
      </c>
      <c r="BA331">
        <v>0</v>
      </c>
      <c r="BF331" t="s">
        <v>7</v>
      </c>
      <c r="BG331" t="s">
        <v>743</v>
      </c>
    </row>
    <row r="332" spans="1:59" x14ac:dyDescent="0.35">
      <c r="A332">
        <v>17</v>
      </c>
      <c r="B332">
        <v>331</v>
      </c>
      <c r="E332" t="s">
        <v>433</v>
      </c>
      <c r="F332" t="s">
        <v>91</v>
      </c>
      <c r="H332" t="s">
        <v>163</v>
      </c>
      <c r="I332" t="s">
        <v>129</v>
      </c>
      <c r="K332" t="s">
        <v>408</v>
      </c>
      <c r="L332" t="s">
        <v>408</v>
      </c>
      <c r="N332">
        <v>7.3999999999999996E-2</v>
      </c>
      <c r="O332">
        <v>0</v>
      </c>
      <c r="P332" t="s">
        <v>398</v>
      </c>
      <c r="Q332" t="s">
        <v>486</v>
      </c>
      <c r="R332" s="37" t="s">
        <v>1205</v>
      </c>
      <c r="T332" s="24">
        <f t="shared" si="5"/>
        <v>2282</v>
      </c>
      <c r="U332" s="9">
        <v>1</v>
      </c>
      <c r="Z332" t="s">
        <v>9</v>
      </c>
      <c r="AA332" t="s">
        <v>562</v>
      </c>
      <c r="AB332" t="s">
        <v>693</v>
      </c>
      <c r="AD332">
        <v>193</v>
      </c>
      <c r="AF332" t="s">
        <v>554</v>
      </c>
      <c r="AG332" t="s">
        <v>542</v>
      </c>
      <c r="AI332" s="6">
        <v>36710</v>
      </c>
      <c r="AJ332" s="6">
        <v>39903</v>
      </c>
      <c r="AK332" t="s">
        <v>536</v>
      </c>
      <c r="AM332" t="s">
        <v>556</v>
      </c>
      <c r="AO332" t="s">
        <v>573</v>
      </c>
      <c r="AQ332" s="37">
        <v>2</v>
      </c>
      <c r="AR332" s="37">
        <v>2</v>
      </c>
      <c r="AS332" s="37"/>
      <c r="AX332">
        <v>0</v>
      </c>
      <c r="AY332">
        <v>0</v>
      </c>
      <c r="AZ332">
        <v>1</v>
      </c>
      <c r="BA332">
        <v>0</v>
      </c>
      <c r="BF332" t="s">
        <v>7</v>
      </c>
      <c r="BG332" t="s">
        <v>743</v>
      </c>
    </row>
    <row r="333" spans="1:59" x14ac:dyDescent="0.35">
      <c r="A333">
        <v>17</v>
      </c>
      <c r="B333">
        <v>332</v>
      </c>
      <c r="E333" t="s">
        <v>433</v>
      </c>
      <c r="F333" t="s">
        <v>91</v>
      </c>
      <c r="H333" t="s">
        <v>164</v>
      </c>
      <c r="I333" t="s">
        <v>129</v>
      </c>
      <c r="K333" t="s">
        <v>408</v>
      </c>
      <c r="L333" t="s">
        <v>408</v>
      </c>
      <c r="N333">
        <v>0.877</v>
      </c>
      <c r="O333">
        <v>0</v>
      </c>
      <c r="P333" t="s">
        <v>398</v>
      </c>
      <c r="Q333" t="s">
        <v>486</v>
      </c>
      <c r="R333" s="37" t="s">
        <v>1205</v>
      </c>
      <c r="T333" s="24">
        <f t="shared" si="5"/>
        <v>2282</v>
      </c>
      <c r="U333" s="9">
        <v>1</v>
      </c>
      <c r="Z333" t="s">
        <v>9</v>
      </c>
      <c r="AA333" t="s">
        <v>562</v>
      </c>
      <c r="AB333" t="s">
        <v>693</v>
      </c>
      <c r="AD333">
        <v>193</v>
      </c>
      <c r="AF333" t="s">
        <v>554</v>
      </c>
      <c r="AG333" t="s">
        <v>542</v>
      </c>
      <c r="AI333" s="6">
        <v>36710</v>
      </c>
      <c r="AJ333" s="6">
        <v>39903</v>
      </c>
      <c r="AK333" t="s">
        <v>536</v>
      </c>
      <c r="AM333" t="s">
        <v>556</v>
      </c>
      <c r="AO333" t="s">
        <v>573</v>
      </c>
      <c r="AQ333" s="37">
        <v>2</v>
      </c>
      <c r="AR333" s="37">
        <v>2</v>
      </c>
      <c r="AS333" s="37"/>
      <c r="AX333">
        <v>0</v>
      </c>
      <c r="AY333">
        <v>0</v>
      </c>
      <c r="AZ333">
        <v>1</v>
      </c>
      <c r="BA333">
        <v>0</v>
      </c>
      <c r="BF333" t="s">
        <v>7</v>
      </c>
      <c r="BG333" t="s">
        <v>743</v>
      </c>
    </row>
    <row r="334" spans="1:59" x14ac:dyDescent="0.35">
      <c r="A334">
        <v>17</v>
      </c>
      <c r="B334">
        <v>333</v>
      </c>
      <c r="E334" t="s">
        <v>442</v>
      </c>
      <c r="F334" t="s">
        <v>451</v>
      </c>
      <c r="H334" t="s">
        <v>132</v>
      </c>
      <c r="I334" t="s">
        <v>165</v>
      </c>
      <c r="K334" t="s">
        <v>408</v>
      </c>
      <c r="L334" t="s">
        <v>408</v>
      </c>
      <c r="N334">
        <v>0.88100000000000001</v>
      </c>
      <c r="O334">
        <v>0</v>
      </c>
      <c r="P334" t="s">
        <v>398</v>
      </c>
      <c r="Q334" t="s">
        <v>486</v>
      </c>
      <c r="R334" s="37" t="s">
        <v>1205</v>
      </c>
      <c r="T334" s="24">
        <f t="shared" si="5"/>
        <v>2282</v>
      </c>
      <c r="U334" s="9">
        <v>1</v>
      </c>
      <c r="Z334" t="s">
        <v>9</v>
      </c>
      <c r="AA334" t="s">
        <v>562</v>
      </c>
      <c r="AB334" t="s">
        <v>693</v>
      </c>
      <c r="AD334">
        <v>193</v>
      </c>
      <c r="AF334" t="s">
        <v>542</v>
      </c>
      <c r="AG334" t="s">
        <v>554</v>
      </c>
      <c r="AI334" s="6">
        <v>36710</v>
      </c>
      <c r="AJ334" s="6">
        <v>39903</v>
      </c>
      <c r="AK334" t="s">
        <v>536</v>
      </c>
      <c r="AM334" t="s">
        <v>556</v>
      </c>
      <c r="AO334" t="s">
        <v>573</v>
      </c>
      <c r="AQ334" s="37">
        <v>2</v>
      </c>
      <c r="AR334" s="37">
        <v>2</v>
      </c>
      <c r="AS334" s="37"/>
      <c r="AX334">
        <v>1</v>
      </c>
      <c r="AY334">
        <v>0</v>
      </c>
      <c r="AZ334">
        <v>1</v>
      </c>
      <c r="BA334">
        <v>0</v>
      </c>
      <c r="BF334" t="s">
        <v>7</v>
      </c>
      <c r="BG334" t="s">
        <v>743</v>
      </c>
    </row>
    <row r="335" spans="1:59" x14ac:dyDescent="0.35">
      <c r="A335">
        <v>17</v>
      </c>
      <c r="B335">
        <v>334</v>
      </c>
      <c r="E335" t="s">
        <v>442</v>
      </c>
      <c r="F335" t="s">
        <v>451</v>
      </c>
      <c r="H335" t="s">
        <v>132</v>
      </c>
      <c r="I335" t="s">
        <v>166</v>
      </c>
      <c r="K335" t="s">
        <v>408</v>
      </c>
      <c r="L335" t="s">
        <v>408</v>
      </c>
      <c r="N335">
        <v>0.80600000000000005</v>
      </c>
      <c r="O335">
        <v>0</v>
      </c>
      <c r="P335" t="s">
        <v>398</v>
      </c>
      <c r="Q335" t="s">
        <v>486</v>
      </c>
      <c r="R335" s="37" t="s">
        <v>1205</v>
      </c>
      <c r="T335" s="24">
        <f t="shared" si="5"/>
        <v>2282</v>
      </c>
      <c r="U335" s="9">
        <v>1</v>
      </c>
      <c r="Z335" t="s">
        <v>9</v>
      </c>
      <c r="AA335" t="s">
        <v>562</v>
      </c>
      <c r="AB335" t="s">
        <v>693</v>
      </c>
      <c r="AD335">
        <v>193</v>
      </c>
      <c r="AF335" t="s">
        <v>542</v>
      </c>
      <c r="AG335" t="s">
        <v>554</v>
      </c>
      <c r="AI335" s="6">
        <v>36710</v>
      </c>
      <c r="AJ335" s="6">
        <v>39903</v>
      </c>
      <c r="AK335" t="s">
        <v>536</v>
      </c>
      <c r="AM335" t="s">
        <v>556</v>
      </c>
      <c r="AO335" t="s">
        <v>573</v>
      </c>
      <c r="AQ335" s="37">
        <v>2</v>
      </c>
      <c r="AR335" s="37">
        <v>2</v>
      </c>
      <c r="AS335" s="37"/>
      <c r="AX335">
        <v>1</v>
      </c>
      <c r="AY335">
        <v>0</v>
      </c>
      <c r="AZ335">
        <v>1</v>
      </c>
      <c r="BA335">
        <v>0</v>
      </c>
      <c r="BF335" t="s">
        <v>7</v>
      </c>
      <c r="BG335" t="s">
        <v>743</v>
      </c>
    </row>
    <row r="336" spans="1:59" x14ac:dyDescent="0.35">
      <c r="A336">
        <v>17</v>
      </c>
      <c r="B336">
        <v>335</v>
      </c>
      <c r="E336" t="s">
        <v>451</v>
      </c>
      <c r="F336" t="s">
        <v>442</v>
      </c>
      <c r="H336" t="s">
        <v>165</v>
      </c>
      <c r="I336" t="s">
        <v>132</v>
      </c>
      <c r="K336" t="s">
        <v>408</v>
      </c>
      <c r="L336" t="s">
        <v>408</v>
      </c>
      <c r="N336">
        <v>0.23599999999999999</v>
      </c>
      <c r="O336">
        <v>0</v>
      </c>
      <c r="P336" t="s">
        <v>398</v>
      </c>
      <c r="Q336" t="s">
        <v>486</v>
      </c>
      <c r="R336" s="37" t="s">
        <v>1205</v>
      </c>
      <c r="T336" s="24">
        <f t="shared" si="5"/>
        <v>2282</v>
      </c>
      <c r="U336" s="9">
        <v>1</v>
      </c>
      <c r="Z336" t="s">
        <v>9</v>
      </c>
      <c r="AA336" t="s">
        <v>562</v>
      </c>
      <c r="AB336" t="s">
        <v>693</v>
      </c>
      <c r="AD336">
        <v>193</v>
      </c>
      <c r="AF336" t="s">
        <v>554</v>
      </c>
      <c r="AG336" t="s">
        <v>542</v>
      </c>
      <c r="AI336" s="6">
        <v>36710</v>
      </c>
      <c r="AJ336" s="6">
        <v>39903</v>
      </c>
      <c r="AK336" t="s">
        <v>536</v>
      </c>
      <c r="AM336" t="s">
        <v>556</v>
      </c>
      <c r="AO336" t="s">
        <v>573</v>
      </c>
      <c r="AQ336" s="37">
        <v>2</v>
      </c>
      <c r="AR336" s="37">
        <v>2</v>
      </c>
      <c r="AS336" s="37"/>
      <c r="AX336">
        <v>0</v>
      </c>
      <c r="AY336">
        <v>0</v>
      </c>
      <c r="AZ336">
        <v>1</v>
      </c>
      <c r="BA336">
        <v>0</v>
      </c>
      <c r="BF336" t="s">
        <v>7</v>
      </c>
      <c r="BG336" t="s">
        <v>743</v>
      </c>
    </row>
    <row r="337" spans="1:59" x14ac:dyDescent="0.35">
      <c r="A337">
        <v>17</v>
      </c>
      <c r="B337">
        <v>336</v>
      </c>
      <c r="E337" t="s">
        <v>451</v>
      </c>
      <c r="F337" t="s">
        <v>442</v>
      </c>
      <c r="H337" t="s">
        <v>166</v>
      </c>
      <c r="I337" t="s">
        <v>132</v>
      </c>
      <c r="K337" t="s">
        <v>408</v>
      </c>
      <c r="L337" t="s">
        <v>408</v>
      </c>
      <c r="N337">
        <v>0.99099999999999999</v>
      </c>
      <c r="O337">
        <v>0</v>
      </c>
      <c r="P337" t="s">
        <v>398</v>
      </c>
      <c r="Q337" t="s">
        <v>486</v>
      </c>
      <c r="R337" s="37" t="s">
        <v>1205</v>
      </c>
      <c r="T337" s="24">
        <f t="shared" si="5"/>
        <v>2282</v>
      </c>
      <c r="U337" s="9">
        <v>1</v>
      </c>
      <c r="Z337" t="s">
        <v>9</v>
      </c>
      <c r="AA337" t="s">
        <v>562</v>
      </c>
      <c r="AB337" t="s">
        <v>693</v>
      </c>
      <c r="AD337">
        <v>193</v>
      </c>
      <c r="AF337" t="s">
        <v>554</v>
      </c>
      <c r="AG337" t="s">
        <v>542</v>
      </c>
      <c r="AI337" s="6">
        <v>36710</v>
      </c>
      <c r="AJ337" s="6">
        <v>39903</v>
      </c>
      <c r="AK337" t="s">
        <v>536</v>
      </c>
      <c r="AM337" t="s">
        <v>556</v>
      </c>
      <c r="AO337" t="s">
        <v>573</v>
      </c>
      <c r="AQ337" s="37">
        <v>2</v>
      </c>
      <c r="AR337" s="37">
        <v>2</v>
      </c>
      <c r="AS337" s="37"/>
      <c r="AX337">
        <v>0</v>
      </c>
      <c r="AY337">
        <v>0</v>
      </c>
      <c r="AZ337">
        <v>1</v>
      </c>
      <c r="BA337">
        <v>0</v>
      </c>
      <c r="BF337" t="s">
        <v>7</v>
      </c>
      <c r="BG337" t="s">
        <v>743</v>
      </c>
    </row>
    <row r="338" spans="1:59" x14ac:dyDescent="0.35">
      <c r="A338">
        <v>17</v>
      </c>
      <c r="B338">
        <v>337</v>
      </c>
      <c r="E338" t="s">
        <v>91</v>
      </c>
      <c r="F338" t="s">
        <v>433</v>
      </c>
      <c r="H338" t="s">
        <v>129</v>
      </c>
      <c r="I338" t="s">
        <v>163</v>
      </c>
      <c r="K338" t="s">
        <v>408</v>
      </c>
      <c r="L338" t="s">
        <v>408</v>
      </c>
      <c r="N338">
        <v>0.19600000000000001</v>
      </c>
      <c r="O338">
        <v>0</v>
      </c>
      <c r="P338" t="s">
        <v>398</v>
      </c>
      <c r="Q338" t="s">
        <v>486</v>
      </c>
      <c r="R338" s="37" t="s">
        <v>1205</v>
      </c>
      <c r="T338" s="24">
        <f t="shared" si="5"/>
        <v>2282</v>
      </c>
      <c r="U338" s="9">
        <v>1</v>
      </c>
      <c r="Z338" t="s">
        <v>9</v>
      </c>
      <c r="AA338" t="s">
        <v>562</v>
      </c>
      <c r="AB338" t="s">
        <v>693</v>
      </c>
      <c r="AD338">
        <v>193</v>
      </c>
      <c r="AF338" t="s">
        <v>542</v>
      </c>
      <c r="AG338" t="s">
        <v>554</v>
      </c>
      <c r="AI338" s="6">
        <v>36710</v>
      </c>
      <c r="AJ338" s="6">
        <v>39903</v>
      </c>
      <c r="AK338" t="s">
        <v>536</v>
      </c>
      <c r="AM338" t="s">
        <v>556</v>
      </c>
      <c r="AO338" t="s">
        <v>573</v>
      </c>
      <c r="AQ338" s="37">
        <v>3</v>
      </c>
      <c r="AR338" s="37">
        <v>3</v>
      </c>
      <c r="AS338" s="37"/>
      <c r="AX338">
        <v>1</v>
      </c>
      <c r="AY338">
        <v>0</v>
      </c>
      <c r="AZ338">
        <v>1</v>
      </c>
      <c r="BA338">
        <v>0</v>
      </c>
      <c r="BF338" t="s">
        <v>7</v>
      </c>
      <c r="BG338" t="s">
        <v>743</v>
      </c>
    </row>
    <row r="339" spans="1:59" x14ac:dyDescent="0.35">
      <c r="A339">
        <v>17</v>
      </c>
      <c r="B339">
        <v>338</v>
      </c>
      <c r="E339" t="s">
        <v>91</v>
      </c>
      <c r="F339" t="s">
        <v>433</v>
      </c>
      <c r="H339" t="s">
        <v>129</v>
      </c>
      <c r="I339" t="s">
        <v>164</v>
      </c>
      <c r="K339" t="s">
        <v>408</v>
      </c>
      <c r="L339" t="s">
        <v>408</v>
      </c>
      <c r="N339">
        <v>0.82199999999999995</v>
      </c>
      <c r="O339">
        <v>0</v>
      </c>
      <c r="P339" t="s">
        <v>398</v>
      </c>
      <c r="Q339" t="s">
        <v>486</v>
      </c>
      <c r="R339" s="37" t="s">
        <v>1205</v>
      </c>
      <c r="T339" s="24">
        <f t="shared" si="5"/>
        <v>2282</v>
      </c>
      <c r="U339" s="9">
        <v>1</v>
      </c>
      <c r="Z339" t="s">
        <v>9</v>
      </c>
      <c r="AA339" t="s">
        <v>562</v>
      </c>
      <c r="AB339" t="s">
        <v>693</v>
      </c>
      <c r="AD339">
        <v>193</v>
      </c>
      <c r="AF339" t="s">
        <v>542</v>
      </c>
      <c r="AG339" t="s">
        <v>554</v>
      </c>
      <c r="AI339" s="6">
        <v>36710</v>
      </c>
      <c r="AJ339" s="6">
        <v>39903</v>
      </c>
      <c r="AK339" t="s">
        <v>536</v>
      </c>
      <c r="AM339" t="s">
        <v>556</v>
      </c>
      <c r="AO339" t="s">
        <v>573</v>
      </c>
      <c r="AQ339" s="37">
        <v>3</v>
      </c>
      <c r="AR339" s="37">
        <v>3</v>
      </c>
      <c r="AS339" s="37"/>
      <c r="AX339">
        <v>1</v>
      </c>
      <c r="AY339">
        <v>0</v>
      </c>
      <c r="AZ339">
        <v>1</v>
      </c>
      <c r="BA339">
        <v>0</v>
      </c>
      <c r="BF339" t="s">
        <v>7</v>
      </c>
      <c r="BG339" t="s">
        <v>743</v>
      </c>
    </row>
    <row r="340" spans="1:59" x14ac:dyDescent="0.35">
      <c r="A340">
        <v>17</v>
      </c>
      <c r="B340">
        <v>339</v>
      </c>
      <c r="E340" t="s">
        <v>433</v>
      </c>
      <c r="F340" t="s">
        <v>91</v>
      </c>
      <c r="H340" t="s">
        <v>163</v>
      </c>
      <c r="I340" t="s">
        <v>129</v>
      </c>
      <c r="K340" t="s">
        <v>408</v>
      </c>
      <c r="L340" t="s">
        <v>408</v>
      </c>
      <c r="N340">
        <v>4.8000000000000001E-2</v>
      </c>
      <c r="O340">
        <v>0</v>
      </c>
      <c r="P340" t="s">
        <v>398</v>
      </c>
      <c r="Q340" t="s">
        <v>486</v>
      </c>
      <c r="R340" s="37" t="s">
        <v>1205</v>
      </c>
      <c r="T340" s="24">
        <f t="shared" si="5"/>
        <v>2282</v>
      </c>
      <c r="U340" s="9">
        <v>1</v>
      </c>
      <c r="Z340" t="s">
        <v>9</v>
      </c>
      <c r="AA340" t="s">
        <v>562</v>
      </c>
      <c r="AB340" t="s">
        <v>693</v>
      </c>
      <c r="AD340">
        <v>193</v>
      </c>
      <c r="AF340" t="s">
        <v>554</v>
      </c>
      <c r="AG340" t="s">
        <v>542</v>
      </c>
      <c r="AI340" s="6">
        <v>36710</v>
      </c>
      <c r="AJ340" s="6">
        <v>39903</v>
      </c>
      <c r="AK340" t="s">
        <v>536</v>
      </c>
      <c r="AM340" t="s">
        <v>556</v>
      </c>
      <c r="AO340" t="s">
        <v>573</v>
      </c>
      <c r="AQ340" s="37">
        <v>3</v>
      </c>
      <c r="AR340" s="37">
        <v>3</v>
      </c>
      <c r="AS340" s="37"/>
      <c r="AX340">
        <v>0</v>
      </c>
      <c r="AY340">
        <v>0</v>
      </c>
      <c r="AZ340">
        <v>1</v>
      </c>
      <c r="BA340">
        <v>0</v>
      </c>
      <c r="BF340" t="s">
        <v>7</v>
      </c>
      <c r="BG340" t="s">
        <v>743</v>
      </c>
    </row>
    <row r="341" spans="1:59" x14ac:dyDescent="0.35">
      <c r="A341">
        <v>17</v>
      </c>
      <c r="B341">
        <v>340</v>
      </c>
      <c r="E341" t="s">
        <v>433</v>
      </c>
      <c r="F341" t="s">
        <v>91</v>
      </c>
      <c r="H341" t="s">
        <v>164</v>
      </c>
      <c r="I341" t="s">
        <v>129</v>
      </c>
      <c r="K341" t="s">
        <v>408</v>
      </c>
      <c r="L341" t="s">
        <v>408</v>
      </c>
      <c r="N341">
        <v>0.749</v>
      </c>
      <c r="O341">
        <v>0</v>
      </c>
      <c r="P341" t="s">
        <v>398</v>
      </c>
      <c r="Q341" t="s">
        <v>486</v>
      </c>
      <c r="R341" s="37" t="s">
        <v>1205</v>
      </c>
      <c r="T341" s="24">
        <f t="shared" si="5"/>
        <v>2282</v>
      </c>
      <c r="U341" s="9">
        <v>1</v>
      </c>
      <c r="Z341" t="s">
        <v>9</v>
      </c>
      <c r="AA341" t="s">
        <v>562</v>
      </c>
      <c r="AB341" t="s">
        <v>693</v>
      </c>
      <c r="AD341">
        <v>193</v>
      </c>
      <c r="AF341" t="s">
        <v>554</v>
      </c>
      <c r="AG341" t="s">
        <v>542</v>
      </c>
      <c r="AI341" s="6">
        <v>36710</v>
      </c>
      <c r="AJ341" s="6">
        <v>39903</v>
      </c>
      <c r="AK341" t="s">
        <v>536</v>
      </c>
      <c r="AM341" t="s">
        <v>556</v>
      </c>
      <c r="AO341" t="s">
        <v>573</v>
      </c>
      <c r="AQ341" s="37">
        <v>3</v>
      </c>
      <c r="AR341" s="37">
        <v>3</v>
      </c>
      <c r="AS341" s="37"/>
      <c r="AX341">
        <v>0</v>
      </c>
      <c r="AY341">
        <v>0</v>
      </c>
      <c r="AZ341">
        <v>1</v>
      </c>
      <c r="BA341">
        <v>0</v>
      </c>
      <c r="BF341" t="s">
        <v>7</v>
      </c>
      <c r="BG341" t="s">
        <v>743</v>
      </c>
    </row>
    <row r="342" spans="1:59" x14ac:dyDescent="0.35">
      <c r="A342">
        <v>17</v>
      </c>
      <c r="B342">
        <v>341</v>
      </c>
      <c r="E342" t="s">
        <v>442</v>
      </c>
      <c r="F342" t="s">
        <v>451</v>
      </c>
      <c r="H342" t="s">
        <v>132</v>
      </c>
      <c r="I342" t="s">
        <v>165</v>
      </c>
      <c r="K342" t="s">
        <v>408</v>
      </c>
      <c r="L342" t="s">
        <v>408</v>
      </c>
      <c r="N342">
        <v>0.95199999999999996</v>
      </c>
      <c r="O342">
        <v>0</v>
      </c>
      <c r="P342" t="s">
        <v>398</v>
      </c>
      <c r="Q342" t="s">
        <v>486</v>
      </c>
      <c r="R342" s="37" t="s">
        <v>1205</v>
      </c>
      <c r="T342" s="24">
        <f t="shared" si="5"/>
        <v>2282</v>
      </c>
      <c r="U342" s="9">
        <v>1</v>
      </c>
      <c r="Z342" t="s">
        <v>9</v>
      </c>
      <c r="AA342" t="s">
        <v>562</v>
      </c>
      <c r="AB342" t="s">
        <v>693</v>
      </c>
      <c r="AD342">
        <v>193</v>
      </c>
      <c r="AF342" t="s">
        <v>542</v>
      </c>
      <c r="AG342" t="s">
        <v>554</v>
      </c>
      <c r="AI342" s="6">
        <v>36710</v>
      </c>
      <c r="AJ342" s="6">
        <v>39903</v>
      </c>
      <c r="AK342" t="s">
        <v>536</v>
      </c>
      <c r="AM342" t="s">
        <v>556</v>
      </c>
      <c r="AO342" t="s">
        <v>573</v>
      </c>
      <c r="AQ342" s="37">
        <v>3</v>
      </c>
      <c r="AR342" s="37">
        <v>3</v>
      </c>
      <c r="AS342" s="37"/>
      <c r="AX342">
        <v>1</v>
      </c>
      <c r="AY342">
        <v>0</v>
      </c>
      <c r="AZ342">
        <v>1</v>
      </c>
      <c r="BA342">
        <v>0</v>
      </c>
      <c r="BF342" t="s">
        <v>7</v>
      </c>
      <c r="BG342" t="s">
        <v>743</v>
      </c>
    </row>
    <row r="343" spans="1:59" x14ac:dyDescent="0.35">
      <c r="A343">
        <v>17</v>
      </c>
      <c r="B343">
        <v>342</v>
      </c>
      <c r="E343" t="s">
        <v>442</v>
      </c>
      <c r="F343" t="s">
        <v>451</v>
      </c>
      <c r="H343" t="s">
        <v>132</v>
      </c>
      <c r="I343" t="s">
        <v>166</v>
      </c>
      <c r="K343" t="s">
        <v>408</v>
      </c>
      <c r="L343" t="s">
        <v>408</v>
      </c>
      <c r="N343">
        <v>0.79200000000000004</v>
      </c>
      <c r="O343">
        <v>0</v>
      </c>
      <c r="P343" t="s">
        <v>398</v>
      </c>
      <c r="Q343" t="s">
        <v>486</v>
      </c>
      <c r="R343" s="37" t="s">
        <v>1205</v>
      </c>
      <c r="T343" s="24">
        <f t="shared" si="5"/>
        <v>2282</v>
      </c>
      <c r="U343" s="9">
        <v>1</v>
      </c>
      <c r="Z343" t="s">
        <v>9</v>
      </c>
      <c r="AA343" t="s">
        <v>562</v>
      </c>
      <c r="AB343" t="s">
        <v>693</v>
      </c>
      <c r="AD343">
        <v>193</v>
      </c>
      <c r="AF343" t="s">
        <v>542</v>
      </c>
      <c r="AG343" t="s">
        <v>554</v>
      </c>
      <c r="AI343" s="6">
        <v>36710</v>
      </c>
      <c r="AJ343" s="6">
        <v>39903</v>
      </c>
      <c r="AK343" t="s">
        <v>536</v>
      </c>
      <c r="AM343" t="s">
        <v>556</v>
      </c>
      <c r="AO343" t="s">
        <v>573</v>
      </c>
      <c r="AQ343" s="37">
        <v>3</v>
      </c>
      <c r="AR343" s="37">
        <v>3</v>
      </c>
      <c r="AS343" s="37"/>
      <c r="AX343">
        <v>1</v>
      </c>
      <c r="AY343">
        <v>0</v>
      </c>
      <c r="AZ343">
        <v>1</v>
      </c>
      <c r="BA343">
        <v>0</v>
      </c>
      <c r="BF343" t="s">
        <v>7</v>
      </c>
      <c r="BG343" t="s">
        <v>743</v>
      </c>
    </row>
    <row r="344" spans="1:59" x14ac:dyDescent="0.35">
      <c r="A344">
        <v>17</v>
      </c>
      <c r="B344">
        <v>343</v>
      </c>
      <c r="E344" t="s">
        <v>451</v>
      </c>
      <c r="F344" t="s">
        <v>442</v>
      </c>
      <c r="H344" t="s">
        <v>165</v>
      </c>
      <c r="I344" t="s">
        <v>132</v>
      </c>
      <c r="K344" t="s">
        <v>408</v>
      </c>
      <c r="L344" t="s">
        <v>408</v>
      </c>
      <c r="N344">
        <v>0.313</v>
      </c>
      <c r="O344">
        <v>0</v>
      </c>
      <c r="P344" t="s">
        <v>398</v>
      </c>
      <c r="Q344" t="s">
        <v>486</v>
      </c>
      <c r="R344" s="37" t="s">
        <v>1205</v>
      </c>
      <c r="T344" s="24">
        <f t="shared" si="5"/>
        <v>2282</v>
      </c>
      <c r="U344" s="9">
        <v>1</v>
      </c>
      <c r="Z344" t="s">
        <v>9</v>
      </c>
      <c r="AA344" t="s">
        <v>562</v>
      </c>
      <c r="AB344" t="s">
        <v>693</v>
      </c>
      <c r="AD344">
        <v>193</v>
      </c>
      <c r="AF344" t="s">
        <v>554</v>
      </c>
      <c r="AG344" t="s">
        <v>542</v>
      </c>
      <c r="AI344" s="6">
        <v>36710</v>
      </c>
      <c r="AJ344" s="6">
        <v>39903</v>
      </c>
      <c r="AK344" t="s">
        <v>536</v>
      </c>
      <c r="AM344" t="s">
        <v>556</v>
      </c>
      <c r="AO344" t="s">
        <v>573</v>
      </c>
      <c r="AQ344" s="37">
        <v>3</v>
      </c>
      <c r="AR344" s="37">
        <v>3</v>
      </c>
      <c r="AS344" s="37"/>
      <c r="AX344">
        <v>0</v>
      </c>
      <c r="AY344">
        <v>0</v>
      </c>
      <c r="AZ344">
        <v>1</v>
      </c>
      <c r="BA344">
        <v>0</v>
      </c>
      <c r="BF344" t="s">
        <v>7</v>
      </c>
      <c r="BG344" t="s">
        <v>743</v>
      </c>
    </row>
    <row r="345" spans="1:59" x14ac:dyDescent="0.35">
      <c r="A345">
        <v>17</v>
      </c>
      <c r="B345">
        <v>344</v>
      </c>
      <c r="E345" t="s">
        <v>451</v>
      </c>
      <c r="F345" t="s">
        <v>442</v>
      </c>
      <c r="H345" t="s">
        <v>166</v>
      </c>
      <c r="I345" t="s">
        <v>132</v>
      </c>
      <c r="K345" t="s">
        <v>408</v>
      </c>
      <c r="L345" t="s">
        <v>408</v>
      </c>
      <c r="N345">
        <v>0.77900000000000003</v>
      </c>
      <c r="O345">
        <v>0</v>
      </c>
      <c r="P345" t="s">
        <v>398</v>
      </c>
      <c r="Q345" t="s">
        <v>486</v>
      </c>
      <c r="R345" s="37" t="s">
        <v>1205</v>
      </c>
      <c r="T345" s="24">
        <f t="shared" si="5"/>
        <v>2282</v>
      </c>
      <c r="U345" s="9">
        <v>1</v>
      </c>
      <c r="Z345" t="s">
        <v>9</v>
      </c>
      <c r="AA345" t="s">
        <v>562</v>
      </c>
      <c r="AB345" t="s">
        <v>693</v>
      </c>
      <c r="AD345">
        <v>193</v>
      </c>
      <c r="AF345" t="s">
        <v>554</v>
      </c>
      <c r="AG345" t="s">
        <v>542</v>
      </c>
      <c r="AI345" s="6">
        <v>36710</v>
      </c>
      <c r="AJ345" s="6">
        <v>39903</v>
      </c>
      <c r="AK345" t="s">
        <v>536</v>
      </c>
      <c r="AM345" t="s">
        <v>556</v>
      </c>
      <c r="AO345" t="s">
        <v>573</v>
      </c>
      <c r="AQ345" s="37">
        <v>3</v>
      </c>
      <c r="AR345" s="37">
        <v>3</v>
      </c>
      <c r="AS345" s="37"/>
      <c r="AX345">
        <v>0</v>
      </c>
      <c r="AY345">
        <v>0</v>
      </c>
      <c r="AZ345">
        <v>1</v>
      </c>
      <c r="BA345">
        <v>0</v>
      </c>
      <c r="BF345" t="s">
        <v>7</v>
      </c>
      <c r="BG345" t="s">
        <v>743</v>
      </c>
    </row>
    <row r="346" spans="1:59" x14ac:dyDescent="0.35">
      <c r="A346">
        <v>17</v>
      </c>
      <c r="B346">
        <v>345</v>
      </c>
      <c r="E346" t="s">
        <v>91</v>
      </c>
      <c r="F346" t="s">
        <v>433</v>
      </c>
      <c r="H346" t="s">
        <v>129</v>
      </c>
      <c r="I346" t="s">
        <v>163</v>
      </c>
      <c r="K346" t="s">
        <v>408</v>
      </c>
      <c r="L346" t="s">
        <v>408</v>
      </c>
      <c r="N346">
        <v>0.31900000000000001</v>
      </c>
      <c r="O346">
        <v>0</v>
      </c>
      <c r="P346" t="s">
        <v>398</v>
      </c>
      <c r="Q346" t="s">
        <v>486</v>
      </c>
      <c r="R346" s="37" t="s">
        <v>1205</v>
      </c>
      <c r="T346" s="24">
        <f t="shared" si="5"/>
        <v>2282</v>
      </c>
      <c r="U346" s="9">
        <v>1</v>
      </c>
      <c r="Z346" t="s">
        <v>9</v>
      </c>
      <c r="AA346" t="s">
        <v>562</v>
      </c>
      <c r="AB346" t="s">
        <v>693</v>
      </c>
      <c r="AD346">
        <v>193</v>
      </c>
      <c r="AF346" t="s">
        <v>542</v>
      </c>
      <c r="AG346" t="s">
        <v>554</v>
      </c>
      <c r="AI346" s="6">
        <v>36710</v>
      </c>
      <c r="AJ346" s="6">
        <v>39903</v>
      </c>
      <c r="AK346" t="s">
        <v>536</v>
      </c>
      <c r="AM346" t="s">
        <v>556</v>
      </c>
      <c r="AO346" t="s">
        <v>573</v>
      </c>
      <c r="AQ346" s="37">
        <v>4</v>
      </c>
      <c r="AR346" s="37">
        <v>4</v>
      </c>
      <c r="AS346" s="37"/>
      <c r="AX346">
        <v>1</v>
      </c>
      <c r="AY346">
        <v>0</v>
      </c>
      <c r="AZ346">
        <v>1</v>
      </c>
      <c r="BA346">
        <v>0</v>
      </c>
      <c r="BF346" t="s">
        <v>7</v>
      </c>
      <c r="BG346" t="s">
        <v>743</v>
      </c>
    </row>
    <row r="347" spans="1:59" x14ac:dyDescent="0.35">
      <c r="A347">
        <v>17</v>
      </c>
      <c r="B347">
        <v>346</v>
      </c>
      <c r="E347" t="s">
        <v>91</v>
      </c>
      <c r="F347" t="s">
        <v>433</v>
      </c>
      <c r="H347" t="s">
        <v>129</v>
      </c>
      <c r="I347" t="s">
        <v>164</v>
      </c>
      <c r="K347" t="s">
        <v>408</v>
      </c>
      <c r="L347" t="s">
        <v>408</v>
      </c>
      <c r="N347">
        <v>0.84799999999999998</v>
      </c>
      <c r="O347">
        <v>0</v>
      </c>
      <c r="P347" t="s">
        <v>398</v>
      </c>
      <c r="Q347" t="s">
        <v>486</v>
      </c>
      <c r="R347" s="37" t="s">
        <v>1205</v>
      </c>
      <c r="T347" s="24">
        <f t="shared" si="5"/>
        <v>2282</v>
      </c>
      <c r="U347" s="9">
        <v>1</v>
      </c>
      <c r="Z347" t="s">
        <v>9</v>
      </c>
      <c r="AA347" t="s">
        <v>562</v>
      </c>
      <c r="AB347" t="s">
        <v>693</v>
      </c>
      <c r="AD347">
        <v>193</v>
      </c>
      <c r="AF347" t="s">
        <v>542</v>
      </c>
      <c r="AG347" t="s">
        <v>554</v>
      </c>
      <c r="AI347" s="6">
        <v>36710</v>
      </c>
      <c r="AJ347" s="6">
        <v>39903</v>
      </c>
      <c r="AK347" t="s">
        <v>536</v>
      </c>
      <c r="AM347" t="s">
        <v>556</v>
      </c>
      <c r="AO347" t="s">
        <v>573</v>
      </c>
      <c r="AQ347" s="37">
        <v>4</v>
      </c>
      <c r="AR347" s="37">
        <v>4</v>
      </c>
      <c r="AS347" s="37"/>
      <c r="AX347">
        <v>1</v>
      </c>
      <c r="AY347">
        <v>0</v>
      </c>
      <c r="AZ347">
        <v>1</v>
      </c>
      <c r="BA347">
        <v>0</v>
      </c>
      <c r="BF347" t="s">
        <v>7</v>
      </c>
      <c r="BG347" t="s">
        <v>743</v>
      </c>
    </row>
    <row r="348" spans="1:59" x14ac:dyDescent="0.35">
      <c r="A348">
        <v>17</v>
      </c>
      <c r="B348">
        <v>347</v>
      </c>
      <c r="E348" t="s">
        <v>433</v>
      </c>
      <c r="F348" t="s">
        <v>91</v>
      </c>
      <c r="H348" t="s">
        <v>163</v>
      </c>
      <c r="I348" t="s">
        <v>129</v>
      </c>
      <c r="K348" t="s">
        <v>408</v>
      </c>
      <c r="L348" t="s">
        <v>408</v>
      </c>
      <c r="N348">
        <v>0.01</v>
      </c>
      <c r="O348">
        <v>0</v>
      </c>
      <c r="P348" t="s">
        <v>398</v>
      </c>
      <c r="Q348" t="s">
        <v>486</v>
      </c>
      <c r="R348" s="37" t="s">
        <v>1205</v>
      </c>
      <c r="T348" s="24">
        <f t="shared" si="5"/>
        <v>2282</v>
      </c>
      <c r="U348" s="9">
        <v>1</v>
      </c>
      <c r="Z348" t="s">
        <v>9</v>
      </c>
      <c r="AA348" t="s">
        <v>562</v>
      </c>
      <c r="AB348" t="s">
        <v>693</v>
      </c>
      <c r="AD348">
        <v>193</v>
      </c>
      <c r="AF348" t="s">
        <v>554</v>
      </c>
      <c r="AG348" t="s">
        <v>542</v>
      </c>
      <c r="AI348" s="6">
        <v>36710</v>
      </c>
      <c r="AJ348" s="6">
        <v>39903</v>
      </c>
      <c r="AK348" t="s">
        <v>536</v>
      </c>
      <c r="AM348" t="s">
        <v>556</v>
      </c>
      <c r="AO348" t="s">
        <v>573</v>
      </c>
      <c r="AQ348" s="37">
        <v>4</v>
      </c>
      <c r="AR348" s="37">
        <v>4</v>
      </c>
      <c r="AS348" s="37"/>
      <c r="AX348">
        <v>0</v>
      </c>
      <c r="AY348">
        <v>0</v>
      </c>
      <c r="AZ348">
        <v>1</v>
      </c>
      <c r="BA348">
        <v>0</v>
      </c>
      <c r="BF348" t="s">
        <v>7</v>
      </c>
      <c r="BG348" t="s">
        <v>743</v>
      </c>
    </row>
    <row r="349" spans="1:59" x14ac:dyDescent="0.35">
      <c r="A349">
        <v>17</v>
      </c>
      <c r="B349">
        <v>348</v>
      </c>
      <c r="E349" t="s">
        <v>433</v>
      </c>
      <c r="F349" t="s">
        <v>91</v>
      </c>
      <c r="H349" t="s">
        <v>164</v>
      </c>
      <c r="I349" t="s">
        <v>129</v>
      </c>
      <c r="K349" t="s">
        <v>408</v>
      </c>
      <c r="L349" t="s">
        <v>408</v>
      </c>
      <c r="N349">
        <v>0.71899999999999997</v>
      </c>
      <c r="O349">
        <v>0</v>
      </c>
      <c r="P349" t="s">
        <v>398</v>
      </c>
      <c r="Q349" t="s">
        <v>486</v>
      </c>
      <c r="R349" s="37" t="s">
        <v>1205</v>
      </c>
      <c r="T349" s="24">
        <f t="shared" si="5"/>
        <v>2282</v>
      </c>
      <c r="U349" s="9">
        <v>1</v>
      </c>
      <c r="Z349" t="s">
        <v>9</v>
      </c>
      <c r="AA349" t="s">
        <v>562</v>
      </c>
      <c r="AB349" t="s">
        <v>693</v>
      </c>
      <c r="AD349">
        <v>193</v>
      </c>
      <c r="AF349" t="s">
        <v>554</v>
      </c>
      <c r="AG349" t="s">
        <v>542</v>
      </c>
      <c r="AI349" s="6">
        <v>36710</v>
      </c>
      <c r="AJ349" s="6">
        <v>39903</v>
      </c>
      <c r="AK349" t="s">
        <v>536</v>
      </c>
      <c r="AM349" t="s">
        <v>556</v>
      </c>
      <c r="AO349" t="s">
        <v>573</v>
      </c>
      <c r="AQ349" s="37">
        <v>4</v>
      </c>
      <c r="AR349" s="37">
        <v>4</v>
      </c>
      <c r="AS349" s="37"/>
      <c r="AX349">
        <v>0</v>
      </c>
      <c r="AY349">
        <v>0</v>
      </c>
      <c r="AZ349">
        <v>1</v>
      </c>
      <c r="BA349">
        <v>0</v>
      </c>
      <c r="BF349" t="s">
        <v>7</v>
      </c>
      <c r="BG349" t="s">
        <v>743</v>
      </c>
    </row>
    <row r="350" spans="1:59" x14ac:dyDescent="0.35">
      <c r="A350">
        <v>17</v>
      </c>
      <c r="B350">
        <v>349</v>
      </c>
      <c r="E350" t="s">
        <v>442</v>
      </c>
      <c r="F350" t="s">
        <v>451</v>
      </c>
      <c r="H350" t="s">
        <v>132</v>
      </c>
      <c r="I350" t="s">
        <v>165</v>
      </c>
      <c r="K350" t="s">
        <v>408</v>
      </c>
      <c r="L350" t="s">
        <v>408</v>
      </c>
      <c r="N350">
        <v>0.78200000000000003</v>
      </c>
      <c r="O350">
        <v>0</v>
      </c>
      <c r="P350" t="s">
        <v>398</v>
      </c>
      <c r="Q350" t="s">
        <v>486</v>
      </c>
      <c r="R350" s="37" t="s">
        <v>1205</v>
      </c>
      <c r="T350" s="24">
        <f t="shared" si="5"/>
        <v>2282</v>
      </c>
      <c r="U350" s="9">
        <v>1</v>
      </c>
      <c r="Z350" t="s">
        <v>9</v>
      </c>
      <c r="AA350" t="s">
        <v>562</v>
      </c>
      <c r="AB350" t="s">
        <v>693</v>
      </c>
      <c r="AD350">
        <v>193</v>
      </c>
      <c r="AF350" t="s">
        <v>542</v>
      </c>
      <c r="AG350" t="s">
        <v>554</v>
      </c>
      <c r="AI350" s="6">
        <v>36710</v>
      </c>
      <c r="AJ350" s="6">
        <v>39903</v>
      </c>
      <c r="AK350" t="s">
        <v>536</v>
      </c>
      <c r="AM350" t="s">
        <v>556</v>
      </c>
      <c r="AO350" t="s">
        <v>573</v>
      </c>
      <c r="AQ350" s="37">
        <v>4</v>
      </c>
      <c r="AR350" s="37">
        <v>4</v>
      </c>
      <c r="AS350" s="37"/>
      <c r="AX350">
        <v>1</v>
      </c>
      <c r="AY350">
        <v>0</v>
      </c>
      <c r="AZ350">
        <v>1</v>
      </c>
      <c r="BA350">
        <v>0</v>
      </c>
      <c r="BF350" t="s">
        <v>7</v>
      </c>
      <c r="BG350" t="s">
        <v>743</v>
      </c>
    </row>
    <row r="351" spans="1:59" x14ac:dyDescent="0.35">
      <c r="A351">
        <v>17</v>
      </c>
      <c r="B351">
        <v>350</v>
      </c>
      <c r="E351" t="s">
        <v>442</v>
      </c>
      <c r="F351" t="s">
        <v>451</v>
      </c>
      <c r="H351" t="s">
        <v>132</v>
      </c>
      <c r="I351" t="s">
        <v>166</v>
      </c>
      <c r="K351" t="s">
        <v>408</v>
      </c>
      <c r="L351" t="s">
        <v>408</v>
      </c>
      <c r="N351">
        <v>0.56999999999999995</v>
      </c>
      <c r="O351">
        <v>0</v>
      </c>
      <c r="P351" t="s">
        <v>398</v>
      </c>
      <c r="Q351" t="s">
        <v>486</v>
      </c>
      <c r="R351" s="37" t="s">
        <v>1205</v>
      </c>
      <c r="T351" s="24">
        <f t="shared" si="5"/>
        <v>2282</v>
      </c>
      <c r="U351" s="9">
        <v>1</v>
      </c>
      <c r="Z351" t="s">
        <v>9</v>
      </c>
      <c r="AA351" t="s">
        <v>562</v>
      </c>
      <c r="AB351" t="s">
        <v>693</v>
      </c>
      <c r="AD351">
        <v>193</v>
      </c>
      <c r="AF351" t="s">
        <v>542</v>
      </c>
      <c r="AG351" t="s">
        <v>554</v>
      </c>
      <c r="AI351" s="6">
        <v>36710</v>
      </c>
      <c r="AJ351" s="6">
        <v>39903</v>
      </c>
      <c r="AK351" t="s">
        <v>536</v>
      </c>
      <c r="AM351" t="s">
        <v>556</v>
      </c>
      <c r="AO351" t="s">
        <v>573</v>
      </c>
      <c r="AQ351" s="37">
        <v>4</v>
      </c>
      <c r="AR351" s="37">
        <v>4</v>
      </c>
      <c r="AS351" s="37"/>
      <c r="AX351">
        <v>1</v>
      </c>
      <c r="AY351">
        <v>0</v>
      </c>
      <c r="AZ351">
        <v>1</v>
      </c>
      <c r="BA351">
        <v>0</v>
      </c>
      <c r="BF351" t="s">
        <v>7</v>
      </c>
      <c r="BG351" t="s">
        <v>743</v>
      </c>
    </row>
    <row r="352" spans="1:59" x14ac:dyDescent="0.35">
      <c r="A352">
        <v>17</v>
      </c>
      <c r="B352">
        <v>351</v>
      </c>
      <c r="E352" t="s">
        <v>451</v>
      </c>
      <c r="F352" t="s">
        <v>442</v>
      </c>
      <c r="H352" t="s">
        <v>165</v>
      </c>
      <c r="I352" t="s">
        <v>132</v>
      </c>
      <c r="K352" t="s">
        <v>408</v>
      </c>
      <c r="L352" t="s">
        <v>408</v>
      </c>
      <c r="N352">
        <v>0.114</v>
      </c>
      <c r="O352">
        <v>0</v>
      </c>
      <c r="P352" t="s">
        <v>398</v>
      </c>
      <c r="Q352" t="s">
        <v>486</v>
      </c>
      <c r="R352" s="37" t="s">
        <v>1205</v>
      </c>
      <c r="T352" s="24">
        <f t="shared" si="5"/>
        <v>2282</v>
      </c>
      <c r="U352" s="9">
        <v>1</v>
      </c>
      <c r="Z352" t="s">
        <v>9</v>
      </c>
      <c r="AA352" t="s">
        <v>562</v>
      </c>
      <c r="AB352" t="s">
        <v>693</v>
      </c>
      <c r="AD352">
        <v>193</v>
      </c>
      <c r="AF352" t="s">
        <v>554</v>
      </c>
      <c r="AG352" t="s">
        <v>542</v>
      </c>
      <c r="AI352" s="6">
        <v>36710</v>
      </c>
      <c r="AJ352" s="6">
        <v>39903</v>
      </c>
      <c r="AK352" t="s">
        <v>536</v>
      </c>
      <c r="AM352" t="s">
        <v>556</v>
      </c>
      <c r="AO352" t="s">
        <v>573</v>
      </c>
      <c r="AQ352" s="37">
        <v>4</v>
      </c>
      <c r="AR352" s="37">
        <v>4</v>
      </c>
      <c r="AS352" s="37"/>
      <c r="AX352">
        <v>0</v>
      </c>
      <c r="AY352">
        <v>0</v>
      </c>
      <c r="AZ352">
        <v>1</v>
      </c>
      <c r="BA352">
        <v>0</v>
      </c>
      <c r="BF352" t="s">
        <v>7</v>
      </c>
      <c r="BG352" t="s">
        <v>743</v>
      </c>
    </row>
    <row r="353" spans="1:59" x14ac:dyDescent="0.35">
      <c r="A353">
        <v>17</v>
      </c>
      <c r="B353">
        <v>352</v>
      </c>
      <c r="E353" t="s">
        <v>451</v>
      </c>
      <c r="F353" t="s">
        <v>442</v>
      </c>
      <c r="H353" t="s">
        <v>166</v>
      </c>
      <c r="I353" t="s">
        <v>132</v>
      </c>
      <c r="K353" t="s">
        <v>408</v>
      </c>
      <c r="L353" t="s">
        <v>408</v>
      </c>
      <c r="N353">
        <v>0.69399999999999995</v>
      </c>
      <c r="O353">
        <v>0</v>
      </c>
      <c r="P353" t="s">
        <v>398</v>
      </c>
      <c r="Q353" t="s">
        <v>486</v>
      </c>
      <c r="R353" s="37" t="s">
        <v>1205</v>
      </c>
      <c r="T353" s="24">
        <f t="shared" si="5"/>
        <v>2282</v>
      </c>
      <c r="U353" s="9">
        <v>1</v>
      </c>
      <c r="Z353" t="s">
        <v>9</v>
      </c>
      <c r="AA353" t="s">
        <v>562</v>
      </c>
      <c r="AB353" t="s">
        <v>693</v>
      </c>
      <c r="AD353">
        <v>193</v>
      </c>
      <c r="AF353" t="s">
        <v>554</v>
      </c>
      <c r="AG353" t="s">
        <v>542</v>
      </c>
      <c r="AI353" s="6">
        <v>36710</v>
      </c>
      <c r="AJ353" s="6">
        <v>39903</v>
      </c>
      <c r="AK353" t="s">
        <v>536</v>
      </c>
      <c r="AM353" t="s">
        <v>556</v>
      </c>
      <c r="AO353" t="s">
        <v>573</v>
      </c>
      <c r="AQ353" s="37">
        <v>4</v>
      </c>
      <c r="AR353" s="37">
        <v>4</v>
      </c>
      <c r="AS353" s="37"/>
      <c r="AX353">
        <v>0</v>
      </c>
      <c r="AY353">
        <v>0</v>
      </c>
      <c r="AZ353">
        <v>1</v>
      </c>
      <c r="BA353">
        <v>0</v>
      </c>
      <c r="BF353" t="s">
        <v>7</v>
      </c>
      <c r="BG353" t="s">
        <v>743</v>
      </c>
    </row>
    <row r="354" spans="1:59" x14ac:dyDescent="0.35">
      <c r="A354">
        <v>17</v>
      </c>
      <c r="B354">
        <v>353</v>
      </c>
      <c r="E354" t="s">
        <v>91</v>
      </c>
      <c r="F354" t="s">
        <v>433</v>
      </c>
      <c r="H354" t="s">
        <v>129</v>
      </c>
      <c r="I354" t="s">
        <v>163</v>
      </c>
      <c r="K354" t="s">
        <v>408</v>
      </c>
      <c r="L354" t="s">
        <v>408</v>
      </c>
      <c r="N354">
        <v>0.85399999999999998</v>
      </c>
      <c r="O354">
        <v>0</v>
      </c>
      <c r="P354" t="s">
        <v>398</v>
      </c>
      <c r="Q354" t="s">
        <v>486</v>
      </c>
      <c r="R354" s="37" t="s">
        <v>1205</v>
      </c>
      <c r="T354" s="24">
        <f t="shared" si="5"/>
        <v>2282</v>
      </c>
      <c r="U354" s="9">
        <v>1</v>
      </c>
      <c r="Z354" t="s">
        <v>9</v>
      </c>
      <c r="AA354" t="s">
        <v>562</v>
      </c>
      <c r="AB354" t="s">
        <v>693</v>
      </c>
      <c r="AD354">
        <v>193</v>
      </c>
      <c r="AF354" t="s">
        <v>542</v>
      </c>
      <c r="AG354" t="s">
        <v>554</v>
      </c>
      <c r="AI354" s="6">
        <v>36710</v>
      </c>
      <c r="AJ354" s="6">
        <v>39903</v>
      </c>
      <c r="AK354" t="s">
        <v>536</v>
      </c>
      <c r="AM354" t="s">
        <v>556</v>
      </c>
      <c r="AO354" t="s">
        <v>573</v>
      </c>
      <c r="AQ354" s="37">
        <v>5</v>
      </c>
      <c r="AR354" s="37">
        <v>5</v>
      </c>
      <c r="AS354" s="37"/>
      <c r="AX354">
        <v>1</v>
      </c>
      <c r="AY354">
        <v>0</v>
      </c>
      <c r="AZ354">
        <v>1</v>
      </c>
      <c r="BA354">
        <v>0</v>
      </c>
      <c r="BF354" t="s">
        <v>7</v>
      </c>
      <c r="BG354" t="s">
        <v>743</v>
      </c>
    </row>
    <row r="355" spans="1:59" x14ac:dyDescent="0.35">
      <c r="A355">
        <v>17</v>
      </c>
      <c r="B355">
        <v>354</v>
      </c>
      <c r="E355" t="s">
        <v>91</v>
      </c>
      <c r="F355" t="s">
        <v>433</v>
      </c>
      <c r="H355" t="s">
        <v>129</v>
      </c>
      <c r="I355" t="s">
        <v>164</v>
      </c>
      <c r="K355" t="s">
        <v>408</v>
      </c>
      <c r="L355" t="s">
        <v>408</v>
      </c>
      <c r="N355">
        <v>0.49</v>
      </c>
      <c r="O355">
        <v>0</v>
      </c>
      <c r="P355" t="s">
        <v>398</v>
      </c>
      <c r="Q355" t="s">
        <v>486</v>
      </c>
      <c r="R355" s="37" t="s">
        <v>1205</v>
      </c>
      <c r="T355" s="24">
        <f t="shared" si="5"/>
        <v>2282</v>
      </c>
      <c r="U355" s="9">
        <v>1</v>
      </c>
      <c r="Z355" t="s">
        <v>9</v>
      </c>
      <c r="AA355" t="s">
        <v>562</v>
      </c>
      <c r="AB355" t="s">
        <v>693</v>
      </c>
      <c r="AD355">
        <v>193</v>
      </c>
      <c r="AF355" t="s">
        <v>542</v>
      </c>
      <c r="AG355" t="s">
        <v>554</v>
      </c>
      <c r="AI355" s="6">
        <v>36710</v>
      </c>
      <c r="AJ355" s="6">
        <v>39903</v>
      </c>
      <c r="AK355" t="s">
        <v>536</v>
      </c>
      <c r="AM355" t="s">
        <v>556</v>
      </c>
      <c r="AO355" t="s">
        <v>573</v>
      </c>
      <c r="AQ355" s="37">
        <v>5</v>
      </c>
      <c r="AR355" s="37">
        <v>5</v>
      </c>
      <c r="AS355" s="37"/>
      <c r="AX355">
        <v>1</v>
      </c>
      <c r="AY355">
        <v>0</v>
      </c>
      <c r="AZ355">
        <v>1</v>
      </c>
      <c r="BA355">
        <v>0</v>
      </c>
      <c r="BF355" t="s">
        <v>7</v>
      </c>
      <c r="BG355" t="s">
        <v>743</v>
      </c>
    </row>
    <row r="356" spans="1:59" x14ac:dyDescent="0.35">
      <c r="A356">
        <v>17</v>
      </c>
      <c r="B356">
        <v>355</v>
      </c>
      <c r="E356" t="s">
        <v>433</v>
      </c>
      <c r="F356" t="s">
        <v>91</v>
      </c>
      <c r="H356" t="s">
        <v>163</v>
      </c>
      <c r="I356" t="s">
        <v>129</v>
      </c>
      <c r="K356" t="s">
        <v>408</v>
      </c>
      <c r="L356" t="s">
        <v>408</v>
      </c>
      <c r="N356">
        <v>0.16700000000000001</v>
      </c>
      <c r="O356">
        <v>0</v>
      </c>
      <c r="P356" t="s">
        <v>398</v>
      </c>
      <c r="Q356" t="s">
        <v>486</v>
      </c>
      <c r="R356" s="37" t="s">
        <v>1205</v>
      </c>
      <c r="T356" s="24">
        <f t="shared" si="5"/>
        <v>2282</v>
      </c>
      <c r="U356" s="9">
        <v>1</v>
      </c>
      <c r="Z356" t="s">
        <v>9</v>
      </c>
      <c r="AA356" t="s">
        <v>562</v>
      </c>
      <c r="AB356" t="s">
        <v>693</v>
      </c>
      <c r="AD356">
        <v>193</v>
      </c>
      <c r="AF356" t="s">
        <v>554</v>
      </c>
      <c r="AG356" t="s">
        <v>542</v>
      </c>
      <c r="AI356" s="6">
        <v>36710</v>
      </c>
      <c r="AJ356" s="6">
        <v>39903</v>
      </c>
      <c r="AK356" t="s">
        <v>536</v>
      </c>
      <c r="AM356" t="s">
        <v>556</v>
      </c>
      <c r="AO356" t="s">
        <v>573</v>
      </c>
      <c r="AQ356" s="37">
        <v>5</v>
      </c>
      <c r="AR356" s="37">
        <v>5</v>
      </c>
      <c r="AS356" s="37"/>
      <c r="AX356">
        <v>0</v>
      </c>
      <c r="AY356">
        <v>0</v>
      </c>
      <c r="AZ356">
        <v>1</v>
      </c>
      <c r="BA356">
        <v>0</v>
      </c>
      <c r="BF356" t="s">
        <v>7</v>
      </c>
      <c r="BG356" t="s">
        <v>743</v>
      </c>
    </row>
    <row r="357" spans="1:59" x14ac:dyDescent="0.35">
      <c r="A357">
        <v>17</v>
      </c>
      <c r="B357">
        <v>356</v>
      </c>
      <c r="E357" t="s">
        <v>433</v>
      </c>
      <c r="F357" t="s">
        <v>91</v>
      </c>
      <c r="H357" t="s">
        <v>164</v>
      </c>
      <c r="I357" t="s">
        <v>129</v>
      </c>
      <c r="K357" t="s">
        <v>408</v>
      </c>
      <c r="L357" t="s">
        <v>408</v>
      </c>
      <c r="N357">
        <v>0.89300000000000002</v>
      </c>
      <c r="O357">
        <v>0</v>
      </c>
      <c r="P357" t="s">
        <v>398</v>
      </c>
      <c r="Q357" t="s">
        <v>486</v>
      </c>
      <c r="R357" s="37" t="s">
        <v>1205</v>
      </c>
      <c r="T357" s="24">
        <f t="shared" si="5"/>
        <v>2282</v>
      </c>
      <c r="U357" s="9">
        <v>1</v>
      </c>
      <c r="Z357" t="s">
        <v>9</v>
      </c>
      <c r="AA357" t="s">
        <v>562</v>
      </c>
      <c r="AB357" t="s">
        <v>693</v>
      </c>
      <c r="AD357">
        <v>193</v>
      </c>
      <c r="AF357" t="s">
        <v>554</v>
      </c>
      <c r="AG357" t="s">
        <v>542</v>
      </c>
      <c r="AI357" s="6">
        <v>36710</v>
      </c>
      <c r="AJ357" s="6">
        <v>39903</v>
      </c>
      <c r="AK357" t="s">
        <v>536</v>
      </c>
      <c r="AM357" t="s">
        <v>556</v>
      </c>
      <c r="AO357" t="s">
        <v>573</v>
      </c>
      <c r="AQ357" s="37">
        <v>5</v>
      </c>
      <c r="AR357" s="37">
        <v>5</v>
      </c>
      <c r="AS357" s="37"/>
      <c r="AX357">
        <v>0</v>
      </c>
      <c r="AY357">
        <v>0</v>
      </c>
      <c r="AZ357">
        <v>1</v>
      </c>
      <c r="BA357">
        <v>0</v>
      </c>
      <c r="BF357" t="s">
        <v>7</v>
      </c>
      <c r="BG357" t="s">
        <v>743</v>
      </c>
    </row>
    <row r="358" spans="1:59" x14ac:dyDescent="0.35">
      <c r="A358">
        <v>17</v>
      </c>
      <c r="B358">
        <v>357</v>
      </c>
      <c r="E358" t="s">
        <v>442</v>
      </c>
      <c r="F358" t="s">
        <v>451</v>
      </c>
      <c r="H358" t="s">
        <v>132</v>
      </c>
      <c r="I358" t="s">
        <v>165</v>
      </c>
      <c r="K358" t="s">
        <v>408</v>
      </c>
      <c r="L358" t="s">
        <v>408</v>
      </c>
      <c r="N358">
        <v>0.54300000000000004</v>
      </c>
      <c r="O358">
        <v>0</v>
      </c>
      <c r="P358" t="s">
        <v>398</v>
      </c>
      <c r="Q358" t="s">
        <v>486</v>
      </c>
      <c r="R358" s="37" t="s">
        <v>1205</v>
      </c>
      <c r="T358" s="24">
        <f t="shared" si="5"/>
        <v>2282</v>
      </c>
      <c r="U358" s="9">
        <v>1</v>
      </c>
      <c r="Z358" t="s">
        <v>9</v>
      </c>
      <c r="AA358" t="s">
        <v>562</v>
      </c>
      <c r="AB358" t="s">
        <v>693</v>
      </c>
      <c r="AD358">
        <v>193</v>
      </c>
      <c r="AF358" t="s">
        <v>542</v>
      </c>
      <c r="AG358" t="s">
        <v>554</v>
      </c>
      <c r="AI358" s="6">
        <v>36710</v>
      </c>
      <c r="AJ358" s="6">
        <v>39903</v>
      </c>
      <c r="AK358" t="s">
        <v>536</v>
      </c>
      <c r="AM358" t="s">
        <v>556</v>
      </c>
      <c r="AO358" t="s">
        <v>573</v>
      </c>
      <c r="AQ358" s="37">
        <v>5</v>
      </c>
      <c r="AR358" s="37">
        <v>5</v>
      </c>
      <c r="AS358" s="37"/>
      <c r="AX358">
        <v>1</v>
      </c>
      <c r="AY358">
        <v>0</v>
      </c>
      <c r="AZ358">
        <v>1</v>
      </c>
      <c r="BA358">
        <v>0</v>
      </c>
      <c r="BF358" t="s">
        <v>7</v>
      </c>
      <c r="BG358" t="s">
        <v>743</v>
      </c>
    </row>
    <row r="359" spans="1:59" x14ac:dyDescent="0.35">
      <c r="A359">
        <v>17</v>
      </c>
      <c r="B359">
        <v>358</v>
      </c>
      <c r="E359" t="s">
        <v>442</v>
      </c>
      <c r="F359" t="s">
        <v>451</v>
      </c>
      <c r="H359" t="s">
        <v>132</v>
      </c>
      <c r="I359" t="s">
        <v>166</v>
      </c>
      <c r="K359" t="s">
        <v>408</v>
      </c>
      <c r="L359" t="s">
        <v>408</v>
      </c>
      <c r="N359">
        <v>0.52</v>
      </c>
      <c r="O359">
        <v>0</v>
      </c>
      <c r="P359" t="s">
        <v>398</v>
      </c>
      <c r="Q359" t="s">
        <v>486</v>
      </c>
      <c r="R359" s="37" t="s">
        <v>1205</v>
      </c>
      <c r="T359" s="24">
        <f t="shared" si="5"/>
        <v>2282</v>
      </c>
      <c r="U359" s="9">
        <v>1</v>
      </c>
      <c r="Z359" t="s">
        <v>9</v>
      </c>
      <c r="AA359" t="s">
        <v>562</v>
      </c>
      <c r="AB359" t="s">
        <v>693</v>
      </c>
      <c r="AD359">
        <v>193</v>
      </c>
      <c r="AF359" t="s">
        <v>542</v>
      </c>
      <c r="AG359" t="s">
        <v>554</v>
      </c>
      <c r="AI359" s="6">
        <v>36710</v>
      </c>
      <c r="AJ359" s="6">
        <v>39903</v>
      </c>
      <c r="AK359" t="s">
        <v>536</v>
      </c>
      <c r="AM359" t="s">
        <v>556</v>
      </c>
      <c r="AO359" t="s">
        <v>573</v>
      </c>
      <c r="AQ359" s="37">
        <v>5</v>
      </c>
      <c r="AR359" s="37">
        <v>5</v>
      </c>
      <c r="AS359" s="37"/>
      <c r="AX359">
        <v>1</v>
      </c>
      <c r="AY359">
        <v>0</v>
      </c>
      <c r="AZ359">
        <v>1</v>
      </c>
      <c r="BA359">
        <v>0</v>
      </c>
      <c r="BF359" t="s">
        <v>7</v>
      </c>
      <c r="BG359" t="s">
        <v>743</v>
      </c>
    </row>
    <row r="360" spans="1:59" x14ac:dyDescent="0.35">
      <c r="A360">
        <v>17</v>
      </c>
      <c r="B360">
        <v>359</v>
      </c>
      <c r="E360" t="s">
        <v>451</v>
      </c>
      <c r="F360" t="s">
        <v>442</v>
      </c>
      <c r="H360" t="s">
        <v>165</v>
      </c>
      <c r="I360" t="s">
        <v>132</v>
      </c>
      <c r="K360" t="s">
        <v>408</v>
      </c>
      <c r="L360" t="s">
        <v>408</v>
      </c>
      <c r="N360">
        <v>0.85799999999999998</v>
      </c>
      <c r="O360">
        <v>0</v>
      </c>
      <c r="P360" t="s">
        <v>398</v>
      </c>
      <c r="Q360" t="s">
        <v>486</v>
      </c>
      <c r="R360" s="37" t="s">
        <v>1205</v>
      </c>
      <c r="T360" s="24">
        <f t="shared" si="5"/>
        <v>2282</v>
      </c>
      <c r="U360" s="9">
        <v>1</v>
      </c>
      <c r="Z360" t="s">
        <v>9</v>
      </c>
      <c r="AA360" t="s">
        <v>562</v>
      </c>
      <c r="AB360" t="s">
        <v>693</v>
      </c>
      <c r="AD360">
        <v>193</v>
      </c>
      <c r="AF360" t="s">
        <v>554</v>
      </c>
      <c r="AG360" t="s">
        <v>542</v>
      </c>
      <c r="AI360" s="6">
        <v>36710</v>
      </c>
      <c r="AJ360" s="6">
        <v>39903</v>
      </c>
      <c r="AK360" t="s">
        <v>536</v>
      </c>
      <c r="AM360" t="s">
        <v>556</v>
      </c>
      <c r="AO360" t="s">
        <v>573</v>
      </c>
      <c r="AQ360" s="37">
        <v>5</v>
      </c>
      <c r="AR360" s="37">
        <v>5</v>
      </c>
      <c r="AS360" s="37"/>
      <c r="AX360">
        <v>0</v>
      </c>
      <c r="AY360">
        <v>0</v>
      </c>
      <c r="AZ360">
        <v>1</v>
      </c>
      <c r="BA360">
        <v>0</v>
      </c>
      <c r="BF360" t="s">
        <v>7</v>
      </c>
      <c r="BG360" t="s">
        <v>743</v>
      </c>
    </row>
    <row r="361" spans="1:59" x14ac:dyDescent="0.35">
      <c r="A361">
        <v>17</v>
      </c>
      <c r="B361">
        <v>360</v>
      </c>
      <c r="E361" t="s">
        <v>451</v>
      </c>
      <c r="F361" t="s">
        <v>442</v>
      </c>
      <c r="H361" t="s">
        <v>166</v>
      </c>
      <c r="I361" t="s">
        <v>132</v>
      </c>
      <c r="K361" t="s">
        <v>408</v>
      </c>
      <c r="L361" t="s">
        <v>408</v>
      </c>
      <c r="N361">
        <v>0.72199999999999998</v>
      </c>
      <c r="O361">
        <v>0</v>
      </c>
      <c r="P361" t="s">
        <v>398</v>
      </c>
      <c r="Q361" t="s">
        <v>486</v>
      </c>
      <c r="R361" s="37" t="s">
        <v>1205</v>
      </c>
      <c r="T361" s="24">
        <f t="shared" si="5"/>
        <v>2282</v>
      </c>
      <c r="U361" s="9">
        <v>1</v>
      </c>
      <c r="Z361" t="s">
        <v>9</v>
      </c>
      <c r="AA361" t="s">
        <v>562</v>
      </c>
      <c r="AB361" t="s">
        <v>693</v>
      </c>
      <c r="AD361">
        <v>193</v>
      </c>
      <c r="AF361" t="s">
        <v>554</v>
      </c>
      <c r="AG361" t="s">
        <v>542</v>
      </c>
      <c r="AI361" s="6">
        <v>36710</v>
      </c>
      <c r="AJ361" s="6">
        <v>39903</v>
      </c>
      <c r="AK361" t="s">
        <v>536</v>
      </c>
      <c r="AM361" t="s">
        <v>556</v>
      </c>
      <c r="AO361" t="s">
        <v>573</v>
      </c>
      <c r="AQ361" s="37">
        <v>5</v>
      </c>
      <c r="AR361" s="37">
        <v>5</v>
      </c>
      <c r="AS361" s="37"/>
      <c r="AX361">
        <v>0</v>
      </c>
      <c r="AY361">
        <v>0</v>
      </c>
      <c r="AZ361">
        <v>1</v>
      </c>
      <c r="BA361">
        <v>0</v>
      </c>
      <c r="BF361" t="s">
        <v>7</v>
      </c>
      <c r="BG361" t="s">
        <v>743</v>
      </c>
    </row>
    <row r="362" spans="1:59" x14ac:dyDescent="0.35">
      <c r="A362">
        <v>17</v>
      </c>
      <c r="B362">
        <v>361</v>
      </c>
      <c r="E362" t="s">
        <v>91</v>
      </c>
      <c r="F362" t="s">
        <v>423</v>
      </c>
      <c r="H362" t="s">
        <v>129</v>
      </c>
      <c r="I362" t="s">
        <v>167</v>
      </c>
      <c r="K362" t="s">
        <v>408</v>
      </c>
      <c r="L362" t="s">
        <v>408</v>
      </c>
      <c r="N362">
        <v>0.186</v>
      </c>
      <c r="O362">
        <v>0</v>
      </c>
      <c r="P362" t="s">
        <v>398</v>
      </c>
      <c r="Q362" t="s">
        <v>486</v>
      </c>
      <c r="R362" s="37" t="s">
        <v>1205</v>
      </c>
      <c r="T362" s="24">
        <f t="shared" si="5"/>
        <v>2282</v>
      </c>
      <c r="U362" s="9">
        <v>1</v>
      </c>
      <c r="Z362" t="s">
        <v>9</v>
      </c>
      <c r="AA362" t="s">
        <v>562</v>
      </c>
      <c r="AB362" t="s">
        <v>693</v>
      </c>
      <c r="AD362">
        <v>193</v>
      </c>
      <c r="AF362" t="s">
        <v>542</v>
      </c>
      <c r="AG362" t="s">
        <v>554</v>
      </c>
      <c r="AI362" s="6">
        <v>36710</v>
      </c>
      <c r="AJ362" s="6">
        <v>39903</v>
      </c>
      <c r="AK362" t="s">
        <v>536</v>
      </c>
      <c r="AM362" t="s">
        <v>556</v>
      </c>
      <c r="AO362" t="s">
        <v>573</v>
      </c>
      <c r="AQ362" s="37">
        <v>1</v>
      </c>
      <c r="AR362" s="37">
        <v>1</v>
      </c>
      <c r="AS362" s="37"/>
      <c r="AX362">
        <v>1</v>
      </c>
      <c r="AY362">
        <v>0</v>
      </c>
      <c r="AZ362">
        <v>1</v>
      </c>
      <c r="BA362">
        <v>0</v>
      </c>
      <c r="BF362" t="s">
        <v>7</v>
      </c>
      <c r="BG362" t="s">
        <v>743</v>
      </c>
    </row>
    <row r="363" spans="1:59" x14ac:dyDescent="0.35">
      <c r="A363">
        <v>17</v>
      </c>
      <c r="B363">
        <v>362</v>
      </c>
      <c r="E363" t="s">
        <v>91</v>
      </c>
      <c r="F363" t="s">
        <v>423</v>
      </c>
      <c r="H363" t="s">
        <v>129</v>
      </c>
      <c r="I363" t="s">
        <v>168</v>
      </c>
      <c r="K363" t="s">
        <v>408</v>
      </c>
      <c r="L363" t="s">
        <v>408</v>
      </c>
      <c r="N363">
        <v>0.42699999999999999</v>
      </c>
      <c r="O363">
        <v>0</v>
      </c>
      <c r="P363" t="s">
        <v>398</v>
      </c>
      <c r="Q363" t="s">
        <v>486</v>
      </c>
      <c r="R363" s="37" t="s">
        <v>1205</v>
      </c>
      <c r="T363" s="24">
        <f t="shared" si="5"/>
        <v>2282</v>
      </c>
      <c r="U363" s="9">
        <v>1</v>
      </c>
      <c r="Z363" t="s">
        <v>9</v>
      </c>
      <c r="AA363" t="s">
        <v>562</v>
      </c>
      <c r="AB363" t="s">
        <v>693</v>
      </c>
      <c r="AD363">
        <v>193</v>
      </c>
      <c r="AF363" t="s">
        <v>542</v>
      </c>
      <c r="AG363" t="s">
        <v>554</v>
      </c>
      <c r="AI363" s="6">
        <v>36710</v>
      </c>
      <c r="AJ363" s="6">
        <v>39903</v>
      </c>
      <c r="AK363" t="s">
        <v>536</v>
      </c>
      <c r="AM363" t="s">
        <v>556</v>
      </c>
      <c r="AO363" t="s">
        <v>573</v>
      </c>
      <c r="AQ363" s="37">
        <v>1</v>
      </c>
      <c r="AR363" s="37">
        <v>1</v>
      </c>
      <c r="AS363" s="37"/>
      <c r="AX363">
        <v>1</v>
      </c>
      <c r="AY363">
        <v>0</v>
      </c>
      <c r="AZ363">
        <v>1</v>
      </c>
      <c r="BA363">
        <v>0</v>
      </c>
      <c r="BF363" t="s">
        <v>7</v>
      </c>
      <c r="BG363" t="s">
        <v>743</v>
      </c>
    </row>
    <row r="364" spans="1:59" x14ac:dyDescent="0.35">
      <c r="A364">
        <v>17</v>
      </c>
      <c r="B364">
        <v>363</v>
      </c>
      <c r="E364" t="s">
        <v>423</v>
      </c>
      <c r="F364" t="s">
        <v>91</v>
      </c>
      <c r="H364" t="s">
        <v>167</v>
      </c>
      <c r="I364" t="s">
        <v>129</v>
      </c>
      <c r="K364" t="s">
        <v>408</v>
      </c>
      <c r="L364" t="s">
        <v>408</v>
      </c>
      <c r="N364">
        <v>0.45600000000000002</v>
      </c>
      <c r="O364">
        <v>0</v>
      </c>
      <c r="P364" t="s">
        <v>398</v>
      </c>
      <c r="Q364" t="s">
        <v>486</v>
      </c>
      <c r="R364" s="37" t="s">
        <v>1205</v>
      </c>
      <c r="T364" s="24">
        <f t="shared" si="5"/>
        <v>2282</v>
      </c>
      <c r="U364" s="9">
        <v>1</v>
      </c>
      <c r="Z364" t="s">
        <v>9</v>
      </c>
      <c r="AA364" t="s">
        <v>562</v>
      </c>
      <c r="AB364" t="s">
        <v>693</v>
      </c>
      <c r="AD364">
        <v>193</v>
      </c>
      <c r="AF364" t="s">
        <v>554</v>
      </c>
      <c r="AG364" t="s">
        <v>542</v>
      </c>
      <c r="AI364" s="6">
        <v>36710</v>
      </c>
      <c r="AJ364" s="6">
        <v>39903</v>
      </c>
      <c r="AK364" t="s">
        <v>536</v>
      </c>
      <c r="AM364" t="s">
        <v>556</v>
      </c>
      <c r="AO364" t="s">
        <v>573</v>
      </c>
      <c r="AQ364" s="37">
        <v>1</v>
      </c>
      <c r="AR364" s="37">
        <v>1</v>
      </c>
      <c r="AS364" s="37"/>
      <c r="AX364">
        <v>0</v>
      </c>
      <c r="AY364">
        <v>0</v>
      </c>
      <c r="AZ364">
        <v>1</v>
      </c>
      <c r="BA364">
        <v>0</v>
      </c>
      <c r="BF364" t="s">
        <v>7</v>
      </c>
      <c r="BG364" t="s">
        <v>743</v>
      </c>
    </row>
    <row r="365" spans="1:59" x14ac:dyDescent="0.35">
      <c r="A365">
        <v>17</v>
      </c>
      <c r="B365">
        <v>364</v>
      </c>
      <c r="E365" t="s">
        <v>423</v>
      </c>
      <c r="F365" t="s">
        <v>91</v>
      </c>
      <c r="H365" t="s">
        <v>168</v>
      </c>
      <c r="I365" t="s">
        <v>129</v>
      </c>
      <c r="K365" t="s">
        <v>408</v>
      </c>
      <c r="L365" t="s">
        <v>408</v>
      </c>
      <c r="N365">
        <v>0.53300000000000003</v>
      </c>
      <c r="O365">
        <v>0</v>
      </c>
      <c r="P365" t="s">
        <v>398</v>
      </c>
      <c r="Q365" t="s">
        <v>486</v>
      </c>
      <c r="R365" s="37" t="s">
        <v>1205</v>
      </c>
      <c r="T365" s="24">
        <f t="shared" si="5"/>
        <v>2282</v>
      </c>
      <c r="U365" s="9">
        <v>1</v>
      </c>
      <c r="Z365" t="s">
        <v>9</v>
      </c>
      <c r="AA365" t="s">
        <v>562</v>
      </c>
      <c r="AB365" t="s">
        <v>693</v>
      </c>
      <c r="AD365">
        <v>193</v>
      </c>
      <c r="AF365" t="s">
        <v>554</v>
      </c>
      <c r="AG365" t="s">
        <v>542</v>
      </c>
      <c r="AI365" s="6">
        <v>36710</v>
      </c>
      <c r="AJ365" s="6">
        <v>39903</v>
      </c>
      <c r="AK365" t="s">
        <v>536</v>
      </c>
      <c r="AM365" t="s">
        <v>556</v>
      </c>
      <c r="AO365" t="s">
        <v>573</v>
      </c>
      <c r="AQ365" s="37">
        <v>1</v>
      </c>
      <c r="AR365" s="37">
        <v>1</v>
      </c>
      <c r="AS365" s="37"/>
      <c r="AX365">
        <v>0</v>
      </c>
      <c r="AY365">
        <v>0</v>
      </c>
      <c r="AZ365">
        <v>1</v>
      </c>
      <c r="BA365">
        <v>0</v>
      </c>
      <c r="BF365" t="s">
        <v>7</v>
      </c>
      <c r="BG365" t="s">
        <v>743</v>
      </c>
    </row>
    <row r="366" spans="1:59" x14ac:dyDescent="0.35">
      <c r="A366">
        <v>17</v>
      </c>
      <c r="B366">
        <v>365</v>
      </c>
      <c r="E366" t="s">
        <v>442</v>
      </c>
      <c r="F366" t="s">
        <v>452</v>
      </c>
      <c r="H366" t="s">
        <v>132</v>
      </c>
      <c r="I366" t="s">
        <v>169</v>
      </c>
      <c r="K366" t="s">
        <v>408</v>
      </c>
      <c r="L366" t="s">
        <v>408</v>
      </c>
      <c r="N366">
        <v>0</v>
      </c>
      <c r="O366">
        <v>0</v>
      </c>
      <c r="P366" t="s">
        <v>398</v>
      </c>
      <c r="Q366" t="s">
        <v>486</v>
      </c>
      <c r="R366" s="37" t="s">
        <v>1205</v>
      </c>
      <c r="T366" s="24">
        <f t="shared" si="5"/>
        <v>2282</v>
      </c>
      <c r="U366" s="9">
        <v>1</v>
      </c>
      <c r="Z366" t="s">
        <v>9</v>
      </c>
      <c r="AA366" t="s">
        <v>562</v>
      </c>
      <c r="AB366" t="s">
        <v>693</v>
      </c>
      <c r="AC366" s="9">
        <v>0.01</v>
      </c>
      <c r="AD366">
        <v>193</v>
      </c>
      <c r="AF366" t="s">
        <v>542</v>
      </c>
      <c r="AG366" t="s">
        <v>554</v>
      </c>
      <c r="AI366" s="6">
        <v>36710</v>
      </c>
      <c r="AJ366" s="6">
        <v>39903</v>
      </c>
      <c r="AK366" t="s">
        <v>536</v>
      </c>
      <c r="AM366" t="s">
        <v>556</v>
      </c>
      <c r="AO366" t="s">
        <v>573</v>
      </c>
      <c r="AQ366" s="37">
        <v>1</v>
      </c>
      <c r="AR366" s="37">
        <v>1</v>
      </c>
      <c r="AS366" s="37"/>
      <c r="AX366">
        <v>1</v>
      </c>
      <c r="AY366">
        <v>0</v>
      </c>
      <c r="AZ366">
        <v>1</v>
      </c>
      <c r="BA366">
        <v>0</v>
      </c>
      <c r="BF366" t="s">
        <v>7</v>
      </c>
      <c r="BG366" t="s">
        <v>743</v>
      </c>
    </row>
    <row r="367" spans="1:59" x14ac:dyDescent="0.35">
      <c r="A367">
        <v>17</v>
      </c>
      <c r="B367">
        <v>366</v>
      </c>
      <c r="E367" t="s">
        <v>442</v>
      </c>
      <c r="F367" t="s">
        <v>452</v>
      </c>
      <c r="H367" t="s">
        <v>132</v>
      </c>
      <c r="I367" t="s">
        <v>170</v>
      </c>
      <c r="K367" t="s">
        <v>408</v>
      </c>
      <c r="L367" t="s">
        <v>408</v>
      </c>
      <c r="N367">
        <v>0.218</v>
      </c>
      <c r="O367">
        <v>0</v>
      </c>
      <c r="P367" t="s">
        <v>398</v>
      </c>
      <c r="Q367" t="s">
        <v>486</v>
      </c>
      <c r="R367" s="37" t="s">
        <v>1205</v>
      </c>
      <c r="T367" s="24">
        <f t="shared" si="5"/>
        <v>2282</v>
      </c>
      <c r="U367" s="9">
        <v>1</v>
      </c>
      <c r="Z367" t="s">
        <v>9</v>
      </c>
      <c r="AA367" t="s">
        <v>562</v>
      </c>
      <c r="AB367" t="s">
        <v>693</v>
      </c>
      <c r="AD367">
        <v>193</v>
      </c>
      <c r="AF367" t="s">
        <v>542</v>
      </c>
      <c r="AG367" t="s">
        <v>554</v>
      </c>
      <c r="AI367" s="6">
        <v>36710</v>
      </c>
      <c r="AJ367" s="6">
        <v>39903</v>
      </c>
      <c r="AK367" t="s">
        <v>536</v>
      </c>
      <c r="AM367" t="s">
        <v>556</v>
      </c>
      <c r="AO367" t="s">
        <v>573</v>
      </c>
      <c r="AQ367" s="37">
        <v>1</v>
      </c>
      <c r="AR367" s="37">
        <v>1</v>
      </c>
      <c r="AS367" s="37"/>
      <c r="AX367">
        <v>1</v>
      </c>
      <c r="AY367">
        <v>0</v>
      </c>
      <c r="AZ367">
        <v>1</v>
      </c>
      <c r="BA367">
        <v>0</v>
      </c>
      <c r="BF367" t="s">
        <v>7</v>
      </c>
      <c r="BG367" t="s">
        <v>743</v>
      </c>
    </row>
    <row r="368" spans="1:59" x14ac:dyDescent="0.35">
      <c r="A368">
        <v>17</v>
      </c>
      <c r="B368">
        <v>367</v>
      </c>
      <c r="E368" t="s">
        <v>452</v>
      </c>
      <c r="F368" t="s">
        <v>442</v>
      </c>
      <c r="H368" t="s">
        <v>169</v>
      </c>
      <c r="I368" t="s">
        <v>132</v>
      </c>
      <c r="K368" t="s">
        <v>408</v>
      </c>
      <c r="L368" t="s">
        <v>408</v>
      </c>
      <c r="N368">
        <v>0.437</v>
      </c>
      <c r="O368">
        <v>0</v>
      </c>
      <c r="P368" t="s">
        <v>398</v>
      </c>
      <c r="Q368" t="s">
        <v>486</v>
      </c>
      <c r="R368" s="37" t="s">
        <v>1205</v>
      </c>
      <c r="T368" s="24">
        <f t="shared" si="5"/>
        <v>2282</v>
      </c>
      <c r="U368" s="9">
        <v>1</v>
      </c>
      <c r="Z368" t="s">
        <v>9</v>
      </c>
      <c r="AA368" t="s">
        <v>562</v>
      </c>
      <c r="AB368" t="s">
        <v>693</v>
      </c>
      <c r="AD368">
        <v>193</v>
      </c>
      <c r="AF368" t="s">
        <v>554</v>
      </c>
      <c r="AG368" t="s">
        <v>542</v>
      </c>
      <c r="AI368" s="6">
        <v>36710</v>
      </c>
      <c r="AJ368" s="6">
        <v>39903</v>
      </c>
      <c r="AK368" t="s">
        <v>536</v>
      </c>
      <c r="AM368" t="s">
        <v>556</v>
      </c>
      <c r="AO368" t="s">
        <v>573</v>
      </c>
      <c r="AQ368" s="37">
        <v>1</v>
      </c>
      <c r="AR368" s="37">
        <v>1</v>
      </c>
      <c r="AS368" s="37"/>
      <c r="AX368">
        <v>0</v>
      </c>
      <c r="AY368">
        <v>0</v>
      </c>
      <c r="AZ368">
        <v>1</v>
      </c>
      <c r="BA368">
        <v>0</v>
      </c>
      <c r="BF368" t="s">
        <v>7</v>
      </c>
      <c r="BG368" t="s">
        <v>743</v>
      </c>
    </row>
    <row r="369" spans="1:59" x14ac:dyDescent="0.35">
      <c r="A369">
        <v>17</v>
      </c>
      <c r="B369">
        <v>368</v>
      </c>
      <c r="E369" t="s">
        <v>452</v>
      </c>
      <c r="F369" t="s">
        <v>442</v>
      </c>
      <c r="H369" t="s">
        <v>170</v>
      </c>
      <c r="I369" t="s">
        <v>132</v>
      </c>
      <c r="K369" t="s">
        <v>408</v>
      </c>
      <c r="L369" t="s">
        <v>408</v>
      </c>
      <c r="N369">
        <v>0.97199999999999998</v>
      </c>
      <c r="O369">
        <v>0</v>
      </c>
      <c r="P369" t="s">
        <v>398</v>
      </c>
      <c r="Q369" t="s">
        <v>486</v>
      </c>
      <c r="R369" s="37" t="s">
        <v>1205</v>
      </c>
      <c r="T369" s="24">
        <f t="shared" si="5"/>
        <v>2282</v>
      </c>
      <c r="U369" s="9">
        <v>1</v>
      </c>
      <c r="Z369" t="s">
        <v>9</v>
      </c>
      <c r="AA369" t="s">
        <v>562</v>
      </c>
      <c r="AB369" t="s">
        <v>693</v>
      </c>
      <c r="AD369">
        <v>193</v>
      </c>
      <c r="AF369" t="s">
        <v>554</v>
      </c>
      <c r="AG369" t="s">
        <v>542</v>
      </c>
      <c r="AI369" s="6">
        <v>36710</v>
      </c>
      <c r="AJ369" s="6">
        <v>39903</v>
      </c>
      <c r="AK369" t="s">
        <v>536</v>
      </c>
      <c r="AM369" t="s">
        <v>556</v>
      </c>
      <c r="AO369" t="s">
        <v>573</v>
      </c>
      <c r="AQ369" s="37">
        <v>1</v>
      </c>
      <c r="AR369" s="37">
        <v>1</v>
      </c>
      <c r="AS369" s="37"/>
      <c r="AX369">
        <v>0</v>
      </c>
      <c r="AY369">
        <v>0</v>
      </c>
      <c r="AZ369">
        <v>1</v>
      </c>
      <c r="BA369">
        <v>0</v>
      </c>
      <c r="BF369" t="s">
        <v>7</v>
      </c>
      <c r="BG369" t="s">
        <v>743</v>
      </c>
    </row>
    <row r="370" spans="1:59" x14ac:dyDescent="0.35">
      <c r="A370">
        <v>17</v>
      </c>
      <c r="B370">
        <v>369</v>
      </c>
      <c r="E370" t="s">
        <v>91</v>
      </c>
      <c r="F370" t="s">
        <v>423</v>
      </c>
      <c r="H370" t="s">
        <v>129</v>
      </c>
      <c r="I370" t="s">
        <v>167</v>
      </c>
      <c r="K370" t="s">
        <v>408</v>
      </c>
      <c r="L370" t="s">
        <v>408</v>
      </c>
      <c r="N370">
        <v>7.5999999999999998E-2</v>
      </c>
      <c r="O370">
        <v>0</v>
      </c>
      <c r="P370" t="s">
        <v>398</v>
      </c>
      <c r="Q370" t="s">
        <v>486</v>
      </c>
      <c r="R370" s="37" t="s">
        <v>1205</v>
      </c>
      <c r="T370" s="24">
        <f t="shared" si="5"/>
        <v>2282</v>
      </c>
      <c r="U370" s="9">
        <v>1</v>
      </c>
      <c r="Z370" t="s">
        <v>9</v>
      </c>
      <c r="AA370" t="s">
        <v>562</v>
      </c>
      <c r="AB370" t="s">
        <v>693</v>
      </c>
      <c r="AD370">
        <v>193</v>
      </c>
      <c r="AF370" t="s">
        <v>542</v>
      </c>
      <c r="AG370" t="s">
        <v>554</v>
      </c>
      <c r="AI370" s="6">
        <v>36710</v>
      </c>
      <c r="AJ370" s="6">
        <v>39903</v>
      </c>
      <c r="AK370" t="s">
        <v>536</v>
      </c>
      <c r="AM370" t="s">
        <v>556</v>
      </c>
      <c r="AO370" t="s">
        <v>573</v>
      </c>
      <c r="AQ370" s="37">
        <v>2</v>
      </c>
      <c r="AR370" s="37">
        <v>2</v>
      </c>
      <c r="AS370" s="37"/>
      <c r="AX370">
        <v>1</v>
      </c>
      <c r="AY370">
        <v>0</v>
      </c>
      <c r="AZ370">
        <v>1</v>
      </c>
      <c r="BA370">
        <v>0</v>
      </c>
      <c r="BF370" t="s">
        <v>7</v>
      </c>
      <c r="BG370" t="s">
        <v>743</v>
      </c>
    </row>
    <row r="371" spans="1:59" x14ac:dyDescent="0.35">
      <c r="A371">
        <v>17</v>
      </c>
      <c r="B371">
        <v>370</v>
      </c>
      <c r="E371" t="s">
        <v>91</v>
      </c>
      <c r="F371" t="s">
        <v>423</v>
      </c>
      <c r="H371" t="s">
        <v>129</v>
      </c>
      <c r="I371" t="s">
        <v>168</v>
      </c>
      <c r="K371" t="s">
        <v>408</v>
      </c>
      <c r="L371" t="s">
        <v>408</v>
      </c>
      <c r="N371">
        <v>0.58499999999999996</v>
      </c>
      <c r="O371">
        <v>0</v>
      </c>
      <c r="P371" t="s">
        <v>398</v>
      </c>
      <c r="Q371" t="s">
        <v>486</v>
      </c>
      <c r="R371" s="37" t="s">
        <v>1205</v>
      </c>
      <c r="T371" s="24">
        <f t="shared" si="5"/>
        <v>2282</v>
      </c>
      <c r="U371" s="9">
        <v>1</v>
      </c>
      <c r="Z371" t="s">
        <v>9</v>
      </c>
      <c r="AA371" t="s">
        <v>562</v>
      </c>
      <c r="AB371" t="s">
        <v>693</v>
      </c>
      <c r="AD371">
        <v>193</v>
      </c>
      <c r="AF371" t="s">
        <v>542</v>
      </c>
      <c r="AG371" t="s">
        <v>554</v>
      </c>
      <c r="AI371" s="6">
        <v>36710</v>
      </c>
      <c r="AJ371" s="6">
        <v>39903</v>
      </c>
      <c r="AK371" t="s">
        <v>536</v>
      </c>
      <c r="AM371" t="s">
        <v>556</v>
      </c>
      <c r="AO371" t="s">
        <v>573</v>
      </c>
      <c r="AQ371" s="37">
        <v>2</v>
      </c>
      <c r="AR371" s="37">
        <v>2</v>
      </c>
      <c r="AS371" s="37"/>
      <c r="AX371">
        <v>1</v>
      </c>
      <c r="AY371">
        <v>0</v>
      </c>
      <c r="AZ371">
        <v>1</v>
      </c>
      <c r="BA371">
        <v>0</v>
      </c>
      <c r="BF371" t="s">
        <v>7</v>
      </c>
      <c r="BG371" t="s">
        <v>743</v>
      </c>
    </row>
    <row r="372" spans="1:59" x14ac:dyDescent="0.35">
      <c r="A372">
        <v>17</v>
      </c>
      <c r="B372">
        <v>371</v>
      </c>
      <c r="E372" t="s">
        <v>423</v>
      </c>
      <c r="F372" t="s">
        <v>91</v>
      </c>
      <c r="H372" t="s">
        <v>167</v>
      </c>
      <c r="I372" t="s">
        <v>129</v>
      </c>
      <c r="K372" t="s">
        <v>408</v>
      </c>
      <c r="L372" t="s">
        <v>408</v>
      </c>
      <c r="N372">
        <v>0.50700000000000001</v>
      </c>
      <c r="O372">
        <v>0</v>
      </c>
      <c r="P372" t="s">
        <v>398</v>
      </c>
      <c r="Q372" t="s">
        <v>486</v>
      </c>
      <c r="R372" s="37" t="s">
        <v>1205</v>
      </c>
      <c r="T372" s="24">
        <f t="shared" si="5"/>
        <v>2282</v>
      </c>
      <c r="U372" s="9">
        <v>1</v>
      </c>
      <c r="Z372" t="s">
        <v>9</v>
      </c>
      <c r="AA372" t="s">
        <v>562</v>
      </c>
      <c r="AB372" t="s">
        <v>693</v>
      </c>
      <c r="AD372">
        <v>193</v>
      </c>
      <c r="AF372" t="s">
        <v>554</v>
      </c>
      <c r="AG372" t="s">
        <v>542</v>
      </c>
      <c r="AI372" s="6">
        <v>36710</v>
      </c>
      <c r="AJ372" s="6">
        <v>39903</v>
      </c>
      <c r="AK372" t="s">
        <v>536</v>
      </c>
      <c r="AM372" t="s">
        <v>556</v>
      </c>
      <c r="AO372" t="s">
        <v>573</v>
      </c>
      <c r="AQ372" s="37">
        <v>2</v>
      </c>
      <c r="AR372" s="37">
        <v>2</v>
      </c>
      <c r="AS372" s="37"/>
      <c r="AX372">
        <v>0</v>
      </c>
      <c r="AY372">
        <v>0</v>
      </c>
      <c r="AZ372">
        <v>1</v>
      </c>
      <c r="BA372">
        <v>0</v>
      </c>
      <c r="BF372" t="s">
        <v>7</v>
      </c>
      <c r="BG372" t="s">
        <v>743</v>
      </c>
    </row>
    <row r="373" spans="1:59" x14ac:dyDescent="0.35">
      <c r="A373">
        <v>17</v>
      </c>
      <c r="B373">
        <v>372</v>
      </c>
      <c r="E373" t="s">
        <v>423</v>
      </c>
      <c r="F373" t="s">
        <v>91</v>
      </c>
      <c r="H373" t="s">
        <v>168</v>
      </c>
      <c r="I373" t="s">
        <v>129</v>
      </c>
      <c r="K373" t="s">
        <v>408</v>
      </c>
      <c r="L373" t="s">
        <v>408</v>
      </c>
      <c r="N373">
        <v>0.69599999999999995</v>
      </c>
      <c r="O373">
        <v>0</v>
      </c>
      <c r="P373" t="s">
        <v>398</v>
      </c>
      <c r="Q373" t="s">
        <v>486</v>
      </c>
      <c r="R373" s="37" t="s">
        <v>1205</v>
      </c>
      <c r="T373" s="24">
        <f t="shared" si="5"/>
        <v>2282</v>
      </c>
      <c r="U373" s="9">
        <v>1</v>
      </c>
      <c r="Z373" t="s">
        <v>9</v>
      </c>
      <c r="AA373" t="s">
        <v>562</v>
      </c>
      <c r="AB373" t="s">
        <v>693</v>
      </c>
      <c r="AD373">
        <v>193</v>
      </c>
      <c r="AF373" t="s">
        <v>554</v>
      </c>
      <c r="AG373" t="s">
        <v>542</v>
      </c>
      <c r="AI373" s="6">
        <v>36710</v>
      </c>
      <c r="AJ373" s="6">
        <v>39903</v>
      </c>
      <c r="AK373" t="s">
        <v>536</v>
      </c>
      <c r="AM373" t="s">
        <v>556</v>
      </c>
      <c r="AO373" t="s">
        <v>573</v>
      </c>
      <c r="AQ373" s="37">
        <v>2</v>
      </c>
      <c r="AR373" s="37">
        <v>2</v>
      </c>
      <c r="AS373" s="37"/>
      <c r="AX373">
        <v>0</v>
      </c>
      <c r="AY373">
        <v>0</v>
      </c>
      <c r="AZ373">
        <v>1</v>
      </c>
      <c r="BA373">
        <v>0</v>
      </c>
      <c r="BF373" t="s">
        <v>7</v>
      </c>
      <c r="BG373" t="s">
        <v>743</v>
      </c>
    </row>
    <row r="374" spans="1:59" x14ac:dyDescent="0.35">
      <c r="A374">
        <v>17</v>
      </c>
      <c r="B374">
        <v>373</v>
      </c>
      <c r="E374" t="s">
        <v>442</v>
      </c>
      <c r="F374" t="s">
        <v>452</v>
      </c>
      <c r="H374" t="s">
        <v>132</v>
      </c>
      <c r="I374" t="s">
        <v>169</v>
      </c>
      <c r="K374" t="s">
        <v>408</v>
      </c>
      <c r="L374" t="s">
        <v>408</v>
      </c>
      <c r="N374">
        <v>0</v>
      </c>
      <c r="O374">
        <v>0</v>
      </c>
      <c r="P374" t="s">
        <v>398</v>
      </c>
      <c r="Q374" t="s">
        <v>486</v>
      </c>
      <c r="R374" s="37" t="s">
        <v>1205</v>
      </c>
      <c r="T374" s="24">
        <f t="shared" si="5"/>
        <v>2282</v>
      </c>
      <c r="U374" s="9">
        <v>1</v>
      </c>
      <c r="Z374" t="s">
        <v>9</v>
      </c>
      <c r="AA374" t="s">
        <v>562</v>
      </c>
      <c r="AB374" t="s">
        <v>693</v>
      </c>
      <c r="AC374" s="9">
        <v>0.01</v>
      </c>
      <c r="AD374">
        <v>193</v>
      </c>
      <c r="AF374" t="s">
        <v>542</v>
      </c>
      <c r="AG374" t="s">
        <v>554</v>
      </c>
      <c r="AI374" s="6">
        <v>36710</v>
      </c>
      <c r="AJ374" s="6">
        <v>39903</v>
      </c>
      <c r="AK374" t="s">
        <v>536</v>
      </c>
      <c r="AM374" t="s">
        <v>556</v>
      </c>
      <c r="AO374" t="s">
        <v>573</v>
      </c>
      <c r="AQ374" s="37">
        <v>2</v>
      </c>
      <c r="AR374" s="37">
        <v>2</v>
      </c>
      <c r="AS374" s="37"/>
      <c r="AX374">
        <v>1</v>
      </c>
      <c r="AY374">
        <v>0</v>
      </c>
      <c r="AZ374">
        <v>1</v>
      </c>
      <c r="BA374">
        <v>0</v>
      </c>
      <c r="BF374" t="s">
        <v>7</v>
      </c>
      <c r="BG374" t="s">
        <v>743</v>
      </c>
    </row>
    <row r="375" spans="1:59" x14ac:dyDescent="0.35">
      <c r="A375">
        <v>17</v>
      </c>
      <c r="B375">
        <v>374</v>
      </c>
      <c r="E375" t="s">
        <v>442</v>
      </c>
      <c r="F375" t="s">
        <v>452</v>
      </c>
      <c r="H375" t="s">
        <v>132</v>
      </c>
      <c r="I375" t="s">
        <v>170</v>
      </c>
      <c r="K375" t="s">
        <v>408</v>
      </c>
      <c r="L375" t="s">
        <v>408</v>
      </c>
      <c r="N375">
        <v>7.1999999999999995E-2</v>
      </c>
      <c r="O375">
        <v>0</v>
      </c>
      <c r="P375" t="s">
        <v>398</v>
      </c>
      <c r="Q375" t="s">
        <v>486</v>
      </c>
      <c r="R375" s="37" t="s">
        <v>1205</v>
      </c>
      <c r="T375" s="24">
        <f t="shared" si="5"/>
        <v>2282</v>
      </c>
      <c r="U375" s="9">
        <v>1</v>
      </c>
      <c r="Z375" t="s">
        <v>9</v>
      </c>
      <c r="AA375" t="s">
        <v>562</v>
      </c>
      <c r="AB375" t="s">
        <v>693</v>
      </c>
      <c r="AD375">
        <v>193</v>
      </c>
      <c r="AF375" t="s">
        <v>542</v>
      </c>
      <c r="AG375" t="s">
        <v>554</v>
      </c>
      <c r="AI375" s="6">
        <v>36710</v>
      </c>
      <c r="AJ375" s="6">
        <v>39903</v>
      </c>
      <c r="AK375" t="s">
        <v>536</v>
      </c>
      <c r="AM375" t="s">
        <v>556</v>
      </c>
      <c r="AO375" t="s">
        <v>573</v>
      </c>
      <c r="AQ375" s="37">
        <v>2</v>
      </c>
      <c r="AR375" s="37">
        <v>2</v>
      </c>
      <c r="AS375" s="37"/>
      <c r="AX375">
        <v>1</v>
      </c>
      <c r="AY375">
        <v>0</v>
      </c>
      <c r="AZ375">
        <v>1</v>
      </c>
      <c r="BA375">
        <v>0</v>
      </c>
      <c r="BF375" t="s">
        <v>7</v>
      </c>
      <c r="BG375" t="s">
        <v>743</v>
      </c>
    </row>
    <row r="376" spans="1:59" x14ac:dyDescent="0.35">
      <c r="A376">
        <v>17</v>
      </c>
      <c r="B376">
        <v>375</v>
      </c>
      <c r="E376" t="s">
        <v>452</v>
      </c>
      <c r="F376" t="s">
        <v>442</v>
      </c>
      <c r="H376" t="s">
        <v>169</v>
      </c>
      <c r="I376" t="s">
        <v>132</v>
      </c>
      <c r="K376" t="s">
        <v>408</v>
      </c>
      <c r="L376" t="s">
        <v>408</v>
      </c>
      <c r="N376">
        <v>0.76300000000000001</v>
      </c>
      <c r="O376">
        <v>0</v>
      </c>
      <c r="P376" t="s">
        <v>398</v>
      </c>
      <c r="Q376" t="s">
        <v>486</v>
      </c>
      <c r="R376" s="37" t="s">
        <v>1205</v>
      </c>
      <c r="T376" s="24">
        <f t="shared" si="5"/>
        <v>2282</v>
      </c>
      <c r="U376" s="9">
        <v>1</v>
      </c>
      <c r="Z376" t="s">
        <v>9</v>
      </c>
      <c r="AA376" t="s">
        <v>562</v>
      </c>
      <c r="AB376" t="s">
        <v>693</v>
      </c>
      <c r="AD376">
        <v>193</v>
      </c>
      <c r="AF376" t="s">
        <v>554</v>
      </c>
      <c r="AG376" t="s">
        <v>542</v>
      </c>
      <c r="AI376" s="6">
        <v>36710</v>
      </c>
      <c r="AJ376" s="6">
        <v>39903</v>
      </c>
      <c r="AK376" t="s">
        <v>536</v>
      </c>
      <c r="AM376" t="s">
        <v>556</v>
      </c>
      <c r="AO376" t="s">
        <v>573</v>
      </c>
      <c r="AQ376" s="37">
        <v>2</v>
      </c>
      <c r="AR376" s="37">
        <v>2</v>
      </c>
      <c r="AS376" s="37"/>
      <c r="AX376">
        <v>0</v>
      </c>
      <c r="AY376">
        <v>0</v>
      </c>
      <c r="AZ376">
        <v>1</v>
      </c>
      <c r="BA376">
        <v>0</v>
      </c>
      <c r="BF376" t="s">
        <v>7</v>
      </c>
      <c r="BG376" t="s">
        <v>743</v>
      </c>
    </row>
    <row r="377" spans="1:59" x14ac:dyDescent="0.35">
      <c r="A377">
        <v>17</v>
      </c>
      <c r="B377">
        <v>376</v>
      </c>
      <c r="E377" t="s">
        <v>452</v>
      </c>
      <c r="F377" t="s">
        <v>442</v>
      </c>
      <c r="H377" t="s">
        <v>170</v>
      </c>
      <c r="I377" t="s">
        <v>132</v>
      </c>
      <c r="K377" t="s">
        <v>408</v>
      </c>
      <c r="L377" t="s">
        <v>408</v>
      </c>
      <c r="N377">
        <v>0.85599999999999998</v>
      </c>
      <c r="O377">
        <v>0</v>
      </c>
      <c r="P377" t="s">
        <v>398</v>
      </c>
      <c r="Q377" t="s">
        <v>486</v>
      </c>
      <c r="R377" s="37" t="s">
        <v>1205</v>
      </c>
      <c r="T377" s="24">
        <f t="shared" si="5"/>
        <v>2282</v>
      </c>
      <c r="U377" s="9">
        <v>1</v>
      </c>
      <c r="Z377" t="s">
        <v>9</v>
      </c>
      <c r="AA377" t="s">
        <v>562</v>
      </c>
      <c r="AB377" t="s">
        <v>693</v>
      </c>
      <c r="AD377">
        <v>193</v>
      </c>
      <c r="AF377" t="s">
        <v>554</v>
      </c>
      <c r="AG377" t="s">
        <v>542</v>
      </c>
      <c r="AI377" s="6">
        <v>36710</v>
      </c>
      <c r="AJ377" s="6">
        <v>39903</v>
      </c>
      <c r="AK377" t="s">
        <v>536</v>
      </c>
      <c r="AM377" t="s">
        <v>556</v>
      </c>
      <c r="AO377" t="s">
        <v>573</v>
      </c>
      <c r="AQ377" s="37">
        <v>2</v>
      </c>
      <c r="AR377" s="37">
        <v>2</v>
      </c>
      <c r="AS377" s="37"/>
      <c r="AX377">
        <v>0</v>
      </c>
      <c r="AY377">
        <v>0</v>
      </c>
      <c r="AZ377">
        <v>1</v>
      </c>
      <c r="BA377">
        <v>0</v>
      </c>
      <c r="BF377" t="s">
        <v>7</v>
      </c>
      <c r="BG377" t="s">
        <v>743</v>
      </c>
    </row>
    <row r="378" spans="1:59" x14ac:dyDescent="0.35">
      <c r="A378">
        <v>17</v>
      </c>
      <c r="B378">
        <v>377</v>
      </c>
      <c r="E378" t="s">
        <v>91</v>
      </c>
      <c r="F378" t="s">
        <v>423</v>
      </c>
      <c r="H378" t="s">
        <v>129</v>
      </c>
      <c r="I378" t="s">
        <v>167</v>
      </c>
      <c r="K378" t="s">
        <v>408</v>
      </c>
      <c r="L378" t="s">
        <v>408</v>
      </c>
      <c r="N378">
        <v>0.14599999999999999</v>
      </c>
      <c r="O378">
        <v>0</v>
      </c>
      <c r="P378" t="s">
        <v>398</v>
      </c>
      <c r="Q378" t="s">
        <v>486</v>
      </c>
      <c r="R378" s="37" t="s">
        <v>1205</v>
      </c>
      <c r="T378" s="24">
        <f t="shared" si="5"/>
        <v>2282</v>
      </c>
      <c r="U378" s="9">
        <v>1</v>
      </c>
      <c r="Z378" t="s">
        <v>9</v>
      </c>
      <c r="AA378" t="s">
        <v>562</v>
      </c>
      <c r="AB378" t="s">
        <v>693</v>
      </c>
      <c r="AD378">
        <v>193</v>
      </c>
      <c r="AF378" t="s">
        <v>542</v>
      </c>
      <c r="AG378" t="s">
        <v>554</v>
      </c>
      <c r="AI378" s="6">
        <v>36710</v>
      </c>
      <c r="AJ378" s="6">
        <v>39903</v>
      </c>
      <c r="AK378" t="s">
        <v>536</v>
      </c>
      <c r="AM378" t="s">
        <v>556</v>
      </c>
      <c r="AO378" t="s">
        <v>573</v>
      </c>
      <c r="AQ378" s="37">
        <v>3</v>
      </c>
      <c r="AR378" s="37">
        <v>3</v>
      </c>
      <c r="AS378" s="37"/>
      <c r="AX378">
        <v>1</v>
      </c>
      <c r="AY378">
        <v>0</v>
      </c>
      <c r="AZ378">
        <v>1</v>
      </c>
      <c r="BA378">
        <v>0</v>
      </c>
      <c r="BF378" t="s">
        <v>7</v>
      </c>
      <c r="BG378" t="s">
        <v>743</v>
      </c>
    </row>
    <row r="379" spans="1:59" x14ac:dyDescent="0.35">
      <c r="A379">
        <v>17</v>
      </c>
      <c r="B379">
        <v>378</v>
      </c>
      <c r="E379" t="s">
        <v>91</v>
      </c>
      <c r="F379" t="s">
        <v>423</v>
      </c>
      <c r="H379" t="s">
        <v>129</v>
      </c>
      <c r="I379" t="s">
        <v>168</v>
      </c>
      <c r="K379" t="s">
        <v>408</v>
      </c>
      <c r="L379" t="s">
        <v>408</v>
      </c>
      <c r="N379">
        <v>0.54200000000000004</v>
      </c>
      <c r="O379">
        <v>0</v>
      </c>
      <c r="P379" t="s">
        <v>398</v>
      </c>
      <c r="Q379" t="s">
        <v>486</v>
      </c>
      <c r="R379" s="37" t="s">
        <v>1205</v>
      </c>
      <c r="T379" s="24">
        <f t="shared" si="5"/>
        <v>2282</v>
      </c>
      <c r="U379" s="9">
        <v>1</v>
      </c>
      <c r="Z379" t="s">
        <v>9</v>
      </c>
      <c r="AA379" t="s">
        <v>562</v>
      </c>
      <c r="AB379" t="s">
        <v>693</v>
      </c>
      <c r="AD379">
        <v>193</v>
      </c>
      <c r="AF379" t="s">
        <v>542</v>
      </c>
      <c r="AG379" t="s">
        <v>554</v>
      </c>
      <c r="AI379" s="6">
        <v>36710</v>
      </c>
      <c r="AJ379" s="6">
        <v>39903</v>
      </c>
      <c r="AK379" t="s">
        <v>536</v>
      </c>
      <c r="AM379" t="s">
        <v>556</v>
      </c>
      <c r="AO379" t="s">
        <v>573</v>
      </c>
      <c r="AQ379" s="37">
        <v>3</v>
      </c>
      <c r="AR379" s="37">
        <v>3</v>
      </c>
      <c r="AS379" s="37"/>
      <c r="AX379">
        <v>1</v>
      </c>
      <c r="AY379">
        <v>0</v>
      </c>
      <c r="AZ379">
        <v>1</v>
      </c>
      <c r="BA379">
        <v>0</v>
      </c>
      <c r="BF379" t="s">
        <v>7</v>
      </c>
      <c r="BG379" t="s">
        <v>743</v>
      </c>
    </row>
    <row r="380" spans="1:59" x14ac:dyDescent="0.35">
      <c r="A380">
        <v>17</v>
      </c>
      <c r="B380">
        <v>379</v>
      </c>
      <c r="E380" t="s">
        <v>423</v>
      </c>
      <c r="F380" t="s">
        <v>91</v>
      </c>
      <c r="H380" t="s">
        <v>167</v>
      </c>
      <c r="I380" t="s">
        <v>129</v>
      </c>
      <c r="K380" t="s">
        <v>408</v>
      </c>
      <c r="L380" t="s">
        <v>408</v>
      </c>
      <c r="N380">
        <v>0.33300000000000002</v>
      </c>
      <c r="O380">
        <v>0</v>
      </c>
      <c r="P380" t="s">
        <v>398</v>
      </c>
      <c r="Q380" t="s">
        <v>486</v>
      </c>
      <c r="R380" s="37" t="s">
        <v>1205</v>
      </c>
      <c r="T380" s="24">
        <f t="shared" si="5"/>
        <v>2282</v>
      </c>
      <c r="U380" s="9">
        <v>1</v>
      </c>
      <c r="Z380" t="s">
        <v>9</v>
      </c>
      <c r="AA380" t="s">
        <v>562</v>
      </c>
      <c r="AB380" t="s">
        <v>693</v>
      </c>
      <c r="AD380">
        <v>193</v>
      </c>
      <c r="AF380" t="s">
        <v>554</v>
      </c>
      <c r="AG380" t="s">
        <v>542</v>
      </c>
      <c r="AI380" s="6">
        <v>36710</v>
      </c>
      <c r="AJ380" s="6">
        <v>39903</v>
      </c>
      <c r="AK380" t="s">
        <v>536</v>
      </c>
      <c r="AM380" t="s">
        <v>556</v>
      </c>
      <c r="AO380" t="s">
        <v>573</v>
      </c>
      <c r="AQ380" s="37">
        <v>3</v>
      </c>
      <c r="AR380" s="37">
        <v>3</v>
      </c>
      <c r="AS380" s="37"/>
      <c r="AX380">
        <v>0</v>
      </c>
      <c r="AY380">
        <v>0</v>
      </c>
      <c r="AZ380">
        <v>1</v>
      </c>
      <c r="BA380">
        <v>0</v>
      </c>
      <c r="BF380" t="s">
        <v>7</v>
      </c>
      <c r="BG380" t="s">
        <v>743</v>
      </c>
    </row>
    <row r="381" spans="1:59" x14ac:dyDescent="0.35">
      <c r="A381">
        <v>17</v>
      </c>
      <c r="B381">
        <v>380</v>
      </c>
      <c r="E381" t="s">
        <v>423</v>
      </c>
      <c r="F381" t="s">
        <v>91</v>
      </c>
      <c r="H381" t="s">
        <v>168</v>
      </c>
      <c r="I381" t="s">
        <v>129</v>
      </c>
      <c r="K381" t="s">
        <v>408</v>
      </c>
      <c r="L381" t="s">
        <v>408</v>
      </c>
      <c r="N381">
        <v>0.59499999999999997</v>
      </c>
      <c r="O381">
        <v>0</v>
      </c>
      <c r="P381" t="s">
        <v>398</v>
      </c>
      <c r="Q381" t="s">
        <v>486</v>
      </c>
      <c r="R381" s="37" t="s">
        <v>1205</v>
      </c>
      <c r="T381" s="24">
        <f t="shared" si="5"/>
        <v>2282</v>
      </c>
      <c r="U381" s="9">
        <v>1</v>
      </c>
      <c r="Z381" t="s">
        <v>9</v>
      </c>
      <c r="AA381" t="s">
        <v>562</v>
      </c>
      <c r="AB381" t="s">
        <v>693</v>
      </c>
      <c r="AD381">
        <v>193</v>
      </c>
      <c r="AF381" t="s">
        <v>554</v>
      </c>
      <c r="AG381" t="s">
        <v>542</v>
      </c>
      <c r="AI381" s="6">
        <v>36710</v>
      </c>
      <c r="AJ381" s="6">
        <v>39903</v>
      </c>
      <c r="AK381" t="s">
        <v>536</v>
      </c>
      <c r="AM381" t="s">
        <v>556</v>
      </c>
      <c r="AO381" t="s">
        <v>573</v>
      </c>
      <c r="AQ381" s="37">
        <v>3</v>
      </c>
      <c r="AR381" s="37">
        <v>3</v>
      </c>
      <c r="AS381" s="37"/>
      <c r="AX381">
        <v>0</v>
      </c>
      <c r="AY381">
        <v>0</v>
      </c>
      <c r="AZ381">
        <v>1</v>
      </c>
      <c r="BA381">
        <v>0</v>
      </c>
      <c r="BF381" t="s">
        <v>7</v>
      </c>
      <c r="BG381" t="s">
        <v>743</v>
      </c>
    </row>
    <row r="382" spans="1:59" x14ac:dyDescent="0.35">
      <c r="A382">
        <v>17</v>
      </c>
      <c r="B382">
        <v>381</v>
      </c>
      <c r="E382" t="s">
        <v>442</v>
      </c>
      <c r="F382" t="s">
        <v>452</v>
      </c>
      <c r="H382" t="s">
        <v>132</v>
      </c>
      <c r="I382" t="s">
        <v>169</v>
      </c>
      <c r="K382" t="s">
        <v>408</v>
      </c>
      <c r="L382" t="s">
        <v>408</v>
      </c>
      <c r="N382">
        <v>1E-3</v>
      </c>
      <c r="O382">
        <v>0</v>
      </c>
      <c r="P382" t="s">
        <v>398</v>
      </c>
      <c r="Q382" t="s">
        <v>486</v>
      </c>
      <c r="R382" s="37" t="s">
        <v>1205</v>
      </c>
      <c r="T382" s="24">
        <f t="shared" si="5"/>
        <v>2282</v>
      </c>
      <c r="U382" s="9">
        <v>1</v>
      </c>
      <c r="Z382" t="s">
        <v>9</v>
      </c>
      <c r="AA382" t="s">
        <v>562</v>
      </c>
      <c r="AB382" t="s">
        <v>693</v>
      </c>
      <c r="AC382" s="9">
        <v>0.01</v>
      </c>
      <c r="AD382">
        <v>193</v>
      </c>
      <c r="AF382" t="s">
        <v>542</v>
      </c>
      <c r="AG382" t="s">
        <v>554</v>
      </c>
      <c r="AI382" s="6">
        <v>36710</v>
      </c>
      <c r="AJ382" s="6">
        <v>39903</v>
      </c>
      <c r="AK382" t="s">
        <v>536</v>
      </c>
      <c r="AM382" t="s">
        <v>556</v>
      </c>
      <c r="AO382" t="s">
        <v>573</v>
      </c>
      <c r="AQ382" s="37">
        <v>3</v>
      </c>
      <c r="AR382" s="37">
        <v>3</v>
      </c>
      <c r="AS382" s="37"/>
      <c r="AX382">
        <v>1</v>
      </c>
      <c r="AY382">
        <v>0</v>
      </c>
      <c r="AZ382">
        <v>1</v>
      </c>
      <c r="BA382">
        <v>0</v>
      </c>
      <c r="BF382" t="s">
        <v>7</v>
      </c>
      <c r="BG382" t="s">
        <v>743</v>
      </c>
    </row>
    <row r="383" spans="1:59" x14ac:dyDescent="0.35">
      <c r="A383">
        <v>17</v>
      </c>
      <c r="B383">
        <v>382</v>
      </c>
      <c r="E383" t="s">
        <v>442</v>
      </c>
      <c r="F383" t="s">
        <v>452</v>
      </c>
      <c r="H383" t="s">
        <v>132</v>
      </c>
      <c r="I383" t="s">
        <v>170</v>
      </c>
      <c r="K383" t="s">
        <v>408</v>
      </c>
      <c r="L383" t="s">
        <v>408</v>
      </c>
      <c r="N383">
        <v>0.13200000000000001</v>
      </c>
      <c r="O383">
        <v>0</v>
      </c>
      <c r="P383" t="s">
        <v>398</v>
      </c>
      <c r="Q383" t="s">
        <v>486</v>
      </c>
      <c r="R383" s="37" t="s">
        <v>1205</v>
      </c>
      <c r="T383" s="24">
        <f t="shared" si="5"/>
        <v>2282</v>
      </c>
      <c r="U383" s="9">
        <v>1</v>
      </c>
      <c r="Z383" t="s">
        <v>9</v>
      </c>
      <c r="AA383" t="s">
        <v>562</v>
      </c>
      <c r="AB383" t="s">
        <v>693</v>
      </c>
      <c r="AD383">
        <v>193</v>
      </c>
      <c r="AF383" t="s">
        <v>542</v>
      </c>
      <c r="AG383" t="s">
        <v>554</v>
      </c>
      <c r="AI383" s="6">
        <v>36710</v>
      </c>
      <c r="AJ383" s="6">
        <v>39903</v>
      </c>
      <c r="AK383" t="s">
        <v>536</v>
      </c>
      <c r="AM383" t="s">
        <v>556</v>
      </c>
      <c r="AO383" t="s">
        <v>573</v>
      </c>
      <c r="AQ383" s="37">
        <v>3</v>
      </c>
      <c r="AR383" s="37">
        <v>3</v>
      </c>
      <c r="AS383" s="37"/>
      <c r="AX383">
        <v>1</v>
      </c>
      <c r="AY383">
        <v>0</v>
      </c>
      <c r="AZ383">
        <v>1</v>
      </c>
      <c r="BA383">
        <v>0</v>
      </c>
      <c r="BF383" t="s">
        <v>7</v>
      </c>
      <c r="BG383" t="s">
        <v>743</v>
      </c>
    </row>
    <row r="384" spans="1:59" x14ac:dyDescent="0.35">
      <c r="A384">
        <v>17</v>
      </c>
      <c r="B384">
        <v>383</v>
      </c>
      <c r="E384" t="s">
        <v>452</v>
      </c>
      <c r="F384" t="s">
        <v>442</v>
      </c>
      <c r="H384" t="s">
        <v>169</v>
      </c>
      <c r="I384" t="s">
        <v>132</v>
      </c>
      <c r="K384" t="s">
        <v>408</v>
      </c>
      <c r="L384" t="s">
        <v>408</v>
      </c>
      <c r="N384">
        <v>0.46300000000000002</v>
      </c>
      <c r="O384">
        <v>0</v>
      </c>
      <c r="P384" t="s">
        <v>398</v>
      </c>
      <c r="Q384" t="s">
        <v>486</v>
      </c>
      <c r="R384" s="37" t="s">
        <v>1205</v>
      </c>
      <c r="T384" s="24">
        <f t="shared" si="5"/>
        <v>2282</v>
      </c>
      <c r="U384" s="9">
        <v>1</v>
      </c>
      <c r="Z384" t="s">
        <v>9</v>
      </c>
      <c r="AA384" t="s">
        <v>562</v>
      </c>
      <c r="AB384" t="s">
        <v>693</v>
      </c>
      <c r="AD384">
        <v>193</v>
      </c>
      <c r="AF384" t="s">
        <v>554</v>
      </c>
      <c r="AG384" t="s">
        <v>542</v>
      </c>
      <c r="AI384" s="6">
        <v>36710</v>
      </c>
      <c r="AJ384" s="6">
        <v>39903</v>
      </c>
      <c r="AK384" t="s">
        <v>536</v>
      </c>
      <c r="AM384" t="s">
        <v>556</v>
      </c>
      <c r="AO384" t="s">
        <v>573</v>
      </c>
      <c r="AQ384" s="37">
        <v>3</v>
      </c>
      <c r="AR384" s="37">
        <v>3</v>
      </c>
      <c r="AS384" s="37"/>
      <c r="AX384">
        <v>0</v>
      </c>
      <c r="AY384">
        <v>0</v>
      </c>
      <c r="AZ384">
        <v>1</v>
      </c>
      <c r="BA384">
        <v>0</v>
      </c>
      <c r="BF384" t="s">
        <v>7</v>
      </c>
      <c r="BG384" t="s">
        <v>743</v>
      </c>
    </row>
    <row r="385" spans="1:59" x14ac:dyDescent="0.35">
      <c r="A385">
        <v>17</v>
      </c>
      <c r="B385">
        <v>384</v>
      </c>
      <c r="E385" t="s">
        <v>452</v>
      </c>
      <c r="F385" t="s">
        <v>442</v>
      </c>
      <c r="H385" t="s">
        <v>170</v>
      </c>
      <c r="I385" t="s">
        <v>132</v>
      </c>
      <c r="K385" t="s">
        <v>408</v>
      </c>
      <c r="L385" t="s">
        <v>408</v>
      </c>
      <c r="N385">
        <v>0.99399999999999999</v>
      </c>
      <c r="O385">
        <v>0</v>
      </c>
      <c r="P385" t="s">
        <v>398</v>
      </c>
      <c r="Q385" t="s">
        <v>486</v>
      </c>
      <c r="R385" s="37" t="s">
        <v>1205</v>
      </c>
      <c r="T385" s="24">
        <f t="shared" si="5"/>
        <v>2282</v>
      </c>
      <c r="U385" s="9">
        <v>1</v>
      </c>
      <c r="Z385" t="s">
        <v>9</v>
      </c>
      <c r="AA385" t="s">
        <v>562</v>
      </c>
      <c r="AB385" t="s">
        <v>693</v>
      </c>
      <c r="AD385">
        <v>193</v>
      </c>
      <c r="AF385" t="s">
        <v>554</v>
      </c>
      <c r="AG385" t="s">
        <v>542</v>
      </c>
      <c r="AI385" s="6">
        <v>36710</v>
      </c>
      <c r="AJ385" s="6">
        <v>39903</v>
      </c>
      <c r="AK385" t="s">
        <v>536</v>
      </c>
      <c r="AM385" t="s">
        <v>556</v>
      </c>
      <c r="AO385" t="s">
        <v>573</v>
      </c>
      <c r="AQ385" s="37">
        <v>3</v>
      </c>
      <c r="AR385" s="37">
        <v>3</v>
      </c>
      <c r="AS385" s="37"/>
      <c r="AX385">
        <v>0</v>
      </c>
      <c r="AY385">
        <v>0</v>
      </c>
      <c r="AZ385">
        <v>1</v>
      </c>
      <c r="BA385">
        <v>0</v>
      </c>
      <c r="BF385" t="s">
        <v>7</v>
      </c>
      <c r="BG385" t="s">
        <v>743</v>
      </c>
    </row>
    <row r="386" spans="1:59" x14ac:dyDescent="0.35">
      <c r="A386">
        <v>17</v>
      </c>
      <c r="B386">
        <v>385</v>
      </c>
      <c r="E386" t="s">
        <v>91</v>
      </c>
      <c r="F386" t="s">
        <v>423</v>
      </c>
      <c r="H386" t="s">
        <v>129</v>
      </c>
      <c r="I386" t="s">
        <v>167</v>
      </c>
      <c r="K386" t="s">
        <v>408</v>
      </c>
      <c r="L386" t="s">
        <v>408</v>
      </c>
      <c r="N386">
        <v>0.11700000000000001</v>
      </c>
      <c r="O386">
        <v>0</v>
      </c>
      <c r="P386" t="s">
        <v>398</v>
      </c>
      <c r="Q386" t="s">
        <v>486</v>
      </c>
      <c r="R386" s="37" t="s">
        <v>1205</v>
      </c>
      <c r="T386" s="24">
        <f t="shared" ref="T386:T449" si="6">IF(BF386="daily",NETWORKDAYS(AI386,AJ386),IF(BF386="weekly",ROUNDDOWN((AJ386-AI386)/7,0),IF(BF386="monthly",-((YEAR(AI386)-YEAR(AJ386))*12+MONTH(AI386)-MONTH(AJ386)),"error")))</f>
        <v>2282</v>
      </c>
      <c r="U386" s="9">
        <v>1</v>
      </c>
      <c r="Z386" t="s">
        <v>9</v>
      </c>
      <c r="AA386" t="s">
        <v>562</v>
      </c>
      <c r="AB386" t="s">
        <v>693</v>
      </c>
      <c r="AD386">
        <v>193</v>
      </c>
      <c r="AF386" t="s">
        <v>542</v>
      </c>
      <c r="AG386" t="s">
        <v>554</v>
      </c>
      <c r="AI386" s="6">
        <v>36710</v>
      </c>
      <c r="AJ386" s="6">
        <v>39903</v>
      </c>
      <c r="AK386" t="s">
        <v>536</v>
      </c>
      <c r="AM386" t="s">
        <v>556</v>
      </c>
      <c r="AO386" t="s">
        <v>573</v>
      </c>
      <c r="AQ386" s="37">
        <v>4</v>
      </c>
      <c r="AR386" s="37">
        <v>4</v>
      </c>
      <c r="AS386" s="37"/>
      <c r="AX386">
        <v>1</v>
      </c>
      <c r="AY386">
        <v>0</v>
      </c>
      <c r="AZ386">
        <v>1</v>
      </c>
      <c r="BA386">
        <v>0</v>
      </c>
      <c r="BF386" t="s">
        <v>7</v>
      </c>
      <c r="BG386" t="s">
        <v>743</v>
      </c>
    </row>
    <row r="387" spans="1:59" x14ac:dyDescent="0.35">
      <c r="A387">
        <v>17</v>
      </c>
      <c r="B387">
        <v>386</v>
      </c>
      <c r="E387" t="s">
        <v>91</v>
      </c>
      <c r="F387" t="s">
        <v>423</v>
      </c>
      <c r="H387" t="s">
        <v>129</v>
      </c>
      <c r="I387" t="s">
        <v>168</v>
      </c>
      <c r="K387" t="s">
        <v>408</v>
      </c>
      <c r="L387" t="s">
        <v>408</v>
      </c>
      <c r="N387">
        <v>0.63700000000000001</v>
      </c>
      <c r="O387">
        <v>0</v>
      </c>
      <c r="P387" t="s">
        <v>398</v>
      </c>
      <c r="Q387" t="s">
        <v>486</v>
      </c>
      <c r="R387" s="37" t="s">
        <v>1205</v>
      </c>
      <c r="T387" s="24">
        <f t="shared" si="6"/>
        <v>2282</v>
      </c>
      <c r="U387" s="9">
        <v>1</v>
      </c>
      <c r="Z387" t="s">
        <v>9</v>
      </c>
      <c r="AA387" t="s">
        <v>562</v>
      </c>
      <c r="AB387" t="s">
        <v>693</v>
      </c>
      <c r="AD387">
        <v>193</v>
      </c>
      <c r="AF387" t="s">
        <v>542</v>
      </c>
      <c r="AG387" t="s">
        <v>554</v>
      </c>
      <c r="AI387" s="6">
        <v>36710</v>
      </c>
      <c r="AJ387" s="6">
        <v>39903</v>
      </c>
      <c r="AK387" t="s">
        <v>536</v>
      </c>
      <c r="AM387" t="s">
        <v>556</v>
      </c>
      <c r="AO387" t="s">
        <v>573</v>
      </c>
      <c r="AQ387" s="37">
        <v>4</v>
      </c>
      <c r="AR387" s="37">
        <v>4</v>
      </c>
      <c r="AS387" s="37"/>
      <c r="AX387">
        <v>1</v>
      </c>
      <c r="AY387">
        <v>0</v>
      </c>
      <c r="AZ387">
        <v>1</v>
      </c>
      <c r="BA387">
        <v>0</v>
      </c>
      <c r="BF387" t="s">
        <v>7</v>
      </c>
      <c r="BG387" t="s">
        <v>743</v>
      </c>
    </row>
    <row r="388" spans="1:59" x14ac:dyDescent="0.35">
      <c r="A388">
        <v>17</v>
      </c>
      <c r="B388">
        <v>387</v>
      </c>
      <c r="E388" t="s">
        <v>423</v>
      </c>
      <c r="F388" t="s">
        <v>91</v>
      </c>
      <c r="H388" t="s">
        <v>167</v>
      </c>
      <c r="I388" t="s">
        <v>129</v>
      </c>
      <c r="K388" t="s">
        <v>408</v>
      </c>
      <c r="L388" t="s">
        <v>408</v>
      </c>
      <c r="N388">
        <v>0.76700000000000002</v>
      </c>
      <c r="O388">
        <v>0</v>
      </c>
      <c r="P388" t="s">
        <v>398</v>
      </c>
      <c r="Q388" t="s">
        <v>486</v>
      </c>
      <c r="R388" s="37" t="s">
        <v>1205</v>
      </c>
      <c r="T388" s="24">
        <f t="shared" si="6"/>
        <v>2282</v>
      </c>
      <c r="U388" s="9">
        <v>1</v>
      </c>
      <c r="Z388" t="s">
        <v>9</v>
      </c>
      <c r="AA388" t="s">
        <v>562</v>
      </c>
      <c r="AB388" t="s">
        <v>693</v>
      </c>
      <c r="AD388">
        <v>193</v>
      </c>
      <c r="AF388" t="s">
        <v>554</v>
      </c>
      <c r="AG388" t="s">
        <v>542</v>
      </c>
      <c r="AI388" s="6">
        <v>36710</v>
      </c>
      <c r="AJ388" s="6">
        <v>39903</v>
      </c>
      <c r="AK388" t="s">
        <v>536</v>
      </c>
      <c r="AM388" t="s">
        <v>556</v>
      </c>
      <c r="AO388" t="s">
        <v>573</v>
      </c>
      <c r="AQ388" s="37">
        <v>4</v>
      </c>
      <c r="AR388" s="37">
        <v>4</v>
      </c>
      <c r="AS388" s="37"/>
      <c r="AX388">
        <v>0</v>
      </c>
      <c r="AY388">
        <v>0</v>
      </c>
      <c r="AZ388">
        <v>1</v>
      </c>
      <c r="BA388">
        <v>0</v>
      </c>
      <c r="BF388" t="s">
        <v>7</v>
      </c>
      <c r="BG388" t="s">
        <v>743</v>
      </c>
    </row>
    <row r="389" spans="1:59" x14ac:dyDescent="0.35">
      <c r="A389">
        <v>17</v>
      </c>
      <c r="B389">
        <v>388</v>
      </c>
      <c r="E389" t="s">
        <v>423</v>
      </c>
      <c r="F389" t="s">
        <v>91</v>
      </c>
      <c r="H389" t="s">
        <v>168</v>
      </c>
      <c r="I389" t="s">
        <v>129</v>
      </c>
      <c r="K389" t="s">
        <v>408</v>
      </c>
      <c r="L389" t="s">
        <v>408</v>
      </c>
      <c r="N389">
        <v>0.57599999999999996</v>
      </c>
      <c r="O389">
        <v>0</v>
      </c>
      <c r="P389" t="s">
        <v>398</v>
      </c>
      <c r="Q389" t="s">
        <v>486</v>
      </c>
      <c r="R389" s="37" t="s">
        <v>1205</v>
      </c>
      <c r="T389" s="24">
        <f t="shared" si="6"/>
        <v>2282</v>
      </c>
      <c r="U389" s="9">
        <v>1</v>
      </c>
      <c r="Z389" t="s">
        <v>9</v>
      </c>
      <c r="AA389" t="s">
        <v>562</v>
      </c>
      <c r="AB389" t="s">
        <v>693</v>
      </c>
      <c r="AD389">
        <v>193</v>
      </c>
      <c r="AF389" t="s">
        <v>554</v>
      </c>
      <c r="AG389" t="s">
        <v>542</v>
      </c>
      <c r="AI389" s="6">
        <v>36710</v>
      </c>
      <c r="AJ389" s="6">
        <v>39903</v>
      </c>
      <c r="AK389" t="s">
        <v>536</v>
      </c>
      <c r="AM389" t="s">
        <v>556</v>
      </c>
      <c r="AO389" t="s">
        <v>573</v>
      </c>
      <c r="AQ389" s="37">
        <v>4</v>
      </c>
      <c r="AR389" s="37">
        <v>4</v>
      </c>
      <c r="AS389" s="37"/>
      <c r="AX389">
        <v>0</v>
      </c>
      <c r="AY389">
        <v>0</v>
      </c>
      <c r="AZ389">
        <v>1</v>
      </c>
      <c r="BA389">
        <v>0</v>
      </c>
      <c r="BF389" t="s">
        <v>7</v>
      </c>
      <c r="BG389" t="s">
        <v>743</v>
      </c>
    </row>
    <row r="390" spans="1:59" x14ac:dyDescent="0.35">
      <c r="A390">
        <v>17</v>
      </c>
      <c r="B390">
        <v>389</v>
      </c>
      <c r="E390" t="s">
        <v>442</v>
      </c>
      <c r="F390" t="s">
        <v>452</v>
      </c>
      <c r="H390" t="s">
        <v>132</v>
      </c>
      <c r="I390" t="s">
        <v>169</v>
      </c>
      <c r="K390" t="s">
        <v>408</v>
      </c>
      <c r="L390" t="s">
        <v>408</v>
      </c>
      <c r="N390">
        <v>3.0000000000000001E-3</v>
      </c>
      <c r="O390">
        <v>0</v>
      </c>
      <c r="P390" t="s">
        <v>398</v>
      </c>
      <c r="Q390" t="s">
        <v>486</v>
      </c>
      <c r="R390" s="37" t="s">
        <v>1205</v>
      </c>
      <c r="T390" s="24">
        <f t="shared" si="6"/>
        <v>2282</v>
      </c>
      <c r="U390" s="9">
        <v>1</v>
      </c>
      <c r="Z390" t="s">
        <v>9</v>
      </c>
      <c r="AA390" t="s">
        <v>562</v>
      </c>
      <c r="AB390" t="s">
        <v>693</v>
      </c>
      <c r="AC390" s="9">
        <v>0.01</v>
      </c>
      <c r="AD390">
        <v>193</v>
      </c>
      <c r="AF390" t="s">
        <v>542</v>
      </c>
      <c r="AG390" t="s">
        <v>554</v>
      </c>
      <c r="AI390" s="6">
        <v>36710</v>
      </c>
      <c r="AJ390" s="6">
        <v>39903</v>
      </c>
      <c r="AK390" t="s">
        <v>536</v>
      </c>
      <c r="AM390" t="s">
        <v>556</v>
      </c>
      <c r="AO390" t="s">
        <v>573</v>
      </c>
      <c r="AQ390" s="37">
        <v>4</v>
      </c>
      <c r="AR390" s="37">
        <v>4</v>
      </c>
      <c r="AS390" s="37"/>
      <c r="AX390">
        <v>1</v>
      </c>
      <c r="AY390">
        <v>0</v>
      </c>
      <c r="AZ390">
        <v>1</v>
      </c>
      <c r="BA390">
        <v>0</v>
      </c>
      <c r="BF390" t="s">
        <v>7</v>
      </c>
      <c r="BG390" t="s">
        <v>743</v>
      </c>
    </row>
    <row r="391" spans="1:59" x14ac:dyDescent="0.35">
      <c r="A391">
        <v>17</v>
      </c>
      <c r="B391">
        <v>390</v>
      </c>
      <c r="E391" t="s">
        <v>442</v>
      </c>
      <c r="F391" t="s">
        <v>452</v>
      </c>
      <c r="H391" t="s">
        <v>132</v>
      </c>
      <c r="I391" t="s">
        <v>170</v>
      </c>
      <c r="K391" t="s">
        <v>408</v>
      </c>
      <c r="L391" t="s">
        <v>408</v>
      </c>
      <c r="N391">
        <v>0.25</v>
      </c>
      <c r="O391">
        <v>0</v>
      </c>
      <c r="P391" t="s">
        <v>398</v>
      </c>
      <c r="Q391" t="s">
        <v>486</v>
      </c>
      <c r="R391" s="37" t="s">
        <v>1205</v>
      </c>
      <c r="T391" s="24">
        <f t="shared" si="6"/>
        <v>2282</v>
      </c>
      <c r="U391" s="9">
        <v>1</v>
      </c>
      <c r="Z391" t="s">
        <v>9</v>
      </c>
      <c r="AA391" t="s">
        <v>562</v>
      </c>
      <c r="AB391" t="s">
        <v>693</v>
      </c>
      <c r="AD391">
        <v>193</v>
      </c>
      <c r="AF391" t="s">
        <v>542</v>
      </c>
      <c r="AG391" t="s">
        <v>554</v>
      </c>
      <c r="AI391" s="6">
        <v>36710</v>
      </c>
      <c r="AJ391" s="6">
        <v>39903</v>
      </c>
      <c r="AK391" t="s">
        <v>536</v>
      </c>
      <c r="AM391" t="s">
        <v>556</v>
      </c>
      <c r="AO391" t="s">
        <v>573</v>
      </c>
      <c r="AQ391" s="37">
        <v>4</v>
      </c>
      <c r="AR391" s="37">
        <v>4</v>
      </c>
      <c r="AS391" s="37"/>
      <c r="AX391">
        <v>1</v>
      </c>
      <c r="AY391">
        <v>0</v>
      </c>
      <c r="AZ391">
        <v>1</v>
      </c>
      <c r="BA391">
        <v>0</v>
      </c>
      <c r="BF391" t="s">
        <v>7</v>
      </c>
      <c r="BG391" t="s">
        <v>743</v>
      </c>
    </row>
    <row r="392" spans="1:59" x14ac:dyDescent="0.35">
      <c r="A392">
        <v>17</v>
      </c>
      <c r="B392">
        <v>391</v>
      </c>
      <c r="E392" t="s">
        <v>452</v>
      </c>
      <c r="F392" t="s">
        <v>442</v>
      </c>
      <c r="H392" t="s">
        <v>169</v>
      </c>
      <c r="I392" t="s">
        <v>132</v>
      </c>
      <c r="K392" t="s">
        <v>408</v>
      </c>
      <c r="L392" t="s">
        <v>408</v>
      </c>
      <c r="N392">
        <v>0.97199999999999998</v>
      </c>
      <c r="O392">
        <v>0</v>
      </c>
      <c r="P392" t="s">
        <v>398</v>
      </c>
      <c r="Q392" t="s">
        <v>486</v>
      </c>
      <c r="R392" s="37" t="s">
        <v>1205</v>
      </c>
      <c r="T392" s="24">
        <f t="shared" si="6"/>
        <v>2282</v>
      </c>
      <c r="U392" s="9">
        <v>1</v>
      </c>
      <c r="Z392" t="s">
        <v>9</v>
      </c>
      <c r="AA392" t="s">
        <v>562</v>
      </c>
      <c r="AB392" t="s">
        <v>693</v>
      </c>
      <c r="AD392">
        <v>193</v>
      </c>
      <c r="AF392" t="s">
        <v>554</v>
      </c>
      <c r="AG392" t="s">
        <v>542</v>
      </c>
      <c r="AI392" s="6">
        <v>36710</v>
      </c>
      <c r="AJ392" s="6">
        <v>39903</v>
      </c>
      <c r="AK392" t="s">
        <v>536</v>
      </c>
      <c r="AM392" t="s">
        <v>556</v>
      </c>
      <c r="AO392" t="s">
        <v>573</v>
      </c>
      <c r="AQ392" s="37">
        <v>4</v>
      </c>
      <c r="AR392" s="37">
        <v>4</v>
      </c>
      <c r="AS392" s="37"/>
      <c r="AX392">
        <v>0</v>
      </c>
      <c r="AY392">
        <v>0</v>
      </c>
      <c r="AZ392">
        <v>1</v>
      </c>
      <c r="BA392">
        <v>0</v>
      </c>
      <c r="BF392" t="s">
        <v>7</v>
      </c>
      <c r="BG392" t="s">
        <v>743</v>
      </c>
    </row>
    <row r="393" spans="1:59" x14ac:dyDescent="0.35">
      <c r="A393">
        <v>17</v>
      </c>
      <c r="B393">
        <v>392</v>
      </c>
      <c r="E393" t="s">
        <v>452</v>
      </c>
      <c r="F393" t="s">
        <v>442</v>
      </c>
      <c r="H393" t="s">
        <v>170</v>
      </c>
      <c r="I393" t="s">
        <v>132</v>
      </c>
      <c r="K393" t="s">
        <v>408</v>
      </c>
      <c r="L393" t="s">
        <v>408</v>
      </c>
      <c r="N393">
        <v>0.97</v>
      </c>
      <c r="O393">
        <v>0</v>
      </c>
      <c r="P393" t="s">
        <v>398</v>
      </c>
      <c r="Q393" t="s">
        <v>486</v>
      </c>
      <c r="R393" s="37" t="s">
        <v>1205</v>
      </c>
      <c r="T393" s="24">
        <f t="shared" si="6"/>
        <v>2282</v>
      </c>
      <c r="U393" s="9">
        <v>1</v>
      </c>
      <c r="Z393" t="s">
        <v>9</v>
      </c>
      <c r="AA393" t="s">
        <v>562</v>
      </c>
      <c r="AB393" t="s">
        <v>693</v>
      </c>
      <c r="AD393">
        <v>193</v>
      </c>
      <c r="AF393" t="s">
        <v>554</v>
      </c>
      <c r="AG393" t="s">
        <v>542</v>
      </c>
      <c r="AI393" s="6">
        <v>36710</v>
      </c>
      <c r="AJ393" s="6">
        <v>39903</v>
      </c>
      <c r="AK393" t="s">
        <v>536</v>
      </c>
      <c r="AM393" t="s">
        <v>556</v>
      </c>
      <c r="AO393" t="s">
        <v>573</v>
      </c>
      <c r="AQ393" s="37">
        <v>4</v>
      </c>
      <c r="AR393" s="37">
        <v>4</v>
      </c>
      <c r="AS393" s="37"/>
      <c r="AX393">
        <v>0</v>
      </c>
      <c r="AY393">
        <v>0</v>
      </c>
      <c r="AZ393">
        <v>1</v>
      </c>
      <c r="BA393">
        <v>0</v>
      </c>
      <c r="BF393" t="s">
        <v>7</v>
      </c>
      <c r="BG393" t="s">
        <v>743</v>
      </c>
    </row>
    <row r="394" spans="1:59" x14ac:dyDescent="0.35">
      <c r="A394">
        <v>17</v>
      </c>
      <c r="B394">
        <v>393</v>
      </c>
      <c r="E394" t="s">
        <v>91</v>
      </c>
      <c r="F394" t="s">
        <v>423</v>
      </c>
      <c r="H394" t="s">
        <v>129</v>
      </c>
      <c r="I394" t="s">
        <v>167</v>
      </c>
      <c r="K394" t="s">
        <v>408</v>
      </c>
      <c r="L394" t="s">
        <v>408</v>
      </c>
      <c r="N394">
        <v>5.5E-2</v>
      </c>
      <c r="O394">
        <v>0</v>
      </c>
      <c r="P394" t="s">
        <v>398</v>
      </c>
      <c r="Q394" t="s">
        <v>486</v>
      </c>
      <c r="R394" s="37" t="s">
        <v>1205</v>
      </c>
      <c r="T394" s="24">
        <f t="shared" si="6"/>
        <v>2282</v>
      </c>
      <c r="U394" s="9">
        <v>1</v>
      </c>
      <c r="Z394" t="s">
        <v>9</v>
      </c>
      <c r="AA394" t="s">
        <v>562</v>
      </c>
      <c r="AB394" t="s">
        <v>693</v>
      </c>
      <c r="AD394">
        <v>193</v>
      </c>
      <c r="AF394" t="s">
        <v>542</v>
      </c>
      <c r="AG394" t="s">
        <v>554</v>
      </c>
      <c r="AI394" s="6">
        <v>36710</v>
      </c>
      <c r="AJ394" s="6">
        <v>39903</v>
      </c>
      <c r="AK394" t="s">
        <v>536</v>
      </c>
      <c r="AM394" t="s">
        <v>556</v>
      </c>
      <c r="AO394" t="s">
        <v>573</v>
      </c>
      <c r="AQ394" s="37">
        <v>5</v>
      </c>
      <c r="AR394" s="37">
        <v>5</v>
      </c>
      <c r="AS394" s="37"/>
      <c r="AX394">
        <v>1</v>
      </c>
      <c r="AY394">
        <v>0</v>
      </c>
      <c r="AZ394">
        <v>1</v>
      </c>
      <c r="BA394">
        <v>0</v>
      </c>
      <c r="BF394" t="s">
        <v>7</v>
      </c>
      <c r="BG394" t="s">
        <v>743</v>
      </c>
    </row>
    <row r="395" spans="1:59" x14ac:dyDescent="0.35">
      <c r="A395">
        <v>17</v>
      </c>
      <c r="B395">
        <v>394</v>
      </c>
      <c r="E395" t="s">
        <v>91</v>
      </c>
      <c r="F395" t="s">
        <v>423</v>
      </c>
      <c r="H395" t="s">
        <v>129</v>
      </c>
      <c r="I395" t="s">
        <v>168</v>
      </c>
      <c r="K395" t="s">
        <v>408</v>
      </c>
      <c r="L395" t="s">
        <v>408</v>
      </c>
      <c r="N395">
        <v>0.78600000000000003</v>
      </c>
      <c r="O395">
        <v>0</v>
      </c>
      <c r="P395" t="s">
        <v>398</v>
      </c>
      <c r="Q395" t="s">
        <v>486</v>
      </c>
      <c r="R395" s="37" t="s">
        <v>1205</v>
      </c>
      <c r="T395" s="24">
        <f t="shared" si="6"/>
        <v>2282</v>
      </c>
      <c r="U395" s="9">
        <v>1</v>
      </c>
      <c r="Z395" t="s">
        <v>9</v>
      </c>
      <c r="AA395" t="s">
        <v>562</v>
      </c>
      <c r="AB395" t="s">
        <v>693</v>
      </c>
      <c r="AD395">
        <v>193</v>
      </c>
      <c r="AF395" t="s">
        <v>542</v>
      </c>
      <c r="AG395" t="s">
        <v>554</v>
      </c>
      <c r="AI395" s="6">
        <v>36710</v>
      </c>
      <c r="AJ395" s="6">
        <v>39903</v>
      </c>
      <c r="AK395" t="s">
        <v>536</v>
      </c>
      <c r="AM395" t="s">
        <v>556</v>
      </c>
      <c r="AO395" t="s">
        <v>573</v>
      </c>
      <c r="AQ395" s="37">
        <v>5</v>
      </c>
      <c r="AR395" s="37">
        <v>5</v>
      </c>
      <c r="AS395" s="37"/>
      <c r="AT395" t="s">
        <v>171</v>
      </c>
      <c r="AX395">
        <v>1</v>
      </c>
      <c r="AY395">
        <v>0</v>
      </c>
      <c r="AZ395">
        <v>1</v>
      </c>
      <c r="BA395">
        <v>0</v>
      </c>
      <c r="BF395" t="s">
        <v>7</v>
      </c>
      <c r="BG395" t="s">
        <v>743</v>
      </c>
    </row>
    <row r="396" spans="1:59" x14ac:dyDescent="0.35">
      <c r="A396">
        <v>17</v>
      </c>
      <c r="B396">
        <v>395</v>
      </c>
      <c r="E396" t="s">
        <v>423</v>
      </c>
      <c r="F396" t="s">
        <v>91</v>
      </c>
      <c r="H396" t="s">
        <v>167</v>
      </c>
      <c r="I396" t="s">
        <v>129</v>
      </c>
      <c r="K396" t="s">
        <v>408</v>
      </c>
      <c r="L396" t="s">
        <v>408</v>
      </c>
      <c r="N396">
        <v>0.749</v>
      </c>
      <c r="O396">
        <v>0</v>
      </c>
      <c r="P396" t="s">
        <v>398</v>
      </c>
      <c r="Q396" t="s">
        <v>486</v>
      </c>
      <c r="R396" s="37" t="s">
        <v>1205</v>
      </c>
      <c r="T396" s="24">
        <f t="shared" si="6"/>
        <v>2282</v>
      </c>
      <c r="U396" s="9">
        <v>1</v>
      </c>
      <c r="Z396" t="s">
        <v>9</v>
      </c>
      <c r="AA396" t="s">
        <v>562</v>
      </c>
      <c r="AB396" t="s">
        <v>693</v>
      </c>
      <c r="AD396">
        <v>193</v>
      </c>
      <c r="AF396" t="s">
        <v>554</v>
      </c>
      <c r="AG396" t="s">
        <v>542</v>
      </c>
      <c r="AI396" s="6">
        <v>36710</v>
      </c>
      <c r="AJ396" s="6">
        <v>39903</v>
      </c>
      <c r="AK396" t="s">
        <v>536</v>
      </c>
      <c r="AM396" t="s">
        <v>556</v>
      </c>
      <c r="AO396" t="s">
        <v>573</v>
      </c>
      <c r="AQ396" s="37">
        <v>5</v>
      </c>
      <c r="AR396" s="37">
        <v>5</v>
      </c>
      <c r="AS396" s="37"/>
      <c r="AX396">
        <v>0</v>
      </c>
      <c r="AY396">
        <v>0</v>
      </c>
      <c r="AZ396">
        <v>1</v>
      </c>
      <c r="BA396">
        <v>0</v>
      </c>
      <c r="BF396" t="s">
        <v>7</v>
      </c>
      <c r="BG396" t="s">
        <v>743</v>
      </c>
    </row>
    <row r="397" spans="1:59" x14ac:dyDescent="0.35">
      <c r="A397">
        <v>17</v>
      </c>
      <c r="B397">
        <v>396</v>
      </c>
      <c r="E397" t="s">
        <v>423</v>
      </c>
      <c r="F397" t="s">
        <v>91</v>
      </c>
      <c r="H397" t="s">
        <v>168</v>
      </c>
      <c r="I397" t="s">
        <v>129</v>
      </c>
      <c r="K397" t="s">
        <v>408</v>
      </c>
      <c r="L397" t="s">
        <v>408</v>
      </c>
      <c r="N397">
        <v>0.73199999999999998</v>
      </c>
      <c r="O397">
        <v>0</v>
      </c>
      <c r="P397" t="s">
        <v>398</v>
      </c>
      <c r="Q397" t="s">
        <v>486</v>
      </c>
      <c r="R397" s="37" t="s">
        <v>1205</v>
      </c>
      <c r="T397" s="24">
        <f t="shared" si="6"/>
        <v>2282</v>
      </c>
      <c r="U397" s="9">
        <v>1</v>
      </c>
      <c r="Z397" t="s">
        <v>9</v>
      </c>
      <c r="AA397" t="s">
        <v>562</v>
      </c>
      <c r="AB397" t="s">
        <v>693</v>
      </c>
      <c r="AD397">
        <v>193</v>
      </c>
      <c r="AF397" t="s">
        <v>554</v>
      </c>
      <c r="AG397" t="s">
        <v>542</v>
      </c>
      <c r="AI397" s="6">
        <v>36710</v>
      </c>
      <c r="AJ397" s="6">
        <v>39903</v>
      </c>
      <c r="AK397" t="s">
        <v>536</v>
      </c>
      <c r="AM397" t="s">
        <v>556</v>
      </c>
      <c r="AO397" t="s">
        <v>573</v>
      </c>
      <c r="AQ397" s="37">
        <v>5</v>
      </c>
      <c r="AR397" s="37">
        <v>5</v>
      </c>
      <c r="AS397" s="37"/>
      <c r="AX397">
        <v>0</v>
      </c>
      <c r="AY397">
        <v>0</v>
      </c>
      <c r="AZ397">
        <v>1</v>
      </c>
      <c r="BA397">
        <v>0</v>
      </c>
      <c r="BF397" t="s">
        <v>7</v>
      </c>
      <c r="BG397" t="s">
        <v>743</v>
      </c>
    </row>
    <row r="398" spans="1:59" x14ac:dyDescent="0.35">
      <c r="A398">
        <v>17</v>
      </c>
      <c r="B398">
        <v>397</v>
      </c>
      <c r="E398" t="s">
        <v>442</v>
      </c>
      <c r="F398" t="s">
        <v>452</v>
      </c>
      <c r="H398" t="s">
        <v>132</v>
      </c>
      <c r="I398" t="s">
        <v>169</v>
      </c>
      <c r="K398" t="s">
        <v>408</v>
      </c>
      <c r="L398" t="s">
        <v>408</v>
      </c>
      <c r="N398">
        <v>2E-3</v>
      </c>
      <c r="O398">
        <v>0</v>
      </c>
      <c r="P398" t="s">
        <v>398</v>
      </c>
      <c r="Q398" t="s">
        <v>486</v>
      </c>
      <c r="R398" s="37" t="s">
        <v>1205</v>
      </c>
      <c r="T398" s="24">
        <f t="shared" si="6"/>
        <v>2282</v>
      </c>
      <c r="U398" s="9">
        <v>1</v>
      </c>
      <c r="Z398" t="s">
        <v>9</v>
      </c>
      <c r="AA398" t="s">
        <v>562</v>
      </c>
      <c r="AB398" t="s">
        <v>693</v>
      </c>
      <c r="AC398" s="9">
        <v>0.01</v>
      </c>
      <c r="AD398">
        <v>193</v>
      </c>
      <c r="AF398" t="s">
        <v>542</v>
      </c>
      <c r="AG398" t="s">
        <v>554</v>
      </c>
      <c r="AI398" s="6">
        <v>36710</v>
      </c>
      <c r="AJ398" s="6">
        <v>39903</v>
      </c>
      <c r="AK398" t="s">
        <v>536</v>
      </c>
      <c r="AM398" t="s">
        <v>556</v>
      </c>
      <c r="AO398" t="s">
        <v>573</v>
      </c>
      <c r="AQ398" s="37">
        <v>5</v>
      </c>
      <c r="AR398" s="37">
        <v>5</v>
      </c>
      <c r="AS398" s="37"/>
      <c r="AX398">
        <v>1</v>
      </c>
      <c r="AY398">
        <v>0</v>
      </c>
      <c r="AZ398">
        <v>1</v>
      </c>
      <c r="BA398">
        <v>0</v>
      </c>
      <c r="BF398" t="s">
        <v>7</v>
      </c>
      <c r="BG398" t="s">
        <v>743</v>
      </c>
    </row>
    <row r="399" spans="1:59" x14ac:dyDescent="0.35">
      <c r="A399">
        <v>17</v>
      </c>
      <c r="B399">
        <v>398</v>
      </c>
      <c r="E399" t="s">
        <v>442</v>
      </c>
      <c r="F399" t="s">
        <v>452</v>
      </c>
      <c r="H399" t="s">
        <v>132</v>
      </c>
      <c r="I399" t="s">
        <v>170</v>
      </c>
      <c r="K399" t="s">
        <v>408</v>
      </c>
      <c r="L399" t="s">
        <v>408</v>
      </c>
      <c r="N399">
        <v>0.13100000000000001</v>
      </c>
      <c r="O399">
        <v>0</v>
      </c>
      <c r="P399" t="s">
        <v>398</v>
      </c>
      <c r="Q399" t="s">
        <v>486</v>
      </c>
      <c r="R399" s="37" t="s">
        <v>1205</v>
      </c>
      <c r="T399" s="24">
        <f t="shared" si="6"/>
        <v>2282</v>
      </c>
      <c r="U399" s="9">
        <v>1</v>
      </c>
      <c r="Z399" t="s">
        <v>9</v>
      </c>
      <c r="AA399" t="s">
        <v>562</v>
      </c>
      <c r="AB399" t="s">
        <v>693</v>
      </c>
      <c r="AD399">
        <v>193</v>
      </c>
      <c r="AF399" t="s">
        <v>542</v>
      </c>
      <c r="AG399" t="s">
        <v>554</v>
      </c>
      <c r="AI399" s="6">
        <v>36710</v>
      </c>
      <c r="AJ399" s="6">
        <v>39903</v>
      </c>
      <c r="AK399" t="s">
        <v>536</v>
      </c>
      <c r="AM399" t="s">
        <v>556</v>
      </c>
      <c r="AO399" t="s">
        <v>573</v>
      </c>
      <c r="AQ399" s="37">
        <v>5</v>
      </c>
      <c r="AR399" s="37">
        <v>5</v>
      </c>
      <c r="AS399" s="37"/>
      <c r="AX399">
        <v>1</v>
      </c>
      <c r="AY399">
        <v>0</v>
      </c>
      <c r="AZ399">
        <v>1</v>
      </c>
      <c r="BA399">
        <v>0</v>
      </c>
      <c r="BF399" t="s">
        <v>7</v>
      </c>
      <c r="BG399" t="s">
        <v>743</v>
      </c>
    </row>
    <row r="400" spans="1:59" x14ac:dyDescent="0.35">
      <c r="A400">
        <v>17</v>
      </c>
      <c r="B400">
        <v>399</v>
      </c>
      <c r="E400" t="s">
        <v>452</v>
      </c>
      <c r="F400" t="s">
        <v>442</v>
      </c>
      <c r="H400" t="s">
        <v>169</v>
      </c>
      <c r="I400" t="s">
        <v>132</v>
      </c>
      <c r="K400" t="s">
        <v>408</v>
      </c>
      <c r="L400" t="s">
        <v>408</v>
      </c>
      <c r="N400">
        <v>0.96499999999999997</v>
      </c>
      <c r="O400">
        <v>0</v>
      </c>
      <c r="P400" t="s">
        <v>398</v>
      </c>
      <c r="Q400" t="s">
        <v>486</v>
      </c>
      <c r="R400" s="37" t="s">
        <v>1205</v>
      </c>
      <c r="T400" s="24">
        <f t="shared" si="6"/>
        <v>2282</v>
      </c>
      <c r="U400" s="9">
        <v>1</v>
      </c>
      <c r="Z400" t="s">
        <v>9</v>
      </c>
      <c r="AA400" t="s">
        <v>562</v>
      </c>
      <c r="AB400" t="s">
        <v>693</v>
      </c>
      <c r="AD400">
        <v>193</v>
      </c>
      <c r="AF400" t="s">
        <v>554</v>
      </c>
      <c r="AG400" t="s">
        <v>542</v>
      </c>
      <c r="AI400" s="6">
        <v>36710</v>
      </c>
      <c r="AJ400" s="6">
        <v>39903</v>
      </c>
      <c r="AK400" t="s">
        <v>536</v>
      </c>
      <c r="AM400" t="s">
        <v>556</v>
      </c>
      <c r="AO400" t="s">
        <v>573</v>
      </c>
      <c r="AQ400" s="37">
        <v>5</v>
      </c>
      <c r="AR400" s="37">
        <v>5</v>
      </c>
      <c r="AS400" s="37"/>
      <c r="AX400">
        <v>0</v>
      </c>
      <c r="AY400">
        <v>0</v>
      </c>
      <c r="AZ400">
        <v>1</v>
      </c>
      <c r="BA400">
        <v>0</v>
      </c>
      <c r="BF400" t="s">
        <v>7</v>
      </c>
      <c r="BG400" t="s">
        <v>743</v>
      </c>
    </row>
    <row r="401" spans="1:59" x14ac:dyDescent="0.35">
      <c r="A401">
        <v>17</v>
      </c>
      <c r="B401">
        <v>400</v>
      </c>
      <c r="E401" t="s">
        <v>452</v>
      </c>
      <c r="F401" t="s">
        <v>442</v>
      </c>
      <c r="H401" t="s">
        <v>170</v>
      </c>
      <c r="I401" t="s">
        <v>132</v>
      </c>
      <c r="K401" t="s">
        <v>408</v>
      </c>
      <c r="L401" t="s">
        <v>408</v>
      </c>
      <c r="N401">
        <v>0.83399999999999996</v>
      </c>
      <c r="O401">
        <v>0</v>
      </c>
      <c r="P401" t="s">
        <v>398</v>
      </c>
      <c r="Q401" t="s">
        <v>486</v>
      </c>
      <c r="R401" s="37" t="s">
        <v>1205</v>
      </c>
      <c r="T401" s="24">
        <f t="shared" si="6"/>
        <v>2282</v>
      </c>
      <c r="U401" s="9">
        <v>1</v>
      </c>
      <c r="Z401" t="s">
        <v>9</v>
      </c>
      <c r="AA401" t="s">
        <v>562</v>
      </c>
      <c r="AB401" t="s">
        <v>693</v>
      </c>
      <c r="AD401">
        <v>193</v>
      </c>
      <c r="AF401" t="s">
        <v>554</v>
      </c>
      <c r="AG401" t="s">
        <v>542</v>
      </c>
      <c r="AI401" s="6">
        <v>36710</v>
      </c>
      <c r="AJ401" s="6">
        <v>39903</v>
      </c>
      <c r="AK401" t="s">
        <v>536</v>
      </c>
      <c r="AM401" t="s">
        <v>556</v>
      </c>
      <c r="AO401" t="s">
        <v>573</v>
      </c>
      <c r="AQ401" s="37">
        <v>5</v>
      </c>
      <c r="AR401" s="37">
        <v>5</v>
      </c>
      <c r="AS401" s="37"/>
      <c r="AX401">
        <v>0</v>
      </c>
      <c r="AY401">
        <v>0</v>
      </c>
      <c r="AZ401">
        <v>1</v>
      </c>
      <c r="BA401">
        <v>0</v>
      </c>
      <c r="BF401" t="s">
        <v>7</v>
      </c>
      <c r="BG401" t="s">
        <v>743</v>
      </c>
    </row>
    <row r="402" spans="1:59" x14ac:dyDescent="0.35">
      <c r="A402">
        <v>17</v>
      </c>
      <c r="B402">
        <v>401</v>
      </c>
      <c r="E402" t="s">
        <v>91</v>
      </c>
      <c r="F402" t="s">
        <v>402</v>
      </c>
      <c r="H402" t="s">
        <v>129</v>
      </c>
      <c r="I402" t="s">
        <v>130</v>
      </c>
      <c r="K402" t="s">
        <v>408</v>
      </c>
      <c r="L402" t="s">
        <v>408</v>
      </c>
      <c r="N402">
        <v>2E-3</v>
      </c>
      <c r="O402">
        <v>0</v>
      </c>
      <c r="P402" t="s">
        <v>398</v>
      </c>
      <c r="Q402" t="s">
        <v>486</v>
      </c>
      <c r="R402" s="37" t="s">
        <v>1205</v>
      </c>
      <c r="T402" s="24">
        <f t="shared" si="6"/>
        <v>1043</v>
      </c>
      <c r="U402" s="9">
        <v>1</v>
      </c>
      <c r="Z402" t="s">
        <v>9</v>
      </c>
      <c r="AA402" t="s">
        <v>562</v>
      </c>
      <c r="AB402" t="s">
        <v>693</v>
      </c>
      <c r="AC402" s="9">
        <v>0.01</v>
      </c>
      <c r="AD402">
        <v>194</v>
      </c>
      <c r="AF402" t="s">
        <v>542</v>
      </c>
      <c r="AG402" t="s">
        <v>554</v>
      </c>
      <c r="AI402" s="6">
        <v>36710</v>
      </c>
      <c r="AJ402" s="6">
        <v>38168</v>
      </c>
      <c r="AK402" t="s">
        <v>536</v>
      </c>
      <c r="AM402" t="s">
        <v>556</v>
      </c>
      <c r="AO402" t="s">
        <v>573</v>
      </c>
      <c r="AQ402" s="37">
        <v>1</v>
      </c>
      <c r="AR402" s="37">
        <v>1</v>
      </c>
      <c r="AS402" s="37"/>
      <c r="AX402">
        <v>1</v>
      </c>
      <c r="AY402">
        <v>0</v>
      </c>
      <c r="AZ402">
        <v>1</v>
      </c>
      <c r="BA402">
        <v>0</v>
      </c>
      <c r="BF402" t="s">
        <v>7</v>
      </c>
      <c r="BG402" t="s">
        <v>743</v>
      </c>
    </row>
    <row r="403" spans="1:59" x14ac:dyDescent="0.35">
      <c r="A403">
        <v>17</v>
      </c>
      <c r="B403">
        <v>402</v>
      </c>
      <c r="E403" t="s">
        <v>91</v>
      </c>
      <c r="F403" t="s">
        <v>402</v>
      </c>
      <c r="H403" t="s">
        <v>129</v>
      </c>
      <c r="I403" t="s">
        <v>131</v>
      </c>
      <c r="K403" t="s">
        <v>408</v>
      </c>
      <c r="L403" t="s">
        <v>408</v>
      </c>
      <c r="N403">
        <v>8.2000000000000003E-2</v>
      </c>
      <c r="O403">
        <v>0</v>
      </c>
      <c r="P403" t="s">
        <v>398</v>
      </c>
      <c r="Q403" t="s">
        <v>486</v>
      </c>
      <c r="R403" s="37" t="s">
        <v>1205</v>
      </c>
      <c r="T403" s="24">
        <f t="shared" si="6"/>
        <v>1043</v>
      </c>
      <c r="U403" s="9">
        <v>1</v>
      </c>
      <c r="Z403" t="s">
        <v>9</v>
      </c>
      <c r="AA403" t="s">
        <v>562</v>
      </c>
      <c r="AB403" t="s">
        <v>693</v>
      </c>
      <c r="AD403">
        <v>194</v>
      </c>
      <c r="AF403" t="s">
        <v>542</v>
      </c>
      <c r="AG403" t="s">
        <v>554</v>
      </c>
      <c r="AI403" s="6">
        <v>36710</v>
      </c>
      <c r="AJ403" s="6">
        <v>38168</v>
      </c>
      <c r="AK403" t="s">
        <v>536</v>
      </c>
      <c r="AM403" t="s">
        <v>556</v>
      </c>
      <c r="AO403" t="s">
        <v>573</v>
      </c>
      <c r="AQ403" s="37">
        <v>1</v>
      </c>
      <c r="AR403" s="37">
        <v>1</v>
      </c>
      <c r="AS403" s="37"/>
      <c r="AX403">
        <v>1</v>
      </c>
      <c r="AY403">
        <v>0</v>
      </c>
      <c r="AZ403">
        <v>1</v>
      </c>
      <c r="BA403">
        <v>0</v>
      </c>
      <c r="BF403" t="s">
        <v>7</v>
      </c>
      <c r="BG403" t="s">
        <v>743</v>
      </c>
    </row>
    <row r="404" spans="1:59" x14ac:dyDescent="0.35">
      <c r="A404">
        <v>17</v>
      </c>
      <c r="B404">
        <v>403</v>
      </c>
      <c r="E404" t="s">
        <v>402</v>
      </c>
      <c r="F404" t="s">
        <v>91</v>
      </c>
      <c r="H404" t="s">
        <v>130</v>
      </c>
      <c r="I404" t="s">
        <v>129</v>
      </c>
      <c r="K404" t="s">
        <v>408</v>
      </c>
      <c r="L404" t="s">
        <v>408</v>
      </c>
      <c r="N404">
        <v>0.121</v>
      </c>
      <c r="O404">
        <v>0</v>
      </c>
      <c r="P404" t="s">
        <v>398</v>
      </c>
      <c r="Q404" t="s">
        <v>486</v>
      </c>
      <c r="R404" s="37" t="s">
        <v>1205</v>
      </c>
      <c r="T404" s="24">
        <f t="shared" si="6"/>
        <v>1043</v>
      </c>
      <c r="U404" s="9">
        <v>1</v>
      </c>
      <c r="Z404" t="s">
        <v>9</v>
      </c>
      <c r="AA404" t="s">
        <v>562</v>
      </c>
      <c r="AB404" t="s">
        <v>693</v>
      </c>
      <c r="AD404">
        <v>194</v>
      </c>
      <c r="AF404" t="s">
        <v>554</v>
      </c>
      <c r="AG404" t="s">
        <v>542</v>
      </c>
      <c r="AI404" s="6">
        <v>36710</v>
      </c>
      <c r="AJ404" s="6">
        <v>38168</v>
      </c>
      <c r="AK404" t="s">
        <v>536</v>
      </c>
      <c r="AM404" t="s">
        <v>556</v>
      </c>
      <c r="AO404" t="s">
        <v>573</v>
      </c>
      <c r="AQ404" s="37">
        <v>1</v>
      </c>
      <c r="AR404" s="37">
        <v>1</v>
      </c>
      <c r="AS404" s="37"/>
      <c r="AX404">
        <v>0</v>
      </c>
      <c r="AY404">
        <v>0</v>
      </c>
      <c r="AZ404">
        <v>1</v>
      </c>
      <c r="BA404">
        <v>0</v>
      </c>
      <c r="BF404" t="s">
        <v>7</v>
      </c>
      <c r="BG404" t="s">
        <v>743</v>
      </c>
    </row>
    <row r="405" spans="1:59" x14ac:dyDescent="0.35">
      <c r="A405">
        <v>17</v>
      </c>
      <c r="B405">
        <v>404</v>
      </c>
      <c r="E405" t="s">
        <v>402</v>
      </c>
      <c r="F405" t="s">
        <v>91</v>
      </c>
      <c r="H405" t="s">
        <v>131</v>
      </c>
      <c r="I405" t="s">
        <v>129</v>
      </c>
      <c r="K405" t="s">
        <v>408</v>
      </c>
      <c r="L405" t="s">
        <v>408</v>
      </c>
      <c r="N405">
        <v>0.27</v>
      </c>
      <c r="O405">
        <v>0</v>
      </c>
      <c r="P405" t="s">
        <v>398</v>
      </c>
      <c r="Q405" t="s">
        <v>486</v>
      </c>
      <c r="R405" s="37" t="s">
        <v>1205</v>
      </c>
      <c r="T405" s="24">
        <f t="shared" si="6"/>
        <v>1043</v>
      </c>
      <c r="U405" s="9">
        <v>1</v>
      </c>
      <c r="Z405" t="s">
        <v>9</v>
      </c>
      <c r="AA405" t="s">
        <v>562</v>
      </c>
      <c r="AB405" t="s">
        <v>693</v>
      </c>
      <c r="AD405">
        <v>194</v>
      </c>
      <c r="AF405" t="s">
        <v>554</v>
      </c>
      <c r="AG405" t="s">
        <v>542</v>
      </c>
      <c r="AI405" s="6">
        <v>36710</v>
      </c>
      <c r="AJ405" s="6">
        <v>38168</v>
      </c>
      <c r="AK405" t="s">
        <v>536</v>
      </c>
      <c r="AM405" t="s">
        <v>556</v>
      </c>
      <c r="AO405" t="s">
        <v>573</v>
      </c>
      <c r="AQ405" s="37">
        <v>1</v>
      </c>
      <c r="AR405" s="37">
        <v>1</v>
      </c>
      <c r="AS405" s="37"/>
      <c r="AX405">
        <v>0</v>
      </c>
      <c r="AY405">
        <v>0</v>
      </c>
      <c r="AZ405">
        <v>1</v>
      </c>
      <c r="BA405">
        <v>0</v>
      </c>
      <c r="BF405" t="s">
        <v>7</v>
      </c>
      <c r="BG405" t="s">
        <v>743</v>
      </c>
    </row>
    <row r="406" spans="1:59" x14ac:dyDescent="0.35">
      <c r="A406">
        <v>17</v>
      </c>
      <c r="B406">
        <v>405</v>
      </c>
      <c r="E406" t="s">
        <v>442</v>
      </c>
      <c r="F406" t="s">
        <v>443</v>
      </c>
      <c r="H406" t="s">
        <v>132</v>
      </c>
      <c r="I406" t="s">
        <v>133</v>
      </c>
      <c r="K406" t="s">
        <v>408</v>
      </c>
      <c r="L406" t="s">
        <v>408</v>
      </c>
      <c r="N406">
        <v>0</v>
      </c>
      <c r="O406">
        <v>0</v>
      </c>
      <c r="P406" t="s">
        <v>398</v>
      </c>
      <c r="Q406" t="s">
        <v>486</v>
      </c>
      <c r="R406" s="37" t="s">
        <v>1205</v>
      </c>
      <c r="T406" s="24">
        <f t="shared" si="6"/>
        <v>1043</v>
      </c>
      <c r="U406" s="9">
        <v>1</v>
      </c>
      <c r="Z406" t="s">
        <v>9</v>
      </c>
      <c r="AA406" t="s">
        <v>562</v>
      </c>
      <c r="AB406" t="s">
        <v>693</v>
      </c>
      <c r="AC406" s="9">
        <v>0.01</v>
      </c>
      <c r="AD406">
        <v>194</v>
      </c>
      <c r="AF406" t="s">
        <v>542</v>
      </c>
      <c r="AG406" t="s">
        <v>554</v>
      </c>
      <c r="AI406" s="6">
        <v>36710</v>
      </c>
      <c r="AJ406" s="6">
        <v>38168</v>
      </c>
      <c r="AK406" t="s">
        <v>536</v>
      </c>
      <c r="AM406" t="s">
        <v>556</v>
      </c>
      <c r="AO406" t="s">
        <v>573</v>
      </c>
      <c r="AQ406" s="37">
        <v>1</v>
      </c>
      <c r="AR406" s="37">
        <v>1</v>
      </c>
      <c r="AS406" s="37"/>
      <c r="AX406">
        <v>1</v>
      </c>
      <c r="AY406">
        <v>0</v>
      </c>
      <c r="AZ406">
        <v>1</v>
      </c>
      <c r="BA406">
        <v>0</v>
      </c>
      <c r="BF406" t="s">
        <v>7</v>
      </c>
      <c r="BG406" t="s">
        <v>743</v>
      </c>
    </row>
    <row r="407" spans="1:59" x14ac:dyDescent="0.35">
      <c r="A407">
        <v>17</v>
      </c>
      <c r="B407">
        <v>406</v>
      </c>
      <c r="E407" t="s">
        <v>442</v>
      </c>
      <c r="F407" t="s">
        <v>443</v>
      </c>
      <c r="H407" t="s">
        <v>132</v>
      </c>
      <c r="I407" t="s">
        <v>134</v>
      </c>
      <c r="K407" t="s">
        <v>408</v>
      </c>
      <c r="L407" t="s">
        <v>408</v>
      </c>
      <c r="N407">
        <v>6.6000000000000003E-2</v>
      </c>
      <c r="O407">
        <v>0</v>
      </c>
      <c r="P407" t="s">
        <v>398</v>
      </c>
      <c r="Q407" t="s">
        <v>486</v>
      </c>
      <c r="R407" s="37" t="s">
        <v>1205</v>
      </c>
      <c r="T407" s="24">
        <f t="shared" si="6"/>
        <v>1043</v>
      </c>
      <c r="U407" s="9">
        <v>1</v>
      </c>
      <c r="Z407" t="s">
        <v>9</v>
      </c>
      <c r="AA407" t="s">
        <v>562</v>
      </c>
      <c r="AB407" t="s">
        <v>693</v>
      </c>
      <c r="AD407">
        <v>194</v>
      </c>
      <c r="AF407" t="s">
        <v>542</v>
      </c>
      <c r="AG407" t="s">
        <v>554</v>
      </c>
      <c r="AI407" s="6">
        <v>36710</v>
      </c>
      <c r="AJ407" s="6">
        <v>38168</v>
      </c>
      <c r="AK407" t="s">
        <v>536</v>
      </c>
      <c r="AM407" t="s">
        <v>556</v>
      </c>
      <c r="AO407" t="s">
        <v>573</v>
      </c>
      <c r="AQ407" s="37">
        <v>1</v>
      </c>
      <c r="AR407" s="37">
        <v>1</v>
      </c>
      <c r="AS407" s="37"/>
      <c r="AX407">
        <v>1</v>
      </c>
      <c r="AY407">
        <v>0</v>
      </c>
      <c r="AZ407">
        <v>1</v>
      </c>
      <c r="BA407">
        <v>0</v>
      </c>
      <c r="BF407" t="s">
        <v>7</v>
      </c>
      <c r="BG407" t="s">
        <v>743</v>
      </c>
    </row>
    <row r="408" spans="1:59" x14ac:dyDescent="0.35">
      <c r="A408">
        <v>17</v>
      </c>
      <c r="B408">
        <v>407</v>
      </c>
      <c r="E408" t="s">
        <v>443</v>
      </c>
      <c r="F408" t="s">
        <v>442</v>
      </c>
      <c r="H408" t="s">
        <v>133</v>
      </c>
      <c r="I408" t="s">
        <v>132</v>
      </c>
      <c r="K408" t="s">
        <v>408</v>
      </c>
      <c r="L408" t="s">
        <v>408</v>
      </c>
      <c r="N408">
        <v>0.11600000000000001</v>
      </c>
      <c r="O408">
        <v>0</v>
      </c>
      <c r="P408" t="s">
        <v>398</v>
      </c>
      <c r="Q408" t="s">
        <v>486</v>
      </c>
      <c r="R408" s="37" t="s">
        <v>1205</v>
      </c>
      <c r="T408" s="24">
        <f t="shared" si="6"/>
        <v>1043</v>
      </c>
      <c r="U408" s="9">
        <v>1</v>
      </c>
      <c r="Z408" t="s">
        <v>9</v>
      </c>
      <c r="AA408" t="s">
        <v>562</v>
      </c>
      <c r="AB408" t="s">
        <v>693</v>
      </c>
      <c r="AD408">
        <v>194</v>
      </c>
      <c r="AF408" t="s">
        <v>554</v>
      </c>
      <c r="AG408" t="s">
        <v>542</v>
      </c>
      <c r="AI408" s="6">
        <v>36710</v>
      </c>
      <c r="AJ408" s="6">
        <v>38168</v>
      </c>
      <c r="AK408" t="s">
        <v>536</v>
      </c>
      <c r="AM408" t="s">
        <v>556</v>
      </c>
      <c r="AO408" t="s">
        <v>573</v>
      </c>
      <c r="AQ408" s="37">
        <v>1</v>
      </c>
      <c r="AR408" s="37">
        <v>1</v>
      </c>
      <c r="AS408" s="37"/>
      <c r="AX408">
        <v>0</v>
      </c>
      <c r="AY408">
        <v>0</v>
      </c>
      <c r="AZ408">
        <v>1</v>
      </c>
      <c r="BA408">
        <v>0</v>
      </c>
      <c r="BF408" t="s">
        <v>7</v>
      </c>
      <c r="BG408" t="s">
        <v>743</v>
      </c>
    </row>
    <row r="409" spans="1:59" x14ac:dyDescent="0.35">
      <c r="A409">
        <v>17</v>
      </c>
      <c r="B409">
        <v>408</v>
      </c>
      <c r="E409" t="s">
        <v>443</v>
      </c>
      <c r="F409" t="s">
        <v>442</v>
      </c>
      <c r="H409" t="s">
        <v>134</v>
      </c>
      <c r="I409" t="s">
        <v>132</v>
      </c>
      <c r="K409" t="s">
        <v>408</v>
      </c>
      <c r="L409" t="s">
        <v>408</v>
      </c>
      <c r="N409">
        <v>3.2500000000000001E-2</v>
      </c>
      <c r="O409">
        <v>0</v>
      </c>
      <c r="P409" t="s">
        <v>398</v>
      </c>
      <c r="Q409" t="s">
        <v>486</v>
      </c>
      <c r="R409" s="37" t="s">
        <v>1205</v>
      </c>
      <c r="T409" s="24">
        <f t="shared" si="6"/>
        <v>1043</v>
      </c>
      <c r="U409" s="9">
        <v>1</v>
      </c>
      <c r="Z409" t="s">
        <v>9</v>
      </c>
      <c r="AA409" t="s">
        <v>562</v>
      </c>
      <c r="AB409" t="s">
        <v>693</v>
      </c>
      <c r="AD409">
        <v>194</v>
      </c>
      <c r="AF409" t="s">
        <v>554</v>
      </c>
      <c r="AG409" t="s">
        <v>542</v>
      </c>
      <c r="AI409" s="6">
        <v>36710</v>
      </c>
      <c r="AJ409" s="6">
        <v>38168</v>
      </c>
      <c r="AK409" t="s">
        <v>536</v>
      </c>
      <c r="AM409" t="s">
        <v>556</v>
      </c>
      <c r="AO409" t="s">
        <v>573</v>
      </c>
      <c r="AQ409" s="37">
        <v>1</v>
      </c>
      <c r="AR409" s="37">
        <v>1</v>
      </c>
      <c r="AS409" s="37"/>
      <c r="AX409">
        <v>0</v>
      </c>
      <c r="AY409">
        <v>0</v>
      </c>
      <c r="AZ409">
        <v>1</v>
      </c>
      <c r="BA409">
        <v>0</v>
      </c>
      <c r="BF409" t="s">
        <v>7</v>
      </c>
      <c r="BG409" t="s">
        <v>743</v>
      </c>
    </row>
    <row r="410" spans="1:59" x14ac:dyDescent="0.35">
      <c r="A410">
        <v>17</v>
      </c>
      <c r="B410">
        <v>409</v>
      </c>
      <c r="E410" t="s">
        <v>91</v>
      </c>
      <c r="F410" t="s">
        <v>402</v>
      </c>
      <c r="H410" t="s">
        <v>129</v>
      </c>
      <c r="I410" t="s">
        <v>130</v>
      </c>
      <c r="K410" t="s">
        <v>408</v>
      </c>
      <c r="L410" t="s">
        <v>408</v>
      </c>
      <c r="N410">
        <v>4.4999999999999998E-2</v>
      </c>
      <c r="O410">
        <v>0</v>
      </c>
      <c r="P410" t="s">
        <v>398</v>
      </c>
      <c r="Q410" t="s">
        <v>486</v>
      </c>
      <c r="R410" s="37" t="s">
        <v>1205</v>
      </c>
      <c r="T410" s="24">
        <f t="shared" si="6"/>
        <v>1043</v>
      </c>
      <c r="U410" s="9">
        <v>1</v>
      </c>
      <c r="Z410" t="s">
        <v>9</v>
      </c>
      <c r="AA410" t="s">
        <v>562</v>
      </c>
      <c r="AB410" t="s">
        <v>693</v>
      </c>
      <c r="AD410">
        <v>194</v>
      </c>
      <c r="AF410" t="s">
        <v>542</v>
      </c>
      <c r="AG410" t="s">
        <v>554</v>
      </c>
      <c r="AI410" s="6">
        <v>36710</v>
      </c>
      <c r="AJ410" s="6">
        <v>38168</v>
      </c>
      <c r="AK410" t="s">
        <v>536</v>
      </c>
      <c r="AM410" t="s">
        <v>556</v>
      </c>
      <c r="AO410" t="s">
        <v>573</v>
      </c>
      <c r="AQ410" s="37">
        <v>2</v>
      </c>
      <c r="AR410" s="37">
        <v>2</v>
      </c>
      <c r="AS410" s="37"/>
      <c r="AX410">
        <v>1</v>
      </c>
      <c r="AY410">
        <v>0</v>
      </c>
      <c r="AZ410">
        <v>1</v>
      </c>
      <c r="BA410">
        <v>0</v>
      </c>
      <c r="BF410" t="s">
        <v>7</v>
      </c>
      <c r="BG410" t="s">
        <v>743</v>
      </c>
    </row>
    <row r="411" spans="1:59" x14ac:dyDescent="0.35">
      <c r="A411">
        <v>17</v>
      </c>
      <c r="B411">
        <v>410</v>
      </c>
      <c r="E411" t="s">
        <v>91</v>
      </c>
      <c r="F411" t="s">
        <v>402</v>
      </c>
      <c r="H411" t="s">
        <v>129</v>
      </c>
      <c r="I411" t="s">
        <v>131</v>
      </c>
      <c r="K411" t="s">
        <v>408</v>
      </c>
      <c r="L411" t="s">
        <v>408</v>
      </c>
      <c r="N411">
        <v>0.72899999999999998</v>
      </c>
      <c r="O411">
        <v>0</v>
      </c>
      <c r="P411" t="s">
        <v>398</v>
      </c>
      <c r="Q411" t="s">
        <v>486</v>
      </c>
      <c r="R411" s="37" t="s">
        <v>1205</v>
      </c>
      <c r="T411" s="24">
        <f t="shared" si="6"/>
        <v>1043</v>
      </c>
      <c r="U411" s="9">
        <v>1</v>
      </c>
      <c r="Z411" t="s">
        <v>9</v>
      </c>
      <c r="AA411" t="s">
        <v>562</v>
      </c>
      <c r="AB411" t="s">
        <v>693</v>
      </c>
      <c r="AD411">
        <v>194</v>
      </c>
      <c r="AF411" t="s">
        <v>542</v>
      </c>
      <c r="AG411" t="s">
        <v>554</v>
      </c>
      <c r="AI411" s="6">
        <v>36710</v>
      </c>
      <c r="AJ411" s="6">
        <v>38168</v>
      </c>
      <c r="AK411" t="s">
        <v>536</v>
      </c>
      <c r="AM411" t="s">
        <v>556</v>
      </c>
      <c r="AO411" t="s">
        <v>573</v>
      </c>
      <c r="AQ411" s="37">
        <v>2</v>
      </c>
      <c r="AR411" s="37">
        <v>2</v>
      </c>
      <c r="AS411" s="37"/>
      <c r="AX411">
        <v>1</v>
      </c>
      <c r="AY411">
        <v>0</v>
      </c>
      <c r="AZ411">
        <v>1</v>
      </c>
      <c r="BA411">
        <v>0</v>
      </c>
      <c r="BF411" t="s">
        <v>7</v>
      </c>
      <c r="BG411" t="s">
        <v>743</v>
      </c>
    </row>
    <row r="412" spans="1:59" x14ac:dyDescent="0.35">
      <c r="A412">
        <v>17</v>
      </c>
      <c r="B412">
        <v>411</v>
      </c>
      <c r="E412" t="s">
        <v>402</v>
      </c>
      <c r="F412" t="s">
        <v>91</v>
      </c>
      <c r="H412" t="s">
        <v>130</v>
      </c>
      <c r="I412" t="s">
        <v>129</v>
      </c>
      <c r="K412" t="s">
        <v>408</v>
      </c>
      <c r="L412" t="s">
        <v>408</v>
      </c>
      <c r="N412">
        <v>0.224</v>
      </c>
      <c r="O412">
        <v>0</v>
      </c>
      <c r="P412" t="s">
        <v>398</v>
      </c>
      <c r="Q412" t="s">
        <v>486</v>
      </c>
      <c r="R412" s="37" t="s">
        <v>1205</v>
      </c>
      <c r="T412" s="24">
        <f t="shared" si="6"/>
        <v>1043</v>
      </c>
      <c r="U412" s="9">
        <v>1</v>
      </c>
      <c r="Z412" t="s">
        <v>9</v>
      </c>
      <c r="AA412" t="s">
        <v>562</v>
      </c>
      <c r="AB412" t="s">
        <v>693</v>
      </c>
      <c r="AD412">
        <v>194</v>
      </c>
      <c r="AF412" t="s">
        <v>554</v>
      </c>
      <c r="AG412" t="s">
        <v>542</v>
      </c>
      <c r="AI412" s="6">
        <v>36710</v>
      </c>
      <c r="AJ412" s="6">
        <v>38168</v>
      </c>
      <c r="AK412" t="s">
        <v>536</v>
      </c>
      <c r="AM412" t="s">
        <v>556</v>
      </c>
      <c r="AO412" t="s">
        <v>573</v>
      </c>
      <c r="AQ412" s="37">
        <v>2</v>
      </c>
      <c r="AR412" s="37">
        <v>2</v>
      </c>
      <c r="AS412" s="37"/>
      <c r="AX412">
        <v>0</v>
      </c>
      <c r="AY412">
        <v>0</v>
      </c>
      <c r="AZ412">
        <v>1</v>
      </c>
      <c r="BA412">
        <v>0</v>
      </c>
      <c r="BF412" t="s">
        <v>7</v>
      </c>
      <c r="BG412" t="s">
        <v>743</v>
      </c>
    </row>
    <row r="413" spans="1:59" x14ac:dyDescent="0.35">
      <c r="A413">
        <v>17</v>
      </c>
      <c r="B413">
        <v>412</v>
      </c>
      <c r="E413" t="s">
        <v>402</v>
      </c>
      <c r="F413" t="s">
        <v>91</v>
      </c>
      <c r="H413" t="s">
        <v>131</v>
      </c>
      <c r="I413" t="s">
        <v>129</v>
      </c>
      <c r="K413" t="s">
        <v>408</v>
      </c>
      <c r="L413" t="s">
        <v>408</v>
      </c>
      <c r="N413">
        <v>0.51900000000000002</v>
      </c>
      <c r="O413">
        <v>0</v>
      </c>
      <c r="P413" t="s">
        <v>398</v>
      </c>
      <c r="Q413" t="s">
        <v>486</v>
      </c>
      <c r="R413" s="37" t="s">
        <v>1205</v>
      </c>
      <c r="T413" s="24">
        <f t="shared" si="6"/>
        <v>1043</v>
      </c>
      <c r="U413" s="9">
        <v>1</v>
      </c>
      <c r="Z413" t="s">
        <v>9</v>
      </c>
      <c r="AA413" t="s">
        <v>562</v>
      </c>
      <c r="AB413" t="s">
        <v>693</v>
      </c>
      <c r="AD413">
        <v>194</v>
      </c>
      <c r="AF413" t="s">
        <v>554</v>
      </c>
      <c r="AG413" t="s">
        <v>542</v>
      </c>
      <c r="AI413" s="6">
        <v>36710</v>
      </c>
      <c r="AJ413" s="6">
        <v>38168</v>
      </c>
      <c r="AK413" t="s">
        <v>536</v>
      </c>
      <c r="AM413" t="s">
        <v>556</v>
      </c>
      <c r="AO413" t="s">
        <v>573</v>
      </c>
      <c r="AQ413" s="37">
        <v>2</v>
      </c>
      <c r="AR413" s="37">
        <v>2</v>
      </c>
      <c r="AS413" s="37"/>
      <c r="AX413">
        <v>0</v>
      </c>
      <c r="AY413">
        <v>0</v>
      </c>
      <c r="AZ413">
        <v>1</v>
      </c>
      <c r="BA413">
        <v>0</v>
      </c>
      <c r="BF413" t="s">
        <v>7</v>
      </c>
      <c r="BG413" t="s">
        <v>743</v>
      </c>
    </row>
    <row r="414" spans="1:59" x14ac:dyDescent="0.35">
      <c r="A414">
        <v>17</v>
      </c>
      <c r="B414">
        <v>413</v>
      </c>
      <c r="E414" t="s">
        <v>442</v>
      </c>
      <c r="F414" t="s">
        <v>443</v>
      </c>
      <c r="H414" t="s">
        <v>132</v>
      </c>
      <c r="I414" t="s">
        <v>133</v>
      </c>
      <c r="K414" t="s">
        <v>408</v>
      </c>
      <c r="L414" t="s">
        <v>408</v>
      </c>
      <c r="N414">
        <v>1.0999999999999999E-2</v>
      </c>
      <c r="O414">
        <v>0</v>
      </c>
      <c r="P414" t="s">
        <v>398</v>
      </c>
      <c r="Q414" t="s">
        <v>486</v>
      </c>
      <c r="R414" s="37" t="s">
        <v>1205</v>
      </c>
      <c r="T414" s="24">
        <f t="shared" si="6"/>
        <v>1043</v>
      </c>
      <c r="U414" s="9">
        <v>1</v>
      </c>
      <c r="Z414" t="s">
        <v>9</v>
      </c>
      <c r="AA414" t="s">
        <v>562</v>
      </c>
      <c r="AB414" t="s">
        <v>693</v>
      </c>
      <c r="AD414">
        <v>194</v>
      </c>
      <c r="AF414" t="s">
        <v>542</v>
      </c>
      <c r="AG414" t="s">
        <v>554</v>
      </c>
      <c r="AI414" s="6">
        <v>36710</v>
      </c>
      <c r="AJ414" s="6">
        <v>38168</v>
      </c>
      <c r="AK414" t="s">
        <v>536</v>
      </c>
      <c r="AM414" t="s">
        <v>556</v>
      </c>
      <c r="AO414" t="s">
        <v>573</v>
      </c>
      <c r="AQ414" s="37">
        <v>2</v>
      </c>
      <c r="AR414" s="37">
        <v>2</v>
      </c>
      <c r="AS414" s="37"/>
      <c r="AX414">
        <v>1</v>
      </c>
      <c r="AY414">
        <v>0</v>
      </c>
      <c r="AZ414">
        <v>1</v>
      </c>
      <c r="BA414">
        <v>0</v>
      </c>
      <c r="BF414" t="s">
        <v>7</v>
      </c>
      <c r="BG414" t="s">
        <v>743</v>
      </c>
    </row>
    <row r="415" spans="1:59" x14ac:dyDescent="0.35">
      <c r="A415">
        <v>17</v>
      </c>
      <c r="B415">
        <v>414</v>
      </c>
      <c r="E415" t="s">
        <v>442</v>
      </c>
      <c r="F415" t="s">
        <v>443</v>
      </c>
      <c r="H415" t="s">
        <v>132</v>
      </c>
      <c r="I415" t="s">
        <v>134</v>
      </c>
      <c r="K415" t="s">
        <v>408</v>
      </c>
      <c r="L415" t="s">
        <v>408</v>
      </c>
      <c r="N415">
        <v>0.77200000000000002</v>
      </c>
      <c r="O415">
        <v>0</v>
      </c>
      <c r="P415" t="s">
        <v>398</v>
      </c>
      <c r="Q415" t="s">
        <v>486</v>
      </c>
      <c r="R415" s="37" t="s">
        <v>1205</v>
      </c>
      <c r="T415" s="24">
        <f t="shared" si="6"/>
        <v>1043</v>
      </c>
      <c r="U415" s="9">
        <v>1</v>
      </c>
      <c r="Z415" t="s">
        <v>9</v>
      </c>
      <c r="AA415" t="s">
        <v>562</v>
      </c>
      <c r="AB415" t="s">
        <v>693</v>
      </c>
      <c r="AD415">
        <v>194</v>
      </c>
      <c r="AF415" t="s">
        <v>542</v>
      </c>
      <c r="AG415" t="s">
        <v>554</v>
      </c>
      <c r="AI415" s="6">
        <v>36710</v>
      </c>
      <c r="AJ415" s="6">
        <v>38168</v>
      </c>
      <c r="AK415" t="s">
        <v>536</v>
      </c>
      <c r="AM415" t="s">
        <v>556</v>
      </c>
      <c r="AO415" t="s">
        <v>573</v>
      </c>
      <c r="AQ415" s="37">
        <v>2</v>
      </c>
      <c r="AR415" s="37">
        <v>2</v>
      </c>
      <c r="AS415" s="37"/>
      <c r="AX415">
        <v>1</v>
      </c>
      <c r="AY415">
        <v>0</v>
      </c>
      <c r="AZ415">
        <v>1</v>
      </c>
      <c r="BA415">
        <v>0</v>
      </c>
      <c r="BF415" t="s">
        <v>7</v>
      </c>
      <c r="BG415" t="s">
        <v>743</v>
      </c>
    </row>
    <row r="416" spans="1:59" x14ac:dyDescent="0.35">
      <c r="A416">
        <v>17</v>
      </c>
      <c r="B416">
        <v>415</v>
      </c>
      <c r="E416" t="s">
        <v>443</v>
      </c>
      <c r="F416" t="s">
        <v>442</v>
      </c>
      <c r="H416" t="s">
        <v>133</v>
      </c>
      <c r="I416" t="s">
        <v>132</v>
      </c>
      <c r="K416" t="s">
        <v>408</v>
      </c>
      <c r="L416" t="s">
        <v>408</v>
      </c>
      <c r="N416">
        <v>0.20699999999999999</v>
      </c>
      <c r="O416">
        <v>0</v>
      </c>
      <c r="P416" t="s">
        <v>398</v>
      </c>
      <c r="Q416" t="s">
        <v>486</v>
      </c>
      <c r="R416" s="37" t="s">
        <v>1205</v>
      </c>
      <c r="T416" s="24">
        <f t="shared" si="6"/>
        <v>1043</v>
      </c>
      <c r="U416" s="9">
        <v>1</v>
      </c>
      <c r="Z416" t="s">
        <v>9</v>
      </c>
      <c r="AA416" t="s">
        <v>562</v>
      </c>
      <c r="AB416" t="s">
        <v>693</v>
      </c>
      <c r="AD416">
        <v>194</v>
      </c>
      <c r="AF416" t="s">
        <v>554</v>
      </c>
      <c r="AG416" t="s">
        <v>542</v>
      </c>
      <c r="AI416" s="6">
        <v>36710</v>
      </c>
      <c r="AJ416" s="6">
        <v>38168</v>
      </c>
      <c r="AK416" t="s">
        <v>536</v>
      </c>
      <c r="AM416" t="s">
        <v>556</v>
      </c>
      <c r="AO416" t="s">
        <v>573</v>
      </c>
      <c r="AQ416" s="37">
        <v>2</v>
      </c>
      <c r="AR416" s="37">
        <v>2</v>
      </c>
      <c r="AS416" s="37"/>
      <c r="AX416">
        <v>0</v>
      </c>
      <c r="AY416">
        <v>0</v>
      </c>
      <c r="AZ416">
        <v>1</v>
      </c>
      <c r="BA416">
        <v>0</v>
      </c>
      <c r="BF416" t="s">
        <v>7</v>
      </c>
      <c r="BG416" t="s">
        <v>743</v>
      </c>
    </row>
    <row r="417" spans="1:59" x14ac:dyDescent="0.35">
      <c r="A417">
        <v>17</v>
      </c>
      <c r="B417">
        <v>416</v>
      </c>
      <c r="E417" t="s">
        <v>443</v>
      </c>
      <c r="F417" t="s">
        <v>442</v>
      </c>
      <c r="H417" t="s">
        <v>134</v>
      </c>
      <c r="I417" t="s">
        <v>132</v>
      </c>
      <c r="K417" t="s">
        <v>408</v>
      </c>
      <c r="L417" t="s">
        <v>408</v>
      </c>
      <c r="N417">
        <v>0.57999999999999996</v>
      </c>
      <c r="O417">
        <v>0</v>
      </c>
      <c r="P417" t="s">
        <v>398</v>
      </c>
      <c r="Q417" t="s">
        <v>486</v>
      </c>
      <c r="R417" s="37" t="s">
        <v>1205</v>
      </c>
      <c r="T417" s="24">
        <f t="shared" si="6"/>
        <v>1043</v>
      </c>
      <c r="U417" s="9">
        <v>1</v>
      </c>
      <c r="Z417" t="s">
        <v>9</v>
      </c>
      <c r="AA417" t="s">
        <v>562</v>
      </c>
      <c r="AB417" t="s">
        <v>693</v>
      </c>
      <c r="AD417">
        <v>194</v>
      </c>
      <c r="AF417" t="s">
        <v>554</v>
      </c>
      <c r="AG417" t="s">
        <v>542</v>
      </c>
      <c r="AI417" s="6">
        <v>36710</v>
      </c>
      <c r="AJ417" s="6">
        <v>38168</v>
      </c>
      <c r="AK417" t="s">
        <v>536</v>
      </c>
      <c r="AM417" t="s">
        <v>556</v>
      </c>
      <c r="AO417" t="s">
        <v>573</v>
      </c>
      <c r="AQ417" s="37">
        <v>2</v>
      </c>
      <c r="AR417" s="37">
        <v>2</v>
      </c>
      <c r="AS417" s="37"/>
      <c r="AX417">
        <v>0</v>
      </c>
      <c r="AY417">
        <v>0</v>
      </c>
      <c r="AZ417">
        <v>1</v>
      </c>
      <c r="BA417">
        <v>0</v>
      </c>
      <c r="BF417" t="s">
        <v>7</v>
      </c>
      <c r="BG417" t="s">
        <v>743</v>
      </c>
    </row>
    <row r="418" spans="1:59" x14ac:dyDescent="0.35">
      <c r="A418">
        <v>17</v>
      </c>
      <c r="B418">
        <v>417</v>
      </c>
      <c r="E418" t="s">
        <v>91</v>
      </c>
      <c r="F418" t="s">
        <v>402</v>
      </c>
      <c r="H418" t="s">
        <v>129</v>
      </c>
      <c r="I418" t="s">
        <v>130</v>
      </c>
      <c r="K418" t="s">
        <v>408</v>
      </c>
      <c r="L418" t="s">
        <v>408</v>
      </c>
      <c r="N418">
        <v>0.72299999999999998</v>
      </c>
      <c r="O418">
        <v>0</v>
      </c>
      <c r="P418" t="s">
        <v>398</v>
      </c>
      <c r="Q418" t="s">
        <v>486</v>
      </c>
      <c r="R418" s="37" t="s">
        <v>1205</v>
      </c>
      <c r="T418" s="24">
        <f t="shared" si="6"/>
        <v>1043</v>
      </c>
      <c r="U418" s="9">
        <v>1</v>
      </c>
      <c r="Z418" t="s">
        <v>9</v>
      </c>
      <c r="AA418" t="s">
        <v>562</v>
      </c>
      <c r="AB418" t="s">
        <v>693</v>
      </c>
      <c r="AD418">
        <v>194</v>
      </c>
      <c r="AF418" t="s">
        <v>542</v>
      </c>
      <c r="AG418" t="s">
        <v>554</v>
      </c>
      <c r="AI418" s="6">
        <v>36710</v>
      </c>
      <c r="AJ418" s="6">
        <v>38168</v>
      </c>
      <c r="AK418" t="s">
        <v>536</v>
      </c>
      <c r="AM418" t="s">
        <v>556</v>
      </c>
      <c r="AO418" t="s">
        <v>573</v>
      </c>
      <c r="AQ418" s="37">
        <v>3</v>
      </c>
      <c r="AR418" s="37">
        <v>3</v>
      </c>
      <c r="AS418" s="37"/>
      <c r="AX418">
        <v>1</v>
      </c>
      <c r="AY418">
        <v>0</v>
      </c>
      <c r="AZ418">
        <v>1</v>
      </c>
      <c r="BA418">
        <v>0</v>
      </c>
      <c r="BF418" t="s">
        <v>7</v>
      </c>
      <c r="BG418" t="s">
        <v>743</v>
      </c>
    </row>
    <row r="419" spans="1:59" x14ac:dyDescent="0.35">
      <c r="A419">
        <v>17</v>
      </c>
      <c r="B419">
        <v>418</v>
      </c>
      <c r="E419" t="s">
        <v>91</v>
      </c>
      <c r="F419" t="s">
        <v>402</v>
      </c>
      <c r="H419" t="s">
        <v>129</v>
      </c>
      <c r="I419" t="s">
        <v>131</v>
      </c>
      <c r="K419" t="s">
        <v>408</v>
      </c>
      <c r="L419" t="s">
        <v>408</v>
      </c>
      <c r="N419">
        <v>9.8000000000000004E-2</v>
      </c>
      <c r="O419">
        <v>0</v>
      </c>
      <c r="P419" t="s">
        <v>398</v>
      </c>
      <c r="Q419" t="s">
        <v>486</v>
      </c>
      <c r="R419" s="37" t="s">
        <v>1205</v>
      </c>
      <c r="T419" s="24">
        <f t="shared" si="6"/>
        <v>1043</v>
      </c>
      <c r="U419" s="9">
        <v>1</v>
      </c>
      <c r="Z419" t="s">
        <v>9</v>
      </c>
      <c r="AA419" t="s">
        <v>562</v>
      </c>
      <c r="AB419" t="s">
        <v>693</v>
      </c>
      <c r="AD419">
        <v>194</v>
      </c>
      <c r="AF419" t="s">
        <v>542</v>
      </c>
      <c r="AG419" t="s">
        <v>554</v>
      </c>
      <c r="AI419" s="6">
        <v>36710</v>
      </c>
      <c r="AJ419" s="6">
        <v>38168</v>
      </c>
      <c r="AK419" t="s">
        <v>536</v>
      </c>
      <c r="AM419" t="s">
        <v>556</v>
      </c>
      <c r="AO419" t="s">
        <v>573</v>
      </c>
      <c r="AQ419" s="37">
        <v>3</v>
      </c>
      <c r="AR419" s="37">
        <v>3</v>
      </c>
      <c r="AS419" s="37"/>
      <c r="AX419">
        <v>1</v>
      </c>
      <c r="AY419">
        <v>0</v>
      </c>
      <c r="AZ419">
        <v>1</v>
      </c>
      <c r="BA419">
        <v>0</v>
      </c>
      <c r="BF419" t="s">
        <v>7</v>
      </c>
      <c r="BG419" t="s">
        <v>743</v>
      </c>
    </row>
    <row r="420" spans="1:59" x14ac:dyDescent="0.35">
      <c r="A420">
        <v>17</v>
      </c>
      <c r="B420">
        <v>419</v>
      </c>
      <c r="E420" t="s">
        <v>402</v>
      </c>
      <c r="F420" t="s">
        <v>91</v>
      </c>
      <c r="H420" t="s">
        <v>130</v>
      </c>
      <c r="I420" t="s">
        <v>129</v>
      </c>
      <c r="K420" t="s">
        <v>408</v>
      </c>
      <c r="L420" t="s">
        <v>408</v>
      </c>
      <c r="N420">
        <v>5.3999999999999999E-2</v>
      </c>
      <c r="O420">
        <v>0</v>
      </c>
      <c r="P420" t="s">
        <v>398</v>
      </c>
      <c r="Q420" t="s">
        <v>486</v>
      </c>
      <c r="R420" s="37" t="s">
        <v>1205</v>
      </c>
      <c r="T420" s="24">
        <f t="shared" si="6"/>
        <v>1043</v>
      </c>
      <c r="U420" s="9">
        <v>1</v>
      </c>
      <c r="Z420" t="s">
        <v>9</v>
      </c>
      <c r="AA420" t="s">
        <v>562</v>
      </c>
      <c r="AB420" t="s">
        <v>693</v>
      </c>
      <c r="AD420">
        <v>194</v>
      </c>
      <c r="AF420" t="s">
        <v>554</v>
      </c>
      <c r="AG420" t="s">
        <v>542</v>
      </c>
      <c r="AI420" s="6">
        <v>36710</v>
      </c>
      <c r="AJ420" s="6">
        <v>38168</v>
      </c>
      <c r="AK420" t="s">
        <v>536</v>
      </c>
      <c r="AM420" t="s">
        <v>556</v>
      </c>
      <c r="AO420" t="s">
        <v>573</v>
      </c>
      <c r="AQ420" s="37">
        <v>3</v>
      </c>
      <c r="AR420" s="37">
        <v>3</v>
      </c>
      <c r="AS420" s="37"/>
      <c r="AX420">
        <v>0</v>
      </c>
      <c r="AY420">
        <v>0</v>
      </c>
      <c r="AZ420">
        <v>1</v>
      </c>
      <c r="BA420">
        <v>0</v>
      </c>
      <c r="BF420" t="s">
        <v>7</v>
      </c>
      <c r="BG420" t="s">
        <v>743</v>
      </c>
    </row>
    <row r="421" spans="1:59" x14ac:dyDescent="0.35">
      <c r="A421">
        <v>17</v>
      </c>
      <c r="B421">
        <v>420</v>
      </c>
      <c r="E421" t="s">
        <v>402</v>
      </c>
      <c r="F421" t="s">
        <v>91</v>
      </c>
      <c r="H421" t="s">
        <v>131</v>
      </c>
      <c r="I421" t="s">
        <v>129</v>
      </c>
      <c r="K421" t="s">
        <v>408</v>
      </c>
      <c r="L421" t="s">
        <v>408</v>
      </c>
      <c r="N421">
        <v>0.36499999999999999</v>
      </c>
      <c r="O421">
        <v>0</v>
      </c>
      <c r="P421" t="s">
        <v>398</v>
      </c>
      <c r="Q421" t="s">
        <v>486</v>
      </c>
      <c r="R421" s="37" t="s">
        <v>1205</v>
      </c>
      <c r="T421" s="24">
        <f t="shared" si="6"/>
        <v>1043</v>
      </c>
      <c r="U421" s="9">
        <v>1</v>
      </c>
      <c r="Z421" t="s">
        <v>9</v>
      </c>
      <c r="AA421" t="s">
        <v>562</v>
      </c>
      <c r="AB421" t="s">
        <v>693</v>
      </c>
      <c r="AD421">
        <v>194</v>
      </c>
      <c r="AF421" t="s">
        <v>554</v>
      </c>
      <c r="AG421" t="s">
        <v>542</v>
      </c>
      <c r="AI421" s="6">
        <v>36710</v>
      </c>
      <c r="AJ421" s="6">
        <v>38168</v>
      </c>
      <c r="AK421" t="s">
        <v>536</v>
      </c>
      <c r="AM421" t="s">
        <v>556</v>
      </c>
      <c r="AO421" t="s">
        <v>573</v>
      </c>
      <c r="AQ421" s="37">
        <v>3</v>
      </c>
      <c r="AR421" s="37">
        <v>3</v>
      </c>
      <c r="AS421" s="37"/>
      <c r="AX421">
        <v>0</v>
      </c>
      <c r="AY421">
        <v>0</v>
      </c>
      <c r="AZ421">
        <v>1</v>
      </c>
      <c r="BA421">
        <v>0</v>
      </c>
      <c r="BF421" t="s">
        <v>7</v>
      </c>
      <c r="BG421" t="s">
        <v>743</v>
      </c>
    </row>
    <row r="422" spans="1:59" x14ac:dyDescent="0.35">
      <c r="A422">
        <v>17</v>
      </c>
      <c r="B422">
        <v>421</v>
      </c>
      <c r="E422" t="s">
        <v>442</v>
      </c>
      <c r="F422" t="s">
        <v>443</v>
      </c>
      <c r="H422" t="s">
        <v>132</v>
      </c>
      <c r="I422" t="s">
        <v>133</v>
      </c>
      <c r="K422" t="s">
        <v>408</v>
      </c>
      <c r="L422" t="s">
        <v>408</v>
      </c>
      <c r="N422">
        <v>0.97599999999999998</v>
      </c>
      <c r="O422">
        <v>0</v>
      </c>
      <c r="P422" t="s">
        <v>398</v>
      </c>
      <c r="Q422" t="s">
        <v>486</v>
      </c>
      <c r="R422" s="37" t="s">
        <v>1205</v>
      </c>
      <c r="T422" s="24">
        <f t="shared" si="6"/>
        <v>1043</v>
      </c>
      <c r="U422" s="9">
        <v>1</v>
      </c>
      <c r="Z422" t="s">
        <v>9</v>
      </c>
      <c r="AA422" t="s">
        <v>562</v>
      </c>
      <c r="AB422" t="s">
        <v>693</v>
      </c>
      <c r="AD422">
        <v>194</v>
      </c>
      <c r="AF422" t="s">
        <v>542</v>
      </c>
      <c r="AG422" t="s">
        <v>554</v>
      </c>
      <c r="AI422" s="6">
        <v>36710</v>
      </c>
      <c r="AJ422" s="6">
        <v>38168</v>
      </c>
      <c r="AK422" t="s">
        <v>536</v>
      </c>
      <c r="AM422" t="s">
        <v>556</v>
      </c>
      <c r="AO422" t="s">
        <v>573</v>
      </c>
      <c r="AQ422" s="37">
        <v>3</v>
      </c>
      <c r="AR422" s="37">
        <v>3</v>
      </c>
      <c r="AS422" s="37"/>
      <c r="AX422">
        <v>1</v>
      </c>
      <c r="AY422">
        <v>0</v>
      </c>
      <c r="AZ422">
        <v>1</v>
      </c>
      <c r="BA422">
        <v>0</v>
      </c>
      <c r="BF422" t="s">
        <v>7</v>
      </c>
      <c r="BG422" t="s">
        <v>743</v>
      </c>
    </row>
    <row r="423" spans="1:59" x14ac:dyDescent="0.35">
      <c r="A423">
        <v>17</v>
      </c>
      <c r="B423">
        <v>422</v>
      </c>
      <c r="E423" t="s">
        <v>442</v>
      </c>
      <c r="F423" t="s">
        <v>443</v>
      </c>
      <c r="H423" t="s">
        <v>132</v>
      </c>
      <c r="I423" t="s">
        <v>134</v>
      </c>
      <c r="K423" t="s">
        <v>408</v>
      </c>
      <c r="L423" t="s">
        <v>408</v>
      </c>
      <c r="N423">
        <v>7.1999999999999995E-2</v>
      </c>
      <c r="O423">
        <v>0</v>
      </c>
      <c r="P423" t="s">
        <v>398</v>
      </c>
      <c r="Q423" t="s">
        <v>486</v>
      </c>
      <c r="R423" s="37" t="s">
        <v>1205</v>
      </c>
      <c r="T423" s="24">
        <f t="shared" si="6"/>
        <v>1043</v>
      </c>
      <c r="U423" s="9">
        <v>1</v>
      </c>
      <c r="Z423" t="s">
        <v>9</v>
      </c>
      <c r="AA423" t="s">
        <v>562</v>
      </c>
      <c r="AB423" t="s">
        <v>693</v>
      </c>
      <c r="AD423">
        <v>194</v>
      </c>
      <c r="AF423" t="s">
        <v>542</v>
      </c>
      <c r="AG423" t="s">
        <v>554</v>
      </c>
      <c r="AI423" s="6">
        <v>36710</v>
      </c>
      <c r="AJ423" s="6">
        <v>38168</v>
      </c>
      <c r="AK423" t="s">
        <v>536</v>
      </c>
      <c r="AM423" t="s">
        <v>556</v>
      </c>
      <c r="AO423" t="s">
        <v>573</v>
      </c>
      <c r="AQ423" s="37">
        <v>3</v>
      </c>
      <c r="AR423" s="37">
        <v>3</v>
      </c>
      <c r="AS423" s="37"/>
      <c r="AX423">
        <v>1</v>
      </c>
      <c r="AY423">
        <v>0</v>
      </c>
      <c r="AZ423">
        <v>1</v>
      </c>
      <c r="BA423">
        <v>0</v>
      </c>
      <c r="BF423" t="s">
        <v>7</v>
      </c>
      <c r="BG423" t="s">
        <v>743</v>
      </c>
    </row>
    <row r="424" spans="1:59" x14ac:dyDescent="0.35">
      <c r="A424">
        <v>17</v>
      </c>
      <c r="B424">
        <v>423</v>
      </c>
      <c r="E424" t="s">
        <v>443</v>
      </c>
      <c r="F424" t="s">
        <v>442</v>
      </c>
      <c r="H424" t="s">
        <v>133</v>
      </c>
      <c r="I424" t="s">
        <v>132</v>
      </c>
      <c r="K424" t="s">
        <v>408</v>
      </c>
      <c r="L424" t="s">
        <v>408</v>
      </c>
      <c r="N424">
        <v>5.0999999999999997E-2</v>
      </c>
      <c r="O424">
        <v>0</v>
      </c>
      <c r="P424" t="s">
        <v>398</v>
      </c>
      <c r="Q424" t="s">
        <v>486</v>
      </c>
      <c r="R424" s="37" t="s">
        <v>1205</v>
      </c>
      <c r="T424" s="24">
        <f t="shared" si="6"/>
        <v>1043</v>
      </c>
      <c r="U424" s="9">
        <v>1</v>
      </c>
      <c r="Z424" t="s">
        <v>9</v>
      </c>
      <c r="AA424" t="s">
        <v>562</v>
      </c>
      <c r="AB424" t="s">
        <v>693</v>
      </c>
      <c r="AD424">
        <v>194</v>
      </c>
      <c r="AF424" t="s">
        <v>554</v>
      </c>
      <c r="AG424" t="s">
        <v>542</v>
      </c>
      <c r="AI424" s="6">
        <v>36710</v>
      </c>
      <c r="AJ424" s="6">
        <v>38168</v>
      </c>
      <c r="AK424" t="s">
        <v>536</v>
      </c>
      <c r="AM424" t="s">
        <v>556</v>
      </c>
      <c r="AO424" t="s">
        <v>573</v>
      </c>
      <c r="AQ424" s="37">
        <v>3</v>
      </c>
      <c r="AR424" s="37">
        <v>3</v>
      </c>
      <c r="AS424" s="37"/>
      <c r="AX424">
        <v>0</v>
      </c>
      <c r="AY424">
        <v>0</v>
      </c>
      <c r="AZ424">
        <v>1</v>
      </c>
      <c r="BA424">
        <v>0</v>
      </c>
      <c r="BF424" t="s">
        <v>7</v>
      </c>
      <c r="BG424" t="s">
        <v>743</v>
      </c>
    </row>
    <row r="425" spans="1:59" x14ac:dyDescent="0.35">
      <c r="A425">
        <v>17</v>
      </c>
      <c r="B425">
        <v>424</v>
      </c>
      <c r="E425" t="s">
        <v>443</v>
      </c>
      <c r="F425" t="s">
        <v>442</v>
      </c>
      <c r="H425" t="s">
        <v>134</v>
      </c>
      <c r="I425" t="s">
        <v>132</v>
      </c>
      <c r="K425" t="s">
        <v>408</v>
      </c>
      <c r="L425" t="s">
        <v>408</v>
      </c>
      <c r="N425">
        <v>0.41199999999999998</v>
      </c>
      <c r="O425">
        <v>0</v>
      </c>
      <c r="P425" t="s">
        <v>398</v>
      </c>
      <c r="Q425" t="s">
        <v>486</v>
      </c>
      <c r="R425" s="37" t="s">
        <v>1205</v>
      </c>
      <c r="T425" s="24">
        <f t="shared" si="6"/>
        <v>1043</v>
      </c>
      <c r="U425" s="9">
        <v>1</v>
      </c>
      <c r="Z425" t="s">
        <v>9</v>
      </c>
      <c r="AA425" t="s">
        <v>562</v>
      </c>
      <c r="AB425" t="s">
        <v>693</v>
      </c>
      <c r="AD425">
        <v>194</v>
      </c>
      <c r="AF425" t="s">
        <v>554</v>
      </c>
      <c r="AG425" t="s">
        <v>542</v>
      </c>
      <c r="AI425" s="6">
        <v>36710</v>
      </c>
      <c r="AJ425" s="6">
        <v>38168</v>
      </c>
      <c r="AK425" t="s">
        <v>536</v>
      </c>
      <c r="AM425" t="s">
        <v>556</v>
      </c>
      <c r="AO425" t="s">
        <v>573</v>
      </c>
      <c r="AQ425" s="37">
        <v>3</v>
      </c>
      <c r="AR425" s="37">
        <v>3</v>
      </c>
      <c r="AS425" s="37"/>
      <c r="AX425">
        <v>0</v>
      </c>
      <c r="AY425">
        <v>0</v>
      </c>
      <c r="AZ425">
        <v>1</v>
      </c>
      <c r="BA425">
        <v>0</v>
      </c>
      <c r="BF425" t="s">
        <v>7</v>
      </c>
      <c r="BG425" t="s">
        <v>743</v>
      </c>
    </row>
    <row r="426" spans="1:59" x14ac:dyDescent="0.35">
      <c r="A426">
        <v>17</v>
      </c>
      <c r="B426">
        <v>425</v>
      </c>
      <c r="E426" t="s">
        <v>91</v>
      </c>
      <c r="F426" t="s">
        <v>402</v>
      </c>
      <c r="H426" t="s">
        <v>129</v>
      </c>
      <c r="I426" t="s">
        <v>130</v>
      </c>
      <c r="K426" t="s">
        <v>408</v>
      </c>
      <c r="L426" t="s">
        <v>408</v>
      </c>
      <c r="N426">
        <v>0.153</v>
      </c>
      <c r="O426">
        <v>0</v>
      </c>
      <c r="P426" t="s">
        <v>398</v>
      </c>
      <c r="Q426" t="s">
        <v>486</v>
      </c>
      <c r="R426" s="37" t="s">
        <v>1205</v>
      </c>
      <c r="T426" s="24">
        <f t="shared" si="6"/>
        <v>1043</v>
      </c>
      <c r="U426" s="9">
        <v>1</v>
      </c>
      <c r="Z426" t="s">
        <v>9</v>
      </c>
      <c r="AA426" t="s">
        <v>562</v>
      </c>
      <c r="AB426" t="s">
        <v>693</v>
      </c>
      <c r="AD426">
        <v>194</v>
      </c>
      <c r="AF426" t="s">
        <v>542</v>
      </c>
      <c r="AG426" t="s">
        <v>554</v>
      </c>
      <c r="AI426" s="6">
        <v>36710</v>
      </c>
      <c r="AJ426" s="6">
        <v>38168</v>
      </c>
      <c r="AK426" t="s">
        <v>536</v>
      </c>
      <c r="AM426" t="s">
        <v>556</v>
      </c>
      <c r="AO426" t="s">
        <v>573</v>
      </c>
      <c r="AQ426" s="37">
        <v>4</v>
      </c>
      <c r="AR426" s="37">
        <v>4</v>
      </c>
      <c r="AS426" s="37"/>
      <c r="AX426">
        <v>1</v>
      </c>
      <c r="AY426">
        <v>0</v>
      </c>
      <c r="AZ426">
        <v>1</v>
      </c>
      <c r="BA426">
        <v>0</v>
      </c>
      <c r="BF426" t="s">
        <v>7</v>
      </c>
      <c r="BG426" t="s">
        <v>743</v>
      </c>
    </row>
    <row r="427" spans="1:59" x14ac:dyDescent="0.35">
      <c r="A427">
        <v>17</v>
      </c>
      <c r="B427">
        <v>426</v>
      </c>
      <c r="E427" t="s">
        <v>91</v>
      </c>
      <c r="F427" t="s">
        <v>402</v>
      </c>
      <c r="H427" t="s">
        <v>129</v>
      </c>
      <c r="I427" t="s">
        <v>131</v>
      </c>
      <c r="K427" t="s">
        <v>408</v>
      </c>
      <c r="L427" t="s">
        <v>408</v>
      </c>
      <c r="N427">
        <v>3.0000000000000001E-3</v>
      </c>
      <c r="O427">
        <v>0</v>
      </c>
      <c r="P427" t="s">
        <v>398</v>
      </c>
      <c r="Q427" t="s">
        <v>486</v>
      </c>
      <c r="R427" s="37" t="s">
        <v>1205</v>
      </c>
      <c r="T427" s="24">
        <f t="shared" si="6"/>
        <v>1043</v>
      </c>
      <c r="U427" s="9">
        <v>1</v>
      </c>
      <c r="Z427" t="s">
        <v>9</v>
      </c>
      <c r="AA427" t="s">
        <v>562</v>
      </c>
      <c r="AB427" t="s">
        <v>693</v>
      </c>
      <c r="AC427" s="9">
        <v>0.01</v>
      </c>
      <c r="AD427">
        <v>194</v>
      </c>
      <c r="AF427" t="s">
        <v>542</v>
      </c>
      <c r="AG427" t="s">
        <v>554</v>
      </c>
      <c r="AI427" s="6">
        <v>36710</v>
      </c>
      <c r="AJ427" s="6">
        <v>38168</v>
      </c>
      <c r="AK427" t="s">
        <v>536</v>
      </c>
      <c r="AM427" t="s">
        <v>556</v>
      </c>
      <c r="AO427" t="s">
        <v>573</v>
      </c>
      <c r="AQ427" s="37">
        <v>4</v>
      </c>
      <c r="AR427" s="37">
        <v>4</v>
      </c>
      <c r="AS427" s="37"/>
      <c r="AX427">
        <v>1</v>
      </c>
      <c r="AY427">
        <v>0</v>
      </c>
      <c r="AZ427">
        <v>1</v>
      </c>
      <c r="BA427">
        <v>0</v>
      </c>
      <c r="BF427" t="s">
        <v>7</v>
      </c>
      <c r="BG427" t="s">
        <v>743</v>
      </c>
    </row>
    <row r="428" spans="1:59" x14ac:dyDescent="0.35">
      <c r="A428">
        <v>17</v>
      </c>
      <c r="B428">
        <v>427</v>
      </c>
      <c r="E428" t="s">
        <v>402</v>
      </c>
      <c r="F428" t="s">
        <v>91</v>
      </c>
      <c r="H428" t="s">
        <v>130</v>
      </c>
      <c r="I428" t="s">
        <v>129</v>
      </c>
      <c r="K428" t="s">
        <v>408</v>
      </c>
      <c r="L428" t="s">
        <v>408</v>
      </c>
      <c r="N428">
        <v>4.2000000000000003E-2</v>
      </c>
      <c r="O428">
        <v>0</v>
      </c>
      <c r="P428" t="s">
        <v>398</v>
      </c>
      <c r="Q428" t="s">
        <v>486</v>
      </c>
      <c r="R428" s="37" t="s">
        <v>1205</v>
      </c>
      <c r="T428" s="24">
        <f t="shared" si="6"/>
        <v>1043</v>
      </c>
      <c r="U428" s="9">
        <v>1</v>
      </c>
      <c r="Z428" t="s">
        <v>9</v>
      </c>
      <c r="AA428" t="s">
        <v>562</v>
      </c>
      <c r="AB428" t="s">
        <v>693</v>
      </c>
      <c r="AD428">
        <v>194</v>
      </c>
      <c r="AF428" t="s">
        <v>554</v>
      </c>
      <c r="AG428" t="s">
        <v>542</v>
      </c>
      <c r="AI428" s="6">
        <v>36710</v>
      </c>
      <c r="AJ428" s="6">
        <v>38168</v>
      </c>
      <c r="AK428" t="s">
        <v>536</v>
      </c>
      <c r="AM428" t="s">
        <v>556</v>
      </c>
      <c r="AO428" t="s">
        <v>573</v>
      </c>
      <c r="AQ428" s="37">
        <v>4</v>
      </c>
      <c r="AR428" s="37">
        <v>4</v>
      </c>
      <c r="AS428" s="37"/>
      <c r="AX428">
        <v>0</v>
      </c>
      <c r="AY428">
        <v>0</v>
      </c>
      <c r="AZ428">
        <v>1</v>
      </c>
      <c r="BA428">
        <v>0</v>
      </c>
      <c r="BF428" t="s">
        <v>7</v>
      </c>
      <c r="BG428" t="s">
        <v>743</v>
      </c>
    </row>
    <row r="429" spans="1:59" x14ac:dyDescent="0.35">
      <c r="A429">
        <v>17</v>
      </c>
      <c r="B429">
        <v>428</v>
      </c>
      <c r="E429" t="s">
        <v>402</v>
      </c>
      <c r="F429" t="s">
        <v>91</v>
      </c>
      <c r="H429" t="s">
        <v>131</v>
      </c>
      <c r="I429" t="s">
        <v>129</v>
      </c>
      <c r="K429" t="s">
        <v>408</v>
      </c>
      <c r="L429" t="s">
        <v>408</v>
      </c>
      <c r="N429">
        <v>0.21299999999999999</v>
      </c>
      <c r="O429">
        <v>0</v>
      </c>
      <c r="P429" t="s">
        <v>398</v>
      </c>
      <c r="Q429" t="s">
        <v>486</v>
      </c>
      <c r="R429" s="37" t="s">
        <v>1205</v>
      </c>
      <c r="T429" s="24">
        <f t="shared" si="6"/>
        <v>1043</v>
      </c>
      <c r="U429" s="9">
        <v>1</v>
      </c>
      <c r="Z429" t="s">
        <v>9</v>
      </c>
      <c r="AA429" t="s">
        <v>562</v>
      </c>
      <c r="AB429" t="s">
        <v>693</v>
      </c>
      <c r="AD429">
        <v>194</v>
      </c>
      <c r="AF429" t="s">
        <v>554</v>
      </c>
      <c r="AG429" t="s">
        <v>542</v>
      </c>
      <c r="AI429" s="6">
        <v>36710</v>
      </c>
      <c r="AJ429" s="6">
        <v>38168</v>
      </c>
      <c r="AK429" t="s">
        <v>536</v>
      </c>
      <c r="AM429" t="s">
        <v>556</v>
      </c>
      <c r="AO429" t="s">
        <v>573</v>
      </c>
      <c r="AQ429" s="37">
        <v>4</v>
      </c>
      <c r="AR429" s="37">
        <v>4</v>
      </c>
      <c r="AS429" s="37"/>
      <c r="AX429">
        <v>0</v>
      </c>
      <c r="AY429">
        <v>0</v>
      </c>
      <c r="AZ429">
        <v>1</v>
      </c>
      <c r="BA429">
        <v>0</v>
      </c>
      <c r="BF429" t="s">
        <v>7</v>
      </c>
      <c r="BG429" t="s">
        <v>743</v>
      </c>
    </row>
    <row r="430" spans="1:59" x14ac:dyDescent="0.35">
      <c r="A430">
        <v>17</v>
      </c>
      <c r="B430">
        <v>429</v>
      </c>
      <c r="E430" t="s">
        <v>442</v>
      </c>
      <c r="F430" t="s">
        <v>443</v>
      </c>
      <c r="H430" t="s">
        <v>132</v>
      </c>
      <c r="I430" t="s">
        <v>133</v>
      </c>
      <c r="K430" t="s">
        <v>408</v>
      </c>
      <c r="L430" t="s">
        <v>408</v>
      </c>
      <c r="N430">
        <v>0.36799999999999999</v>
      </c>
      <c r="O430">
        <v>0</v>
      </c>
      <c r="P430" t="s">
        <v>398</v>
      </c>
      <c r="Q430" t="s">
        <v>486</v>
      </c>
      <c r="R430" s="37" t="s">
        <v>1205</v>
      </c>
      <c r="T430" s="24">
        <f t="shared" si="6"/>
        <v>1043</v>
      </c>
      <c r="U430" s="9">
        <v>1</v>
      </c>
      <c r="Z430" t="s">
        <v>9</v>
      </c>
      <c r="AA430" t="s">
        <v>562</v>
      </c>
      <c r="AB430" t="s">
        <v>693</v>
      </c>
      <c r="AD430">
        <v>194</v>
      </c>
      <c r="AF430" t="s">
        <v>542</v>
      </c>
      <c r="AG430" t="s">
        <v>554</v>
      </c>
      <c r="AI430" s="6">
        <v>36710</v>
      </c>
      <c r="AJ430" s="6">
        <v>38168</v>
      </c>
      <c r="AK430" t="s">
        <v>536</v>
      </c>
      <c r="AM430" t="s">
        <v>556</v>
      </c>
      <c r="AO430" t="s">
        <v>573</v>
      </c>
      <c r="AQ430" s="37">
        <v>4</v>
      </c>
      <c r="AR430" s="37">
        <v>4</v>
      </c>
      <c r="AS430" s="37"/>
      <c r="AX430">
        <v>1</v>
      </c>
      <c r="AY430">
        <v>0</v>
      </c>
      <c r="AZ430">
        <v>1</v>
      </c>
      <c r="BA430">
        <v>0</v>
      </c>
      <c r="BF430" t="s">
        <v>7</v>
      </c>
      <c r="BG430" t="s">
        <v>743</v>
      </c>
    </row>
    <row r="431" spans="1:59" x14ac:dyDescent="0.35">
      <c r="A431">
        <v>17</v>
      </c>
      <c r="B431">
        <v>430</v>
      </c>
      <c r="E431" t="s">
        <v>442</v>
      </c>
      <c r="F431" t="s">
        <v>443</v>
      </c>
      <c r="H431" t="s">
        <v>132</v>
      </c>
      <c r="I431" t="s">
        <v>134</v>
      </c>
      <c r="K431" t="s">
        <v>408</v>
      </c>
      <c r="L431" t="s">
        <v>408</v>
      </c>
      <c r="N431">
        <v>2E-3</v>
      </c>
      <c r="O431">
        <v>0</v>
      </c>
      <c r="P431" t="s">
        <v>398</v>
      </c>
      <c r="Q431" t="s">
        <v>486</v>
      </c>
      <c r="R431" s="37" t="s">
        <v>1205</v>
      </c>
      <c r="T431" s="24">
        <f t="shared" si="6"/>
        <v>1043</v>
      </c>
      <c r="U431" s="9">
        <v>1</v>
      </c>
      <c r="Z431" t="s">
        <v>9</v>
      </c>
      <c r="AA431" t="s">
        <v>562</v>
      </c>
      <c r="AB431" t="s">
        <v>693</v>
      </c>
      <c r="AC431" s="9">
        <v>0.01</v>
      </c>
      <c r="AD431">
        <v>194</v>
      </c>
      <c r="AF431" t="s">
        <v>542</v>
      </c>
      <c r="AG431" t="s">
        <v>554</v>
      </c>
      <c r="AI431" s="6">
        <v>36710</v>
      </c>
      <c r="AJ431" s="6">
        <v>38168</v>
      </c>
      <c r="AK431" t="s">
        <v>536</v>
      </c>
      <c r="AM431" t="s">
        <v>556</v>
      </c>
      <c r="AO431" t="s">
        <v>573</v>
      </c>
      <c r="AQ431" s="37">
        <v>4</v>
      </c>
      <c r="AR431" s="37">
        <v>4</v>
      </c>
      <c r="AS431" s="37"/>
      <c r="AX431">
        <v>1</v>
      </c>
      <c r="AY431">
        <v>0</v>
      </c>
      <c r="AZ431">
        <v>1</v>
      </c>
      <c r="BA431">
        <v>0</v>
      </c>
      <c r="BF431" t="s">
        <v>7</v>
      </c>
      <c r="BG431" t="s">
        <v>743</v>
      </c>
    </row>
    <row r="432" spans="1:59" x14ac:dyDescent="0.35">
      <c r="A432">
        <v>17</v>
      </c>
      <c r="B432">
        <v>431</v>
      </c>
      <c r="E432" t="s">
        <v>443</v>
      </c>
      <c r="F432" t="s">
        <v>442</v>
      </c>
      <c r="H432" t="s">
        <v>133</v>
      </c>
      <c r="I432" t="s">
        <v>132</v>
      </c>
      <c r="K432" t="s">
        <v>408</v>
      </c>
      <c r="L432" t="s">
        <v>408</v>
      </c>
      <c r="N432">
        <v>5.1999999999999998E-2</v>
      </c>
      <c r="O432">
        <v>0</v>
      </c>
      <c r="P432" t="s">
        <v>398</v>
      </c>
      <c r="Q432" t="s">
        <v>486</v>
      </c>
      <c r="R432" s="37" t="s">
        <v>1205</v>
      </c>
      <c r="T432" s="24">
        <f t="shared" si="6"/>
        <v>1043</v>
      </c>
      <c r="U432" s="9">
        <v>1</v>
      </c>
      <c r="Z432" t="s">
        <v>9</v>
      </c>
      <c r="AA432" t="s">
        <v>562</v>
      </c>
      <c r="AB432" t="s">
        <v>693</v>
      </c>
      <c r="AD432">
        <v>194</v>
      </c>
      <c r="AF432" t="s">
        <v>554</v>
      </c>
      <c r="AG432" t="s">
        <v>542</v>
      </c>
      <c r="AI432" s="6">
        <v>36710</v>
      </c>
      <c r="AJ432" s="6">
        <v>38168</v>
      </c>
      <c r="AK432" t="s">
        <v>536</v>
      </c>
      <c r="AM432" t="s">
        <v>556</v>
      </c>
      <c r="AO432" t="s">
        <v>573</v>
      </c>
      <c r="AQ432" s="37">
        <v>4</v>
      </c>
      <c r="AR432" s="37">
        <v>4</v>
      </c>
      <c r="AS432" s="37"/>
      <c r="AX432">
        <v>0</v>
      </c>
      <c r="AY432">
        <v>0</v>
      </c>
      <c r="AZ432">
        <v>1</v>
      </c>
      <c r="BA432">
        <v>0</v>
      </c>
      <c r="BF432" t="s">
        <v>7</v>
      </c>
      <c r="BG432" t="s">
        <v>743</v>
      </c>
    </row>
    <row r="433" spans="1:59" x14ac:dyDescent="0.35">
      <c r="A433">
        <v>17</v>
      </c>
      <c r="B433">
        <v>432</v>
      </c>
      <c r="E433" t="s">
        <v>443</v>
      </c>
      <c r="F433" t="s">
        <v>442</v>
      </c>
      <c r="H433" t="s">
        <v>134</v>
      </c>
      <c r="I433" t="s">
        <v>132</v>
      </c>
      <c r="K433" t="s">
        <v>408</v>
      </c>
      <c r="L433" t="s">
        <v>408</v>
      </c>
      <c r="N433">
        <v>0.26200000000000001</v>
      </c>
      <c r="O433">
        <v>0</v>
      </c>
      <c r="P433" t="s">
        <v>398</v>
      </c>
      <c r="Q433" t="s">
        <v>486</v>
      </c>
      <c r="R433" s="37" t="s">
        <v>1205</v>
      </c>
      <c r="T433" s="24">
        <f t="shared" si="6"/>
        <v>1043</v>
      </c>
      <c r="U433" s="9">
        <v>1</v>
      </c>
      <c r="Z433" t="s">
        <v>9</v>
      </c>
      <c r="AA433" t="s">
        <v>562</v>
      </c>
      <c r="AB433" t="s">
        <v>693</v>
      </c>
      <c r="AD433">
        <v>194</v>
      </c>
      <c r="AF433" t="s">
        <v>554</v>
      </c>
      <c r="AG433" t="s">
        <v>542</v>
      </c>
      <c r="AI433" s="6">
        <v>36710</v>
      </c>
      <c r="AJ433" s="6">
        <v>38168</v>
      </c>
      <c r="AK433" t="s">
        <v>536</v>
      </c>
      <c r="AM433" t="s">
        <v>556</v>
      </c>
      <c r="AO433" t="s">
        <v>573</v>
      </c>
      <c r="AQ433" s="37">
        <v>4</v>
      </c>
      <c r="AR433" s="37">
        <v>4</v>
      </c>
      <c r="AS433" s="37"/>
      <c r="AX433">
        <v>0</v>
      </c>
      <c r="AY433">
        <v>0</v>
      </c>
      <c r="AZ433">
        <v>1</v>
      </c>
      <c r="BA433">
        <v>0</v>
      </c>
      <c r="BF433" t="s">
        <v>7</v>
      </c>
      <c r="BG433" t="s">
        <v>743</v>
      </c>
    </row>
    <row r="434" spans="1:59" x14ac:dyDescent="0.35">
      <c r="A434">
        <v>17</v>
      </c>
      <c r="B434">
        <v>433</v>
      </c>
      <c r="E434" t="s">
        <v>91</v>
      </c>
      <c r="F434" t="s">
        <v>402</v>
      </c>
      <c r="H434" t="s">
        <v>129</v>
      </c>
      <c r="I434" t="s">
        <v>130</v>
      </c>
      <c r="K434" t="s">
        <v>408</v>
      </c>
      <c r="L434" t="s">
        <v>408</v>
      </c>
      <c r="N434">
        <v>4.2999999999999997E-2</v>
      </c>
      <c r="O434">
        <v>0</v>
      </c>
      <c r="P434" t="s">
        <v>398</v>
      </c>
      <c r="Q434" t="s">
        <v>486</v>
      </c>
      <c r="R434" s="37" t="s">
        <v>1205</v>
      </c>
      <c r="T434" s="24">
        <f t="shared" si="6"/>
        <v>1043</v>
      </c>
      <c r="U434" s="9">
        <v>1</v>
      </c>
      <c r="Z434" t="s">
        <v>9</v>
      </c>
      <c r="AA434" t="s">
        <v>562</v>
      </c>
      <c r="AB434" t="s">
        <v>693</v>
      </c>
      <c r="AD434">
        <v>194</v>
      </c>
      <c r="AF434" t="s">
        <v>542</v>
      </c>
      <c r="AG434" t="s">
        <v>554</v>
      </c>
      <c r="AI434" s="6">
        <v>36710</v>
      </c>
      <c r="AJ434" s="6">
        <v>38168</v>
      </c>
      <c r="AK434" t="s">
        <v>536</v>
      </c>
      <c r="AM434" t="s">
        <v>556</v>
      </c>
      <c r="AO434" t="s">
        <v>573</v>
      </c>
      <c r="AQ434" s="37">
        <v>5</v>
      </c>
      <c r="AR434" s="37">
        <v>5</v>
      </c>
      <c r="AS434" s="37"/>
      <c r="AX434">
        <v>1</v>
      </c>
      <c r="AY434">
        <v>0</v>
      </c>
      <c r="AZ434">
        <v>1</v>
      </c>
      <c r="BA434">
        <v>0</v>
      </c>
      <c r="BF434" t="s">
        <v>7</v>
      </c>
      <c r="BG434" t="s">
        <v>743</v>
      </c>
    </row>
    <row r="435" spans="1:59" x14ac:dyDescent="0.35">
      <c r="A435">
        <v>17</v>
      </c>
      <c r="B435">
        <v>434</v>
      </c>
      <c r="E435" t="s">
        <v>91</v>
      </c>
      <c r="F435" t="s">
        <v>402</v>
      </c>
      <c r="H435" t="s">
        <v>129</v>
      </c>
      <c r="I435" t="s">
        <v>131</v>
      </c>
      <c r="K435" t="s">
        <v>408</v>
      </c>
      <c r="L435" t="s">
        <v>408</v>
      </c>
      <c r="N435">
        <v>0</v>
      </c>
      <c r="O435">
        <v>0</v>
      </c>
      <c r="P435" t="s">
        <v>398</v>
      </c>
      <c r="Q435" t="s">
        <v>486</v>
      </c>
      <c r="R435" s="37" t="s">
        <v>1205</v>
      </c>
      <c r="T435" s="24">
        <f t="shared" si="6"/>
        <v>1043</v>
      </c>
      <c r="U435" s="9">
        <v>1</v>
      </c>
      <c r="Z435" t="s">
        <v>9</v>
      </c>
      <c r="AA435" t="s">
        <v>562</v>
      </c>
      <c r="AB435" t="s">
        <v>693</v>
      </c>
      <c r="AC435" s="9">
        <v>0.01</v>
      </c>
      <c r="AD435">
        <v>194</v>
      </c>
      <c r="AF435" t="s">
        <v>542</v>
      </c>
      <c r="AG435" t="s">
        <v>554</v>
      </c>
      <c r="AI435" s="6">
        <v>36710</v>
      </c>
      <c r="AJ435" s="6">
        <v>38168</v>
      </c>
      <c r="AK435" t="s">
        <v>536</v>
      </c>
      <c r="AM435" t="s">
        <v>556</v>
      </c>
      <c r="AO435" t="s">
        <v>573</v>
      </c>
      <c r="AQ435" s="37">
        <v>5</v>
      </c>
      <c r="AR435" s="37">
        <v>5</v>
      </c>
      <c r="AS435" s="37"/>
      <c r="AX435">
        <v>1</v>
      </c>
      <c r="AY435">
        <v>0</v>
      </c>
      <c r="AZ435">
        <v>1</v>
      </c>
      <c r="BA435">
        <v>0</v>
      </c>
      <c r="BF435" t="s">
        <v>7</v>
      </c>
      <c r="BG435" t="s">
        <v>743</v>
      </c>
    </row>
    <row r="436" spans="1:59" x14ac:dyDescent="0.35">
      <c r="A436">
        <v>17</v>
      </c>
      <c r="B436">
        <v>435</v>
      </c>
      <c r="E436" t="s">
        <v>402</v>
      </c>
      <c r="F436" t="s">
        <v>91</v>
      </c>
      <c r="H436" t="s">
        <v>130</v>
      </c>
      <c r="I436" t="s">
        <v>129</v>
      </c>
      <c r="K436" t="s">
        <v>408</v>
      </c>
      <c r="L436" t="s">
        <v>408</v>
      </c>
      <c r="N436">
        <v>1.6E-2</v>
      </c>
      <c r="O436">
        <v>0</v>
      </c>
      <c r="P436" t="s">
        <v>398</v>
      </c>
      <c r="Q436" t="s">
        <v>486</v>
      </c>
      <c r="R436" s="37" t="s">
        <v>1205</v>
      </c>
      <c r="T436" s="24">
        <f t="shared" si="6"/>
        <v>1043</v>
      </c>
      <c r="U436" s="9">
        <v>1</v>
      </c>
      <c r="Z436" t="s">
        <v>9</v>
      </c>
      <c r="AA436" t="s">
        <v>562</v>
      </c>
      <c r="AB436" t="s">
        <v>693</v>
      </c>
      <c r="AD436">
        <v>194</v>
      </c>
      <c r="AF436" t="s">
        <v>554</v>
      </c>
      <c r="AG436" t="s">
        <v>542</v>
      </c>
      <c r="AI436" s="6">
        <v>36710</v>
      </c>
      <c r="AJ436" s="6">
        <v>38168</v>
      </c>
      <c r="AK436" t="s">
        <v>536</v>
      </c>
      <c r="AM436" t="s">
        <v>556</v>
      </c>
      <c r="AO436" t="s">
        <v>573</v>
      </c>
      <c r="AQ436" s="37">
        <v>5</v>
      </c>
      <c r="AR436" s="37">
        <v>5</v>
      </c>
      <c r="AS436" s="37"/>
      <c r="AX436">
        <v>0</v>
      </c>
      <c r="AY436">
        <v>0</v>
      </c>
      <c r="AZ436">
        <v>1</v>
      </c>
      <c r="BA436">
        <v>0</v>
      </c>
      <c r="BF436" t="s">
        <v>7</v>
      </c>
      <c r="BG436" t="s">
        <v>743</v>
      </c>
    </row>
    <row r="437" spans="1:59" x14ac:dyDescent="0.35">
      <c r="A437">
        <v>17</v>
      </c>
      <c r="B437">
        <v>436</v>
      </c>
      <c r="E437" t="s">
        <v>402</v>
      </c>
      <c r="F437" t="s">
        <v>91</v>
      </c>
      <c r="H437" t="s">
        <v>131</v>
      </c>
      <c r="I437" t="s">
        <v>129</v>
      </c>
      <c r="K437" t="s">
        <v>408</v>
      </c>
      <c r="L437" t="s">
        <v>408</v>
      </c>
      <c r="N437">
        <v>0.16400000000000001</v>
      </c>
      <c r="O437">
        <v>0</v>
      </c>
      <c r="P437" t="s">
        <v>398</v>
      </c>
      <c r="Q437" t="s">
        <v>486</v>
      </c>
      <c r="R437" s="37" t="s">
        <v>1205</v>
      </c>
      <c r="T437" s="24">
        <f t="shared" si="6"/>
        <v>1043</v>
      </c>
      <c r="U437" s="9">
        <v>1</v>
      </c>
      <c r="Z437" t="s">
        <v>9</v>
      </c>
      <c r="AA437" t="s">
        <v>562</v>
      </c>
      <c r="AB437" t="s">
        <v>693</v>
      </c>
      <c r="AD437">
        <v>194</v>
      </c>
      <c r="AF437" t="s">
        <v>554</v>
      </c>
      <c r="AG437" t="s">
        <v>542</v>
      </c>
      <c r="AI437" s="6">
        <v>36710</v>
      </c>
      <c r="AJ437" s="6">
        <v>38168</v>
      </c>
      <c r="AK437" t="s">
        <v>536</v>
      </c>
      <c r="AM437" t="s">
        <v>556</v>
      </c>
      <c r="AO437" t="s">
        <v>573</v>
      </c>
      <c r="AQ437" s="37">
        <v>5</v>
      </c>
      <c r="AR437" s="37">
        <v>5</v>
      </c>
      <c r="AS437" s="37"/>
      <c r="AX437">
        <v>0</v>
      </c>
      <c r="AY437">
        <v>0</v>
      </c>
      <c r="AZ437">
        <v>1</v>
      </c>
      <c r="BA437">
        <v>0</v>
      </c>
      <c r="BF437" t="s">
        <v>7</v>
      </c>
      <c r="BG437" t="s">
        <v>743</v>
      </c>
    </row>
    <row r="438" spans="1:59" x14ac:dyDescent="0.35">
      <c r="A438">
        <v>17</v>
      </c>
      <c r="B438">
        <v>437</v>
      </c>
      <c r="E438" t="s">
        <v>442</v>
      </c>
      <c r="F438" t="s">
        <v>443</v>
      </c>
      <c r="H438" t="s">
        <v>132</v>
      </c>
      <c r="I438" t="s">
        <v>133</v>
      </c>
      <c r="K438" t="s">
        <v>408</v>
      </c>
      <c r="L438" t="s">
        <v>408</v>
      </c>
      <c r="N438">
        <v>0.156</v>
      </c>
      <c r="O438">
        <v>0</v>
      </c>
      <c r="P438" t="s">
        <v>398</v>
      </c>
      <c r="Q438" t="s">
        <v>486</v>
      </c>
      <c r="R438" s="37" t="s">
        <v>1205</v>
      </c>
      <c r="T438" s="24">
        <f t="shared" si="6"/>
        <v>1043</v>
      </c>
      <c r="U438" s="9">
        <v>1</v>
      </c>
      <c r="Z438" t="s">
        <v>9</v>
      </c>
      <c r="AA438" t="s">
        <v>562</v>
      </c>
      <c r="AB438" t="s">
        <v>693</v>
      </c>
      <c r="AD438">
        <v>194</v>
      </c>
      <c r="AF438" t="s">
        <v>542</v>
      </c>
      <c r="AG438" t="s">
        <v>554</v>
      </c>
      <c r="AI438" s="6">
        <v>36710</v>
      </c>
      <c r="AJ438" s="6">
        <v>38168</v>
      </c>
      <c r="AK438" t="s">
        <v>536</v>
      </c>
      <c r="AM438" t="s">
        <v>556</v>
      </c>
      <c r="AO438" t="s">
        <v>573</v>
      </c>
      <c r="AQ438" s="37">
        <v>5</v>
      </c>
      <c r="AR438" s="37">
        <v>5</v>
      </c>
      <c r="AS438" s="37"/>
      <c r="AX438">
        <v>1</v>
      </c>
      <c r="AY438">
        <v>0</v>
      </c>
      <c r="AZ438">
        <v>1</v>
      </c>
      <c r="BA438">
        <v>0</v>
      </c>
      <c r="BF438" t="s">
        <v>7</v>
      </c>
      <c r="BG438" t="s">
        <v>743</v>
      </c>
    </row>
    <row r="439" spans="1:59" x14ac:dyDescent="0.35">
      <c r="A439">
        <v>17</v>
      </c>
      <c r="B439">
        <v>438</v>
      </c>
      <c r="E439" t="s">
        <v>442</v>
      </c>
      <c r="F439" t="s">
        <v>443</v>
      </c>
      <c r="H439" t="s">
        <v>132</v>
      </c>
      <c r="I439" t="s">
        <v>134</v>
      </c>
      <c r="K439" t="s">
        <v>408</v>
      </c>
      <c r="L439" t="s">
        <v>408</v>
      </c>
      <c r="N439">
        <v>0</v>
      </c>
      <c r="O439">
        <v>0</v>
      </c>
      <c r="P439" t="s">
        <v>398</v>
      </c>
      <c r="Q439" t="s">
        <v>486</v>
      </c>
      <c r="R439" s="37" t="s">
        <v>1205</v>
      </c>
      <c r="T439" s="24">
        <f t="shared" si="6"/>
        <v>1043</v>
      </c>
      <c r="U439" s="9">
        <v>1</v>
      </c>
      <c r="Z439" t="s">
        <v>9</v>
      </c>
      <c r="AA439" t="s">
        <v>562</v>
      </c>
      <c r="AB439" t="s">
        <v>693</v>
      </c>
      <c r="AC439" s="9">
        <v>0.01</v>
      </c>
      <c r="AD439">
        <v>194</v>
      </c>
      <c r="AF439" t="s">
        <v>542</v>
      </c>
      <c r="AG439" t="s">
        <v>554</v>
      </c>
      <c r="AI439" s="6">
        <v>36710</v>
      </c>
      <c r="AJ439" s="6">
        <v>38168</v>
      </c>
      <c r="AK439" t="s">
        <v>536</v>
      </c>
      <c r="AM439" t="s">
        <v>556</v>
      </c>
      <c r="AO439" t="s">
        <v>573</v>
      </c>
      <c r="AQ439" s="37">
        <v>5</v>
      </c>
      <c r="AR439" s="37">
        <v>5</v>
      </c>
      <c r="AS439" s="37"/>
      <c r="AX439">
        <v>1</v>
      </c>
      <c r="AY439">
        <v>0</v>
      </c>
      <c r="AZ439">
        <v>1</v>
      </c>
      <c r="BA439">
        <v>0</v>
      </c>
      <c r="BF439" t="s">
        <v>7</v>
      </c>
      <c r="BG439" t="s">
        <v>743</v>
      </c>
    </row>
    <row r="440" spans="1:59" x14ac:dyDescent="0.35">
      <c r="A440">
        <v>17</v>
      </c>
      <c r="B440">
        <v>439</v>
      </c>
      <c r="E440" t="s">
        <v>443</v>
      </c>
      <c r="F440" t="s">
        <v>442</v>
      </c>
      <c r="H440" t="s">
        <v>133</v>
      </c>
      <c r="I440" t="s">
        <v>132</v>
      </c>
      <c r="K440" t="s">
        <v>408</v>
      </c>
      <c r="L440" t="s">
        <v>408</v>
      </c>
      <c r="N440">
        <v>2.7E-2</v>
      </c>
      <c r="O440">
        <v>0</v>
      </c>
      <c r="P440" t="s">
        <v>398</v>
      </c>
      <c r="Q440" t="s">
        <v>486</v>
      </c>
      <c r="R440" s="37" t="s">
        <v>1205</v>
      </c>
      <c r="T440" s="24">
        <f t="shared" si="6"/>
        <v>1043</v>
      </c>
      <c r="U440" s="9">
        <v>1</v>
      </c>
      <c r="Z440" t="s">
        <v>9</v>
      </c>
      <c r="AA440" t="s">
        <v>562</v>
      </c>
      <c r="AB440" t="s">
        <v>693</v>
      </c>
      <c r="AD440">
        <v>194</v>
      </c>
      <c r="AF440" t="s">
        <v>554</v>
      </c>
      <c r="AG440" t="s">
        <v>542</v>
      </c>
      <c r="AI440" s="6">
        <v>36710</v>
      </c>
      <c r="AJ440" s="6">
        <v>38168</v>
      </c>
      <c r="AK440" t="s">
        <v>536</v>
      </c>
      <c r="AM440" t="s">
        <v>556</v>
      </c>
      <c r="AO440" t="s">
        <v>573</v>
      </c>
      <c r="AQ440" s="37">
        <v>5</v>
      </c>
      <c r="AR440" s="37">
        <v>5</v>
      </c>
      <c r="AS440" s="37"/>
      <c r="AX440">
        <v>0</v>
      </c>
      <c r="AY440">
        <v>0</v>
      </c>
      <c r="AZ440">
        <v>1</v>
      </c>
      <c r="BA440">
        <v>0</v>
      </c>
      <c r="BF440" t="s">
        <v>7</v>
      </c>
      <c r="BG440" t="s">
        <v>743</v>
      </c>
    </row>
    <row r="441" spans="1:59" x14ac:dyDescent="0.35">
      <c r="A441">
        <v>17</v>
      </c>
      <c r="B441">
        <v>440</v>
      </c>
      <c r="E441" t="s">
        <v>443</v>
      </c>
      <c r="F441" t="s">
        <v>442</v>
      </c>
      <c r="H441" t="s">
        <v>134</v>
      </c>
      <c r="I441" t="s">
        <v>132</v>
      </c>
      <c r="K441" t="s">
        <v>408</v>
      </c>
      <c r="L441" t="s">
        <v>408</v>
      </c>
      <c r="N441">
        <v>0.217</v>
      </c>
      <c r="O441">
        <v>0</v>
      </c>
      <c r="P441" t="s">
        <v>398</v>
      </c>
      <c r="Q441" t="s">
        <v>486</v>
      </c>
      <c r="R441" s="37" t="s">
        <v>1205</v>
      </c>
      <c r="T441" s="24">
        <f t="shared" si="6"/>
        <v>1043</v>
      </c>
      <c r="U441" s="9">
        <v>1</v>
      </c>
      <c r="Z441" t="s">
        <v>9</v>
      </c>
      <c r="AA441" t="s">
        <v>562</v>
      </c>
      <c r="AB441" t="s">
        <v>693</v>
      </c>
      <c r="AD441">
        <v>194</v>
      </c>
      <c r="AF441" t="s">
        <v>554</v>
      </c>
      <c r="AG441" t="s">
        <v>542</v>
      </c>
      <c r="AI441" s="6">
        <v>36710</v>
      </c>
      <c r="AJ441" s="6">
        <v>38168</v>
      </c>
      <c r="AK441" t="s">
        <v>536</v>
      </c>
      <c r="AM441" t="s">
        <v>556</v>
      </c>
      <c r="AO441" t="s">
        <v>573</v>
      </c>
      <c r="AQ441" s="37">
        <v>5</v>
      </c>
      <c r="AR441" s="37">
        <v>5</v>
      </c>
      <c r="AS441" s="37"/>
      <c r="AX441">
        <v>0</v>
      </c>
      <c r="AY441">
        <v>0</v>
      </c>
      <c r="AZ441">
        <v>1</v>
      </c>
      <c r="BA441">
        <v>0</v>
      </c>
      <c r="BF441" t="s">
        <v>7</v>
      </c>
      <c r="BG441" t="s">
        <v>743</v>
      </c>
    </row>
    <row r="442" spans="1:59" x14ac:dyDescent="0.35">
      <c r="A442">
        <v>17</v>
      </c>
      <c r="B442">
        <v>441</v>
      </c>
      <c r="E442" t="s">
        <v>91</v>
      </c>
      <c r="F442" t="s">
        <v>403</v>
      </c>
      <c r="H442" t="s">
        <v>129</v>
      </c>
      <c r="I442" t="s">
        <v>135</v>
      </c>
      <c r="K442" t="s">
        <v>408</v>
      </c>
      <c r="L442" t="s">
        <v>408</v>
      </c>
      <c r="N442">
        <v>3.0000000000000001E-3</v>
      </c>
      <c r="O442">
        <v>0</v>
      </c>
      <c r="P442" t="s">
        <v>398</v>
      </c>
      <c r="Q442" t="s">
        <v>486</v>
      </c>
      <c r="R442" s="37" t="s">
        <v>1205</v>
      </c>
      <c r="T442" s="24">
        <f t="shared" si="6"/>
        <v>1043</v>
      </c>
      <c r="U442" s="9">
        <v>1</v>
      </c>
      <c r="Z442" t="s">
        <v>9</v>
      </c>
      <c r="AA442" t="s">
        <v>562</v>
      </c>
      <c r="AB442" t="s">
        <v>693</v>
      </c>
      <c r="AC442" s="9">
        <v>0.01</v>
      </c>
      <c r="AD442">
        <v>194</v>
      </c>
      <c r="AF442" t="s">
        <v>542</v>
      </c>
      <c r="AG442" t="s">
        <v>554</v>
      </c>
      <c r="AI442" s="6">
        <v>36710</v>
      </c>
      <c r="AJ442" s="6">
        <v>38168</v>
      </c>
      <c r="AK442" t="s">
        <v>536</v>
      </c>
      <c r="AM442" t="s">
        <v>556</v>
      </c>
      <c r="AO442" t="s">
        <v>573</v>
      </c>
      <c r="AQ442" s="37">
        <v>1</v>
      </c>
      <c r="AR442" s="37">
        <v>1</v>
      </c>
      <c r="AS442" s="37"/>
      <c r="AX442">
        <v>1</v>
      </c>
      <c r="AY442">
        <v>0</v>
      </c>
      <c r="AZ442">
        <v>1</v>
      </c>
      <c r="BA442">
        <v>0</v>
      </c>
      <c r="BF442" t="s">
        <v>7</v>
      </c>
      <c r="BG442" t="s">
        <v>743</v>
      </c>
    </row>
    <row r="443" spans="1:59" x14ac:dyDescent="0.35">
      <c r="A443">
        <v>17</v>
      </c>
      <c r="B443">
        <v>442</v>
      </c>
      <c r="E443" t="s">
        <v>91</v>
      </c>
      <c r="F443" t="s">
        <v>403</v>
      </c>
      <c r="H443" t="s">
        <v>129</v>
      </c>
      <c r="I443" t="s">
        <v>136</v>
      </c>
      <c r="K443" t="s">
        <v>408</v>
      </c>
      <c r="L443" t="s">
        <v>408</v>
      </c>
      <c r="N443">
        <v>1.9E-2</v>
      </c>
      <c r="O443">
        <v>0</v>
      </c>
      <c r="P443" t="s">
        <v>398</v>
      </c>
      <c r="Q443" t="s">
        <v>486</v>
      </c>
      <c r="R443" s="37" t="s">
        <v>1205</v>
      </c>
      <c r="T443" s="24">
        <f t="shared" si="6"/>
        <v>1043</v>
      </c>
      <c r="U443" s="9">
        <v>1</v>
      </c>
      <c r="Z443" t="s">
        <v>9</v>
      </c>
      <c r="AA443" t="s">
        <v>562</v>
      </c>
      <c r="AB443" t="s">
        <v>693</v>
      </c>
      <c r="AD443">
        <v>194</v>
      </c>
      <c r="AF443" t="s">
        <v>542</v>
      </c>
      <c r="AG443" t="s">
        <v>554</v>
      </c>
      <c r="AI443" s="6">
        <v>36710</v>
      </c>
      <c r="AJ443" s="6">
        <v>38168</v>
      </c>
      <c r="AK443" t="s">
        <v>536</v>
      </c>
      <c r="AM443" t="s">
        <v>556</v>
      </c>
      <c r="AO443" t="s">
        <v>573</v>
      </c>
      <c r="AQ443" s="37">
        <v>1</v>
      </c>
      <c r="AR443" s="37">
        <v>1</v>
      </c>
      <c r="AS443" s="37"/>
      <c r="AX443">
        <v>1</v>
      </c>
      <c r="AY443">
        <v>0</v>
      </c>
      <c r="AZ443">
        <v>1</v>
      </c>
      <c r="BA443">
        <v>0</v>
      </c>
      <c r="BF443" t="s">
        <v>7</v>
      </c>
      <c r="BG443" t="s">
        <v>743</v>
      </c>
    </row>
    <row r="444" spans="1:59" x14ac:dyDescent="0.35">
      <c r="A444">
        <v>17</v>
      </c>
      <c r="B444">
        <v>443</v>
      </c>
      <c r="E444" t="s">
        <v>403</v>
      </c>
      <c r="F444" t="s">
        <v>91</v>
      </c>
      <c r="H444" t="s">
        <v>135</v>
      </c>
      <c r="I444" t="s">
        <v>129</v>
      </c>
      <c r="K444" t="s">
        <v>408</v>
      </c>
      <c r="L444" t="s">
        <v>408</v>
      </c>
      <c r="N444">
        <v>0.217</v>
      </c>
      <c r="O444">
        <v>0</v>
      </c>
      <c r="P444" t="s">
        <v>398</v>
      </c>
      <c r="Q444" t="s">
        <v>486</v>
      </c>
      <c r="R444" s="37" t="s">
        <v>1205</v>
      </c>
      <c r="T444" s="24">
        <f t="shared" si="6"/>
        <v>1043</v>
      </c>
      <c r="U444" s="9">
        <v>1</v>
      </c>
      <c r="Z444" t="s">
        <v>9</v>
      </c>
      <c r="AA444" t="s">
        <v>562</v>
      </c>
      <c r="AB444" t="s">
        <v>693</v>
      </c>
      <c r="AD444">
        <v>194</v>
      </c>
      <c r="AF444" t="s">
        <v>554</v>
      </c>
      <c r="AG444" t="s">
        <v>542</v>
      </c>
      <c r="AI444" s="6">
        <v>36710</v>
      </c>
      <c r="AJ444" s="6">
        <v>38168</v>
      </c>
      <c r="AK444" t="s">
        <v>536</v>
      </c>
      <c r="AM444" t="s">
        <v>556</v>
      </c>
      <c r="AO444" t="s">
        <v>573</v>
      </c>
      <c r="AQ444" s="37">
        <v>1</v>
      </c>
      <c r="AR444" s="37">
        <v>1</v>
      </c>
      <c r="AS444" s="37"/>
      <c r="AX444">
        <v>0</v>
      </c>
      <c r="AY444">
        <v>0</v>
      </c>
      <c r="AZ444">
        <v>1</v>
      </c>
      <c r="BA444">
        <v>0</v>
      </c>
      <c r="BF444" t="s">
        <v>7</v>
      </c>
      <c r="BG444" t="s">
        <v>743</v>
      </c>
    </row>
    <row r="445" spans="1:59" x14ac:dyDescent="0.35">
      <c r="A445">
        <v>17</v>
      </c>
      <c r="B445">
        <v>444</v>
      </c>
      <c r="E445" t="s">
        <v>403</v>
      </c>
      <c r="F445" t="s">
        <v>91</v>
      </c>
      <c r="H445" t="s">
        <v>136</v>
      </c>
      <c r="I445" t="s">
        <v>129</v>
      </c>
      <c r="K445" t="s">
        <v>408</v>
      </c>
      <c r="L445" t="s">
        <v>408</v>
      </c>
      <c r="N445">
        <v>0.20100000000000001</v>
      </c>
      <c r="O445">
        <v>0</v>
      </c>
      <c r="P445" t="s">
        <v>398</v>
      </c>
      <c r="Q445" t="s">
        <v>486</v>
      </c>
      <c r="R445" s="37" t="s">
        <v>1205</v>
      </c>
      <c r="T445" s="24">
        <f t="shared" si="6"/>
        <v>1043</v>
      </c>
      <c r="U445" s="9">
        <v>1</v>
      </c>
      <c r="Z445" t="s">
        <v>9</v>
      </c>
      <c r="AA445" t="s">
        <v>562</v>
      </c>
      <c r="AB445" t="s">
        <v>693</v>
      </c>
      <c r="AD445">
        <v>194</v>
      </c>
      <c r="AF445" t="s">
        <v>554</v>
      </c>
      <c r="AG445" t="s">
        <v>542</v>
      </c>
      <c r="AI445" s="6">
        <v>36710</v>
      </c>
      <c r="AJ445" s="6">
        <v>38168</v>
      </c>
      <c r="AK445" t="s">
        <v>536</v>
      </c>
      <c r="AM445" t="s">
        <v>556</v>
      </c>
      <c r="AO445" t="s">
        <v>573</v>
      </c>
      <c r="AQ445" s="37">
        <v>1</v>
      </c>
      <c r="AR445" s="37">
        <v>1</v>
      </c>
      <c r="AS445" s="37"/>
      <c r="AX445">
        <v>0</v>
      </c>
      <c r="AY445">
        <v>0</v>
      </c>
      <c r="AZ445">
        <v>1</v>
      </c>
      <c r="BA445">
        <v>0</v>
      </c>
      <c r="BF445" t="s">
        <v>7</v>
      </c>
      <c r="BG445" t="s">
        <v>743</v>
      </c>
    </row>
    <row r="446" spans="1:59" x14ac:dyDescent="0.35">
      <c r="A446">
        <v>17</v>
      </c>
      <c r="B446">
        <v>445</v>
      </c>
      <c r="E446" t="s">
        <v>442</v>
      </c>
      <c r="F446" t="s">
        <v>444</v>
      </c>
      <c r="H446" t="s">
        <v>132</v>
      </c>
      <c r="I446" t="s">
        <v>137</v>
      </c>
      <c r="K446" t="s">
        <v>408</v>
      </c>
      <c r="L446" t="s">
        <v>408</v>
      </c>
      <c r="N446">
        <v>1E-3</v>
      </c>
      <c r="O446">
        <v>0</v>
      </c>
      <c r="P446" t="s">
        <v>398</v>
      </c>
      <c r="Q446" t="s">
        <v>486</v>
      </c>
      <c r="R446" s="37" t="s">
        <v>1205</v>
      </c>
      <c r="T446" s="24">
        <f t="shared" si="6"/>
        <v>1043</v>
      </c>
      <c r="U446" s="9">
        <v>1</v>
      </c>
      <c r="Z446" t="s">
        <v>9</v>
      </c>
      <c r="AA446" t="s">
        <v>562</v>
      </c>
      <c r="AB446" t="s">
        <v>693</v>
      </c>
      <c r="AC446" s="9">
        <v>0.01</v>
      </c>
      <c r="AD446">
        <v>194</v>
      </c>
      <c r="AF446" t="s">
        <v>542</v>
      </c>
      <c r="AG446" t="s">
        <v>554</v>
      </c>
      <c r="AI446" s="6">
        <v>36710</v>
      </c>
      <c r="AJ446" s="6">
        <v>38168</v>
      </c>
      <c r="AK446" t="s">
        <v>536</v>
      </c>
      <c r="AM446" t="s">
        <v>556</v>
      </c>
      <c r="AO446" t="s">
        <v>573</v>
      </c>
      <c r="AQ446" s="37">
        <v>1</v>
      </c>
      <c r="AR446" s="37">
        <v>1</v>
      </c>
      <c r="AS446" s="37"/>
      <c r="AX446">
        <v>1</v>
      </c>
      <c r="AY446">
        <v>0</v>
      </c>
      <c r="AZ446">
        <v>1</v>
      </c>
      <c r="BA446">
        <v>0</v>
      </c>
      <c r="BF446" t="s">
        <v>7</v>
      </c>
      <c r="BG446" t="s">
        <v>743</v>
      </c>
    </row>
    <row r="447" spans="1:59" x14ac:dyDescent="0.35">
      <c r="A447">
        <v>17</v>
      </c>
      <c r="B447">
        <v>446</v>
      </c>
      <c r="E447" t="s">
        <v>442</v>
      </c>
      <c r="F447" t="s">
        <v>444</v>
      </c>
      <c r="H447" t="s">
        <v>132</v>
      </c>
      <c r="I447" t="s">
        <v>138</v>
      </c>
      <c r="K447" t="s">
        <v>408</v>
      </c>
      <c r="L447" t="s">
        <v>408</v>
      </c>
      <c r="N447">
        <v>1.4999999999999999E-2</v>
      </c>
      <c r="O447">
        <v>0</v>
      </c>
      <c r="P447" t="s">
        <v>398</v>
      </c>
      <c r="Q447" t="s">
        <v>486</v>
      </c>
      <c r="R447" s="37" t="s">
        <v>1205</v>
      </c>
      <c r="T447" s="24">
        <f t="shared" si="6"/>
        <v>1043</v>
      </c>
      <c r="U447" s="9">
        <v>1</v>
      </c>
      <c r="Z447" t="s">
        <v>9</v>
      </c>
      <c r="AA447" t="s">
        <v>562</v>
      </c>
      <c r="AB447" t="s">
        <v>693</v>
      </c>
      <c r="AD447">
        <v>194</v>
      </c>
      <c r="AF447" t="s">
        <v>542</v>
      </c>
      <c r="AG447" t="s">
        <v>554</v>
      </c>
      <c r="AI447" s="6">
        <v>36710</v>
      </c>
      <c r="AJ447" s="6">
        <v>38168</v>
      </c>
      <c r="AK447" t="s">
        <v>536</v>
      </c>
      <c r="AM447" t="s">
        <v>556</v>
      </c>
      <c r="AO447" t="s">
        <v>573</v>
      </c>
      <c r="AQ447" s="37">
        <v>1</v>
      </c>
      <c r="AR447" s="37">
        <v>1</v>
      </c>
      <c r="AS447" s="37"/>
      <c r="AX447">
        <v>1</v>
      </c>
      <c r="AY447">
        <v>0</v>
      </c>
      <c r="AZ447">
        <v>1</v>
      </c>
      <c r="BA447">
        <v>0</v>
      </c>
      <c r="BF447" t="s">
        <v>7</v>
      </c>
      <c r="BG447" t="s">
        <v>743</v>
      </c>
    </row>
    <row r="448" spans="1:59" x14ac:dyDescent="0.35">
      <c r="A448">
        <v>17</v>
      </c>
      <c r="B448">
        <v>447</v>
      </c>
      <c r="E448" t="s">
        <v>444</v>
      </c>
      <c r="F448" t="s">
        <v>442</v>
      </c>
      <c r="H448" t="s">
        <v>137</v>
      </c>
      <c r="I448" t="s">
        <v>132</v>
      </c>
      <c r="K448" t="s">
        <v>408</v>
      </c>
      <c r="L448" t="s">
        <v>408</v>
      </c>
      <c r="N448">
        <v>0.26100000000000001</v>
      </c>
      <c r="O448">
        <v>0</v>
      </c>
      <c r="P448" t="s">
        <v>398</v>
      </c>
      <c r="Q448" t="s">
        <v>486</v>
      </c>
      <c r="R448" s="37" t="s">
        <v>1205</v>
      </c>
      <c r="T448" s="24">
        <f t="shared" si="6"/>
        <v>1043</v>
      </c>
      <c r="U448" s="9">
        <v>1</v>
      </c>
      <c r="Z448" t="s">
        <v>9</v>
      </c>
      <c r="AA448" t="s">
        <v>562</v>
      </c>
      <c r="AB448" t="s">
        <v>693</v>
      </c>
      <c r="AD448">
        <v>194</v>
      </c>
      <c r="AF448" t="s">
        <v>554</v>
      </c>
      <c r="AG448" t="s">
        <v>542</v>
      </c>
      <c r="AI448" s="6">
        <v>36710</v>
      </c>
      <c r="AJ448" s="6">
        <v>38168</v>
      </c>
      <c r="AK448" t="s">
        <v>536</v>
      </c>
      <c r="AM448" t="s">
        <v>556</v>
      </c>
      <c r="AO448" t="s">
        <v>573</v>
      </c>
      <c r="AQ448" s="37">
        <v>1</v>
      </c>
      <c r="AR448" s="37">
        <v>1</v>
      </c>
      <c r="AS448" s="37"/>
      <c r="AX448">
        <v>0</v>
      </c>
      <c r="AY448">
        <v>0</v>
      </c>
      <c r="AZ448">
        <v>1</v>
      </c>
      <c r="BA448">
        <v>0</v>
      </c>
      <c r="BF448" t="s">
        <v>7</v>
      </c>
      <c r="BG448" t="s">
        <v>743</v>
      </c>
    </row>
    <row r="449" spans="1:59" x14ac:dyDescent="0.35">
      <c r="A449">
        <v>17</v>
      </c>
      <c r="B449">
        <v>448</v>
      </c>
      <c r="E449" t="s">
        <v>444</v>
      </c>
      <c r="F449" t="s">
        <v>442</v>
      </c>
      <c r="H449" t="s">
        <v>138</v>
      </c>
      <c r="I449" t="s">
        <v>132</v>
      </c>
      <c r="K449" t="s">
        <v>408</v>
      </c>
      <c r="L449" t="s">
        <v>408</v>
      </c>
      <c r="N449">
        <v>0.25800000000000001</v>
      </c>
      <c r="O449">
        <v>0</v>
      </c>
      <c r="P449" t="s">
        <v>398</v>
      </c>
      <c r="Q449" t="s">
        <v>486</v>
      </c>
      <c r="R449" s="37" t="s">
        <v>1205</v>
      </c>
      <c r="T449" s="24">
        <f t="shared" si="6"/>
        <v>1043</v>
      </c>
      <c r="U449" s="9">
        <v>1</v>
      </c>
      <c r="Z449" t="s">
        <v>9</v>
      </c>
      <c r="AA449" t="s">
        <v>562</v>
      </c>
      <c r="AB449" t="s">
        <v>693</v>
      </c>
      <c r="AD449">
        <v>194</v>
      </c>
      <c r="AF449" t="s">
        <v>554</v>
      </c>
      <c r="AG449" t="s">
        <v>542</v>
      </c>
      <c r="AI449" s="6">
        <v>36710</v>
      </c>
      <c r="AJ449" s="6">
        <v>38168</v>
      </c>
      <c r="AK449" t="s">
        <v>536</v>
      </c>
      <c r="AM449" t="s">
        <v>556</v>
      </c>
      <c r="AO449" t="s">
        <v>573</v>
      </c>
      <c r="AQ449" s="37">
        <v>1</v>
      </c>
      <c r="AR449" s="37">
        <v>1</v>
      </c>
      <c r="AS449" s="37"/>
      <c r="AX449">
        <v>0</v>
      </c>
      <c r="AY449">
        <v>0</v>
      </c>
      <c r="AZ449">
        <v>1</v>
      </c>
      <c r="BA449">
        <v>0</v>
      </c>
      <c r="BF449" t="s">
        <v>7</v>
      </c>
      <c r="BG449" t="s">
        <v>743</v>
      </c>
    </row>
    <row r="450" spans="1:59" x14ac:dyDescent="0.35">
      <c r="A450">
        <v>17</v>
      </c>
      <c r="B450">
        <v>449</v>
      </c>
      <c r="E450" t="s">
        <v>91</v>
      </c>
      <c r="F450" t="s">
        <v>403</v>
      </c>
      <c r="H450" t="s">
        <v>129</v>
      </c>
      <c r="I450" t="s">
        <v>135</v>
      </c>
      <c r="K450" t="s">
        <v>408</v>
      </c>
      <c r="L450" t="s">
        <v>408</v>
      </c>
      <c r="N450">
        <v>1.2E-2</v>
      </c>
      <c r="O450">
        <v>0</v>
      </c>
      <c r="P450" t="s">
        <v>398</v>
      </c>
      <c r="Q450" t="s">
        <v>486</v>
      </c>
      <c r="R450" s="37" t="s">
        <v>1205</v>
      </c>
      <c r="T450" s="24">
        <f t="shared" ref="T450:T513" si="7">IF(BF450="daily",NETWORKDAYS(AI450,AJ450),IF(BF450="weekly",ROUNDDOWN((AJ450-AI450)/7,0),IF(BF450="monthly",-((YEAR(AI450)-YEAR(AJ450))*12+MONTH(AI450)-MONTH(AJ450)),"error")))</f>
        <v>1043</v>
      </c>
      <c r="U450" s="9">
        <v>1</v>
      </c>
      <c r="Z450" t="s">
        <v>9</v>
      </c>
      <c r="AA450" t="s">
        <v>562</v>
      </c>
      <c r="AB450" t="s">
        <v>693</v>
      </c>
      <c r="AD450">
        <v>194</v>
      </c>
      <c r="AF450" t="s">
        <v>542</v>
      </c>
      <c r="AG450" t="s">
        <v>554</v>
      </c>
      <c r="AI450" s="6">
        <v>36710</v>
      </c>
      <c r="AJ450" s="6">
        <v>38168</v>
      </c>
      <c r="AK450" t="s">
        <v>536</v>
      </c>
      <c r="AM450" t="s">
        <v>556</v>
      </c>
      <c r="AO450" t="s">
        <v>573</v>
      </c>
      <c r="AQ450" s="37">
        <v>2</v>
      </c>
      <c r="AR450" s="37">
        <v>2</v>
      </c>
      <c r="AS450" s="37"/>
      <c r="AX450">
        <v>1</v>
      </c>
      <c r="AY450">
        <v>0</v>
      </c>
      <c r="AZ450">
        <v>1</v>
      </c>
      <c r="BA450">
        <v>0</v>
      </c>
      <c r="BF450" t="s">
        <v>7</v>
      </c>
      <c r="BG450" t="s">
        <v>743</v>
      </c>
    </row>
    <row r="451" spans="1:59" x14ac:dyDescent="0.35">
      <c r="A451">
        <v>17</v>
      </c>
      <c r="B451">
        <v>450</v>
      </c>
      <c r="E451" t="s">
        <v>91</v>
      </c>
      <c r="F451" t="s">
        <v>403</v>
      </c>
      <c r="H451" t="s">
        <v>129</v>
      </c>
      <c r="I451" t="s">
        <v>136</v>
      </c>
      <c r="K451" t="s">
        <v>408</v>
      </c>
      <c r="L451" t="s">
        <v>408</v>
      </c>
      <c r="N451">
        <v>0.61499999999999999</v>
      </c>
      <c r="O451">
        <v>0</v>
      </c>
      <c r="P451" t="s">
        <v>398</v>
      </c>
      <c r="Q451" t="s">
        <v>486</v>
      </c>
      <c r="R451" s="37" t="s">
        <v>1205</v>
      </c>
      <c r="T451" s="24">
        <f t="shared" si="7"/>
        <v>1043</v>
      </c>
      <c r="U451" s="9">
        <v>1</v>
      </c>
      <c r="Z451" t="s">
        <v>9</v>
      </c>
      <c r="AA451" t="s">
        <v>562</v>
      </c>
      <c r="AB451" t="s">
        <v>693</v>
      </c>
      <c r="AD451">
        <v>194</v>
      </c>
      <c r="AF451" t="s">
        <v>542</v>
      </c>
      <c r="AG451" t="s">
        <v>554</v>
      </c>
      <c r="AI451" s="6">
        <v>36710</v>
      </c>
      <c r="AJ451" s="6">
        <v>38168</v>
      </c>
      <c r="AK451" t="s">
        <v>536</v>
      </c>
      <c r="AM451" t="s">
        <v>556</v>
      </c>
      <c r="AO451" t="s">
        <v>573</v>
      </c>
      <c r="AQ451" s="37">
        <v>2</v>
      </c>
      <c r="AR451" s="37">
        <v>2</v>
      </c>
      <c r="AS451" s="37"/>
      <c r="AX451">
        <v>1</v>
      </c>
      <c r="AY451">
        <v>0</v>
      </c>
      <c r="AZ451">
        <v>1</v>
      </c>
      <c r="BA451">
        <v>0</v>
      </c>
      <c r="BF451" t="s">
        <v>7</v>
      </c>
      <c r="BG451" t="s">
        <v>743</v>
      </c>
    </row>
    <row r="452" spans="1:59" x14ac:dyDescent="0.35">
      <c r="A452">
        <v>17</v>
      </c>
      <c r="B452">
        <v>451</v>
      </c>
      <c r="E452" t="s">
        <v>403</v>
      </c>
      <c r="F452" t="s">
        <v>91</v>
      </c>
      <c r="H452" t="s">
        <v>135</v>
      </c>
      <c r="I452" t="s">
        <v>129</v>
      </c>
      <c r="K452" t="s">
        <v>408</v>
      </c>
      <c r="L452" t="s">
        <v>408</v>
      </c>
      <c r="N452">
        <v>0.49399999999999999</v>
      </c>
      <c r="O452">
        <v>0</v>
      </c>
      <c r="P452" t="s">
        <v>398</v>
      </c>
      <c r="Q452" t="s">
        <v>486</v>
      </c>
      <c r="R452" s="37" t="s">
        <v>1205</v>
      </c>
      <c r="T452" s="24">
        <f t="shared" si="7"/>
        <v>1043</v>
      </c>
      <c r="U452" s="9">
        <v>1</v>
      </c>
      <c r="Z452" t="s">
        <v>9</v>
      </c>
      <c r="AA452" t="s">
        <v>562</v>
      </c>
      <c r="AB452" t="s">
        <v>693</v>
      </c>
      <c r="AD452">
        <v>194</v>
      </c>
      <c r="AF452" t="s">
        <v>554</v>
      </c>
      <c r="AG452" t="s">
        <v>542</v>
      </c>
      <c r="AI452" s="6">
        <v>36710</v>
      </c>
      <c r="AJ452" s="6">
        <v>38168</v>
      </c>
      <c r="AK452" t="s">
        <v>536</v>
      </c>
      <c r="AM452" t="s">
        <v>556</v>
      </c>
      <c r="AO452" t="s">
        <v>573</v>
      </c>
      <c r="AQ452" s="37">
        <v>2</v>
      </c>
      <c r="AR452" s="37">
        <v>2</v>
      </c>
      <c r="AS452" s="37"/>
      <c r="AX452">
        <v>0</v>
      </c>
      <c r="AY452">
        <v>0</v>
      </c>
      <c r="AZ452">
        <v>1</v>
      </c>
      <c r="BA452">
        <v>0</v>
      </c>
      <c r="BF452" t="s">
        <v>7</v>
      </c>
      <c r="BG452" t="s">
        <v>743</v>
      </c>
    </row>
    <row r="453" spans="1:59" x14ac:dyDescent="0.35">
      <c r="A453">
        <v>17</v>
      </c>
      <c r="B453">
        <v>452</v>
      </c>
      <c r="E453" t="s">
        <v>403</v>
      </c>
      <c r="F453" t="s">
        <v>91</v>
      </c>
      <c r="H453" t="s">
        <v>136</v>
      </c>
      <c r="I453" t="s">
        <v>129</v>
      </c>
      <c r="K453" t="s">
        <v>408</v>
      </c>
      <c r="L453" t="s">
        <v>408</v>
      </c>
      <c r="N453">
        <v>0.51500000000000001</v>
      </c>
      <c r="O453">
        <v>0</v>
      </c>
      <c r="P453" t="s">
        <v>398</v>
      </c>
      <c r="Q453" t="s">
        <v>486</v>
      </c>
      <c r="R453" s="37" t="s">
        <v>1205</v>
      </c>
      <c r="T453" s="24">
        <f t="shared" si="7"/>
        <v>1043</v>
      </c>
      <c r="U453" s="9">
        <v>1</v>
      </c>
      <c r="Z453" t="s">
        <v>9</v>
      </c>
      <c r="AA453" t="s">
        <v>562</v>
      </c>
      <c r="AB453" t="s">
        <v>693</v>
      </c>
      <c r="AD453">
        <v>194</v>
      </c>
      <c r="AF453" t="s">
        <v>554</v>
      </c>
      <c r="AG453" t="s">
        <v>542</v>
      </c>
      <c r="AI453" s="6">
        <v>36710</v>
      </c>
      <c r="AJ453" s="6">
        <v>38168</v>
      </c>
      <c r="AK453" t="s">
        <v>536</v>
      </c>
      <c r="AM453" t="s">
        <v>556</v>
      </c>
      <c r="AO453" t="s">
        <v>573</v>
      </c>
      <c r="AQ453" s="37">
        <v>2</v>
      </c>
      <c r="AR453" s="37">
        <v>2</v>
      </c>
      <c r="AS453" s="37"/>
      <c r="AX453">
        <v>0</v>
      </c>
      <c r="AY453">
        <v>0</v>
      </c>
      <c r="AZ453">
        <v>1</v>
      </c>
      <c r="BA453">
        <v>0</v>
      </c>
      <c r="BF453" t="s">
        <v>7</v>
      </c>
      <c r="BG453" t="s">
        <v>743</v>
      </c>
    </row>
    <row r="454" spans="1:59" x14ac:dyDescent="0.35">
      <c r="A454">
        <v>17</v>
      </c>
      <c r="B454">
        <v>453</v>
      </c>
      <c r="E454" t="s">
        <v>442</v>
      </c>
      <c r="F454" t="s">
        <v>444</v>
      </c>
      <c r="H454" t="s">
        <v>132</v>
      </c>
      <c r="I454" t="s">
        <v>137</v>
      </c>
      <c r="K454" t="s">
        <v>408</v>
      </c>
      <c r="L454" t="s">
        <v>408</v>
      </c>
      <c r="N454">
        <v>3.0000000000000001E-3</v>
      </c>
      <c r="O454">
        <v>0</v>
      </c>
      <c r="P454" t="s">
        <v>398</v>
      </c>
      <c r="Q454" t="s">
        <v>486</v>
      </c>
      <c r="R454" s="37" t="s">
        <v>1205</v>
      </c>
      <c r="T454" s="24">
        <f t="shared" si="7"/>
        <v>1043</v>
      </c>
      <c r="U454" s="9">
        <v>1</v>
      </c>
      <c r="Z454" t="s">
        <v>9</v>
      </c>
      <c r="AA454" t="s">
        <v>562</v>
      </c>
      <c r="AB454" t="s">
        <v>693</v>
      </c>
      <c r="AC454" s="9">
        <v>0.01</v>
      </c>
      <c r="AD454">
        <v>194</v>
      </c>
      <c r="AF454" t="s">
        <v>542</v>
      </c>
      <c r="AG454" t="s">
        <v>554</v>
      </c>
      <c r="AI454" s="6">
        <v>36710</v>
      </c>
      <c r="AJ454" s="6">
        <v>38168</v>
      </c>
      <c r="AK454" t="s">
        <v>536</v>
      </c>
      <c r="AM454" t="s">
        <v>556</v>
      </c>
      <c r="AO454" t="s">
        <v>573</v>
      </c>
      <c r="AQ454" s="37">
        <v>2</v>
      </c>
      <c r="AR454" s="37">
        <v>2</v>
      </c>
      <c r="AS454" s="37"/>
      <c r="AX454">
        <v>1</v>
      </c>
      <c r="AY454">
        <v>0</v>
      </c>
      <c r="AZ454">
        <v>1</v>
      </c>
      <c r="BA454">
        <v>0</v>
      </c>
      <c r="BF454" t="s">
        <v>7</v>
      </c>
      <c r="BG454" t="s">
        <v>743</v>
      </c>
    </row>
    <row r="455" spans="1:59" x14ac:dyDescent="0.35">
      <c r="A455">
        <v>17</v>
      </c>
      <c r="B455">
        <v>454</v>
      </c>
      <c r="E455" t="s">
        <v>442</v>
      </c>
      <c r="F455" t="s">
        <v>444</v>
      </c>
      <c r="H455" t="s">
        <v>132</v>
      </c>
      <c r="I455" t="s">
        <v>138</v>
      </c>
      <c r="K455" t="s">
        <v>408</v>
      </c>
      <c r="L455" t="s">
        <v>408</v>
      </c>
      <c r="N455">
        <v>0.54800000000000004</v>
      </c>
      <c r="O455">
        <v>0</v>
      </c>
      <c r="P455" t="s">
        <v>398</v>
      </c>
      <c r="Q455" t="s">
        <v>486</v>
      </c>
      <c r="R455" s="37" t="s">
        <v>1205</v>
      </c>
      <c r="T455" s="24">
        <f t="shared" si="7"/>
        <v>1043</v>
      </c>
      <c r="U455" s="9">
        <v>1</v>
      </c>
      <c r="Z455" t="s">
        <v>9</v>
      </c>
      <c r="AA455" t="s">
        <v>562</v>
      </c>
      <c r="AB455" t="s">
        <v>693</v>
      </c>
      <c r="AD455">
        <v>194</v>
      </c>
      <c r="AF455" t="s">
        <v>542</v>
      </c>
      <c r="AG455" t="s">
        <v>554</v>
      </c>
      <c r="AI455" s="6">
        <v>36710</v>
      </c>
      <c r="AJ455" s="6">
        <v>38168</v>
      </c>
      <c r="AK455" t="s">
        <v>536</v>
      </c>
      <c r="AM455" t="s">
        <v>556</v>
      </c>
      <c r="AO455" t="s">
        <v>573</v>
      </c>
      <c r="AQ455" s="37">
        <v>2</v>
      </c>
      <c r="AR455" s="37">
        <v>2</v>
      </c>
      <c r="AS455" s="37"/>
      <c r="AX455">
        <v>1</v>
      </c>
      <c r="AY455">
        <v>0</v>
      </c>
      <c r="AZ455">
        <v>1</v>
      </c>
      <c r="BA455">
        <v>0</v>
      </c>
      <c r="BF455" t="s">
        <v>7</v>
      </c>
      <c r="BG455" t="s">
        <v>743</v>
      </c>
    </row>
    <row r="456" spans="1:59" x14ac:dyDescent="0.35">
      <c r="A456">
        <v>17</v>
      </c>
      <c r="B456">
        <v>455</v>
      </c>
      <c r="E456" t="s">
        <v>444</v>
      </c>
      <c r="F456" t="s">
        <v>442</v>
      </c>
      <c r="H456" t="s">
        <v>137</v>
      </c>
      <c r="I456" t="s">
        <v>132</v>
      </c>
      <c r="K456" t="s">
        <v>408</v>
      </c>
      <c r="L456" t="s">
        <v>408</v>
      </c>
      <c r="N456">
        <v>0.501</v>
      </c>
      <c r="O456">
        <v>0</v>
      </c>
      <c r="P456" t="s">
        <v>398</v>
      </c>
      <c r="Q456" t="s">
        <v>486</v>
      </c>
      <c r="R456" s="37" t="s">
        <v>1205</v>
      </c>
      <c r="T456" s="24">
        <f t="shared" si="7"/>
        <v>1043</v>
      </c>
      <c r="U456" s="9">
        <v>1</v>
      </c>
      <c r="Z456" t="s">
        <v>9</v>
      </c>
      <c r="AA456" t="s">
        <v>562</v>
      </c>
      <c r="AB456" t="s">
        <v>693</v>
      </c>
      <c r="AD456">
        <v>194</v>
      </c>
      <c r="AF456" t="s">
        <v>554</v>
      </c>
      <c r="AG456" t="s">
        <v>542</v>
      </c>
      <c r="AI456" s="6">
        <v>36710</v>
      </c>
      <c r="AJ456" s="6">
        <v>38168</v>
      </c>
      <c r="AK456" t="s">
        <v>536</v>
      </c>
      <c r="AM456" t="s">
        <v>556</v>
      </c>
      <c r="AO456" t="s">
        <v>573</v>
      </c>
      <c r="AQ456" s="37">
        <v>2</v>
      </c>
      <c r="AR456" s="37">
        <v>2</v>
      </c>
      <c r="AS456" s="37"/>
      <c r="AX456">
        <v>0</v>
      </c>
      <c r="AY456">
        <v>0</v>
      </c>
      <c r="AZ456">
        <v>1</v>
      </c>
      <c r="BA456">
        <v>0</v>
      </c>
      <c r="BF456" t="s">
        <v>7</v>
      </c>
      <c r="BG456" t="s">
        <v>743</v>
      </c>
    </row>
    <row r="457" spans="1:59" x14ac:dyDescent="0.35">
      <c r="A457">
        <v>17</v>
      </c>
      <c r="B457">
        <v>456</v>
      </c>
      <c r="E457" t="s">
        <v>444</v>
      </c>
      <c r="F457" t="s">
        <v>442</v>
      </c>
      <c r="H457" t="s">
        <v>138</v>
      </c>
      <c r="I457" t="s">
        <v>132</v>
      </c>
      <c r="K457" t="s">
        <v>408</v>
      </c>
      <c r="L457" t="s">
        <v>408</v>
      </c>
      <c r="N457">
        <v>0.58499999999999996</v>
      </c>
      <c r="O457">
        <v>0</v>
      </c>
      <c r="P457" t="s">
        <v>398</v>
      </c>
      <c r="Q457" t="s">
        <v>486</v>
      </c>
      <c r="R457" s="37" t="s">
        <v>1205</v>
      </c>
      <c r="T457" s="24">
        <f t="shared" si="7"/>
        <v>1043</v>
      </c>
      <c r="U457" s="9">
        <v>1</v>
      </c>
      <c r="Z457" t="s">
        <v>9</v>
      </c>
      <c r="AA457" t="s">
        <v>562</v>
      </c>
      <c r="AB457" t="s">
        <v>693</v>
      </c>
      <c r="AD457">
        <v>194</v>
      </c>
      <c r="AF457" t="s">
        <v>554</v>
      </c>
      <c r="AG457" t="s">
        <v>542</v>
      </c>
      <c r="AI457" s="6">
        <v>36710</v>
      </c>
      <c r="AJ457" s="6">
        <v>38168</v>
      </c>
      <c r="AK457" t="s">
        <v>536</v>
      </c>
      <c r="AM457" t="s">
        <v>556</v>
      </c>
      <c r="AO457" t="s">
        <v>573</v>
      </c>
      <c r="AQ457" s="37">
        <v>2</v>
      </c>
      <c r="AR457" s="37">
        <v>2</v>
      </c>
      <c r="AS457" s="37"/>
      <c r="AX457">
        <v>0</v>
      </c>
      <c r="AY457">
        <v>0</v>
      </c>
      <c r="AZ457">
        <v>1</v>
      </c>
      <c r="BA457">
        <v>0</v>
      </c>
      <c r="BF457" t="s">
        <v>7</v>
      </c>
      <c r="BG457" t="s">
        <v>743</v>
      </c>
    </row>
    <row r="458" spans="1:59" x14ac:dyDescent="0.35">
      <c r="A458">
        <v>17</v>
      </c>
      <c r="B458">
        <v>457</v>
      </c>
      <c r="E458" t="s">
        <v>91</v>
      </c>
      <c r="F458" t="s">
        <v>403</v>
      </c>
      <c r="H458" t="s">
        <v>129</v>
      </c>
      <c r="I458" t="s">
        <v>135</v>
      </c>
      <c r="K458" t="s">
        <v>408</v>
      </c>
      <c r="L458" t="s">
        <v>408</v>
      </c>
      <c r="N458">
        <v>0.80200000000000005</v>
      </c>
      <c r="O458">
        <v>0</v>
      </c>
      <c r="P458" t="s">
        <v>398</v>
      </c>
      <c r="Q458" t="s">
        <v>486</v>
      </c>
      <c r="R458" s="37" t="s">
        <v>1205</v>
      </c>
      <c r="T458" s="24">
        <f t="shared" si="7"/>
        <v>1043</v>
      </c>
      <c r="U458" s="9">
        <v>1</v>
      </c>
      <c r="Z458" t="s">
        <v>9</v>
      </c>
      <c r="AA458" t="s">
        <v>562</v>
      </c>
      <c r="AB458" t="s">
        <v>693</v>
      </c>
      <c r="AD458">
        <v>194</v>
      </c>
      <c r="AF458" t="s">
        <v>542</v>
      </c>
      <c r="AG458" t="s">
        <v>554</v>
      </c>
      <c r="AI458" s="6">
        <v>36710</v>
      </c>
      <c r="AJ458" s="6">
        <v>38168</v>
      </c>
      <c r="AK458" t="s">
        <v>536</v>
      </c>
      <c r="AM458" t="s">
        <v>556</v>
      </c>
      <c r="AO458" t="s">
        <v>573</v>
      </c>
      <c r="AQ458" s="37">
        <v>3</v>
      </c>
      <c r="AR458" s="37">
        <v>3</v>
      </c>
      <c r="AS458" s="37"/>
      <c r="AX458">
        <v>1</v>
      </c>
      <c r="AY458">
        <v>0</v>
      </c>
      <c r="AZ458">
        <v>1</v>
      </c>
      <c r="BA458">
        <v>0</v>
      </c>
      <c r="BF458" t="s">
        <v>7</v>
      </c>
      <c r="BG458" t="s">
        <v>743</v>
      </c>
    </row>
    <row r="459" spans="1:59" x14ac:dyDescent="0.35">
      <c r="A459">
        <v>17</v>
      </c>
      <c r="B459">
        <v>458</v>
      </c>
      <c r="E459" t="s">
        <v>91</v>
      </c>
      <c r="F459" t="s">
        <v>403</v>
      </c>
      <c r="H459" t="s">
        <v>129</v>
      </c>
      <c r="I459" t="s">
        <v>136</v>
      </c>
      <c r="K459" t="s">
        <v>408</v>
      </c>
      <c r="L459" t="s">
        <v>408</v>
      </c>
      <c r="N459">
        <v>8.4000000000000005E-2</v>
      </c>
      <c r="O459">
        <v>0</v>
      </c>
      <c r="P459" t="s">
        <v>398</v>
      </c>
      <c r="Q459" t="s">
        <v>486</v>
      </c>
      <c r="R459" s="37" t="s">
        <v>1205</v>
      </c>
      <c r="T459" s="24">
        <f t="shared" si="7"/>
        <v>1043</v>
      </c>
      <c r="U459" s="9">
        <v>1</v>
      </c>
      <c r="Z459" t="s">
        <v>9</v>
      </c>
      <c r="AA459" t="s">
        <v>562</v>
      </c>
      <c r="AB459" t="s">
        <v>693</v>
      </c>
      <c r="AD459">
        <v>194</v>
      </c>
      <c r="AF459" t="s">
        <v>542</v>
      </c>
      <c r="AG459" t="s">
        <v>554</v>
      </c>
      <c r="AI459" s="6">
        <v>36710</v>
      </c>
      <c r="AJ459" s="6">
        <v>38168</v>
      </c>
      <c r="AK459" t="s">
        <v>536</v>
      </c>
      <c r="AM459" t="s">
        <v>556</v>
      </c>
      <c r="AO459" t="s">
        <v>573</v>
      </c>
      <c r="AQ459" s="37">
        <v>3</v>
      </c>
      <c r="AR459" s="37">
        <v>3</v>
      </c>
      <c r="AS459" s="37"/>
      <c r="AX459">
        <v>1</v>
      </c>
      <c r="AY459">
        <v>0</v>
      </c>
      <c r="AZ459">
        <v>1</v>
      </c>
      <c r="BA459">
        <v>0</v>
      </c>
      <c r="BF459" t="s">
        <v>7</v>
      </c>
      <c r="BG459" t="s">
        <v>743</v>
      </c>
    </row>
    <row r="460" spans="1:59" x14ac:dyDescent="0.35">
      <c r="A460">
        <v>17</v>
      </c>
      <c r="B460">
        <v>459</v>
      </c>
      <c r="E460" t="s">
        <v>403</v>
      </c>
      <c r="F460" t="s">
        <v>91</v>
      </c>
      <c r="H460" t="s">
        <v>135</v>
      </c>
      <c r="I460" t="s">
        <v>129</v>
      </c>
      <c r="K460" t="s">
        <v>408</v>
      </c>
      <c r="L460" t="s">
        <v>408</v>
      </c>
      <c r="N460">
        <v>0.11799999999999999</v>
      </c>
      <c r="O460">
        <v>0</v>
      </c>
      <c r="P460" t="s">
        <v>398</v>
      </c>
      <c r="Q460" t="s">
        <v>486</v>
      </c>
      <c r="R460" s="37" t="s">
        <v>1205</v>
      </c>
      <c r="T460" s="24">
        <f t="shared" si="7"/>
        <v>1043</v>
      </c>
      <c r="U460" s="9">
        <v>1</v>
      </c>
      <c r="Z460" t="s">
        <v>9</v>
      </c>
      <c r="AA460" t="s">
        <v>562</v>
      </c>
      <c r="AB460" t="s">
        <v>693</v>
      </c>
      <c r="AD460">
        <v>194</v>
      </c>
      <c r="AF460" t="s">
        <v>554</v>
      </c>
      <c r="AG460" t="s">
        <v>542</v>
      </c>
      <c r="AI460" s="6">
        <v>36710</v>
      </c>
      <c r="AJ460" s="6">
        <v>38168</v>
      </c>
      <c r="AK460" t="s">
        <v>536</v>
      </c>
      <c r="AM460" t="s">
        <v>556</v>
      </c>
      <c r="AO460" t="s">
        <v>573</v>
      </c>
      <c r="AQ460" s="37">
        <v>3</v>
      </c>
      <c r="AR460" s="37">
        <v>3</v>
      </c>
      <c r="AS460" s="37"/>
      <c r="AX460">
        <v>0</v>
      </c>
      <c r="AY460">
        <v>0</v>
      </c>
      <c r="AZ460">
        <v>1</v>
      </c>
      <c r="BA460">
        <v>0</v>
      </c>
      <c r="BF460" t="s">
        <v>7</v>
      </c>
      <c r="BG460" t="s">
        <v>743</v>
      </c>
    </row>
    <row r="461" spans="1:59" x14ac:dyDescent="0.35">
      <c r="A461">
        <v>17</v>
      </c>
      <c r="B461">
        <v>460</v>
      </c>
      <c r="E461" t="s">
        <v>403</v>
      </c>
      <c r="F461" t="s">
        <v>91</v>
      </c>
      <c r="H461" t="s">
        <v>136</v>
      </c>
      <c r="I461" t="s">
        <v>129</v>
      </c>
      <c r="K461" t="s">
        <v>408</v>
      </c>
      <c r="L461" t="s">
        <v>408</v>
      </c>
      <c r="N461">
        <v>0.29699999999999999</v>
      </c>
      <c r="O461">
        <v>0</v>
      </c>
      <c r="P461" t="s">
        <v>398</v>
      </c>
      <c r="Q461" t="s">
        <v>486</v>
      </c>
      <c r="R461" s="37" t="s">
        <v>1205</v>
      </c>
      <c r="T461" s="24">
        <f t="shared" si="7"/>
        <v>1043</v>
      </c>
      <c r="U461" s="9">
        <v>1</v>
      </c>
      <c r="Z461" t="s">
        <v>9</v>
      </c>
      <c r="AA461" t="s">
        <v>562</v>
      </c>
      <c r="AB461" t="s">
        <v>693</v>
      </c>
      <c r="AD461">
        <v>194</v>
      </c>
      <c r="AF461" t="s">
        <v>554</v>
      </c>
      <c r="AG461" t="s">
        <v>542</v>
      </c>
      <c r="AI461" s="6">
        <v>36710</v>
      </c>
      <c r="AJ461" s="6">
        <v>38168</v>
      </c>
      <c r="AK461" t="s">
        <v>536</v>
      </c>
      <c r="AM461" t="s">
        <v>556</v>
      </c>
      <c r="AO461" t="s">
        <v>573</v>
      </c>
      <c r="AQ461" s="37">
        <v>3</v>
      </c>
      <c r="AR461" s="37">
        <v>3</v>
      </c>
      <c r="AS461" s="37"/>
      <c r="AX461">
        <v>0</v>
      </c>
      <c r="AY461">
        <v>0</v>
      </c>
      <c r="AZ461">
        <v>1</v>
      </c>
      <c r="BA461">
        <v>0</v>
      </c>
      <c r="BF461" t="s">
        <v>7</v>
      </c>
      <c r="BG461" t="s">
        <v>743</v>
      </c>
    </row>
    <row r="462" spans="1:59" x14ac:dyDescent="0.35">
      <c r="A462">
        <v>17</v>
      </c>
      <c r="B462">
        <v>461</v>
      </c>
      <c r="E462" t="s">
        <v>442</v>
      </c>
      <c r="F462" t="s">
        <v>444</v>
      </c>
      <c r="H462" t="s">
        <v>132</v>
      </c>
      <c r="I462" t="s">
        <v>137</v>
      </c>
      <c r="K462" t="s">
        <v>408</v>
      </c>
      <c r="L462" t="s">
        <v>408</v>
      </c>
      <c r="N462">
        <v>0.85299999999999998</v>
      </c>
      <c r="O462">
        <v>0</v>
      </c>
      <c r="P462" t="s">
        <v>398</v>
      </c>
      <c r="Q462" t="s">
        <v>486</v>
      </c>
      <c r="R462" s="37" t="s">
        <v>1205</v>
      </c>
      <c r="T462" s="24">
        <f t="shared" si="7"/>
        <v>1043</v>
      </c>
      <c r="U462" s="9">
        <v>1</v>
      </c>
      <c r="Z462" t="s">
        <v>9</v>
      </c>
      <c r="AA462" t="s">
        <v>562</v>
      </c>
      <c r="AB462" t="s">
        <v>693</v>
      </c>
      <c r="AD462">
        <v>194</v>
      </c>
      <c r="AF462" t="s">
        <v>542</v>
      </c>
      <c r="AG462" t="s">
        <v>554</v>
      </c>
      <c r="AI462" s="6">
        <v>36710</v>
      </c>
      <c r="AJ462" s="6">
        <v>38168</v>
      </c>
      <c r="AK462" t="s">
        <v>536</v>
      </c>
      <c r="AM462" t="s">
        <v>556</v>
      </c>
      <c r="AO462" t="s">
        <v>573</v>
      </c>
      <c r="AQ462" s="37">
        <v>3</v>
      </c>
      <c r="AR462" s="37">
        <v>3</v>
      </c>
      <c r="AS462" s="37"/>
      <c r="AX462">
        <v>1</v>
      </c>
      <c r="AY462">
        <v>0</v>
      </c>
      <c r="AZ462">
        <v>1</v>
      </c>
      <c r="BA462">
        <v>0</v>
      </c>
      <c r="BF462" t="s">
        <v>7</v>
      </c>
      <c r="BG462" t="s">
        <v>743</v>
      </c>
    </row>
    <row r="463" spans="1:59" x14ac:dyDescent="0.35">
      <c r="A463">
        <v>17</v>
      </c>
      <c r="B463">
        <v>462</v>
      </c>
      <c r="E463" t="s">
        <v>442</v>
      </c>
      <c r="F463" t="s">
        <v>444</v>
      </c>
      <c r="H463" t="s">
        <v>132</v>
      </c>
      <c r="I463" t="s">
        <v>138</v>
      </c>
      <c r="K463" t="s">
        <v>408</v>
      </c>
      <c r="L463" t="s">
        <v>408</v>
      </c>
      <c r="N463">
        <v>8.2000000000000003E-2</v>
      </c>
      <c r="O463">
        <v>0</v>
      </c>
      <c r="P463" t="s">
        <v>398</v>
      </c>
      <c r="Q463" t="s">
        <v>486</v>
      </c>
      <c r="R463" s="37" t="s">
        <v>1205</v>
      </c>
      <c r="T463" s="24">
        <f t="shared" si="7"/>
        <v>1043</v>
      </c>
      <c r="U463" s="9">
        <v>1</v>
      </c>
      <c r="Z463" t="s">
        <v>9</v>
      </c>
      <c r="AA463" t="s">
        <v>562</v>
      </c>
      <c r="AB463" t="s">
        <v>693</v>
      </c>
      <c r="AD463">
        <v>194</v>
      </c>
      <c r="AF463" t="s">
        <v>542</v>
      </c>
      <c r="AG463" t="s">
        <v>554</v>
      </c>
      <c r="AI463" s="6">
        <v>36710</v>
      </c>
      <c r="AJ463" s="6">
        <v>38168</v>
      </c>
      <c r="AK463" t="s">
        <v>536</v>
      </c>
      <c r="AM463" t="s">
        <v>556</v>
      </c>
      <c r="AO463" t="s">
        <v>573</v>
      </c>
      <c r="AQ463" s="37">
        <v>3</v>
      </c>
      <c r="AR463" s="37">
        <v>3</v>
      </c>
      <c r="AS463" s="37"/>
      <c r="AX463">
        <v>1</v>
      </c>
      <c r="AY463">
        <v>0</v>
      </c>
      <c r="AZ463">
        <v>1</v>
      </c>
      <c r="BA463">
        <v>0</v>
      </c>
      <c r="BF463" t="s">
        <v>7</v>
      </c>
      <c r="BG463" t="s">
        <v>743</v>
      </c>
    </row>
    <row r="464" spans="1:59" x14ac:dyDescent="0.35">
      <c r="A464">
        <v>17</v>
      </c>
      <c r="B464">
        <v>463</v>
      </c>
      <c r="E464" t="s">
        <v>444</v>
      </c>
      <c r="F464" t="s">
        <v>442</v>
      </c>
      <c r="H464" t="s">
        <v>137</v>
      </c>
      <c r="I464" t="s">
        <v>132</v>
      </c>
      <c r="K464" t="s">
        <v>408</v>
      </c>
      <c r="L464" t="s">
        <v>408</v>
      </c>
      <c r="N464">
        <v>0.14000000000000001</v>
      </c>
      <c r="O464">
        <v>0</v>
      </c>
      <c r="P464" t="s">
        <v>398</v>
      </c>
      <c r="Q464" t="s">
        <v>486</v>
      </c>
      <c r="R464" s="37" t="s">
        <v>1205</v>
      </c>
      <c r="T464" s="24">
        <f t="shared" si="7"/>
        <v>1043</v>
      </c>
      <c r="U464" s="9">
        <v>1</v>
      </c>
      <c r="Z464" t="s">
        <v>9</v>
      </c>
      <c r="AA464" t="s">
        <v>562</v>
      </c>
      <c r="AB464" t="s">
        <v>693</v>
      </c>
      <c r="AD464">
        <v>194</v>
      </c>
      <c r="AF464" t="s">
        <v>554</v>
      </c>
      <c r="AG464" t="s">
        <v>542</v>
      </c>
      <c r="AI464" s="6">
        <v>36710</v>
      </c>
      <c r="AJ464" s="6">
        <v>38168</v>
      </c>
      <c r="AK464" t="s">
        <v>536</v>
      </c>
      <c r="AM464" t="s">
        <v>556</v>
      </c>
      <c r="AO464" t="s">
        <v>573</v>
      </c>
      <c r="AQ464" s="37">
        <v>3</v>
      </c>
      <c r="AR464" s="37">
        <v>3</v>
      </c>
      <c r="AS464" s="37"/>
      <c r="AX464">
        <v>0</v>
      </c>
      <c r="AY464">
        <v>0</v>
      </c>
      <c r="AZ464">
        <v>1</v>
      </c>
      <c r="BA464">
        <v>0</v>
      </c>
      <c r="BF464" t="s">
        <v>7</v>
      </c>
      <c r="BG464" t="s">
        <v>743</v>
      </c>
    </row>
    <row r="465" spans="1:59" x14ac:dyDescent="0.35">
      <c r="A465">
        <v>17</v>
      </c>
      <c r="B465">
        <v>464</v>
      </c>
      <c r="E465" t="s">
        <v>444</v>
      </c>
      <c r="F465" t="s">
        <v>442</v>
      </c>
      <c r="H465" t="s">
        <v>138</v>
      </c>
      <c r="I465" t="s">
        <v>132</v>
      </c>
      <c r="K465" t="s">
        <v>408</v>
      </c>
      <c r="L465" t="s">
        <v>408</v>
      </c>
      <c r="N465">
        <v>0.36099999999999999</v>
      </c>
      <c r="O465">
        <v>0</v>
      </c>
      <c r="P465" t="s">
        <v>398</v>
      </c>
      <c r="Q465" t="s">
        <v>486</v>
      </c>
      <c r="R465" s="37" t="s">
        <v>1205</v>
      </c>
      <c r="T465" s="24">
        <f t="shared" si="7"/>
        <v>1043</v>
      </c>
      <c r="U465" s="9">
        <v>1</v>
      </c>
      <c r="Z465" t="s">
        <v>9</v>
      </c>
      <c r="AA465" t="s">
        <v>562</v>
      </c>
      <c r="AB465" t="s">
        <v>693</v>
      </c>
      <c r="AD465">
        <v>194</v>
      </c>
      <c r="AF465" t="s">
        <v>554</v>
      </c>
      <c r="AG465" t="s">
        <v>542</v>
      </c>
      <c r="AI465" s="6">
        <v>36710</v>
      </c>
      <c r="AJ465" s="6">
        <v>38168</v>
      </c>
      <c r="AK465" t="s">
        <v>536</v>
      </c>
      <c r="AM465" t="s">
        <v>556</v>
      </c>
      <c r="AO465" t="s">
        <v>573</v>
      </c>
      <c r="AQ465" s="37">
        <v>3</v>
      </c>
      <c r="AR465" s="37">
        <v>3</v>
      </c>
      <c r="AS465" s="37"/>
      <c r="AX465">
        <v>0</v>
      </c>
      <c r="AY465">
        <v>0</v>
      </c>
      <c r="AZ465">
        <v>1</v>
      </c>
      <c r="BA465">
        <v>0</v>
      </c>
      <c r="BF465" t="s">
        <v>7</v>
      </c>
      <c r="BG465" t="s">
        <v>743</v>
      </c>
    </row>
    <row r="466" spans="1:59" x14ac:dyDescent="0.35">
      <c r="A466">
        <v>17</v>
      </c>
      <c r="B466">
        <v>465</v>
      </c>
      <c r="E466" t="s">
        <v>91</v>
      </c>
      <c r="F466" t="s">
        <v>403</v>
      </c>
      <c r="H466" t="s">
        <v>129</v>
      </c>
      <c r="I466" t="s">
        <v>135</v>
      </c>
      <c r="K466" t="s">
        <v>408</v>
      </c>
      <c r="L466" t="s">
        <v>408</v>
      </c>
      <c r="N466">
        <v>0.14199999999999999</v>
      </c>
      <c r="O466">
        <v>0</v>
      </c>
      <c r="P466" t="s">
        <v>398</v>
      </c>
      <c r="Q466" t="s">
        <v>486</v>
      </c>
      <c r="R466" s="37" t="s">
        <v>1205</v>
      </c>
      <c r="T466" s="24">
        <f t="shared" si="7"/>
        <v>1043</v>
      </c>
      <c r="U466" s="9">
        <v>1</v>
      </c>
      <c r="Z466" t="s">
        <v>9</v>
      </c>
      <c r="AA466" t="s">
        <v>562</v>
      </c>
      <c r="AB466" t="s">
        <v>693</v>
      </c>
      <c r="AD466">
        <v>194</v>
      </c>
      <c r="AF466" t="s">
        <v>542</v>
      </c>
      <c r="AG466" t="s">
        <v>554</v>
      </c>
      <c r="AI466" s="6">
        <v>36710</v>
      </c>
      <c r="AJ466" s="6">
        <v>38168</v>
      </c>
      <c r="AK466" t="s">
        <v>536</v>
      </c>
      <c r="AM466" t="s">
        <v>556</v>
      </c>
      <c r="AO466" t="s">
        <v>573</v>
      </c>
      <c r="AQ466" s="37">
        <v>4</v>
      </c>
      <c r="AR466" s="37">
        <v>4</v>
      </c>
      <c r="AS466" s="37"/>
      <c r="AX466">
        <v>1</v>
      </c>
      <c r="AY466">
        <v>0</v>
      </c>
      <c r="AZ466">
        <v>1</v>
      </c>
      <c r="BA466">
        <v>0</v>
      </c>
      <c r="BF466" t="s">
        <v>7</v>
      </c>
      <c r="BG466" t="s">
        <v>743</v>
      </c>
    </row>
    <row r="467" spans="1:59" x14ac:dyDescent="0.35">
      <c r="A467">
        <v>17</v>
      </c>
      <c r="B467">
        <v>466</v>
      </c>
      <c r="E467" t="s">
        <v>91</v>
      </c>
      <c r="F467" t="s">
        <v>403</v>
      </c>
      <c r="H467" t="s">
        <v>129</v>
      </c>
      <c r="I467" t="s">
        <v>136</v>
      </c>
      <c r="K467" t="s">
        <v>408</v>
      </c>
      <c r="L467" t="s">
        <v>408</v>
      </c>
      <c r="N467">
        <v>1E-3</v>
      </c>
      <c r="O467">
        <v>0</v>
      </c>
      <c r="P467" t="s">
        <v>398</v>
      </c>
      <c r="Q467" t="s">
        <v>486</v>
      </c>
      <c r="R467" s="37" t="s">
        <v>1205</v>
      </c>
      <c r="T467" s="24">
        <f t="shared" si="7"/>
        <v>1043</v>
      </c>
      <c r="U467" s="9">
        <v>1</v>
      </c>
      <c r="Z467" t="s">
        <v>9</v>
      </c>
      <c r="AA467" t="s">
        <v>562</v>
      </c>
      <c r="AB467" t="s">
        <v>693</v>
      </c>
      <c r="AC467" s="9">
        <v>0.01</v>
      </c>
      <c r="AD467">
        <v>194</v>
      </c>
      <c r="AF467" t="s">
        <v>542</v>
      </c>
      <c r="AG467" t="s">
        <v>554</v>
      </c>
      <c r="AI467" s="6">
        <v>36710</v>
      </c>
      <c r="AJ467" s="6">
        <v>38168</v>
      </c>
      <c r="AK467" t="s">
        <v>536</v>
      </c>
      <c r="AM467" t="s">
        <v>556</v>
      </c>
      <c r="AO467" t="s">
        <v>573</v>
      </c>
      <c r="AQ467" s="37">
        <v>4</v>
      </c>
      <c r="AR467" s="37">
        <v>4</v>
      </c>
      <c r="AS467" s="37"/>
      <c r="AX467">
        <v>1</v>
      </c>
      <c r="AY467">
        <v>0</v>
      </c>
      <c r="AZ467">
        <v>1</v>
      </c>
      <c r="BA467">
        <v>0</v>
      </c>
      <c r="BF467" t="s">
        <v>7</v>
      </c>
      <c r="BG467" t="s">
        <v>743</v>
      </c>
    </row>
    <row r="468" spans="1:59" x14ac:dyDescent="0.35">
      <c r="A468">
        <v>17</v>
      </c>
      <c r="B468">
        <v>467</v>
      </c>
      <c r="E468" t="s">
        <v>403</v>
      </c>
      <c r="F468" t="s">
        <v>91</v>
      </c>
      <c r="H468" t="s">
        <v>135</v>
      </c>
      <c r="I468" t="s">
        <v>129</v>
      </c>
      <c r="K468" t="s">
        <v>408</v>
      </c>
      <c r="L468" t="s">
        <v>408</v>
      </c>
      <c r="N468">
        <v>3.9E-2</v>
      </c>
      <c r="O468">
        <v>0</v>
      </c>
      <c r="P468" t="s">
        <v>398</v>
      </c>
      <c r="Q468" t="s">
        <v>486</v>
      </c>
      <c r="R468" s="37" t="s">
        <v>1205</v>
      </c>
      <c r="T468" s="24">
        <f t="shared" si="7"/>
        <v>1043</v>
      </c>
      <c r="U468" s="9">
        <v>1</v>
      </c>
      <c r="Z468" t="s">
        <v>9</v>
      </c>
      <c r="AA468" t="s">
        <v>562</v>
      </c>
      <c r="AB468" t="s">
        <v>693</v>
      </c>
      <c r="AD468">
        <v>194</v>
      </c>
      <c r="AF468" t="s">
        <v>554</v>
      </c>
      <c r="AG468" t="s">
        <v>542</v>
      </c>
      <c r="AI468" s="6">
        <v>36710</v>
      </c>
      <c r="AJ468" s="6">
        <v>38168</v>
      </c>
      <c r="AK468" t="s">
        <v>536</v>
      </c>
      <c r="AM468" t="s">
        <v>556</v>
      </c>
      <c r="AO468" t="s">
        <v>573</v>
      </c>
      <c r="AQ468" s="37">
        <v>4</v>
      </c>
      <c r="AR468" s="37">
        <v>4</v>
      </c>
      <c r="AS468" s="37"/>
      <c r="AX468">
        <v>0</v>
      </c>
      <c r="AY468">
        <v>0</v>
      </c>
      <c r="AZ468">
        <v>1</v>
      </c>
      <c r="BA468">
        <v>0</v>
      </c>
      <c r="BF468" t="s">
        <v>7</v>
      </c>
      <c r="BG468" t="s">
        <v>743</v>
      </c>
    </row>
    <row r="469" spans="1:59" x14ac:dyDescent="0.35">
      <c r="A469">
        <v>17</v>
      </c>
      <c r="B469">
        <v>468</v>
      </c>
      <c r="E469" t="s">
        <v>403</v>
      </c>
      <c r="F469" t="s">
        <v>91</v>
      </c>
      <c r="H469" t="s">
        <v>136</v>
      </c>
      <c r="I469" t="s">
        <v>129</v>
      </c>
      <c r="K469" t="s">
        <v>408</v>
      </c>
      <c r="L469" t="s">
        <v>408</v>
      </c>
      <c r="N469">
        <v>0.152</v>
      </c>
      <c r="O469">
        <v>0</v>
      </c>
      <c r="P469" t="s">
        <v>398</v>
      </c>
      <c r="Q469" t="s">
        <v>486</v>
      </c>
      <c r="R469" s="37" t="s">
        <v>1205</v>
      </c>
      <c r="T469" s="24">
        <f t="shared" si="7"/>
        <v>1043</v>
      </c>
      <c r="U469" s="9">
        <v>1</v>
      </c>
      <c r="Z469" t="s">
        <v>9</v>
      </c>
      <c r="AA469" t="s">
        <v>562</v>
      </c>
      <c r="AB469" t="s">
        <v>693</v>
      </c>
      <c r="AD469">
        <v>194</v>
      </c>
      <c r="AF469" t="s">
        <v>554</v>
      </c>
      <c r="AG469" t="s">
        <v>542</v>
      </c>
      <c r="AI469" s="6">
        <v>36710</v>
      </c>
      <c r="AJ469" s="6">
        <v>38168</v>
      </c>
      <c r="AK469" t="s">
        <v>536</v>
      </c>
      <c r="AM469" t="s">
        <v>556</v>
      </c>
      <c r="AO469" t="s">
        <v>573</v>
      </c>
      <c r="AQ469" s="37">
        <v>4</v>
      </c>
      <c r="AR469" s="37">
        <v>4</v>
      </c>
      <c r="AS469" s="37"/>
      <c r="AX469">
        <v>0</v>
      </c>
      <c r="AY469">
        <v>0</v>
      </c>
      <c r="AZ469">
        <v>1</v>
      </c>
      <c r="BA469">
        <v>0</v>
      </c>
      <c r="BF469" t="s">
        <v>7</v>
      </c>
      <c r="BG469" t="s">
        <v>743</v>
      </c>
    </row>
    <row r="470" spans="1:59" x14ac:dyDescent="0.35">
      <c r="A470">
        <v>17</v>
      </c>
      <c r="B470">
        <v>469</v>
      </c>
      <c r="E470" t="s">
        <v>442</v>
      </c>
      <c r="F470" t="s">
        <v>444</v>
      </c>
      <c r="H470" t="s">
        <v>132</v>
      </c>
      <c r="I470" t="s">
        <v>137</v>
      </c>
      <c r="K470" t="s">
        <v>408</v>
      </c>
      <c r="L470" t="s">
        <v>408</v>
      </c>
      <c r="N470">
        <v>0.35099999999999998</v>
      </c>
      <c r="O470">
        <v>0</v>
      </c>
      <c r="P470" t="s">
        <v>398</v>
      </c>
      <c r="Q470" t="s">
        <v>486</v>
      </c>
      <c r="R470" s="37" t="s">
        <v>1205</v>
      </c>
      <c r="T470" s="24">
        <f t="shared" si="7"/>
        <v>1043</v>
      </c>
      <c r="U470" s="9">
        <v>1</v>
      </c>
      <c r="Z470" t="s">
        <v>9</v>
      </c>
      <c r="AA470" t="s">
        <v>562</v>
      </c>
      <c r="AB470" t="s">
        <v>693</v>
      </c>
      <c r="AD470">
        <v>194</v>
      </c>
      <c r="AF470" t="s">
        <v>542</v>
      </c>
      <c r="AG470" t="s">
        <v>554</v>
      </c>
      <c r="AI470" s="6">
        <v>36710</v>
      </c>
      <c r="AJ470" s="6">
        <v>38168</v>
      </c>
      <c r="AK470" t="s">
        <v>536</v>
      </c>
      <c r="AM470" t="s">
        <v>556</v>
      </c>
      <c r="AO470" t="s">
        <v>573</v>
      </c>
      <c r="AQ470" s="37">
        <v>4</v>
      </c>
      <c r="AR470" s="37">
        <v>4</v>
      </c>
      <c r="AS470" s="37"/>
      <c r="AX470">
        <v>1</v>
      </c>
      <c r="AY470">
        <v>0</v>
      </c>
      <c r="AZ470">
        <v>1</v>
      </c>
      <c r="BA470">
        <v>0</v>
      </c>
      <c r="BF470" t="s">
        <v>7</v>
      </c>
      <c r="BG470" t="s">
        <v>743</v>
      </c>
    </row>
    <row r="471" spans="1:59" x14ac:dyDescent="0.35">
      <c r="A471">
        <v>17</v>
      </c>
      <c r="B471">
        <v>470</v>
      </c>
      <c r="E471" t="s">
        <v>442</v>
      </c>
      <c r="F471" t="s">
        <v>444</v>
      </c>
      <c r="H471" t="s">
        <v>132</v>
      </c>
      <c r="I471" t="s">
        <v>138</v>
      </c>
      <c r="K471" t="s">
        <v>408</v>
      </c>
      <c r="L471" t="s">
        <v>408</v>
      </c>
      <c r="N471">
        <v>1E-3</v>
      </c>
      <c r="O471">
        <v>0</v>
      </c>
      <c r="P471" t="s">
        <v>398</v>
      </c>
      <c r="Q471" t="s">
        <v>486</v>
      </c>
      <c r="R471" s="37" t="s">
        <v>1205</v>
      </c>
      <c r="T471" s="24">
        <f t="shared" si="7"/>
        <v>1043</v>
      </c>
      <c r="U471" s="9">
        <v>1</v>
      </c>
      <c r="Z471" t="s">
        <v>9</v>
      </c>
      <c r="AA471" t="s">
        <v>562</v>
      </c>
      <c r="AB471" t="s">
        <v>693</v>
      </c>
      <c r="AC471" s="9">
        <v>0.01</v>
      </c>
      <c r="AD471">
        <v>194</v>
      </c>
      <c r="AF471" t="s">
        <v>542</v>
      </c>
      <c r="AG471" t="s">
        <v>554</v>
      </c>
      <c r="AI471" s="6">
        <v>36710</v>
      </c>
      <c r="AJ471" s="6">
        <v>38168</v>
      </c>
      <c r="AK471" t="s">
        <v>536</v>
      </c>
      <c r="AM471" t="s">
        <v>556</v>
      </c>
      <c r="AO471" t="s">
        <v>573</v>
      </c>
      <c r="AQ471" s="37">
        <v>4</v>
      </c>
      <c r="AR471" s="37">
        <v>4</v>
      </c>
      <c r="AS471" s="37"/>
      <c r="AX471">
        <v>1</v>
      </c>
      <c r="AY471">
        <v>0</v>
      </c>
      <c r="AZ471">
        <v>1</v>
      </c>
      <c r="BA471">
        <v>0</v>
      </c>
      <c r="BF471" t="s">
        <v>7</v>
      </c>
      <c r="BG471" t="s">
        <v>743</v>
      </c>
    </row>
    <row r="472" spans="1:59" x14ac:dyDescent="0.35">
      <c r="A472">
        <v>17</v>
      </c>
      <c r="B472">
        <v>471</v>
      </c>
      <c r="E472" t="s">
        <v>444</v>
      </c>
      <c r="F472" t="s">
        <v>442</v>
      </c>
      <c r="H472" t="s">
        <v>137</v>
      </c>
      <c r="I472" t="s">
        <v>132</v>
      </c>
      <c r="K472" t="s">
        <v>408</v>
      </c>
      <c r="L472" t="s">
        <v>408</v>
      </c>
      <c r="N472">
        <v>5.8999999999999997E-2</v>
      </c>
      <c r="O472">
        <v>0</v>
      </c>
      <c r="P472" t="s">
        <v>398</v>
      </c>
      <c r="Q472" t="s">
        <v>486</v>
      </c>
      <c r="R472" s="37" t="s">
        <v>1205</v>
      </c>
      <c r="T472" s="24">
        <f t="shared" si="7"/>
        <v>1043</v>
      </c>
      <c r="U472" s="9">
        <v>1</v>
      </c>
      <c r="Z472" t="s">
        <v>9</v>
      </c>
      <c r="AA472" t="s">
        <v>562</v>
      </c>
      <c r="AB472" t="s">
        <v>693</v>
      </c>
      <c r="AD472">
        <v>194</v>
      </c>
      <c r="AF472" t="s">
        <v>554</v>
      </c>
      <c r="AG472" t="s">
        <v>542</v>
      </c>
      <c r="AI472" s="6">
        <v>36710</v>
      </c>
      <c r="AJ472" s="6">
        <v>38168</v>
      </c>
      <c r="AK472" t="s">
        <v>536</v>
      </c>
      <c r="AM472" t="s">
        <v>556</v>
      </c>
      <c r="AO472" t="s">
        <v>573</v>
      </c>
      <c r="AQ472" s="37">
        <v>4</v>
      </c>
      <c r="AR472" s="37">
        <v>4</v>
      </c>
      <c r="AS472" s="37"/>
      <c r="AX472">
        <v>0</v>
      </c>
      <c r="AY472">
        <v>0</v>
      </c>
      <c r="AZ472">
        <v>1</v>
      </c>
      <c r="BA472">
        <v>0</v>
      </c>
      <c r="BF472" t="s">
        <v>7</v>
      </c>
      <c r="BG472" t="s">
        <v>743</v>
      </c>
    </row>
    <row r="473" spans="1:59" x14ac:dyDescent="0.35">
      <c r="A473">
        <v>17</v>
      </c>
      <c r="B473">
        <v>472</v>
      </c>
      <c r="E473" t="s">
        <v>444</v>
      </c>
      <c r="F473" t="s">
        <v>442</v>
      </c>
      <c r="H473" t="s">
        <v>138</v>
      </c>
      <c r="I473" t="s">
        <v>132</v>
      </c>
      <c r="K473" t="s">
        <v>408</v>
      </c>
      <c r="L473" t="s">
        <v>408</v>
      </c>
      <c r="N473">
        <v>0.20499999999999999</v>
      </c>
      <c r="O473">
        <v>0</v>
      </c>
      <c r="P473" t="s">
        <v>398</v>
      </c>
      <c r="Q473" t="s">
        <v>486</v>
      </c>
      <c r="R473" s="37" t="s">
        <v>1205</v>
      </c>
      <c r="T473" s="24">
        <f t="shared" si="7"/>
        <v>1043</v>
      </c>
      <c r="U473" s="9">
        <v>1</v>
      </c>
      <c r="Z473" t="s">
        <v>9</v>
      </c>
      <c r="AA473" t="s">
        <v>562</v>
      </c>
      <c r="AB473" t="s">
        <v>693</v>
      </c>
      <c r="AD473">
        <v>194</v>
      </c>
      <c r="AF473" t="s">
        <v>554</v>
      </c>
      <c r="AG473" t="s">
        <v>542</v>
      </c>
      <c r="AI473" s="6">
        <v>36710</v>
      </c>
      <c r="AJ473" s="6">
        <v>38168</v>
      </c>
      <c r="AK473" t="s">
        <v>536</v>
      </c>
      <c r="AM473" t="s">
        <v>556</v>
      </c>
      <c r="AO473" t="s">
        <v>573</v>
      </c>
      <c r="AQ473" s="37">
        <v>4</v>
      </c>
      <c r="AR473" s="37">
        <v>4</v>
      </c>
      <c r="AS473" s="37"/>
      <c r="AX473">
        <v>0</v>
      </c>
      <c r="AY473">
        <v>0</v>
      </c>
      <c r="AZ473">
        <v>1</v>
      </c>
      <c r="BA473">
        <v>0</v>
      </c>
      <c r="BF473" t="s">
        <v>7</v>
      </c>
      <c r="BG473" t="s">
        <v>743</v>
      </c>
    </row>
    <row r="474" spans="1:59" x14ac:dyDescent="0.35">
      <c r="A474">
        <v>17</v>
      </c>
      <c r="B474">
        <v>473</v>
      </c>
      <c r="E474" t="s">
        <v>91</v>
      </c>
      <c r="F474" t="s">
        <v>403</v>
      </c>
      <c r="H474" t="s">
        <v>129</v>
      </c>
      <c r="I474" t="s">
        <v>135</v>
      </c>
      <c r="K474" t="s">
        <v>408</v>
      </c>
      <c r="L474" t="s">
        <v>408</v>
      </c>
      <c r="N474">
        <v>2.7E-2</v>
      </c>
      <c r="O474">
        <v>0</v>
      </c>
      <c r="P474" t="s">
        <v>398</v>
      </c>
      <c r="Q474" t="s">
        <v>486</v>
      </c>
      <c r="R474" s="37" t="s">
        <v>1205</v>
      </c>
      <c r="T474" s="24">
        <f t="shared" si="7"/>
        <v>1043</v>
      </c>
      <c r="U474" s="9">
        <v>1</v>
      </c>
      <c r="Z474" t="s">
        <v>9</v>
      </c>
      <c r="AA474" t="s">
        <v>562</v>
      </c>
      <c r="AB474" t="s">
        <v>693</v>
      </c>
      <c r="AD474">
        <v>194</v>
      </c>
      <c r="AF474" t="s">
        <v>542</v>
      </c>
      <c r="AG474" t="s">
        <v>554</v>
      </c>
      <c r="AI474" s="6">
        <v>36710</v>
      </c>
      <c r="AJ474" s="6">
        <v>38168</v>
      </c>
      <c r="AK474" t="s">
        <v>536</v>
      </c>
      <c r="AM474" t="s">
        <v>556</v>
      </c>
      <c r="AO474" t="s">
        <v>573</v>
      </c>
      <c r="AQ474" s="37">
        <v>5</v>
      </c>
      <c r="AR474" s="37">
        <v>5</v>
      </c>
      <c r="AS474" s="37"/>
      <c r="AX474">
        <v>1</v>
      </c>
      <c r="AY474">
        <v>0</v>
      </c>
      <c r="AZ474">
        <v>1</v>
      </c>
      <c r="BA474">
        <v>0</v>
      </c>
      <c r="BF474" t="s">
        <v>7</v>
      </c>
      <c r="BG474" t="s">
        <v>743</v>
      </c>
    </row>
    <row r="475" spans="1:59" x14ac:dyDescent="0.35">
      <c r="A475">
        <v>17</v>
      </c>
      <c r="B475">
        <v>474</v>
      </c>
      <c r="E475" t="s">
        <v>91</v>
      </c>
      <c r="F475" t="s">
        <v>403</v>
      </c>
      <c r="H475" t="s">
        <v>129</v>
      </c>
      <c r="I475" t="s">
        <v>136</v>
      </c>
      <c r="K475" t="s">
        <v>408</v>
      </c>
      <c r="L475" t="s">
        <v>408</v>
      </c>
      <c r="N475">
        <v>0</v>
      </c>
      <c r="O475">
        <v>0</v>
      </c>
      <c r="P475" t="s">
        <v>398</v>
      </c>
      <c r="Q475" t="s">
        <v>486</v>
      </c>
      <c r="R475" s="37" t="s">
        <v>1205</v>
      </c>
      <c r="T475" s="24">
        <f t="shared" si="7"/>
        <v>1043</v>
      </c>
      <c r="U475" s="9">
        <v>1</v>
      </c>
      <c r="Z475" t="s">
        <v>9</v>
      </c>
      <c r="AA475" t="s">
        <v>562</v>
      </c>
      <c r="AB475" t="s">
        <v>693</v>
      </c>
      <c r="AC475" s="9">
        <v>0.01</v>
      </c>
      <c r="AD475">
        <v>194</v>
      </c>
      <c r="AF475" t="s">
        <v>542</v>
      </c>
      <c r="AG475" t="s">
        <v>554</v>
      </c>
      <c r="AI475" s="6">
        <v>36710</v>
      </c>
      <c r="AJ475" s="6">
        <v>38168</v>
      </c>
      <c r="AK475" t="s">
        <v>536</v>
      </c>
      <c r="AM475" t="s">
        <v>556</v>
      </c>
      <c r="AO475" t="s">
        <v>573</v>
      </c>
      <c r="AQ475" s="37">
        <v>5</v>
      </c>
      <c r="AR475" s="37">
        <v>5</v>
      </c>
      <c r="AS475" s="37"/>
      <c r="AX475">
        <v>1</v>
      </c>
      <c r="AY475">
        <v>0</v>
      </c>
      <c r="AZ475">
        <v>1</v>
      </c>
      <c r="BA475">
        <v>0</v>
      </c>
      <c r="BF475" t="s">
        <v>7</v>
      </c>
      <c r="BG475" t="s">
        <v>743</v>
      </c>
    </row>
    <row r="476" spans="1:59" x14ac:dyDescent="0.35">
      <c r="A476">
        <v>17</v>
      </c>
      <c r="B476">
        <v>475</v>
      </c>
      <c r="E476" t="s">
        <v>403</v>
      </c>
      <c r="F476" t="s">
        <v>91</v>
      </c>
      <c r="H476" t="s">
        <v>135</v>
      </c>
      <c r="I476" t="s">
        <v>129</v>
      </c>
      <c r="K476" t="s">
        <v>408</v>
      </c>
      <c r="L476" t="s">
        <v>408</v>
      </c>
      <c r="N476">
        <v>1.0999999999999999E-2</v>
      </c>
      <c r="O476">
        <v>0</v>
      </c>
      <c r="P476" t="s">
        <v>398</v>
      </c>
      <c r="Q476" t="s">
        <v>486</v>
      </c>
      <c r="R476" s="37" t="s">
        <v>1205</v>
      </c>
      <c r="T476" s="24">
        <f t="shared" si="7"/>
        <v>1043</v>
      </c>
      <c r="U476" s="9">
        <v>1</v>
      </c>
      <c r="Z476" t="s">
        <v>9</v>
      </c>
      <c r="AA476" t="s">
        <v>562</v>
      </c>
      <c r="AB476" t="s">
        <v>693</v>
      </c>
      <c r="AD476">
        <v>194</v>
      </c>
      <c r="AF476" t="s">
        <v>554</v>
      </c>
      <c r="AG476" t="s">
        <v>542</v>
      </c>
      <c r="AI476" s="6">
        <v>36710</v>
      </c>
      <c r="AJ476" s="6">
        <v>38168</v>
      </c>
      <c r="AK476" t="s">
        <v>536</v>
      </c>
      <c r="AM476" t="s">
        <v>556</v>
      </c>
      <c r="AO476" t="s">
        <v>573</v>
      </c>
      <c r="AQ476" s="37">
        <v>5</v>
      </c>
      <c r="AR476" s="37">
        <v>5</v>
      </c>
      <c r="AS476" s="37"/>
      <c r="AX476">
        <v>0</v>
      </c>
      <c r="AY476">
        <v>0</v>
      </c>
      <c r="AZ476">
        <v>1</v>
      </c>
      <c r="BA476">
        <v>0</v>
      </c>
      <c r="BF476" t="s">
        <v>7</v>
      </c>
      <c r="BG476" t="s">
        <v>743</v>
      </c>
    </row>
    <row r="477" spans="1:59" x14ac:dyDescent="0.35">
      <c r="A477">
        <v>17</v>
      </c>
      <c r="B477">
        <v>476</v>
      </c>
      <c r="E477" t="s">
        <v>403</v>
      </c>
      <c r="F477" t="s">
        <v>91</v>
      </c>
      <c r="H477" t="s">
        <v>136</v>
      </c>
      <c r="I477" t="s">
        <v>129</v>
      </c>
      <c r="K477" t="s">
        <v>408</v>
      </c>
      <c r="L477" t="s">
        <v>408</v>
      </c>
      <c r="N477">
        <v>0.121</v>
      </c>
      <c r="O477">
        <v>0</v>
      </c>
      <c r="P477" t="s">
        <v>398</v>
      </c>
      <c r="Q477" t="s">
        <v>486</v>
      </c>
      <c r="R477" s="37" t="s">
        <v>1205</v>
      </c>
      <c r="T477" s="24">
        <f t="shared" si="7"/>
        <v>1043</v>
      </c>
      <c r="U477" s="9">
        <v>1</v>
      </c>
      <c r="Z477" t="s">
        <v>9</v>
      </c>
      <c r="AA477" t="s">
        <v>562</v>
      </c>
      <c r="AB477" t="s">
        <v>693</v>
      </c>
      <c r="AD477">
        <v>194</v>
      </c>
      <c r="AF477" t="s">
        <v>554</v>
      </c>
      <c r="AG477" t="s">
        <v>542</v>
      </c>
      <c r="AI477" s="6">
        <v>36710</v>
      </c>
      <c r="AJ477" s="6">
        <v>38168</v>
      </c>
      <c r="AK477" t="s">
        <v>536</v>
      </c>
      <c r="AM477" t="s">
        <v>556</v>
      </c>
      <c r="AO477" t="s">
        <v>573</v>
      </c>
      <c r="AQ477" s="37">
        <v>5</v>
      </c>
      <c r="AR477" s="37">
        <v>5</v>
      </c>
      <c r="AS477" s="37"/>
      <c r="AX477">
        <v>0</v>
      </c>
      <c r="AY477">
        <v>0</v>
      </c>
      <c r="AZ477">
        <v>1</v>
      </c>
      <c r="BA477">
        <v>0</v>
      </c>
      <c r="BF477" t="s">
        <v>7</v>
      </c>
      <c r="BG477" t="s">
        <v>743</v>
      </c>
    </row>
    <row r="478" spans="1:59" x14ac:dyDescent="0.35">
      <c r="A478">
        <v>17</v>
      </c>
      <c r="B478">
        <v>477</v>
      </c>
      <c r="E478" t="s">
        <v>442</v>
      </c>
      <c r="F478" t="s">
        <v>444</v>
      </c>
      <c r="H478" t="s">
        <v>132</v>
      </c>
      <c r="I478" t="s">
        <v>137</v>
      </c>
      <c r="K478" t="s">
        <v>408</v>
      </c>
      <c r="L478" t="s">
        <v>408</v>
      </c>
      <c r="N478">
        <v>0.111</v>
      </c>
      <c r="O478">
        <v>0</v>
      </c>
      <c r="P478" t="s">
        <v>398</v>
      </c>
      <c r="Q478" t="s">
        <v>486</v>
      </c>
      <c r="R478" s="37" t="s">
        <v>1205</v>
      </c>
      <c r="T478" s="24">
        <f t="shared" si="7"/>
        <v>1043</v>
      </c>
      <c r="U478" s="9">
        <v>1</v>
      </c>
      <c r="Z478" t="s">
        <v>9</v>
      </c>
      <c r="AA478" t="s">
        <v>562</v>
      </c>
      <c r="AB478" t="s">
        <v>693</v>
      </c>
      <c r="AD478">
        <v>194</v>
      </c>
      <c r="AF478" t="s">
        <v>542</v>
      </c>
      <c r="AG478" t="s">
        <v>554</v>
      </c>
      <c r="AI478" s="6">
        <v>36710</v>
      </c>
      <c r="AJ478" s="6">
        <v>38168</v>
      </c>
      <c r="AK478" t="s">
        <v>536</v>
      </c>
      <c r="AM478" t="s">
        <v>556</v>
      </c>
      <c r="AO478" t="s">
        <v>573</v>
      </c>
      <c r="AQ478" s="37">
        <v>5</v>
      </c>
      <c r="AR478" s="37">
        <v>5</v>
      </c>
      <c r="AS478" s="37"/>
      <c r="AX478">
        <v>1</v>
      </c>
      <c r="AY478">
        <v>0</v>
      </c>
      <c r="AZ478">
        <v>1</v>
      </c>
      <c r="BA478">
        <v>0</v>
      </c>
      <c r="BF478" t="s">
        <v>7</v>
      </c>
      <c r="BG478" t="s">
        <v>743</v>
      </c>
    </row>
    <row r="479" spans="1:59" x14ac:dyDescent="0.35">
      <c r="A479">
        <v>17</v>
      </c>
      <c r="B479">
        <v>478</v>
      </c>
      <c r="E479" t="s">
        <v>442</v>
      </c>
      <c r="F479" t="s">
        <v>444</v>
      </c>
      <c r="H479" t="s">
        <v>132</v>
      </c>
      <c r="I479" t="s">
        <v>138</v>
      </c>
      <c r="K479" t="s">
        <v>408</v>
      </c>
      <c r="L479" t="s">
        <v>408</v>
      </c>
      <c r="N479">
        <v>0</v>
      </c>
      <c r="O479">
        <v>0</v>
      </c>
      <c r="P479" t="s">
        <v>398</v>
      </c>
      <c r="Q479" t="s">
        <v>486</v>
      </c>
      <c r="R479" s="37" t="s">
        <v>1205</v>
      </c>
      <c r="T479" s="24">
        <f t="shared" si="7"/>
        <v>1043</v>
      </c>
      <c r="U479" s="9">
        <v>1</v>
      </c>
      <c r="Z479" t="s">
        <v>9</v>
      </c>
      <c r="AA479" t="s">
        <v>562</v>
      </c>
      <c r="AB479" t="s">
        <v>693</v>
      </c>
      <c r="AC479" s="9">
        <v>0.01</v>
      </c>
      <c r="AD479">
        <v>194</v>
      </c>
      <c r="AF479" t="s">
        <v>542</v>
      </c>
      <c r="AG479" t="s">
        <v>554</v>
      </c>
      <c r="AI479" s="6">
        <v>36710</v>
      </c>
      <c r="AJ479" s="6">
        <v>38168</v>
      </c>
      <c r="AK479" t="s">
        <v>536</v>
      </c>
      <c r="AM479" t="s">
        <v>556</v>
      </c>
      <c r="AO479" t="s">
        <v>573</v>
      </c>
      <c r="AQ479" s="37">
        <v>5</v>
      </c>
      <c r="AR479" s="37">
        <v>5</v>
      </c>
      <c r="AS479" s="37"/>
      <c r="AX479">
        <v>1</v>
      </c>
      <c r="AY479">
        <v>0</v>
      </c>
      <c r="AZ479">
        <v>1</v>
      </c>
      <c r="BA479">
        <v>0</v>
      </c>
      <c r="BF479" t="s">
        <v>7</v>
      </c>
      <c r="BG479" t="s">
        <v>743</v>
      </c>
    </row>
    <row r="480" spans="1:59" x14ac:dyDescent="0.35">
      <c r="A480">
        <v>17</v>
      </c>
      <c r="B480">
        <v>479</v>
      </c>
      <c r="E480" t="s">
        <v>444</v>
      </c>
      <c r="F480" t="s">
        <v>442</v>
      </c>
      <c r="H480" t="s">
        <v>137</v>
      </c>
      <c r="I480" t="s">
        <v>132</v>
      </c>
      <c r="K480" t="s">
        <v>408</v>
      </c>
      <c r="L480" t="s">
        <v>408</v>
      </c>
      <c r="N480">
        <v>1.7000000000000001E-2</v>
      </c>
      <c r="O480">
        <v>0</v>
      </c>
      <c r="P480" t="s">
        <v>398</v>
      </c>
      <c r="Q480" t="s">
        <v>486</v>
      </c>
      <c r="R480" s="37" t="s">
        <v>1205</v>
      </c>
      <c r="T480" s="24">
        <f t="shared" si="7"/>
        <v>1043</v>
      </c>
      <c r="U480" s="9">
        <v>1</v>
      </c>
      <c r="Z480" t="s">
        <v>9</v>
      </c>
      <c r="AA480" t="s">
        <v>562</v>
      </c>
      <c r="AB480" t="s">
        <v>693</v>
      </c>
      <c r="AD480">
        <v>194</v>
      </c>
      <c r="AF480" t="s">
        <v>554</v>
      </c>
      <c r="AG480" t="s">
        <v>542</v>
      </c>
      <c r="AI480" s="6">
        <v>36710</v>
      </c>
      <c r="AJ480" s="6">
        <v>38168</v>
      </c>
      <c r="AK480" t="s">
        <v>536</v>
      </c>
      <c r="AM480" t="s">
        <v>556</v>
      </c>
      <c r="AO480" t="s">
        <v>573</v>
      </c>
      <c r="AQ480" s="37">
        <v>5</v>
      </c>
      <c r="AR480" s="37">
        <v>5</v>
      </c>
      <c r="AS480" s="37"/>
      <c r="AX480">
        <v>0</v>
      </c>
      <c r="AY480">
        <v>0</v>
      </c>
      <c r="AZ480">
        <v>1</v>
      </c>
      <c r="BA480">
        <v>0</v>
      </c>
      <c r="BF480" t="s">
        <v>7</v>
      </c>
      <c r="BG480" t="s">
        <v>743</v>
      </c>
    </row>
    <row r="481" spans="1:59" x14ac:dyDescent="0.35">
      <c r="A481">
        <v>17</v>
      </c>
      <c r="B481">
        <v>480</v>
      </c>
      <c r="E481" t="s">
        <v>444</v>
      </c>
      <c r="F481" t="s">
        <v>442</v>
      </c>
      <c r="H481" t="s">
        <v>138</v>
      </c>
      <c r="I481" t="s">
        <v>132</v>
      </c>
      <c r="K481" t="s">
        <v>408</v>
      </c>
      <c r="L481" t="s">
        <v>408</v>
      </c>
      <c r="N481">
        <v>0.16600000000000001</v>
      </c>
      <c r="O481">
        <v>0</v>
      </c>
      <c r="P481" t="s">
        <v>398</v>
      </c>
      <c r="Q481" t="s">
        <v>486</v>
      </c>
      <c r="R481" s="37" t="s">
        <v>1205</v>
      </c>
      <c r="T481" s="24">
        <f t="shared" si="7"/>
        <v>1043</v>
      </c>
      <c r="U481" s="9">
        <v>1</v>
      </c>
      <c r="Z481" t="s">
        <v>9</v>
      </c>
      <c r="AA481" t="s">
        <v>562</v>
      </c>
      <c r="AB481" t="s">
        <v>693</v>
      </c>
      <c r="AD481">
        <v>194</v>
      </c>
      <c r="AF481" t="s">
        <v>554</v>
      </c>
      <c r="AG481" t="s">
        <v>542</v>
      </c>
      <c r="AI481" s="6">
        <v>36710</v>
      </c>
      <c r="AJ481" s="6">
        <v>38168</v>
      </c>
      <c r="AK481" t="s">
        <v>536</v>
      </c>
      <c r="AM481" t="s">
        <v>556</v>
      </c>
      <c r="AO481" t="s">
        <v>573</v>
      </c>
      <c r="AQ481" s="37">
        <v>5</v>
      </c>
      <c r="AR481" s="37">
        <v>5</v>
      </c>
      <c r="AS481" s="37"/>
      <c r="AX481">
        <v>0</v>
      </c>
      <c r="AY481">
        <v>0</v>
      </c>
      <c r="AZ481">
        <v>1</v>
      </c>
      <c r="BA481">
        <v>0</v>
      </c>
      <c r="BF481" t="s">
        <v>7</v>
      </c>
      <c r="BG481" t="s">
        <v>743</v>
      </c>
    </row>
    <row r="482" spans="1:59" x14ac:dyDescent="0.35">
      <c r="A482">
        <v>17</v>
      </c>
      <c r="B482">
        <v>481</v>
      </c>
      <c r="E482" t="s">
        <v>91</v>
      </c>
      <c r="F482" t="s">
        <v>441</v>
      </c>
      <c r="H482" t="s">
        <v>129</v>
      </c>
      <c r="I482" t="s">
        <v>139</v>
      </c>
      <c r="K482" t="s">
        <v>408</v>
      </c>
      <c r="L482" t="s">
        <v>408</v>
      </c>
      <c r="N482">
        <v>0</v>
      </c>
      <c r="O482">
        <v>0</v>
      </c>
      <c r="P482" t="s">
        <v>398</v>
      </c>
      <c r="Q482" t="s">
        <v>486</v>
      </c>
      <c r="R482" s="37" t="s">
        <v>1205</v>
      </c>
      <c r="T482" s="24">
        <f t="shared" si="7"/>
        <v>1043</v>
      </c>
      <c r="U482" s="9">
        <v>1</v>
      </c>
      <c r="Z482" t="s">
        <v>9</v>
      </c>
      <c r="AA482" t="s">
        <v>562</v>
      </c>
      <c r="AB482" t="s">
        <v>693</v>
      </c>
      <c r="AC482" s="9">
        <v>0.01</v>
      </c>
      <c r="AD482">
        <v>194</v>
      </c>
      <c r="AF482" t="s">
        <v>542</v>
      </c>
      <c r="AG482" t="s">
        <v>554</v>
      </c>
      <c r="AI482" s="6">
        <v>36710</v>
      </c>
      <c r="AJ482" s="6">
        <v>38168</v>
      </c>
      <c r="AK482" t="s">
        <v>536</v>
      </c>
      <c r="AM482" t="s">
        <v>556</v>
      </c>
      <c r="AO482" t="s">
        <v>573</v>
      </c>
      <c r="AQ482" s="37">
        <v>1</v>
      </c>
      <c r="AR482" s="37">
        <v>1</v>
      </c>
      <c r="AS482" s="37"/>
      <c r="AX482">
        <v>1</v>
      </c>
      <c r="AY482">
        <v>0</v>
      </c>
      <c r="AZ482">
        <v>1</v>
      </c>
      <c r="BA482">
        <v>0</v>
      </c>
      <c r="BF482" t="s">
        <v>7</v>
      </c>
      <c r="BG482" t="s">
        <v>743</v>
      </c>
    </row>
    <row r="483" spans="1:59" x14ac:dyDescent="0.35">
      <c r="A483">
        <v>17</v>
      </c>
      <c r="B483">
        <v>482</v>
      </c>
      <c r="E483" t="s">
        <v>91</v>
      </c>
      <c r="F483" t="s">
        <v>441</v>
      </c>
      <c r="H483" t="s">
        <v>129</v>
      </c>
      <c r="I483" t="s">
        <v>140</v>
      </c>
      <c r="K483" t="s">
        <v>408</v>
      </c>
      <c r="L483" t="s">
        <v>408</v>
      </c>
      <c r="N483">
        <v>0.64300000000000002</v>
      </c>
      <c r="O483">
        <v>0</v>
      </c>
      <c r="P483" t="s">
        <v>398</v>
      </c>
      <c r="Q483" t="s">
        <v>486</v>
      </c>
      <c r="R483" s="37" t="s">
        <v>1205</v>
      </c>
      <c r="T483" s="24">
        <f t="shared" si="7"/>
        <v>1043</v>
      </c>
      <c r="U483" s="9">
        <v>1</v>
      </c>
      <c r="Z483" t="s">
        <v>9</v>
      </c>
      <c r="AA483" t="s">
        <v>562</v>
      </c>
      <c r="AB483" t="s">
        <v>693</v>
      </c>
      <c r="AD483">
        <v>194</v>
      </c>
      <c r="AF483" t="s">
        <v>542</v>
      </c>
      <c r="AG483" t="s">
        <v>554</v>
      </c>
      <c r="AI483" s="6">
        <v>36710</v>
      </c>
      <c r="AJ483" s="6">
        <v>38168</v>
      </c>
      <c r="AK483" t="s">
        <v>536</v>
      </c>
      <c r="AM483" t="s">
        <v>556</v>
      </c>
      <c r="AO483" t="s">
        <v>573</v>
      </c>
      <c r="AQ483" s="37">
        <v>1</v>
      </c>
      <c r="AR483" s="37">
        <v>1</v>
      </c>
      <c r="AS483" s="37"/>
      <c r="AX483">
        <v>1</v>
      </c>
      <c r="AY483">
        <v>0</v>
      </c>
      <c r="AZ483">
        <v>1</v>
      </c>
      <c r="BA483">
        <v>0</v>
      </c>
      <c r="BF483" t="s">
        <v>7</v>
      </c>
      <c r="BG483" t="s">
        <v>743</v>
      </c>
    </row>
    <row r="484" spans="1:59" x14ac:dyDescent="0.35">
      <c r="A484">
        <v>17</v>
      </c>
      <c r="B484">
        <v>483</v>
      </c>
      <c r="E484" t="s">
        <v>441</v>
      </c>
      <c r="F484" t="s">
        <v>91</v>
      </c>
      <c r="H484" t="s">
        <v>139</v>
      </c>
      <c r="I484" t="s">
        <v>129</v>
      </c>
      <c r="K484" t="s">
        <v>408</v>
      </c>
      <c r="L484" t="s">
        <v>408</v>
      </c>
      <c r="N484">
        <v>7.3999999999999996E-2</v>
      </c>
      <c r="O484">
        <v>0</v>
      </c>
      <c r="P484" t="s">
        <v>398</v>
      </c>
      <c r="Q484" t="s">
        <v>486</v>
      </c>
      <c r="R484" s="37" t="s">
        <v>1205</v>
      </c>
      <c r="T484" s="24">
        <f t="shared" si="7"/>
        <v>1043</v>
      </c>
      <c r="U484" s="9">
        <v>1</v>
      </c>
      <c r="Z484" t="s">
        <v>9</v>
      </c>
      <c r="AA484" t="s">
        <v>562</v>
      </c>
      <c r="AB484" t="s">
        <v>693</v>
      </c>
      <c r="AD484">
        <v>194</v>
      </c>
      <c r="AF484" t="s">
        <v>554</v>
      </c>
      <c r="AG484" t="s">
        <v>542</v>
      </c>
      <c r="AI484" s="6">
        <v>36710</v>
      </c>
      <c r="AJ484" s="6">
        <v>38168</v>
      </c>
      <c r="AK484" t="s">
        <v>536</v>
      </c>
      <c r="AM484" t="s">
        <v>556</v>
      </c>
      <c r="AO484" t="s">
        <v>573</v>
      </c>
      <c r="AQ484" s="37">
        <v>1</v>
      </c>
      <c r="AR484" s="37">
        <v>1</v>
      </c>
      <c r="AS484" s="37"/>
      <c r="AX484">
        <v>0</v>
      </c>
      <c r="AY484">
        <v>0</v>
      </c>
      <c r="AZ484">
        <v>1</v>
      </c>
      <c r="BA484">
        <v>0</v>
      </c>
      <c r="BF484" t="s">
        <v>7</v>
      </c>
      <c r="BG484" t="s">
        <v>743</v>
      </c>
    </row>
    <row r="485" spans="1:59" x14ac:dyDescent="0.35">
      <c r="A485">
        <v>17</v>
      </c>
      <c r="B485">
        <v>484</v>
      </c>
      <c r="E485" t="s">
        <v>441</v>
      </c>
      <c r="F485" t="s">
        <v>91</v>
      </c>
      <c r="H485" t="s">
        <v>140</v>
      </c>
      <c r="I485" t="s">
        <v>129</v>
      </c>
      <c r="K485" t="s">
        <v>408</v>
      </c>
      <c r="L485" t="s">
        <v>408</v>
      </c>
      <c r="N485">
        <v>0.16700000000000001</v>
      </c>
      <c r="O485">
        <v>0</v>
      </c>
      <c r="P485" t="s">
        <v>398</v>
      </c>
      <c r="Q485" t="s">
        <v>486</v>
      </c>
      <c r="R485" s="37" t="s">
        <v>1205</v>
      </c>
      <c r="T485" s="24">
        <f t="shared" si="7"/>
        <v>1043</v>
      </c>
      <c r="U485" s="9">
        <v>1</v>
      </c>
      <c r="Z485" t="s">
        <v>9</v>
      </c>
      <c r="AA485" t="s">
        <v>562</v>
      </c>
      <c r="AB485" t="s">
        <v>693</v>
      </c>
      <c r="AD485">
        <v>194</v>
      </c>
      <c r="AF485" t="s">
        <v>554</v>
      </c>
      <c r="AG485" t="s">
        <v>542</v>
      </c>
      <c r="AI485" s="6">
        <v>36710</v>
      </c>
      <c r="AJ485" s="6">
        <v>38168</v>
      </c>
      <c r="AK485" t="s">
        <v>536</v>
      </c>
      <c r="AM485" t="s">
        <v>556</v>
      </c>
      <c r="AO485" t="s">
        <v>573</v>
      </c>
      <c r="AQ485" s="37">
        <v>1</v>
      </c>
      <c r="AR485" s="37">
        <v>1</v>
      </c>
      <c r="AS485" s="37"/>
      <c r="AX485">
        <v>0</v>
      </c>
      <c r="AY485">
        <v>0</v>
      </c>
      <c r="AZ485">
        <v>1</v>
      </c>
      <c r="BA485">
        <v>0</v>
      </c>
      <c r="BF485" t="s">
        <v>7</v>
      </c>
      <c r="BG485" t="s">
        <v>743</v>
      </c>
    </row>
    <row r="486" spans="1:59" x14ac:dyDescent="0.35">
      <c r="A486">
        <v>17</v>
      </c>
      <c r="B486">
        <v>485</v>
      </c>
      <c r="E486" t="s">
        <v>442</v>
      </c>
      <c r="F486" t="s">
        <v>445</v>
      </c>
      <c r="H486" t="s">
        <v>132</v>
      </c>
      <c r="I486" t="s">
        <v>141</v>
      </c>
      <c r="K486" t="s">
        <v>408</v>
      </c>
      <c r="L486" t="s">
        <v>408</v>
      </c>
      <c r="N486">
        <v>0</v>
      </c>
      <c r="O486">
        <v>0</v>
      </c>
      <c r="P486" t="s">
        <v>398</v>
      </c>
      <c r="Q486" t="s">
        <v>486</v>
      </c>
      <c r="R486" s="37" t="s">
        <v>1205</v>
      </c>
      <c r="T486" s="24">
        <f t="shared" si="7"/>
        <v>1043</v>
      </c>
      <c r="U486" s="9">
        <v>1</v>
      </c>
      <c r="Z486" t="s">
        <v>9</v>
      </c>
      <c r="AA486" t="s">
        <v>562</v>
      </c>
      <c r="AB486" t="s">
        <v>693</v>
      </c>
      <c r="AC486" s="9">
        <v>0.01</v>
      </c>
      <c r="AD486">
        <v>194</v>
      </c>
      <c r="AF486" t="s">
        <v>542</v>
      </c>
      <c r="AG486" t="s">
        <v>554</v>
      </c>
      <c r="AI486" s="6">
        <v>36710</v>
      </c>
      <c r="AJ486" s="6">
        <v>38168</v>
      </c>
      <c r="AK486" t="s">
        <v>536</v>
      </c>
      <c r="AM486" t="s">
        <v>556</v>
      </c>
      <c r="AO486" t="s">
        <v>573</v>
      </c>
      <c r="AQ486" s="37">
        <v>1</v>
      </c>
      <c r="AR486" s="37">
        <v>1</v>
      </c>
      <c r="AS486" s="37"/>
      <c r="AX486">
        <v>1</v>
      </c>
      <c r="AY486">
        <v>0</v>
      </c>
      <c r="AZ486">
        <v>1</v>
      </c>
      <c r="BA486">
        <v>0</v>
      </c>
      <c r="BF486" t="s">
        <v>7</v>
      </c>
      <c r="BG486" t="s">
        <v>743</v>
      </c>
    </row>
    <row r="487" spans="1:59" x14ac:dyDescent="0.35">
      <c r="A487">
        <v>17</v>
      </c>
      <c r="B487">
        <v>486</v>
      </c>
      <c r="E487" t="s">
        <v>442</v>
      </c>
      <c r="F487" t="s">
        <v>445</v>
      </c>
      <c r="H487" t="s">
        <v>132</v>
      </c>
      <c r="I487" t="s">
        <v>142</v>
      </c>
      <c r="K487" t="s">
        <v>408</v>
      </c>
      <c r="L487" t="s">
        <v>408</v>
      </c>
      <c r="N487">
        <v>0.96799999999999997</v>
      </c>
      <c r="O487">
        <v>0</v>
      </c>
      <c r="P487" t="s">
        <v>398</v>
      </c>
      <c r="Q487" t="s">
        <v>486</v>
      </c>
      <c r="R487" s="37" t="s">
        <v>1205</v>
      </c>
      <c r="T487" s="24">
        <f t="shared" si="7"/>
        <v>1043</v>
      </c>
      <c r="U487" s="9">
        <v>1</v>
      </c>
      <c r="Z487" t="s">
        <v>9</v>
      </c>
      <c r="AA487" t="s">
        <v>562</v>
      </c>
      <c r="AB487" t="s">
        <v>693</v>
      </c>
      <c r="AD487">
        <v>194</v>
      </c>
      <c r="AF487" t="s">
        <v>542</v>
      </c>
      <c r="AG487" t="s">
        <v>554</v>
      </c>
      <c r="AI487" s="6">
        <v>36710</v>
      </c>
      <c r="AJ487" s="6">
        <v>38168</v>
      </c>
      <c r="AK487" t="s">
        <v>536</v>
      </c>
      <c r="AM487" t="s">
        <v>556</v>
      </c>
      <c r="AO487" t="s">
        <v>573</v>
      </c>
      <c r="AQ487" s="37">
        <v>1</v>
      </c>
      <c r="AR487" s="37">
        <v>1</v>
      </c>
      <c r="AS487" s="37"/>
      <c r="AX487">
        <v>1</v>
      </c>
      <c r="AY487">
        <v>0</v>
      </c>
      <c r="AZ487">
        <v>1</v>
      </c>
      <c r="BA487">
        <v>0</v>
      </c>
      <c r="BF487" t="s">
        <v>7</v>
      </c>
      <c r="BG487" t="s">
        <v>743</v>
      </c>
    </row>
    <row r="488" spans="1:59" x14ac:dyDescent="0.35">
      <c r="A488">
        <v>17</v>
      </c>
      <c r="B488">
        <v>487</v>
      </c>
      <c r="E488" t="s">
        <v>445</v>
      </c>
      <c r="F488" t="s">
        <v>442</v>
      </c>
      <c r="H488" t="s">
        <v>141</v>
      </c>
      <c r="I488" t="s">
        <v>132</v>
      </c>
      <c r="K488" t="s">
        <v>408</v>
      </c>
      <c r="L488" t="s">
        <v>408</v>
      </c>
      <c r="N488">
        <v>6.4000000000000001E-2</v>
      </c>
      <c r="O488">
        <v>0</v>
      </c>
      <c r="P488" t="s">
        <v>398</v>
      </c>
      <c r="Q488" t="s">
        <v>486</v>
      </c>
      <c r="R488" s="37" t="s">
        <v>1205</v>
      </c>
      <c r="T488" s="24">
        <f t="shared" si="7"/>
        <v>1043</v>
      </c>
      <c r="U488" s="9">
        <v>1</v>
      </c>
      <c r="Z488" t="s">
        <v>9</v>
      </c>
      <c r="AA488" t="s">
        <v>562</v>
      </c>
      <c r="AB488" t="s">
        <v>693</v>
      </c>
      <c r="AD488">
        <v>194</v>
      </c>
      <c r="AF488" t="s">
        <v>554</v>
      </c>
      <c r="AG488" t="s">
        <v>542</v>
      </c>
      <c r="AI488" s="6">
        <v>36710</v>
      </c>
      <c r="AJ488" s="6">
        <v>38168</v>
      </c>
      <c r="AK488" t="s">
        <v>536</v>
      </c>
      <c r="AM488" t="s">
        <v>556</v>
      </c>
      <c r="AO488" t="s">
        <v>573</v>
      </c>
      <c r="AQ488" s="37">
        <v>1</v>
      </c>
      <c r="AR488" s="37">
        <v>1</v>
      </c>
      <c r="AS488" s="37"/>
      <c r="AX488">
        <v>0</v>
      </c>
      <c r="AY488">
        <v>0</v>
      </c>
      <c r="AZ488">
        <v>1</v>
      </c>
      <c r="BA488">
        <v>0</v>
      </c>
      <c r="BF488" t="s">
        <v>7</v>
      </c>
      <c r="BG488" t="s">
        <v>743</v>
      </c>
    </row>
    <row r="489" spans="1:59" x14ac:dyDescent="0.35">
      <c r="A489">
        <v>17</v>
      </c>
      <c r="B489">
        <v>488</v>
      </c>
      <c r="E489" t="s">
        <v>445</v>
      </c>
      <c r="F489" t="s">
        <v>442</v>
      </c>
      <c r="H489" t="s">
        <v>142</v>
      </c>
      <c r="I489" t="s">
        <v>132</v>
      </c>
      <c r="K489" t="s">
        <v>408</v>
      </c>
      <c r="L489" t="s">
        <v>408</v>
      </c>
      <c r="N489">
        <v>0.125</v>
      </c>
      <c r="O489">
        <v>0</v>
      </c>
      <c r="P489" t="s">
        <v>398</v>
      </c>
      <c r="Q489" t="s">
        <v>486</v>
      </c>
      <c r="R489" s="37" t="s">
        <v>1205</v>
      </c>
      <c r="T489" s="24">
        <f t="shared" si="7"/>
        <v>1043</v>
      </c>
      <c r="U489" s="9">
        <v>1</v>
      </c>
      <c r="Z489" t="s">
        <v>9</v>
      </c>
      <c r="AA489" t="s">
        <v>562</v>
      </c>
      <c r="AB489" t="s">
        <v>693</v>
      </c>
      <c r="AD489">
        <v>194</v>
      </c>
      <c r="AF489" t="s">
        <v>554</v>
      </c>
      <c r="AG489" t="s">
        <v>542</v>
      </c>
      <c r="AI489" s="6">
        <v>36710</v>
      </c>
      <c r="AJ489" s="6">
        <v>38168</v>
      </c>
      <c r="AK489" t="s">
        <v>536</v>
      </c>
      <c r="AM489" t="s">
        <v>556</v>
      </c>
      <c r="AO489" t="s">
        <v>573</v>
      </c>
      <c r="AQ489" s="37">
        <v>1</v>
      </c>
      <c r="AR489" s="37">
        <v>1</v>
      </c>
      <c r="AS489" s="37"/>
      <c r="AX489">
        <v>0</v>
      </c>
      <c r="AY489">
        <v>0</v>
      </c>
      <c r="AZ489">
        <v>1</v>
      </c>
      <c r="BA489">
        <v>0</v>
      </c>
      <c r="BF489" t="s">
        <v>7</v>
      </c>
      <c r="BG489" t="s">
        <v>743</v>
      </c>
    </row>
    <row r="490" spans="1:59" x14ac:dyDescent="0.35">
      <c r="A490">
        <v>17</v>
      </c>
      <c r="B490">
        <v>489</v>
      </c>
      <c r="E490" t="s">
        <v>91</v>
      </c>
      <c r="F490" t="s">
        <v>441</v>
      </c>
      <c r="H490" t="s">
        <v>129</v>
      </c>
      <c r="I490" t="s">
        <v>139</v>
      </c>
      <c r="K490" t="s">
        <v>408</v>
      </c>
      <c r="L490" t="s">
        <v>408</v>
      </c>
      <c r="N490">
        <v>1.9E-2</v>
      </c>
      <c r="O490">
        <v>0</v>
      </c>
      <c r="P490" t="s">
        <v>398</v>
      </c>
      <c r="Q490" t="s">
        <v>486</v>
      </c>
      <c r="R490" s="37" t="s">
        <v>1205</v>
      </c>
      <c r="T490" s="24">
        <f t="shared" si="7"/>
        <v>1043</v>
      </c>
      <c r="U490" s="9">
        <v>1</v>
      </c>
      <c r="Z490" t="s">
        <v>9</v>
      </c>
      <c r="AA490" t="s">
        <v>562</v>
      </c>
      <c r="AB490" t="s">
        <v>693</v>
      </c>
      <c r="AD490">
        <v>194</v>
      </c>
      <c r="AF490" t="s">
        <v>542</v>
      </c>
      <c r="AG490" t="s">
        <v>554</v>
      </c>
      <c r="AI490" s="6">
        <v>36710</v>
      </c>
      <c r="AJ490" s="6">
        <v>38168</v>
      </c>
      <c r="AK490" t="s">
        <v>536</v>
      </c>
      <c r="AM490" t="s">
        <v>556</v>
      </c>
      <c r="AO490" t="s">
        <v>573</v>
      </c>
      <c r="AQ490" s="37">
        <v>2</v>
      </c>
      <c r="AR490" s="37">
        <v>2</v>
      </c>
      <c r="AS490" s="37"/>
      <c r="AX490">
        <v>1</v>
      </c>
      <c r="AY490">
        <v>0</v>
      </c>
      <c r="AZ490">
        <v>1</v>
      </c>
      <c r="BA490">
        <v>0</v>
      </c>
      <c r="BF490" t="s">
        <v>7</v>
      </c>
      <c r="BG490" t="s">
        <v>743</v>
      </c>
    </row>
    <row r="491" spans="1:59" x14ac:dyDescent="0.35">
      <c r="A491">
        <v>17</v>
      </c>
      <c r="B491">
        <v>490</v>
      </c>
      <c r="E491" t="s">
        <v>91</v>
      </c>
      <c r="F491" t="s">
        <v>441</v>
      </c>
      <c r="H491" t="s">
        <v>129</v>
      </c>
      <c r="I491" t="s">
        <v>140</v>
      </c>
      <c r="K491" t="s">
        <v>408</v>
      </c>
      <c r="L491" t="s">
        <v>408</v>
      </c>
      <c r="N491">
        <v>0.14000000000000001</v>
      </c>
      <c r="O491">
        <v>0</v>
      </c>
      <c r="P491" t="s">
        <v>398</v>
      </c>
      <c r="Q491" t="s">
        <v>486</v>
      </c>
      <c r="R491" s="37" t="s">
        <v>1205</v>
      </c>
      <c r="T491" s="24">
        <f t="shared" si="7"/>
        <v>1043</v>
      </c>
      <c r="U491" s="9">
        <v>1</v>
      </c>
      <c r="Z491" t="s">
        <v>9</v>
      </c>
      <c r="AA491" t="s">
        <v>562</v>
      </c>
      <c r="AB491" t="s">
        <v>693</v>
      </c>
      <c r="AD491">
        <v>194</v>
      </c>
      <c r="AF491" t="s">
        <v>542</v>
      </c>
      <c r="AG491" t="s">
        <v>554</v>
      </c>
      <c r="AI491" s="6">
        <v>36710</v>
      </c>
      <c r="AJ491" s="6">
        <v>38168</v>
      </c>
      <c r="AK491" t="s">
        <v>536</v>
      </c>
      <c r="AM491" t="s">
        <v>556</v>
      </c>
      <c r="AO491" t="s">
        <v>573</v>
      </c>
      <c r="AQ491" s="37">
        <v>2</v>
      </c>
      <c r="AR491" s="37">
        <v>2</v>
      </c>
      <c r="AS491" s="37"/>
      <c r="AX491">
        <v>1</v>
      </c>
      <c r="AY491">
        <v>0</v>
      </c>
      <c r="AZ491">
        <v>1</v>
      </c>
      <c r="BA491">
        <v>0</v>
      </c>
      <c r="BF491" t="s">
        <v>7</v>
      </c>
      <c r="BG491" t="s">
        <v>743</v>
      </c>
    </row>
    <row r="492" spans="1:59" x14ac:dyDescent="0.35">
      <c r="A492">
        <v>17</v>
      </c>
      <c r="B492">
        <v>491</v>
      </c>
      <c r="E492" t="s">
        <v>441</v>
      </c>
      <c r="F492" t="s">
        <v>91</v>
      </c>
      <c r="H492" t="s">
        <v>139</v>
      </c>
      <c r="I492" t="s">
        <v>129</v>
      </c>
      <c r="K492" t="s">
        <v>408</v>
      </c>
      <c r="L492" t="s">
        <v>408</v>
      </c>
      <c r="N492">
        <v>6.4000000000000001E-2</v>
      </c>
      <c r="O492">
        <v>0</v>
      </c>
      <c r="P492" t="s">
        <v>398</v>
      </c>
      <c r="Q492" t="s">
        <v>486</v>
      </c>
      <c r="R492" s="37" t="s">
        <v>1205</v>
      </c>
      <c r="T492" s="24">
        <f t="shared" si="7"/>
        <v>1043</v>
      </c>
      <c r="U492" s="9">
        <v>1</v>
      </c>
      <c r="Z492" t="s">
        <v>9</v>
      </c>
      <c r="AA492" t="s">
        <v>562</v>
      </c>
      <c r="AB492" t="s">
        <v>693</v>
      </c>
      <c r="AD492">
        <v>194</v>
      </c>
      <c r="AF492" t="s">
        <v>554</v>
      </c>
      <c r="AG492" t="s">
        <v>542</v>
      </c>
      <c r="AI492" s="6">
        <v>36710</v>
      </c>
      <c r="AJ492" s="6">
        <v>38168</v>
      </c>
      <c r="AK492" t="s">
        <v>536</v>
      </c>
      <c r="AM492" t="s">
        <v>556</v>
      </c>
      <c r="AO492" t="s">
        <v>573</v>
      </c>
      <c r="AQ492" s="37">
        <v>2</v>
      </c>
      <c r="AR492" s="37">
        <v>2</v>
      </c>
      <c r="AS492" s="37"/>
      <c r="AX492">
        <v>0</v>
      </c>
      <c r="AY492">
        <v>0</v>
      </c>
      <c r="AZ492">
        <v>1</v>
      </c>
      <c r="BA492">
        <v>0</v>
      </c>
      <c r="BF492" t="s">
        <v>7</v>
      </c>
      <c r="BG492" t="s">
        <v>743</v>
      </c>
    </row>
    <row r="493" spans="1:59" x14ac:dyDescent="0.35">
      <c r="A493">
        <v>17</v>
      </c>
      <c r="B493">
        <v>492</v>
      </c>
      <c r="E493" t="s">
        <v>441</v>
      </c>
      <c r="F493" t="s">
        <v>91</v>
      </c>
      <c r="H493" t="s">
        <v>140</v>
      </c>
      <c r="I493" t="s">
        <v>129</v>
      </c>
      <c r="K493" t="s">
        <v>408</v>
      </c>
      <c r="L493" t="s">
        <v>408</v>
      </c>
      <c r="N493">
        <v>0.245</v>
      </c>
      <c r="O493">
        <v>0</v>
      </c>
      <c r="P493" t="s">
        <v>398</v>
      </c>
      <c r="Q493" t="s">
        <v>486</v>
      </c>
      <c r="R493" s="37" t="s">
        <v>1205</v>
      </c>
      <c r="T493" s="24">
        <f t="shared" si="7"/>
        <v>1043</v>
      </c>
      <c r="U493" s="9">
        <v>1</v>
      </c>
      <c r="Z493" t="s">
        <v>9</v>
      </c>
      <c r="AA493" t="s">
        <v>562</v>
      </c>
      <c r="AB493" t="s">
        <v>693</v>
      </c>
      <c r="AD493">
        <v>194</v>
      </c>
      <c r="AF493" t="s">
        <v>554</v>
      </c>
      <c r="AG493" t="s">
        <v>542</v>
      </c>
      <c r="AI493" s="6">
        <v>36710</v>
      </c>
      <c r="AJ493" s="6">
        <v>38168</v>
      </c>
      <c r="AK493" t="s">
        <v>536</v>
      </c>
      <c r="AM493" t="s">
        <v>556</v>
      </c>
      <c r="AO493" t="s">
        <v>573</v>
      </c>
      <c r="AQ493" s="37">
        <v>2</v>
      </c>
      <c r="AR493" s="37">
        <v>2</v>
      </c>
      <c r="AS493" s="37"/>
      <c r="AX493">
        <v>0</v>
      </c>
      <c r="AY493">
        <v>0</v>
      </c>
      <c r="AZ493">
        <v>1</v>
      </c>
      <c r="BA493">
        <v>0</v>
      </c>
      <c r="BF493" t="s">
        <v>7</v>
      </c>
      <c r="BG493" t="s">
        <v>743</v>
      </c>
    </row>
    <row r="494" spans="1:59" x14ac:dyDescent="0.35">
      <c r="A494">
        <v>17</v>
      </c>
      <c r="B494">
        <v>493</v>
      </c>
      <c r="E494" t="s">
        <v>442</v>
      </c>
      <c r="F494" t="s">
        <v>445</v>
      </c>
      <c r="H494" t="s">
        <v>132</v>
      </c>
      <c r="I494" t="s">
        <v>141</v>
      </c>
      <c r="K494" t="s">
        <v>408</v>
      </c>
      <c r="L494" t="s">
        <v>408</v>
      </c>
      <c r="N494">
        <v>0</v>
      </c>
      <c r="O494">
        <v>0</v>
      </c>
      <c r="P494" t="s">
        <v>398</v>
      </c>
      <c r="Q494" t="s">
        <v>486</v>
      </c>
      <c r="R494" s="37" t="s">
        <v>1205</v>
      </c>
      <c r="T494" s="24">
        <f t="shared" si="7"/>
        <v>1043</v>
      </c>
      <c r="U494" s="9">
        <v>1</v>
      </c>
      <c r="Z494" t="s">
        <v>9</v>
      </c>
      <c r="AA494" t="s">
        <v>562</v>
      </c>
      <c r="AB494" t="s">
        <v>693</v>
      </c>
      <c r="AC494" s="9">
        <v>0.01</v>
      </c>
      <c r="AD494">
        <v>194</v>
      </c>
      <c r="AF494" t="s">
        <v>542</v>
      </c>
      <c r="AG494" t="s">
        <v>554</v>
      </c>
      <c r="AI494" s="6">
        <v>36710</v>
      </c>
      <c r="AJ494" s="6">
        <v>38168</v>
      </c>
      <c r="AK494" t="s">
        <v>536</v>
      </c>
      <c r="AM494" t="s">
        <v>556</v>
      </c>
      <c r="AO494" t="s">
        <v>573</v>
      </c>
      <c r="AQ494" s="37">
        <v>2</v>
      </c>
      <c r="AR494" s="37">
        <v>2</v>
      </c>
      <c r="AS494" s="37"/>
      <c r="AX494">
        <v>1</v>
      </c>
      <c r="AY494">
        <v>0</v>
      </c>
      <c r="AZ494">
        <v>1</v>
      </c>
      <c r="BA494">
        <v>0</v>
      </c>
      <c r="BF494" t="s">
        <v>7</v>
      </c>
      <c r="BG494" t="s">
        <v>743</v>
      </c>
    </row>
    <row r="495" spans="1:59" x14ac:dyDescent="0.35">
      <c r="A495">
        <v>17</v>
      </c>
      <c r="B495">
        <v>494</v>
      </c>
      <c r="E495" t="s">
        <v>442</v>
      </c>
      <c r="F495" t="s">
        <v>445</v>
      </c>
      <c r="H495" t="s">
        <v>132</v>
      </c>
      <c r="I495" t="s">
        <v>142</v>
      </c>
      <c r="K495" t="s">
        <v>408</v>
      </c>
      <c r="L495" t="s">
        <v>408</v>
      </c>
      <c r="N495">
        <v>0.29099999999999998</v>
      </c>
      <c r="O495">
        <v>0</v>
      </c>
      <c r="P495" t="s">
        <v>398</v>
      </c>
      <c r="Q495" t="s">
        <v>486</v>
      </c>
      <c r="R495" s="37" t="s">
        <v>1205</v>
      </c>
      <c r="T495" s="24">
        <f t="shared" si="7"/>
        <v>1043</v>
      </c>
      <c r="U495" s="9">
        <v>1</v>
      </c>
      <c r="Z495" t="s">
        <v>9</v>
      </c>
      <c r="AA495" t="s">
        <v>562</v>
      </c>
      <c r="AB495" t="s">
        <v>693</v>
      </c>
      <c r="AD495">
        <v>194</v>
      </c>
      <c r="AF495" t="s">
        <v>542</v>
      </c>
      <c r="AG495" t="s">
        <v>554</v>
      </c>
      <c r="AI495" s="6">
        <v>36710</v>
      </c>
      <c r="AJ495" s="6">
        <v>38168</v>
      </c>
      <c r="AK495" t="s">
        <v>536</v>
      </c>
      <c r="AM495" t="s">
        <v>556</v>
      </c>
      <c r="AO495" t="s">
        <v>573</v>
      </c>
      <c r="AQ495" s="37">
        <v>2</v>
      </c>
      <c r="AR495" s="37">
        <v>2</v>
      </c>
      <c r="AS495" s="37"/>
      <c r="AX495">
        <v>1</v>
      </c>
      <c r="AY495">
        <v>0</v>
      </c>
      <c r="AZ495">
        <v>1</v>
      </c>
      <c r="BA495">
        <v>0</v>
      </c>
      <c r="BF495" t="s">
        <v>7</v>
      </c>
      <c r="BG495" t="s">
        <v>743</v>
      </c>
    </row>
    <row r="496" spans="1:59" x14ac:dyDescent="0.35">
      <c r="A496">
        <v>17</v>
      </c>
      <c r="B496">
        <v>495</v>
      </c>
      <c r="E496" t="s">
        <v>445</v>
      </c>
      <c r="F496" t="s">
        <v>442</v>
      </c>
      <c r="H496" t="s">
        <v>141</v>
      </c>
      <c r="I496" t="s">
        <v>132</v>
      </c>
      <c r="K496" t="s">
        <v>408</v>
      </c>
      <c r="L496" t="s">
        <v>408</v>
      </c>
      <c r="N496">
        <v>7.8E-2</v>
      </c>
      <c r="O496">
        <v>0</v>
      </c>
      <c r="P496" t="s">
        <v>398</v>
      </c>
      <c r="Q496" t="s">
        <v>486</v>
      </c>
      <c r="R496" s="37" t="s">
        <v>1205</v>
      </c>
      <c r="T496" s="24">
        <f t="shared" si="7"/>
        <v>1043</v>
      </c>
      <c r="U496" s="9">
        <v>1</v>
      </c>
      <c r="Z496" t="s">
        <v>9</v>
      </c>
      <c r="AA496" t="s">
        <v>562</v>
      </c>
      <c r="AB496" t="s">
        <v>693</v>
      </c>
      <c r="AD496">
        <v>194</v>
      </c>
      <c r="AF496" t="s">
        <v>554</v>
      </c>
      <c r="AG496" t="s">
        <v>542</v>
      </c>
      <c r="AI496" s="6">
        <v>36710</v>
      </c>
      <c r="AJ496" s="6">
        <v>38168</v>
      </c>
      <c r="AK496" t="s">
        <v>536</v>
      </c>
      <c r="AM496" t="s">
        <v>556</v>
      </c>
      <c r="AO496" t="s">
        <v>573</v>
      </c>
      <c r="AQ496" s="37">
        <v>2</v>
      </c>
      <c r="AR496" s="37">
        <v>2</v>
      </c>
      <c r="AS496" s="37"/>
      <c r="AX496">
        <v>0</v>
      </c>
      <c r="AY496">
        <v>0</v>
      </c>
      <c r="AZ496">
        <v>1</v>
      </c>
      <c r="BA496">
        <v>0</v>
      </c>
      <c r="BF496" t="s">
        <v>7</v>
      </c>
      <c r="BG496" t="s">
        <v>743</v>
      </c>
    </row>
    <row r="497" spans="1:59" x14ac:dyDescent="0.35">
      <c r="A497">
        <v>17</v>
      </c>
      <c r="B497">
        <v>496</v>
      </c>
      <c r="E497" t="s">
        <v>445</v>
      </c>
      <c r="F497" t="s">
        <v>442</v>
      </c>
      <c r="H497" t="s">
        <v>142</v>
      </c>
      <c r="I497" t="s">
        <v>132</v>
      </c>
      <c r="K497" t="s">
        <v>408</v>
      </c>
      <c r="L497" t="s">
        <v>408</v>
      </c>
      <c r="N497">
        <v>0.22600000000000001</v>
      </c>
      <c r="O497">
        <v>0</v>
      </c>
      <c r="P497" t="s">
        <v>398</v>
      </c>
      <c r="Q497" t="s">
        <v>486</v>
      </c>
      <c r="R497" s="37" t="s">
        <v>1205</v>
      </c>
      <c r="T497" s="24">
        <f t="shared" si="7"/>
        <v>1043</v>
      </c>
      <c r="U497" s="9">
        <v>1</v>
      </c>
      <c r="Z497" t="s">
        <v>9</v>
      </c>
      <c r="AA497" t="s">
        <v>562</v>
      </c>
      <c r="AB497" t="s">
        <v>693</v>
      </c>
      <c r="AD497">
        <v>194</v>
      </c>
      <c r="AF497" t="s">
        <v>554</v>
      </c>
      <c r="AG497" t="s">
        <v>542</v>
      </c>
      <c r="AI497" s="6">
        <v>36710</v>
      </c>
      <c r="AJ497" s="6">
        <v>38168</v>
      </c>
      <c r="AK497" t="s">
        <v>536</v>
      </c>
      <c r="AM497" t="s">
        <v>556</v>
      </c>
      <c r="AO497" t="s">
        <v>573</v>
      </c>
      <c r="AQ497" s="37">
        <v>2</v>
      </c>
      <c r="AR497" s="37">
        <v>2</v>
      </c>
      <c r="AS497" s="37"/>
      <c r="AX497">
        <v>0</v>
      </c>
      <c r="AY497">
        <v>0</v>
      </c>
      <c r="AZ497">
        <v>1</v>
      </c>
      <c r="BA497">
        <v>0</v>
      </c>
      <c r="BF497" t="s">
        <v>7</v>
      </c>
      <c r="BG497" t="s">
        <v>743</v>
      </c>
    </row>
    <row r="498" spans="1:59" x14ac:dyDescent="0.35">
      <c r="A498">
        <v>17</v>
      </c>
      <c r="B498">
        <v>497</v>
      </c>
      <c r="E498" t="s">
        <v>91</v>
      </c>
      <c r="F498" t="s">
        <v>441</v>
      </c>
      <c r="H498" t="s">
        <v>129</v>
      </c>
      <c r="I498" t="s">
        <v>139</v>
      </c>
      <c r="K498" t="s">
        <v>408</v>
      </c>
      <c r="L498" t="s">
        <v>408</v>
      </c>
      <c r="N498">
        <v>0.68600000000000005</v>
      </c>
      <c r="O498">
        <v>0</v>
      </c>
      <c r="P498" t="s">
        <v>398</v>
      </c>
      <c r="Q498" t="s">
        <v>486</v>
      </c>
      <c r="R498" s="37" t="s">
        <v>1205</v>
      </c>
      <c r="T498" s="24">
        <f t="shared" si="7"/>
        <v>1043</v>
      </c>
      <c r="U498" s="9">
        <v>1</v>
      </c>
      <c r="Z498" t="s">
        <v>9</v>
      </c>
      <c r="AA498" t="s">
        <v>562</v>
      </c>
      <c r="AB498" t="s">
        <v>693</v>
      </c>
      <c r="AD498">
        <v>194</v>
      </c>
      <c r="AF498" t="s">
        <v>542</v>
      </c>
      <c r="AG498" t="s">
        <v>554</v>
      </c>
      <c r="AI498" s="6">
        <v>36710</v>
      </c>
      <c r="AJ498" s="6">
        <v>38168</v>
      </c>
      <c r="AK498" t="s">
        <v>536</v>
      </c>
      <c r="AM498" t="s">
        <v>556</v>
      </c>
      <c r="AO498" t="s">
        <v>573</v>
      </c>
      <c r="AQ498" s="37">
        <v>3</v>
      </c>
      <c r="AR498" s="37">
        <v>3</v>
      </c>
      <c r="AS498" s="37"/>
      <c r="AX498">
        <v>1</v>
      </c>
      <c r="AY498">
        <v>0</v>
      </c>
      <c r="AZ498">
        <v>1</v>
      </c>
      <c r="BA498">
        <v>0</v>
      </c>
      <c r="BF498" t="s">
        <v>7</v>
      </c>
      <c r="BG498" t="s">
        <v>743</v>
      </c>
    </row>
    <row r="499" spans="1:59" x14ac:dyDescent="0.35">
      <c r="A499">
        <v>17</v>
      </c>
      <c r="B499">
        <v>498</v>
      </c>
      <c r="E499" t="s">
        <v>91</v>
      </c>
      <c r="F499" t="s">
        <v>441</v>
      </c>
      <c r="H499" t="s">
        <v>129</v>
      </c>
      <c r="I499" t="s">
        <v>140</v>
      </c>
      <c r="K499" t="s">
        <v>408</v>
      </c>
      <c r="L499" t="s">
        <v>408</v>
      </c>
      <c r="N499">
        <v>7.0000000000000001E-3</v>
      </c>
      <c r="O499">
        <v>0</v>
      </c>
      <c r="P499" t="s">
        <v>398</v>
      </c>
      <c r="Q499" t="s">
        <v>486</v>
      </c>
      <c r="R499" s="37" t="s">
        <v>1205</v>
      </c>
      <c r="T499" s="24">
        <f t="shared" si="7"/>
        <v>1043</v>
      </c>
      <c r="U499" s="9">
        <v>1</v>
      </c>
      <c r="Z499" t="s">
        <v>9</v>
      </c>
      <c r="AA499" t="s">
        <v>562</v>
      </c>
      <c r="AB499" t="s">
        <v>693</v>
      </c>
      <c r="AC499" s="9">
        <v>0.01</v>
      </c>
      <c r="AD499">
        <v>194</v>
      </c>
      <c r="AF499" t="s">
        <v>542</v>
      </c>
      <c r="AG499" t="s">
        <v>554</v>
      </c>
      <c r="AI499" s="6">
        <v>36710</v>
      </c>
      <c r="AJ499" s="6">
        <v>38168</v>
      </c>
      <c r="AK499" t="s">
        <v>536</v>
      </c>
      <c r="AM499" t="s">
        <v>556</v>
      </c>
      <c r="AO499" t="s">
        <v>573</v>
      </c>
      <c r="AQ499" s="37">
        <v>3</v>
      </c>
      <c r="AR499" s="37">
        <v>3</v>
      </c>
      <c r="AS499" s="37"/>
      <c r="AX499">
        <v>1</v>
      </c>
      <c r="AY499">
        <v>0</v>
      </c>
      <c r="AZ499">
        <v>1</v>
      </c>
      <c r="BA499">
        <v>0</v>
      </c>
      <c r="BF499" t="s">
        <v>7</v>
      </c>
      <c r="BG499" t="s">
        <v>743</v>
      </c>
    </row>
    <row r="500" spans="1:59" x14ac:dyDescent="0.35">
      <c r="A500">
        <v>17</v>
      </c>
      <c r="B500">
        <v>499</v>
      </c>
      <c r="E500" t="s">
        <v>441</v>
      </c>
      <c r="F500" t="s">
        <v>91</v>
      </c>
      <c r="H500" t="s">
        <v>139</v>
      </c>
      <c r="I500" t="s">
        <v>129</v>
      </c>
      <c r="K500" t="s">
        <v>408</v>
      </c>
      <c r="L500" t="s">
        <v>408</v>
      </c>
      <c r="N500">
        <v>6.9000000000000006E-2</v>
      </c>
      <c r="O500">
        <v>0</v>
      </c>
      <c r="P500" t="s">
        <v>398</v>
      </c>
      <c r="Q500" t="s">
        <v>486</v>
      </c>
      <c r="R500" s="37" t="s">
        <v>1205</v>
      </c>
      <c r="T500" s="24">
        <f t="shared" si="7"/>
        <v>1043</v>
      </c>
      <c r="U500" s="9">
        <v>1</v>
      </c>
      <c r="Z500" t="s">
        <v>9</v>
      </c>
      <c r="AA500" t="s">
        <v>562</v>
      </c>
      <c r="AB500" t="s">
        <v>693</v>
      </c>
      <c r="AD500">
        <v>194</v>
      </c>
      <c r="AF500" t="s">
        <v>554</v>
      </c>
      <c r="AG500" t="s">
        <v>542</v>
      </c>
      <c r="AI500" s="6">
        <v>36710</v>
      </c>
      <c r="AJ500" s="6">
        <v>38168</v>
      </c>
      <c r="AK500" t="s">
        <v>536</v>
      </c>
      <c r="AM500" t="s">
        <v>556</v>
      </c>
      <c r="AO500" t="s">
        <v>573</v>
      </c>
      <c r="AQ500" s="37">
        <v>3</v>
      </c>
      <c r="AR500" s="37">
        <v>3</v>
      </c>
      <c r="AS500" s="37"/>
      <c r="AX500">
        <v>0</v>
      </c>
      <c r="AY500">
        <v>0</v>
      </c>
      <c r="AZ500">
        <v>1</v>
      </c>
      <c r="BA500">
        <v>0</v>
      </c>
      <c r="BF500" t="s">
        <v>7</v>
      </c>
      <c r="BG500" t="s">
        <v>743</v>
      </c>
    </row>
    <row r="501" spans="1:59" x14ac:dyDescent="0.35">
      <c r="A501">
        <v>17</v>
      </c>
      <c r="B501">
        <v>500</v>
      </c>
      <c r="E501" t="s">
        <v>441</v>
      </c>
      <c r="F501" t="s">
        <v>91</v>
      </c>
      <c r="H501" t="s">
        <v>140</v>
      </c>
      <c r="I501" t="s">
        <v>129</v>
      </c>
      <c r="K501" t="s">
        <v>408</v>
      </c>
      <c r="L501" t="s">
        <v>408</v>
      </c>
      <c r="N501">
        <v>0.161</v>
      </c>
      <c r="O501">
        <v>0</v>
      </c>
      <c r="P501" t="s">
        <v>398</v>
      </c>
      <c r="Q501" t="s">
        <v>486</v>
      </c>
      <c r="R501" s="37" t="s">
        <v>1205</v>
      </c>
      <c r="T501" s="24">
        <f t="shared" si="7"/>
        <v>1043</v>
      </c>
      <c r="U501" s="9">
        <v>1</v>
      </c>
      <c r="Z501" t="s">
        <v>9</v>
      </c>
      <c r="AA501" t="s">
        <v>562</v>
      </c>
      <c r="AB501" t="s">
        <v>693</v>
      </c>
      <c r="AD501">
        <v>194</v>
      </c>
      <c r="AF501" t="s">
        <v>554</v>
      </c>
      <c r="AG501" t="s">
        <v>542</v>
      </c>
      <c r="AI501" s="6">
        <v>36710</v>
      </c>
      <c r="AJ501" s="6">
        <v>38168</v>
      </c>
      <c r="AK501" t="s">
        <v>536</v>
      </c>
      <c r="AM501" t="s">
        <v>556</v>
      </c>
      <c r="AO501" t="s">
        <v>573</v>
      </c>
      <c r="AQ501" s="37">
        <v>3</v>
      </c>
      <c r="AR501" s="37">
        <v>3</v>
      </c>
      <c r="AS501" s="37"/>
      <c r="AX501">
        <v>0</v>
      </c>
      <c r="AY501">
        <v>0</v>
      </c>
      <c r="AZ501">
        <v>1</v>
      </c>
      <c r="BA501">
        <v>0</v>
      </c>
      <c r="BF501" t="s">
        <v>7</v>
      </c>
      <c r="BG501" t="s">
        <v>743</v>
      </c>
    </row>
    <row r="502" spans="1:59" x14ac:dyDescent="0.35">
      <c r="A502">
        <v>17</v>
      </c>
      <c r="B502">
        <v>501</v>
      </c>
      <c r="E502" t="s">
        <v>442</v>
      </c>
      <c r="F502" t="s">
        <v>445</v>
      </c>
      <c r="H502" t="s">
        <v>132</v>
      </c>
      <c r="I502" t="s">
        <v>141</v>
      </c>
      <c r="K502" t="s">
        <v>408</v>
      </c>
      <c r="L502" t="s">
        <v>408</v>
      </c>
      <c r="N502">
        <v>9.1999999999999998E-2</v>
      </c>
      <c r="O502">
        <v>0</v>
      </c>
      <c r="P502" t="s">
        <v>398</v>
      </c>
      <c r="Q502" t="s">
        <v>486</v>
      </c>
      <c r="R502" s="37" t="s">
        <v>1205</v>
      </c>
      <c r="T502" s="24">
        <f t="shared" si="7"/>
        <v>1043</v>
      </c>
      <c r="U502" s="9">
        <v>1</v>
      </c>
      <c r="Z502" t="s">
        <v>9</v>
      </c>
      <c r="AA502" t="s">
        <v>562</v>
      </c>
      <c r="AB502" t="s">
        <v>693</v>
      </c>
      <c r="AD502">
        <v>194</v>
      </c>
      <c r="AF502" t="s">
        <v>542</v>
      </c>
      <c r="AG502" t="s">
        <v>554</v>
      </c>
      <c r="AI502" s="6">
        <v>36710</v>
      </c>
      <c r="AJ502" s="6">
        <v>38168</v>
      </c>
      <c r="AK502" t="s">
        <v>536</v>
      </c>
      <c r="AM502" t="s">
        <v>556</v>
      </c>
      <c r="AO502" t="s">
        <v>573</v>
      </c>
      <c r="AQ502" s="37">
        <v>3</v>
      </c>
      <c r="AR502" s="37">
        <v>3</v>
      </c>
      <c r="AS502" s="37"/>
      <c r="AX502">
        <v>1</v>
      </c>
      <c r="AY502">
        <v>0</v>
      </c>
      <c r="AZ502">
        <v>1</v>
      </c>
      <c r="BA502">
        <v>0</v>
      </c>
      <c r="BF502" t="s">
        <v>7</v>
      </c>
      <c r="BG502" t="s">
        <v>743</v>
      </c>
    </row>
    <row r="503" spans="1:59" x14ac:dyDescent="0.35">
      <c r="A503">
        <v>17</v>
      </c>
      <c r="B503">
        <v>502</v>
      </c>
      <c r="E503" t="s">
        <v>442</v>
      </c>
      <c r="F503" t="s">
        <v>445</v>
      </c>
      <c r="H503" t="s">
        <v>132</v>
      </c>
      <c r="I503" t="s">
        <v>142</v>
      </c>
      <c r="K503" t="s">
        <v>408</v>
      </c>
      <c r="L503" t="s">
        <v>408</v>
      </c>
      <c r="N503">
        <v>1.2E-2</v>
      </c>
      <c r="O503">
        <v>0</v>
      </c>
      <c r="P503" t="s">
        <v>398</v>
      </c>
      <c r="Q503" t="s">
        <v>486</v>
      </c>
      <c r="R503" s="37" t="s">
        <v>1205</v>
      </c>
      <c r="T503" s="24">
        <f t="shared" si="7"/>
        <v>1043</v>
      </c>
      <c r="U503" s="9">
        <v>1</v>
      </c>
      <c r="Z503" t="s">
        <v>9</v>
      </c>
      <c r="AA503" t="s">
        <v>562</v>
      </c>
      <c r="AB503" t="s">
        <v>693</v>
      </c>
      <c r="AD503">
        <v>194</v>
      </c>
      <c r="AF503" t="s">
        <v>542</v>
      </c>
      <c r="AG503" t="s">
        <v>554</v>
      </c>
      <c r="AI503" s="6">
        <v>36710</v>
      </c>
      <c r="AJ503" s="6">
        <v>38168</v>
      </c>
      <c r="AK503" t="s">
        <v>536</v>
      </c>
      <c r="AM503" t="s">
        <v>556</v>
      </c>
      <c r="AO503" t="s">
        <v>573</v>
      </c>
      <c r="AQ503" s="37">
        <v>3</v>
      </c>
      <c r="AR503" s="37">
        <v>3</v>
      </c>
      <c r="AS503" s="37"/>
      <c r="AX503">
        <v>1</v>
      </c>
      <c r="AY503">
        <v>0</v>
      </c>
      <c r="AZ503">
        <v>1</v>
      </c>
      <c r="BA503">
        <v>0</v>
      </c>
      <c r="BF503" t="s">
        <v>7</v>
      </c>
      <c r="BG503" t="s">
        <v>743</v>
      </c>
    </row>
    <row r="504" spans="1:59" x14ac:dyDescent="0.35">
      <c r="A504">
        <v>17</v>
      </c>
      <c r="B504">
        <v>503</v>
      </c>
      <c r="E504" t="s">
        <v>445</v>
      </c>
      <c r="F504" t="s">
        <v>442</v>
      </c>
      <c r="H504" t="s">
        <v>141</v>
      </c>
      <c r="I504" t="s">
        <v>132</v>
      </c>
      <c r="K504" t="s">
        <v>408</v>
      </c>
      <c r="L504" t="s">
        <v>408</v>
      </c>
      <c r="N504">
        <v>7.8E-2</v>
      </c>
      <c r="O504">
        <v>0</v>
      </c>
      <c r="P504" t="s">
        <v>398</v>
      </c>
      <c r="Q504" t="s">
        <v>486</v>
      </c>
      <c r="R504" s="37" t="s">
        <v>1205</v>
      </c>
      <c r="T504" s="24">
        <f t="shared" si="7"/>
        <v>1043</v>
      </c>
      <c r="U504" s="9">
        <v>1</v>
      </c>
      <c r="Z504" t="s">
        <v>9</v>
      </c>
      <c r="AA504" t="s">
        <v>562</v>
      </c>
      <c r="AB504" t="s">
        <v>693</v>
      </c>
      <c r="AD504">
        <v>194</v>
      </c>
      <c r="AF504" t="s">
        <v>554</v>
      </c>
      <c r="AG504" t="s">
        <v>542</v>
      </c>
      <c r="AI504" s="6">
        <v>36710</v>
      </c>
      <c r="AJ504" s="6">
        <v>38168</v>
      </c>
      <c r="AK504" t="s">
        <v>536</v>
      </c>
      <c r="AM504" t="s">
        <v>556</v>
      </c>
      <c r="AO504" t="s">
        <v>573</v>
      </c>
      <c r="AQ504" s="37">
        <v>3</v>
      </c>
      <c r="AR504" s="37">
        <v>3</v>
      </c>
      <c r="AS504" s="37"/>
      <c r="AX504">
        <v>0</v>
      </c>
      <c r="AY504">
        <v>0</v>
      </c>
      <c r="AZ504">
        <v>1</v>
      </c>
      <c r="BA504">
        <v>0</v>
      </c>
      <c r="BF504" t="s">
        <v>7</v>
      </c>
      <c r="BG504" t="s">
        <v>743</v>
      </c>
    </row>
    <row r="505" spans="1:59" x14ac:dyDescent="0.35">
      <c r="A505">
        <v>17</v>
      </c>
      <c r="B505">
        <v>504</v>
      </c>
      <c r="E505" t="s">
        <v>445</v>
      </c>
      <c r="F505" t="s">
        <v>442</v>
      </c>
      <c r="H505" t="s">
        <v>142</v>
      </c>
      <c r="I505" t="s">
        <v>132</v>
      </c>
      <c r="K505" t="s">
        <v>408</v>
      </c>
      <c r="L505" t="s">
        <v>408</v>
      </c>
      <c r="N505">
        <v>0.14599999999999999</v>
      </c>
      <c r="O505">
        <v>0</v>
      </c>
      <c r="P505" t="s">
        <v>398</v>
      </c>
      <c r="Q505" t="s">
        <v>486</v>
      </c>
      <c r="R505" s="37" t="s">
        <v>1205</v>
      </c>
      <c r="T505" s="24">
        <f t="shared" si="7"/>
        <v>1043</v>
      </c>
      <c r="U505" s="9">
        <v>1</v>
      </c>
      <c r="Z505" t="s">
        <v>9</v>
      </c>
      <c r="AA505" t="s">
        <v>562</v>
      </c>
      <c r="AB505" t="s">
        <v>693</v>
      </c>
      <c r="AD505">
        <v>194</v>
      </c>
      <c r="AF505" t="s">
        <v>554</v>
      </c>
      <c r="AG505" t="s">
        <v>542</v>
      </c>
      <c r="AI505" s="6">
        <v>36710</v>
      </c>
      <c r="AJ505" s="6">
        <v>38168</v>
      </c>
      <c r="AK505" t="s">
        <v>536</v>
      </c>
      <c r="AM505" t="s">
        <v>556</v>
      </c>
      <c r="AO505" t="s">
        <v>573</v>
      </c>
      <c r="AQ505" s="37">
        <v>3</v>
      </c>
      <c r="AR505" s="37">
        <v>3</v>
      </c>
      <c r="AS505" s="37"/>
      <c r="AX505">
        <v>0</v>
      </c>
      <c r="AY505">
        <v>0</v>
      </c>
      <c r="AZ505">
        <v>1</v>
      </c>
      <c r="BA505">
        <v>0</v>
      </c>
      <c r="BF505" t="s">
        <v>7</v>
      </c>
      <c r="BG505" t="s">
        <v>743</v>
      </c>
    </row>
    <row r="506" spans="1:59" x14ac:dyDescent="0.35">
      <c r="A506">
        <v>17</v>
      </c>
      <c r="B506">
        <v>505</v>
      </c>
      <c r="E506" t="s">
        <v>91</v>
      </c>
      <c r="F506" t="s">
        <v>441</v>
      </c>
      <c r="H506" t="s">
        <v>129</v>
      </c>
      <c r="I506" t="s">
        <v>139</v>
      </c>
      <c r="K506" t="s">
        <v>408</v>
      </c>
      <c r="L506" t="s">
        <v>408</v>
      </c>
      <c r="N506">
        <v>0.84199999999999997</v>
      </c>
      <c r="O506">
        <v>0</v>
      </c>
      <c r="P506" t="s">
        <v>398</v>
      </c>
      <c r="Q506" t="s">
        <v>486</v>
      </c>
      <c r="R506" s="37" t="s">
        <v>1205</v>
      </c>
      <c r="T506" s="24">
        <f t="shared" si="7"/>
        <v>1043</v>
      </c>
      <c r="U506" s="9">
        <v>1</v>
      </c>
      <c r="Z506" t="s">
        <v>9</v>
      </c>
      <c r="AA506" t="s">
        <v>562</v>
      </c>
      <c r="AB506" t="s">
        <v>693</v>
      </c>
      <c r="AD506">
        <v>194</v>
      </c>
      <c r="AF506" t="s">
        <v>542</v>
      </c>
      <c r="AG506" t="s">
        <v>554</v>
      </c>
      <c r="AI506" s="6">
        <v>36710</v>
      </c>
      <c r="AJ506" s="6">
        <v>38168</v>
      </c>
      <c r="AK506" t="s">
        <v>536</v>
      </c>
      <c r="AM506" t="s">
        <v>556</v>
      </c>
      <c r="AO506" t="s">
        <v>573</v>
      </c>
      <c r="AQ506" s="37">
        <v>4</v>
      </c>
      <c r="AR506" s="37">
        <v>4</v>
      </c>
      <c r="AS506" s="37"/>
      <c r="AX506">
        <v>1</v>
      </c>
      <c r="AY506">
        <v>0</v>
      </c>
      <c r="AZ506">
        <v>1</v>
      </c>
      <c r="BA506">
        <v>0</v>
      </c>
      <c r="BF506" t="s">
        <v>7</v>
      </c>
      <c r="BG506" t="s">
        <v>743</v>
      </c>
    </row>
    <row r="507" spans="1:59" x14ac:dyDescent="0.35">
      <c r="A507">
        <v>17</v>
      </c>
      <c r="B507">
        <v>506</v>
      </c>
      <c r="E507" t="s">
        <v>91</v>
      </c>
      <c r="F507" t="s">
        <v>441</v>
      </c>
      <c r="H507" t="s">
        <v>129</v>
      </c>
      <c r="I507" t="s">
        <v>140</v>
      </c>
      <c r="K507" t="s">
        <v>408</v>
      </c>
      <c r="L507" t="s">
        <v>408</v>
      </c>
      <c r="N507">
        <v>1E-3</v>
      </c>
      <c r="O507">
        <v>0</v>
      </c>
      <c r="P507" t="s">
        <v>398</v>
      </c>
      <c r="Q507" t="s">
        <v>486</v>
      </c>
      <c r="R507" s="37" t="s">
        <v>1205</v>
      </c>
      <c r="T507" s="24">
        <f t="shared" si="7"/>
        <v>1043</v>
      </c>
      <c r="U507" s="9">
        <v>1</v>
      </c>
      <c r="Z507" t="s">
        <v>9</v>
      </c>
      <c r="AA507" t="s">
        <v>562</v>
      </c>
      <c r="AB507" t="s">
        <v>693</v>
      </c>
      <c r="AC507" s="9">
        <v>0.01</v>
      </c>
      <c r="AD507">
        <v>194</v>
      </c>
      <c r="AF507" t="s">
        <v>542</v>
      </c>
      <c r="AG507" t="s">
        <v>554</v>
      </c>
      <c r="AI507" s="6">
        <v>36710</v>
      </c>
      <c r="AJ507" s="6">
        <v>38168</v>
      </c>
      <c r="AK507" t="s">
        <v>536</v>
      </c>
      <c r="AM507" t="s">
        <v>556</v>
      </c>
      <c r="AO507" t="s">
        <v>573</v>
      </c>
      <c r="AQ507" s="37">
        <v>4</v>
      </c>
      <c r="AR507" s="37">
        <v>4</v>
      </c>
      <c r="AS507" s="37"/>
      <c r="AX507">
        <v>1</v>
      </c>
      <c r="AY507">
        <v>0</v>
      </c>
      <c r="AZ507">
        <v>1</v>
      </c>
      <c r="BA507">
        <v>0</v>
      </c>
      <c r="BF507" t="s">
        <v>7</v>
      </c>
      <c r="BG507" t="s">
        <v>743</v>
      </c>
    </row>
    <row r="508" spans="1:59" x14ac:dyDescent="0.35">
      <c r="A508">
        <v>17</v>
      </c>
      <c r="B508">
        <v>507</v>
      </c>
      <c r="E508" t="s">
        <v>441</v>
      </c>
      <c r="F508" t="s">
        <v>91</v>
      </c>
      <c r="H508" t="s">
        <v>139</v>
      </c>
      <c r="I508" t="s">
        <v>129</v>
      </c>
      <c r="K508" t="s">
        <v>408</v>
      </c>
      <c r="L508" t="s">
        <v>408</v>
      </c>
      <c r="N508">
        <v>0.112</v>
      </c>
      <c r="O508">
        <v>0</v>
      </c>
      <c r="P508" t="s">
        <v>398</v>
      </c>
      <c r="Q508" t="s">
        <v>486</v>
      </c>
      <c r="R508" s="37" t="s">
        <v>1205</v>
      </c>
      <c r="T508" s="24">
        <f t="shared" si="7"/>
        <v>1043</v>
      </c>
      <c r="U508" s="9">
        <v>1</v>
      </c>
      <c r="Z508" t="s">
        <v>9</v>
      </c>
      <c r="AA508" t="s">
        <v>562</v>
      </c>
      <c r="AB508" t="s">
        <v>693</v>
      </c>
      <c r="AD508">
        <v>194</v>
      </c>
      <c r="AF508" t="s">
        <v>554</v>
      </c>
      <c r="AG508" t="s">
        <v>542</v>
      </c>
      <c r="AI508" s="6">
        <v>36710</v>
      </c>
      <c r="AJ508" s="6">
        <v>38168</v>
      </c>
      <c r="AK508" t="s">
        <v>536</v>
      </c>
      <c r="AM508" t="s">
        <v>556</v>
      </c>
      <c r="AO508" t="s">
        <v>573</v>
      </c>
      <c r="AQ508" s="37">
        <v>4</v>
      </c>
      <c r="AR508" s="37">
        <v>4</v>
      </c>
      <c r="AS508" s="37"/>
      <c r="AX508">
        <v>0</v>
      </c>
      <c r="AY508">
        <v>0</v>
      </c>
      <c r="AZ508">
        <v>1</v>
      </c>
      <c r="BA508">
        <v>0</v>
      </c>
      <c r="BF508" t="s">
        <v>7</v>
      </c>
      <c r="BG508" t="s">
        <v>743</v>
      </c>
    </row>
    <row r="509" spans="1:59" x14ac:dyDescent="0.35">
      <c r="A509">
        <v>17</v>
      </c>
      <c r="B509">
        <v>508</v>
      </c>
      <c r="E509" t="s">
        <v>441</v>
      </c>
      <c r="F509" t="s">
        <v>91</v>
      </c>
      <c r="H509" t="s">
        <v>140</v>
      </c>
      <c r="I509" t="s">
        <v>129</v>
      </c>
      <c r="K509" t="s">
        <v>408</v>
      </c>
      <c r="L509" t="s">
        <v>408</v>
      </c>
      <c r="N509">
        <v>9.0999999999999998E-2</v>
      </c>
      <c r="O509">
        <v>0</v>
      </c>
      <c r="P509" t="s">
        <v>398</v>
      </c>
      <c r="Q509" t="s">
        <v>486</v>
      </c>
      <c r="R509" s="37" t="s">
        <v>1205</v>
      </c>
      <c r="T509" s="24">
        <f t="shared" si="7"/>
        <v>1043</v>
      </c>
      <c r="U509" s="9">
        <v>1</v>
      </c>
      <c r="Z509" t="s">
        <v>9</v>
      </c>
      <c r="AA509" t="s">
        <v>562</v>
      </c>
      <c r="AB509" t="s">
        <v>693</v>
      </c>
      <c r="AD509">
        <v>194</v>
      </c>
      <c r="AF509" t="s">
        <v>554</v>
      </c>
      <c r="AG509" t="s">
        <v>542</v>
      </c>
      <c r="AI509" s="6">
        <v>36710</v>
      </c>
      <c r="AJ509" s="6">
        <v>38168</v>
      </c>
      <c r="AK509" t="s">
        <v>536</v>
      </c>
      <c r="AM509" t="s">
        <v>556</v>
      </c>
      <c r="AO509" t="s">
        <v>573</v>
      </c>
      <c r="AQ509" s="37">
        <v>4</v>
      </c>
      <c r="AR509" s="37">
        <v>4</v>
      </c>
      <c r="AS509" s="37"/>
      <c r="AX509">
        <v>0</v>
      </c>
      <c r="AY509">
        <v>0</v>
      </c>
      <c r="AZ509">
        <v>1</v>
      </c>
      <c r="BA509">
        <v>0</v>
      </c>
      <c r="BF509" t="s">
        <v>7</v>
      </c>
      <c r="BG509" t="s">
        <v>743</v>
      </c>
    </row>
    <row r="510" spans="1:59" x14ac:dyDescent="0.35">
      <c r="A510">
        <v>17</v>
      </c>
      <c r="B510">
        <v>509</v>
      </c>
      <c r="E510" t="s">
        <v>442</v>
      </c>
      <c r="F510" t="s">
        <v>445</v>
      </c>
      <c r="H510" t="s">
        <v>132</v>
      </c>
      <c r="I510" t="s">
        <v>141</v>
      </c>
      <c r="K510" t="s">
        <v>408</v>
      </c>
      <c r="L510" t="s">
        <v>408</v>
      </c>
      <c r="N510">
        <v>0.309</v>
      </c>
      <c r="O510">
        <v>0</v>
      </c>
      <c r="P510" t="s">
        <v>398</v>
      </c>
      <c r="Q510" t="s">
        <v>486</v>
      </c>
      <c r="R510" s="37" t="s">
        <v>1205</v>
      </c>
      <c r="T510" s="24">
        <f t="shared" si="7"/>
        <v>1043</v>
      </c>
      <c r="U510" s="9">
        <v>1</v>
      </c>
      <c r="Z510" t="s">
        <v>9</v>
      </c>
      <c r="AA510" t="s">
        <v>562</v>
      </c>
      <c r="AB510" t="s">
        <v>693</v>
      </c>
      <c r="AD510">
        <v>194</v>
      </c>
      <c r="AF510" t="s">
        <v>542</v>
      </c>
      <c r="AG510" t="s">
        <v>554</v>
      </c>
      <c r="AI510" s="6">
        <v>36710</v>
      </c>
      <c r="AJ510" s="6">
        <v>38168</v>
      </c>
      <c r="AK510" t="s">
        <v>536</v>
      </c>
      <c r="AM510" t="s">
        <v>556</v>
      </c>
      <c r="AO510" t="s">
        <v>573</v>
      </c>
      <c r="AQ510" s="37">
        <v>4</v>
      </c>
      <c r="AR510" s="37">
        <v>4</v>
      </c>
      <c r="AS510" s="37"/>
      <c r="AX510">
        <v>1</v>
      </c>
      <c r="AY510">
        <v>0</v>
      </c>
      <c r="AZ510">
        <v>1</v>
      </c>
      <c r="BA510">
        <v>0</v>
      </c>
      <c r="BF510" t="s">
        <v>7</v>
      </c>
      <c r="BG510" t="s">
        <v>743</v>
      </c>
    </row>
    <row r="511" spans="1:59" x14ac:dyDescent="0.35">
      <c r="A511">
        <v>17</v>
      </c>
      <c r="B511">
        <v>510</v>
      </c>
      <c r="E511" t="s">
        <v>442</v>
      </c>
      <c r="F511" t="s">
        <v>445</v>
      </c>
      <c r="H511" t="s">
        <v>132</v>
      </c>
      <c r="I511" t="s">
        <v>142</v>
      </c>
      <c r="K511" t="s">
        <v>408</v>
      </c>
      <c r="L511" t="s">
        <v>408</v>
      </c>
      <c r="N511">
        <v>2E-3</v>
      </c>
      <c r="O511">
        <v>0</v>
      </c>
      <c r="P511" t="s">
        <v>398</v>
      </c>
      <c r="Q511" t="s">
        <v>486</v>
      </c>
      <c r="R511" s="37" t="s">
        <v>1205</v>
      </c>
      <c r="T511" s="24">
        <f t="shared" si="7"/>
        <v>1043</v>
      </c>
      <c r="U511" s="9">
        <v>1</v>
      </c>
      <c r="Z511" t="s">
        <v>9</v>
      </c>
      <c r="AA511" t="s">
        <v>562</v>
      </c>
      <c r="AB511" t="s">
        <v>693</v>
      </c>
      <c r="AC511" s="9">
        <v>0.01</v>
      </c>
      <c r="AD511">
        <v>194</v>
      </c>
      <c r="AF511" t="s">
        <v>542</v>
      </c>
      <c r="AG511" t="s">
        <v>554</v>
      </c>
      <c r="AI511" s="6">
        <v>36710</v>
      </c>
      <c r="AJ511" s="6">
        <v>38168</v>
      </c>
      <c r="AK511" t="s">
        <v>536</v>
      </c>
      <c r="AM511" t="s">
        <v>556</v>
      </c>
      <c r="AO511" t="s">
        <v>573</v>
      </c>
      <c r="AQ511" s="37">
        <v>4</v>
      </c>
      <c r="AR511" s="37">
        <v>4</v>
      </c>
      <c r="AS511" s="37"/>
      <c r="AX511">
        <v>1</v>
      </c>
      <c r="AY511">
        <v>0</v>
      </c>
      <c r="AZ511">
        <v>1</v>
      </c>
      <c r="BA511">
        <v>0</v>
      </c>
      <c r="BF511" t="s">
        <v>7</v>
      </c>
      <c r="BG511" t="s">
        <v>743</v>
      </c>
    </row>
    <row r="512" spans="1:59" x14ac:dyDescent="0.35">
      <c r="A512">
        <v>17</v>
      </c>
      <c r="B512">
        <v>511</v>
      </c>
      <c r="E512" t="s">
        <v>445</v>
      </c>
      <c r="F512" t="s">
        <v>442</v>
      </c>
      <c r="H512" t="s">
        <v>141</v>
      </c>
      <c r="I512" t="s">
        <v>132</v>
      </c>
      <c r="K512" t="s">
        <v>408</v>
      </c>
      <c r="L512" t="s">
        <v>408</v>
      </c>
      <c r="N512">
        <v>0.124</v>
      </c>
      <c r="O512">
        <v>0</v>
      </c>
      <c r="P512" t="s">
        <v>398</v>
      </c>
      <c r="Q512" t="s">
        <v>486</v>
      </c>
      <c r="R512" s="37" t="s">
        <v>1205</v>
      </c>
      <c r="T512" s="24">
        <f t="shared" si="7"/>
        <v>1043</v>
      </c>
      <c r="U512" s="9">
        <v>1</v>
      </c>
      <c r="Z512" t="s">
        <v>9</v>
      </c>
      <c r="AA512" t="s">
        <v>562</v>
      </c>
      <c r="AB512" t="s">
        <v>693</v>
      </c>
      <c r="AD512">
        <v>194</v>
      </c>
      <c r="AF512" t="s">
        <v>554</v>
      </c>
      <c r="AG512" t="s">
        <v>542</v>
      </c>
      <c r="AI512" s="6">
        <v>36710</v>
      </c>
      <c r="AJ512" s="6">
        <v>38168</v>
      </c>
      <c r="AK512" t="s">
        <v>536</v>
      </c>
      <c r="AM512" t="s">
        <v>556</v>
      </c>
      <c r="AO512" t="s">
        <v>573</v>
      </c>
      <c r="AQ512" s="37">
        <v>4</v>
      </c>
      <c r="AR512" s="37">
        <v>4</v>
      </c>
      <c r="AS512" s="37"/>
      <c r="AX512">
        <v>0</v>
      </c>
      <c r="AY512">
        <v>0</v>
      </c>
      <c r="AZ512">
        <v>1</v>
      </c>
      <c r="BA512">
        <v>0</v>
      </c>
      <c r="BF512" t="s">
        <v>7</v>
      </c>
      <c r="BG512" t="s">
        <v>743</v>
      </c>
    </row>
    <row r="513" spans="1:59" x14ac:dyDescent="0.35">
      <c r="A513">
        <v>17</v>
      </c>
      <c r="B513">
        <v>512</v>
      </c>
      <c r="E513" t="s">
        <v>445</v>
      </c>
      <c r="F513" t="s">
        <v>442</v>
      </c>
      <c r="H513" t="s">
        <v>142</v>
      </c>
      <c r="I513" t="s">
        <v>132</v>
      </c>
      <c r="K513" t="s">
        <v>408</v>
      </c>
      <c r="L513" t="s">
        <v>408</v>
      </c>
      <c r="N513">
        <v>8.2000000000000003E-2</v>
      </c>
      <c r="O513">
        <v>0</v>
      </c>
      <c r="P513" t="s">
        <v>398</v>
      </c>
      <c r="Q513" t="s">
        <v>486</v>
      </c>
      <c r="R513" s="37" t="s">
        <v>1205</v>
      </c>
      <c r="T513" s="24">
        <f t="shared" si="7"/>
        <v>1043</v>
      </c>
      <c r="U513" s="9">
        <v>1</v>
      </c>
      <c r="Z513" t="s">
        <v>9</v>
      </c>
      <c r="AA513" t="s">
        <v>562</v>
      </c>
      <c r="AB513" t="s">
        <v>693</v>
      </c>
      <c r="AD513">
        <v>194</v>
      </c>
      <c r="AF513" t="s">
        <v>554</v>
      </c>
      <c r="AG513" t="s">
        <v>542</v>
      </c>
      <c r="AI513" s="6">
        <v>36710</v>
      </c>
      <c r="AJ513" s="6">
        <v>38168</v>
      </c>
      <c r="AK513" t="s">
        <v>536</v>
      </c>
      <c r="AM513" t="s">
        <v>556</v>
      </c>
      <c r="AO513" t="s">
        <v>573</v>
      </c>
      <c r="AQ513" s="37">
        <v>4</v>
      </c>
      <c r="AR513" s="37">
        <v>4</v>
      </c>
      <c r="AS513" s="37"/>
      <c r="AX513">
        <v>0</v>
      </c>
      <c r="AY513">
        <v>0</v>
      </c>
      <c r="AZ513">
        <v>1</v>
      </c>
      <c r="BA513">
        <v>0</v>
      </c>
      <c r="BF513" t="s">
        <v>7</v>
      </c>
      <c r="BG513" t="s">
        <v>743</v>
      </c>
    </row>
    <row r="514" spans="1:59" x14ac:dyDescent="0.35">
      <c r="A514">
        <v>17</v>
      </c>
      <c r="B514">
        <v>513</v>
      </c>
      <c r="E514" t="s">
        <v>91</v>
      </c>
      <c r="F514" t="s">
        <v>441</v>
      </c>
      <c r="H514" t="s">
        <v>129</v>
      </c>
      <c r="I514" t="s">
        <v>139</v>
      </c>
      <c r="K514" t="s">
        <v>408</v>
      </c>
      <c r="L514" t="s">
        <v>408</v>
      </c>
      <c r="N514">
        <v>0.748</v>
      </c>
      <c r="O514">
        <v>0</v>
      </c>
      <c r="P514" t="s">
        <v>398</v>
      </c>
      <c r="Q514" t="s">
        <v>486</v>
      </c>
      <c r="R514" s="37" t="s">
        <v>1205</v>
      </c>
      <c r="T514" s="24">
        <f t="shared" ref="T514:T577" si="8">IF(BF514="daily",NETWORKDAYS(AI514,AJ514),IF(BF514="weekly",ROUNDDOWN((AJ514-AI514)/7,0),IF(BF514="monthly",-((YEAR(AI514)-YEAR(AJ514))*12+MONTH(AI514)-MONTH(AJ514)),"error")))</f>
        <v>1043</v>
      </c>
      <c r="U514" s="9">
        <v>1</v>
      </c>
      <c r="Z514" t="s">
        <v>9</v>
      </c>
      <c r="AA514" t="s">
        <v>562</v>
      </c>
      <c r="AB514" t="s">
        <v>693</v>
      </c>
      <c r="AD514">
        <v>194</v>
      </c>
      <c r="AF514" t="s">
        <v>542</v>
      </c>
      <c r="AG514" t="s">
        <v>554</v>
      </c>
      <c r="AI514" s="6">
        <v>36710</v>
      </c>
      <c r="AJ514" s="6">
        <v>38168</v>
      </c>
      <c r="AK514" t="s">
        <v>536</v>
      </c>
      <c r="AM514" t="s">
        <v>556</v>
      </c>
      <c r="AO514" t="s">
        <v>573</v>
      </c>
      <c r="AQ514" s="37">
        <v>5</v>
      </c>
      <c r="AR514" s="37">
        <v>5</v>
      </c>
      <c r="AS514" s="37"/>
      <c r="AX514">
        <v>1</v>
      </c>
      <c r="AY514">
        <v>0</v>
      </c>
      <c r="AZ514">
        <v>1</v>
      </c>
      <c r="BA514">
        <v>0</v>
      </c>
      <c r="BF514" t="s">
        <v>7</v>
      </c>
      <c r="BG514" t="s">
        <v>743</v>
      </c>
    </row>
    <row r="515" spans="1:59" x14ac:dyDescent="0.35">
      <c r="A515">
        <v>17</v>
      </c>
      <c r="B515">
        <v>514</v>
      </c>
      <c r="E515" t="s">
        <v>91</v>
      </c>
      <c r="F515" t="s">
        <v>441</v>
      </c>
      <c r="H515" t="s">
        <v>129</v>
      </c>
      <c r="I515" t="s">
        <v>140</v>
      </c>
      <c r="K515" t="s">
        <v>408</v>
      </c>
      <c r="L515" t="s">
        <v>408</v>
      </c>
      <c r="N515">
        <v>1E-3</v>
      </c>
      <c r="O515">
        <v>0</v>
      </c>
      <c r="P515" t="s">
        <v>398</v>
      </c>
      <c r="Q515" t="s">
        <v>486</v>
      </c>
      <c r="R515" s="37" t="s">
        <v>1205</v>
      </c>
      <c r="T515" s="24">
        <f t="shared" si="8"/>
        <v>1043</v>
      </c>
      <c r="U515" s="9">
        <v>1</v>
      </c>
      <c r="Z515" t="s">
        <v>9</v>
      </c>
      <c r="AA515" t="s">
        <v>562</v>
      </c>
      <c r="AB515" t="s">
        <v>693</v>
      </c>
      <c r="AC515" s="9">
        <v>0.01</v>
      </c>
      <c r="AD515">
        <v>194</v>
      </c>
      <c r="AF515" t="s">
        <v>542</v>
      </c>
      <c r="AG515" t="s">
        <v>554</v>
      </c>
      <c r="AI515" s="6">
        <v>36710</v>
      </c>
      <c r="AJ515" s="6">
        <v>38168</v>
      </c>
      <c r="AK515" t="s">
        <v>536</v>
      </c>
      <c r="AM515" t="s">
        <v>556</v>
      </c>
      <c r="AO515" t="s">
        <v>573</v>
      </c>
      <c r="AQ515" s="37">
        <v>5</v>
      </c>
      <c r="AR515" s="37">
        <v>5</v>
      </c>
      <c r="AS515" s="37"/>
      <c r="AX515">
        <v>1</v>
      </c>
      <c r="AY515">
        <v>0</v>
      </c>
      <c r="AZ515">
        <v>1</v>
      </c>
      <c r="BA515">
        <v>0</v>
      </c>
      <c r="BF515" t="s">
        <v>7</v>
      </c>
      <c r="BG515" t="s">
        <v>743</v>
      </c>
    </row>
    <row r="516" spans="1:59" x14ac:dyDescent="0.35">
      <c r="A516">
        <v>17</v>
      </c>
      <c r="B516">
        <v>515</v>
      </c>
      <c r="E516" t="s">
        <v>441</v>
      </c>
      <c r="F516" t="s">
        <v>91</v>
      </c>
      <c r="H516" t="s">
        <v>139</v>
      </c>
      <c r="I516" t="s">
        <v>129</v>
      </c>
      <c r="K516" t="s">
        <v>408</v>
      </c>
      <c r="L516" t="s">
        <v>408</v>
      </c>
      <c r="N516">
        <v>8.7999999999999995E-2</v>
      </c>
      <c r="O516">
        <v>0</v>
      </c>
      <c r="P516" t="s">
        <v>398</v>
      </c>
      <c r="Q516" t="s">
        <v>486</v>
      </c>
      <c r="R516" s="37" t="s">
        <v>1205</v>
      </c>
      <c r="T516" s="24">
        <f t="shared" si="8"/>
        <v>1043</v>
      </c>
      <c r="U516" s="9">
        <v>1</v>
      </c>
      <c r="Z516" t="s">
        <v>9</v>
      </c>
      <c r="AA516" t="s">
        <v>562</v>
      </c>
      <c r="AB516" t="s">
        <v>693</v>
      </c>
      <c r="AD516">
        <v>194</v>
      </c>
      <c r="AF516" t="s">
        <v>554</v>
      </c>
      <c r="AG516" t="s">
        <v>542</v>
      </c>
      <c r="AI516" s="6">
        <v>36710</v>
      </c>
      <c r="AJ516" s="6">
        <v>38168</v>
      </c>
      <c r="AK516" t="s">
        <v>536</v>
      </c>
      <c r="AM516" t="s">
        <v>556</v>
      </c>
      <c r="AO516" t="s">
        <v>573</v>
      </c>
      <c r="AQ516" s="37">
        <v>5</v>
      </c>
      <c r="AR516" s="37">
        <v>5</v>
      </c>
      <c r="AS516" s="37"/>
      <c r="AX516">
        <v>0</v>
      </c>
      <c r="AY516">
        <v>0</v>
      </c>
      <c r="AZ516">
        <v>1</v>
      </c>
      <c r="BA516">
        <v>0</v>
      </c>
      <c r="BF516" t="s">
        <v>7</v>
      </c>
      <c r="BG516" t="s">
        <v>743</v>
      </c>
    </row>
    <row r="517" spans="1:59" x14ac:dyDescent="0.35">
      <c r="A517">
        <v>17</v>
      </c>
      <c r="B517">
        <v>516</v>
      </c>
      <c r="E517" t="s">
        <v>441</v>
      </c>
      <c r="F517" t="s">
        <v>91</v>
      </c>
      <c r="H517" t="s">
        <v>140</v>
      </c>
      <c r="I517" t="s">
        <v>129</v>
      </c>
      <c r="K517" t="s">
        <v>408</v>
      </c>
      <c r="L517" t="s">
        <v>408</v>
      </c>
      <c r="N517">
        <v>6.7000000000000004E-2</v>
      </c>
      <c r="O517">
        <v>0</v>
      </c>
      <c r="P517" t="s">
        <v>398</v>
      </c>
      <c r="Q517" t="s">
        <v>486</v>
      </c>
      <c r="R517" s="37" t="s">
        <v>1205</v>
      </c>
      <c r="T517" s="24">
        <f t="shared" si="8"/>
        <v>1043</v>
      </c>
      <c r="U517" s="9">
        <v>1</v>
      </c>
      <c r="Z517" t="s">
        <v>9</v>
      </c>
      <c r="AA517" t="s">
        <v>562</v>
      </c>
      <c r="AB517" t="s">
        <v>693</v>
      </c>
      <c r="AD517">
        <v>194</v>
      </c>
      <c r="AF517" t="s">
        <v>554</v>
      </c>
      <c r="AG517" t="s">
        <v>542</v>
      </c>
      <c r="AI517" s="6">
        <v>36710</v>
      </c>
      <c r="AJ517" s="6">
        <v>38168</v>
      </c>
      <c r="AK517" t="s">
        <v>536</v>
      </c>
      <c r="AM517" t="s">
        <v>556</v>
      </c>
      <c r="AO517" t="s">
        <v>573</v>
      </c>
      <c r="AQ517" s="37">
        <v>5</v>
      </c>
      <c r="AR517" s="37">
        <v>5</v>
      </c>
      <c r="AS517" s="37"/>
      <c r="AX517">
        <v>0</v>
      </c>
      <c r="AY517">
        <v>0</v>
      </c>
      <c r="AZ517">
        <v>1</v>
      </c>
      <c r="BA517">
        <v>0</v>
      </c>
      <c r="BF517" t="s">
        <v>7</v>
      </c>
      <c r="BG517" t="s">
        <v>743</v>
      </c>
    </row>
    <row r="518" spans="1:59" x14ac:dyDescent="0.35">
      <c r="A518">
        <v>17</v>
      </c>
      <c r="B518">
        <v>517</v>
      </c>
      <c r="E518" t="s">
        <v>442</v>
      </c>
      <c r="F518" t="s">
        <v>445</v>
      </c>
      <c r="H518" t="s">
        <v>132</v>
      </c>
      <c r="I518" t="s">
        <v>141</v>
      </c>
      <c r="K518" t="s">
        <v>408</v>
      </c>
      <c r="L518" t="s">
        <v>408</v>
      </c>
      <c r="N518">
        <v>0.46200000000000002</v>
      </c>
      <c r="O518">
        <v>0</v>
      </c>
      <c r="P518" t="s">
        <v>398</v>
      </c>
      <c r="Q518" t="s">
        <v>486</v>
      </c>
      <c r="R518" s="37" t="s">
        <v>1205</v>
      </c>
      <c r="T518" s="24">
        <f t="shared" si="8"/>
        <v>1043</v>
      </c>
      <c r="U518" s="9">
        <v>1</v>
      </c>
      <c r="Z518" t="s">
        <v>9</v>
      </c>
      <c r="AA518" t="s">
        <v>562</v>
      </c>
      <c r="AB518" t="s">
        <v>693</v>
      </c>
      <c r="AD518">
        <v>194</v>
      </c>
      <c r="AF518" t="s">
        <v>542</v>
      </c>
      <c r="AG518" t="s">
        <v>554</v>
      </c>
      <c r="AI518" s="6">
        <v>36710</v>
      </c>
      <c r="AJ518" s="6">
        <v>38168</v>
      </c>
      <c r="AK518" t="s">
        <v>536</v>
      </c>
      <c r="AM518" t="s">
        <v>556</v>
      </c>
      <c r="AO518" t="s">
        <v>573</v>
      </c>
      <c r="AQ518" s="37">
        <v>5</v>
      </c>
      <c r="AR518" s="37">
        <v>5</v>
      </c>
      <c r="AS518" s="37"/>
      <c r="AX518">
        <v>1</v>
      </c>
      <c r="AY518">
        <v>0</v>
      </c>
      <c r="AZ518">
        <v>1</v>
      </c>
      <c r="BA518">
        <v>0</v>
      </c>
      <c r="BF518" t="s">
        <v>7</v>
      </c>
      <c r="BG518" t="s">
        <v>743</v>
      </c>
    </row>
    <row r="519" spans="1:59" x14ac:dyDescent="0.35">
      <c r="A519">
        <v>17</v>
      </c>
      <c r="B519">
        <v>518</v>
      </c>
      <c r="E519" t="s">
        <v>442</v>
      </c>
      <c r="F519" t="s">
        <v>445</v>
      </c>
      <c r="H519" t="s">
        <v>132</v>
      </c>
      <c r="I519" t="s">
        <v>142</v>
      </c>
      <c r="K519" t="s">
        <v>408</v>
      </c>
      <c r="L519" t="s">
        <v>408</v>
      </c>
      <c r="N519">
        <v>2E-3</v>
      </c>
      <c r="O519">
        <v>0</v>
      </c>
      <c r="P519" t="s">
        <v>398</v>
      </c>
      <c r="Q519" t="s">
        <v>486</v>
      </c>
      <c r="R519" s="37" t="s">
        <v>1205</v>
      </c>
      <c r="T519" s="24">
        <f t="shared" si="8"/>
        <v>1043</v>
      </c>
      <c r="U519" s="9">
        <v>1</v>
      </c>
      <c r="Z519" t="s">
        <v>9</v>
      </c>
      <c r="AA519" t="s">
        <v>562</v>
      </c>
      <c r="AB519" t="s">
        <v>693</v>
      </c>
      <c r="AC519" s="9">
        <v>0.01</v>
      </c>
      <c r="AD519">
        <v>194</v>
      </c>
      <c r="AF519" t="s">
        <v>542</v>
      </c>
      <c r="AG519" t="s">
        <v>554</v>
      </c>
      <c r="AI519" s="6">
        <v>36710</v>
      </c>
      <c r="AJ519" s="6">
        <v>38168</v>
      </c>
      <c r="AK519" t="s">
        <v>536</v>
      </c>
      <c r="AM519" t="s">
        <v>556</v>
      </c>
      <c r="AO519" t="s">
        <v>573</v>
      </c>
      <c r="AQ519" s="37">
        <v>5</v>
      </c>
      <c r="AR519" s="37">
        <v>5</v>
      </c>
      <c r="AS519" s="37"/>
      <c r="AX519">
        <v>1</v>
      </c>
      <c r="AY519">
        <v>0</v>
      </c>
      <c r="AZ519">
        <v>1</v>
      </c>
      <c r="BA519">
        <v>0</v>
      </c>
      <c r="BF519" t="s">
        <v>7</v>
      </c>
      <c r="BG519" t="s">
        <v>743</v>
      </c>
    </row>
    <row r="520" spans="1:59" x14ac:dyDescent="0.35">
      <c r="A520">
        <v>17</v>
      </c>
      <c r="B520">
        <v>519</v>
      </c>
      <c r="E520" t="s">
        <v>445</v>
      </c>
      <c r="F520" t="s">
        <v>442</v>
      </c>
      <c r="H520" t="s">
        <v>141</v>
      </c>
      <c r="I520" t="s">
        <v>132</v>
      </c>
      <c r="K520" t="s">
        <v>408</v>
      </c>
      <c r="L520" t="s">
        <v>408</v>
      </c>
      <c r="N520">
        <v>0.107</v>
      </c>
      <c r="O520">
        <v>0</v>
      </c>
      <c r="P520" t="s">
        <v>398</v>
      </c>
      <c r="Q520" t="s">
        <v>486</v>
      </c>
      <c r="R520" s="37" t="s">
        <v>1205</v>
      </c>
      <c r="T520" s="24">
        <f t="shared" si="8"/>
        <v>1043</v>
      </c>
      <c r="U520" s="9">
        <v>1</v>
      </c>
      <c r="Z520" t="s">
        <v>9</v>
      </c>
      <c r="AA520" t="s">
        <v>562</v>
      </c>
      <c r="AB520" t="s">
        <v>693</v>
      </c>
      <c r="AD520">
        <v>194</v>
      </c>
      <c r="AF520" t="s">
        <v>554</v>
      </c>
      <c r="AG520" t="s">
        <v>542</v>
      </c>
      <c r="AI520" s="6">
        <v>36710</v>
      </c>
      <c r="AJ520" s="6">
        <v>38168</v>
      </c>
      <c r="AK520" t="s">
        <v>536</v>
      </c>
      <c r="AM520" t="s">
        <v>556</v>
      </c>
      <c r="AO520" t="s">
        <v>573</v>
      </c>
      <c r="AQ520" s="37">
        <v>5</v>
      </c>
      <c r="AR520" s="37">
        <v>5</v>
      </c>
      <c r="AS520" s="37"/>
      <c r="AX520">
        <v>0</v>
      </c>
      <c r="AY520">
        <v>0</v>
      </c>
      <c r="AZ520">
        <v>1</v>
      </c>
      <c r="BA520">
        <v>0</v>
      </c>
      <c r="BF520" t="s">
        <v>7</v>
      </c>
      <c r="BG520" t="s">
        <v>743</v>
      </c>
    </row>
    <row r="521" spans="1:59" x14ac:dyDescent="0.35">
      <c r="A521">
        <v>17</v>
      </c>
      <c r="B521">
        <v>520</v>
      </c>
      <c r="E521" t="s">
        <v>445</v>
      </c>
      <c r="F521" t="s">
        <v>442</v>
      </c>
      <c r="H521" t="s">
        <v>142</v>
      </c>
      <c r="I521" t="s">
        <v>132</v>
      </c>
      <c r="K521" t="s">
        <v>408</v>
      </c>
      <c r="L521" t="s">
        <v>408</v>
      </c>
      <c r="N521">
        <v>7.1999999999999995E-2</v>
      </c>
      <c r="O521">
        <v>0</v>
      </c>
      <c r="P521" t="s">
        <v>398</v>
      </c>
      <c r="Q521" t="s">
        <v>486</v>
      </c>
      <c r="R521" s="37" t="s">
        <v>1205</v>
      </c>
      <c r="T521" s="24">
        <f t="shared" si="8"/>
        <v>1043</v>
      </c>
      <c r="U521" s="9">
        <v>1</v>
      </c>
      <c r="Z521" t="s">
        <v>9</v>
      </c>
      <c r="AA521" t="s">
        <v>562</v>
      </c>
      <c r="AB521" t="s">
        <v>693</v>
      </c>
      <c r="AD521">
        <v>194</v>
      </c>
      <c r="AF521" t="s">
        <v>554</v>
      </c>
      <c r="AG521" t="s">
        <v>542</v>
      </c>
      <c r="AI521" s="6">
        <v>36710</v>
      </c>
      <c r="AJ521" s="6">
        <v>38168</v>
      </c>
      <c r="AK521" t="s">
        <v>536</v>
      </c>
      <c r="AM521" t="s">
        <v>556</v>
      </c>
      <c r="AO521" t="s">
        <v>573</v>
      </c>
      <c r="AQ521" s="37">
        <v>5</v>
      </c>
      <c r="AR521" s="37">
        <v>5</v>
      </c>
      <c r="AS521" s="37"/>
      <c r="AX521">
        <v>0</v>
      </c>
      <c r="AY521">
        <v>0</v>
      </c>
      <c r="AZ521">
        <v>1</v>
      </c>
      <c r="BA521">
        <v>0</v>
      </c>
      <c r="BF521" t="s">
        <v>7</v>
      </c>
      <c r="BG521" t="s">
        <v>743</v>
      </c>
    </row>
    <row r="522" spans="1:59" x14ac:dyDescent="0.35">
      <c r="A522">
        <v>17</v>
      </c>
      <c r="B522">
        <v>521</v>
      </c>
      <c r="E522" t="s">
        <v>91</v>
      </c>
      <c r="F522" t="s">
        <v>424</v>
      </c>
      <c r="H522" t="s">
        <v>129</v>
      </c>
      <c r="I522" t="s">
        <v>143</v>
      </c>
      <c r="K522" t="s">
        <v>408</v>
      </c>
      <c r="L522" t="s">
        <v>408</v>
      </c>
      <c r="N522">
        <v>4.0000000000000001E-3</v>
      </c>
      <c r="O522">
        <v>0</v>
      </c>
      <c r="P522" t="s">
        <v>398</v>
      </c>
      <c r="Q522" t="s">
        <v>486</v>
      </c>
      <c r="R522" s="37" t="s">
        <v>1205</v>
      </c>
      <c r="T522" s="24">
        <f t="shared" si="8"/>
        <v>1043</v>
      </c>
      <c r="U522" s="9">
        <v>1</v>
      </c>
      <c r="Z522" t="s">
        <v>9</v>
      </c>
      <c r="AA522" t="s">
        <v>562</v>
      </c>
      <c r="AB522" t="s">
        <v>693</v>
      </c>
      <c r="AC522" s="9">
        <v>0.01</v>
      </c>
      <c r="AD522">
        <v>195</v>
      </c>
      <c r="AF522" t="s">
        <v>542</v>
      </c>
      <c r="AG522" t="s">
        <v>554</v>
      </c>
      <c r="AI522" s="6">
        <v>36710</v>
      </c>
      <c r="AJ522" s="6">
        <v>38168</v>
      </c>
      <c r="AK522" t="s">
        <v>536</v>
      </c>
      <c r="AM522" t="s">
        <v>556</v>
      </c>
      <c r="AO522" t="s">
        <v>573</v>
      </c>
      <c r="AQ522" s="37">
        <v>1</v>
      </c>
      <c r="AR522" s="37">
        <v>1</v>
      </c>
      <c r="AS522" s="37"/>
      <c r="AX522">
        <v>1</v>
      </c>
      <c r="AY522">
        <v>0</v>
      </c>
      <c r="AZ522">
        <v>1</v>
      </c>
      <c r="BA522">
        <v>0</v>
      </c>
      <c r="BF522" t="s">
        <v>7</v>
      </c>
      <c r="BG522" t="s">
        <v>743</v>
      </c>
    </row>
    <row r="523" spans="1:59" x14ac:dyDescent="0.35">
      <c r="A523">
        <v>17</v>
      </c>
      <c r="B523">
        <v>522</v>
      </c>
      <c r="E523" t="s">
        <v>91</v>
      </c>
      <c r="F523" t="s">
        <v>424</v>
      </c>
      <c r="H523" t="s">
        <v>129</v>
      </c>
      <c r="I523" t="s">
        <v>144</v>
      </c>
      <c r="K523" t="s">
        <v>408</v>
      </c>
      <c r="L523" t="s">
        <v>408</v>
      </c>
      <c r="N523">
        <v>0.44700000000000001</v>
      </c>
      <c r="O523">
        <v>0</v>
      </c>
      <c r="P523" t="s">
        <v>398</v>
      </c>
      <c r="Q523" t="s">
        <v>486</v>
      </c>
      <c r="R523" s="37" t="s">
        <v>1205</v>
      </c>
      <c r="T523" s="24">
        <f t="shared" si="8"/>
        <v>1043</v>
      </c>
      <c r="U523" s="9">
        <v>1</v>
      </c>
      <c r="Z523" t="s">
        <v>9</v>
      </c>
      <c r="AA523" t="s">
        <v>562</v>
      </c>
      <c r="AB523" t="s">
        <v>693</v>
      </c>
      <c r="AD523">
        <v>195</v>
      </c>
      <c r="AF523" t="s">
        <v>542</v>
      </c>
      <c r="AG523" t="s">
        <v>554</v>
      </c>
      <c r="AI523" s="6">
        <v>36710</v>
      </c>
      <c r="AJ523" s="6">
        <v>38168</v>
      </c>
      <c r="AK523" t="s">
        <v>536</v>
      </c>
      <c r="AM523" t="s">
        <v>556</v>
      </c>
      <c r="AO523" t="s">
        <v>573</v>
      </c>
      <c r="AQ523" s="37">
        <v>1</v>
      </c>
      <c r="AR523" s="37">
        <v>1</v>
      </c>
      <c r="AS523" s="37"/>
      <c r="AX523">
        <v>1</v>
      </c>
      <c r="AY523">
        <v>0</v>
      </c>
      <c r="AZ523">
        <v>1</v>
      </c>
      <c r="BA523">
        <v>0</v>
      </c>
      <c r="BF523" t="s">
        <v>7</v>
      </c>
      <c r="BG523" t="s">
        <v>743</v>
      </c>
    </row>
    <row r="524" spans="1:59" x14ac:dyDescent="0.35">
      <c r="A524">
        <v>17</v>
      </c>
      <c r="B524">
        <v>523</v>
      </c>
      <c r="E524" t="s">
        <v>424</v>
      </c>
      <c r="F524" t="s">
        <v>91</v>
      </c>
      <c r="H524" t="s">
        <v>143</v>
      </c>
      <c r="I524" t="s">
        <v>129</v>
      </c>
      <c r="K524" t="s">
        <v>408</v>
      </c>
      <c r="L524" t="s">
        <v>408</v>
      </c>
      <c r="N524">
        <v>0.11799999999999999</v>
      </c>
      <c r="O524">
        <v>0</v>
      </c>
      <c r="P524" t="s">
        <v>398</v>
      </c>
      <c r="Q524" t="s">
        <v>486</v>
      </c>
      <c r="R524" s="37" t="s">
        <v>1205</v>
      </c>
      <c r="T524" s="24">
        <f t="shared" si="8"/>
        <v>1043</v>
      </c>
      <c r="U524" s="9">
        <v>1</v>
      </c>
      <c r="Z524" t="s">
        <v>9</v>
      </c>
      <c r="AA524" t="s">
        <v>562</v>
      </c>
      <c r="AB524" t="s">
        <v>693</v>
      </c>
      <c r="AD524">
        <v>195</v>
      </c>
      <c r="AF524" t="s">
        <v>554</v>
      </c>
      <c r="AG524" t="s">
        <v>542</v>
      </c>
      <c r="AI524" s="6">
        <v>36710</v>
      </c>
      <c r="AJ524" s="6">
        <v>38168</v>
      </c>
      <c r="AK524" t="s">
        <v>536</v>
      </c>
      <c r="AM524" t="s">
        <v>556</v>
      </c>
      <c r="AO524" t="s">
        <v>573</v>
      </c>
      <c r="AQ524" s="37">
        <v>1</v>
      </c>
      <c r="AR524" s="37">
        <v>1</v>
      </c>
      <c r="AS524" s="37"/>
      <c r="AX524">
        <v>0</v>
      </c>
      <c r="AY524">
        <v>0</v>
      </c>
      <c r="AZ524">
        <v>1</v>
      </c>
      <c r="BA524">
        <v>0</v>
      </c>
      <c r="BF524" t="s">
        <v>7</v>
      </c>
      <c r="BG524" t="s">
        <v>743</v>
      </c>
    </row>
    <row r="525" spans="1:59" x14ac:dyDescent="0.35">
      <c r="A525">
        <v>17</v>
      </c>
      <c r="B525">
        <v>524</v>
      </c>
      <c r="E525" t="s">
        <v>424</v>
      </c>
      <c r="F525" t="s">
        <v>91</v>
      </c>
      <c r="H525" t="s">
        <v>144</v>
      </c>
      <c r="I525" t="s">
        <v>129</v>
      </c>
      <c r="K525" t="s">
        <v>408</v>
      </c>
      <c r="L525" t="s">
        <v>408</v>
      </c>
      <c r="N525">
        <v>0.193</v>
      </c>
      <c r="O525">
        <v>0</v>
      </c>
      <c r="P525" t="s">
        <v>398</v>
      </c>
      <c r="Q525" t="s">
        <v>486</v>
      </c>
      <c r="R525" s="37" t="s">
        <v>1205</v>
      </c>
      <c r="T525" s="24">
        <f t="shared" si="8"/>
        <v>1043</v>
      </c>
      <c r="U525" s="9">
        <v>1</v>
      </c>
      <c r="Z525" t="s">
        <v>9</v>
      </c>
      <c r="AA525" t="s">
        <v>562</v>
      </c>
      <c r="AB525" t="s">
        <v>693</v>
      </c>
      <c r="AD525">
        <v>195</v>
      </c>
      <c r="AF525" t="s">
        <v>554</v>
      </c>
      <c r="AG525" t="s">
        <v>542</v>
      </c>
      <c r="AI525" s="6">
        <v>36710</v>
      </c>
      <c r="AJ525" s="6">
        <v>38168</v>
      </c>
      <c r="AK525" t="s">
        <v>536</v>
      </c>
      <c r="AM525" t="s">
        <v>556</v>
      </c>
      <c r="AO525" t="s">
        <v>573</v>
      </c>
      <c r="AQ525" s="37">
        <v>1</v>
      </c>
      <c r="AR525" s="37">
        <v>1</v>
      </c>
      <c r="AS525" s="37"/>
      <c r="AX525">
        <v>0</v>
      </c>
      <c r="AY525">
        <v>0</v>
      </c>
      <c r="AZ525">
        <v>1</v>
      </c>
      <c r="BA525">
        <v>0</v>
      </c>
      <c r="BF525" t="s">
        <v>7</v>
      </c>
      <c r="BG525" t="s">
        <v>743</v>
      </c>
    </row>
    <row r="526" spans="1:59" x14ac:dyDescent="0.35">
      <c r="A526">
        <v>17</v>
      </c>
      <c r="B526">
        <v>525</v>
      </c>
      <c r="E526" t="s">
        <v>442</v>
      </c>
      <c r="F526" t="s">
        <v>446</v>
      </c>
      <c r="H526" t="s">
        <v>132</v>
      </c>
      <c r="I526" t="s">
        <v>145</v>
      </c>
      <c r="K526" t="s">
        <v>408</v>
      </c>
      <c r="L526" t="s">
        <v>408</v>
      </c>
      <c r="N526">
        <v>4.0000000000000001E-3</v>
      </c>
      <c r="O526">
        <v>0</v>
      </c>
      <c r="P526" t="s">
        <v>398</v>
      </c>
      <c r="Q526" t="s">
        <v>486</v>
      </c>
      <c r="R526" s="37" t="s">
        <v>1205</v>
      </c>
      <c r="T526" s="24">
        <f t="shared" si="8"/>
        <v>1043</v>
      </c>
      <c r="U526" s="9">
        <v>1</v>
      </c>
      <c r="Z526" t="s">
        <v>9</v>
      </c>
      <c r="AA526" t="s">
        <v>562</v>
      </c>
      <c r="AB526" t="s">
        <v>693</v>
      </c>
      <c r="AC526" s="9">
        <v>0.01</v>
      </c>
      <c r="AD526">
        <v>195</v>
      </c>
      <c r="AF526" t="s">
        <v>542</v>
      </c>
      <c r="AG526" t="s">
        <v>554</v>
      </c>
      <c r="AI526" s="6">
        <v>36710</v>
      </c>
      <c r="AJ526" s="6">
        <v>38168</v>
      </c>
      <c r="AK526" t="s">
        <v>536</v>
      </c>
      <c r="AM526" t="s">
        <v>556</v>
      </c>
      <c r="AO526" t="s">
        <v>573</v>
      </c>
      <c r="AQ526" s="37">
        <v>1</v>
      </c>
      <c r="AR526" s="37">
        <v>1</v>
      </c>
      <c r="AS526" s="37"/>
      <c r="AX526">
        <v>1</v>
      </c>
      <c r="AY526">
        <v>0</v>
      </c>
      <c r="AZ526">
        <v>1</v>
      </c>
      <c r="BA526">
        <v>0</v>
      </c>
      <c r="BF526" t="s">
        <v>7</v>
      </c>
      <c r="BG526" t="s">
        <v>743</v>
      </c>
    </row>
    <row r="527" spans="1:59" x14ac:dyDescent="0.35">
      <c r="A527">
        <v>17</v>
      </c>
      <c r="B527">
        <v>526</v>
      </c>
      <c r="E527" t="s">
        <v>442</v>
      </c>
      <c r="F527" t="s">
        <v>446</v>
      </c>
      <c r="H527" t="s">
        <v>132</v>
      </c>
      <c r="I527" t="s">
        <v>146</v>
      </c>
      <c r="K527" t="s">
        <v>408</v>
      </c>
      <c r="L527" t="s">
        <v>408</v>
      </c>
      <c r="N527">
        <v>0.40500000000000003</v>
      </c>
      <c r="O527">
        <v>0</v>
      </c>
      <c r="P527" t="s">
        <v>398</v>
      </c>
      <c r="Q527" t="s">
        <v>486</v>
      </c>
      <c r="R527" s="37" t="s">
        <v>1205</v>
      </c>
      <c r="T527" s="24">
        <f t="shared" si="8"/>
        <v>1043</v>
      </c>
      <c r="U527" s="9">
        <v>1</v>
      </c>
      <c r="Z527" t="s">
        <v>9</v>
      </c>
      <c r="AA527" t="s">
        <v>562</v>
      </c>
      <c r="AB527" t="s">
        <v>693</v>
      </c>
      <c r="AD527">
        <v>195</v>
      </c>
      <c r="AF527" t="s">
        <v>542</v>
      </c>
      <c r="AG527" t="s">
        <v>554</v>
      </c>
      <c r="AI527" s="6">
        <v>36710</v>
      </c>
      <c r="AJ527" s="6">
        <v>38168</v>
      </c>
      <c r="AK527" t="s">
        <v>536</v>
      </c>
      <c r="AM527" t="s">
        <v>556</v>
      </c>
      <c r="AO527" t="s">
        <v>573</v>
      </c>
      <c r="AQ527" s="37">
        <v>1</v>
      </c>
      <c r="AR527" s="37">
        <v>1</v>
      </c>
      <c r="AS527" s="37"/>
      <c r="AX527">
        <v>1</v>
      </c>
      <c r="AY527">
        <v>0</v>
      </c>
      <c r="AZ527">
        <v>1</v>
      </c>
      <c r="BA527">
        <v>0</v>
      </c>
      <c r="BF527" t="s">
        <v>7</v>
      </c>
      <c r="BG527" t="s">
        <v>743</v>
      </c>
    </row>
    <row r="528" spans="1:59" x14ac:dyDescent="0.35">
      <c r="A528">
        <v>17</v>
      </c>
      <c r="B528">
        <v>527</v>
      </c>
      <c r="E528" t="s">
        <v>446</v>
      </c>
      <c r="F528" t="s">
        <v>442</v>
      </c>
      <c r="H528" t="s">
        <v>145</v>
      </c>
      <c r="I528" t="s">
        <v>132</v>
      </c>
      <c r="K528" t="s">
        <v>408</v>
      </c>
      <c r="L528" t="s">
        <v>408</v>
      </c>
      <c r="N528">
        <v>0.155</v>
      </c>
      <c r="O528">
        <v>0</v>
      </c>
      <c r="P528" t="s">
        <v>398</v>
      </c>
      <c r="Q528" t="s">
        <v>486</v>
      </c>
      <c r="R528" s="37" t="s">
        <v>1205</v>
      </c>
      <c r="T528" s="24">
        <f t="shared" si="8"/>
        <v>1043</v>
      </c>
      <c r="U528" s="9">
        <v>1</v>
      </c>
      <c r="Z528" t="s">
        <v>9</v>
      </c>
      <c r="AA528" t="s">
        <v>562</v>
      </c>
      <c r="AB528" t="s">
        <v>693</v>
      </c>
      <c r="AD528">
        <v>195</v>
      </c>
      <c r="AF528" t="s">
        <v>554</v>
      </c>
      <c r="AG528" t="s">
        <v>542</v>
      </c>
      <c r="AI528" s="6">
        <v>36710</v>
      </c>
      <c r="AJ528" s="6">
        <v>38168</v>
      </c>
      <c r="AK528" t="s">
        <v>536</v>
      </c>
      <c r="AM528" t="s">
        <v>556</v>
      </c>
      <c r="AO528" t="s">
        <v>573</v>
      </c>
      <c r="AQ528" s="37">
        <v>1</v>
      </c>
      <c r="AR528" s="37">
        <v>1</v>
      </c>
      <c r="AS528" s="37"/>
      <c r="AX528">
        <v>0</v>
      </c>
      <c r="AY528">
        <v>0</v>
      </c>
      <c r="AZ528">
        <v>1</v>
      </c>
      <c r="BA528">
        <v>0</v>
      </c>
      <c r="BF528" t="s">
        <v>7</v>
      </c>
      <c r="BG528" t="s">
        <v>743</v>
      </c>
    </row>
    <row r="529" spans="1:59" x14ac:dyDescent="0.35">
      <c r="A529">
        <v>17</v>
      </c>
      <c r="B529">
        <v>528</v>
      </c>
      <c r="E529" t="s">
        <v>446</v>
      </c>
      <c r="F529" t="s">
        <v>442</v>
      </c>
      <c r="H529" t="s">
        <v>146</v>
      </c>
      <c r="I529" t="s">
        <v>132</v>
      </c>
      <c r="K529" t="s">
        <v>408</v>
      </c>
      <c r="L529" t="s">
        <v>408</v>
      </c>
      <c r="N529">
        <v>0.186</v>
      </c>
      <c r="O529">
        <v>0</v>
      </c>
      <c r="P529" t="s">
        <v>398</v>
      </c>
      <c r="Q529" t="s">
        <v>486</v>
      </c>
      <c r="R529" s="37" t="s">
        <v>1205</v>
      </c>
      <c r="T529" s="24">
        <f t="shared" si="8"/>
        <v>1043</v>
      </c>
      <c r="U529" s="9">
        <v>1</v>
      </c>
      <c r="Z529" t="s">
        <v>9</v>
      </c>
      <c r="AA529" t="s">
        <v>562</v>
      </c>
      <c r="AB529" t="s">
        <v>693</v>
      </c>
      <c r="AD529">
        <v>195</v>
      </c>
      <c r="AF529" t="s">
        <v>554</v>
      </c>
      <c r="AG529" t="s">
        <v>542</v>
      </c>
      <c r="AI529" s="6">
        <v>36710</v>
      </c>
      <c r="AJ529" s="6">
        <v>38168</v>
      </c>
      <c r="AK529" t="s">
        <v>536</v>
      </c>
      <c r="AM529" t="s">
        <v>556</v>
      </c>
      <c r="AO529" t="s">
        <v>573</v>
      </c>
      <c r="AQ529" s="37">
        <v>1</v>
      </c>
      <c r="AR529" s="37">
        <v>1</v>
      </c>
      <c r="AS529" s="37"/>
      <c r="AX529">
        <v>0</v>
      </c>
      <c r="AY529">
        <v>0</v>
      </c>
      <c r="AZ529">
        <v>1</v>
      </c>
      <c r="BA529">
        <v>0</v>
      </c>
      <c r="BF529" t="s">
        <v>7</v>
      </c>
      <c r="BG529" t="s">
        <v>743</v>
      </c>
    </row>
    <row r="530" spans="1:59" x14ac:dyDescent="0.35">
      <c r="A530">
        <v>17</v>
      </c>
      <c r="B530">
        <v>529</v>
      </c>
      <c r="E530" t="s">
        <v>91</v>
      </c>
      <c r="F530" t="s">
        <v>424</v>
      </c>
      <c r="H530" t="s">
        <v>129</v>
      </c>
      <c r="I530" t="s">
        <v>143</v>
      </c>
      <c r="K530" t="s">
        <v>408</v>
      </c>
      <c r="L530" t="s">
        <v>408</v>
      </c>
      <c r="N530">
        <v>0.13400000000000001</v>
      </c>
      <c r="O530">
        <v>0</v>
      </c>
      <c r="P530" t="s">
        <v>398</v>
      </c>
      <c r="Q530" t="s">
        <v>486</v>
      </c>
      <c r="R530" s="37" t="s">
        <v>1205</v>
      </c>
      <c r="T530" s="24">
        <f t="shared" si="8"/>
        <v>1043</v>
      </c>
      <c r="U530" s="9">
        <v>1</v>
      </c>
      <c r="Z530" t="s">
        <v>9</v>
      </c>
      <c r="AA530" t="s">
        <v>562</v>
      </c>
      <c r="AB530" t="s">
        <v>693</v>
      </c>
      <c r="AD530">
        <v>195</v>
      </c>
      <c r="AF530" t="s">
        <v>542</v>
      </c>
      <c r="AG530" t="s">
        <v>554</v>
      </c>
      <c r="AI530" s="6">
        <v>36710</v>
      </c>
      <c r="AJ530" s="6">
        <v>38168</v>
      </c>
      <c r="AK530" t="s">
        <v>536</v>
      </c>
      <c r="AM530" t="s">
        <v>556</v>
      </c>
      <c r="AO530" t="s">
        <v>573</v>
      </c>
      <c r="AQ530" s="37">
        <v>2</v>
      </c>
      <c r="AR530" s="37">
        <v>2</v>
      </c>
      <c r="AS530" s="37"/>
      <c r="AX530">
        <v>1</v>
      </c>
      <c r="AY530">
        <v>0</v>
      </c>
      <c r="AZ530">
        <v>1</v>
      </c>
      <c r="BA530">
        <v>0</v>
      </c>
      <c r="BF530" t="s">
        <v>7</v>
      </c>
      <c r="BG530" t="s">
        <v>743</v>
      </c>
    </row>
    <row r="531" spans="1:59" x14ac:dyDescent="0.35">
      <c r="A531">
        <v>17</v>
      </c>
      <c r="B531">
        <v>530</v>
      </c>
      <c r="E531" t="s">
        <v>91</v>
      </c>
      <c r="F531" t="s">
        <v>424</v>
      </c>
      <c r="H531" t="s">
        <v>129</v>
      </c>
      <c r="I531" t="s">
        <v>144</v>
      </c>
      <c r="K531" t="s">
        <v>408</v>
      </c>
      <c r="L531" t="s">
        <v>408</v>
      </c>
      <c r="N531">
        <v>0.47</v>
      </c>
      <c r="O531">
        <v>0</v>
      </c>
      <c r="P531" t="s">
        <v>398</v>
      </c>
      <c r="Q531" t="s">
        <v>486</v>
      </c>
      <c r="R531" s="37" t="s">
        <v>1205</v>
      </c>
      <c r="T531" s="24">
        <f t="shared" si="8"/>
        <v>1043</v>
      </c>
      <c r="U531" s="9">
        <v>1</v>
      </c>
      <c r="Z531" t="s">
        <v>9</v>
      </c>
      <c r="AA531" t="s">
        <v>562</v>
      </c>
      <c r="AB531" t="s">
        <v>693</v>
      </c>
      <c r="AD531">
        <v>195</v>
      </c>
      <c r="AF531" t="s">
        <v>542</v>
      </c>
      <c r="AG531" t="s">
        <v>554</v>
      </c>
      <c r="AI531" s="6">
        <v>36710</v>
      </c>
      <c r="AJ531" s="6">
        <v>38168</v>
      </c>
      <c r="AK531" t="s">
        <v>536</v>
      </c>
      <c r="AM531" t="s">
        <v>556</v>
      </c>
      <c r="AO531" t="s">
        <v>573</v>
      </c>
      <c r="AQ531" s="37">
        <v>2</v>
      </c>
      <c r="AR531" s="37">
        <v>2</v>
      </c>
      <c r="AS531" s="37"/>
      <c r="AX531">
        <v>1</v>
      </c>
      <c r="AY531">
        <v>0</v>
      </c>
      <c r="AZ531">
        <v>1</v>
      </c>
      <c r="BA531">
        <v>0</v>
      </c>
      <c r="BF531" t="s">
        <v>7</v>
      </c>
      <c r="BG531" t="s">
        <v>743</v>
      </c>
    </row>
    <row r="532" spans="1:59" x14ac:dyDescent="0.35">
      <c r="A532">
        <v>17</v>
      </c>
      <c r="B532">
        <v>531</v>
      </c>
      <c r="E532" t="s">
        <v>424</v>
      </c>
      <c r="F532" t="s">
        <v>91</v>
      </c>
      <c r="H532" t="s">
        <v>143</v>
      </c>
      <c r="I532" t="s">
        <v>129</v>
      </c>
      <c r="K532" t="s">
        <v>408</v>
      </c>
      <c r="L532" t="s">
        <v>408</v>
      </c>
      <c r="N532">
        <v>0.123</v>
      </c>
      <c r="O532">
        <v>0</v>
      </c>
      <c r="P532" t="s">
        <v>398</v>
      </c>
      <c r="Q532" t="s">
        <v>486</v>
      </c>
      <c r="R532" s="37" t="s">
        <v>1205</v>
      </c>
      <c r="T532" s="24">
        <f t="shared" si="8"/>
        <v>1043</v>
      </c>
      <c r="U532" s="9">
        <v>1</v>
      </c>
      <c r="Z532" t="s">
        <v>9</v>
      </c>
      <c r="AA532" t="s">
        <v>562</v>
      </c>
      <c r="AB532" t="s">
        <v>693</v>
      </c>
      <c r="AD532">
        <v>195</v>
      </c>
      <c r="AF532" t="s">
        <v>554</v>
      </c>
      <c r="AG532" t="s">
        <v>542</v>
      </c>
      <c r="AI532" s="6">
        <v>36710</v>
      </c>
      <c r="AJ532" s="6">
        <v>38168</v>
      </c>
      <c r="AK532" t="s">
        <v>536</v>
      </c>
      <c r="AM532" t="s">
        <v>556</v>
      </c>
      <c r="AO532" t="s">
        <v>573</v>
      </c>
      <c r="AQ532" s="37">
        <v>2</v>
      </c>
      <c r="AR532" s="37">
        <v>2</v>
      </c>
      <c r="AS532" s="37"/>
      <c r="AX532">
        <v>0</v>
      </c>
      <c r="AY532">
        <v>0</v>
      </c>
      <c r="AZ532">
        <v>1</v>
      </c>
      <c r="BA532">
        <v>0</v>
      </c>
      <c r="BF532" t="s">
        <v>7</v>
      </c>
      <c r="BG532" t="s">
        <v>743</v>
      </c>
    </row>
    <row r="533" spans="1:59" x14ac:dyDescent="0.35">
      <c r="A533">
        <v>17</v>
      </c>
      <c r="B533">
        <v>532</v>
      </c>
      <c r="E533" t="s">
        <v>424</v>
      </c>
      <c r="F533" t="s">
        <v>91</v>
      </c>
      <c r="H533" t="s">
        <v>144</v>
      </c>
      <c r="I533" t="s">
        <v>129</v>
      </c>
      <c r="K533" t="s">
        <v>408</v>
      </c>
      <c r="L533" t="s">
        <v>408</v>
      </c>
      <c r="N533">
        <v>0.35099999999999998</v>
      </c>
      <c r="O533">
        <v>0</v>
      </c>
      <c r="P533" t="s">
        <v>398</v>
      </c>
      <c r="Q533" t="s">
        <v>486</v>
      </c>
      <c r="R533" s="37" t="s">
        <v>1205</v>
      </c>
      <c r="T533" s="24">
        <f t="shared" si="8"/>
        <v>1043</v>
      </c>
      <c r="U533" s="9">
        <v>1</v>
      </c>
      <c r="Z533" t="s">
        <v>9</v>
      </c>
      <c r="AA533" t="s">
        <v>562</v>
      </c>
      <c r="AB533" t="s">
        <v>693</v>
      </c>
      <c r="AD533">
        <v>195</v>
      </c>
      <c r="AF533" t="s">
        <v>554</v>
      </c>
      <c r="AG533" t="s">
        <v>542</v>
      </c>
      <c r="AI533" s="6">
        <v>36710</v>
      </c>
      <c r="AJ533" s="6">
        <v>38168</v>
      </c>
      <c r="AK533" t="s">
        <v>536</v>
      </c>
      <c r="AM533" t="s">
        <v>556</v>
      </c>
      <c r="AO533" t="s">
        <v>573</v>
      </c>
      <c r="AQ533" s="37">
        <v>2</v>
      </c>
      <c r="AR533" s="37">
        <v>2</v>
      </c>
      <c r="AS533" s="37"/>
      <c r="AX533">
        <v>0</v>
      </c>
      <c r="AY533">
        <v>0</v>
      </c>
      <c r="AZ533">
        <v>1</v>
      </c>
      <c r="BA533">
        <v>0</v>
      </c>
      <c r="BF533" t="s">
        <v>7</v>
      </c>
      <c r="BG533" t="s">
        <v>743</v>
      </c>
    </row>
    <row r="534" spans="1:59" x14ac:dyDescent="0.35">
      <c r="A534">
        <v>17</v>
      </c>
      <c r="B534">
        <v>533</v>
      </c>
      <c r="E534" t="s">
        <v>442</v>
      </c>
      <c r="F534" t="s">
        <v>446</v>
      </c>
      <c r="H534" t="s">
        <v>132</v>
      </c>
      <c r="I534" t="s">
        <v>145</v>
      </c>
      <c r="K534" t="s">
        <v>408</v>
      </c>
      <c r="L534" t="s">
        <v>408</v>
      </c>
      <c r="N534">
        <v>0.105</v>
      </c>
      <c r="O534">
        <v>0</v>
      </c>
      <c r="P534" t="s">
        <v>398</v>
      </c>
      <c r="Q534" t="s">
        <v>486</v>
      </c>
      <c r="R534" s="37" t="s">
        <v>1205</v>
      </c>
      <c r="T534" s="24">
        <f t="shared" si="8"/>
        <v>1043</v>
      </c>
      <c r="U534" s="9">
        <v>1</v>
      </c>
      <c r="Z534" t="s">
        <v>9</v>
      </c>
      <c r="AA534" t="s">
        <v>562</v>
      </c>
      <c r="AB534" t="s">
        <v>693</v>
      </c>
      <c r="AD534">
        <v>195</v>
      </c>
      <c r="AF534" t="s">
        <v>542</v>
      </c>
      <c r="AG534" t="s">
        <v>554</v>
      </c>
      <c r="AI534" s="6">
        <v>36710</v>
      </c>
      <c r="AJ534" s="6">
        <v>38168</v>
      </c>
      <c r="AK534" t="s">
        <v>536</v>
      </c>
      <c r="AM534" t="s">
        <v>556</v>
      </c>
      <c r="AO534" t="s">
        <v>573</v>
      </c>
      <c r="AQ534" s="37">
        <v>2</v>
      </c>
      <c r="AR534" s="37">
        <v>2</v>
      </c>
      <c r="AS534" s="37"/>
      <c r="AX534">
        <v>1</v>
      </c>
      <c r="AY534">
        <v>0</v>
      </c>
      <c r="AZ534">
        <v>1</v>
      </c>
      <c r="BA534">
        <v>0</v>
      </c>
      <c r="BF534" t="s">
        <v>7</v>
      </c>
      <c r="BG534" t="s">
        <v>743</v>
      </c>
    </row>
    <row r="535" spans="1:59" x14ac:dyDescent="0.35">
      <c r="A535">
        <v>17</v>
      </c>
      <c r="B535">
        <v>534</v>
      </c>
      <c r="E535" t="s">
        <v>442</v>
      </c>
      <c r="F535" t="s">
        <v>446</v>
      </c>
      <c r="H535" t="s">
        <v>132</v>
      </c>
      <c r="I535" t="s">
        <v>146</v>
      </c>
      <c r="K535" t="s">
        <v>408</v>
      </c>
      <c r="L535" t="s">
        <v>408</v>
      </c>
      <c r="N535">
        <v>0.54</v>
      </c>
      <c r="O535">
        <v>0</v>
      </c>
      <c r="P535" t="s">
        <v>398</v>
      </c>
      <c r="Q535" t="s">
        <v>486</v>
      </c>
      <c r="R535" s="37" t="s">
        <v>1205</v>
      </c>
      <c r="T535" s="24">
        <f t="shared" si="8"/>
        <v>1043</v>
      </c>
      <c r="U535" s="9">
        <v>1</v>
      </c>
      <c r="Z535" t="s">
        <v>9</v>
      </c>
      <c r="AA535" t="s">
        <v>562</v>
      </c>
      <c r="AB535" t="s">
        <v>693</v>
      </c>
      <c r="AD535">
        <v>195</v>
      </c>
      <c r="AF535" t="s">
        <v>542</v>
      </c>
      <c r="AG535" t="s">
        <v>554</v>
      </c>
      <c r="AI535" s="6">
        <v>36710</v>
      </c>
      <c r="AJ535" s="6">
        <v>38168</v>
      </c>
      <c r="AK535" t="s">
        <v>536</v>
      </c>
      <c r="AM535" t="s">
        <v>556</v>
      </c>
      <c r="AO535" t="s">
        <v>573</v>
      </c>
      <c r="AQ535" s="37">
        <v>2</v>
      </c>
      <c r="AR535" s="37">
        <v>2</v>
      </c>
      <c r="AS535" s="37"/>
      <c r="AX535">
        <v>1</v>
      </c>
      <c r="AY535">
        <v>0</v>
      </c>
      <c r="AZ535">
        <v>1</v>
      </c>
      <c r="BA535">
        <v>0</v>
      </c>
      <c r="BF535" t="s">
        <v>7</v>
      </c>
      <c r="BG535" t="s">
        <v>743</v>
      </c>
    </row>
    <row r="536" spans="1:59" x14ac:dyDescent="0.35">
      <c r="A536">
        <v>17</v>
      </c>
      <c r="B536">
        <v>535</v>
      </c>
      <c r="E536" t="s">
        <v>446</v>
      </c>
      <c r="F536" t="s">
        <v>442</v>
      </c>
      <c r="H536" t="s">
        <v>145</v>
      </c>
      <c r="I536" t="s">
        <v>132</v>
      </c>
      <c r="K536" t="s">
        <v>408</v>
      </c>
      <c r="L536" t="s">
        <v>408</v>
      </c>
      <c r="N536">
        <v>0.16500000000000001</v>
      </c>
      <c r="O536">
        <v>0</v>
      </c>
      <c r="P536" t="s">
        <v>398</v>
      </c>
      <c r="Q536" t="s">
        <v>486</v>
      </c>
      <c r="R536" s="37" t="s">
        <v>1205</v>
      </c>
      <c r="T536" s="24">
        <f t="shared" si="8"/>
        <v>1043</v>
      </c>
      <c r="U536" s="9">
        <v>1</v>
      </c>
      <c r="Z536" t="s">
        <v>9</v>
      </c>
      <c r="AA536" t="s">
        <v>562</v>
      </c>
      <c r="AB536" t="s">
        <v>693</v>
      </c>
      <c r="AD536">
        <v>195</v>
      </c>
      <c r="AF536" t="s">
        <v>554</v>
      </c>
      <c r="AG536" t="s">
        <v>542</v>
      </c>
      <c r="AI536" s="6">
        <v>36710</v>
      </c>
      <c r="AJ536" s="6">
        <v>38168</v>
      </c>
      <c r="AK536" t="s">
        <v>536</v>
      </c>
      <c r="AM536" t="s">
        <v>556</v>
      </c>
      <c r="AO536" t="s">
        <v>573</v>
      </c>
      <c r="AQ536" s="37">
        <v>2</v>
      </c>
      <c r="AR536" s="37">
        <v>2</v>
      </c>
      <c r="AS536" s="37"/>
      <c r="AX536">
        <v>0</v>
      </c>
      <c r="AY536">
        <v>0</v>
      </c>
      <c r="AZ536">
        <v>1</v>
      </c>
      <c r="BA536">
        <v>0</v>
      </c>
      <c r="BF536" t="s">
        <v>7</v>
      </c>
      <c r="BG536" t="s">
        <v>743</v>
      </c>
    </row>
    <row r="537" spans="1:59" x14ac:dyDescent="0.35">
      <c r="A537">
        <v>17</v>
      </c>
      <c r="B537">
        <v>536</v>
      </c>
      <c r="E537" t="s">
        <v>446</v>
      </c>
      <c r="F537" t="s">
        <v>442</v>
      </c>
      <c r="H537" t="s">
        <v>146</v>
      </c>
      <c r="I537" t="s">
        <v>132</v>
      </c>
      <c r="K537" t="s">
        <v>408</v>
      </c>
      <c r="L537" t="s">
        <v>408</v>
      </c>
      <c r="N537">
        <v>0.35199999999999998</v>
      </c>
      <c r="O537">
        <v>0</v>
      </c>
      <c r="P537" t="s">
        <v>398</v>
      </c>
      <c r="Q537" t="s">
        <v>486</v>
      </c>
      <c r="R537" s="37" t="s">
        <v>1205</v>
      </c>
      <c r="T537" s="24">
        <f t="shared" si="8"/>
        <v>1043</v>
      </c>
      <c r="U537" s="9">
        <v>1</v>
      </c>
      <c r="Z537" t="s">
        <v>9</v>
      </c>
      <c r="AA537" t="s">
        <v>562</v>
      </c>
      <c r="AB537" t="s">
        <v>693</v>
      </c>
      <c r="AD537">
        <v>195</v>
      </c>
      <c r="AF537" t="s">
        <v>554</v>
      </c>
      <c r="AG537" t="s">
        <v>542</v>
      </c>
      <c r="AI537" s="6">
        <v>36710</v>
      </c>
      <c r="AJ537" s="6">
        <v>38168</v>
      </c>
      <c r="AK537" t="s">
        <v>536</v>
      </c>
      <c r="AM537" t="s">
        <v>556</v>
      </c>
      <c r="AO537" t="s">
        <v>573</v>
      </c>
      <c r="AQ537" s="37">
        <v>2</v>
      </c>
      <c r="AR537" s="37">
        <v>2</v>
      </c>
      <c r="AS537" s="37"/>
      <c r="AX537">
        <v>0</v>
      </c>
      <c r="AY537">
        <v>0</v>
      </c>
      <c r="AZ537">
        <v>1</v>
      </c>
      <c r="BA537">
        <v>0</v>
      </c>
      <c r="BF537" t="s">
        <v>7</v>
      </c>
      <c r="BG537" t="s">
        <v>743</v>
      </c>
    </row>
    <row r="538" spans="1:59" x14ac:dyDescent="0.35">
      <c r="A538">
        <v>17</v>
      </c>
      <c r="B538">
        <v>537</v>
      </c>
      <c r="E538" t="s">
        <v>91</v>
      </c>
      <c r="F538" t="s">
        <v>424</v>
      </c>
      <c r="H538" t="s">
        <v>129</v>
      </c>
      <c r="I538" t="s">
        <v>143</v>
      </c>
      <c r="K538" t="s">
        <v>408</v>
      </c>
      <c r="L538" t="s">
        <v>408</v>
      </c>
      <c r="N538">
        <v>0.40799999999999997</v>
      </c>
      <c r="O538">
        <v>0</v>
      </c>
      <c r="P538" t="s">
        <v>398</v>
      </c>
      <c r="Q538" t="s">
        <v>486</v>
      </c>
      <c r="R538" s="37" t="s">
        <v>1205</v>
      </c>
      <c r="T538" s="24">
        <f t="shared" si="8"/>
        <v>1043</v>
      </c>
      <c r="U538" s="9">
        <v>1</v>
      </c>
      <c r="Z538" t="s">
        <v>9</v>
      </c>
      <c r="AA538" t="s">
        <v>562</v>
      </c>
      <c r="AB538" t="s">
        <v>693</v>
      </c>
      <c r="AD538">
        <v>195</v>
      </c>
      <c r="AF538" t="s">
        <v>542</v>
      </c>
      <c r="AG538" t="s">
        <v>554</v>
      </c>
      <c r="AI538" s="6">
        <v>36710</v>
      </c>
      <c r="AJ538" s="6">
        <v>38168</v>
      </c>
      <c r="AK538" t="s">
        <v>536</v>
      </c>
      <c r="AM538" t="s">
        <v>556</v>
      </c>
      <c r="AO538" t="s">
        <v>573</v>
      </c>
      <c r="AQ538" s="37">
        <v>3</v>
      </c>
      <c r="AR538" s="37">
        <v>3</v>
      </c>
      <c r="AS538" s="37"/>
      <c r="AX538">
        <v>1</v>
      </c>
      <c r="AY538">
        <v>0</v>
      </c>
      <c r="AZ538">
        <v>1</v>
      </c>
      <c r="BA538">
        <v>0</v>
      </c>
      <c r="BF538" t="s">
        <v>7</v>
      </c>
      <c r="BG538" t="s">
        <v>743</v>
      </c>
    </row>
    <row r="539" spans="1:59" x14ac:dyDescent="0.35">
      <c r="A539">
        <v>17</v>
      </c>
      <c r="B539">
        <v>538</v>
      </c>
      <c r="E539" t="s">
        <v>91</v>
      </c>
      <c r="F539" t="s">
        <v>424</v>
      </c>
      <c r="H539" t="s">
        <v>129</v>
      </c>
      <c r="I539" t="s">
        <v>144</v>
      </c>
      <c r="K539" t="s">
        <v>408</v>
      </c>
      <c r="L539" t="s">
        <v>408</v>
      </c>
      <c r="N539">
        <v>7.0000000000000001E-3</v>
      </c>
      <c r="O539">
        <v>0</v>
      </c>
      <c r="P539" t="s">
        <v>398</v>
      </c>
      <c r="Q539" t="s">
        <v>486</v>
      </c>
      <c r="R539" s="37" t="s">
        <v>1205</v>
      </c>
      <c r="T539" s="24">
        <f t="shared" si="8"/>
        <v>1043</v>
      </c>
      <c r="U539" s="9">
        <v>1</v>
      </c>
      <c r="Z539" t="s">
        <v>9</v>
      </c>
      <c r="AA539" t="s">
        <v>562</v>
      </c>
      <c r="AB539" t="s">
        <v>693</v>
      </c>
      <c r="AC539" s="9">
        <v>0.01</v>
      </c>
      <c r="AD539">
        <v>195</v>
      </c>
      <c r="AF539" t="s">
        <v>542</v>
      </c>
      <c r="AG539" t="s">
        <v>554</v>
      </c>
      <c r="AI539" s="6">
        <v>36710</v>
      </c>
      <c r="AJ539" s="6">
        <v>38168</v>
      </c>
      <c r="AK539" t="s">
        <v>536</v>
      </c>
      <c r="AM539" t="s">
        <v>556</v>
      </c>
      <c r="AO539" t="s">
        <v>573</v>
      </c>
      <c r="AQ539" s="37">
        <v>3</v>
      </c>
      <c r="AR539" s="37">
        <v>3</v>
      </c>
      <c r="AS539" s="37"/>
      <c r="AX539">
        <v>1</v>
      </c>
      <c r="AY539">
        <v>0</v>
      </c>
      <c r="AZ539">
        <v>1</v>
      </c>
      <c r="BA539">
        <v>0</v>
      </c>
      <c r="BF539" t="s">
        <v>7</v>
      </c>
      <c r="BG539" t="s">
        <v>743</v>
      </c>
    </row>
    <row r="540" spans="1:59" x14ac:dyDescent="0.35">
      <c r="A540">
        <v>17</v>
      </c>
      <c r="B540">
        <v>539</v>
      </c>
      <c r="E540" t="s">
        <v>424</v>
      </c>
      <c r="F540" t="s">
        <v>91</v>
      </c>
      <c r="H540" t="s">
        <v>143</v>
      </c>
      <c r="I540" t="s">
        <v>129</v>
      </c>
      <c r="K540" t="s">
        <v>408</v>
      </c>
      <c r="L540" t="s">
        <v>408</v>
      </c>
      <c r="N540">
        <v>4.7E-2</v>
      </c>
      <c r="O540">
        <v>0</v>
      </c>
      <c r="P540" t="s">
        <v>398</v>
      </c>
      <c r="Q540" t="s">
        <v>486</v>
      </c>
      <c r="R540" s="37" t="s">
        <v>1205</v>
      </c>
      <c r="T540" s="24">
        <f t="shared" si="8"/>
        <v>1043</v>
      </c>
      <c r="U540" s="9">
        <v>1</v>
      </c>
      <c r="Z540" t="s">
        <v>9</v>
      </c>
      <c r="AA540" t="s">
        <v>562</v>
      </c>
      <c r="AB540" t="s">
        <v>693</v>
      </c>
      <c r="AD540">
        <v>195</v>
      </c>
      <c r="AF540" t="s">
        <v>554</v>
      </c>
      <c r="AG540" t="s">
        <v>542</v>
      </c>
      <c r="AI540" s="6">
        <v>36710</v>
      </c>
      <c r="AJ540" s="6">
        <v>38168</v>
      </c>
      <c r="AK540" t="s">
        <v>536</v>
      </c>
      <c r="AM540" t="s">
        <v>556</v>
      </c>
      <c r="AO540" t="s">
        <v>573</v>
      </c>
      <c r="AQ540" s="37">
        <v>3</v>
      </c>
      <c r="AR540" s="37">
        <v>3</v>
      </c>
      <c r="AS540" s="37"/>
      <c r="AX540">
        <v>0</v>
      </c>
      <c r="AY540">
        <v>0</v>
      </c>
      <c r="AZ540">
        <v>1</v>
      </c>
      <c r="BA540">
        <v>0</v>
      </c>
      <c r="BF540" t="s">
        <v>7</v>
      </c>
      <c r="BG540" t="s">
        <v>743</v>
      </c>
    </row>
    <row r="541" spans="1:59" x14ac:dyDescent="0.35">
      <c r="A541">
        <v>17</v>
      </c>
      <c r="B541">
        <v>540</v>
      </c>
      <c r="E541" t="s">
        <v>424</v>
      </c>
      <c r="F541" t="s">
        <v>91</v>
      </c>
      <c r="H541" t="s">
        <v>144</v>
      </c>
      <c r="I541" t="s">
        <v>129</v>
      </c>
      <c r="K541" t="s">
        <v>408</v>
      </c>
      <c r="L541" t="s">
        <v>408</v>
      </c>
      <c r="N541">
        <v>0.22600000000000001</v>
      </c>
      <c r="O541">
        <v>0</v>
      </c>
      <c r="P541" t="s">
        <v>398</v>
      </c>
      <c r="Q541" t="s">
        <v>486</v>
      </c>
      <c r="R541" s="37" t="s">
        <v>1205</v>
      </c>
      <c r="T541" s="24">
        <f t="shared" si="8"/>
        <v>1043</v>
      </c>
      <c r="U541" s="9">
        <v>1</v>
      </c>
      <c r="Z541" t="s">
        <v>9</v>
      </c>
      <c r="AA541" t="s">
        <v>562</v>
      </c>
      <c r="AB541" t="s">
        <v>693</v>
      </c>
      <c r="AD541">
        <v>195</v>
      </c>
      <c r="AF541" t="s">
        <v>554</v>
      </c>
      <c r="AG541" t="s">
        <v>542</v>
      </c>
      <c r="AI541" s="6">
        <v>36710</v>
      </c>
      <c r="AJ541" s="6">
        <v>38168</v>
      </c>
      <c r="AK541" t="s">
        <v>536</v>
      </c>
      <c r="AM541" t="s">
        <v>556</v>
      </c>
      <c r="AO541" t="s">
        <v>573</v>
      </c>
      <c r="AQ541" s="37">
        <v>3</v>
      </c>
      <c r="AR541" s="37">
        <v>3</v>
      </c>
      <c r="AS541" s="37"/>
      <c r="AX541">
        <v>0</v>
      </c>
      <c r="AY541">
        <v>0</v>
      </c>
      <c r="AZ541">
        <v>1</v>
      </c>
      <c r="BA541">
        <v>0</v>
      </c>
      <c r="BF541" t="s">
        <v>7</v>
      </c>
      <c r="BG541" t="s">
        <v>743</v>
      </c>
    </row>
    <row r="542" spans="1:59" x14ac:dyDescent="0.35">
      <c r="A542">
        <v>17</v>
      </c>
      <c r="B542">
        <v>541</v>
      </c>
      <c r="E542" t="s">
        <v>442</v>
      </c>
      <c r="F542" t="s">
        <v>446</v>
      </c>
      <c r="H542" t="s">
        <v>132</v>
      </c>
      <c r="I542" t="s">
        <v>145</v>
      </c>
      <c r="K542" t="s">
        <v>408</v>
      </c>
      <c r="L542" t="s">
        <v>408</v>
      </c>
      <c r="N542">
        <v>0.50800000000000001</v>
      </c>
      <c r="O542">
        <v>0</v>
      </c>
      <c r="P542" t="s">
        <v>398</v>
      </c>
      <c r="Q542" t="s">
        <v>486</v>
      </c>
      <c r="R542" s="37" t="s">
        <v>1205</v>
      </c>
      <c r="T542" s="24">
        <f t="shared" si="8"/>
        <v>1043</v>
      </c>
      <c r="U542" s="9">
        <v>1</v>
      </c>
      <c r="Z542" t="s">
        <v>9</v>
      </c>
      <c r="AA542" t="s">
        <v>562</v>
      </c>
      <c r="AB542" t="s">
        <v>693</v>
      </c>
      <c r="AD542">
        <v>195</v>
      </c>
      <c r="AF542" t="s">
        <v>542</v>
      </c>
      <c r="AG542" t="s">
        <v>554</v>
      </c>
      <c r="AI542" s="6">
        <v>36710</v>
      </c>
      <c r="AJ542" s="6">
        <v>38168</v>
      </c>
      <c r="AK542" t="s">
        <v>536</v>
      </c>
      <c r="AM542" t="s">
        <v>556</v>
      </c>
      <c r="AO542" t="s">
        <v>573</v>
      </c>
      <c r="AQ542" s="37">
        <v>3</v>
      </c>
      <c r="AR542" s="37">
        <v>3</v>
      </c>
      <c r="AS542" s="37"/>
      <c r="AX542">
        <v>1</v>
      </c>
      <c r="AY542">
        <v>0</v>
      </c>
      <c r="AZ542">
        <v>1</v>
      </c>
      <c r="BA542">
        <v>0</v>
      </c>
      <c r="BF542" t="s">
        <v>7</v>
      </c>
      <c r="BG542" t="s">
        <v>743</v>
      </c>
    </row>
    <row r="543" spans="1:59" x14ac:dyDescent="0.35">
      <c r="A543">
        <v>17</v>
      </c>
      <c r="B543">
        <v>542</v>
      </c>
      <c r="E543" t="s">
        <v>442</v>
      </c>
      <c r="F543" t="s">
        <v>446</v>
      </c>
      <c r="H543" t="s">
        <v>132</v>
      </c>
      <c r="I543" t="s">
        <v>146</v>
      </c>
      <c r="K543" t="s">
        <v>408</v>
      </c>
      <c r="L543" t="s">
        <v>408</v>
      </c>
      <c r="N543">
        <v>0.01</v>
      </c>
      <c r="O543">
        <v>0</v>
      </c>
      <c r="P543" t="s">
        <v>398</v>
      </c>
      <c r="Q543" t="s">
        <v>486</v>
      </c>
      <c r="R543" s="37" t="s">
        <v>1205</v>
      </c>
      <c r="T543" s="24">
        <f t="shared" si="8"/>
        <v>1043</v>
      </c>
      <c r="U543" s="9">
        <v>1</v>
      </c>
      <c r="Z543" t="s">
        <v>9</v>
      </c>
      <c r="AA543" t="s">
        <v>562</v>
      </c>
      <c r="AB543" t="s">
        <v>693</v>
      </c>
      <c r="AC543" s="9">
        <v>0.01</v>
      </c>
      <c r="AD543">
        <v>195</v>
      </c>
      <c r="AF543" t="s">
        <v>542</v>
      </c>
      <c r="AG543" t="s">
        <v>554</v>
      </c>
      <c r="AI543" s="6">
        <v>36710</v>
      </c>
      <c r="AJ543" s="6">
        <v>38168</v>
      </c>
      <c r="AK543" t="s">
        <v>536</v>
      </c>
      <c r="AM543" t="s">
        <v>556</v>
      </c>
      <c r="AO543" t="s">
        <v>573</v>
      </c>
      <c r="AQ543" s="37">
        <v>3</v>
      </c>
      <c r="AR543" s="37">
        <v>3</v>
      </c>
      <c r="AS543" s="37"/>
      <c r="AX543">
        <v>1</v>
      </c>
      <c r="AY543">
        <v>0</v>
      </c>
      <c r="AZ543">
        <v>1</v>
      </c>
      <c r="BA543">
        <v>0</v>
      </c>
      <c r="BF543" t="s">
        <v>7</v>
      </c>
      <c r="BG543" t="s">
        <v>743</v>
      </c>
    </row>
    <row r="544" spans="1:59" x14ac:dyDescent="0.35">
      <c r="A544">
        <v>17</v>
      </c>
      <c r="B544">
        <v>543</v>
      </c>
      <c r="E544" t="s">
        <v>446</v>
      </c>
      <c r="F544" t="s">
        <v>442</v>
      </c>
      <c r="H544" t="s">
        <v>145</v>
      </c>
      <c r="I544" t="s">
        <v>132</v>
      </c>
      <c r="K544" t="s">
        <v>408</v>
      </c>
      <c r="L544" t="s">
        <v>408</v>
      </c>
      <c r="N544">
        <v>6.8000000000000005E-2</v>
      </c>
      <c r="O544">
        <v>0</v>
      </c>
      <c r="P544" t="s">
        <v>398</v>
      </c>
      <c r="Q544" t="s">
        <v>486</v>
      </c>
      <c r="R544" s="37" t="s">
        <v>1205</v>
      </c>
      <c r="T544" s="24">
        <f t="shared" si="8"/>
        <v>1043</v>
      </c>
      <c r="U544" s="9">
        <v>1</v>
      </c>
      <c r="Z544" t="s">
        <v>9</v>
      </c>
      <c r="AA544" t="s">
        <v>562</v>
      </c>
      <c r="AB544" t="s">
        <v>693</v>
      </c>
      <c r="AD544">
        <v>195</v>
      </c>
      <c r="AF544" t="s">
        <v>554</v>
      </c>
      <c r="AG544" t="s">
        <v>542</v>
      </c>
      <c r="AI544" s="6">
        <v>36710</v>
      </c>
      <c r="AJ544" s="6">
        <v>38168</v>
      </c>
      <c r="AK544" t="s">
        <v>536</v>
      </c>
      <c r="AM544" t="s">
        <v>556</v>
      </c>
      <c r="AO544" t="s">
        <v>573</v>
      </c>
      <c r="AQ544" s="37">
        <v>3</v>
      </c>
      <c r="AR544" s="37">
        <v>3</v>
      </c>
      <c r="AS544" s="37"/>
      <c r="AX544">
        <v>0</v>
      </c>
      <c r="AY544">
        <v>0</v>
      </c>
      <c r="AZ544">
        <v>1</v>
      </c>
      <c r="BA544">
        <v>0</v>
      </c>
      <c r="BF544" t="s">
        <v>7</v>
      </c>
      <c r="BG544" t="s">
        <v>743</v>
      </c>
    </row>
    <row r="545" spans="1:59" x14ac:dyDescent="0.35">
      <c r="A545">
        <v>17</v>
      </c>
      <c r="B545">
        <v>544</v>
      </c>
      <c r="E545" t="s">
        <v>446</v>
      </c>
      <c r="F545" t="s">
        <v>442</v>
      </c>
      <c r="H545" t="s">
        <v>146</v>
      </c>
      <c r="I545" t="s">
        <v>132</v>
      </c>
      <c r="K545" t="s">
        <v>408</v>
      </c>
      <c r="L545" t="s">
        <v>408</v>
      </c>
      <c r="N545">
        <v>0.222</v>
      </c>
      <c r="O545">
        <v>0</v>
      </c>
      <c r="P545" t="s">
        <v>398</v>
      </c>
      <c r="Q545" t="s">
        <v>486</v>
      </c>
      <c r="R545" s="37" t="s">
        <v>1205</v>
      </c>
      <c r="T545" s="24">
        <f t="shared" si="8"/>
        <v>1043</v>
      </c>
      <c r="U545" s="9">
        <v>1</v>
      </c>
      <c r="Z545" t="s">
        <v>9</v>
      </c>
      <c r="AA545" t="s">
        <v>562</v>
      </c>
      <c r="AB545" t="s">
        <v>693</v>
      </c>
      <c r="AD545">
        <v>195</v>
      </c>
      <c r="AF545" t="s">
        <v>554</v>
      </c>
      <c r="AG545" t="s">
        <v>542</v>
      </c>
      <c r="AI545" s="6">
        <v>36710</v>
      </c>
      <c r="AJ545" s="6">
        <v>38168</v>
      </c>
      <c r="AK545" t="s">
        <v>536</v>
      </c>
      <c r="AM545" t="s">
        <v>556</v>
      </c>
      <c r="AO545" t="s">
        <v>573</v>
      </c>
      <c r="AQ545" s="37">
        <v>3</v>
      </c>
      <c r="AR545" s="37">
        <v>3</v>
      </c>
      <c r="AS545" s="37"/>
      <c r="AX545">
        <v>0</v>
      </c>
      <c r="AY545">
        <v>0</v>
      </c>
      <c r="AZ545">
        <v>1</v>
      </c>
      <c r="BA545">
        <v>0</v>
      </c>
      <c r="BF545" t="s">
        <v>7</v>
      </c>
      <c r="BG545" t="s">
        <v>743</v>
      </c>
    </row>
    <row r="546" spans="1:59" x14ac:dyDescent="0.35">
      <c r="A546">
        <v>17</v>
      </c>
      <c r="B546">
        <v>545</v>
      </c>
      <c r="E546" t="s">
        <v>91</v>
      </c>
      <c r="F546" t="s">
        <v>424</v>
      </c>
      <c r="H546" t="s">
        <v>129</v>
      </c>
      <c r="I546" t="s">
        <v>143</v>
      </c>
      <c r="K546" t="s">
        <v>408</v>
      </c>
      <c r="L546" t="s">
        <v>408</v>
      </c>
      <c r="N546">
        <v>7.3999999999999996E-2</v>
      </c>
      <c r="O546">
        <v>0</v>
      </c>
      <c r="P546" t="s">
        <v>398</v>
      </c>
      <c r="Q546" t="s">
        <v>486</v>
      </c>
      <c r="R546" s="37" t="s">
        <v>1205</v>
      </c>
      <c r="T546" s="24">
        <f t="shared" si="8"/>
        <v>1043</v>
      </c>
      <c r="U546" s="9">
        <v>1</v>
      </c>
      <c r="Z546" t="s">
        <v>9</v>
      </c>
      <c r="AA546" t="s">
        <v>562</v>
      </c>
      <c r="AB546" t="s">
        <v>693</v>
      </c>
      <c r="AD546">
        <v>195</v>
      </c>
      <c r="AF546" t="s">
        <v>542</v>
      </c>
      <c r="AG546" t="s">
        <v>554</v>
      </c>
      <c r="AI546" s="6">
        <v>36710</v>
      </c>
      <c r="AJ546" s="6">
        <v>38168</v>
      </c>
      <c r="AK546" t="s">
        <v>536</v>
      </c>
      <c r="AM546" t="s">
        <v>556</v>
      </c>
      <c r="AO546" t="s">
        <v>573</v>
      </c>
      <c r="AQ546" s="37">
        <v>4</v>
      </c>
      <c r="AR546" s="37">
        <v>4</v>
      </c>
      <c r="AS546" s="37"/>
      <c r="AX546">
        <v>1</v>
      </c>
      <c r="AY546">
        <v>0</v>
      </c>
      <c r="AZ546">
        <v>1</v>
      </c>
      <c r="BA546">
        <v>0</v>
      </c>
      <c r="BF546" t="s">
        <v>7</v>
      </c>
      <c r="BG546" t="s">
        <v>743</v>
      </c>
    </row>
    <row r="547" spans="1:59" x14ac:dyDescent="0.35">
      <c r="A547">
        <v>17</v>
      </c>
      <c r="B547">
        <v>546</v>
      </c>
      <c r="E547" t="s">
        <v>91</v>
      </c>
      <c r="F547" t="s">
        <v>424</v>
      </c>
      <c r="H547" t="s">
        <v>129</v>
      </c>
      <c r="I547" t="s">
        <v>144</v>
      </c>
      <c r="K547" t="s">
        <v>408</v>
      </c>
      <c r="L547" t="s">
        <v>408</v>
      </c>
      <c r="N547">
        <v>0</v>
      </c>
      <c r="O547">
        <v>0</v>
      </c>
      <c r="P547" t="s">
        <v>398</v>
      </c>
      <c r="Q547" t="s">
        <v>486</v>
      </c>
      <c r="R547" s="37" t="s">
        <v>1205</v>
      </c>
      <c r="T547" s="24">
        <f t="shared" si="8"/>
        <v>1043</v>
      </c>
      <c r="U547" s="9">
        <v>1</v>
      </c>
      <c r="Z547" t="s">
        <v>9</v>
      </c>
      <c r="AA547" t="s">
        <v>562</v>
      </c>
      <c r="AB547" t="s">
        <v>693</v>
      </c>
      <c r="AC547" s="9">
        <v>0.01</v>
      </c>
      <c r="AD547">
        <v>195</v>
      </c>
      <c r="AF547" t="s">
        <v>542</v>
      </c>
      <c r="AG547" t="s">
        <v>554</v>
      </c>
      <c r="AI547" s="6">
        <v>36710</v>
      </c>
      <c r="AJ547" s="6">
        <v>38168</v>
      </c>
      <c r="AK547" t="s">
        <v>536</v>
      </c>
      <c r="AM547" t="s">
        <v>556</v>
      </c>
      <c r="AO547" t="s">
        <v>573</v>
      </c>
      <c r="AQ547" s="37">
        <v>4</v>
      </c>
      <c r="AR547" s="37">
        <v>4</v>
      </c>
      <c r="AS547" s="37"/>
      <c r="AX547">
        <v>1</v>
      </c>
      <c r="AY547">
        <v>0</v>
      </c>
      <c r="AZ547">
        <v>1</v>
      </c>
      <c r="BA547">
        <v>0</v>
      </c>
      <c r="BF547" t="s">
        <v>7</v>
      </c>
      <c r="BG547" t="s">
        <v>743</v>
      </c>
    </row>
    <row r="548" spans="1:59" x14ac:dyDescent="0.35">
      <c r="A548">
        <v>17</v>
      </c>
      <c r="B548">
        <v>547</v>
      </c>
      <c r="E548" t="s">
        <v>424</v>
      </c>
      <c r="F548" t="s">
        <v>91</v>
      </c>
      <c r="H548" t="s">
        <v>143</v>
      </c>
      <c r="I548" t="s">
        <v>129</v>
      </c>
      <c r="K548" t="s">
        <v>408</v>
      </c>
      <c r="L548" t="s">
        <v>408</v>
      </c>
      <c r="N548">
        <v>5.6000000000000001E-2</v>
      </c>
      <c r="O548">
        <v>0</v>
      </c>
      <c r="P548" t="s">
        <v>398</v>
      </c>
      <c r="Q548" t="s">
        <v>486</v>
      </c>
      <c r="R548" s="37" t="s">
        <v>1205</v>
      </c>
      <c r="T548" s="24">
        <f t="shared" si="8"/>
        <v>1043</v>
      </c>
      <c r="U548" s="9">
        <v>1</v>
      </c>
      <c r="Z548" t="s">
        <v>9</v>
      </c>
      <c r="AA548" t="s">
        <v>562</v>
      </c>
      <c r="AB548" t="s">
        <v>693</v>
      </c>
      <c r="AD548">
        <v>195</v>
      </c>
      <c r="AF548" t="s">
        <v>554</v>
      </c>
      <c r="AG548" t="s">
        <v>542</v>
      </c>
      <c r="AI548" s="6">
        <v>36710</v>
      </c>
      <c r="AJ548" s="6">
        <v>38168</v>
      </c>
      <c r="AK548" t="s">
        <v>536</v>
      </c>
      <c r="AM548" t="s">
        <v>556</v>
      </c>
      <c r="AO548" t="s">
        <v>573</v>
      </c>
      <c r="AQ548" s="37">
        <v>4</v>
      </c>
      <c r="AR548" s="37">
        <v>4</v>
      </c>
      <c r="AS548" s="37"/>
      <c r="AX548">
        <v>0</v>
      </c>
      <c r="AY548">
        <v>0</v>
      </c>
      <c r="AZ548">
        <v>1</v>
      </c>
      <c r="BA548">
        <v>0</v>
      </c>
      <c r="BF548" t="s">
        <v>7</v>
      </c>
      <c r="BG548" t="s">
        <v>743</v>
      </c>
    </row>
    <row r="549" spans="1:59" x14ac:dyDescent="0.35">
      <c r="A549">
        <v>17</v>
      </c>
      <c r="B549">
        <v>548</v>
      </c>
      <c r="E549" t="s">
        <v>424</v>
      </c>
      <c r="F549" t="s">
        <v>91</v>
      </c>
      <c r="H549" t="s">
        <v>144</v>
      </c>
      <c r="I549" t="s">
        <v>129</v>
      </c>
      <c r="K549" t="s">
        <v>408</v>
      </c>
      <c r="L549" t="s">
        <v>408</v>
      </c>
      <c r="N549">
        <v>0.15</v>
      </c>
      <c r="O549">
        <v>0</v>
      </c>
      <c r="P549" t="s">
        <v>398</v>
      </c>
      <c r="Q549" t="s">
        <v>486</v>
      </c>
      <c r="R549" s="37" t="s">
        <v>1205</v>
      </c>
      <c r="T549" s="24">
        <f t="shared" si="8"/>
        <v>1043</v>
      </c>
      <c r="U549" s="9">
        <v>1</v>
      </c>
      <c r="Z549" t="s">
        <v>9</v>
      </c>
      <c r="AA549" t="s">
        <v>562</v>
      </c>
      <c r="AB549" t="s">
        <v>693</v>
      </c>
      <c r="AD549">
        <v>195</v>
      </c>
      <c r="AF549" t="s">
        <v>554</v>
      </c>
      <c r="AG549" t="s">
        <v>542</v>
      </c>
      <c r="AI549" s="6">
        <v>36710</v>
      </c>
      <c r="AJ549" s="6">
        <v>38168</v>
      </c>
      <c r="AK549" t="s">
        <v>536</v>
      </c>
      <c r="AM549" t="s">
        <v>556</v>
      </c>
      <c r="AO549" t="s">
        <v>573</v>
      </c>
      <c r="AQ549" s="37">
        <v>4</v>
      </c>
      <c r="AR549" s="37">
        <v>4</v>
      </c>
      <c r="AS549" s="37"/>
      <c r="AX549">
        <v>0</v>
      </c>
      <c r="AY549">
        <v>0</v>
      </c>
      <c r="AZ549">
        <v>1</v>
      </c>
      <c r="BA549">
        <v>0</v>
      </c>
      <c r="BF549" t="s">
        <v>7</v>
      </c>
      <c r="BG549" t="s">
        <v>743</v>
      </c>
    </row>
    <row r="550" spans="1:59" x14ac:dyDescent="0.35">
      <c r="A550">
        <v>17</v>
      </c>
      <c r="B550">
        <v>549</v>
      </c>
      <c r="E550" t="s">
        <v>442</v>
      </c>
      <c r="F550" t="s">
        <v>446</v>
      </c>
      <c r="H550" t="s">
        <v>132</v>
      </c>
      <c r="I550" t="s">
        <v>145</v>
      </c>
      <c r="K550" t="s">
        <v>408</v>
      </c>
      <c r="L550" t="s">
        <v>408</v>
      </c>
      <c r="N550">
        <v>0.11600000000000001</v>
      </c>
      <c r="O550">
        <v>0</v>
      </c>
      <c r="P550" t="s">
        <v>398</v>
      </c>
      <c r="Q550" t="s">
        <v>486</v>
      </c>
      <c r="R550" s="37" t="s">
        <v>1205</v>
      </c>
      <c r="T550" s="24">
        <f t="shared" si="8"/>
        <v>1043</v>
      </c>
      <c r="U550" s="9">
        <v>1</v>
      </c>
      <c r="Z550" t="s">
        <v>9</v>
      </c>
      <c r="AA550" t="s">
        <v>562</v>
      </c>
      <c r="AB550" t="s">
        <v>693</v>
      </c>
      <c r="AD550">
        <v>195</v>
      </c>
      <c r="AF550" t="s">
        <v>542</v>
      </c>
      <c r="AG550" t="s">
        <v>554</v>
      </c>
      <c r="AI550" s="6">
        <v>36710</v>
      </c>
      <c r="AJ550" s="6">
        <v>38168</v>
      </c>
      <c r="AK550" t="s">
        <v>536</v>
      </c>
      <c r="AM550" t="s">
        <v>556</v>
      </c>
      <c r="AO550" t="s">
        <v>573</v>
      </c>
      <c r="AQ550" s="37">
        <v>4</v>
      </c>
      <c r="AR550" s="37">
        <v>4</v>
      </c>
      <c r="AS550" s="37"/>
      <c r="AX550">
        <v>1</v>
      </c>
      <c r="AY550">
        <v>0</v>
      </c>
      <c r="AZ550">
        <v>1</v>
      </c>
      <c r="BA550">
        <v>0</v>
      </c>
      <c r="BF550" t="s">
        <v>7</v>
      </c>
      <c r="BG550" t="s">
        <v>743</v>
      </c>
    </row>
    <row r="551" spans="1:59" x14ac:dyDescent="0.35">
      <c r="A551">
        <v>17</v>
      </c>
      <c r="B551">
        <v>550</v>
      </c>
      <c r="E551" t="s">
        <v>442</v>
      </c>
      <c r="F551" t="s">
        <v>446</v>
      </c>
      <c r="H551" t="s">
        <v>132</v>
      </c>
      <c r="I551" t="s">
        <v>146</v>
      </c>
      <c r="K551" t="s">
        <v>408</v>
      </c>
      <c r="L551" t="s">
        <v>408</v>
      </c>
      <c r="N551">
        <v>0</v>
      </c>
      <c r="O551">
        <v>0</v>
      </c>
      <c r="P551" t="s">
        <v>398</v>
      </c>
      <c r="Q551" t="s">
        <v>486</v>
      </c>
      <c r="R551" s="37" t="s">
        <v>1205</v>
      </c>
      <c r="T551" s="24">
        <f t="shared" si="8"/>
        <v>1043</v>
      </c>
      <c r="U551" s="9">
        <v>1</v>
      </c>
      <c r="Z551" t="s">
        <v>9</v>
      </c>
      <c r="AA551" t="s">
        <v>562</v>
      </c>
      <c r="AB551" t="s">
        <v>693</v>
      </c>
      <c r="AC551" s="9">
        <v>0.01</v>
      </c>
      <c r="AD551">
        <v>195</v>
      </c>
      <c r="AF551" t="s">
        <v>542</v>
      </c>
      <c r="AG551" t="s">
        <v>554</v>
      </c>
      <c r="AI551" s="6">
        <v>36710</v>
      </c>
      <c r="AJ551" s="6">
        <v>38168</v>
      </c>
      <c r="AK551" t="s">
        <v>536</v>
      </c>
      <c r="AM551" t="s">
        <v>556</v>
      </c>
      <c r="AO551" t="s">
        <v>573</v>
      </c>
      <c r="AQ551" s="37">
        <v>4</v>
      </c>
      <c r="AR551" s="37">
        <v>4</v>
      </c>
      <c r="AS551" s="37"/>
      <c r="AX551">
        <v>1</v>
      </c>
      <c r="AY551">
        <v>0</v>
      </c>
      <c r="AZ551">
        <v>1</v>
      </c>
      <c r="BA551">
        <v>0</v>
      </c>
      <c r="BF551" t="s">
        <v>7</v>
      </c>
      <c r="BG551" t="s">
        <v>743</v>
      </c>
    </row>
    <row r="552" spans="1:59" x14ac:dyDescent="0.35">
      <c r="A552">
        <v>17</v>
      </c>
      <c r="B552">
        <v>551</v>
      </c>
      <c r="E552" t="s">
        <v>446</v>
      </c>
      <c r="F552" t="s">
        <v>442</v>
      </c>
      <c r="H552" t="s">
        <v>145</v>
      </c>
      <c r="I552" t="s">
        <v>132</v>
      </c>
      <c r="K552" t="s">
        <v>408</v>
      </c>
      <c r="L552" t="s">
        <v>408</v>
      </c>
      <c r="N552">
        <v>0.76</v>
      </c>
      <c r="O552">
        <v>0</v>
      </c>
      <c r="P552" t="s">
        <v>398</v>
      </c>
      <c r="Q552" t="s">
        <v>486</v>
      </c>
      <c r="R552" s="37" t="s">
        <v>1205</v>
      </c>
      <c r="T552" s="24">
        <f t="shared" si="8"/>
        <v>1043</v>
      </c>
      <c r="U552" s="9">
        <v>1</v>
      </c>
      <c r="Z552" t="s">
        <v>9</v>
      </c>
      <c r="AA552" t="s">
        <v>562</v>
      </c>
      <c r="AB552" t="s">
        <v>693</v>
      </c>
      <c r="AD552">
        <v>195</v>
      </c>
      <c r="AF552" t="s">
        <v>554</v>
      </c>
      <c r="AG552" t="s">
        <v>542</v>
      </c>
      <c r="AI552" s="6">
        <v>36710</v>
      </c>
      <c r="AJ552" s="6">
        <v>38168</v>
      </c>
      <c r="AK552" t="s">
        <v>536</v>
      </c>
      <c r="AM552" t="s">
        <v>556</v>
      </c>
      <c r="AO552" t="s">
        <v>573</v>
      </c>
      <c r="AQ552" s="37">
        <v>4</v>
      </c>
      <c r="AR552" s="37">
        <v>4</v>
      </c>
      <c r="AS552" s="37"/>
      <c r="AX552">
        <v>0</v>
      </c>
      <c r="AY552">
        <v>0</v>
      </c>
      <c r="AZ552">
        <v>1</v>
      </c>
      <c r="BA552">
        <v>0</v>
      </c>
      <c r="BF552" t="s">
        <v>7</v>
      </c>
      <c r="BG552" t="s">
        <v>743</v>
      </c>
    </row>
    <row r="553" spans="1:59" x14ac:dyDescent="0.35">
      <c r="A553">
        <v>17</v>
      </c>
      <c r="B553">
        <v>552</v>
      </c>
      <c r="E553" t="s">
        <v>446</v>
      </c>
      <c r="F553" t="s">
        <v>442</v>
      </c>
      <c r="H553" t="s">
        <v>146</v>
      </c>
      <c r="I553" t="s">
        <v>132</v>
      </c>
      <c r="K553" t="s">
        <v>408</v>
      </c>
      <c r="L553" t="s">
        <v>408</v>
      </c>
      <c r="N553">
        <v>0.152</v>
      </c>
      <c r="O553">
        <v>0</v>
      </c>
      <c r="P553" t="s">
        <v>398</v>
      </c>
      <c r="Q553" t="s">
        <v>486</v>
      </c>
      <c r="R553" s="37" t="s">
        <v>1205</v>
      </c>
      <c r="T553" s="24">
        <f t="shared" si="8"/>
        <v>1043</v>
      </c>
      <c r="U553" s="9">
        <v>1</v>
      </c>
      <c r="Z553" t="s">
        <v>9</v>
      </c>
      <c r="AA553" t="s">
        <v>562</v>
      </c>
      <c r="AB553" t="s">
        <v>693</v>
      </c>
      <c r="AD553">
        <v>195</v>
      </c>
      <c r="AF553" t="s">
        <v>554</v>
      </c>
      <c r="AG553" t="s">
        <v>542</v>
      </c>
      <c r="AI553" s="6">
        <v>36710</v>
      </c>
      <c r="AJ553" s="6">
        <v>38168</v>
      </c>
      <c r="AK553" t="s">
        <v>536</v>
      </c>
      <c r="AM553" t="s">
        <v>556</v>
      </c>
      <c r="AO553" t="s">
        <v>573</v>
      </c>
      <c r="AQ553" s="37">
        <v>4</v>
      </c>
      <c r="AR553" s="37">
        <v>4</v>
      </c>
      <c r="AS553" s="37"/>
      <c r="AX553">
        <v>0</v>
      </c>
      <c r="AY553">
        <v>0</v>
      </c>
      <c r="AZ553">
        <v>1</v>
      </c>
      <c r="BA553">
        <v>0</v>
      </c>
      <c r="BF553" t="s">
        <v>7</v>
      </c>
      <c r="BG553" t="s">
        <v>743</v>
      </c>
    </row>
    <row r="554" spans="1:59" x14ac:dyDescent="0.35">
      <c r="A554">
        <v>17</v>
      </c>
      <c r="B554">
        <v>553</v>
      </c>
      <c r="E554" t="s">
        <v>91</v>
      </c>
      <c r="F554" t="s">
        <v>424</v>
      </c>
      <c r="H554" t="s">
        <v>129</v>
      </c>
      <c r="I554" t="s">
        <v>143</v>
      </c>
      <c r="K554" t="s">
        <v>408</v>
      </c>
      <c r="L554" t="s">
        <v>408</v>
      </c>
      <c r="N554">
        <v>2.9000000000000001E-2</v>
      </c>
      <c r="O554">
        <v>0</v>
      </c>
      <c r="P554" t="s">
        <v>398</v>
      </c>
      <c r="Q554" t="s">
        <v>486</v>
      </c>
      <c r="R554" s="37" t="s">
        <v>1205</v>
      </c>
      <c r="T554" s="24">
        <f t="shared" si="8"/>
        <v>1043</v>
      </c>
      <c r="U554" s="9">
        <v>1</v>
      </c>
      <c r="Z554" t="s">
        <v>9</v>
      </c>
      <c r="AA554" t="s">
        <v>562</v>
      </c>
      <c r="AB554" t="s">
        <v>693</v>
      </c>
      <c r="AD554">
        <v>195</v>
      </c>
      <c r="AF554" t="s">
        <v>542</v>
      </c>
      <c r="AG554" t="s">
        <v>554</v>
      </c>
      <c r="AI554" s="6">
        <v>36710</v>
      </c>
      <c r="AJ554" s="6">
        <v>38168</v>
      </c>
      <c r="AK554" t="s">
        <v>536</v>
      </c>
      <c r="AM554" t="s">
        <v>556</v>
      </c>
      <c r="AO554" t="s">
        <v>573</v>
      </c>
      <c r="AQ554" s="37">
        <v>5</v>
      </c>
      <c r="AR554" s="37">
        <v>5</v>
      </c>
      <c r="AS554" s="37"/>
      <c r="AX554">
        <v>1</v>
      </c>
      <c r="AY554">
        <v>0</v>
      </c>
      <c r="AZ554">
        <v>1</v>
      </c>
      <c r="BA554">
        <v>0</v>
      </c>
      <c r="BF554" t="s">
        <v>7</v>
      </c>
      <c r="BG554" t="s">
        <v>743</v>
      </c>
    </row>
    <row r="555" spans="1:59" x14ac:dyDescent="0.35">
      <c r="A555">
        <v>17</v>
      </c>
      <c r="B555">
        <v>554</v>
      </c>
      <c r="E555" t="s">
        <v>91</v>
      </c>
      <c r="F555" t="s">
        <v>424</v>
      </c>
      <c r="H555" t="s">
        <v>129</v>
      </c>
      <c r="I555" t="s">
        <v>144</v>
      </c>
      <c r="K555" t="s">
        <v>408</v>
      </c>
      <c r="L555" t="s">
        <v>408</v>
      </c>
      <c r="N555">
        <v>0</v>
      </c>
      <c r="O555">
        <v>0</v>
      </c>
      <c r="P555" t="s">
        <v>398</v>
      </c>
      <c r="Q555" t="s">
        <v>486</v>
      </c>
      <c r="R555" s="37" t="s">
        <v>1205</v>
      </c>
      <c r="T555" s="24">
        <f t="shared" si="8"/>
        <v>1043</v>
      </c>
      <c r="U555" s="9">
        <v>1</v>
      </c>
      <c r="Z555" t="s">
        <v>9</v>
      </c>
      <c r="AA555" t="s">
        <v>562</v>
      </c>
      <c r="AB555" t="s">
        <v>693</v>
      </c>
      <c r="AC555" s="9">
        <v>0.01</v>
      </c>
      <c r="AD555">
        <v>195</v>
      </c>
      <c r="AF555" t="s">
        <v>542</v>
      </c>
      <c r="AG555" t="s">
        <v>554</v>
      </c>
      <c r="AI555" s="6">
        <v>36710</v>
      </c>
      <c r="AJ555" s="6">
        <v>38168</v>
      </c>
      <c r="AK555" t="s">
        <v>536</v>
      </c>
      <c r="AM555" t="s">
        <v>556</v>
      </c>
      <c r="AO555" t="s">
        <v>573</v>
      </c>
      <c r="AQ555" s="37">
        <v>5</v>
      </c>
      <c r="AR555" s="37">
        <v>5</v>
      </c>
      <c r="AS555" s="37"/>
      <c r="AX555">
        <v>1</v>
      </c>
      <c r="AY555">
        <v>0</v>
      </c>
      <c r="AZ555">
        <v>1</v>
      </c>
      <c r="BA555">
        <v>0</v>
      </c>
      <c r="BF555" t="s">
        <v>7</v>
      </c>
      <c r="BG555" t="s">
        <v>743</v>
      </c>
    </row>
    <row r="556" spans="1:59" x14ac:dyDescent="0.35">
      <c r="A556">
        <v>17</v>
      </c>
      <c r="B556">
        <v>555</v>
      </c>
      <c r="E556" t="s">
        <v>424</v>
      </c>
      <c r="F556" t="s">
        <v>91</v>
      </c>
      <c r="H556" t="s">
        <v>143</v>
      </c>
      <c r="I556" t="s">
        <v>129</v>
      </c>
      <c r="K556" t="s">
        <v>408</v>
      </c>
      <c r="L556" t="s">
        <v>408</v>
      </c>
      <c r="N556">
        <v>2.3E-2</v>
      </c>
      <c r="O556">
        <v>0</v>
      </c>
      <c r="P556" t="s">
        <v>398</v>
      </c>
      <c r="Q556" t="s">
        <v>486</v>
      </c>
      <c r="R556" s="37" t="s">
        <v>1205</v>
      </c>
      <c r="T556" s="24">
        <f t="shared" si="8"/>
        <v>1043</v>
      </c>
      <c r="U556" s="9">
        <v>1</v>
      </c>
      <c r="Z556" t="s">
        <v>9</v>
      </c>
      <c r="AA556" t="s">
        <v>562</v>
      </c>
      <c r="AB556" t="s">
        <v>693</v>
      </c>
      <c r="AD556">
        <v>195</v>
      </c>
      <c r="AF556" t="s">
        <v>554</v>
      </c>
      <c r="AG556" t="s">
        <v>542</v>
      </c>
      <c r="AI556" s="6">
        <v>36710</v>
      </c>
      <c r="AJ556" s="6">
        <v>38168</v>
      </c>
      <c r="AK556" t="s">
        <v>536</v>
      </c>
      <c r="AM556" t="s">
        <v>556</v>
      </c>
      <c r="AO556" t="s">
        <v>573</v>
      </c>
      <c r="AQ556" s="37">
        <v>5</v>
      </c>
      <c r="AR556" s="37">
        <v>5</v>
      </c>
      <c r="AS556" s="37"/>
      <c r="AX556">
        <v>0</v>
      </c>
      <c r="AY556">
        <v>0</v>
      </c>
      <c r="AZ556">
        <v>1</v>
      </c>
      <c r="BA556">
        <v>0</v>
      </c>
      <c r="BF556" t="s">
        <v>7</v>
      </c>
      <c r="BG556" t="s">
        <v>743</v>
      </c>
    </row>
    <row r="557" spans="1:59" x14ac:dyDescent="0.35">
      <c r="A557">
        <v>17</v>
      </c>
      <c r="B557">
        <v>556</v>
      </c>
      <c r="E557" t="s">
        <v>424</v>
      </c>
      <c r="F557" t="s">
        <v>91</v>
      </c>
      <c r="H557" t="s">
        <v>144</v>
      </c>
      <c r="I557" t="s">
        <v>129</v>
      </c>
      <c r="K557" t="s">
        <v>408</v>
      </c>
      <c r="L557" t="s">
        <v>408</v>
      </c>
      <c r="N557">
        <v>0.113</v>
      </c>
      <c r="O557">
        <v>0</v>
      </c>
      <c r="P557" t="s">
        <v>398</v>
      </c>
      <c r="Q557" t="s">
        <v>486</v>
      </c>
      <c r="R557" s="37" t="s">
        <v>1205</v>
      </c>
      <c r="T557" s="24">
        <f t="shared" si="8"/>
        <v>1043</v>
      </c>
      <c r="U557" s="9">
        <v>1</v>
      </c>
      <c r="Z557" t="s">
        <v>9</v>
      </c>
      <c r="AA557" t="s">
        <v>562</v>
      </c>
      <c r="AB557" t="s">
        <v>693</v>
      </c>
      <c r="AD557">
        <v>195</v>
      </c>
      <c r="AF557" t="s">
        <v>554</v>
      </c>
      <c r="AG557" t="s">
        <v>542</v>
      </c>
      <c r="AI557" s="6">
        <v>36710</v>
      </c>
      <c r="AJ557" s="6">
        <v>38168</v>
      </c>
      <c r="AK557" t="s">
        <v>536</v>
      </c>
      <c r="AM557" t="s">
        <v>556</v>
      </c>
      <c r="AO557" t="s">
        <v>573</v>
      </c>
      <c r="AQ557" s="37">
        <v>5</v>
      </c>
      <c r="AR557" s="37">
        <v>5</v>
      </c>
      <c r="AS557" s="37"/>
      <c r="AX557">
        <v>0</v>
      </c>
      <c r="AY557">
        <v>0</v>
      </c>
      <c r="AZ557">
        <v>1</v>
      </c>
      <c r="BA557">
        <v>0</v>
      </c>
      <c r="BF557" t="s">
        <v>7</v>
      </c>
      <c r="BG557" t="s">
        <v>743</v>
      </c>
    </row>
    <row r="558" spans="1:59" x14ac:dyDescent="0.35">
      <c r="A558">
        <v>17</v>
      </c>
      <c r="B558">
        <v>557</v>
      </c>
      <c r="E558" t="s">
        <v>442</v>
      </c>
      <c r="F558" t="s">
        <v>446</v>
      </c>
      <c r="H558" t="s">
        <v>132</v>
      </c>
      <c r="I558" t="s">
        <v>145</v>
      </c>
      <c r="K558" t="s">
        <v>408</v>
      </c>
      <c r="L558" t="s">
        <v>408</v>
      </c>
      <c r="N558">
        <v>4.2999999999999997E-2</v>
      </c>
      <c r="O558">
        <v>0</v>
      </c>
      <c r="P558" t="s">
        <v>398</v>
      </c>
      <c r="Q558" t="s">
        <v>486</v>
      </c>
      <c r="R558" s="37" t="s">
        <v>1205</v>
      </c>
      <c r="T558" s="24">
        <f t="shared" si="8"/>
        <v>1043</v>
      </c>
      <c r="U558" s="9">
        <v>1</v>
      </c>
      <c r="Z558" t="s">
        <v>9</v>
      </c>
      <c r="AA558" t="s">
        <v>562</v>
      </c>
      <c r="AB558" t="s">
        <v>693</v>
      </c>
      <c r="AD558">
        <v>195</v>
      </c>
      <c r="AF558" t="s">
        <v>542</v>
      </c>
      <c r="AG558" t="s">
        <v>554</v>
      </c>
      <c r="AI558" s="6">
        <v>36710</v>
      </c>
      <c r="AJ558" s="6">
        <v>38168</v>
      </c>
      <c r="AK558" t="s">
        <v>536</v>
      </c>
      <c r="AM558" t="s">
        <v>556</v>
      </c>
      <c r="AO558" t="s">
        <v>573</v>
      </c>
      <c r="AQ558" s="37">
        <v>5</v>
      </c>
      <c r="AR558" s="37">
        <v>5</v>
      </c>
      <c r="AS558" s="37"/>
      <c r="AX558">
        <v>1</v>
      </c>
      <c r="AY558">
        <v>0</v>
      </c>
      <c r="AZ558">
        <v>1</v>
      </c>
      <c r="BA558">
        <v>0</v>
      </c>
      <c r="BF558" t="s">
        <v>7</v>
      </c>
      <c r="BG558" t="s">
        <v>743</v>
      </c>
    </row>
    <row r="559" spans="1:59" x14ac:dyDescent="0.35">
      <c r="A559">
        <v>17</v>
      </c>
      <c r="B559">
        <v>558</v>
      </c>
      <c r="E559" t="s">
        <v>442</v>
      </c>
      <c r="F559" t="s">
        <v>446</v>
      </c>
      <c r="H559" t="s">
        <v>132</v>
      </c>
      <c r="I559" t="s">
        <v>146</v>
      </c>
      <c r="K559" t="s">
        <v>408</v>
      </c>
      <c r="L559" t="s">
        <v>408</v>
      </c>
      <c r="N559">
        <v>0</v>
      </c>
      <c r="O559">
        <v>0</v>
      </c>
      <c r="P559" t="s">
        <v>398</v>
      </c>
      <c r="Q559" t="s">
        <v>486</v>
      </c>
      <c r="R559" s="37" t="s">
        <v>1205</v>
      </c>
      <c r="T559" s="24">
        <f t="shared" si="8"/>
        <v>1043</v>
      </c>
      <c r="U559" s="9">
        <v>1</v>
      </c>
      <c r="Z559" t="s">
        <v>9</v>
      </c>
      <c r="AA559" t="s">
        <v>562</v>
      </c>
      <c r="AB559" t="s">
        <v>693</v>
      </c>
      <c r="AC559" s="9">
        <v>0.01</v>
      </c>
      <c r="AD559">
        <v>195</v>
      </c>
      <c r="AF559" t="s">
        <v>542</v>
      </c>
      <c r="AG559" t="s">
        <v>554</v>
      </c>
      <c r="AI559" s="6">
        <v>36710</v>
      </c>
      <c r="AJ559" s="6">
        <v>38168</v>
      </c>
      <c r="AK559" t="s">
        <v>536</v>
      </c>
      <c r="AM559" t="s">
        <v>556</v>
      </c>
      <c r="AO559" t="s">
        <v>573</v>
      </c>
      <c r="AQ559" s="37">
        <v>5</v>
      </c>
      <c r="AR559" s="37">
        <v>5</v>
      </c>
      <c r="AS559" s="37"/>
      <c r="AX559">
        <v>1</v>
      </c>
      <c r="AY559">
        <v>0</v>
      </c>
      <c r="AZ559">
        <v>1</v>
      </c>
      <c r="BA559">
        <v>0</v>
      </c>
      <c r="BF559" t="s">
        <v>7</v>
      </c>
      <c r="BG559" t="s">
        <v>743</v>
      </c>
    </row>
    <row r="560" spans="1:59" x14ac:dyDescent="0.35">
      <c r="A560">
        <v>17</v>
      </c>
      <c r="B560">
        <v>559</v>
      </c>
      <c r="E560" t="s">
        <v>446</v>
      </c>
      <c r="F560" t="s">
        <v>442</v>
      </c>
      <c r="H560" t="s">
        <v>145</v>
      </c>
      <c r="I560" t="s">
        <v>132</v>
      </c>
      <c r="K560" t="s">
        <v>408</v>
      </c>
      <c r="L560" t="s">
        <v>408</v>
      </c>
      <c r="N560">
        <v>3.5000000000000003E-2</v>
      </c>
      <c r="O560">
        <v>0</v>
      </c>
      <c r="P560" t="s">
        <v>398</v>
      </c>
      <c r="Q560" t="s">
        <v>486</v>
      </c>
      <c r="R560" s="37" t="s">
        <v>1205</v>
      </c>
      <c r="T560" s="24">
        <f t="shared" si="8"/>
        <v>1043</v>
      </c>
      <c r="U560" s="9">
        <v>1</v>
      </c>
      <c r="Z560" t="s">
        <v>9</v>
      </c>
      <c r="AA560" t="s">
        <v>562</v>
      </c>
      <c r="AB560" t="s">
        <v>693</v>
      </c>
      <c r="AD560">
        <v>195</v>
      </c>
      <c r="AF560" t="s">
        <v>554</v>
      </c>
      <c r="AG560" t="s">
        <v>542</v>
      </c>
      <c r="AI560" s="6">
        <v>36710</v>
      </c>
      <c r="AJ560" s="6">
        <v>38168</v>
      </c>
      <c r="AK560" t="s">
        <v>536</v>
      </c>
      <c r="AM560" t="s">
        <v>556</v>
      </c>
      <c r="AO560" t="s">
        <v>573</v>
      </c>
      <c r="AQ560" s="37">
        <v>5</v>
      </c>
      <c r="AR560" s="37">
        <v>5</v>
      </c>
      <c r="AS560" s="37"/>
      <c r="AX560">
        <v>0</v>
      </c>
      <c r="AY560">
        <v>0</v>
      </c>
      <c r="AZ560">
        <v>1</v>
      </c>
      <c r="BA560">
        <v>0</v>
      </c>
      <c r="BF560" t="s">
        <v>7</v>
      </c>
      <c r="BG560" t="s">
        <v>743</v>
      </c>
    </row>
    <row r="561" spans="1:59" x14ac:dyDescent="0.35">
      <c r="A561">
        <v>17</v>
      </c>
      <c r="B561">
        <v>560</v>
      </c>
      <c r="E561" t="s">
        <v>446</v>
      </c>
      <c r="F561" t="s">
        <v>442</v>
      </c>
      <c r="H561" t="s">
        <v>146</v>
      </c>
      <c r="I561" t="s">
        <v>132</v>
      </c>
      <c r="K561" t="s">
        <v>408</v>
      </c>
      <c r="L561" t="s">
        <v>408</v>
      </c>
      <c r="N561">
        <v>0.188</v>
      </c>
      <c r="O561">
        <v>0</v>
      </c>
      <c r="P561" t="s">
        <v>398</v>
      </c>
      <c r="Q561" t="s">
        <v>486</v>
      </c>
      <c r="R561" s="37" t="s">
        <v>1205</v>
      </c>
      <c r="T561" s="24">
        <f t="shared" si="8"/>
        <v>1043</v>
      </c>
      <c r="U561" s="9">
        <v>1</v>
      </c>
      <c r="Z561" t="s">
        <v>9</v>
      </c>
      <c r="AA561" t="s">
        <v>562</v>
      </c>
      <c r="AB561" t="s">
        <v>693</v>
      </c>
      <c r="AD561">
        <v>195</v>
      </c>
      <c r="AF561" t="s">
        <v>554</v>
      </c>
      <c r="AG561" t="s">
        <v>542</v>
      </c>
      <c r="AI561" s="6">
        <v>36710</v>
      </c>
      <c r="AJ561" s="6">
        <v>38168</v>
      </c>
      <c r="AK561" t="s">
        <v>536</v>
      </c>
      <c r="AM561" t="s">
        <v>556</v>
      </c>
      <c r="AO561" t="s">
        <v>573</v>
      </c>
      <c r="AQ561" s="37">
        <v>5</v>
      </c>
      <c r="AR561" s="37">
        <v>5</v>
      </c>
      <c r="AS561" s="37"/>
      <c r="AX561">
        <v>0</v>
      </c>
      <c r="AY561">
        <v>0</v>
      </c>
      <c r="AZ561">
        <v>1</v>
      </c>
      <c r="BA561">
        <v>0</v>
      </c>
      <c r="BF561" t="s">
        <v>7</v>
      </c>
      <c r="BG561" t="s">
        <v>743</v>
      </c>
    </row>
    <row r="562" spans="1:59" x14ac:dyDescent="0.35">
      <c r="A562">
        <v>17</v>
      </c>
      <c r="B562">
        <v>561</v>
      </c>
      <c r="E562" t="s">
        <v>91</v>
      </c>
      <c r="F562" t="s">
        <v>426</v>
      </c>
      <c r="H562" t="s">
        <v>129</v>
      </c>
      <c r="I562" t="s">
        <v>147</v>
      </c>
      <c r="K562" t="s">
        <v>408</v>
      </c>
      <c r="L562" t="s">
        <v>408</v>
      </c>
      <c r="N562">
        <v>0.90100000000000002</v>
      </c>
      <c r="O562">
        <v>0</v>
      </c>
      <c r="P562" t="s">
        <v>398</v>
      </c>
      <c r="Q562" t="s">
        <v>486</v>
      </c>
      <c r="R562" s="37" t="s">
        <v>1205</v>
      </c>
      <c r="T562" s="24">
        <f t="shared" si="8"/>
        <v>1043</v>
      </c>
      <c r="U562" s="9">
        <v>1</v>
      </c>
      <c r="Z562" t="s">
        <v>9</v>
      </c>
      <c r="AA562" t="s">
        <v>562</v>
      </c>
      <c r="AB562" t="s">
        <v>693</v>
      </c>
      <c r="AD562">
        <v>195</v>
      </c>
      <c r="AF562" t="s">
        <v>542</v>
      </c>
      <c r="AG562" t="s">
        <v>554</v>
      </c>
      <c r="AI562" s="6">
        <v>36710</v>
      </c>
      <c r="AJ562" s="6">
        <v>38168</v>
      </c>
      <c r="AK562" t="s">
        <v>536</v>
      </c>
      <c r="AM562" t="s">
        <v>556</v>
      </c>
      <c r="AO562" t="s">
        <v>573</v>
      </c>
      <c r="AQ562" s="37">
        <v>1</v>
      </c>
      <c r="AR562" s="37">
        <v>1</v>
      </c>
      <c r="AS562" s="37"/>
      <c r="AX562">
        <v>1</v>
      </c>
      <c r="AY562">
        <v>0</v>
      </c>
      <c r="AZ562">
        <v>1</v>
      </c>
      <c r="BA562">
        <v>0</v>
      </c>
      <c r="BF562" t="s">
        <v>7</v>
      </c>
      <c r="BG562" t="s">
        <v>743</v>
      </c>
    </row>
    <row r="563" spans="1:59" x14ac:dyDescent="0.35">
      <c r="A563">
        <v>17</v>
      </c>
      <c r="B563">
        <v>562</v>
      </c>
      <c r="E563" t="s">
        <v>91</v>
      </c>
      <c r="F563" t="s">
        <v>426</v>
      </c>
      <c r="H563" t="s">
        <v>129</v>
      </c>
      <c r="I563" t="s">
        <v>148</v>
      </c>
      <c r="K563" t="s">
        <v>408</v>
      </c>
      <c r="L563" t="s">
        <v>408</v>
      </c>
      <c r="N563">
        <v>0.97199999999999998</v>
      </c>
      <c r="O563">
        <v>0</v>
      </c>
      <c r="P563" t="s">
        <v>398</v>
      </c>
      <c r="Q563" t="s">
        <v>486</v>
      </c>
      <c r="R563" s="37" t="s">
        <v>1205</v>
      </c>
      <c r="T563" s="24">
        <f t="shared" si="8"/>
        <v>1043</v>
      </c>
      <c r="U563" s="9">
        <v>1</v>
      </c>
      <c r="Z563" t="s">
        <v>9</v>
      </c>
      <c r="AA563" t="s">
        <v>562</v>
      </c>
      <c r="AB563" t="s">
        <v>693</v>
      </c>
      <c r="AD563">
        <v>195</v>
      </c>
      <c r="AF563" t="s">
        <v>542</v>
      </c>
      <c r="AG563" t="s">
        <v>554</v>
      </c>
      <c r="AI563" s="6">
        <v>36710</v>
      </c>
      <c r="AJ563" s="6">
        <v>38168</v>
      </c>
      <c r="AK563" t="s">
        <v>536</v>
      </c>
      <c r="AM563" t="s">
        <v>556</v>
      </c>
      <c r="AO563" t="s">
        <v>573</v>
      </c>
      <c r="AQ563" s="37">
        <v>1</v>
      </c>
      <c r="AR563" s="37">
        <v>1</v>
      </c>
      <c r="AS563" s="37"/>
      <c r="AX563">
        <v>1</v>
      </c>
      <c r="AY563">
        <v>0</v>
      </c>
      <c r="AZ563">
        <v>1</v>
      </c>
      <c r="BA563">
        <v>0</v>
      </c>
      <c r="BF563" t="s">
        <v>7</v>
      </c>
      <c r="BG563" t="s">
        <v>743</v>
      </c>
    </row>
    <row r="564" spans="1:59" x14ac:dyDescent="0.35">
      <c r="A564">
        <v>17</v>
      </c>
      <c r="B564">
        <v>563</v>
      </c>
      <c r="E564" t="s">
        <v>426</v>
      </c>
      <c r="F564" t="s">
        <v>91</v>
      </c>
      <c r="H564" t="s">
        <v>147</v>
      </c>
      <c r="I564" t="s">
        <v>129</v>
      </c>
      <c r="K564" t="s">
        <v>408</v>
      </c>
      <c r="L564" t="s">
        <v>408</v>
      </c>
      <c r="N564">
        <v>0.90100000000000002</v>
      </c>
      <c r="O564">
        <v>0</v>
      </c>
      <c r="P564" t="s">
        <v>398</v>
      </c>
      <c r="Q564" t="s">
        <v>486</v>
      </c>
      <c r="R564" s="37" t="s">
        <v>1205</v>
      </c>
      <c r="T564" s="24">
        <f t="shared" si="8"/>
        <v>1043</v>
      </c>
      <c r="U564" s="9">
        <v>1</v>
      </c>
      <c r="Z564" t="s">
        <v>9</v>
      </c>
      <c r="AA564" t="s">
        <v>562</v>
      </c>
      <c r="AB564" t="s">
        <v>693</v>
      </c>
      <c r="AD564">
        <v>195</v>
      </c>
      <c r="AF564" t="s">
        <v>554</v>
      </c>
      <c r="AG564" t="s">
        <v>542</v>
      </c>
      <c r="AI564" s="6">
        <v>36710</v>
      </c>
      <c r="AJ564" s="6">
        <v>38168</v>
      </c>
      <c r="AK564" t="s">
        <v>536</v>
      </c>
      <c r="AM564" t="s">
        <v>556</v>
      </c>
      <c r="AO564" t="s">
        <v>573</v>
      </c>
      <c r="AQ564" s="37">
        <v>1</v>
      </c>
      <c r="AR564" s="37">
        <v>1</v>
      </c>
      <c r="AS564" s="37"/>
      <c r="AX564">
        <v>0</v>
      </c>
      <c r="AY564">
        <v>0</v>
      </c>
      <c r="AZ564">
        <v>1</v>
      </c>
      <c r="BA564">
        <v>0</v>
      </c>
      <c r="BF564" t="s">
        <v>7</v>
      </c>
      <c r="BG564" t="s">
        <v>743</v>
      </c>
    </row>
    <row r="565" spans="1:59" x14ac:dyDescent="0.35">
      <c r="A565">
        <v>17</v>
      </c>
      <c r="B565">
        <v>564</v>
      </c>
      <c r="E565" t="s">
        <v>426</v>
      </c>
      <c r="F565" t="s">
        <v>91</v>
      </c>
      <c r="H565" t="s">
        <v>148</v>
      </c>
      <c r="I565" t="s">
        <v>129</v>
      </c>
      <c r="K565" t="s">
        <v>408</v>
      </c>
      <c r="L565" t="s">
        <v>408</v>
      </c>
      <c r="N565">
        <v>0.65200000000000002</v>
      </c>
      <c r="O565">
        <v>0</v>
      </c>
      <c r="P565" t="s">
        <v>398</v>
      </c>
      <c r="Q565" t="s">
        <v>486</v>
      </c>
      <c r="R565" s="37" t="s">
        <v>1205</v>
      </c>
      <c r="T565" s="24">
        <f t="shared" si="8"/>
        <v>1043</v>
      </c>
      <c r="U565" s="9">
        <v>1</v>
      </c>
      <c r="Z565" t="s">
        <v>9</v>
      </c>
      <c r="AA565" t="s">
        <v>562</v>
      </c>
      <c r="AB565" t="s">
        <v>693</v>
      </c>
      <c r="AD565">
        <v>195</v>
      </c>
      <c r="AF565" t="s">
        <v>554</v>
      </c>
      <c r="AG565" t="s">
        <v>542</v>
      </c>
      <c r="AI565" s="6">
        <v>36710</v>
      </c>
      <c r="AJ565" s="6">
        <v>38168</v>
      </c>
      <c r="AK565" t="s">
        <v>536</v>
      </c>
      <c r="AM565" t="s">
        <v>556</v>
      </c>
      <c r="AO565" t="s">
        <v>573</v>
      </c>
      <c r="AQ565" s="37">
        <v>1</v>
      </c>
      <c r="AR565" s="37">
        <v>1</v>
      </c>
      <c r="AS565" s="37"/>
      <c r="AX565">
        <v>0</v>
      </c>
      <c r="AY565">
        <v>0</v>
      </c>
      <c r="AZ565">
        <v>1</v>
      </c>
      <c r="BA565">
        <v>0</v>
      </c>
      <c r="BF565" t="s">
        <v>7</v>
      </c>
      <c r="BG565" t="s">
        <v>743</v>
      </c>
    </row>
    <row r="566" spans="1:59" x14ac:dyDescent="0.35">
      <c r="A566">
        <v>17</v>
      </c>
      <c r="B566">
        <v>565</v>
      </c>
      <c r="E566" t="s">
        <v>442</v>
      </c>
      <c r="F566" t="s">
        <v>447</v>
      </c>
      <c r="H566" t="s">
        <v>132</v>
      </c>
      <c r="I566" t="s">
        <v>149</v>
      </c>
      <c r="K566" t="s">
        <v>408</v>
      </c>
      <c r="L566" t="s">
        <v>408</v>
      </c>
      <c r="N566">
        <v>0.752</v>
      </c>
      <c r="O566">
        <v>0</v>
      </c>
      <c r="P566" t="s">
        <v>398</v>
      </c>
      <c r="Q566" t="s">
        <v>486</v>
      </c>
      <c r="R566" s="37" t="s">
        <v>1205</v>
      </c>
      <c r="T566" s="24">
        <f t="shared" si="8"/>
        <v>1043</v>
      </c>
      <c r="U566" s="9">
        <v>1</v>
      </c>
      <c r="Z566" t="s">
        <v>9</v>
      </c>
      <c r="AA566" t="s">
        <v>562</v>
      </c>
      <c r="AB566" t="s">
        <v>693</v>
      </c>
      <c r="AD566">
        <v>195</v>
      </c>
      <c r="AF566" t="s">
        <v>542</v>
      </c>
      <c r="AG566" t="s">
        <v>554</v>
      </c>
      <c r="AI566" s="6">
        <v>36710</v>
      </c>
      <c r="AJ566" s="6">
        <v>38168</v>
      </c>
      <c r="AK566" t="s">
        <v>536</v>
      </c>
      <c r="AM566" t="s">
        <v>556</v>
      </c>
      <c r="AO566" t="s">
        <v>573</v>
      </c>
      <c r="AQ566" s="37">
        <v>1</v>
      </c>
      <c r="AR566" s="37">
        <v>1</v>
      </c>
      <c r="AS566" s="37"/>
      <c r="AX566">
        <v>1</v>
      </c>
      <c r="AY566">
        <v>0</v>
      </c>
      <c r="AZ566">
        <v>1</v>
      </c>
      <c r="BA566">
        <v>0</v>
      </c>
      <c r="BF566" t="s">
        <v>7</v>
      </c>
      <c r="BG566" t="s">
        <v>743</v>
      </c>
    </row>
    <row r="567" spans="1:59" x14ac:dyDescent="0.35">
      <c r="A567">
        <v>17</v>
      </c>
      <c r="B567">
        <v>566</v>
      </c>
      <c r="E567" t="s">
        <v>442</v>
      </c>
      <c r="F567" t="s">
        <v>447</v>
      </c>
      <c r="H567" t="s">
        <v>132</v>
      </c>
      <c r="I567" t="s">
        <v>150</v>
      </c>
      <c r="K567" t="s">
        <v>408</v>
      </c>
      <c r="L567" t="s">
        <v>408</v>
      </c>
      <c r="N567">
        <v>0.93799999999999994</v>
      </c>
      <c r="O567">
        <v>0</v>
      </c>
      <c r="P567" t="s">
        <v>398</v>
      </c>
      <c r="Q567" t="s">
        <v>486</v>
      </c>
      <c r="R567" s="37" t="s">
        <v>1205</v>
      </c>
      <c r="T567" s="24">
        <f t="shared" si="8"/>
        <v>1043</v>
      </c>
      <c r="U567" s="9">
        <v>1</v>
      </c>
      <c r="Z567" t="s">
        <v>9</v>
      </c>
      <c r="AA567" t="s">
        <v>562</v>
      </c>
      <c r="AB567" t="s">
        <v>693</v>
      </c>
      <c r="AD567">
        <v>195</v>
      </c>
      <c r="AF567" t="s">
        <v>542</v>
      </c>
      <c r="AG567" t="s">
        <v>554</v>
      </c>
      <c r="AI567" s="6">
        <v>36710</v>
      </c>
      <c r="AJ567" s="6">
        <v>38168</v>
      </c>
      <c r="AK567" t="s">
        <v>536</v>
      </c>
      <c r="AM567" t="s">
        <v>556</v>
      </c>
      <c r="AO567" t="s">
        <v>573</v>
      </c>
      <c r="AQ567" s="37">
        <v>1</v>
      </c>
      <c r="AR567" s="37">
        <v>1</v>
      </c>
      <c r="AS567" s="37"/>
      <c r="AX567">
        <v>1</v>
      </c>
      <c r="AY567">
        <v>0</v>
      </c>
      <c r="AZ567">
        <v>1</v>
      </c>
      <c r="BA567">
        <v>0</v>
      </c>
      <c r="BF567" t="s">
        <v>7</v>
      </c>
      <c r="BG567" t="s">
        <v>743</v>
      </c>
    </row>
    <row r="568" spans="1:59" x14ac:dyDescent="0.35">
      <c r="A568">
        <v>17</v>
      </c>
      <c r="B568">
        <v>567</v>
      </c>
      <c r="E568" t="s">
        <v>447</v>
      </c>
      <c r="F568" t="s">
        <v>442</v>
      </c>
      <c r="H568" t="s">
        <v>149</v>
      </c>
      <c r="I568" t="s">
        <v>132</v>
      </c>
      <c r="K568" t="s">
        <v>408</v>
      </c>
      <c r="L568" t="s">
        <v>408</v>
      </c>
      <c r="N568">
        <v>0.433</v>
      </c>
      <c r="O568">
        <v>0</v>
      </c>
      <c r="P568" t="s">
        <v>398</v>
      </c>
      <c r="Q568" t="s">
        <v>486</v>
      </c>
      <c r="R568" s="37" t="s">
        <v>1205</v>
      </c>
      <c r="T568" s="24">
        <f t="shared" si="8"/>
        <v>1043</v>
      </c>
      <c r="U568" s="9">
        <v>1</v>
      </c>
      <c r="Z568" t="s">
        <v>9</v>
      </c>
      <c r="AA568" t="s">
        <v>562</v>
      </c>
      <c r="AB568" t="s">
        <v>693</v>
      </c>
      <c r="AD568">
        <v>195</v>
      </c>
      <c r="AF568" t="s">
        <v>554</v>
      </c>
      <c r="AG568" t="s">
        <v>542</v>
      </c>
      <c r="AI568" s="6">
        <v>36710</v>
      </c>
      <c r="AJ568" s="6">
        <v>38168</v>
      </c>
      <c r="AK568" t="s">
        <v>536</v>
      </c>
      <c r="AM568" t="s">
        <v>556</v>
      </c>
      <c r="AO568" t="s">
        <v>573</v>
      </c>
      <c r="AQ568" s="37">
        <v>1</v>
      </c>
      <c r="AR568" s="37">
        <v>1</v>
      </c>
      <c r="AS568" s="37"/>
      <c r="AX568">
        <v>0</v>
      </c>
      <c r="AY568">
        <v>0</v>
      </c>
      <c r="AZ568">
        <v>1</v>
      </c>
      <c r="BA568">
        <v>0</v>
      </c>
      <c r="BF568" t="s">
        <v>7</v>
      </c>
      <c r="BG568" t="s">
        <v>743</v>
      </c>
    </row>
    <row r="569" spans="1:59" x14ac:dyDescent="0.35">
      <c r="A569">
        <v>17</v>
      </c>
      <c r="B569">
        <v>568</v>
      </c>
      <c r="E569" t="s">
        <v>447</v>
      </c>
      <c r="F569" t="s">
        <v>442</v>
      </c>
      <c r="H569" t="s">
        <v>150</v>
      </c>
      <c r="I569" t="s">
        <v>132</v>
      </c>
      <c r="K569" t="s">
        <v>408</v>
      </c>
      <c r="L569" t="s">
        <v>408</v>
      </c>
      <c r="N569">
        <v>0.33</v>
      </c>
      <c r="O569">
        <v>0</v>
      </c>
      <c r="P569" t="s">
        <v>398</v>
      </c>
      <c r="Q569" t="s">
        <v>486</v>
      </c>
      <c r="R569" s="37" t="s">
        <v>1205</v>
      </c>
      <c r="T569" s="24">
        <f t="shared" si="8"/>
        <v>1043</v>
      </c>
      <c r="U569" s="9">
        <v>1</v>
      </c>
      <c r="Z569" t="s">
        <v>9</v>
      </c>
      <c r="AA569" t="s">
        <v>562</v>
      </c>
      <c r="AB569" t="s">
        <v>693</v>
      </c>
      <c r="AD569">
        <v>195</v>
      </c>
      <c r="AF569" t="s">
        <v>554</v>
      </c>
      <c r="AG569" t="s">
        <v>542</v>
      </c>
      <c r="AI569" s="6">
        <v>36710</v>
      </c>
      <c r="AJ569" s="6">
        <v>38168</v>
      </c>
      <c r="AK569" t="s">
        <v>536</v>
      </c>
      <c r="AM569" t="s">
        <v>556</v>
      </c>
      <c r="AO569" t="s">
        <v>573</v>
      </c>
      <c r="AQ569" s="37">
        <v>1</v>
      </c>
      <c r="AR569" s="37">
        <v>1</v>
      </c>
      <c r="AS569" s="37"/>
      <c r="AX569">
        <v>0</v>
      </c>
      <c r="AY569">
        <v>0</v>
      </c>
      <c r="AZ569">
        <v>1</v>
      </c>
      <c r="BA569">
        <v>0</v>
      </c>
      <c r="BF569" t="s">
        <v>7</v>
      </c>
      <c r="BG569" t="s">
        <v>743</v>
      </c>
    </row>
    <row r="570" spans="1:59" x14ac:dyDescent="0.35">
      <c r="A570">
        <v>17</v>
      </c>
      <c r="B570">
        <v>569</v>
      </c>
      <c r="E570" t="s">
        <v>91</v>
      </c>
      <c r="F570" t="s">
        <v>426</v>
      </c>
      <c r="H570" t="s">
        <v>129</v>
      </c>
      <c r="I570" t="s">
        <v>147</v>
      </c>
      <c r="K570" t="s">
        <v>408</v>
      </c>
      <c r="L570" t="s">
        <v>408</v>
      </c>
      <c r="N570">
        <v>0.217</v>
      </c>
      <c r="O570">
        <v>0</v>
      </c>
      <c r="P570" t="s">
        <v>398</v>
      </c>
      <c r="Q570" t="s">
        <v>486</v>
      </c>
      <c r="R570" s="37" t="s">
        <v>1205</v>
      </c>
      <c r="T570" s="24">
        <f t="shared" si="8"/>
        <v>1043</v>
      </c>
      <c r="U570" s="9">
        <v>1</v>
      </c>
      <c r="Z570" t="s">
        <v>9</v>
      </c>
      <c r="AA570" t="s">
        <v>562</v>
      </c>
      <c r="AB570" t="s">
        <v>693</v>
      </c>
      <c r="AD570">
        <v>195</v>
      </c>
      <c r="AF570" t="s">
        <v>542</v>
      </c>
      <c r="AG570" t="s">
        <v>554</v>
      </c>
      <c r="AI570" s="6">
        <v>36710</v>
      </c>
      <c r="AJ570" s="6">
        <v>38168</v>
      </c>
      <c r="AK570" t="s">
        <v>536</v>
      </c>
      <c r="AM570" t="s">
        <v>556</v>
      </c>
      <c r="AO570" t="s">
        <v>573</v>
      </c>
      <c r="AQ570" s="37">
        <v>2</v>
      </c>
      <c r="AR570" s="37">
        <v>2</v>
      </c>
      <c r="AS570" s="37"/>
      <c r="AX570">
        <v>1</v>
      </c>
      <c r="AY570">
        <v>0</v>
      </c>
      <c r="AZ570">
        <v>1</v>
      </c>
      <c r="BA570">
        <v>0</v>
      </c>
      <c r="BF570" t="s">
        <v>7</v>
      </c>
      <c r="BG570" t="s">
        <v>743</v>
      </c>
    </row>
    <row r="571" spans="1:59" x14ac:dyDescent="0.35">
      <c r="A571">
        <v>17</v>
      </c>
      <c r="B571">
        <v>570</v>
      </c>
      <c r="E571" t="s">
        <v>91</v>
      </c>
      <c r="F571" t="s">
        <v>426</v>
      </c>
      <c r="H571" t="s">
        <v>129</v>
      </c>
      <c r="I571" t="s">
        <v>148</v>
      </c>
      <c r="K571" t="s">
        <v>408</v>
      </c>
      <c r="L571" t="s">
        <v>408</v>
      </c>
      <c r="N571">
        <v>3.9E-2</v>
      </c>
      <c r="O571">
        <v>0</v>
      </c>
      <c r="P571" t="s">
        <v>398</v>
      </c>
      <c r="Q571" t="s">
        <v>486</v>
      </c>
      <c r="R571" s="37" t="s">
        <v>1205</v>
      </c>
      <c r="T571" s="24">
        <f t="shared" si="8"/>
        <v>1043</v>
      </c>
      <c r="U571" s="9">
        <v>1</v>
      </c>
      <c r="Z571" t="s">
        <v>9</v>
      </c>
      <c r="AA571" t="s">
        <v>562</v>
      </c>
      <c r="AB571" t="s">
        <v>693</v>
      </c>
      <c r="AD571">
        <v>195</v>
      </c>
      <c r="AF571" t="s">
        <v>542</v>
      </c>
      <c r="AG571" t="s">
        <v>554</v>
      </c>
      <c r="AI571" s="6">
        <v>36710</v>
      </c>
      <c r="AJ571" s="6">
        <v>38168</v>
      </c>
      <c r="AK571" t="s">
        <v>536</v>
      </c>
      <c r="AM571" t="s">
        <v>556</v>
      </c>
      <c r="AO571" t="s">
        <v>573</v>
      </c>
      <c r="AQ571" s="37">
        <v>2</v>
      </c>
      <c r="AR571" s="37">
        <v>2</v>
      </c>
      <c r="AS571" s="37"/>
      <c r="AX571">
        <v>1</v>
      </c>
      <c r="AY571">
        <v>0</v>
      </c>
      <c r="AZ571">
        <v>1</v>
      </c>
      <c r="BA571">
        <v>0</v>
      </c>
      <c r="BF571" t="s">
        <v>7</v>
      </c>
      <c r="BG571" t="s">
        <v>743</v>
      </c>
    </row>
    <row r="572" spans="1:59" x14ac:dyDescent="0.35">
      <c r="A572">
        <v>17</v>
      </c>
      <c r="B572">
        <v>571</v>
      </c>
      <c r="E572" t="s">
        <v>426</v>
      </c>
      <c r="F572" t="s">
        <v>91</v>
      </c>
      <c r="H572" t="s">
        <v>147</v>
      </c>
      <c r="I572" t="s">
        <v>129</v>
      </c>
      <c r="K572" t="s">
        <v>408</v>
      </c>
      <c r="L572" t="s">
        <v>408</v>
      </c>
      <c r="N572">
        <v>0.83299999999999996</v>
      </c>
      <c r="O572">
        <v>0</v>
      </c>
      <c r="P572" t="s">
        <v>398</v>
      </c>
      <c r="Q572" t="s">
        <v>486</v>
      </c>
      <c r="R572" s="37" t="s">
        <v>1205</v>
      </c>
      <c r="T572" s="24">
        <f t="shared" si="8"/>
        <v>1043</v>
      </c>
      <c r="U572" s="9">
        <v>1</v>
      </c>
      <c r="Z572" t="s">
        <v>9</v>
      </c>
      <c r="AA572" t="s">
        <v>562</v>
      </c>
      <c r="AB572" t="s">
        <v>693</v>
      </c>
      <c r="AD572">
        <v>195</v>
      </c>
      <c r="AF572" t="s">
        <v>554</v>
      </c>
      <c r="AG572" t="s">
        <v>542</v>
      </c>
      <c r="AI572" s="6">
        <v>36710</v>
      </c>
      <c r="AJ572" s="6">
        <v>38168</v>
      </c>
      <c r="AK572" t="s">
        <v>536</v>
      </c>
      <c r="AM572" t="s">
        <v>556</v>
      </c>
      <c r="AO572" t="s">
        <v>573</v>
      </c>
      <c r="AQ572" s="37">
        <v>2</v>
      </c>
      <c r="AR572" s="37">
        <v>2</v>
      </c>
      <c r="AS572" s="37"/>
      <c r="AX572">
        <v>0</v>
      </c>
      <c r="AY572">
        <v>0</v>
      </c>
      <c r="AZ572">
        <v>1</v>
      </c>
      <c r="BA572">
        <v>0</v>
      </c>
      <c r="BF572" t="s">
        <v>7</v>
      </c>
      <c r="BG572" t="s">
        <v>743</v>
      </c>
    </row>
    <row r="573" spans="1:59" x14ac:dyDescent="0.35">
      <c r="A573">
        <v>17</v>
      </c>
      <c r="B573">
        <v>572</v>
      </c>
      <c r="E573" t="s">
        <v>426</v>
      </c>
      <c r="F573" t="s">
        <v>91</v>
      </c>
      <c r="H573" t="s">
        <v>148</v>
      </c>
      <c r="I573" t="s">
        <v>129</v>
      </c>
      <c r="K573" t="s">
        <v>408</v>
      </c>
      <c r="L573" t="s">
        <v>408</v>
      </c>
      <c r="N573">
        <v>0.67300000000000004</v>
      </c>
      <c r="O573">
        <v>0</v>
      </c>
      <c r="P573" t="s">
        <v>398</v>
      </c>
      <c r="Q573" t="s">
        <v>486</v>
      </c>
      <c r="R573" s="37" t="s">
        <v>1205</v>
      </c>
      <c r="T573" s="24">
        <f t="shared" si="8"/>
        <v>1043</v>
      </c>
      <c r="U573" s="9">
        <v>1</v>
      </c>
      <c r="Z573" t="s">
        <v>9</v>
      </c>
      <c r="AA573" t="s">
        <v>562</v>
      </c>
      <c r="AB573" t="s">
        <v>693</v>
      </c>
      <c r="AD573">
        <v>195</v>
      </c>
      <c r="AF573" t="s">
        <v>554</v>
      </c>
      <c r="AG573" t="s">
        <v>542</v>
      </c>
      <c r="AI573" s="6">
        <v>36710</v>
      </c>
      <c r="AJ573" s="6">
        <v>38168</v>
      </c>
      <c r="AK573" t="s">
        <v>536</v>
      </c>
      <c r="AM573" t="s">
        <v>556</v>
      </c>
      <c r="AO573" t="s">
        <v>573</v>
      </c>
      <c r="AQ573" s="37">
        <v>2</v>
      </c>
      <c r="AR573" s="37">
        <v>2</v>
      </c>
      <c r="AS573" s="37"/>
      <c r="AX573">
        <v>0</v>
      </c>
      <c r="AY573">
        <v>0</v>
      </c>
      <c r="AZ573">
        <v>1</v>
      </c>
      <c r="BA573">
        <v>0</v>
      </c>
      <c r="BF573" t="s">
        <v>7</v>
      </c>
      <c r="BG573" t="s">
        <v>743</v>
      </c>
    </row>
    <row r="574" spans="1:59" x14ac:dyDescent="0.35">
      <c r="A574">
        <v>17</v>
      </c>
      <c r="B574">
        <v>573</v>
      </c>
      <c r="E574" t="s">
        <v>442</v>
      </c>
      <c r="F574" t="s">
        <v>447</v>
      </c>
      <c r="H574" t="s">
        <v>132</v>
      </c>
      <c r="I574" t="s">
        <v>149</v>
      </c>
      <c r="K574" t="s">
        <v>408</v>
      </c>
      <c r="L574" t="s">
        <v>408</v>
      </c>
      <c r="N574">
        <v>0.46</v>
      </c>
      <c r="O574">
        <v>0</v>
      </c>
      <c r="P574" t="s">
        <v>398</v>
      </c>
      <c r="Q574" t="s">
        <v>486</v>
      </c>
      <c r="R574" s="37" t="s">
        <v>1205</v>
      </c>
      <c r="T574" s="24">
        <f t="shared" si="8"/>
        <v>1043</v>
      </c>
      <c r="U574" s="9">
        <v>1</v>
      </c>
      <c r="Z574" t="s">
        <v>9</v>
      </c>
      <c r="AA574" t="s">
        <v>562</v>
      </c>
      <c r="AB574" t="s">
        <v>693</v>
      </c>
      <c r="AD574">
        <v>195</v>
      </c>
      <c r="AF574" t="s">
        <v>542</v>
      </c>
      <c r="AG574" t="s">
        <v>554</v>
      </c>
      <c r="AI574" s="6">
        <v>36710</v>
      </c>
      <c r="AJ574" s="6">
        <v>38168</v>
      </c>
      <c r="AK574" t="s">
        <v>536</v>
      </c>
      <c r="AM574" t="s">
        <v>556</v>
      </c>
      <c r="AO574" t="s">
        <v>573</v>
      </c>
      <c r="AQ574" s="37">
        <v>2</v>
      </c>
      <c r="AR574" s="37">
        <v>2</v>
      </c>
      <c r="AS574" s="37"/>
      <c r="AX574">
        <v>1</v>
      </c>
      <c r="AY574">
        <v>0</v>
      </c>
      <c r="AZ574">
        <v>1</v>
      </c>
      <c r="BA574">
        <v>0</v>
      </c>
      <c r="BF574" t="s">
        <v>7</v>
      </c>
      <c r="BG574" t="s">
        <v>743</v>
      </c>
    </row>
    <row r="575" spans="1:59" x14ac:dyDescent="0.35">
      <c r="A575">
        <v>17</v>
      </c>
      <c r="B575">
        <v>574</v>
      </c>
      <c r="E575" t="s">
        <v>442</v>
      </c>
      <c r="F575" t="s">
        <v>447</v>
      </c>
      <c r="H575" t="s">
        <v>132</v>
      </c>
      <c r="I575" t="s">
        <v>150</v>
      </c>
      <c r="K575" t="s">
        <v>408</v>
      </c>
      <c r="L575" t="s">
        <v>408</v>
      </c>
      <c r="N575">
        <v>5.8999999999999997E-2</v>
      </c>
      <c r="O575">
        <v>0</v>
      </c>
      <c r="P575" t="s">
        <v>398</v>
      </c>
      <c r="Q575" t="s">
        <v>486</v>
      </c>
      <c r="R575" s="37" t="s">
        <v>1205</v>
      </c>
      <c r="T575" s="24">
        <f t="shared" si="8"/>
        <v>1043</v>
      </c>
      <c r="U575" s="9">
        <v>1</v>
      </c>
      <c r="Z575" t="s">
        <v>9</v>
      </c>
      <c r="AA575" t="s">
        <v>562</v>
      </c>
      <c r="AB575" t="s">
        <v>693</v>
      </c>
      <c r="AD575">
        <v>195</v>
      </c>
      <c r="AF575" t="s">
        <v>542</v>
      </c>
      <c r="AG575" t="s">
        <v>554</v>
      </c>
      <c r="AI575" s="6">
        <v>36710</v>
      </c>
      <c r="AJ575" s="6">
        <v>38168</v>
      </c>
      <c r="AK575" t="s">
        <v>536</v>
      </c>
      <c r="AM575" t="s">
        <v>556</v>
      </c>
      <c r="AO575" t="s">
        <v>573</v>
      </c>
      <c r="AQ575" s="37">
        <v>2</v>
      </c>
      <c r="AR575" s="37">
        <v>2</v>
      </c>
      <c r="AS575" s="37"/>
      <c r="AX575">
        <v>1</v>
      </c>
      <c r="AY575">
        <v>0</v>
      </c>
      <c r="AZ575">
        <v>1</v>
      </c>
      <c r="BA575">
        <v>0</v>
      </c>
      <c r="BF575" t="s">
        <v>7</v>
      </c>
      <c r="BG575" t="s">
        <v>743</v>
      </c>
    </row>
    <row r="576" spans="1:59" x14ac:dyDescent="0.35">
      <c r="A576">
        <v>17</v>
      </c>
      <c r="B576">
        <v>575</v>
      </c>
      <c r="E576" t="s">
        <v>447</v>
      </c>
      <c r="F576" t="s">
        <v>442</v>
      </c>
      <c r="H576" t="s">
        <v>149</v>
      </c>
      <c r="I576" t="s">
        <v>132</v>
      </c>
      <c r="K576" t="s">
        <v>408</v>
      </c>
      <c r="L576" t="s">
        <v>408</v>
      </c>
      <c r="N576">
        <v>0.43</v>
      </c>
      <c r="O576">
        <v>0</v>
      </c>
      <c r="P576" t="s">
        <v>398</v>
      </c>
      <c r="Q576" t="s">
        <v>486</v>
      </c>
      <c r="R576" s="37" t="s">
        <v>1205</v>
      </c>
      <c r="T576" s="24">
        <f t="shared" si="8"/>
        <v>1043</v>
      </c>
      <c r="U576" s="9">
        <v>1</v>
      </c>
      <c r="Z576" t="s">
        <v>9</v>
      </c>
      <c r="AA576" t="s">
        <v>562</v>
      </c>
      <c r="AB576" t="s">
        <v>693</v>
      </c>
      <c r="AD576">
        <v>195</v>
      </c>
      <c r="AF576" t="s">
        <v>554</v>
      </c>
      <c r="AG576" t="s">
        <v>542</v>
      </c>
      <c r="AI576" s="6">
        <v>36710</v>
      </c>
      <c r="AJ576" s="6">
        <v>38168</v>
      </c>
      <c r="AK576" t="s">
        <v>536</v>
      </c>
      <c r="AM576" t="s">
        <v>556</v>
      </c>
      <c r="AO576" t="s">
        <v>573</v>
      </c>
      <c r="AQ576" s="37">
        <v>2</v>
      </c>
      <c r="AR576" s="37">
        <v>2</v>
      </c>
      <c r="AS576" s="37"/>
      <c r="AX576">
        <v>0</v>
      </c>
      <c r="AY576">
        <v>0</v>
      </c>
      <c r="AZ576">
        <v>1</v>
      </c>
      <c r="BA576">
        <v>0</v>
      </c>
      <c r="BF576" t="s">
        <v>7</v>
      </c>
      <c r="BG576" t="s">
        <v>743</v>
      </c>
    </row>
    <row r="577" spans="1:59" x14ac:dyDescent="0.35">
      <c r="A577">
        <v>17</v>
      </c>
      <c r="B577">
        <v>576</v>
      </c>
      <c r="E577" t="s">
        <v>447</v>
      </c>
      <c r="F577" t="s">
        <v>442</v>
      </c>
      <c r="H577" t="s">
        <v>150</v>
      </c>
      <c r="I577" t="s">
        <v>132</v>
      </c>
      <c r="K577" t="s">
        <v>408</v>
      </c>
      <c r="L577" t="s">
        <v>408</v>
      </c>
      <c r="N577">
        <v>0.376</v>
      </c>
      <c r="O577">
        <v>0</v>
      </c>
      <c r="P577" t="s">
        <v>398</v>
      </c>
      <c r="Q577" t="s">
        <v>486</v>
      </c>
      <c r="R577" s="37" t="s">
        <v>1205</v>
      </c>
      <c r="T577" s="24">
        <f t="shared" si="8"/>
        <v>1043</v>
      </c>
      <c r="U577" s="9">
        <v>1</v>
      </c>
      <c r="Z577" t="s">
        <v>9</v>
      </c>
      <c r="AA577" t="s">
        <v>562</v>
      </c>
      <c r="AB577" t="s">
        <v>693</v>
      </c>
      <c r="AD577">
        <v>195</v>
      </c>
      <c r="AF577" t="s">
        <v>554</v>
      </c>
      <c r="AG577" t="s">
        <v>542</v>
      </c>
      <c r="AI577" s="6">
        <v>36710</v>
      </c>
      <c r="AJ577" s="6">
        <v>38168</v>
      </c>
      <c r="AK577" t="s">
        <v>536</v>
      </c>
      <c r="AM577" t="s">
        <v>556</v>
      </c>
      <c r="AO577" t="s">
        <v>573</v>
      </c>
      <c r="AQ577" s="37">
        <v>2</v>
      </c>
      <c r="AR577" s="37">
        <v>2</v>
      </c>
      <c r="AS577" s="37"/>
      <c r="AX577">
        <v>0</v>
      </c>
      <c r="AY577">
        <v>0</v>
      </c>
      <c r="AZ577">
        <v>1</v>
      </c>
      <c r="BA577">
        <v>0</v>
      </c>
      <c r="BF577" t="s">
        <v>7</v>
      </c>
      <c r="BG577" t="s">
        <v>743</v>
      </c>
    </row>
    <row r="578" spans="1:59" x14ac:dyDescent="0.35">
      <c r="A578">
        <v>17</v>
      </c>
      <c r="B578">
        <v>577</v>
      </c>
      <c r="E578" t="s">
        <v>91</v>
      </c>
      <c r="F578" t="s">
        <v>426</v>
      </c>
      <c r="H578" t="s">
        <v>129</v>
      </c>
      <c r="I578" t="s">
        <v>147</v>
      </c>
      <c r="K578" t="s">
        <v>408</v>
      </c>
      <c r="L578" t="s">
        <v>408</v>
      </c>
      <c r="N578">
        <v>8.9999999999999993E-3</v>
      </c>
      <c r="O578">
        <v>0</v>
      </c>
      <c r="P578" t="s">
        <v>398</v>
      </c>
      <c r="Q578" t="s">
        <v>486</v>
      </c>
      <c r="R578" s="37" t="s">
        <v>1205</v>
      </c>
      <c r="T578" s="24">
        <f t="shared" ref="T578:T641" si="9">IF(BF578="daily",NETWORKDAYS(AI578,AJ578),IF(BF578="weekly",ROUNDDOWN((AJ578-AI578)/7,0),IF(BF578="monthly",-((YEAR(AI578)-YEAR(AJ578))*12+MONTH(AI578)-MONTH(AJ578)),"error")))</f>
        <v>1043</v>
      </c>
      <c r="U578" s="9">
        <v>1</v>
      </c>
      <c r="Z578" t="s">
        <v>9</v>
      </c>
      <c r="AA578" t="s">
        <v>562</v>
      </c>
      <c r="AB578" t="s">
        <v>693</v>
      </c>
      <c r="AC578" s="9">
        <v>0.01</v>
      </c>
      <c r="AD578">
        <v>195</v>
      </c>
      <c r="AF578" t="s">
        <v>542</v>
      </c>
      <c r="AG578" t="s">
        <v>554</v>
      </c>
      <c r="AI578" s="6">
        <v>36710</v>
      </c>
      <c r="AJ578" s="6">
        <v>38168</v>
      </c>
      <c r="AK578" t="s">
        <v>536</v>
      </c>
      <c r="AM578" t="s">
        <v>556</v>
      </c>
      <c r="AO578" t="s">
        <v>573</v>
      </c>
      <c r="AQ578" s="37">
        <v>3</v>
      </c>
      <c r="AR578" s="37">
        <v>3</v>
      </c>
      <c r="AS578" s="37"/>
      <c r="AX578">
        <v>1</v>
      </c>
      <c r="AY578">
        <v>0</v>
      </c>
      <c r="AZ578">
        <v>1</v>
      </c>
      <c r="BA578">
        <v>0</v>
      </c>
      <c r="BF578" t="s">
        <v>7</v>
      </c>
      <c r="BG578" t="s">
        <v>743</v>
      </c>
    </row>
    <row r="579" spans="1:59" x14ac:dyDescent="0.35">
      <c r="A579">
        <v>17</v>
      </c>
      <c r="B579">
        <v>578</v>
      </c>
      <c r="E579" t="s">
        <v>91</v>
      </c>
      <c r="F579" t="s">
        <v>426</v>
      </c>
      <c r="H579" t="s">
        <v>129</v>
      </c>
      <c r="I579" t="s">
        <v>148</v>
      </c>
      <c r="K579" t="s">
        <v>408</v>
      </c>
      <c r="L579" t="s">
        <v>408</v>
      </c>
      <c r="N579">
        <v>3.0000000000000001E-3</v>
      </c>
      <c r="O579">
        <v>0</v>
      </c>
      <c r="P579" t="s">
        <v>398</v>
      </c>
      <c r="Q579" t="s">
        <v>486</v>
      </c>
      <c r="R579" s="37" t="s">
        <v>1205</v>
      </c>
      <c r="T579" s="24">
        <f t="shared" si="9"/>
        <v>1043</v>
      </c>
      <c r="U579" s="9">
        <v>1</v>
      </c>
      <c r="Z579" t="s">
        <v>9</v>
      </c>
      <c r="AA579" t="s">
        <v>562</v>
      </c>
      <c r="AB579" t="s">
        <v>693</v>
      </c>
      <c r="AC579" s="9">
        <v>0.01</v>
      </c>
      <c r="AD579">
        <v>195</v>
      </c>
      <c r="AF579" t="s">
        <v>542</v>
      </c>
      <c r="AG579" t="s">
        <v>554</v>
      </c>
      <c r="AI579" s="6">
        <v>36710</v>
      </c>
      <c r="AJ579" s="6">
        <v>38168</v>
      </c>
      <c r="AK579" t="s">
        <v>536</v>
      </c>
      <c r="AM579" t="s">
        <v>556</v>
      </c>
      <c r="AO579" t="s">
        <v>573</v>
      </c>
      <c r="AQ579" s="37">
        <v>3</v>
      </c>
      <c r="AR579" s="37">
        <v>3</v>
      </c>
      <c r="AS579" s="37"/>
      <c r="AX579">
        <v>1</v>
      </c>
      <c r="AY579">
        <v>0</v>
      </c>
      <c r="AZ579">
        <v>1</v>
      </c>
      <c r="BA579">
        <v>0</v>
      </c>
      <c r="BF579" t="s">
        <v>7</v>
      </c>
      <c r="BG579" t="s">
        <v>743</v>
      </c>
    </row>
    <row r="580" spans="1:59" x14ac:dyDescent="0.35">
      <c r="A580">
        <v>17</v>
      </c>
      <c r="B580">
        <v>579</v>
      </c>
      <c r="E580" t="s">
        <v>426</v>
      </c>
      <c r="F580" t="s">
        <v>91</v>
      </c>
      <c r="H580" t="s">
        <v>147</v>
      </c>
      <c r="I580" t="s">
        <v>129</v>
      </c>
      <c r="K580" t="s">
        <v>408</v>
      </c>
      <c r="L580" t="s">
        <v>408</v>
      </c>
      <c r="N580">
        <v>0.98899999999999999</v>
      </c>
      <c r="O580">
        <v>0</v>
      </c>
      <c r="P580" t="s">
        <v>398</v>
      </c>
      <c r="Q580" t="s">
        <v>486</v>
      </c>
      <c r="R580" s="37" t="s">
        <v>1205</v>
      </c>
      <c r="T580" s="24">
        <f t="shared" si="9"/>
        <v>1043</v>
      </c>
      <c r="U580" s="9">
        <v>1</v>
      </c>
      <c r="Z580" t="s">
        <v>9</v>
      </c>
      <c r="AA580" t="s">
        <v>562</v>
      </c>
      <c r="AB580" t="s">
        <v>693</v>
      </c>
      <c r="AD580">
        <v>195</v>
      </c>
      <c r="AF580" t="s">
        <v>554</v>
      </c>
      <c r="AG580" t="s">
        <v>542</v>
      </c>
      <c r="AI580" s="6">
        <v>36710</v>
      </c>
      <c r="AJ580" s="6">
        <v>38168</v>
      </c>
      <c r="AK580" t="s">
        <v>536</v>
      </c>
      <c r="AM580" t="s">
        <v>556</v>
      </c>
      <c r="AO580" t="s">
        <v>573</v>
      </c>
      <c r="AQ580" s="37">
        <v>3</v>
      </c>
      <c r="AR580" s="37">
        <v>3</v>
      </c>
      <c r="AS580" s="37"/>
      <c r="AX580">
        <v>0</v>
      </c>
      <c r="AY580">
        <v>0</v>
      </c>
      <c r="AZ580">
        <v>1</v>
      </c>
      <c r="BA580">
        <v>0</v>
      </c>
      <c r="BF580" t="s">
        <v>7</v>
      </c>
      <c r="BG580" t="s">
        <v>743</v>
      </c>
    </row>
    <row r="581" spans="1:59" x14ac:dyDescent="0.35">
      <c r="A581">
        <v>17</v>
      </c>
      <c r="B581">
        <v>580</v>
      </c>
      <c r="E581" t="s">
        <v>426</v>
      </c>
      <c r="F581" t="s">
        <v>91</v>
      </c>
      <c r="H581" t="s">
        <v>148</v>
      </c>
      <c r="I581" t="s">
        <v>129</v>
      </c>
      <c r="K581" t="s">
        <v>408</v>
      </c>
      <c r="L581" t="s">
        <v>408</v>
      </c>
      <c r="N581">
        <v>0.93300000000000005</v>
      </c>
      <c r="O581">
        <v>0</v>
      </c>
      <c r="P581" t="s">
        <v>398</v>
      </c>
      <c r="Q581" t="s">
        <v>486</v>
      </c>
      <c r="R581" s="37" t="s">
        <v>1205</v>
      </c>
      <c r="T581" s="24">
        <f t="shared" si="9"/>
        <v>1043</v>
      </c>
      <c r="U581" s="9">
        <v>1</v>
      </c>
      <c r="Z581" t="s">
        <v>9</v>
      </c>
      <c r="AA581" t="s">
        <v>562</v>
      </c>
      <c r="AB581" t="s">
        <v>693</v>
      </c>
      <c r="AD581">
        <v>195</v>
      </c>
      <c r="AF581" t="s">
        <v>554</v>
      </c>
      <c r="AG581" t="s">
        <v>542</v>
      </c>
      <c r="AI581" s="6">
        <v>36710</v>
      </c>
      <c r="AJ581" s="6">
        <v>38168</v>
      </c>
      <c r="AK581" t="s">
        <v>536</v>
      </c>
      <c r="AM581" t="s">
        <v>556</v>
      </c>
      <c r="AO581" t="s">
        <v>573</v>
      </c>
      <c r="AQ581" s="37">
        <v>3</v>
      </c>
      <c r="AR581" s="37">
        <v>3</v>
      </c>
      <c r="AS581" s="37"/>
      <c r="AX581">
        <v>0</v>
      </c>
      <c r="AY581">
        <v>0</v>
      </c>
      <c r="AZ581">
        <v>1</v>
      </c>
      <c r="BA581">
        <v>0</v>
      </c>
      <c r="BF581" t="s">
        <v>7</v>
      </c>
      <c r="BG581" t="s">
        <v>743</v>
      </c>
    </row>
    <row r="582" spans="1:59" x14ac:dyDescent="0.35">
      <c r="A582">
        <v>17</v>
      </c>
      <c r="B582">
        <v>581</v>
      </c>
      <c r="E582" t="s">
        <v>442</v>
      </c>
      <c r="F582" t="s">
        <v>447</v>
      </c>
      <c r="H582" t="s">
        <v>132</v>
      </c>
      <c r="I582" t="s">
        <v>149</v>
      </c>
      <c r="K582" t="s">
        <v>408</v>
      </c>
      <c r="L582" t="s">
        <v>408</v>
      </c>
      <c r="N582">
        <v>9.0999999999999998E-2</v>
      </c>
      <c r="O582">
        <v>0</v>
      </c>
      <c r="P582" t="s">
        <v>398</v>
      </c>
      <c r="Q582" t="s">
        <v>486</v>
      </c>
      <c r="R582" s="37" t="s">
        <v>1205</v>
      </c>
      <c r="T582" s="24">
        <f t="shared" si="9"/>
        <v>1043</v>
      </c>
      <c r="U582" s="9">
        <v>1</v>
      </c>
      <c r="Z582" t="s">
        <v>9</v>
      </c>
      <c r="AA582" t="s">
        <v>562</v>
      </c>
      <c r="AB582" t="s">
        <v>693</v>
      </c>
      <c r="AD582">
        <v>195</v>
      </c>
      <c r="AF582" t="s">
        <v>542</v>
      </c>
      <c r="AG582" t="s">
        <v>554</v>
      </c>
      <c r="AI582" s="6">
        <v>36710</v>
      </c>
      <c r="AJ582" s="6">
        <v>38168</v>
      </c>
      <c r="AK582" t="s">
        <v>536</v>
      </c>
      <c r="AM582" t="s">
        <v>556</v>
      </c>
      <c r="AO582" t="s">
        <v>573</v>
      </c>
      <c r="AQ582" s="37">
        <v>3</v>
      </c>
      <c r="AR582" s="37">
        <v>3</v>
      </c>
      <c r="AS582" s="37"/>
      <c r="AX582">
        <v>1</v>
      </c>
      <c r="AY582">
        <v>0</v>
      </c>
      <c r="AZ582">
        <v>1</v>
      </c>
      <c r="BA582">
        <v>0</v>
      </c>
      <c r="BF582" t="s">
        <v>7</v>
      </c>
      <c r="BG582" t="s">
        <v>743</v>
      </c>
    </row>
    <row r="583" spans="1:59" x14ac:dyDescent="0.35">
      <c r="A583">
        <v>17</v>
      </c>
      <c r="B583">
        <v>582</v>
      </c>
      <c r="E583" t="s">
        <v>442</v>
      </c>
      <c r="F583" t="s">
        <v>447</v>
      </c>
      <c r="H583" t="s">
        <v>132</v>
      </c>
      <c r="I583" t="s">
        <v>150</v>
      </c>
      <c r="K583" t="s">
        <v>408</v>
      </c>
      <c r="L583" t="s">
        <v>408</v>
      </c>
      <c r="N583">
        <v>1.2E-2</v>
      </c>
      <c r="O583">
        <v>0</v>
      </c>
      <c r="P583" t="s">
        <v>398</v>
      </c>
      <c r="Q583" t="s">
        <v>486</v>
      </c>
      <c r="R583" s="37" t="s">
        <v>1205</v>
      </c>
      <c r="T583" s="24">
        <f t="shared" si="9"/>
        <v>1043</v>
      </c>
      <c r="U583" s="9">
        <v>1</v>
      </c>
      <c r="Z583" t="s">
        <v>9</v>
      </c>
      <c r="AA583" t="s">
        <v>562</v>
      </c>
      <c r="AB583" t="s">
        <v>693</v>
      </c>
      <c r="AD583">
        <v>195</v>
      </c>
      <c r="AF583" t="s">
        <v>542</v>
      </c>
      <c r="AG583" t="s">
        <v>554</v>
      </c>
      <c r="AI583" s="6">
        <v>36710</v>
      </c>
      <c r="AJ583" s="6">
        <v>38168</v>
      </c>
      <c r="AK583" t="s">
        <v>536</v>
      </c>
      <c r="AM583" t="s">
        <v>556</v>
      </c>
      <c r="AO583" t="s">
        <v>573</v>
      </c>
      <c r="AQ583" s="37">
        <v>3</v>
      </c>
      <c r="AR583" s="37">
        <v>3</v>
      </c>
      <c r="AS583" s="37"/>
      <c r="AX583">
        <v>1</v>
      </c>
      <c r="AY583">
        <v>0</v>
      </c>
      <c r="AZ583">
        <v>1</v>
      </c>
      <c r="BA583">
        <v>0</v>
      </c>
      <c r="BF583" t="s">
        <v>7</v>
      </c>
      <c r="BG583" t="s">
        <v>743</v>
      </c>
    </row>
    <row r="584" spans="1:59" x14ac:dyDescent="0.35">
      <c r="A584">
        <v>17</v>
      </c>
      <c r="B584">
        <v>583</v>
      </c>
      <c r="E584" t="s">
        <v>447</v>
      </c>
      <c r="F584" t="s">
        <v>442</v>
      </c>
      <c r="H584" t="s">
        <v>149</v>
      </c>
      <c r="I584" t="s">
        <v>132</v>
      </c>
      <c r="K584" t="s">
        <v>408</v>
      </c>
      <c r="L584" t="s">
        <v>408</v>
      </c>
      <c r="N584">
        <v>0.152</v>
      </c>
      <c r="O584">
        <v>0</v>
      </c>
      <c r="P584" t="s">
        <v>398</v>
      </c>
      <c r="Q584" t="s">
        <v>486</v>
      </c>
      <c r="R584" s="37" t="s">
        <v>1205</v>
      </c>
      <c r="T584" s="24">
        <f t="shared" si="9"/>
        <v>1043</v>
      </c>
      <c r="U584" s="9">
        <v>1</v>
      </c>
      <c r="Z584" t="s">
        <v>9</v>
      </c>
      <c r="AA584" t="s">
        <v>562</v>
      </c>
      <c r="AB584" t="s">
        <v>693</v>
      </c>
      <c r="AD584">
        <v>195</v>
      </c>
      <c r="AF584" t="s">
        <v>554</v>
      </c>
      <c r="AG584" t="s">
        <v>542</v>
      </c>
      <c r="AI584" s="6">
        <v>36710</v>
      </c>
      <c r="AJ584" s="6">
        <v>38168</v>
      </c>
      <c r="AK584" t="s">
        <v>536</v>
      </c>
      <c r="AM584" t="s">
        <v>556</v>
      </c>
      <c r="AO584" t="s">
        <v>573</v>
      </c>
      <c r="AQ584" s="37">
        <v>3</v>
      </c>
      <c r="AR584" s="37">
        <v>3</v>
      </c>
      <c r="AS584" s="37"/>
      <c r="AX584">
        <v>0</v>
      </c>
      <c r="AY584">
        <v>0</v>
      </c>
      <c r="AZ584">
        <v>1</v>
      </c>
      <c r="BA584">
        <v>0</v>
      </c>
      <c r="BF584" t="s">
        <v>7</v>
      </c>
      <c r="BG584" t="s">
        <v>743</v>
      </c>
    </row>
    <row r="585" spans="1:59" x14ac:dyDescent="0.35">
      <c r="A585">
        <v>17</v>
      </c>
      <c r="B585">
        <v>584</v>
      </c>
      <c r="E585" t="s">
        <v>447</v>
      </c>
      <c r="F585" t="s">
        <v>442</v>
      </c>
      <c r="H585" t="s">
        <v>150</v>
      </c>
      <c r="I585" t="s">
        <v>132</v>
      </c>
      <c r="K585" t="s">
        <v>408</v>
      </c>
      <c r="L585" t="s">
        <v>408</v>
      </c>
      <c r="N585">
        <v>0.92800000000000005</v>
      </c>
      <c r="O585">
        <v>0</v>
      </c>
      <c r="P585" t="s">
        <v>398</v>
      </c>
      <c r="Q585" t="s">
        <v>486</v>
      </c>
      <c r="R585" s="37" t="s">
        <v>1205</v>
      </c>
      <c r="T585" s="24">
        <f t="shared" si="9"/>
        <v>1043</v>
      </c>
      <c r="U585" s="9">
        <v>1</v>
      </c>
      <c r="Z585" t="s">
        <v>9</v>
      </c>
      <c r="AA585" t="s">
        <v>562</v>
      </c>
      <c r="AB585" t="s">
        <v>693</v>
      </c>
      <c r="AD585">
        <v>195</v>
      </c>
      <c r="AF585" t="s">
        <v>554</v>
      </c>
      <c r="AG585" t="s">
        <v>542</v>
      </c>
      <c r="AI585" s="6">
        <v>36710</v>
      </c>
      <c r="AJ585" s="6">
        <v>38168</v>
      </c>
      <c r="AK585" t="s">
        <v>536</v>
      </c>
      <c r="AM585" t="s">
        <v>556</v>
      </c>
      <c r="AO585" t="s">
        <v>573</v>
      </c>
      <c r="AQ585" s="37">
        <v>3</v>
      </c>
      <c r="AR585" s="37">
        <v>3</v>
      </c>
      <c r="AS585" s="37"/>
      <c r="AX585">
        <v>0</v>
      </c>
      <c r="AY585">
        <v>0</v>
      </c>
      <c r="AZ585">
        <v>1</v>
      </c>
      <c r="BA585">
        <v>0</v>
      </c>
      <c r="BF585" t="s">
        <v>7</v>
      </c>
      <c r="BG585" t="s">
        <v>743</v>
      </c>
    </row>
    <row r="586" spans="1:59" x14ac:dyDescent="0.35">
      <c r="A586">
        <v>17</v>
      </c>
      <c r="B586">
        <v>585</v>
      </c>
      <c r="E586" t="s">
        <v>91</v>
      </c>
      <c r="F586" t="s">
        <v>426</v>
      </c>
      <c r="H586" t="s">
        <v>129</v>
      </c>
      <c r="I586" t="s">
        <v>147</v>
      </c>
      <c r="K586" t="s">
        <v>408</v>
      </c>
      <c r="L586" t="s">
        <v>408</v>
      </c>
      <c r="N586">
        <v>7.0000000000000001E-3</v>
      </c>
      <c r="O586">
        <v>0</v>
      </c>
      <c r="P586" t="s">
        <v>398</v>
      </c>
      <c r="Q586" t="s">
        <v>486</v>
      </c>
      <c r="R586" s="37" t="s">
        <v>1205</v>
      </c>
      <c r="T586" s="24">
        <f t="shared" si="9"/>
        <v>1043</v>
      </c>
      <c r="U586" s="9">
        <v>1</v>
      </c>
      <c r="Z586" t="s">
        <v>9</v>
      </c>
      <c r="AA586" t="s">
        <v>562</v>
      </c>
      <c r="AB586" t="s">
        <v>693</v>
      </c>
      <c r="AC586" s="9">
        <v>0.01</v>
      </c>
      <c r="AD586">
        <v>195</v>
      </c>
      <c r="AF586" t="s">
        <v>542</v>
      </c>
      <c r="AG586" t="s">
        <v>554</v>
      </c>
      <c r="AI586" s="6">
        <v>36710</v>
      </c>
      <c r="AJ586" s="6">
        <v>38168</v>
      </c>
      <c r="AK586" t="s">
        <v>536</v>
      </c>
      <c r="AM586" t="s">
        <v>556</v>
      </c>
      <c r="AO586" t="s">
        <v>573</v>
      </c>
      <c r="AQ586" s="37">
        <v>4</v>
      </c>
      <c r="AR586" s="37">
        <v>4</v>
      </c>
      <c r="AS586" s="37"/>
      <c r="AX586">
        <v>1</v>
      </c>
      <c r="AY586">
        <v>0</v>
      </c>
      <c r="AZ586">
        <v>1</v>
      </c>
      <c r="BA586">
        <v>0</v>
      </c>
      <c r="BF586" t="s">
        <v>7</v>
      </c>
      <c r="BG586" t="s">
        <v>743</v>
      </c>
    </row>
    <row r="587" spans="1:59" x14ac:dyDescent="0.35">
      <c r="A587">
        <v>17</v>
      </c>
      <c r="B587">
        <v>586</v>
      </c>
      <c r="E587" t="s">
        <v>91</v>
      </c>
      <c r="F587" t="s">
        <v>426</v>
      </c>
      <c r="H587" t="s">
        <v>129</v>
      </c>
      <c r="I587" t="s">
        <v>148</v>
      </c>
      <c r="K587" t="s">
        <v>408</v>
      </c>
      <c r="L587" t="s">
        <v>408</v>
      </c>
      <c r="N587">
        <v>1E-3</v>
      </c>
      <c r="O587">
        <v>0</v>
      </c>
      <c r="P587" t="s">
        <v>398</v>
      </c>
      <c r="Q587" t="s">
        <v>486</v>
      </c>
      <c r="R587" s="37" t="s">
        <v>1205</v>
      </c>
      <c r="T587" s="24">
        <f t="shared" si="9"/>
        <v>1043</v>
      </c>
      <c r="U587" s="9">
        <v>1</v>
      </c>
      <c r="Z587" t="s">
        <v>9</v>
      </c>
      <c r="AA587" t="s">
        <v>562</v>
      </c>
      <c r="AB587" t="s">
        <v>693</v>
      </c>
      <c r="AC587" s="9">
        <v>0.01</v>
      </c>
      <c r="AD587">
        <v>195</v>
      </c>
      <c r="AF587" t="s">
        <v>542</v>
      </c>
      <c r="AG587" t="s">
        <v>554</v>
      </c>
      <c r="AI587" s="6">
        <v>36710</v>
      </c>
      <c r="AJ587" s="6">
        <v>38168</v>
      </c>
      <c r="AK587" t="s">
        <v>536</v>
      </c>
      <c r="AM587" t="s">
        <v>556</v>
      </c>
      <c r="AO587" t="s">
        <v>573</v>
      </c>
      <c r="AQ587" s="37">
        <v>4</v>
      </c>
      <c r="AR587" s="37">
        <v>4</v>
      </c>
      <c r="AS587" s="37"/>
      <c r="AX587">
        <v>1</v>
      </c>
      <c r="AY587">
        <v>0</v>
      </c>
      <c r="AZ587">
        <v>1</v>
      </c>
      <c r="BA587">
        <v>0</v>
      </c>
      <c r="BF587" t="s">
        <v>7</v>
      </c>
      <c r="BG587" t="s">
        <v>743</v>
      </c>
    </row>
    <row r="588" spans="1:59" x14ac:dyDescent="0.35">
      <c r="A588">
        <v>17</v>
      </c>
      <c r="B588">
        <v>587</v>
      </c>
      <c r="E588" t="s">
        <v>426</v>
      </c>
      <c r="F588" t="s">
        <v>91</v>
      </c>
      <c r="H588" t="s">
        <v>147</v>
      </c>
      <c r="I588" t="s">
        <v>129</v>
      </c>
      <c r="K588" t="s">
        <v>408</v>
      </c>
      <c r="L588" t="s">
        <v>408</v>
      </c>
      <c r="N588">
        <v>0.76900000000000002</v>
      </c>
      <c r="O588">
        <v>0</v>
      </c>
      <c r="P588" t="s">
        <v>398</v>
      </c>
      <c r="Q588" t="s">
        <v>486</v>
      </c>
      <c r="R588" s="37" t="s">
        <v>1205</v>
      </c>
      <c r="T588" s="24">
        <f t="shared" si="9"/>
        <v>1043</v>
      </c>
      <c r="U588" s="9">
        <v>1</v>
      </c>
      <c r="Z588" t="s">
        <v>9</v>
      </c>
      <c r="AA588" t="s">
        <v>562</v>
      </c>
      <c r="AB588" t="s">
        <v>693</v>
      </c>
      <c r="AD588">
        <v>195</v>
      </c>
      <c r="AF588" t="s">
        <v>554</v>
      </c>
      <c r="AG588" t="s">
        <v>542</v>
      </c>
      <c r="AI588" s="6">
        <v>36710</v>
      </c>
      <c r="AJ588" s="6">
        <v>38168</v>
      </c>
      <c r="AK588" t="s">
        <v>536</v>
      </c>
      <c r="AM588" t="s">
        <v>556</v>
      </c>
      <c r="AO588" t="s">
        <v>573</v>
      </c>
      <c r="AQ588" s="37">
        <v>4</v>
      </c>
      <c r="AR588" s="37">
        <v>4</v>
      </c>
      <c r="AS588" s="37"/>
      <c r="AX588">
        <v>0</v>
      </c>
      <c r="AY588">
        <v>0</v>
      </c>
      <c r="AZ588">
        <v>1</v>
      </c>
      <c r="BA588">
        <v>0</v>
      </c>
      <c r="BF588" t="s">
        <v>7</v>
      </c>
      <c r="BG588" t="s">
        <v>743</v>
      </c>
    </row>
    <row r="589" spans="1:59" x14ac:dyDescent="0.35">
      <c r="A589">
        <v>17</v>
      </c>
      <c r="B589">
        <v>588</v>
      </c>
      <c r="E589" t="s">
        <v>426</v>
      </c>
      <c r="F589" t="s">
        <v>91</v>
      </c>
      <c r="H589" t="s">
        <v>148</v>
      </c>
      <c r="I589" t="s">
        <v>129</v>
      </c>
      <c r="K589" t="s">
        <v>408</v>
      </c>
      <c r="L589" t="s">
        <v>408</v>
      </c>
      <c r="N589">
        <v>0.89700000000000002</v>
      </c>
      <c r="O589">
        <v>0</v>
      </c>
      <c r="P589" t="s">
        <v>398</v>
      </c>
      <c r="Q589" t="s">
        <v>486</v>
      </c>
      <c r="R589" s="37" t="s">
        <v>1205</v>
      </c>
      <c r="T589" s="24">
        <f t="shared" si="9"/>
        <v>1043</v>
      </c>
      <c r="U589" s="9">
        <v>1</v>
      </c>
      <c r="Z589" t="s">
        <v>9</v>
      </c>
      <c r="AA589" t="s">
        <v>562</v>
      </c>
      <c r="AB589" t="s">
        <v>693</v>
      </c>
      <c r="AD589">
        <v>195</v>
      </c>
      <c r="AF589" t="s">
        <v>554</v>
      </c>
      <c r="AG589" t="s">
        <v>542</v>
      </c>
      <c r="AI589" s="6">
        <v>36710</v>
      </c>
      <c r="AJ589" s="6">
        <v>38168</v>
      </c>
      <c r="AK589" t="s">
        <v>536</v>
      </c>
      <c r="AM589" t="s">
        <v>556</v>
      </c>
      <c r="AO589" t="s">
        <v>573</v>
      </c>
      <c r="AQ589" s="37">
        <v>4</v>
      </c>
      <c r="AR589" s="37">
        <v>4</v>
      </c>
      <c r="AS589" s="37"/>
      <c r="AX589">
        <v>0</v>
      </c>
      <c r="AY589">
        <v>0</v>
      </c>
      <c r="AZ589">
        <v>1</v>
      </c>
      <c r="BA589">
        <v>0</v>
      </c>
      <c r="BF589" t="s">
        <v>7</v>
      </c>
      <c r="BG589" t="s">
        <v>743</v>
      </c>
    </row>
    <row r="590" spans="1:59" x14ac:dyDescent="0.35">
      <c r="A590">
        <v>17</v>
      </c>
      <c r="B590">
        <v>589</v>
      </c>
      <c r="E590" t="s">
        <v>442</v>
      </c>
      <c r="F590" t="s">
        <v>447</v>
      </c>
      <c r="H590" t="s">
        <v>132</v>
      </c>
      <c r="I590" t="s">
        <v>149</v>
      </c>
      <c r="K590" t="s">
        <v>408</v>
      </c>
      <c r="L590" t="s">
        <v>408</v>
      </c>
      <c r="N590">
        <v>4.8000000000000001E-2</v>
      </c>
      <c r="O590">
        <v>0</v>
      </c>
      <c r="P590" t="s">
        <v>398</v>
      </c>
      <c r="Q590" t="s">
        <v>486</v>
      </c>
      <c r="R590" s="37" t="s">
        <v>1205</v>
      </c>
      <c r="T590" s="24">
        <f t="shared" si="9"/>
        <v>1043</v>
      </c>
      <c r="U590" s="9">
        <v>1</v>
      </c>
      <c r="Z590" t="s">
        <v>9</v>
      </c>
      <c r="AA590" t="s">
        <v>562</v>
      </c>
      <c r="AB590" t="s">
        <v>693</v>
      </c>
      <c r="AD590">
        <v>195</v>
      </c>
      <c r="AF590" t="s">
        <v>542</v>
      </c>
      <c r="AG590" t="s">
        <v>554</v>
      </c>
      <c r="AI590" s="6">
        <v>36710</v>
      </c>
      <c r="AJ590" s="6">
        <v>38168</v>
      </c>
      <c r="AK590" t="s">
        <v>536</v>
      </c>
      <c r="AM590" t="s">
        <v>556</v>
      </c>
      <c r="AO590" t="s">
        <v>573</v>
      </c>
      <c r="AQ590" s="37">
        <v>4</v>
      </c>
      <c r="AR590" s="37">
        <v>4</v>
      </c>
      <c r="AS590" s="37"/>
      <c r="AX590">
        <v>1</v>
      </c>
      <c r="AY590">
        <v>0</v>
      </c>
      <c r="AZ590">
        <v>1</v>
      </c>
      <c r="BA590">
        <v>0</v>
      </c>
      <c r="BF590" t="s">
        <v>7</v>
      </c>
      <c r="BG590" t="s">
        <v>743</v>
      </c>
    </row>
    <row r="591" spans="1:59" x14ac:dyDescent="0.35">
      <c r="A591">
        <v>17</v>
      </c>
      <c r="B591">
        <v>590</v>
      </c>
      <c r="E591" t="s">
        <v>442</v>
      </c>
      <c r="F591" t="s">
        <v>447</v>
      </c>
      <c r="H591" t="s">
        <v>132</v>
      </c>
      <c r="I591" t="s">
        <v>150</v>
      </c>
      <c r="K591" t="s">
        <v>408</v>
      </c>
      <c r="L591" t="s">
        <v>408</v>
      </c>
      <c r="N591">
        <v>4.0000000000000001E-3</v>
      </c>
      <c r="O591">
        <v>0</v>
      </c>
      <c r="P591" t="s">
        <v>398</v>
      </c>
      <c r="Q591" t="s">
        <v>486</v>
      </c>
      <c r="R591" s="37" t="s">
        <v>1205</v>
      </c>
      <c r="T591" s="24">
        <f t="shared" si="9"/>
        <v>1043</v>
      </c>
      <c r="U591" s="9">
        <v>1</v>
      </c>
      <c r="Z591" t="s">
        <v>9</v>
      </c>
      <c r="AA591" t="s">
        <v>562</v>
      </c>
      <c r="AB591" t="s">
        <v>693</v>
      </c>
      <c r="AC591" s="9">
        <v>0.01</v>
      </c>
      <c r="AD591">
        <v>195</v>
      </c>
      <c r="AF591" t="s">
        <v>542</v>
      </c>
      <c r="AG591" t="s">
        <v>554</v>
      </c>
      <c r="AI591" s="6">
        <v>36710</v>
      </c>
      <c r="AJ591" s="6">
        <v>38168</v>
      </c>
      <c r="AK591" t="s">
        <v>536</v>
      </c>
      <c r="AM591" t="s">
        <v>556</v>
      </c>
      <c r="AO591" t="s">
        <v>573</v>
      </c>
      <c r="AQ591" s="37">
        <v>4</v>
      </c>
      <c r="AR591" s="37">
        <v>4</v>
      </c>
      <c r="AS591" s="37"/>
      <c r="AX591">
        <v>1</v>
      </c>
      <c r="AY591">
        <v>0</v>
      </c>
      <c r="AZ591">
        <v>1</v>
      </c>
      <c r="BA591">
        <v>0</v>
      </c>
      <c r="BF591" t="s">
        <v>7</v>
      </c>
      <c r="BG591" t="s">
        <v>743</v>
      </c>
    </row>
    <row r="592" spans="1:59" x14ac:dyDescent="0.35">
      <c r="A592">
        <v>17</v>
      </c>
      <c r="B592">
        <v>591</v>
      </c>
      <c r="E592" t="s">
        <v>447</v>
      </c>
      <c r="F592" t="s">
        <v>442</v>
      </c>
      <c r="H592" t="s">
        <v>149</v>
      </c>
      <c r="I592" t="s">
        <v>132</v>
      </c>
      <c r="K592" t="s">
        <v>408</v>
      </c>
      <c r="L592" t="s">
        <v>408</v>
      </c>
      <c r="N592">
        <v>0.23799999999999999</v>
      </c>
      <c r="O592">
        <v>0</v>
      </c>
      <c r="P592" t="s">
        <v>398</v>
      </c>
      <c r="Q592" t="s">
        <v>486</v>
      </c>
      <c r="R592" s="37" t="s">
        <v>1205</v>
      </c>
      <c r="T592" s="24">
        <f t="shared" si="9"/>
        <v>1043</v>
      </c>
      <c r="U592" s="9">
        <v>1</v>
      </c>
      <c r="Z592" t="s">
        <v>9</v>
      </c>
      <c r="AA592" t="s">
        <v>562</v>
      </c>
      <c r="AB592" t="s">
        <v>693</v>
      </c>
      <c r="AD592">
        <v>195</v>
      </c>
      <c r="AF592" t="s">
        <v>554</v>
      </c>
      <c r="AG592" t="s">
        <v>542</v>
      </c>
      <c r="AI592" s="6">
        <v>36710</v>
      </c>
      <c r="AJ592" s="6">
        <v>38168</v>
      </c>
      <c r="AK592" t="s">
        <v>536</v>
      </c>
      <c r="AM592" t="s">
        <v>556</v>
      </c>
      <c r="AO592" t="s">
        <v>573</v>
      </c>
      <c r="AQ592" s="37">
        <v>4</v>
      </c>
      <c r="AR592" s="37">
        <v>4</v>
      </c>
      <c r="AS592" s="37"/>
      <c r="AX592">
        <v>0</v>
      </c>
      <c r="AY592">
        <v>0</v>
      </c>
      <c r="AZ592">
        <v>1</v>
      </c>
      <c r="BA592">
        <v>0</v>
      </c>
      <c r="BF592" t="s">
        <v>7</v>
      </c>
      <c r="BG592" t="s">
        <v>743</v>
      </c>
    </row>
    <row r="593" spans="1:59" x14ac:dyDescent="0.35">
      <c r="A593">
        <v>17</v>
      </c>
      <c r="B593">
        <v>592</v>
      </c>
      <c r="E593" t="s">
        <v>447</v>
      </c>
      <c r="F593" t="s">
        <v>442</v>
      </c>
      <c r="H593" t="s">
        <v>150</v>
      </c>
      <c r="I593" t="s">
        <v>132</v>
      </c>
      <c r="K593" t="s">
        <v>408</v>
      </c>
      <c r="L593" t="s">
        <v>408</v>
      </c>
      <c r="N593">
        <v>0.69</v>
      </c>
      <c r="O593">
        <v>0</v>
      </c>
      <c r="P593" t="s">
        <v>398</v>
      </c>
      <c r="Q593" t="s">
        <v>486</v>
      </c>
      <c r="R593" s="37" t="s">
        <v>1205</v>
      </c>
      <c r="T593" s="24">
        <f t="shared" si="9"/>
        <v>1043</v>
      </c>
      <c r="U593" s="9">
        <v>1</v>
      </c>
      <c r="Z593" t="s">
        <v>9</v>
      </c>
      <c r="AA593" t="s">
        <v>562</v>
      </c>
      <c r="AB593" t="s">
        <v>693</v>
      </c>
      <c r="AD593">
        <v>195</v>
      </c>
      <c r="AF593" t="s">
        <v>554</v>
      </c>
      <c r="AG593" t="s">
        <v>542</v>
      </c>
      <c r="AI593" s="6">
        <v>36710</v>
      </c>
      <c r="AJ593" s="6">
        <v>38168</v>
      </c>
      <c r="AK593" t="s">
        <v>536</v>
      </c>
      <c r="AM593" t="s">
        <v>556</v>
      </c>
      <c r="AO593" t="s">
        <v>573</v>
      </c>
      <c r="AQ593" s="37">
        <v>4</v>
      </c>
      <c r="AR593" s="37">
        <v>4</v>
      </c>
      <c r="AS593" s="37"/>
      <c r="AX593">
        <v>0</v>
      </c>
      <c r="AY593">
        <v>0</v>
      </c>
      <c r="AZ593">
        <v>1</v>
      </c>
      <c r="BA593">
        <v>0</v>
      </c>
      <c r="BF593" t="s">
        <v>7</v>
      </c>
      <c r="BG593" t="s">
        <v>743</v>
      </c>
    </row>
    <row r="594" spans="1:59" x14ac:dyDescent="0.35">
      <c r="A594">
        <v>17</v>
      </c>
      <c r="B594">
        <v>593</v>
      </c>
      <c r="E594" t="s">
        <v>91</v>
      </c>
      <c r="F594" t="s">
        <v>426</v>
      </c>
      <c r="H594" t="s">
        <v>129</v>
      </c>
      <c r="I594" t="s">
        <v>147</v>
      </c>
      <c r="K594" t="s">
        <v>408</v>
      </c>
      <c r="L594" t="s">
        <v>408</v>
      </c>
      <c r="N594">
        <v>2.4E-2</v>
      </c>
      <c r="O594">
        <v>0</v>
      </c>
      <c r="P594" t="s">
        <v>398</v>
      </c>
      <c r="Q594" t="s">
        <v>486</v>
      </c>
      <c r="R594" s="37" t="s">
        <v>1205</v>
      </c>
      <c r="T594" s="24">
        <f t="shared" si="9"/>
        <v>1043</v>
      </c>
      <c r="U594" s="9">
        <v>1</v>
      </c>
      <c r="Z594" t="s">
        <v>9</v>
      </c>
      <c r="AA594" t="s">
        <v>562</v>
      </c>
      <c r="AB594" t="s">
        <v>693</v>
      </c>
      <c r="AD594">
        <v>195</v>
      </c>
      <c r="AF594" t="s">
        <v>542</v>
      </c>
      <c r="AG594" t="s">
        <v>554</v>
      </c>
      <c r="AI594" s="6">
        <v>36710</v>
      </c>
      <c r="AJ594" s="6">
        <v>38168</v>
      </c>
      <c r="AK594" t="s">
        <v>536</v>
      </c>
      <c r="AM594" t="s">
        <v>556</v>
      </c>
      <c r="AO594" t="s">
        <v>573</v>
      </c>
      <c r="AQ594" s="37">
        <v>5</v>
      </c>
      <c r="AR594" s="37">
        <v>5</v>
      </c>
      <c r="AS594" s="37"/>
      <c r="AX594">
        <v>1</v>
      </c>
      <c r="AY594">
        <v>0</v>
      </c>
      <c r="AZ594">
        <v>1</v>
      </c>
      <c r="BA594">
        <v>0</v>
      </c>
      <c r="BF594" t="s">
        <v>7</v>
      </c>
      <c r="BG594" t="s">
        <v>743</v>
      </c>
    </row>
    <row r="595" spans="1:59" x14ac:dyDescent="0.35">
      <c r="A595">
        <v>17</v>
      </c>
      <c r="B595">
        <v>594</v>
      </c>
      <c r="E595" t="s">
        <v>91</v>
      </c>
      <c r="F595" t="s">
        <v>426</v>
      </c>
      <c r="H595" t="s">
        <v>129</v>
      </c>
      <c r="I595" t="s">
        <v>148</v>
      </c>
      <c r="K595" t="s">
        <v>408</v>
      </c>
      <c r="L595" t="s">
        <v>408</v>
      </c>
      <c r="N595">
        <v>8.0000000000000002E-3</v>
      </c>
      <c r="O595">
        <v>0</v>
      </c>
      <c r="P595" t="s">
        <v>398</v>
      </c>
      <c r="Q595" t="s">
        <v>486</v>
      </c>
      <c r="R595" s="37" t="s">
        <v>1205</v>
      </c>
      <c r="T595" s="24">
        <f t="shared" si="9"/>
        <v>1043</v>
      </c>
      <c r="U595" s="9">
        <v>1</v>
      </c>
      <c r="Z595" t="s">
        <v>9</v>
      </c>
      <c r="AA595" t="s">
        <v>562</v>
      </c>
      <c r="AB595" t="s">
        <v>693</v>
      </c>
      <c r="AC595" s="9">
        <v>0.01</v>
      </c>
      <c r="AD595">
        <v>195</v>
      </c>
      <c r="AF595" t="s">
        <v>542</v>
      </c>
      <c r="AG595" t="s">
        <v>554</v>
      </c>
      <c r="AI595" s="6">
        <v>36710</v>
      </c>
      <c r="AJ595" s="6">
        <v>38168</v>
      </c>
      <c r="AK595" t="s">
        <v>536</v>
      </c>
      <c r="AM595" t="s">
        <v>556</v>
      </c>
      <c r="AO595" t="s">
        <v>573</v>
      </c>
      <c r="AQ595" s="37">
        <v>5</v>
      </c>
      <c r="AR595" s="37">
        <v>5</v>
      </c>
      <c r="AS595" s="37"/>
      <c r="AX595">
        <v>1</v>
      </c>
      <c r="AY595">
        <v>0</v>
      </c>
      <c r="AZ595">
        <v>1</v>
      </c>
      <c r="BA595">
        <v>0</v>
      </c>
      <c r="BF595" t="s">
        <v>7</v>
      </c>
      <c r="BG595" t="s">
        <v>743</v>
      </c>
    </row>
    <row r="596" spans="1:59" x14ac:dyDescent="0.35">
      <c r="A596">
        <v>17</v>
      </c>
      <c r="B596">
        <v>595</v>
      </c>
      <c r="E596" t="s">
        <v>426</v>
      </c>
      <c r="F596" t="s">
        <v>91</v>
      </c>
      <c r="H596" t="s">
        <v>147</v>
      </c>
      <c r="I596" t="s">
        <v>129</v>
      </c>
      <c r="K596" t="s">
        <v>408</v>
      </c>
      <c r="L596" t="s">
        <v>408</v>
      </c>
      <c r="N596">
        <v>0.96299999999999997</v>
      </c>
      <c r="O596">
        <v>0</v>
      </c>
      <c r="P596" t="s">
        <v>398</v>
      </c>
      <c r="Q596" t="s">
        <v>486</v>
      </c>
      <c r="R596" s="37" t="s">
        <v>1205</v>
      </c>
      <c r="T596" s="24">
        <f t="shared" si="9"/>
        <v>1043</v>
      </c>
      <c r="U596" s="9">
        <v>1</v>
      </c>
      <c r="Z596" t="s">
        <v>9</v>
      </c>
      <c r="AA596" t="s">
        <v>562</v>
      </c>
      <c r="AB596" t="s">
        <v>693</v>
      </c>
      <c r="AD596">
        <v>195</v>
      </c>
      <c r="AF596" t="s">
        <v>554</v>
      </c>
      <c r="AG596" t="s">
        <v>542</v>
      </c>
      <c r="AI596" s="6">
        <v>36710</v>
      </c>
      <c r="AJ596" s="6">
        <v>38168</v>
      </c>
      <c r="AK596" t="s">
        <v>536</v>
      </c>
      <c r="AM596" t="s">
        <v>556</v>
      </c>
      <c r="AO596" t="s">
        <v>573</v>
      </c>
      <c r="AQ596" s="37">
        <v>5</v>
      </c>
      <c r="AR596" s="37">
        <v>5</v>
      </c>
      <c r="AS596" s="37"/>
      <c r="AX596">
        <v>0</v>
      </c>
      <c r="AY596">
        <v>0</v>
      </c>
      <c r="AZ596">
        <v>1</v>
      </c>
      <c r="BA596">
        <v>0</v>
      </c>
      <c r="BF596" t="s">
        <v>7</v>
      </c>
      <c r="BG596" t="s">
        <v>743</v>
      </c>
    </row>
    <row r="597" spans="1:59" x14ac:dyDescent="0.35">
      <c r="A597">
        <v>17</v>
      </c>
      <c r="B597">
        <v>596</v>
      </c>
      <c r="E597" t="s">
        <v>426</v>
      </c>
      <c r="F597" t="s">
        <v>91</v>
      </c>
      <c r="H597" t="s">
        <v>148</v>
      </c>
      <c r="I597" t="s">
        <v>129</v>
      </c>
      <c r="K597" t="s">
        <v>408</v>
      </c>
      <c r="L597" t="s">
        <v>408</v>
      </c>
      <c r="N597">
        <v>0.83399999999999996</v>
      </c>
      <c r="O597">
        <v>0</v>
      </c>
      <c r="P597" t="s">
        <v>398</v>
      </c>
      <c r="Q597" t="s">
        <v>486</v>
      </c>
      <c r="R597" s="37" t="s">
        <v>1205</v>
      </c>
      <c r="T597" s="24">
        <f t="shared" si="9"/>
        <v>1043</v>
      </c>
      <c r="U597" s="9">
        <v>1</v>
      </c>
      <c r="Z597" t="s">
        <v>9</v>
      </c>
      <c r="AA597" t="s">
        <v>562</v>
      </c>
      <c r="AB597" t="s">
        <v>693</v>
      </c>
      <c r="AD597">
        <v>195</v>
      </c>
      <c r="AF597" t="s">
        <v>554</v>
      </c>
      <c r="AG597" t="s">
        <v>542</v>
      </c>
      <c r="AI597" s="6">
        <v>36710</v>
      </c>
      <c r="AJ597" s="6">
        <v>38168</v>
      </c>
      <c r="AK597" t="s">
        <v>536</v>
      </c>
      <c r="AM597" t="s">
        <v>556</v>
      </c>
      <c r="AO597" t="s">
        <v>573</v>
      </c>
      <c r="AQ597" s="37">
        <v>5</v>
      </c>
      <c r="AR597" s="37">
        <v>5</v>
      </c>
      <c r="AS597" s="37"/>
      <c r="AX597">
        <v>0</v>
      </c>
      <c r="AY597">
        <v>0</v>
      </c>
      <c r="AZ597">
        <v>1</v>
      </c>
      <c r="BA597">
        <v>0</v>
      </c>
      <c r="BF597" t="s">
        <v>7</v>
      </c>
      <c r="BG597" t="s">
        <v>743</v>
      </c>
    </row>
    <row r="598" spans="1:59" x14ac:dyDescent="0.35">
      <c r="A598">
        <v>17</v>
      </c>
      <c r="B598">
        <v>597</v>
      </c>
      <c r="E598" t="s">
        <v>442</v>
      </c>
      <c r="F598" t="s">
        <v>447</v>
      </c>
      <c r="H598" t="s">
        <v>132</v>
      </c>
      <c r="I598" t="s">
        <v>149</v>
      </c>
      <c r="K598" t="s">
        <v>408</v>
      </c>
      <c r="L598" t="s">
        <v>408</v>
      </c>
      <c r="N598">
        <v>8.7999999999999995E-2</v>
      </c>
      <c r="O598">
        <v>0</v>
      </c>
      <c r="P598" t="s">
        <v>398</v>
      </c>
      <c r="Q598" t="s">
        <v>486</v>
      </c>
      <c r="R598" s="37" t="s">
        <v>1205</v>
      </c>
      <c r="T598" s="24">
        <f t="shared" si="9"/>
        <v>1043</v>
      </c>
      <c r="U598" s="9">
        <v>1</v>
      </c>
      <c r="Z598" t="s">
        <v>9</v>
      </c>
      <c r="AA598" t="s">
        <v>562</v>
      </c>
      <c r="AB598" t="s">
        <v>693</v>
      </c>
      <c r="AD598">
        <v>195</v>
      </c>
      <c r="AF598" t="s">
        <v>542</v>
      </c>
      <c r="AG598" t="s">
        <v>554</v>
      </c>
      <c r="AI598" s="6">
        <v>36710</v>
      </c>
      <c r="AJ598" s="6">
        <v>38168</v>
      </c>
      <c r="AK598" t="s">
        <v>536</v>
      </c>
      <c r="AM598" t="s">
        <v>556</v>
      </c>
      <c r="AO598" t="s">
        <v>573</v>
      </c>
      <c r="AQ598" s="37">
        <v>5</v>
      </c>
      <c r="AR598" s="37">
        <v>5</v>
      </c>
      <c r="AS598" s="37"/>
      <c r="AX598">
        <v>1</v>
      </c>
      <c r="AY598">
        <v>0</v>
      </c>
      <c r="AZ598">
        <v>1</v>
      </c>
      <c r="BA598">
        <v>0</v>
      </c>
      <c r="BF598" t="s">
        <v>7</v>
      </c>
      <c r="BG598" t="s">
        <v>743</v>
      </c>
    </row>
    <row r="599" spans="1:59" x14ac:dyDescent="0.35">
      <c r="A599">
        <v>17</v>
      </c>
      <c r="B599">
        <v>598</v>
      </c>
      <c r="E599" t="s">
        <v>442</v>
      </c>
      <c r="F599" t="s">
        <v>447</v>
      </c>
      <c r="H599" t="s">
        <v>132</v>
      </c>
      <c r="I599" t="s">
        <v>150</v>
      </c>
      <c r="K599" t="s">
        <v>408</v>
      </c>
      <c r="L599" t="s">
        <v>408</v>
      </c>
      <c r="N599">
        <v>1.7000000000000001E-2</v>
      </c>
      <c r="O599">
        <v>0</v>
      </c>
      <c r="P599" t="s">
        <v>398</v>
      </c>
      <c r="Q599" t="s">
        <v>486</v>
      </c>
      <c r="R599" s="37" t="s">
        <v>1205</v>
      </c>
      <c r="T599" s="24">
        <f t="shared" si="9"/>
        <v>1043</v>
      </c>
      <c r="U599" s="9">
        <v>1</v>
      </c>
      <c r="Z599" t="s">
        <v>9</v>
      </c>
      <c r="AA599" t="s">
        <v>562</v>
      </c>
      <c r="AB599" t="s">
        <v>693</v>
      </c>
      <c r="AD599">
        <v>195</v>
      </c>
      <c r="AF599" t="s">
        <v>542</v>
      </c>
      <c r="AG599" t="s">
        <v>554</v>
      </c>
      <c r="AI599" s="6">
        <v>36710</v>
      </c>
      <c r="AJ599" s="6">
        <v>38168</v>
      </c>
      <c r="AK599" t="s">
        <v>536</v>
      </c>
      <c r="AM599" t="s">
        <v>556</v>
      </c>
      <c r="AO599" t="s">
        <v>573</v>
      </c>
      <c r="AQ599" s="37">
        <v>5</v>
      </c>
      <c r="AR599" s="37">
        <v>5</v>
      </c>
      <c r="AS599" s="37"/>
      <c r="AX599">
        <v>1</v>
      </c>
      <c r="AY599">
        <v>0</v>
      </c>
      <c r="AZ599">
        <v>1</v>
      </c>
      <c r="BA599">
        <v>0</v>
      </c>
      <c r="BF599" t="s">
        <v>7</v>
      </c>
      <c r="BG599" t="s">
        <v>743</v>
      </c>
    </row>
    <row r="600" spans="1:59" x14ac:dyDescent="0.35">
      <c r="A600">
        <v>17</v>
      </c>
      <c r="B600">
        <v>599</v>
      </c>
      <c r="E600" t="s">
        <v>447</v>
      </c>
      <c r="F600" t="s">
        <v>442</v>
      </c>
      <c r="H600" t="s">
        <v>149</v>
      </c>
      <c r="I600" t="s">
        <v>132</v>
      </c>
      <c r="K600" t="s">
        <v>408</v>
      </c>
      <c r="L600" t="s">
        <v>408</v>
      </c>
      <c r="N600">
        <v>0.23799999999999999</v>
      </c>
      <c r="O600">
        <v>0</v>
      </c>
      <c r="P600" t="s">
        <v>398</v>
      </c>
      <c r="Q600" t="s">
        <v>486</v>
      </c>
      <c r="R600" s="37" t="s">
        <v>1205</v>
      </c>
      <c r="T600" s="24">
        <f t="shared" si="9"/>
        <v>1043</v>
      </c>
      <c r="U600" s="9">
        <v>1</v>
      </c>
      <c r="Z600" t="s">
        <v>9</v>
      </c>
      <c r="AA600" t="s">
        <v>562</v>
      </c>
      <c r="AB600" t="s">
        <v>693</v>
      </c>
      <c r="AD600">
        <v>195</v>
      </c>
      <c r="AF600" t="s">
        <v>554</v>
      </c>
      <c r="AG600" t="s">
        <v>542</v>
      </c>
      <c r="AI600" s="6">
        <v>36710</v>
      </c>
      <c r="AJ600" s="6">
        <v>38168</v>
      </c>
      <c r="AK600" t="s">
        <v>536</v>
      </c>
      <c r="AM600" t="s">
        <v>556</v>
      </c>
      <c r="AO600" t="s">
        <v>573</v>
      </c>
      <c r="AQ600" s="37">
        <v>5</v>
      </c>
      <c r="AR600" s="37">
        <v>5</v>
      </c>
      <c r="AS600" s="37"/>
      <c r="AX600">
        <v>0</v>
      </c>
      <c r="AY600">
        <v>0</v>
      </c>
      <c r="AZ600">
        <v>1</v>
      </c>
      <c r="BA600">
        <v>0</v>
      </c>
      <c r="BF600" t="s">
        <v>7</v>
      </c>
      <c r="BG600" t="s">
        <v>743</v>
      </c>
    </row>
    <row r="601" spans="1:59" x14ac:dyDescent="0.35">
      <c r="A601">
        <v>17</v>
      </c>
      <c r="B601">
        <v>600</v>
      </c>
      <c r="E601" t="s">
        <v>447</v>
      </c>
      <c r="F601" t="s">
        <v>442</v>
      </c>
      <c r="H601" t="s">
        <v>150</v>
      </c>
      <c r="I601" t="s">
        <v>132</v>
      </c>
      <c r="K601" t="s">
        <v>408</v>
      </c>
      <c r="L601" t="s">
        <v>408</v>
      </c>
      <c r="N601">
        <v>0.72399999999999998</v>
      </c>
      <c r="O601">
        <v>0</v>
      </c>
      <c r="P601" t="s">
        <v>398</v>
      </c>
      <c r="Q601" t="s">
        <v>486</v>
      </c>
      <c r="R601" s="37" t="s">
        <v>1205</v>
      </c>
      <c r="T601" s="24">
        <f t="shared" si="9"/>
        <v>1043</v>
      </c>
      <c r="U601" s="9">
        <v>1</v>
      </c>
      <c r="Z601" t="s">
        <v>9</v>
      </c>
      <c r="AA601" t="s">
        <v>562</v>
      </c>
      <c r="AB601" t="s">
        <v>693</v>
      </c>
      <c r="AD601">
        <v>195</v>
      </c>
      <c r="AF601" t="s">
        <v>554</v>
      </c>
      <c r="AG601" t="s">
        <v>542</v>
      </c>
      <c r="AI601" s="6">
        <v>36710</v>
      </c>
      <c r="AJ601" s="6">
        <v>38168</v>
      </c>
      <c r="AK601" t="s">
        <v>536</v>
      </c>
      <c r="AM601" t="s">
        <v>556</v>
      </c>
      <c r="AO601" t="s">
        <v>573</v>
      </c>
      <c r="AQ601" s="37">
        <v>5</v>
      </c>
      <c r="AR601" s="37">
        <v>5</v>
      </c>
      <c r="AS601" s="37"/>
      <c r="AX601">
        <v>0</v>
      </c>
      <c r="AY601">
        <v>0</v>
      </c>
      <c r="AZ601">
        <v>1</v>
      </c>
      <c r="BA601">
        <v>0</v>
      </c>
      <c r="BF601" t="s">
        <v>7</v>
      </c>
      <c r="BG601" t="s">
        <v>743</v>
      </c>
    </row>
    <row r="602" spans="1:59" x14ac:dyDescent="0.35">
      <c r="A602">
        <v>17</v>
      </c>
      <c r="B602">
        <v>601</v>
      </c>
      <c r="E602" t="s">
        <v>91</v>
      </c>
      <c r="F602" t="s">
        <v>422</v>
      </c>
      <c r="H602" t="s">
        <v>129</v>
      </c>
      <c r="I602" t="s">
        <v>151</v>
      </c>
      <c r="K602" t="s">
        <v>408</v>
      </c>
      <c r="L602" t="s">
        <v>408</v>
      </c>
      <c r="N602">
        <v>0</v>
      </c>
      <c r="O602">
        <v>0</v>
      </c>
      <c r="P602" t="s">
        <v>398</v>
      </c>
      <c r="Q602" t="s">
        <v>486</v>
      </c>
      <c r="R602" s="37" t="s">
        <v>1205</v>
      </c>
      <c r="T602" s="24">
        <f t="shared" si="9"/>
        <v>1043</v>
      </c>
      <c r="U602" s="9">
        <v>1</v>
      </c>
      <c r="Z602" t="s">
        <v>9</v>
      </c>
      <c r="AA602" t="s">
        <v>562</v>
      </c>
      <c r="AB602" t="s">
        <v>693</v>
      </c>
      <c r="AC602" s="9">
        <v>0.01</v>
      </c>
      <c r="AD602">
        <v>196</v>
      </c>
      <c r="AF602" t="s">
        <v>542</v>
      </c>
      <c r="AG602" t="s">
        <v>554</v>
      </c>
      <c r="AI602" s="6">
        <v>36710</v>
      </c>
      <c r="AJ602" s="6">
        <v>38168</v>
      </c>
      <c r="AK602" t="s">
        <v>536</v>
      </c>
      <c r="AM602" t="s">
        <v>556</v>
      </c>
      <c r="AO602" t="s">
        <v>573</v>
      </c>
      <c r="AQ602" s="37">
        <v>1</v>
      </c>
      <c r="AR602" s="37">
        <v>1</v>
      </c>
      <c r="AS602" s="37"/>
      <c r="AX602">
        <v>1</v>
      </c>
      <c r="AY602">
        <v>0</v>
      </c>
      <c r="AZ602">
        <v>1</v>
      </c>
      <c r="BA602">
        <v>0</v>
      </c>
      <c r="BF602" t="s">
        <v>7</v>
      </c>
      <c r="BG602" t="s">
        <v>743</v>
      </c>
    </row>
    <row r="603" spans="1:59" x14ac:dyDescent="0.35">
      <c r="A603">
        <v>17</v>
      </c>
      <c r="B603">
        <v>602</v>
      </c>
      <c r="E603" t="s">
        <v>91</v>
      </c>
      <c r="F603" t="s">
        <v>422</v>
      </c>
      <c r="H603" t="s">
        <v>129</v>
      </c>
      <c r="I603" t="s">
        <v>152</v>
      </c>
      <c r="K603" t="s">
        <v>408</v>
      </c>
      <c r="L603" t="s">
        <v>408</v>
      </c>
      <c r="N603">
        <v>0.13</v>
      </c>
      <c r="O603">
        <v>0</v>
      </c>
      <c r="P603" t="s">
        <v>398</v>
      </c>
      <c r="Q603" t="s">
        <v>486</v>
      </c>
      <c r="R603" s="37" t="s">
        <v>1205</v>
      </c>
      <c r="T603" s="24">
        <f t="shared" si="9"/>
        <v>1043</v>
      </c>
      <c r="U603" s="9">
        <v>1</v>
      </c>
      <c r="Z603" t="s">
        <v>9</v>
      </c>
      <c r="AA603" t="s">
        <v>562</v>
      </c>
      <c r="AB603" t="s">
        <v>693</v>
      </c>
      <c r="AD603">
        <v>196</v>
      </c>
      <c r="AF603" t="s">
        <v>542</v>
      </c>
      <c r="AG603" t="s">
        <v>554</v>
      </c>
      <c r="AI603" s="6">
        <v>36710</v>
      </c>
      <c r="AJ603" s="6">
        <v>38168</v>
      </c>
      <c r="AK603" t="s">
        <v>536</v>
      </c>
      <c r="AM603" t="s">
        <v>556</v>
      </c>
      <c r="AO603" t="s">
        <v>573</v>
      </c>
      <c r="AQ603" s="37">
        <v>1</v>
      </c>
      <c r="AR603" s="37">
        <v>1</v>
      </c>
      <c r="AS603" s="37"/>
      <c r="AX603">
        <v>1</v>
      </c>
      <c r="AY603">
        <v>0</v>
      </c>
      <c r="AZ603">
        <v>1</v>
      </c>
      <c r="BA603">
        <v>0</v>
      </c>
      <c r="BF603" t="s">
        <v>7</v>
      </c>
      <c r="BG603" t="s">
        <v>743</v>
      </c>
    </row>
    <row r="604" spans="1:59" x14ac:dyDescent="0.35">
      <c r="A604">
        <v>17</v>
      </c>
      <c r="B604">
        <v>603</v>
      </c>
      <c r="E604" t="s">
        <v>422</v>
      </c>
      <c r="F604" t="s">
        <v>91</v>
      </c>
      <c r="H604" t="s">
        <v>151</v>
      </c>
      <c r="I604" t="s">
        <v>129</v>
      </c>
      <c r="K604" t="s">
        <v>408</v>
      </c>
      <c r="L604" t="s">
        <v>408</v>
      </c>
      <c r="N604">
        <v>0.52</v>
      </c>
      <c r="O604">
        <v>0</v>
      </c>
      <c r="P604" t="s">
        <v>398</v>
      </c>
      <c r="Q604" t="s">
        <v>486</v>
      </c>
      <c r="R604" s="37" t="s">
        <v>1205</v>
      </c>
      <c r="T604" s="24">
        <f t="shared" si="9"/>
        <v>1043</v>
      </c>
      <c r="U604" s="9">
        <v>1</v>
      </c>
      <c r="Z604" t="s">
        <v>9</v>
      </c>
      <c r="AA604" t="s">
        <v>562</v>
      </c>
      <c r="AB604" t="s">
        <v>693</v>
      </c>
      <c r="AD604">
        <v>196</v>
      </c>
      <c r="AF604" t="s">
        <v>554</v>
      </c>
      <c r="AG604" t="s">
        <v>542</v>
      </c>
      <c r="AI604" s="6">
        <v>36710</v>
      </c>
      <c r="AJ604" s="6">
        <v>38168</v>
      </c>
      <c r="AK604" t="s">
        <v>536</v>
      </c>
      <c r="AM604" t="s">
        <v>556</v>
      </c>
      <c r="AO604" t="s">
        <v>573</v>
      </c>
      <c r="AQ604" s="37">
        <v>1</v>
      </c>
      <c r="AR604" s="37">
        <v>1</v>
      </c>
      <c r="AS604" s="37"/>
      <c r="AX604">
        <v>0</v>
      </c>
      <c r="AY604">
        <v>0</v>
      </c>
      <c r="AZ604">
        <v>1</v>
      </c>
      <c r="BA604">
        <v>0</v>
      </c>
      <c r="BF604" t="s">
        <v>7</v>
      </c>
      <c r="BG604" t="s">
        <v>743</v>
      </c>
    </row>
    <row r="605" spans="1:59" x14ac:dyDescent="0.35">
      <c r="A605">
        <v>17</v>
      </c>
      <c r="B605">
        <v>604</v>
      </c>
      <c r="E605" t="s">
        <v>422</v>
      </c>
      <c r="F605" t="s">
        <v>91</v>
      </c>
      <c r="H605" t="s">
        <v>152</v>
      </c>
      <c r="I605" t="s">
        <v>129</v>
      </c>
      <c r="K605" t="s">
        <v>408</v>
      </c>
      <c r="L605" t="s">
        <v>408</v>
      </c>
      <c r="N605">
        <v>0.39800000000000002</v>
      </c>
      <c r="O605">
        <v>0</v>
      </c>
      <c r="P605" t="s">
        <v>398</v>
      </c>
      <c r="Q605" t="s">
        <v>486</v>
      </c>
      <c r="R605" s="37" t="s">
        <v>1205</v>
      </c>
      <c r="T605" s="24">
        <f t="shared" si="9"/>
        <v>1043</v>
      </c>
      <c r="U605" s="9">
        <v>1</v>
      </c>
      <c r="Z605" t="s">
        <v>9</v>
      </c>
      <c r="AA605" t="s">
        <v>562</v>
      </c>
      <c r="AB605" t="s">
        <v>693</v>
      </c>
      <c r="AD605">
        <v>196</v>
      </c>
      <c r="AF605" t="s">
        <v>554</v>
      </c>
      <c r="AG605" t="s">
        <v>542</v>
      </c>
      <c r="AI605" s="6">
        <v>36710</v>
      </c>
      <c r="AJ605" s="6">
        <v>38168</v>
      </c>
      <c r="AK605" t="s">
        <v>536</v>
      </c>
      <c r="AM605" t="s">
        <v>556</v>
      </c>
      <c r="AO605" t="s">
        <v>573</v>
      </c>
      <c r="AQ605" s="37">
        <v>1</v>
      </c>
      <c r="AR605" s="37">
        <v>1</v>
      </c>
      <c r="AS605" s="37"/>
      <c r="AX605">
        <v>0</v>
      </c>
      <c r="AY605">
        <v>0</v>
      </c>
      <c r="AZ605">
        <v>1</v>
      </c>
      <c r="BA605">
        <v>0</v>
      </c>
      <c r="BF605" t="s">
        <v>7</v>
      </c>
      <c r="BG605" t="s">
        <v>743</v>
      </c>
    </row>
    <row r="606" spans="1:59" x14ac:dyDescent="0.35">
      <c r="A606">
        <v>17</v>
      </c>
      <c r="B606">
        <v>605</v>
      </c>
      <c r="E606" t="s">
        <v>442</v>
      </c>
      <c r="F606" t="s">
        <v>448</v>
      </c>
      <c r="H606" t="s">
        <v>132</v>
      </c>
      <c r="I606" t="s">
        <v>153</v>
      </c>
      <c r="K606" t="s">
        <v>408</v>
      </c>
      <c r="L606" t="s">
        <v>408</v>
      </c>
      <c r="N606">
        <v>0</v>
      </c>
      <c r="O606">
        <v>0</v>
      </c>
      <c r="P606" t="s">
        <v>398</v>
      </c>
      <c r="Q606" t="s">
        <v>486</v>
      </c>
      <c r="R606" s="37" t="s">
        <v>1205</v>
      </c>
      <c r="T606" s="24">
        <f t="shared" si="9"/>
        <v>1043</v>
      </c>
      <c r="U606" s="9">
        <v>1</v>
      </c>
      <c r="Z606" t="s">
        <v>9</v>
      </c>
      <c r="AA606" t="s">
        <v>562</v>
      </c>
      <c r="AB606" t="s">
        <v>693</v>
      </c>
      <c r="AC606" s="9">
        <v>0.01</v>
      </c>
      <c r="AD606">
        <v>196</v>
      </c>
      <c r="AF606" t="s">
        <v>542</v>
      </c>
      <c r="AG606" t="s">
        <v>554</v>
      </c>
      <c r="AI606" s="6">
        <v>36710</v>
      </c>
      <c r="AJ606" s="6">
        <v>38168</v>
      </c>
      <c r="AK606" t="s">
        <v>536</v>
      </c>
      <c r="AM606" t="s">
        <v>556</v>
      </c>
      <c r="AO606" t="s">
        <v>573</v>
      </c>
      <c r="AQ606" s="37">
        <v>1</v>
      </c>
      <c r="AR606" s="37">
        <v>1</v>
      </c>
      <c r="AS606" s="37"/>
      <c r="AX606">
        <v>1</v>
      </c>
      <c r="AY606">
        <v>0</v>
      </c>
      <c r="AZ606">
        <v>1</v>
      </c>
      <c r="BA606">
        <v>0</v>
      </c>
      <c r="BF606" t="s">
        <v>7</v>
      </c>
      <c r="BG606" t="s">
        <v>743</v>
      </c>
    </row>
    <row r="607" spans="1:59" x14ac:dyDescent="0.35">
      <c r="A607">
        <v>17</v>
      </c>
      <c r="B607">
        <v>606</v>
      </c>
      <c r="E607" t="s">
        <v>442</v>
      </c>
      <c r="F607" t="s">
        <v>448</v>
      </c>
      <c r="H607" t="s">
        <v>132</v>
      </c>
      <c r="I607" t="s">
        <v>154</v>
      </c>
      <c r="K607" t="s">
        <v>408</v>
      </c>
      <c r="L607" t="s">
        <v>408</v>
      </c>
      <c r="N607">
        <v>0.60099999999999998</v>
      </c>
      <c r="O607">
        <v>0</v>
      </c>
      <c r="P607" t="s">
        <v>398</v>
      </c>
      <c r="Q607" t="s">
        <v>486</v>
      </c>
      <c r="R607" s="37" t="s">
        <v>1205</v>
      </c>
      <c r="T607" s="24">
        <f t="shared" si="9"/>
        <v>1043</v>
      </c>
      <c r="U607" s="9">
        <v>1</v>
      </c>
      <c r="Z607" t="s">
        <v>9</v>
      </c>
      <c r="AA607" t="s">
        <v>562</v>
      </c>
      <c r="AB607" t="s">
        <v>693</v>
      </c>
      <c r="AD607">
        <v>196</v>
      </c>
      <c r="AF607" t="s">
        <v>542</v>
      </c>
      <c r="AG607" t="s">
        <v>554</v>
      </c>
      <c r="AI607" s="6">
        <v>36710</v>
      </c>
      <c r="AJ607" s="6">
        <v>38168</v>
      </c>
      <c r="AK607" t="s">
        <v>536</v>
      </c>
      <c r="AM607" t="s">
        <v>556</v>
      </c>
      <c r="AO607" t="s">
        <v>573</v>
      </c>
      <c r="AQ607" s="37">
        <v>1</v>
      </c>
      <c r="AR607" s="37">
        <v>1</v>
      </c>
      <c r="AS607" s="37"/>
      <c r="AX607">
        <v>1</v>
      </c>
      <c r="AY607">
        <v>0</v>
      </c>
      <c r="AZ607">
        <v>1</v>
      </c>
      <c r="BA607">
        <v>0</v>
      </c>
      <c r="BF607" t="s">
        <v>7</v>
      </c>
      <c r="BG607" t="s">
        <v>743</v>
      </c>
    </row>
    <row r="608" spans="1:59" x14ac:dyDescent="0.35">
      <c r="A608">
        <v>17</v>
      </c>
      <c r="B608">
        <v>607</v>
      </c>
      <c r="E608" t="s">
        <v>448</v>
      </c>
      <c r="F608" t="s">
        <v>442</v>
      </c>
      <c r="H608" t="s">
        <v>153</v>
      </c>
      <c r="I608" t="s">
        <v>132</v>
      </c>
      <c r="K608" t="s">
        <v>408</v>
      </c>
      <c r="L608" t="s">
        <v>408</v>
      </c>
      <c r="N608">
        <v>0.47899999999999998</v>
      </c>
      <c r="O608">
        <v>0</v>
      </c>
      <c r="P608" t="s">
        <v>398</v>
      </c>
      <c r="Q608" t="s">
        <v>486</v>
      </c>
      <c r="R608" s="37" t="s">
        <v>1205</v>
      </c>
      <c r="T608" s="24">
        <f t="shared" si="9"/>
        <v>1043</v>
      </c>
      <c r="U608" s="9">
        <v>1</v>
      </c>
      <c r="Z608" t="s">
        <v>9</v>
      </c>
      <c r="AA608" t="s">
        <v>562</v>
      </c>
      <c r="AB608" t="s">
        <v>693</v>
      </c>
      <c r="AD608">
        <v>196</v>
      </c>
      <c r="AF608" t="s">
        <v>554</v>
      </c>
      <c r="AG608" t="s">
        <v>542</v>
      </c>
      <c r="AI608" s="6">
        <v>36710</v>
      </c>
      <c r="AJ608" s="6">
        <v>38168</v>
      </c>
      <c r="AK608" t="s">
        <v>536</v>
      </c>
      <c r="AM608" t="s">
        <v>556</v>
      </c>
      <c r="AO608" t="s">
        <v>573</v>
      </c>
      <c r="AQ608" s="37">
        <v>1</v>
      </c>
      <c r="AR608" s="37">
        <v>1</v>
      </c>
      <c r="AS608" s="37"/>
      <c r="AX608">
        <v>0</v>
      </c>
      <c r="AY608">
        <v>0</v>
      </c>
      <c r="AZ608">
        <v>1</v>
      </c>
      <c r="BA608">
        <v>0</v>
      </c>
      <c r="BF608" t="s">
        <v>7</v>
      </c>
      <c r="BG608" t="s">
        <v>743</v>
      </c>
    </row>
    <row r="609" spans="1:59" x14ac:dyDescent="0.35">
      <c r="A609">
        <v>17</v>
      </c>
      <c r="B609">
        <v>608</v>
      </c>
      <c r="E609" t="s">
        <v>448</v>
      </c>
      <c r="F609" t="s">
        <v>442</v>
      </c>
      <c r="H609" t="s">
        <v>154</v>
      </c>
      <c r="I609" t="s">
        <v>132</v>
      </c>
      <c r="K609" t="s">
        <v>408</v>
      </c>
      <c r="L609" t="s">
        <v>408</v>
      </c>
      <c r="N609">
        <v>0.48099999999999998</v>
      </c>
      <c r="O609">
        <v>0</v>
      </c>
      <c r="P609" t="s">
        <v>398</v>
      </c>
      <c r="Q609" t="s">
        <v>486</v>
      </c>
      <c r="R609" s="37" t="s">
        <v>1205</v>
      </c>
      <c r="T609" s="24">
        <f t="shared" si="9"/>
        <v>1043</v>
      </c>
      <c r="U609" s="9">
        <v>1</v>
      </c>
      <c r="Z609" t="s">
        <v>9</v>
      </c>
      <c r="AA609" t="s">
        <v>562</v>
      </c>
      <c r="AB609" t="s">
        <v>693</v>
      </c>
      <c r="AD609">
        <v>196</v>
      </c>
      <c r="AF609" t="s">
        <v>554</v>
      </c>
      <c r="AG609" t="s">
        <v>542</v>
      </c>
      <c r="AI609" s="6">
        <v>36710</v>
      </c>
      <c r="AJ609" s="6">
        <v>38168</v>
      </c>
      <c r="AK609" t="s">
        <v>536</v>
      </c>
      <c r="AM609" t="s">
        <v>556</v>
      </c>
      <c r="AO609" t="s">
        <v>573</v>
      </c>
      <c r="AQ609" s="37">
        <v>1</v>
      </c>
      <c r="AR609" s="37">
        <v>1</v>
      </c>
      <c r="AS609" s="37"/>
      <c r="AX609">
        <v>0</v>
      </c>
      <c r="AY609">
        <v>0</v>
      </c>
      <c r="AZ609">
        <v>1</v>
      </c>
      <c r="BA609">
        <v>0</v>
      </c>
      <c r="BF609" t="s">
        <v>7</v>
      </c>
      <c r="BG609" t="s">
        <v>743</v>
      </c>
    </row>
    <row r="610" spans="1:59" x14ac:dyDescent="0.35">
      <c r="A610">
        <v>17</v>
      </c>
      <c r="B610">
        <v>609</v>
      </c>
      <c r="E610" t="s">
        <v>91</v>
      </c>
      <c r="F610" t="s">
        <v>422</v>
      </c>
      <c r="H610" t="s">
        <v>129</v>
      </c>
      <c r="I610" t="s">
        <v>151</v>
      </c>
      <c r="K610" t="s">
        <v>408</v>
      </c>
      <c r="L610" t="s">
        <v>408</v>
      </c>
      <c r="N610">
        <v>1E-3</v>
      </c>
      <c r="O610">
        <v>0</v>
      </c>
      <c r="P610" t="s">
        <v>398</v>
      </c>
      <c r="Q610" t="s">
        <v>486</v>
      </c>
      <c r="R610" s="37" t="s">
        <v>1205</v>
      </c>
      <c r="T610" s="24">
        <f t="shared" si="9"/>
        <v>1043</v>
      </c>
      <c r="U610" s="9">
        <v>1</v>
      </c>
      <c r="Z610" t="s">
        <v>9</v>
      </c>
      <c r="AA610" t="s">
        <v>562</v>
      </c>
      <c r="AB610" t="s">
        <v>693</v>
      </c>
      <c r="AC610" s="9">
        <v>0.01</v>
      </c>
      <c r="AD610">
        <v>196</v>
      </c>
      <c r="AF610" t="s">
        <v>542</v>
      </c>
      <c r="AG610" t="s">
        <v>554</v>
      </c>
      <c r="AI610" s="6">
        <v>36710</v>
      </c>
      <c r="AJ610" s="6">
        <v>38168</v>
      </c>
      <c r="AK610" t="s">
        <v>536</v>
      </c>
      <c r="AM610" t="s">
        <v>556</v>
      </c>
      <c r="AO610" t="s">
        <v>573</v>
      </c>
      <c r="AQ610" s="37">
        <v>2</v>
      </c>
      <c r="AR610" s="37">
        <v>2</v>
      </c>
      <c r="AS610" s="37"/>
      <c r="AX610">
        <v>1</v>
      </c>
      <c r="AY610">
        <v>0</v>
      </c>
      <c r="AZ610">
        <v>1</v>
      </c>
      <c r="BA610">
        <v>0</v>
      </c>
      <c r="BF610" t="s">
        <v>7</v>
      </c>
      <c r="BG610" t="s">
        <v>743</v>
      </c>
    </row>
    <row r="611" spans="1:59" x14ac:dyDescent="0.35">
      <c r="A611">
        <v>17</v>
      </c>
      <c r="B611">
        <v>610</v>
      </c>
      <c r="E611" t="s">
        <v>91</v>
      </c>
      <c r="F611" t="s">
        <v>422</v>
      </c>
      <c r="H611" t="s">
        <v>129</v>
      </c>
      <c r="I611" t="s">
        <v>152</v>
      </c>
      <c r="K611" t="s">
        <v>408</v>
      </c>
      <c r="L611" t="s">
        <v>408</v>
      </c>
      <c r="N611">
        <v>0.91200000000000003</v>
      </c>
      <c r="O611">
        <v>0</v>
      </c>
      <c r="P611" t="s">
        <v>398</v>
      </c>
      <c r="Q611" t="s">
        <v>486</v>
      </c>
      <c r="R611" s="37" t="s">
        <v>1205</v>
      </c>
      <c r="T611" s="24">
        <f t="shared" si="9"/>
        <v>1043</v>
      </c>
      <c r="U611" s="9">
        <v>1</v>
      </c>
      <c r="Z611" t="s">
        <v>9</v>
      </c>
      <c r="AA611" t="s">
        <v>562</v>
      </c>
      <c r="AB611" t="s">
        <v>693</v>
      </c>
      <c r="AD611">
        <v>196</v>
      </c>
      <c r="AF611" t="s">
        <v>542</v>
      </c>
      <c r="AG611" t="s">
        <v>554</v>
      </c>
      <c r="AI611" s="6">
        <v>36710</v>
      </c>
      <c r="AJ611" s="6">
        <v>38168</v>
      </c>
      <c r="AK611" t="s">
        <v>536</v>
      </c>
      <c r="AM611" t="s">
        <v>556</v>
      </c>
      <c r="AO611" t="s">
        <v>573</v>
      </c>
      <c r="AQ611" s="37">
        <v>2</v>
      </c>
      <c r="AR611" s="37">
        <v>2</v>
      </c>
      <c r="AS611" s="37"/>
      <c r="AX611">
        <v>1</v>
      </c>
      <c r="AY611">
        <v>0</v>
      </c>
      <c r="AZ611">
        <v>1</v>
      </c>
      <c r="BA611">
        <v>0</v>
      </c>
      <c r="BF611" t="s">
        <v>7</v>
      </c>
      <c r="BG611" t="s">
        <v>743</v>
      </c>
    </row>
    <row r="612" spans="1:59" x14ac:dyDescent="0.35">
      <c r="A612">
        <v>17</v>
      </c>
      <c r="B612">
        <v>611</v>
      </c>
      <c r="E612" t="s">
        <v>422</v>
      </c>
      <c r="F612" t="s">
        <v>91</v>
      </c>
      <c r="H612" t="s">
        <v>151</v>
      </c>
      <c r="I612" t="s">
        <v>129</v>
      </c>
      <c r="K612" t="s">
        <v>408</v>
      </c>
      <c r="L612" t="s">
        <v>408</v>
      </c>
      <c r="N612">
        <v>0.56399999999999995</v>
      </c>
      <c r="O612">
        <v>0</v>
      </c>
      <c r="P612" t="s">
        <v>398</v>
      </c>
      <c r="Q612" t="s">
        <v>486</v>
      </c>
      <c r="R612" s="37" t="s">
        <v>1205</v>
      </c>
      <c r="T612" s="24">
        <f t="shared" si="9"/>
        <v>1043</v>
      </c>
      <c r="U612" s="9">
        <v>1</v>
      </c>
      <c r="Z612" t="s">
        <v>9</v>
      </c>
      <c r="AA612" t="s">
        <v>562</v>
      </c>
      <c r="AB612" t="s">
        <v>693</v>
      </c>
      <c r="AD612">
        <v>196</v>
      </c>
      <c r="AF612" t="s">
        <v>554</v>
      </c>
      <c r="AG612" t="s">
        <v>542</v>
      </c>
      <c r="AI612" s="6">
        <v>36710</v>
      </c>
      <c r="AJ612" s="6">
        <v>38168</v>
      </c>
      <c r="AK612" t="s">
        <v>536</v>
      </c>
      <c r="AM612" t="s">
        <v>556</v>
      </c>
      <c r="AO612" t="s">
        <v>573</v>
      </c>
      <c r="AQ612" s="37">
        <v>2</v>
      </c>
      <c r="AR612" s="37">
        <v>2</v>
      </c>
      <c r="AS612" s="37"/>
      <c r="AX612">
        <v>0</v>
      </c>
      <c r="AY612">
        <v>0</v>
      </c>
      <c r="AZ612">
        <v>1</v>
      </c>
      <c r="BA612">
        <v>0</v>
      </c>
      <c r="BF612" t="s">
        <v>7</v>
      </c>
      <c r="BG612" t="s">
        <v>743</v>
      </c>
    </row>
    <row r="613" spans="1:59" x14ac:dyDescent="0.35">
      <c r="A613">
        <v>17</v>
      </c>
      <c r="B613">
        <v>612</v>
      </c>
      <c r="E613" t="s">
        <v>422</v>
      </c>
      <c r="F613" t="s">
        <v>91</v>
      </c>
      <c r="H613" t="s">
        <v>152</v>
      </c>
      <c r="I613" t="s">
        <v>129</v>
      </c>
      <c r="K613" t="s">
        <v>408</v>
      </c>
      <c r="L613" t="s">
        <v>408</v>
      </c>
      <c r="N613">
        <v>0.70899999999999996</v>
      </c>
      <c r="O613">
        <v>0</v>
      </c>
      <c r="P613" t="s">
        <v>398</v>
      </c>
      <c r="Q613" t="s">
        <v>486</v>
      </c>
      <c r="R613" s="37" t="s">
        <v>1205</v>
      </c>
      <c r="T613" s="24">
        <f t="shared" si="9"/>
        <v>1043</v>
      </c>
      <c r="U613" s="9">
        <v>1</v>
      </c>
      <c r="Z613" t="s">
        <v>9</v>
      </c>
      <c r="AA613" t="s">
        <v>562</v>
      </c>
      <c r="AB613" t="s">
        <v>693</v>
      </c>
      <c r="AD613">
        <v>196</v>
      </c>
      <c r="AF613" t="s">
        <v>554</v>
      </c>
      <c r="AG613" t="s">
        <v>542</v>
      </c>
      <c r="AI613" s="6">
        <v>36710</v>
      </c>
      <c r="AJ613" s="6">
        <v>38168</v>
      </c>
      <c r="AK613" t="s">
        <v>536</v>
      </c>
      <c r="AM613" t="s">
        <v>556</v>
      </c>
      <c r="AO613" t="s">
        <v>573</v>
      </c>
      <c r="AQ613" s="37">
        <v>2</v>
      </c>
      <c r="AR613" s="37">
        <v>2</v>
      </c>
      <c r="AS613" s="37"/>
      <c r="AX613">
        <v>0</v>
      </c>
      <c r="AY613">
        <v>0</v>
      </c>
      <c r="AZ613">
        <v>1</v>
      </c>
      <c r="BA613">
        <v>0</v>
      </c>
      <c r="BF613" t="s">
        <v>7</v>
      </c>
      <c r="BG613" t="s">
        <v>743</v>
      </c>
    </row>
    <row r="614" spans="1:59" x14ac:dyDescent="0.35">
      <c r="A614">
        <v>17</v>
      </c>
      <c r="B614">
        <v>613</v>
      </c>
      <c r="E614" t="s">
        <v>442</v>
      </c>
      <c r="F614" t="s">
        <v>448</v>
      </c>
      <c r="H614" t="s">
        <v>132</v>
      </c>
      <c r="I614" t="s">
        <v>153</v>
      </c>
      <c r="K614" t="s">
        <v>408</v>
      </c>
      <c r="L614" t="s">
        <v>408</v>
      </c>
      <c r="N614">
        <v>0</v>
      </c>
      <c r="O614">
        <v>0</v>
      </c>
      <c r="P614" t="s">
        <v>398</v>
      </c>
      <c r="Q614" t="s">
        <v>486</v>
      </c>
      <c r="R614" s="37" t="s">
        <v>1205</v>
      </c>
      <c r="T614" s="24">
        <f t="shared" si="9"/>
        <v>1043</v>
      </c>
      <c r="U614" s="9">
        <v>1</v>
      </c>
      <c r="Z614" t="s">
        <v>9</v>
      </c>
      <c r="AA614" t="s">
        <v>562</v>
      </c>
      <c r="AB614" t="s">
        <v>693</v>
      </c>
      <c r="AC614" s="9">
        <v>0.01</v>
      </c>
      <c r="AD614">
        <v>196</v>
      </c>
      <c r="AF614" t="s">
        <v>542</v>
      </c>
      <c r="AG614" t="s">
        <v>554</v>
      </c>
      <c r="AI614" s="6">
        <v>36710</v>
      </c>
      <c r="AJ614" s="6">
        <v>38168</v>
      </c>
      <c r="AK614" t="s">
        <v>536</v>
      </c>
      <c r="AM614" t="s">
        <v>556</v>
      </c>
      <c r="AO614" t="s">
        <v>573</v>
      </c>
      <c r="AQ614" s="37">
        <v>2</v>
      </c>
      <c r="AR614" s="37">
        <v>2</v>
      </c>
      <c r="AS614" s="37"/>
      <c r="AX614">
        <v>1</v>
      </c>
      <c r="AY614">
        <v>0</v>
      </c>
      <c r="AZ614">
        <v>1</v>
      </c>
      <c r="BA614">
        <v>0</v>
      </c>
      <c r="BF614" t="s">
        <v>7</v>
      </c>
      <c r="BG614" t="s">
        <v>743</v>
      </c>
    </row>
    <row r="615" spans="1:59" x14ac:dyDescent="0.35">
      <c r="A615">
        <v>17</v>
      </c>
      <c r="B615">
        <v>614</v>
      </c>
      <c r="E615" t="s">
        <v>442</v>
      </c>
      <c r="F615" t="s">
        <v>448</v>
      </c>
      <c r="H615" t="s">
        <v>132</v>
      </c>
      <c r="I615" t="s">
        <v>154</v>
      </c>
      <c r="K615" t="s">
        <v>408</v>
      </c>
      <c r="L615" t="s">
        <v>408</v>
      </c>
      <c r="N615">
        <v>0.64900000000000002</v>
      </c>
      <c r="O615">
        <v>0</v>
      </c>
      <c r="P615" t="s">
        <v>398</v>
      </c>
      <c r="Q615" t="s">
        <v>486</v>
      </c>
      <c r="R615" s="37" t="s">
        <v>1205</v>
      </c>
      <c r="T615" s="24">
        <f t="shared" si="9"/>
        <v>1043</v>
      </c>
      <c r="U615" s="9">
        <v>1</v>
      </c>
      <c r="Z615" t="s">
        <v>9</v>
      </c>
      <c r="AA615" t="s">
        <v>562</v>
      </c>
      <c r="AB615" t="s">
        <v>693</v>
      </c>
      <c r="AD615">
        <v>196</v>
      </c>
      <c r="AF615" t="s">
        <v>542</v>
      </c>
      <c r="AG615" t="s">
        <v>554</v>
      </c>
      <c r="AI615" s="6">
        <v>36710</v>
      </c>
      <c r="AJ615" s="6">
        <v>38168</v>
      </c>
      <c r="AK615" t="s">
        <v>536</v>
      </c>
      <c r="AM615" t="s">
        <v>556</v>
      </c>
      <c r="AO615" t="s">
        <v>573</v>
      </c>
      <c r="AQ615" s="37">
        <v>2</v>
      </c>
      <c r="AR615" s="37">
        <v>2</v>
      </c>
      <c r="AS615" s="37"/>
      <c r="AX615">
        <v>1</v>
      </c>
      <c r="AY615">
        <v>0</v>
      </c>
      <c r="AZ615">
        <v>1</v>
      </c>
      <c r="BA615">
        <v>0</v>
      </c>
      <c r="BF615" t="s">
        <v>7</v>
      </c>
      <c r="BG615" t="s">
        <v>743</v>
      </c>
    </row>
    <row r="616" spans="1:59" x14ac:dyDescent="0.35">
      <c r="A616">
        <v>17</v>
      </c>
      <c r="B616">
        <v>615</v>
      </c>
      <c r="E616" t="s">
        <v>448</v>
      </c>
      <c r="F616" t="s">
        <v>442</v>
      </c>
      <c r="H616" t="s">
        <v>153</v>
      </c>
      <c r="I616" t="s">
        <v>132</v>
      </c>
      <c r="K616" t="s">
        <v>408</v>
      </c>
      <c r="L616" t="s">
        <v>408</v>
      </c>
      <c r="N616">
        <v>0.57899999999999996</v>
      </c>
      <c r="O616">
        <v>0</v>
      </c>
      <c r="P616" t="s">
        <v>398</v>
      </c>
      <c r="Q616" t="s">
        <v>486</v>
      </c>
      <c r="R616" s="37" t="s">
        <v>1205</v>
      </c>
      <c r="T616" s="24">
        <f t="shared" si="9"/>
        <v>1043</v>
      </c>
      <c r="U616" s="9">
        <v>1</v>
      </c>
      <c r="Z616" t="s">
        <v>9</v>
      </c>
      <c r="AA616" t="s">
        <v>562</v>
      </c>
      <c r="AB616" t="s">
        <v>693</v>
      </c>
      <c r="AD616">
        <v>196</v>
      </c>
      <c r="AF616" t="s">
        <v>554</v>
      </c>
      <c r="AG616" t="s">
        <v>542</v>
      </c>
      <c r="AI616" s="6">
        <v>36710</v>
      </c>
      <c r="AJ616" s="6">
        <v>38168</v>
      </c>
      <c r="AK616" t="s">
        <v>536</v>
      </c>
      <c r="AM616" t="s">
        <v>556</v>
      </c>
      <c r="AO616" t="s">
        <v>573</v>
      </c>
      <c r="AQ616" s="37">
        <v>2</v>
      </c>
      <c r="AR616" s="37">
        <v>2</v>
      </c>
      <c r="AS616" s="37"/>
      <c r="AX616">
        <v>0</v>
      </c>
      <c r="AY616">
        <v>0</v>
      </c>
      <c r="AZ616">
        <v>1</v>
      </c>
      <c r="BA616">
        <v>0</v>
      </c>
      <c r="BF616" t="s">
        <v>7</v>
      </c>
      <c r="BG616" t="s">
        <v>743</v>
      </c>
    </row>
    <row r="617" spans="1:59" x14ac:dyDescent="0.35">
      <c r="A617">
        <v>17</v>
      </c>
      <c r="B617">
        <v>616</v>
      </c>
      <c r="E617" t="s">
        <v>448</v>
      </c>
      <c r="F617" t="s">
        <v>442</v>
      </c>
      <c r="H617" t="s">
        <v>154</v>
      </c>
      <c r="I617" t="s">
        <v>132</v>
      </c>
      <c r="K617" t="s">
        <v>408</v>
      </c>
      <c r="L617" t="s">
        <v>408</v>
      </c>
      <c r="N617">
        <v>0.83099999999999996</v>
      </c>
      <c r="O617">
        <v>0</v>
      </c>
      <c r="P617" t="s">
        <v>398</v>
      </c>
      <c r="Q617" t="s">
        <v>486</v>
      </c>
      <c r="R617" s="37" t="s">
        <v>1205</v>
      </c>
      <c r="T617" s="24">
        <f t="shared" si="9"/>
        <v>1043</v>
      </c>
      <c r="U617" s="9">
        <v>1</v>
      </c>
      <c r="Z617" t="s">
        <v>9</v>
      </c>
      <c r="AA617" t="s">
        <v>562</v>
      </c>
      <c r="AB617" t="s">
        <v>693</v>
      </c>
      <c r="AD617">
        <v>196</v>
      </c>
      <c r="AF617" t="s">
        <v>554</v>
      </c>
      <c r="AG617" t="s">
        <v>542</v>
      </c>
      <c r="AI617" s="6">
        <v>36710</v>
      </c>
      <c r="AJ617" s="6">
        <v>38168</v>
      </c>
      <c r="AK617" t="s">
        <v>536</v>
      </c>
      <c r="AM617" t="s">
        <v>556</v>
      </c>
      <c r="AO617" t="s">
        <v>573</v>
      </c>
      <c r="AQ617" s="37">
        <v>2</v>
      </c>
      <c r="AR617" s="37">
        <v>2</v>
      </c>
      <c r="AS617" s="37"/>
      <c r="AX617">
        <v>0</v>
      </c>
      <c r="AY617">
        <v>0</v>
      </c>
      <c r="AZ617">
        <v>1</v>
      </c>
      <c r="BA617">
        <v>0</v>
      </c>
      <c r="BF617" t="s">
        <v>7</v>
      </c>
      <c r="BG617" t="s">
        <v>743</v>
      </c>
    </row>
    <row r="618" spans="1:59" x14ac:dyDescent="0.35">
      <c r="A618">
        <v>17</v>
      </c>
      <c r="B618">
        <v>617</v>
      </c>
      <c r="E618" t="s">
        <v>91</v>
      </c>
      <c r="F618" t="s">
        <v>422</v>
      </c>
      <c r="H618" t="s">
        <v>129</v>
      </c>
      <c r="I618" t="s">
        <v>151</v>
      </c>
      <c r="K618" t="s">
        <v>408</v>
      </c>
      <c r="L618" t="s">
        <v>408</v>
      </c>
      <c r="N618">
        <v>0.19</v>
      </c>
      <c r="O618">
        <v>0</v>
      </c>
      <c r="P618" t="s">
        <v>398</v>
      </c>
      <c r="Q618" t="s">
        <v>486</v>
      </c>
      <c r="R618" s="37" t="s">
        <v>1205</v>
      </c>
      <c r="T618" s="24">
        <f t="shared" si="9"/>
        <v>1043</v>
      </c>
      <c r="U618" s="9">
        <v>1</v>
      </c>
      <c r="Z618" t="s">
        <v>9</v>
      </c>
      <c r="AA618" t="s">
        <v>562</v>
      </c>
      <c r="AB618" t="s">
        <v>693</v>
      </c>
      <c r="AD618">
        <v>196</v>
      </c>
      <c r="AF618" t="s">
        <v>542</v>
      </c>
      <c r="AG618" t="s">
        <v>554</v>
      </c>
      <c r="AI618" s="6">
        <v>36710</v>
      </c>
      <c r="AJ618" s="6">
        <v>38168</v>
      </c>
      <c r="AK618" t="s">
        <v>536</v>
      </c>
      <c r="AM618" t="s">
        <v>556</v>
      </c>
      <c r="AO618" t="s">
        <v>573</v>
      </c>
      <c r="AQ618" s="37">
        <v>3</v>
      </c>
      <c r="AR618" s="37">
        <v>3</v>
      </c>
      <c r="AS618" s="37"/>
      <c r="AX618">
        <v>1</v>
      </c>
      <c r="AY618">
        <v>0</v>
      </c>
      <c r="AZ618">
        <v>1</v>
      </c>
      <c r="BA618">
        <v>0</v>
      </c>
      <c r="BF618" t="s">
        <v>7</v>
      </c>
      <c r="BG618" t="s">
        <v>743</v>
      </c>
    </row>
    <row r="619" spans="1:59" x14ac:dyDescent="0.35">
      <c r="A619">
        <v>17</v>
      </c>
      <c r="B619">
        <v>618</v>
      </c>
      <c r="E619" t="s">
        <v>91</v>
      </c>
      <c r="F619" t="s">
        <v>422</v>
      </c>
      <c r="H619" t="s">
        <v>129</v>
      </c>
      <c r="I619" t="s">
        <v>152</v>
      </c>
      <c r="K619" t="s">
        <v>408</v>
      </c>
      <c r="L619" t="s">
        <v>408</v>
      </c>
      <c r="N619">
        <v>0.14199999999999999</v>
      </c>
      <c r="O619">
        <v>0</v>
      </c>
      <c r="P619" t="s">
        <v>398</v>
      </c>
      <c r="Q619" t="s">
        <v>486</v>
      </c>
      <c r="R619" s="37" t="s">
        <v>1205</v>
      </c>
      <c r="T619" s="24">
        <f t="shared" si="9"/>
        <v>1043</v>
      </c>
      <c r="U619" s="9">
        <v>1</v>
      </c>
      <c r="Z619" t="s">
        <v>9</v>
      </c>
      <c r="AA619" t="s">
        <v>562</v>
      </c>
      <c r="AB619" t="s">
        <v>693</v>
      </c>
      <c r="AD619">
        <v>196</v>
      </c>
      <c r="AF619" t="s">
        <v>542</v>
      </c>
      <c r="AG619" t="s">
        <v>554</v>
      </c>
      <c r="AI619" s="6">
        <v>36710</v>
      </c>
      <c r="AJ619" s="6">
        <v>38168</v>
      </c>
      <c r="AK619" t="s">
        <v>536</v>
      </c>
      <c r="AM619" t="s">
        <v>556</v>
      </c>
      <c r="AO619" t="s">
        <v>573</v>
      </c>
      <c r="AQ619" s="37">
        <v>3</v>
      </c>
      <c r="AR619" s="37">
        <v>3</v>
      </c>
      <c r="AS619" s="37"/>
      <c r="AX619">
        <v>1</v>
      </c>
      <c r="AY619">
        <v>0</v>
      </c>
      <c r="AZ619">
        <v>1</v>
      </c>
      <c r="BA619">
        <v>0</v>
      </c>
      <c r="BF619" t="s">
        <v>7</v>
      </c>
      <c r="BG619" t="s">
        <v>743</v>
      </c>
    </row>
    <row r="620" spans="1:59" x14ac:dyDescent="0.35">
      <c r="A620">
        <v>17</v>
      </c>
      <c r="B620">
        <v>619</v>
      </c>
      <c r="E620" t="s">
        <v>422</v>
      </c>
      <c r="F620" t="s">
        <v>91</v>
      </c>
      <c r="H620" t="s">
        <v>151</v>
      </c>
      <c r="I620" t="s">
        <v>129</v>
      </c>
      <c r="K620" t="s">
        <v>408</v>
      </c>
      <c r="L620" t="s">
        <v>408</v>
      </c>
      <c r="N620">
        <v>0.41699999999999998</v>
      </c>
      <c r="O620">
        <v>0</v>
      </c>
      <c r="P620" t="s">
        <v>398</v>
      </c>
      <c r="Q620" t="s">
        <v>486</v>
      </c>
      <c r="R620" s="37" t="s">
        <v>1205</v>
      </c>
      <c r="T620" s="24">
        <f t="shared" si="9"/>
        <v>1043</v>
      </c>
      <c r="U620" s="9">
        <v>1</v>
      </c>
      <c r="Z620" t="s">
        <v>9</v>
      </c>
      <c r="AA620" t="s">
        <v>562</v>
      </c>
      <c r="AB620" t="s">
        <v>693</v>
      </c>
      <c r="AD620">
        <v>196</v>
      </c>
      <c r="AF620" t="s">
        <v>554</v>
      </c>
      <c r="AG620" t="s">
        <v>542</v>
      </c>
      <c r="AI620" s="6">
        <v>36710</v>
      </c>
      <c r="AJ620" s="6">
        <v>38168</v>
      </c>
      <c r="AK620" t="s">
        <v>536</v>
      </c>
      <c r="AM620" t="s">
        <v>556</v>
      </c>
      <c r="AO620" t="s">
        <v>573</v>
      </c>
      <c r="AQ620" s="37">
        <v>3</v>
      </c>
      <c r="AR620" s="37">
        <v>3</v>
      </c>
      <c r="AS620" s="37"/>
      <c r="AX620">
        <v>0</v>
      </c>
      <c r="AY620">
        <v>0</v>
      </c>
      <c r="AZ620">
        <v>1</v>
      </c>
      <c r="BA620">
        <v>0</v>
      </c>
      <c r="BF620" t="s">
        <v>7</v>
      </c>
      <c r="BG620" t="s">
        <v>743</v>
      </c>
    </row>
    <row r="621" spans="1:59" x14ac:dyDescent="0.35">
      <c r="A621">
        <v>17</v>
      </c>
      <c r="B621">
        <v>620</v>
      </c>
      <c r="E621" t="s">
        <v>422</v>
      </c>
      <c r="F621" t="s">
        <v>91</v>
      </c>
      <c r="H621" t="s">
        <v>152</v>
      </c>
      <c r="I621" t="s">
        <v>129</v>
      </c>
      <c r="K621" t="s">
        <v>408</v>
      </c>
      <c r="L621" t="s">
        <v>408</v>
      </c>
      <c r="N621">
        <v>0.44400000000000001</v>
      </c>
      <c r="O621">
        <v>0</v>
      </c>
      <c r="P621" t="s">
        <v>398</v>
      </c>
      <c r="Q621" t="s">
        <v>486</v>
      </c>
      <c r="R621" s="37" t="s">
        <v>1205</v>
      </c>
      <c r="T621" s="24">
        <f t="shared" si="9"/>
        <v>1043</v>
      </c>
      <c r="U621" s="9">
        <v>1</v>
      </c>
      <c r="Z621" t="s">
        <v>9</v>
      </c>
      <c r="AA621" t="s">
        <v>562</v>
      </c>
      <c r="AB621" t="s">
        <v>693</v>
      </c>
      <c r="AD621">
        <v>196</v>
      </c>
      <c r="AF621" t="s">
        <v>554</v>
      </c>
      <c r="AG621" t="s">
        <v>542</v>
      </c>
      <c r="AI621" s="6">
        <v>36710</v>
      </c>
      <c r="AJ621" s="6">
        <v>38168</v>
      </c>
      <c r="AK621" t="s">
        <v>536</v>
      </c>
      <c r="AM621" t="s">
        <v>556</v>
      </c>
      <c r="AO621" t="s">
        <v>573</v>
      </c>
      <c r="AQ621" s="37">
        <v>3</v>
      </c>
      <c r="AR621" s="37">
        <v>3</v>
      </c>
      <c r="AS621" s="37"/>
      <c r="AX621">
        <v>0</v>
      </c>
      <c r="AY621">
        <v>0</v>
      </c>
      <c r="AZ621">
        <v>1</v>
      </c>
      <c r="BA621">
        <v>0</v>
      </c>
      <c r="BF621" t="s">
        <v>7</v>
      </c>
      <c r="BG621" t="s">
        <v>743</v>
      </c>
    </row>
    <row r="622" spans="1:59" x14ac:dyDescent="0.35">
      <c r="A622">
        <v>17</v>
      </c>
      <c r="B622">
        <v>621</v>
      </c>
      <c r="E622" t="s">
        <v>442</v>
      </c>
      <c r="F622" t="s">
        <v>448</v>
      </c>
      <c r="H622" t="s">
        <v>132</v>
      </c>
      <c r="I622" t="s">
        <v>153</v>
      </c>
      <c r="K622" t="s">
        <v>408</v>
      </c>
      <c r="L622" t="s">
        <v>408</v>
      </c>
      <c r="N622">
        <v>4.8000000000000001E-2</v>
      </c>
      <c r="O622">
        <v>0</v>
      </c>
      <c r="P622" t="s">
        <v>398</v>
      </c>
      <c r="Q622" t="s">
        <v>486</v>
      </c>
      <c r="R622" s="37" t="s">
        <v>1205</v>
      </c>
      <c r="T622" s="24">
        <f t="shared" si="9"/>
        <v>1043</v>
      </c>
      <c r="U622" s="9">
        <v>1</v>
      </c>
      <c r="Z622" t="s">
        <v>9</v>
      </c>
      <c r="AA622" t="s">
        <v>562</v>
      </c>
      <c r="AB622" t="s">
        <v>693</v>
      </c>
      <c r="AD622">
        <v>196</v>
      </c>
      <c r="AF622" t="s">
        <v>542</v>
      </c>
      <c r="AG622" t="s">
        <v>554</v>
      </c>
      <c r="AI622" s="6">
        <v>36710</v>
      </c>
      <c r="AJ622" s="6">
        <v>38168</v>
      </c>
      <c r="AK622" t="s">
        <v>536</v>
      </c>
      <c r="AM622" t="s">
        <v>556</v>
      </c>
      <c r="AO622" t="s">
        <v>573</v>
      </c>
      <c r="AQ622" s="37">
        <v>3</v>
      </c>
      <c r="AR622" s="37">
        <v>3</v>
      </c>
      <c r="AS622" s="37"/>
      <c r="AX622">
        <v>1</v>
      </c>
      <c r="AY622">
        <v>0</v>
      </c>
      <c r="AZ622">
        <v>1</v>
      </c>
      <c r="BA622">
        <v>0</v>
      </c>
      <c r="BF622" t="s">
        <v>7</v>
      </c>
      <c r="BG622" t="s">
        <v>743</v>
      </c>
    </row>
    <row r="623" spans="1:59" x14ac:dyDescent="0.35">
      <c r="A623">
        <v>17</v>
      </c>
      <c r="B623">
        <v>622</v>
      </c>
      <c r="E623" t="s">
        <v>442</v>
      </c>
      <c r="F623" t="s">
        <v>448</v>
      </c>
      <c r="H623" t="s">
        <v>132</v>
      </c>
      <c r="I623" t="s">
        <v>154</v>
      </c>
      <c r="K623" t="s">
        <v>408</v>
      </c>
      <c r="L623" t="s">
        <v>408</v>
      </c>
      <c r="N623">
        <v>0.189</v>
      </c>
      <c r="O623">
        <v>0</v>
      </c>
      <c r="P623" t="s">
        <v>398</v>
      </c>
      <c r="Q623" t="s">
        <v>486</v>
      </c>
      <c r="R623" s="37" t="s">
        <v>1205</v>
      </c>
      <c r="T623" s="24">
        <f t="shared" si="9"/>
        <v>1043</v>
      </c>
      <c r="U623" s="9">
        <v>1</v>
      </c>
      <c r="Z623" t="s">
        <v>9</v>
      </c>
      <c r="AA623" t="s">
        <v>562</v>
      </c>
      <c r="AB623" t="s">
        <v>693</v>
      </c>
      <c r="AD623">
        <v>196</v>
      </c>
      <c r="AF623" t="s">
        <v>542</v>
      </c>
      <c r="AG623" t="s">
        <v>554</v>
      </c>
      <c r="AI623" s="6">
        <v>36710</v>
      </c>
      <c r="AJ623" s="6">
        <v>38168</v>
      </c>
      <c r="AK623" t="s">
        <v>536</v>
      </c>
      <c r="AM623" t="s">
        <v>556</v>
      </c>
      <c r="AO623" t="s">
        <v>573</v>
      </c>
      <c r="AQ623" s="37">
        <v>3</v>
      </c>
      <c r="AR623" s="37">
        <v>3</v>
      </c>
      <c r="AS623" s="37"/>
      <c r="AX623">
        <v>1</v>
      </c>
      <c r="AY623">
        <v>0</v>
      </c>
      <c r="AZ623">
        <v>1</v>
      </c>
      <c r="BA623">
        <v>0</v>
      </c>
      <c r="BF623" t="s">
        <v>7</v>
      </c>
      <c r="BG623" t="s">
        <v>743</v>
      </c>
    </row>
    <row r="624" spans="1:59" x14ac:dyDescent="0.35">
      <c r="A624">
        <v>17</v>
      </c>
      <c r="B624">
        <v>623</v>
      </c>
      <c r="E624" t="s">
        <v>448</v>
      </c>
      <c r="F624" t="s">
        <v>442</v>
      </c>
      <c r="H624" t="s">
        <v>153</v>
      </c>
      <c r="I624" t="s">
        <v>132</v>
      </c>
      <c r="K624" t="s">
        <v>408</v>
      </c>
      <c r="L624" t="s">
        <v>408</v>
      </c>
      <c r="N624">
        <v>0.45</v>
      </c>
      <c r="O624">
        <v>0</v>
      </c>
      <c r="P624" t="s">
        <v>398</v>
      </c>
      <c r="Q624" t="s">
        <v>486</v>
      </c>
      <c r="R624" s="37" t="s">
        <v>1205</v>
      </c>
      <c r="T624" s="24">
        <f t="shared" si="9"/>
        <v>1043</v>
      </c>
      <c r="U624" s="9">
        <v>1</v>
      </c>
      <c r="Z624" t="s">
        <v>9</v>
      </c>
      <c r="AA624" t="s">
        <v>562</v>
      </c>
      <c r="AB624" t="s">
        <v>693</v>
      </c>
      <c r="AD624">
        <v>196</v>
      </c>
      <c r="AF624" t="s">
        <v>554</v>
      </c>
      <c r="AG624" t="s">
        <v>542</v>
      </c>
      <c r="AI624" s="6">
        <v>36710</v>
      </c>
      <c r="AJ624" s="6">
        <v>38168</v>
      </c>
      <c r="AK624" t="s">
        <v>536</v>
      </c>
      <c r="AM624" t="s">
        <v>556</v>
      </c>
      <c r="AO624" t="s">
        <v>573</v>
      </c>
      <c r="AQ624" s="37">
        <v>3</v>
      </c>
      <c r="AR624" s="37">
        <v>3</v>
      </c>
      <c r="AS624" s="37"/>
      <c r="AX624">
        <v>0</v>
      </c>
      <c r="AY624">
        <v>0</v>
      </c>
      <c r="AZ624">
        <v>1</v>
      </c>
      <c r="BA624">
        <v>0</v>
      </c>
      <c r="BF624" t="s">
        <v>7</v>
      </c>
      <c r="BG624" t="s">
        <v>743</v>
      </c>
    </row>
    <row r="625" spans="1:59" x14ac:dyDescent="0.35">
      <c r="A625">
        <v>17</v>
      </c>
      <c r="B625">
        <v>624</v>
      </c>
      <c r="E625" t="s">
        <v>448</v>
      </c>
      <c r="F625" t="s">
        <v>442</v>
      </c>
      <c r="H625" t="s">
        <v>154</v>
      </c>
      <c r="I625" t="s">
        <v>132</v>
      </c>
      <c r="K625" t="s">
        <v>408</v>
      </c>
      <c r="L625" t="s">
        <v>408</v>
      </c>
      <c r="N625">
        <v>0.54700000000000004</v>
      </c>
      <c r="O625">
        <v>0</v>
      </c>
      <c r="P625" t="s">
        <v>398</v>
      </c>
      <c r="Q625" t="s">
        <v>486</v>
      </c>
      <c r="R625" s="37" t="s">
        <v>1205</v>
      </c>
      <c r="T625" s="24">
        <f t="shared" si="9"/>
        <v>1043</v>
      </c>
      <c r="U625" s="9">
        <v>1</v>
      </c>
      <c r="Z625" t="s">
        <v>9</v>
      </c>
      <c r="AA625" t="s">
        <v>562</v>
      </c>
      <c r="AB625" t="s">
        <v>693</v>
      </c>
      <c r="AD625">
        <v>196</v>
      </c>
      <c r="AF625" t="s">
        <v>554</v>
      </c>
      <c r="AG625" t="s">
        <v>542</v>
      </c>
      <c r="AI625" s="6">
        <v>36710</v>
      </c>
      <c r="AJ625" s="6">
        <v>38168</v>
      </c>
      <c r="AK625" t="s">
        <v>536</v>
      </c>
      <c r="AM625" t="s">
        <v>556</v>
      </c>
      <c r="AO625" t="s">
        <v>573</v>
      </c>
      <c r="AQ625" s="37">
        <v>3</v>
      </c>
      <c r="AR625" s="37">
        <v>3</v>
      </c>
      <c r="AS625" s="37"/>
      <c r="AX625">
        <v>0</v>
      </c>
      <c r="AY625">
        <v>0</v>
      </c>
      <c r="AZ625">
        <v>1</v>
      </c>
      <c r="BA625">
        <v>0</v>
      </c>
      <c r="BF625" t="s">
        <v>7</v>
      </c>
      <c r="BG625" t="s">
        <v>743</v>
      </c>
    </row>
    <row r="626" spans="1:59" x14ac:dyDescent="0.35">
      <c r="A626">
        <v>17</v>
      </c>
      <c r="B626">
        <v>625</v>
      </c>
      <c r="E626" t="s">
        <v>91</v>
      </c>
      <c r="F626" t="s">
        <v>422</v>
      </c>
      <c r="H626" t="s">
        <v>129</v>
      </c>
      <c r="I626" t="s">
        <v>151</v>
      </c>
      <c r="K626" t="s">
        <v>408</v>
      </c>
      <c r="L626" t="s">
        <v>408</v>
      </c>
      <c r="N626">
        <v>0.69499999999999995</v>
      </c>
      <c r="O626">
        <v>0</v>
      </c>
      <c r="P626" t="s">
        <v>398</v>
      </c>
      <c r="Q626" t="s">
        <v>486</v>
      </c>
      <c r="R626" s="37" t="s">
        <v>1205</v>
      </c>
      <c r="T626" s="24">
        <f t="shared" si="9"/>
        <v>1043</v>
      </c>
      <c r="U626" s="9">
        <v>1</v>
      </c>
      <c r="Z626" t="s">
        <v>9</v>
      </c>
      <c r="AA626" t="s">
        <v>562</v>
      </c>
      <c r="AB626" t="s">
        <v>693</v>
      </c>
      <c r="AD626">
        <v>196</v>
      </c>
      <c r="AF626" t="s">
        <v>542</v>
      </c>
      <c r="AG626" t="s">
        <v>554</v>
      </c>
      <c r="AI626" s="6">
        <v>36710</v>
      </c>
      <c r="AJ626" s="6">
        <v>38168</v>
      </c>
      <c r="AK626" t="s">
        <v>536</v>
      </c>
      <c r="AM626" t="s">
        <v>556</v>
      </c>
      <c r="AO626" t="s">
        <v>573</v>
      </c>
      <c r="AQ626" s="37">
        <v>4</v>
      </c>
      <c r="AR626" s="37">
        <v>4</v>
      </c>
      <c r="AS626" s="37"/>
      <c r="AX626">
        <v>1</v>
      </c>
      <c r="AY626">
        <v>0</v>
      </c>
      <c r="AZ626">
        <v>1</v>
      </c>
      <c r="BA626">
        <v>0</v>
      </c>
      <c r="BF626" t="s">
        <v>7</v>
      </c>
      <c r="BG626" t="s">
        <v>743</v>
      </c>
    </row>
    <row r="627" spans="1:59" x14ac:dyDescent="0.35">
      <c r="A627">
        <v>17</v>
      </c>
      <c r="B627">
        <v>626</v>
      </c>
      <c r="E627" t="s">
        <v>91</v>
      </c>
      <c r="F627" t="s">
        <v>422</v>
      </c>
      <c r="H627" t="s">
        <v>129</v>
      </c>
      <c r="I627" t="s">
        <v>152</v>
      </c>
      <c r="K627" t="s">
        <v>408</v>
      </c>
      <c r="L627" t="s">
        <v>408</v>
      </c>
      <c r="N627">
        <v>1E-3</v>
      </c>
      <c r="O627">
        <v>0</v>
      </c>
      <c r="P627" t="s">
        <v>398</v>
      </c>
      <c r="Q627" t="s">
        <v>486</v>
      </c>
      <c r="R627" s="37" t="s">
        <v>1205</v>
      </c>
      <c r="T627" s="24">
        <f t="shared" si="9"/>
        <v>1043</v>
      </c>
      <c r="U627" s="9">
        <v>1</v>
      </c>
      <c r="Z627" t="s">
        <v>9</v>
      </c>
      <c r="AA627" t="s">
        <v>562</v>
      </c>
      <c r="AB627" t="s">
        <v>693</v>
      </c>
      <c r="AC627" s="9">
        <v>0.01</v>
      </c>
      <c r="AD627">
        <v>196</v>
      </c>
      <c r="AF627" t="s">
        <v>542</v>
      </c>
      <c r="AG627" t="s">
        <v>554</v>
      </c>
      <c r="AI627" s="6">
        <v>36710</v>
      </c>
      <c r="AJ627" s="6">
        <v>38168</v>
      </c>
      <c r="AK627" t="s">
        <v>536</v>
      </c>
      <c r="AM627" t="s">
        <v>556</v>
      </c>
      <c r="AO627" t="s">
        <v>573</v>
      </c>
      <c r="AQ627" s="37">
        <v>4</v>
      </c>
      <c r="AR627" s="37">
        <v>4</v>
      </c>
      <c r="AS627" s="37"/>
      <c r="AX627">
        <v>1</v>
      </c>
      <c r="AY627">
        <v>0</v>
      </c>
      <c r="AZ627">
        <v>1</v>
      </c>
      <c r="BA627">
        <v>0</v>
      </c>
      <c r="BF627" t="s">
        <v>7</v>
      </c>
      <c r="BG627" t="s">
        <v>743</v>
      </c>
    </row>
    <row r="628" spans="1:59" x14ac:dyDescent="0.35">
      <c r="A628">
        <v>17</v>
      </c>
      <c r="B628">
        <v>627</v>
      </c>
      <c r="E628" t="s">
        <v>422</v>
      </c>
      <c r="F628" t="s">
        <v>91</v>
      </c>
      <c r="H628" t="s">
        <v>151</v>
      </c>
      <c r="I628" t="s">
        <v>129</v>
      </c>
      <c r="K628" t="s">
        <v>408</v>
      </c>
      <c r="L628" t="s">
        <v>408</v>
      </c>
      <c r="N628">
        <v>0.314</v>
      </c>
      <c r="O628">
        <v>0</v>
      </c>
      <c r="P628" t="s">
        <v>398</v>
      </c>
      <c r="Q628" t="s">
        <v>486</v>
      </c>
      <c r="R628" s="37" t="s">
        <v>1205</v>
      </c>
      <c r="T628" s="24">
        <f t="shared" si="9"/>
        <v>1043</v>
      </c>
      <c r="U628" s="9">
        <v>1</v>
      </c>
      <c r="Z628" t="s">
        <v>9</v>
      </c>
      <c r="AA628" t="s">
        <v>562</v>
      </c>
      <c r="AB628" t="s">
        <v>693</v>
      </c>
      <c r="AD628">
        <v>196</v>
      </c>
      <c r="AF628" t="s">
        <v>554</v>
      </c>
      <c r="AG628" t="s">
        <v>542</v>
      </c>
      <c r="AI628" s="6">
        <v>36710</v>
      </c>
      <c r="AJ628" s="6">
        <v>38168</v>
      </c>
      <c r="AK628" t="s">
        <v>536</v>
      </c>
      <c r="AM628" t="s">
        <v>556</v>
      </c>
      <c r="AO628" t="s">
        <v>573</v>
      </c>
      <c r="AQ628" s="37">
        <v>4</v>
      </c>
      <c r="AR628" s="37">
        <v>4</v>
      </c>
      <c r="AS628" s="37"/>
      <c r="AX628">
        <v>0</v>
      </c>
      <c r="AY628">
        <v>0</v>
      </c>
      <c r="AZ628">
        <v>1</v>
      </c>
      <c r="BA628">
        <v>0</v>
      </c>
      <c r="BF628" t="s">
        <v>7</v>
      </c>
      <c r="BG628" t="s">
        <v>743</v>
      </c>
    </row>
    <row r="629" spans="1:59" x14ac:dyDescent="0.35">
      <c r="A629">
        <v>17</v>
      </c>
      <c r="B629">
        <v>628</v>
      </c>
      <c r="E629" t="s">
        <v>422</v>
      </c>
      <c r="F629" t="s">
        <v>91</v>
      </c>
      <c r="H629" t="s">
        <v>152</v>
      </c>
      <c r="I629" t="s">
        <v>129</v>
      </c>
      <c r="K629" t="s">
        <v>408</v>
      </c>
      <c r="L629" t="s">
        <v>408</v>
      </c>
      <c r="N629">
        <v>0.26500000000000001</v>
      </c>
      <c r="O629">
        <v>0</v>
      </c>
      <c r="P629" t="s">
        <v>398</v>
      </c>
      <c r="Q629" t="s">
        <v>486</v>
      </c>
      <c r="R629" s="37" t="s">
        <v>1205</v>
      </c>
      <c r="T629" s="24">
        <f t="shared" si="9"/>
        <v>1043</v>
      </c>
      <c r="U629" s="9">
        <v>1</v>
      </c>
      <c r="Z629" t="s">
        <v>9</v>
      </c>
      <c r="AA629" t="s">
        <v>562</v>
      </c>
      <c r="AB629" t="s">
        <v>693</v>
      </c>
      <c r="AD629">
        <v>196</v>
      </c>
      <c r="AF629" t="s">
        <v>554</v>
      </c>
      <c r="AG629" t="s">
        <v>542</v>
      </c>
      <c r="AI629" s="6">
        <v>36710</v>
      </c>
      <c r="AJ629" s="6">
        <v>38168</v>
      </c>
      <c r="AK629" t="s">
        <v>536</v>
      </c>
      <c r="AM629" t="s">
        <v>556</v>
      </c>
      <c r="AO629" t="s">
        <v>573</v>
      </c>
      <c r="AQ629" s="37">
        <v>4</v>
      </c>
      <c r="AR629" s="37">
        <v>4</v>
      </c>
      <c r="AS629" s="37"/>
      <c r="AX629">
        <v>0</v>
      </c>
      <c r="AY629">
        <v>0</v>
      </c>
      <c r="AZ629">
        <v>1</v>
      </c>
      <c r="BA629">
        <v>0</v>
      </c>
      <c r="BF629" t="s">
        <v>7</v>
      </c>
      <c r="BG629" t="s">
        <v>743</v>
      </c>
    </row>
    <row r="630" spans="1:59" x14ac:dyDescent="0.35">
      <c r="A630">
        <v>17</v>
      </c>
      <c r="B630">
        <v>629</v>
      </c>
      <c r="E630" t="s">
        <v>442</v>
      </c>
      <c r="F630" t="s">
        <v>448</v>
      </c>
      <c r="H630" t="s">
        <v>132</v>
      </c>
      <c r="I630" t="s">
        <v>153</v>
      </c>
      <c r="K630" t="s">
        <v>408</v>
      </c>
      <c r="L630" t="s">
        <v>408</v>
      </c>
      <c r="N630">
        <v>0.318</v>
      </c>
      <c r="O630">
        <v>0</v>
      </c>
      <c r="P630" t="s">
        <v>398</v>
      </c>
      <c r="Q630" t="s">
        <v>486</v>
      </c>
      <c r="R630" s="37" t="s">
        <v>1205</v>
      </c>
      <c r="T630" s="24">
        <f t="shared" si="9"/>
        <v>1043</v>
      </c>
      <c r="U630" s="9">
        <v>1</v>
      </c>
      <c r="Z630" t="s">
        <v>9</v>
      </c>
      <c r="AA630" t="s">
        <v>562</v>
      </c>
      <c r="AB630" t="s">
        <v>693</v>
      </c>
      <c r="AD630">
        <v>196</v>
      </c>
      <c r="AF630" t="s">
        <v>542</v>
      </c>
      <c r="AG630" t="s">
        <v>554</v>
      </c>
      <c r="AI630" s="6">
        <v>36710</v>
      </c>
      <c r="AJ630" s="6">
        <v>38168</v>
      </c>
      <c r="AK630" t="s">
        <v>536</v>
      </c>
      <c r="AM630" t="s">
        <v>556</v>
      </c>
      <c r="AO630" t="s">
        <v>573</v>
      </c>
      <c r="AQ630" s="37">
        <v>4</v>
      </c>
      <c r="AR630" s="37">
        <v>4</v>
      </c>
      <c r="AS630" s="37"/>
      <c r="AX630">
        <v>1</v>
      </c>
      <c r="AY630">
        <v>0</v>
      </c>
      <c r="AZ630">
        <v>1</v>
      </c>
      <c r="BA630">
        <v>0</v>
      </c>
      <c r="BF630" t="s">
        <v>7</v>
      </c>
      <c r="BG630" t="s">
        <v>743</v>
      </c>
    </row>
    <row r="631" spans="1:59" x14ac:dyDescent="0.35">
      <c r="A631">
        <v>17</v>
      </c>
      <c r="B631">
        <v>630</v>
      </c>
      <c r="E631" t="s">
        <v>442</v>
      </c>
      <c r="F631" t="s">
        <v>448</v>
      </c>
      <c r="H631" t="s">
        <v>132</v>
      </c>
      <c r="I631" t="s">
        <v>154</v>
      </c>
      <c r="K631" t="s">
        <v>408</v>
      </c>
      <c r="L631" t="s">
        <v>408</v>
      </c>
      <c r="N631">
        <v>8.0000000000000002E-3</v>
      </c>
      <c r="O631">
        <v>0</v>
      </c>
      <c r="P631" t="s">
        <v>398</v>
      </c>
      <c r="Q631" t="s">
        <v>486</v>
      </c>
      <c r="R631" s="37" t="s">
        <v>1205</v>
      </c>
      <c r="T631" s="24">
        <f t="shared" si="9"/>
        <v>1043</v>
      </c>
      <c r="U631" s="9">
        <v>1</v>
      </c>
      <c r="Z631" t="s">
        <v>9</v>
      </c>
      <c r="AA631" t="s">
        <v>562</v>
      </c>
      <c r="AB631" t="s">
        <v>693</v>
      </c>
      <c r="AC631" s="9">
        <v>0.01</v>
      </c>
      <c r="AD631">
        <v>196</v>
      </c>
      <c r="AF631" t="s">
        <v>542</v>
      </c>
      <c r="AG631" t="s">
        <v>554</v>
      </c>
      <c r="AI631" s="6">
        <v>36710</v>
      </c>
      <c r="AJ631" s="6">
        <v>38168</v>
      </c>
      <c r="AK631" t="s">
        <v>536</v>
      </c>
      <c r="AM631" t="s">
        <v>556</v>
      </c>
      <c r="AO631" t="s">
        <v>573</v>
      </c>
      <c r="AQ631" s="37">
        <v>4</v>
      </c>
      <c r="AR631" s="37">
        <v>4</v>
      </c>
      <c r="AS631" s="37"/>
      <c r="AX631">
        <v>1</v>
      </c>
      <c r="AY631">
        <v>0</v>
      </c>
      <c r="AZ631">
        <v>1</v>
      </c>
      <c r="BA631">
        <v>0</v>
      </c>
      <c r="BF631" t="s">
        <v>7</v>
      </c>
      <c r="BG631" t="s">
        <v>743</v>
      </c>
    </row>
    <row r="632" spans="1:59" x14ac:dyDescent="0.35">
      <c r="A632">
        <v>17</v>
      </c>
      <c r="B632">
        <v>631</v>
      </c>
      <c r="E632" t="s">
        <v>448</v>
      </c>
      <c r="F632" t="s">
        <v>442</v>
      </c>
      <c r="H632" t="s">
        <v>153</v>
      </c>
      <c r="I632" t="s">
        <v>132</v>
      </c>
      <c r="K632" t="s">
        <v>408</v>
      </c>
      <c r="L632" t="s">
        <v>408</v>
      </c>
      <c r="N632">
        <v>3.2099999999999997E-2</v>
      </c>
      <c r="O632">
        <v>0</v>
      </c>
      <c r="P632" t="s">
        <v>398</v>
      </c>
      <c r="Q632" t="s">
        <v>486</v>
      </c>
      <c r="R632" s="37" t="s">
        <v>1205</v>
      </c>
      <c r="T632" s="24">
        <f t="shared" si="9"/>
        <v>1043</v>
      </c>
      <c r="U632" s="9">
        <v>1</v>
      </c>
      <c r="Z632" t="s">
        <v>9</v>
      </c>
      <c r="AA632" t="s">
        <v>562</v>
      </c>
      <c r="AB632" t="s">
        <v>693</v>
      </c>
      <c r="AD632">
        <v>196</v>
      </c>
      <c r="AF632" t="s">
        <v>554</v>
      </c>
      <c r="AG632" t="s">
        <v>542</v>
      </c>
      <c r="AI632" s="6">
        <v>36710</v>
      </c>
      <c r="AJ632" s="6">
        <v>38168</v>
      </c>
      <c r="AK632" t="s">
        <v>536</v>
      </c>
      <c r="AM632" t="s">
        <v>556</v>
      </c>
      <c r="AO632" t="s">
        <v>573</v>
      </c>
      <c r="AQ632" s="37">
        <v>4</v>
      </c>
      <c r="AR632" s="37">
        <v>4</v>
      </c>
      <c r="AS632" s="37"/>
      <c r="AX632">
        <v>0</v>
      </c>
      <c r="AY632">
        <v>0</v>
      </c>
      <c r="AZ632">
        <v>1</v>
      </c>
      <c r="BA632">
        <v>0</v>
      </c>
      <c r="BF632" t="s">
        <v>7</v>
      </c>
      <c r="BG632" t="s">
        <v>743</v>
      </c>
    </row>
    <row r="633" spans="1:59" x14ac:dyDescent="0.35">
      <c r="A633">
        <v>17</v>
      </c>
      <c r="B633">
        <v>632</v>
      </c>
      <c r="E633" t="s">
        <v>448</v>
      </c>
      <c r="F633" t="s">
        <v>442</v>
      </c>
      <c r="H633" t="s">
        <v>154</v>
      </c>
      <c r="I633" t="s">
        <v>132</v>
      </c>
      <c r="K633" t="s">
        <v>408</v>
      </c>
      <c r="L633" t="s">
        <v>408</v>
      </c>
      <c r="N633">
        <v>0.33400000000000002</v>
      </c>
      <c r="O633">
        <v>0</v>
      </c>
      <c r="P633" t="s">
        <v>398</v>
      </c>
      <c r="Q633" t="s">
        <v>486</v>
      </c>
      <c r="R633" s="37" t="s">
        <v>1205</v>
      </c>
      <c r="T633" s="24">
        <f t="shared" si="9"/>
        <v>1043</v>
      </c>
      <c r="U633" s="9">
        <v>1</v>
      </c>
      <c r="Z633" t="s">
        <v>9</v>
      </c>
      <c r="AA633" t="s">
        <v>562</v>
      </c>
      <c r="AB633" t="s">
        <v>693</v>
      </c>
      <c r="AD633">
        <v>196</v>
      </c>
      <c r="AF633" t="s">
        <v>554</v>
      </c>
      <c r="AG633" t="s">
        <v>542</v>
      </c>
      <c r="AI633" s="6">
        <v>36710</v>
      </c>
      <c r="AJ633" s="6">
        <v>38168</v>
      </c>
      <c r="AK633" t="s">
        <v>536</v>
      </c>
      <c r="AM633" t="s">
        <v>556</v>
      </c>
      <c r="AO633" t="s">
        <v>573</v>
      </c>
      <c r="AQ633" s="37">
        <v>4</v>
      </c>
      <c r="AR633" s="37">
        <v>4</v>
      </c>
      <c r="AS633" s="37"/>
      <c r="AX633">
        <v>0</v>
      </c>
      <c r="AY633">
        <v>0</v>
      </c>
      <c r="AZ633">
        <v>1</v>
      </c>
      <c r="BA633">
        <v>0</v>
      </c>
      <c r="BF633" t="s">
        <v>7</v>
      </c>
      <c r="BG633" t="s">
        <v>743</v>
      </c>
    </row>
    <row r="634" spans="1:59" x14ac:dyDescent="0.35">
      <c r="A634">
        <v>17</v>
      </c>
      <c r="B634">
        <v>633</v>
      </c>
      <c r="E634" t="s">
        <v>91</v>
      </c>
      <c r="F634" t="s">
        <v>422</v>
      </c>
      <c r="H634" t="s">
        <v>129</v>
      </c>
      <c r="I634" t="s">
        <v>151</v>
      </c>
      <c r="K634" t="s">
        <v>408</v>
      </c>
      <c r="L634" t="s">
        <v>408</v>
      </c>
      <c r="N634">
        <v>0.92</v>
      </c>
      <c r="O634">
        <v>0</v>
      </c>
      <c r="P634" t="s">
        <v>398</v>
      </c>
      <c r="Q634" t="s">
        <v>486</v>
      </c>
      <c r="R634" s="37" t="s">
        <v>1205</v>
      </c>
      <c r="T634" s="24">
        <f t="shared" si="9"/>
        <v>1043</v>
      </c>
      <c r="U634" s="9">
        <v>1</v>
      </c>
      <c r="Z634" t="s">
        <v>9</v>
      </c>
      <c r="AA634" t="s">
        <v>562</v>
      </c>
      <c r="AB634" t="s">
        <v>693</v>
      </c>
      <c r="AD634">
        <v>196</v>
      </c>
      <c r="AF634" t="s">
        <v>542</v>
      </c>
      <c r="AG634" t="s">
        <v>554</v>
      </c>
      <c r="AI634" s="6">
        <v>36710</v>
      </c>
      <c r="AJ634" s="6">
        <v>38168</v>
      </c>
      <c r="AK634" t="s">
        <v>536</v>
      </c>
      <c r="AM634" t="s">
        <v>556</v>
      </c>
      <c r="AO634" t="s">
        <v>573</v>
      </c>
      <c r="AQ634" s="37">
        <v>5</v>
      </c>
      <c r="AR634" s="37">
        <v>5</v>
      </c>
      <c r="AS634" s="37"/>
      <c r="AX634">
        <v>1</v>
      </c>
      <c r="AY634">
        <v>0</v>
      </c>
      <c r="AZ634">
        <v>1</v>
      </c>
      <c r="BA634">
        <v>0</v>
      </c>
      <c r="BF634" t="s">
        <v>7</v>
      </c>
      <c r="BG634" t="s">
        <v>743</v>
      </c>
    </row>
    <row r="635" spans="1:59" x14ac:dyDescent="0.35">
      <c r="A635">
        <v>17</v>
      </c>
      <c r="B635">
        <v>634</v>
      </c>
      <c r="E635" t="s">
        <v>91</v>
      </c>
      <c r="F635" t="s">
        <v>422</v>
      </c>
      <c r="H635" t="s">
        <v>129</v>
      </c>
      <c r="I635" t="s">
        <v>152</v>
      </c>
      <c r="K635" t="s">
        <v>408</v>
      </c>
      <c r="L635" t="s">
        <v>408</v>
      </c>
      <c r="N635">
        <v>5.0000000000000001E-3</v>
      </c>
      <c r="O635">
        <v>0</v>
      </c>
      <c r="P635" t="s">
        <v>398</v>
      </c>
      <c r="Q635" t="s">
        <v>486</v>
      </c>
      <c r="R635" s="37" t="s">
        <v>1205</v>
      </c>
      <c r="T635" s="24">
        <f t="shared" si="9"/>
        <v>1043</v>
      </c>
      <c r="U635" s="9">
        <v>1</v>
      </c>
      <c r="Z635" t="s">
        <v>9</v>
      </c>
      <c r="AA635" t="s">
        <v>562</v>
      </c>
      <c r="AB635" t="s">
        <v>693</v>
      </c>
      <c r="AC635" s="9">
        <v>0.01</v>
      </c>
      <c r="AD635">
        <v>196</v>
      </c>
      <c r="AF635" t="s">
        <v>542</v>
      </c>
      <c r="AG635" t="s">
        <v>554</v>
      </c>
      <c r="AI635" s="6">
        <v>36710</v>
      </c>
      <c r="AJ635" s="6">
        <v>38168</v>
      </c>
      <c r="AK635" t="s">
        <v>536</v>
      </c>
      <c r="AM635" t="s">
        <v>556</v>
      </c>
      <c r="AO635" t="s">
        <v>573</v>
      </c>
      <c r="AQ635" s="37">
        <v>5</v>
      </c>
      <c r="AR635" s="37">
        <v>5</v>
      </c>
      <c r="AS635" s="37"/>
      <c r="AX635">
        <v>1</v>
      </c>
      <c r="AY635">
        <v>0</v>
      </c>
      <c r="AZ635">
        <v>1</v>
      </c>
      <c r="BA635">
        <v>0</v>
      </c>
      <c r="BF635" t="s">
        <v>7</v>
      </c>
      <c r="BG635" t="s">
        <v>743</v>
      </c>
    </row>
    <row r="636" spans="1:59" x14ac:dyDescent="0.35">
      <c r="A636">
        <v>17</v>
      </c>
      <c r="B636">
        <v>635</v>
      </c>
      <c r="E636" t="s">
        <v>422</v>
      </c>
      <c r="F636" t="s">
        <v>91</v>
      </c>
      <c r="H636" t="s">
        <v>151</v>
      </c>
      <c r="I636" t="s">
        <v>129</v>
      </c>
      <c r="K636" t="s">
        <v>408</v>
      </c>
      <c r="L636" t="s">
        <v>408</v>
      </c>
      <c r="N636">
        <v>8.8999999999999996E-2</v>
      </c>
      <c r="O636">
        <v>0</v>
      </c>
      <c r="P636" t="s">
        <v>398</v>
      </c>
      <c r="Q636" t="s">
        <v>486</v>
      </c>
      <c r="R636" s="37" t="s">
        <v>1205</v>
      </c>
      <c r="T636" s="24">
        <f t="shared" si="9"/>
        <v>1043</v>
      </c>
      <c r="U636" s="9">
        <v>1</v>
      </c>
      <c r="Z636" t="s">
        <v>9</v>
      </c>
      <c r="AA636" t="s">
        <v>562</v>
      </c>
      <c r="AB636" t="s">
        <v>693</v>
      </c>
      <c r="AD636">
        <v>196</v>
      </c>
      <c r="AF636" t="s">
        <v>554</v>
      </c>
      <c r="AG636" t="s">
        <v>542</v>
      </c>
      <c r="AI636" s="6">
        <v>36710</v>
      </c>
      <c r="AJ636" s="6">
        <v>38168</v>
      </c>
      <c r="AK636" t="s">
        <v>536</v>
      </c>
      <c r="AM636" t="s">
        <v>556</v>
      </c>
      <c r="AO636" t="s">
        <v>573</v>
      </c>
      <c r="AQ636" s="37">
        <v>5</v>
      </c>
      <c r="AR636" s="37">
        <v>5</v>
      </c>
      <c r="AS636" s="37"/>
      <c r="AX636">
        <v>0</v>
      </c>
      <c r="AY636">
        <v>0</v>
      </c>
      <c r="AZ636">
        <v>1</v>
      </c>
      <c r="BA636">
        <v>0</v>
      </c>
      <c r="BF636" t="s">
        <v>7</v>
      </c>
      <c r="BG636" t="s">
        <v>743</v>
      </c>
    </row>
    <row r="637" spans="1:59" x14ac:dyDescent="0.35">
      <c r="A637">
        <v>17</v>
      </c>
      <c r="B637">
        <v>636</v>
      </c>
      <c r="E637" t="s">
        <v>422</v>
      </c>
      <c r="F637" t="s">
        <v>91</v>
      </c>
      <c r="H637" t="s">
        <v>152</v>
      </c>
      <c r="I637" t="s">
        <v>129</v>
      </c>
      <c r="K637" t="s">
        <v>408</v>
      </c>
      <c r="L637" t="s">
        <v>408</v>
      </c>
      <c r="N637">
        <v>0.188</v>
      </c>
      <c r="O637">
        <v>0</v>
      </c>
      <c r="P637" t="s">
        <v>398</v>
      </c>
      <c r="Q637" t="s">
        <v>486</v>
      </c>
      <c r="R637" s="37" t="s">
        <v>1205</v>
      </c>
      <c r="T637" s="24">
        <f t="shared" si="9"/>
        <v>1043</v>
      </c>
      <c r="U637" s="9">
        <v>1</v>
      </c>
      <c r="Z637" t="s">
        <v>9</v>
      </c>
      <c r="AA637" t="s">
        <v>562</v>
      </c>
      <c r="AB637" t="s">
        <v>693</v>
      </c>
      <c r="AD637">
        <v>196</v>
      </c>
      <c r="AF637" t="s">
        <v>554</v>
      </c>
      <c r="AG637" t="s">
        <v>542</v>
      </c>
      <c r="AI637" s="6">
        <v>36710</v>
      </c>
      <c r="AJ637" s="6">
        <v>38168</v>
      </c>
      <c r="AK637" t="s">
        <v>536</v>
      </c>
      <c r="AM637" t="s">
        <v>556</v>
      </c>
      <c r="AO637" t="s">
        <v>573</v>
      </c>
      <c r="AQ637" s="37">
        <v>5</v>
      </c>
      <c r="AR637" s="37">
        <v>5</v>
      </c>
      <c r="AS637" s="37"/>
      <c r="AX637">
        <v>0</v>
      </c>
      <c r="AY637">
        <v>0</v>
      </c>
      <c r="AZ637">
        <v>1</v>
      </c>
      <c r="BA637">
        <v>0</v>
      </c>
      <c r="BF637" t="s">
        <v>7</v>
      </c>
      <c r="BG637" t="s">
        <v>743</v>
      </c>
    </row>
    <row r="638" spans="1:59" x14ac:dyDescent="0.35">
      <c r="A638">
        <v>17</v>
      </c>
      <c r="B638">
        <v>637</v>
      </c>
      <c r="E638" t="s">
        <v>442</v>
      </c>
      <c r="F638" t="s">
        <v>448</v>
      </c>
      <c r="H638" t="s">
        <v>132</v>
      </c>
      <c r="I638" t="s">
        <v>153</v>
      </c>
      <c r="K638" t="s">
        <v>408</v>
      </c>
      <c r="L638" t="s">
        <v>408</v>
      </c>
      <c r="N638">
        <v>0.66700000000000004</v>
      </c>
      <c r="O638">
        <v>0</v>
      </c>
      <c r="P638" t="s">
        <v>398</v>
      </c>
      <c r="Q638" t="s">
        <v>486</v>
      </c>
      <c r="R638" s="37" t="s">
        <v>1205</v>
      </c>
      <c r="T638" s="24">
        <f t="shared" si="9"/>
        <v>1043</v>
      </c>
      <c r="U638" s="9">
        <v>1</v>
      </c>
      <c r="Z638" t="s">
        <v>9</v>
      </c>
      <c r="AA638" t="s">
        <v>562</v>
      </c>
      <c r="AB638" t="s">
        <v>693</v>
      </c>
      <c r="AD638">
        <v>196</v>
      </c>
      <c r="AF638" t="s">
        <v>542</v>
      </c>
      <c r="AG638" t="s">
        <v>554</v>
      </c>
      <c r="AI638" s="6">
        <v>36710</v>
      </c>
      <c r="AJ638" s="6">
        <v>38168</v>
      </c>
      <c r="AK638" t="s">
        <v>536</v>
      </c>
      <c r="AM638" t="s">
        <v>556</v>
      </c>
      <c r="AO638" t="s">
        <v>573</v>
      </c>
      <c r="AQ638" s="37">
        <v>5</v>
      </c>
      <c r="AR638" s="37">
        <v>5</v>
      </c>
      <c r="AS638" s="37"/>
      <c r="AX638">
        <v>1</v>
      </c>
      <c r="AY638">
        <v>0</v>
      </c>
      <c r="AZ638">
        <v>1</v>
      </c>
      <c r="BA638">
        <v>0</v>
      </c>
      <c r="BF638" t="s">
        <v>7</v>
      </c>
      <c r="BG638" t="s">
        <v>743</v>
      </c>
    </row>
    <row r="639" spans="1:59" x14ac:dyDescent="0.35">
      <c r="A639">
        <v>17</v>
      </c>
      <c r="B639">
        <v>638</v>
      </c>
      <c r="E639" t="s">
        <v>442</v>
      </c>
      <c r="F639" t="s">
        <v>448</v>
      </c>
      <c r="H639" t="s">
        <v>132</v>
      </c>
      <c r="I639" t="s">
        <v>154</v>
      </c>
      <c r="K639" t="s">
        <v>408</v>
      </c>
      <c r="L639" t="s">
        <v>408</v>
      </c>
      <c r="N639">
        <v>8.9999999999999993E-3</v>
      </c>
      <c r="O639">
        <v>0</v>
      </c>
      <c r="P639" t="s">
        <v>398</v>
      </c>
      <c r="Q639" t="s">
        <v>486</v>
      </c>
      <c r="R639" s="37" t="s">
        <v>1205</v>
      </c>
      <c r="T639" s="24">
        <f t="shared" si="9"/>
        <v>1043</v>
      </c>
      <c r="U639" s="9">
        <v>1</v>
      </c>
      <c r="Z639" t="s">
        <v>9</v>
      </c>
      <c r="AA639" t="s">
        <v>562</v>
      </c>
      <c r="AB639" t="s">
        <v>693</v>
      </c>
      <c r="AC639" s="9">
        <v>0.01</v>
      </c>
      <c r="AD639">
        <v>196</v>
      </c>
      <c r="AF639" t="s">
        <v>542</v>
      </c>
      <c r="AG639" t="s">
        <v>554</v>
      </c>
      <c r="AI639" s="6">
        <v>36710</v>
      </c>
      <c r="AJ639" s="6">
        <v>38168</v>
      </c>
      <c r="AK639" t="s">
        <v>536</v>
      </c>
      <c r="AM639" t="s">
        <v>556</v>
      </c>
      <c r="AO639" t="s">
        <v>573</v>
      </c>
      <c r="AQ639" s="37">
        <v>5</v>
      </c>
      <c r="AR639" s="37">
        <v>5</v>
      </c>
      <c r="AS639" s="37"/>
      <c r="AX639">
        <v>1</v>
      </c>
      <c r="AY639">
        <v>0</v>
      </c>
      <c r="AZ639">
        <v>1</v>
      </c>
      <c r="BA639">
        <v>0</v>
      </c>
      <c r="BF639" t="s">
        <v>7</v>
      </c>
      <c r="BG639" t="s">
        <v>743</v>
      </c>
    </row>
    <row r="640" spans="1:59" x14ac:dyDescent="0.35">
      <c r="A640">
        <v>17</v>
      </c>
      <c r="B640">
        <v>639</v>
      </c>
      <c r="E640" t="s">
        <v>448</v>
      </c>
      <c r="F640" t="s">
        <v>442</v>
      </c>
      <c r="H640" t="s">
        <v>153</v>
      </c>
      <c r="I640" t="s">
        <v>132</v>
      </c>
      <c r="K640" t="s">
        <v>408</v>
      </c>
      <c r="L640" t="s">
        <v>408</v>
      </c>
      <c r="N640">
        <v>0.1</v>
      </c>
      <c r="O640">
        <v>0</v>
      </c>
      <c r="P640" t="s">
        <v>398</v>
      </c>
      <c r="Q640" t="s">
        <v>486</v>
      </c>
      <c r="R640" s="37" t="s">
        <v>1205</v>
      </c>
      <c r="T640" s="24">
        <f t="shared" si="9"/>
        <v>1043</v>
      </c>
      <c r="U640" s="9">
        <v>1</v>
      </c>
      <c r="Z640" t="s">
        <v>9</v>
      </c>
      <c r="AA640" t="s">
        <v>562</v>
      </c>
      <c r="AB640" t="s">
        <v>693</v>
      </c>
      <c r="AD640">
        <v>196</v>
      </c>
      <c r="AF640" t="s">
        <v>554</v>
      </c>
      <c r="AG640" t="s">
        <v>542</v>
      </c>
      <c r="AI640" s="6">
        <v>36710</v>
      </c>
      <c r="AJ640" s="6">
        <v>38168</v>
      </c>
      <c r="AK640" t="s">
        <v>536</v>
      </c>
      <c r="AM640" t="s">
        <v>556</v>
      </c>
      <c r="AO640" t="s">
        <v>573</v>
      </c>
      <c r="AQ640" s="37">
        <v>5</v>
      </c>
      <c r="AR640" s="37">
        <v>5</v>
      </c>
      <c r="AS640" s="37"/>
      <c r="AX640">
        <v>0</v>
      </c>
      <c r="AY640">
        <v>0</v>
      </c>
      <c r="AZ640">
        <v>1</v>
      </c>
      <c r="BA640">
        <v>0</v>
      </c>
      <c r="BF640" t="s">
        <v>7</v>
      </c>
      <c r="BG640" t="s">
        <v>743</v>
      </c>
    </row>
    <row r="641" spans="1:59" x14ac:dyDescent="0.35">
      <c r="A641">
        <v>17</v>
      </c>
      <c r="B641">
        <v>640</v>
      </c>
      <c r="E641" t="s">
        <v>448</v>
      </c>
      <c r="F641" t="s">
        <v>442</v>
      </c>
      <c r="H641" t="s">
        <v>154</v>
      </c>
      <c r="I641" t="s">
        <v>132</v>
      </c>
      <c r="K641" t="s">
        <v>408</v>
      </c>
      <c r="L641" t="s">
        <v>408</v>
      </c>
      <c r="N641">
        <v>0.252</v>
      </c>
      <c r="O641">
        <v>0</v>
      </c>
      <c r="P641" t="s">
        <v>398</v>
      </c>
      <c r="Q641" t="s">
        <v>486</v>
      </c>
      <c r="R641" s="37" t="s">
        <v>1205</v>
      </c>
      <c r="T641" s="24">
        <f t="shared" si="9"/>
        <v>1043</v>
      </c>
      <c r="U641" s="9">
        <v>1</v>
      </c>
      <c r="Z641" t="s">
        <v>9</v>
      </c>
      <c r="AA641" t="s">
        <v>562</v>
      </c>
      <c r="AB641" t="s">
        <v>693</v>
      </c>
      <c r="AD641">
        <v>196</v>
      </c>
      <c r="AF641" t="s">
        <v>554</v>
      </c>
      <c r="AG641" t="s">
        <v>542</v>
      </c>
      <c r="AI641" s="6">
        <v>36710</v>
      </c>
      <c r="AJ641" s="6">
        <v>38168</v>
      </c>
      <c r="AK641" t="s">
        <v>536</v>
      </c>
      <c r="AM641" t="s">
        <v>556</v>
      </c>
      <c r="AO641" t="s">
        <v>573</v>
      </c>
      <c r="AQ641" s="37">
        <v>5</v>
      </c>
      <c r="AR641" s="37">
        <v>5</v>
      </c>
      <c r="AS641" s="37"/>
      <c r="AX641">
        <v>0</v>
      </c>
      <c r="AY641">
        <v>0</v>
      </c>
      <c r="AZ641">
        <v>1</v>
      </c>
      <c r="BA641">
        <v>0</v>
      </c>
      <c r="BF641" t="s">
        <v>7</v>
      </c>
      <c r="BG641" t="s">
        <v>743</v>
      </c>
    </row>
    <row r="642" spans="1:59" x14ac:dyDescent="0.35">
      <c r="A642">
        <v>17</v>
      </c>
      <c r="B642">
        <v>641</v>
      </c>
      <c r="E642" t="s">
        <v>91</v>
      </c>
      <c r="F642" t="s">
        <v>425</v>
      </c>
      <c r="H642" t="s">
        <v>129</v>
      </c>
      <c r="I642" t="s">
        <v>155</v>
      </c>
      <c r="K642" t="s">
        <v>408</v>
      </c>
      <c r="L642" t="s">
        <v>408</v>
      </c>
      <c r="N642">
        <v>5.0000000000000001E-3</v>
      </c>
      <c r="O642">
        <v>0</v>
      </c>
      <c r="P642" t="s">
        <v>398</v>
      </c>
      <c r="Q642" t="s">
        <v>486</v>
      </c>
      <c r="R642" s="37" t="s">
        <v>1205</v>
      </c>
      <c r="T642" s="24">
        <f t="shared" ref="T642:T705" si="10">IF(BF642="daily",NETWORKDAYS(AI642,AJ642),IF(BF642="weekly",ROUNDDOWN((AJ642-AI642)/7,0),IF(BF642="monthly",-((YEAR(AI642)-YEAR(AJ642))*12+MONTH(AI642)-MONTH(AJ642)),"error")))</f>
        <v>1043</v>
      </c>
      <c r="U642" s="9">
        <v>1</v>
      </c>
      <c r="Z642" t="s">
        <v>9</v>
      </c>
      <c r="AA642" t="s">
        <v>562</v>
      </c>
      <c r="AB642" t="s">
        <v>693</v>
      </c>
      <c r="AC642" s="9">
        <v>0.01</v>
      </c>
      <c r="AD642">
        <v>196</v>
      </c>
      <c r="AF642" t="s">
        <v>542</v>
      </c>
      <c r="AG642" t="s">
        <v>554</v>
      </c>
      <c r="AI642" s="6">
        <v>36710</v>
      </c>
      <c r="AJ642" s="6">
        <v>38168</v>
      </c>
      <c r="AK642" t="s">
        <v>536</v>
      </c>
      <c r="AM642" t="s">
        <v>556</v>
      </c>
      <c r="AO642" t="s">
        <v>573</v>
      </c>
      <c r="AQ642" s="37">
        <v>1</v>
      </c>
      <c r="AR642" s="37">
        <v>1</v>
      </c>
      <c r="AS642" s="37"/>
      <c r="AX642">
        <v>1</v>
      </c>
      <c r="AY642">
        <v>0</v>
      </c>
      <c r="AZ642">
        <v>1</v>
      </c>
      <c r="BA642">
        <v>0</v>
      </c>
      <c r="BF642" t="s">
        <v>7</v>
      </c>
      <c r="BG642" t="s">
        <v>743</v>
      </c>
    </row>
    <row r="643" spans="1:59" x14ac:dyDescent="0.35">
      <c r="A643">
        <v>17</v>
      </c>
      <c r="B643">
        <v>642</v>
      </c>
      <c r="E643" t="s">
        <v>91</v>
      </c>
      <c r="F643" t="s">
        <v>425</v>
      </c>
      <c r="H643" t="s">
        <v>129</v>
      </c>
      <c r="I643" t="s">
        <v>156</v>
      </c>
      <c r="K643" t="s">
        <v>408</v>
      </c>
      <c r="L643" t="s">
        <v>408</v>
      </c>
      <c r="N643">
        <v>0.58599999999999997</v>
      </c>
      <c r="O643">
        <v>0</v>
      </c>
      <c r="P643" t="s">
        <v>398</v>
      </c>
      <c r="Q643" t="s">
        <v>486</v>
      </c>
      <c r="R643" s="37" t="s">
        <v>1205</v>
      </c>
      <c r="T643" s="24">
        <f t="shared" si="10"/>
        <v>1043</v>
      </c>
      <c r="U643" s="9">
        <v>1</v>
      </c>
      <c r="Z643" t="s">
        <v>9</v>
      </c>
      <c r="AA643" t="s">
        <v>562</v>
      </c>
      <c r="AB643" t="s">
        <v>693</v>
      </c>
      <c r="AD643">
        <v>196</v>
      </c>
      <c r="AF643" t="s">
        <v>542</v>
      </c>
      <c r="AG643" t="s">
        <v>554</v>
      </c>
      <c r="AI643" s="6">
        <v>36710</v>
      </c>
      <c r="AJ643" s="6">
        <v>38168</v>
      </c>
      <c r="AK643" t="s">
        <v>536</v>
      </c>
      <c r="AM643" t="s">
        <v>556</v>
      </c>
      <c r="AO643" t="s">
        <v>573</v>
      </c>
      <c r="AQ643" s="37">
        <v>1</v>
      </c>
      <c r="AR643" s="37">
        <v>1</v>
      </c>
      <c r="AS643" s="37"/>
      <c r="AX643">
        <v>1</v>
      </c>
      <c r="AY643">
        <v>0</v>
      </c>
      <c r="AZ643">
        <v>1</v>
      </c>
      <c r="BA643">
        <v>0</v>
      </c>
      <c r="BF643" t="s">
        <v>7</v>
      </c>
      <c r="BG643" t="s">
        <v>743</v>
      </c>
    </row>
    <row r="644" spans="1:59" x14ac:dyDescent="0.35">
      <c r="A644">
        <v>17</v>
      </c>
      <c r="B644">
        <v>643</v>
      </c>
      <c r="E644" t="s">
        <v>425</v>
      </c>
      <c r="F644" t="s">
        <v>91</v>
      </c>
      <c r="H644" t="s">
        <v>155</v>
      </c>
      <c r="I644" t="s">
        <v>129</v>
      </c>
      <c r="K644" t="s">
        <v>408</v>
      </c>
      <c r="L644" t="s">
        <v>408</v>
      </c>
      <c r="N644">
        <v>0.26700000000000002</v>
      </c>
      <c r="O644">
        <v>0</v>
      </c>
      <c r="P644" t="s">
        <v>398</v>
      </c>
      <c r="Q644" t="s">
        <v>486</v>
      </c>
      <c r="R644" s="37" t="s">
        <v>1205</v>
      </c>
      <c r="T644" s="24">
        <f t="shared" si="10"/>
        <v>1043</v>
      </c>
      <c r="U644" s="9">
        <v>1</v>
      </c>
      <c r="Z644" t="s">
        <v>9</v>
      </c>
      <c r="AA644" t="s">
        <v>562</v>
      </c>
      <c r="AB644" t="s">
        <v>693</v>
      </c>
      <c r="AD644">
        <v>196</v>
      </c>
      <c r="AF644" t="s">
        <v>554</v>
      </c>
      <c r="AG644" t="s">
        <v>542</v>
      </c>
      <c r="AI644" s="6">
        <v>36710</v>
      </c>
      <c r="AJ644" s="6">
        <v>38168</v>
      </c>
      <c r="AK644" t="s">
        <v>536</v>
      </c>
      <c r="AM644" t="s">
        <v>556</v>
      </c>
      <c r="AO644" t="s">
        <v>573</v>
      </c>
      <c r="AQ644" s="37">
        <v>1</v>
      </c>
      <c r="AR644" s="37">
        <v>1</v>
      </c>
      <c r="AS644" s="37"/>
      <c r="AX644">
        <v>0</v>
      </c>
      <c r="AY644">
        <v>0</v>
      </c>
      <c r="AZ644">
        <v>1</v>
      </c>
      <c r="BA644">
        <v>0</v>
      </c>
      <c r="BF644" t="s">
        <v>7</v>
      </c>
      <c r="BG644" t="s">
        <v>743</v>
      </c>
    </row>
    <row r="645" spans="1:59" x14ac:dyDescent="0.35">
      <c r="A645">
        <v>17</v>
      </c>
      <c r="B645">
        <v>644</v>
      </c>
      <c r="E645" t="s">
        <v>425</v>
      </c>
      <c r="F645" t="s">
        <v>91</v>
      </c>
      <c r="H645" t="s">
        <v>156</v>
      </c>
      <c r="I645" t="s">
        <v>129</v>
      </c>
      <c r="K645" t="s">
        <v>408</v>
      </c>
      <c r="L645" t="s">
        <v>408</v>
      </c>
      <c r="N645">
        <v>0.192</v>
      </c>
      <c r="O645">
        <v>0</v>
      </c>
      <c r="P645" t="s">
        <v>398</v>
      </c>
      <c r="Q645" t="s">
        <v>486</v>
      </c>
      <c r="R645" s="37" t="s">
        <v>1205</v>
      </c>
      <c r="T645" s="24">
        <f t="shared" si="10"/>
        <v>1043</v>
      </c>
      <c r="U645" s="9">
        <v>1</v>
      </c>
      <c r="Z645" t="s">
        <v>9</v>
      </c>
      <c r="AA645" t="s">
        <v>562</v>
      </c>
      <c r="AB645" t="s">
        <v>693</v>
      </c>
      <c r="AD645">
        <v>196</v>
      </c>
      <c r="AF645" t="s">
        <v>554</v>
      </c>
      <c r="AG645" t="s">
        <v>542</v>
      </c>
      <c r="AI645" s="6">
        <v>36710</v>
      </c>
      <c r="AJ645" s="6">
        <v>38168</v>
      </c>
      <c r="AK645" t="s">
        <v>536</v>
      </c>
      <c r="AM645" t="s">
        <v>556</v>
      </c>
      <c r="AO645" t="s">
        <v>573</v>
      </c>
      <c r="AQ645" s="37">
        <v>1</v>
      </c>
      <c r="AR645" s="37">
        <v>1</v>
      </c>
      <c r="AS645" s="37"/>
      <c r="AX645">
        <v>0</v>
      </c>
      <c r="AY645">
        <v>0</v>
      </c>
      <c r="AZ645">
        <v>1</v>
      </c>
      <c r="BA645">
        <v>0</v>
      </c>
      <c r="BF645" t="s">
        <v>7</v>
      </c>
      <c r="BG645" t="s">
        <v>743</v>
      </c>
    </row>
    <row r="646" spans="1:59" x14ac:dyDescent="0.35">
      <c r="A646">
        <v>17</v>
      </c>
      <c r="B646">
        <v>645</v>
      </c>
      <c r="E646" t="s">
        <v>442</v>
      </c>
      <c r="F646" t="s">
        <v>449</v>
      </c>
      <c r="H646" t="s">
        <v>132</v>
      </c>
      <c r="I646" t="s">
        <v>157</v>
      </c>
      <c r="K646" t="s">
        <v>408</v>
      </c>
      <c r="L646" t="s">
        <v>408</v>
      </c>
      <c r="N646">
        <v>0</v>
      </c>
      <c r="O646">
        <v>0</v>
      </c>
      <c r="P646" t="s">
        <v>398</v>
      </c>
      <c r="Q646" t="s">
        <v>486</v>
      </c>
      <c r="R646" s="37" t="s">
        <v>1205</v>
      </c>
      <c r="T646" s="24">
        <f t="shared" si="10"/>
        <v>1043</v>
      </c>
      <c r="U646" s="9">
        <v>1</v>
      </c>
      <c r="Z646" t="s">
        <v>9</v>
      </c>
      <c r="AA646" t="s">
        <v>562</v>
      </c>
      <c r="AB646" t="s">
        <v>693</v>
      </c>
      <c r="AC646" s="9">
        <v>0.01</v>
      </c>
      <c r="AD646">
        <v>196</v>
      </c>
      <c r="AF646" t="s">
        <v>542</v>
      </c>
      <c r="AG646" t="s">
        <v>554</v>
      </c>
      <c r="AI646" s="6">
        <v>36710</v>
      </c>
      <c r="AJ646" s="6">
        <v>38168</v>
      </c>
      <c r="AK646" t="s">
        <v>536</v>
      </c>
      <c r="AM646" t="s">
        <v>556</v>
      </c>
      <c r="AO646" t="s">
        <v>573</v>
      </c>
      <c r="AQ646" s="37">
        <v>1</v>
      </c>
      <c r="AR646" s="37">
        <v>1</v>
      </c>
      <c r="AS646" s="37"/>
      <c r="AX646">
        <v>1</v>
      </c>
      <c r="AY646">
        <v>0</v>
      </c>
      <c r="AZ646">
        <v>1</v>
      </c>
      <c r="BA646">
        <v>0</v>
      </c>
      <c r="BF646" t="s">
        <v>7</v>
      </c>
      <c r="BG646" t="s">
        <v>743</v>
      </c>
    </row>
    <row r="647" spans="1:59" x14ac:dyDescent="0.35">
      <c r="A647">
        <v>17</v>
      </c>
      <c r="B647">
        <v>646</v>
      </c>
      <c r="E647" t="s">
        <v>442</v>
      </c>
      <c r="F647" t="s">
        <v>449</v>
      </c>
      <c r="H647" t="s">
        <v>132</v>
      </c>
      <c r="I647" t="s">
        <v>158</v>
      </c>
      <c r="K647" t="s">
        <v>408</v>
      </c>
      <c r="L647" t="s">
        <v>408</v>
      </c>
      <c r="N647">
        <v>0.752</v>
      </c>
      <c r="O647">
        <v>0</v>
      </c>
      <c r="P647" t="s">
        <v>398</v>
      </c>
      <c r="Q647" t="s">
        <v>486</v>
      </c>
      <c r="R647" s="37" t="s">
        <v>1205</v>
      </c>
      <c r="T647" s="24">
        <f t="shared" si="10"/>
        <v>1043</v>
      </c>
      <c r="U647" s="9">
        <v>1</v>
      </c>
      <c r="Z647" t="s">
        <v>9</v>
      </c>
      <c r="AA647" t="s">
        <v>562</v>
      </c>
      <c r="AB647" t="s">
        <v>693</v>
      </c>
      <c r="AD647">
        <v>196</v>
      </c>
      <c r="AF647" t="s">
        <v>542</v>
      </c>
      <c r="AG647" t="s">
        <v>554</v>
      </c>
      <c r="AI647" s="6">
        <v>36710</v>
      </c>
      <c r="AJ647" s="6">
        <v>38168</v>
      </c>
      <c r="AK647" t="s">
        <v>536</v>
      </c>
      <c r="AM647" t="s">
        <v>556</v>
      </c>
      <c r="AO647" t="s">
        <v>573</v>
      </c>
      <c r="AQ647" s="37">
        <v>1</v>
      </c>
      <c r="AR647" s="37">
        <v>1</v>
      </c>
      <c r="AS647" s="37"/>
      <c r="AX647">
        <v>1</v>
      </c>
      <c r="AY647">
        <v>0</v>
      </c>
      <c r="AZ647">
        <v>1</v>
      </c>
      <c r="BA647">
        <v>0</v>
      </c>
      <c r="BF647" t="s">
        <v>7</v>
      </c>
      <c r="BG647" t="s">
        <v>743</v>
      </c>
    </row>
    <row r="648" spans="1:59" x14ac:dyDescent="0.35">
      <c r="A648">
        <v>17</v>
      </c>
      <c r="B648">
        <v>647</v>
      </c>
      <c r="E648" t="s">
        <v>449</v>
      </c>
      <c r="F648" t="s">
        <v>442</v>
      </c>
      <c r="H648" t="s">
        <v>157</v>
      </c>
      <c r="I648" t="s">
        <v>132</v>
      </c>
      <c r="K648" t="s">
        <v>408</v>
      </c>
      <c r="L648" t="s">
        <v>408</v>
      </c>
      <c r="N648">
        <v>0.21</v>
      </c>
      <c r="O648">
        <v>0</v>
      </c>
      <c r="P648" t="s">
        <v>398</v>
      </c>
      <c r="Q648" t="s">
        <v>486</v>
      </c>
      <c r="R648" s="37" t="s">
        <v>1205</v>
      </c>
      <c r="T648" s="24">
        <f t="shared" si="10"/>
        <v>1043</v>
      </c>
      <c r="U648" s="9">
        <v>1</v>
      </c>
      <c r="Z648" t="s">
        <v>9</v>
      </c>
      <c r="AA648" t="s">
        <v>562</v>
      </c>
      <c r="AB648" t="s">
        <v>693</v>
      </c>
      <c r="AD648">
        <v>196</v>
      </c>
      <c r="AF648" t="s">
        <v>554</v>
      </c>
      <c r="AG648" t="s">
        <v>542</v>
      </c>
      <c r="AI648" s="6">
        <v>36710</v>
      </c>
      <c r="AJ648" s="6">
        <v>38168</v>
      </c>
      <c r="AK648" t="s">
        <v>536</v>
      </c>
      <c r="AM648" t="s">
        <v>556</v>
      </c>
      <c r="AO648" t="s">
        <v>573</v>
      </c>
      <c r="AQ648" s="37">
        <v>1</v>
      </c>
      <c r="AR648" s="37">
        <v>1</v>
      </c>
      <c r="AS648" s="37"/>
      <c r="AX648">
        <v>0</v>
      </c>
      <c r="AY648">
        <v>0</v>
      </c>
      <c r="AZ648">
        <v>1</v>
      </c>
      <c r="BA648">
        <v>0</v>
      </c>
      <c r="BF648" t="s">
        <v>7</v>
      </c>
      <c r="BG648" t="s">
        <v>743</v>
      </c>
    </row>
    <row r="649" spans="1:59" x14ac:dyDescent="0.35">
      <c r="A649">
        <v>17</v>
      </c>
      <c r="B649">
        <v>648</v>
      </c>
      <c r="E649" t="s">
        <v>449</v>
      </c>
      <c r="F649" t="s">
        <v>442</v>
      </c>
      <c r="H649" t="s">
        <v>158</v>
      </c>
      <c r="I649" t="s">
        <v>132</v>
      </c>
      <c r="K649" t="s">
        <v>408</v>
      </c>
      <c r="L649" t="s">
        <v>408</v>
      </c>
      <c r="N649">
        <v>0.12</v>
      </c>
      <c r="O649">
        <v>0</v>
      </c>
      <c r="P649" t="s">
        <v>398</v>
      </c>
      <c r="Q649" t="s">
        <v>486</v>
      </c>
      <c r="R649" s="37" t="s">
        <v>1205</v>
      </c>
      <c r="T649" s="24">
        <f t="shared" si="10"/>
        <v>1043</v>
      </c>
      <c r="U649" s="9">
        <v>1</v>
      </c>
      <c r="Z649" t="s">
        <v>9</v>
      </c>
      <c r="AA649" t="s">
        <v>562</v>
      </c>
      <c r="AB649" t="s">
        <v>693</v>
      </c>
      <c r="AD649">
        <v>196</v>
      </c>
      <c r="AF649" t="s">
        <v>554</v>
      </c>
      <c r="AG649" t="s">
        <v>542</v>
      </c>
      <c r="AI649" s="6">
        <v>36710</v>
      </c>
      <c r="AJ649" s="6">
        <v>38168</v>
      </c>
      <c r="AK649" t="s">
        <v>536</v>
      </c>
      <c r="AM649" t="s">
        <v>556</v>
      </c>
      <c r="AO649" t="s">
        <v>573</v>
      </c>
      <c r="AQ649" s="37">
        <v>1</v>
      </c>
      <c r="AR649" s="37">
        <v>1</v>
      </c>
      <c r="AS649" s="37"/>
      <c r="AX649">
        <v>0</v>
      </c>
      <c r="AY649">
        <v>0</v>
      </c>
      <c r="AZ649">
        <v>1</v>
      </c>
      <c r="BA649">
        <v>0</v>
      </c>
      <c r="BF649" t="s">
        <v>7</v>
      </c>
      <c r="BG649" t="s">
        <v>743</v>
      </c>
    </row>
    <row r="650" spans="1:59" x14ac:dyDescent="0.35">
      <c r="A650">
        <v>17</v>
      </c>
      <c r="B650">
        <v>649</v>
      </c>
      <c r="E650" t="s">
        <v>91</v>
      </c>
      <c r="F650" t="s">
        <v>425</v>
      </c>
      <c r="H650" t="s">
        <v>129</v>
      </c>
      <c r="I650" t="s">
        <v>155</v>
      </c>
      <c r="K650" t="s">
        <v>408</v>
      </c>
      <c r="L650" t="s">
        <v>408</v>
      </c>
      <c r="N650">
        <v>0.872</v>
      </c>
      <c r="O650">
        <v>0</v>
      </c>
      <c r="P650" t="s">
        <v>398</v>
      </c>
      <c r="Q650" t="s">
        <v>486</v>
      </c>
      <c r="R650" s="37" t="s">
        <v>1205</v>
      </c>
      <c r="T650" s="24">
        <f t="shared" si="10"/>
        <v>1043</v>
      </c>
      <c r="U650" s="9">
        <v>1</v>
      </c>
      <c r="Z650" t="s">
        <v>9</v>
      </c>
      <c r="AA650" t="s">
        <v>562</v>
      </c>
      <c r="AB650" t="s">
        <v>693</v>
      </c>
      <c r="AD650">
        <v>196</v>
      </c>
      <c r="AF650" t="s">
        <v>542</v>
      </c>
      <c r="AG650" t="s">
        <v>554</v>
      </c>
      <c r="AI650" s="6">
        <v>36710</v>
      </c>
      <c r="AJ650" s="6">
        <v>38168</v>
      </c>
      <c r="AK650" t="s">
        <v>536</v>
      </c>
      <c r="AM650" t="s">
        <v>556</v>
      </c>
      <c r="AO650" t="s">
        <v>573</v>
      </c>
      <c r="AQ650" s="37">
        <v>2</v>
      </c>
      <c r="AR650" s="37">
        <v>2</v>
      </c>
      <c r="AS650" s="37"/>
      <c r="AX650">
        <v>1</v>
      </c>
      <c r="AY650">
        <v>0</v>
      </c>
      <c r="AZ650">
        <v>1</v>
      </c>
      <c r="BA650">
        <v>0</v>
      </c>
      <c r="BF650" t="s">
        <v>7</v>
      </c>
      <c r="BG650" t="s">
        <v>743</v>
      </c>
    </row>
    <row r="651" spans="1:59" x14ac:dyDescent="0.35">
      <c r="A651">
        <v>17</v>
      </c>
      <c r="B651">
        <v>650</v>
      </c>
      <c r="E651" t="s">
        <v>91</v>
      </c>
      <c r="F651" t="s">
        <v>425</v>
      </c>
      <c r="H651" t="s">
        <v>129</v>
      </c>
      <c r="I651" t="s">
        <v>156</v>
      </c>
      <c r="K651" t="s">
        <v>408</v>
      </c>
      <c r="L651" t="s">
        <v>408</v>
      </c>
      <c r="N651">
        <v>0.106</v>
      </c>
      <c r="O651">
        <v>0</v>
      </c>
      <c r="P651" t="s">
        <v>398</v>
      </c>
      <c r="Q651" t="s">
        <v>486</v>
      </c>
      <c r="R651" s="37" t="s">
        <v>1205</v>
      </c>
      <c r="T651" s="24">
        <f t="shared" si="10"/>
        <v>1043</v>
      </c>
      <c r="U651" s="9">
        <v>1</v>
      </c>
      <c r="Z651" t="s">
        <v>9</v>
      </c>
      <c r="AA651" t="s">
        <v>562</v>
      </c>
      <c r="AB651" t="s">
        <v>693</v>
      </c>
      <c r="AD651">
        <v>196</v>
      </c>
      <c r="AF651" t="s">
        <v>542</v>
      </c>
      <c r="AG651" t="s">
        <v>554</v>
      </c>
      <c r="AI651" s="6">
        <v>36710</v>
      </c>
      <c r="AJ651" s="6">
        <v>38168</v>
      </c>
      <c r="AK651" t="s">
        <v>536</v>
      </c>
      <c r="AM651" t="s">
        <v>556</v>
      </c>
      <c r="AO651" t="s">
        <v>573</v>
      </c>
      <c r="AQ651" s="37">
        <v>2</v>
      </c>
      <c r="AR651" s="37">
        <v>2</v>
      </c>
      <c r="AS651" s="37"/>
      <c r="AX651">
        <v>1</v>
      </c>
      <c r="AY651">
        <v>0</v>
      </c>
      <c r="AZ651">
        <v>1</v>
      </c>
      <c r="BA651">
        <v>0</v>
      </c>
      <c r="BF651" t="s">
        <v>7</v>
      </c>
      <c r="BG651" t="s">
        <v>743</v>
      </c>
    </row>
    <row r="652" spans="1:59" x14ac:dyDescent="0.35">
      <c r="A652">
        <v>17</v>
      </c>
      <c r="B652">
        <v>651</v>
      </c>
      <c r="E652" t="s">
        <v>425</v>
      </c>
      <c r="F652" t="s">
        <v>91</v>
      </c>
      <c r="H652" t="s">
        <v>155</v>
      </c>
      <c r="I652" t="s">
        <v>129</v>
      </c>
      <c r="K652" t="s">
        <v>408</v>
      </c>
      <c r="L652" t="s">
        <v>408</v>
      </c>
      <c r="N652">
        <v>0.17</v>
      </c>
      <c r="O652">
        <v>0</v>
      </c>
      <c r="P652" t="s">
        <v>398</v>
      </c>
      <c r="Q652" t="s">
        <v>486</v>
      </c>
      <c r="R652" s="37" t="s">
        <v>1205</v>
      </c>
      <c r="T652" s="24">
        <f t="shared" si="10"/>
        <v>1043</v>
      </c>
      <c r="U652" s="9">
        <v>1</v>
      </c>
      <c r="Z652" t="s">
        <v>9</v>
      </c>
      <c r="AA652" t="s">
        <v>562</v>
      </c>
      <c r="AB652" t="s">
        <v>693</v>
      </c>
      <c r="AD652">
        <v>196</v>
      </c>
      <c r="AF652" t="s">
        <v>554</v>
      </c>
      <c r="AG652" t="s">
        <v>542</v>
      </c>
      <c r="AI652" s="6">
        <v>36710</v>
      </c>
      <c r="AJ652" s="6">
        <v>38168</v>
      </c>
      <c r="AK652" t="s">
        <v>536</v>
      </c>
      <c r="AM652" t="s">
        <v>556</v>
      </c>
      <c r="AO652" t="s">
        <v>573</v>
      </c>
      <c r="AQ652" s="37">
        <v>2</v>
      </c>
      <c r="AR652" s="37">
        <v>2</v>
      </c>
      <c r="AS652" s="37"/>
      <c r="AX652">
        <v>0</v>
      </c>
      <c r="AY652">
        <v>0</v>
      </c>
      <c r="AZ652">
        <v>1</v>
      </c>
      <c r="BA652">
        <v>0</v>
      </c>
      <c r="BF652" t="s">
        <v>7</v>
      </c>
      <c r="BG652" t="s">
        <v>743</v>
      </c>
    </row>
    <row r="653" spans="1:59" x14ac:dyDescent="0.35">
      <c r="A653">
        <v>17</v>
      </c>
      <c r="B653">
        <v>652</v>
      </c>
      <c r="E653" t="s">
        <v>425</v>
      </c>
      <c r="F653" t="s">
        <v>91</v>
      </c>
      <c r="H653" t="s">
        <v>156</v>
      </c>
      <c r="I653" t="s">
        <v>129</v>
      </c>
      <c r="K653" t="s">
        <v>408</v>
      </c>
      <c r="L653" t="s">
        <v>408</v>
      </c>
      <c r="N653">
        <v>0.19700000000000001</v>
      </c>
      <c r="O653">
        <v>0</v>
      </c>
      <c r="P653" t="s">
        <v>398</v>
      </c>
      <c r="Q653" t="s">
        <v>486</v>
      </c>
      <c r="R653" s="37" t="s">
        <v>1205</v>
      </c>
      <c r="T653" s="24">
        <f t="shared" si="10"/>
        <v>1043</v>
      </c>
      <c r="U653" s="9">
        <v>1</v>
      </c>
      <c r="Z653" t="s">
        <v>9</v>
      </c>
      <c r="AA653" t="s">
        <v>562</v>
      </c>
      <c r="AB653" t="s">
        <v>693</v>
      </c>
      <c r="AD653">
        <v>196</v>
      </c>
      <c r="AF653" t="s">
        <v>554</v>
      </c>
      <c r="AG653" t="s">
        <v>542</v>
      </c>
      <c r="AI653" s="6">
        <v>36710</v>
      </c>
      <c r="AJ653" s="6">
        <v>38168</v>
      </c>
      <c r="AK653" t="s">
        <v>536</v>
      </c>
      <c r="AM653" t="s">
        <v>556</v>
      </c>
      <c r="AO653" t="s">
        <v>573</v>
      </c>
      <c r="AQ653" s="37">
        <v>2</v>
      </c>
      <c r="AR653" s="37">
        <v>2</v>
      </c>
      <c r="AS653" s="37"/>
      <c r="AX653">
        <v>0</v>
      </c>
      <c r="AY653">
        <v>0</v>
      </c>
      <c r="AZ653">
        <v>1</v>
      </c>
      <c r="BA653">
        <v>0</v>
      </c>
      <c r="BF653" t="s">
        <v>7</v>
      </c>
      <c r="BG653" t="s">
        <v>743</v>
      </c>
    </row>
    <row r="654" spans="1:59" x14ac:dyDescent="0.35">
      <c r="A654">
        <v>17</v>
      </c>
      <c r="B654">
        <v>653</v>
      </c>
      <c r="E654" t="s">
        <v>442</v>
      </c>
      <c r="F654" t="s">
        <v>449</v>
      </c>
      <c r="H654" t="s">
        <v>132</v>
      </c>
      <c r="I654" t="s">
        <v>157</v>
      </c>
      <c r="K654" t="s">
        <v>408</v>
      </c>
      <c r="L654" t="s">
        <v>408</v>
      </c>
      <c r="N654">
        <v>0.36799999999999999</v>
      </c>
      <c r="O654">
        <v>0</v>
      </c>
      <c r="P654" t="s">
        <v>398</v>
      </c>
      <c r="Q654" t="s">
        <v>486</v>
      </c>
      <c r="R654" s="37" t="s">
        <v>1205</v>
      </c>
      <c r="T654" s="24">
        <f t="shared" si="10"/>
        <v>1043</v>
      </c>
      <c r="U654" s="9">
        <v>1</v>
      </c>
      <c r="Z654" t="s">
        <v>9</v>
      </c>
      <c r="AA654" t="s">
        <v>562</v>
      </c>
      <c r="AB654" t="s">
        <v>693</v>
      </c>
      <c r="AD654">
        <v>196</v>
      </c>
      <c r="AF654" t="s">
        <v>542</v>
      </c>
      <c r="AG654" t="s">
        <v>554</v>
      </c>
      <c r="AI654" s="6">
        <v>36710</v>
      </c>
      <c r="AJ654" s="6">
        <v>38168</v>
      </c>
      <c r="AK654" t="s">
        <v>536</v>
      </c>
      <c r="AM654" t="s">
        <v>556</v>
      </c>
      <c r="AO654" t="s">
        <v>573</v>
      </c>
      <c r="AQ654" s="37">
        <v>2</v>
      </c>
      <c r="AR654" s="37">
        <v>2</v>
      </c>
      <c r="AS654" s="37"/>
      <c r="AX654">
        <v>1</v>
      </c>
      <c r="AY654">
        <v>0</v>
      </c>
      <c r="AZ654">
        <v>1</v>
      </c>
      <c r="BA654">
        <v>0</v>
      </c>
      <c r="BF654" t="s">
        <v>7</v>
      </c>
      <c r="BG654" t="s">
        <v>743</v>
      </c>
    </row>
    <row r="655" spans="1:59" x14ac:dyDescent="0.35">
      <c r="A655">
        <v>17</v>
      </c>
      <c r="B655">
        <v>654</v>
      </c>
      <c r="E655" t="s">
        <v>442</v>
      </c>
      <c r="F655" t="s">
        <v>449</v>
      </c>
      <c r="H655" t="s">
        <v>132</v>
      </c>
      <c r="I655" t="s">
        <v>158</v>
      </c>
      <c r="K655" t="s">
        <v>408</v>
      </c>
      <c r="L655" t="s">
        <v>408</v>
      </c>
      <c r="N655">
        <v>0.19800000000000001</v>
      </c>
      <c r="O655">
        <v>0</v>
      </c>
      <c r="P655" t="s">
        <v>398</v>
      </c>
      <c r="Q655" t="s">
        <v>486</v>
      </c>
      <c r="R655" s="37" t="s">
        <v>1205</v>
      </c>
      <c r="T655" s="24">
        <f t="shared" si="10"/>
        <v>1043</v>
      </c>
      <c r="U655" s="9">
        <v>1</v>
      </c>
      <c r="Z655" t="s">
        <v>9</v>
      </c>
      <c r="AA655" t="s">
        <v>562</v>
      </c>
      <c r="AB655" t="s">
        <v>693</v>
      </c>
      <c r="AD655">
        <v>196</v>
      </c>
      <c r="AF655" t="s">
        <v>542</v>
      </c>
      <c r="AG655" t="s">
        <v>554</v>
      </c>
      <c r="AI655" s="6">
        <v>36710</v>
      </c>
      <c r="AJ655" s="6">
        <v>38168</v>
      </c>
      <c r="AK655" t="s">
        <v>536</v>
      </c>
      <c r="AM655" t="s">
        <v>556</v>
      </c>
      <c r="AO655" t="s">
        <v>573</v>
      </c>
      <c r="AQ655" s="37">
        <v>2</v>
      </c>
      <c r="AR655" s="37">
        <v>2</v>
      </c>
      <c r="AS655" s="37"/>
      <c r="AX655">
        <v>1</v>
      </c>
      <c r="AY655">
        <v>0</v>
      </c>
      <c r="AZ655">
        <v>1</v>
      </c>
      <c r="BA655">
        <v>0</v>
      </c>
      <c r="BF655" t="s">
        <v>7</v>
      </c>
      <c r="BG655" t="s">
        <v>743</v>
      </c>
    </row>
    <row r="656" spans="1:59" x14ac:dyDescent="0.35">
      <c r="A656">
        <v>17</v>
      </c>
      <c r="B656">
        <v>655</v>
      </c>
      <c r="E656" t="s">
        <v>449</v>
      </c>
      <c r="F656" t="s">
        <v>442</v>
      </c>
      <c r="H656" t="s">
        <v>157</v>
      </c>
      <c r="I656" t="s">
        <v>132</v>
      </c>
      <c r="K656" t="s">
        <v>408</v>
      </c>
      <c r="L656" t="s">
        <v>408</v>
      </c>
      <c r="N656">
        <v>0.14000000000000001</v>
      </c>
      <c r="O656">
        <v>0</v>
      </c>
      <c r="P656" t="s">
        <v>398</v>
      </c>
      <c r="Q656" t="s">
        <v>486</v>
      </c>
      <c r="R656" s="37" t="s">
        <v>1205</v>
      </c>
      <c r="T656" s="24">
        <f t="shared" si="10"/>
        <v>1043</v>
      </c>
      <c r="U656" s="9">
        <v>1</v>
      </c>
      <c r="Z656" t="s">
        <v>9</v>
      </c>
      <c r="AA656" t="s">
        <v>562</v>
      </c>
      <c r="AB656" t="s">
        <v>693</v>
      </c>
      <c r="AD656">
        <v>196</v>
      </c>
      <c r="AF656" t="s">
        <v>554</v>
      </c>
      <c r="AG656" t="s">
        <v>542</v>
      </c>
      <c r="AI656" s="6">
        <v>36710</v>
      </c>
      <c r="AJ656" s="6">
        <v>38168</v>
      </c>
      <c r="AK656" t="s">
        <v>536</v>
      </c>
      <c r="AM656" t="s">
        <v>556</v>
      </c>
      <c r="AO656" t="s">
        <v>573</v>
      </c>
      <c r="AQ656" s="37">
        <v>2</v>
      </c>
      <c r="AR656" s="37">
        <v>2</v>
      </c>
      <c r="AS656" s="37"/>
      <c r="AX656">
        <v>0</v>
      </c>
      <c r="AY656">
        <v>0</v>
      </c>
      <c r="AZ656">
        <v>1</v>
      </c>
      <c r="BA656">
        <v>0</v>
      </c>
      <c r="BF656" t="s">
        <v>7</v>
      </c>
      <c r="BG656" t="s">
        <v>743</v>
      </c>
    </row>
    <row r="657" spans="1:59" x14ac:dyDescent="0.35">
      <c r="A657">
        <v>17</v>
      </c>
      <c r="B657">
        <v>656</v>
      </c>
      <c r="E657" t="s">
        <v>449</v>
      </c>
      <c r="F657" t="s">
        <v>442</v>
      </c>
      <c r="H657" t="s">
        <v>158</v>
      </c>
      <c r="I657" t="s">
        <v>132</v>
      </c>
      <c r="K657" t="s">
        <v>408</v>
      </c>
      <c r="L657" t="s">
        <v>408</v>
      </c>
      <c r="N657">
        <v>0.14699999999999999</v>
      </c>
      <c r="O657">
        <v>0</v>
      </c>
      <c r="P657" t="s">
        <v>398</v>
      </c>
      <c r="Q657" t="s">
        <v>486</v>
      </c>
      <c r="R657" s="37" t="s">
        <v>1205</v>
      </c>
      <c r="T657" s="24">
        <f t="shared" si="10"/>
        <v>1043</v>
      </c>
      <c r="U657" s="9">
        <v>1</v>
      </c>
      <c r="Z657" t="s">
        <v>9</v>
      </c>
      <c r="AA657" t="s">
        <v>562</v>
      </c>
      <c r="AB657" t="s">
        <v>693</v>
      </c>
      <c r="AD657">
        <v>196</v>
      </c>
      <c r="AF657" t="s">
        <v>554</v>
      </c>
      <c r="AG657" t="s">
        <v>542</v>
      </c>
      <c r="AI657" s="6">
        <v>36710</v>
      </c>
      <c r="AJ657" s="6">
        <v>38168</v>
      </c>
      <c r="AK657" t="s">
        <v>536</v>
      </c>
      <c r="AM657" t="s">
        <v>556</v>
      </c>
      <c r="AO657" t="s">
        <v>573</v>
      </c>
      <c r="AQ657" s="37">
        <v>2</v>
      </c>
      <c r="AR657" s="37">
        <v>2</v>
      </c>
      <c r="AS657" s="37"/>
      <c r="AX657">
        <v>0</v>
      </c>
      <c r="AY657">
        <v>0</v>
      </c>
      <c r="AZ657">
        <v>1</v>
      </c>
      <c r="BA657">
        <v>0</v>
      </c>
      <c r="BF657" t="s">
        <v>7</v>
      </c>
      <c r="BG657" t="s">
        <v>743</v>
      </c>
    </row>
    <row r="658" spans="1:59" x14ac:dyDescent="0.35">
      <c r="A658">
        <v>17</v>
      </c>
      <c r="B658">
        <v>657</v>
      </c>
      <c r="E658" t="s">
        <v>91</v>
      </c>
      <c r="F658" t="s">
        <v>425</v>
      </c>
      <c r="H658" t="s">
        <v>129</v>
      </c>
      <c r="I658" t="s">
        <v>155</v>
      </c>
      <c r="K658" t="s">
        <v>408</v>
      </c>
      <c r="L658" t="s">
        <v>408</v>
      </c>
      <c r="N658">
        <v>0.17199999999999999</v>
      </c>
      <c r="O658">
        <v>0</v>
      </c>
      <c r="P658" t="s">
        <v>398</v>
      </c>
      <c r="Q658" t="s">
        <v>486</v>
      </c>
      <c r="R658" s="37" t="s">
        <v>1205</v>
      </c>
      <c r="T658" s="24">
        <f t="shared" si="10"/>
        <v>1043</v>
      </c>
      <c r="U658" s="9">
        <v>1</v>
      </c>
      <c r="Z658" t="s">
        <v>9</v>
      </c>
      <c r="AA658" t="s">
        <v>562</v>
      </c>
      <c r="AB658" t="s">
        <v>693</v>
      </c>
      <c r="AD658">
        <v>196</v>
      </c>
      <c r="AF658" t="s">
        <v>542</v>
      </c>
      <c r="AG658" t="s">
        <v>554</v>
      </c>
      <c r="AI658" s="6">
        <v>36710</v>
      </c>
      <c r="AJ658" s="6">
        <v>38168</v>
      </c>
      <c r="AK658" t="s">
        <v>536</v>
      </c>
      <c r="AM658" t="s">
        <v>556</v>
      </c>
      <c r="AO658" t="s">
        <v>573</v>
      </c>
      <c r="AQ658" s="37">
        <v>3</v>
      </c>
      <c r="AR658" s="37">
        <v>3</v>
      </c>
      <c r="AS658" s="37"/>
      <c r="AX658">
        <v>1</v>
      </c>
      <c r="AY658">
        <v>0</v>
      </c>
      <c r="AZ658">
        <v>1</v>
      </c>
      <c r="BA658">
        <v>0</v>
      </c>
      <c r="BF658" t="s">
        <v>7</v>
      </c>
      <c r="BG658" t="s">
        <v>743</v>
      </c>
    </row>
    <row r="659" spans="1:59" x14ac:dyDescent="0.35">
      <c r="A659">
        <v>17</v>
      </c>
      <c r="B659">
        <v>658</v>
      </c>
      <c r="E659" t="s">
        <v>91</v>
      </c>
      <c r="F659" t="s">
        <v>425</v>
      </c>
      <c r="H659" t="s">
        <v>129</v>
      </c>
      <c r="I659" t="s">
        <v>156</v>
      </c>
      <c r="K659" t="s">
        <v>408</v>
      </c>
      <c r="L659" t="s">
        <v>408</v>
      </c>
      <c r="N659">
        <v>3.3000000000000002E-2</v>
      </c>
      <c r="O659">
        <v>0</v>
      </c>
      <c r="P659" t="s">
        <v>398</v>
      </c>
      <c r="Q659" t="s">
        <v>486</v>
      </c>
      <c r="R659" s="37" t="s">
        <v>1205</v>
      </c>
      <c r="T659" s="24">
        <f t="shared" si="10"/>
        <v>1043</v>
      </c>
      <c r="U659" s="9">
        <v>1</v>
      </c>
      <c r="Z659" t="s">
        <v>9</v>
      </c>
      <c r="AA659" t="s">
        <v>562</v>
      </c>
      <c r="AB659" t="s">
        <v>693</v>
      </c>
      <c r="AD659">
        <v>196</v>
      </c>
      <c r="AF659" t="s">
        <v>542</v>
      </c>
      <c r="AG659" t="s">
        <v>554</v>
      </c>
      <c r="AI659" s="6">
        <v>36710</v>
      </c>
      <c r="AJ659" s="6">
        <v>38168</v>
      </c>
      <c r="AK659" t="s">
        <v>536</v>
      </c>
      <c r="AM659" t="s">
        <v>556</v>
      </c>
      <c r="AO659" t="s">
        <v>573</v>
      </c>
      <c r="AQ659" s="37">
        <v>3</v>
      </c>
      <c r="AR659" s="37">
        <v>3</v>
      </c>
      <c r="AS659" s="37"/>
      <c r="AX659">
        <v>1</v>
      </c>
      <c r="AY659">
        <v>0</v>
      </c>
      <c r="AZ659">
        <v>1</v>
      </c>
      <c r="BA659">
        <v>0</v>
      </c>
      <c r="BF659" t="s">
        <v>7</v>
      </c>
      <c r="BG659" t="s">
        <v>743</v>
      </c>
    </row>
    <row r="660" spans="1:59" x14ac:dyDescent="0.35">
      <c r="A660">
        <v>17</v>
      </c>
      <c r="B660">
        <v>659</v>
      </c>
      <c r="E660" t="s">
        <v>425</v>
      </c>
      <c r="F660" t="s">
        <v>91</v>
      </c>
      <c r="H660" t="s">
        <v>155</v>
      </c>
      <c r="I660" t="s">
        <v>129</v>
      </c>
      <c r="K660" t="s">
        <v>408</v>
      </c>
      <c r="L660" t="s">
        <v>408</v>
      </c>
      <c r="N660">
        <v>0.08</v>
      </c>
      <c r="O660">
        <v>0</v>
      </c>
      <c r="P660" t="s">
        <v>398</v>
      </c>
      <c r="Q660" t="s">
        <v>486</v>
      </c>
      <c r="R660" s="37" t="s">
        <v>1205</v>
      </c>
      <c r="T660" s="24">
        <f t="shared" si="10"/>
        <v>1043</v>
      </c>
      <c r="U660" s="9">
        <v>1</v>
      </c>
      <c r="Z660" t="s">
        <v>9</v>
      </c>
      <c r="AA660" t="s">
        <v>562</v>
      </c>
      <c r="AB660" t="s">
        <v>693</v>
      </c>
      <c r="AD660">
        <v>196</v>
      </c>
      <c r="AF660" t="s">
        <v>554</v>
      </c>
      <c r="AG660" t="s">
        <v>542</v>
      </c>
      <c r="AI660" s="6">
        <v>36710</v>
      </c>
      <c r="AJ660" s="6">
        <v>38168</v>
      </c>
      <c r="AK660" t="s">
        <v>536</v>
      </c>
      <c r="AM660" t="s">
        <v>556</v>
      </c>
      <c r="AO660" t="s">
        <v>573</v>
      </c>
      <c r="AQ660" s="37">
        <v>3</v>
      </c>
      <c r="AR660" s="37">
        <v>3</v>
      </c>
      <c r="AS660" s="37"/>
      <c r="AX660">
        <v>0</v>
      </c>
      <c r="AY660">
        <v>0</v>
      </c>
      <c r="AZ660">
        <v>1</v>
      </c>
      <c r="BA660">
        <v>0</v>
      </c>
      <c r="BF660" t="s">
        <v>7</v>
      </c>
      <c r="BG660" t="s">
        <v>743</v>
      </c>
    </row>
    <row r="661" spans="1:59" x14ac:dyDescent="0.35">
      <c r="A661">
        <v>17</v>
      </c>
      <c r="B661">
        <v>660</v>
      </c>
      <c r="E661" t="s">
        <v>425</v>
      </c>
      <c r="F661" t="s">
        <v>91</v>
      </c>
      <c r="H661" t="s">
        <v>156</v>
      </c>
      <c r="I661" t="s">
        <v>129</v>
      </c>
      <c r="K661" t="s">
        <v>408</v>
      </c>
      <c r="L661" t="s">
        <v>408</v>
      </c>
      <c r="N661">
        <v>9.8000000000000004E-2</v>
      </c>
      <c r="O661">
        <v>0</v>
      </c>
      <c r="P661" t="s">
        <v>398</v>
      </c>
      <c r="Q661" t="s">
        <v>486</v>
      </c>
      <c r="R661" s="37" t="s">
        <v>1205</v>
      </c>
      <c r="T661" s="24">
        <f t="shared" si="10"/>
        <v>1043</v>
      </c>
      <c r="U661" s="9">
        <v>1</v>
      </c>
      <c r="Z661" t="s">
        <v>9</v>
      </c>
      <c r="AA661" t="s">
        <v>562</v>
      </c>
      <c r="AB661" t="s">
        <v>693</v>
      </c>
      <c r="AD661">
        <v>196</v>
      </c>
      <c r="AF661" t="s">
        <v>554</v>
      </c>
      <c r="AG661" t="s">
        <v>542</v>
      </c>
      <c r="AI661" s="6">
        <v>36710</v>
      </c>
      <c r="AJ661" s="6">
        <v>38168</v>
      </c>
      <c r="AK661" t="s">
        <v>536</v>
      </c>
      <c r="AM661" t="s">
        <v>556</v>
      </c>
      <c r="AO661" t="s">
        <v>573</v>
      </c>
      <c r="AQ661" s="37">
        <v>3</v>
      </c>
      <c r="AR661" s="37">
        <v>3</v>
      </c>
      <c r="AS661" s="37"/>
      <c r="AX661">
        <v>0</v>
      </c>
      <c r="AY661">
        <v>0</v>
      </c>
      <c r="AZ661">
        <v>1</v>
      </c>
      <c r="BA661">
        <v>0</v>
      </c>
      <c r="BF661" t="s">
        <v>7</v>
      </c>
      <c r="BG661" t="s">
        <v>743</v>
      </c>
    </row>
    <row r="662" spans="1:59" x14ac:dyDescent="0.35">
      <c r="A662">
        <v>17</v>
      </c>
      <c r="B662">
        <v>661</v>
      </c>
      <c r="E662" t="s">
        <v>442</v>
      </c>
      <c r="F662" t="s">
        <v>449</v>
      </c>
      <c r="H662" t="s">
        <v>132</v>
      </c>
      <c r="I662" t="s">
        <v>157</v>
      </c>
      <c r="K662" t="s">
        <v>408</v>
      </c>
      <c r="L662" t="s">
        <v>408</v>
      </c>
      <c r="N662">
        <v>0.56100000000000005</v>
      </c>
      <c r="O662">
        <v>0</v>
      </c>
      <c r="P662" t="s">
        <v>398</v>
      </c>
      <c r="Q662" t="s">
        <v>486</v>
      </c>
      <c r="R662" s="37" t="s">
        <v>1205</v>
      </c>
      <c r="T662" s="24">
        <f t="shared" si="10"/>
        <v>1043</v>
      </c>
      <c r="U662" s="9">
        <v>1</v>
      </c>
      <c r="Z662" t="s">
        <v>9</v>
      </c>
      <c r="AA662" t="s">
        <v>562</v>
      </c>
      <c r="AB662" t="s">
        <v>693</v>
      </c>
      <c r="AD662">
        <v>196</v>
      </c>
      <c r="AF662" t="s">
        <v>542</v>
      </c>
      <c r="AG662" t="s">
        <v>554</v>
      </c>
      <c r="AI662" s="6">
        <v>36710</v>
      </c>
      <c r="AJ662" s="6">
        <v>38168</v>
      </c>
      <c r="AK662" t="s">
        <v>536</v>
      </c>
      <c r="AM662" t="s">
        <v>556</v>
      </c>
      <c r="AO662" t="s">
        <v>573</v>
      </c>
      <c r="AQ662" s="37">
        <v>3</v>
      </c>
      <c r="AR662" s="37">
        <v>3</v>
      </c>
      <c r="AS662" s="37"/>
      <c r="AX662">
        <v>1</v>
      </c>
      <c r="AY662">
        <v>0</v>
      </c>
      <c r="AZ662">
        <v>1</v>
      </c>
      <c r="BA662">
        <v>0</v>
      </c>
      <c r="BF662" t="s">
        <v>7</v>
      </c>
      <c r="BG662" t="s">
        <v>743</v>
      </c>
    </row>
    <row r="663" spans="1:59" x14ac:dyDescent="0.35">
      <c r="A663">
        <v>17</v>
      </c>
      <c r="B663">
        <v>662</v>
      </c>
      <c r="E663" t="s">
        <v>442</v>
      </c>
      <c r="F663" t="s">
        <v>449</v>
      </c>
      <c r="H663" t="s">
        <v>132</v>
      </c>
      <c r="I663" t="s">
        <v>158</v>
      </c>
      <c r="K663" t="s">
        <v>408</v>
      </c>
      <c r="L663" t="s">
        <v>408</v>
      </c>
      <c r="N663">
        <v>6.0999999999999999E-2</v>
      </c>
      <c r="O663">
        <v>0</v>
      </c>
      <c r="P663" t="s">
        <v>398</v>
      </c>
      <c r="Q663" t="s">
        <v>486</v>
      </c>
      <c r="R663" s="37" t="s">
        <v>1205</v>
      </c>
      <c r="T663" s="24">
        <f t="shared" si="10"/>
        <v>1043</v>
      </c>
      <c r="U663" s="9">
        <v>1</v>
      </c>
      <c r="Z663" t="s">
        <v>9</v>
      </c>
      <c r="AA663" t="s">
        <v>562</v>
      </c>
      <c r="AB663" t="s">
        <v>693</v>
      </c>
      <c r="AD663">
        <v>196</v>
      </c>
      <c r="AF663" t="s">
        <v>542</v>
      </c>
      <c r="AG663" t="s">
        <v>554</v>
      </c>
      <c r="AI663" s="6">
        <v>36710</v>
      </c>
      <c r="AJ663" s="6">
        <v>38168</v>
      </c>
      <c r="AK663" t="s">
        <v>536</v>
      </c>
      <c r="AM663" t="s">
        <v>556</v>
      </c>
      <c r="AO663" t="s">
        <v>573</v>
      </c>
      <c r="AQ663" s="37">
        <v>3</v>
      </c>
      <c r="AR663" s="37">
        <v>3</v>
      </c>
      <c r="AS663" s="37"/>
      <c r="AX663">
        <v>1</v>
      </c>
      <c r="AY663">
        <v>0</v>
      </c>
      <c r="AZ663">
        <v>1</v>
      </c>
      <c r="BA663">
        <v>0</v>
      </c>
      <c r="BF663" t="s">
        <v>7</v>
      </c>
      <c r="BG663" t="s">
        <v>743</v>
      </c>
    </row>
    <row r="664" spans="1:59" x14ac:dyDescent="0.35">
      <c r="A664">
        <v>17</v>
      </c>
      <c r="B664">
        <v>663</v>
      </c>
      <c r="E664" t="s">
        <v>449</v>
      </c>
      <c r="F664" t="s">
        <v>442</v>
      </c>
      <c r="H664" t="s">
        <v>157</v>
      </c>
      <c r="I664" t="s">
        <v>132</v>
      </c>
      <c r="K664" t="s">
        <v>408</v>
      </c>
      <c r="L664" t="s">
        <v>408</v>
      </c>
      <c r="N664">
        <v>7.0000000000000007E-2</v>
      </c>
      <c r="O664">
        <v>0</v>
      </c>
      <c r="P664" t="s">
        <v>398</v>
      </c>
      <c r="Q664" t="s">
        <v>486</v>
      </c>
      <c r="R664" s="37" t="s">
        <v>1205</v>
      </c>
      <c r="T664" s="24">
        <f t="shared" si="10"/>
        <v>1043</v>
      </c>
      <c r="U664" s="9">
        <v>1</v>
      </c>
      <c r="Z664" t="s">
        <v>9</v>
      </c>
      <c r="AA664" t="s">
        <v>562</v>
      </c>
      <c r="AB664" t="s">
        <v>693</v>
      </c>
      <c r="AD664">
        <v>196</v>
      </c>
      <c r="AF664" t="s">
        <v>554</v>
      </c>
      <c r="AG664" t="s">
        <v>542</v>
      </c>
      <c r="AI664" s="6">
        <v>36710</v>
      </c>
      <c r="AJ664" s="6">
        <v>38168</v>
      </c>
      <c r="AK664" t="s">
        <v>536</v>
      </c>
      <c r="AM664" t="s">
        <v>556</v>
      </c>
      <c r="AO664" t="s">
        <v>573</v>
      </c>
      <c r="AQ664" s="37">
        <v>3</v>
      </c>
      <c r="AR664" s="37">
        <v>3</v>
      </c>
      <c r="AS664" s="37"/>
      <c r="AX664">
        <v>0</v>
      </c>
      <c r="AY664">
        <v>0</v>
      </c>
      <c r="AZ664">
        <v>1</v>
      </c>
      <c r="BA664">
        <v>0</v>
      </c>
      <c r="BF664" t="s">
        <v>7</v>
      </c>
      <c r="BG664" t="s">
        <v>743</v>
      </c>
    </row>
    <row r="665" spans="1:59" x14ac:dyDescent="0.35">
      <c r="A665">
        <v>17</v>
      </c>
      <c r="B665">
        <v>664</v>
      </c>
      <c r="E665" t="s">
        <v>449</v>
      </c>
      <c r="F665" t="s">
        <v>442</v>
      </c>
      <c r="H665" t="s">
        <v>158</v>
      </c>
      <c r="I665" t="s">
        <v>132</v>
      </c>
      <c r="K665" t="s">
        <v>408</v>
      </c>
      <c r="L665" t="s">
        <v>408</v>
      </c>
      <c r="N665">
        <v>0.08</v>
      </c>
      <c r="O665">
        <v>0</v>
      </c>
      <c r="P665" t="s">
        <v>398</v>
      </c>
      <c r="Q665" t="s">
        <v>486</v>
      </c>
      <c r="R665" s="37" t="s">
        <v>1205</v>
      </c>
      <c r="T665" s="24">
        <f t="shared" si="10"/>
        <v>1043</v>
      </c>
      <c r="U665" s="9">
        <v>1</v>
      </c>
      <c r="Z665" t="s">
        <v>9</v>
      </c>
      <c r="AA665" t="s">
        <v>562</v>
      </c>
      <c r="AB665" t="s">
        <v>693</v>
      </c>
      <c r="AD665">
        <v>196</v>
      </c>
      <c r="AF665" t="s">
        <v>554</v>
      </c>
      <c r="AG665" t="s">
        <v>542</v>
      </c>
      <c r="AI665" s="6">
        <v>36710</v>
      </c>
      <c r="AJ665" s="6">
        <v>38168</v>
      </c>
      <c r="AK665" t="s">
        <v>536</v>
      </c>
      <c r="AM665" t="s">
        <v>556</v>
      </c>
      <c r="AO665" t="s">
        <v>573</v>
      </c>
      <c r="AQ665" s="37">
        <v>3</v>
      </c>
      <c r="AR665" s="37">
        <v>3</v>
      </c>
      <c r="AS665" s="37"/>
      <c r="AX665">
        <v>0</v>
      </c>
      <c r="AY665">
        <v>0</v>
      </c>
      <c r="AZ665">
        <v>1</v>
      </c>
      <c r="BA665">
        <v>0</v>
      </c>
      <c r="BF665" t="s">
        <v>7</v>
      </c>
      <c r="BG665" t="s">
        <v>743</v>
      </c>
    </row>
    <row r="666" spans="1:59" x14ac:dyDescent="0.35">
      <c r="A666">
        <v>17</v>
      </c>
      <c r="B666">
        <v>665</v>
      </c>
      <c r="E666" t="s">
        <v>91</v>
      </c>
      <c r="F666" t="s">
        <v>425</v>
      </c>
      <c r="H666" t="s">
        <v>129</v>
      </c>
      <c r="I666" t="s">
        <v>155</v>
      </c>
      <c r="K666" t="s">
        <v>408</v>
      </c>
      <c r="L666" t="s">
        <v>408</v>
      </c>
      <c r="N666">
        <v>0.13400000000000001</v>
      </c>
      <c r="O666">
        <v>0</v>
      </c>
      <c r="P666" t="s">
        <v>398</v>
      </c>
      <c r="Q666" t="s">
        <v>486</v>
      </c>
      <c r="R666" s="37" t="s">
        <v>1205</v>
      </c>
      <c r="T666" s="24">
        <f t="shared" si="10"/>
        <v>1043</v>
      </c>
      <c r="U666" s="9">
        <v>1</v>
      </c>
      <c r="Z666" t="s">
        <v>9</v>
      </c>
      <c r="AA666" t="s">
        <v>562</v>
      </c>
      <c r="AB666" t="s">
        <v>693</v>
      </c>
      <c r="AD666">
        <v>196</v>
      </c>
      <c r="AF666" t="s">
        <v>542</v>
      </c>
      <c r="AG666" t="s">
        <v>554</v>
      </c>
      <c r="AI666" s="6">
        <v>36710</v>
      </c>
      <c r="AJ666" s="6">
        <v>38168</v>
      </c>
      <c r="AK666" t="s">
        <v>536</v>
      </c>
      <c r="AM666" t="s">
        <v>556</v>
      </c>
      <c r="AO666" t="s">
        <v>573</v>
      </c>
      <c r="AQ666" s="37">
        <v>4</v>
      </c>
      <c r="AR666" s="37">
        <v>4</v>
      </c>
      <c r="AS666" s="37"/>
      <c r="AX666">
        <v>1</v>
      </c>
      <c r="AY666">
        <v>0</v>
      </c>
      <c r="AZ666">
        <v>1</v>
      </c>
      <c r="BA666">
        <v>0</v>
      </c>
      <c r="BF666" t="s">
        <v>7</v>
      </c>
      <c r="BG666" t="s">
        <v>743</v>
      </c>
    </row>
    <row r="667" spans="1:59" x14ac:dyDescent="0.35">
      <c r="A667">
        <v>17</v>
      </c>
      <c r="B667">
        <v>666</v>
      </c>
      <c r="E667" t="s">
        <v>91</v>
      </c>
      <c r="F667" t="s">
        <v>425</v>
      </c>
      <c r="H667" t="s">
        <v>129</v>
      </c>
      <c r="I667" t="s">
        <v>156</v>
      </c>
      <c r="K667" t="s">
        <v>408</v>
      </c>
      <c r="L667" t="s">
        <v>408</v>
      </c>
      <c r="N667">
        <v>2.5000000000000001E-2</v>
      </c>
      <c r="O667">
        <v>0</v>
      </c>
      <c r="P667" t="s">
        <v>398</v>
      </c>
      <c r="Q667" t="s">
        <v>486</v>
      </c>
      <c r="R667" s="37" t="s">
        <v>1205</v>
      </c>
      <c r="T667" s="24">
        <f t="shared" si="10"/>
        <v>1043</v>
      </c>
      <c r="U667" s="9">
        <v>1</v>
      </c>
      <c r="Z667" t="s">
        <v>9</v>
      </c>
      <c r="AA667" t="s">
        <v>562</v>
      </c>
      <c r="AB667" t="s">
        <v>693</v>
      </c>
      <c r="AD667">
        <v>196</v>
      </c>
      <c r="AF667" t="s">
        <v>542</v>
      </c>
      <c r="AG667" t="s">
        <v>554</v>
      </c>
      <c r="AI667" s="6">
        <v>36710</v>
      </c>
      <c r="AJ667" s="6">
        <v>38168</v>
      </c>
      <c r="AK667" t="s">
        <v>536</v>
      </c>
      <c r="AM667" t="s">
        <v>556</v>
      </c>
      <c r="AO667" t="s">
        <v>573</v>
      </c>
      <c r="AQ667" s="37">
        <v>4</v>
      </c>
      <c r="AR667" s="37">
        <v>4</v>
      </c>
      <c r="AS667" s="37"/>
      <c r="AX667">
        <v>1</v>
      </c>
      <c r="AY667">
        <v>0</v>
      </c>
      <c r="AZ667">
        <v>1</v>
      </c>
      <c r="BA667">
        <v>0</v>
      </c>
      <c r="BF667" t="s">
        <v>7</v>
      </c>
      <c r="BG667" t="s">
        <v>743</v>
      </c>
    </row>
    <row r="668" spans="1:59" x14ac:dyDescent="0.35">
      <c r="A668">
        <v>17</v>
      </c>
      <c r="B668">
        <v>667</v>
      </c>
      <c r="E668" t="s">
        <v>425</v>
      </c>
      <c r="F668" t="s">
        <v>91</v>
      </c>
      <c r="H668" t="s">
        <v>155</v>
      </c>
      <c r="I668" t="s">
        <v>129</v>
      </c>
      <c r="K668" t="s">
        <v>408</v>
      </c>
      <c r="L668" t="s">
        <v>408</v>
      </c>
      <c r="N668">
        <v>6.5000000000000002E-2</v>
      </c>
      <c r="O668">
        <v>0</v>
      </c>
      <c r="P668" t="s">
        <v>398</v>
      </c>
      <c r="Q668" t="s">
        <v>486</v>
      </c>
      <c r="R668" s="37" t="s">
        <v>1205</v>
      </c>
      <c r="T668" s="24">
        <f t="shared" si="10"/>
        <v>1043</v>
      </c>
      <c r="U668" s="9">
        <v>1</v>
      </c>
      <c r="Z668" t="s">
        <v>9</v>
      </c>
      <c r="AA668" t="s">
        <v>562</v>
      </c>
      <c r="AB668" t="s">
        <v>693</v>
      </c>
      <c r="AD668">
        <v>196</v>
      </c>
      <c r="AF668" t="s">
        <v>554</v>
      </c>
      <c r="AG668" t="s">
        <v>542</v>
      </c>
      <c r="AI668" s="6">
        <v>36710</v>
      </c>
      <c r="AJ668" s="6">
        <v>38168</v>
      </c>
      <c r="AK668" t="s">
        <v>536</v>
      </c>
      <c r="AM668" t="s">
        <v>556</v>
      </c>
      <c r="AO668" t="s">
        <v>573</v>
      </c>
      <c r="AQ668" s="37">
        <v>4</v>
      </c>
      <c r="AR668" s="37">
        <v>4</v>
      </c>
      <c r="AS668" s="37"/>
      <c r="AX668">
        <v>0</v>
      </c>
      <c r="AY668">
        <v>0</v>
      </c>
      <c r="AZ668">
        <v>1</v>
      </c>
      <c r="BA668">
        <v>0</v>
      </c>
      <c r="BF668" t="s">
        <v>7</v>
      </c>
      <c r="BG668" t="s">
        <v>743</v>
      </c>
    </row>
    <row r="669" spans="1:59" x14ac:dyDescent="0.35">
      <c r="A669">
        <v>17</v>
      </c>
      <c r="B669">
        <v>668</v>
      </c>
      <c r="E669" t="s">
        <v>425</v>
      </c>
      <c r="F669" t="s">
        <v>91</v>
      </c>
      <c r="H669" t="s">
        <v>156</v>
      </c>
      <c r="I669" t="s">
        <v>129</v>
      </c>
      <c r="K669" t="s">
        <v>408</v>
      </c>
      <c r="L669" t="s">
        <v>408</v>
      </c>
      <c r="N669">
        <v>8.1000000000000003E-2</v>
      </c>
      <c r="O669">
        <v>0</v>
      </c>
      <c r="P669" t="s">
        <v>398</v>
      </c>
      <c r="Q669" t="s">
        <v>486</v>
      </c>
      <c r="R669" s="37" t="s">
        <v>1205</v>
      </c>
      <c r="T669" s="24">
        <f t="shared" si="10"/>
        <v>1043</v>
      </c>
      <c r="U669" s="9">
        <v>1</v>
      </c>
      <c r="Z669" t="s">
        <v>9</v>
      </c>
      <c r="AA669" t="s">
        <v>562</v>
      </c>
      <c r="AB669" t="s">
        <v>693</v>
      </c>
      <c r="AD669">
        <v>196</v>
      </c>
      <c r="AF669" t="s">
        <v>554</v>
      </c>
      <c r="AG669" t="s">
        <v>542</v>
      </c>
      <c r="AI669" s="6">
        <v>36710</v>
      </c>
      <c r="AJ669" s="6">
        <v>38168</v>
      </c>
      <c r="AK669" t="s">
        <v>536</v>
      </c>
      <c r="AM669" t="s">
        <v>556</v>
      </c>
      <c r="AO669" t="s">
        <v>573</v>
      </c>
      <c r="AQ669" s="37">
        <v>4</v>
      </c>
      <c r="AR669" s="37">
        <v>4</v>
      </c>
      <c r="AS669" s="37"/>
      <c r="AX669">
        <v>0</v>
      </c>
      <c r="AY669">
        <v>0</v>
      </c>
      <c r="AZ669">
        <v>1</v>
      </c>
      <c r="BA669">
        <v>0</v>
      </c>
      <c r="BF669" t="s">
        <v>7</v>
      </c>
      <c r="BG669" t="s">
        <v>743</v>
      </c>
    </row>
    <row r="670" spans="1:59" x14ac:dyDescent="0.35">
      <c r="A670">
        <v>17</v>
      </c>
      <c r="B670">
        <v>669</v>
      </c>
      <c r="E670" t="s">
        <v>442</v>
      </c>
      <c r="F670" t="s">
        <v>449</v>
      </c>
      <c r="H670" t="s">
        <v>132</v>
      </c>
      <c r="I670" t="s">
        <v>157</v>
      </c>
      <c r="K670" t="s">
        <v>408</v>
      </c>
      <c r="L670" t="s">
        <v>408</v>
      </c>
      <c r="N670">
        <v>0.46300000000000002</v>
      </c>
      <c r="O670">
        <v>0</v>
      </c>
      <c r="P670" t="s">
        <v>398</v>
      </c>
      <c r="Q670" t="s">
        <v>486</v>
      </c>
      <c r="R670" s="37" t="s">
        <v>1205</v>
      </c>
      <c r="T670" s="24">
        <f t="shared" si="10"/>
        <v>1043</v>
      </c>
      <c r="U670" s="9">
        <v>1</v>
      </c>
      <c r="Z670" t="s">
        <v>9</v>
      </c>
      <c r="AA670" t="s">
        <v>562</v>
      </c>
      <c r="AB670" t="s">
        <v>693</v>
      </c>
      <c r="AD670">
        <v>196</v>
      </c>
      <c r="AF670" t="s">
        <v>542</v>
      </c>
      <c r="AG670" t="s">
        <v>554</v>
      </c>
      <c r="AI670" s="6">
        <v>36710</v>
      </c>
      <c r="AJ670" s="6">
        <v>38168</v>
      </c>
      <c r="AK670" t="s">
        <v>536</v>
      </c>
      <c r="AM670" t="s">
        <v>556</v>
      </c>
      <c r="AO670" t="s">
        <v>573</v>
      </c>
      <c r="AQ670" s="37">
        <v>4</v>
      </c>
      <c r="AR670" s="37">
        <v>4</v>
      </c>
      <c r="AS670" s="37"/>
      <c r="AX670">
        <v>1</v>
      </c>
      <c r="AY670">
        <v>0</v>
      </c>
      <c r="AZ670">
        <v>1</v>
      </c>
      <c r="BA670">
        <v>0</v>
      </c>
      <c r="BF670" t="s">
        <v>7</v>
      </c>
      <c r="BG670" t="s">
        <v>743</v>
      </c>
    </row>
    <row r="671" spans="1:59" x14ac:dyDescent="0.35">
      <c r="A671">
        <v>17</v>
      </c>
      <c r="B671">
        <v>670</v>
      </c>
      <c r="E671" t="s">
        <v>442</v>
      </c>
      <c r="F671" t="s">
        <v>449</v>
      </c>
      <c r="H671" t="s">
        <v>132</v>
      </c>
      <c r="I671" t="s">
        <v>158</v>
      </c>
      <c r="K671" t="s">
        <v>408</v>
      </c>
      <c r="L671" t="s">
        <v>408</v>
      </c>
      <c r="N671">
        <v>4.3999999999999997E-2</v>
      </c>
      <c r="O671">
        <v>0</v>
      </c>
      <c r="P671" t="s">
        <v>398</v>
      </c>
      <c r="Q671" t="s">
        <v>486</v>
      </c>
      <c r="R671" s="37" t="s">
        <v>1205</v>
      </c>
      <c r="T671" s="24">
        <f t="shared" si="10"/>
        <v>1043</v>
      </c>
      <c r="U671" s="9">
        <v>1</v>
      </c>
      <c r="Z671" t="s">
        <v>9</v>
      </c>
      <c r="AA671" t="s">
        <v>562</v>
      </c>
      <c r="AB671" t="s">
        <v>693</v>
      </c>
      <c r="AD671">
        <v>196</v>
      </c>
      <c r="AF671" t="s">
        <v>542</v>
      </c>
      <c r="AG671" t="s">
        <v>554</v>
      </c>
      <c r="AI671" s="6">
        <v>36710</v>
      </c>
      <c r="AJ671" s="6">
        <v>38168</v>
      </c>
      <c r="AK671" t="s">
        <v>536</v>
      </c>
      <c r="AM671" t="s">
        <v>556</v>
      </c>
      <c r="AO671" t="s">
        <v>573</v>
      </c>
      <c r="AQ671" s="37">
        <v>4</v>
      </c>
      <c r="AR671" s="37">
        <v>4</v>
      </c>
      <c r="AS671" s="37"/>
      <c r="AX671">
        <v>1</v>
      </c>
      <c r="AY671">
        <v>0</v>
      </c>
      <c r="AZ671">
        <v>1</v>
      </c>
      <c r="BA671">
        <v>0</v>
      </c>
      <c r="BF671" t="s">
        <v>7</v>
      </c>
      <c r="BG671" t="s">
        <v>743</v>
      </c>
    </row>
    <row r="672" spans="1:59" x14ac:dyDescent="0.35">
      <c r="A672">
        <v>17</v>
      </c>
      <c r="B672">
        <v>671</v>
      </c>
      <c r="E672" t="s">
        <v>449</v>
      </c>
      <c r="F672" t="s">
        <v>442</v>
      </c>
      <c r="H672" t="s">
        <v>157</v>
      </c>
      <c r="I672" t="s">
        <v>132</v>
      </c>
      <c r="K672" t="s">
        <v>408</v>
      </c>
      <c r="L672" t="s">
        <v>408</v>
      </c>
      <c r="N672">
        <v>6.3E-2</v>
      </c>
      <c r="O672">
        <v>0</v>
      </c>
      <c r="P672" t="s">
        <v>398</v>
      </c>
      <c r="Q672" t="s">
        <v>486</v>
      </c>
      <c r="R672" s="37" t="s">
        <v>1205</v>
      </c>
      <c r="T672" s="24">
        <f t="shared" si="10"/>
        <v>1043</v>
      </c>
      <c r="U672" s="9">
        <v>1</v>
      </c>
      <c r="Z672" t="s">
        <v>9</v>
      </c>
      <c r="AA672" t="s">
        <v>562</v>
      </c>
      <c r="AB672" t="s">
        <v>693</v>
      </c>
      <c r="AD672">
        <v>196</v>
      </c>
      <c r="AF672" t="s">
        <v>554</v>
      </c>
      <c r="AG672" t="s">
        <v>542</v>
      </c>
      <c r="AI672" s="6">
        <v>36710</v>
      </c>
      <c r="AJ672" s="6">
        <v>38168</v>
      </c>
      <c r="AK672" t="s">
        <v>536</v>
      </c>
      <c r="AM672" t="s">
        <v>556</v>
      </c>
      <c r="AO672" t="s">
        <v>573</v>
      </c>
      <c r="AQ672" s="37">
        <v>4</v>
      </c>
      <c r="AR672" s="37">
        <v>4</v>
      </c>
      <c r="AS672" s="37"/>
      <c r="AX672">
        <v>0</v>
      </c>
      <c r="AY672">
        <v>0</v>
      </c>
      <c r="AZ672">
        <v>1</v>
      </c>
      <c r="BA672">
        <v>0</v>
      </c>
      <c r="BF672" t="s">
        <v>7</v>
      </c>
      <c r="BG672" t="s">
        <v>743</v>
      </c>
    </row>
    <row r="673" spans="1:59" x14ac:dyDescent="0.35">
      <c r="A673">
        <v>17</v>
      </c>
      <c r="B673">
        <v>672</v>
      </c>
      <c r="E673" t="s">
        <v>449</v>
      </c>
      <c r="F673" t="s">
        <v>442</v>
      </c>
      <c r="H673" t="s">
        <v>158</v>
      </c>
      <c r="I673" t="s">
        <v>132</v>
      </c>
      <c r="K673" t="s">
        <v>408</v>
      </c>
      <c r="L673" t="s">
        <v>408</v>
      </c>
      <c r="N673">
        <v>6.7000000000000004E-2</v>
      </c>
      <c r="O673">
        <v>0</v>
      </c>
      <c r="P673" t="s">
        <v>398</v>
      </c>
      <c r="Q673" t="s">
        <v>486</v>
      </c>
      <c r="R673" s="37" t="s">
        <v>1205</v>
      </c>
      <c r="T673" s="24">
        <f t="shared" si="10"/>
        <v>1043</v>
      </c>
      <c r="U673" s="9">
        <v>1</v>
      </c>
      <c r="Z673" t="s">
        <v>9</v>
      </c>
      <c r="AA673" t="s">
        <v>562</v>
      </c>
      <c r="AB673" t="s">
        <v>693</v>
      </c>
      <c r="AD673">
        <v>196</v>
      </c>
      <c r="AF673" t="s">
        <v>554</v>
      </c>
      <c r="AG673" t="s">
        <v>542</v>
      </c>
      <c r="AI673" s="6">
        <v>36710</v>
      </c>
      <c r="AJ673" s="6">
        <v>38168</v>
      </c>
      <c r="AK673" t="s">
        <v>536</v>
      </c>
      <c r="AM673" t="s">
        <v>556</v>
      </c>
      <c r="AO673" t="s">
        <v>573</v>
      </c>
      <c r="AQ673" s="37">
        <v>4</v>
      </c>
      <c r="AR673" s="37">
        <v>4</v>
      </c>
      <c r="AS673" s="37"/>
      <c r="AX673">
        <v>0</v>
      </c>
      <c r="AY673">
        <v>0</v>
      </c>
      <c r="AZ673">
        <v>1</v>
      </c>
      <c r="BA673">
        <v>0</v>
      </c>
      <c r="BF673" t="s">
        <v>7</v>
      </c>
      <c r="BG673" t="s">
        <v>743</v>
      </c>
    </row>
    <row r="674" spans="1:59" x14ac:dyDescent="0.35">
      <c r="A674">
        <v>17</v>
      </c>
      <c r="B674">
        <v>673</v>
      </c>
      <c r="E674" t="s">
        <v>91</v>
      </c>
      <c r="F674" t="s">
        <v>425</v>
      </c>
      <c r="H674" t="s">
        <v>129</v>
      </c>
      <c r="I674" t="s">
        <v>155</v>
      </c>
      <c r="K674" t="s">
        <v>408</v>
      </c>
      <c r="L674" t="s">
        <v>408</v>
      </c>
      <c r="N674">
        <v>4.5999999999999999E-2</v>
      </c>
      <c r="O674">
        <v>0</v>
      </c>
      <c r="P674" t="s">
        <v>398</v>
      </c>
      <c r="Q674" t="s">
        <v>486</v>
      </c>
      <c r="R674" s="37" t="s">
        <v>1205</v>
      </c>
      <c r="T674" s="24">
        <f t="shared" si="10"/>
        <v>1043</v>
      </c>
      <c r="U674" s="9">
        <v>1</v>
      </c>
      <c r="Z674" t="s">
        <v>9</v>
      </c>
      <c r="AA674" t="s">
        <v>562</v>
      </c>
      <c r="AB674" t="s">
        <v>693</v>
      </c>
      <c r="AD674">
        <v>196</v>
      </c>
      <c r="AF674" t="s">
        <v>542</v>
      </c>
      <c r="AG674" t="s">
        <v>554</v>
      </c>
      <c r="AI674" s="6">
        <v>36710</v>
      </c>
      <c r="AJ674" s="6">
        <v>38168</v>
      </c>
      <c r="AK674" t="s">
        <v>536</v>
      </c>
      <c r="AM674" t="s">
        <v>556</v>
      </c>
      <c r="AO674" t="s">
        <v>573</v>
      </c>
      <c r="AQ674" s="37">
        <v>5</v>
      </c>
      <c r="AR674" s="37">
        <v>5</v>
      </c>
      <c r="AS674" s="37"/>
      <c r="AX674">
        <v>1</v>
      </c>
      <c r="AY674">
        <v>0</v>
      </c>
      <c r="AZ674">
        <v>1</v>
      </c>
      <c r="BA674">
        <v>0</v>
      </c>
      <c r="BF674" t="s">
        <v>7</v>
      </c>
      <c r="BG674" t="s">
        <v>743</v>
      </c>
    </row>
    <row r="675" spans="1:59" x14ac:dyDescent="0.35">
      <c r="A675">
        <v>17</v>
      </c>
      <c r="B675">
        <v>674</v>
      </c>
      <c r="E675" t="s">
        <v>91</v>
      </c>
      <c r="F675" t="s">
        <v>425</v>
      </c>
      <c r="H675" t="s">
        <v>129</v>
      </c>
      <c r="I675" t="s">
        <v>156</v>
      </c>
      <c r="K675" t="s">
        <v>408</v>
      </c>
      <c r="L675" t="s">
        <v>408</v>
      </c>
      <c r="N675">
        <v>8.9999999999999993E-3</v>
      </c>
      <c r="O675">
        <v>0</v>
      </c>
      <c r="P675" t="s">
        <v>398</v>
      </c>
      <c r="Q675" t="s">
        <v>486</v>
      </c>
      <c r="R675" s="37" t="s">
        <v>1205</v>
      </c>
      <c r="T675" s="24">
        <f t="shared" si="10"/>
        <v>1043</v>
      </c>
      <c r="U675" s="9">
        <v>1</v>
      </c>
      <c r="Z675" t="s">
        <v>9</v>
      </c>
      <c r="AA675" t="s">
        <v>562</v>
      </c>
      <c r="AB675" t="s">
        <v>693</v>
      </c>
      <c r="AC675" s="9">
        <v>0.01</v>
      </c>
      <c r="AD675">
        <v>196</v>
      </c>
      <c r="AF675" t="s">
        <v>542</v>
      </c>
      <c r="AG675" t="s">
        <v>554</v>
      </c>
      <c r="AI675" s="6">
        <v>36710</v>
      </c>
      <c r="AJ675" s="6">
        <v>38168</v>
      </c>
      <c r="AK675" t="s">
        <v>536</v>
      </c>
      <c r="AM675" t="s">
        <v>556</v>
      </c>
      <c r="AO675" t="s">
        <v>573</v>
      </c>
      <c r="AQ675" s="37">
        <v>5</v>
      </c>
      <c r="AR675" s="37">
        <v>5</v>
      </c>
      <c r="AS675" s="37"/>
      <c r="AX675">
        <v>1</v>
      </c>
      <c r="AY675">
        <v>0</v>
      </c>
      <c r="AZ675">
        <v>1</v>
      </c>
      <c r="BA675">
        <v>0</v>
      </c>
      <c r="BF675" t="s">
        <v>7</v>
      </c>
      <c r="BG675" t="s">
        <v>743</v>
      </c>
    </row>
    <row r="676" spans="1:59" x14ac:dyDescent="0.35">
      <c r="A676">
        <v>17</v>
      </c>
      <c r="B676">
        <v>675</v>
      </c>
      <c r="E676" t="s">
        <v>425</v>
      </c>
      <c r="F676" t="s">
        <v>91</v>
      </c>
      <c r="H676" t="s">
        <v>155</v>
      </c>
      <c r="I676" t="s">
        <v>129</v>
      </c>
      <c r="K676" t="s">
        <v>408</v>
      </c>
      <c r="L676" t="s">
        <v>408</v>
      </c>
      <c r="N676">
        <v>0.13500000000000001</v>
      </c>
      <c r="O676">
        <v>0</v>
      </c>
      <c r="P676" t="s">
        <v>398</v>
      </c>
      <c r="Q676" t="s">
        <v>486</v>
      </c>
      <c r="R676" s="37" t="s">
        <v>1205</v>
      </c>
      <c r="T676" s="24">
        <f t="shared" si="10"/>
        <v>1043</v>
      </c>
      <c r="U676" s="9">
        <v>1</v>
      </c>
      <c r="Z676" t="s">
        <v>9</v>
      </c>
      <c r="AA676" t="s">
        <v>562</v>
      </c>
      <c r="AB676" t="s">
        <v>693</v>
      </c>
      <c r="AD676">
        <v>196</v>
      </c>
      <c r="AF676" t="s">
        <v>554</v>
      </c>
      <c r="AG676" t="s">
        <v>542</v>
      </c>
      <c r="AI676" s="6">
        <v>36710</v>
      </c>
      <c r="AJ676" s="6">
        <v>38168</v>
      </c>
      <c r="AK676" t="s">
        <v>536</v>
      </c>
      <c r="AM676" t="s">
        <v>556</v>
      </c>
      <c r="AO676" t="s">
        <v>573</v>
      </c>
      <c r="AQ676" s="37">
        <v>5</v>
      </c>
      <c r="AR676" s="37">
        <v>5</v>
      </c>
      <c r="AS676" s="37"/>
      <c r="AX676">
        <v>0</v>
      </c>
      <c r="AY676">
        <v>0</v>
      </c>
      <c r="AZ676">
        <v>1</v>
      </c>
      <c r="BA676">
        <v>0</v>
      </c>
      <c r="BF676" t="s">
        <v>7</v>
      </c>
      <c r="BG676" t="s">
        <v>743</v>
      </c>
    </row>
    <row r="677" spans="1:59" x14ac:dyDescent="0.35">
      <c r="A677">
        <v>17</v>
      </c>
      <c r="B677">
        <v>676</v>
      </c>
      <c r="E677" t="s">
        <v>425</v>
      </c>
      <c r="F677" t="s">
        <v>91</v>
      </c>
      <c r="H677" t="s">
        <v>156</v>
      </c>
      <c r="I677" t="s">
        <v>129</v>
      </c>
      <c r="K677" t="s">
        <v>408</v>
      </c>
      <c r="L677" t="s">
        <v>408</v>
      </c>
      <c r="N677">
        <v>7.6999999999999999E-2</v>
      </c>
      <c r="O677">
        <v>0</v>
      </c>
      <c r="P677" t="s">
        <v>398</v>
      </c>
      <c r="Q677" t="s">
        <v>486</v>
      </c>
      <c r="R677" s="37" t="s">
        <v>1205</v>
      </c>
      <c r="T677" s="24">
        <f t="shared" si="10"/>
        <v>1043</v>
      </c>
      <c r="U677" s="9">
        <v>1</v>
      </c>
      <c r="Z677" t="s">
        <v>9</v>
      </c>
      <c r="AA677" t="s">
        <v>562</v>
      </c>
      <c r="AB677" t="s">
        <v>693</v>
      </c>
      <c r="AD677">
        <v>196</v>
      </c>
      <c r="AF677" t="s">
        <v>554</v>
      </c>
      <c r="AG677" t="s">
        <v>542</v>
      </c>
      <c r="AI677" s="6">
        <v>36710</v>
      </c>
      <c r="AJ677" s="6">
        <v>38168</v>
      </c>
      <c r="AK677" t="s">
        <v>536</v>
      </c>
      <c r="AM677" t="s">
        <v>556</v>
      </c>
      <c r="AO677" t="s">
        <v>573</v>
      </c>
      <c r="AQ677" s="37">
        <v>5</v>
      </c>
      <c r="AR677" s="37">
        <v>5</v>
      </c>
      <c r="AS677" s="37"/>
      <c r="AX677">
        <v>0</v>
      </c>
      <c r="AY677">
        <v>0</v>
      </c>
      <c r="AZ677">
        <v>1</v>
      </c>
      <c r="BA677">
        <v>0</v>
      </c>
      <c r="BF677" t="s">
        <v>7</v>
      </c>
      <c r="BG677" t="s">
        <v>743</v>
      </c>
    </row>
    <row r="678" spans="1:59" x14ac:dyDescent="0.35">
      <c r="A678">
        <v>17</v>
      </c>
      <c r="B678">
        <v>677</v>
      </c>
      <c r="E678" t="s">
        <v>442</v>
      </c>
      <c r="F678" t="s">
        <v>449</v>
      </c>
      <c r="H678" t="s">
        <v>132</v>
      </c>
      <c r="I678" t="s">
        <v>157</v>
      </c>
      <c r="K678" t="s">
        <v>408</v>
      </c>
      <c r="L678" t="s">
        <v>408</v>
      </c>
      <c r="N678">
        <v>0.23599999999999999</v>
      </c>
      <c r="O678">
        <v>0</v>
      </c>
      <c r="P678" t="s">
        <v>398</v>
      </c>
      <c r="Q678" t="s">
        <v>486</v>
      </c>
      <c r="R678" s="37" t="s">
        <v>1205</v>
      </c>
      <c r="T678" s="24">
        <f t="shared" si="10"/>
        <v>1043</v>
      </c>
      <c r="U678" s="9">
        <v>1</v>
      </c>
      <c r="Z678" t="s">
        <v>9</v>
      </c>
      <c r="AA678" t="s">
        <v>562</v>
      </c>
      <c r="AB678" t="s">
        <v>693</v>
      </c>
      <c r="AD678">
        <v>196</v>
      </c>
      <c r="AF678" t="s">
        <v>542</v>
      </c>
      <c r="AG678" t="s">
        <v>554</v>
      </c>
      <c r="AI678" s="6">
        <v>36710</v>
      </c>
      <c r="AJ678" s="6">
        <v>38168</v>
      </c>
      <c r="AK678" t="s">
        <v>536</v>
      </c>
      <c r="AM678" t="s">
        <v>556</v>
      </c>
      <c r="AO678" t="s">
        <v>573</v>
      </c>
      <c r="AQ678" s="37">
        <v>5</v>
      </c>
      <c r="AR678" s="37">
        <v>5</v>
      </c>
      <c r="AS678" s="37"/>
      <c r="AX678">
        <v>1</v>
      </c>
      <c r="AY678">
        <v>0</v>
      </c>
      <c r="AZ678">
        <v>1</v>
      </c>
      <c r="BA678">
        <v>0</v>
      </c>
      <c r="BF678" t="s">
        <v>7</v>
      </c>
      <c r="BG678" t="s">
        <v>743</v>
      </c>
    </row>
    <row r="679" spans="1:59" x14ac:dyDescent="0.35">
      <c r="A679">
        <v>17</v>
      </c>
      <c r="B679">
        <v>678</v>
      </c>
      <c r="E679" t="s">
        <v>442</v>
      </c>
      <c r="F679" t="s">
        <v>449</v>
      </c>
      <c r="H679" t="s">
        <v>132</v>
      </c>
      <c r="I679" t="s">
        <v>158</v>
      </c>
      <c r="K679" t="s">
        <v>408</v>
      </c>
      <c r="L679" t="s">
        <v>408</v>
      </c>
      <c r="N679">
        <v>2.1000000000000001E-2</v>
      </c>
      <c r="O679">
        <v>0</v>
      </c>
      <c r="P679" t="s">
        <v>398</v>
      </c>
      <c r="Q679" t="s">
        <v>486</v>
      </c>
      <c r="R679" s="37" t="s">
        <v>1205</v>
      </c>
      <c r="T679" s="24">
        <f t="shared" si="10"/>
        <v>1043</v>
      </c>
      <c r="U679" s="9">
        <v>1</v>
      </c>
      <c r="Z679" t="s">
        <v>9</v>
      </c>
      <c r="AA679" t="s">
        <v>562</v>
      </c>
      <c r="AB679" t="s">
        <v>693</v>
      </c>
      <c r="AD679">
        <v>196</v>
      </c>
      <c r="AF679" t="s">
        <v>542</v>
      </c>
      <c r="AG679" t="s">
        <v>554</v>
      </c>
      <c r="AI679" s="6">
        <v>36710</v>
      </c>
      <c r="AJ679" s="6">
        <v>38168</v>
      </c>
      <c r="AK679" t="s">
        <v>536</v>
      </c>
      <c r="AM679" t="s">
        <v>556</v>
      </c>
      <c r="AO679" t="s">
        <v>573</v>
      </c>
      <c r="AQ679" s="37">
        <v>5</v>
      </c>
      <c r="AR679" s="37">
        <v>5</v>
      </c>
      <c r="AS679" s="37"/>
      <c r="AX679">
        <v>1</v>
      </c>
      <c r="AY679">
        <v>0</v>
      </c>
      <c r="AZ679">
        <v>1</v>
      </c>
      <c r="BA679">
        <v>0</v>
      </c>
      <c r="BF679" t="s">
        <v>7</v>
      </c>
      <c r="BG679" t="s">
        <v>743</v>
      </c>
    </row>
    <row r="680" spans="1:59" x14ac:dyDescent="0.35">
      <c r="A680">
        <v>17</v>
      </c>
      <c r="B680">
        <v>679</v>
      </c>
      <c r="E680" t="s">
        <v>449</v>
      </c>
      <c r="F680" t="s">
        <v>442</v>
      </c>
      <c r="H680" t="s">
        <v>157</v>
      </c>
      <c r="I680" t="s">
        <v>132</v>
      </c>
      <c r="K680" t="s">
        <v>408</v>
      </c>
      <c r="L680" t="s">
        <v>408</v>
      </c>
      <c r="N680">
        <v>0.12</v>
      </c>
      <c r="O680">
        <v>0</v>
      </c>
      <c r="P680" t="s">
        <v>398</v>
      </c>
      <c r="Q680" t="s">
        <v>486</v>
      </c>
      <c r="R680" s="37" t="s">
        <v>1205</v>
      </c>
      <c r="T680" s="24">
        <f t="shared" si="10"/>
        <v>1043</v>
      </c>
      <c r="U680" s="9">
        <v>1</v>
      </c>
      <c r="Z680" t="s">
        <v>9</v>
      </c>
      <c r="AA680" t="s">
        <v>562</v>
      </c>
      <c r="AB680" t="s">
        <v>693</v>
      </c>
      <c r="AD680">
        <v>196</v>
      </c>
      <c r="AF680" t="s">
        <v>554</v>
      </c>
      <c r="AG680" t="s">
        <v>542</v>
      </c>
      <c r="AI680" s="6">
        <v>36710</v>
      </c>
      <c r="AJ680" s="6">
        <v>38168</v>
      </c>
      <c r="AK680" t="s">
        <v>536</v>
      </c>
      <c r="AM680" t="s">
        <v>556</v>
      </c>
      <c r="AO680" t="s">
        <v>573</v>
      </c>
      <c r="AQ680" s="37">
        <v>5</v>
      </c>
      <c r="AR680" s="37">
        <v>5</v>
      </c>
      <c r="AS680" s="37"/>
      <c r="AX680">
        <v>0</v>
      </c>
      <c r="AY680">
        <v>0</v>
      </c>
      <c r="AZ680">
        <v>1</v>
      </c>
      <c r="BA680">
        <v>0</v>
      </c>
      <c r="BF680" t="s">
        <v>7</v>
      </c>
      <c r="BG680" t="s">
        <v>743</v>
      </c>
    </row>
    <row r="681" spans="1:59" x14ac:dyDescent="0.35">
      <c r="A681">
        <v>17</v>
      </c>
      <c r="B681">
        <v>680</v>
      </c>
      <c r="E681" t="s">
        <v>449</v>
      </c>
      <c r="F681" t="s">
        <v>442</v>
      </c>
      <c r="H681" t="s">
        <v>158</v>
      </c>
      <c r="I681" t="s">
        <v>132</v>
      </c>
      <c r="K681" t="s">
        <v>408</v>
      </c>
      <c r="L681" t="s">
        <v>408</v>
      </c>
      <c r="N681">
        <v>7.0000000000000007E-2</v>
      </c>
      <c r="O681">
        <v>0</v>
      </c>
      <c r="P681" t="s">
        <v>398</v>
      </c>
      <c r="Q681" t="s">
        <v>486</v>
      </c>
      <c r="R681" s="37" t="s">
        <v>1205</v>
      </c>
      <c r="T681" s="24">
        <f t="shared" si="10"/>
        <v>1043</v>
      </c>
      <c r="U681" s="9">
        <v>1</v>
      </c>
      <c r="Z681" t="s">
        <v>9</v>
      </c>
      <c r="AA681" t="s">
        <v>562</v>
      </c>
      <c r="AB681" t="s">
        <v>693</v>
      </c>
      <c r="AD681">
        <v>196</v>
      </c>
      <c r="AF681" t="s">
        <v>554</v>
      </c>
      <c r="AG681" t="s">
        <v>542</v>
      </c>
      <c r="AI681" s="6">
        <v>36710</v>
      </c>
      <c r="AJ681" s="6">
        <v>38168</v>
      </c>
      <c r="AK681" t="s">
        <v>536</v>
      </c>
      <c r="AM681" t="s">
        <v>556</v>
      </c>
      <c r="AO681" t="s">
        <v>573</v>
      </c>
      <c r="AQ681" s="37">
        <v>5</v>
      </c>
      <c r="AR681" s="37">
        <v>5</v>
      </c>
      <c r="AS681" s="37"/>
      <c r="AX681">
        <v>0</v>
      </c>
      <c r="AY681">
        <v>0</v>
      </c>
      <c r="AZ681">
        <v>1</v>
      </c>
      <c r="BA681">
        <v>0</v>
      </c>
      <c r="BF681" t="s">
        <v>7</v>
      </c>
      <c r="BG681" t="s">
        <v>743</v>
      </c>
    </row>
    <row r="682" spans="1:59" x14ac:dyDescent="0.35">
      <c r="A682">
        <v>17</v>
      </c>
      <c r="B682">
        <v>681</v>
      </c>
      <c r="E682" t="s">
        <v>91</v>
      </c>
      <c r="F682" t="s">
        <v>428</v>
      </c>
      <c r="H682" t="s">
        <v>129</v>
      </c>
      <c r="I682" t="s">
        <v>159</v>
      </c>
      <c r="K682" t="s">
        <v>408</v>
      </c>
      <c r="L682" t="s">
        <v>408</v>
      </c>
      <c r="N682">
        <v>0.92800000000000005</v>
      </c>
      <c r="O682">
        <v>0</v>
      </c>
      <c r="P682" t="s">
        <v>398</v>
      </c>
      <c r="Q682" t="s">
        <v>486</v>
      </c>
      <c r="R682" s="37" t="s">
        <v>1205</v>
      </c>
      <c r="T682" s="24">
        <f t="shared" si="10"/>
        <v>1043</v>
      </c>
      <c r="U682" s="9">
        <v>1</v>
      </c>
      <c r="Z682" t="s">
        <v>9</v>
      </c>
      <c r="AA682" t="s">
        <v>562</v>
      </c>
      <c r="AB682" t="s">
        <v>693</v>
      </c>
      <c r="AD682">
        <v>196</v>
      </c>
      <c r="AF682" t="s">
        <v>542</v>
      </c>
      <c r="AG682" t="s">
        <v>554</v>
      </c>
      <c r="AI682" s="6">
        <v>36710</v>
      </c>
      <c r="AJ682" s="6">
        <v>38168</v>
      </c>
      <c r="AK682" t="s">
        <v>536</v>
      </c>
      <c r="AM682" t="s">
        <v>556</v>
      </c>
      <c r="AO682" t="s">
        <v>573</v>
      </c>
      <c r="AQ682" s="37">
        <v>1</v>
      </c>
      <c r="AR682" s="37">
        <v>1</v>
      </c>
      <c r="AS682" s="37"/>
      <c r="AX682">
        <v>1</v>
      </c>
      <c r="AY682">
        <v>0</v>
      </c>
      <c r="AZ682">
        <v>1</v>
      </c>
      <c r="BA682">
        <v>0</v>
      </c>
      <c r="BF682" t="s">
        <v>7</v>
      </c>
      <c r="BG682" t="s">
        <v>743</v>
      </c>
    </row>
    <row r="683" spans="1:59" x14ac:dyDescent="0.35">
      <c r="A683">
        <v>17</v>
      </c>
      <c r="B683">
        <v>682</v>
      </c>
      <c r="E683" t="s">
        <v>91</v>
      </c>
      <c r="F683" t="s">
        <v>428</v>
      </c>
      <c r="H683" t="s">
        <v>129</v>
      </c>
      <c r="I683" t="s">
        <v>160</v>
      </c>
      <c r="K683" t="s">
        <v>408</v>
      </c>
      <c r="L683" t="s">
        <v>408</v>
      </c>
      <c r="N683">
        <v>0.76200000000000001</v>
      </c>
      <c r="O683">
        <v>0</v>
      </c>
      <c r="P683" t="s">
        <v>398</v>
      </c>
      <c r="Q683" t="s">
        <v>486</v>
      </c>
      <c r="R683" s="37" t="s">
        <v>1205</v>
      </c>
      <c r="T683" s="24">
        <f t="shared" si="10"/>
        <v>1043</v>
      </c>
      <c r="U683" s="9">
        <v>1</v>
      </c>
      <c r="Z683" t="s">
        <v>9</v>
      </c>
      <c r="AA683" t="s">
        <v>562</v>
      </c>
      <c r="AB683" t="s">
        <v>693</v>
      </c>
      <c r="AD683">
        <v>196</v>
      </c>
      <c r="AF683" t="s">
        <v>542</v>
      </c>
      <c r="AG683" t="s">
        <v>554</v>
      </c>
      <c r="AI683" s="6">
        <v>36710</v>
      </c>
      <c r="AJ683" s="6">
        <v>38168</v>
      </c>
      <c r="AK683" t="s">
        <v>536</v>
      </c>
      <c r="AM683" t="s">
        <v>556</v>
      </c>
      <c r="AO683" t="s">
        <v>573</v>
      </c>
      <c r="AQ683" s="37">
        <v>1</v>
      </c>
      <c r="AR683" s="37">
        <v>1</v>
      </c>
      <c r="AS683" s="37"/>
      <c r="AX683">
        <v>1</v>
      </c>
      <c r="AY683">
        <v>0</v>
      </c>
      <c r="AZ683">
        <v>1</v>
      </c>
      <c r="BA683">
        <v>0</v>
      </c>
      <c r="BF683" t="s">
        <v>7</v>
      </c>
      <c r="BG683" t="s">
        <v>743</v>
      </c>
    </row>
    <row r="684" spans="1:59" x14ac:dyDescent="0.35">
      <c r="A684">
        <v>17</v>
      </c>
      <c r="B684">
        <v>683</v>
      </c>
      <c r="E684" t="s">
        <v>428</v>
      </c>
      <c r="F684" t="s">
        <v>91</v>
      </c>
      <c r="H684" t="s">
        <v>159</v>
      </c>
      <c r="I684" t="s">
        <v>129</v>
      </c>
      <c r="K684" t="s">
        <v>408</v>
      </c>
      <c r="L684" t="s">
        <v>408</v>
      </c>
      <c r="N684">
        <v>0.183</v>
      </c>
      <c r="O684">
        <v>0</v>
      </c>
      <c r="P684" t="s">
        <v>398</v>
      </c>
      <c r="Q684" t="s">
        <v>486</v>
      </c>
      <c r="R684" s="37" t="s">
        <v>1205</v>
      </c>
      <c r="T684" s="24">
        <f t="shared" si="10"/>
        <v>1043</v>
      </c>
      <c r="U684" s="9">
        <v>1</v>
      </c>
      <c r="Z684" t="s">
        <v>9</v>
      </c>
      <c r="AA684" t="s">
        <v>562</v>
      </c>
      <c r="AB684" t="s">
        <v>693</v>
      </c>
      <c r="AD684">
        <v>196</v>
      </c>
      <c r="AF684" t="s">
        <v>554</v>
      </c>
      <c r="AG684" t="s">
        <v>542</v>
      </c>
      <c r="AI684" s="6">
        <v>36710</v>
      </c>
      <c r="AJ684" s="6">
        <v>38168</v>
      </c>
      <c r="AK684" t="s">
        <v>536</v>
      </c>
      <c r="AM684" t="s">
        <v>556</v>
      </c>
      <c r="AO684" t="s">
        <v>573</v>
      </c>
      <c r="AQ684" s="37">
        <v>1</v>
      </c>
      <c r="AR684" s="37">
        <v>1</v>
      </c>
      <c r="AS684" s="37"/>
      <c r="AX684">
        <v>0</v>
      </c>
      <c r="AY684">
        <v>0</v>
      </c>
      <c r="AZ684">
        <v>1</v>
      </c>
      <c r="BA684">
        <v>0</v>
      </c>
      <c r="BF684" t="s">
        <v>7</v>
      </c>
      <c r="BG684" t="s">
        <v>743</v>
      </c>
    </row>
    <row r="685" spans="1:59" x14ac:dyDescent="0.35">
      <c r="A685">
        <v>17</v>
      </c>
      <c r="B685">
        <v>684</v>
      </c>
      <c r="E685" t="s">
        <v>428</v>
      </c>
      <c r="F685" t="s">
        <v>91</v>
      </c>
      <c r="H685" t="s">
        <v>160</v>
      </c>
      <c r="I685" t="s">
        <v>129</v>
      </c>
      <c r="K685" t="s">
        <v>408</v>
      </c>
      <c r="L685" t="s">
        <v>408</v>
      </c>
      <c r="N685">
        <v>0.80600000000000005</v>
      </c>
      <c r="O685">
        <v>0</v>
      </c>
      <c r="P685" t="s">
        <v>398</v>
      </c>
      <c r="Q685" t="s">
        <v>486</v>
      </c>
      <c r="R685" s="37" t="s">
        <v>1205</v>
      </c>
      <c r="T685" s="24">
        <f t="shared" si="10"/>
        <v>1043</v>
      </c>
      <c r="U685" s="9">
        <v>1</v>
      </c>
      <c r="Z685" t="s">
        <v>9</v>
      </c>
      <c r="AA685" t="s">
        <v>562</v>
      </c>
      <c r="AB685" t="s">
        <v>693</v>
      </c>
      <c r="AD685">
        <v>196</v>
      </c>
      <c r="AF685" t="s">
        <v>554</v>
      </c>
      <c r="AG685" t="s">
        <v>542</v>
      </c>
      <c r="AI685" s="6">
        <v>36710</v>
      </c>
      <c r="AJ685" s="6">
        <v>38168</v>
      </c>
      <c r="AK685" t="s">
        <v>536</v>
      </c>
      <c r="AM685" t="s">
        <v>556</v>
      </c>
      <c r="AO685" t="s">
        <v>573</v>
      </c>
      <c r="AQ685" s="37">
        <v>1</v>
      </c>
      <c r="AR685" s="37">
        <v>1</v>
      </c>
      <c r="AS685" s="37"/>
      <c r="AX685">
        <v>0</v>
      </c>
      <c r="AY685">
        <v>0</v>
      </c>
      <c r="AZ685">
        <v>1</v>
      </c>
      <c r="BA685">
        <v>0</v>
      </c>
      <c r="BF685" t="s">
        <v>7</v>
      </c>
      <c r="BG685" t="s">
        <v>743</v>
      </c>
    </row>
    <row r="686" spans="1:59" x14ac:dyDescent="0.35">
      <c r="A686">
        <v>17</v>
      </c>
      <c r="B686">
        <v>685</v>
      </c>
      <c r="E686" t="s">
        <v>442</v>
      </c>
      <c r="F686" t="s">
        <v>450</v>
      </c>
      <c r="H686" t="s">
        <v>132</v>
      </c>
      <c r="I686" t="s">
        <v>161</v>
      </c>
      <c r="K686" t="s">
        <v>408</v>
      </c>
      <c r="L686" t="s">
        <v>408</v>
      </c>
      <c r="N686">
        <v>0.66700000000000004</v>
      </c>
      <c r="O686">
        <v>0</v>
      </c>
      <c r="P686" t="s">
        <v>398</v>
      </c>
      <c r="Q686" t="s">
        <v>486</v>
      </c>
      <c r="R686" s="37" t="s">
        <v>1205</v>
      </c>
      <c r="T686" s="24">
        <f t="shared" si="10"/>
        <v>1043</v>
      </c>
      <c r="U686" s="9">
        <v>1</v>
      </c>
      <c r="Z686" t="s">
        <v>9</v>
      </c>
      <c r="AA686" t="s">
        <v>562</v>
      </c>
      <c r="AB686" t="s">
        <v>693</v>
      </c>
      <c r="AD686">
        <v>196</v>
      </c>
      <c r="AF686" t="s">
        <v>542</v>
      </c>
      <c r="AG686" t="s">
        <v>554</v>
      </c>
      <c r="AI686" s="6">
        <v>36710</v>
      </c>
      <c r="AJ686" s="6">
        <v>38168</v>
      </c>
      <c r="AK686" t="s">
        <v>536</v>
      </c>
      <c r="AM686" t="s">
        <v>556</v>
      </c>
      <c r="AO686" t="s">
        <v>573</v>
      </c>
      <c r="AQ686" s="37">
        <v>1</v>
      </c>
      <c r="AR686" s="37">
        <v>1</v>
      </c>
      <c r="AS686" s="37"/>
      <c r="AX686">
        <v>1</v>
      </c>
      <c r="AY686">
        <v>0</v>
      </c>
      <c r="AZ686">
        <v>1</v>
      </c>
      <c r="BA686">
        <v>0</v>
      </c>
      <c r="BF686" t="s">
        <v>7</v>
      </c>
      <c r="BG686" t="s">
        <v>743</v>
      </c>
    </row>
    <row r="687" spans="1:59" x14ac:dyDescent="0.35">
      <c r="A687">
        <v>17</v>
      </c>
      <c r="B687">
        <v>686</v>
      </c>
      <c r="E687" t="s">
        <v>442</v>
      </c>
      <c r="F687" t="s">
        <v>450</v>
      </c>
      <c r="H687" t="s">
        <v>132</v>
      </c>
      <c r="I687" t="s">
        <v>162</v>
      </c>
      <c r="K687" t="s">
        <v>408</v>
      </c>
      <c r="L687" t="s">
        <v>408</v>
      </c>
      <c r="N687">
        <v>0.36399999999999999</v>
      </c>
      <c r="O687">
        <v>0</v>
      </c>
      <c r="P687" t="s">
        <v>398</v>
      </c>
      <c r="Q687" t="s">
        <v>486</v>
      </c>
      <c r="R687" s="37" t="s">
        <v>1205</v>
      </c>
      <c r="T687" s="24">
        <f t="shared" si="10"/>
        <v>1043</v>
      </c>
      <c r="U687" s="9">
        <v>1</v>
      </c>
      <c r="Z687" t="s">
        <v>9</v>
      </c>
      <c r="AA687" t="s">
        <v>562</v>
      </c>
      <c r="AB687" t="s">
        <v>693</v>
      </c>
      <c r="AD687">
        <v>196</v>
      </c>
      <c r="AF687" t="s">
        <v>542</v>
      </c>
      <c r="AG687" t="s">
        <v>554</v>
      </c>
      <c r="AI687" s="6">
        <v>36710</v>
      </c>
      <c r="AJ687" s="6">
        <v>38168</v>
      </c>
      <c r="AK687" t="s">
        <v>536</v>
      </c>
      <c r="AM687" t="s">
        <v>556</v>
      </c>
      <c r="AO687" t="s">
        <v>573</v>
      </c>
      <c r="AQ687" s="37">
        <v>1</v>
      </c>
      <c r="AR687" s="37">
        <v>1</v>
      </c>
      <c r="AS687" s="37"/>
      <c r="AX687">
        <v>1</v>
      </c>
      <c r="AY687">
        <v>0</v>
      </c>
      <c r="AZ687">
        <v>1</v>
      </c>
      <c r="BA687">
        <v>0</v>
      </c>
      <c r="BF687" t="s">
        <v>7</v>
      </c>
      <c r="BG687" t="s">
        <v>743</v>
      </c>
    </row>
    <row r="688" spans="1:59" x14ac:dyDescent="0.35">
      <c r="A688">
        <v>17</v>
      </c>
      <c r="B688">
        <v>687</v>
      </c>
      <c r="E688" t="s">
        <v>450</v>
      </c>
      <c r="F688" t="s">
        <v>442</v>
      </c>
      <c r="H688" t="s">
        <v>161</v>
      </c>
      <c r="I688" t="s">
        <v>132</v>
      </c>
      <c r="K688" t="s">
        <v>408</v>
      </c>
      <c r="L688" t="s">
        <v>408</v>
      </c>
      <c r="N688">
        <v>0.35499999999999998</v>
      </c>
      <c r="O688">
        <v>0</v>
      </c>
      <c r="P688" t="s">
        <v>398</v>
      </c>
      <c r="Q688" t="s">
        <v>486</v>
      </c>
      <c r="R688" s="37" t="s">
        <v>1205</v>
      </c>
      <c r="T688" s="24">
        <f t="shared" si="10"/>
        <v>1043</v>
      </c>
      <c r="U688" s="9">
        <v>1</v>
      </c>
      <c r="Z688" t="s">
        <v>9</v>
      </c>
      <c r="AA688" t="s">
        <v>562</v>
      </c>
      <c r="AB688" t="s">
        <v>693</v>
      </c>
      <c r="AD688">
        <v>196</v>
      </c>
      <c r="AF688" t="s">
        <v>554</v>
      </c>
      <c r="AG688" t="s">
        <v>542</v>
      </c>
      <c r="AI688" s="6">
        <v>36710</v>
      </c>
      <c r="AJ688" s="6">
        <v>38168</v>
      </c>
      <c r="AK688" t="s">
        <v>536</v>
      </c>
      <c r="AM688" t="s">
        <v>556</v>
      </c>
      <c r="AO688" t="s">
        <v>573</v>
      </c>
      <c r="AQ688" s="37">
        <v>1</v>
      </c>
      <c r="AR688" s="37">
        <v>1</v>
      </c>
      <c r="AS688" s="37"/>
      <c r="AX688">
        <v>0</v>
      </c>
      <c r="AY688">
        <v>0</v>
      </c>
      <c r="AZ688">
        <v>1</v>
      </c>
      <c r="BA688">
        <v>0</v>
      </c>
      <c r="BF688" t="s">
        <v>7</v>
      </c>
      <c r="BG688" t="s">
        <v>743</v>
      </c>
    </row>
    <row r="689" spans="1:59" x14ac:dyDescent="0.35">
      <c r="A689">
        <v>17</v>
      </c>
      <c r="B689">
        <v>688</v>
      </c>
      <c r="E689" t="s">
        <v>450</v>
      </c>
      <c r="F689" t="s">
        <v>442</v>
      </c>
      <c r="H689" t="s">
        <v>162</v>
      </c>
      <c r="I689" t="s">
        <v>132</v>
      </c>
      <c r="K689" t="s">
        <v>408</v>
      </c>
      <c r="L689" t="s">
        <v>408</v>
      </c>
      <c r="N689">
        <v>0.88500000000000001</v>
      </c>
      <c r="O689">
        <v>0</v>
      </c>
      <c r="P689" t="s">
        <v>398</v>
      </c>
      <c r="Q689" t="s">
        <v>486</v>
      </c>
      <c r="R689" s="37" t="s">
        <v>1205</v>
      </c>
      <c r="T689" s="24">
        <f t="shared" si="10"/>
        <v>1043</v>
      </c>
      <c r="U689" s="9">
        <v>1</v>
      </c>
      <c r="Z689" t="s">
        <v>9</v>
      </c>
      <c r="AA689" t="s">
        <v>562</v>
      </c>
      <c r="AB689" t="s">
        <v>693</v>
      </c>
      <c r="AD689">
        <v>196</v>
      </c>
      <c r="AF689" t="s">
        <v>554</v>
      </c>
      <c r="AG689" t="s">
        <v>542</v>
      </c>
      <c r="AI689" s="6">
        <v>36710</v>
      </c>
      <c r="AJ689" s="6">
        <v>38168</v>
      </c>
      <c r="AK689" t="s">
        <v>536</v>
      </c>
      <c r="AM689" t="s">
        <v>556</v>
      </c>
      <c r="AO689" t="s">
        <v>573</v>
      </c>
      <c r="AQ689" s="37">
        <v>1</v>
      </c>
      <c r="AR689" s="37">
        <v>1</v>
      </c>
      <c r="AS689" s="37"/>
      <c r="AX689">
        <v>0</v>
      </c>
      <c r="AY689">
        <v>0</v>
      </c>
      <c r="AZ689">
        <v>1</v>
      </c>
      <c r="BA689">
        <v>0</v>
      </c>
      <c r="BF689" t="s">
        <v>7</v>
      </c>
      <c r="BG689" t="s">
        <v>743</v>
      </c>
    </row>
    <row r="690" spans="1:59" x14ac:dyDescent="0.35">
      <c r="A690">
        <v>17</v>
      </c>
      <c r="B690">
        <v>689</v>
      </c>
      <c r="E690" t="s">
        <v>91</v>
      </c>
      <c r="F690" t="s">
        <v>428</v>
      </c>
      <c r="H690" t="s">
        <v>129</v>
      </c>
      <c r="I690" t="s">
        <v>159</v>
      </c>
      <c r="K690" t="s">
        <v>408</v>
      </c>
      <c r="L690" t="s">
        <v>408</v>
      </c>
      <c r="N690">
        <v>0.96699999999999997</v>
      </c>
      <c r="O690">
        <v>0</v>
      </c>
      <c r="P690" t="s">
        <v>398</v>
      </c>
      <c r="Q690" t="s">
        <v>486</v>
      </c>
      <c r="R690" s="37" t="s">
        <v>1205</v>
      </c>
      <c r="T690" s="24">
        <f t="shared" si="10"/>
        <v>1043</v>
      </c>
      <c r="U690" s="9">
        <v>1</v>
      </c>
      <c r="Z690" t="s">
        <v>9</v>
      </c>
      <c r="AA690" t="s">
        <v>562</v>
      </c>
      <c r="AB690" t="s">
        <v>693</v>
      </c>
      <c r="AD690">
        <v>196</v>
      </c>
      <c r="AF690" t="s">
        <v>542</v>
      </c>
      <c r="AG690" t="s">
        <v>554</v>
      </c>
      <c r="AI690" s="6">
        <v>36710</v>
      </c>
      <c r="AJ690" s="6">
        <v>38168</v>
      </c>
      <c r="AK690" t="s">
        <v>536</v>
      </c>
      <c r="AM690" t="s">
        <v>556</v>
      </c>
      <c r="AO690" t="s">
        <v>573</v>
      </c>
      <c r="AQ690" s="37">
        <v>2</v>
      </c>
      <c r="AR690" s="37">
        <v>2</v>
      </c>
      <c r="AS690" s="37"/>
      <c r="AX690">
        <v>1</v>
      </c>
      <c r="AY690">
        <v>0</v>
      </c>
      <c r="AZ690">
        <v>1</v>
      </c>
      <c r="BA690">
        <v>0</v>
      </c>
      <c r="BF690" t="s">
        <v>7</v>
      </c>
      <c r="BG690" t="s">
        <v>743</v>
      </c>
    </row>
    <row r="691" spans="1:59" x14ac:dyDescent="0.35">
      <c r="A691">
        <v>17</v>
      </c>
      <c r="B691">
        <v>690</v>
      </c>
      <c r="E691" t="s">
        <v>91</v>
      </c>
      <c r="F691" t="s">
        <v>428</v>
      </c>
      <c r="H691" t="s">
        <v>129</v>
      </c>
      <c r="I691" t="s">
        <v>160</v>
      </c>
      <c r="K691" t="s">
        <v>408</v>
      </c>
      <c r="L691" t="s">
        <v>408</v>
      </c>
      <c r="N691">
        <v>0.875</v>
      </c>
      <c r="O691">
        <v>0</v>
      </c>
      <c r="P691" t="s">
        <v>398</v>
      </c>
      <c r="Q691" t="s">
        <v>486</v>
      </c>
      <c r="R691" s="37" t="s">
        <v>1205</v>
      </c>
      <c r="T691" s="24">
        <f t="shared" si="10"/>
        <v>1043</v>
      </c>
      <c r="U691" s="9">
        <v>1</v>
      </c>
      <c r="Z691" t="s">
        <v>9</v>
      </c>
      <c r="AA691" t="s">
        <v>562</v>
      </c>
      <c r="AB691" t="s">
        <v>693</v>
      </c>
      <c r="AD691">
        <v>196</v>
      </c>
      <c r="AF691" t="s">
        <v>542</v>
      </c>
      <c r="AG691" t="s">
        <v>554</v>
      </c>
      <c r="AI691" s="6">
        <v>36710</v>
      </c>
      <c r="AJ691" s="6">
        <v>38168</v>
      </c>
      <c r="AK691" t="s">
        <v>536</v>
      </c>
      <c r="AM691" t="s">
        <v>556</v>
      </c>
      <c r="AO691" t="s">
        <v>573</v>
      </c>
      <c r="AQ691" s="37">
        <v>2</v>
      </c>
      <c r="AR691" s="37">
        <v>2</v>
      </c>
      <c r="AS691" s="37"/>
      <c r="AX691">
        <v>1</v>
      </c>
      <c r="AY691">
        <v>0</v>
      </c>
      <c r="AZ691">
        <v>1</v>
      </c>
      <c r="BA691">
        <v>0</v>
      </c>
      <c r="BF691" t="s">
        <v>7</v>
      </c>
      <c r="BG691" t="s">
        <v>743</v>
      </c>
    </row>
    <row r="692" spans="1:59" x14ac:dyDescent="0.35">
      <c r="A692">
        <v>17</v>
      </c>
      <c r="B692">
        <v>691</v>
      </c>
      <c r="E692" t="s">
        <v>428</v>
      </c>
      <c r="F692" t="s">
        <v>91</v>
      </c>
      <c r="H692" t="s">
        <v>159</v>
      </c>
      <c r="I692" t="s">
        <v>129</v>
      </c>
      <c r="K692" t="s">
        <v>408</v>
      </c>
      <c r="L692" t="s">
        <v>408</v>
      </c>
      <c r="N692">
        <v>0.20899999999999999</v>
      </c>
      <c r="O692">
        <v>0</v>
      </c>
      <c r="P692" t="s">
        <v>398</v>
      </c>
      <c r="Q692" t="s">
        <v>486</v>
      </c>
      <c r="R692" s="37" t="s">
        <v>1205</v>
      </c>
      <c r="T692" s="24">
        <f t="shared" si="10"/>
        <v>1043</v>
      </c>
      <c r="U692" s="9">
        <v>1</v>
      </c>
      <c r="Z692" t="s">
        <v>9</v>
      </c>
      <c r="AA692" t="s">
        <v>562</v>
      </c>
      <c r="AB692" t="s">
        <v>693</v>
      </c>
      <c r="AD692">
        <v>196</v>
      </c>
      <c r="AF692" t="s">
        <v>554</v>
      </c>
      <c r="AG692" t="s">
        <v>542</v>
      </c>
      <c r="AI692" s="6">
        <v>36710</v>
      </c>
      <c r="AJ692" s="6">
        <v>38168</v>
      </c>
      <c r="AK692" t="s">
        <v>536</v>
      </c>
      <c r="AM692" t="s">
        <v>556</v>
      </c>
      <c r="AO692" t="s">
        <v>573</v>
      </c>
      <c r="AQ692" s="37">
        <v>2</v>
      </c>
      <c r="AR692" s="37">
        <v>2</v>
      </c>
      <c r="AS692" s="37"/>
      <c r="AX692">
        <v>0</v>
      </c>
      <c r="AY692">
        <v>0</v>
      </c>
      <c r="AZ692">
        <v>1</v>
      </c>
      <c r="BA692">
        <v>0</v>
      </c>
      <c r="BF692" t="s">
        <v>7</v>
      </c>
      <c r="BG692" t="s">
        <v>743</v>
      </c>
    </row>
    <row r="693" spans="1:59" x14ac:dyDescent="0.35">
      <c r="A693">
        <v>17</v>
      </c>
      <c r="B693">
        <v>692</v>
      </c>
      <c r="E693" t="s">
        <v>428</v>
      </c>
      <c r="F693" t="s">
        <v>91</v>
      </c>
      <c r="H693" t="s">
        <v>160</v>
      </c>
      <c r="I693" t="s">
        <v>129</v>
      </c>
      <c r="K693" t="s">
        <v>408</v>
      </c>
      <c r="L693" t="s">
        <v>408</v>
      </c>
      <c r="N693">
        <v>0.873</v>
      </c>
      <c r="O693">
        <v>0</v>
      </c>
      <c r="P693" t="s">
        <v>398</v>
      </c>
      <c r="Q693" t="s">
        <v>486</v>
      </c>
      <c r="R693" s="37" t="s">
        <v>1205</v>
      </c>
      <c r="T693" s="24">
        <f t="shared" si="10"/>
        <v>1043</v>
      </c>
      <c r="U693" s="9">
        <v>1</v>
      </c>
      <c r="Z693" t="s">
        <v>9</v>
      </c>
      <c r="AA693" t="s">
        <v>562</v>
      </c>
      <c r="AB693" t="s">
        <v>693</v>
      </c>
      <c r="AD693">
        <v>196</v>
      </c>
      <c r="AF693" t="s">
        <v>554</v>
      </c>
      <c r="AG693" t="s">
        <v>542</v>
      </c>
      <c r="AI693" s="6">
        <v>36710</v>
      </c>
      <c r="AJ693" s="6">
        <v>38168</v>
      </c>
      <c r="AK693" t="s">
        <v>536</v>
      </c>
      <c r="AM693" t="s">
        <v>556</v>
      </c>
      <c r="AO693" t="s">
        <v>573</v>
      </c>
      <c r="AQ693" s="37">
        <v>2</v>
      </c>
      <c r="AR693" s="37">
        <v>2</v>
      </c>
      <c r="AS693" s="37"/>
      <c r="AX693">
        <v>0</v>
      </c>
      <c r="AY693">
        <v>0</v>
      </c>
      <c r="AZ693">
        <v>1</v>
      </c>
      <c r="BA693">
        <v>0</v>
      </c>
      <c r="BF693" t="s">
        <v>7</v>
      </c>
      <c r="BG693" t="s">
        <v>743</v>
      </c>
    </row>
    <row r="694" spans="1:59" x14ac:dyDescent="0.35">
      <c r="A694">
        <v>17</v>
      </c>
      <c r="B694">
        <v>693</v>
      </c>
      <c r="E694" t="s">
        <v>442</v>
      </c>
      <c r="F694" t="s">
        <v>450</v>
      </c>
      <c r="H694" t="s">
        <v>132</v>
      </c>
      <c r="I694" t="s">
        <v>161</v>
      </c>
      <c r="K694" t="s">
        <v>408</v>
      </c>
      <c r="L694" t="s">
        <v>408</v>
      </c>
      <c r="N694">
        <v>0.69799999999999995</v>
      </c>
      <c r="O694">
        <v>0</v>
      </c>
      <c r="P694" t="s">
        <v>398</v>
      </c>
      <c r="Q694" t="s">
        <v>486</v>
      </c>
      <c r="R694" s="37" t="s">
        <v>1205</v>
      </c>
      <c r="T694" s="24">
        <f t="shared" si="10"/>
        <v>1043</v>
      </c>
      <c r="U694" s="9">
        <v>1</v>
      </c>
      <c r="Z694" t="s">
        <v>9</v>
      </c>
      <c r="AA694" t="s">
        <v>562</v>
      </c>
      <c r="AB694" t="s">
        <v>693</v>
      </c>
      <c r="AD694">
        <v>196</v>
      </c>
      <c r="AF694" t="s">
        <v>542</v>
      </c>
      <c r="AG694" t="s">
        <v>554</v>
      </c>
      <c r="AI694" s="6">
        <v>36710</v>
      </c>
      <c r="AJ694" s="6">
        <v>38168</v>
      </c>
      <c r="AK694" t="s">
        <v>536</v>
      </c>
      <c r="AM694" t="s">
        <v>556</v>
      </c>
      <c r="AO694" t="s">
        <v>573</v>
      </c>
      <c r="AQ694" s="37">
        <v>2</v>
      </c>
      <c r="AR694" s="37">
        <v>2</v>
      </c>
      <c r="AS694" s="37"/>
      <c r="AX694">
        <v>1</v>
      </c>
      <c r="AY694">
        <v>0</v>
      </c>
      <c r="AZ694">
        <v>1</v>
      </c>
      <c r="BA694">
        <v>0</v>
      </c>
      <c r="BF694" t="s">
        <v>7</v>
      </c>
      <c r="BG694" t="s">
        <v>743</v>
      </c>
    </row>
    <row r="695" spans="1:59" x14ac:dyDescent="0.35">
      <c r="A695">
        <v>17</v>
      </c>
      <c r="B695">
        <v>694</v>
      </c>
      <c r="E695" t="s">
        <v>442</v>
      </c>
      <c r="F695" t="s">
        <v>450</v>
      </c>
      <c r="H695" t="s">
        <v>132</v>
      </c>
      <c r="I695" t="s">
        <v>162</v>
      </c>
      <c r="K695" t="s">
        <v>408</v>
      </c>
      <c r="L695" t="s">
        <v>408</v>
      </c>
      <c r="N695">
        <v>0.6</v>
      </c>
      <c r="O695">
        <v>0</v>
      </c>
      <c r="P695" t="s">
        <v>398</v>
      </c>
      <c r="Q695" t="s">
        <v>486</v>
      </c>
      <c r="R695" s="37" t="s">
        <v>1205</v>
      </c>
      <c r="T695" s="24">
        <f t="shared" si="10"/>
        <v>1043</v>
      </c>
      <c r="U695" s="9">
        <v>1</v>
      </c>
      <c r="Z695" t="s">
        <v>9</v>
      </c>
      <c r="AA695" t="s">
        <v>562</v>
      </c>
      <c r="AB695" t="s">
        <v>693</v>
      </c>
      <c r="AD695">
        <v>196</v>
      </c>
      <c r="AF695" t="s">
        <v>542</v>
      </c>
      <c r="AG695" t="s">
        <v>554</v>
      </c>
      <c r="AI695" s="6">
        <v>36710</v>
      </c>
      <c r="AJ695" s="6">
        <v>38168</v>
      </c>
      <c r="AK695" t="s">
        <v>536</v>
      </c>
      <c r="AM695" t="s">
        <v>556</v>
      </c>
      <c r="AO695" t="s">
        <v>573</v>
      </c>
      <c r="AQ695" s="37">
        <v>2</v>
      </c>
      <c r="AR695" s="37">
        <v>2</v>
      </c>
      <c r="AS695" s="37"/>
      <c r="AX695">
        <v>1</v>
      </c>
      <c r="AY695">
        <v>0</v>
      </c>
      <c r="AZ695">
        <v>1</v>
      </c>
      <c r="BA695">
        <v>0</v>
      </c>
      <c r="BF695" t="s">
        <v>7</v>
      </c>
      <c r="BG695" t="s">
        <v>743</v>
      </c>
    </row>
    <row r="696" spans="1:59" x14ac:dyDescent="0.35">
      <c r="A696">
        <v>17</v>
      </c>
      <c r="B696">
        <v>695</v>
      </c>
      <c r="E696" t="s">
        <v>450</v>
      </c>
      <c r="F696" t="s">
        <v>442</v>
      </c>
      <c r="H696" t="s">
        <v>161</v>
      </c>
      <c r="I696" t="s">
        <v>132</v>
      </c>
      <c r="K696" t="s">
        <v>408</v>
      </c>
      <c r="L696" t="s">
        <v>408</v>
      </c>
      <c r="N696">
        <v>0.26300000000000001</v>
      </c>
      <c r="O696">
        <v>0</v>
      </c>
      <c r="P696" t="s">
        <v>398</v>
      </c>
      <c r="Q696" t="s">
        <v>486</v>
      </c>
      <c r="R696" s="37" t="s">
        <v>1205</v>
      </c>
      <c r="T696" s="24">
        <f t="shared" si="10"/>
        <v>1043</v>
      </c>
      <c r="U696" s="9">
        <v>1</v>
      </c>
      <c r="Z696" t="s">
        <v>9</v>
      </c>
      <c r="AA696" t="s">
        <v>562</v>
      </c>
      <c r="AB696" t="s">
        <v>693</v>
      </c>
      <c r="AD696">
        <v>196</v>
      </c>
      <c r="AF696" t="s">
        <v>554</v>
      </c>
      <c r="AG696" t="s">
        <v>542</v>
      </c>
      <c r="AI696" s="6">
        <v>36710</v>
      </c>
      <c r="AJ696" s="6">
        <v>38168</v>
      </c>
      <c r="AK696" t="s">
        <v>536</v>
      </c>
      <c r="AM696" t="s">
        <v>556</v>
      </c>
      <c r="AO696" t="s">
        <v>573</v>
      </c>
      <c r="AQ696" s="37">
        <v>2</v>
      </c>
      <c r="AR696" s="37">
        <v>2</v>
      </c>
      <c r="AS696" s="37"/>
      <c r="AX696">
        <v>0</v>
      </c>
      <c r="AY696">
        <v>0</v>
      </c>
      <c r="AZ696">
        <v>1</v>
      </c>
      <c r="BA696">
        <v>0</v>
      </c>
      <c r="BF696" t="s">
        <v>7</v>
      </c>
      <c r="BG696" t="s">
        <v>743</v>
      </c>
    </row>
    <row r="697" spans="1:59" x14ac:dyDescent="0.35">
      <c r="A697">
        <v>17</v>
      </c>
      <c r="B697">
        <v>696</v>
      </c>
      <c r="E697" t="s">
        <v>450</v>
      </c>
      <c r="F697" t="s">
        <v>442</v>
      </c>
      <c r="H697" t="s">
        <v>162</v>
      </c>
      <c r="I697" t="s">
        <v>132</v>
      </c>
      <c r="K697" t="s">
        <v>408</v>
      </c>
      <c r="L697" t="s">
        <v>408</v>
      </c>
      <c r="N697">
        <v>0.96199999999999997</v>
      </c>
      <c r="O697">
        <v>0</v>
      </c>
      <c r="P697" t="s">
        <v>398</v>
      </c>
      <c r="Q697" t="s">
        <v>486</v>
      </c>
      <c r="R697" s="37" t="s">
        <v>1205</v>
      </c>
      <c r="T697" s="24">
        <f t="shared" si="10"/>
        <v>1043</v>
      </c>
      <c r="U697" s="9">
        <v>1</v>
      </c>
      <c r="Z697" t="s">
        <v>9</v>
      </c>
      <c r="AA697" t="s">
        <v>562</v>
      </c>
      <c r="AB697" t="s">
        <v>693</v>
      </c>
      <c r="AD697">
        <v>196</v>
      </c>
      <c r="AF697" t="s">
        <v>554</v>
      </c>
      <c r="AG697" t="s">
        <v>542</v>
      </c>
      <c r="AI697" s="6">
        <v>36710</v>
      </c>
      <c r="AJ697" s="6">
        <v>38168</v>
      </c>
      <c r="AK697" t="s">
        <v>536</v>
      </c>
      <c r="AM697" t="s">
        <v>556</v>
      </c>
      <c r="AO697" t="s">
        <v>573</v>
      </c>
      <c r="AQ697" s="37">
        <v>2</v>
      </c>
      <c r="AR697" s="37">
        <v>2</v>
      </c>
      <c r="AS697" s="37"/>
      <c r="AX697">
        <v>0</v>
      </c>
      <c r="AY697">
        <v>0</v>
      </c>
      <c r="AZ697">
        <v>1</v>
      </c>
      <c r="BA697">
        <v>0</v>
      </c>
      <c r="BF697" t="s">
        <v>7</v>
      </c>
      <c r="BG697" t="s">
        <v>743</v>
      </c>
    </row>
    <row r="698" spans="1:59" x14ac:dyDescent="0.35">
      <c r="A698">
        <v>17</v>
      </c>
      <c r="B698">
        <v>697</v>
      </c>
      <c r="E698" t="s">
        <v>91</v>
      </c>
      <c r="F698" t="s">
        <v>428</v>
      </c>
      <c r="H698" t="s">
        <v>129</v>
      </c>
      <c r="I698" t="s">
        <v>159</v>
      </c>
      <c r="K698" t="s">
        <v>408</v>
      </c>
      <c r="L698" t="s">
        <v>408</v>
      </c>
      <c r="N698">
        <v>0.61</v>
      </c>
      <c r="O698">
        <v>0</v>
      </c>
      <c r="P698" t="s">
        <v>398</v>
      </c>
      <c r="Q698" t="s">
        <v>486</v>
      </c>
      <c r="R698" s="37" t="s">
        <v>1205</v>
      </c>
      <c r="T698" s="24">
        <f t="shared" si="10"/>
        <v>1043</v>
      </c>
      <c r="U698" s="9">
        <v>1</v>
      </c>
      <c r="Z698" t="s">
        <v>9</v>
      </c>
      <c r="AA698" t="s">
        <v>562</v>
      </c>
      <c r="AB698" t="s">
        <v>693</v>
      </c>
      <c r="AD698">
        <v>196</v>
      </c>
      <c r="AF698" t="s">
        <v>542</v>
      </c>
      <c r="AG698" t="s">
        <v>554</v>
      </c>
      <c r="AI698" s="6">
        <v>36710</v>
      </c>
      <c r="AJ698" s="6">
        <v>38168</v>
      </c>
      <c r="AK698" t="s">
        <v>536</v>
      </c>
      <c r="AM698" t="s">
        <v>556</v>
      </c>
      <c r="AO698" t="s">
        <v>573</v>
      </c>
      <c r="AQ698" s="37">
        <v>3</v>
      </c>
      <c r="AR698" s="37">
        <v>3</v>
      </c>
      <c r="AS698" s="37"/>
      <c r="AX698">
        <v>1</v>
      </c>
      <c r="AY698">
        <v>0</v>
      </c>
      <c r="AZ698">
        <v>1</v>
      </c>
      <c r="BA698">
        <v>0</v>
      </c>
      <c r="BF698" t="s">
        <v>7</v>
      </c>
      <c r="BG698" t="s">
        <v>743</v>
      </c>
    </row>
    <row r="699" spans="1:59" x14ac:dyDescent="0.35">
      <c r="A699">
        <v>17</v>
      </c>
      <c r="B699">
        <v>698</v>
      </c>
      <c r="E699" t="s">
        <v>91</v>
      </c>
      <c r="F699" t="s">
        <v>428</v>
      </c>
      <c r="H699" t="s">
        <v>129</v>
      </c>
      <c r="I699" t="s">
        <v>160</v>
      </c>
      <c r="K699" t="s">
        <v>408</v>
      </c>
      <c r="L699" t="s">
        <v>408</v>
      </c>
      <c r="N699">
        <v>0.46899999999999997</v>
      </c>
      <c r="O699">
        <v>0</v>
      </c>
      <c r="P699" t="s">
        <v>398</v>
      </c>
      <c r="Q699" t="s">
        <v>486</v>
      </c>
      <c r="R699" s="37" t="s">
        <v>1205</v>
      </c>
      <c r="T699" s="24">
        <f t="shared" si="10"/>
        <v>1043</v>
      </c>
      <c r="U699" s="9">
        <v>1</v>
      </c>
      <c r="Z699" t="s">
        <v>9</v>
      </c>
      <c r="AA699" t="s">
        <v>562</v>
      </c>
      <c r="AB699" t="s">
        <v>693</v>
      </c>
      <c r="AD699">
        <v>196</v>
      </c>
      <c r="AF699" t="s">
        <v>542</v>
      </c>
      <c r="AG699" t="s">
        <v>554</v>
      </c>
      <c r="AI699" s="6">
        <v>36710</v>
      </c>
      <c r="AJ699" s="6">
        <v>38168</v>
      </c>
      <c r="AK699" t="s">
        <v>536</v>
      </c>
      <c r="AM699" t="s">
        <v>556</v>
      </c>
      <c r="AO699" t="s">
        <v>573</v>
      </c>
      <c r="AQ699" s="37">
        <v>3</v>
      </c>
      <c r="AR699" s="37">
        <v>3</v>
      </c>
      <c r="AS699" s="37"/>
      <c r="AX699">
        <v>1</v>
      </c>
      <c r="AY699">
        <v>0</v>
      </c>
      <c r="AZ699">
        <v>1</v>
      </c>
      <c r="BA699">
        <v>0</v>
      </c>
      <c r="BF699" t="s">
        <v>7</v>
      </c>
      <c r="BG699" t="s">
        <v>743</v>
      </c>
    </row>
    <row r="700" spans="1:59" x14ac:dyDescent="0.35">
      <c r="A700">
        <v>17</v>
      </c>
      <c r="B700">
        <v>699</v>
      </c>
      <c r="E700" t="s">
        <v>428</v>
      </c>
      <c r="F700" t="s">
        <v>91</v>
      </c>
      <c r="H700" t="s">
        <v>159</v>
      </c>
      <c r="I700" t="s">
        <v>129</v>
      </c>
      <c r="K700" t="s">
        <v>408</v>
      </c>
      <c r="L700" t="s">
        <v>408</v>
      </c>
      <c r="N700">
        <v>0.104</v>
      </c>
      <c r="O700">
        <v>0</v>
      </c>
      <c r="P700" t="s">
        <v>398</v>
      </c>
      <c r="Q700" t="s">
        <v>486</v>
      </c>
      <c r="R700" s="37" t="s">
        <v>1205</v>
      </c>
      <c r="T700" s="24">
        <f t="shared" si="10"/>
        <v>1043</v>
      </c>
      <c r="U700" s="9">
        <v>1</v>
      </c>
      <c r="Z700" t="s">
        <v>9</v>
      </c>
      <c r="AA700" t="s">
        <v>562</v>
      </c>
      <c r="AB700" t="s">
        <v>693</v>
      </c>
      <c r="AD700">
        <v>196</v>
      </c>
      <c r="AF700" t="s">
        <v>554</v>
      </c>
      <c r="AG700" t="s">
        <v>542</v>
      </c>
      <c r="AI700" s="6">
        <v>36710</v>
      </c>
      <c r="AJ700" s="6">
        <v>38168</v>
      </c>
      <c r="AK700" t="s">
        <v>536</v>
      </c>
      <c r="AM700" t="s">
        <v>556</v>
      </c>
      <c r="AO700" t="s">
        <v>573</v>
      </c>
      <c r="AQ700" s="37">
        <v>3</v>
      </c>
      <c r="AR700" s="37">
        <v>3</v>
      </c>
      <c r="AS700" s="37"/>
      <c r="AX700">
        <v>0</v>
      </c>
      <c r="AY700">
        <v>0</v>
      </c>
      <c r="AZ700">
        <v>1</v>
      </c>
      <c r="BA700">
        <v>0</v>
      </c>
      <c r="BF700" t="s">
        <v>7</v>
      </c>
      <c r="BG700" t="s">
        <v>743</v>
      </c>
    </row>
    <row r="701" spans="1:59" x14ac:dyDescent="0.35">
      <c r="A701">
        <v>17</v>
      </c>
      <c r="B701">
        <v>700</v>
      </c>
      <c r="E701" t="s">
        <v>428</v>
      </c>
      <c r="F701" t="s">
        <v>91</v>
      </c>
      <c r="H701" t="s">
        <v>160</v>
      </c>
      <c r="I701" t="s">
        <v>129</v>
      </c>
      <c r="K701" t="s">
        <v>408</v>
      </c>
      <c r="L701" t="s">
        <v>408</v>
      </c>
      <c r="N701">
        <v>0.874</v>
      </c>
      <c r="O701">
        <v>0</v>
      </c>
      <c r="P701" t="s">
        <v>398</v>
      </c>
      <c r="Q701" t="s">
        <v>486</v>
      </c>
      <c r="R701" s="37" t="s">
        <v>1205</v>
      </c>
      <c r="T701" s="24">
        <f t="shared" si="10"/>
        <v>1043</v>
      </c>
      <c r="U701" s="9">
        <v>1</v>
      </c>
      <c r="Z701" t="s">
        <v>9</v>
      </c>
      <c r="AA701" t="s">
        <v>562</v>
      </c>
      <c r="AB701" t="s">
        <v>693</v>
      </c>
      <c r="AD701">
        <v>196</v>
      </c>
      <c r="AF701" t="s">
        <v>554</v>
      </c>
      <c r="AG701" t="s">
        <v>542</v>
      </c>
      <c r="AI701" s="6">
        <v>36710</v>
      </c>
      <c r="AJ701" s="6">
        <v>38168</v>
      </c>
      <c r="AK701" t="s">
        <v>536</v>
      </c>
      <c r="AM701" t="s">
        <v>556</v>
      </c>
      <c r="AO701" t="s">
        <v>573</v>
      </c>
      <c r="AQ701" s="37">
        <v>3</v>
      </c>
      <c r="AR701" s="37">
        <v>3</v>
      </c>
      <c r="AS701" s="37"/>
      <c r="AX701">
        <v>0</v>
      </c>
      <c r="AY701">
        <v>0</v>
      </c>
      <c r="AZ701">
        <v>1</v>
      </c>
      <c r="BA701">
        <v>0</v>
      </c>
      <c r="BF701" t="s">
        <v>7</v>
      </c>
      <c r="BG701" t="s">
        <v>743</v>
      </c>
    </row>
    <row r="702" spans="1:59" x14ac:dyDescent="0.35">
      <c r="A702">
        <v>17</v>
      </c>
      <c r="B702">
        <v>701</v>
      </c>
      <c r="E702" t="s">
        <v>442</v>
      </c>
      <c r="F702" t="s">
        <v>450</v>
      </c>
      <c r="H702" t="s">
        <v>132</v>
      </c>
      <c r="I702" t="s">
        <v>161</v>
      </c>
      <c r="K702" t="s">
        <v>408</v>
      </c>
      <c r="L702" t="s">
        <v>408</v>
      </c>
      <c r="N702">
        <v>0.41599999999999998</v>
      </c>
      <c r="O702">
        <v>0</v>
      </c>
      <c r="P702" t="s">
        <v>398</v>
      </c>
      <c r="Q702" t="s">
        <v>486</v>
      </c>
      <c r="R702" s="37" t="s">
        <v>1205</v>
      </c>
      <c r="T702" s="24">
        <f t="shared" si="10"/>
        <v>1043</v>
      </c>
      <c r="U702" s="9">
        <v>1</v>
      </c>
      <c r="Z702" t="s">
        <v>9</v>
      </c>
      <c r="AA702" t="s">
        <v>562</v>
      </c>
      <c r="AB702" t="s">
        <v>693</v>
      </c>
      <c r="AD702">
        <v>196</v>
      </c>
      <c r="AF702" t="s">
        <v>542</v>
      </c>
      <c r="AG702" t="s">
        <v>554</v>
      </c>
      <c r="AI702" s="6">
        <v>36710</v>
      </c>
      <c r="AJ702" s="6">
        <v>38168</v>
      </c>
      <c r="AK702" t="s">
        <v>536</v>
      </c>
      <c r="AM702" t="s">
        <v>556</v>
      </c>
      <c r="AO702" t="s">
        <v>573</v>
      </c>
      <c r="AQ702" s="37">
        <v>3</v>
      </c>
      <c r="AR702" s="37">
        <v>3</v>
      </c>
      <c r="AS702" s="37"/>
      <c r="AX702">
        <v>1</v>
      </c>
      <c r="AY702">
        <v>0</v>
      </c>
      <c r="AZ702">
        <v>1</v>
      </c>
      <c r="BA702">
        <v>0</v>
      </c>
      <c r="BF702" t="s">
        <v>7</v>
      </c>
      <c r="BG702" t="s">
        <v>743</v>
      </c>
    </row>
    <row r="703" spans="1:59" x14ac:dyDescent="0.35">
      <c r="A703">
        <v>17</v>
      </c>
      <c r="B703">
        <v>702</v>
      </c>
      <c r="E703" t="s">
        <v>442</v>
      </c>
      <c r="F703" t="s">
        <v>450</v>
      </c>
      <c r="H703" t="s">
        <v>132</v>
      </c>
      <c r="I703" t="s">
        <v>162</v>
      </c>
      <c r="K703" t="s">
        <v>408</v>
      </c>
      <c r="L703" t="s">
        <v>408</v>
      </c>
      <c r="N703">
        <v>0.28999999999999998</v>
      </c>
      <c r="O703">
        <v>0</v>
      </c>
      <c r="P703" t="s">
        <v>398</v>
      </c>
      <c r="Q703" t="s">
        <v>486</v>
      </c>
      <c r="R703" s="37" t="s">
        <v>1205</v>
      </c>
      <c r="T703" s="24">
        <f t="shared" si="10"/>
        <v>1043</v>
      </c>
      <c r="U703" s="9">
        <v>1</v>
      </c>
      <c r="Z703" t="s">
        <v>9</v>
      </c>
      <c r="AA703" t="s">
        <v>562</v>
      </c>
      <c r="AB703" t="s">
        <v>693</v>
      </c>
      <c r="AD703">
        <v>196</v>
      </c>
      <c r="AF703" t="s">
        <v>542</v>
      </c>
      <c r="AG703" t="s">
        <v>554</v>
      </c>
      <c r="AI703" s="6">
        <v>36710</v>
      </c>
      <c r="AJ703" s="6">
        <v>38168</v>
      </c>
      <c r="AK703" t="s">
        <v>536</v>
      </c>
      <c r="AM703" t="s">
        <v>556</v>
      </c>
      <c r="AO703" t="s">
        <v>573</v>
      </c>
      <c r="AQ703" s="37">
        <v>3</v>
      </c>
      <c r="AR703" s="37">
        <v>3</v>
      </c>
      <c r="AS703" s="37"/>
      <c r="AX703">
        <v>1</v>
      </c>
      <c r="AY703">
        <v>0</v>
      </c>
      <c r="AZ703">
        <v>1</v>
      </c>
      <c r="BA703">
        <v>0</v>
      </c>
      <c r="BF703" t="s">
        <v>7</v>
      </c>
      <c r="BG703" t="s">
        <v>743</v>
      </c>
    </row>
    <row r="704" spans="1:59" x14ac:dyDescent="0.35">
      <c r="A704">
        <v>17</v>
      </c>
      <c r="B704">
        <v>703</v>
      </c>
      <c r="E704" t="s">
        <v>450</v>
      </c>
      <c r="F704" t="s">
        <v>442</v>
      </c>
      <c r="H704" t="s">
        <v>161</v>
      </c>
      <c r="I704" t="s">
        <v>132</v>
      </c>
      <c r="K704" t="s">
        <v>408</v>
      </c>
      <c r="L704" t="s">
        <v>408</v>
      </c>
      <c r="N704">
        <v>0.16200000000000001</v>
      </c>
      <c r="O704">
        <v>0</v>
      </c>
      <c r="P704" t="s">
        <v>398</v>
      </c>
      <c r="Q704" t="s">
        <v>486</v>
      </c>
      <c r="R704" s="37" t="s">
        <v>1205</v>
      </c>
      <c r="T704" s="24">
        <f t="shared" si="10"/>
        <v>1043</v>
      </c>
      <c r="U704" s="9">
        <v>1</v>
      </c>
      <c r="Z704" t="s">
        <v>9</v>
      </c>
      <c r="AA704" t="s">
        <v>562</v>
      </c>
      <c r="AB704" t="s">
        <v>693</v>
      </c>
      <c r="AD704">
        <v>196</v>
      </c>
      <c r="AF704" t="s">
        <v>554</v>
      </c>
      <c r="AG704" t="s">
        <v>542</v>
      </c>
      <c r="AI704" s="6">
        <v>36710</v>
      </c>
      <c r="AJ704" s="6">
        <v>38168</v>
      </c>
      <c r="AK704" t="s">
        <v>536</v>
      </c>
      <c r="AM704" t="s">
        <v>556</v>
      </c>
      <c r="AO704" t="s">
        <v>573</v>
      </c>
      <c r="AQ704" s="37">
        <v>3</v>
      </c>
      <c r="AR704" s="37">
        <v>3</v>
      </c>
      <c r="AS704" s="37"/>
      <c r="AX704">
        <v>0</v>
      </c>
      <c r="AY704">
        <v>0</v>
      </c>
      <c r="AZ704">
        <v>1</v>
      </c>
      <c r="BA704">
        <v>0</v>
      </c>
      <c r="BF704" t="s">
        <v>7</v>
      </c>
      <c r="BG704" t="s">
        <v>743</v>
      </c>
    </row>
    <row r="705" spans="1:59" x14ac:dyDescent="0.35">
      <c r="A705">
        <v>17</v>
      </c>
      <c r="B705">
        <v>704</v>
      </c>
      <c r="E705" t="s">
        <v>450</v>
      </c>
      <c r="F705" t="s">
        <v>442</v>
      </c>
      <c r="H705" t="s">
        <v>162</v>
      </c>
      <c r="I705" t="s">
        <v>132</v>
      </c>
      <c r="K705" t="s">
        <v>408</v>
      </c>
      <c r="L705" t="s">
        <v>408</v>
      </c>
      <c r="N705">
        <v>0.95899999999999996</v>
      </c>
      <c r="O705">
        <v>0</v>
      </c>
      <c r="P705" t="s">
        <v>398</v>
      </c>
      <c r="Q705" t="s">
        <v>486</v>
      </c>
      <c r="R705" s="37" t="s">
        <v>1205</v>
      </c>
      <c r="T705" s="24">
        <f t="shared" si="10"/>
        <v>1043</v>
      </c>
      <c r="U705" s="9">
        <v>1</v>
      </c>
      <c r="Z705" t="s">
        <v>9</v>
      </c>
      <c r="AA705" t="s">
        <v>562</v>
      </c>
      <c r="AB705" t="s">
        <v>693</v>
      </c>
      <c r="AD705">
        <v>196</v>
      </c>
      <c r="AF705" t="s">
        <v>554</v>
      </c>
      <c r="AG705" t="s">
        <v>542</v>
      </c>
      <c r="AI705" s="6">
        <v>36710</v>
      </c>
      <c r="AJ705" s="6">
        <v>38168</v>
      </c>
      <c r="AK705" t="s">
        <v>536</v>
      </c>
      <c r="AM705" t="s">
        <v>556</v>
      </c>
      <c r="AO705" t="s">
        <v>573</v>
      </c>
      <c r="AQ705" s="37">
        <v>3</v>
      </c>
      <c r="AR705" s="37">
        <v>3</v>
      </c>
      <c r="AS705" s="37"/>
      <c r="AX705">
        <v>0</v>
      </c>
      <c r="AY705">
        <v>0</v>
      </c>
      <c r="AZ705">
        <v>1</v>
      </c>
      <c r="BA705">
        <v>0</v>
      </c>
      <c r="BF705" t="s">
        <v>7</v>
      </c>
      <c r="BG705" t="s">
        <v>743</v>
      </c>
    </row>
    <row r="706" spans="1:59" x14ac:dyDescent="0.35">
      <c r="A706">
        <v>17</v>
      </c>
      <c r="B706">
        <v>705</v>
      </c>
      <c r="E706" t="s">
        <v>91</v>
      </c>
      <c r="F706" t="s">
        <v>428</v>
      </c>
      <c r="H706" t="s">
        <v>129</v>
      </c>
      <c r="I706" t="s">
        <v>159</v>
      </c>
      <c r="K706" t="s">
        <v>408</v>
      </c>
      <c r="L706" t="s">
        <v>408</v>
      </c>
      <c r="N706">
        <v>0.66600000000000004</v>
      </c>
      <c r="O706">
        <v>0</v>
      </c>
      <c r="P706" t="s">
        <v>398</v>
      </c>
      <c r="Q706" t="s">
        <v>486</v>
      </c>
      <c r="R706" s="37" t="s">
        <v>1205</v>
      </c>
      <c r="T706" s="24">
        <f t="shared" ref="T706:T769" si="11">IF(BF706="daily",NETWORKDAYS(AI706,AJ706),IF(BF706="weekly",ROUNDDOWN((AJ706-AI706)/7,0),IF(BF706="monthly",-((YEAR(AI706)-YEAR(AJ706))*12+MONTH(AI706)-MONTH(AJ706)),"error")))</f>
        <v>1043</v>
      </c>
      <c r="U706" s="9">
        <v>1</v>
      </c>
      <c r="Z706" t="s">
        <v>9</v>
      </c>
      <c r="AA706" t="s">
        <v>562</v>
      </c>
      <c r="AB706" t="s">
        <v>693</v>
      </c>
      <c r="AD706">
        <v>196</v>
      </c>
      <c r="AF706" t="s">
        <v>542</v>
      </c>
      <c r="AG706" t="s">
        <v>554</v>
      </c>
      <c r="AI706" s="6">
        <v>36710</v>
      </c>
      <c r="AJ706" s="6">
        <v>38168</v>
      </c>
      <c r="AK706" t="s">
        <v>536</v>
      </c>
      <c r="AM706" t="s">
        <v>556</v>
      </c>
      <c r="AO706" t="s">
        <v>573</v>
      </c>
      <c r="AQ706" s="37">
        <v>4</v>
      </c>
      <c r="AR706" s="37">
        <v>4</v>
      </c>
      <c r="AS706" s="37"/>
      <c r="AX706">
        <v>1</v>
      </c>
      <c r="AY706">
        <v>0</v>
      </c>
      <c r="AZ706">
        <v>1</v>
      </c>
      <c r="BA706">
        <v>0</v>
      </c>
      <c r="BF706" t="s">
        <v>7</v>
      </c>
      <c r="BG706" t="s">
        <v>743</v>
      </c>
    </row>
    <row r="707" spans="1:59" x14ac:dyDescent="0.35">
      <c r="A707">
        <v>17</v>
      </c>
      <c r="B707">
        <v>706</v>
      </c>
      <c r="E707" t="s">
        <v>91</v>
      </c>
      <c r="F707" t="s">
        <v>428</v>
      </c>
      <c r="H707" t="s">
        <v>129</v>
      </c>
      <c r="I707" t="s">
        <v>160</v>
      </c>
      <c r="K707" t="s">
        <v>408</v>
      </c>
      <c r="L707" t="s">
        <v>408</v>
      </c>
      <c r="N707">
        <v>0.51700000000000002</v>
      </c>
      <c r="O707">
        <v>0</v>
      </c>
      <c r="P707" t="s">
        <v>398</v>
      </c>
      <c r="Q707" t="s">
        <v>486</v>
      </c>
      <c r="R707" s="37" t="s">
        <v>1205</v>
      </c>
      <c r="T707" s="24">
        <f t="shared" si="11"/>
        <v>1043</v>
      </c>
      <c r="U707" s="9">
        <v>1</v>
      </c>
      <c r="Z707" t="s">
        <v>9</v>
      </c>
      <c r="AA707" t="s">
        <v>562</v>
      </c>
      <c r="AB707" t="s">
        <v>693</v>
      </c>
      <c r="AD707">
        <v>196</v>
      </c>
      <c r="AF707" t="s">
        <v>542</v>
      </c>
      <c r="AG707" t="s">
        <v>554</v>
      </c>
      <c r="AI707" s="6">
        <v>36710</v>
      </c>
      <c r="AJ707" s="6">
        <v>38168</v>
      </c>
      <c r="AK707" t="s">
        <v>536</v>
      </c>
      <c r="AM707" t="s">
        <v>556</v>
      </c>
      <c r="AO707" t="s">
        <v>573</v>
      </c>
      <c r="AQ707" s="37">
        <v>4</v>
      </c>
      <c r="AR707" s="37">
        <v>4</v>
      </c>
      <c r="AS707" s="37"/>
      <c r="AX707">
        <v>1</v>
      </c>
      <c r="AY707">
        <v>0</v>
      </c>
      <c r="AZ707">
        <v>1</v>
      </c>
      <c r="BA707">
        <v>0</v>
      </c>
      <c r="BF707" t="s">
        <v>7</v>
      </c>
      <c r="BG707" t="s">
        <v>743</v>
      </c>
    </row>
    <row r="708" spans="1:59" x14ac:dyDescent="0.35">
      <c r="A708">
        <v>17</v>
      </c>
      <c r="B708">
        <v>707</v>
      </c>
      <c r="E708" t="s">
        <v>428</v>
      </c>
      <c r="F708" t="s">
        <v>91</v>
      </c>
      <c r="H708" t="s">
        <v>159</v>
      </c>
      <c r="I708" t="s">
        <v>129</v>
      </c>
      <c r="K708" t="s">
        <v>408</v>
      </c>
      <c r="L708" t="s">
        <v>408</v>
      </c>
      <c r="N708">
        <v>0.26800000000000002</v>
      </c>
      <c r="O708">
        <v>0</v>
      </c>
      <c r="P708" t="s">
        <v>398</v>
      </c>
      <c r="Q708" t="s">
        <v>486</v>
      </c>
      <c r="R708" s="37" t="s">
        <v>1205</v>
      </c>
      <c r="T708" s="24">
        <f t="shared" si="11"/>
        <v>1043</v>
      </c>
      <c r="U708" s="9">
        <v>1</v>
      </c>
      <c r="Z708" t="s">
        <v>9</v>
      </c>
      <c r="AA708" t="s">
        <v>562</v>
      </c>
      <c r="AB708" t="s">
        <v>693</v>
      </c>
      <c r="AD708">
        <v>196</v>
      </c>
      <c r="AF708" t="s">
        <v>554</v>
      </c>
      <c r="AG708" t="s">
        <v>542</v>
      </c>
      <c r="AI708" s="6">
        <v>36710</v>
      </c>
      <c r="AJ708" s="6">
        <v>38168</v>
      </c>
      <c r="AK708" t="s">
        <v>536</v>
      </c>
      <c r="AM708" t="s">
        <v>556</v>
      </c>
      <c r="AO708" t="s">
        <v>573</v>
      </c>
      <c r="AQ708" s="37">
        <v>4</v>
      </c>
      <c r="AR708" s="37">
        <v>4</v>
      </c>
      <c r="AS708" s="37"/>
      <c r="AX708">
        <v>0</v>
      </c>
      <c r="AY708">
        <v>0</v>
      </c>
      <c r="AZ708">
        <v>1</v>
      </c>
      <c r="BA708">
        <v>0</v>
      </c>
      <c r="BF708" t="s">
        <v>7</v>
      </c>
      <c r="BG708" t="s">
        <v>743</v>
      </c>
    </row>
    <row r="709" spans="1:59" x14ac:dyDescent="0.35">
      <c r="A709">
        <v>17</v>
      </c>
      <c r="B709">
        <v>708</v>
      </c>
      <c r="E709" t="s">
        <v>428</v>
      </c>
      <c r="F709" t="s">
        <v>91</v>
      </c>
      <c r="H709" t="s">
        <v>160</v>
      </c>
      <c r="I709" t="s">
        <v>129</v>
      </c>
      <c r="K709" t="s">
        <v>408</v>
      </c>
      <c r="L709" t="s">
        <v>408</v>
      </c>
      <c r="N709">
        <v>0.96299999999999997</v>
      </c>
      <c r="O709">
        <v>0</v>
      </c>
      <c r="P709" t="s">
        <v>398</v>
      </c>
      <c r="Q709" t="s">
        <v>486</v>
      </c>
      <c r="R709" s="37" t="s">
        <v>1205</v>
      </c>
      <c r="T709" s="24">
        <f t="shared" si="11"/>
        <v>1043</v>
      </c>
      <c r="U709" s="9">
        <v>1</v>
      </c>
      <c r="Z709" t="s">
        <v>9</v>
      </c>
      <c r="AA709" t="s">
        <v>562</v>
      </c>
      <c r="AB709" t="s">
        <v>693</v>
      </c>
      <c r="AD709">
        <v>196</v>
      </c>
      <c r="AF709" t="s">
        <v>554</v>
      </c>
      <c r="AG709" t="s">
        <v>542</v>
      </c>
      <c r="AI709" s="6">
        <v>36710</v>
      </c>
      <c r="AJ709" s="6">
        <v>38168</v>
      </c>
      <c r="AK709" t="s">
        <v>536</v>
      </c>
      <c r="AM709" t="s">
        <v>556</v>
      </c>
      <c r="AO709" t="s">
        <v>573</v>
      </c>
      <c r="AQ709" s="37">
        <v>4</v>
      </c>
      <c r="AR709" s="37">
        <v>4</v>
      </c>
      <c r="AS709" s="37"/>
      <c r="AX709">
        <v>0</v>
      </c>
      <c r="AY709">
        <v>0</v>
      </c>
      <c r="AZ709">
        <v>1</v>
      </c>
      <c r="BA709">
        <v>0</v>
      </c>
      <c r="BF709" t="s">
        <v>7</v>
      </c>
      <c r="BG709" t="s">
        <v>743</v>
      </c>
    </row>
    <row r="710" spans="1:59" x14ac:dyDescent="0.35">
      <c r="A710">
        <v>17</v>
      </c>
      <c r="B710">
        <v>709</v>
      </c>
      <c r="E710" t="s">
        <v>442</v>
      </c>
      <c r="F710" t="s">
        <v>450</v>
      </c>
      <c r="H710" t="s">
        <v>132</v>
      </c>
      <c r="I710" t="s">
        <v>161</v>
      </c>
      <c r="K710" t="s">
        <v>408</v>
      </c>
      <c r="L710" t="s">
        <v>408</v>
      </c>
      <c r="N710">
        <v>0.56000000000000005</v>
      </c>
      <c r="O710">
        <v>0</v>
      </c>
      <c r="P710" t="s">
        <v>398</v>
      </c>
      <c r="Q710" t="s">
        <v>486</v>
      </c>
      <c r="R710" s="37" t="s">
        <v>1205</v>
      </c>
      <c r="T710" s="24">
        <f t="shared" si="11"/>
        <v>1043</v>
      </c>
      <c r="U710" s="9">
        <v>1</v>
      </c>
      <c r="Z710" t="s">
        <v>9</v>
      </c>
      <c r="AA710" t="s">
        <v>562</v>
      </c>
      <c r="AB710" t="s">
        <v>693</v>
      </c>
      <c r="AD710">
        <v>196</v>
      </c>
      <c r="AF710" t="s">
        <v>542</v>
      </c>
      <c r="AG710" t="s">
        <v>554</v>
      </c>
      <c r="AI710" s="6">
        <v>36710</v>
      </c>
      <c r="AJ710" s="6">
        <v>38168</v>
      </c>
      <c r="AK710" t="s">
        <v>536</v>
      </c>
      <c r="AM710" t="s">
        <v>556</v>
      </c>
      <c r="AO710" t="s">
        <v>573</v>
      </c>
      <c r="AQ710" s="37">
        <v>4</v>
      </c>
      <c r="AR710" s="37">
        <v>4</v>
      </c>
      <c r="AS710" s="37"/>
      <c r="AX710">
        <v>1</v>
      </c>
      <c r="AY710">
        <v>0</v>
      </c>
      <c r="AZ710">
        <v>1</v>
      </c>
      <c r="BA710">
        <v>0</v>
      </c>
      <c r="BF710" t="s">
        <v>7</v>
      </c>
      <c r="BG710" t="s">
        <v>743</v>
      </c>
    </row>
    <row r="711" spans="1:59" x14ac:dyDescent="0.35">
      <c r="A711">
        <v>17</v>
      </c>
      <c r="B711">
        <v>710</v>
      </c>
      <c r="E711" t="s">
        <v>442</v>
      </c>
      <c r="F711" t="s">
        <v>450</v>
      </c>
      <c r="H711" t="s">
        <v>132</v>
      </c>
      <c r="I711" t="s">
        <v>162</v>
      </c>
      <c r="K711" t="s">
        <v>408</v>
      </c>
      <c r="L711" t="s">
        <v>408</v>
      </c>
      <c r="N711">
        <v>0.374</v>
      </c>
      <c r="O711">
        <v>0</v>
      </c>
      <c r="P711" t="s">
        <v>398</v>
      </c>
      <c r="Q711" t="s">
        <v>486</v>
      </c>
      <c r="R711" s="37" t="s">
        <v>1205</v>
      </c>
      <c r="T711" s="24">
        <f t="shared" si="11"/>
        <v>1043</v>
      </c>
      <c r="U711" s="9">
        <v>1</v>
      </c>
      <c r="Z711" t="s">
        <v>9</v>
      </c>
      <c r="AA711" t="s">
        <v>562</v>
      </c>
      <c r="AB711" t="s">
        <v>693</v>
      </c>
      <c r="AD711">
        <v>196</v>
      </c>
      <c r="AF711" t="s">
        <v>542</v>
      </c>
      <c r="AG711" t="s">
        <v>554</v>
      </c>
      <c r="AI711" s="6">
        <v>36710</v>
      </c>
      <c r="AJ711" s="6">
        <v>38168</v>
      </c>
      <c r="AK711" t="s">
        <v>536</v>
      </c>
      <c r="AM711" t="s">
        <v>556</v>
      </c>
      <c r="AO711" t="s">
        <v>573</v>
      </c>
      <c r="AQ711" s="37">
        <v>4</v>
      </c>
      <c r="AR711" s="37">
        <v>4</v>
      </c>
      <c r="AS711" s="37"/>
      <c r="AX711">
        <v>1</v>
      </c>
      <c r="AY711">
        <v>0</v>
      </c>
      <c r="AZ711">
        <v>1</v>
      </c>
      <c r="BA711">
        <v>0</v>
      </c>
      <c r="BF711" t="s">
        <v>7</v>
      </c>
      <c r="BG711" t="s">
        <v>743</v>
      </c>
    </row>
    <row r="712" spans="1:59" x14ac:dyDescent="0.35">
      <c r="A712">
        <v>17</v>
      </c>
      <c r="B712">
        <v>711</v>
      </c>
      <c r="E712" t="s">
        <v>450</v>
      </c>
      <c r="F712" t="s">
        <v>442</v>
      </c>
      <c r="H712" t="s">
        <v>161</v>
      </c>
      <c r="I712" t="s">
        <v>132</v>
      </c>
      <c r="K712" t="s">
        <v>408</v>
      </c>
      <c r="L712" t="s">
        <v>408</v>
      </c>
      <c r="N712">
        <v>0.44500000000000001</v>
      </c>
      <c r="O712">
        <v>0</v>
      </c>
      <c r="P712" t="s">
        <v>398</v>
      </c>
      <c r="Q712" t="s">
        <v>486</v>
      </c>
      <c r="R712" s="37" t="s">
        <v>1205</v>
      </c>
      <c r="T712" s="24">
        <f t="shared" si="11"/>
        <v>1043</v>
      </c>
      <c r="U712" s="9">
        <v>1</v>
      </c>
      <c r="Z712" t="s">
        <v>9</v>
      </c>
      <c r="AA712" t="s">
        <v>562</v>
      </c>
      <c r="AB712" t="s">
        <v>693</v>
      </c>
      <c r="AD712">
        <v>196</v>
      </c>
      <c r="AF712" t="s">
        <v>554</v>
      </c>
      <c r="AG712" t="s">
        <v>542</v>
      </c>
      <c r="AI712" s="6">
        <v>36710</v>
      </c>
      <c r="AJ712" s="6">
        <v>38168</v>
      </c>
      <c r="AK712" t="s">
        <v>536</v>
      </c>
      <c r="AM712" t="s">
        <v>556</v>
      </c>
      <c r="AO712" t="s">
        <v>573</v>
      </c>
      <c r="AQ712" s="37">
        <v>4</v>
      </c>
      <c r="AR712" s="37">
        <v>4</v>
      </c>
      <c r="AS712" s="37"/>
      <c r="AX712">
        <v>0</v>
      </c>
      <c r="AY712">
        <v>0</v>
      </c>
      <c r="AZ712">
        <v>1</v>
      </c>
      <c r="BA712">
        <v>0</v>
      </c>
      <c r="BF712" t="s">
        <v>7</v>
      </c>
      <c r="BG712" t="s">
        <v>743</v>
      </c>
    </row>
    <row r="713" spans="1:59" x14ac:dyDescent="0.35">
      <c r="A713">
        <v>17</v>
      </c>
      <c r="B713">
        <v>712</v>
      </c>
      <c r="E713" t="s">
        <v>450</v>
      </c>
      <c r="F713" t="s">
        <v>442</v>
      </c>
      <c r="H713" t="s">
        <v>162</v>
      </c>
      <c r="I713" t="s">
        <v>132</v>
      </c>
      <c r="K713" t="s">
        <v>408</v>
      </c>
      <c r="L713" t="s">
        <v>408</v>
      </c>
      <c r="N713">
        <v>0.96499999999999997</v>
      </c>
      <c r="O713">
        <v>0</v>
      </c>
      <c r="P713" t="s">
        <v>398</v>
      </c>
      <c r="Q713" t="s">
        <v>486</v>
      </c>
      <c r="R713" s="37" t="s">
        <v>1205</v>
      </c>
      <c r="T713" s="24">
        <f t="shared" si="11"/>
        <v>1043</v>
      </c>
      <c r="U713" s="9">
        <v>1</v>
      </c>
      <c r="Z713" t="s">
        <v>9</v>
      </c>
      <c r="AA713" t="s">
        <v>562</v>
      </c>
      <c r="AB713" t="s">
        <v>693</v>
      </c>
      <c r="AD713">
        <v>196</v>
      </c>
      <c r="AF713" t="s">
        <v>554</v>
      </c>
      <c r="AG713" t="s">
        <v>542</v>
      </c>
      <c r="AI713" s="6">
        <v>36710</v>
      </c>
      <c r="AJ713" s="6">
        <v>38168</v>
      </c>
      <c r="AK713" t="s">
        <v>536</v>
      </c>
      <c r="AM713" t="s">
        <v>556</v>
      </c>
      <c r="AO713" t="s">
        <v>573</v>
      </c>
      <c r="AQ713" s="37">
        <v>4</v>
      </c>
      <c r="AR713" s="37">
        <v>4</v>
      </c>
      <c r="AS713" s="37"/>
      <c r="AX713">
        <v>0</v>
      </c>
      <c r="AY713">
        <v>0</v>
      </c>
      <c r="AZ713">
        <v>1</v>
      </c>
      <c r="BA713">
        <v>0</v>
      </c>
      <c r="BF713" t="s">
        <v>7</v>
      </c>
      <c r="BG713" t="s">
        <v>743</v>
      </c>
    </row>
    <row r="714" spans="1:59" x14ac:dyDescent="0.35">
      <c r="A714">
        <v>17</v>
      </c>
      <c r="B714">
        <v>713</v>
      </c>
      <c r="E714" t="s">
        <v>91</v>
      </c>
      <c r="F714" t="s">
        <v>428</v>
      </c>
      <c r="H714" t="s">
        <v>129</v>
      </c>
      <c r="I714" t="s">
        <v>159</v>
      </c>
      <c r="K714" t="s">
        <v>408</v>
      </c>
      <c r="L714" t="s">
        <v>408</v>
      </c>
      <c r="N714">
        <v>0.503</v>
      </c>
      <c r="O714">
        <v>0</v>
      </c>
      <c r="P714" t="s">
        <v>398</v>
      </c>
      <c r="Q714" t="s">
        <v>486</v>
      </c>
      <c r="R714" s="37" t="s">
        <v>1205</v>
      </c>
      <c r="T714" s="24">
        <f t="shared" si="11"/>
        <v>1043</v>
      </c>
      <c r="U714" s="9">
        <v>1</v>
      </c>
      <c r="Z714" t="s">
        <v>9</v>
      </c>
      <c r="AA714" t="s">
        <v>562</v>
      </c>
      <c r="AB714" t="s">
        <v>693</v>
      </c>
      <c r="AD714">
        <v>196</v>
      </c>
      <c r="AF714" t="s">
        <v>542</v>
      </c>
      <c r="AG714" t="s">
        <v>554</v>
      </c>
      <c r="AI714" s="6">
        <v>36710</v>
      </c>
      <c r="AJ714" s="6">
        <v>38168</v>
      </c>
      <c r="AK714" t="s">
        <v>536</v>
      </c>
      <c r="AM714" t="s">
        <v>556</v>
      </c>
      <c r="AO714" t="s">
        <v>573</v>
      </c>
      <c r="AQ714" s="37">
        <v>5</v>
      </c>
      <c r="AR714" s="37">
        <v>5</v>
      </c>
      <c r="AS714" s="37"/>
      <c r="AX714">
        <v>1</v>
      </c>
      <c r="AY714">
        <v>0</v>
      </c>
      <c r="AZ714">
        <v>1</v>
      </c>
      <c r="BA714">
        <v>0</v>
      </c>
      <c r="BF714" t="s">
        <v>7</v>
      </c>
      <c r="BG714" t="s">
        <v>743</v>
      </c>
    </row>
    <row r="715" spans="1:59" x14ac:dyDescent="0.35">
      <c r="A715">
        <v>17</v>
      </c>
      <c r="B715">
        <v>714</v>
      </c>
      <c r="E715" t="s">
        <v>91</v>
      </c>
      <c r="F715" t="s">
        <v>428</v>
      </c>
      <c r="H715" t="s">
        <v>129</v>
      </c>
      <c r="I715" t="s">
        <v>160</v>
      </c>
      <c r="K715" t="s">
        <v>408</v>
      </c>
      <c r="L715" t="s">
        <v>408</v>
      </c>
      <c r="N715">
        <v>0.85599999999999998</v>
      </c>
      <c r="O715">
        <v>0</v>
      </c>
      <c r="P715" t="s">
        <v>398</v>
      </c>
      <c r="Q715" t="s">
        <v>486</v>
      </c>
      <c r="R715" s="37" t="s">
        <v>1205</v>
      </c>
      <c r="T715" s="24">
        <f t="shared" si="11"/>
        <v>1043</v>
      </c>
      <c r="U715" s="9">
        <v>1</v>
      </c>
      <c r="Z715" t="s">
        <v>9</v>
      </c>
      <c r="AA715" t="s">
        <v>562</v>
      </c>
      <c r="AB715" t="s">
        <v>693</v>
      </c>
      <c r="AD715">
        <v>196</v>
      </c>
      <c r="AF715" t="s">
        <v>542</v>
      </c>
      <c r="AG715" t="s">
        <v>554</v>
      </c>
      <c r="AI715" s="6">
        <v>36710</v>
      </c>
      <c r="AJ715" s="6">
        <v>38168</v>
      </c>
      <c r="AK715" t="s">
        <v>536</v>
      </c>
      <c r="AM715" t="s">
        <v>556</v>
      </c>
      <c r="AO715" t="s">
        <v>573</v>
      </c>
      <c r="AQ715" s="37">
        <v>5</v>
      </c>
      <c r="AR715" s="37">
        <v>5</v>
      </c>
      <c r="AS715" s="37"/>
      <c r="AX715">
        <v>1</v>
      </c>
      <c r="AY715">
        <v>0</v>
      </c>
      <c r="AZ715">
        <v>1</v>
      </c>
      <c r="BA715">
        <v>0</v>
      </c>
      <c r="BF715" t="s">
        <v>7</v>
      </c>
      <c r="BG715" t="s">
        <v>743</v>
      </c>
    </row>
    <row r="716" spans="1:59" x14ac:dyDescent="0.35">
      <c r="A716">
        <v>17</v>
      </c>
      <c r="B716">
        <v>715</v>
      </c>
      <c r="E716" t="s">
        <v>428</v>
      </c>
      <c r="F716" t="s">
        <v>91</v>
      </c>
      <c r="H716" t="s">
        <v>159</v>
      </c>
      <c r="I716" t="s">
        <v>129</v>
      </c>
      <c r="K716" t="s">
        <v>408</v>
      </c>
      <c r="L716" t="s">
        <v>408</v>
      </c>
      <c r="N716">
        <v>0.47599999999999998</v>
      </c>
      <c r="O716">
        <v>0</v>
      </c>
      <c r="P716" t="s">
        <v>398</v>
      </c>
      <c r="Q716" t="s">
        <v>486</v>
      </c>
      <c r="R716" s="37" t="s">
        <v>1205</v>
      </c>
      <c r="T716" s="24">
        <f t="shared" si="11"/>
        <v>1043</v>
      </c>
      <c r="U716" s="9">
        <v>1</v>
      </c>
      <c r="Z716" t="s">
        <v>9</v>
      </c>
      <c r="AA716" t="s">
        <v>562</v>
      </c>
      <c r="AB716" t="s">
        <v>693</v>
      </c>
      <c r="AD716">
        <v>196</v>
      </c>
      <c r="AF716" t="s">
        <v>554</v>
      </c>
      <c r="AG716" t="s">
        <v>542</v>
      </c>
      <c r="AI716" s="6">
        <v>36710</v>
      </c>
      <c r="AJ716" s="6">
        <v>38168</v>
      </c>
      <c r="AK716" t="s">
        <v>536</v>
      </c>
      <c r="AM716" t="s">
        <v>556</v>
      </c>
      <c r="AO716" t="s">
        <v>573</v>
      </c>
      <c r="AQ716" s="37">
        <v>5</v>
      </c>
      <c r="AR716" s="37">
        <v>5</v>
      </c>
      <c r="AS716" s="37"/>
      <c r="AX716">
        <v>0</v>
      </c>
      <c r="AY716">
        <v>0</v>
      </c>
      <c r="AZ716">
        <v>1</v>
      </c>
      <c r="BA716">
        <v>0</v>
      </c>
      <c r="BF716" t="s">
        <v>7</v>
      </c>
      <c r="BG716" t="s">
        <v>743</v>
      </c>
    </row>
    <row r="717" spans="1:59" x14ac:dyDescent="0.35">
      <c r="A717">
        <v>17</v>
      </c>
      <c r="B717">
        <v>716</v>
      </c>
      <c r="E717" t="s">
        <v>428</v>
      </c>
      <c r="F717" t="s">
        <v>91</v>
      </c>
      <c r="H717" t="s">
        <v>160</v>
      </c>
      <c r="I717" t="s">
        <v>129</v>
      </c>
      <c r="K717" t="s">
        <v>408</v>
      </c>
      <c r="L717" t="s">
        <v>408</v>
      </c>
      <c r="N717">
        <v>0.91</v>
      </c>
      <c r="O717">
        <v>0</v>
      </c>
      <c r="P717" t="s">
        <v>398</v>
      </c>
      <c r="Q717" t="s">
        <v>486</v>
      </c>
      <c r="R717" s="37" t="s">
        <v>1205</v>
      </c>
      <c r="T717" s="24">
        <f t="shared" si="11"/>
        <v>1043</v>
      </c>
      <c r="U717" s="9">
        <v>1</v>
      </c>
      <c r="Z717" t="s">
        <v>9</v>
      </c>
      <c r="AA717" t="s">
        <v>562</v>
      </c>
      <c r="AB717" t="s">
        <v>693</v>
      </c>
      <c r="AD717">
        <v>196</v>
      </c>
      <c r="AF717" t="s">
        <v>554</v>
      </c>
      <c r="AG717" t="s">
        <v>542</v>
      </c>
      <c r="AI717" s="6">
        <v>36710</v>
      </c>
      <c r="AJ717" s="6">
        <v>38168</v>
      </c>
      <c r="AK717" t="s">
        <v>536</v>
      </c>
      <c r="AM717" t="s">
        <v>556</v>
      </c>
      <c r="AO717" t="s">
        <v>573</v>
      </c>
      <c r="AQ717" s="37">
        <v>5</v>
      </c>
      <c r="AR717" s="37">
        <v>5</v>
      </c>
      <c r="AS717" s="37"/>
      <c r="AX717">
        <v>0</v>
      </c>
      <c r="AY717">
        <v>0</v>
      </c>
      <c r="AZ717">
        <v>1</v>
      </c>
      <c r="BA717">
        <v>0</v>
      </c>
      <c r="BF717" t="s">
        <v>7</v>
      </c>
      <c r="BG717" t="s">
        <v>743</v>
      </c>
    </row>
    <row r="718" spans="1:59" x14ac:dyDescent="0.35">
      <c r="A718">
        <v>17</v>
      </c>
      <c r="B718">
        <v>717</v>
      </c>
      <c r="E718" t="s">
        <v>442</v>
      </c>
      <c r="F718" t="s">
        <v>450</v>
      </c>
      <c r="H718" t="s">
        <v>132</v>
      </c>
      <c r="I718" t="s">
        <v>161</v>
      </c>
      <c r="K718" t="s">
        <v>408</v>
      </c>
      <c r="L718" t="s">
        <v>408</v>
      </c>
      <c r="N718">
        <v>0.49</v>
      </c>
      <c r="O718">
        <v>0</v>
      </c>
      <c r="P718" t="s">
        <v>398</v>
      </c>
      <c r="Q718" t="s">
        <v>486</v>
      </c>
      <c r="R718" s="37" t="s">
        <v>1205</v>
      </c>
      <c r="T718" s="24">
        <f t="shared" si="11"/>
        <v>1043</v>
      </c>
      <c r="U718" s="9">
        <v>1</v>
      </c>
      <c r="Z718" t="s">
        <v>9</v>
      </c>
      <c r="AA718" t="s">
        <v>562</v>
      </c>
      <c r="AB718" t="s">
        <v>693</v>
      </c>
      <c r="AD718">
        <v>196</v>
      </c>
      <c r="AF718" t="s">
        <v>542</v>
      </c>
      <c r="AG718" t="s">
        <v>554</v>
      </c>
      <c r="AI718" s="6">
        <v>36710</v>
      </c>
      <c r="AJ718" s="6">
        <v>38168</v>
      </c>
      <c r="AK718" t="s">
        <v>536</v>
      </c>
      <c r="AM718" t="s">
        <v>556</v>
      </c>
      <c r="AO718" t="s">
        <v>573</v>
      </c>
      <c r="AQ718" s="37">
        <v>5</v>
      </c>
      <c r="AR718" s="37">
        <v>5</v>
      </c>
      <c r="AS718" s="37"/>
      <c r="AX718">
        <v>1</v>
      </c>
      <c r="AY718">
        <v>0</v>
      </c>
      <c r="AZ718">
        <v>1</v>
      </c>
      <c r="BA718">
        <v>0</v>
      </c>
      <c r="BF718" t="s">
        <v>7</v>
      </c>
      <c r="BG718" t="s">
        <v>743</v>
      </c>
    </row>
    <row r="719" spans="1:59" x14ac:dyDescent="0.35">
      <c r="A719">
        <v>17</v>
      </c>
      <c r="B719">
        <v>718</v>
      </c>
      <c r="E719" t="s">
        <v>442</v>
      </c>
      <c r="F719" t="s">
        <v>450</v>
      </c>
      <c r="H719" t="s">
        <v>132</v>
      </c>
      <c r="I719" t="s">
        <v>162</v>
      </c>
      <c r="K719" t="s">
        <v>408</v>
      </c>
      <c r="L719" t="s">
        <v>408</v>
      </c>
      <c r="N719">
        <v>0.96699999999999997</v>
      </c>
      <c r="O719">
        <v>0</v>
      </c>
      <c r="P719" t="s">
        <v>398</v>
      </c>
      <c r="Q719" t="s">
        <v>486</v>
      </c>
      <c r="R719" s="37" t="s">
        <v>1205</v>
      </c>
      <c r="T719" s="24">
        <f t="shared" si="11"/>
        <v>1043</v>
      </c>
      <c r="U719" s="9">
        <v>1</v>
      </c>
      <c r="Z719" t="s">
        <v>9</v>
      </c>
      <c r="AA719" t="s">
        <v>562</v>
      </c>
      <c r="AB719" t="s">
        <v>693</v>
      </c>
      <c r="AD719">
        <v>196</v>
      </c>
      <c r="AF719" t="s">
        <v>542</v>
      </c>
      <c r="AG719" t="s">
        <v>554</v>
      </c>
      <c r="AI719" s="6">
        <v>36710</v>
      </c>
      <c r="AJ719" s="6">
        <v>38168</v>
      </c>
      <c r="AK719" t="s">
        <v>536</v>
      </c>
      <c r="AM719" t="s">
        <v>556</v>
      </c>
      <c r="AO719" t="s">
        <v>573</v>
      </c>
      <c r="AQ719" s="37">
        <v>5</v>
      </c>
      <c r="AR719" s="37">
        <v>5</v>
      </c>
      <c r="AS719" s="37"/>
      <c r="AX719">
        <v>1</v>
      </c>
      <c r="AY719">
        <v>0</v>
      </c>
      <c r="AZ719">
        <v>1</v>
      </c>
      <c r="BA719">
        <v>0</v>
      </c>
      <c r="BF719" t="s">
        <v>7</v>
      </c>
      <c r="BG719" t="s">
        <v>743</v>
      </c>
    </row>
    <row r="720" spans="1:59" x14ac:dyDescent="0.35">
      <c r="A720">
        <v>17</v>
      </c>
      <c r="B720">
        <v>719</v>
      </c>
      <c r="E720" t="s">
        <v>450</v>
      </c>
      <c r="F720" t="s">
        <v>442</v>
      </c>
      <c r="H720" t="s">
        <v>161</v>
      </c>
      <c r="I720" t="s">
        <v>132</v>
      </c>
      <c r="K720" t="s">
        <v>408</v>
      </c>
      <c r="L720" t="s">
        <v>408</v>
      </c>
      <c r="N720">
        <v>0.71499999999999997</v>
      </c>
      <c r="O720">
        <v>0</v>
      </c>
      <c r="P720" t="s">
        <v>398</v>
      </c>
      <c r="Q720" t="s">
        <v>486</v>
      </c>
      <c r="R720" s="37" t="s">
        <v>1205</v>
      </c>
      <c r="T720" s="24">
        <f t="shared" si="11"/>
        <v>1043</v>
      </c>
      <c r="U720" s="9">
        <v>1</v>
      </c>
      <c r="Z720" t="s">
        <v>9</v>
      </c>
      <c r="AA720" t="s">
        <v>562</v>
      </c>
      <c r="AB720" t="s">
        <v>693</v>
      </c>
      <c r="AD720">
        <v>196</v>
      </c>
      <c r="AF720" t="s">
        <v>554</v>
      </c>
      <c r="AG720" t="s">
        <v>542</v>
      </c>
      <c r="AI720" s="6">
        <v>36710</v>
      </c>
      <c r="AJ720" s="6">
        <v>38168</v>
      </c>
      <c r="AK720" t="s">
        <v>536</v>
      </c>
      <c r="AM720" t="s">
        <v>556</v>
      </c>
      <c r="AO720" t="s">
        <v>573</v>
      </c>
      <c r="AQ720" s="37">
        <v>5</v>
      </c>
      <c r="AR720" s="37">
        <v>5</v>
      </c>
      <c r="AS720" s="37"/>
      <c r="AX720">
        <v>0</v>
      </c>
      <c r="AY720">
        <v>0</v>
      </c>
      <c r="AZ720">
        <v>1</v>
      </c>
      <c r="BA720">
        <v>0</v>
      </c>
      <c r="BF720" t="s">
        <v>7</v>
      </c>
      <c r="BG720" t="s">
        <v>743</v>
      </c>
    </row>
    <row r="721" spans="1:59" x14ac:dyDescent="0.35">
      <c r="A721">
        <v>17</v>
      </c>
      <c r="B721">
        <v>720</v>
      </c>
      <c r="E721" t="s">
        <v>450</v>
      </c>
      <c r="F721" t="s">
        <v>442</v>
      </c>
      <c r="H721" t="s">
        <v>162</v>
      </c>
      <c r="I721" t="s">
        <v>132</v>
      </c>
      <c r="K721" t="s">
        <v>408</v>
      </c>
      <c r="L721" t="s">
        <v>408</v>
      </c>
      <c r="N721">
        <v>0.94</v>
      </c>
      <c r="O721">
        <v>0</v>
      </c>
      <c r="P721" t="s">
        <v>398</v>
      </c>
      <c r="Q721" t="s">
        <v>486</v>
      </c>
      <c r="R721" s="37" t="s">
        <v>1205</v>
      </c>
      <c r="T721" s="24">
        <f t="shared" si="11"/>
        <v>1043</v>
      </c>
      <c r="U721" s="9">
        <v>1</v>
      </c>
      <c r="Z721" t="s">
        <v>9</v>
      </c>
      <c r="AA721" t="s">
        <v>562</v>
      </c>
      <c r="AB721" t="s">
        <v>693</v>
      </c>
      <c r="AD721">
        <v>196</v>
      </c>
      <c r="AF721" t="s">
        <v>554</v>
      </c>
      <c r="AG721" t="s">
        <v>542</v>
      </c>
      <c r="AI721" s="6">
        <v>36710</v>
      </c>
      <c r="AJ721" s="6">
        <v>38168</v>
      </c>
      <c r="AK721" t="s">
        <v>536</v>
      </c>
      <c r="AM721" t="s">
        <v>556</v>
      </c>
      <c r="AO721" t="s">
        <v>573</v>
      </c>
      <c r="AQ721" s="37">
        <v>5</v>
      </c>
      <c r="AR721" s="37">
        <v>5</v>
      </c>
      <c r="AS721" s="37"/>
      <c r="AX721">
        <v>0</v>
      </c>
      <c r="AY721">
        <v>0</v>
      </c>
      <c r="AZ721">
        <v>1</v>
      </c>
      <c r="BA721">
        <v>0</v>
      </c>
      <c r="BF721" t="s">
        <v>7</v>
      </c>
      <c r="BG721" t="s">
        <v>743</v>
      </c>
    </row>
    <row r="722" spans="1:59" x14ac:dyDescent="0.35">
      <c r="A722">
        <v>17</v>
      </c>
      <c r="B722">
        <v>721</v>
      </c>
      <c r="E722" t="s">
        <v>91</v>
      </c>
      <c r="F722" t="s">
        <v>433</v>
      </c>
      <c r="H722" t="s">
        <v>129</v>
      </c>
      <c r="I722" t="s">
        <v>163</v>
      </c>
      <c r="K722" t="s">
        <v>408</v>
      </c>
      <c r="L722" t="s">
        <v>408</v>
      </c>
      <c r="N722">
        <v>0.65500000000000003</v>
      </c>
      <c r="O722">
        <v>0</v>
      </c>
      <c r="P722" t="s">
        <v>398</v>
      </c>
      <c r="Q722" t="s">
        <v>486</v>
      </c>
      <c r="R722" s="37" t="s">
        <v>1205</v>
      </c>
      <c r="T722" s="24">
        <f t="shared" si="11"/>
        <v>1043</v>
      </c>
      <c r="U722" s="9">
        <v>1</v>
      </c>
      <c r="Z722" t="s">
        <v>9</v>
      </c>
      <c r="AA722" t="s">
        <v>562</v>
      </c>
      <c r="AB722" t="s">
        <v>693</v>
      </c>
      <c r="AD722">
        <v>196</v>
      </c>
      <c r="AF722" t="s">
        <v>542</v>
      </c>
      <c r="AG722" t="s">
        <v>554</v>
      </c>
      <c r="AI722" s="6">
        <v>36710</v>
      </c>
      <c r="AJ722" s="6">
        <v>38168</v>
      </c>
      <c r="AK722" t="s">
        <v>536</v>
      </c>
      <c r="AM722" t="s">
        <v>556</v>
      </c>
      <c r="AO722" t="s">
        <v>573</v>
      </c>
      <c r="AQ722" s="37">
        <v>1</v>
      </c>
      <c r="AR722" s="37">
        <v>1</v>
      </c>
      <c r="AS722" s="37"/>
      <c r="AX722">
        <v>1</v>
      </c>
      <c r="AY722">
        <v>0</v>
      </c>
      <c r="AZ722">
        <v>1</v>
      </c>
      <c r="BA722">
        <v>0</v>
      </c>
      <c r="BF722" t="s">
        <v>7</v>
      </c>
      <c r="BG722" t="s">
        <v>743</v>
      </c>
    </row>
    <row r="723" spans="1:59" x14ac:dyDescent="0.35">
      <c r="A723">
        <v>17</v>
      </c>
      <c r="B723">
        <v>722</v>
      </c>
      <c r="E723" t="s">
        <v>91</v>
      </c>
      <c r="F723" t="s">
        <v>433</v>
      </c>
      <c r="H723" t="s">
        <v>129</v>
      </c>
      <c r="I723" t="s">
        <v>164</v>
      </c>
      <c r="K723" t="s">
        <v>408</v>
      </c>
      <c r="L723" t="s">
        <v>408</v>
      </c>
      <c r="N723">
        <v>0.999</v>
      </c>
      <c r="O723">
        <v>0</v>
      </c>
      <c r="P723" t="s">
        <v>398</v>
      </c>
      <c r="Q723" t="s">
        <v>486</v>
      </c>
      <c r="R723" s="37" t="s">
        <v>1205</v>
      </c>
      <c r="T723" s="24">
        <f t="shared" si="11"/>
        <v>1043</v>
      </c>
      <c r="U723" s="9">
        <v>1</v>
      </c>
      <c r="Z723" t="s">
        <v>9</v>
      </c>
      <c r="AA723" t="s">
        <v>562</v>
      </c>
      <c r="AB723" t="s">
        <v>693</v>
      </c>
      <c r="AD723">
        <v>196</v>
      </c>
      <c r="AF723" t="s">
        <v>542</v>
      </c>
      <c r="AG723" t="s">
        <v>554</v>
      </c>
      <c r="AI723" s="6">
        <v>36710</v>
      </c>
      <c r="AJ723" s="6">
        <v>38168</v>
      </c>
      <c r="AK723" t="s">
        <v>536</v>
      </c>
      <c r="AM723" t="s">
        <v>556</v>
      </c>
      <c r="AO723" t="s">
        <v>573</v>
      </c>
      <c r="AQ723" s="37">
        <v>1</v>
      </c>
      <c r="AR723" s="37">
        <v>1</v>
      </c>
      <c r="AS723" s="37"/>
      <c r="AX723">
        <v>1</v>
      </c>
      <c r="AY723">
        <v>0</v>
      </c>
      <c r="AZ723">
        <v>1</v>
      </c>
      <c r="BA723">
        <v>0</v>
      </c>
      <c r="BF723" t="s">
        <v>7</v>
      </c>
      <c r="BG723" t="s">
        <v>743</v>
      </c>
    </row>
    <row r="724" spans="1:59" x14ac:dyDescent="0.35">
      <c r="A724">
        <v>17</v>
      </c>
      <c r="B724">
        <v>723</v>
      </c>
      <c r="E724" t="s">
        <v>433</v>
      </c>
      <c r="F724" t="s">
        <v>91</v>
      </c>
      <c r="H724" t="s">
        <v>163</v>
      </c>
      <c r="I724" t="s">
        <v>129</v>
      </c>
      <c r="K724" t="s">
        <v>408</v>
      </c>
      <c r="L724" t="s">
        <v>408</v>
      </c>
      <c r="N724">
        <v>8.5000000000000006E-2</v>
      </c>
      <c r="O724">
        <v>0</v>
      </c>
      <c r="P724" t="s">
        <v>398</v>
      </c>
      <c r="Q724" t="s">
        <v>486</v>
      </c>
      <c r="R724" s="37" t="s">
        <v>1205</v>
      </c>
      <c r="T724" s="24">
        <f t="shared" si="11"/>
        <v>1043</v>
      </c>
      <c r="U724" s="9">
        <v>1</v>
      </c>
      <c r="Z724" t="s">
        <v>9</v>
      </c>
      <c r="AA724" t="s">
        <v>562</v>
      </c>
      <c r="AB724" t="s">
        <v>693</v>
      </c>
      <c r="AD724">
        <v>196</v>
      </c>
      <c r="AF724" t="s">
        <v>554</v>
      </c>
      <c r="AG724" t="s">
        <v>542</v>
      </c>
      <c r="AI724" s="6">
        <v>36710</v>
      </c>
      <c r="AJ724" s="6">
        <v>38168</v>
      </c>
      <c r="AK724" t="s">
        <v>536</v>
      </c>
      <c r="AM724" t="s">
        <v>556</v>
      </c>
      <c r="AO724" t="s">
        <v>573</v>
      </c>
      <c r="AQ724" s="37">
        <v>1</v>
      </c>
      <c r="AR724" s="37">
        <v>1</v>
      </c>
      <c r="AS724" s="37"/>
      <c r="AX724">
        <v>0</v>
      </c>
      <c r="AY724">
        <v>0</v>
      </c>
      <c r="AZ724">
        <v>1</v>
      </c>
      <c r="BA724">
        <v>0</v>
      </c>
      <c r="BF724" t="s">
        <v>7</v>
      </c>
      <c r="BG724" t="s">
        <v>743</v>
      </c>
    </row>
    <row r="725" spans="1:59" x14ac:dyDescent="0.35">
      <c r="A725">
        <v>17</v>
      </c>
      <c r="B725">
        <v>724</v>
      </c>
      <c r="E725" t="s">
        <v>433</v>
      </c>
      <c r="F725" t="s">
        <v>91</v>
      </c>
      <c r="H725" t="s">
        <v>164</v>
      </c>
      <c r="I725" t="s">
        <v>129</v>
      </c>
      <c r="K725" t="s">
        <v>408</v>
      </c>
      <c r="L725" t="s">
        <v>408</v>
      </c>
      <c r="N725">
        <v>0.125</v>
      </c>
      <c r="O725">
        <v>0</v>
      </c>
      <c r="P725" t="s">
        <v>398</v>
      </c>
      <c r="Q725" t="s">
        <v>486</v>
      </c>
      <c r="R725" s="37" t="s">
        <v>1205</v>
      </c>
      <c r="T725" s="24">
        <f t="shared" si="11"/>
        <v>1043</v>
      </c>
      <c r="U725" s="9">
        <v>1</v>
      </c>
      <c r="Z725" t="s">
        <v>9</v>
      </c>
      <c r="AA725" t="s">
        <v>562</v>
      </c>
      <c r="AB725" t="s">
        <v>693</v>
      </c>
      <c r="AD725">
        <v>196</v>
      </c>
      <c r="AF725" t="s">
        <v>554</v>
      </c>
      <c r="AG725" t="s">
        <v>542</v>
      </c>
      <c r="AI725" s="6">
        <v>36710</v>
      </c>
      <c r="AJ725" s="6">
        <v>38168</v>
      </c>
      <c r="AK725" t="s">
        <v>536</v>
      </c>
      <c r="AM725" t="s">
        <v>556</v>
      </c>
      <c r="AO725" t="s">
        <v>573</v>
      </c>
      <c r="AQ725" s="37">
        <v>1</v>
      </c>
      <c r="AR725" s="37">
        <v>1</v>
      </c>
      <c r="AS725" s="37"/>
      <c r="AX725">
        <v>0</v>
      </c>
      <c r="AY725">
        <v>0</v>
      </c>
      <c r="AZ725">
        <v>1</v>
      </c>
      <c r="BA725">
        <v>0</v>
      </c>
      <c r="BF725" t="s">
        <v>7</v>
      </c>
      <c r="BG725" t="s">
        <v>743</v>
      </c>
    </row>
    <row r="726" spans="1:59" x14ac:dyDescent="0.35">
      <c r="A726">
        <v>17</v>
      </c>
      <c r="B726">
        <v>725</v>
      </c>
      <c r="E726" t="s">
        <v>442</v>
      </c>
      <c r="F726" t="s">
        <v>451</v>
      </c>
      <c r="H726" t="s">
        <v>132</v>
      </c>
      <c r="I726" t="s">
        <v>165</v>
      </c>
      <c r="K726" t="s">
        <v>408</v>
      </c>
      <c r="L726" t="s">
        <v>408</v>
      </c>
      <c r="N726">
        <v>0.192</v>
      </c>
      <c r="O726">
        <v>0</v>
      </c>
      <c r="P726" t="s">
        <v>398</v>
      </c>
      <c r="Q726" t="s">
        <v>486</v>
      </c>
      <c r="R726" s="37" t="s">
        <v>1205</v>
      </c>
      <c r="T726" s="24">
        <f t="shared" si="11"/>
        <v>1043</v>
      </c>
      <c r="U726" s="9">
        <v>1</v>
      </c>
      <c r="Z726" t="s">
        <v>9</v>
      </c>
      <c r="AA726" t="s">
        <v>562</v>
      </c>
      <c r="AB726" t="s">
        <v>693</v>
      </c>
      <c r="AD726">
        <v>196</v>
      </c>
      <c r="AF726" t="s">
        <v>542</v>
      </c>
      <c r="AG726" t="s">
        <v>554</v>
      </c>
      <c r="AI726" s="6">
        <v>36710</v>
      </c>
      <c r="AJ726" s="6">
        <v>38168</v>
      </c>
      <c r="AK726" t="s">
        <v>536</v>
      </c>
      <c r="AM726" t="s">
        <v>556</v>
      </c>
      <c r="AO726" t="s">
        <v>573</v>
      </c>
      <c r="AQ726" s="37">
        <v>1</v>
      </c>
      <c r="AR726" s="37">
        <v>1</v>
      </c>
      <c r="AS726" s="37"/>
      <c r="AX726">
        <v>1</v>
      </c>
      <c r="AY726">
        <v>0</v>
      </c>
      <c r="AZ726">
        <v>1</v>
      </c>
      <c r="BA726">
        <v>0</v>
      </c>
      <c r="BF726" t="s">
        <v>7</v>
      </c>
      <c r="BG726" t="s">
        <v>743</v>
      </c>
    </row>
    <row r="727" spans="1:59" x14ac:dyDescent="0.35">
      <c r="A727">
        <v>17</v>
      </c>
      <c r="B727">
        <v>726</v>
      </c>
      <c r="E727" t="s">
        <v>442</v>
      </c>
      <c r="F727" t="s">
        <v>451</v>
      </c>
      <c r="H727" t="s">
        <v>132</v>
      </c>
      <c r="I727" t="s">
        <v>166</v>
      </c>
      <c r="K727" t="s">
        <v>408</v>
      </c>
      <c r="L727" t="s">
        <v>408</v>
      </c>
      <c r="N727">
        <v>0.498</v>
      </c>
      <c r="O727">
        <v>0</v>
      </c>
      <c r="P727" t="s">
        <v>398</v>
      </c>
      <c r="Q727" t="s">
        <v>486</v>
      </c>
      <c r="R727" s="37" t="s">
        <v>1205</v>
      </c>
      <c r="T727" s="24">
        <f t="shared" si="11"/>
        <v>1043</v>
      </c>
      <c r="U727" s="9">
        <v>1</v>
      </c>
      <c r="Z727" t="s">
        <v>9</v>
      </c>
      <c r="AA727" t="s">
        <v>562</v>
      </c>
      <c r="AB727" t="s">
        <v>693</v>
      </c>
      <c r="AD727">
        <v>196</v>
      </c>
      <c r="AF727" t="s">
        <v>542</v>
      </c>
      <c r="AG727" t="s">
        <v>554</v>
      </c>
      <c r="AI727" s="6">
        <v>36710</v>
      </c>
      <c r="AJ727" s="6">
        <v>38168</v>
      </c>
      <c r="AK727" t="s">
        <v>536</v>
      </c>
      <c r="AM727" t="s">
        <v>556</v>
      </c>
      <c r="AO727" t="s">
        <v>573</v>
      </c>
      <c r="AQ727" s="37">
        <v>1</v>
      </c>
      <c r="AR727" s="37">
        <v>1</v>
      </c>
      <c r="AS727" s="37"/>
      <c r="AX727">
        <v>1</v>
      </c>
      <c r="AY727">
        <v>0</v>
      </c>
      <c r="AZ727">
        <v>1</v>
      </c>
      <c r="BA727">
        <v>0</v>
      </c>
      <c r="BF727" t="s">
        <v>7</v>
      </c>
      <c r="BG727" t="s">
        <v>743</v>
      </c>
    </row>
    <row r="728" spans="1:59" x14ac:dyDescent="0.35">
      <c r="A728">
        <v>17</v>
      </c>
      <c r="B728">
        <v>727</v>
      </c>
      <c r="E728" t="s">
        <v>451</v>
      </c>
      <c r="F728" t="s">
        <v>442</v>
      </c>
      <c r="H728" t="s">
        <v>165</v>
      </c>
      <c r="I728" t="s">
        <v>132</v>
      </c>
      <c r="K728" t="s">
        <v>408</v>
      </c>
      <c r="L728" t="s">
        <v>408</v>
      </c>
      <c r="N728">
        <v>6.3E-2</v>
      </c>
      <c r="O728">
        <v>0</v>
      </c>
      <c r="P728" t="s">
        <v>398</v>
      </c>
      <c r="Q728" t="s">
        <v>486</v>
      </c>
      <c r="R728" s="37" t="s">
        <v>1205</v>
      </c>
      <c r="T728" s="24">
        <f t="shared" si="11"/>
        <v>1043</v>
      </c>
      <c r="U728" s="9">
        <v>1</v>
      </c>
      <c r="Z728" t="s">
        <v>9</v>
      </c>
      <c r="AA728" t="s">
        <v>562</v>
      </c>
      <c r="AB728" t="s">
        <v>693</v>
      </c>
      <c r="AD728">
        <v>196</v>
      </c>
      <c r="AF728" t="s">
        <v>554</v>
      </c>
      <c r="AG728" t="s">
        <v>542</v>
      </c>
      <c r="AI728" s="6">
        <v>36710</v>
      </c>
      <c r="AJ728" s="6">
        <v>38168</v>
      </c>
      <c r="AK728" t="s">
        <v>536</v>
      </c>
      <c r="AM728" t="s">
        <v>556</v>
      </c>
      <c r="AO728" t="s">
        <v>573</v>
      </c>
      <c r="AQ728" s="37">
        <v>1</v>
      </c>
      <c r="AR728" s="37">
        <v>1</v>
      </c>
      <c r="AS728" s="37"/>
      <c r="AX728">
        <v>0</v>
      </c>
      <c r="AY728">
        <v>0</v>
      </c>
      <c r="AZ728">
        <v>1</v>
      </c>
      <c r="BA728">
        <v>0</v>
      </c>
      <c r="BF728" t="s">
        <v>7</v>
      </c>
      <c r="BG728" t="s">
        <v>743</v>
      </c>
    </row>
    <row r="729" spans="1:59" x14ac:dyDescent="0.35">
      <c r="A729">
        <v>17</v>
      </c>
      <c r="B729">
        <v>728</v>
      </c>
      <c r="E729" t="s">
        <v>451</v>
      </c>
      <c r="F729" t="s">
        <v>442</v>
      </c>
      <c r="H729" t="s">
        <v>166</v>
      </c>
      <c r="I729" t="s">
        <v>132</v>
      </c>
      <c r="K729" t="s">
        <v>408</v>
      </c>
      <c r="L729" t="s">
        <v>408</v>
      </c>
      <c r="N729">
        <v>5.7000000000000002E-2</v>
      </c>
      <c r="O729">
        <v>0</v>
      </c>
      <c r="P729" t="s">
        <v>398</v>
      </c>
      <c r="Q729" t="s">
        <v>486</v>
      </c>
      <c r="R729" s="37" t="s">
        <v>1205</v>
      </c>
      <c r="T729" s="24">
        <f t="shared" si="11"/>
        <v>1043</v>
      </c>
      <c r="U729" s="9">
        <v>1</v>
      </c>
      <c r="Z729" t="s">
        <v>9</v>
      </c>
      <c r="AA729" t="s">
        <v>562</v>
      </c>
      <c r="AB729" t="s">
        <v>693</v>
      </c>
      <c r="AD729">
        <v>196</v>
      </c>
      <c r="AF729" t="s">
        <v>554</v>
      </c>
      <c r="AG729" t="s">
        <v>542</v>
      </c>
      <c r="AI729" s="6">
        <v>36710</v>
      </c>
      <c r="AJ729" s="6">
        <v>38168</v>
      </c>
      <c r="AK729" t="s">
        <v>536</v>
      </c>
      <c r="AM729" t="s">
        <v>556</v>
      </c>
      <c r="AO729" t="s">
        <v>573</v>
      </c>
      <c r="AQ729" s="37">
        <v>1</v>
      </c>
      <c r="AR729" s="37">
        <v>1</v>
      </c>
      <c r="AS729" s="37"/>
      <c r="AX729">
        <v>0</v>
      </c>
      <c r="AY729">
        <v>0</v>
      </c>
      <c r="AZ729">
        <v>1</v>
      </c>
      <c r="BA729">
        <v>0</v>
      </c>
      <c r="BF729" t="s">
        <v>7</v>
      </c>
      <c r="BG729" t="s">
        <v>743</v>
      </c>
    </row>
    <row r="730" spans="1:59" x14ac:dyDescent="0.35">
      <c r="A730">
        <v>17</v>
      </c>
      <c r="B730">
        <v>729</v>
      </c>
      <c r="E730" t="s">
        <v>91</v>
      </c>
      <c r="F730" t="s">
        <v>433</v>
      </c>
      <c r="H730" t="s">
        <v>129</v>
      </c>
      <c r="I730" t="s">
        <v>163</v>
      </c>
      <c r="K730" t="s">
        <v>408</v>
      </c>
      <c r="L730" t="s">
        <v>408</v>
      </c>
      <c r="N730">
        <v>0.44</v>
      </c>
      <c r="O730">
        <v>0</v>
      </c>
      <c r="P730" t="s">
        <v>398</v>
      </c>
      <c r="Q730" t="s">
        <v>486</v>
      </c>
      <c r="R730" s="37" t="s">
        <v>1205</v>
      </c>
      <c r="T730" s="24">
        <f t="shared" si="11"/>
        <v>1043</v>
      </c>
      <c r="U730" s="9">
        <v>1</v>
      </c>
      <c r="Z730" t="s">
        <v>9</v>
      </c>
      <c r="AA730" t="s">
        <v>562</v>
      </c>
      <c r="AB730" t="s">
        <v>693</v>
      </c>
      <c r="AD730">
        <v>196</v>
      </c>
      <c r="AF730" t="s">
        <v>542</v>
      </c>
      <c r="AG730" t="s">
        <v>554</v>
      </c>
      <c r="AI730" s="6">
        <v>36710</v>
      </c>
      <c r="AJ730" s="6">
        <v>38168</v>
      </c>
      <c r="AK730" t="s">
        <v>536</v>
      </c>
      <c r="AM730" t="s">
        <v>556</v>
      </c>
      <c r="AO730" t="s">
        <v>573</v>
      </c>
      <c r="AQ730" s="37">
        <v>2</v>
      </c>
      <c r="AR730" s="37">
        <v>2</v>
      </c>
      <c r="AS730" s="37"/>
      <c r="AX730">
        <v>1</v>
      </c>
      <c r="AY730">
        <v>0</v>
      </c>
      <c r="AZ730">
        <v>1</v>
      </c>
      <c r="BA730">
        <v>0</v>
      </c>
      <c r="BF730" t="s">
        <v>7</v>
      </c>
      <c r="BG730" t="s">
        <v>743</v>
      </c>
    </row>
    <row r="731" spans="1:59" x14ac:dyDescent="0.35">
      <c r="A731">
        <v>17</v>
      </c>
      <c r="B731">
        <v>730</v>
      </c>
      <c r="E731" t="s">
        <v>91</v>
      </c>
      <c r="F731" t="s">
        <v>433</v>
      </c>
      <c r="H731" t="s">
        <v>129</v>
      </c>
      <c r="I731" t="s">
        <v>164</v>
      </c>
      <c r="K731" t="s">
        <v>408</v>
      </c>
      <c r="L731" t="s">
        <v>408</v>
      </c>
      <c r="N731">
        <v>0.19600000000000001</v>
      </c>
      <c r="O731">
        <v>0</v>
      </c>
      <c r="P731" t="s">
        <v>398</v>
      </c>
      <c r="Q731" t="s">
        <v>486</v>
      </c>
      <c r="R731" s="37" t="s">
        <v>1205</v>
      </c>
      <c r="T731" s="24">
        <f t="shared" si="11"/>
        <v>1043</v>
      </c>
      <c r="U731" s="9">
        <v>1</v>
      </c>
      <c r="Z731" t="s">
        <v>9</v>
      </c>
      <c r="AA731" t="s">
        <v>562</v>
      </c>
      <c r="AB731" t="s">
        <v>693</v>
      </c>
      <c r="AD731">
        <v>196</v>
      </c>
      <c r="AF731" t="s">
        <v>542</v>
      </c>
      <c r="AG731" t="s">
        <v>554</v>
      </c>
      <c r="AI731" s="6">
        <v>36710</v>
      </c>
      <c r="AJ731" s="6">
        <v>38168</v>
      </c>
      <c r="AK731" t="s">
        <v>536</v>
      </c>
      <c r="AM731" t="s">
        <v>556</v>
      </c>
      <c r="AO731" t="s">
        <v>573</v>
      </c>
      <c r="AQ731" s="37">
        <v>2</v>
      </c>
      <c r="AR731" s="37">
        <v>2</v>
      </c>
      <c r="AS731" s="37"/>
      <c r="AX731">
        <v>1</v>
      </c>
      <c r="AY731">
        <v>0</v>
      </c>
      <c r="AZ731">
        <v>1</v>
      </c>
      <c r="BA731">
        <v>0</v>
      </c>
      <c r="BF731" t="s">
        <v>7</v>
      </c>
      <c r="BG731" t="s">
        <v>743</v>
      </c>
    </row>
    <row r="732" spans="1:59" x14ac:dyDescent="0.35">
      <c r="A732">
        <v>17</v>
      </c>
      <c r="B732">
        <v>731</v>
      </c>
      <c r="E732" t="s">
        <v>433</v>
      </c>
      <c r="F732" t="s">
        <v>91</v>
      </c>
      <c r="H732" t="s">
        <v>163</v>
      </c>
      <c r="I732" t="s">
        <v>129</v>
      </c>
      <c r="K732" t="s">
        <v>408</v>
      </c>
      <c r="L732" t="s">
        <v>408</v>
      </c>
      <c r="N732">
        <v>0.14499999999999999</v>
      </c>
      <c r="O732">
        <v>0</v>
      </c>
      <c r="P732" t="s">
        <v>398</v>
      </c>
      <c r="Q732" t="s">
        <v>486</v>
      </c>
      <c r="R732" s="37" t="s">
        <v>1205</v>
      </c>
      <c r="T732" s="24">
        <f t="shared" si="11"/>
        <v>1043</v>
      </c>
      <c r="U732" s="9">
        <v>1</v>
      </c>
      <c r="Z732" t="s">
        <v>9</v>
      </c>
      <c r="AA732" t="s">
        <v>562</v>
      </c>
      <c r="AB732" t="s">
        <v>693</v>
      </c>
      <c r="AD732">
        <v>196</v>
      </c>
      <c r="AF732" t="s">
        <v>554</v>
      </c>
      <c r="AG732" t="s">
        <v>542</v>
      </c>
      <c r="AI732" s="6">
        <v>36710</v>
      </c>
      <c r="AJ732" s="6">
        <v>38168</v>
      </c>
      <c r="AK732" t="s">
        <v>536</v>
      </c>
      <c r="AM732" t="s">
        <v>556</v>
      </c>
      <c r="AO732" t="s">
        <v>573</v>
      </c>
      <c r="AQ732" s="37">
        <v>2</v>
      </c>
      <c r="AR732" s="37">
        <v>2</v>
      </c>
      <c r="AS732" s="37"/>
      <c r="AX732">
        <v>0</v>
      </c>
      <c r="AY732">
        <v>0</v>
      </c>
      <c r="AZ732">
        <v>1</v>
      </c>
      <c r="BA732">
        <v>0</v>
      </c>
      <c r="BF732" t="s">
        <v>7</v>
      </c>
      <c r="BG732" t="s">
        <v>743</v>
      </c>
    </row>
    <row r="733" spans="1:59" x14ac:dyDescent="0.35">
      <c r="A733">
        <v>17</v>
      </c>
      <c r="B733">
        <v>732</v>
      </c>
      <c r="E733" t="s">
        <v>433</v>
      </c>
      <c r="F733" t="s">
        <v>91</v>
      </c>
      <c r="H733" t="s">
        <v>164</v>
      </c>
      <c r="I733" t="s">
        <v>129</v>
      </c>
      <c r="K733" t="s">
        <v>408</v>
      </c>
      <c r="L733" t="s">
        <v>408</v>
      </c>
      <c r="N733">
        <v>0.14799999999999999</v>
      </c>
      <c r="O733">
        <v>0</v>
      </c>
      <c r="P733" t="s">
        <v>398</v>
      </c>
      <c r="Q733" t="s">
        <v>486</v>
      </c>
      <c r="R733" s="37" t="s">
        <v>1205</v>
      </c>
      <c r="T733" s="24">
        <f t="shared" si="11"/>
        <v>1043</v>
      </c>
      <c r="U733" s="9">
        <v>1</v>
      </c>
      <c r="Z733" t="s">
        <v>9</v>
      </c>
      <c r="AA733" t="s">
        <v>562</v>
      </c>
      <c r="AB733" t="s">
        <v>693</v>
      </c>
      <c r="AD733">
        <v>196</v>
      </c>
      <c r="AF733" t="s">
        <v>554</v>
      </c>
      <c r="AG733" t="s">
        <v>542</v>
      </c>
      <c r="AI733" s="6">
        <v>36710</v>
      </c>
      <c r="AJ733" s="6">
        <v>38168</v>
      </c>
      <c r="AK733" t="s">
        <v>536</v>
      </c>
      <c r="AM733" t="s">
        <v>556</v>
      </c>
      <c r="AO733" t="s">
        <v>573</v>
      </c>
      <c r="AQ733" s="37">
        <v>2</v>
      </c>
      <c r="AR733" s="37">
        <v>2</v>
      </c>
      <c r="AS733" s="37"/>
      <c r="AX733">
        <v>0</v>
      </c>
      <c r="AY733">
        <v>0</v>
      </c>
      <c r="AZ733">
        <v>1</v>
      </c>
      <c r="BA733">
        <v>0</v>
      </c>
      <c r="BF733" t="s">
        <v>7</v>
      </c>
      <c r="BG733" t="s">
        <v>743</v>
      </c>
    </row>
    <row r="734" spans="1:59" x14ac:dyDescent="0.35">
      <c r="A734">
        <v>17</v>
      </c>
      <c r="B734">
        <v>733</v>
      </c>
      <c r="E734" t="s">
        <v>442</v>
      </c>
      <c r="F734" t="s">
        <v>451</v>
      </c>
      <c r="H734" t="s">
        <v>132</v>
      </c>
      <c r="I734" t="s">
        <v>165</v>
      </c>
      <c r="K734" t="s">
        <v>408</v>
      </c>
      <c r="L734" t="s">
        <v>408</v>
      </c>
      <c r="N734">
        <v>0.24399999999999999</v>
      </c>
      <c r="O734">
        <v>0</v>
      </c>
      <c r="P734" t="s">
        <v>398</v>
      </c>
      <c r="Q734" t="s">
        <v>486</v>
      </c>
      <c r="R734" s="37" t="s">
        <v>1205</v>
      </c>
      <c r="T734" s="24">
        <f t="shared" si="11"/>
        <v>1043</v>
      </c>
      <c r="U734" s="9">
        <v>1</v>
      </c>
      <c r="Z734" t="s">
        <v>9</v>
      </c>
      <c r="AA734" t="s">
        <v>562</v>
      </c>
      <c r="AB734" t="s">
        <v>693</v>
      </c>
      <c r="AD734">
        <v>196</v>
      </c>
      <c r="AF734" t="s">
        <v>542</v>
      </c>
      <c r="AG734" t="s">
        <v>554</v>
      </c>
      <c r="AI734" s="6">
        <v>36710</v>
      </c>
      <c r="AJ734" s="6">
        <v>38168</v>
      </c>
      <c r="AK734" t="s">
        <v>536</v>
      </c>
      <c r="AM734" t="s">
        <v>556</v>
      </c>
      <c r="AO734" t="s">
        <v>573</v>
      </c>
      <c r="AQ734" s="37">
        <v>2</v>
      </c>
      <c r="AR734" s="37">
        <v>2</v>
      </c>
      <c r="AS734" s="37"/>
      <c r="AX734">
        <v>1</v>
      </c>
      <c r="AY734">
        <v>0</v>
      </c>
      <c r="AZ734">
        <v>1</v>
      </c>
      <c r="BA734">
        <v>0</v>
      </c>
      <c r="BF734" t="s">
        <v>7</v>
      </c>
      <c r="BG734" t="s">
        <v>743</v>
      </c>
    </row>
    <row r="735" spans="1:59" x14ac:dyDescent="0.35">
      <c r="A735">
        <v>17</v>
      </c>
      <c r="B735">
        <v>734</v>
      </c>
      <c r="E735" t="s">
        <v>442</v>
      </c>
      <c r="F735" t="s">
        <v>451</v>
      </c>
      <c r="H735" t="s">
        <v>132</v>
      </c>
      <c r="I735" t="s">
        <v>166</v>
      </c>
      <c r="K735" t="s">
        <v>408</v>
      </c>
      <c r="L735" t="s">
        <v>408</v>
      </c>
      <c r="N735">
        <v>0.13300000000000001</v>
      </c>
      <c r="O735">
        <v>0</v>
      </c>
      <c r="P735" t="s">
        <v>398</v>
      </c>
      <c r="Q735" t="s">
        <v>486</v>
      </c>
      <c r="R735" s="37" t="s">
        <v>1205</v>
      </c>
      <c r="T735" s="24">
        <f t="shared" si="11"/>
        <v>1043</v>
      </c>
      <c r="U735" s="9">
        <v>1</v>
      </c>
      <c r="Z735" t="s">
        <v>9</v>
      </c>
      <c r="AA735" t="s">
        <v>562</v>
      </c>
      <c r="AB735" t="s">
        <v>693</v>
      </c>
      <c r="AD735">
        <v>196</v>
      </c>
      <c r="AF735" t="s">
        <v>542</v>
      </c>
      <c r="AG735" t="s">
        <v>554</v>
      </c>
      <c r="AI735" s="6">
        <v>36710</v>
      </c>
      <c r="AJ735" s="6">
        <v>38168</v>
      </c>
      <c r="AK735" t="s">
        <v>536</v>
      </c>
      <c r="AM735" t="s">
        <v>556</v>
      </c>
      <c r="AO735" t="s">
        <v>573</v>
      </c>
      <c r="AQ735" s="37">
        <v>2</v>
      </c>
      <c r="AR735" s="37">
        <v>2</v>
      </c>
      <c r="AS735" s="37"/>
      <c r="AX735">
        <v>1</v>
      </c>
      <c r="AY735">
        <v>0</v>
      </c>
      <c r="AZ735">
        <v>1</v>
      </c>
      <c r="BA735">
        <v>0</v>
      </c>
      <c r="BF735" t="s">
        <v>7</v>
      </c>
      <c r="BG735" t="s">
        <v>743</v>
      </c>
    </row>
    <row r="736" spans="1:59" x14ac:dyDescent="0.35">
      <c r="A736">
        <v>17</v>
      </c>
      <c r="B736">
        <v>735</v>
      </c>
      <c r="E736" t="s">
        <v>451</v>
      </c>
      <c r="F736" t="s">
        <v>442</v>
      </c>
      <c r="H736" t="s">
        <v>165</v>
      </c>
      <c r="I736" t="s">
        <v>132</v>
      </c>
      <c r="K736" t="s">
        <v>408</v>
      </c>
      <c r="L736" t="s">
        <v>408</v>
      </c>
      <c r="N736">
        <v>0.2</v>
      </c>
      <c r="O736">
        <v>0</v>
      </c>
      <c r="P736" t="s">
        <v>398</v>
      </c>
      <c r="Q736" t="s">
        <v>486</v>
      </c>
      <c r="R736" s="37" t="s">
        <v>1205</v>
      </c>
      <c r="T736" s="24">
        <f t="shared" si="11"/>
        <v>1043</v>
      </c>
      <c r="U736" s="9">
        <v>1</v>
      </c>
      <c r="Z736" t="s">
        <v>9</v>
      </c>
      <c r="AA736" t="s">
        <v>562</v>
      </c>
      <c r="AB736" t="s">
        <v>693</v>
      </c>
      <c r="AD736">
        <v>196</v>
      </c>
      <c r="AF736" t="s">
        <v>554</v>
      </c>
      <c r="AG736" t="s">
        <v>542</v>
      </c>
      <c r="AI736" s="6">
        <v>36710</v>
      </c>
      <c r="AJ736" s="6">
        <v>38168</v>
      </c>
      <c r="AK736" t="s">
        <v>536</v>
      </c>
      <c r="AM736" t="s">
        <v>556</v>
      </c>
      <c r="AO736" t="s">
        <v>573</v>
      </c>
      <c r="AQ736" s="37">
        <v>2</v>
      </c>
      <c r="AR736" s="37">
        <v>2</v>
      </c>
      <c r="AS736" s="37"/>
      <c r="AX736">
        <v>0</v>
      </c>
      <c r="AY736">
        <v>0</v>
      </c>
      <c r="AZ736">
        <v>1</v>
      </c>
      <c r="BA736">
        <v>0</v>
      </c>
      <c r="BF736" t="s">
        <v>7</v>
      </c>
      <c r="BG736" t="s">
        <v>743</v>
      </c>
    </row>
    <row r="737" spans="1:59" x14ac:dyDescent="0.35">
      <c r="A737">
        <v>17</v>
      </c>
      <c r="B737">
        <v>736</v>
      </c>
      <c r="E737" t="s">
        <v>451</v>
      </c>
      <c r="F737" t="s">
        <v>442</v>
      </c>
      <c r="H737" t="s">
        <v>166</v>
      </c>
      <c r="I737" t="s">
        <v>132</v>
      </c>
      <c r="K737" t="s">
        <v>408</v>
      </c>
      <c r="L737" t="s">
        <v>408</v>
      </c>
      <c r="N737">
        <v>0.10199999999999999</v>
      </c>
      <c r="O737">
        <v>0</v>
      </c>
      <c r="P737" t="s">
        <v>398</v>
      </c>
      <c r="Q737" t="s">
        <v>486</v>
      </c>
      <c r="R737" s="37" t="s">
        <v>1205</v>
      </c>
      <c r="T737" s="24">
        <f t="shared" si="11"/>
        <v>1043</v>
      </c>
      <c r="U737" s="9">
        <v>1</v>
      </c>
      <c r="Z737" t="s">
        <v>9</v>
      </c>
      <c r="AA737" t="s">
        <v>562</v>
      </c>
      <c r="AB737" t="s">
        <v>693</v>
      </c>
      <c r="AD737">
        <v>196</v>
      </c>
      <c r="AF737" t="s">
        <v>554</v>
      </c>
      <c r="AG737" t="s">
        <v>542</v>
      </c>
      <c r="AI737" s="6">
        <v>36710</v>
      </c>
      <c r="AJ737" s="6">
        <v>38168</v>
      </c>
      <c r="AK737" t="s">
        <v>536</v>
      </c>
      <c r="AM737" t="s">
        <v>556</v>
      </c>
      <c r="AO737" t="s">
        <v>573</v>
      </c>
      <c r="AQ737" s="37">
        <v>2</v>
      </c>
      <c r="AR737" s="37">
        <v>2</v>
      </c>
      <c r="AS737" s="37"/>
      <c r="AX737">
        <v>0</v>
      </c>
      <c r="AY737">
        <v>0</v>
      </c>
      <c r="AZ737">
        <v>1</v>
      </c>
      <c r="BA737">
        <v>0</v>
      </c>
      <c r="BF737" t="s">
        <v>7</v>
      </c>
      <c r="BG737" t="s">
        <v>743</v>
      </c>
    </row>
    <row r="738" spans="1:59" x14ac:dyDescent="0.35">
      <c r="A738">
        <v>17</v>
      </c>
      <c r="B738">
        <v>737</v>
      </c>
      <c r="E738" t="s">
        <v>91</v>
      </c>
      <c r="F738" t="s">
        <v>433</v>
      </c>
      <c r="H738" t="s">
        <v>129</v>
      </c>
      <c r="I738" t="s">
        <v>163</v>
      </c>
      <c r="K738" t="s">
        <v>408</v>
      </c>
      <c r="L738" t="s">
        <v>408</v>
      </c>
      <c r="N738">
        <v>0.16300000000000001</v>
      </c>
      <c r="O738">
        <v>0</v>
      </c>
      <c r="P738" t="s">
        <v>398</v>
      </c>
      <c r="Q738" t="s">
        <v>486</v>
      </c>
      <c r="R738" s="37" t="s">
        <v>1205</v>
      </c>
      <c r="T738" s="24">
        <f t="shared" si="11"/>
        <v>1043</v>
      </c>
      <c r="U738" s="9">
        <v>1</v>
      </c>
      <c r="Z738" t="s">
        <v>9</v>
      </c>
      <c r="AA738" t="s">
        <v>562</v>
      </c>
      <c r="AB738" t="s">
        <v>693</v>
      </c>
      <c r="AD738">
        <v>196</v>
      </c>
      <c r="AF738" t="s">
        <v>542</v>
      </c>
      <c r="AG738" t="s">
        <v>554</v>
      </c>
      <c r="AI738" s="6">
        <v>36710</v>
      </c>
      <c r="AJ738" s="6">
        <v>38168</v>
      </c>
      <c r="AK738" t="s">
        <v>536</v>
      </c>
      <c r="AM738" t="s">
        <v>556</v>
      </c>
      <c r="AO738" t="s">
        <v>573</v>
      </c>
      <c r="AQ738" s="37">
        <v>3</v>
      </c>
      <c r="AR738" s="37">
        <v>3</v>
      </c>
      <c r="AS738" s="37"/>
      <c r="AX738">
        <v>1</v>
      </c>
      <c r="AY738">
        <v>0</v>
      </c>
      <c r="AZ738">
        <v>1</v>
      </c>
      <c r="BA738">
        <v>0</v>
      </c>
      <c r="BF738" t="s">
        <v>7</v>
      </c>
      <c r="BG738" t="s">
        <v>743</v>
      </c>
    </row>
    <row r="739" spans="1:59" x14ac:dyDescent="0.35">
      <c r="A739">
        <v>17</v>
      </c>
      <c r="B739">
        <v>738</v>
      </c>
      <c r="E739" t="s">
        <v>91</v>
      </c>
      <c r="F739" t="s">
        <v>433</v>
      </c>
      <c r="H739" t="s">
        <v>129</v>
      </c>
      <c r="I739" t="s">
        <v>164</v>
      </c>
      <c r="K739" t="s">
        <v>408</v>
      </c>
      <c r="L739" t="s">
        <v>408</v>
      </c>
      <c r="N739">
        <v>4.8000000000000001E-2</v>
      </c>
      <c r="O739">
        <v>0</v>
      </c>
      <c r="P739" t="s">
        <v>398</v>
      </c>
      <c r="Q739" t="s">
        <v>486</v>
      </c>
      <c r="R739" s="37" t="s">
        <v>1205</v>
      </c>
      <c r="T739" s="24">
        <f t="shared" si="11"/>
        <v>1043</v>
      </c>
      <c r="U739" s="9">
        <v>1</v>
      </c>
      <c r="Z739" t="s">
        <v>9</v>
      </c>
      <c r="AA739" t="s">
        <v>562</v>
      </c>
      <c r="AB739" t="s">
        <v>693</v>
      </c>
      <c r="AD739">
        <v>196</v>
      </c>
      <c r="AF739" t="s">
        <v>542</v>
      </c>
      <c r="AG739" t="s">
        <v>554</v>
      </c>
      <c r="AI739" s="6">
        <v>36710</v>
      </c>
      <c r="AJ739" s="6">
        <v>38168</v>
      </c>
      <c r="AK739" t="s">
        <v>536</v>
      </c>
      <c r="AM739" t="s">
        <v>556</v>
      </c>
      <c r="AO739" t="s">
        <v>573</v>
      </c>
      <c r="AQ739" s="37">
        <v>3</v>
      </c>
      <c r="AR739" s="37">
        <v>3</v>
      </c>
      <c r="AS739" s="37"/>
      <c r="AX739">
        <v>1</v>
      </c>
      <c r="AY739">
        <v>0</v>
      </c>
      <c r="AZ739">
        <v>1</v>
      </c>
      <c r="BA739">
        <v>0</v>
      </c>
      <c r="BF739" t="s">
        <v>7</v>
      </c>
      <c r="BG739" t="s">
        <v>743</v>
      </c>
    </row>
    <row r="740" spans="1:59" x14ac:dyDescent="0.35">
      <c r="A740">
        <v>17</v>
      </c>
      <c r="B740">
        <v>739</v>
      </c>
      <c r="E740" t="s">
        <v>433</v>
      </c>
      <c r="F740" t="s">
        <v>91</v>
      </c>
      <c r="H740" t="s">
        <v>163</v>
      </c>
      <c r="I740" t="s">
        <v>129</v>
      </c>
      <c r="K740" t="s">
        <v>408</v>
      </c>
      <c r="L740" t="s">
        <v>408</v>
      </c>
      <c r="N740">
        <v>0.16400000000000001</v>
      </c>
      <c r="O740">
        <v>0</v>
      </c>
      <c r="P740" t="s">
        <v>398</v>
      </c>
      <c r="Q740" t="s">
        <v>486</v>
      </c>
      <c r="R740" s="37" t="s">
        <v>1205</v>
      </c>
      <c r="T740" s="24">
        <f t="shared" si="11"/>
        <v>1043</v>
      </c>
      <c r="U740" s="9">
        <v>1</v>
      </c>
      <c r="Z740" t="s">
        <v>9</v>
      </c>
      <c r="AA740" t="s">
        <v>562</v>
      </c>
      <c r="AB740" t="s">
        <v>693</v>
      </c>
      <c r="AD740">
        <v>196</v>
      </c>
      <c r="AF740" t="s">
        <v>554</v>
      </c>
      <c r="AG740" t="s">
        <v>542</v>
      </c>
      <c r="AI740" s="6">
        <v>36710</v>
      </c>
      <c r="AJ740" s="6">
        <v>38168</v>
      </c>
      <c r="AK740" t="s">
        <v>536</v>
      </c>
      <c r="AM740" t="s">
        <v>556</v>
      </c>
      <c r="AO740" t="s">
        <v>573</v>
      </c>
      <c r="AQ740" s="37">
        <v>3</v>
      </c>
      <c r="AR740" s="37">
        <v>3</v>
      </c>
      <c r="AS740" s="37"/>
      <c r="AX740">
        <v>0</v>
      </c>
      <c r="AY740">
        <v>0</v>
      </c>
      <c r="AZ740">
        <v>1</v>
      </c>
      <c r="BA740">
        <v>0</v>
      </c>
      <c r="BF740" t="s">
        <v>7</v>
      </c>
      <c r="BG740" t="s">
        <v>743</v>
      </c>
    </row>
    <row r="741" spans="1:59" x14ac:dyDescent="0.35">
      <c r="A741">
        <v>17</v>
      </c>
      <c r="B741">
        <v>740</v>
      </c>
      <c r="E741" t="s">
        <v>433</v>
      </c>
      <c r="F741" t="s">
        <v>91</v>
      </c>
      <c r="H741" t="s">
        <v>164</v>
      </c>
      <c r="I741" t="s">
        <v>129</v>
      </c>
      <c r="K741" t="s">
        <v>408</v>
      </c>
      <c r="L741" t="s">
        <v>408</v>
      </c>
      <c r="N741">
        <v>0.32</v>
      </c>
      <c r="O741">
        <v>0</v>
      </c>
      <c r="P741" t="s">
        <v>398</v>
      </c>
      <c r="Q741" t="s">
        <v>486</v>
      </c>
      <c r="R741" s="37" t="s">
        <v>1205</v>
      </c>
      <c r="T741" s="24">
        <f t="shared" si="11"/>
        <v>1043</v>
      </c>
      <c r="U741" s="9">
        <v>1</v>
      </c>
      <c r="Z741" t="s">
        <v>9</v>
      </c>
      <c r="AA741" t="s">
        <v>562</v>
      </c>
      <c r="AB741" t="s">
        <v>693</v>
      </c>
      <c r="AD741">
        <v>196</v>
      </c>
      <c r="AF741" t="s">
        <v>554</v>
      </c>
      <c r="AG741" t="s">
        <v>542</v>
      </c>
      <c r="AI741" s="6">
        <v>36710</v>
      </c>
      <c r="AJ741" s="6">
        <v>38168</v>
      </c>
      <c r="AK741" t="s">
        <v>536</v>
      </c>
      <c r="AM741" t="s">
        <v>556</v>
      </c>
      <c r="AO741" t="s">
        <v>573</v>
      </c>
      <c r="AQ741" s="37">
        <v>3</v>
      </c>
      <c r="AR741" s="37">
        <v>3</v>
      </c>
      <c r="AS741" s="37"/>
      <c r="AX741">
        <v>0</v>
      </c>
      <c r="AY741">
        <v>0</v>
      </c>
      <c r="AZ741">
        <v>1</v>
      </c>
      <c r="BA741">
        <v>0</v>
      </c>
      <c r="BF741" t="s">
        <v>7</v>
      </c>
      <c r="BG741" t="s">
        <v>743</v>
      </c>
    </row>
    <row r="742" spans="1:59" x14ac:dyDescent="0.35">
      <c r="A742">
        <v>17</v>
      </c>
      <c r="B742">
        <v>741</v>
      </c>
      <c r="E742" t="s">
        <v>442</v>
      </c>
      <c r="F742" t="s">
        <v>451</v>
      </c>
      <c r="H742" t="s">
        <v>132</v>
      </c>
      <c r="I742" t="s">
        <v>165</v>
      </c>
      <c r="K742" t="s">
        <v>408</v>
      </c>
      <c r="L742" t="s">
        <v>408</v>
      </c>
      <c r="N742">
        <v>9.8000000000000004E-2</v>
      </c>
      <c r="O742">
        <v>0</v>
      </c>
      <c r="P742" t="s">
        <v>398</v>
      </c>
      <c r="Q742" t="s">
        <v>486</v>
      </c>
      <c r="R742" s="37" t="s">
        <v>1205</v>
      </c>
      <c r="T742" s="24">
        <f t="shared" si="11"/>
        <v>1043</v>
      </c>
      <c r="U742" s="9">
        <v>1</v>
      </c>
      <c r="Z742" t="s">
        <v>9</v>
      </c>
      <c r="AA742" t="s">
        <v>562</v>
      </c>
      <c r="AB742" t="s">
        <v>693</v>
      </c>
      <c r="AD742">
        <v>196</v>
      </c>
      <c r="AF742" t="s">
        <v>542</v>
      </c>
      <c r="AG742" t="s">
        <v>554</v>
      </c>
      <c r="AI742" s="6">
        <v>36710</v>
      </c>
      <c r="AJ742" s="6">
        <v>38168</v>
      </c>
      <c r="AK742" t="s">
        <v>536</v>
      </c>
      <c r="AM742" t="s">
        <v>556</v>
      </c>
      <c r="AO742" t="s">
        <v>573</v>
      </c>
      <c r="AQ742" s="37">
        <v>3</v>
      </c>
      <c r="AR742" s="37">
        <v>3</v>
      </c>
      <c r="AS742" s="37"/>
      <c r="AX742">
        <v>1</v>
      </c>
      <c r="AY742">
        <v>0</v>
      </c>
      <c r="AZ742">
        <v>1</v>
      </c>
      <c r="BA742">
        <v>0</v>
      </c>
      <c r="BF742" t="s">
        <v>7</v>
      </c>
      <c r="BG742" t="s">
        <v>743</v>
      </c>
    </row>
    <row r="743" spans="1:59" x14ac:dyDescent="0.35">
      <c r="A743">
        <v>17</v>
      </c>
      <c r="B743">
        <v>742</v>
      </c>
      <c r="E743" t="s">
        <v>442</v>
      </c>
      <c r="F743" t="s">
        <v>451</v>
      </c>
      <c r="H743" t="s">
        <v>132</v>
      </c>
      <c r="I743" t="s">
        <v>166</v>
      </c>
      <c r="K743" t="s">
        <v>408</v>
      </c>
      <c r="L743" t="s">
        <v>408</v>
      </c>
      <c r="N743">
        <v>3.5000000000000003E-2</v>
      </c>
      <c r="O743">
        <v>0</v>
      </c>
      <c r="P743" t="s">
        <v>398</v>
      </c>
      <c r="Q743" t="s">
        <v>486</v>
      </c>
      <c r="R743" s="37" t="s">
        <v>1205</v>
      </c>
      <c r="T743" s="24">
        <f t="shared" si="11"/>
        <v>1043</v>
      </c>
      <c r="U743" s="9">
        <v>1</v>
      </c>
      <c r="Z743" t="s">
        <v>9</v>
      </c>
      <c r="AA743" t="s">
        <v>562</v>
      </c>
      <c r="AB743" t="s">
        <v>693</v>
      </c>
      <c r="AD743">
        <v>196</v>
      </c>
      <c r="AF743" t="s">
        <v>542</v>
      </c>
      <c r="AG743" t="s">
        <v>554</v>
      </c>
      <c r="AI743" s="6">
        <v>36710</v>
      </c>
      <c r="AJ743" s="6">
        <v>38168</v>
      </c>
      <c r="AK743" t="s">
        <v>536</v>
      </c>
      <c r="AM743" t="s">
        <v>556</v>
      </c>
      <c r="AO743" t="s">
        <v>573</v>
      </c>
      <c r="AQ743" s="37">
        <v>3</v>
      </c>
      <c r="AR743" s="37">
        <v>3</v>
      </c>
      <c r="AS743" s="37"/>
      <c r="AX743">
        <v>1</v>
      </c>
      <c r="AY743">
        <v>0</v>
      </c>
      <c r="AZ743">
        <v>1</v>
      </c>
      <c r="BA743">
        <v>0</v>
      </c>
      <c r="BF743" t="s">
        <v>7</v>
      </c>
      <c r="BG743" t="s">
        <v>743</v>
      </c>
    </row>
    <row r="744" spans="1:59" x14ac:dyDescent="0.35">
      <c r="A744">
        <v>17</v>
      </c>
      <c r="B744">
        <v>743</v>
      </c>
      <c r="E744" t="s">
        <v>451</v>
      </c>
      <c r="F744" t="s">
        <v>442</v>
      </c>
      <c r="H744" t="s">
        <v>165</v>
      </c>
      <c r="I744" t="s">
        <v>132</v>
      </c>
      <c r="K744" t="s">
        <v>408</v>
      </c>
      <c r="L744" t="s">
        <v>408</v>
      </c>
      <c r="N744">
        <v>0.189</v>
      </c>
      <c r="O744">
        <v>0</v>
      </c>
      <c r="P744" t="s">
        <v>398</v>
      </c>
      <c r="Q744" t="s">
        <v>486</v>
      </c>
      <c r="R744" s="37" t="s">
        <v>1205</v>
      </c>
      <c r="T744" s="24">
        <f t="shared" si="11"/>
        <v>1043</v>
      </c>
      <c r="U744" s="9">
        <v>1</v>
      </c>
      <c r="Z744" t="s">
        <v>9</v>
      </c>
      <c r="AA744" t="s">
        <v>562</v>
      </c>
      <c r="AB744" t="s">
        <v>693</v>
      </c>
      <c r="AD744">
        <v>196</v>
      </c>
      <c r="AF744" t="s">
        <v>554</v>
      </c>
      <c r="AG744" t="s">
        <v>542</v>
      </c>
      <c r="AI744" s="6">
        <v>36710</v>
      </c>
      <c r="AJ744" s="6">
        <v>38168</v>
      </c>
      <c r="AK744" t="s">
        <v>536</v>
      </c>
      <c r="AM744" t="s">
        <v>556</v>
      </c>
      <c r="AO744" t="s">
        <v>573</v>
      </c>
      <c r="AQ744" s="37">
        <v>3</v>
      </c>
      <c r="AR744" s="37">
        <v>3</v>
      </c>
      <c r="AS744" s="37"/>
      <c r="AX744">
        <v>0</v>
      </c>
      <c r="AY744">
        <v>0</v>
      </c>
      <c r="AZ744">
        <v>1</v>
      </c>
      <c r="BA744">
        <v>0</v>
      </c>
      <c r="BF744" t="s">
        <v>7</v>
      </c>
      <c r="BG744" t="s">
        <v>743</v>
      </c>
    </row>
    <row r="745" spans="1:59" x14ac:dyDescent="0.35">
      <c r="A745">
        <v>17</v>
      </c>
      <c r="B745">
        <v>744</v>
      </c>
      <c r="E745" t="s">
        <v>451</v>
      </c>
      <c r="F745" t="s">
        <v>442</v>
      </c>
      <c r="H745" t="s">
        <v>166</v>
      </c>
      <c r="I745" t="s">
        <v>132</v>
      </c>
      <c r="K745" t="s">
        <v>408</v>
      </c>
      <c r="L745" t="s">
        <v>408</v>
      </c>
      <c r="N745">
        <v>0.245</v>
      </c>
      <c r="O745">
        <v>0</v>
      </c>
      <c r="P745" t="s">
        <v>398</v>
      </c>
      <c r="Q745" t="s">
        <v>486</v>
      </c>
      <c r="R745" s="37" t="s">
        <v>1205</v>
      </c>
      <c r="T745" s="24">
        <f t="shared" si="11"/>
        <v>1043</v>
      </c>
      <c r="U745" s="9">
        <v>1</v>
      </c>
      <c r="Z745" t="s">
        <v>9</v>
      </c>
      <c r="AA745" t="s">
        <v>562</v>
      </c>
      <c r="AB745" t="s">
        <v>693</v>
      </c>
      <c r="AD745">
        <v>196</v>
      </c>
      <c r="AF745" t="s">
        <v>554</v>
      </c>
      <c r="AG745" t="s">
        <v>542</v>
      </c>
      <c r="AI745" s="6">
        <v>36710</v>
      </c>
      <c r="AJ745" s="6">
        <v>38168</v>
      </c>
      <c r="AK745" t="s">
        <v>536</v>
      </c>
      <c r="AM745" t="s">
        <v>556</v>
      </c>
      <c r="AO745" t="s">
        <v>573</v>
      </c>
      <c r="AQ745" s="37">
        <v>3</v>
      </c>
      <c r="AR745" s="37">
        <v>3</v>
      </c>
      <c r="AS745" s="37"/>
      <c r="AX745">
        <v>0</v>
      </c>
      <c r="AY745">
        <v>0</v>
      </c>
      <c r="AZ745">
        <v>1</v>
      </c>
      <c r="BA745">
        <v>0</v>
      </c>
      <c r="BF745" t="s">
        <v>7</v>
      </c>
      <c r="BG745" t="s">
        <v>743</v>
      </c>
    </row>
    <row r="746" spans="1:59" x14ac:dyDescent="0.35">
      <c r="A746">
        <v>17</v>
      </c>
      <c r="B746">
        <v>745</v>
      </c>
      <c r="E746" t="s">
        <v>91</v>
      </c>
      <c r="F746" t="s">
        <v>433</v>
      </c>
      <c r="H746" t="s">
        <v>129</v>
      </c>
      <c r="I746" t="s">
        <v>163</v>
      </c>
      <c r="K746" t="s">
        <v>408</v>
      </c>
      <c r="L746" t="s">
        <v>408</v>
      </c>
      <c r="N746">
        <v>0.309</v>
      </c>
      <c r="O746">
        <v>0</v>
      </c>
      <c r="P746" t="s">
        <v>398</v>
      </c>
      <c r="Q746" t="s">
        <v>486</v>
      </c>
      <c r="R746" s="37" t="s">
        <v>1205</v>
      </c>
      <c r="T746" s="24">
        <f t="shared" si="11"/>
        <v>1043</v>
      </c>
      <c r="U746" s="9">
        <v>1</v>
      </c>
      <c r="Z746" t="s">
        <v>9</v>
      </c>
      <c r="AA746" t="s">
        <v>562</v>
      </c>
      <c r="AB746" t="s">
        <v>693</v>
      </c>
      <c r="AD746">
        <v>196</v>
      </c>
      <c r="AF746" t="s">
        <v>542</v>
      </c>
      <c r="AG746" t="s">
        <v>554</v>
      </c>
      <c r="AI746" s="6">
        <v>36710</v>
      </c>
      <c r="AJ746" s="6">
        <v>38168</v>
      </c>
      <c r="AK746" t="s">
        <v>536</v>
      </c>
      <c r="AM746" t="s">
        <v>556</v>
      </c>
      <c r="AO746" t="s">
        <v>573</v>
      </c>
      <c r="AQ746" s="37">
        <v>4</v>
      </c>
      <c r="AR746" s="37">
        <v>4</v>
      </c>
      <c r="AS746" s="37"/>
      <c r="AX746">
        <v>1</v>
      </c>
      <c r="AY746">
        <v>0</v>
      </c>
      <c r="AZ746">
        <v>1</v>
      </c>
      <c r="BA746">
        <v>0</v>
      </c>
      <c r="BF746" t="s">
        <v>7</v>
      </c>
      <c r="BG746" t="s">
        <v>743</v>
      </c>
    </row>
    <row r="747" spans="1:59" x14ac:dyDescent="0.35">
      <c r="A747">
        <v>17</v>
      </c>
      <c r="B747">
        <v>746</v>
      </c>
      <c r="E747" t="s">
        <v>91</v>
      </c>
      <c r="F747" t="s">
        <v>433</v>
      </c>
      <c r="H747" t="s">
        <v>129</v>
      </c>
      <c r="I747" t="s">
        <v>164</v>
      </c>
      <c r="K747" t="s">
        <v>408</v>
      </c>
      <c r="L747" t="s">
        <v>408</v>
      </c>
      <c r="N747">
        <v>6.9000000000000006E-2</v>
      </c>
      <c r="O747">
        <v>0</v>
      </c>
      <c r="P747" t="s">
        <v>398</v>
      </c>
      <c r="Q747" t="s">
        <v>486</v>
      </c>
      <c r="R747" s="37" t="s">
        <v>1205</v>
      </c>
      <c r="T747" s="24">
        <f t="shared" si="11"/>
        <v>1043</v>
      </c>
      <c r="U747" s="9">
        <v>1</v>
      </c>
      <c r="Z747" t="s">
        <v>9</v>
      </c>
      <c r="AA747" t="s">
        <v>562</v>
      </c>
      <c r="AB747" t="s">
        <v>693</v>
      </c>
      <c r="AD747">
        <v>196</v>
      </c>
      <c r="AF747" t="s">
        <v>542</v>
      </c>
      <c r="AG747" t="s">
        <v>554</v>
      </c>
      <c r="AI747" s="6">
        <v>36710</v>
      </c>
      <c r="AJ747" s="6">
        <v>38168</v>
      </c>
      <c r="AK747" t="s">
        <v>536</v>
      </c>
      <c r="AM747" t="s">
        <v>556</v>
      </c>
      <c r="AO747" t="s">
        <v>573</v>
      </c>
      <c r="AQ747" s="37">
        <v>4</v>
      </c>
      <c r="AR747" s="37">
        <v>4</v>
      </c>
      <c r="AS747" s="37"/>
      <c r="AX747">
        <v>1</v>
      </c>
      <c r="AY747">
        <v>0</v>
      </c>
      <c r="AZ747">
        <v>1</v>
      </c>
      <c r="BA747">
        <v>0</v>
      </c>
      <c r="BF747" t="s">
        <v>7</v>
      </c>
      <c r="BG747" t="s">
        <v>743</v>
      </c>
    </row>
    <row r="748" spans="1:59" x14ac:dyDescent="0.35">
      <c r="A748">
        <v>17</v>
      </c>
      <c r="B748">
        <v>747</v>
      </c>
      <c r="E748" t="s">
        <v>433</v>
      </c>
      <c r="F748" t="s">
        <v>91</v>
      </c>
      <c r="H748" t="s">
        <v>163</v>
      </c>
      <c r="I748" t="s">
        <v>129</v>
      </c>
      <c r="K748" t="s">
        <v>408</v>
      </c>
      <c r="L748" t="s">
        <v>408</v>
      </c>
      <c r="N748">
        <v>0.20599999999999999</v>
      </c>
      <c r="O748">
        <v>0</v>
      </c>
      <c r="P748" t="s">
        <v>398</v>
      </c>
      <c r="Q748" t="s">
        <v>486</v>
      </c>
      <c r="R748" s="37" t="s">
        <v>1205</v>
      </c>
      <c r="T748" s="24">
        <f t="shared" si="11"/>
        <v>1043</v>
      </c>
      <c r="U748" s="9">
        <v>1</v>
      </c>
      <c r="Z748" t="s">
        <v>9</v>
      </c>
      <c r="AA748" t="s">
        <v>562</v>
      </c>
      <c r="AB748" t="s">
        <v>693</v>
      </c>
      <c r="AD748">
        <v>196</v>
      </c>
      <c r="AF748" t="s">
        <v>554</v>
      </c>
      <c r="AG748" t="s">
        <v>542</v>
      </c>
      <c r="AI748" s="6">
        <v>36710</v>
      </c>
      <c r="AJ748" s="6">
        <v>38168</v>
      </c>
      <c r="AK748" t="s">
        <v>536</v>
      </c>
      <c r="AM748" t="s">
        <v>556</v>
      </c>
      <c r="AO748" t="s">
        <v>573</v>
      </c>
      <c r="AQ748" s="37">
        <v>4</v>
      </c>
      <c r="AR748" s="37">
        <v>4</v>
      </c>
      <c r="AS748" s="37"/>
      <c r="AX748">
        <v>0</v>
      </c>
      <c r="AY748">
        <v>0</v>
      </c>
      <c r="AZ748">
        <v>1</v>
      </c>
      <c r="BA748">
        <v>0</v>
      </c>
      <c r="BF748" t="s">
        <v>7</v>
      </c>
      <c r="BG748" t="s">
        <v>743</v>
      </c>
    </row>
    <row r="749" spans="1:59" x14ac:dyDescent="0.35">
      <c r="A749">
        <v>17</v>
      </c>
      <c r="B749">
        <v>748</v>
      </c>
      <c r="E749" t="s">
        <v>433</v>
      </c>
      <c r="F749" t="s">
        <v>91</v>
      </c>
      <c r="H749" t="s">
        <v>164</v>
      </c>
      <c r="I749" t="s">
        <v>129</v>
      </c>
      <c r="K749" t="s">
        <v>408</v>
      </c>
      <c r="L749" t="s">
        <v>408</v>
      </c>
      <c r="N749">
        <v>0.502</v>
      </c>
      <c r="O749">
        <v>0</v>
      </c>
      <c r="P749" t="s">
        <v>398</v>
      </c>
      <c r="Q749" t="s">
        <v>486</v>
      </c>
      <c r="R749" s="37" t="s">
        <v>1205</v>
      </c>
      <c r="T749" s="24">
        <f t="shared" si="11"/>
        <v>1043</v>
      </c>
      <c r="U749" s="9">
        <v>1</v>
      </c>
      <c r="Z749" t="s">
        <v>9</v>
      </c>
      <c r="AA749" t="s">
        <v>562</v>
      </c>
      <c r="AB749" t="s">
        <v>693</v>
      </c>
      <c r="AD749">
        <v>196</v>
      </c>
      <c r="AF749" t="s">
        <v>554</v>
      </c>
      <c r="AG749" t="s">
        <v>542</v>
      </c>
      <c r="AI749" s="6">
        <v>36710</v>
      </c>
      <c r="AJ749" s="6">
        <v>38168</v>
      </c>
      <c r="AK749" t="s">
        <v>536</v>
      </c>
      <c r="AM749" t="s">
        <v>556</v>
      </c>
      <c r="AO749" t="s">
        <v>573</v>
      </c>
      <c r="AQ749" s="37">
        <v>4</v>
      </c>
      <c r="AR749" s="37">
        <v>4</v>
      </c>
      <c r="AS749" s="37"/>
      <c r="AX749">
        <v>0</v>
      </c>
      <c r="AY749">
        <v>0</v>
      </c>
      <c r="AZ749">
        <v>1</v>
      </c>
      <c r="BA749">
        <v>0</v>
      </c>
      <c r="BF749" t="s">
        <v>7</v>
      </c>
      <c r="BG749" t="s">
        <v>743</v>
      </c>
    </row>
    <row r="750" spans="1:59" x14ac:dyDescent="0.35">
      <c r="A750">
        <v>17</v>
      </c>
      <c r="B750">
        <v>749</v>
      </c>
      <c r="E750" t="s">
        <v>442</v>
      </c>
      <c r="F750" t="s">
        <v>451</v>
      </c>
      <c r="H750" t="s">
        <v>132</v>
      </c>
      <c r="I750" t="s">
        <v>165</v>
      </c>
      <c r="K750" t="s">
        <v>408</v>
      </c>
      <c r="L750" t="s">
        <v>408</v>
      </c>
      <c r="N750">
        <v>0.26100000000000001</v>
      </c>
      <c r="O750">
        <v>0</v>
      </c>
      <c r="P750" t="s">
        <v>398</v>
      </c>
      <c r="Q750" t="s">
        <v>486</v>
      </c>
      <c r="R750" s="37" t="s">
        <v>1205</v>
      </c>
      <c r="T750" s="24">
        <f t="shared" si="11"/>
        <v>1043</v>
      </c>
      <c r="U750" s="9">
        <v>1</v>
      </c>
      <c r="Z750" t="s">
        <v>9</v>
      </c>
      <c r="AA750" t="s">
        <v>562</v>
      </c>
      <c r="AB750" t="s">
        <v>693</v>
      </c>
      <c r="AD750">
        <v>196</v>
      </c>
      <c r="AF750" t="s">
        <v>542</v>
      </c>
      <c r="AG750" t="s">
        <v>554</v>
      </c>
      <c r="AI750" s="6">
        <v>36710</v>
      </c>
      <c r="AJ750" s="6">
        <v>38168</v>
      </c>
      <c r="AK750" t="s">
        <v>536</v>
      </c>
      <c r="AM750" t="s">
        <v>556</v>
      </c>
      <c r="AO750" t="s">
        <v>573</v>
      </c>
      <c r="AQ750" s="37">
        <v>4</v>
      </c>
      <c r="AR750" s="37">
        <v>4</v>
      </c>
      <c r="AS750" s="37"/>
      <c r="AX750">
        <v>1</v>
      </c>
      <c r="AY750">
        <v>0</v>
      </c>
      <c r="AZ750">
        <v>1</v>
      </c>
      <c r="BA750">
        <v>0</v>
      </c>
      <c r="BF750" t="s">
        <v>7</v>
      </c>
      <c r="BG750" t="s">
        <v>743</v>
      </c>
    </row>
    <row r="751" spans="1:59" x14ac:dyDescent="0.35">
      <c r="A751">
        <v>17</v>
      </c>
      <c r="B751">
        <v>750</v>
      </c>
      <c r="E751" t="s">
        <v>442</v>
      </c>
      <c r="F751" t="s">
        <v>451</v>
      </c>
      <c r="H751" t="s">
        <v>132</v>
      </c>
      <c r="I751" t="s">
        <v>166</v>
      </c>
      <c r="K751" t="s">
        <v>408</v>
      </c>
      <c r="L751" t="s">
        <v>408</v>
      </c>
      <c r="N751">
        <v>0.109</v>
      </c>
      <c r="O751">
        <v>0</v>
      </c>
      <c r="P751" t="s">
        <v>398</v>
      </c>
      <c r="Q751" t="s">
        <v>486</v>
      </c>
      <c r="R751" s="37" t="s">
        <v>1205</v>
      </c>
      <c r="T751" s="24">
        <f t="shared" si="11"/>
        <v>1043</v>
      </c>
      <c r="U751" s="9">
        <v>1</v>
      </c>
      <c r="Z751" t="s">
        <v>9</v>
      </c>
      <c r="AA751" t="s">
        <v>562</v>
      </c>
      <c r="AB751" t="s">
        <v>693</v>
      </c>
      <c r="AD751">
        <v>196</v>
      </c>
      <c r="AF751" t="s">
        <v>542</v>
      </c>
      <c r="AG751" t="s">
        <v>554</v>
      </c>
      <c r="AI751" s="6">
        <v>36710</v>
      </c>
      <c r="AJ751" s="6">
        <v>38168</v>
      </c>
      <c r="AK751" t="s">
        <v>536</v>
      </c>
      <c r="AM751" t="s">
        <v>556</v>
      </c>
      <c r="AO751" t="s">
        <v>573</v>
      </c>
      <c r="AQ751" s="37">
        <v>4</v>
      </c>
      <c r="AR751" s="37">
        <v>4</v>
      </c>
      <c r="AS751" s="37"/>
      <c r="AX751">
        <v>1</v>
      </c>
      <c r="AY751">
        <v>0</v>
      </c>
      <c r="AZ751">
        <v>1</v>
      </c>
      <c r="BA751">
        <v>0</v>
      </c>
      <c r="BF751" t="s">
        <v>7</v>
      </c>
      <c r="BG751" t="s">
        <v>743</v>
      </c>
    </row>
    <row r="752" spans="1:59" x14ac:dyDescent="0.35">
      <c r="A752">
        <v>17</v>
      </c>
      <c r="B752">
        <v>751</v>
      </c>
      <c r="E752" t="s">
        <v>451</v>
      </c>
      <c r="F752" t="s">
        <v>442</v>
      </c>
      <c r="H752" t="s">
        <v>165</v>
      </c>
      <c r="I752" t="s">
        <v>132</v>
      </c>
      <c r="K752" t="s">
        <v>408</v>
      </c>
      <c r="L752" t="s">
        <v>408</v>
      </c>
      <c r="N752">
        <v>0.27500000000000002</v>
      </c>
      <c r="O752">
        <v>0</v>
      </c>
      <c r="P752" t="s">
        <v>398</v>
      </c>
      <c r="Q752" t="s">
        <v>486</v>
      </c>
      <c r="R752" s="37" t="s">
        <v>1205</v>
      </c>
      <c r="T752" s="24">
        <f t="shared" si="11"/>
        <v>1043</v>
      </c>
      <c r="U752" s="9">
        <v>1</v>
      </c>
      <c r="Z752" t="s">
        <v>9</v>
      </c>
      <c r="AA752" t="s">
        <v>562</v>
      </c>
      <c r="AB752" t="s">
        <v>693</v>
      </c>
      <c r="AD752">
        <v>196</v>
      </c>
      <c r="AF752" t="s">
        <v>554</v>
      </c>
      <c r="AG752" t="s">
        <v>542</v>
      </c>
      <c r="AI752" s="6">
        <v>36710</v>
      </c>
      <c r="AJ752" s="6">
        <v>38168</v>
      </c>
      <c r="AK752" t="s">
        <v>536</v>
      </c>
      <c r="AM752" t="s">
        <v>556</v>
      </c>
      <c r="AO752" t="s">
        <v>573</v>
      </c>
      <c r="AQ752" s="37">
        <v>4</v>
      </c>
      <c r="AR752" s="37">
        <v>4</v>
      </c>
      <c r="AS752" s="37"/>
      <c r="AX752">
        <v>0</v>
      </c>
      <c r="AY752">
        <v>0</v>
      </c>
      <c r="AZ752">
        <v>1</v>
      </c>
      <c r="BA752">
        <v>0</v>
      </c>
      <c r="BF752" t="s">
        <v>7</v>
      </c>
      <c r="BG752" t="s">
        <v>743</v>
      </c>
    </row>
    <row r="753" spans="1:59" x14ac:dyDescent="0.35">
      <c r="A753">
        <v>17</v>
      </c>
      <c r="B753">
        <v>752</v>
      </c>
      <c r="E753" t="s">
        <v>451</v>
      </c>
      <c r="F753" t="s">
        <v>442</v>
      </c>
      <c r="H753" t="s">
        <v>166</v>
      </c>
      <c r="I753" t="s">
        <v>132</v>
      </c>
      <c r="K753" t="s">
        <v>408</v>
      </c>
      <c r="L753" t="s">
        <v>408</v>
      </c>
      <c r="N753">
        <v>0.41799999999999998</v>
      </c>
      <c r="O753">
        <v>0</v>
      </c>
      <c r="P753" t="s">
        <v>398</v>
      </c>
      <c r="Q753" t="s">
        <v>486</v>
      </c>
      <c r="R753" s="37" t="s">
        <v>1205</v>
      </c>
      <c r="T753" s="24">
        <f t="shared" si="11"/>
        <v>1043</v>
      </c>
      <c r="U753" s="9">
        <v>1</v>
      </c>
      <c r="Z753" t="s">
        <v>9</v>
      </c>
      <c r="AA753" t="s">
        <v>562</v>
      </c>
      <c r="AB753" t="s">
        <v>693</v>
      </c>
      <c r="AD753">
        <v>196</v>
      </c>
      <c r="AF753" t="s">
        <v>554</v>
      </c>
      <c r="AG753" t="s">
        <v>542</v>
      </c>
      <c r="AI753" s="6">
        <v>36710</v>
      </c>
      <c r="AJ753" s="6">
        <v>38168</v>
      </c>
      <c r="AK753" t="s">
        <v>536</v>
      </c>
      <c r="AM753" t="s">
        <v>556</v>
      </c>
      <c r="AO753" t="s">
        <v>573</v>
      </c>
      <c r="AQ753" s="37">
        <v>4</v>
      </c>
      <c r="AR753" s="37">
        <v>4</v>
      </c>
      <c r="AS753" s="37"/>
      <c r="AX753">
        <v>0</v>
      </c>
      <c r="AY753">
        <v>0</v>
      </c>
      <c r="AZ753">
        <v>1</v>
      </c>
      <c r="BA753">
        <v>0</v>
      </c>
      <c r="BF753" t="s">
        <v>7</v>
      </c>
      <c r="BG753" t="s">
        <v>743</v>
      </c>
    </row>
    <row r="754" spans="1:59" x14ac:dyDescent="0.35">
      <c r="A754">
        <v>17</v>
      </c>
      <c r="B754">
        <v>753</v>
      </c>
      <c r="E754" t="s">
        <v>91</v>
      </c>
      <c r="F754" t="s">
        <v>433</v>
      </c>
      <c r="H754" t="s">
        <v>129</v>
      </c>
      <c r="I754" t="s">
        <v>163</v>
      </c>
      <c r="K754" t="s">
        <v>408</v>
      </c>
      <c r="L754" t="s">
        <v>408</v>
      </c>
      <c r="N754">
        <v>0.11799999999999999</v>
      </c>
      <c r="O754">
        <v>0</v>
      </c>
      <c r="P754" t="s">
        <v>398</v>
      </c>
      <c r="Q754" t="s">
        <v>486</v>
      </c>
      <c r="R754" s="37" t="s">
        <v>1205</v>
      </c>
      <c r="T754" s="24">
        <f t="shared" si="11"/>
        <v>1043</v>
      </c>
      <c r="U754" s="9">
        <v>1</v>
      </c>
      <c r="Z754" t="s">
        <v>9</v>
      </c>
      <c r="AA754" t="s">
        <v>562</v>
      </c>
      <c r="AB754" t="s">
        <v>693</v>
      </c>
      <c r="AD754">
        <v>196</v>
      </c>
      <c r="AF754" t="s">
        <v>542</v>
      </c>
      <c r="AG754" t="s">
        <v>554</v>
      </c>
      <c r="AI754" s="6">
        <v>36710</v>
      </c>
      <c r="AJ754" s="6">
        <v>38168</v>
      </c>
      <c r="AK754" t="s">
        <v>536</v>
      </c>
      <c r="AM754" t="s">
        <v>556</v>
      </c>
      <c r="AO754" t="s">
        <v>573</v>
      </c>
      <c r="AQ754" s="37">
        <v>5</v>
      </c>
      <c r="AR754" s="37">
        <v>5</v>
      </c>
      <c r="AS754" s="37"/>
      <c r="AX754">
        <v>1</v>
      </c>
      <c r="AY754">
        <v>0</v>
      </c>
      <c r="AZ754">
        <v>1</v>
      </c>
      <c r="BA754">
        <v>0</v>
      </c>
      <c r="BF754" t="s">
        <v>7</v>
      </c>
      <c r="BG754" t="s">
        <v>743</v>
      </c>
    </row>
    <row r="755" spans="1:59" x14ac:dyDescent="0.35">
      <c r="A755">
        <v>17</v>
      </c>
      <c r="B755">
        <v>754</v>
      </c>
      <c r="E755" t="s">
        <v>91</v>
      </c>
      <c r="F755" t="s">
        <v>433</v>
      </c>
      <c r="H755" t="s">
        <v>129</v>
      </c>
      <c r="I755" t="s">
        <v>164</v>
      </c>
      <c r="K755" t="s">
        <v>408</v>
      </c>
      <c r="L755" t="s">
        <v>408</v>
      </c>
      <c r="N755">
        <v>6.0000000000000001E-3</v>
      </c>
      <c r="O755">
        <v>0</v>
      </c>
      <c r="P755" t="s">
        <v>398</v>
      </c>
      <c r="Q755" t="s">
        <v>486</v>
      </c>
      <c r="R755" s="37" t="s">
        <v>1205</v>
      </c>
      <c r="T755" s="24">
        <f t="shared" si="11"/>
        <v>1043</v>
      </c>
      <c r="U755" s="9">
        <v>1</v>
      </c>
      <c r="Z755" t="s">
        <v>9</v>
      </c>
      <c r="AA755" t="s">
        <v>562</v>
      </c>
      <c r="AB755" t="s">
        <v>693</v>
      </c>
      <c r="AC755" s="9">
        <v>0.01</v>
      </c>
      <c r="AD755">
        <v>196</v>
      </c>
      <c r="AF755" t="s">
        <v>542</v>
      </c>
      <c r="AG755" t="s">
        <v>554</v>
      </c>
      <c r="AI755" s="6">
        <v>36710</v>
      </c>
      <c r="AJ755" s="6">
        <v>38168</v>
      </c>
      <c r="AK755" t="s">
        <v>536</v>
      </c>
      <c r="AM755" t="s">
        <v>556</v>
      </c>
      <c r="AO755" t="s">
        <v>573</v>
      </c>
      <c r="AQ755" s="37">
        <v>5</v>
      </c>
      <c r="AR755" s="37">
        <v>5</v>
      </c>
      <c r="AS755" s="37"/>
      <c r="AX755">
        <v>1</v>
      </c>
      <c r="AY755">
        <v>0</v>
      </c>
      <c r="AZ755">
        <v>1</v>
      </c>
      <c r="BA755">
        <v>0</v>
      </c>
      <c r="BF755" t="s">
        <v>7</v>
      </c>
      <c r="BG755" t="s">
        <v>743</v>
      </c>
    </row>
    <row r="756" spans="1:59" x14ac:dyDescent="0.35">
      <c r="A756">
        <v>17</v>
      </c>
      <c r="B756">
        <v>755</v>
      </c>
      <c r="E756" t="s">
        <v>433</v>
      </c>
      <c r="F756" t="s">
        <v>91</v>
      </c>
      <c r="H756" t="s">
        <v>163</v>
      </c>
      <c r="I756" t="s">
        <v>129</v>
      </c>
      <c r="K756" t="s">
        <v>408</v>
      </c>
      <c r="L756" t="s">
        <v>408</v>
      </c>
      <c r="N756">
        <v>8.4000000000000005E-2</v>
      </c>
      <c r="O756">
        <v>0</v>
      </c>
      <c r="P756" t="s">
        <v>398</v>
      </c>
      <c r="Q756" t="s">
        <v>486</v>
      </c>
      <c r="R756" s="37" t="s">
        <v>1205</v>
      </c>
      <c r="T756" s="24">
        <f t="shared" si="11"/>
        <v>1043</v>
      </c>
      <c r="U756" s="9">
        <v>1</v>
      </c>
      <c r="Z756" t="s">
        <v>9</v>
      </c>
      <c r="AA756" t="s">
        <v>562</v>
      </c>
      <c r="AB756" t="s">
        <v>693</v>
      </c>
      <c r="AD756">
        <v>196</v>
      </c>
      <c r="AF756" t="s">
        <v>554</v>
      </c>
      <c r="AG756" t="s">
        <v>542</v>
      </c>
      <c r="AI756" s="6">
        <v>36710</v>
      </c>
      <c r="AJ756" s="6">
        <v>38168</v>
      </c>
      <c r="AK756" t="s">
        <v>536</v>
      </c>
      <c r="AM756" t="s">
        <v>556</v>
      </c>
      <c r="AO756" t="s">
        <v>573</v>
      </c>
      <c r="AQ756" s="37">
        <v>5</v>
      </c>
      <c r="AR756" s="37">
        <v>5</v>
      </c>
      <c r="AS756" s="37"/>
      <c r="AX756">
        <v>0</v>
      </c>
      <c r="AY756">
        <v>0</v>
      </c>
      <c r="AZ756">
        <v>1</v>
      </c>
      <c r="BA756">
        <v>0</v>
      </c>
      <c r="BF756" t="s">
        <v>7</v>
      </c>
      <c r="BG756" t="s">
        <v>743</v>
      </c>
    </row>
    <row r="757" spans="1:59" x14ac:dyDescent="0.35">
      <c r="A757">
        <v>17</v>
      </c>
      <c r="B757">
        <v>756</v>
      </c>
      <c r="E757" t="s">
        <v>433</v>
      </c>
      <c r="F757" t="s">
        <v>91</v>
      </c>
      <c r="H757" t="s">
        <v>164</v>
      </c>
      <c r="I757" t="s">
        <v>129</v>
      </c>
      <c r="K757" t="s">
        <v>408</v>
      </c>
      <c r="L757" t="s">
        <v>408</v>
      </c>
      <c r="N757">
        <v>0.61199999999999999</v>
      </c>
      <c r="O757">
        <v>0</v>
      </c>
      <c r="P757" t="s">
        <v>398</v>
      </c>
      <c r="Q757" t="s">
        <v>486</v>
      </c>
      <c r="R757" s="37" t="s">
        <v>1205</v>
      </c>
      <c r="T757" s="24">
        <f t="shared" si="11"/>
        <v>1043</v>
      </c>
      <c r="U757" s="9">
        <v>1</v>
      </c>
      <c r="Z757" t="s">
        <v>9</v>
      </c>
      <c r="AA757" t="s">
        <v>562</v>
      </c>
      <c r="AB757" t="s">
        <v>693</v>
      </c>
      <c r="AD757">
        <v>196</v>
      </c>
      <c r="AF757" t="s">
        <v>554</v>
      </c>
      <c r="AG757" t="s">
        <v>542</v>
      </c>
      <c r="AI757" s="6">
        <v>36710</v>
      </c>
      <c r="AJ757" s="6">
        <v>38168</v>
      </c>
      <c r="AK757" t="s">
        <v>536</v>
      </c>
      <c r="AM757" t="s">
        <v>556</v>
      </c>
      <c r="AO757" t="s">
        <v>573</v>
      </c>
      <c r="AQ757" s="37">
        <v>5</v>
      </c>
      <c r="AR757" s="37">
        <v>5</v>
      </c>
      <c r="AS757" s="37"/>
      <c r="AX757">
        <v>0</v>
      </c>
      <c r="AY757">
        <v>0</v>
      </c>
      <c r="AZ757">
        <v>1</v>
      </c>
      <c r="BA757">
        <v>0</v>
      </c>
      <c r="BF757" t="s">
        <v>7</v>
      </c>
      <c r="BG757" t="s">
        <v>743</v>
      </c>
    </row>
    <row r="758" spans="1:59" x14ac:dyDescent="0.35">
      <c r="A758">
        <v>17</v>
      </c>
      <c r="B758">
        <v>757</v>
      </c>
      <c r="E758" t="s">
        <v>442</v>
      </c>
      <c r="F758" t="s">
        <v>451</v>
      </c>
      <c r="H758" t="s">
        <v>132</v>
      </c>
      <c r="I758" t="s">
        <v>165</v>
      </c>
      <c r="K758" t="s">
        <v>408</v>
      </c>
      <c r="L758" t="s">
        <v>408</v>
      </c>
      <c r="N758">
        <v>8.4000000000000005E-2</v>
      </c>
      <c r="O758">
        <v>0</v>
      </c>
      <c r="P758" t="s">
        <v>398</v>
      </c>
      <c r="Q758" t="s">
        <v>486</v>
      </c>
      <c r="R758" s="37" t="s">
        <v>1205</v>
      </c>
      <c r="T758" s="24">
        <f t="shared" si="11"/>
        <v>1043</v>
      </c>
      <c r="U758" s="9">
        <v>1</v>
      </c>
      <c r="Z758" t="s">
        <v>9</v>
      </c>
      <c r="AA758" t="s">
        <v>562</v>
      </c>
      <c r="AB758" t="s">
        <v>693</v>
      </c>
      <c r="AD758">
        <v>196</v>
      </c>
      <c r="AF758" t="s">
        <v>542</v>
      </c>
      <c r="AG758" t="s">
        <v>554</v>
      </c>
      <c r="AI758" s="6">
        <v>36710</v>
      </c>
      <c r="AJ758" s="6">
        <v>38168</v>
      </c>
      <c r="AK758" t="s">
        <v>536</v>
      </c>
      <c r="AM758" t="s">
        <v>556</v>
      </c>
      <c r="AO758" t="s">
        <v>573</v>
      </c>
      <c r="AQ758" s="37">
        <v>5</v>
      </c>
      <c r="AR758" s="37">
        <v>5</v>
      </c>
      <c r="AS758" s="37"/>
      <c r="AX758">
        <v>1</v>
      </c>
      <c r="AY758">
        <v>0</v>
      </c>
      <c r="AZ758">
        <v>1</v>
      </c>
      <c r="BA758">
        <v>0</v>
      </c>
      <c r="BF758" t="s">
        <v>7</v>
      </c>
      <c r="BG758" t="s">
        <v>743</v>
      </c>
    </row>
    <row r="759" spans="1:59" x14ac:dyDescent="0.35">
      <c r="A759">
        <v>17</v>
      </c>
      <c r="B759">
        <v>758</v>
      </c>
      <c r="E759" t="s">
        <v>442</v>
      </c>
      <c r="F759" t="s">
        <v>451</v>
      </c>
      <c r="H759" t="s">
        <v>132</v>
      </c>
      <c r="I759" t="s">
        <v>166</v>
      </c>
      <c r="K759" t="s">
        <v>408</v>
      </c>
      <c r="L759" t="s">
        <v>408</v>
      </c>
      <c r="N759">
        <v>7.0000000000000001E-3</v>
      </c>
      <c r="O759">
        <v>0</v>
      </c>
      <c r="P759" t="s">
        <v>398</v>
      </c>
      <c r="Q759" t="s">
        <v>486</v>
      </c>
      <c r="R759" s="37" t="s">
        <v>1205</v>
      </c>
      <c r="T759" s="24">
        <f t="shared" si="11"/>
        <v>1043</v>
      </c>
      <c r="U759" s="9">
        <v>1</v>
      </c>
      <c r="Z759" t="s">
        <v>9</v>
      </c>
      <c r="AA759" t="s">
        <v>562</v>
      </c>
      <c r="AB759" t="s">
        <v>693</v>
      </c>
      <c r="AD759">
        <v>196</v>
      </c>
      <c r="AF759" t="s">
        <v>542</v>
      </c>
      <c r="AG759" t="s">
        <v>554</v>
      </c>
      <c r="AI759" s="6">
        <v>36710</v>
      </c>
      <c r="AJ759" s="6">
        <v>38168</v>
      </c>
      <c r="AK759" t="s">
        <v>536</v>
      </c>
      <c r="AM759" t="s">
        <v>556</v>
      </c>
      <c r="AO759" t="s">
        <v>573</v>
      </c>
      <c r="AQ759" s="37">
        <v>5</v>
      </c>
      <c r="AR759" s="37">
        <v>5</v>
      </c>
      <c r="AS759" s="37"/>
      <c r="AX759">
        <v>1</v>
      </c>
      <c r="AY759">
        <v>0</v>
      </c>
      <c r="AZ759">
        <v>1</v>
      </c>
      <c r="BA759">
        <v>0</v>
      </c>
      <c r="BF759" t="s">
        <v>7</v>
      </c>
      <c r="BG759" t="s">
        <v>743</v>
      </c>
    </row>
    <row r="760" spans="1:59" x14ac:dyDescent="0.35">
      <c r="A760">
        <v>17</v>
      </c>
      <c r="B760">
        <v>759</v>
      </c>
      <c r="E760" t="s">
        <v>451</v>
      </c>
      <c r="F760" t="s">
        <v>442</v>
      </c>
      <c r="H760" t="s">
        <v>165</v>
      </c>
      <c r="I760" t="s">
        <v>132</v>
      </c>
      <c r="K760" t="s">
        <v>408</v>
      </c>
      <c r="L760" t="s">
        <v>408</v>
      </c>
      <c r="N760">
        <v>0.159</v>
      </c>
      <c r="O760">
        <v>0</v>
      </c>
      <c r="P760" t="s">
        <v>398</v>
      </c>
      <c r="Q760" t="s">
        <v>486</v>
      </c>
      <c r="R760" s="37" t="s">
        <v>1205</v>
      </c>
      <c r="T760" s="24">
        <f t="shared" si="11"/>
        <v>1043</v>
      </c>
      <c r="U760" s="9">
        <v>1</v>
      </c>
      <c r="Z760" t="s">
        <v>9</v>
      </c>
      <c r="AA760" t="s">
        <v>562</v>
      </c>
      <c r="AB760" t="s">
        <v>693</v>
      </c>
      <c r="AD760">
        <v>196</v>
      </c>
      <c r="AF760" t="s">
        <v>554</v>
      </c>
      <c r="AG760" t="s">
        <v>542</v>
      </c>
      <c r="AI760" s="6">
        <v>36710</v>
      </c>
      <c r="AJ760" s="6">
        <v>38168</v>
      </c>
      <c r="AK760" t="s">
        <v>536</v>
      </c>
      <c r="AM760" t="s">
        <v>556</v>
      </c>
      <c r="AO760" t="s">
        <v>573</v>
      </c>
      <c r="AQ760" s="37">
        <v>5</v>
      </c>
      <c r="AR760" s="37">
        <v>5</v>
      </c>
      <c r="AS760" s="37"/>
      <c r="AX760">
        <v>0</v>
      </c>
      <c r="AY760">
        <v>0</v>
      </c>
      <c r="AZ760">
        <v>1</v>
      </c>
      <c r="BA760">
        <v>0</v>
      </c>
      <c r="BF760" t="s">
        <v>7</v>
      </c>
      <c r="BG760" t="s">
        <v>743</v>
      </c>
    </row>
    <row r="761" spans="1:59" x14ac:dyDescent="0.35">
      <c r="A761">
        <v>17</v>
      </c>
      <c r="B761">
        <v>760</v>
      </c>
      <c r="E761" t="s">
        <v>451</v>
      </c>
      <c r="F761" t="s">
        <v>442</v>
      </c>
      <c r="H761" t="s">
        <v>166</v>
      </c>
      <c r="I761" t="s">
        <v>132</v>
      </c>
      <c r="K761" t="s">
        <v>408</v>
      </c>
      <c r="L761" t="s">
        <v>408</v>
      </c>
      <c r="N761">
        <v>0.50800000000000001</v>
      </c>
      <c r="O761">
        <v>0</v>
      </c>
      <c r="P761" t="s">
        <v>398</v>
      </c>
      <c r="Q761" t="s">
        <v>486</v>
      </c>
      <c r="R761" s="37" t="s">
        <v>1205</v>
      </c>
      <c r="T761" s="24">
        <f t="shared" si="11"/>
        <v>1043</v>
      </c>
      <c r="U761" s="9">
        <v>1</v>
      </c>
      <c r="Z761" t="s">
        <v>9</v>
      </c>
      <c r="AA761" t="s">
        <v>562</v>
      </c>
      <c r="AB761" t="s">
        <v>693</v>
      </c>
      <c r="AD761">
        <v>196</v>
      </c>
      <c r="AF761" t="s">
        <v>554</v>
      </c>
      <c r="AG761" t="s">
        <v>542</v>
      </c>
      <c r="AI761" s="6">
        <v>36710</v>
      </c>
      <c r="AJ761" s="6">
        <v>38168</v>
      </c>
      <c r="AK761" t="s">
        <v>536</v>
      </c>
      <c r="AM761" t="s">
        <v>556</v>
      </c>
      <c r="AO761" t="s">
        <v>573</v>
      </c>
      <c r="AQ761" s="37">
        <v>5</v>
      </c>
      <c r="AR761" s="37">
        <v>5</v>
      </c>
      <c r="AS761" s="37"/>
      <c r="AX761">
        <v>0</v>
      </c>
      <c r="AY761">
        <v>0</v>
      </c>
      <c r="AZ761">
        <v>1</v>
      </c>
      <c r="BA761">
        <v>0</v>
      </c>
      <c r="BF761" t="s">
        <v>7</v>
      </c>
      <c r="BG761" t="s">
        <v>743</v>
      </c>
    </row>
    <row r="762" spans="1:59" x14ac:dyDescent="0.35">
      <c r="A762">
        <v>17</v>
      </c>
      <c r="B762">
        <v>761</v>
      </c>
      <c r="E762" t="s">
        <v>91</v>
      </c>
      <c r="F762" t="s">
        <v>423</v>
      </c>
      <c r="H762" t="s">
        <v>129</v>
      </c>
      <c r="I762" t="s">
        <v>167</v>
      </c>
      <c r="K762" t="s">
        <v>408</v>
      </c>
      <c r="L762" t="s">
        <v>408</v>
      </c>
      <c r="N762">
        <v>0</v>
      </c>
      <c r="O762">
        <v>0</v>
      </c>
      <c r="P762" t="s">
        <v>398</v>
      </c>
      <c r="Q762" t="s">
        <v>486</v>
      </c>
      <c r="R762" s="37" t="s">
        <v>1205</v>
      </c>
      <c r="T762" s="24">
        <f t="shared" si="11"/>
        <v>1043</v>
      </c>
      <c r="U762" s="9">
        <v>1</v>
      </c>
      <c r="Z762" t="s">
        <v>9</v>
      </c>
      <c r="AA762" t="s">
        <v>562</v>
      </c>
      <c r="AB762" t="s">
        <v>693</v>
      </c>
      <c r="AC762" s="9">
        <v>0.01</v>
      </c>
      <c r="AD762">
        <v>196</v>
      </c>
      <c r="AF762" t="s">
        <v>542</v>
      </c>
      <c r="AG762" t="s">
        <v>554</v>
      </c>
      <c r="AI762" s="6">
        <v>36710</v>
      </c>
      <c r="AJ762" s="6">
        <v>38168</v>
      </c>
      <c r="AK762" t="s">
        <v>536</v>
      </c>
      <c r="AM762" t="s">
        <v>556</v>
      </c>
      <c r="AO762" t="s">
        <v>573</v>
      </c>
      <c r="AQ762" s="37">
        <v>1</v>
      </c>
      <c r="AR762" s="37">
        <v>1</v>
      </c>
      <c r="AS762" s="37"/>
      <c r="AX762">
        <v>1</v>
      </c>
      <c r="AY762">
        <v>0</v>
      </c>
      <c r="AZ762">
        <v>1</v>
      </c>
      <c r="BA762">
        <v>0</v>
      </c>
      <c r="BF762" t="s">
        <v>7</v>
      </c>
      <c r="BG762" t="s">
        <v>743</v>
      </c>
    </row>
    <row r="763" spans="1:59" x14ac:dyDescent="0.35">
      <c r="A763">
        <v>17</v>
      </c>
      <c r="B763">
        <v>762</v>
      </c>
      <c r="E763" t="s">
        <v>91</v>
      </c>
      <c r="F763" t="s">
        <v>423</v>
      </c>
      <c r="H763" t="s">
        <v>129</v>
      </c>
      <c r="I763" t="s">
        <v>168</v>
      </c>
      <c r="K763" t="s">
        <v>408</v>
      </c>
      <c r="L763" t="s">
        <v>408</v>
      </c>
      <c r="N763">
        <v>5.2999999999999999E-2</v>
      </c>
      <c r="O763">
        <v>0</v>
      </c>
      <c r="P763" t="s">
        <v>398</v>
      </c>
      <c r="Q763" t="s">
        <v>486</v>
      </c>
      <c r="R763" s="37" t="s">
        <v>1205</v>
      </c>
      <c r="T763" s="24">
        <f t="shared" si="11"/>
        <v>1043</v>
      </c>
      <c r="U763" s="9">
        <v>1</v>
      </c>
      <c r="Z763" t="s">
        <v>9</v>
      </c>
      <c r="AA763" t="s">
        <v>562</v>
      </c>
      <c r="AB763" t="s">
        <v>693</v>
      </c>
      <c r="AD763">
        <v>196</v>
      </c>
      <c r="AF763" t="s">
        <v>542</v>
      </c>
      <c r="AG763" t="s">
        <v>554</v>
      </c>
      <c r="AI763" s="6">
        <v>36710</v>
      </c>
      <c r="AJ763" s="6">
        <v>38168</v>
      </c>
      <c r="AK763" t="s">
        <v>536</v>
      </c>
      <c r="AM763" t="s">
        <v>556</v>
      </c>
      <c r="AO763" t="s">
        <v>573</v>
      </c>
      <c r="AQ763" s="37">
        <v>1</v>
      </c>
      <c r="AR763" s="37">
        <v>1</v>
      </c>
      <c r="AS763" s="37"/>
      <c r="AX763">
        <v>1</v>
      </c>
      <c r="AY763">
        <v>0</v>
      </c>
      <c r="AZ763">
        <v>1</v>
      </c>
      <c r="BA763">
        <v>0</v>
      </c>
      <c r="BF763" t="s">
        <v>7</v>
      </c>
      <c r="BG763" t="s">
        <v>743</v>
      </c>
    </row>
    <row r="764" spans="1:59" x14ac:dyDescent="0.35">
      <c r="A764">
        <v>17</v>
      </c>
      <c r="B764">
        <v>763</v>
      </c>
      <c r="E764" t="s">
        <v>423</v>
      </c>
      <c r="F764" t="s">
        <v>91</v>
      </c>
      <c r="H764" t="s">
        <v>167</v>
      </c>
      <c r="I764" t="s">
        <v>129</v>
      </c>
      <c r="K764" t="s">
        <v>408</v>
      </c>
      <c r="L764" t="s">
        <v>408</v>
      </c>
      <c r="N764">
        <v>0.27900000000000003</v>
      </c>
      <c r="O764">
        <v>0</v>
      </c>
      <c r="P764" t="s">
        <v>398</v>
      </c>
      <c r="Q764" t="s">
        <v>486</v>
      </c>
      <c r="R764" s="37" t="s">
        <v>1205</v>
      </c>
      <c r="T764" s="24">
        <f t="shared" si="11"/>
        <v>1043</v>
      </c>
      <c r="U764" s="9">
        <v>1</v>
      </c>
      <c r="Z764" t="s">
        <v>9</v>
      </c>
      <c r="AA764" t="s">
        <v>562</v>
      </c>
      <c r="AB764" t="s">
        <v>693</v>
      </c>
      <c r="AD764">
        <v>196</v>
      </c>
      <c r="AF764" t="s">
        <v>554</v>
      </c>
      <c r="AG764" t="s">
        <v>542</v>
      </c>
      <c r="AI764" s="6">
        <v>36710</v>
      </c>
      <c r="AJ764" s="6">
        <v>38168</v>
      </c>
      <c r="AK764" t="s">
        <v>536</v>
      </c>
      <c r="AM764" t="s">
        <v>556</v>
      </c>
      <c r="AO764" t="s">
        <v>573</v>
      </c>
      <c r="AQ764" s="37">
        <v>1</v>
      </c>
      <c r="AR764" s="37">
        <v>1</v>
      </c>
      <c r="AS764" s="37"/>
      <c r="AX764">
        <v>0</v>
      </c>
      <c r="AY764">
        <v>0</v>
      </c>
      <c r="AZ764">
        <v>1</v>
      </c>
      <c r="BA764">
        <v>0</v>
      </c>
      <c r="BF764" t="s">
        <v>7</v>
      </c>
      <c r="BG764" t="s">
        <v>743</v>
      </c>
    </row>
    <row r="765" spans="1:59" x14ac:dyDescent="0.35">
      <c r="A765">
        <v>17</v>
      </c>
      <c r="B765">
        <v>764</v>
      </c>
      <c r="E765" t="s">
        <v>423</v>
      </c>
      <c r="F765" t="s">
        <v>91</v>
      </c>
      <c r="H765" t="s">
        <v>168</v>
      </c>
      <c r="I765" t="s">
        <v>129</v>
      </c>
      <c r="K765" t="s">
        <v>408</v>
      </c>
      <c r="L765" t="s">
        <v>408</v>
      </c>
      <c r="N765">
        <v>0.39300000000000002</v>
      </c>
      <c r="O765">
        <v>0</v>
      </c>
      <c r="P765" t="s">
        <v>398</v>
      </c>
      <c r="Q765" t="s">
        <v>486</v>
      </c>
      <c r="R765" s="37" t="s">
        <v>1205</v>
      </c>
      <c r="T765" s="24">
        <f t="shared" si="11"/>
        <v>1043</v>
      </c>
      <c r="U765" s="9">
        <v>1</v>
      </c>
      <c r="Z765" t="s">
        <v>9</v>
      </c>
      <c r="AA765" t="s">
        <v>562</v>
      </c>
      <c r="AB765" t="s">
        <v>693</v>
      </c>
      <c r="AD765">
        <v>196</v>
      </c>
      <c r="AF765" t="s">
        <v>554</v>
      </c>
      <c r="AG765" t="s">
        <v>542</v>
      </c>
      <c r="AI765" s="6">
        <v>36710</v>
      </c>
      <c r="AJ765" s="6">
        <v>38168</v>
      </c>
      <c r="AK765" t="s">
        <v>536</v>
      </c>
      <c r="AM765" t="s">
        <v>556</v>
      </c>
      <c r="AO765" t="s">
        <v>573</v>
      </c>
      <c r="AQ765" s="37">
        <v>1</v>
      </c>
      <c r="AR765" s="37">
        <v>1</v>
      </c>
      <c r="AS765" s="37"/>
      <c r="AX765">
        <v>0</v>
      </c>
      <c r="AY765">
        <v>0</v>
      </c>
      <c r="AZ765">
        <v>1</v>
      </c>
      <c r="BA765">
        <v>0</v>
      </c>
      <c r="BF765" t="s">
        <v>7</v>
      </c>
      <c r="BG765" t="s">
        <v>743</v>
      </c>
    </row>
    <row r="766" spans="1:59" x14ac:dyDescent="0.35">
      <c r="A766">
        <v>17</v>
      </c>
      <c r="B766">
        <v>765</v>
      </c>
      <c r="E766" t="s">
        <v>442</v>
      </c>
      <c r="F766" t="s">
        <v>452</v>
      </c>
      <c r="H766" t="s">
        <v>132</v>
      </c>
      <c r="I766" t="s">
        <v>169</v>
      </c>
      <c r="K766" t="s">
        <v>408</v>
      </c>
      <c r="L766" t="s">
        <v>408</v>
      </c>
      <c r="N766">
        <v>1.0999999999999999E-2</v>
      </c>
      <c r="O766">
        <v>0</v>
      </c>
      <c r="P766" t="s">
        <v>398</v>
      </c>
      <c r="Q766" t="s">
        <v>486</v>
      </c>
      <c r="R766" s="37" t="s">
        <v>1205</v>
      </c>
      <c r="T766" s="24">
        <f t="shared" si="11"/>
        <v>1043</v>
      </c>
      <c r="U766" s="9">
        <v>1</v>
      </c>
      <c r="Z766" t="s">
        <v>9</v>
      </c>
      <c r="AA766" t="s">
        <v>562</v>
      </c>
      <c r="AB766" t="s">
        <v>693</v>
      </c>
      <c r="AD766">
        <v>196</v>
      </c>
      <c r="AF766" t="s">
        <v>542</v>
      </c>
      <c r="AG766" t="s">
        <v>554</v>
      </c>
      <c r="AI766" s="6">
        <v>36710</v>
      </c>
      <c r="AJ766" s="6">
        <v>38168</v>
      </c>
      <c r="AK766" t="s">
        <v>536</v>
      </c>
      <c r="AM766" t="s">
        <v>556</v>
      </c>
      <c r="AO766" t="s">
        <v>573</v>
      </c>
      <c r="AQ766" s="37">
        <v>1</v>
      </c>
      <c r="AR766" s="37">
        <v>1</v>
      </c>
      <c r="AS766" s="37"/>
      <c r="AX766">
        <v>1</v>
      </c>
      <c r="AY766">
        <v>0</v>
      </c>
      <c r="AZ766">
        <v>1</v>
      </c>
      <c r="BA766">
        <v>0</v>
      </c>
      <c r="BF766" t="s">
        <v>7</v>
      </c>
      <c r="BG766" t="s">
        <v>743</v>
      </c>
    </row>
    <row r="767" spans="1:59" x14ac:dyDescent="0.35">
      <c r="A767">
        <v>17</v>
      </c>
      <c r="B767">
        <v>766</v>
      </c>
      <c r="E767" t="s">
        <v>442</v>
      </c>
      <c r="F767" t="s">
        <v>452</v>
      </c>
      <c r="H767" t="s">
        <v>132</v>
      </c>
      <c r="I767" t="s">
        <v>170</v>
      </c>
      <c r="K767" t="s">
        <v>408</v>
      </c>
      <c r="L767" t="s">
        <v>408</v>
      </c>
      <c r="N767">
        <v>7.3999999999999996E-2</v>
      </c>
      <c r="O767">
        <v>0</v>
      </c>
      <c r="P767" t="s">
        <v>398</v>
      </c>
      <c r="Q767" t="s">
        <v>486</v>
      </c>
      <c r="R767" s="37" t="s">
        <v>1205</v>
      </c>
      <c r="T767" s="24">
        <f t="shared" si="11"/>
        <v>1043</v>
      </c>
      <c r="U767" s="9">
        <v>1</v>
      </c>
      <c r="Z767" t="s">
        <v>9</v>
      </c>
      <c r="AA767" t="s">
        <v>562</v>
      </c>
      <c r="AB767" t="s">
        <v>693</v>
      </c>
      <c r="AD767">
        <v>196</v>
      </c>
      <c r="AF767" t="s">
        <v>542</v>
      </c>
      <c r="AG767" t="s">
        <v>554</v>
      </c>
      <c r="AI767" s="6">
        <v>36710</v>
      </c>
      <c r="AJ767" s="6">
        <v>38168</v>
      </c>
      <c r="AK767" t="s">
        <v>536</v>
      </c>
      <c r="AM767" t="s">
        <v>556</v>
      </c>
      <c r="AO767" t="s">
        <v>573</v>
      </c>
      <c r="AQ767" s="37">
        <v>1</v>
      </c>
      <c r="AR767" s="37">
        <v>1</v>
      </c>
      <c r="AS767" s="37"/>
      <c r="AX767">
        <v>1</v>
      </c>
      <c r="AY767">
        <v>0</v>
      </c>
      <c r="AZ767">
        <v>1</v>
      </c>
      <c r="BA767">
        <v>0</v>
      </c>
      <c r="BF767" t="s">
        <v>7</v>
      </c>
      <c r="BG767" t="s">
        <v>743</v>
      </c>
    </row>
    <row r="768" spans="1:59" x14ac:dyDescent="0.35">
      <c r="A768">
        <v>17</v>
      </c>
      <c r="B768">
        <v>767</v>
      </c>
      <c r="E768" t="s">
        <v>452</v>
      </c>
      <c r="F768" t="s">
        <v>442</v>
      </c>
      <c r="H768" t="s">
        <v>169</v>
      </c>
      <c r="I768" t="s">
        <v>132</v>
      </c>
      <c r="K768" t="s">
        <v>408</v>
      </c>
      <c r="L768" t="s">
        <v>408</v>
      </c>
      <c r="N768">
        <v>0.21099999999999999</v>
      </c>
      <c r="O768">
        <v>0</v>
      </c>
      <c r="P768" t="s">
        <v>398</v>
      </c>
      <c r="Q768" t="s">
        <v>486</v>
      </c>
      <c r="R768" s="37" t="s">
        <v>1205</v>
      </c>
      <c r="T768" s="24">
        <f t="shared" si="11"/>
        <v>1043</v>
      </c>
      <c r="U768" s="9">
        <v>1</v>
      </c>
      <c r="Z768" t="s">
        <v>9</v>
      </c>
      <c r="AA768" t="s">
        <v>562</v>
      </c>
      <c r="AB768" t="s">
        <v>693</v>
      </c>
      <c r="AD768">
        <v>196</v>
      </c>
      <c r="AF768" t="s">
        <v>554</v>
      </c>
      <c r="AG768" t="s">
        <v>542</v>
      </c>
      <c r="AI768" s="6">
        <v>36710</v>
      </c>
      <c r="AJ768" s="6">
        <v>38168</v>
      </c>
      <c r="AK768" t="s">
        <v>536</v>
      </c>
      <c r="AM768" t="s">
        <v>556</v>
      </c>
      <c r="AO768" t="s">
        <v>573</v>
      </c>
      <c r="AQ768" s="37">
        <v>1</v>
      </c>
      <c r="AR768" s="37">
        <v>1</v>
      </c>
      <c r="AS768" s="37"/>
      <c r="AX768">
        <v>0</v>
      </c>
      <c r="AY768">
        <v>0</v>
      </c>
      <c r="AZ768">
        <v>1</v>
      </c>
      <c r="BA768">
        <v>0</v>
      </c>
      <c r="BF768" t="s">
        <v>7</v>
      </c>
      <c r="BG768" t="s">
        <v>743</v>
      </c>
    </row>
    <row r="769" spans="1:59" x14ac:dyDescent="0.35">
      <c r="A769">
        <v>17</v>
      </c>
      <c r="B769">
        <v>768</v>
      </c>
      <c r="E769" t="s">
        <v>452</v>
      </c>
      <c r="F769" t="s">
        <v>442</v>
      </c>
      <c r="H769" t="s">
        <v>170</v>
      </c>
      <c r="I769" t="s">
        <v>132</v>
      </c>
      <c r="K769" t="s">
        <v>408</v>
      </c>
      <c r="L769" t="s">
        <v>408</v>
      </c>
      <c r="N769">
        <v>0.16200000000000001</v>
      </c>
      <c r="O769">
        <v>0</v>
      </c>
      <c r="P769" t="s">
        <v>398</v>
      </c>
      <c r="Q769" t="s">
        <v>486</v>
      </c>
      <c r="R769" s="37" t="s">
        <v>1205</v>
      </c>
      <c r="T769" s="24">
        <f t="shared" si="11"/>
        <v>1043</v>
      </c>
      <c r="U769" s="9">
        <v>1</v>
      </c>
      <c r="Z769" t="s">
        <v>9</v>
      </c>
      <c r="AA769" t="s">
        <v>562</v>
      </c>
      <c r="AB769" t="s">
        <v>693</v>
      </c>
      <c r="AD769">
        <v>196</v>
      </c>
      <c r="AF769" t="s">
        <v>554</v>
      </c>
      <c r="AG769" t="s">
        <v>542</v>
      </c>
      <c r="AI769" s="6">
        <v>36710</v>
      </c>
      <c r="AJ769" s="6">
        <v>38168</v>
      </c>
      <c r="AK769" t="s">
        <v>536</v>
      </c>
      <c r="AM769" t="s">
        <v>556</v>
      </c>
      <c r="AO769" t="s">
        <v>573</v>
      </c>
      <c r="AQ769" s="37">
        <v>1</v>
      </c>
      <c r="AR769" s="37">
        <v>1</v>
      </c>
      <c r="AS769" s="37"/>
      <c r="AX769">
        <v>0</v>
      </c>
      <c r="AY769">
        <v>0</v>
      </c>
      <c r="AZ769">
        <v>1</v>
      </c>
      <c r="BA769">
        <v>0</v>
      </c>
      <c r="BF769" t="s">
        <v>7</v>
      </c>
      <c r="BG769" t="s">
        <v>743</v>
      </c>
    </row>
    <row r="770" spans="1:59" x14ac:dyDescent="0.35">
      <c r="A770">
        <v>17</v>
      </c>
      <c r="B770">
        <v>769</v>
      </c>
      <c r="E770" t="s">
        <v>91</v>
      </c>
      <c r="F770" t="s">
        <v>423</v>
      </c>
      <c r="H770" t="s">
        <v>129</v>
      </c>
      <c r="I770" t="s">
        <v>167</v>
      </c>
      <c r="K770" t="s">
        <v>408</v>
      </c>
      <c r="L770" t="s">
        <v>408</v>
      </c>
      <c r="N770">
        <v>0</v>
      </c>
      <c r="O770">
        <v>0</v>
      </c>
      <c r="P770" t="s">
        <v>398</v>
      </c>
      <c r="Q770" t="s">
        <v>486</v>
      </c>
      <c r="R770" s="37" t="s">
        <v>1205</v>
      </c>
      <c r="T770" s="24">
        <f t="shared" ref="T770:T833" si="12">IF(BF770="daily",NETWORKDAYS(AI770,AJ770),IF(BF770="weekly",ROUNDDOWN((AJ770-AI770)/7,0),IF(BF770="monthly",-((YEAR(AI770)-YEAR(AJ770))*12+MONTH(AI770)-MONTH(AJ770)),"error")))</f>
        <v>1043</v>
      </c>
      <c r="U770" s="9">
        <v>1</v>
      </c>
      <c r="Z770" t="s">
        <v>9</v>
      </c>
      <c r="AA770" t="s">
        <v>562</v>
      </c>
      <c r="AB770" t="s">
        <v>693</v>
      </c>
      <c r="AC770" s="9">
        <v>0.01</v>
      </c>
      <c r="AD770">
        <v>196</v>
      </c>
      <c r="AF770" t="s">
        <v>542</v>
      </c>
      <c r="AG770" t="s">
        <v>554</v>
      </c>
      <c r="AI770" s="6">
        <v>36710</v>
      </c>
      <c r="AJ770" s="6">
        <v>38168</v>
      </c>
      <c r="AK770" t="s">
        <v>536</v>
      </c>
      <c r="AM770" t="s">
        <v>556</v>
      </c>
      <c r="AO770" t="s">
        <v>573</v>
      </c>
      <c r="AQ770" s="37">
        <v>2</v>
      </c>
      <c r="AR770" s="37">
        <v>2</v>
      </c>
      <c r="AS770" s="37"/>
      <c r="AX770">
        <v>1</v>
      </c>
      <c r="AY770">
        <v>0</v>
      </c>
      <c r="AZ770">
        <v>1</v>
      </c>
      <c r="BA770">
        <v>0</v>
      </c>
      <c r="BF770" t="s">
        <v>7</v>
      </c>
      <c r="BG770" t="s">
        <v>743</v>
      </c>
    </row>
    <row r="771" spans="1:59" x14ac:dyDescent="0.35">
      <c r="A771">
        <v>17</v>
      </c>
      <c r="B771">
        <v>770</v>
      </c>
      <c r="E771" t="s">
        <v>91</v>
      </c>
      <c r="F771" t="s">
        <v>423</v>
      </c>
      <c r="H771" t="s">
        <v>129</v>
      </c>
      <c r="I771" t="s">
        <v>168</v>
      </c>
      <c r="K771" t="s">
        <v>408</v>
      </c>
      <c r="L771" t="s">
        <v>408</v>
      </c>
      <c r="N771">
        <v>8.5000000000000006E-2</v>
      </c>
      <c r="O771">
        <v>0</v>
      </c>
      <c r="P771" t="s">
        <v>398</v>
      </c>
      <c r="Q771" t="s">
        <v>486</v>
      </c>
      <c r="R771" s="37" t="s">
        <v>1205</v>
      </c>
      <c r="T771" s="24">
        <f t="shared" si="12"/>
        <v>1043</v>
      </c>
      <c r="U771" s="9">
        <v>1</v>
      </c>
      <c r="Z771" t="s">
        <v>9</v>
      </c>
      <c r="AA771" t="s">
        <v>562</v>
      </c>
      <c r="AB771" t="s">
        <v>693</v>
      </c>
      <c r="AD771">
        <v>196</v>
      </c>
      <c r="AF771" t="s">
        <v>542</v>
      </c>
      <c r="AG771" t="s">
        <v>554</v>
      </c>
      <c r="AI771" s="6">
        <v>36710</v>
      </c>
      <c r="AJ771" s="6">
        <v>38168</v>
      </c>
      <c r="AK771" t="s">
        <v>536</v>
      </c>
      <c r="AM771" t="s">
        <v>556</v>
      </c>
      <c r="AO771" t="s">
        <v>573</v>
      </c>
      <c r="AQ771" s="37">
        <v>2</v>
      </c>
      <c r="AR771" s="37">
        <v>2</v>
      </c>
      <c r="AS771" s="37"/>
      <c r="AX771">
        <v>1</v>
      </c>
      <c r="AY771">
        <v>0</v>
      </c>
      <c r="AZ771">
        <v>1</v>
      </c>
      <c r="BA771">
        <v>0</v>
      </c>
      <c r="BF771" t="s">
        <v>7</v>
      </c>
      <c r="BG771" t="s">
        <v>743</v>
      </c>
    </row>
    <row r="772" spans="1:59" x14ac:dyDescent="0.35">
      <c r="A772">
        <v>17</v>
      </c>
      <c r="B772">
        <v>771</v>
      </c>
      <c r="E772" t="s">
        <v>423</v>
      </c>
      <c r="F772" t="s">
        <v>91</v>
      </c>
      <c r="H772" t="s">
        <v>167</v>
      </c>
      <c r="I772" t="s">
        <v>129</v>
      </c>
      <c r="K772" t="s">
        <v>408</v>
      </c>
      <c r="L772" t="s">
        <v>408</v>
      </c>
      <c r="N772">
        <v>0.128</v>
      </c>
      <c r="O772">
        <v>0</v>
      </c>
      <c r="P772" t="s">
        <v>398</v>
      </c>
      <c r="Q772" t="s">
        <v>486</v>
      </c>
      <c r="R772" s="37" t="s">
        <v>1205</v>
      </c>
      <c r="T772" s="24">
        <f t="shared" si="12"/>
        <v>1043</v>
      </c>
      <c r="U772" s="9">
        <v>1</v>
      </c>
      <c r="Z772" t="s">
        <v>9</v>
      </c>
      <c r="AA772" t="s">
        <v>562</v>
      </c>
      <c r="AB772" t="s">
        <v>693</v>
      </c>
      <c r="AD772">
        <v>196</v>
      </c>
      <c r="AF772" t="s">
        <v>554</v>
      </c>
      <c r="AG772" t="s">
        <v>542</v>
      </c>
      <c r="AI772" s="6">
        <v>36710</v>
      </c>
      <c r="AJ772" s="6">
        <v>38168</v>
      </c>
      <c r="AK772" t="s">
        <v>536</v>
      </c>
      <c r="AM772" t="s">
        <v>556</v>
      </c>
      <c r="AO772" t="s">
        <v>573</v>
      </c>
      <c r="AQ772" s="37">
        <v>2</v>
      </c>
      <c r="AR772" s="37">
        <v>2</v>
      </c>
      <c r="AS772" s="37"/>
      <c r="AX772">
        <v>0</v>
      </c>
      <c r="AY772">
        <v>0</v>
      </c>
      <c r="AZ772">
        <v>1</v>
      </c>
      <c r="BA772">
        <v>0</v>
      </c>
      <c r="BF772" t="s">
        <v>7</v>
      </c>
      <c r="BG772" t="s">
        <v>743</v>
      </c>
    </row>
    <row r="773" spans="1:59" x14ac:dyDescent="0.35">
      <c r="A773">
        <v>17</v>
      </c>
      <c r="B773">
        <v>772</v>
      </c>
      <c r="E773" t="s">
        <v>423</v>
      </c>
      <c r="F773" t="s">
        <v>91</v>
      </c>
      <c r="H773" t="s">
        <v>168</v>
      </c>
      <c r="I773" t="s">
        <v>129</v>
      </c>
      <c r="K773" t="s">
        <v>408</v>
      </c>
      <c r="L773" t="s">
        <v>408</v>
      </c>
      <c r="N773">
        <v>0.22800000000000001</v>
      </c>
      <c r="O773">
        <v>0</v>
      </c>
      <c r="P773" t="s">
        <v>398</v>
      </c>
      <c r="Q773" t="s">
        <v>486</v>
      </c>
      <c r="R773" s="37" t="s">
        <v>1205</v>
      </c>
      <c r="T773" s="24">
        <f t="shared" si="12"/>
        <v>1043</v>
      </c>
      <c r="U773" s="9">
        <v>1</v>
      </c>
      <c r="Z773" t="s">
        <v>9</v>
      </c>
      <c r="AA773" t="s">
        <v>562</v>
      </c>
      <c r="AB773" t="s">
        <v>693</v>
      </c>
      <c r="AD773">
        <v>196</v>
      </c>
      <c r="AF773" t="s">
        <v>554</v>
      </c>
      <c r="AG773" t="s">
        <v>542</v>
      </c>
      <c r="AI773" s="6">
        <v>36710</v>
      </c>
      <c r="AJ773" s="6">
        <v>38168</v>
      </c>
      <c r="AK773" t="s">
        <v>536</v>
      </c>
      <c r="AM773" t="s">
        <v>556</v>
      </c>
      <c r="AO773" t="s">
        <v>573</v>
      </c>
      <c r="AQ773" s="37">
        <v>2</v>
      </c>
      <c r="AR773" s="37">
        <v>2</v>
      </c>
      <c r="AS773" s="37"/>
      <c r="AX773">
        <v>0</v>
      </c>
      <c r="AY773">
        <v>0</v>
      </c>
      <c r="AZ773">
        <v>1</v>
      </c>
      <c r="BA773">
        <v>0</v>
      </c>
      <c r="BF773" t="s">
        <v>7</v>
      </c>
      <c r="BG773" t="s">
        <v>743</v>
      </c>
    </row>
    <row r="774" spans="1:59" x14ac:dyDescent="0.35">
      <c r="A774">
        <v>17</v>
      </c>
      <c r="B774">
        <v>773</v>
      </c>
      <c r="E774" t="s">
        <v>442</v>
      </c>
      <c r="F774" t="s">
        <v>452</v>
      </c>
      <c r="H774" t="s">
        <v>132</v>
      </c>
      <c r="I774" t="s">
        <v>169</v>
      </c>
      <c r="K774" t="s">
        <v>408</v>
      </c>
      <c r="L774" t="s">
        <v>408</v>
      </c>
      <c r="N774">
        <v>5.1999999999999998E-2</v>
      </c>
      <c r="O774">
        <v>0</v>
      </c>
      <c r="P774" t="s">
        <v>398</v>
      </c>
      <c r="Q774" t="s">
        <v>486</v>
      </c>
      <c r="R774" s="37" t="s">
        <v>1205</v>
      </c>
      <c r="T774" s="24">
        <f t="shared" si="12"/>
        <v>1043</v>
      </c>
      <c r="U774" s="9">
        <v>1</v>
      </c>
      <c r="Z774" t="s">
        <v>9</v>
      </c>
      <c r="AA774" t="s">
        <v>562</v>
      </c>
      <c r="AB774" t="s">
        <v>693</v>
      </c>
      <c r="AD774">
        <v>196</v>
      </c>
      <c r="AF774" t="s">
        <v>542</v>
      </c>
      <c r="AG774" t="s">
        <v>554</v>
      </c>
      <c r="AI774" s="6">
        <v>36710</v>
      </c>
      <c r="AJ774" s="6">
        <v>38168</v>
      </c>
      <c r="AK774" t="s">
        <v>536</v>
      </c>
      <c r="AM774" t="s">
        <v>556</v>
      </c>
      <c r="AO774" t="s">
        <v>573</v>
      </c>
      <c r="AQ774" s="37">
        <v>2</v>
      </c>
      <c r="AR774" s="37">
        <v>2</v>
      </c>
      <c r="AS774" s="37"/>
      <c r="AX774">
        <v>1</v>
      </c>
      <c r="AY774">
        <v>0</v>
      </c>
      <c r="AZ774">
        <v>1</v>
      </c>
      <c r="BA774">
        <v>0</v>
      </c>
      <c r="BF774" t="s">
        <v>7</v>
      </c>
      <c r="BG774" t="s">
        <v>743</v>
      </c>
    </row>
    <row r="775" spans="1:59" x14ac:dyDescent="0.35">
      <c r="A775">
        <v>17</v>
      </c>
      <c r="B775">
        <v>774</v>
      </c>
      <c r="E775" t="s">
        <v>442</v>
      </c>
      <c r="F775" t="s">
        <v>452</v>
      </c>
      <c r="H775" t="s">
        <v>132</v>
      </c>
      <c r="I775" t="s">
        <v>170</v>
      </c>
      <c r="K775" t="s">
        <v>408</v>
      </c>
      <c r="L775" t="s">
        <v>408</v>
      </c>
      <c r="N775">
        <v>0.157</v>
      </c>
      <c r="O775">
        <v>0</v>
      </c>
      <c r="P775" t="s">
        <v>398</v>
      </c>
      <c r="Q775" t="s">
        <v>486</v>
      </c>
      <c r="R775" s="37" t="s">
        <v>1205</v>
      </c>
      <c r="T775" s="24">
        <f t="shared" si="12"/>
        <v>1043</v>
      </c>
      <c r="U775" s="9">
        <v>1</v>
      </c>
      <c r="Z775" t="s">
        <v>9</v>
      </c>
      <c r="AA775" t="s">
        <v>562</v>
      </c>
      <c r="AB775" t="s">
        <v>693</v>
      </c>
      <c r="AD775">
        <v>196</v>
      </c>
      <c r="AF775" t="s">
        <v>542</v>
      </c>
      <c r="AG775" t="s">
        <v>554</v>
      </c>
      <c r="AI775" s="6">
        <v>36710</v>
      </c>
      <c r="AJ775" s="6">
        <v>38168</v>
      </c>
      <c r="AK775" t="s">
        <v>536</v>
      </c>
      <c r="AM775" t="s">
        <v>556</v>
      </c>
      <c r="AO775" t="s">
        <v>573</v>
      </c>
      <c r="AQ775" s="37">
        <v>2</v>
      </c>
      <c r="AR775" s="37">
        <v>2</v>
      </c>
      <c r="AS775" s="37"/>
      <c r="AX775">
        <v>1</v>
      </c>
      <c r="AY775">
        <v>0</v>
      </c>
      <c r="AZ775">
        <v>1</v>
      </c>
      <c r="BA775">
        <v>0</v>
      </c>
      <c r="BF775" t="s">
        <v>7</v>
      </c>
      <c r="BG775" t="s">
        <v>743</v>
      </c>
    </row>
    <row r="776" spans="1:59" x14ac:dyDescent="0.35">
      <c r="A776">
        <v>17</v>
      </c>
      <c r="B776">
        <v>775</v>
      </c>
      <c r="E776" t="s">
        <v>452</v>
      </c>
      <c r="F776" t="s">
        <v>442</v>
      </c>
      <c r="H776" t="s">
        <v>169</v>
      </c>
      <c r="I776" t="s">
        <v>132</v>
      </c>
      <c r="K776" t="s">
        <v>408</v>
      </c>
      <c r="L776" t="s">
        <v>408</v>
      </c>
      <c r="N776">
        <v>0.13500000000000001</v>
      </c>
      <c r="O776">
        <v>0</v>
      </c>
      <c r="P776" t="s">
        <v>398</v>
      </c>
      <c r="Q776" t="s">
        <v>486</v>
      </c>
      <c r="R776" s="37" t="s">
        <v>1205</v>
      </c>
      <c r="T776" s="24">
        <f t="shared" si="12"/>
        <v>1043</v>
      </c>
      <c r="U776" s="9">
        <v>1</v>
      </c>
      <c r="Z776" t="s">
        <v>9</v>
      </c>
      <c r="AA776" t="s">
        <v>562</v>
      </c>
      <c r="AB776" t="s">
        <v>693</v>
      </c>
      <c r="AD776">
        <v>196</v>
      </c>
      <c r="AF776" t="s">
        <v>554</v>
      </c>
      <c r="AG776" t="s">
        <v>542</v>
      </c>
      <c r="AI776" s="6">
        <v>36710</v>
      </c>
      <c r="AJ776" s="6">
        <v>38168</v>
      </c>
      <c r="AK776" t="s">
        <v>536</v>
      </c>
      <c r="AM776" t="s">
        <v>556</v>
      </c>
      <c r="AO776" t="s">
        <v>573</v>
      </c>
      <c r="AQ776" s="37">
        <v>2</v>
      </c>
      <c r="AR776" s="37">
        <v>2</v>
      </c>
      <c r="AS776" s="37"/>
      <c r="AX776">
        <v>0</v>
      </c>
      <c r="AY776">
        <v>0</v>
      </c>
      <c r="AZ776">
        <v>1</v>
      </c>
      <c r="BA776">
        <v>0</v>
      </c>
      <c r="BF776" t="s">
        <v>7</v>
      </c>
      <c r="BG776" t="s">
        <v>743</v>
      </c>
    </row>
    <row r="777" spans="1:59" x14ac:dyDescent="0.35">
      <c r="A777">
        <v>17</v>
      </c>
      <c r="B777">
        <v>776</v>
      </c>
      <c r="E777" t="s">
        <v>452</v>
      </c>
      <c r="F777" t="s">
        <v>442</v>
      </c>
      <c r="H777" t="s">
        <v>170</v>
      </c>
      <c r="I777" t="s">
        <v>132</v>
      </c>
      <c r="K777" t="s">
        <v>408</v>
      </c>
      <c r="L777" t="s">
        <v>408</v>
      </c>
      <c r="N777">
        <v>0.121</v>
      </c>
      <c r="O777">
        <v>0</v>
      </c>
      <c r="P777" t="s">
        <v>398</v>
      </c>
      <c r="Q777" t="s">
        <v>486</v>
      </c>
      <c r="R777" s="37" t="s">
        <v>1205</v>
      </c>
      <c r="T777" s="24">
        <f t="shared" si="12"/>
        <v>1043</v>
      </c>
      <c r="U777" s="9">
        <v>1</v>
      </c>
      <c r="Z777" t="s">
        <v>9</v>
      </c>
      <c r="AA777" t="s">
        <v>562</v>
      </c>
      <c r="AB777" t="s">
        <v>693</v>
      </c>
      <c r="AD777">
        <v>196</v>
      </c>
      <c r="AF777" t="s">
        <v>554</v>
      </c>
      <c r="AG777" t="s">
        <v>542</v>
      </c>
      <c r="AI777" s="6">
        <v>36710</v>
      </c>
      <c r="AJ777" s="6">
        <v>38168</v>
      </c>
      <c r="AK777" t="s">
        <v>536</v>
      </c>
      <c r="AM777" t="s">
        <v>556</v>
      </c>
      <c r="AO777" t="s">
        <v>573</v>
      </c>
      <c r="AQ777" s="37">
        <v>2</v>
      </c>
      <c r="AR777" s="37">
        <v>2</v>
      </c>
      <c r="AS777" s="37"/>
      <c r="AX777">
        <v>0</v>
      </c>
      <c r="AY777">
        <v>0</v>
      </c>
      <c r="AZ777">
        <v>1</v>
      </c>
      <c r="BA777">
        <v>0</v>
      </c>
      <c r="BF777" t="s">
        <v>7</v>
      </c>
      <c r="BG777" t="s">
        <v>743</v>
      </c>
    </row>
    <row r="778" spans="1:59" x14ac:dyDescent="0.35">
      <c r="A778">
        <v>17</v>
      </c>
      <c r="B778">
        <v>777</v>
      </c>
      <c r="E778" t="s">
        <v>91</v>
      </c>
      <c r="F778" t="s">
        <v>423</v>
      </c>
      <c r="H778" t="s">
        <v>129</v>
      </c>
      <c r="I778" t="s">
        <v>167</v>
      </c>
      <c r="K778" t="s">
        <v>408</v>
      </c>
      <c r="L778" t="s">
        <v>408</v>
      </c>
      <c r="N778">
        <v>2E-3</v>
      </c>
      <c r="O778">
        <v>0</v>
      </c>
      <c r="P778" t="s">
        <v>398</v>
      </c>
      <c r="Q778" t="s">
        <v>486</v>
      </c>
      <c r="R778" s="37" t="s">
        <v>1205</v>
      </c>
      <c r="T778" s="24">
        <f t="shared" si="12"/>
        <v>1043</v>
      </c>
      <c r="U778" s="9">
        <v>1</v>
      </c>
      <c r="Z778" t="s">
        <v>9</v>
      </c>
      <c r="AA778" t="s">
        <v>562</v>
      </c>
      <c r="AB778" t="s">
        <v>693</v>
      </c>
      <c r="AC778" s="9">
        <v>0.01</v>
      </c>
      <c r="AD778">
        <v>196</v>
      </c>
      <c r="AF778" t="s">
        <v>542</v>
      </c>
      <c r="AG778" t="s">
        <v>554</v>
      </c>
      <c r="AI778" s="6">
        <v>36710</v>
      </c>
      <c r="AJ778" s="6">
        <v>38168</v>
      </c>
      <c r="AK778" t="s">
        <v>536</v>
      </c>
      <c r="AM778" t="s">
        <v>556</v>
      </c>
      <c r="AO778" t="s">
        <v>573</v>
      </c>
      <c r="AQ778" s="37">
        <v>3</v>
      </c>
      <c r="AR778" s="37">
        <v>3</v>
      </c>
      <c r="AS778" s="37"/>
      <c r="AX778">
        <v>1</v>
      </c>
      <c r="AY778">
        <v>0</v>
      </c>
      <c r="AZ778">
        <v>1</v>
      </c>
      <c r="BA778">
        <v>0</v>
      </c>
      <c r="BF778" t="s">
        <v>7</v>
      </c>
      <c r="BG778" t="s">
        <v>743</v>
      </c>
    </row>
    <row r="779" spans="1:59" x14ac:dyDescent="0.35">
      <c r="A779">
        <v>17</v>
      </c>
      <c r="B779">
        <v>778</v>
      </c>
      <c r="E779" t="s">
        <v>91</v>
      </c>
      <c r="F779" t="s">
        <v>423</v>
      </c>
      <c r="H779" t="s">
        <v>129</v>
      </c>
      <c r="I779" t="s">
        <v>168</v>
      </c>
      <c r="K779" t="s">
        <v>408</v>
      </c>
      <c r="L779" t="s">
        <v>408</v>
      </c>
      <c r="N779">
        <v>0.156</v>
      </c>
      <c r="O779">
        <v>0</v>
      </c>
      <c r="P779" t="s">
        <v>398</v>
      </c>
      <c r="Q779" t="s">
        <v>486</v>
      </c>
      <c r="R779" s="37" t="s">
        <v>1205</v>
      </c>
      <c r="T779" s="24">
        <f t="shared" si="12"/>
        <v>1043</v>
      </c>
      <c r="U779" s="9">
        <v>1</v>
      </c>
      <c r="Z779" t="s">
        <v>9</v>
      </c>
      <c r="AA779" t="s">
        <v>562</v>
      </c>
      <c r="AB779" t="s">
        <v>693</v>
      </c>
      <c r="AD779">
        <v>196</v>
      </c>
      <c r="AF779" t="s">
        <v>542</v>
      </c>
      <c r="AG779" t="s">
        <v>554</v>
      </c>
      <c r="AI779" s="6">
        <v>36710</v>
      </c>
      <c r="AJ779" s="6">
        <v>38168</v>
      </c>
      <c r="AK779" t="s">
        <v>536</v>
      </c>
      <c r="AM779" t="s">
        <v>556</v>
      </c>
      <c r="AO779" t="s">
        <v>573</v>
      </c>
      <c r="AQ779" s="37">
        <v>3</v>
      </c>
      <c r="AR779" s="37">
        <v>3</v>
      </c>
      <c r="AS779" s="37"/>
      <c r="AX779">
        <v>1</v>
      </c>
      <c r="AY779">
        <v>0</v>
      </c>
      <c r="AZ779">
        <v>1</v>
      </c>
      <c r="BA779">
        <v>0</v>
      </c>
      <c r="BF779" t="s">
        <v>7</v>
      </c>
      <c r="BG779" t="s">
        <v>743</v>
      </c>
    </row>
    <row r="780" spans="1:59" x14ac:dyDescent="0.35">
      <c r="A780">
        <v>17</v>
      </c>
      <c r="B780">
        <v>779</v>
      </c>
      <c r="E780" t="s">
        <v>423</v>
      </c>
      <c r="F780" t="s">
        <v>91</v>
      </c>
      <c r="H780" t="s">
        <v>167</v>
      </c>
      <c r="I780" t="s">
        <v>129</v>
      </c>
      <c r="K780" t="s">
        <v>408</v>
      </c>
      <c r="L780" t="s">
        <v>408</v>
      </c>
      <c r="N780">
        <v>0.28799999999999998</v>
      </c>
      <c r="O780">
        <v>0</v>
      </c>
      <c r="P780" t="s">
        <v>398</v>
      </c>
      <c r="Q780" t="s">
        <v>486</v>
      </c>
      <c r="R780" s="37" t="s">
        <v>1205</v>
      </c>
      <c r="T780" s="24">
        <f t="shared" si="12"/>
        <v>1043</v>
      </c>
      <c r="U780" s="9">
        <v>1</v>
      </c>
      <c r="Z780" t="s">
        <v>9</v>
      </c>
      <c r="AA780" t="s">
        <v>562</v>
      </c>
      <c r="AB780" t="s">
        <v>693</v>
      </c>
      <c r="AD780">
        <v>196</v>
      </c>
      <c r="AF780" t="s">
        <v>554</v>
      </c>
      <c r="AG780" t="s">
        <v>542</v>
      </c>
      <c r="AI780" s="6">
        <v>36710</v>
      </c>
      <c r="AJ780" s="6">
        <v>38168</v>
      </c>
      <c r="AK780" t="s">
        <v>536</v>
      </c>
      <c r="AM780" t="s">
        <v>556</v>
      </c>
      <c r="AO780" t="s">
        <v>573</v>
      </c>
      <c r="AQ780" s="37">
        <v>3</v>
      </c>
      <c r="AR780" s="37">
        <v>3</v>
      </c>
      <c r="AS780" s="37"/>
      <c r="AX780">
        <v>0</v>
      </c>
      <c r="AY780">
        <v>0</v>
      </c>
      <c r="AZ780">
        <v>1</v>
      </c>
      <c r="BA780">
        <v>0</v>
      </c>
      <c r="BF780" t="s">
        <v>7</v>
      </c>
      <c r="BG780" t="s">
        <v>743</v>
      </c>
    </row>
    <row r="781" spans="1:59" x14ac:dyDescent="0.35">
      <c r="A781">
        <v>17</v>
      </c>
      <c r="B781">
        <v>780</v>
      </c>
      <c r="E781" t="s">
        <v>423</v>
      </c>
      <c r="F781" t="s">
        <v>91</v>
      </c>
      <c r="H781" t="s">
        <v>168</v>
      </c>
      <c r="I781" t="s">
        <v>129</v>
      </c>
      <c r="K781" t="s">
        <v>408</v>
      </c>
      <c r="L781" t="s">
        <v>408</v>
      </c>
      <c r="N781">
        <v>0.22800000000000001</v>
      </c>
      <c r="O781">
        <v>0</v>
      </c>
      <c r="P781" t="s">
        <v>398</v>
      </c>
      <c r="Q781" t="s">
        <v>486</v>
      </c>
      <c r="R781" s="37" t="s">
        <v>1205</v>
      </c>
      <c r="T781" s="24">
        <f t="shared" si="12"/>
        <v>1043</v>
      </c>
      <c r="U781" s="9">
        <v>1</v>
      </c>
      <c r="Z781" t="s">
        <v>9</v>
      </c>
      <c r="AA781" t="s">
        <v>562</v>
      </c>
      <c r="AB781" t="s">
        <v>693</v>
      </c>
      <c r="AD781">
        <v>196</v>
      </c>
      <c r="AF781" t="s">
        <v>554</v>
      </c>
      <c r="AG781" t="s">
        <v>542</v>
      </c>
      <c r="AI781" s="6">
        <v>36710</v>
      </c>
      <c r="AJ781" s="6">
        <v>38168</v>
      </c>
      <c r="AK781" t="s">
        <v>536</v>
      </c>
      <c r="AM781" t="s">
        <v>556</v>
      </c>
      <c r="AO781" t="s">
        <v>573</v>
      </c>
      <c r="AQ781" s="37">
        <v>3</v>
      </c>
      <c r="AR781" s="37">
        <v>3</v>
      </c>
      <c r="AS781" s="37"/>
      <c r="AX781">
        <v>0</v>
      </c>
      <c r="AY781">
        <v>0</v>
      </c>
      <c r="AZ781">
        <v>1</v>
      </c>
      <c r="BA781">
        <v>0</v>
      </c>
      <c r="BF781" t="s">
        <v>7</v>
      </c>
      <c r="BG781" t="s">
        <v>743</v>
      </c>
    </row>
    <row r="782" spans="1:59" x14ac:dyDescent="0.35">
      <c r="A782">
        <v>17</v>
      </c>
      <c r="B782">
        <v>781</v>
      </c>
      <c r="E782" t="s">
        <v>442</v>
      </c>
      <c r="F782" t="s">
        <v>452</v>
      </c>
      <c r="H782" t="s">
        <v>132</v>
      </c>
      <c r="I782" t="s">
        <v>169</v>
      </c>
      <c r="K782" t="s">
        <v>408</v>
      </c>
      <c r="L782" t="s">
        <v>408</v>
      </c>
      <c r="N782">
        <v>0.25700000000000001</v>
      </c>
      <c r="O782">
        <v>0</v>
      </c>
      <c r="P782" t="s">
        <v>398</v>
      </c>
      <c r="Q782" t="s">
        <v>486</v>
      </c>
      <c r="R782" s="37" t="s">
        <v>1205</v>
      </c>
      <c r="T782" s="24">
        <f t="shared" si="12"/>
        <v>1043</v>
      </c>
      <c r="U782" s="9">
        <v>1</v>
      </c>
      <c r="Z782" t="s">
        <v>9</v>
      </c>
      <c r="AA782" t="s">
        <v>562</v>
      </c>
      <c r="AB782" t="s">
        <v>693</v>
      </c>
      <c r="AD782">
        <v>196</v>
      </c>
      <c r="AF782" t="s">
        <v>542</v>
      </c>
      <c r="AG782" t="s">
        <v>554</v>
      </c>
      <c r="AI782" s="6">
        <v>36710</v>
      </c>
      <c r="AJ782" s="6">
        <v>38168</v>
      </c>
      <c r="AK782" t="s">
        <v>536</v>
      </c>
      <c r="AM782" t="s">
        <v>556</v>
      </c>
      <c r="AO782" t="s">
        <v>573</v>
      </c>
      <c r="AQ782" s="37">
        <v>3</v>
      </c>
      <c r="AR782" s="37">
        <v>3</v>
      </c>
      <c r="AS782" s="37"/>
      <c r="AX782">
        <v>1</v>
      </c>
      <c r="AY782">
        <v>0</v>
      </c>
      <c r="AZ782">
        <v>1</v>
      </c>
      <c r="BA782">
        <v>0</v>
      </c>
      <c r="BF782" t="s">
        <v>7</v>
      </c>
      <c r="BG782" t="s">
        <v>743</v>
      </c>
    </row>
    <row r="783" spans="1:59" x14ac:dyDescent="0.35">
      <c r="A783">
        <v>17</v>
      </c>
      <c r="B783">
        <v>782</v>
      </c>
      <c r="E783" t="s">
        <v>442</v>
      </c>
      <c r="F783" t="s">
        <v>452</v>
      </c>
      <c r="H783" t="s">
        <v>132</v>
      </c>
      <c r="I783" t="s">
        <v>170</v>
      </c>
      <c r="K783" t="s">
        <v>408</v>
      </c>
      <c r="L783" t="s">
        <v>408</v>
      </c>
      <c r="N783">
        <v>0.19600000000000001</v>
      </c>
      <c r="O783">
        <v>0</v>
      </c>
      <c r="P783" t="s">
        <v>398</v>
      </c>
      <c r="Q783" t="s">
        <v>486</v>
      </c>
      <c r="R783" s="37" t="s">
        <v>1205</v>
      </c>
      <c r="T783" s="24">
        <f t="shared" si="12"/>
        <v>1043</v>
      </c>
      <c r="U783" s="9">
        <v>1</v>
      </c>
      <c r="Z783" t="s">
        <v>9</v>
      </c>
      <c r="AA783" t="s">
        <v>562</v>
      </c>
      <c r="AB783" t="s">
        <v>693</v>
      </c>
      <c r="AD783">
        <v>196</v>
      </c>
      <c r="AF783" t="s">
        <v>542</v>
      </c>
      <c r="AG783" t="s">
        <v>554</v>
      </c>
      <c r="AI783" s="6">
        <v>36710</v>
      </c>
      <c r="AJ783" s="6">
        <v>38168</v>
      </c>
      <c r="AK783" t="s">
        <v>536</v>
      </c>
      <c r="AM783" t="s">
        <v>556</v>
      </c>
      <c r="AO783" t="s">
        <v>573</v>
      </c>
      <c r="AQ783" s="37">
        <v>3</v>
      </c>
      <c r="AR783" s="37">
        <v>3</v>
      </c>
      <c r="AS783" s="37"/>
      <c r="AX783">
        <v>1</v>
      </c>
      <c r="AY783">
        <v>0</v>
      </c>
      <c r="AZ783">
        <v>1</v>
      </c>
      <c r="BA783">
        <v>0</v>
      </c>
      <c r="BF783" t="s">
        <v>7</v>
      </c>
      <c r="BG783" t="s">
        <v>743</v>
      </c>
    </row>
    <row r="784" spans="1:59" x14ac:dyDescent="0.35">
      <c r="A784">
        <v>17</v>
      </c>
      <c r="B784">
        <v>783</v>
      </c>
      <c r="E784" t="s">
        <v>452</v>
      </c>
      <c r="F784" t="s">
        <v>442</v>
      </c>
      <c r="H784" t="s">
        <v>169</v>
      </c>
      <c r="I784" t="s">
        <v>132</v>
      </c>
      <c r="K784" t="s">
        <v>408</v>
      </c>
      <c r="L784" t="s">
        <v>408</v>
      </c>
      <c r="N784">
        <v>0.29599999999999999</v>
      </c>
      <c r="O784">
        <v>0</v>
      </c>
      <c r="P784" t="s">
        <v>398</v>
      </c>
      <c r="Q784" t="s">
        <v>486</v>
      </c>
      <c r="R784" s="37" t="s">
        <v>1205</v>
      </c>
      <c r="T784" s="24">
        <f t="shared" si="12"/>
        <v>1043</v>
      </c>
      <c r="U784" s="9">
        <v>1</v>
      </c>
      <c r="Z784" t="s">
        <v>9</v>
      </c>
      <c r="AA784" t="s">
        <v>562</v>
      </c>
      <c r="AB784" t="s">
        <v>693</v>
      </c>
      <c r="AD784">
        <v>196</v>
      </c>
      <c r="AF784" t="s">
        <v>554</v>
      </c>
      <c r="AG784" t="s">
        <v>542</v>
      </c>
      <c r="AI784" s="6">
        <v>36710</v>
      </c>
      <c r="AJ784" s="6">
        <v>38168</v>
      </c>
      <c r="AK784" t="s">
        <v>536</v>
      </c>
      <c r="AM784" t="s">
        <v>556</v>
      </c>
      <c r="AO784" t="s">
        <v>573</v>
      </c>
      <c r="AQ784" s="37">
        <v>3</v>
      </c>
      <c r="AR784" s="37">
        <v>3</v>
      </c>
      <c r="AS784" s="37"/>
      <c r="AX784">
        <v>0</v>
      </c>
      <c r="AY784">
        <v>0</v>
      </c>
      <c r="AZ784">
        <v>1</v>
      </c>
      <c r="BA784">
        <v>0</v>
      </c>
      <c r="BF784" t="s">
        <v>7</v>
      </c>
      <c r="BG784" t="s">
        <v>743</v>
      </c>
    </row>
    <row r="785" spans="1:59" x14ac:dyDescent="0.35">
      <c r="A785">
        <v>17</v>
      </c>
      <c r="B785">
        <v>784</v>
      </c>
      <c r="E785" t="s">
        <v>452</v>
      </c>
      <c r="F785" t="s">
        <v>442</v>
      </c>
      <c r="H785" t="s">
        <v>170</v>
      </c>
      <c r="I785" t="s">
        <v>132</v>
      </c>
      <c r="K785" t="s">
        <v>408</v>
      </c>
      <c r="L785" t="s">
        <v>408</v>
      </c>
      <c r="N785">
        <v>0.13600000000000001</v>
      </c>
      <c r="O785">
        <v>0</v>
      </c>
      <c r="P785" t="s">
        <v>398</v>
      </c>
      <c r="Q785" t="s">
        <v>486</v>
      </c>
      <c r="R785" s="37" t="s">
        <v>1205</v>
      </c>
      <c r="T785" s="24">
        <f t="shared" si="12"/>
        <v>1043</v>
      </c>
      <c r="U785" s="9">
        <v>1</v>
      </c>
      <c r="Z785" t="s">
        <v>9</v>
      </c>
      <c r="AA785" t="s">
        <v>562</v>
      </c>
      <c r="AB785" t="s">
        <v>693</v>
      </c>
      <c r="AD785">
        <v>196</v>
      </c>
      <c r="AF785" t="s">
        <v>554</v>
      </c>
      <c r="AG785" t="s">
        <v>542</v>
      </c>
      <c r="AI785" s="6">
        <v>36710</v>
      </c>
      <c r="AJ785" s="6">
        <v>38168</v>
      </c>
      <c r="AK785" t="s">
        <v>536</v>
      </c>
      <c r="AM785" t="s">
        <v>556</v>
      </c>
      <c r="AO785" t="s">
        <v>573</v>
      </c>
      <c r="AQ785" s="37">
        <v>3</v>
      </c>
      <c r="AR785" s="37">
        <v>3</v>
      </c>
      <c r="AS785" s="37"/>
      <c r="AX785">
        <v>0</v>
      </c>
      <c r="AY785">
        <v>0</v>
      </c>
      <c r="AZ785">
        <v>1</v>
      </c>
      <c r="BA785">
        <v>0</v>
      </c>
      <c r="BF785" t="s">
        <v>7</v>
      </c>
      <c r="BG785" t="s">
        <v>743</v>
      </c>
    </row>
    <row r="786" spans="1:59" x14ac:dyDescent="0.35">
      <c r="A786">
        <v>17</v>
      </c>
      <c r="B786">
        <v>785</v>
      </c>
      <c r="E786" t="s">
        <v>91</v>
      </c>
      <c r="F786" t="s">
        <v>423</v>
      </c>
      <c r="H786" t="s">
        <v>129</v>
      </c>
      <c r="I786" t="s">
        <v>167</v>
      </c>
      <c r="K786" t="s">
        <v>408</v>
      </c>
      <c r="L786" t="s">
        <v>408</v>
      </c>
      <c r="N786">
        <v>3.1E-2</v>
      </c>
      <c r="O786">
        <v>0</v>
      </c>
      <c r="P786" t="s">
        <v>398</v>
      </c>
      <c r="Q786" t="s">
        <v>486</v>
      </c>
      <c r="R786" s="37" t="s">
        <v>1205</v>
      </c>
      <c r="T786" s="24">
        <f t="shared" si="12"/>
        <v>1043</v>
      </c>
      <c r="U786" s="9">
        <v>1</v>
      </c>
      <c r="Z786" t="s">
        <v>9</v>
      </c>
      <c r="AA786" t="s">
        <v>562</v>
      </c>
      <c r="AB786" t="s">
        <v>693</v>
      </c>
      <c r="AD786">
        <v>196</v>
      </c>
      <c r="AF786" t="s">
        <v>542</v>
      </c>
      <c r="AG786" t="s">
        <v>554</v>
      </c>
      <c r="AI786" s="6">
        <v>36710</v>
      </c>
      <c r="AJ786" s="6">
        <v>38168</v>
      </c>
      <c r="AK786" t="s">
        <v>536</v>
      </c>
      <c r="AM786" t="s">
        <v>556</v>
      </c>
      <c r="AO786" t="s">
        <v>573</v>
      </c>
      <c r="AQ786" s="37">
        <v>4</v>
      </c>
      <c r="AR786" s="37">
        <v>4</v>
      </c>
      <c r="AS786" s="37"/>
      <c r="AX786">
        <v>1</v>
      </c>
      <c r="AY786">
        <v>0</v>
      </c>
      <c r="AZ786">
        <v>1</v>
      </c>
      <c r="BA786">
        <v>0</v>
      </c>
      <c r="BF786" t="s">
        <v>7</v>
      </c>
      <c r="BG786" t="s">
        <v>743</v>
      </c>
    </row>
    <row r="787" spans="1:59" x14ac:dyDescent="0.35">
      <c r="A787">
        <v>17</v>
      </c>
      <c r="B787">
        <v>786</v>
      </c>
      <c r="E787" t="s">
        <v>91</v>
      </c>
      <c r="F787" t="s">
        <v>423</v>
      </c>
      <c r="H787" t="s">
        <v>129</v>
      </c>
      <c r="I787" t="s">
        <v>168</v>
      </c>
      <c r="K787" t="s">
        <v>408</v>
      </c>
      <c r="L787" t="s">
        <v>408</v>
      </c>
      <c r="N787">
        <v>0.215</v>
      </c>
      <c r="O787">
        <v>0</v>
      </c>
      <c r="P787" t="s">
        <v>398</v>
      </c>
      <c r="Q787" t="s">
        <v>486</v>
      </c>
      <c r="R787" s="37" t="s">
        <v>1205</v>
      </c>
      <c r="T787" s="24">
        <f t="shared" si="12"/>
        <v>1043</v>
      </c>
      <c r="U787" s="9">
        <v>1</v>
      </c>
      <c r="Z787" t="s">
        <v>9</v>
      </c>
      <c r="AA787" t="s">
        <v>562</v>
      </c>
      <c r="AB787" t="s">
        <v>693</v>
      </c>
      <c r="AD787">
        <v>196</v>
      </c>
      <c r="AF787" t="s">
        <v>542</v>
      </c>
      <c r="AG787" t="s">
        <v>554</v>
      </c>
      <c r="AI787" s="6">
        <v>36710</v>
      </c>
      <c r="AJ787" s="6">
        <v>38168</v>
      </c>
      <c r="AK787" t="s">
        <v>536</v>
      </c>
      <c r="AM787" t="s">
        <v>556</v>
      </c>
      <c r="AO787" t="s">
        <v>573</v>
      </c>
      <c r="AQ787" s="37">
        <v>4</v>
      </c>
      <c r="AR787" s="37">
        <v>4</v>
      </c>
      <c r="AS787" s="37"/>
      <c r="AX787">
        <v>1</v>
      </c>
      <c r="AY787">
        <v>0</v>
      </c>
      <c r="AZ787">
        <v>1</v>
      </c>
      <c r="BA787">
        <v>0</v>
      </c>
      <c r="BF787" t="s">
        <v>7</v>
      </c>
      <c r="BG787" t="s">
        <v>743</v>
      </c>
    </row>
    <row r="788" spans="1:59" x14ac:dyDescent="0.35">
      <c r="A788">
        <v>17</v>
      </c>
      <c r="B788">
        <v>787</v>
      </c>
      <c r="E788" t="s">
        <v>423</v>
      </c>
      <c r="F788" t="s">
        <v>91</v>
      </c>
      <c r="H788" t="s">
        <v>167</v>
      </c>
      <c r="I788" t="s">
        <v>129</v>
      </c>
      <c r="K788" t="s">
        <v>408</v>
      </c>
      <c r="L788" t="s">
        <v>408</v>
      </c>
      <c r="N788">
        <v>0.44900000000000001</v>
      </c>
      <c r="O788">
        <v>0</v>
      </c>
      <c r="P788" t="s">
        <v>398</v>
      </c>
      <c r="Q788" t="s">
        <v>486</v>
      </c>
      <c r="R788" s="37" t="s">
        <v>1205</v>
      </c>
      <c r="T788" s="24">
        <f t="shared" si="12"/>
        <v>1043</v>
      </c>
      <c r="U788" s="9">
        <v>1</v>
      </c>
      <c r="Z788" t="s">
        <v>9</v>
      </c>
      <c r="AA788" t="s">
        <v>562</v>
      </c>
      <c r="AB788" t="s">
        <v>693</v>
      </c>
      <c r="AD788">
        <v>196</v>
      </c>
      <c r="AF788" t="s">
        <v>554</v>
      </c>
      <c r="AG788" t="s">
        <v>542</v>
      </c>
      <c r="AI788" s="6">
        <v>36710</v>
      </c>
      <c r="AJ788" s="6">
        <v>38168</v>
      </c>
      <c r="AK788" t="s">
        <v>536</v>
      </c>
      <c r="AM788" t="s">
        <v>556</v>
      </c>
      <c r="AO788" t="s">
        <v>573</v>
      </c>
      <c r="AQ788" s="37">
        <v>4</v>
      </c>
      <c r="AR788" s="37">
        <v>4</v>
      </c>
      <c r="AS788" s="37"/>
      <c r="AX788">
        <v>0</v>
      </c>
      <c r="AY788">
        <v>0</v>
      </c>
      <c r="AZ788">
        <v>1</v>
      </c>
      <c r="BA788">
        <v>0</v>
      </c>
      <c r="BF788" t="s">
        <v>7</v>
      </c>
      <c r="BG788" t="s">
        <v>743</v>
      </c>
    </row>
    <row r="789" spans="1:59" x14ac:dyDescent="0.35">
      <c r="A789">
        <v>17</v>
      </c>
      <c r="B789">
        <v>788</v>
      </c>
      <c r="E789" t="s">
        <v>423</v>
      </c>
      <c r="F789" t="s">
        <v>91</v>
      </c>
      <c r="H789" t="s">
        <v>168</v>
      </c>
      <c r="I789" t="s">
        <v>129</v>
      </c>
      <c r="K789" t="s">
        <v>408</v>
      </c>
      <c r="L789" t="s">
        <v>408</v>
      </c>
      <c r="N789">
        <v>0.247</v>
      </c>
      <c r="O789">
        <v>0</v>
      </c>
      <c r="P789" t="s">
        <v>398</v>
      </c>
      <c r="Q789" t="s">
        <v>486</v>
      </c>
      <c r="R789" s="37" t="s">
        <v>1205</v>
      </c>
      <c r="T789" s="24">
        <f t="shared" si="12"/>
        <v>1043</v>
      </c>
      <c r="U789" s="9">
        <v>1</v>
      </c>
      <c r="Z789" t="s">
        <v>9</v>
      </c>
      <c r="AA789" t="s">
        <v>562</v>
      </c>
      <c r="AB789" t="s">
        <v>693</v>
      </c>
      <c r="AD789">
        <v>196</v>
      </c>
      <c r="AF789" t="s">
        <v>554</v>
      </c>
      <c r="AG789" t="s">
        <v>542</v>
      </c>
      <c r="AI789" s="6">
        <v>36710</v>
      </c>
      <c r="AJ789" s="6">
        <v>38168</v>
      </c>
      <c r="AK789" t="s">
        <v>536</v>
      </c>
      <c r="AM789" t="s">
        <v>556</v>
      </c>
      <c r="AO789" t="s">
        <v>573</v>
      </c>
      <c r="AQ789" s="37">
        <v>4</v>
      </c>
      <c r="AR789" s="37">
        <v>4</v>
      </c>
      <c r="AS789" s="37"/>
      <c r="AX789">
        <v>0</v>
      </c>
      <c r="AY789">
        <v>0</v>
      </c>
      <c r="AZ789">
        <v>1</v>
      </c>
      <c r="BA789">
        <v>0</v>
      </c>
      <c r="BF789" t="s">
        <v>7</v>
      </c>
      <c r="BG789" t="s">
        <v>743</v>
      </c>
    </row>
    <row r="790" spans="1:59" x14ac:dyDescent="0.35">
      <c r="A790">
        <v>17</v>
      </c>
      <c r="B790">
        <v>789</v>
      </c>
      <c r="E790" t="s">
        <v>442</v>
      </c>
      <c r="F790" t="s">
        <v>452</v>
      </c>
      <c r="H790" t="s">
        <v>132</v>
      </c>
      <c r="I790" t="s">
        <v>169</v>
      </c>
      <c r="K790" t="s">
        <v>408</v>
      </c>
      <c r="L790" t="s">
        <v>408</v>
      </c>
      <c r="N790">
        <v>0.61499999999999999</v>
      </c>
      <c r="O790">
        <v>0</v>
      </c>
      <c r="P790" t="s">
        <v>398</v>
      </c>
      <c r="Q790" t="s">
        <v>486</v>
      </c>
      <c r="R790" s="37" t="s">
        <v>1205</v>
      </c>
      <c r="T790" s="24">
        <f t="shared" si="12"/>
        <v>1043</v>
      </c>
      <c r="U790" s="9">
        <v>1</v>
      </c>
      <c r="Z790" t="s">
        <v>9</v>
      </c>
      <c r="AA790" t="s">
        <v>562</v>
      </c>
      <c r="AB790" t="s">
        <v>693</v>
      </c>
      <c r="AD790">
        <v>196</v>
      </c>
      <c r="AF790" t="s">
        <v>542</v>
      </c>
      <c r="AG790" t="s">
        <v>554</v>
      </c>
      <c r="AI790" s="6">
        <v>36710</v>
      </c>
      <c r="AJ790" s="6">
        <v>38168</v>
      </c>
      <c r="AK790" t="s">
        <v>536</v>
      </c>
      <c r="AM790" t="s">
        <v>556</v>
      </c>
      <c r="AO790" t="s">
        <v>573</v>
      </c>
      <c r="AQ790" s="37">
        <v>4</v>
      </c>
      <c r="AR790" s="37">
        <v>4</v>
      </c>
      <c r="AS790" s="37"/>
      <c r="AX790">
        <v>1</v>
      </c>
      <c r="AY790">
        <v>0</v>
      </c>
      <c r="AZ790">
        <v>1</v>
      </c>
      <c r="BA790">
        <v>0</v>
      </c>
      <c r="BF790" t="s">
        <v>7</v>
      </c>
      <c r="BG790" t="s">
        <v>743</v>
      </c>
    </row>
    <row r="791" spans="1:59" x14ac:dyDescent="0.35">
      <c r="A791">
        <v>17</v>
      </c>
      <c r="B791">
        <v>790</v>
      </c>
      <c r="E791" t="s">
        <v>442</v>
      </c>
      <c r="F791" t="s">
        <v>452</v>
      </c>
      <c r="H791" t="s">
        <v>132</v>
      </c>
      <c r="I791" t="s">
        <v>170</v>
      </c>
      <c r="K791" t="s">
        <v>408</v>
      </c>
      <c r="L791" t="s">
        <v>408</v>
      </c>
      <c r="N791">
        <v>0.25800000000000001</v>
      </c>
      <c r="O791">
        <v>0</v>
      </c>
      <c r="P791" t="s">
        <v>398</v>
      </c>
      <c r="Q791" t="s">
        <v>486</v>
      </c>
      <c r="R791" s="37" t="s">
        <v>1205</v>
      </c>
      <c r="T791" s="24">
        <f t="shared" si="12"/>
        <v>1043</v>
      </c>
      <c r="U791" s="9">
        <v>1</v>
      </c>
      <c r="Z791" t="s">
        <v>9</v>
      </c>
      <c r="AA791" t="s">
        <v>562</v>
      </c>
      <c r="AB791" t="s">
        <v>693</v>
      </c>
      <c r="AD791">
        <v>196</v>
      </c>
      <c r="AF791" t="s">
        <v>542</v>
      </c>
      <c r="AG791" t="s">
        <v>554</v>
      </c>
      <c r="AI791" s="6">
        <v>36710</v>
      </c>
      <c r="AJ791" s="6">
        <v>38168</v>
      </c>
      <c r="AK791" t="s">
        <v>536</v>
      </c>
      <c r="AM791" t="s">
        <v>556</v>
      </c>
      <c r="AO791" t="s">
        <v>573</v>
      </c>
      <c r="AQ791" s="37">
        <v>4</v>
      </c>
      <c r="AR791" s="37">
        <v>4</v>
      </c>
      <c r="AS791" s="37"/>
      <c r="AX791">
        <v>1</v>
      </c>
      <c r="AY791">
        <v>0</v>
      </c>
      <c r="AZ791">
        <v>1</v>
      </c>
      <c r="BA791">
        <v>0</v>
      </c>
      <c r="BF791" t="s">
        <v>7</v>
      </c>
      <c r="BG791" t="s">
        <v>743</v>
      </c>
    </row>
    <row r="792" spans="1:59" x14ac:dyDescent="0.35">
      <c r="A792">
        <v>17</v>
      </c>
      <c r="B792">
        <v>791</v>
      </c>
      <c r="E792" t="s">
        <v>452</v>
      </c>
      <c r="F792" t="s">
        <v>442</v>
      </c>
      <c r="H792" t="s">
        <v>169</v>
      </c>
      <c r="I792" t="s">
        <v>132</v>
      </c>
      <c r="K792" t="s">
        <v>408</v>
      </c>
      <c r="L792" t="s">
        <v>408</v>
      </c>
      <c r="N792">
        <v>0.435</v>
      </c>
      <c r="O792">
        <v>0</v>
      </c>
      <c r="P792" t="s">
        <v>398</v>
      </c>
      <c r="Q792" t="s">
        <v>486</v>
      </c>
      <c r="R792" s="37" t="s">
        <v>1205</v>
      </c>
      <c r="T792" s="24">
        <f t="shared" si="12"/>
        <v>1043</v>
      </c>
      <c r="U792" s="9">
        <v>1</v>
      </c>
      <c r="Z792" t="s">
        <v>9</v>
      </c>
      <c r="AA792" t="s">
        <v>562</v>
      </c>
      <c r="AB792" t="s">
        <v>693</v>
      </c>
      <c r="AD792">
        <v>196</v>
      </c>
      <c r="AF792" t="s">
        <v>554</v>
      </c>
      <c r="AG792" t="s">
        <v>542</v>
      </c>
      <c r="AI792" s="6">
        <v>36710</v>
      </c>
      <c r="AJ792" s="6">
        <v>38168</v>
      </c>
      <c r="AK792" t="s">
        <v>536</v>
      </c>
      <c r="AM792" t="s">
        <v>556</v>
      </c>
      <c r="AO792" t="s">
        <v>573</v>
      </c>
      <c r="AQ792" s="37">
        <v>4</v>
      </c>
      <c r="AR792" s="37">
        <v>4</v>
      </c>
      <c r="AS792" s="37"/>
      <c r="AX792">
        <v>0</v>
      </c>
      <c r="AY792">
        <v>0</v>
      </c>
      <c r="AZ792">
        <v>1</v>
      </c>
      <c r="BA792">
        <v>0</v>
      </c>
      <c r="BF792" t="s">
        <v>7</v>
      </c>
      <c r="BG792" t="s">
        <v>743</v>
      </c>
    </row>
    <row r="793" spans="1:59" x14ac:dyDescent="0.35">
      <c r="A793">
        <v>17</v>
      </c>
      <c r="B793">
        <v>792</v>
      </c>
      <c r="E793" t="s">
        <v>452</v>
      </c>
      <c r="F793" t="s">
        <v>442</v>
      </c>
      <c r="H793" t="s">
        <v>170</v>
      </c>
      <c r="I793" t="s">
        <v>132</v>
      </c>
      <c r="K793" t="s">
        <v>408</v>
      </c>
      <c r="L793" t="s">
        <v>408</v>
      </c>
      <c r="N793">
        <v>0.13700000000000001</v>
      </c>
      <c r="O793">
        <v>0</v>
      </c>
      <c r="P793" t="s">
        <v>398</v>
      </c>
      <c r="Q793" t="s">
        <v>486</v>
      </c>
      <c r="R793" s="37" t="s">
        <v>1205</v>
      </c>
      <c r="T793" s="24">
        <f t="shared" si="12"/>
        <v>1043</v>
      </c>
      <c r="U793" s="9">
        <v>1</v>
      </c>
      <c r="Z793" t="s">
        <v>9</v>
      </c>
      <c r="AA793" t="s">
        <v>562</v>
      </c>
      <c r="AB793" t="s">
        <v>693</v>
      </c>
      <c r="AD793">
        <v>196</v>
      </c>
      <c r="AF793" t="s">
        <v>554</v>
      </c>
      <c r="AG793" t="s">
        <v>542</v>
      </c>
      <c r="AI793" s="6">
        <v>36710</v>
      </c>
      <c r="AJ793" s="6">
        <v>38168</v>
      </c>
      <c r="AK793" t="s">
        <v>536</v>
      </c>
      <c r="AM793" t="s">
        <v>556</v>
      </c>
      <c r="AO793" t="s">
        <v>573</v>
      </c>
      <c r="AQ793" s="37">
        <v>4</v>
      </c>
      <c r="AR793" s="37">
        <v>4</v>
      </c>
      <c r="AS793" s="37"/>
      <c r="AX793">
        <v>0</v>
      </c>
      <c r="AY793">
        <v>0</v>
      </c>
      <c r="AZ793">
        <v>1</v>
      </c>
      <c r="BA793">
        <v>0</v>
      </c>
      <c r="BF793" t="s">
        <v>7</v>
      </c>
      <c r="BG793" t="s">
        <v>743</v>
      </c>
    </row>
    <row r="794" spans="1:59" x14ac:dyDescent="0.35">
      <c r="A794">
        <v>17</v>
      </c>
      <c r="B794">
        <v>793</v>
      </c>
      <c r="E794" t="s">
        <v>91</v>
      </c>
      <c r="F794" t="s">
        <v>423</v>
      </c>
      <c r="H794" t="s">
        <v>129</v>
      </c>
      <c r="I794" t="s">
        <v>167</v>
      </c>
      <c r="K794" t="s">
        <v>408</v>
      </c>
      <c r="L794" t="s">
        <v>408</v>
      </c>
      <c r="N794">
        <v>0.21099999999999999</v>
      </c>
      <c r="O794">
        <v>0</v>
      </c>
      <c r="P794" t="s">
        <v>398</v>
      </c>
      <c r="Q794" t="s">
        <v>486</v>
      </c>
      <c r="R794" s="37" t="s">
        <v>1205</v>
      </c>
      <c r="T794" s="24">
        <f t="shared" si="12"/>
        <v>1043</v>
      </c>
      <c r="U794" s="9">
        <v>1</v>
      </c>
      <c r="Z794" t="s">
        <v>9</v>
      </c>
      <c r="AA794" t="s">
        <v>562</v>
      </c>
      <c r="AB794" t="s">
        <v>693</v>
      </c>
      <c r="AD794">
        <v>196</v>
      </c>
      <c r="AF794" t="s">
        <v>542</v>
      </c>
      <c r="AG794" t="s">
        <v>554</v>
      </c>
      <c r="AI794" s="6">
        <v>36710</v>
      </c>
      <c r="AJ794" s="6">
        <v>38168</v>
      </c>
      <c r="AK794" t="s">
        <v>536</v>
      </c>
      <c r="AM794" t="s">
        <v>556</v>
      </c>
      <c r="AO794" t="s">
        <v>573</v>
      </c>
      <c r="AQ794" s="37">
        <v>5</v>
      </c>
      <c r="AR794" s="37">
        <v>5</v>
      </c>
      <c r="AS794" s="37"/>
      <c r="AX794">
        <v>1</v>
      </c>
      <c r="AY794">
        <v>0</v>
      </c>
      <c r="AZ794">
        <v>1</v>
      </c>
      <c r="BA794">
        <v>0</v>
      </c>
      <c r="BF794" t="s">
        <v>7</v>
      </c>
      <c r="BG794" t="s">
        <v>743</v>
      </c>
    </row>
    <row r="795" spans="1:59" x14ac:dyDescent="0.35">
      <c r="A795">
        <v>17</v>
      </c>
      <c r="B795">
        <v>794</v>
      </c>
      <c r="E795" t="s">
        <v>91</v>
      </c>
      <c r="F795" t="s">
        <v>423</v>
      </c>
      <c r="H795" t="s">
        <v>129</v>
      </c>
      <c r="I795" t="s">
        <v>168</v>
      </c>
      <c r="K795" t="s">
        <v>408</v>
      </c>
      <c r="L795" t="s">
        <v>408</v>
      </c>
      <c r="N795">
        <v>0.377</v>
      </c>
      <c r="O795">
        <v>0</v>
      </c>
      <c r="P795" t="s">
        <v>398</v>
      </c>
      <c r="Q795" t="s">
        <v>486</v>
      </c>
      <c r="R795" s="37" t="s">
        <v>1205</v>
      </c>
      <c r="T795" s="24">
        <f t="shared" si="12"/>
        <v>1043</v>
      </c>
      <c r="U795" s="9">
        <v>1</v>
      </c>
      <c r="Z795" t="s">
        <v>9</v>
      </c>
      <c r="AA795" t="s">
        <v>562</v>
      </c>
      <c r="AB795" t="s">
        <v>693</v>
      </c>
      <c r="AD795">
        <v>196</v>
      </c>
      <c r="AF795" t="s">
        <v>542</v>
      </c>
      <c r="AG795" t="s">
        <v>554</v>
      </c>
      <c r="AI795" s="6">
        <v>36710</v>
      </c>
      <c r="AJ795" s="6">
        <v>38168</v>
      </c>
      <c r="AK795" t="s">
        <v>536</v>
      </c>
      <c r="AM795" t="s">
        <v>556</v>
      </c>
      <c r="AO795" t="s">
        <v>573</v>
      </c>
      <c r="AQ795" s="37">
        <v>5</v>
      </c>
      <c r="AR795" s="37">
        <v>5</v>
      </c>
      <c r="AS795" s="37"/>
      <c r="AX795">
        <v>1</v>
      </c>
      <c r="AY795">
        <v>0</v>
      </c>
      <c r="AZ795">
        <v>1</v>
      </c>
      <c r="BA795">
        <v>0</v>
      </c>
      <c r="BF795" t="s">
        <v>7</v>
      </c>
      <c r="BG795" t="s">
        <v>743</v>
      </c>
    </row>
    <row r="796" spans="1:59" x14ac:dyDescent="0.35">
      <c r="A796">
        <v>17</v>
      </c>
      <c r="B796">
        <v>795</v>
      </c>
      <c r="E796" t="s">
        <v>423</v>
      </c>
      <c r="F796" t="s">
        <v>91</v>
      </c>
      <c r="H796" t="s">
        <v>167</v>
      </c>
      <c r="I796" t="s">
        <v>129</v>
      </c>
      <c r="K796" t="s">
        <v>408</v>
      </c>
      <c r="L796" t="s">
        <v>408</v>
      </c>
      <c r="N796">
        <v>0.44</v>
      </c>
      <c r="O796">
        <v>0</v>
      </c>
      <c r="P796" t="s">
        <v>398</v>
      </c>
      <c r="Q796" t="s">
        <v>486</v>
      </c>
      <c r="R796" s="37" t="s">
        <v>1205</v>
      </c>
      <c r="T796" s="24">
        <f t="shared" si="12"/>
        <v>1043</v>
      </c>
      <c r="U796" s="9">
        <v>1</v>
      </c>
      <c r="Z796" t="s">
        <v>9</v>
      </c>
      <c r="AA796" t="s">
        <v>562</v>
      </c>
      <c r="AB796" t="s">
        <v>693</v>
      </c>
      <c r="AD796">
        <v>196</v>
      </c>
      <c r="AF796" t="s">
        <v>554</v>
      </c>
      <c r="AG796" t="s">
        <v>542</v>
      </c>
      <c r="AI796" s="6">
        <v>36710</v>
      </c>
      <c r="AJ796" s="6">
        <v>38168</v>
      </c>
      <c r="AK796" t="s">
        <v>536</v>
      </c>
      <c r="AM796" t="s">
        <v>556</v>
      </c>
      <c r="AO796" t="s">
        <v>573</v>
      </c>
      <c r="AQ796" s="37">
        <v>5</v>
      </c>
      <c r="AR796" s="37">
        <v>5</v>
      </c>
      <c r="AS796" s="37"/>
      <c r="AX796">
        <v>0</v>
      </c>
      <c r="AY796">
        <v>0</v>
      </c>
      <c r="AZ796">
        <v>1</v>
      </c>
      <c r="BA796">
        <v>0</v>
      </c>
      <c r="BF796" t="s">
        <v>7</v>
      </c>
      <c r="BG796" t="s">
        <v>743</v>
      </c>
    </row>
    <row r="797" spans="1:59" x14ac:dyDescent="0.35">
      <c r="A797">
        <v>17</v>
      </c>
      <c r="B797">
        <v>796</v>
      </c>
      <c r="E797" t="s">
        <v>423</v>
      </c>
      <c r="F797" t="s">
        <v>91</v>
      </c>
      <c r="H797" t="s">
        <v>168</v>
      </c>
      <c r="I797" t="s">
        <v>129</v>
      </c>
      <c r="K797" t="s">
        <v>408</v>
      </c>
      <c r="L797" t="s">
        <v>408</v>
      </c>
      <c r="N797">
        <v>0.26500000000000001</v>
      </c>
      <c r="O797">
        <v>0</v>
      </c>
      <c r="P797" t="s">
        <v>398</v>
      </c>
      <c r="Q797" t="s">
        <v>486</v>
      </c>
      <c r="R797" s="37" t="s">
        <v>1205</v>
      </c>
      <c r="T797" s="24">
        <f t="shared" si="12"/>
        <v>1043</v>
      </c>
      <c r="U797" s="9">
        <v>1</v>
      </c>
      <c r="Z797" t="s">
        <v>9</v>
      </c>
      <c r="AA797" t="s">
        <v>562</v>
      </c>
      <c r="AB797" t="s">
        <v>693</v>
      </c>
      <c r="AD797">
        <v>196</v>
      </c>
      <c r="AF797" t="s">
        <v>554</v>
      </c>
      <c r="AG797" t="s">
        <v>542</v>
      </c>
      <c r="AI797" s="6">
        <v>36710</v>
      </c>
      <c r="AJ797" s="6">
        <v>38168</v>
      </c>
      <c r="AK797" t="s">
        <v>536</v>
      </c>
      <c r="AM797" t="s">
        <v>556</v>
      </c>
      <c r="AO797" t="s">
        <v>573</v>
      </c>
      <c r="AQ797" s="37">
        <v>5</v>
      </c>
      <c r="AR797" s="37">
        <v>5</v>
      </c>
      <c r="AS797" s="37"/>
      <c r="AX797">
        <v>0</v>
      </c>
      <c r="AY797">
        <v>0</v>
      </c>
      <c r="AZ797">
        <v>1</v>
      </c>
      <c r="BA797">
        <v>0</v>
      </c>
      <c r="BF797" t="s">
        <v>7</v>
      </c>
      <c r="BG797" t="s">
        <v>743</v>
      </c>
    </row>
    <row r="798" spans="1:59" x14ac:dyDescent="0.35">
      <c r="A798">
        <v>17</v>
      </c>
      <c r="B798">
        <v>797</v>
      </c>
      <c r="E798" t="s">
        <v>442</v>
      </c>
      <c r="F798" t="s">
        <v>452</v>
      </c>
      <c r="H798" t="s">
        <v>132</v>
      </c>
      <c r="I798" t="s">
        <v>169</v>
      </c>
      <c r="K798" t="s">
        <v>408</v>
      </c>
      <c r="L798" t="s">
        <v>408</v>
      </c>
      <c r="N798">
        <v>0.96599999999999997</v>
      </c>
      <c r="O798">
        <v>0</v>
      </c>
      <c r="P798" t="s">
        <v>398</v>
      </c>
      <c r="Q798" t="s">
        <v>486</v>
      </c>
      <c r="R798" s="37" t="s">
        <v>1205</v>
      </c>
      <c r="T798" s="24">
        <f t="shared" si="12"/>
        <v>1043</v>
      </c>
      <c r="U798" s="9">
        <v>1</v>
      </c>
      <c r="Z798" t="s">
        <v>9</v>
      </c>
      <c r="AA798" t="s">
        <v>562</v>
      </c>
      <c r="AB798" t="s">
        <v>693</v>
      </c>
      <c r="AD798">
        <v>196</v>
      </c>
      <c r="AF798" t="s">
        <v>542</v>
      </c>
      <c r="AG798" t="s">
        <v>554</v>
      </c>
      <c r="AI798" s="6">
        <v>36710</v>
      </c>
      <c r="AJ798" s="6">
        <v>38168</v>
      </c>
      <c r="AK798" t="s">
        <v>536</v>
      </c>
      <c r="AM798" t="s">
        <v>556</v>
      </c>
      <c r="AO798" t="s">
        <v>573</v>
      </c>
      <c r="AQ798" s="37">
        <v>5</v>
      </c>
      <c r="AR798" s="37">
        <v>5</v>
      </c>
      <c r="AS798" s="37"/>
      <c r="AX798">
        <v>1</v>
      </c>
      <c r="AY798">
        <v>0</v>
      </c>
      <c r="AZ798">
        <v>1</v>
      </c>
      <c r="BA798">
        <v>0</v>
      </c>
      <c r="BF798" t="s">
        <v>7</v>
      </c>
      <c r="BG798" t="s">
        <v>743</v>
      </c>
    </row>
    <row r="799" spans="1:59" x14ac:dyDescent="0.35">
      <c r="A799">
        <v>17</v>
      </c>
      <c r="B799">
        <v>798</v>
      </c>
      <c r="E799" t="s">
        <v>442</v>
      </c>
      <c r="F799" t="s">
        <v>452</v>
      </c>
      <c r="H799" t="s">
        <v>132</v>
      </c>
      <c r="I799" t="s">
        <v>170</v>
      </c>
      <c r="K799" t="s">
        <v>408</v>
      </c>
      <c r="L799" t="s">
        <v>408</v>
      </c>
      <c r="N799">
        <v>0.46899999999999997</v>
      </c>
      <c r="O799">
        <v>0</v>
      </c>
      <c r="P799" t="s">
        <v>398</v>
      </c>
      <c r="Q799" t="s">
        <v>486</v>
      </c>
      <c r="R799" s="37" t="s">
        <v>1205</v>
      </c>
      <c r="T799" s="24">
        <f t="shared" si="12"/>
        <v>1043</v>
      </c>
      <c r="U799" s="9">
        <v>1</v>
      </c>
      <c r="Z799" t="s">
        <v>9</v>
      </c>
      <c r="AA799" t="s">
        <v>562</v>
      </c>
      <c r="AB799" t="s">
        <v>693</v>
      </c>
      <c r="AD799">
        <v>196</v>
      </c>
      <c r="AF799" t="s">
        <v>542</v>
      </c>
      <c r="AG799" t="s">
        <v>554</v>
      </c>
      <c r="AI799" s="6">
        <v>36710</v>
      </c>
      <c r="AJ799" s="6">
        <v>38168</v>
      </c>
      <c r="AK799" t="s">
        <v>536</v>
      </c>
      <c r="AM799" t="s">
        <v>556</v>
      </c>
      <c r="AO799" t="s">
        <v>573</v>
      </c>
      <c r="AQ799" s="37">
        <v>5</v>
      </c>
      <c r="AR799" s="37">
        <v>5</v>
      </c>
      <c r="AS799" s="37"/>
      <c r="AX799">
        <v>1</v>
      </c>
      <c r="AY799">
        <v>0</v>
      </c>
      <c r="AZ799">
        <v>1</v>
      </c>
      <c r="BA799">
        <v>0</v>
      </c>
      <c r="BF799" t="s">
        <v>7</v>
      </c>
      <c r="BG799" t="s">
        <v>743</v>
      </c>
    </row>
    <row r="800" spans="1:59" x14ac:dyDescent="0.35">
      <c r="A800">
        <v>17</v>
      </c>
      <c r="B800">
        <v>799</v>
      </c>
      <c r="E800" t="s">
        <v>452</v>
      </c>
      <c r="F800" t="s">
        <v>442</v>
      </c>
      <c r="H800" t="s">
        <v>169</v>
      </c>
      <c r="I800" t="s">
        <v>132</v>
      </c>
      <c r="K800" t="s">
        <v>408</v>
      </c>
      <c r="L800" t="s">
        <v>408</v>
      </c>
      <c r="N800">
        <v>0.437</v>
      </c>
      <c r="O800">
        <v>0</v>
      </c>
      <c r="P800" t="s">
        <v>398</v>
      </c>
      <c r="Q800" t="s">
        <v>486</v>
      </c>
      <c r="R800" s="37" t="s">
        <v>1205</v>
      </c>
      <c r="T800" s="24">
        <f t="shared" si="12"/>
        <v>1043</v>
      </c>
      <c r="U800" s="9">
        <v>1</v>
      </c>
      <c r="Z800" t="s">
        <v>9</v>
      </c>
      <c r="AA800" t="s">
        <v>562</v>
      </c>
      <c r="AB800" t="s">
        <v>693</v>
      </c>
      <c r="AD800">
        <v>196</v>
      </c>
      <c r="AF800" t="s">
        <v>554</v>
      </c>
      <c r="AG800" t="s">
        <v>542</v>
      </c>
      <c r="AI800" s="6">
        <v>36710</v>
      </c>
      <c r="AJ800" s="6">
        <v>38168</v>
      </c>
      <c r="AK800" t="s">
        <v>536</v>
      </c>
      <c r="AM800" t="s">
        <v>556</v>
      </c>
      <c r="AO800" t="s">
        <v>573</v>
      </c>
      <c r="AQ800" s="37">
        <v>5</v>
      </c>
      <c r="AR800" s="37">
        <v>5</v>
      </c>
      <c r="AS800" s="37"/>
      <c r="AX800">
        <v>0</v>
      </c>
      <c r="AY800">
        <v>0</v>
      </c>
      <c r="AZ800">
        <v>1</v>
      </c>
      <c r="BA800">
        <v>0</v>
      </c>
      <c r="BF800" t="s">
        <v>7</v>
      </c>
      <c r="BG800" t="s">
        <v>743</v>
      </c>
    </row>
    <row r="801" spans="1:59" x14ac:dyDescent="0.35">
      <c r="A801">
        <v>17</v>
      </c>
      <c r="B801">
        <v>800</v>
      </c>
      <c r="E801" t="s">
        <v>452</v>
      </c>
      <c r="F801" t="s">
        <v>442</v>
      </c>
      <c r="H801" t="s">
        <v>170</v>
      </c>
      <c r="I801" t="s">
        <v>132</v>
      </c>
      <c r="K801" t="s">
        <v>408</v>
      </c>
      <c r="L801" t="s">
        <v>408</v>
      </c>
      <c r="N801">
        <v>0.188</v>
      </c>
      <c r="O801">
        <v>0</v>
      </c>
      <c r="P801" t="s">
        <v>398</v>
      </c>
      <c r="Q801" t="s">
        <v>486</v>
      </c>
      <c r="R801" s="37" t="s">
        <v>1205</v>
      </c>
      <c r="T801" s="24">
        <f t="shared" si="12"/>
        <v>1043</v>
      </c>
      <c r="U801" s="9">
        <v>1</v>
      </c>
      <c r="Z801" t="s">
        <v>9</v>
      </c>
      <c r="AA801" t="s">
        <v>562</v>
      </c>
      <c r="AB801" t="s">
        <v>693</v>
      </c>
      <c r="AD801">
        <v>196</v>
      </c>
      <c r="AF801" t="s">
        <v>554</v>
      </c>
      <c r="AG801" t="s">
        <v>542</v>
      </c>
      <c r="AI801" s="6">
        <v>36710</v>
      </c>
      <c r="AJ801" s="6">
        <v>38168</v>
      </c>
      <c r="AK801" t="s">
        <v>536</v>
      </c>
      <c r="AM801" t="s">
        <v>556</v>
      </c>
      <c r="AO801" t="s">
        <v>573</v>
      </c>
      <c r="AQ801" s="37">
        <v>5</v>
      </c>
      <c r="AR801" s="37">
        <v>5</v>
      </c>
      <c r="AS801" s="37"/>
      <c r="AX801">
        <v>0</v>
      </c>
      <c r="AY801">
        <v>0</v>
      </c>
      <c r="AZ801">
        <v>1</v>
      </c>
      <c r="BA801">
        <v>0</v>
      </c>
      <c r="BF801" t="s">
        <v>7</v>
      </c>
      <c r="BG801" t="s">
        <v>743</v>
      </c>
    </row>
    <row r="802" spans="1:59" x14ac:dyDescent="0.35">
      <c r="A802">
        <v>17</v>
      </c>
      <c r="B802">
        <v>801</v>
      </c>
      <c r="E802" t="s">
        <v>91</v>
      </c>
      <c r="F802" t="s">
        <v>402</v>
      </c>
      <c r="H802" t="s">
        <v>129</v>
      </c>
      <c r="I802" t="s">
        <v>130</v>
      </c>
      <c r="K802" t="s">
        <v>408</v>
      </c>
      <c r="L802" t="s">
        <v>408</v>
      </c>
      <c r="N802">
        <v>2.5000000000000001E-2</v>
      </c>
      <c r="O802">
        <v>0</v>
      </c>
      <c r="P802" t="s">
        <v>398</v>
      </c>
      <c r="Q802" t="s">
        <v>486</v>
      </c>
      <c r="R802" s="37" t="s">
        <v>1205</v>
      </c>
      <c r="T802" s="24">
        <f t="shared" si="12"/>
        <v>1239</v>
      </c>
      <c r="U802" s="9">
        <v>1</v>
      </c>
      <c r="Z802" t="s">
        <v>9</v>
      </c>
      <c r="AA802" t="s">
        <v>562</v>
      </c>
      <c r="AB802" t="s">
        <v>693</v>
      </c>
      <c r="AD802">
        <v>197</v>
      </c>
      <c r="AF802" t="s">
        <v>542</v>
      </c>
      <c r="AG802" t="s">
        <v>554</v>
      </c>
      <c r="AI802" s="6">
        <v>38169</v>
      </c>
      <c r="AJ802" s="6">
        <v>39903</v>
      </c>
      <c r="AK802" t="s">
        <v>536</v>
      </c>
      <c r="AM802" t="s">
        <v>556</v>
      </c>
      <c r="AO802" t="s">
        <v>573</v>
      </c>
      <c r="AQ802" s="37">
        <v>1</v>
      </c>
      <c r="AR802" s="37">
        <v>1</v>
      </c>
      <c r="AS802" s="37"/>
      <c r="AX802">
        <v>1</v>
      </c>
      <c r="AY802">
        <v>0</v>
      </c>
      <c r="AZ802">
        <v>1</v>
      </c>
      <c r="BA802">
        <v>0</v>
      </c>
      <c r="BF802" t="s">
        <v>7</v>
      </c>
      <c r="BG802" t="s">
        <v>743</v>
      </c>
    </row>
    <row r="803" spans="1:59" x14ac:dyDescent="0.35">
      <c r="A803">
        <v>17</v>
      </c>
      <c r="B803">
        <v>802</v>
      </c>
      <c r="E803" t="s">
        <v>91</v>
      </c>
      <c r="F803" t="s">
        <v>402</v>
      </c>
      <c r="H803" t="s">
        <v>129</v>
      </c>
      <c r="I803" t="s">
        <v>131</v>
      </c>
      <c r="K803" t="s">
        <v>408</v>
      </c>
      <c r="L803" t="s">
        <v>408</v>
      </c>
      <c r="N803">
        <v>0.115</v>
      </c>
      <c r="O803">
        <v>0</v>
      </c>
      <c r="P803" t="s">
        <v>398</v>
      </c>
      <c r="Q803" t="s">
        <v>486</v>
      </c>
      <c r="R803" s="37" t="s">
        <v>1205</v>
      </c>
      <c r="T803" s="24">
        <f t="shared" si="12"/>
        <v>1239</v>
      </c>
      <c r="U803" s="9">
        <v>1</v>
      </c>
      <c r="Z803" t="s">
        <v>9</v>
      </c>
      <c r="AA803" t="s">
        <v>562</v>
      </c>
      <c r="AB803" t="s">
        <v>693</v>
      </c>
      <c r="AD803">
        <v>197</v>
      </c>
      <c r="AF803" t="s">
        <v>542</v>
      </c>
      <c r="AG803" t="s">
        <v>554</v>
      </c>
      <c r="AI803" s="6">
        <v>38169</v>
      </c>
      <c r="AJ803" s="6">
        <v>39903</v>
      </c>
      <c r="AK803" t="s">
        <v>536</v>
      </c>
      <c r="AM803" t="s">
        <v>556</v>
      </c>
      <c r="AO803" t="s">
        <v>573</v>
      </c>
      <c r="AQ803" s="37">
        <v>1</v>
      </c>
      <c r="AR803" s="37">
        <v>1</v>
      </c>
      <c r="AS803" s="37"/>
      <c r="AX803">
        <v>1</v>
      </c>
      <c r="AY803">
        <v>0</v>
      </c>
      <c r="AZ803">
        <v>1</v>
      </c>
      <c r="BA803">
        <v>0</v>
      </c>
      <c r="BF803" t="s">
        <v>7</v>
      </c>
      <c r="BG803" t="s">
        <v>743</v>
      </c>
    </row>
    <row r="804" spans="1:59" x14ac:dyDescent="0.35">
      <c r="A804">
        <v>17</v>
      </c>
      <c r="B804">
        <v>803</v>
      </c>
      <c r="E804" t="s">
        <v>402</v>
      </c>
      <c r="F804" t="s">
        <v>91</v>
      </c>
      <c r="H804" t="s">
        <v>130</v>
      </c>
      <c r="I804" t="s">
        <v>129</v>
      </c>
      <c r="K804" t="s">
        <v>408</v>
      </c>
      <c r="L804" t="s">
        <v>408</v>
      </c>
      <c r="N804">
        <v>0.371</v>
      </c>
      <c r="O804">
        <v>0</v>
      </c>
      <c r="P804" t="s">
        <v>398</v>
      </c>
      <c r="Q804" t="s">
        <v>486</v>
      </c>
      <c r="R804" s="37" t="s">
        <v>1205</v>
      </c>
      <c r="T804" s="24">
        <f t="shared" si="12"/>
        <v>1239</v>
      </c>
      <c r="U804" s="9">
        <v>1</v>
      </c>
      <c r="Z804" t="s">
        <v>9</v>
      </c>
      <c r="AA804" t="s">
        <v>562</v>
      </c>
      <c r="AB804" t="s">
        <v>693</v>
      </c>
      <c r="AD804">
        <v>197</v>
      </c>
      <c r="AF804" t="s">
        <v>554</v>
      </c>
      <c r="AG804" t="s">
        <v>542</v>
      </c>
      <c r="AI804" s="6">
        <v>38169</v>
      </c>
      <c r="AJ804" s="6">
        <v>39903</v>
      </c>
      <c r="AK804" t="s">
        <v>536</v>
      </c>
      <c r="AM804" t="s">
        <v>556</v>
      </c>
      <c r="AO804" t="s">
        <v>573</v>
      </c>
      <c r="AQ804" s="37">
        <v>1</v>
      </c>
      <c r="AR804" s="37">
        <v>1</v>
      </c>
      <c r="AS804" s="37"/>
      <c r="AX804">
        <v>0</v>
      </c>
      <c r="AY804">
        <v>0</v>
      </c>
      <c r="AZ804">
        <v>1</v>
      </c>
      <c r="BA804">
        <v>0</v>
      </c>
      <c r="BF804" t="s">
        <v>7</v>
      </c>
      <c r="BG804" t="s">
        <v>743</v>
      </c>
    </row>
    <row r="805" spans="1:59" x14ac:dyDescent="0.35">
      <c r="A805">
        <v>17</v>
      </c>
      <c r="B805">
        <v>804</v>
      </c>
      <c r="E805" t="s">
        <v>402</v>
      </c>
      <c r="F805" t="s">
        <v>91</v>
      </c>
      <c r="H805" t="s">
        <v>131</v>
      </c>
      <c r="I805" t="s">
        <v>129</v>
      </c>
      <c r="K805" t="s">
        <v>408</v>
      </c>
      <c r="L805" t="s">
        <v>408</v>
      </c>
      <c r="N805">
        <v>0.14799999999999999</v>
      </c>
      <c r="O805">
        <v>0</v>
      </c>
      <c r="P805" t="s">
        <v>398</v>
      </c>
      <c r="Q805" t="s">
        <v>486</v>
      </c>
      <c r="R805" s="37" t="s">
        <v>1205</v>
      </c>
      <c r="T805" s="24">
        <f t="shared" si="12"/>
        <v>1239</v>
      </c>
      <c r="U805" s="9">
        <v>1</v>
      </c>
      <c r="Z805" t="s">
        <v>9</v>
      </c>
      <c r="AA805" t="s">
        <v>562</v>
      </c>
      <c r="AB805" t="s">
        <v>693</v>
      </c>
      <c r="AD805">
        <v>197</v>
      </c>
      <c r="AF805" t="s">
        <v>554</v>
      </c>
      <c r="AG805" t="s">
        <v>542</v>
      </c>
      <c r="AI805" s="6">
        <v>38169</v>
      </c>
      <c r="AJ805" s="6">
        <v>39903</v>
      </c>
      <c r="AK805" t="s">
        <v>536</v>
      </c>
      <c r="AM805" t="s">
        <v>556</v>
      </c>
      <c r="AO805" t="s">
        <v>573</v>
      </c>
      <c r="AQ805" s="37">
        <v>1</v>
      </c>
      <c r="AR805" s="37">
        <v>1</v>
      </c>
      <c r="AS805" s="37"/>
      <c r="AX805">
        <v>0</v>
      </c>
      <c r="AY805">
        <v>0</v>
      </c>
      <c r="AZ805">
        <v>1</v>
      </c>
      <c r="BA805">
        <v>0</v>
      </c>
      <c r="BF805" t="s">
        <v>7</v>
      </c>
      <c r="BG805" t="s">
        <v>743</v>
      </c>
    </row>
    <row r="806" spans="1:59" x14ac:dyDescent="0.35">
      <c r="A806">
        <v>17</v>
      </c>
      <c r="B806">
        <v>805</v>
      </c>
      <c r="E806" t="s">
        <v>442</v>
      </c>
      <c r="F806" t="s">
        <v>443</v>
      </c>
      <c r="H806" t="s">
        <v>132</v>
      </c>
      <c r="I806" t="s">
        <v>133</v>
      </c>
      <c r="K806" t="s">
        <v>408</v>
      </c>
      <c r="L806" t="s">
        <v>408</v>
      </c>
      <c r="N806">
        <v>0</v>
      </c>
      <c r="O806">
        <v>0</v>
      </c>
      <c r="P806" t="s">
        <v>398</v>
      </c>
      <c r="Q806" t="s">
        <v>486</v>
      </c>
      <c r="R806" s="37" t="s">
        <v>1205</v>
      </c>
      <c r="T806" s="24">
        <f t="shared" si="12"/>
        <v>1239</v>
      </c>
      <c r="U806" s="9">
        <v>1</v>
      </c>
      <c r="Z806" t="s">
        <v>9</v>
      </c>
      <c r="AA806" t="s">
        <v>562</v>
      </c>
      <c r="AB806" t="s">
        <v>693</v>
      </c>
      <c r="AC806" s="9">
        <v>0.01</v>
      </c>
      <c r="AD806">
        <v>197</v>
      </c>
      <c r="AF806" t="s">
        <v>542</v>
      </c>
      <c r="AG806" t="s">
        <v>554</v>
      </c>
      <c r="AI806" s="6">
        <v>38169</v>
      </c>
      <c r="AJ806" s="6">
        <v>39903</v>
      </c>
      <c r="AK806" t="s">
        <v>536</v>
      </c>
      <c r="AM806" t="s">
        <v>556</v>
      </c>
      <c r="AO806" t="s">
        <v>573</v>
      </c>
      <c r="AQ806" s="37">
        <v>1</v>
      </c>
      <c r="AR806" s="37">
        <v>1</v>
      </c>
      <c r="AS806" s="37"/>
      <c r="AX806">
        <v>1</v>
      </c>
      <c r="AY806">
        <v>0</v>
      </c>
      <c r="AZ806">
        <v>1</v>
      </c>
      <c r="BA806">
        <v>0</v>
      </c>
      <c r="BF806" t="s">
        <v>7</v>
      </c>
      <c r="BG806" t="s">
        <v>743</v>
      </c>
    </row>
    <row r="807" spans="1:59" x14ac:dyDescent="0.35">
      <c r="A807">
        <v>17</v>
      </c>
      <c r="B807">
        <v>806</v>
      </c>
      <c r="E807" t="s">
        <v>442</v>
      </c>
      <c r="F807" t="s">
        <v>443</v>
      </c>
      <c r="H807" t="s">
        <v>132</v>
      </c>
      <c r="I807" t="s">
        <v>134</v>
      </c>
      <c r="K807" t="s">
        <v>408</v>
      </c>
      <c r="L807" t="s">
        <v>408</v>
      </c>
      <c r="N807">
        <v>1E-3</v>
      </c>
      <c r="O807">
        <v>0</v>
      </c>
      <c r="P807" t="s">
        <v>398</v>
      </c>
      <c r="Q807" t="s">
        <v>486</v>
      </c>
      <c r="R807" s="37" t="s">
        <v>1205</v>
      </c>
      <c r="T807" s="24">
        <f t="shared" si="12"/>
        <v>1239</v>
      </c>
      <c r="U807" s="9">
        <v>1</v>
      </c>
      <c r="Z807" t="s">
        <v>9</v>
      </c>
      <c r="AA807" t="s">
        <v>562</v>
      </c>
      <c r="AB807" t="s">
        <v>693</v>
      </c>
      <c r="AC807" s="9">
        <v>0.01</v>
      </c>
      <c r="AD807">
        <v>197</v>
      </c>
      <c r="AF807" t="s">
        <v>542</v>
      </c>
      <c r="AG807" t="s">
        <v>554</v>
      </c>
      <c r="AI807" s="6">
        <v>38169</v>
      </c>
      <c r="AJ807" s="6">
        <v>39903</v>
      </c>
      <c r="AK807" t="s">
        <v>536</v>
      </c>
      <c r="AM807" t="s">
        <v>556</v>
      </c>
      <c r="AO807" t="s">
        <v>573</v>
      </c>
      <c r="AQ807" s="37">
        <v>1</v>
      </c>
      <c r="AR807" s="37">
        <v>1</v>
      </c>
      <c r="AS807" s="37"/>
      <c r="AX807">
        <v>1</v>
      </c>
      <c r="AY807">
        <v>0</v>
      </c>
      <c r="AZ807">
        <v>1</v>
      </c>
      <c r="BA807">
        <v>0</v>
      </c>
      <c r="BF807" t="s">
        <v>7</v>
      </c>
      <c r="BG807" t="s">
        <v>743</v>
      </c>
    </row>
    <row r="808" spans="1:59" x14ac:dyDescent="0.35">
      <c r="A808">
        <v>17</v>
      </c>
      <c r="B808">
        <v>807</v>
      </c>
      <c r="E808" t="s">
        <v>443</v>
      </c>
      <c r="F808" t="s">
        <v>442</v>
      </c>
      <c r="H808" t="s">
        <v>133</v>
      </c>
      <c r="I808" t="s">
        <v>132</v>
      </c>
      <c r="K808" t="s">
        <v>408</v>
      </c>
      <c r="L808" t="s">
        <v>408</v>
      </c>
      <c r="N808">
        <v>0.88400000000000001</v>
      </c>
      <c r="O808">
        <v>0</v>
      </c>
      <c r="P808" t="s">
        <v>398</v>
      </c>
      <c r="Q808" t="s">
        <v>486</v>
      </c>
      <c r="R808" s="37" t="s">
        <v>1205</v>
      </c>
      <c r="T808" s="24">
        <f t="shared" si="12"/>
        <v>1239</v>
      </c>
      <c r="U808" s="9">
        <v>1</v>
      </c>
      <c r="Z808" t="s">
        <v>9</v>
      </c>
      <c r="AA808" t="s">
        <v>562</v>
      </c>
      <c r="AB808" t="s">
        <v>693</v>
      </c>
      <c r="AD808">
        <v>197</v>
      </c>
      <c r="AF808" t="s">
        <v>554</v>
      </c>
      <c r="AG808" t="s">
        <v>542</v>
      </c>
      <c r="AI808" s="6">
        <v>38169</v>
      </c>
      <c r="AJ808" s="6">
        <v>39903</v>
      </c>
      <c r="AK808" t="s">
        <v>536</v>
      </c>
      <c r="AM808" t="s">
        <v>556</v>
      </c>
      <c r="AO808" t="s">
        <v>573</v>
      </c>
      <c r="AQ808" s="37">
        <v>1</v>
      </c>
      <c r="AR808" s="37">
        <v>1</v>
      </c>
      <c r="AS808" s="37"/>
      <c r="AX808">
        <v>0</v>
      </c>
      <c r="AY808">
        <v>0</v>
      </c>
      <c r="AZ808">
        <v>1</v>
      </c>
      <c r="BA808">
        <v>0</v>
      </c>
      <c r="BF808" t="s">
        <v>7</v>
      </c>
      <c r="BG808" t="s">
        <v>743</v>
      </c>
    </row>
    <row r="809" spans="1:59" x14ac:dyDescent="0.35">
      <c r="A809">
        <v>17</v>
      </c>
      <c r="B809">
        <v>808</v>
      </c>
      <c r="E809" t="s">
        <v>443</v>
      </c>
      <c r="F809" t="s">
        <v>442</v>
      </c>
      <c r="H809" t="s">
        <v>134</v>
      </c>
      <c r="I809" t="s">
        <v>132</v>
      </c>
      <c r="K809" t="s">
        <v>408</v>
      </c>
      <c r="L809" t="s">
        <v>408</v>
      </c>
      <c r="N809">
        <v>0.27500000000000002</v>
      </c>
      <c r="O809">
        <v>0</v>
      </c>
      <c r="P809" t="s">
        <v>398</v>
      </c>
      <c r="Q809" t="s">
        <v>486</v>
      </c>
      <c r="R809" s="37" t="s">
        <v>1205</v>
      </c>
      <c r="T809" s="24">
        <f t="shared" si="12"/>
        <v>1239</v>
      </c>
      <c r="U809" s="9">
        <v>1</v>
      </c>
      <c r="Z809" t="s">
        <v>9</v>
      </c>
      <c r="AA809" t="s">
        <v>562</v>
      </c>
      <c r="AB809" t="s">
        <v>693</v>
      </c>
      <c r="AD809">
        <v>197</v>
      </c>
      <c r="AF809" t="s">
        <v>554</v>
      </c>
      <c r="AG809" t="s">
        <v>542</v>
      </c>
      <c r="AI809" s="6">
        <v>38169</v>
      </c>
      <c r="AJ809" s="6">
        <v>39903</v>
      </c>
      <c r="AK809" t="s">
        <v>536</v>
      </c>
      <c r="AM809" t="s">
        <v>556</v>
      </c>
      <c r="AO809" t="s">
        <v>573</v>
      </c>
      <c r="AQ809" s="37">
        <v>1</v>
      </c>
      <c r="AR809" s="37">
        <v>1</v>
      </c>
      <c r="AS809" s="37"/>
      <c r="AX809">
        <v>0</v>
      </c>
      <c r="AY809">
        <v>0</v>
      </c>
      <c r="AZ809">
        <v>1</v>
      </c>
      <c r="BA809">
        <v>0</v>
      </c>
      <c r="BF809" t="s">
        <v>7</v>
      </c>
      <c r="BG809" t="s">
        <v>743</v>
      </c>
    </row>
    <row r="810" spans="1:59" x14ac:dyDescent="0.35">
      <c r="A810">
        <v>17</v>
      </c>
      <c r="B810">
        <v>809</v>
      </c>
      <c r="E810" t="s">
        <v>91</v>
      </c>
      <c r="F810" t="s">
        <v>402</v>
      </c>
      <c r="H810" t="s">
        <v>129</v>
      </c>
      <c r="I810" t="s">
        <v>130</v>
      </c>
      <c r="K810" t="s">
        <v>408</v>
      </c>
      <c r="L810" t="s">
        <v>408</v>
      </c>
      <c r="N810">
        <v>0.18</v>
      </c>
      <c r="O810">
        <v>0</v>
      </c>
      <c r="P810" t="s">
        <v>398</v>
      </c>
      <c r="Q810" t="s">
        <v>486</v>
      </c>
      <c r="R810" s="37" t="s">
        <v>1205</v>
      </c>
      <c r="T810" s="24">
        <f t="shared" si="12"/>
        <v>1239</v>
      </c>
      <c r="U810" s="9">
        <v>1</v>
      </c>
      <c r="Z810" t="s">
        <v>9</v>
      </c>
      <c r="AA810" t="s">
        <v>562</v>
      </c>
      <c r="AB810" t="s">
        <v>693</v>
      </c>
      <c r="AD810">
        <v>197</v>
      </c>
      <c r="AF810" t="s">
        <v>542</v>
      </c>
      <c r="AG810" t="s">
        <v>554</v>
      </c>
      <c r="AI810" s="6">
        <v>38169</v>
      </c>
      <c r="AJ810" s="6">
        <v>39903</v>
      </c>
      <c r="AK810" t="s">
        <v>536</v>
      </c>
      <c r="AM810" t="s">
        <v>556</v>
      </c>
      <c r="AO810" t="s">
        <v>573</v>
      </c>
      <c r="AQ810" s="37">
        <v>2</v>
      </c>
      <c r="AR810" s="37">
        <v>2</v>
      </c>
      <c r="AS810" s="37"/>
      <c r="AX810">
        <v>1</v>
      </c>
      <c r="AY810">
        <v>0</v>
      </c>
      <c r="AZ810">
        <v>1</v>
      </c>
      <c r="BA810">
        <v>0</v>
      </c>
      <c r="BF810" t="s">
        <v>7</v>
      </c>
      <c r="BG810" t="s">
        <v>743</v>
      </c>
    </row>
    <row r="811" spans="1:59" x14ac:dyDescent="0.35">
      <c r="A811">
        <v>17</v>
      </c>
      <c r="B811">
        <v>810</v>
      </c>
      <c r="E811" t="s">
        <v>91</v>
      </c>
      <c r="F811" t="s">
        <v>402</v>
      </c>
      <c r="H811" t="s">
        <v>129</v>
      </c>
      <c r="I811" t="s">
        <v>131</v>
      </c>
      <c r="K811" t="s">
        <v>408</v>
      </c>
      <c r="L811" t="s">
        <v>408</v>
      </c>
      <c r="N811">
        <v>0.73799999999999999</v>
      </c>
      <c r="O811">
        <v>0</v>
      </c>
      <c r="P811" t="s">
        <v>398</v>
      </c>
      <c r="Q811" t="s">
        <v>486</v>
      </c>
      <c r="R811" s="37" t="s">
        <v>1205</v>
      </c>
      <c r="T811" s="24">
        <f t="shared" si="12"/>
        <v>1239</v>
      </c>
      <c r="U811" s="9">
        <v>1</v>
      </c>
      <c r="Z811" t="s">
        <v>9</v>
      </c>
      <c r="AA811" t="s">
        <v>562</v>
      </c>
      <c r="AB811" t="s">
        <v>693</v>
      </c>
      <c r="AD811">
        <v>197</v>
      </c>
      <c r="AF811" t="s">
        <v>542</v>
      </c>
      <c r="AG811" t="s">
        <v>554</v>
      </c>
      <c r="AI811" s="6">
        <v>38169</v>
      </c>
      <c r="AJ811" s="6">
        <v>39903</v>
      </c>
      <c r="AK811" t="s">
        <v>536</v>
      </c>
      <c r="AM811" t="s">
        <v>556</v>
      </c>
      <c r="AO811" t="s">
        <v>573</v>
      </c>
      <c r="AQ811" s="37">
        <v>2</v>
      </c>
      <c r="AR811" s="37">
        <v>2</v>
      </c>
      <c r="AS811" s="37"/>
      <c r="AX811">
        <v>1</v>
      </c>
      <c r="AY811">
        <v>0</v>
      </c>
      <c r="AZ811">
        <v>1</v>
      </c>
      <c r="BA811">
        <v>0</v>
      </c>
      <c r="BF811" t="s">
        <v>7</v>
      </c>
      <c r="BG811" t="s">
        <v>743</v>
      </c>
    </row>
    <row r="812" spans="1:59" x14ac:dyDescent="0.35">
      <c r="A812">
        <v>17</v>
      </c>
      <c r="B812">
        <v>811</v>
      </c>
      <c r="E812" t="s">
        <v>402</v>
      </c>
      <c r="F812" t="s">
        <v>91</v>
      </c>
      <c r="H812" t="s">
        <v>130</v>
      </c>
      <c r="I812" t="s">
        <v>129</v>
      </c>
      <c r="K812" t="s">
        <v>408</v>
      </c>
      <c r="L812" t="s">
        <v>408</v>
      </c>
      <c r="N812">
        <v>0.252</v>
      </c>
      <c r="O812">
        <v>0</v>
      </c>
      <c r="P812" t="s">
        <v>398</v>
      </c>
      <c r="Q812" t="s">
        <v>486</v>
      </c>
      <c r="R812" s="37" t="s">
        <v>1205</v>
      </c>
      <c r="T812" s="24">
        <f t="shared" si="12"/>
        <v>1239</v>
      </c>
      <c r="U812" s="9">
        <v>1</v>
      </c>
      <c r="Z812" t="s">
        <v>9</v>
      </c>
      <c r="AA812" t="s">
        <v>562</v>
      </c>
      <c r="AB812" t="s">
        <v>693</v>
      </c>
      <c r="AD812">
        <v>197</v>
      </c>
      <c r="AF812" t="s">
        <v>554</v>
      </c>
      <c r="AG812" t="s">
        <v>542</v>
      </c>
      <c r="AI812" s="6">
        <v>38169</v>
      </c>
      <c r="AJ812" s="6">
        <v>39903</v>
      </c>
      <c r="AK812" t="s">
        <v>536</v>
      </c>
      <c r="AM812" t="s">
        <v>556</v>
      </c>
      <c r="AO812" t="s">
        <v>573</v>
      </c>
      <c r="AQ812" s="37">
        <v>2</v>
      </c>
      <c r="AR812" s="37">
        <v>2</v>
      </c>
      <c r="AS812" s="37"/>
      <c r="AX812">
        <v>0</v>
      </c>
      <c r="AY812">
        <v>0</v>
      </c>
      <c r="AZ812">
        <v>1</v>
      </c>
      <c r="BA812">
        <v>0</v>
      </c>
      <c r="BF812" t="s">
        <v>7</v>
      </c>
      <c r="BG812" t="s">
        <v>743</v>
      </c>
    </row>
    <row r="813" spans="1:59" x14ac:dyDescent="0.35">
      <c r="A813">
        <v>17</v>
      </c>
      <c r="B813">
        <v>812</v>
      </c>
      <c r="E813" t="s">
        <v>402</v>
      </c>
      <c r="F813" t="s">
        <v>91</v>
      </c>
      <c r="H813" t="s">
        <v>131</v>
      </c>
      <c r="I813" t="s">
        <v>129</v>
      </c>
      <c r="K813" t="s">
        <v>408</v>
      </c>
      <c r="L813" t="s">
        <v>408</v>
      </c>
      <c r="N813">
        <v>0.13900000000000001</v>
      </c>
      <c r="O813">
        <v>0</v>
      </c>
      <c r="P813" t="s">
        <v>398</v>
      </c>
      <c r="Q813" t="s">
        <v>486</v>
      </c>
      <c r="R813" s="37" t="s">
        <v>1205</v>
      </c>
      <c r="T813" s="24">
        <f t="shared" si="12"/>
        <v>1239</v>
      </c>
      <c r="U813" s="9">
        <v>1</v>
      </c>
      <c r="Z813" t="s">
        <v>9</v>
      </c>
      <c r="AA813" t="s">
        <v>562</v>
      </c>
      <c r="AB813" t="s">
        <v>693</v>
      </c>
      <c r="AD813">
        <v>197</v>
      </c>
      <c r="AF813" t="s">
        <v>554</v>
      </c>
      <c r="AG813" t="s">
        <v>542</v>
      </c>
      <c r="AI813" s="6">
        <v>38169</v>
      </c>
      <c r="AJ813" s="6">
        <v>39903</v>
      </c>
      <c r="AK813" t="s">
        <v>536</v>
      </c>
      <c r="AM813" t="s">
        <v>556</v>
      </c>
      <c r="AO813" t="s">
        <v>573</v>
      </c>
      <c r="AQ813" s="37">
        <v>2</v>
      </c>
      <c r="AR813" s="37">
        <v>2</v>
      </c>
      <c r="AS813" s="37"/>
      <c r="AX813">
        <v>0</v>
      </c>
      <c r="AY813">
        <v>0</v>
      </c>
      <c r="AZ813">
        <v>1</v>
      </c>
      <c r="BA813">
        <v>0</v>
      </c>
      <c r="BF813" t="s">
        <v>7</v>
      </c>
      <c r="BG813" t="s">
        <v>743</v>
      </c>
    </row>
    <row r="814" spans="1:59" x14ac:dyDescent="0.35">
      <c r="A814">
        <v>17</v>
      </c>
      <c r="B814">
        <v>813</v>
      </c>
      <c r="E814" t="s">
        <v>442</v>
      </c>
      <c r="F814" t="s">
        <v>443</v>
      </c>
      <c r="H814" t="s">
        <v>132</v>
      </c>
      <c r="I814" t="s">
        <v>133</v>
      </c>
      <c r="K814" t="s">
        <v>408</v>
      </c>
      <c r="L814" t="s">
        <v>408</v>
      </c>
      <c r="N814">
        <v>4.0000000000000001E-3</v>
      </c>
      <c r="O814">
        <v>0</v>
      </c>
      <c r="P814" t="s">
        <v>398</v>
      </c>
      <c r="Q814" t="s">
        <v>486</v>
      </c>
      <c r="R814" s="37" t="s">
        <v>1205</v>
      </c>
      <c r="T814" s="24">
        <f t="shared" si="12"/>
        <v>1239</v>
      </c>
      <c r="U814" s="9">
        <v>1</v>
      </c>
      <c r="Z814" t="s">
        <v>9</v>
      </c>
      <c r="AA814" t="s">
        <v>562</v>
      </c>
      <c r="AB814" t="s">
        <v>693</v>
      </c>
      <c r="AC814" s="9">
        <v>0.01</v>
      </c>
      <c r="AD814">
        <v>197</v>
      </c>
      <c r="AF814" t="s">
        <v>542</v>
      </c>
      <c r="AG814" t="s">
        <v>554</v>
      </c>
      <c r="AI814" s="6">
        <v>38169</v>
      </c>
      <c r="AJ814" s="6">
        <v>39903</v>
      </c>
      <c r="AK814" t="s">
        <v>536</v>
      </c>
      <c r="AM814" t="s">
        <v>556</v>
      </c>
      <c r="AO814" t="s">
        <v>573</v>
      </c>
      <c r="AQ814" s="37">
        <v>2</v>
      </c>
      <c r="AR814" s="37">
        <v>2</v>
      </c>
      <c r="AS814" s="37"/>
      <c r="AX814">
        <v>1</v>
      </c>
      <c r="AY814">
        <v>0</v>
      </c>
      <c r="AZ814">
        <v>1</v>
      </c>
      <c r="BA814">
        <v>0</v>
      </c>
      <c r="BF814" t="s">
        <v>7</v>
      </c>
      <c r="BG814" t="s">
        <v>743</v>
      </c>
    </row>
    <row r="815" spans="1:59" x14ac:dyDescent="0.35">
      <c r="A815">
        <v>17</v>
      </c>
      <c r="B815">
        <v>814</v>
      </c>
      <c r="E815" t="s">
        <v>442</v>
      </c>
      <c r="F815" t="s">
        <v>443</v>
      </c>
      <c r="H815" t="s">
        <v>132</v>
      </c>
      <c r="I815" t="s">
        <v>134</v>
      </c>
      <c r="K815" t="s">
        <v>408</v>
      </c>
      <c r="L815" t="s">
        <v>408</v>
      </c>
      <c r="N815">
        <v>5.0999999999999997E-2</v>
      </c>
      <c r="O815">
        <v>0</v>
      </c>
      <c r="P815" t="s">
        <v>398</v>
      </c>
      <c r="Q815" t="s">
        <v>486</v>
      </c>
      <c r="R815" s="37" t="s">
        <v>1205</v>
      </c>
      <c r="T815" s="24">
        <f t="shared" si="12"/>
        <v>1239</v>
      </c>
      <c r="U815" s="9">
        <v>1</v>
      </c>
      <c r="Z815" t="s">
        <v>9</v>
      </c>
      <c r="AA815" t="s">
        <v>562</v>
      </c>
      <c r="AB815" t="s">
        <v>693</v>
      </c>
      <c r="AD815">
        <v>197</v>
      </c>
      <c r="AF815" t="s">
        <v>542</v>
      </c>
      <c r="AG815" t="s">
        <v>554</v>
      </c>
      <c r="AI815" s="6">
        <v>38169</v>
      </c>
      <c r="AJ815" s="6">
        <v>39903</v>
      </c>
      <c r="AK815" t="s">
        <v>536</v>
      </c>
      <c r="AM815" t="s">
        <v>556</v>
      </c>
      <c r="AO815" t="s">
        <v>573</v>
      </c>
      <c r="AQ815" s="37">
        <v>2</v>
      </c>
      <c r="AR815" s="37">
        <v>2</v>
      </c>
      <c r="AS815" s="37"/>
      <c r="AX815">
        <v>1</v>
      </c>
      <c r="AY815">
        <v>0</v>
      </c>
      <c r="AZ815">
        <v>1</v>
      </c>
      <c r="BA815">
        <v>0</v>
      </c>
      <c r="BF815" t="s">
        <v>7</v>
      </c>
      <c r="BG815" t="s">
        <v>743</v>
      </c>
    </row>
    <row r="816" spans="1:59" x14ac:dyDescent="0.35">
      <c r="A816">
        <v>17</v>
      </c>
      <c r="B816">
        <v>815</v>
      </c>
      <c r="E816" t="s">
        <v>443</v>
      </c>
      <c r="F816" t="s">
        <v>442</v>
      </c>
      <c r="H816" t="s">
        <v>133</v>
      </c>
      <c r="I816" t="s">
        <v>132</v>
      </c>
      <c r="K816" t="s">
        <v>408</v>
      </c>
      <c r="L816" t="s">
        <v>408</v>
      </c>
      <c r="N816">
        <v>0.496</v>
      </c>
      <c r="O816">
        <v>0</v>
      </c>
      <c r="P816" t="s">
        <v>398</v>
      </c>
      <c r="Q816" t="s">
        <v>486</v>
      </c>
      <c r="R816" s="37" t="s">
        <v>1205</v>
      </c>
      <c r="T816" s="24">
        <f t="shared" si="12"/>
        <v>1239</v>
      </c>
      <c r="U816" s="9">
        <v>1</v>
      </c>
      <c r="Z816" t="s">
        <v>9</v>
      </c>
      <c r="AA816" t="s">
        <v>562</v>
      </c>
      <c r="AB816" t="s">
        <v>693</v>
      </c>
      <c r="AD816">
        <v>197</v>
      </c>
      <c r="AF816" t="s">
        <v>554</v>
      </c>
      <c r="AG816" t="s">
        <v>542</v>
      </c>
      <c r="AI816" s="6">
        <v>38169</v>
      </c>
      <c r="AJ816" s="6">
        <v>39903</v>
      </c>
      <c r="AK816" t="s">
        <v>536</v>
      </c>
      <c r="AM816" t="s">
        <v>556</v>
      </c>
      <c r="AO816" t="s">
        <v>573</v>
      </c>
      <c r="AQ816" s="37">
        <v>2</v>
      </c>
      <c r="AR816" s="37">
        <v>2</v>
      </c>
      <c r="AS816" s="37"/>
      <c r="AX816">
        <v>0</v>
      </c>
      <c r="AY816">
        <v>0</v>
      </c>
      <c r="AZ816">
        <v>1</v>
      </c>
      <c r="BA816">
        <v>0</v>
      </c>
      <c r="BF816" t="s">
        <v>7</v>
      </c>
      <c r="BG816" t="s">
        <v>743</v>
      </c>
    </row>
    <row r="817" spans="1:59" x14ac:dyDescent="0.35">
      <c r="A817">
        <v>17</v>
      </c>
      <c r="B817">
        <v>816</v>
      </c>
      <c r="E817" t="s">
        <v>443</v>
      </c>
      <c r="F817" t="s">
        <v>442</v>
      </c>
      <c r="H817" t="s">
        <v>134</v>
      </c>
      <c r="I817" t="s">
        <v>132</v>
      </c>
      <c r="K817" t="s">
        <v>408</v>
      </c>
      <c r="L817" t="s">
        <v>408</v>
      </c>
      <c r="N817">
        <v>0.193</v>
      </c>
      <c r="O817">
        <v>0</v>
      </c>
      <c r="P817" t="s">
        <v>398</v>
      </c>
      <c r="Q817" t="s">
        <v>486</v>
      </c>
      <c r="R817" s="37" t="s">
        <v>1205</v>
      </c>
      <c r="T817" s="24">
        <f t="shared" si="12"/>
        <v>1239</v>
      </c>
      <c r="U817" s="9">
        <v>1</v>
      </c>
      <c r="Z817" t="s">
        <v>9</v>
      </c>
      <c r="AA817" t="s">
        <v>562</v>
      </c>
      <c r="AB817" t="s">
        <v>693</v>
      </c>
      <c r="AD817">
        <v>197</v>
      </c>
      <c r="AF817" t="s">
        <v>554</v>
      </c>
      <c r="AG817" t="s">
        <v>542</v>
      </c>
      <c r="AI817" s="6">
        <v>38169</v>
      </c>
      <c r="AJ817" s="6">
        <v>39903</v>
      </c>
      <c r="AK817" t="s">
        <v>536</v>
      </c>
      <c r="AM817" t="s">
        <v>556</v>
      </c>
      <c r="AO817" t="s">
        <v>573</v>
      </c>
      <c r="AQ817" s="37">
        <v>2</v>
      </c>
      <c r="AR817" s="37">
        <v>2</v>
      </c>
      <c r="AS817" s="37"/>
      <c r="AX817">
        <v>0</v>
      </c>
      <c r="AY817">
        <v>0</v>
      </c>
      <c r="AZ817">
        <v>1</v>
      </c>
      <c r="BA817">
        <v>0</v>
      </c>
      <c r="BF817" t="s">
        <v>7</v>
      </c>
      <c r="BG817" t="s">
        <v>743</v>
      </c>
    </row>
    <row r="818" spans="1:59" x14ac:dyDescent="0.35">
      <c r="A818">
        <v>17</v>
      </c>
      <c r="B818">
        <v>817</v>
      </c>
      <c r="E818" t="s">
        <v>91</v>
      </c>
      <c r="F818" t="s">
        <v>402</v>
      </c>
      <c r="H818" t="s">
        <v>129</v>
      </c>
      <c r="I818" t="s">
        <v>130</v>
      </c>
      <c r="K818" t="s">
        <v>408</v>
      </c>
      <c r="L818" t="s">
        <v>408</v>
      </c>
      <c r="N818">
        <v>0.625</v>
      </c>
      <c r="O818">
        <v>0</v>
      </c>
      <c r="P818" t="s">
        <v>398</v>
      </c>
      <c r="Q818" t="s">
        <v>486</v>
      </c>
      <c r="R818" s="37" t="s">
        <v>1205</v>
      </c>
      <c r="T818" s="24">
        <f t="shared" si="12"/>
        <v>1239</v>
      </c>
      <c r="U818" s="9">
        <v>1</v>
      </c>
      <c r="Z818" t="s">
        <v>9</v>
      </c>
      <c r="AA818" t="s">
        <v>562</v>
      </c>
      <c r="AB818" t="s">
        <v>693</v>
      </c>
      <c r="AD818">
        <v>197</v>
      </c>
      <c r="AF818" t="s">
        <v>542</v>
      </c>
      <c r="AG818" t="s">
        <v>554</v>
      </c>
      <c r="AI818" s="6">
        <v>38169</v>
      </c>
      <c r="AJ818" s="6">
        <v>39903</v>
      </c>
      <c r="AK818" t="s">
        <v>536</v>
      </c>
      <c r="AM818" t="s">
        <v>556</v>
      </c>
      <c r="AO818" t="s">
        <v>573</v>
      </c>
      <c r="AQ818" s="37">
        <v>3</v>
      </c>
      <c r="AR818" s="37">
        <v>3</v>
      </c>
      <c r="AS818" s="37"/>
      <c r="AX818">
        <v>1</v>
      </c>
      <c r="AY818">
        <v>0</v>
      </c>
      <c r="AZ818">
        <v>1</v>
      </c>
      <c r="BA818">
        <v>0</v>
      </c>
      <c r="BF818" t="s">
        <v>7</v>
      </c>
      <c r="BG818" t="s">
        <v>743</v>
      </c>
    </row>
    <row r="819" spans="1:59" x14ac:dyDescent="0.35">
      <c r="A819">
        <v>17</v>
      </c>
      <c r="B819">
        <v>818</v>
      </c>
      <c r="E819" t="s">
        <v>91</v>
      </c>
      <c r="F819" t="s">
        <v>402</v>
      </c>
      <c r="H819" t="s">
        <v>129</v>
      </c>
      <c r="I819" t="s">
        <v>131</v>
      </c>
      <c r="K819" t="s">
        <v>408</v>
      </c>
      <c r="L819" t="s">
        <v>408</v>
      </c>
      <c r="N819">
        <v>0.75900000000000001</v>
      </c>
      <c r="O819">
        <v>0</v>
      </c>
      <c r="P819" t="s">
        <v>398</v>
      </c>
      <c r="Q819" t="s">
        <v>486</v>
      </c>
      <c r="R819" s="37" t="s">
        <v>1205</v>
      </c>
      <c r="T819" s="24">
        <f t="shared" si="12"/>
        <v>1239</v>
      </c>
      <c r="U819" s="9">
        <v>1</v>
      </c>
      <c r="Z819" t="s">
        <v>9</v>
      </c>
      <c r="AA819" t="s">
        <v>562</v>
      </c>
      <c r="AB819" t="s">
        <v>693</v>
      </c>
      <c r="AD819">
        <v>197</v>
      </c>
      <c r="AF819" t="s">
        <v>542</v>
      </c>
      <c r="AG819" t="s">
        <v>554</v>
      </c>
      <c r="AI819" s="6">
        <v>38169</v>
      </c>
      <c r="AJ819" s="6">
        <v>39903</v>
      </c>
      <c r="AK819" t="s">
        <v>536</v>
      </c>
      <c r="AM819" t="s">
        <v>556</v>
      </c>
      <c r="AO819" t="s">
        <v>573</v>
      </c>
      <c r="AQ819" s="37">
        <v>3</v>
      </c>
      <c r="AR819" s="37">
        <v>3</v>
      </c>
      <c r="AS819" s="37"/>
      <c r="AX819">
        <v>1</v>
      </c>
      <c r="AY819">
        <v>0</v>
      </c>
      <c r="AZ819">
        <v>1</v>
      </c>
      <c r="BA819">
        <v>0</v>
      </c>
      <c r="BF819" t="s">
        <v>7</v>
      </c>
      <c r="BG819" t="s">
        <v>743</v>
      </c>
    </row>
    <row r="820" spans="1:59" x14ac:dyDescent="0.35">
      <c r="A820">
        <v>17</v>
      </c>
      <c r="B820">
        <v>819</v>
      </c>
      <c r="E820" t="s">
        <v>402</v>
      </c>
      <c r="F820" t="s">
        <v>91</v>
      </c>
      <c r="H820" t="s">
        <v>130</v>
      </c>
      <c r="I820" t="s">
        <v>129</v>
      </c>
      <c r="K820" t="s">
        <v>408</v>
      </c>
      <c r="L820" t="s">
        <v>408</v>
      </c>
      <c r="N820">
        <v>0.80600000000000005</v>
      </c>
      <c r="O820">
        <v>0</v>
      </c>
      <c r="P820" t="s">
        <v>398</v>
      </c>
      <c r="Q820" t="s">
        <v>486</v>
      </c>
      <c r="R820" s="37" t="s">
        <v>1205</v>
      </c>
      <c r="T820" s="24">
        <f t="shared" si="12"/>
        <v>1239</v>
      </c>
      <c r="U820" s="9">
        <v>1</v>
      </c>
      <c r="Z820" t="s">
        <v>9</v>
      </c>
      <c r="AA820" t="s">
        <v>562</v>
      </c>
      <c r="AB820" t="s">
        <v>693</v>
      </c>
      <c r="AD820">
        <v>197</v>
      </c>
      <c r="AF820" t="s">
        <v>554</v>
      </c>
      <c r="AG820" t="s">
        <v>542</v>
      </c>
      <c r="AI820" s="6">
        <v>38169</v>
      </c>
      <c r="AJ820" s="6">
        <v>39903</v>
      </c>
      <c r="AK820" t="s">
        <v>536</v>
      </c>
      <c r="AM820" t="s">
        <v>556</v>
      </c>
      <c r="AO820" t="s">
        <v>573</v>
      </c>
      <c r="AQ820" s="37">
        <v>3</v>
      </c>
      <c r="AR820" s="37">
        <v>3</v>
      </c>
      <c r="AS820" s="37"/>
      <c r="AX820">
        <v>0</v>
      </c>
      <c r="AY820">
        <v>0</v>
      </c>
      <c r="AZ820">
        <v>1</v>
      </c>
      <c r="BA820">
        <v>0</v>
      </c>
      <c r="BF820" t="s">
        <v>7</v>
      </c>
      <c r="BG820" t="s">
        <v>743</v>
      </c>
    </row>
    <row r="821" spans="1:59" x14ac:dyDescent="0.35">
      <c r="A821">
        <v>17</v>
      </c>
      <c r="B821">
        <v>820</v>
      </c>
      <c r="E821" t="s">
        <v>402</v>
      </c>
      <c r="F821" t="s">
        <v>91</v>
      </c>
      <c r="H821" t="s">
        <v>131</v>
      </c>
      <c r="I821" t="s">
        <v>129</v>
      </c>
      <c r="K821" t="s">
        <v>408</v>
      </c>
      <c r="L821" t="s">
        <v>408</v>
      </c>
      <c r="N821">
        <v>0.121</v>
      </c>
      <c r="O821">
        <v>0</v>
      </c>
      <c r="P821" t="s">
        <v>398</v>
      </c>
      <c r="Q821" t="s">
        <v>486</v>
      </c>
      <c r="R821" s="37" t="s">
        <v>1205</v>
      </c>
      <c r="T821" s="24">
        <f t="shared" si="12"/>
        <v>1239</v>
      </c>
      <c r="U821" s="9">
        <v>1</v>
      </c>
      <c r="Z821" t="s">
        <v>9</v>
      </c>
      <c r="AA821" t="s">
        <v>562</v>
      </c>
      <c r="AB821" t="s">
        <v>693</v>
      </c>
      <c r="AD821">
        <v>197</v>
      </c>
      <c r="AF821" t="s">
        <v>554</v>
      </c>
      <c r="AG821" t="s">
        <v>542</v>
      </c>
      <c r="AI821" s="6">
        <v>38169</v>
      </c>
      <c r="AJ821" s="6">
        <v>39903</v>
      </c>
      <c r="AK821" t="s">
        <v>536</v>
      </c>
      <c r="AM821" t="s">
        <v>556</v>
      </c>
      <c r="AO821" t="s">
        <v>573</v>
      </c>
      <c r="AQ821" s="37">
        <v>3</v>
      </c>
      <c r="AR821" s="37">
        <v>3</v>
      </c>
      <c r="AS821" s="37"/>
      <c r="AX821">
        <v>0</v>
      </c>
      <c r="AY821">
        <v>0</v>
      </c>
      <c r="AZ821">
        <v>1</v>
      </c>
      <c r="BA821">
        <v>0</v>
      </c>
      <c r="BF821" t="s">
        <v>7</v>
      </c>
      <c r="BG821" t="s">
        <v>743</v>
      </c>
    </row>
    <row r="822" spans="1:59" x14ac:dyDescent="0.35">
      <c r="A822">
        <v>17</v>
      </c>
      <c r="B822">
        <v>821</v>
      </c>
      <c r="E822" t="s">
        <v>442</v>
      </c>
      <c r="F822" t="s">
        <v>443</v>
      </c>
      <c r="H822" t="s">
        <v>132</v>
      </c>
      <c r="I822" t="s">
        <v>133</v>
      </c>
      <c r="K822" t="s">
        <v>408</v>
      </c>
      <c r="L822" t="s">
        <v>408</v>
      </c>
      <c r="N822">
        <v>3.6999999999999998E-2</v>
      </c>
      <c r="O822">
        <v>0</v>
      </c>
      <c r="P822" t="s">
        <v>398</v>
      </c>
      <c r="Q822" t="s">
        <v>486</v>
      </c>
      <c r="R822" s="37" t="s">
        <v>1205</v>
      </c>
      <c r="T822" s="24">
        <f t="shared" si="12"/>
        <v>1239</v>
      </c>
      <c r="U822" s="9">
        <v>1</v>
      </c>
      <c r="Z822" t="s">
        <v>9</v>
      </c>
      <c r="AA822" t="s">
        <v>562</v>
      </c>
      <c r="AB822" t="s">
        <v>693</v>
      </c>
      <c r="AD822">
        <v>197</v>
      </c>
      <c r="AF822" t="s">
        <v>542</v>
      </c>
      <c r="AG822" t="s">
        <v>554</v>
      </c>
      <c r="AI822" s="6">
        <v>38169</v>
      </c>
      <c r="AJ822" s="6">
        <v>39903</v>
      </c>
      <c r="AK822" t="s">
        <v>536</v>
      </c>
      <c r="AM822" t="s">
        <v>556</v>
      </c>
      <c r="AO822" t="s">
        <v>573</v>
      </c>
      <c r="AQ822" s="37">
        <v>3</v>
      </c>
      <c r="AR822" s="37">
        <v>3</v>
      </c>
      <c r="AS822" s="37"/>
      <c r="AX822">
        <v>1</v>
      </c>
      <c r="AY822">
        <v>0</v>
      </c>
      <c r="AZ822">
        <v>1</v>
      </c>
      <c r="BA822">
        <v>0</v>
      </c>
      <c r="BF822" t="s">
        <v>7</v>
      </c>
      <c r="BG822" t="s">
        <v>743</v>
      </c>
    </row>
    <row r="823" spans="1:59" x14ac:dyDescent="0.35">
      <c r="A823">
        <v>17</v>
      </c>
      <c r="B823">
        <v>822</v>
      </c>
      <c r="E823" t="s">
        <v>442</v>
      </c>
      <c r="F823" t="s">
        <v>443</v>
      </c>
      <c r="H823" t="s">
        <v>132</v>
      </c>
      <c r="I823" t="s">
        <v>134</v>
      </c>
      <c r="K823" t="s">
        <v>408</v>
      </c>
      <c r="L823" t="s">
        <v>408</v>
      </c>
      <c r="N823">
        <v>6.5000000000000002E-2</v>
      </c>
      <c r="O823">
        <v>0</v>
      </c>
      <c r="P823" t="s">
        <v>398</v>
      </c>
      <c r="Q823" t="s">
        <v>486</v>
      </c>
      <c r="R823" s="37" t="s">
        <v>1205</v>
      </c>
      <c r="T823" s="24">
        <f t="shared" si="12"/>
        <v>1239</v>
      </c>
      <c r="U823" s="9">
        <v>1</v>
      </c>
      <c r="Z823" t="s">
        <v>9</v>
      </c>
      <c r="AA823" t="s">
        <v>562</v>
      </c>
      <c r="AB823" t="s">
        <v>693</v>
      </c>
      <c r="AD823">
        <v>197</v>
      </c>
      <c r="AF823" t="s">
        <v>542</v>
      </c>
      <c r="AG823" t="s">
        <v>554</v>
      </c>
      <c r="AI823" s="6">
        <v>38169</v>
      </c>
      <c r="AJ823" s="6">
        <v>39903</v>
      </c>
      <c r="AK823" t="s">
        <v>536</v>
      </c>
      <c r="AM823" t="s">
        <v>556</v>
      </c>
      <c r="AO823" t="s">
        <v>573</v>
      </c>
      <c r="AQ823" s="37">
        <v>3</v>
      </c>
      <c r="AR823" s="37">
        <v>3</v>
      </c>
      <c r="AS823" s="37"/>
      <c r="AX823">
        <v>1</v>
      </c>
      <c r="AY823">
        <v>0</v>
      </c>
      <c r="AZ823">
        <v>1</v>
      </c>
      <c r="BA823">
        <v>0</v>
      </c>
      <c r="BF823" t="s">
        <v>7</v>
      </c>
      <c r="BG823" t="s">
        <v>743</v>
      </c>
    </row>
    <row r="824" spans="1:59" x14ac:dyDescent="0.35">
      <c r="A824">
        <v>17</v>
      </c>
      <c r="B824">
        <v>823</v>
      </c>
      <c r="E824" t="s">
        <v>443</v>
      </c>
      <c r="F824" t="s">
        <v>442</v>
      </c>
      <c r="H824" t="s">
        <v>133</v>
      </c>
      <c r="I824" t="s">
        <v>132</v>
      </c>
      <c r="K824" t="s">
        <v>408</v>
      </c>
      <c r="L824" t="s">
        <v>408</v>
      </c>
      <c r="N824">
        <v>0.27500000000000002</v>
      </c>
      <c r="O824">
        <v>0</v>
      </c>
      <c r="P824" t="s">
        <v>398</v>
      </c>
      <c r="Q824" t="s">
        <v>486</v>
      </c>
      <c r="R824" s="37" t="s">
        <v>1205</v>
      </c>
      <c r="T824" s="24">
        <f t="shared" si="12"/>
        <v>1239</v>
      </c>
      <c r="U824" s="9">
        <v>1</v>
      </c>
      <c r="Z824" t="s">
        <v>9</v>
      </c>
      <c r="AA824" t="s">
        <v>562</v>
      </c>
      <c r="AB824" t="s">
        <v>693</v>
      </c>
      <c r="AD824">
        <v>197</v>
      </c>
      <c r="AF824" t="s">
        <v>554</v>
      </c>
      <c r="AG824" t="s">
        <v>542</v>
      </c>
      <c r="AI824" s="6">
        <v>38169</v>
      </c>
      <c r="AJ824" s="6">
        <v>39903</v>
      </c>
      <c r="AK824" t="s">
        <v>536</v>
      </c>
      <c r="AM824" t="s">
        <v>556</v>
      </c>
      <c r="AO824" t="s">
        <v>573</v>
      </c>
      <c r="AQ824" s="37">
        <v>3</v>
      </c>
      <c r="AR824" s="37">
        <v>3</v>
      </c>
      <c r="AS824" s="37"/>
      <c r="AX824">
        <v>0</v>
      </c>
      <c r="AY824">
        <v>0</v>
      </c>
      <c r="AZ824">
        <v>1</v>
      </c>
      <c r="BA824">
        <v>0</v>
      </c>
      <c r="BF824" t="s">
        <v>7</v>
      </c>
      <c r="BG824" t="s">
        <v>743</v>
      </c>
    </row>
    <row r="825" spans="1:59" x14ac:dyDescent="0.35">
      <c r="A825">
        <v>17</v>
      </c>
      <c r="B825">
        <v>824</v>
      </c>
      <c r="E825" t="s">
        <v>443</v>
      </c>
      <c r="F825" t="s">
        <v>442</v>
      </c>
      <c r="H825" t="s">
        <v>134</v>
      </c>
      <c r="I825" t="s">
        <v>132</v>
      </c>
      <c r="K825" t="s">
        <v>408</v>
      </c>
      <c r="L825" t="s">
        <v>408</v>
      </c>
      <c r="N825">
        <v>0.29199999999999998</v>
      </c>
      <c r="O825">
        <v>0</v>
      </c>
      <c r="P825" t="s">
        <v>398</v>
      </c>
      <c r="Q825" t="s">
        <v>486</v>
      </c>
      <c r="R825" s="37" t="s">
        <v>1205</v>
      </c>
      <c r="T825" s="24">
        <f t="shared" si="12"/>
        <v>1239</v>
      </c>
      <c r="U825" s="9">
        <v>1</v>
      </c>
      <c r="Z825" t="s">
        <v>9</v>
      </c>
      <c r="AA825" t="s">
        <v>562</v>
      </c>
      <c r="AB825" t="s">
        <v>693</v>
      </c>
      <c r="AD825">
        <v>197</v>
      </c>
      <c r="AF825" t="s">
        <v>554</v>
      </c>
      <c r="AG825" t="s">
        <v>542</v>
      </c>
      <c r="AI825" s="6">
        <v>38169</v>
      </c>
      <c r="AJ825" s="6">
        <v>39903</v>
      </c>
      <c r="AK825" t="s">
        <v>536</v>
      </c>
      <c r="AM825" t="s">
        <v>556</v>
      </c>
      <c r="AO825" t="s">
        <v>573</v>
      </c>
      <c r="AQ825" s="37">
        <v>3</v>
      </c>
      <c r="AR825" s="37">
        <v>3</v>
      </c>
      <c r="AS825" s="37"/>
      <c r="AX825">
        <v>0</v>
      </c>
      <c r="AY825">
        <v>0</v>
      </c>
      <c r="AZ825">
        <v>1</v>
      </c>
      <c r="BA825">
        <v>0</v>
      </c>
      <c r="BF825" t="s">
        <v>7</v>
      </c>
      <c r="BG825" t="s">
        <v>743</v>
      </c>
    </row>
    <row r="826" spans="1:59" x14ac:dyDescent="0.35">
      <c r="A826">
        <v>17</v>
      </c>
      <c r="B826">
        <v>825</v>
      </c>
      <c r="E826" t="s">
        <v>91</v>
      </c>
      <c r="F826" t="s">
        <v>402</v>
      </c>
      <c r="H826" t="s">
        <v>129</v>
      </c>
      <c r="I826" t="s">
        <v>130</v>
      </c>
      <c r="K826" t="s">
        <v>408</v>
      </c>
      <c r="L826" t="s">
        <v>408</v>
      </c>
      <c r="N826">
        <v>0.29299999999999998</v>
      </c>
      <c r="O826">
        <v>0</v>
      </c>
      <c r="P826" t="s">
        <v>398</v>
      </c>
      <c r="Q826" t="s">
        <v>486</v>
      </c>
      <c r="R826" s="37" t="s">
        <v>1205</v>
      </c>
      <c r="T826" s="24">
        <f t="shared" si="12"/>
        <v>1239</v>
      </c>
      <c r="U826" s="9">
        <v>1</v>
      </c>
      <c r="Z826" t="s">
        <v>9</v>
      </c>
      <c r="AA826" t="s">
        <v>562</v>
      </c>
      <c r="AB826" t="s">
        <v>693</v>
      </c>
      <c r="AD826">
        <v>197</v>
      </c>
      <c r="AF826" t="s">
        <v>542</v>
      </c>
      <c r="AG826" t="s">
        <v>554</v>
      </c>
      <c r="AI826" s="6">
        <v>38169</v>
      </c>
      <c r="AJ826" s="6">
        <v>39903</v>
      </c>
      <c r="AK826" t="s">
        <v>536</v>
      </c>
      <c r="AM826" t="s">
        <v>556</v>
      </c>
      <c r="AO826" t="s">
        <v>573</v>
      </c>
      <c r="AQ826" s="37">
        <v>4</v>
      </c>
      <c r="AR826" s="37">
        <v>4</v>
      </c>
      <c r="AS826" s="37"/>
      <c r="AX826">
        <v>1</v>
      </c>
      <c r="AY826">
        <v>0</v>
      </c>
      <c r="AZ826">
        <v>1</v>
      </c>
      <c r="BA826">
        <v>0</v>
      </c>
      <c r="BF826" t="s">
        <v>7</v>
      </c>
      <c r="BG826" t="s">
        <v>743</v>
      </c>
    </row>
    <row r="827" spans="1:59" x14ac:dyDescent="0.35">
      <c r="A827">
        <v>17</v>
      </c>
      <c r="B827">
        <v>826</v>
      </c>
      <c r="E827" t="s">
        <v>91</v>
      </c>
      <c r="F827" t="s">
        <v>402</v>
      </c>
      <c r="H827" t="s">
        <v>129</v>
      </c>
      <c r="I827" t="s">
        <v>131</v>
      </c>
      <c r="K827" t="s">
        <v>408</v>
      </c>
      <c r="L827" t="s">
        <v>408</v>
      </c>
      <c r="N827">
        <v>0.27800000000000002</v>
      </c>
      <c r="O827">
        <v>0</v>
      </c>
      <c r="P827" t="s">
        <v>398</v>
      </c>
      <c r="Q827" t="s">
        <v>486</v>
      </c>
      <c r="R827" s="37" t="s">
        <v>1205</v>
      </c>
      <c r="T827" s="24">
        <f t="shared" si="12"/>
        <v>1239</v>
      </c>
      <c r="U827" s="9">
        <v>1</v>
      </c>
      <c r="Z827" t="s">
        <v>9</v>
      </c>
      <c r="AA827" t="s">
        <v>562</v>
      </c>
      <c r="AB827" t="s">
        <v>693</v>
      </c>
      <c r="AD827">
        <v>197</v>
      </c>
      <c r="AF827" t="s">
        <v>542</v>
      </c>
      <c r="AG827" t="s">
        <v>554</v>
      </c>
      <c r="AI827" s="6">
        <v>38169</v>
      </c>
      <c r="AJ827" s="6">
        <v>39903</v>
      </c>
      <c r="AK827" t="s">
        <v>536</v>
      </c>
      <c r="AM827" t="s">
        <v>556</v>
      </c>
      <c r="AO827" t="s">
        <v>573</v>
      </c>
      <c r="AQ827" s="37">
        <v>4</v>
      </c>
      <c r="AR827" s="37">
        <v>4</v>
      </c>
      <c r="AS827" s="37"/>
      <c r="AX827">
        <v>1</v>
      </c>
      <c r="AY827">
        <v>0</v>
      </c>
      <c r="AZ827">
        <v>1</v>
      </c>
      <c r="BA827">
        <v>0</v>
      </c>
      <c r="BF827" t="s">
        <v>7</v>
      </c>
      <c r="BG827" t="s">
        <v>743</v>
      </c>
    </row>
    <row r="828" spans="1:59" x14ac:dyDescent="0.35">
      <c r="A828">
        <v>17</v>
      </c>
      <c r="B828">
        <v>827</v>
      </c>
      <c r="E828" t="s">
        <v>402</v>
      </c>
      <c r="F828" t="s">
        <v>91</v>
      </c>
      <c r="H828" t="s">
        <v>130</v>
      </c>
      <c r="I828" t="s">
        <v>129</v>
      </c>
      <c r="K828" t="s">
        <v>408</v>
      </c>
      <c r="L828" t="s">
        <v>408</v>
      </c>
      <c r="N828">
        <v>0.69599999999999995</v>
      </c>
      <c r="O828">
        <v>0</v>
      </c>
      <c r="P828" t="s">
        <v>398</v>
      </c>
      <c r="Q828" t="s">
        <v>486</v>
      </c>
      <c r="R828" s="37" t="s">
        <v>1205</v>
      </c>
      <c r="T828" s="24">
        <f t="shared" si="12"/>
        <v>1239</v>
      </c>
      <c r="U828" s="9">
        <v>1</v>
      </c>
      <c r="Z828" t="s">
        <v>9</v>
      </c>
      <c r="AA828" t="s">
        <v>562</v>
      </c>
      <c r="AB828" t="s">
        <v>693</v>
      </c>
      <c r="AD828">
        <v>197</v>
      </c>
      <c r="AF828" t="s">
        <v>554</v>
      </c>
      <c r="AG828" t="s">
        <v>542</v>
      </c>
      <c r="AI828" s="6">
        <v>38169</v>
      </c>
      <c r="AJ828" s="6">
        <v>39903</v>
      </c>
      <c r="AK828" t="s">
        <v>536</v>
      </c>
      <c r="AM828" t="s">
        <v>556</v>
      </c>
      <c r="AO828" t="s">
        <v>573</v>
      </c>
      <c r="AQ828" s="37">
        <v>4</v>
      </c>
      <c r="AR828" s="37">
        <v>4</v>
      </c>
      <c r="AS828" s="37"/>
      <c r="AX828">
        <v>0</v>
      </c>
      <c r="AY828">
        <v>0</v>
      </c>
      <c r="AZ828">
        <v>1</v>
      </c>
      <c r="BA828">
        <v>0</v>
      </c>
      <c r="BF828" t="s">
        <v>7</v>
      </c>
      <c r="BG828" t="s">
        <v>743</v>
      </c>
    </row>
    <row r="829" spans="1:59" x14ac:dyDescent="0.35">
      <c r="A829">
        <v>17</v>
      </c>
      <c r="B829">
        <v>828</v>
      </c>
      <c r="E829" t="s">
        <v>402</v>
      </c>
      <c r="F829" t="s">
        <v>91</v>
      </c>
      <c r="H829" t="s">
        <v>131</v>
      </c>
      <c r="I829" t="s">
        <v>129</v>
      </c>
      <c r="K829" t="s">
        <v>408</v>
      </c>
      <c r="L829" t="s">
        <v>408</v>
      </c>
      <c r="N829">
        <v>0.111</v>
      </c>
      <c r="O829">
        <v>0</v>
      </c>
      <c r="P829" t="s">
        <v>398</v>
      </c>
      <c r="Q829" t="s">
        <v>486</v>
      </c>
      <c r="R829" s="37" t="s">
        <v>1205</v>
      </c>
      <c r="T829" s="24">
        <f t="shared" si="12"/>
        <v>1239</v>
      </c>
      <c r="U829" s="9">
        <v>1</v>
      </c>
      <c r="Z829" t="s">
        <v>9</v>
      </c>
      <c r="AA829" t="s">
        <v>562</v>
      </c>
      <c r="AB829" t="s">
        <v>693</v>
      </c>
      <c r="AD829">
        <v>197</v>
      </c>
      <c r="AF829" t="s">
        <v>554</v>
      </c>
      <c r="AG829" t="s">
        <v>542</v>
      </c>
      <c r="AI829" s="6">
        <v>38169</v>
      </c>
      <c r="AJ829" s="6">
        <v>39903</v>
      </c>
      <c r="AK829" t="s">
        <v>536</v>
      </c>
      <c r="AM829" t="s">
        <v>556</v>
      </c>
      <c r="AO829" t="s">
        <v>573</v>
      </c>
      <c r="AQ829" s="37">
        <v>4</v>
      </c>
      <c r="AR829" s="37">
        <v>4</v>
      </c>
      <c r="AS829" s="37"/>
      <c r="AX829">
        <v>0</v>
      </c>
      <c r="AY829">
        <v>0</v>
      </c>
      <c r="AZ829">
        <v>1</v>
      </c>
      <c r="BA829">
        <v>0</v>
      </c>
      <c r="BF829" t="s">
        <v>7</v>
      </c>
      <c r="BG829" t="s">
        <v>743</v>
      </c>
    </row>
    <row r="830" spans="1:59" x14ac:dyDescent="0.35">
      <c r="A830">
        <v>17</v>
      </c>
      <c r="B830">
        <v>829</v>
      </c>
      <c r="E830" t="s">
        <v>442</v>
      </c>
      <c r="F830" t="s">
        <v>443</v>
      </c>
      <c r="H830" t="s">
        <v>132</v>
      </c>
      <c r="I830" t="s">
        <v>133</v>
      </c>
      <c r="K830" t="s">
        <v>408</v>
      </c>
      <c r="L830" t="s">
        <v>408</v>
      </c>
      <c r="N830">
        <v>0.53600000000000003</v>
      </c>
      <c r="O830">
        <v>0</v>
      </c>
      <c r="P830" t="s">
        <v>398</v>
      </c>
      <c r="Q830" t="s">
        <v>486</v>
      </c>
      <c r="R830" s="37" t="s">
        <v>1205</v>
      </c>
      <c r="T830" s="24">
        <f t="shared" si="12"/>
        <v>1239</v>
      </c>
      <c r="U830" s="9">
        <v>1</v>
      </c>
      <c r="Z830" t="s">
        <v>9</v>
      </c>
      <c r="AA830" t="s">
        <v>562</v>
      </c>
      <c r="AB830" t="s">
        <v>693</v>
      </c>
      <c r="AD830">
        <v>197</v>
      </c>
      <c r="AF830" t="s">
        <v>542</v>
      </c>
      <c r="AG830" t="s">
        <v>554</v>
      </c>
      <c r="AI830" s="6">
        <v>38169</v>
      </c>
      <c r="AJ830" s="6">
        <v>39903</v>
      </c>
      <c r="AK830" t="s">
        <v>536</v>
      </c>
      <c r="AM830" t="s">
        <v>556</v>
      </c>
      <c r="AO830" t="s">
        <v>573</v>
      </c>
      <c r="AQ830" s="37">
        <v>4</v>
      </c>
      <c r="AR830" s="37">
        <v>4</v>
      </c>
      <c r="AS830" s="37"/>
      <c r="AX830">
        <v>1</v>
      </c>
      <c r="AY830">
        <v>0</v>
      </c>
      <c r="AZ830">
        <v>1</v>
      </c>
      <c r="BA830">
        <v>0</v>
      </c>
      <c r="BF830" t="s">
        <v>7</v>
      </c>
      <c r="BG830" t="s">
        <v>743</v>
      </c>
    </row>
    <row r="831" spans="1:59" x14ac:dyDescent="0.35">
      <c r="A831">
        <v>17</v>
      </c>
      <c r="B831">
        <v>830</v>
      </c>
      <c r="E831" t="s">
        <v>442</v>
      </c>
      <c r="F831" t="s">
        <v>443</v>
      </c>
      <c r="H831" t="s">
        <v>132</v>
      </c>
      <c r="I831" t="s">
        <v>134</v>
      </c>
      <c r="K831" t="s">
        <v>408</v>
      </c>
      <c r="L831" t="s">
        <v>408</v>
      </c>
      <c r="N831">
        <v>0.4</v>
      </c>
      <c r="O831">
        <v>0</v>
      </c>
      <c r="P831" t="s">
        <v>398</v>
      </c>
      <c r="Q831" t="s">
        <v>486</v>
      </c>
      <c r="R831" s="37" t="s">
        <v>1205</v>
      </c>
      <c r="T831" s="24">
        <f t="shared" si="12"/>
        <v>1239</v>
      </c>
      <c r="U831" s="9">
        <v>1</v>
      </c>
      <c r="Z831" t="s">
        <v>9</v>
      </c>
      <c r="AA831" t="s">
        <v>562</v>
      </c>
      <c r="AB831" t="s">
        <v>693</v>
      </c>
      <c r="AD831">
        <v>197</v>
      </c>
      <c r="AF831" t="s">
        <v>542</v>
      </c>
      <c r="AG831" t="s">
        <v>554</v>
      </c>
      <c r="AI831" s="6">
        <v>38169</v>
      </c>
      <c r="AJ831" s="6">
        <v>39903</v>
      </c>
      <c r="AK831" t="s">
        <v>536</v>
      </c>
      <c r="AM831" t="s">
        <v>556</v>
      </c>
      <c r="AO831" t="s">
        <v>573</v>
      </c>
      <c r="AQ831" s="37">
        <v>4</v>
      </c>
      <c r="AR831" s="37">
        <v>4</v>
      </c>
      <c r="AS831" s="37"/>
      <c r="AX831">
        <v>1</v>
      </c>
      <c r="AY831">
        <v>0</v>
      </c>
      <c r="AZ831">
        <v>1</v>
      </c>
      <c r="BA831">
        <v>0</v>
      </c>
      <c r="BF831" t="s">
        <v>7</v>
      </c>
      <c r="BG831" t="s">
        <v>743</v>
      </c>
    </row>
    <row r="832" spans="1:59" x14ac:dyDescent="0.35">
      <c r="A832">
        <v>17</v>
      </c>
      <c r="B832">
        <v>831</v>
      </c>
      <c r="E832" t="s">
        <v>443</v>
      </c>
      <c r="F832" t="s">
        <v>442</v>
      </c>
      <c r="H832" t="s">
        <v>133</v>
      </c>
      <c r="I832" t="s">
        <v>132</v>
      </c>
      <c r="K832" t="s">
        <v>408</v>
      </c>
      <c r="L832" t="s">
        <v>408</v>
      </c>
      <c r="N832">
        <v>0.26300000000000001</v>
      </c>
      <c r="O832">
        <v>0</v>
      </c>
      <c r="P832" t="s">
        <v>398</v>
      </c>
      <c r="Q832" t="s">
        <v>486</v>
      </c>
      <c r="R832" s="37" t="s">
        <v>1205</v>
      </c>
      <c r="T832" s="24">
        <f t="shared" si="12"/>
        <v>1239</v>
      </c>
      <c r="U832" s="9">
        <v>1</v>
      </c>
      <c r="Z832" t="s">
        <v>9</v>
      </c>
      <c r="AA832" t="s">
        <v>562</v>
      </c>
      <c r="AB832" t="s">
        <v>693</v>
      </c>
      <c r="AD832">
        <v>197</v>
      </c>
      <c r="AF832" t="s">
        <v>554</v>
      </c>
      <c r="AG832" t="s">
        <v>542</v>
      </c>
      <c r="AI832" s="6">
        <v>38169</v>
      </c>
      <c r="AJ832" s="6">
        <v>39903</v>
      </c>
      <c r="AK832" t="s">
        <v>536</v>
      </c>
      <c r="AM832" t="s">
        <v>556</v>
      </c>
      <c r="AO832" t="s">
        <v>573</v>
      </c>
      <c r="AQ832" s="37">
        <v>4</v>
      </c>
      <c r="AR832" s="37">
        <v>4</v>
      </c>
      <c r="AS832" s="37"/>
      <c r="AX832">
        <v>0</v>
      </c>
      <c r="AY832">
        <v>0</v>
      </c>
      <c r="AZ832">
        <v>1</v>
      </c>
      <c r="BA832">
        <v>0</v>
      </c>
      <c r="BF832" t="s">
        <v>7</v>
      </c>
      <c r="BG832" t="s">
        <v>743</v>
      </c>
    </row>
    <row r="833" spans="1:59" x14ac:dyDescent="0.35">
      <c r="A833">
        <v>17</v>
      </c>
      <c r="B833">
        <v>832</v>
      </c>
      <c r="E833" t="s">
        <v>443</v>
      </c>
      <c r="F833" t="s">
        <v>442</v>
      </c>
      <c r="H833" t="s">
        <v>134</v>
      </c>
      <c r="I833" t="s">
        <v>132</v>
      </c>
      <c r="K833" t="s">
        <v>408</v>
      </c>
      <c r="L833" t="s">
        <v>408</v>
      </c>
      <c r="N833">
        <v>0.255</v>
      </c>
      <c r="O833">
        <v>0</v>
      </c>
      <c r="P833" t="s">
        <v>398</v>
      </c>
      <c r="Q833" t="s">
        <v>486</v>
      </c>
      <c r="R833" s="37" t="s">
        <v>1205</v>
      </c>
      <c r="T833" s="24">
        <f t="shared" si="12"/>
        <v>1239</v>
      </c>
      <c r="U833" s="9">
        <v>1</v>
      </c>
      <c r="Z833" t="s">
        <v>9</v>
      </c>
      <c r="AA833" t="s">
        <v>562</v>
      </c>
      <c r="AB833" t="s">
        <v>693</v>
      </c>
      <c r="AD833">
        <v>197</v>
      </c>
      <c r="AF833" t="s">
        <v>554</v>
      </c>
      <c r="AG833" t="s">
        <v>542</v>
      </c>
      <c r="AI833" s="6">
        <v>38169</v>
      </c>
      <c r="AJ833" s="6">
        <v>39903</v>
      </c>
      <c r="AK833" t="s">
        <v>536</v>
      </c>
      <c r="AM833" t="s">
        <v>556</v>
      </c>
      <c r="AO833" t="s">
        <v>573</v>
      </c>
      <c r="AQ833" s="37">
        <v>4</v>
      </c>
      <c r="AR833" s="37">
        <v>4</v>
      </c>
      <c r="AS833" s="37"/>
      <c r="AX833">
        <v>0</v>
      </c>
      <c r="AY833">
        <v>0</v>
      </c>
      <c r="AZ833">
        <v>1</v>
      </c>
      <c r="BA833">
        <v>0</v>
      </c>
      <c r="BF833" t="s">
        <v>7</v>
      </c>
      <c r="BG833" t="s">
        <v>743</v>
      </c>
    </row>
    <row r="834" spans="1:59" x14ac:dyDescent="0.35">
      <c r="A834">
        <v>17</v>
      </c>
      <c r="B834">
        <v>833</v>
      </c>
      <c r="E834" t="s">
        <v>91</v>
      </c>
      <c r="F834" t="s">
        <v>402</v>
      </c>
      <c r="H834" t="s">
        <v>129</v>
      </c>
      <c r="I834" t="s">
        <v>130</v>
      </c>
      <c r="K834" t="s">
        <v>408</v>
      </c>
      <c r="L834" t="s">
        <v>408</v>
      </c>
      <c r="N834">
        <v>0.35399999999999998</v>
      </c>
      <c r="O834">
        <v>0</v>
      </c>
      <c r="P834" t="s">
        <v>398</v>
      </c>
      <c r="Q834" t="s">
        <v>486</v>
      </c>
      <c r="R834" s="37" t="s">
        <v>1205</v>
      </c>
      <c r="T834" s="24">
        <f t="shared" ref="T834:T897" si="13">IF(BF834="daily",NETWORKDAYS(AI834,AJ834),IF(BF834="weekly",ROUNDDOWN((AJ834-AI834)/7,0),IF(BF834="monthly",-((YEAR(AI834)-YEAR(AJ834))*12+MONTH(AI834)-MONTH(AJ834)),"error")))</f>
        <v>1239</v>
      </c>
      <c r="U834" s="9">
        <v>1</v>
      </c>
      <c r="Z834" t="s">
        <v>9</v>
      </c>
      <c r="AA834" t="s">
        <v>562</v>
      </c>
      <c r="AB834" t="s">
        <v>693</v>
      </c>
      <c r="AD834">
        <v>197</v>
      </c>
      <c r="AF834" t="s">
        <v>542</v>
      </c>
      <c r="AG834" t="s">
        <v>554</v>
      </c>
      <c r="AI834" s="6">
        <v>38169</v>
      </c>
      <c r="AJ834" s="6">
        <v>39903</v>
      </c>
      <c r="AK834" t="s">
        <v>536</v>
      </c>
      <c r="AM834" t="s">
        <v>556</v>
      </c>
      <c r="AO834" t="s">
        <v>573</v>
      </c>
      <c r="AQ834" s="37">
        <v>5</v>
      </c>
      <c r="AR834" s="37">
        <v>5</v>
      </c>
      <c r="AS834" s="37"/>
      <c r="AX834">
        <v>1</v>
      </c>
      <c r="AY834">
        <v>0</v>
      </c>
      <c r="AZ834">
        <v>1</v>
      </c>
      <c r="BA834">
        <v>0</v>
      </c>
      <c r="BF834" t="s">
        <v>7</v>
      </c>
      <c r="BG834" t="s">
        <v>743</v>
      </c>
    </row>
    <row r="835" spans="1:59" x14ac:dyDescent="0.35">
      <c r="A835">
        <v>17</v>
      </c>
      <c r="B835">
        <v>834</v>
      </c>
      <c r="E835" t="s">
        <v>91</v>
      </c>
      <c r="F835" t="s">
        <v>402</v>
      </c>
      <c r="H835" t="s">
        <v>129</v>
      </c>
      <c r="I835" t="s">
        <v>131</v>
      </c>
      <c r="K835" t="s">
        <v>408</v>
      </c>
      <c r="L835" t="s">
        <v>408</v>
      </c>
      <c r="N835">
        <v>0.45600000000000002</v>
      </c>
      <c r="O835">
        <v>0</v>
      </c>
      <c r="P835" t="s">
        <v>398</v>
      </c>
      <c r="Q835" t="s">
        <v>486</v>
      </c>
      <c r="R835" s="37" t="s">
        <v>1205</v>
      </c>
      <c r="T835" s="24">
        <f t="shared" si="13"/>
        <v>1239</v>
      </c>
      <c r="U835" s="9">
        <v>1</v>
      </c>
      <c r="Z835" t="s">
        <v>9</v>
      </c>
      <c r="AA835" t="s">
        <v>562</v>
      </c>
      <c r="AB835" t="s">
        <v>693</v>
      </c>
      <c r="AD835">
        <v>197</v>
      </c>
      <c r="AF835" t="s">
        <v>542</v>
      </c>
      <c r="AG835" t="s">
        <v>554</v>
      </c>
      <c r="AI835" s="6">
        <v>38169</v>
      </c>
      <c r="AJ835" s="6">
        <v>39903</v>
      </c>
      <c r="AK835" t="s">
        <v>536</v>
      </c>
      <c r="AM835" t="s">
        <v>556</v>
      </c>
      <c r="AO835" t="s">
        <v>573</v>
      </c>
      <c r="AQ835" s="37">
        <v>5</v>
      </c>
      <c r="AR835" s="37">
        <v>5</v>
      </c>
      <c r="AS835" s="37"/>
      <c r="AX835">
        <v>1</v>
      </c>
      <c r="AY835">
        <v>0</v>
      </c>
      <c r="AZ835">
        <v>1</v>
      </c>
      <c r="BA835">
        <v>0</v>
      </c>
      <c r="BF835" t="s">
        <v>7</v>
      </c>
      <c r="BG835" t="s">
        <v>743</v>
      </c>
    </row>
    <row r="836" spans="1:59" x14ac:dyDescent="0.35">
      <c r="A836">
        <v>17</v>
      </c>
      <c r="B836">
        <v>835</v>
      </c>
      <c r="E836" t="s">
        <v>402</v>
      </c>
      <c r="F836" t="s">
        <v>91</v>
      </c>
      <c r="H836" t="s">
        <v>130</v>
      </c>
      <c r="I836" t="s">
        <v>129</v>
      </c>
      <c r="K836" t="s">
        <v>408</v>
      </c>
      <c r="L836" t="s">
        <v>408</v>
      </c>
      <c r="N836">
        <v>0.40799999999999997</v>
      </c>
      <c r="O836">
        <v>0</v>
      </c>
      <c r="P836" t="s">
        <v>398</v>
      </c>
      <c r="Q836" t="s">
        <v>486</v>
      </c>
      <c r="R836" s="37" t="s">
        <v>1205</v>
      </c>
      <c r="T836" s="24">
        <f t="shared" si="13"/>
        <v>1239</v>
      </c>
      <c r="U836" s="9">
        <v>1</v>
      </c>
      <c r="Z836" t="s">
        <v>9</v>
      </c>
      <c r="AA836" t="s">
        <v>562</v>
      </c>
      <c r="AB836" t="s">
        <v>693</v>
      </c>
      <c r="AD836">
        <v>197</v>
      </c>
      <c r="AF836" t="s">
        <v>554</v>
      </c>
      <c r="AG836" t="s">
        <v>542</v>
      </c>
      <c r="AI836" s="6">
        <v>38169</v>
      </c>
      <c r="AJ836" s="6">
        <v>39903</v>
      </c>
      <c r="AK836" t="s">
        <v>536</v>
      </c>
      <c r="AM836" t="s">
        <v>556</v>
      </c>
      <c r="AO836" t="s">
        <v>573</v>
      </c>
      <c r="AQ836" s="37">
        <v>5</v>
      </c>
      <c r="AR836" s="37">
        <v>5</v>
      </c>
      <c r="AS836" s="37"/>
      <c r="AX836">
        <v>0</v>
      </c>
      <c r="AY836">
        <v>0</v>
      </c>
      <c r="AZ836">
        <v>1</v>
      </c>
      <c r="BA836">
        <v>0</v>
      </c>
      <c r="BF836" t="s">
        <v>7</v>
      </c>
      <c r="BG836" t="s">
        <v>743</v>
      </c>
    </row>
    <row r="837" spans="1:59" x14ac:dyDescent="0.35">
      <c r="A837">
        <v>17</v>
      </c>
      <c r="B837">
        <v>836</v>
      </c>
      <c r="E837" t="s">
        <v>402</v>
      </c>
      <c r="F837" t="s">
        <v>91</v>
      </c>
      <c r="H837" t="s">
        <v>131</v>
      </c>
      <c r="I837" t="s">
        <v>129</v>
      </c>
      <c r="K837" t="s">
        <v>408</v>
      </c>
      <c r="L837" t="s">
        <v>408</v>
      </c>
      <c r="N837">
        <v>0.161</v>
      </c>
      <c r="O837">
        <v>0</v>
      </c>
      <c r="P837" t="s">
        <v>398</v>
      </c>
      <c r="Q837" t="s">
        <v>486</v>
      </c>
      <c r="R837" s="37" t="s">
        <v>1205</v>
      </c>
      <c r="T837" s="24">
        <f t="shared" si="13"/>
        <v>1239</v>
      </c>
      <c r="U837" s="9">
        <v>1</v>
      </c>
      <c r="Z837" t="s">
        <v>9</v>
      </c>
      <c r="AA837" t="s">
        <v>562</v>
      </c>
      <c r="AB837" t="s">
        <v>693</v>
      </c>
      <c r="AD837">
        <v>197</v>
      </c>
      <c r="AF837" t="s">
        <v>554</v>
      </c>
      <c r="AG837" t="s">
        <v>542</v>
      </c>
      <c r="AI837" s="6">
        <v>38169</v>
      </c>
      <c r="AJ837" s="6">
        <v>39903</v>
      </c>
      <c r="AK837" t="s">
        <v>536</v>
      </c>
      <c r="AM837" t="s">
        <v>556</v>
      </c>
      <c r="AO837" t="s">
        <v>573</v>
      </c>
      <c r="AQ837" s="37">
        <v>5</v>
      </c>
      <c r="AR837" s="37">
        <v>5</v>
      </c>
      <c r="AS837" s="37"/>
      <c r="AX837">
        <v>0</v>
      </c>
      <c r="AY837">
        <v>0</v>
      </c>
      <c r="AZ837">
        <v>1</v>
      </c>
      <c r="BA837">
        <v>0</v>
      </c>
      <c r="BF837" t="s">
        <v>7</v>
      </c>
      <c r="BG837" t="s">
        <v>743</v>
      </c>
    </row>
    <row r="838" spans="1:59" x14ac:dyDescent="0.35">
      <c r="A838">
        <v>17</v>
      </c>
      <c r="B838">
        <v>837</v>
      </c>
      <c r="E838" t="s">
        <v>442</v>
      </c>
      <c r="F838" t="s">
        <v>443</v>
      </c>
      <c r="H838" t="s">
        <v>132</v>
      </c>
      <c r="I838" t="s">
        <v>133</v>
      </c>
      <c r="K838" t="s">
        <v>408</v>
      </c>
      <c r="L838" t="s">
        <v>408</v>
      </c>
      <c r="N838">
        <v>0.223</v>
      </c>
      <c r="O838">
        <v>0</v>
      </c>
      <c r="P838" t="s">
        <v>398</v>
      </c>
      <c r="Q838" t="s">
        <v>486</v>
      </c>
      <c r="R838" s="37" t="s">
        <v>1205</v>
      </c>
      <c r="T838" s="24">
        <f t="shared" si="13"/>
        <v>1239</v>
      </c>
      <c r="U838" s="9">
        <v>1</v>
      </c>
      <c r="Z838" t="s">
        <v>9</v>
      </c>
      <c r="AA838" t="s">
        <v>562</v>
      </c>
      <c r="AB838" t="s">
        <v>693</v>
      </c>
      <c r="AD838">
        <v>197</v>
      </c>
      <c r="AF838" t="s">
        <v>542</v>
      </c>
      <c r="AG838" t="s">
        <v>554</v>
      </c>
      <c r="AI838" s="6">
        <v>38169</v>
      </c>
      <c r="AJ838" s="6">
        <v>39903</v>
      </c>
      <c r="AK838" t="s">
        <v>536</v>
      </c>
      <c r="AM838" t="s">
        <v>556</v>
      </c>
      <c r="AO838" t="s">
        <v>573</v>
      </c>
      <c r="AQ838" s="37">
        <v>5</v>
      </c>
      <c r="AR838" s="37">
        <v>5</v>
      </c>
      <c r="AS838" s="37"/>
      <c r="AX838">
        <v>1</v>
      </c>
      <c r="AY838">
        <v>0</v>
      </c>
      <c r="AZ838">
        <v>1</v>
      </c>
      <c r="BA838">
        <v>0</v>
      </c>
      <c r="BF838" t="s">
        <v>7</v>
      </c>
      <c r="BG838" t="s">
        <v>743</v>
      </c>
    </row>
    <row r="839" spans="1:59" x14ac:dyDescent="0.35">
      <c r="A839">
        <v>17</v>
      </c>
      <c r="B839">
        <v>838</v>
      </c>
      <c r="E839" t="s">
        <v>442</v>
      </c>
      <c r="F839" t="s">
        <v>443</v>
      </c>
      <c r="H839" t="s">
        <v>132</v>
      </c>
      <c r="I839" t="s">
        <v>134</v>
      </c>
      <c r="K839" t="s">
        <v>408</v>
      </c>
      <c r="L839" t="s">
        <v>408</v>
      </c>
      <c r="N839">
        <v>0.123</v>
      </c>
      <c r="O839">
        <v>0</v>
      </c>
      <c r="P839" t="s">
        <v>398</v>
      </c>
      <c r="Q839" t="s">
        <v>486</v>
      </c>
      <c r="R839" s="37" t="s">
        <v>1205</v>
      </c>
      <c r="T839" s="24">
        <f t="shared" si="13"/>
        <v>1239</v>
      </c>
      <c r="U839" s="9">
        <v>1</v>
      </c>
      <c r="Z839" t="s">
        <v>9</v>
      </c>
      <c r="AA839" t="s">
        <v>562</v>
      </c>
      <c r="AB839" t="s">
        <v>693</v>
      </c>
      <c r="AD839">
        <v>197</v>
      </c>
      <c r="AF839" t="s">
        <v>542</v>
      </c>
      <c r="AG839" t="s">
        <v>554</v>
      </c>
      <c r="AI839" s="6">
        <v>38169</v>
      </c>
      <c r="AJ839" s="6">
        <v>39903</v>
      </c>
      <c r="AK839" t="s">
        <v>536</v>
      </c>
      <c r="AM839" t="s">
        <v>556</v>
      </c>
      <c r="AO839" t="s">
        <v>573</v>
      </c>
      <c r="AQ839" s="37">
        <v>5</v>
      </c>
      <c r="AR839" s="37">
        <v>5</v>
      </c>
      <c r="AS839" s="37"/>
      <c r="AX839">
        <v>1</v>
      </c>
      <c r="AY839">
        <v>0</v>
      </c>
      <c r="AZ839">
        <v>1</v>
      </c>
      <c r="BA839">
        <v>0</v>
      </c>
      <c r="BF839" t="s">
        <v>7</v>
      </c>
      <c r="BG839" t="s">
        <v>743</v>
      </c>
    </row>
    <row r="840" spans="1:59" x14ac:dyDescent="0.35">
      <c r="A840">
        <v>17</v>
      </c>
      <c r="B840">
        <v>839</v>
      </c>
      <c r="E840" t="s">
        <v>443</v>
      </c>
      <c r="F840" t="s">
        <v>442</v>
      </c>
      <c r="H840" t="s">
        <v>133</v>
      </c>
      <c r="I840" t="s">
        <v>132</v>
      </c>
      <c r="K840" t="s">
        <v>408</v>
      </c>
      <c r="L840" t="s">
        <v>408</v>
      </c>
      <c r="N840">
        <v>0.13100000000000001</v>
      </c>
      <c r="O840">
        <v>0</v>
      </c>
      <c r="P840" t="s">
        <v>398</v>
      </c>
      <c r="Q840" t="s">
        <v>486</v>
      </c>
      <c r="R840" s="37" t="s">
        <v>1205</v>
      </c>
      <c r="T840" s="24">
        <f t="shared" si="13"/>
        <v>1239</v>
      </c>
      <c r="U840" s="9">
        <v>1</v>
      </c>
      <c r="Z840" t="s">
        <v>9</v>
      </c>
      <c r="AA840" t="s">
        <v>562</v>
      </c>
      <c r="AB840" t="s">
        <v>693</v>
      </c>
      <c r="AD840">
        <v>197</v>
      </c>
      <c r="AF840" t="s">
        <v>554</v>
      </c>
      <c r="AG840" t="s">
        <v>542</v>
      </c>
      <c r="AI840" s="6">
        <v>38169</v>
      </c>
      <c r="AJ840" s="6">
        <v>39903</v>
      </c>
      <c r="AK840" t="s">
        <v>536</v>
      </c>
      <c r="AM840" t="s">
        <v>556</v>
      </c>
      <c r="AO840" t="s">
        <v>573</v>
      </c>
      <c r="AQ840" s="37">
        <v>5</v>
      </c>
      <c r="AR840" s="37">
        <v>5</v>
      </c>
      <c r="AS840" s="37"/>
      <c r="AX840">
        <v>0</v>
      </c>
      <c r="AY840">
        <v>0</v>
      </c>
      <c r="AZ840">
        <v>1</v>
      </c>
      <c r="BA840">
        <v>0</v>
      </c>
      <c r="BF840" t="s">
        <v>7</v>
      </c>
      <c r="BG840" t="s">
        <v>743</v>
      </c>
    </row>
    <row r="841" spans="1:59" x14ac:dyDescent="0.35">
      <c r="A841">
        <v>17</v>
      </c>
      <c r="B841">
        <v>840</v>
      </c>
      <c r="E841" t="s">
        <v>443</v>
      </c>
      <c r="F841" t="s">
        <v>442</v>
      </c>
      <c r="H841" t="s">
        <v>134</v>
      </c>
      <c r="I841" t="s">
        <v>132</v>
      </c>
      <c r="K841" t="s">
        <v>408</v>
      </c>
      <c r="L841" t="s">
        <v>408</v>
      </c>
      <c r="N841">
        <v>0.34599999999999997</v>
      </c>
      <c r="O841">
        <v>0</v>
      </c>
      <c r="P841" t="s">
        <v>398</v>
      </c>
      <c r="Q841" t="s">
        <v>486</v>
      </c>
      <c r="R841" s="37" t="s">
        <v>1205</v>
      </c>
      <c r="T841" s="24">
        <f t="shared" si="13"/>
        <v>1239</v>
      </c>
      <c r="U841" s="9">
        <v>1</v>
      </c>
      <c r="Z841" t="s">
        <v>9</v>
      </c>
      <c r="AA841" t="s">
        <v>562</v>
      </c>
      <c r="AB841" t="s">
        <v>693</v>
      </c>
      <c r="AD841">
        <v>197</v>
      </c>
      <c r="AF841" t="s">
        <v>554</v>
      </c>
      <c r="AG841" t="s">
        <v>542</v>
      </c>
      <c r="AI841" s="6">
        <v>38169</v>
      </c>
      <c r="AJ841" s="6">
        <v>39903</v>
      </c>
      <c r="AK841" t="s">
        <v>536</v>
      </c>
      <c r="AM841" t="s">
        <v>556</v>
      </c>
      <c r="AO841" t="s">
        <v>573</v>
      </c>
      <c r="AQ841" s="37">
        <v>5</v>
      </c>
      <c r="AR841" s="37">
        <v>5</v>
      </c>
      <c r="AS841" s="37"/>
      <c r="AX841">
        <v>0</v>
      </c>
      <c r="AY841">
        <v>0</v>
      </c>
      <c r="AZ841">
        <v>1</v>
      </c>
      <c r="BA841">
        <v>0</v>
      </c>
      <c r="BF841" t="s">
        <v>7</v>
      </c>
      <c r="BG841" t="s">
        <v>743</v>
      </c>
    </row>
    <row r="842" spans="1:59" x14ac:dyDescent="0.35">
      <c r="A842">
        <v>17</v>
      </c>
      <c r="B842">
        <v>841</v>
      </c>
      <c r="E842" t="s">
        <v>91</v>
      </c>
      <c r="F842" t="s">
        <v>403</v>
      </c>
      <c r="H842" t="s">
        <v>129</v>
      </c>
      <c r="I842" t="s">
        <v>135</v>
      </c>
      <c r="K842" t="s">
        <v>408</v>
      </c>
      <c r="L842" t="s">
        <v>408</v>
      </c>
      <c r="N842">
        <v>1E-3</v>
      </c>
      <c r="O842">
        <v>0</v>
      </c>
      <c r="P842" t="s">
        <v>398</v>
      </c>
      <c r="Q842" t="s">
        <v>486</v>
      </c>
      <c r="R842" s="37" t="s">
        <v>1205</v>
      </c>
      <c r="T842" s="24">
        <f t="shared" si="13"/>
        <v>1239</v>
      </c>
      <c r="U842" s="9">
        <v>1</v>
      </c>
      <c r="Z842" t="s">
        <v>9</v>
      </c>
      <c r="AA842" t="s">
        <v>562</v>
      </c>
      <c r="AB842" t="s">
        <v>693</v>
      </c>
      <c r="AC842" s="9">
        <v>0.01</v>
      </c>
      <c r="AD842">
        <v>197</v>
      </c>
      <c r="AF842" t="s">
        <v>542</v>
      </c>
      <c r="AG842" t="s">
        <v>554</v>
      </c>
      <c r="AI842" s="6">
        <v>38169</v>
      </c>
      <c r="AJ842" s="6">
        <v>39903</v>
      </c>
      <c r="AK842" t="s">
        <v>536</v>
      </c>
      <c r="AM842" t="s">
        <v>556</v>
      </c>
      <c r="AO842" t="s">
        <v>573</v>
      </c>
      <c r="AQ842" s="37">
        <v>1</v>
      </c>
      <c r="AR842" s="37">
        <v>1</v>
      </c>
      <c r="AS842" s="37"/>
      <c r="AX842">
        <v>1</v>
      </c>
      <c r="AY842">
        <v>0</v>
      </c>
      <c r="AZ842">
        <v>1</v>
      </c>
      <c r="BA842">
        <v>0</v>
      </c>
      <c r="BF842" t="s">
        <v>7</v>
      </c>
      <c r="BG842" t="s">
        <v>743</v>
      </c>
    </row>
    <row r="843" spans="1:59" x14ac:dyDescent="0.35">
      <c r="A843">
        <v>17</v>
      </c>
      <c r="B843">
        <v>842</v>
      </c>
      <c r="E843" t="s">
        <v>91</v>
      </c>
      <c r="F843" t="s">
        <v>403</v>
      </c>
      <c r="H843" t="s">
        <v>129</v>
      </c>
      <c r="I843" t="s">
        <v>136</v>
      </c>
      <c r="K843" t="s">
        <v>408</v>
      </c>
      <c r="L843" t="s">
        <v>408</v>
      </c>
      <c r="N843">
        <v>1.4E-2</v>
      </c>
      <c r="O843">
        <v>0</v>
      </c>
      <c r="P843" t="s">
        <v>398</v>
      </c>
      <c r="Q843" t="s">
        <v>486</v>
      </c>
      <c r="R843" s="37" t="s">
        <v>1205</v>
      </c>
      <c r="T843" s="24">
        <f t="shared" si="13"/>
        <v>1239</v>
      </c>
      <c r="U843" s="9">
        <v>1</v>
      </c>
      <c r="Z843" t="s">
        <v>9</v>
      </c>
      <c r="AA843" t="s">
        <v>562</v>
      </c>
      <c r="AB843" t="s">
        <v>693</v>
      </c>
      <c r="AD843">
        <v>197</v>
      </c>
      <c r="AF843" t="s">
        <v>542</v>
      </c>
      <c r="AG843" t="s">
        <v>554</v>
      </c>
      <c r="AI843" s="6">
        <v>38169</v>
      </c>
      <c r="AJ843" s="6">
        <v>39903</v>
      </c>
      <c r="AK843" t="s">
        <v>536</v>
      </c>
      <c r="AM843" t="s">
        <v>556</v>
      </c>
      <c r="AO843" t="s">
        <v>573</v>
      </c>
      <c r="AQ843" s="37">
        <v>1</v>
      </c>
      <c r="AR843" s="37">
        <v>1</v>
      </c>
      <c r="AS843" s="37"/>
      <c r="AX843">
        <v>1</v>
      </c>
      <c r="AY843">
        <v>0</v>
      </c>
      <c r="AZ843">
        <v>1</v>
      </c>
      <c r="BA843">
        <v>0</v>
      </c>
      <c r="BF843" t="s">
        <v>7</v>
      </c>
      <c r="BG843" t="s">
        <v>743</v>
      </c>
    </row>
    <row r="844" spans="1:59" x14ac:dyDescent="0.35">
      <c r="A844">
        <v>17</v>
      </c>
      <c r="B844">
        <v>843</v>
      </c>
      <c r="E844" t="s">
        <v>403</v>
      </c>
      <c r="F844" t="s">
        <v>91</v>
      </c>
      <c r="H844" t="s">
        <v>135</v>
      </c>
      <c r="I844" t="s">
        <v>129</v>
      </c>
      <c r="K844" t="s">
        <v>408</v>
      </c>
      <c r="L844" t="s">
        <v>408</v>
      </c>
      <c r="N844">
        <v>0.97499999999999998</v>
      </c>
      <c r="O844">
        <v>0</v>
      </c>
      <c r="P844" t="s">
        <v>398</v>
      </c>
      <c r="Q844" t="s">
        <v>486</v>
      </c>
      <c r="R844" s="37" t="s">
        <v>1205</v>
      </c>
      <c r="T844" s="24">
        <f t="shared" si="13"/>
        <v>1239</v>
      </c>
      <c r="U844" s="9">
        <v>1</v>
      </c>
      <c r="Z844" t="s">
        <v>9</v>
      </c>
      <c r="AA844" t="s">
        <v>562</v>
      </c>
      <c r="AB844" t="s">
        <v>693</v>
      </c>
      <c r="AD844">
        <v>197</v>
      </c>
      <c r="AF844" t="s">
        <v>554</v>
      </c>
      <c r="AG844" t="s">
        <v>542</v>
      </c>
      <c r="AI844" s="6">
        <v>38169</v>
      </c>
      <c r="AJ844" s="6">
        <v>39903</v>
      </c>
      <c r="AK844" t="s">
        <v>536</v>
      </c>
      <c r="AM844" t="s">
        <v>556</v>
      </c>
      <c r="AO844" t="s">
        <v>573</v>
      </c>
      <c r="AQ844" s="37">
        <v>1</v>
      </c>
      <c r="AR844" s="37">
        <v>1</v>
      </c>
      <c r="AS844" s="37"/>
      <c r="AX844">
        <v>0</v>
      </c>
      <c r="AY844">
        <v>0</v>
      </c>
      <c r="AZ844">
        <v>1</v>
      </c>
      <c r="BA844">
        <v>0</v>
      </c>
      <c r="BF844" t="s">
        <v>7</v>
      </c>
      <c r="BG844" t="s">
        <v>743</v>
      </c>
    </row>
    <row r="845" spans="1:59" x14ac:dyDescent="0.35">
      <c r="A845">
        <v>17</v>
      </c>
      <c r="B845">
        <v>844</v>
      </c>
      <c r="E845" t="s">
        <v>403</v>
      </c>
      <c r="F845" t="s">
        <v>91</v>
      </c>
      <c r="H845" t="s">
        <v>136</v>
      </c>
      <c r="I845" t="s">
        <v>129</v>
      </c>
      <c r="K845" t="s">
        <v>408</v>
      </c>
      <c r="L845" t="s">
        <v>408</v>
      </c>
      <c r="N845">
        <v>0.25</v>
      </c>
      <c r="O845">
        <v>0</v>
      </c>
      <c r="P845" t="s">
        <v>398</v>
      </c>
      <c r="Q845" t="s">
        <v>486</v>
      </c>
      <c r="R845" s="37" t="s">
        <v>1205</v>
      </c>
      <c r="T845" s="24">
        <f t="shared" si="13"/>
        <v>1239</v>
      </c>
      <c r="U845" s="9">
        <v>1</v>
      </c>
      <c r="Z845" t="s">
        <v>9</v>
      </c>
      <c r="AA845" t="s">
        <v>562</v>
      </c>
      <c r="AB845" t="s">
        <v>693</v>
      </c>
      <c r="AD845">
        <v>197</v>
      </c>
      <c r="AF845" t="s">
        <v>554</v>
      </c>
      <c r="AG845" t="s">
        <v>542</v>
      </c>
      <c r="AI845" s="6">
        <v>38169</v>
      </c>
      <c r="AJ845" s="6">
        <v>39903</v>
      </c>
      <c r="AK845" t="s">
        <v>536</v>
      </c>
      <c r="AM845" t="s">
        <v>556</v>
      </c>
      <c r="AO845" t="s">
        <v>573</v>
      </c>
      <c r="AQ845" s="37">
        <v>1</v>
      </c>
      <c r="AR845" s="37">
        <v>1</v>
      </c>
      <c r="AS845" s="37"/>
      <c r="AX845">
        <v>0</v>
      </c>
      <c r="AY845">
        <v>0</v>
      </c>
      <c r="AZ845">
        <v>1</v>
      </c>
      <c r="BA845">
        <v>0</v>
      </c>
      <c r="BF845" t="s">
        <v>7</v>
      </c>
      <c r="BG845" t="s">
        <v>743</v>
      </c>
    </row>
    <row r="846" spans="1:59" x14ac:dyDescent="0.35">
      <c r="A846">
        <v>17</v>
      </c>
      <c r="B846">
        <v>845</v>
      </c>
      <c r="E846" t="s">
        <v>442</v>
      </c>
      <c r="F846" t="s">
        <v>444</v>
      </c>
      <c r="H846" t="s">
        <v>132</v>
      </c>
      <c r="I846" t="s">
        <v>137</v>
      </c>
      <c r="K846" t="s">
        <v>408</v>
      </c>
      <c r="L846" t="s">
        <v>408</v>
      </c>
      <c r="N846">
        <v>0</v>
      </c>
      <c r="O846">
        <v>0</v>
      </c>
      <c r="P846" t="s">
        <v>398</v>
      </c>
      <c r="Q846" t="s">
        <v>486</v>
      </c>
      <c r="R846" s="37" t="s">
        <v>1205</v>
      </c>
      <c r="T846" s="24">
        <f t="shared" si="13"/>
        <v>1239</v>
      </c>
      <c r="U846" s="9">
        <v>1</v>
      </c>
      <c r="Z846" t="s">
        <v>9</v>
      </c>
      <c r="AA846" t="s">
        <v>562</v>
      </c>
      <c r="AB846" t="s">
        <v>693</v>
      </c>
      <c r="AC846" s="9">
        <v>0.01</v>
      </c>
      <c r="AD846">
        <v>197</v>
      </c>
      <c r="AF846" t="s">
        <v>542</v>
      </c>
      <c r="AG846" t="s">
        <v>554</v>
      </c>
      <c r="AI846" s="6">
        <v>38169</v>
      </c>
      <c r="AJ846" s="6">
        <v>39903</v>
      </c>
      <c r="AK846" t="s">
        <v>536</v>
      </c>
      <c r="AM846" t="s">
        <v>556</v>
      </c>
      <c r="AO846" t="s">
        <v>573</v>
      </c>
      <c r="AQ846" s="37">
        <v>1</v>
      </c>
      <c r="AR846" s="37">
        <v>1</v>
      </c>
      <c r="AS846" s="37"/>
      <c r="AX846">
        <v>1</v>
      </c>
      <c r="AY846">
        <v>0</v>
      </c>
      <c r="AZ846">
        <v>1</v>
      </c>
      <c r="BA846">
        <v>0</v>
      </c>
      <c r="BF846" t="s">
        <v>7</v>
      </c>
      <c r="BG846" t="s">
        <v>743</v>
      </c>
    </row>
    <row r="847" spans="1:59" x14ac:dyDescent="0.35">
      <c r="A847">
        <v>17</v>
      </c>
      <c r="B847">
        <v>846</v>
      </c>
      <c r="E847" t="s">
        <v>442</v>
      </c>
      <c r="F847" t="s">
        <v>444</v>
      </c>
      <c r="H847" t="s">
        <v>132</v>
      </c>
      <c r="I847" t="s">
        <v>138</v>
      </c>
      <c r="K847" t="s">
        <v>408</v>
      </c>
      <c r="L847" t="s">
        <v>408</v>
      </c>
      <c r="N847">
        <v>0</v>
      </c>
      <c r="O847">
        <v>0</v>
      </c>
      <c r="P847" t="s">
        <v>398</v>
      </c>
      <c r="Q847" t="s">
        <v>486</v>
      </c>
      <c r="R847" s="37" t="s">
        <v>1205</v>
      </c>
      <c r="T847" s="24">
        <f t="shared" si="13"/>
        <v>1239</v>
      </c>
      <c r="U847" s="9">
        <v>1</v>
      </c>
      <c r="Z847" t="s">
        <v>9</v>
      </c>
      <c r="AA847" t="s">
        <v>562</v>
      </c>
      <c r="AB847" t="s">
        <v>693</v>
      </c>
      <c r="AC847" s="9">
        <v>0.01</v>
      </c>
      <c r="AD847">
        <v>197</v>
      </c>
      <c r="AF847" t="s">
        <v>542</v>
      </c>
      <c r="AG847" t="s">
        <v>554</v>
      </c>
      <c r="AI847" s="6">
        <v>38169</v>
      </c>
      <c r="AJ847" s="6">
        <v>39903</v>
      </c>
      <c r="AK847" t="s">
        <v>536</v>
      </c>
      <c r="AM847" t="s">
        <v>556</v>
      </c>
      <c r="AO847" t="s">
        <v>573</v>
      </c>
      <c r="AQ847" s="37">
        <v>1</v>
      </c>
      <c r="AR847" s="37">
        <v>1</v>
      </c>
      <c r="AS847" s="37"/>
      <c r="AX847">
        <v>1</v>
      </c>
      <c r="AY847">
        <v>0</v>
      </c>
      <c r="AZ847">
        <v>1</v>
      </c>
      <c r="BA847">
        <v>0</v>
      </c>
      <c r="BF847" t="s">
        <v>7</v>
      </c>
      <c r="BG847" t="s">
        <v>743</v>
      </c>
    </row>
    <row r="848" spans="1:59" x14ac:dyDescent="0.35">
      <c r="A848">
        <v>17</v>
      </c>
      <c r="B848">
        <v>847</v>
      </c>
      <c r="E848" t="s">
        <v>444</v>
      </c>
      <c r="F848" t="s">
        <v>442</v>
      </c>
      <c r="H848" t="s">
        <v>137</v>
      </c>
      <c r="I848" t="s">
        <v>132</v>
      </c>
      <c r="K848" t="s">
        <v>408</v>
      </c>
      <c r="L848" t="s">
        <v>408</v>
      </c>
      <c r="N848">
        <v>0.66100000000000003</v>
      </c>
      <c r="O848">
        <v>0</v>
      </c>
      <c r="P848" t="s">
        <v>398</v>
      </c>
      <c r="Q848" t="s">
        <v>486</v>
      </c>
      <c r="R848" s="37" t="s">
        <v>1205</v>
      </c>
      <c r="T848" s="24">
        <f t="shared" si="13"/>
        <v>1239</v>
      </c>
      <c r="U848" s="9">
        <v>1</v>
      </c>
      <c r="Z848" t="s">
        <v>9</v>
      </c>
      <c r="AA848" t="s">
        <v>562</v>
      </c>
      <c r="AB848" t="s">
        <v>693</v>
      </c>
      <c r="AD848">
        <v>197</v>
      </c>
      <c r="AF848" t="s">
        <v>554</v>
      </c>
      <c r="AG848" t="s">
        <v>542</v>
      </c>
      <c r="AI848" s="6">
        <v>38169</v>
      </c>
      <c r="AJ848" s="6">
        <v>39903</v>
      </c>
      <c r="AK848" t="s">
        <v>536</v>
      </c>
      <c r="AM848" t="s">
        <v>556</v>
      </c>
      <c r="AO848" t="s">
        <v>573</v>
      </c>
      <c r="AQ848" s="37">
        <v>1</v>
      </c>
      <c r="AR848" s="37">
        <v>1</v>
      </c>
      <c r="AS848" s="37"/>
      <c r="AX848">
        <v>0</v>
      </c>
      <c r="AY848">
        <v>0</v>
      </c>
      <c r="AZ848">
        <v>1</v>
      </c>
      <c r="BA848">
        <v>0</v>
      </c>
      <c r="BF848" t="s">
        <v>7</v>
      </c>
      <c r="BG848" t="s">
        <v>743</v>
      </c>
    </row>
    <row r="849" spans="1:59" x14ac:dyDescent="0.35">
      <c r="A849">
        <v>17</v>
      </c>
      <c r="B849">
        <v>848</v>
      </c>
      <c r="E849" t="s">
        <v>444</v>
      </c>
      <c r="F849" t="s">
        <v>442</v>
      </c>
      <c r="H849" t="s">
        <v>138</v>
      </c>
      <c r="I849" t="s">
        <v>132</v>
      </c>
      <c r="K849" t="s">
        <v>408</v>
      </c>
      <c r="L849" t="s">
        <v>408</v>
      </c>
      <c r="N849">
        <v>0.34899999999999998</v>
      </c>
      <c r="O849">
        <v>0</v>
      </c>
      <c r="P849" t="s">
        <v>398</v>
      </c>
      <c r="Q849" t="s">
        <v>486</v>
      </c>
      <c r="R849" s="37" t="s">
        <v>1205</v>
      </c>
      <c r="T849" s="24">
        <f t="shared" si="13"/>
        <v>1239</v>
      </c>
      <c r="U849" s="9">
        <v>1</v>
      </c>
      <c r="Z849" t="s">
        <v>9</v>
      </c>
      <c r="AA849" t="s">
        <v>562</v>
      </c>
      <c r="AB849" t="s">
        <v>693</v>
      </c>
      <c r="AD849">
        <v>197</v>
      </c>
      <c r="AF849" t="s">
        <v>554</v>
      </c>
      <c r="AG849" t="s">
        <v>542</v>
      </c>
      <c r="AI849" s="6">
        <v>38169</v>
      </c>
      <c r="AJ849" s="6">
        <v>39903</v>
      </c>
      <c r="AK849" t="s">
        <v>536</v>
      </c>
      <c r="AM849" t="s">
        <v>556</v>
      </c>
      <c r="AO849" t="s">
        <v>573</v>
      </c>
      <c r="AQ849" s="37">
        <v>1</v>
      </c>
      <c r="AR849" s="37">
        <v>1</v>
      </c>
      <c r="AS849" s="37"/>
      <c r="AX849">
        <v>0</v>
      </c>
      <c r="AY849">
        <v>0</v>
      </c>
      <c r="AZ849">
        <v>1</v>
      </c>
      <c r="BA849">
        <v>0</v>
      </c>
      <c r="BF849" t="s">
        <v>7</v>
      </c>
      <c r="BG849" t="s">
        <v>743</v>
      </c>
    </row>
    <row r="850" spans="1:59" x14ac:dyDescent="0.35">
      <c r="A850">
        <v>17</v>
      </c>
      <c r="B850">
        <v>849</v>
      </c>
      <c r="E850" t="s">
        <v>91</v>
      </c>
      <c r="F850" t="s">
        <v>403</v>
      </c>
      <c r="H850" t="s">
        <v>129</v>
      </c>
      <c r="I850" t="s">
        <v>135</v>
      </c>
      <c r="K850" t="s">
        <v>408</v>
      </c>
      <c r="L850" t="s">
        <v>408</v>
      </c>
      <c r="N850">
        <v>0.25800000000000001</v>
      </c>
      <c r="O850">
        <v>0</v>
      </c>
      <c r="P850" t="s">
        <v>398</v>
      </c>
      <c r="Q850" t="s">
        <v>486</v>
      </c>
      <c r="R850" s="37" t="s">
        <v>1205</v>
      </c>
      <c r="T850" s="24">
        <f t="shared" si="13"/>
        <v>1239</v>
      </c>
      <c r="U850" s="9">
        <v>1</v>
      </c>
      <c r="Z850" t="s">
        <v>9</v>
      </c>
      <c r="AA850" t="s">
        <v>562</v>
      </c>
      <c r="AB850" t="s">
        <v>693</v>
      </c>
      <c r="AD850">
        <v>197</v>
      </c>
      <c r="AF850" t="s">
        <v>542</v>
      </c>
      <c r="AG850" t="s">
        <v>554</v>
      </c>
      <c r="AI850" s="6">
        <v>38169</v>
      </c>
      <c r="AJ850" s="6">
        <v>39903</v>
      </c>
      <c r="AK850" t="s">
        <v>536</v>
      </c>
      <c r="AM850" t="s">
        <v>556</v>
      </c>
      <c r="AO850" t="s">
        <v>573</v>
      </c>
      <c r="AQ850" s="37">
        <v>2</v>
      </c>
      <c r="AR850" s="37">
        <v>2</v>
      </c>
      <c r="AS850" s="37"/>
      <c r="AX850">
        <v>1</v>
      </c>
      <c r="AY850">
        <v>0</v>
      </c>
      <c r="AZ850">
        <v>1</v>
      </c>
      <c r="BA850">
        <v>0</v>
      </c>
      <c r="BF850" t="s">
        <v>7</v>
      </c>
      <c r="BG850" t="s">
        <v>743</v>
      </c>
    </row>
    <row r="851" spans="1:59" x14ac:dyDescent="0.35">
      <c r="A851">
        <v>17</v>
      </c>
      <c r="B851">
        <v>850</v>
      </c>
      <c r="E851" t="s">
        <v>91</v>
      </c>
      <c r="F851" t="s">
        <v>403</v>
      </c>
      <c r="H851" t="s">
        <v>129</v>
      </c>
      <c r="I851" t="s">
        <v>136</v>
      </c>
      <c r="K851" t="s">
        <v>408</v>
      </c>
      <c r="L851" t="s">
        <v>408</v>
      </c>
      <c r="N851">
        <v>0.94</v>
      </c>
      <c r="O851">
        <v>0</v>
      </c>
      <c r="P851" t="s">
        <v>398</v>
      </c>
      <c r="Q851" t="s">
        <v>486</v>
      </c>
      <c r="R851" s="37" t="s">
        <v>1205</v>
      </c>
      <c r="T851" s="24">
        <f t="shared" si="13"/>
        <v>1239</v>
      </c>
      <c r="U851" s="9">
        <v>1</v>
      </c>
      <c r="Z851" t="s">
        <v>9</v>
      </c>
      <c r="AA851" t="s">
        <v>562</v>
      </c>
      <c r="AB851" t="s">
        <v>693</v>
      </c>
      <c r="AD851">
        <v>197</v>
      </c>
      <c r="AF851" t="s">
        <v>542</v>
      </c>
      <c r="AG851" t="s">
        <v>554</v>
      </c>
      <c r="AI851" s="6">
        <v>38169</v>
      </c>
      <c r="AJ851" s="6">
        <v>39903</v>
      </c>
      <c r="AK851" t="s">
        <v>536</v>
      </c>
      <c r="AM851" t="s">
        <v>556</v>
      </c>
      <c r="AO851" t="s">
        <v>573</v>
      </c>
      <c r="AQ851" s="37">
        <v>2</v>
      </c>
      <c r="AR851" s="37">
        <v>2</v>
      </c>
      <c r="AS851" s="37"/>
      <c r="AX851">
        <v>1</v>
      </c>
      <c r="AY851">
        <v>0</v>
      </c>
      <c r="AZ851">
        <v>1</v>
      </c>
      <c r="BA851">
        <v>0</v>
      </c>
      <c r="BF851" t="s">
        <v>7</v>
      </c>
      <c r="BG851" t="s">
        <v>743</v>
      </c>
    </row>
    <row r="852" spans="1:59" x14ac:dyDescent="0.35">
      <c r="A852">
        <v>17</v>
      </c>
      <c r="B852">
        <v>851</v>
      </c>
      <c r="E852" t="s">
        <v>403</v>
      </c>
      <c r="F852" t="s">
        <v>91</v>
      </c>
      <c r="H852" t="s">
        <v>135</v>
      </c>
      <c r="I852" t="s">
        <v>129</v>
      </c>
      <c r="K852" t="s">
        <v>408</v>
      </c>
      <c r="L852" t="s">
        <v>408</v>
      </c>
      <c r="N852">
        <v>0.313</v>
      </c>
      <c r="O852">
        <v>0</v>
      </c>
      <c r="P852" t="s">
        <v>398</v>
      </c>
      <c r="Q852" t="s">
        <v>486</v>
      </c>
      <c r="R852" s="37" t="s">
        <v>1205</v>
      </c>
      <c r="T852" s="24">
        <f t="shared" si="13"/>
        <v>1239</v>
      </c>
      <c r="U852" s="9">
        <v>1</v>
      </c>
      <c r="Z852" t="s">
        <v>9</v>
      </c>
      <c r="AA852" t="s">
        <v>562</v>
      </c>
      <c r="AB852" t="s">
        <v>693</v>
      </c>
      <c r="AD852">
        <v>197</v>
      </c>
      <c r="AF852" t="s">
        <v>554</v>
      </c>
      <c r="AG852" t="s">
        <v>542</v>
      </c>
      <c r="AI852" s="6">
        <v>38169</v>
      </c>
      <c r="AJ852" s="6">
        <v>39903</v>
      </c>
      <c r="AK852" t="s">
        <v>536</v>
      </c>
      <c r="AM852" t="s">
        <v>556</v>
      </c>
      <c r="AO852" t="s">
        <v>573</v>
      </c>
      <c r="AQ852" s="37">
        <v>2</v>
      </c>
      <c r="AR852" s="37">
        <v>2</v>
      </c>
      <c r="AS852" s="37"/>
      <c r="AX852">
        <v>0</v>
      </c>
      <c r="AY852">
        <v>0</v>
      </c>
      <c r="AZ852">
        <v>1</v>
      </c>
      <c r="BA852">
        <v>0</v>
      </c>
      <c r="BF852" t="s">
        <v>7</v>
      </c>
      <c r="BG852" t="s">
        <v>743</v>
      </c>
    </row>
    <row r="853" spans="1:59" x14ac:dyDescent="0.35">
      <c r="A853">
        <v>17</v>
      </c>
      <c r="B853">
        <v>852</v>
      </c>
      <c r="E853" t="s">
        <v>403</v>
      </c>
      <c r="F853" t="s">
        <v>91</v>
      </c>
      <c r="H853" t="s">
        <v>136</v>
      </c>
      <c r="I853" t="s">
        <v>129</v>
      </c>
      <c r="K853" t="s">
        <v>408</v>
      </c>
      <c r="L853" t="s">
        <v>408</v>
      </c>
      <c r="N853">
        <v>0.21</v>
      </c>
      <c r="O853">
        <v>0</v>
      </c>
      <c r="P853" t="s">
        <v>398</v>
      </c>
      <c r="Q853" t="s">
        <v>486</v>
      </c>
      <c r="R853" s="37" t="s">
        <v>1205</v>
      </c>
      <c r="T853" s="24">
        <f t="shared" si="13"/>
        <v>1239</v>
      </c>
      <c r="U853" s="9">
        <v>1</v>
      </c>
      <c r="Z853" t="s">
        <v>9</v>
      </c>
      <c r="AA853" t="s">
        <v>562</v>
      </c>
      <c r="AB853" t="s">
        <v>693</v>
      </c>
      <c r="AD853">
        <v>197</v>
      </c>
      <c r="AF853" t="s">
        <v>554</v>
      </c>
      <c r="AG853" t="s">
        <v>542</v>
      </c>
      <c r="AI853" s="6">
        <v>38169</v>
      </c>
      <c r="AJ853" s="6">
        <v>39903</v>
      </c>
      <c r="AK853" t="s">
        <v>536</v>
      </c>
      <c r="AM853" t="s">
        <v>556</v>
      </c>
      <c r="AO853" t="s">
        <v>573</v>
      </c>
      <c r="AQ853" s="37">
        <v>2</v>
      </c>
      <c r="AR853" s="37">
        <v>2</v>
      </c>
      <c r="AS853" s="37"/>
      <c r="AX853">
        <v>0</v>
      </c>
      <c r="AY853">
        <v>0</v>
      </c>
      <c r="AZ853">
        <v>1</v>
      </c>
      <c r="BA853">
        <v>0</v>
      </c>
      <c r="BF853" t="s">
        <v>7</v>
      </c>
      <c r="BG853" t="s">
        <v>743</v>
      </c>
    </row>
    <row r="854" spans="1:59" x14ac:dyDescent="0.35">
      <c r="A854">
        <v>17</v>
      </c>
      <c r="B854">
        <v>853</v>
      </c>
      <c r="E854" t="s">
        <v>442</v>
      </c>
      <c r="F854" t="s">
        <v>444</v>
      </c>
      <c r="H854" t="s">
        <v>132</v>
      </c>
      <c r="I854" t="s">
        <v>137</v>
      </c>
      <c r="K854" t="s">
        <v>408</v>
      </c>
      <c r="L854" t="s">
        <v>408</v>
      </c>
      <c r="N854">
        <v>7.0000000000000001E-3</v>
      </c>
      <c r="O854">
        <v>0</v>
      </c>
      <c r="P854" t="s">
        <v>398</v>
      </c>
      <c r="Q854" t="s">
        <v>486</v>
      </c>
      <c r="R854" s="37" t="s">
        <v>1205</v>
      </c>
      <c r="T854" s="24">
        <f t="shared" si="13"/>
        <v>1239</v>
      </c>
      <c r="U854" s="9">
        <v>1</v>
      </c>
      <c r="Z854" t="s">
        <v>9</v>
      </c>
      <c r="AA854" t="s">
        <v>562</v>
      </c>
      <c r="AB854" t="s">
        <v>693</v>
      </c>
      <c r="AC854" s="9">
        <v>0.01</v>
      </c>
      <c r="AD854">
        <v>197</v>
      </c>
      <c r="AF854" t="s">
        <v>542</v>
      </c>
      <c r="AG854" t="s">
        <v>554</v>
      </c>
      <c r="AI854" s="6">
        <v>38169</v>
      </c>
      <c r="AJ854" s="6">
        <v>39903</v>
      </c>
      <c r="AK854" t="s">
        <v>536</v>
      </c>
      <c r="AM854" t="s">
        <v>556</v>
      </c>
      <c r="AO854" t="s">
        <v>573</v>
      </c>
      <c r="AQ854" s="37">
        <v>2</v>
      </c>
      <c r="AR854" s="37">
        <v>2</v>
      </c>
      <c r="AS854" s="37"/>
      <c r="AX854">
        <v>1</v>
      </c>
      <c r="AY854">
        <v>0</v>
      </c>
      <c r="AZ854">
        <v>1</v>
      </c>
      <c r="BA854">
        <v>0</v>
      </c>
      <c r="BF854" t="s">
        <v>7</v>
      </c>
      <c r="BG854" t="s">
        <v>743</v>
      </c>
    </row>
    <row r="855" spans="1:59" x14ac:dyDescent="0.35">
      <c r="A855">
        <v>17</v>
      </c>
      <c r="B855">
        <v>854</v>
      </c>
      <c r="E855" t="s">
        <v>442</v>
      </c>
      <c r="F855" t="s">
        <v>444</v>
      </c>
      <c r="H855" t="s">
        <v>132</v>
      </c>
      <c r="I855" t="s">
        <v>138</v>
      </c>
      <c r="K855" t="s">
        <v>408</v>
      </c>
      <c r="L855" t="s">
        <v>408</v>
      </c>
      <c r="N855">
        <v>2.4E-2</v>
      </c>
      <c r="O855">
        <v>0</v>
      </c>
      <c r="P855" t="s">
        <v>398</v>
      </c>
      <c r="Q855" t="s">
        <v>486</v>
      </c>
      <c r="R855" s="37" t="s">
        <v>1205</v>
      </c>
      <c r="T855" s="24">
        <f t="shared" si="13"/>
        <v>1239</v>
      </c>
      <c r="U855" s="9">
        <v>1</v>
      </c>
      <c r="Z855" t="s">
        <v>9</v>
      </c>
      <c r="AA855" t="s">
        <v>562</v>
      </c>
      <c r="AB855" t="s">
        <v>693</v>
      </c>
      <c r="AD855">
        <v>197</v>
      </c>
      <c r="AF855" t="s">
        <v>542</v>
      </c>
      <c r="AG855" t="s">
        <v>554</v>
      </c>
      <c r="AI855" s="6">
        <v>38169</v>
      </c>
      <c r="AJ855" s="6">
        <v>39903</v>
      </c>
      <c r="AK855" t="s">
        <v>536</v>
      </c>
      <c r="AM855" t="s">
        <v>556</v>
      </c>
      <c r="AO855" t="s">
        <v>573</v>
      </c>
      <c r="AQ855" s="37">
        <v>2</v>
      </c>
      <c r="AR855" s="37">
        <v>2</v>
      </c>
      <c r="AS855" s="37"/>
      <c r="AX855">
        <v>1</v>
      </c>
      <c r="AY855">
        <v>0</v>
      </c>
      <c r="AZ855">
        <v>1</v>
      </c>
      <c r="BA855">
        <v>0</v>
      </c>
      <c r="BF855" t="s">
        <v>7</v>
      </c>
      <c r="BG855" t="s">
        <v>743</v>
      </c>
    </row>
    <row r="856" spans="1:59" x14ac:dyDescent="0.35">
      <c r="A856">
        <v>17</v>
      </c>
      <c r="B856">
        <v>855</v>
      </c>
      <c r="E856" t="s">
        <v>444</v>
      </c>
      <c r="F856" t="s">
        <v>442</v>
      </c>
      <c r="H856" t="s">
        <v>137</v>
      </c>
      <c r="I856" t="s">
        <v>132</v>
      </c>
      <c r="K856" t="s">
        <v>408</v>
      </c>
      <c r="L856" t="s">
        <v>408</v>
      </c>
      <c r="N856">
        <v>0.57099999999999995</v>
      </c>
      <c r="O856">
        <v>0</v>
      </c>
      <c r="P856" t="s">
        <v>398</v>
      </c>
      <c r="Q856" t="s">
        <v>486</v>
      </c>
      <c r="R856" s="37" t="s">
        <v>1205</v>
      </c>
      <c r="T856" s="24">
        <f t="shared" si="13"/>
        <v>1239</v>
      </c>
      <c r="U856" s="9">
        <v>1</v>
      </c>
      <c r="Z856" t="s">
        <v>9</v>
      </c>
      <c r="AA856" t="s">
        <v>562</v>
      </c>
      <c r="AB856" t="s">
        <v>693</v>
      </c>
      <c r="AD856">
        <v>197</v>
      </c>
      <c r="AF856" t="s">
        <v>554</v>
      </c>
      <c r="AG856" t="s">
        <v>542</v>
      </c>
      <c r="AI856" s="6">
        <v>38169</v>
      </c>
      <c r="AJ856" s="6">
        <v>39903</v>
      </c>
      <c r="AK856" t="s">
        <v>536</v>
      </c>
      <c r="AM856" t="s">
        <v>556</v>
      </c>
      <c r="AO856" t="s">
        <v>573</v>
      </c>
      <c r="AQ856" s="37">
        <v>2</v>
      </c>
      <c r="AR856" s="37">
        <v>2</v>
      </c>
      <c r="AS856" s="37"/>
      <c r="AX856">
        <v>0</v>
      </c>
      <c r="AY856">
        <v>0</v>
      </c>
      <c r="AZ856">
        <v>1</v>
      </c>
      <c r="BA856">
        <v>0</v>
      </c>
      <c r="BF856" t="s">
        <v>7</v>
      </c>
      <c r="BG856" t="s">
        <v>743</v>
      </c>
    </row>
    <row r="857" spans="1:59" x14ac:dyDescent="0.35">
      <c r="A857">
        <v>17</v>
      </c>
      <c r="B857">
        <v>856</v>
      </c>
      <c r="E857" t="s">
        <v>444</v>
      </c>
      <c r="F857" t="s">
        <v>442</v>
      </c>
      <c r="H857" t="s">
        <v>138</v>
      </c>
      <c r="I857" t="s">
        <v>132</v>
      </c>
      <c r="K857" t="s">
        <v>408</v>
      </c>
      <c r="L857" t="s">
        <v>408</v>
      </c>
      <c r="N857">
        <v>0.24399999999999999</v>
      </c>
      <c r="O857">
        <v>0</v>
      </c>
      <c r="P857" t="s">
        <v>398</v>
      </c>
      <c r="Q857" t="s">
        <v>486</v>
      </c>
      <c r="R857" s="37" t="s">
        <v>1205</v>
      </c>
      <c r="T857" s="24">
        <f t="shared" si="13"/>
        <v>1239</v>
      </c>
      <c r="U857" s="9">
        <v>1</v>
      </c>
      <c r="Z857" t="s">
        <v>9</v>
      </c>
      <c r="AA857" t="s">
        <v>562</v>
      </c>
      <c r="AB857" t="s">
        <v>693</v>
      </c>
      <c r="AD857">
        <v>197</v>
      </c>
      <c r="AF857" t="s">
        <v>554</v>
      </c>
      <c r="AG857" t="s">
        <v>542</v>
      </c>
      <c r="AI857" s="6">
        <v>38169</v>
      </c>
      <c r="AJ857" s="6">
        <v>39903</v>
      </c>
      <c r="AK857" t="s">
        <v>536</v>
      </c>
      <c r="AM857" t="s">
        <v>556</v>
      </c>
      <c r="AO857" t="s">
        <v>573</v>
      </c>
      <c r="AQ857" s="37">
        <v>2</v>
      </c>
      <c r="AR857" s="37">
        <v>2</v>
      </c>
      <c r="AS857" s="37"/>
      <c r="AX857">
        <v>0</v>
      </c>
      <c r="AY857">
        <v>0</v>
      </c>
      <c r="AZ857">
        <v>1</v>
      </c>
      <c r="BA857">
        <v>0</v>
      </c>
      <c r="BF857" t="s">
        <v>7</v>
      </c>
      <c r="BG857" t="s">
        <v>743</v>
      </c>
    </row>
    <row r="858" spans="1:59" x14ac:dyDescent="0.35">
      <c r="A858">
        <v>17</v>
      </c>
      <c r="B858">
        <v>857</v>
      </c>
      <c r="E858" t="s">
        <v>91</v>
      </c>
      <c r="F858" t="s">
        <v>403</v>
      </c>
      <c r="H858" t="s">
        <v>129</v>
      </c>
      <c r="I858" t="s">
        <v>135</v>
      </c>
      <c r="K858" t="s">
        <v>408</v>
      </c>
      <c r="L858" t="s">
        <v>408</v>
      </c>
      <c r="N858">
        <v>0.68799999999999994</v>
      </c>
      <c r="O858">
        <v>0</v>
      </c>
      <c r="P858" t="s">
        <v>398</v>
      </c>
      <c r="Q858" t="s">
        <v>486</v>
      </c>
      <c r="R858" s="37" t="s">
        <v>1205</v>
      </c>
      <c r="T858" s="24">
        <f t="shared" si="13"/>
        <v>1239</v>
      </c>
      <c r="U858" s="9">
        <v>1</v>
      </c>
      <c r="Z858" t="s">
        <v>9</v>
      </c>
      <c r="AA858" t="s">
        <v>562</v>
      </c>
      <c r="AB858" t="s">
        <v>693</v>
      </c>
      <c r="AD858">
        <v>197</v>
      </c>
      <c r="AF858" t="s">
        <v>542</v>
      </c>
      <c r="AG858" t="s">
        <v>554</v>
      </c>
      <c r="AI858" s="6">
        <v>38169</v>
      </c>
      <c r="AJ858" s="6">
        <v>39903</v>
      </c>
      <c r="AK858" t="s">
        <v>536</v>
      </c>
      <c r="AM858" t="s">
        <v>556</v>
      </c>
      <c r="AO858" t="s">
        <v>573</v>
      </c>
      <c r="AQ858" s="37">
        <v>3</v>
      </c>
      <c r="AR858" s="37">
        <v>3</v>
      </c>
      <c r="AS858" s="37"/>
      <c r="AX858">
        <v>1</v>
      </c>
      <c r="AY858">
        <v>0</v>
      </c>
      <c r="AZ858">
        <v>1</v>
      </c>
      <c r="BA858">
        <v>0</v>
      </c>
      <c r="BF858" t="s">
        <v>7</v>
      </c>
      <c r="BG858" t="s">
        <v>743</v>
      </c>
    </row>
    <row r="859" spans="1:59" x14ac:dyDescent="0.35">
      <c r="A859">
        <v>17</v>
      </c>
      <c r="B859">
        <v>858</v>
      </c>
      <c r="E859" t="s">
        <v>91</v>
      </c>
      <c r="F859" t="s">
        <v>403</v>
      </c>
      <c r="H859" t="s">
        <v>129</v>
      </c>
      <c r="I859" t="s">
        <v>136</v>
      </c>
      <c r="K859" t="s">
        <v>408</v>
      </c>
      <c r="L859" t="s">
        <v>408</v>
      </c>
      <c r="N859">
        <v>0.92</v>
      </c>
      <c r="O859">
        <v>0</v>
      </c>
      <c r="P859" t="s">
        <v>398</v>
      </c>
      <c r="Q859" t="s">
        <v>486</v>
      </c>
      <c r="R859" s="37" t="s">
        <v>1205</v>
      </c>
      <c r="T859" s="24">
        <f t="shared" si="13"/>
        <v>1239</v>
      </c>
      <c r="U859" s="9">
        <v>1</v>
      </c>
      <c r="Z859" t="s">
        <v>9</v>
      </c>
      <c r="AA859" t="s">
        <v>562</v>
      </c>
      <c r="AB859" t="s">
        <v>693</v>
      </c>
      <c r="AD859">
        <v>197</v>
      </c>
      <c r="AF859" t="s">
        <v>542</v>
      </c>
      <c r="AG859" t="s">
        <v>554</v>
      </c>
      <c r="AI859" s="6">
        <v>38169</v>
      </c>
      <c r="AJ859" s="6">
        <v>39903</v>
      </c>
      <c r="AK859" t="s">
        <v>536</v>
      </c>
      <c r="AM859" t="s">
        <v>556</v>
      </c>
      <c r="AO859" t="s">
        <v>573</v>
      </c>
      <c r="AQ859" s="37">
        <v>3</v>
      </c>
      <c r="AR859" s="37">
        <v>3</v>
      </c>
      <c r="AS859" s="37"/>
      <c r="AX859">
        <v>1</v>
      </c>
      <c r="AY859">
        <v>0</v>
      </c>
      <c r="AZ859">
        <v>1</v>
      </c>
      <c r="BA859">
        <v>0</v>
      </c>
      <c r="BF859" t="s">
        <v>7</v>
      </c>
      <c r="BG859" t="s">
        <v>743</v>
      </c>
    </row>
    <row r="860" spans="1:59" x14ac:dyDescent="0.35">
      <c r="A860">
        <v>17</v>
      </c>
      <c r="B860">
        <v>859</v>
      </c>
      <c r="E860" t="s">
        <v>403</v>
      </c>
      <c r="F860" t="s">
        <v>91</v>
      </c>
      <c r="H860" t="s">
        <v>135</v>
      </c>
      <c r="I860" t="s">
        <v>129</v>
      </c>
      <c r="K860" t="s">
        <v>408</v>
      </c>
      <c r="L860" t="s">
        <v>408</v>
      </c>
      <c r="N860">
        <v>0.59</v>
      </c>
      <c r="O860">
        <v>0</v>
      </c>
      <c r="P860" t="s">
        <v>398</v>
      </c>
      <c r="Q860" t="s">
        <v>486</v>
      </c>
      <c r="R860" s="37" t="s">
        <v>1205</v>
      </c>
      <c r="T860" s="24">
        <f t="shared" si="13"/>
        <v>1239</v>
      </c>
      <c r="U860" s="9">
        <v>1</v>
      </c>
      <c r="Z860" t="s">
        <v>9</v>
      </c>
      <c r="AA860" t="s">
        <v>562</v>
      </c>
      <c r="AB860" t="s">
        <v>693</v>
      </c>
      <c r="AD860">
        <v>197</v>
      </c>
      <c r="AF860" t="s">
        <v>554</v>
      </c>
      <c r="AG860" t="s">
        <v>542</v>
      </c>
      <c r="AI860" s="6">
        <v>38169</v>
      </c>
      <c r="AJ860" s="6">
        <v>39903</v>
      </c>
      <c r="AK860" t="s">
        <v>536</v>
      </c>
      <c r="AM860" t="s">
        <v>556</v>
      </c>
      <c r="AO860" t="s">
        <v>573</v>
      </c>
      <c r="AQ860" s="37">
        <v>3</v>
      </c>
      <c r="AR860" s="37">
        <v>3</v>
      </c>
      <c r="AS860" s="37"/>
      <c r="AX860">
        <v>0</v>
      </c>
      <c r="AY860">
        <v>0</v>
      </c>
      <c r="AZ860">
        <v>1</v>
      </c>
      <c r="BA860">
        <v>0</v>
      </c>
      <c r="BF860" t="s">
        <v>7</v>
      </c>
      <c r="BG860" t="s">
        <v>743</v>
      </c>
    </row>
    <row r="861" spans="1:59" x14ac:dyDescent="0.35">
      <c r="A861">
        <v>17</v>
      </c>
      <c r="B861">
        <v>860</v>
      </c>
      <c r="E861" t="s">
        <v>403</v>
      </c>
      <c r="F861" t="s">
        <v>91</v>
      </c>
      <c r="H861" t="s">
        <v>136</v>
      </c>
      <c r="I861" t="s">
        <v>129</v>
      </c>
      <c r="K861" t="s">
        <v>408</v>
      </c>
      <c r="L861" t="s">
        <v>408</v>
      </c>
      <c r="N861">
        <v>0.27600000000000002</v>
      </c>
      <c r="O861">
        <v>0</v>
      </c>
      <c r="P861" t="s">
        <v>398</v>
      </c>
      <c r="Q861" t="s">
        <v>486</v>
      </c>
      <c r="R861" s="37" t="s">
        <v>1205</v>
      </c>
      <c r="T861" s="24">
        <f t="shared" si="13"/>
        <v>1239</v>
      </c>
      <c r="U861" s="9">
        <v>1</v>
      </c>
      <c r="Z861" t="s">
        <v>9</v>
      </c>
      <c r="AA861" t="s">
        <v>562</v>
      </c>
      <c r="AB861" t="s">
        <v>693</v>
      </c>
      <c r="AD861">
        <v>197</v>
      </c>
      <c r="AF861" t="s">
        <v>554</v>
      </c>
      <c r="AG861" t="s">
        <v>542</v>
      </c>
      <c r="AI861" s="6">
        <v>38169</v>
      </c>
      <c r="AJ861" s="6">
        <v>39903</v>
      </c>
      <c r="AK861" t="s">
        <v>536</v>
      </c>
      <c r="AM861" t="s">
        <v>556</v>
      </c>
      <c r="AO861" t="s">
        <v>573</v>
      </c>
      <c r="AQ861" s="37">
        <v>3</v>
      </c>
      <c r="AR861" s="37">
        <v>3</v>
      </c>
      <c r="AS861" s="37"/>
      <c r="AX861">
        <v>0</v>
      </c>
      <c r="AY861">
        <v>0</v>
      </c>
      <c r="AZ861">
        <v>1</v>
      </c>
      <c r="BA861">
        <v>0</v>
      </c>
      <c r="BF861" t="s">
        <v>7</v>
      </c>
      <c r="BG861" t="s">
        <v>743</v>
      </c>
    </row>
    <row r="862" spans="1:59" x14ac:dyDescent="0.35">
      <c r="A862">
        <v>17</v>
      </c>
      <c r="B862">
        <v>861</v>
      </c>
      <c r="E862" t="s">
        <v>442</v>
      </c>
      <c r="F862" t="s">
        <v>444</v>
      </c>
      <c r="H862" t="s">
        <v>132</v>
      </c>
      <c r="I862" t="s">
        <v>137</v>
      </c>
      <c r="K862" t="s">
        <v>408</v>
      </c>
      <c r="L862" t="s">
        <v>408</v>
      </c>
      <c r="N862">
        <v>6.6000000000000003E-2</v>
      </c>
      <c r="O862">
        <v>0</v>
      </c>
      <c r="P862" t="s">
        <v>398</v>
      </c>
      <c r="Q862" t="s">
        <v>486</v>
      </c>
      <c r="R862" s="37" t="s">
        <v>1205</v>
      </c>
      <c r="T862" s="24">
        <f t="shared" si="13"/>
        <v>1239</v>
      </c>
      <c r="U862" s="9">
        <v>1</v>
      </c>
      <c r="Z862" t="s">
        <v>9</v>
      </c>
      <c r="AA862" t="s">
        <v>562</v>
      </c>
      <c r="AB862" t="s">
        <v>693</v>
      </c>
      <c r="AD862">
        <v>197</v>
      </c>
      <c r="AF862" t="s">
        <v>542</v>
      </c>
      <c r="AG862" t="s">
        <v>554</v>
      </c>
      <c r="AI862" s="6">
        <v>38169</v>
      </c>
      <c r="AJ862" s="6">
        <v>39903</v>
      </c>
      <c r="AK862" t="s">
        <v>536</v>
      </c>
      <c r="AM862" t="s">
        <v>556</v>
      </c>
      <c r="AO862" t="s">
        <v>573</v>
      </c>
      <c r="AQ862" s="37">
        <v>3</v>
      </c>
      <c r="AR862" s="37">
        <v>3</v>
      </c>
      <c r="AS862" s="37"/>
      <c r="AX862">
        <v>1</v>
      </c>
      <c r="AY862">
        <v>0</v>
      </c>
      <c r="AZ862">
        <v>1</v>
      </c>
      <c r="BA862">
        <v>0</v>
      </c>
      <c r="BF862" t="s">
        <v>7</v>
      </c>
      <c r="BG862" t="s">
        <v>743</v>
      </c>
    </row>
    <row r="863" spans="1:59" x14ac:dyDescent="0.35">
      <c r="A863">
        <v>17</v>
      </c>
      <c r="B863">
        <v>862</v>
      </c>
      <c r="E863" t="s">
        <v>442</v>
      </c>
      <c r="F863" t="s">
        <v>444</v>
      </c>
      <c r="H863" t="s">
        <v>132</v>
      </c>
      <c r="I863" t="s">
        <v>138</v>
      </c>
      <c r="K863" t="s">
        <v>408</v>
      </c>
      <c r="L863" t="s">
        <v>408</v>
      </c>
      <c r="N863">
        <v>9.5000000000000001E-2</v>
      </c>
      <c r="O863">
        <v>0</v>
      </c>
      <c r="P863" t="s">
        <v>398</v>
      </c>
      <c r="Q863" t="s">
        <v>486</v>
      </c>
      <c r="R863" s="37" t="s">
        <v>1205</v>
      </c>
      <c r="T863" s="24">
        <f t="shared" si="13"/>
        <v>1239</v>
      </c>
      <c r="U863" s="9">
        <v>1</v>
      </c>
      <c r="Z863" t="s">
        <v>9</v>
      </c>
      <c r="AA863" t="s">
        <v>562</v>
      </c>
      <c r="AB863" t="s">
        <v>693</v>
      </c>
      <c r="AD863">
        <v>197</v>
      </c>
      <c r="AF863" t="s">
        <v>542</v>
      </c>
      <c r="AG863" t="s">
        <v>554</v>
      </c>
      <c r="AI863" s="6">
        <v>38169</v>
      </c>
      <c r="AJ863" s="6">
        <v>39903</v>
      </c>
      <c r="AK863" t="s">
        <v>536</v>
      </c>
      <c r="AM863" t="s">
        <v>556</v>
      </c>
      <c r="AO863" t="s">
        <v>573</v>
      </c>
      <c r="AQ863" s="37">
        <v>3</v>
      </c>
      <c r="AR863" s="37">
        <v>3</v>
      </c>
      <c r="AS863" s="37"/>
      <c r="AX863">
        <v>1</v>
      </c>
      <c r="AY863">
        <v>0</v>
      </c>
      <c r="AZ863">
        <v>1</v>
      </c>
      <c r="BA863">
        <v>0</v>
      </c>
      <c r="BF863" t="s">
        <v>7</v>
      </c>
      <c r="BG863" t="s">
        <v>743</v>
      </c>
    </row>
    <row r="864" spans="1:59" x14ac:dyDescent="0.35">
      <c r="A864">
        <v>17</v>
      </c>
      <c r="B864">
        <v>863</v>
      </c>
      <c r="E864" t="s">
        <v>444</v>
      </c>
      <c r="F864" t="s">
        <v>442</v>
      </c>
      <c r="H864" t="s">
        <v>137</v>
      </c>
      <c r="I864" t="s">
        <v>132</v>
      </c>
      <c r="K864" t="s">
        <v>408</v>
      </c>
      <c r="L864" t="s">
        <v>408</v>
      </c>
      <c r="N864">
        <v>0.42599999999999999</v>
      </c>
      <c r="O864">
        <v>0</v>
      </c>
      <c r="P864" t="s">
        <v>398</v>
      </c>
      <c r="Q864" t="s">
        <v>486</v>
      </c>
      <c r="R864" s="37" t="s">
        <v>1205</v>
      </c>
      <c r="T864" s="24">
        <f t="shared" si="13"/>
        <v>1239</v>
      </c>
      <c r="U864" s="9">
        <v>1</v>
      </c>
      <c r="Z864" t="s">
        <v>9</v>
      </c>
      <c r="AA864" t="s">
        <v>562</v>
      </c>
      <c r="AB864" t="s">
        <v>693</v>
      </c>
      <c r="AD864">
        <v>197</v>
      </c>
      <c r="AF864" t="s">
        <v>554</v>
      </c>
      <c r="AG864" t="s">
        <v>542</v>
      </c>
      <c r="AI864" s="6">
        <v>38169</v>
      </c>
      <c r="AJ864" s="6">
        <v>39903</v>
      </c>
      <c r="AK864" t="s">
        <v>536</v>
      </c>
      <c r="AM864" t="s">
        <v>556</v>
      </c>
      <c r="AO864" t="s">
        <v>573</v>
      </c>
      <c r="AQ864" s="37">
        <v>3</v>
      </c>
      <c r="AR864" s="37">
        <v>3</v>
      </c>
      <c r="AS864" s="37"/>
      <c r="AX864">
        <v>0</v>
      </c>
      <c r="AY864">
        <v>0</v>
      </c>
      <c r="AZ864">
        <v>1</v>
      </c>
      <c r="BA864">
        <v>0</v>
      </c>
      <c r="BF864" t="s">
        <v>7</v>
      </c>
      <c r="BG864" t="s">
        <v>743</v>
      </c>
    </row>
    <row r="865" spans="1:59" x14ac:dyDescent="0.35">
      <c r="A865">
        <v>17</v>
      </c>
      <c r="B865">
        <v>864</v>
      </c>
      <c r="E865" t="s">
        <v>444</v>
      </c>
      <c r="F865" t="s">
        <v>442</v>
      </c>
      <c r="H865" t="s">
        <v>138</v>
      </c>
      <c r="I865" t="s">
        <v>132</v>
      </c>
      <c r="K865" t="s">
        <v>408</v>
      </c>
      <c r="L865" t="s">
        <v>408</v>
      </c>
      <c r="N865">
        <v>0.40100000000000002</v>
      </c>
      <c r="O865">
        <v>0</v>
      </c>
      <c r="P865" t="s">
        <v>398</v>
      </c>
      <c r="Q865" t="s">
        <v>486</v>
      </c>
      <c r="R865" s="37" t="s">
        <v>1205</v>
      </c>
      <c r="T865" s="24">
        <f t="shared" si="13"/>
        <v>1239</v>
      </c>
      <c r="U865" s="9">
        <v>1</v>
      </c>
      <c r="Z865" t="s">
        <v>9</v>
      </c>
      <c r="AA865" t="s">
        <v>562</v>
      </c>
      <c r="AB865" t="s">
        <v>693</v>
      </c>
      <c r="AD865">
        <v>197</v>
      </c>
      <c r="AF865" t="s">
        <v>554</v>
      </c>
      <c r="AG865" t="s">
        <v>542</v>
      </c>
      <c r="AI865" s="6">
        <v>38169</v>
      </c>
      <c r="AJ865" s="6">
        <v>39903</v>
      </c>
      <c r="AK865" t="s">
        <v>536</v>
      </c>
      <c r="AM865" t="s">
        <v>556</v>
      </c>
      <c r="AO865" t="s">
        <v>573</v>
      </c>
      <c r="AQ865" s="37">
        <v>3</v>
      </c>
      <c r="AR865" s="37">
        <v>3</v>
      </c>
      <c r="AS865" s="37"/>
      <c r="AX865">
        <v>0</v>
      </c>
      <c r="AY865">
        <v>0</v>
      </c>
      <c r="AZ865">
        <v>1</v>
      </c>
      <c r="BA865">
        <v>0</v>
      </c>
      <c r="BF865" t="s">
        <v>7</v>
      </c>
      <c r="BG865" t="s">
        <v>743</v>
      </c>
    </row>
    <row r="866" spans="1:59" x14ac:dyDescent="0.35">
      <c r="A866">
        <v>17</v>
      </c>
      <c r="B866">
        <v>865</v>
      </c>
      <c r="E866" t="s">
        <v>91</v>
      </c>
      <c r="F866" t="s">
        <v>403</v>
      </c>
      <c r="H866" t="s">
        <v>129</v>
      </c>
      <c r="I866" t="s">
        <v>135</v>
      </c>
      <c r="K866" t="s">
        <v>408</v>
      </c>
      <c r="L866" t="s">
        <v>408</v>
      </c>
      <c r="N866">
        <v>0.33400000000000002</v>
      </c>
      <c r="O866">
        <v>0</v>
      </c>
      <c r="P866" t="s">
        <v>398</v>
      </c>
      <c r="Q866" t="s">
        <v>486</v>
      </c>
      <c r="R866" s="37" t="s">
        <v>1205</v>
      </c>
      <c r="T866" s="24">
        <f t="shared" si="13"/>
        <v>1239</v>
      </c>
      <c r="U866" s="9">
        <v>1</v>
      </c>
      <c r="Z866" t="s">
        <v>9</v>
      </c>
      <c r="AA866" t="s">
        <v>562</v>
      </c>
      <c r="AB866" t="s">
        <v>693</v>
      </c>
      <c r="AD866">
        <v>197</v>
      </c>
      <c r="AF866" t="s">
        <v>542</v>
      </c>
      <c r="AG866" t="s">
        <v>554</v>
      </c>
      <c r="AI866" s="6">
        <v>38169</v>
      </c>
      <c r="AJ866" s="6">
        <v>39903</v>
      </c>
      <c r="AK866" t="s">
        <v>536</v>
      </c>
      <c r="AM866" t="s">
        <v>556</v>
      </c>
      <c r="AO866" t="s">
        <v>573</v>
      </c>
      <c r="AQ866" s="37">
        <v>4</v>
      </c>
      <c r="AR866" s="37">
        <v>4</v>
      </c>
      <c r="AS866" s="37"/>
      <c r="AX866">
        <v>1</v>
      </c>
      <c r="AY866">
        <v>0</v>
      </c>
      <c r="AZ866">
        <v>1</v>
      </c>
      <c r="BA866">
        <v>0</v>
      </c>
      <c r="BF866" t="s">
        <v>7</v>
      </c>
      <c r="BG866" t="s">
        <v>743</v>
      </c>
    </row>
    <row r="867" spans="1:59" x14ac:dyDescent="0.35">
      <c r="A867">
        <v>17</v>
      </c>
      <c r="B867">
        <v>866</v>
      </c>
      <c r="E867" t="s">
        <v>91</v>
      </c>
      <c r="F867" t="s">
        <v>403</v>
      </c>
      <c r="H867" t="s">
        <v>129</v>
      </c>
      <c r="I867" t="s">
        <v>136</v>
      </c>
      <c r="K867" t="s">
        <v>408</v>
      </c>
      <c r="L867" t="s">
        <v>408</v>
      </c>
      <c r="N867">
        <v>0.192</v>
      </c>
      <c r="O867">
        <v>0</v>
      </c>
      <c r="P867" t="s">
        <v>398</v>
      </c>
      <c r="Q867" t="s">
        <v>486</v>
      </c>
      <c r="R867" s="37" t="s">
        <v>1205</v>
      </c>
      <c r="T867" s="24">
        <f t="shared" si="13"/>
        <v>1239</v>
      </c>
      <c r="U867" s="9">
        <v>1</v>
      </c>
      <c r="Z867" t="s">
        <v>9</v>
      </c>
      <c r="AA867" t="s">
        <v>562</v>
      </c>
      <c r="AB867" t="s">
        <v>693</v>
      </c>
      <c r="AD867">
        <v>197</v>
      </c>
      <c r="AF867" t="s">
        <v>542</v>
      </c>
      <c r="AG867" t="s">
        <v>554</v>
      </c>
      <c r="AI867" s="6">
        <v>38169</v>
      </c>
      <c r="AJ867" s="6">
        <v>39903</v>
      </c>
      <c r="AK867" t="s">
        <v>536</v>
      </c>
      <c r="AM867" t="s">
        <v>556</v>
      </c>
      <c r="AO867" t="s">
        <v>573</v>
      </c>
      <c r="AQ867" s="37">
        <v>4</v>
      </c>
      <c r="AR867" s="37">
        <v>4</v>
      </c>
      <c r="AS867" s="37"/>
      <c r="AX867">
        <v>1</v>
      </c>
      <c r="AY867">
        <v>0</v>
      </c>
      <c r="AZ867">
        <v>1</v>
      </c>
      <c r="BA867">
        <v>0</v>
      </c>
      <c r="BF867" t="s">
        <v>7</v>
      </c>
      <c r="BG867" t="s">
        <v>743</v>
      </c>
    </row>
    <row r="868" spans="1:59" x14ac:dyDescent="0.35">
      <c r="A868">
        <v>17</v>
      </c>
      <c r="B868">
        <v>867</v>
      </c>
      <c r="E868" t="s">
        <v>403</v>
      </c>
      <c r="F868" t="s">
        <v>91</v>
      </c>
      <c r="H868" t="s">
        <v>135</v>
      </c>
      <c r="I868" t="s">
        <v>129</v>
      </c>
      <c r="K868" t="s">
        <v>408</v>
      </c>
      <c r="L868" t="s">
        <v>408</v>
      </c>
      <c r="N868">
        <v>2.8000000000000001E-2</v>
      </c>
      <c r="O868">
        <v>0</v>
      </c>
      <c r="P868" t="s">
        <v>398</v>
      </c>
      <c r="Q868" t="s">
        <v>486</v>
      </c>
      <c r="R868" s="37" t="s">
        <v>1205</v>
      </c>
      <c r="T868" s="24">
        <f t="shared" si="13"/>
        <v>1239</v>
      </c>
      <c r="U868" s="9">
        <v>1</v>
      </c>
      <c r="Z868" t="s">
        <v>9</v>
      </c>
      <c r="AA868" t="s">
        <v>562</v>
      </c>
      <c r="AB868" t="s">
        <v>693</v>
      </c>
      <c r="AD868">
        <v>197</v>
      </c>
      <c r="AF868" t="s">
        <v>554</v>
      </c>
      <c r="AG868" t="s">
        <v>542</v>
      </c>
      <c r="AI868" s="6">
        <v>38169</v>
      </c>
      <c r="AJ868" s="6">
        <v>39903</v>
      </c>
      <c r="AK868" t="s">
        <v>536</v>
      </c>
      <c r="AM868" t="s">
        <v>556</v>
      </c>
      <c r="AO868" t="s">
        <v>573</v>
      </c>
      <c r="AQ868" s="37">
        <v>4</v>
      </c>
      <c r="AR868" s="37">
        <v>4</v>
      </c>
      <c r="AS868" s="37"/>
      <c r="AX868">
        <v>0</v>
      </c>
      <c r="AY868">
        <v>0</v>
      </c>
      <c r="AZ868">
        <v>1</v>
      </c>
      <c r="BA868">
        <v>0</v>
      </c>
      <c r="BF868" t="s">
        <v>7</v>
      </c>
      <c r="BG868" t="s">
        <v>743</v>
      </c>
    </row>
    <row r="869" spans="1:59" x14ac:dyDescent="0.35">
      <c r="A869">
        <v>17</v>
      </c>
      <c r="B869">
        <v>868</v>
      </c>
      <c r="E869" t="s">
        <v>403</v>
      </c>
      <c r="F869" t="s">
        <v>91</v>
      </c>
      <c r="H869" t="s">
        <v>136</v>
      </c>
      <c r="I869" t="s">
        <v>129</v>
      </c>
      <c r="K869" t="s">
        <v>408</v>
      </c>
      <c r="L869" t="s">
        <v>408</v>
      </c>
      <c r="N869">
        <v>0.252</v>
      </c>
      <c r="O869">
        <v>0</v>
      </c>
      <c r="P869" t="s">
        <v>398</v>
      </c>
      <c r="Q869" t="s">
        <v>486</v>
      </c>
      <c r="R869" s="37" t="s">
        <v>1205</v>
      </c>
      <c r="T869" s="24">
        <f t="shared" si="13"/>
        <v>1239</v>
      </c>
      <c r="U869" s="9">
        <v>1</v>
      </c>
      <c r="Z869" t="s">
        <v>9</v>
      </c>
      <c r="AA869" t="s">
        <v>562</v>
      </c>
      <c r="AB869" t="s">
        <v>693</v>
      </c>
      <c r="AD869">
        <v>197</v>
      </c>
      <c r="AF869" t="s">
        <v>554</v>
      </c>
      <c r="AG869" t="s">
        <v>542</v>
      </c>
      <c r="AI869" s="6">
        <v>38169</v>
      </c>
      <c r="AJ869" s="6">
        <v>39903</v>
      </c>
      <c r="AK869" t="s">
        <v>536</v>
      </c>
      <c r="AM869" t="s">
        <v>556</v>
      </c>
      <c r="AO869" t="s">
        <v>573</v>
      </c>
      <c r="AQ869" s="37">
        <v>4</v>
      </c>
      <c r="AR869" s="37">
        <v>4</v>
      </c>
      <c r="AS869" s="37"/>
      <c r="AX869">
        <v>0</v>
      </c>
      <c r="AY869">
        <v>0</v>
      </c>
      <c r="AZ869">
        <v>1</v>
      </c>
      <c r="BA869">
        <v>0</v>
      </c>
      <c r="BF869" t="s">
        <v>7</v>
      </c>
      <c r="BG869" t="s">
        <v>743</v>
      </c>
    </row>
    <row r="870" spans="1:59" x14ac:dyDescent="0.35">
      <c r="A870">
        <v>17</v>
      </c>
      <c r="B870">
        <v>869</v>
      </c>
      <c r="E870" t="s">
        <v>442</v>
      </c>
      <c r="F870" t="s">
        <v>444</v>
      </c>
      <c r="H870" t="s">
        <v>132</v>
      </c>
      <c r="I870" t="s">
        <v>137</v>
      </c>
      <c r="K870" t="s">
        <v>408</v>
      </c>
      <c r="L870" t="s">
        <v>408</v>
      </c>
      <c r="N870">
        <v>0.34899999999999998</v>
      </c>
      <c r="O870">
        <v>0</v>
      </c>
      <c r="P870" t="s">
        <v>398</v>
      </c>
      <c r="Q870" t="s">
        <v>486</v>
      </c>
      <c r="R870" s="37" t="s">
        <v>1205</v>
      </c>
      <c r="T870" s="24">
        <f t="shared" si="13"/>
        <v>1239</v>
      </c>
      <c r="U870" s="9">
        <v>1</v>
      </c>
      <c r="Z870" t="s">
        <v>9</v>
      </c>
      <c r="AA870" t="s">
        <v>562</v>
      </c>
      <c r="AB870" t="s">
        <v>693</v>
      </c>
      <c r="AD870">
        <v>197</v>
      </c>
      <c r="AF870" t="s">
        <v>542</v>
      </c>
      <c r="AG870" t="s">
        <v>554</v>
      </c>
      <c r="AI870" s="6">
        <v>38169</v>
      </c>
      <c r="AJ870" s="6">
        <v>39903</v>
      </c>
      <c r="AK870" t="s">
        <v>536</v>
      </c>
      <c r="AM870" t="s">
        <v>556</v>
      </c>
      <c r="AO870" t="s">
        <v>573</v>
      </c>
      <c r="AQ870" s="37">
        <v>4</v>
      </c>
      <c r="AR870" s="37">
        <v>4</v>
      </c>
      <c r="AS870" s="37"/>
      <c r="AX870">
        <v>1</v>
      </c>
      <c r="AY870">
        <v>0</v>
      </c>
      <c r="AZ870">
        <v>1</v>
      </c>
      <c r="BA870">
        <v>0</v>
      </c>
      <c r="BF870" t="s">
        <v>7</v>
      </c>
      <c r="BG870" t="s">
        <v>743</v>
      </c>
    </row>
    <row r="871" spans="1:59" x14ac:dyDescent="0.35">
      <c r="A871">
        <v>17</v>
      </c>
      <c r="B871">
        <v>870</v>
      </c>
      <c r="E871" t="s">
        <v>442</v>
      </c>
      <c r="F871" t="s">
        <v>444</v>
      </c>
      <c r="H871" t="s">
        <v>132</v>
      </c>
      <c r="I871" t="s">
        <v>138</v>
      </c>
      <c r="K871" t="s">
        <v>408</v>
      </c>
      <c r="L871" t="s">
        <v>408</v>
      </c>
      <c r="N871">
        <v>0.22700000000000001</v>
      </c>
      <c r="O871">
        <v>0</v>
      </c>
      <c r="P871" t="s">
        <v>398</v>
      </c>
      <c r="Q871" t="s">
        <v>486</v>
      </c>
      <c r="R871" s="37" t="s">
        <v>1205</v>
      </c>
      <c r="T871" s="24">
        <f t="shared" si="13"/>
        <v>1239</v>
      </c>
      <c r="U871" s="9">
        <v>1</v>
      </c>
      <c r="Z871" t="s">
        <v>9</v>
      </c>
      <c r="AA871" t="s">
        <v>562</v>
      </c>
      <c r="AB871" t="s">
        <v>693</v>
      </c>
      <c r="AD871">
        <v>197</v>
      </c>
      <c r="AF871" t="s">
        <v>542</v>
      </c>
      <c r="AG871" t="s">
        <v>554</v>
      </c>
      <c r="AI871" s="6">
        <v>38169</v>
      </c>
      <c r="AJ871" s="6">
        <v>39903</v>
      </c>
      <c r="AK871" t="s">
        <v>536</v>
      </c>
      <c r="AM871" t="s">
        <v>556</v>
      </c>
      <c r="AO871" t="s">
        <v>573</v>
      </c>
      <c r="AQ871" s="37">
        <v>4</v>
      </c>
      <c r="AR871" s="37">
        <v>4</v>
      </c>
      <c r="AS871" s="37"/>
      <c r="AX871">
        <v>1</v>
      </c>
      <c r="AY871">
        <v>0</v>
      </c>
      <c r="AZ871">
        <v>1</v>
      </c>
      <c r="BA871">
        <v>0</v>
      </c>
      <c r="BF871" t="s">
        <v>7</v>
      </c>
      <c r="BG871" t="s">
        <v>743</v>
      </c>
    </row>
    <row r="872" spans="1:59" x14ac:dyDescent="0.35">
      <c r="A872">
        <v>17</v>
      </c>
      <c r="B872">
        <v>871</v>
      </c>
      <c r="E872" t="s">
        <v>444</v>
      </c>
      <c r="F872" t="s">
        <v>442</v>
      </c>
      <c r="H872" t="s">
        <v>137</v>
      </c>
      <c r="I872" t="s">
        <v>132</v>
      </c>
      <c r="K872" t="s">
        <v>408</v>
      </c>
      <c r="L872" t="s">
        <v>408</v>
      </c>
      <c r="N872">
        <v>0.16</v>
      </c>
      <c r="O872">
        <v>0</v>
      </c>
      <c r="P872" t="s">
        <v>398</v>
      </c>
      <c r="Q872" t="s">
        <v>486</v>
      </c>
      <c r="R872" s="37" t="s">
        <v>1205</v>
      </c>
      <c r="T872" s="24">
        <f t="shared" si="13"/>
        <v>1239</v>
      </c>
      <c r="U872" s="9">
        <v>1</v>
      </c>
      <c r="Z872" t="s">
        <v>9</v>
      </c>
      <c r="AA872" t="s">
        <v>562</v>
      </c>
      <c r="AB872" t="s">
        <v>693</v>
      </c>
      <c r="AD872">
        <v>197</v>
      </c>
      <c r="AF872" t="s">
        <v>554</v>
      </c>
      <c r="AG872" t="s">
        <v>542</v>
      </c>
      <c r="AI872" s="6">
        <v>38169</v>
      </c>
      <c r="AJ872" s="6">
        <v>39903</v>
      </c>
      <c r="AK872" t="s">
        <v>536</v>
      </c>
      <c r="AM872" t="s">
        <v>556</v>
      </c>
      <c r="AO872" t="s">
        <v>573</v>
      </c>
      <c r="AQ872" s="37">
        <v>4</v>
      </c>
      <c r="AR872" s="37">
        <v>4</v>
      </c>
      <c r="AS872" s="37"/>
      <c r="AX872">
        <v>0</v>
      </c>
      <c r="AY872">
        <v>0</v>
      </c>
      <c r="AZ872">
        <v>1</v>
      </c>
      <c r="BA872">
        <v>0</v>
      </c>
      <c r="BF872" t="s">
        <v>7</v>
      </c>
      <c r="BG872" t="s">
        <v>743</v>
      </c>
    </row>
    <row r="873" spans="1:59" x14ac:dyDescent="0.35">
      <c r="A873">
        <v>17</v>
      </c>
      <c r="B873">
        <v>872</v>
      </c>
      <c r="E873" t="s">
        <v>444</v>
      </c>
      <c r="F873" t="s">
        <v>442</v>
      </c>
      <c r="H873" t="s">
        <v>138</v>
      </c>
      <c r="I873" t="s">
        <v>132</v>
      </c>
      <c r="K873" t="s">
        <v>408</v>
      </c>
      <c r="L873" t="s">
        <v>408</v>
      </c>
      <c r="N873">
        <v>0.41799999999999998</v>
      </c>
      <c r="O873">
        <v>0</v>
      </c>
      <c r="P873" t="s">
        <v>398</v>
      </c>
      <c r="Q873" t="s">
        <v>486</v>
      </c>
      <c r="R873" s="37" t="s">
        <v>1205</v>
      </c>
      <c r="T873" s="24">
        <f t="shared" si="13"/>
        <v>1239</v>
      </c>
      <c r="U873" s="9">
        <v>1</v>
      </c>
      <c r="Z873" t="s">
        <v>9</v>
      </c>
      <c r="AA873" t="s">
        <v>562</v>
      </c>
      <c r="AB873" t="s">
        <v>693</v>
      </c>
      <c r="AD873">
        <v>197</v>
      </c>
      <c r="AF873" t="s">
        <v>554</v>
      </c>
      <c r="AG873" t="s">
        <v>542</v>
      </c>
      <c r="AI873" s="6">
        <v>38169</v>
      </c>
      <c r="AJ873" s="6">
        <v>39903</v>
      </c>
      <c r="AK873" t="s">
        <v>536</v>
      </c>
      <c r="AM873" t="s">
        <v>556</v>
      </c>
      <c r="AO873" t="s">
        <v>573</v>
      </c>
      <c r="AQ873" s="37">
        <v>4</v>
      </c>
      <c r="AR873" s="37">
        <v>4</v>
      </c>
      <c r="AS873" s="37"/>
      <c r="AX873">
        <v>0</v>
      </c>
      <c r="AY873">
        <v>0</v>
      </c>
      <c r="AZ873">
        <v>1</v>
      </c>
      <c r="BA873">
        <v>0</v>
      </c>
      <c r="BF873" t="s">
        <v>7</v>
      </c>
      <c r="BG873" t="s">
        <v>743</v>
      </c>
    </row>
    <row r="874" spans="1:59" x14ac:dyDescent="0.35">
      <c r="A874">
        <v>17</v>
      </c>
      <c r="B874">
        <v>873</v>
      </c>
      <c r="E874" t="s">
        <v>91</v>
      </c>
      <c r="F874" t="s">
        <v>403</v>
      </c>
      <c r="H874" t="s">
        <v>129</v>
      </c>
      <c r="I874" t="s">
        <v>135</v>
      </c>
      <c r="K874" t="s">
        <v>408</v>
      </c>
      <c r="L874" t="s">
        <v>408</v>
      </c>
      <c r="N874">
        <v>0.40200000000000002</v>
      </c>
      <c r="O874">
        <v>0</v>
      </c>
      <c r="P874" t="s">
        <v>398</v>
      </c>
      <c r="Q874" t="s">
        <v>486</v>
      </c>
      <c r="R874" s="37" t="s">
        <v>1205</v>
      </c>
      <c r="T874" s="24">
        <f t="shared" si="13"/>
        <v>1239</v>
      </c>
      <c r="U874" s="9">
        <v>1</v>
      </c>
      <c r="Z874" t="s">
        <v>9</v>
      </c>
      <c r="AA874" t="s">
        <v>562</v>
      </c>
      <c r="AB874" t="s">
        <v>693</v>
      </c>
      <c r="AD874">
        <v>197</v>
      </c>
      <c r="AF874" t="s">
        <v>542</v>
      </c>
      <c r="AG874" t="s">
        <v>554</v>
      </c>
      <c r="AI874" s="6">
        <v>38169</v>
      </c>
      <c r="AJ874" s="6">
        <v>39903</v>
      </c>
      <c r="AK874" t="s">
        <v>536</v>
      </c>
      <c r="AM874" t="s">
        <v>556</v>
      </c>
      <c r="AO874" t="s">
        <v>573</v>
      </c>
      <c r="AQ874" s="37">
        <v>5</v>
      </c>
      <c r="AR874" s="37">
        <v>5</v>
      </c>
      <c r="AS874" s="37"/>
      <c r="AX874">
        <v>1</v>
      </c>
      <c r="AY874">
        <v>0</v>
      </c>
      <c r="AZ874">
        <v>1</v>
      </c>
      <c r="BA874">
        <v>0</v>
      </c>
      <c r="BF874" t="s">
        <v>7</v>
      </c>
      <c r="BG874" t="s">
        <v>743</v>
      </c>
    </row>
    <row r="875" spans="1:59" x14ac:dyDescent="0.35">
      <c r="A875">
        <v>17</v>
      </c>
      <c r="B875">
        <v>874</v>
      </c>
      <c r="E875" t="s">
        <v>91</v>
      </c>
      <c r="F875" t="s">
        <v>403</v>
      </c>
      <c r="H875" t="s">
        <v>129</v>
      </c>
      <c r="I875" t="s">
        <v>136</v>
      </c>
      <c r="K875" t="s">
        <v>408</v>
      </c>
      <c r="L875" t="s">
        <v>408</v>
      </c>
      <c r="N875">
        <v>0.40200000000000002</v>
      </c>
      <c r="O875">
        <v>0</v>
      </c>
      <c r="P875" t="s">
        <v>398</v>
      </c>
      <c r="Q875" t="s">
        <v>486</v>
      </c>
      <c r="R875" s="37" t="s">
        <v>1205</v>
      </c>
      <c r="T875" s="24">
        <f t="shared" si="13"/>
        <v>1239</v>
      </c>
      <c r="U875" s="9">
        <v>1</v>
      </c>
      <c r="Z875" t="s">
        <v>9</v>
      </c>
      <c r="AA875" t="s">
        <v>562</v>
      </c>
      <c r="AB875" t="s">
        <v>693</v>
      </c>
      <c r="AD875">
        <v>197</v>
      </c>
      <c r="AF875" t="s">
        <v>542</v>
      </c>
      <c r="AG875" t="s">
        <v>554</v>
      </c>
      <c r="AI875" s="6">
        <v>38169</v>
      </c>
      <c r="AJ875" s="6">
        <v>39903</v>
      </c>
      <c r="AK875" t="s">
        <v>536</v>
      </c>
      <c r="AM875" t="s">
        <v>556</v>
      </c>
      <c r="AO875" t="s">
        <v>573</v>
      </c>
      <c r="AQ875" s="37">
        <v>5</v>
      </c>
      <c r="AR875" s="37">
        <v>5</v>
      </c>
      <c r="AS875" s="37"/>
      <c r="AX875">
        <v>1</v>
      </c>
      <c r="AY875">
        <v>0</v>
      </c>
      <c r="AZ875">
        <v>1</v>
      </c>
      <c r="BA875">
        <v>0</v>
      </c>
      <c r="BF875" t="s">
        <v>7</v>
      </c>
      <c r="BG875" t="s">
        <v>743</v>
      </c>
    </row>
    <row r="876" spans="1:59" x14ac:dyDescent="0.35">
      <c r="A876">
        <v>17</v>
      </c>
      <c r="B876">
        <v>875</v>
      </c>
      <c r="E876" t="s">
        <v>403</v>
      </c>
      <c r="F876" t="s">
        <v>91</v>
      </c>
      <c r="H876" t="s">
        <v>135</v>
      </c>
      <c r="I876" t="s">
        <v>129</v>
      </c>
      <c r="K876" t="s">
        <v>408</v>
      </c>
      <c r="L876" t="s">
        <v>408</v>
      </c>
      <c r="N876">
        <v>0.16900000000000001</v>
      </c>
      <c r="O876">
        <v>0</v>
      </c>
      <c r="P876" t="s">
        <v>398</v>
      </c>
      <c r="Q876" t="s">
        <v>486</v>
      </c>
      <c r="R876" s="37" t="s">
        <v>1205</v>
      </c>
      <c r="T876" s="24">
        <f t="shared" si="13"/>
        <v>1239</v>
      </c>
      <c r="U876" s="9">
        <v>1</v>
      </c>
      <c r="Z876" t="s">
        <v>9</v>
      </c>
      <c r="AA876" t="s">
        <v>562</v>
      </c>
      <c r="AB876" t="s">
        <v>693</v>
      </c>
      <c r="AD876">
        <v>197</v>
      </c>
      <c r="AF876" t="s">
        <v>554</v>
      </c>
      <c r="AG876" t="s">
        <v>542</v>
      </c>
      <c r="AI876" s="6">
        <v>38169</v>
      </c>
      <c r="AJ876" s="6">
        <v>39903</v>
      </c>
      <c r="AK876" t="s">
        <v>536</v>
      </c>
      <c r="AM876" t="s">
        <v>556</v>
      </c>
      <c r="AO876" t="s">
        <v>573</v>
      </c>
      <c r="AQ876" s="37">
        <v>5</v>
      </c>
      <c r="AR876" s="37">
        <v>5</v>
      </c>
      <c r="AS876" s="37"/>
      <c r="AX876">
        <v>0</v>
      </c>
      <c r="AY876">
        <v>0</v>
      </c>
      <c r="AZ876">
        <v>1</v>
      </c>
      <c r="BA876">
        <v>0</v>
      </c>
      <c r="BF876" t="s">
        <v>7</v>
      </c>
      <c r="BG876" t="s">
        <v>743</v>
      </c>
    </row>
    <row r="877" spans="1:59" x14ac:dyDescent="0.35">
      <c r="A877">
        <v>17</v>
      </c>
      <c r="B877">
        <v>876</v>
      </c>
      <c r="E877" t="s">
        <v>403</v>
      </c>
      <c r="F877" t="s">
        <v>91</v>
      </c>
      <c r="H877" t="s">
        <v>136</v>
      </c>
      <c r="I877" t="s">
        <v>129</v>
      </c>
      <c r="K877" t="s">
        <v>408</v>
      </c>
      <c r="L877" t="s">
        <v>408</v>
      </c>
      <c r="N877">
        <v>0.32100000000000001</v>
      </c>
      <c r="O877">
        <v>0</v>
      </c>
      <c r="P877" t="s">
        <v>398</v>
      </c>
      <c r="Q877" t="s">
        <v>486</v>
      </c>
      <c r="R877" s="37" t="s">
        <v>1205</v>
      </c>
      <c r="T877" s="24">
        <f t="shared" si="13"/>
        <v>1239</v>
      </c>
      <c r="U877" s="9">
        <v>1</v>
      </c>
      <c r="Z877" t="s">
        <v>9</v>
      </c>
      <c r="AA877" t="s">
        <v>562</v>
      </c>
      <c r="AB877" t="s">
        <v>693</v>
      </c>
      <c r="AD877">
        <v>197</v>
      </c>
      <c r="AF877" t="s">
        <v>554</v>
      </c>
      <c r="AG877" t="s">
        <v>542</v>
      </c>
      <c r="AI877" s="6">
        <v>38169</v>
      </c>
      <c r="AJ877" s="6">
        <v>39903</v>
      </c>
      <c r="AK877" t="s">
        <v>536</v>
      </c>
      <c r="AM877" t="s">
        <v>556</v>
      </c>
      <c r="AO877" t="s">
        <v>573</v>
      </c>
      <c r="AQ877" s="37">
        <v>5</v>
      </c>
      <c r="AR877" s="37">
        <v>5</v>
      </c>
      <c r="AS877" s="37"/>
      <c r="AX877">
        <v>0</v>
      </c>
      <c r="AY877">
        <v>0</v>
      </c>
      <c r="AZ877">
        <v>1</v>
      </c>
      <c r="BA877">
        <v>0</v>
      </c>
      <c r="BF877" t="s">
        <v>7</v>
      </c>
      <c r="BG877" t="s">
        <v>743</v>
      </c>
    </row>
    <row r="878" spans="1:59" x14ac:dyDescent="0.35">
      <c r="A878">
        <v>17</v>
      </c>
      <c r="B878">
        <v>877</v>
      </c>
      <c r="E878" t="s">
        <v>442</v>
      </c>
      <c r="F878" t="s">
        <v>444</v>
      </c>
      <c r="H878" t="s">
        <v>132</v>
      </c>
      <c r="I878" t="s">
        <v>137</v>
      </c>
      <c r="K878" t="s">
        <v>408</v>
      </c>
      <c r="L878" t="s">
        <v>408</v>
      </c>
      <c r="N878">
        <v>0.251</v>
      </c>
      <c r="O878">
        <v>0</v>
      </c>
      <c r="P878" t="s">
        <v>398</v>
      </c>
      <c r="Q878" t="s">
        <v>486</v>
      </c>
      <c r="R878" s="37" t="s">
        <v>1205</v>
      </c>
      <c r="T878" s="24">
        <f t="shared" si="13"/>
        <v>1239</v>
      </c>
      <c r="U878" s="9">
        <v>1</v>
      </c>
      <c r="Z878" t="s">
        <v>9</v>
      </c>
      <c r="AA878" t="s">
        <v>562</v>
      </c>
      <c r="AB878" t="s">
        <v>693</v>
      </c>
      <c r="AD878">
        <v>197</v>
      </c>
      <c r="AF878" t="s">
        <v>542</v>
      </c>
      <c r="AG878" t="s">
        <v>554</v>
      </c>
      <c r="AI878" s="6">
        <v>38169</v>
      </c>
      <c r="AJ878" s="6">
        <v>39903</v>
      </c>
      <c r="AK878" t="s">
        <v>536</v>
      </c>
      <c r="AM878" t="s">
        <v>556</v>
      </c>
      <c r="AO878" t="s">
        <v>573</v>
      </c>
      <c r="AQ878" s="37">
        <v>5</v>
      </c>
      <c r="AR878" s="37">
        <v>5</v>
      </c>
      <c r="AS878" s="37"/>
      <c r="AX878">
        <v>1</v>
      </c>
      <c r="AY878">
        <v>0</v>
      </c>
      <c r="AZ878">
        <v>1</v>
      </c>
      <c r="BA878">
        <v>0</v>
      </c>
      <c r="BF878" t="s">
        <v>7</v>
      </c>
      <c r="BG878" t="s">
        <v>743</v>
      </c>
    </row>
    <row r="879" spans="1:59" x14ac:dyDescent="0.35">
      <c r="A879">
        <v>17</v>
      </c>
      <c r="B879">
        <v>878</v>
      </c>
      <c r="E879" t="s">
        <v>442</v>
      </c>
      <c r="F879" t="s">
        <v>444</v>
      </c>
      <c r="H879" t="s">
        <v>132</v>
      </c>
      <c r="I879" t="s">
        <v>138</v>
      </c>
      <c r="K879" t="s">
        <v>408</v>
      </c>
      <c r="L879" t="s">
        <v>408</v>
      </c>
      <c r="N879">
        <v>0.106</v>
      </c>
      <c r="O879">
        <v>0</v>
      </c>
      <c r="P879" t="s">
        <v>398</v>
      </c>
      <c r="Q879" t="s">
        <v>486</v>
      </c>
      <c r="R879" s="37" t="s">
        <v>1205</v>
      </c>
      <c r="T879" s="24">
        <f t="shared" si="13"/>
        <v>1239</v>
      </c>
      <c r="U879" s="9">
        <v>1</v>
      </c>
      <c r="Z879" t="s">
        <v>9</v>
      </c>
      <c r="AA879" t="s">
        <v>562</v>
      </c>
      <c r="AB879" t="s">
        <v>693</v>
      </c>
      <c r="AD879">
        <v>197</v>
      </c>
      <c r="AF879" t="s">
        <v>542</v>
      </c>
      <c r="AG879" t="s">
        <v>554</v>
      </c>
      <c r="AI879" s="6">
        <v>38169</v>
      </c>
      <c r="AJ879" s="6">
        <v>39903</v>
      </c>
      <c r="AK879" t="s">
        <v>536</v>
      </c>
      <c r="AM879" t="s">
        <v>556</v>
      </c>
      <c r="AO879" t="s">
        <v>573</v>
      </c>
      <c r="AQ879" s="37">
        <v>5</v>
      </c>
      <c r="AR879" s="37">
        <v>5</v>
      </c>
      <c r="AS879" s="37"/>
      <c r="AX879">
        <v>1</v>
      </c>
      <c r="AY879">
        <v>0</v>
      </c>
      <c r="AZ879">
        <v>1</v>
      </c>
      <c r="BA879">
        <v>0</v>
      </c>
      <c r="BF879" t="s">
        <v>7</v>
      </c>
      <c r="BG879" t="s">
        <v>743</v>
      </c>
    </row>
    <row r="880" spans="1:59" x14ac:dyDescent="0.35">
      <c r="A880">
        <v>17</v>
      </c>
      <c r="B880">
        <v>879</v>
      </c>
      <c r="E880" t="s">
        <v>444</v>
      </c>
      <c r="F880" t="s">
        <v>442</v>
      </c>
      <c r="H880" t="s">
        <v>137</v>
      </c>
      <c r="I880" t="s">
        <v>132</v>
      </c>
      <c r="K880" t="s">
        <v>408</v>
      </c>
      <c r="L880" t="s">
        <v>408</v>
      </c>
      <c r="N880">
        <v>0.10100000000000001</v>
      </c>
      <c r="O880">
        <v>0</v>
      </c>
      <c r="P880" t="s">
        <v>398</v>
      </c>
      <c r="Q880" t="s">
        <v>486</v>
      </c>
      <c r="R880" s="37" t="s">
        <v>1205</v>
      </c>
      <c r="T880" s="24">
        <f t="shared" si="13"/>
        <v>1239</v>
      </c>
      <c r="U880" s="9">
        <v>1</v>
      </c>
      <c r="Z880" t="s">
        <v>9</v>
      </c>
      <c r="AA880" t="s">
        <v>562</v>
      </c>
      <c r="AB880" t="s">
        <v>693</v>
      </c>
      <c r="AD880">
        <v>197</v>
      </c>
      <c r="AF880" t="s">
        <v>554</v>
      </c>
      <c r="AG880" t="s">
        <v>542</v>
      </c>
      <c r="AI880" s="6">
        <v>38169</v>
      </c>
      <c r="AJ880" s="6">
        <v>39903</v>
      </c>
      <c r="AK880" t="s">
        <v>536</v>
      </c>
      <c r="AM880" t="s">
        <v>556</v>
      </c>
      <c r="AO880" t="s">
        <v>573</v>
      </c>
      <c r="AQ880" s="37">
        <v>5</v>
      </c>
      <c r="AR880" s="37">
        <v>5</v>
      </c>
      <c r="AS880" s="37"/>
      <c r="AX880">
        <v>0</v>
      </c>
      <c r="AY880">
        <v>0</v>
      </c>
      <c r="AZ880">
        <v>1</v>
      </c>
      <c r="BA880">
        <v>0</v>
      </c>
      <c r="BF880" t="s">
        <v>7</v>
      </c>
      <c r="BG880" t="s">
        <v>743</v>
      </c>
    </row>
    <row r="881" spans="1:59" x14ac:dyDescent="0.35">
      <c r="A881">
        <v>17</v>
      </c>
      <c r="B881">
        <v>880</v>
      </c>
      <c r="E881" t="s">
        <v>444</v>
      </c>
      <c r="F881" t="s">
        <v>442</v>
      </c>
      <c r="H881" t="s">
        <v>138</v>
      </c>
      <c r="I881" t="s">
        <v>132</v>
      </c>
      <c r="K881" t="s">
        <v>408</v>
      </c>
      <c r="L881" t="s">
        <v>408</v>
      </c>
      <c r="N881">
        <v>0.47299999999999998</v>
      </c>
      <c r="O881">
        <v>0</v>
      </c>
      <c r="P881" t="s">
        <v>398</v>
      </c>
      <c r="Q881" t="s">
        <v>486</v>
      </c>
      <c r="R881" s="37" t="s">
        <v>1205</v>
      </c>
      <c r="T881" s="24">
        <f t="shared" si="13"/>
        <v>1239</v>
      </c>
      <c r="U881" s="9">
        <v>1</v>
      </c>
      <c r="Z881" t="s">
        <v>9</v>
      </c>
      <c r="AA881" t="s">
        <v>562</v>
      </c>
      <c r="AB881" t="s">
        <v>693</v>
      </c>
      <c r="AD881">
        <v>197</v>
      </c>
      <c r="AF881" t="s">
        <v>554</v>
      </c>
      <c r="AG881" t="s">
        <v>542</v>
      </c>
      <c r="AI881" s="6">
        <v>38169</v>
      </c>
      <c r="AJ881" s="6">
        <v>39903</v>
      </c>
      <c r="AK881" t="s">
        <v>536</v>
      </c>
      <c r="AM881" t="s">
        <v>556</v>
      </c>
      <c r="AO881" t="s">
        <v>573</v>
      </c>
      <c r="AQ881" s="37">
        <v>5</v>
      </c>
      <c r="AR881" s="37">
        <v>5</v>
      </c>
      <c r="AS881" s="37"/>
      <c r="AX881">
        <v>0</v>
      </c>
      <c r="AY881">
        <v>0</v>
      </c>
      <c r="AZ881">
        <v>1</v>
      </c>
      <c r="BA881">
        <v>0</v>
      </c>
      <c r="BF881" t="s">
        <v>7</v>
      </c>
      <c r="BG881" t="s">
        <v>743</v>
      </c>
    </row>
    <row r="882" spans="1:59" x14ac:dyDescent="0.35">
      <c r="A882">
        <v>17</v>
      </c>
      <c r="B882">
        <v>881</v>
      </c>
      <c r="E882" t="s">
        <v>91</v>
      </c>
      <c r="F882" t="s">
        <v>441</v>
      </c>
      <c r="H882" t="s">
        <v>129</v>
      </c>
      <c r="I882" t="s">
        <v>139</v>
      </c>
      <c r="K882" t="s">
        <v>408</v>
      </c>
      <c r="L882" t="s">
        <v>408</v>
      </c>
      <c r="N882">
        <v>0</v>
      </c>
      <c r="O882">
        <v>0</v>
      </c>
      <c r="P882" t="s">
        <v>398</v>
      </c>
      <c r="Q882" t="s">
        <v>486</v>
      </c>
      <c r="R882" s="37" t="s">
        <v>1205</v>
      </c>
      <c r="T882" s="24">
        <f t="shared" si="13"/>
        <v>1239</v>
      </c>
      <c r="U882" s="9">
        <v>1</v>
      </c>
      <c r="Z882" t="s">
        <v>9</v>
      </c>
      <c r="AA882" t="s">
        <v>562</v>
      </c>
      <c r="AB882" t="s">
        <v>693</v>
      </c>
      <c r="AC882" s="9">
        <v>0.01</v>
      </c>
      <c r="AD882">
        <v>197</v>
      </c>
      <c r="AF882" t="s">
        <v>542</v>
      </c>
      <c r="AG882" t="s">
        <v>554</v>
      </c>
      <c r="AI882" s="6">
        <v>38169</v>
      </c>
      <c r="AJ882" s="6">
        <v>39903</v>
      </c>
      <c r="AK882" t="s">
        <v>536</v>
      </c>
      <c r="AM882" t="s">
        <v>556</v>
      </c>
      <c r="AO882" t="s">
        <v>573</v>
      </c>
      <c r="AQ882" s="37">
        <v>1</v>
      </c>
      <c r="AR882" s="37">
        <v>1</v>
      </c>
      <c r="AS882" s="37"/>
      <c r="AX882">
        <v>1</v>
      </c>
      <c r="AY882">
        <v>0</v>
      </c>
      <c r="AZ882">
        <v>1</v>
      </c>
      <c r="BA882">
        <v>0</v>
      </c>
      <c r="BF882" t="s">
        <v>7</v>
      </c>
      <c r="BG882" t="s">
        <v>743</v>
      </c>
    </row>
    <row r="883" spans="1:59" x14ac:dyDescent="0.35">
      <c r="A883">
        <v>17</v>
      </c>
      <c r="B883">
        <v>882</v>
      </c>
      <c r="E883" t="s">
        <v>91</v>
      </c>
      <c r="F883" t="s">
        <v>441</v>
      </c>
      <c r="H883" t="s">
        <v>129</v>
      </c>
      <c r="I883" t="s">
        <v>140</v>
      </c>
      <c r="K883" t="s">
        <v>408</v>
      </c>
      <c r="L883" t="s">
        <v>408</v>
      </c>
      <c r="N883">
        <v>2.5000000000000001E-2</v>
      </c>
      <c r="O883">
        <v>0</v>
      </c>
      <c r="P883" t="s">
        <v>398</v>
      </c>
      <c r="Q883" t="s">
        <v>486</v>
      </c>
      <c r="R883" s="37" t="s">
        <v>1205</v>
      </c>
      <c r="T883" s="24">
        <f t="shared" si="13"/>
        <v>1239</v>
      </c>
      <c r="U883" s="9">
        <v>1</v>
      </c>
      <c r="Z883" t="s">
        <v>9</v>
      </c>
      <c r="AA883" t="s">
        <v>562</v>
      </c>
      <c r="AB883" t="s">
        <v>693</v>
      </c>
      <c r="AD883">
        <v>197</v>
      </c>
      <c r="AF883" t="s">
        <v>542</v>
      </c>
      <c r="AG883" t="s">
        <v>554</v>
      </c>
      <c r="AI883" s="6">
        <v>38169</v>
      </c>
      <c r="AJ883" s="6">
        <v>39903</v>
      </c>
      <c r="AK883" t="s">
        <v>536</v>
      </c>
      <c r="AM883" t="s">
        <v>556</v>
      </c>
      <c r="AO883" t="s">
        <v>573</v>
      </c>
      <c r="AQ883" s="37">
        <v>1</v>
      </c>
      <c r="AR883" s="37">
        <v>1</v>
      </c>
      <c r="AS883" s="37"/>
      <c r="AX883">
        <v>1</v>
      </c>
      <c r="AY883">
        <v>0</v>
      </c>
      <c r="AZ883">
        <v>1</v>
      </c>
      <c r="BA883">
        <v>0</v>
      </c>
      <c r="BF883" t="s">
        <v>7</v>
      </c>
      <c r="BG883" t="s">
        <v>743</v>
      </c>
    </row>
    <row r="884" spans="1:59" x14ac:dyDescent="0.35">
      <c r="A884">
        <v>17</v>
      </c>
      <c r="B884">
        <v>883</v>
      </c>
      <c r="E884" t="s">
        <v>441</v>
      </c>
      <c r="F884" t="s">
        <v>91</v>
      </c>
      <c r="H884" t="s">
        <v>139</v>
      </c>
      <c r="I884" t="s">
        <v>129</v>
      </c>
      <c r="K884" t="s">
        <v>408</v>
      </c>
      <c r="L884" t="s">
        <v>408</v>
      </c>
      <c r="N884">
        <v>0.68600000000000005</v>
      </c>
      <c r="O884">
        <v>0</v>
      </c>
      <c r="P884" t="s">
        <v>398</v>
      </c>
      <c r="Q884" t="s">
        <v>486</v>
      </c>
      <c r="R884" s="37" t="s">
        <v>1205</v>
      </c>
      <c r="T884" s="24">
        <f t="shared" si="13"/>
        <v>1239</v>
      </c>
      <c r="U884" s="9">
        <v>1</v>
      </c>
      <c r="Z884" t="s">
        <v>9</v>
      </c>
      <c r="AA884" t="s">
        <v>562</v>
      </c>
      <c r="AB884" t="s">
        <v>693</v>
      </c>
      <c r="AD884">
        <v>197</v>
      </c>
      <c r="AF884" t="s">
        <v>554</v>
      </c>
      <c r="AG884" t="s">
        <v>542</v>
      </c>
      <c r="AI884" s="6">
        <v>38169</v>
      </c>
      <c r="AJ884" s="6">
        <v>39903</v>
      </c>
      <c r="AK884" t="s">
        <v>536</v>
      </c>
      <c r="AM884" t="s">
        <v>556</v>
      </c>
      <c r="AO884" t="s">
        <v>573</v>
      </c>
      <c r="AQ884" s="37">
        <v>1</v>
      </c>
      <c r="AR884" s="37">
        <v>1</v>
      </c>
      <c r="AS884" s="37"/>
      <c r="AX884">
        <v>0</v>
      </c>
      <c r="AY884">
        <v>0</v>
      </c>
      <c r="AZ884">
        <v>1</v>
      </c>
      <c r="BA884">
        <v>0</v>
      </c>
      <c r="BF884" t="s">
        <v>7</v>
      </c>
      <c r="BG884" t="s">
        <v>743</v>
      </c>
    </row>
    <row r="885" spans="1:59" x14ac:dyDescent="0.35">
      <c r="A885">
        <v>17</v>
      </c>
      <c r="B885">
        <v>884</v>
      </c>
      <c r="E885" t="s">
        <v>441</v>
      </c>
      <c r="F885" t="s">
        <v>91</v>
      </c>
      <c r="H885" t="s">
        <v>140</v>
      </c>
      <c r="I885" t="s">
        <v>129</v>
      </c>
      <c r="K885" t="s">
        <v>408</v>
      </c>
      <c r="L885" t="s">
        <v>408</v>
      </c>
      <c r="N885">
        <v>8.6999999999999994E-2</v>
      </c>
      <c r="O885">
        <v>0</v>
      </c>
      <c r="P885" t="s">
        <v>398</v>
      </c>
      <c r="Q885" t="s">
        <v>486</v>
      </c>
      <c r="R885" s="37" t="s">
        <v>1205</v>
      </c>
      <c r="T885" s="24">
        <f t="shared" si="13"/>
        <v>1239</v>
      </c>
      <c r="U885" s="9">
        <v>1</v>
      </c>
      <c r="Z885" t="s">
        <v>9</v>
      </c>
      <c r="AA885" t="s">
        <v>562</v>
      </c>
      <c r="AB885" t="s">
        <v>693</v>
      </c>
      <c r="AD885">
        <v>197</v>
      </c>
      <c r="AF885" t="s">
        <v>554</v>
      </c>
      <c r="AG885" t="s">
        <v>542</v>
      </c>
      <c r="AI885" s="6">
        <v>38169</v>
      </c>
      <c r="AJ885" s="6">
        <v>39903</v>
      </c>
      <c r="AK885" t="s">
        <v>536</v>
      </c>
      <c r="AM885" t="s">
        <v>556</v>
      </c>
      <c r="AO885" t="s">
        <v>573</v>
      </c>
      <c r="AQ885" s="37">
        <v>1</v>
      </c>
      <c r="AR885" s="37">
        <v>1</v>
      </c>
      <c r="AS885" s="37"/>
      <c r="AX885">
        <v>0</v>
      </c>
      <c r="AY885">
        <v>0</v>
      </c>
      <c r="AZ885">
        <v>1</v>
      </c>
      <c r="BA885">
        <v>0</v>
      </c>
      <c r="BF885" t="s">
        <v>7</v>
      </c>
      <c r="BG885" t="s">
        <v>743</v>
      </c>
    </row>
    <row r="886" spans="1:59" x14ac:dyDescent="0.35">
      <c r="A886">
        <v>17</v>
      </c>
      <c r="B886">
        <v>885</v>
      </c>
      <c r="E886" t="s">
        <v>442</v>
      </c>
      <c r="F886" t="s">
        <v>445</v>
      </c>
      <c r="H886" t="s">
        <v>132</v>
      </c>
      <c r="I886" t="s">
        <v>141</v>
      </c>
      <c r="K886" t="s">
        <v>408</v>
      </c>
      <c r="L886" t="s">
        <v>408</v>
      </c>
      <c r="N886">
        <v>0</v>
      </c>
      <c r="O886">
        <v>0</v>
      </c>
      <c r="P886" t="s">
        <v>398</v>
      </c>
      <c r="Q886" t="s">
        <v>486</v>
      </c>
      <c r="R886" s="37" t="s">
        <v>1205</v>
      </c>
      <c r="T886" s="24">
        <f t="shared" si="13"/>
        <v>1239</v>
      </c>
      <c r="U886" s="9">
        <v>1</v>
      </c>
      <c r="Z886" t="s">
        <v>9</v>
      </c>
      <c r="AA886" t="s">
        <v>562</v>
      </c>
      <c r="AB886" t="s">
        <v>693</v>
      </c>
      <c r="AC886" s="9">
        <v>0.01</v>
      </c>
      <c r="AD886">
        <v>197</v>
      </c>
      <c r="AF886" t="s">
        <v>542</v>
      </c>
      <c r="AG886" t="s">
        <v>554</v>
      </c>
      <c r="AI886" s="6">
        <v>38169</v>
      </c>
      <c r="AJ886" s="6">
        <v>39903</v>
      </c>
      <c r="AK886" t="s">
        <v>536</v>
      </c>
      <c r="AM886" t="s">
        <v>556</v>
      </c>
      <c r="AO886" t="s">
        <v>573</v>
      </c>
      <c r="AQ886" s="37">
        <v>1</v>
      </c>
      <c r="AR886" s="37">
        <v>1</v>
      </c>
      <c r="AS886" s="37"/>
      <c r="AX886">
        <v>1</v>
      </c>
      <c r="AY886">
        <v>0</v>
      </c>
      <c r="AZ886">
        <v>1</v>
      </c>
      <c r="BA886">
        <v>0</v>
      </c>
      <c r="BF886" t="s">
        <v>7</v>
      </c>
      <c r="BG886" t="s">
        <v>743</v>
      </c>
    </row>
    <row r="887" spans="1:59" x14ac:dyDescent="0.35">
      <c r="A887">
        <v>17</v>
      </c>
      <c r="B887">
        <v>886</v>
      </c>
      <c r="E887" t="s">
        <v>442</v>
      </c>
      <c r="F887" t="s">
        <v>445</v>
      </c>
      <c r="H887" t="s">
        <v>132</v>
      </c>
      <c r="I887" t="s">
        <v>142</v>
      </c>
      <c r="K887" t="s">
        <v>408</v>
      </c>
      <c r="L887" t="s">
        <v>408</v>
      </c>
      <c r="N887">
        <v>0</v>
      </c>
      <c r="O887">
        <v>0</v>
      </c>
      <c r="P887" t="s">
        <v>398</v>
      </c>
      <c r="Q887" t="s">
        <v>486</v>
      </c>
      <c r="R887" s="37" t="s">
        <v>1205</v>
      </c>
      <c r="T887" s="24">
        <f t="shared" si="13"/>
        <v>1239</v>
      </c>
      <c r="U887" s="9">
        <v>1</v>
      </c>
      <c r="Z887" t="s">
        <v>9</v>
      </c>
      <c r="AA887" t="s">
        <v>562</v>
      </c>
      <c r="AB887" t="s">
        <v>693</v>
      </c>
      <c r="AC887" s="9">
        <v>0.01</v>
      </c>
      <c r="AD887">
        <v>197</v>
      </c>
      <c r="AF887" t="s">
        <v>542</v>
      </c>
      <c r="AG887" t="s">
        <v>554</v>
      </c>
      <c r="AI887" s="6">
        <v>38169</v>
      </c>
      <c r="AJ887" s="6">
        <v>39903</v>
      </c>
      <c r="AK887" t="s">
        <v>536</v>
      </c>
      <c r="AM887" t="s">
        <v>556</v>
      </c>
      <c r="AO887" t="s">
        <v>573</v>
      </c>
      <c r="AQ887" s="37">
        <v>1</v>
      </c>
      <c r="AR887" s="37">
        <v>1</v>
      </c>
      <c r="AS887" s="37"/>
      <c r="AX887">
        <v>1</v>
      </c>
      <c r="AY887">
        <v>0</v>
      </c>
      <c r="AZ887">
        <v>1</v>
      </c>
      <c r="BA887">
        <v>0</v>
      </c>
      <c r="BF887" t="s">
        <v>7</v>
      </c>
      <c r="BG887" t="s">
        <v>743</v>
      </c>
    </row>
    <row r="888" spans="1:59" x14ac:dyDescent="0.35">
      <c r="A888">
        <v>17</v>
      </c>
      <c r="B888">
        <v>887</v>
      </c>
      <c r="E888" t="s">
        <v>445</v>
      </c>
      <c r="F888" t="s">
        <v>442</v>
      </c>
      <c r="H888" t="s">
        <v>141</v>
      </c>
      <c r="I888" t="s">
        <v>132</v>
      </c>
      <c r="K888" t="s">
        <v>408</v>
      </c>
      <c r="L888" t="s">
        <v>408</v>
      </c>
      <c r="N888">
        <v>0.52500000000000002</v>
      </c>
      <c r="O888">
        <v>0</v>
      </c>
      <c r="P888" t="s">
        <v>398</v>
      </c>
      <c r="Q888" t="s">
        <v>486</v>
      </c>
      <c r="R888" s="37" t="s">
        <v>1205</v>
      </c>
      <c r="T888" s="24">
        <f t="shared" si="13"/>
        <v>1239</v>
      </c>
      <c r="U888" s="9">
        <v>1</v>
      </c>
      <c r="Z888" t="s">
        <v>9</v>
      </c>
      <c r="AA888" t="s">
        <v>562</v>
      </c>
      <c r="AB888" t="s">
        <v>693</v>
      </c>
      <c r="AD888">
        <v>197</v>
      </c>
      <c r="AF888" t="s">
        <v>554</v>
      </c>
      <c r="AG888" t="s">
        <v>542</v>
      </c>
      <c r="AI888" s="6">
        <v>38169</v>
      </c>
      <c r="AJ888" s="6">
        <v>39903</v>
      </c>
      <c r="AK888" t="s">
        <v>536</v>
      </c>
      <c r="AM888" t="s">
        <v>556</v>
      </c>
      <c r="AO888" t="s">
        <v>573</v>
      </c>
      <c r="AQ888" s="37">
        <v>1</v>
      </c>
      <c r="AR888" s="37">
        <v>1</v>
      </c>
      <c r="AS888" s="37"/>
      <c r="AX888">
        <v>0</v>
      </c>
      <c r="AY888">
        <v>0</v>
      </c>
      <c r="AZ888">
        <v>1</v>
      </c>
      <c r="BA888">
        <v>0</v>
      </c>
      <c r="BF888" t="s">
        <v>7</v>
      </c>
      <c r="BG888" t="s">
        <v>743</v>
      </c>
    </row>
    <row r="889" spans="1:59" x14ac:dyDescent="0.35">
      <c r="A889">
        <v>17</v>
      </c>
      <c r="B889">
        <v>888</v>
      </c>
      <c r="E889" t="s">
        <v>445</v>
      </c>
      <c r="F889" t="s">
        <v>442</v>
      </c>
      <c r="H889" t="s">
        <v>142</v>
      </c>
      <c r="I889" t="s">
        <v>132</v>
      </c>
      <c r="K889" t="s">
        <v>408</v>
      </c>
      <c r="L889" t="s">
        <v>408</v>
      </c>
      <c r="N889">
        <v>4.4999999999999998E-2</v>
      </c>
      <c r="O889">
        <v>0</v>
      </c>
      <c r="P889" t="s">
        <v>398</v>
      </c>
      <c r="Q889" t="s">
        <v>486</v>
      </c>
      <c r="R889" s="37" t="s">
        <v>1205</v>
      </c>
      <c r="T889" s="24">
        <f t="shared" si="13"/>
        <v>1239</v>
      </c>
      <c r="U889" s="9">
        <v>1</v>
      </c>
      <c r="Z889" t="s">
        <v>9</v>
      </c>
      <c r="AA889" t="s">
        <v>562</v>
      </c>
      <c r="AB889" t="s">
        <v>693</v>
      </c>
      <c r="AD889">
        <v>197</v>
      </c>
      <c r="AF889" t="s">
        <v>554</v>
      </c>
      <c r="AG889" t="s">
        <v>542</v>
      </c>
      <c r="AI889" s="6">
        <v>38169</v>
      </c>
      <c r="AJ889" s="6">
        <v>39903</v>
      </c>
      <c r="AK889" t="s">
        <v>536</v>
      </c>
      <c r="AM889" t="s">
        <v>556</v>
      </c>
      <c r="AO889" t="s">
        <v>573</v>
      </c>
      <c r="AQ889" s="37">
        <v>1</v>
      </c>
      <c r="AR889" s="37">
        <v>1</v>
      </c>
      <c r="AS889" s="37"/>
      <c r="AX889">
        <v>0</v>
      </c>
      <c r="AY889">
        <v>0</v>
      </c>
      <c r="AZ889">
        <v>1</v>
      </c>
      <c r="BA889">
        <v>0</v>
      </c>
      <c r="BF889" t="s">
        <v>7</v>
      </c>
      <c r="BG889" t="s">
        <v>743</v>
      </c>
    </row>
    <row r="890" spans="1:59" x14ac:dyDescent="0.35">
      <c r="A890">
        <v>17</v>
      </c>
      <c r="B890">
        <v>889</v>
      </c>
      <c r="E890" t="s">
        <v>91</v>
      </c>
      <c r="F890" t="s">
        <v>441</v>
      </c>
      <c r="H890" t="s">
        <v>129</v>
      </c>
      <c r="I890" t="s">
        <v>139</v>
      </c>
      <c r="K890" t="s">
        <v>408</v>
      </c>
      <c r="L890" t="s">
        <v>408</v>
      </c>
      <c r="N890">
        <v>0</v>
      </c>
      <c r="O890">
        <v>0</v>
      </c>
      <c r="P890" t="s">
        <v>398</v>
      </c>
      <c r="Q890" t="s">
        <v>486</v>
      </c>
      <c r="R890" s="37" t="s">
        <v>1205</v>
      </c>
      <c r="T890" s="24">
        <f t="shared" si="13"/>
        <v>1239</v>
      </c>
      <c r="U890" s="9">
        <v>1</v>
      </c>
      <c r="Z890" t="s">
        <v>9</v>
      </c>
      <c r="AA890" t="s">
        <v>562</v>
      </c>
      <c r="AB890" t="s">
        <v>693</v>
      </c>
      <c r="AC890" s="9">
        <v>0.01</v>
      </c>
      <c r="AD890">
        <v>197</v>
      </c>
      <c r="AF890" t="s">
        <v>542</v>
      </c>
      <c r="AG890" t="s">
        <v>554</v>
      </c>
      <c r="AI890" s="6">
        <v>38169</v>
      </c>
      <c r="AJ890" s="6">
        <v>39903</v>
      </c>
      <c r="AK890" t="s">
        <v>536</v>
      </c>
      <c r="AM890" t="s">
        <v>556</v>
      </c>
      <c r="AO890" t="s">
        <v>573</v>
      </c>
      <c r="AQ890" s="37">
        <v>2</v>
      </c>
      <c r="AR890" s="37">
        <v>2</v>
      </c>
      <c r="AS890" s="37"/>
      <c r="AX890">
        <v>1</v>
      </c>
      <c r="AY890">
        <v>0</v>
      </c>
      <c r="AZ890">
        <v>1</v>
      </c>
      <c r="BA890">
        <v>0</v>
      </c>
      <c r="BF890" t="s">
        <v>7</v>
      </c>
      <c r="BG890" t="s">
        <v>743</v>
      </c>
    </row>
    <row r="891" spans="1:59" x14ac:dyDescent="0.35">
      <c r="A891">
        <v>17</v>
      </c>
      <c r="B891">
        <v>890</v>
      </c>
      <c r="E891" t="s">
        <v>91</v>
      </c>
      <c r="F891" t="s">
        <v>441</v>
      </c>
      <c r="H891" t="s">
        <v>129</v>
      </c>
      <c r="I891" t="s">
        <v>140</v>
      </c>
      <c r="K891" t="s">
        <v>408</v>
      </c>
      <c r="L891" t="s">
        <v>408</v>
      </c>
      <c r="N891">
        <v>4.2000000000000003E-2</v>
      </c>
      <c r="O891">
        <v>0</v>
      </c>
      <c r="P891" t="s">
        <v>398</v>
      </c>
      <c r="Q891" t="s">
        <v>486</v>
      </c>
      <c r="R891" s="37" t="s">
        <v>1205</v>
      </c>
      <c r="T891" s="24">
        <f t="shared" si="13"/>
        <v>1239</v>
      </c>
      <c r="U891" s="9">
        <v>1</v>
      </c>
      <c r="Z891" t="s">
        <v>9</v>
      </c>
      <c r="AA891" t="s">
        <v>562</v>
      </c>
      <c r="AB891" t="s">
        <v>693</v>
      </c>
      <c r="AD891">
        <v>197</v>
      </c>
      <c r="AF891" t="s">
        <v>542</v>
      </c>
      <c r="AG891" t="s">
        <v>554</v>
      </c>
      <c r="AI891" s="6">
        <v>38169</v>
      </c>
      <c r="AJ891" s="6">
        <v>39903</v>
      </c>
      <c r="AK891" t="s">
        <v>536</v>
      </c>
      <c r="AM891" t="s">
        <v>556</v>
      </c>
      <c r="AO891" t="s">
        <v>573</v>
      </c>
      <c r="AQ891" s="37">
        <v>2</v>
      </c>
      <c r="AR891" s="37">
        <v>2</v>
      </c>
      <c r="AS891" s="37"/>
      <c r="AX891">
        <v>1</v>
      </c>
      <c r="AY891">
        <v>0</v>
      </c>
      <c r="AZ891">
        <v>1</v>
      </c>
      <c r="BA891">
        <v>0</v>
      </c>
      <c r="BF891" t="s">
        <v>7</v>
      </c>
      <c r="BG891" t="s">
        <v>743</v>
      </c>
    </row>
    <row r="892" spans="1:59" x14ac:dyDescent="0.35">
      <c r="A892">
        <v>17</v>
      </c>
      <c r="B892">
        <v>891</v>
      </c>
      <c r="E892" t="s">
        <v>441</v>
      </c>
      <c r="F892" t="s">
        <v>91</v>
      </c>
      <c r="H892" t="s">
        <v>139</v>
      </c>
      <c r="I892" t="s">
        <v>129</v>
      </c>
      <c r="K892" t="s">
        <v>408</v>
      </c>
      <c r="L892" t="s">
        <v>408</v>
      </c>
      <c r="N892">
        <v>0.60299999999999998</v>
      </c>
      <c r="O892">
        <v>0</v>
      </c>
      <c r="P892" t="s">
        <v>398</v>
      </c>
      <c r="Q892" t="s">
        <v>486</v>
      </c>
      <c r="R892" s="37" t="s">
        <v>1205</v>
      </c>
      <c r="T892" s="24">
        <f t="shared" si="13"/>
        <v>1239</v>
      </c>
      <c r="U892" s="9">
        <v>1</v>
      </c>
      <c r="Z892" t="s">
        <v>9</v>
      </c>
      <c r="AA892" t="s">
        <v>562</v>
      </c>
      <c r="AB892" t="s">
        <v>693</v>
      </c>
      <c r="AD892">
        <v>197</v>
      </c>
      <c r="AF892" t="s">
        <v>554</v>
      </c>
      <c r="AG892" t="s">
        <v>542</v>
      </c>
      <c r="AI892" s="6">
        <v>38169</v>
      </c>
      <c r="AJ892" s="6">
        <v>39903</v>
      </c>
      <c r="AK892" t="s">
        <v>536</v>
      </c>
      <c r="AM892" t="s">
        <v>556</v>
      </c>
      <c r="AO892" t="s">
        <v>573</v>
      </c>
      <c r="AQ892" s="37">
        <v>2</v>
      </c>
      <c r="AR892" s="37">
        <v>2</v>
      </c>
      <c r="AS892" s="37"/>
      <c r="AX892">
        <v>0</v>
      </c>
      <c r="AY892">
        <v>0</v>
      </c>
      <c r="AZ892">
        <v>1</v>
      </c>
      <c r="BA892">
        <v>0</v>
      </c>
      <c r="BF892" t="s">
        <v>7</v>
      </c>
      <c r="BG892" t="s">
        <v>743</v>
      </c>
    </row>
    <row r="893" spans="1:59" x14ac:dyDescent="0.35">
      <c r="A893">
        <v>17</v>
      </c>
      <c r="B893">
        <v>892</v>
      </c>
      <c r="E893" t="s">
        <v>441</v>
      </c>
      <c r="F893" t="s">
        <v>91</v>
      </c>
      <c r="H893" t="s">
        <v>140</v>
      </c>
      <c r="I893" t="s">
        <v>129</v>
      </c>
      <c r="K893" t="s">
        <v>408</v>
      </c>
      <c r="L893" t="s">
        <v>408</v>
      </c>
      <c r="N893">
        <v>4.3999999999999997E-2</v>
      </c>
      <c r="O893">
        <v>0</v>
      </c>
      <c r="P893" t="s">
        <v>398</v>
      </c>
      <c r="Q893" t="s">
        <v>486</v>
      </c>
      <c r="R893" s="37" t="s">
        <v>1205</v>
      </c>
      <c r="T893" s="24">
        <f t="shared" si="13"/>
        <v>1239</v>
      </c>
      <c r="U893" s="9">
        <v>1</v>
      </c>
      <c r="Z893" t="s">
        <v>9</v>
      </c>
      <c r="AA893" t="s">
        <v>562</v>
      </c>
      <c r="AB893" t="s">
        <v>693</v>
      </c>
      <c r="AD893">
        <v>197</v>
      </c>
      <c r="AF893" t="s">
        <v>554</v>
      </c>
      <c r="AG893" t="s">
        <v>542</v>
      </c>
      <c r="AI893" s="6">
        <v>38169</v>
      </c>
      <c r="AJ893" s="6">
        <v>39903</v>
      </c>
      <c r="AK893" t="s">
        <v>536</v>
      </c>
      <c r="AM893" t="s">
        <v>556</v>
      </c>
      <c r="AO893" t="s">
        <v>573</v>
      </c>
      <c r="AQ893" s="37">
        <v>2</v>
      </c>
      <c r="AR893" s="37">
        <v>2</v>
      </c>
      <c r="AS893" s="37"/>
      <c r="AX893">
        <v>0</v>
      </c>
      <c r="AY893">
        <v>0</v>
      </c>
      <c r="AZ893">
        <v>1</v>
      </c>
      <c r="BA893">
        <v>0</v>
      </c>
      <c r="BF893" t="s">
        <v>7</v>
      </c>
      <c r="BG893" t="s">
        <v>743</v>
      </c>
    </row>
    <row r="894" spans="1:59" x14ac:dyDescent="0.35">
      <c r="A894">
        <v>17</v>
      </c>
      <c r="B894">
        <v>893</v>
      </c>
      <c r="E894" t="s">
        <v>442</v>
      </c>
      <c r="F894" t="s">
        <v>445</v>
      </c>
      <c r="H894" t="s">
        <v>132</v>
      </c>
      <c r="I894" t="s">
        <v>141</v>
      </c>
      <c r="K894" t="s">
        <v>408</v>
      </c>
      <c r="L894" t="s">
        <v>408</v>
      </c>
      <c r="N894">
        <v>0</v>
      </c>
      <c r="O894">
        <v>0</v>
      </c>
      <c r="P894" t="s">
        <v>398</v>
      </c>
      <c r="Q894" t="s">
        <v>486</v>
      </c>
      <c r="R894" s="37" t="s">
        <v>1205</v>
      </c>
      <c r="T894" s="24">
        <f t="shared" si="13"/>
        <v>1239</v>
      </c>
      <c r="U894" s="9">
        <v>1</v>
      </c>
      <c r="Z894" t="s">
        <v>9</v>
      </c>
      <c r="AA894" t="s">
        <v>562</v>
      </c>
      <c r="AB894" t="s">
        <v>693</v>
      </c>
      <c r="AC894" s="9">
        <v>0.01</v>
      </c>
      <c r="AD894">
        <v>197</v>
      </c>
      <c r="AF894" t="s">
        <v>542</v>
      </c>
      <c r="AG894" t="s">
        <v>554</v>
      </c>
      <c r="AI894" s="6">
        <v>38169</v>
      </c>
      <c r="AJ894" s="6">
        <v>39903</v>
      </c>
      <c r="AK894" t="s">
        <v>536</v>
      </c>
      <c r="AM894" t="s">
        <v>556</v>
      </c>
      <c r="AO894" t="s">
        <v>573</v>
      </c>
      <c r="AQ894" s="37">
        <v>2</v>
      </c>
      <c r="AR894" s="37">
        <v>2</v>
      </c>
      <c r="AS894" s="37"/>
      <c r="AX894">
        <v>1</v>
      </c>
      <c r="AY894">
        <v>0</v>
      </c>
      <c r="AZ894">
        <v>1</v>
      </c>
      <c r="BA894">
        <v>0</v>
      </c>
      <c r="BF894" t="s">
        <v>7</v>
      </c>
      <c r="BG894" t="s">
        <v>743</v>
      </c>
    </row>
    <row r="895" spans="1:59" x14ac:dyDescent="0.35">
      <c r="A895">
        <v>17</v>
      </c>
      <c r="B895">
        <v>894</v>
      </c>
      <c r="E895" t="s">
        <v>442</v>
      </c>
      <c r="F895" t="s">
        <v>445</v>
      </c>
      <c r="H895" t="s">
        <v>132</v>
      </c>
      <c r="I895" t="s">
        <v>142</v>
      </c>
      <c r="K895" t="s">
        <v>408</v>
      </c>
      <c r="L895" t="s">
        <v>408</v>
      </c>
      <c r="N895">
        <v>1E-3</v>
      </c>
      <c r="O895">
        <v>0</v>
      </c>
      <c r="P895" t="s">
        <v>398</v>
      </c>
      <c r="Q895" t="s">
        <v>486</v>
      </c>
      <c r="R895" s="37" t="s">
        <v>1205</v>
      </c>
      <c r="T895" s="24">
        <f t="shared" si="13"/>
        <v>1239</v>
      </c>
      <c r="U895" s="9">
        <v>1</v>
      </c>
      <c r="Z895" t="s">
        <v>9</v>
      </c>
      <c r="AA895" t="s">
        <v>562</v>
      </c>
      <c r="AB895" t="s">
        <v>693</v>
      </c>
      <c r="AC895" s="9">
        <v>0.01</v>
      </c>
      <c r="AD895">
        <v>197</v>
      </c>
      <c r="AF895" t="s">
        <v>542</v>
      </c>
      <c r="AG895" t="s">
        <v>554</v>
      </c>
      <c r="AI895" s="6">
        <v>38169</v>
      </c>
      <c r="AJ895" s="6">
        <v>39903</v>
      </c>
      <c r="AK895" t="s">
        <v>536</v>
      </c>
      <c r="AM895" t="s">
        <v>556</v>
      </c>
      <c r="AO895" t="s">
        <v>573</v>
      </c>
      <c r="AQ895" s="37">
        <v>2</v>
      </c>
      <c r="AR895" s="37">
        <v>2</v>
      </c>
      <c r="AS895" s="37"/>
      <c r="AX895">
        <v>1</v>
      </c>
      <c r="AY895">
        <v>0</v>
      </c>
      <c r="AZ895">
        <v>1</v>
      </c>
      <c r="BA895">
        <v>0</v>
      </c>
      <c r="BF895" t="s">
        <v>7</v>
      </c>
      <c r="BG895" t="s">
        <v>743</v>
      </c>
    </row>
    <row r="896" spans="1:59" x14ac:dyDescent="0.35">
      <c r="A896">
        <v>17</v>
      </c>
      <c r="B896">
        <v>895</v>
      </c>
      <c r="E896" t="s">
        <v>445</v>
      </c>
      <c r="F896" t="s">
        <v>442</v>
      </c>
      <c r="H896" t="s">
        <v>141</v>
      </c>
      <c r="I896" t="s">
        <v>132</v>
      </c>
      <c r="K896" t="s">
        <v>408</v>
      </c>
      <c r="L896" t="s">
        <v>408</v>
      </c>
      <c r="N896">
        <v>0.627</v>
      </c>
      <c r="O896">
        <v>0</v>
      </c>
      <c r="P896" t="s">
        <v>398</v>
      </c>
      <c r="Q896" t="s">
        <v>486</v>
      </c>
      <c r="R896" s="37" t="s">
        <v>1205</v>
      </c>
      <c r="T896" s="24">
        <f t="shared" si="13"/>
        <v>1239</v>
      </c>
      <c r="U896" s="9">
        <v>1</v>
      </c>
      <c r="Z896" t="s">
        <v>9</v>
      </c>
      <c r="AA896" t="s">
        <v>562</v>
      </c>
      <c r="AB896" t="s">
        <v>693</v>
      </c>
      <c r="AD896">
        <v>197</v>
      </c>
      <c r="AF896" t="s">
        <v>554</v>
      </c>
      <c r="AG896" t="s">
        <v>542</v>
      </c>
      <c r="AI896" s="6">
        <v>38169</v>
      </c>
      <c r="AJ896" s="6">
        <v>39903</v>
      </c>
      <c r="AK896" t="s">
        <v>536</v>
      </c>
      <c r="AM896" t="s">
        <v>556</v>
      </c>
      <c r="AO896" t="s">
        <v>573</v>
      </c>
      <c r="AQ896" s="37">
        <v>2</v>
      </c>
      <c r="AR896" s="37">
        <v>2</v>
      </c>
      <c r="AS896" s="37"/>
      <c r="AX896">
        <v>0</v>
      </c>
      <c r="AY896">
        <v>0</v>
      </c>
      <c r="AZ896">
        <v>1</v>
      </c>
      <c r="BA896">
        <v>0</v>
      </c>
      <c r="BF896" t="s">
        <v>7</v>
      </c>
      <c r="BG896" t="s">
        <v>743</v>
      </c>
    </row>
    <row r="897" spans="1:59" x14ac:dyDescent="0.35">
      <c r="A897">
        <v>17</v>
      </c>
      <c r="B897">
        <v>896</v>
      </c>
      <c r="E897" t="s">
        <v>445</v>
      </c>
      <c r="F897" t="s">
        <v>442</v>
      </c>
      <c r="H897" t="s">
        <v>142</v>
      </c>
      <c r="I897" t="s">
        <v>132</v>
      </c>
      <c r="K897" t="s">
        <v>408</v>
      </c>
      <c r="L897" t="s">
        <v>408</v>
      </c>
      <c r="N897">
        <v>1.6E-2</v>
      </c>
      <c r="O897">
        <v>0</v>
      </c>
      <c r="P897" t="s">
        <v>398</v>
      </c>
      <c r="Q897" t="s">
        <v>486</v>
      </c>
      <c r="R897" s="37" t="s">
        <v>1205</v>
      </c>
      <c r="T897" s="24">
        <f t="shared" si="13"/>
        <v>1239</v>
      </c>
      <c r="U897" s="9">
        <v>1</v>
      </c>
      <c r="Z897" t="s">
        <v>9</v>
      </c>
      <c r="AA897" t="s">
        <v>562</v>
      </c>
      <c r="AB897" t="s">
        <v>693</v>
      </c>
      <c r="AD897">
        <v>197</v>
      </c>
      <c r="AF897" t="s">
        <v>554</v>
      </c>
      <c r="AG897" t="s">
        <v>542</v>
      </c>
      <c r="AI897" s="6">
        <v>38169</v>
      </c>
      <c r="AJ897" s="6">
        <v>39903</v>
      </c>
      <c r="AK897" t="s">
        <v>536</v>
      </c>
      <c r="AM897" t="s">
        <v>556</v>
      </c>
      <c r="AO897" t="s">
        <v>573</v>
      </c>
      <c r="AQ897" s="37">
        <v>2</v>
      </c>
      <c r="AR897" s="37">
        <v>2</v>
      </c>
      <c r="AS897" s="37"/>
      <c r="AX897">
        <v>0</v>
      </c>
      <c r="AY897">
        <v>0</v>
      </c>
      <c r="AZ897">
        <v>1</v>
      </c>
      <c r="BA897">
        <v>0</v>
      </c>
      <c r="BF897" t="s">
        <v>7</v>
      </c>
      <c r="BG897" t="s">
        <v>743</v>
      </c>
    </row>
    <row r="898" spans="1:59" x14ac:dyDescent="0.35">
      <c r="A898">
        <v>17</v>
      </c>
      <c r="B898">
        <v>897</v>
      </c>
      <c r="E898" t="s">
        <v>91</v>
      </c>
      <c r="F898" t="s">
        <v>441</v>
      </c>
      <c r="H898" t="s">
        <v>129</v>
      </c>
      <c r="I898" t="s">
        <v>139</v>
      </c>
      <c r="K898" t="s">
        <v>408</v>
      </c>
      <c r="L898" t="s">
        <v>408</v>
      </c>
      <c r="N898">
        <v>2E-3</v>
      </c>
      <c r="O898">
        <v>0</v>
      </c>
      <c r="P898" t="s">
        <v>398</v>
      </c>
      <c r="Q898" t="s">
        <v>486</v>
      </c>
      <c r="R898" s="37" t="s">
        <v>1205</v>
      </c>
      <c r="T898" s="24">
        <f t="shared" ref="T898:T961" si="14">IF(BF898="daily",NETWORKDAYS(AI898,AJ898),IF(BF898="weekly",ROUNDDOWN((AJ898-AI898)/7,0),IF(BF898="monthly",-((YEAR(AI898)-YEAR(AJ898))*12+MONTH(AI898)-MONTH(AJ898)),"error")))</f>
        <v>1239</v>
      </c>
      <c r="U898" s="9">
        <v>1</v>
      </c>
      <c r="Z898" t="s">
        <v>9</v>
      </c>
      <c r="AA898" t="s">
        <v>562</v>
      </c>
      <c r="AB898" t="s">
        <v>693</v>
      </c>
      <c r="AC898" s="9">
        <v>0.01</v>
      </c>
      <c r="AD898">
        <v>197</v>
      </c>
      <c r="AF898" t="s">
        <v>542</v>
      </c>
      <c r="AG898" t="s">
        <v>554</v>
      </c>
      <c r="AI898" s="6">
        <v>38169</v>
      </c>
      <c r="AJ898" s="6">
        <v>39903</v>
      </c>
      <c r="AK898" t="s">
        <v>536</v>
      </c>
      <c r="AM898" t="s">
        <v>556</v>
      </c>
      <c r="AO898" t="s">
        <v>573</v>
      </c>
      <c r="AQ898" s="37">
        <v>3</v>
      </c>
      <c r="AR898" s="37">
        <v>3</v>
      </c>
      <c r="AS898" s="37"/>
      <c r="AX898">
        <v>1</v>
      </c>
      <c r="AY898">
        <v>0</v>
      </c>
      <c r="AZ898">
        <v>1</v>
      </c>
      <c r="BA898">
        <v>0</v>
      </c>
      <c r="BF898" t="s">
        <v>7</v>
      </c>
      <c r="BG898" t="s">
        <v>743</v>
      </c>
    </row>
    <row r="899" spans="1:59" x14ac:dyDescent="0.35">
      <c r="A899">
        <v>17</v>
      </c>
      <c r="B899">
        <v>898</v>
      </c>
      <c r="E899" t="s">
        <v>91</v>
      </c>
      <c r="F899" t="s">
        <v>441</v>
      </c>
      <c r="H899" t="s">
        <v>129</v>
      </c>
      <c r="I899" t="s">
        <v>140</v>
      </c>
      <c r="K899" t="s">
        <v>408</v>
      </c>
      <c r="L899" t="s">
        <v>408</v>
      </c>
      <c r="N899">
        <v>0.158</v>
      </c>
      <c r="O899">
        <v>0</v>
      </c>
      <c r="P899" t="s">
        <v>398</v>
      </c>
      <c r="Q899" t="s">
        <v>486</v>
      </c>
      <c r="R899" s="37" t="s">
        <v>1205</v>
      </c>
      <c r="T899" s="24">
        <f t="shared" si="14"/>
        <v>1239</v>
      </c>
      <c r="U899" s="9">
        <v>1</v>
      </c>
      <c r="Z899" t="s">
        <v>9</v>
      </c>
      <c r="AA899" t="s">
        <v>562</v>
      </c>
      <c r="AB899" t="s">
        <v>693</v>
      </c>
      <c r="AD899">
        <v>197</v>
      </c>
      <c r="AF899" t="s">
        <v>542</v>
      </c>
      <c r="AG899" t="s">
        <v>554</v>
      </c>
      <c r="AI899" s="6">
        <v>38169</v>
      </c>
      <c r="AJ899" s="6">
        <v>39903</v>
      </c>
      <c r="AK899" t="s">
        <v>536</v>
      </c>
      <c r="AM899" t="s">
        <v>556</v>
      </c>
      <c r="AO899" t="s">
        <v>573</v>
      </c>
      <c r="AQ899" s="37">
        <v>3</v>
      </c>
      <c r="AR899" s="37">
        <v>3</v>
      </c>
      <c r="AS899" s="37"/>
      <c r="AX899">
        <v>1</v>
      </c>
      <c r="AY899">
        <v>0</v>
      </c>
      <c r="AZ899">
        <v>1</v>
      </c>
      <c r="BA899">
        <v>0</v>
      </c>
      <c r="BF899" t="s">
        <v>7</v>
      </c>
      <c r="BG899" t="s">
        <v>743</v>
      </c>
    </row>
    <row r="900" spans="1:59" x14ac:dyDescent="0.35">
      <c r="A900">
        <v>17</v>
      </c>
      <c r="B900">
        <v>899</v>
      </c>
      <c r="E900" t="s">
        <v>441</v>
      </c>
      <c r="F900" t="s">
        <v>91</v>
      </c>
      <c r="H900" t="s">
        <v>139</v>
      </c>
      <c r="I900" t="s">
        <v>129</v>
      </c>
      <c r="K900" t="s">
        <v>408</v>
      </c>
      <c r="L900" t="s">
        <v>408</v>
      </c>
      <c r="N900">
        <v>0.42799999999999999</v>
      </c>
      <c r="O900">
        <v>0</v>
      </c>
      <c r="P900" t="s">
        <v>398</v>
      </c>
      <c r="Q900" t="s">
        <v>486</v>
      </c>
      <c r="R900" s="37" t="s">
        <v>1205</v>
      </c>
      <c r="T900" s="24">
        <f t="shared" si="14"/>
        <v>1239</v>
      </c>
      <c r="U900" s="9">
        <v>1</v>
      </c>
      <c r="Z900" t="s">
        <v>9</v>
      </c>
      <c r="AA900" t="s">
        <v>562</v>
      </c>
      <c r="AB900" t="s">
        <v>693</v>
      </c>
      <c r="AD900">
        <v>197</v>
      </c>
      <c r="AF900" t="s">
        <v>554</v>
      </c>
      <c r="AG900" t="s">
        <v>542</v>
      </c>
      <c r="AI900" s="6">
        <v>38169</v>
      </c>
      <c r="AJ900" s="6">
        <v>39903</v>
      </c>
      <c r="AK900" t="s">
        <v>536</v>
      </c>
      <c r="AM900" t="s">
        <v>556</v>
      </c>
      <c r="AO900" t="s">
        <v>573</v>
      </c>
      <c r="AQ900" s="37">
        <v>3</v>
      </c>
      <c r="AR900" s="37">
        <v>3</v>
      </c>
      <c r="AS900" s="37"/>
      <c r="AX900">
        <v>0</v>
      </c>
      <c r="AY900">
        <v>0</v>
      </c>
      <c r="AZ900">
        <v>1</v>
      </c>
      <c r="BA900">
        <v>0</v>
      </c>
      <c r="BF900" t="s">
        <v>7</v>
      </c>
      <c r="BG900" t="s">
        <v>743</v>
      </c>
    </row>
    <row r="901" spans="1:59" x14ac:dyDescent="0.35">
      <c r="A901">
        <v>17</v>
      </c>
      <c r="B901">
        <v>900</v>
      </c>
      <c r="E901" t="s">
        <v>441</v>
      </c>
      <c r="F901" t="s">
        <v>91</v>
      </c>
      <c r="H901" t="s">
        <v>140</v>
      </c>
      <c r="I901" t="s">
        <v>129</v>
      </c>
      <c r="K901" t="s">
        <v>408</v>
      </c>
      <c r="L901" t="s">
        <v>408</v>
      </c>
      <c r="N901">
        <v>6.0999999999999999E-2</v>
      </c>
      <c r="O901">
        <v>0</v>
      </c>
      <c r="P901" t="s">
        <v>398</v>
      </c>
      <c r="Q901" t="s">
        <v>486</v>
      </c>
      <c r="R901" s="37" t="s">
        <v>1205</v>
      </c>
      <c r="T901" s="24">
        <f t="shared" si="14"/>
        <v>1239</v>
      </c>
      <c r="U901" s="9">
        <v>1</v>
      </c>
      <c r="Z901" t="s">
        <v>9</v>
      </c>
      <c r="AA901" t="s">
        <v>562</v>
      </c>
      <c r="AB901" t="s">
        <v>693</v>
      </c>
      <c r="AD901">
        <v>197</v>
      </c>
      <c r="AF901" t="s">
        <v>554</v>
      </c>
      <c r="AG901" t="s">
        <v>542</v>
      </c>
      <c r="AI901" s="6">
        <v>38169</v>
      </c>
      <c r="AJ901" s="6">
        <v>39903</v>
      </c>
      <c r="AK901" t="s">
        <v>536</v>
      </c>
      <c r="AM901" t="s">
        <v>556</v>
      </c>
      <c r="AO901" t="s">
        <v>573</v>
      </c>
      <c r="AQ901" s="37">
        <v>3</v>
      </c>
      <c r="AR901" s="37">
        <v>3</v>
      </c>
      <c r="AS901" s="37"/>
      <c r="AX901">
        <v>0</v>
      </c>
      <c r="AY901">
        <v>0</v>
      </c>
      <c r="AZ901">
        <v>1</v>
      </c>
      <c r="BA901">
        <v>0</v>
      </c>
      <c r="BF901" t="s">
        <v>7</v>
      </c>
      <c r="BG901" t="s">
        <v>743</v>
      </c>
    </row>
    <row r="902" spans="1:59" x14ac:dyDescent="0.35">
      <c r="A902">
        <v>17</v>
      </c>
      <c r="B902">
        <v>901</v>
      </c>
      <c r="E902" t="s">
        <v>442</v>
      </c>
      <c r="F902" t="s">
        <v>445</v>
      </c>
      <c r="H902" t="s">
        <v>132</v>
      </c>
      <c r="I902" t="s">
        <v>141</v>
      </c>
      <c r="K902" t="s">
        <v>408</v>
      </c>
      <c r="L902" t="s">
        <v>408</v>
      </c>
      <c r="N902">
        <v>0</v>
      </c>
      <c r="O902">
        <v>0</v>
      </c>
      <c r="P902" t="s">
        <v>398</v>
      </c>
      <c r="Q902" t="s">
        <v>486</v>
      </c>
      <c r="R902" s="37" t="s">
        <v>1205</v>
      </c>
      <c r="T902" s="24">
        <f t="shared" si="14"/>
        <v>1239</v>
      </c>
      <c r="U902" s="9">
        <v>1</v>
      </c>
      <c r="Z902" t="s">
        <v>9</v>
      </c>
      <c r="AA902" t="s">
        <v>562</v>
      </c>
      <c r="AB902" t="s">
        <v>693</v>
      </c>
      <c r="AC902" s="9">
        <v>0.01</v>
      </c>
      <c r="AD902">
        <v>197</v>
      </c>
      <c r="AF902" t="s">
        <v>542</v>
      </c>
      <c r="AG902" t="s">
        <v>554</v>
      </c>
      <c r="AI902" s="6">
        <v>38169</v>
      </c>
      <c r="AJ902" s="6">
        <v>39903</v>
      </c>
      <c r="AK902" t="s">
        <v>536</v>
      </c>
      <c r="AM902" t="s">
        <v>556</v>
      </c>
      <c r="AO902" t="s">
        <v>573</v>
      </c>
      <c r="AQ902" s="37">
        <v>3</v>
      </c>
      <c r="AR902" s="37">
        <v>3</v>
      </c>
      <c r="AS902" s="37"/>
      <c r="AX902">
        <v>1</v>
      </c>
      <c r="AY902">
        <v>0</v>
      </c>
      <c r="AZ902">
        <v>1</v>
      </c>
      <c r="BA902">
        <v>0</v>
      </c>
      <c r="BF902" t="s">
        <v>7</v>
      </c>
      <c r="BG902" t="s">
        <v>743</v>
      </c>
    </row>
    <row r="903" spans="1:59" x14ac:dyDescent="0.35">
      <c r="A903">
        <v>17</v>
      </c>
      <c r="B903">
        <v>902</v>
      </c>
      <c r="E903" t="s">
        <v>442</v>
      </c>
      <c r="F903" t="s">
        <v>445</v>
      </c>
      <c r="H903" t="s">
        <v>132</v>
      </c>
      <c r="I903" t="s">
        <v>142</v>
      </c>
      <c r="K903" t="s">
        <v>408</v>
      </c>
      <c r="L903" t="s">
        <v>408</v>
      </c>
      <c r="N903">
        <v>8.9999999999999993E-3</v>
      </c>
      <c r="O903">
        <v>0</v>
      </c>
      <c r="P903" t="s">
        <v>398</v>
      </c>
      <c r="Q903" t="s">
        <v>486</v>
      </c>
      <c r="R903" s="37" t="s">
        <v>1205</v>
      </c>
      <c r="T903" s="24">
        <f t="shared" si="14"/>
        <v>1239</v>
      </c>
      <c r="U903" s="9">
        <v>1</v>
      </c>
      <c r="Z903" t="s">
        <v>9</v>
      </c>
      <c r="AA903" t="s">
        <v>562</v>
      </c>
      <c r="AB903" t="s">
        <v>693</v>
      </c>
      <c r="AC903" s="9">
        <v>0.01</v>
      </c>
      <c r="AD903">
        <v>197</v>
      </c>
      <c r="AF903" t="s">
        <v>542</v>
      </c>
      <c r="AG903" t="s">
        <v>554</v>
      </c>
      <c r="AI903" s="6">
        <v>38169</v>
      </c>
      <c r="AJ903" s="6">
        <v>39903</v>
      </c>
      <c r="AK903" t="s">
        <v>536</v>
      </c>
      <c r="AM903" t="s">
        <v>556</v>
      </c>
      <c r="AO903" t="s">
        <v>573</v>
      </c>
      <c r="AQ903" s="37">
        <v>3</v>
      </c>
      <c r="AR903" s="37">
        <v>3</v>
      </c>
      <c r="AS903" s="37"/>
      <c r="AX903">
        <v>1</v>
      </c>
      <c r="AY903">
        <v>0</v>
      </c>
      <c r="AZ903">
        <v>1</v>
      </c>
      <c r="BA903">
        <v>0</v>
      </c>
      <c r="BF903" t="s">
        <v>7</v>
      </c>
      <c r="BG903" t="s">
        <v>743</v>
      </c>
    </row>
    <row r="904" spans="1:59" x14ac:dyDescent="0.35">
      <c r="A904">
        <v>17</v>
      </c>
      <c r="B904">
        <v>903</v>
      </c>
      <c r="E904" t="s">
        <v>445</v>
      </c>
      <c r="F904" t="s">
        <v>442</v>
      </c>
      <c r="H904" t="s">
        <v>141</v>
      </c>
      <c r="I904" t="s">
        <v>132</v>
      </c>
      <c r="K904" t="s">
        <v>408</v>
      </c>
      <c r="L904" t="s">
        <v>408</v>
      </c>
      <c r="N904">
        <v>0.30199999999999999</v>
      </c>
      <c r="O904">
        <v>0</v>
      </c>
      <c r="P904" t="s">
        <v>398</v>
      </c>
      <c r="Q904" t="s">
        <v>486</v>
      </c>
      <c r="R904" s="37" t="s">
        <v>1205</v>
      </c>
      <c r="T904" s="24">
        <f t="shared" si="14"/>
        <v>1239</v>
      </c>
      <c r="U904" s="9">
        <v>1</v>
      </c>
      <c r="Z904" t="s">
        <v>9</v>
      </c>
      <c r="AA904" t="s">
        <v>562</v>
      </c>
      <c r="AB904" t="s">
        <v>693</v>
      </c>
      <c r="AD904">
        <v>197</v>
      </c>
      <c r="AF904" t="s">
        <v>554</v>
      </c>
      <c r="AG904" t="s">
        <v>542</v>
      </c>
      <c r="AI904" s="6">
        <v>38169</v>
      </c>
      <c r="AJ904" s="6">
        <v>39903</v>
      </c>
      <c r="AK904" t="s">
        <v>536</v>
      </c>
      <c r="AM904" t="s">
        <v>556</v>
      </c>
      <c r="AO904" t="s">
        <v>573</v>
      </c>
      <c r="AQ904" s="37">
        <v>3</v>
      </c>
      <c r="AR904" s="37">
        <v>3</v>
      </c>
      <c r="AS904" s="37"/>
      <c r="AX904">
        <v>0</v>
      </c>
      <c r="AY904">
        <v>0</v>
      </c>
      <c r="AZ904">
        <v>1</v>
      </c>
      <c r="BA904">
        <v>0</v>
      </c>
      <c r="BF904" t="s">
        <v>7</v>
      </c>
      <c r="BG904" t="s">
        <v>743</v>
      </c>
    </row>
    <row r="905" spans="1:59" x14ac:dyDescent="0.35">
      <c r="A905">
        <v>17</v>
      </c>
      <c r="B905">
        <v>904</v>
      </c>
      <c r="E905" t="s">
        <v>445</v>
      </c>
      <c r="F905" t="s">
        <v>442</v>
      </c>
      <c r="H905" t="s">
        <v>142</v>
      </c>
      <c r="I905" t="s">
        <v>132</v>
      </c>
      <c r="K905" t="s">
        <v>408</v>
      </c>
      <c r="L905" t="s">
        <v>408</v>
      </c>
      <c r="N905">
        <v>6.0999999999999999E-2</v>
      </c>
      <c r="O905">
        <v>0</v>
      </c>
      <c r="P905" t="s">
        <v>398</v>
      </c>
      <c r="Q905" t="s">
        <v>486</v>
      </c>
      <c r="R905" s="37" t="s">
        <v>1205</v>
      </c>
      <c r="T905" s="24">
        <f t="shared" si="14"/>
        <v>1239</v>
      </c>
      <c r="U905" s="9">
        <v>1</v>
      </c>
      <c r="Z905" t="s">
        <v>9</v>
      </c>
      <c r="AA905" t="s">
        <v>562</v>
      </c>
      <c r="AB905" t="s">
        <v>693</v>
      </c>
      <c r="AD905">
        <v>197</v>
      </c>
      <c r="AF905" t="s">
        <v>554</v>
      </c>
      <c r="AG905" t="s">
        <v>542</v>
      </c>
      <c r="AI905" s="6">
        <v>38169</v>
      </c>
      <c r="AJ905" s="6">
        <v>39903</v>
      </c>
      <c r="AK905" t="s">
        <v>536</v>
      </c>
      <c r="AM905" t="s">
        <v>556</v>
      </c>
      <c r="AO905" t="s">
        <v>573</v>
      </c>
      <c r="AQ905" s="37">
        <v>3</v>
      </c>
      <c r="AR905" s="37">
        <v>3</v>
      </c>
      <c r="AS905" s="37"/>
      <c r="AX905">
        <v>0</v>
      </c>
      <c r="AY905">
        <v>0</v>
      </c>
      <c r="AZ905">
        <v>1</v>
      </c>
      <c r="BA905">
        <v>0</v>
      </c>
      <c r="BF905" t="s">
        <v>7</v>
      </c>
      <c r="BG905" t="s">
        <v>743</v>
      </c>
    </row>
    <row r="906" spans="1:59" x14ac:dyDescent="0.35">
      <c r="A906">
        <v>17</v>
      </c>
      <c r="B906">
        <v>905</v>
      </c>
      <c r="E906" t="s">
        <v>91</v>
      </c>
      <c r="F906" t="s">
        <v>441</v>
      </c>
      <c r="H906" t="s">
        <v>129</v>
      </c>
      <c r="I906" t="s">
        <v>139</v>
      </c>
      <c r="K906" t="s">
        <v>408</v>
      </c>
      <c r="L906" t="s">
        <v>408</v>
      </c>
      <c r="N906">
        <v>1.9E-2</v>
      </c>
      <c r="O906">
        <v>0</v>
      </c>
      <c r="P906" t="s">
        <v>398</v>
      </c>
      <c r="Q906" t="s">
        <v>486</v>
      </c>
      <c r="R906" s="37" t="s">
        <v>1205</v>
      </c>
      <c r="T906" s="24">
        <f t="shared" si="14"/>
        <v>1239</v>
      </c>
      <c r="U906" s="9">
        <v>1</v>
      </c>
      <c r="Z906" t="s">
        <v>9</v>
      </c>
      <c r="AA906" t="s">
        <v>562</v>
      </c>
      <c r="AB906" t="s">
        <v>693</v>
      </c>
      <c r="AD906">
        <v>197</v>
      </c>
      <c r="AF906" t="s">
        <v>542</v>
      </c>
      <c r="AG906" t="s">
        <v>554</v>
      </c>
      <c r="AI906" s="6">
        <v>38169</v>
      </c>
      <c r="AJ906" s="6">
        <v>39903</v>
      </c>
      <c r="AK906" t="s">
        <v>536</v>
      </c>
      <c r="AM906" t="s">
        <v>556</v>
      </c>
      <c r="AO906" t="s">
        <v>573</v>
      </c>
      <c r="AQ906" s="37">
        <v>4</v>
      </c>
      <c r="AR906" s="37">
        <v>4</v>
      </c>
      <c r="AS906" s="37"/>
      <c r="AX906">
        <v>1</v>
      </c>
      <c r="AY906">
        <v>0</v>
      </c>
      <c r="AZ906">
        <v>1</v>
      </c>
      <c r="BA906">
        <v>0</v>
      </c>
      <c r="BF906" t="s">
        <v>7</v>
      </c>
      <c r="BG906" t="s">
        <v>743</v>
      </c>
    </row>
    <row r="907" spans="1:59" x14ac:dyDescent="0.35">
      <c r="A907">
        <v>17</v>
      </c>
      <c r="B907">
        <v>906</v>
      </c>
      <c r="E907" t="s">
        <v>91</v>
      </c>
      <c r="F907" t="s">
        <v>441</v>
      </c>
      <c r="H907" t="s">
        <v>129</v>
      </c>
      <c r="I907" t="s">
        <v>140</v>
      </c>
      <c r="K907" t="s">
        <v>408</v>
      </c>
      <c r="L907" t="s">
        <v>408</v>
      </c>
      <c r="N907">
        <v>0.51200000000000001</v>
      </c>
      <c r="O907">
        <v>0</v>
      </c>
      <c r="P907" t="s">
        <v>398</v>
      </c>
      <c r="Q907" t="s">
        <v>486</v>
      </c>
      <c r="R907" s="37" t="s">
        <v>1205</v>
      </c>
      <c r="T907" s="24">
        <f t="shared" si="14"/>
        <v>1239</v>
      </c>
      <c r="U907" s="9">
        <v>1</v>
      </c>
      <c r="Z907" t="s">
        <v>9</v>
      </c>
      <c r="AA907" t="s">
        <v>562</v>
      </c>
      <c r="AB907" t="s">
        <v>693</v>
      </c>
      <c r="AD907">
        <v>197</v>
      </c>
      <c r="AF907" t="s">
        <v>542</v>
      </c>
      <c r="AG907" t="s">
        <v>554</v>
      </c>
      <c r="AI907" s="6">
        <v>38169</v>
      </c>
      <c r="AJ907" s="6">
        <v>39903</v>
      </c>
      <c r="AK907" t="s">
        <v>536</v>
      </c>
      <c r="AM907" t="s">
        <v>556</v>
      </c>
      <c r="AO907" t="s">
        <v>573</v>
      </c>
      <c r="AQ907" s="37">
        <v>4</v>
      </c>
      <c r="AR907" s="37">
        <v>4</v>
      </c>
      <c r="AS907" s="37"/>
      <c r="AX907">
        <v>1</v>
      </c>
      <c r="AY907">
        <v>0</v>
      </c>
      <c r="AZ907">
        <v>1</v>
      </c>
      <c r="BA907">
        <v>0</v>
      </c>
      <c r="BF907" t="s">
        <v>7</v>
      </c>
      <c r="BG907" t="s">
        <v>743</v>
      </c>
    </row>
    <row r="908" spans="1:59" x14ac:dyDescent="0.35">
      <c r="A908">
        <v>17</v>
      </c>
      <c r="B908">
        <v>907</v>
      </c>
      <c r="E908" t="s">
        <v>441</v>
      </c>
      <c r="F908" t="s">
        <v>91</v>
      </c>
      <c r="H908" t="s">
        <v>139</v>
      </c>
      <c r="I908" t="s">
        <v>129</v>
      </c>
      <c r="K908" t="s">
        <v>408</v>
      </c>
      <c r="L908" t="s">
        <v>408</v>
      </c>
      <c r="N908">
        <v>0.76</v>
      </c>
      <c r="O908">
        <v>0</v>
      </c>
      <c r="P908" t="s">
        <v>398</v>
      </c>
      <c r="Q908" t="s">
        <v>486</v>
      </c>
      <c r="R908" s="37" t="s">
        <v>1205</v>
      </c>
      <c r="T908" s="24">
        <f t="shared" si="14"/>
        <v>1239</v>
      </c>
      <c r="U908" s="9">
        <v>1</v>
      </c>
      <c r="Z908" t="s">
        <v>9</v>
      </c>
      <c r="AA908" t="s">
        <v>562</v>
      </c>
      <c r="AB908" t="s">
        <v>693</v>
      </c>
      <c r="AD908">
        <v>197</v>
      </c>
      <c r="AF908" t="s">
        <v>554</v>
      </c>
      <c r="AG908" t="s">
        <v>542</v>
      </c>
      <c r="AI908" s="6">
        <v>38169</v>
      </c>
      <c r="AJ908" s="6">
        <v>39903</v>
      </c>
      <c r="AK908" t="s">
        <v>536</v>
      </c>
      <c r="AM908" t="s">
        <v>556</v>
      </c>
      <c r="AO908" t="s">
        <v>573</v>
      </c>
      <c r="AQ908" s="37">
        <v>4</v>
      </c>
      <c r="AR908" s="37">
        <v>4</v>
      </c>
      <c r="AS908" s="37"/>
      <c r="AX908">
        <v>0</v>
      </c>
      <c r="AY908">
        <v>0</v>
      </c>
      <c r="AZ908">
        <v>1</v>
      </c>
      <c r="BA908">
        <v>0</v>
      </c>
      <c r="BF908" t="s">
        <v>7</v>
      </c>
      <c r="BG908" t="s">
        <v>743</v>
      </c>
    </row>
    <row r="909" spans="1:59" x14ac:dyDescent="0.35">
      <c r="A909">
        <v>17</v>
      </c>
      <c r="B909">
        <v>908</v>
      </c>
      <c r="E909" t="s">
        <v>441</v>
      </c>
      <c r="F909" t="s">
        <v>91</v>
      </c>
      <c r="H909" t="s">
        <v>140</v>
      </c>
      <c r="I909" t="s">
        <v>129</v>
      </c>
      <c r="K909" t="s">
        <v>408</v>
      </c>
      <c r="L909" t="s">
        <v>408</v>
      </c>
      <c r="N909">
        <v>6.6000000000000003E-2</v>
      </c>
      <c r="O909">
        <v>0</v>
      </c>
      <c r="P909" t="s">
        <v>398</v>
      </c>
      <c r="Q909" t="s">
        <v>486</v>
      </c>
      <c r="R909" s="37" t="s">
        <v>1205</v>
      </c>
      <c r="T909" s="24">
        <f t="shared" si="14"/>
        <v>1239</v>
      </c>
      <c r="U909" s="9">
        <v>1</v>
      </c>
      <c r="Z909" t="s">
        <v>9</v>
      </c>
      <c r="AA909" t="s">
        <v>562</v>
      </c>
      <c r="AB909" t="s">
        <v>693</v>
      </c>
      <c r="AD909">
        <v>197</v>
      </c>
      <c r="AF909" t="s">
        <v>554</v>
      </c>
      <c r="AG909" t="s">
        <v>542</v>
      </c>
      <c r="AI909" s="6">
        <v>38169</v>
      </c>
      <c r="AJ909" s="6">
        <v>39903</v>
      </c>
      <c r="AK909" t="s">
        <v>536</v>
      </c>
      <c r="AM909" t="s">
        <v>556</v>
      </c>
      <c r="AO909" t="s">
        <v>573</v>
      </c>
      <c r="AQ909" s="37">
        <v>4</v>
      </c>
      <c r="AR909" s="37">
        <v>4</v>
      </c>
      <c r="AS909" s="37"/>
      <c r="AX909">
        <v>0</v>
      </c>
      <c r="AY909">
        <v>0</v>
      </c>
      <c r="AZ909">
        <v>1</v>
      </c>
      <c r="BA909">
        <v>0</v>
      </c>
      <c r="BF909" t="s">
        <v>7</v>
      </c>
      <c r="BG909" t="s">
        <v>743</v>
      </c>
    </row>
    <row r="910" spans="1:59" x14ac:dyDescent="0.35">
      <c r="A910">
        <v>17</v>
      </c>
      <c r="B910">
        <v>909</v>
      </c>
      <c r="E910" t="s">
        <v>442</v>
      </c>
      <c r="F910" t="s">
        <v>445</v>
      </c>
      <c r="H910" t="s">
        <v>132</v>
      </c>
      <c r="I910" t="s">
        <v>141</v>
      </c>
      <c r="K910" t="s">
        <v>408</v>
      </c>
      <c r="L910" t="s">
        <v>408</v>
      </c>
      <c r="N910">
        <v>0</v>
      </c>
      <c r="O910">
        <v>0</v>
      </c>
      <c r="P910" t="s">
        <v>398</v>
      </c>
      <c r="Q910" t="s">
        <v>486</v>
      </c>
      <c r="R910" s="37" t="s">
        <v>1205</v>
      </c>
      <c r="T910" s="24">
        <f t="shared" si="14"/>
        <v>1239</v>
      </c>
      <c r="U910" s="9">
        <v>1</v>
      </c>
      <c r="Z910" t="s">
        <v>9</v>
      </c>
      <c r="AA910" t="s">
        <v>562</v>
      </c>
      <c r="AB910" t="s">
        <v>693</v>
      </c>
      <c r="AC910" s="9">
        <v>0.01</v>
      </c>
      <c r="AD910">
        <v>197</v>
      </c>
      <c r="AF910" t="s">
        <v>542</v>
      </c>
      <c r="AG910" t="s">
        <v>554</v>
      </c>
      <c r="AI910" s="6">
        <v>38169</v>
      </c>
      <c r="AJ910" s="6">
        <v>39903</v>
      </c>
      <c r="AK910" t="s">
        <v>536</v>
      </c>
      <c r="AM910" t="s">
        <v>556</v>
      </c>
      <c r="AO910" t="s">
        <v>573</v>
      </c>
      <c r="AQ910" s="37">
        <v>4</v>
      </c>
      <c r="AR910" s="37">
        <v>4</v>
      </c>
      <c r="AS910" s="37"/>
      <c r="AX910">
        <v>1</v>
      </c>
      <c r="AY910">
        <v>0</v>
      </c>
      <c r="AZ910">
        <v>1</v>
      </c>
      <c r="BA910">
        <v>0</v>
      </c>
      <c r="BF910" t="s">
        <v>7</v>
      </c>
      <c r="BG910" t="s">
        <v>743</v>
      </c>
    </row>
    <row r="911" spans="1:59" x14ac:dyDescent="0.35">
      <c r="A911">
        <v>17</v>
      </c>
      <c r="B911">
        <v>910</v>
      </c>
      <c r="E911" t="s">
        <v>442</v>
      </c>
      <c r="F911" t="s">
        <v>445</v>
      </c>
      <c r="H911" t="s">
        <v>132</v>
      </c>
      <c r="I911" t="s">
        <v>142</v>
      </c>
      <c r="K911" t="s">
        <v>408</v>
      </c>
      <c r="L911" t="s">
        <v>408</v>
      </c>
      <c r="N911">
        <v>7.5999999999999998E-2</v>
      </c>
      <c r="O911">
        <v>0</v>
      </c>
      <c r="P911" t="s">
        <v>398</v>
      </c>
      <c r="Q911" t="s">
        <v>486</v>
      </c>
      <c r="R911" s="37" t="s">
        <v>1205</v>
      </c>
      <c r="T911" s="24">
        <f t="shared" si="14"/>
        <v>1239</v>
      </c>
      <c r="U911" s="9">
        <v>1</v>
      </c>
      <c r="Z911" t="s">
        <v>9</v>
      </c>
      <c r="AA911" t="s">
        <v>562</v>
      </c>
      <c r="AB911" t="s">
        <v>693</v>
      </c>
      <c r="AD911">
        <v>197</v>
      </c>
      <c r="AF911" t="s">
        <v>542</v>
      </c>
      <c r="AG911" t="s">
        <v>554</v>
      </c>
      <c r="AI911" s="6">
        <v>38169</v>
      </c>
      <c r="AJ911" s="6">
        <v>39903</v>
      </c>
      <c r="AK911" t="s">
        <v>536</v>
      </c>
      <c r="AM911" t="s">
        <v>556</v>
      </c>
      <c r="AO911" t="s">
        <v>573</v>
      </c>
      <c r="AQ911" s="37">
        <v>4</v>
      </c>
      <c r="AR911" s="37">
        <v>4</v>
      </c>
      <c r="AS911" s="37"/>
      <c r="AX911">
        <v>1</v>
      </c>
      <c r="AY911">
        <v>0</v>
      </c>
      <c r="AZ911">
        <v>1</v>
      </c>
      <c r="BA911">
        <v>0</v>
      </c>
      <c r="BF911" t="s">
        <v>7</v>
      </c>
      <c r="BG911" t="s">
        <v>743</v>
      </c>
    </row>
    <row r="912" spans="1:59" x14ac:dyDescent="0.35">
      <c r="A912">
        <v>17</v>
      </c>
      <c r="B912">
        <v>911</v>
      </c>
      <c r="E912" t="s">
        <v>445</v>
      </c>
      <c r="F912" t="s">
        <v>442</v>
      </c>
      <c r="H912" t="s">
        <v>141</v>
      </c>
      <c r="I912" t="s">
        <v>132</v>
      </c>
      <c r="K912" t="s">
        <v>408</v>
      </c>
      <c r="L912" t="s">
        <v>408</v>
      </c>
      <c r="N912">
        <v>0.68500000000000005</v>
      </c>
      <c r="O912">
        <v>0</v>
      </c>
      <c r="P912" t="s">
        <v>398</v>
      </c>
      <c r="Q912" t="s">
        <v>486</v>
      </c>
      <c r="R912" s="37" t="s">
        <v>1205</v>
      </c>
      <c r="T912" s="24">
        <f t="shared" si="14"/>
        <v>1239</v>
      </c>
      <c r="U912" s="9">
        <v>1</v>
      </c>
      <c r="Z912" t="s">
        <v>9</v>
      </c>
      <c r="AA912" t="s">
        <v>562</v>
      </c>
      <c r="AB912" t="s">
        <v>693</v>
      </c>
      <c r="AD912">
        <v>197</v>
      </c>
      <c r="AF912" t="s">
        <v>554</v>
      </c>
      <c r="AG912" t="s">
        <v>542</v>
      </c>
      <c r="AI912" s="6">
        <v>38169</v>
      </c>
      <c r="AJ912" s="6">
        <v>39903</v>
      </c>
      <c r="AK912" t="s">
        <v>536</v>
      </c>
      <c r="AM912" t="s">
        <v>556</v>
      </c>
      <c r="AO912" t="s">
        <v>573</v>
      </c>
      <c r="AQ912" s="37">
        <v>4</v>
      </c>
      <c r="AR912" s="37">
        <v>4</v>
      </c>
      <c r="AS912" s="37"/>
      <c r="AX912">
        <v>0</v>
      </c>
      <c r="AY912">
        <v>0</v>
      </c>
      <c r="AZ912">
        <v>1</v>
      </c>
      <c r="BA912">
        <v>0</v>
      </c>
      <c r="BF912" t="s">
        <v>7</v>
      </c>
      <c r="BG912" t="s">
        <v>743</v>
      </c>
    </row>
    <row r="913" spans="1:59" x14ac:dyDescent="0.35">
      <c r="A913">
        <v>17</v>
      </c>
      <c r="B913">
        <v>912</v>
      </c>
      <c r="E913" t="s">
        <v>445</v>
      </c>
      <c r="F913" t="s">
        <v>442</v>
      </c>
      <c r="H913" t="s">
        <v>142</v>
      </c>
      <c r="I913" t="s">
        <v>132</v>
      </c>
      <c r="K913" t="s">
        <v>408</v>
      </c>
      <c r="L913" t="s">
        <v>408</v>
      </c>
      <c r="N913">
        <v>5.6000000000000001E-2</v>
      </c>
      <c r="O913">
        <v>0</v>
      </c>
      <c r="P913" t="s">
        <v>398</v>
      </c>
      <c r="Q913" t="s">
        <v>486</v>
      </c>
      <c r="R913" s="37" t="s">
        <v>1205</v>
      </c>
      <c r="T913" s="24">
        <f t="shared" si="14"/>
        <v>1239</v>
      </c>
      <c r="U913" s="9">
        <v>1</v>
      </c>
      <c r="Z913" t="s">
        <v>9</v>
      </c>
      <c r="AA913" t="s">
        <v>562</v>
      </c>
      <c r="AB913" t="s">
        <v>693</v>
      </c>
      <c r="AD913">
        <v>197</v>
      </c>
      <c r="AF913" t="s">
        <v>554</v>
      </c>
      <c r="AG913" t="s">
        <v>542</v>
      </c>
      <c r="AI913" s="6">
        <v>38169</v>
      </c>
      <c r="AJ913" s="6">
        <v>39903</v>
      </c>
      <c r="AK913" t="s">
        <v>536</v>
      </c>
      <c r="AM913" t="s">
        <v>556</v>
      </c>
      <c r="AO913" t="s">
        <v>573</v>
      </c>
      <c r="AQ913" s="37">
        <v>4</v>
      </c>
      <c r="AR913" s="37">
        <v>4</v>
      </c>
      <c r="AS913" s="37"/>
      <c r="AX913">
        <v>0</v>
      </c>
      <c r="AY913">
        <v>0</v>
      </c>
      <c r="AZ913">
        <v>1</v>
      </c>
      <c r="BA913">
        <v>0</v>
      </c>
      <c r="BF913" t="s">
        <v>7</v>
      </c>
      <c r="BG913" t="s">
        <v>743</v>
      </c>
    </row>
    <row r="914" spans="1:59" x14ac:dyDescent="0.35">
      <c r="A914">
        <v>17</v>
      </c>
      <c r="B914">
        <v>913</v>
      </c>
      <c r="E914" t="s">
        <v>91</v>
      </c>
      <c r="F914" t="s">
        <v>441</v>
      </c>
      <c r="H914" t="s">
        <v>129</v>
      </c>
      <c r="I914" t="s">
        <v>139</v>
      </c>
      <c r="K914" t="s">
        <v>408</v>
      </c>
      <c r="L914" t="s">
        <v>408</v>
      </c>
      <c r="N914">
        <v>3.0000000000000001E-3</v>
      </c>
      <c r="O914">
        <v>0</v>
      </c>
      <c r="P914" t="s">
        <v>398</v>
      </c>
      <c r="Q914" t="s">
        <v>486</v>
      </c>
      <c r="R914" s="37" t="s">
        <v>1205</v>
      </c>
      <c r="T914" s="24">
        <f t="shared" si="14"/>
        <v>1239</v>
      </c>
      <c r="U914" s="9">
        <v>1</v>
      </c>
      <c r="Z914" t="s">
        <v>9</v>
      </c>
      <c r="AA914" t="s">
        <v>562</v>
      </c>
      <c r="AB914" t="s">
        <v>693</v>
      </c>
      <c r="AC914" s="9">
        <v>0.01</v>
      </c>
      <c r="AD914">
        <v>197</v>
      </c>
      <c r="AF914" t="s">
        <v>542</v>
      </c>
      <c r="AG914" t="s">
        <v>554</v>
      </c>
      <c r="AI914" s="6">
        <v>38169</v>
      </c>
      <c r="AJ914" s="6">
        <v>39903</v>
      </c>
      <c r="AK914" t="s">
        <v>536</v>
      </c>
      <c r="AM914" t="s">
        <v>556</v>
      </c>
      <c r="AO914" t="s">
        <v>573</v>
      </c>
      <c r="AQ914" s="37">
        <v>5</v>
      </c>
      <c r="AR914" s="37">
        <v>5</v>
      </c>
      <c r="AS914" s="37"/>
      <c r="AX914">
        <v>1</v>
      </c>
      <c r="AY914">
        <v>0</v>
      </c>
      <c r="AZ914">
        <v>1</v>
      </c>
      <c r="BA914">
        <v>0</v>
      </c>
      <c r="BF914" t="s">
        <v>7</v>
      </c>
      <c r="BG914" t="s">
        <v>743</v>
      </c>
    </row>
    <row r="915" spans="1:59" x14ac:dyDescent="0.35">
      <c r="A915">
        <v>17</v>
      </c>
      <c r="B915">
        <v>914</v>
      </c>
      <c r="E915" t="s">
        <v>91</v>
      </c>
      <c r="F915" t="s">
        <v>441</v>
      </c>
      <c r="H915" t="s">
        <v>129</v>
      </c>
      <c r="I915" t="s">
        <v>140</v>
      </c>
      <c r="K915" t="s">
        <v>408</v>
      </c>
      <c r="L915" t="s">
        <v>408</v>
      </c>
      <c r="N915">
        <v>0.27700000000000002</v>
      </c>
      <c r="O915">
        <v>0</v>
      </c>
      <c r="P915" t="s">
        <v>398</v>
      </c>
      <c r="Q915" t="s">
        <v>486</v>
      </c>
      <c r="R915" s="37" t="s">
        <v>1205</v>
      </c>
      <c r="T915" s="24">
        <f t="shared" si="14"/>
        <v>1239</v>
      </c>
      <c r="U915" s="9">
        <v>1</v>
      </c>
      <c r="Z915" t="s">
        <v>9</v>
      </c>
      <c r="AA915" t="s">
        <v>562</v>
      </c>
      <c r="AB915" t="s">
        <v>693</v>
      </c>
      <c r="AD915">
        <v>197</v>
      </c>
      <c r="AF915" t="s">
        <v>542</v>
      </c>
      <c r="AG915" t="s">
        <v>554</v>
      </c>
      <c r="AI915" s="6">
        <v>38169</v>
      </c>
      <c r="AJ915" s="6">
        <v>39903</v>
      </c>
      <c r="AK915" t="s">
        <v>536</v>
      </c>
      <c r="AM915" t="s">
        <v>556</v>
      </c>
      <c r="AO915" t="s">
        <v>573</v>
      </c>
      <c r="AQ915" s="37">
        <v>5</v>
      </c>
      <c r="AR915" s="37">
        <v>5</v>
      </c>
      <c r="AS915" s="37"/>
      <c r="AX915">
        <v>1</v>
      </c>
      <c r="AY915">
        <v>0</v>
      </c>
      <c r="AZ915">
        <v>1</v>
      </c>
      <c r="BA915">
        <v>0</v>
      </c>
      <c r="BF915" t="s">
        <v>7</v>
      </c>
      <c r="BG915" t="s">
        <v>743</v>
      </c>
    </row>
    <row r="916" spans="1:59" x14ac:dyDescent="0.35">
      <c r="A916">
        <v>17</v>
      </c>
      <c r="B916">
        <v>915</v>
      </c>
      <c r="E916" t="s">
        <v>441</v>
      </c>
      <c r="F916" t="s">
        <v>91</v>
      </c>
      <c r="H916" t="s">
        <v>139</v>
      </c>
      <c r="I916" t="s">
        <v>129</v>
      </c>
      <c r="K916" t="s">
        <v>408</v>
      </c>
      <c r="L916" t="s">
        <v>408</v>
      </c>
      <c r="N916">
        <v>0.59799999999999998</v>
      </c>
      <c r="O916">
        <v>0</v>
      </c>
      <c r="P916" t="s">
        <v>398</v>
      </c>
      <c r="Q916" t="s">
        <v>486</v>
      </c>
      <c r="R916" s="37" t="s">
        <v>1205</v>
      </c>
      <c r="T916" s="24">
        <f t="shared" si="14"/>
        <v>1239</v>
      </c>
      <c r="U916" s="9">
        <v>1</v>
      </c>
      <c r="Z916" t="s">
        <v>9</v>
      </c>
      <c r="AA916" t="s">
        <v>562</v>
      </c>
      <c r="AB916" t="s">
        <v>693</v>
      </c>
      <c r="AD916">
        <v>197</v>
      </c>
      <c r="AF916" t="s">
        <v>554</v>
      </c>
      <c r="AG916" t="s">
        <v>542</v>
      </c>
      <c r="AI916" s="6">
        <v>38169</v>
      </c>
      <c r="AJ916" s="6">
        <v>39903</v>
      </c>
      <c r="AK916" t="s">
        <v>536</v>
      </c>
      <c r="AM916" t="s">
        <v>556</v>
      </c>
      <c r="AO916" t="s">
        <v>573</v>
      </c>
      <c r="AQ916" s="37">
        <v>5</v>
      </c>
      <c r="AR916" s="37">
        <v>5</v>
      </c>
      <c r="AS916" s="37"/>
      <c r="AX916">
        <v>0</v>
      </c>
      <c r="AY916">
        <v>0</v>
      </c>
      <c r="AZ916">
        <v>1</v>
      </c>
      <c r="BA916">
        <v>0</v>
      </c>
      <c r="BF916" t="s">
        <v>7</v>
      </c>
      <c r="BG916" t="s">
        <v>743</v>
      </c>
    </row>
    <row r="917" spans="1:59" x14ac:dyDescent="0.35">
      <c r="A917">
        <v>17</v>
      </c>
      <c r="B917">
        <v>916</v>
      </c>
      <c r="E917" t="s">
        <v>441</v>
      </c>
      <c r="F917" t="s">
        <v>91</v>
      </c>
      <c r="H917" t="s">
        <v>140</v>
      </c>
      <c r="I917" t="s">
        <v>129</v>
      </c>
      <c r="K917" t="s">
        <v>408</v>
      </c>
      <c r="L917" t="s">
        <v>408</v>
      </c>
      <c r="N917">
        <v>6.6000000000000003E-2</v>
      </c>
      <c r="O917">
        <v>0</v>
      </c>
      <c r="P917" t="s">
        <v>398</v>
      </c>
      <c r="Q917" t="s">
        <v>486</v>
      </c>
      <c r="R917" s="37" t="s">
        <v>1205</v>
      </c>
      <c r="T917" s="24">
        <f t="shared" si="14"/>
        <v>1239</v>
      </c>
      <c r="U917" s="9">
        <v>1</v>
      </c>
      <c r="Z917" t="s">
        <v>9</v>
      </c>
      <c r="AA917" t="s">
        <v>562</v>
      </c>
      <c r="AB917" t="s">
        <v>693</v>
      </c>
      <c r="AD917">
        <v>197</v>
      </c>
      <c r="AF917" t="s">
        <v>554</v>
      </c>
      <c r="AG917" t="s">
        <v>542</v>
      </c>
      <c r="AI917" s="6">
        <v>38169</v>
      </c>
      <c r="AJ917" s="6">
        <v>39903</v>
      </c>
      <c r="AK917" t="s">
        <v>536</v>
      </c>
      <c r="AM917" t="s">
        <v>556</v>
      </c>
      <c r="AO917" t="s">
        <v>573</v>
      </c>
      <c r="AQ917" s="37">
        <v>5</v>
      </c>
      <c r="AR917" s="37">
        <v>5</v>
      </c>
      <c r="AS917" s="37"/>
      <c r="AX917">
        <v>0</v>
      </c>
      <c r="AY917">
        <v>0</v>
      </c>
      <c r="AZ917">
        <v>1</v>
      </c>
      <c r="BA917">
        <v>0</v>
      </c>
      <c r="BF917" t="s">
        <v>7</v>
      </c>
      <c r="BG917" t="s">
        <v>743</v>
      </c>
    </row>
    <row r="918" spans="1:59" x14ac:dyDescent="0.35">
      <c r="A918">
        <v>17</v>
      </c>
      <c r="B918">
        <v>917</v>
      </c>
      <c r="E918" t="s">
        <v>442</v>
      </c>
      <c r="F918" t="s">
        <v>445</v>
      </c>
      <c r="H918" t="s">
        <v>132</v>
      </c>
      <c r="I918" t="s">
        <v>141</v>
      </c>
      <c r="K918" t="s">
        <v>408</v>
      </c>
      <c r="L918" t="s">
        <v>408</v>
      </c>
      <c r="N918">
        <v>0</v>
      </c>
      <c r="O918">
        <v>0</v>
      </c>
      <c r="P918" t="s">
        <v>398</v>
      </c>
      <c r="Q918" t="s">
        <v>486</v>
      </c>
      <c r="R918" s="37" t="s">
        <v>1205</v>
      </c>
      <c r="T918" s="24">
        <f t="shared" si="14"/>
        <v>1239</v>
      </c>
      <c r="U918" s="9">
        <v>1</v>
      </c>
      <c r="Z918" t="s">
        <v>9</v>
      </c>
      <c r="AA918" t="s">
        <v>562</v>
      </c>
      <c r="AB918" t="s">
        <v>693</v>
      </c>
      <c r="AC918" s="9">
        <v>0.01</v>
      </c>
      <c r="AD918">
        <v>197</v>
      </c>
      <c r="AF918" t="s">
        <v>542</v>
      </c>
      <c r="AG918" t="s">
        <v>554</v>
      </c>
      <c r="AI918" s="6">
        <v>38169</v>
      </c>
      <c r="AJ918" s="6">
        <v>39903</v>
      </c>
      <c r="AK918" t="s">
        <v>536</v>
      </c>
      <c r="AM918" t="s">
        <v>556</v>
      </c>
      <c r="AO918" t="s">
        <v>573</v>
      </c>
      <c r="AQ918" s="37">
        <v>5</v>
      </c>
      <c r="AR918" s="37">
        <v>5</v>
      </c>
      <c r="AS918" s="37"/>
      <c r="AX918">
        <v>1</v>
      </c>
      <c r="AY918">
        <v>0</v>
      </c>
      <c r="AZ918">
        <v>1</v>
      </c>
      <c r="BA918">
        <v>0</v>
      </c>
      <c r="BF918" t="s">
        <v>7</v>
      </c>
      <c r="BG918" t="s">
        <v>743</v>
      </c>
    </row>
    <row r="919" spans="1:59" x14ac:dyDescent="0.35">
      <c r="A919">
        <v>17</v>
      </c>
      <c r="B919">
        <v>918</v>
      </c>
      <c r="E919" t="s">
        <v>442</v>
      </c>
      <c r="F919" t="s">
        <v>445</v>
      </c>
      <c r="H919" t="s">
        <v>132</v>
      </c>
      <c r="I919" t="s">
        <v>142</v>
      </c>
      <c r="K919" t="s">
        <v>408</v>
      </c>
      <c r="L919" t="s">
        <v>408</v>
      </c>
      <c r="N919">
        <v>1.4999999999999999E-2</v>
      </c>
      <c r="O919">
        <v>0</v>
      </c>
      <c r="P919" t="s">
        <v>398</v>
      </c>
      <c r="Q919" t="s">
        <v>486</v>
      </c>
      <c r="R919" s="37" t="s">
        <v>1205</v>
      </c>
      <c r="T919" s="24">
        <f t="shared" si="14"/>
        <v>1239</v>
      </c>
      <c r="U919" s="9">
        <v>1</v>
      </c>
      <c r="Z919" t="s">
        <v>9</v>
      </c>
      <c r="AA919" t="s">
        <v>562</v>
      </c>
      <c r="AB919" t="s">
        <v>693</v>
      </c>
      <c r="AD919">
        <v>197</v>
      </c>
      <c r="AF919" t="s">
        <v>542</v>
      </c>
      <c r="AG919" t="s">
        <v>554</v>
      </c>
      <c r="AI919" s="6">
        <v>38169</v>
      </c>
      <c r="AJ919" s="6">
        <v>39903</v>
      </c>
      <c r="AK919" t="s">
        <v>536</v>
      </c>
      <c r="AM919" t="s">
        <v>556</v>
      </c>
      <c r="AO919" t="s">
        <v>573</v>
      </c>
      <c r="AQ919" s="37">
        <v>5</v>
      </c>
      <c r="AR919" s="37">
        <v>5</v>
      </c>
      <c r="AS919" s="37"/>
      <c r="AX919">
        <v>1</v>
      </c>
      <c r="AY919">
        <v>0</v>
      </c>
      <c r="AZ919">
        <v>1</v>
      </c>
      <c r="BA919">
        <v>0</v>
      </c>
      <c r="BF919" t="s">
        <v>7</v>
      </c>
      <c r="BG919" t="s">
        <v>743</v>
      </c>
    </row>
    <row r="920" spans="1:59" x14ac:dyDescent="0.35">
      <c r="A920">
        <v>17</v>
      </c>
      <c r="B920">
        <v>919</v>
      </c>
      <c r="E920" t="s">
        <v>445</v>
      </c>
      <c r="F920" t="s">
        <v>442</v>
      </c>
      <c r="H920" t="s">
        <v>141</v>
      </c>
      <c r="I920" t="s">
        <v>132</v>
      </c>
      <c r="K920" t="s">
        <v>408</v>
      </c>
      <c r="L920" t="s">
        <v>408</v>
      </c>
      <c r="N920">
        <v>0.58399999999999996</v>
      </c>
      <c r="O920">
        <v>0</v>
      </c>
      <c r="P920" t="s">
        <v>398</v>
      </c>
      <c r="Q920" t="s">
        <v>486</v>
      </c>
      <c r="R920" s="37" t="s">
        <v>1205</v>
      </c>
      <c r="T920" s="24">
        <f t="shared" si="14"/>
        <v>1239</v>
      </c>
      <c r="U920" s="9">
        <v>1</v>
      </c>
      <c r="Z920" t="s">
        <v>9</v>
      </c>
      <c r="AA920" t="s">
        <v>562</v>
      </c>
      <c r="AB920" t="s">
        <v>693</v>
      </c>
      <c r="AD920">
        <v>197</v>
      </c>
      <c r="AF920" t="s">
        <v>554</v>
      </c>
      <c r="AG920" t="s">
        <v>542</v>
      </c>
      <c r="AI920" s="6">
        <v>38169</v>
      </c>
      <c r="AJ920" s="6">
        <v>39903</v>
      </c>
      <c r="AK920" t="s">
        <v>536</v>
      </c>
      <c r="AM920" t="s">
        <v>556</v>
      </c>
      <c r="AO920" t="s">
        <v>573</v>
      </c>
      <c r="AQ920" s="37">
        <v>5</v>
      </c>
      <c r="AR920" s="37">
        <v>5</v>
      </c>
      <c r="AS920" s="37"/>
      <c r="AX920">
        <v>0</v>
      </c>
      <c r="AY920">
        <v>0</v>
      </c>
      <c r="AZ920">
        <v>1</v>
      </c>
      <c r="BA920">
        <v>0</v>
      </c>
      <c r="BF920" t="s">
        <v>7</v>
      </c>
      <c r="BG920" t="s">
        <v>743</v>
      </c>
    </row>
    <row r="921" spans="1:59" x14ac:dyDescent="0.35">
      <c r="A921">
        <v>17</v>
      </c>
      <c r="B921">
        <v>920</v>
      </c>
      <c r="E921" t="s">
        <v>445</v>
      </c>
      <c r="F921" t="s">
        <v>442</v>
      </c>
      <c r="H921" t="s">
        <v>142</v>
      </c>
      <c r="I921" t="s">
        <v>132</v>
      </c>
      <c r="K921" t="s">
        <v>408</v>
      </c>
      <c r="L921" t="s">
        <v>408</v>
      </c>
      <c r="N921">
        <v>0.06</v>
      </c>
      <c r="O921">
        <v>0</v>
      </c>
      <c r="P921" t="s">
        <v>398</v>
      </c>
      <c r="Q921" t="s">
        <v>486</v>
      </c>
      <c r="R921" s="37" t="s">
        <v>1205</v>
      </c>
      <c r="T921" s="24">
        <f t="shared" si="14"/>
        <v>1239</v>
      </c>
      <c r="U921" s="9">
        <v>1</v>
      </c>
      <c r="Z921" t="s">
        <v>9</v>
      </c>
      <c r="AA921" t="s">
        <v>562</v>
      </c>
      <c r="AB921" t="s">
        <v>693</v>
      </c>
      <c r="AD921">
        <v>197</v>
      </c>
      <c r="AF921" t="s">
        <v>554</v>
      </c>
      <c r="AG921" t="s">
        <v>542</v>
      </c>
      <c r="AI921" s="6">
        <v>38169</v>
      </c>
      <c r="AJ921" s="6">
        <v>39903</v>
      </c>
      <c r="AK921" t="s">
        <v>536</v>
      </c>
      <c r="AM921" t="s">
        <v>556</v>
      </c>
      <c r="AO921" t="s">
        <v>573</v>
      </c>
      <c r="AQ921" s="37">
        <v>5</v>
      </c>
      <c r="AR921" s="37">
        <v>5</v>
      </c>
      <c r="AS921" s="37"/>
      <c r="AX921">
        <v>0</v>
      </c>
      <c r="AY921">
        <v>0</v>
      </c>
      <c r="AZ921">
        <v>1</v>
      </c>
      <c r="BA921">
        <v>0</v>
      </c>
      <c r="BF921" t="s">
        <v>7</v>
      </c>
      <c r="BG921" t="s">
        <v>743</v>
      </c>
    </row>
    <row r="922" spans="1:59" x14ac:dyDescent="0.35">
      <c r="A922">
        <v>17</v>
      </c>
      <c r="B922">
        <v>921</v>
      </c>
      <c r="E922" t="s">
        <v>91</v>
      </c>
      <c r="F922" t="s">
        <v>424</v>
      </c>
      <c r="H922" t="s">
        <v>129</v>
      </c>
      <c r="I922" t="s">
        <v>143</v>
      </c>
      <c r="K922" t="s">
        <v>408</v>
      </c>
      <c r="L922" t="s">
        <v>408</v>
      </c>
      <c r="N922">
        <v>0</v>
      </c>
      <c r="O922">
        <v>0</v>
      </c>
      <c r="P922" t="s">
        <v>398</v>
      </c>
      <c r="Q922" t="s">
        <v>486</v>
      </c>
      <c r="R922" s="37" t="s">
        <v>1205</v>
      </c>
      <c r="T922" s="24">
        <f t="shared" si="14"/>
        <v>1239</v>
      </c>
      <c r="U922" s="9">
        <v>1</v>
      </c>
      <c r="Z922" t="s">
        <v>9</v>
      </c>
      <c r="AA922" t="s">
        <v>562</v>
      </c>
      <c r="AB922" t="s">
        <v>693</v>
      </c>
      <c r="AC922" s="9">
        <v>0.01</v>
      </c>
      <c r="AD922">
        <v>198</v>
      </c>
      <c r="AF922" t="s">
        <v>542</v>
      </c>
      <c r="AG922" t="s">
        <v>554</v>
      </c>
      <c r="AI922" s="6">
        <v>38169</v>
      </c>
      <c r="AJ922" s="6">
        <v>39903</v>
      </c>
      <c r="AK922" t="s">
        <v>536</v>
      </c>
      <c r="AM922" t="s">
        <v>556</v>
      </c>
      <c r="AO922" t="s">
        <v>573</v>
      </c>
      <c r="AQ922" s="37">
        <v>1</v>
      </c>
      <c r="AR922" s="37">
        <v>1</v>
      </c>
      <c r="AS922" s="37"/>
      <c r="AX922">
        <v>1</v>
      </c>
      <c r="AY922">
        <v>0</v>
      </c>
      <c r="AZ922">
        <v>1</v>
      </c>
      <c r="BA922">
        <v>0</v>
      </c>
      <c r="BF922" t="s">
        <v>7</v>
      </c>
      <c r="BG922" t="s">
        <v>743</v>
      </c>
    </row>
    <row r="923" spans="1:59" x14ac:dyDescent="0.35">
      <c r="A923">
        <v>17</v>
      </c>
      <c r="B923">
        <v>922</v>
      </c>
      <c r="E923" t="s">
        <v>91</v>
      </c>
      <c r="F923" t="s">
        <v>424</v>
      </c>
      <c r="H923" t="s">
        <v>129</v>
      </c>
      <c r="I923" t="s">
        <v>144</v>
      </c>
      <c r="K923" t="s">
        <v>408</v>
      </c>
      <c r="L923" t="s">
        <v>408</v>
      </c>
      <c r="N923">
        <v>0</v>
      </c>
      <c r="O923">
        <v>0</v>
      </c>
      <c r="P923" t="s">
        <v>398</v>
      </c>
      <c r="Q923" t="s">
        <v>486</v>
      </c>
      <c r="R923" s="37" t="s">
        <v>1205</v>
      </c>
      <c r="T923" s="24">
        <f t="shared" si="14"/>
        <v>1239</v>
      </c>
      <c r="U923" s="9">
        <v>1</v>
      </c>
      <c r="Z923" t="s">
        <v>9</v>
      </c>
      <c r="AA923" t="s">
        <v>562</v>
      </c>
      <c r="AB923" t="s">
        <v>693</v>
      </c>
      <c r="AC923" s="9">
        <v>0.01</v>
      </c>
      <c r="AD923">
        <v>198</v>
      </c>
      <c r="AF923" t="s">
        <v>542</v>
      </c>
      <c r="AG923" t="s">
        <v>554</v>
      </c>
      <c r="AI923" s="6">
        <v>38169</v>
      </c>
      <c r="AJ923" s="6">
        <v>39903</v>
      </c>
      <c r="AK923" t="s">
        <v>536</v>
      </c>
      <c r="AM923" t="s">
        <v>556</v>
      </c>
      <c r="AO923" t="s">
        <v>573</v>
      </c>
      <c r="AQ923" s="37">
        <v>1</v>
      </c>
      <c r="AR923" s="37">
        <v>1</v>
      </c>
      <c r="AS923" s="37"/>
      <c r="AX923">
        <v>1</v>
      </c>
      <c r="AY923">
        <v>0</v>
      </c>
      <c r="AZ923">
        <v>1</v>
      </c>
      <c r="BA923">
        <v>0</v>
      </c>
      <c r="BF923" t="s">
        <v>7</v>
      </c>
      <c r="BG923" t="s">
        <v>743</v>
      </c>
    </row>
    <row r="924" spans="1:59" x14ac:dyDescent="0.35">
      <c r="A924">
        <v>17</v>
      </c>
      <c r="B924">
        <v>923</v>
      </c>
      <c r="E924" t="s">
        <v>424</v>
      </c>
      <c r="F924" t="s">
        <v>91</v>
      </c>
      <c r="H924" t="s">
        <v>143</v>
      </c>
      <c r="I924" t="s">
        <v>129</v>
      </c>
      <c r="K924" t="s">
        <v>408</v>
      </c>
      <c r="L924" t="s">
        <v>408</v>
      </c>
      <c r="N924">
        <v>0.92100000000000004</v>
      </c>
      <c r="O924">
        <v>0</v>
      </c>
      <c r="P924" t="s">
        <v>398</v>
      </c>
      <c r="Q924" t="s">
        <v>486</v>
      </c>
      <c r="R924" s="37" t="s">
        <v>1205</v>
      </c>
      <c r="T924" s="24">
        <f t="shared" si="14"/>
        <v>1239</v>
      </c>
      <c r="U924" s="9">
        <v>1</v>
      </c>
      <c r="Z924" t="s">
        <v>9</v>
      </c>
      <c r="AA924" t="s">
        <v>562</v>
      </c>
      <c r="AB924" t="s">
        <v>693</v>
      </c>
      <c r="AD924">
        <v>198</v>
      </c>
      <c r="AF924" t="s">
        <v>554</v>
      </c>
      <c r="AG924" t="s">
        <v>542</v>
      </c>
      <c r="AI924" s="6">
        <v>38169</v>
      </c>
      <c r="AJ924" s="6">
        <v>39903</v>
      </c>
      <c r="AK924" t="s">
        <v>536</v>
      </c>
      <c r="AM924" t="s">
        <v>556</v>
      </c>
      <c r="AO924" t="s">
        <v>573</v>
      </c>
      <c r="AQ924" s="37">
        <v>1</v>
      </c>
      <c r="AR924" s="37">
        <v>1</v>
      </c>
      <c r="AS924" s="37"/>
      <c r="AX924">
        <v>0</v>
      </c>
      <c r="AY924">
        <v>0</v>
      </c>
      <c r="AZ924">
        <v>1</v>
      </c>
      <c r="BA924">
        <v>0</v>
      </c>
      <c r="BF924" t="s">
        <v>7</v>
      </c>
      <c r="BG924" t="s">
        <v>743</v>
      </c>
    </row>
    <row r="925" spans="1:59" x14ac:dyDescent="0.35">
      <c r="A925">
        <v>17</v>
      </c>
      <c r="B925">
        <v>924</v>
      </c>
      <c r="E925" t="s">
        <v>424</v>
      </c>
      <c r="F925" t="s">
        <v>91</v>
      </c>
      <c r="H925" t="s">
        <v>144</v>
      </c>
      <c r="I925" t="s">
        <v>129</v>
      </c>
      <c r="K925" t="s">
        <v>408</v>
      </c>
      <c r="L925" t="s">
        <v>408</v>
      </c>
      <c r="N925">
        <v>0.13400000000000001</v>
      </c>
      <c r="O925">
        <v>0</v>
      </c>
      <c r="P925" t="s">
        <v>398</v>
      </c>
      <c r="Q925" t="s">
        <v>486</v>
      </c>
      <c r="R925" s="37" t="s">
        <v>1205</v>
      </c>
      <c r="T925" s="24">
        <f t="shared" si="14"/>
        <v>1239</v>
      </c>
      <c r="U925" s="9">
        <v>1</v>
      </c>
      <c r="Z925" t="s">
        <v>9</v>
      </c>
      <c r="AA925" t="s">
        <v>562</v>
      </c>
      <c r="AB925" t="s">
        <v>693</v>
      </c>
      <c r="AD925">
        <v>198</v>
      </c>
      <c r="AF925" t="s">
        <v>554</v>
      </c>
      <c r="AG925" t="s">
        <v>542</v>
      </c>
      <c r="AI925" s="6">
        <v>38169</v>
      </c>
      <c r="AJ925" s="6">
        <v>39903</v>
      </c>
      <c r="AK925" t="s">
        <v>536</v>
      </c>
      <c r="AM925" t="s">
        <v>556</v>
      </c>
      <c r="AO925" t="s">
        <v>573</v>
      </c>
      <c r="AQ925" s="37">
        <v>1</v>
      </c>
      <c r="AR925" s="37">
        <v>1</v>
      </c>
      <c r="AS925" s="37"/>
      <c r="AX925">
        <v>0</v>
      </c>
      <c r="AY925">
        <v>0</v>
      </c>
      <c r="AZ925">
        <v>1</v>
      </c>
      <c r="BA925">
        <v>0</v>
      </c>
      <c r="BF925" t="s">
        <v>7</v>
      </c>
      <c r="BG925" t="s">
        <v>743</v>
      </c>
    </row>
    <row r="926" spans="1:59" x14ac:dyDescent="0.35">
      <c r="A926">
        <v>17</v>
      </c>
      <c r="B926">
        <v>925</v>
      </c>
      <c r="E926" t="s">
        <v>442</v>
      </c>
      <c r="F926" t="s">
        <v>446</v>
      </c>
      <c r="H926" t="s">
        <v>132</v>
      </c>
      <c r="I926" t="s">
        <v>145</v>
      </c>
      <c r="K926" t="s">
        <v>408</v>
      </c>
      <c r="L926" t="s">
        <v>408</v>
      </c>
      <c r="N926">
        <v>0</v>
      </c>
      <c r="O926">
        <v>0</v>
      </c>
      <c r="P926" t="s">
        <v>398</v>
      </c>
      <c r="Q926" t="s">
        <v>486</v>
      </c>
      <c r="R926" s="37" t="s">
        <v>1205</v>
      </c>
      <c r="T926" s="24">
        <f t="shared" si="14"/>
        <v>1239</v>
      </c>
      <c r="U926" s="9">
        <v>1</v>
      </c>
      <c r="Z926" t="s">
        <v>9</v>
      </c>
      <c r="AA926" t="s">
        <v>562</v>
      </c>
      <c r="AB926" t="s">
        <v>693</v>
      </c>
      <c r="AC926" s="9">
        <v>0.01</v>
      </c>
      <c r="AD926">
        <v>198</v>
      </c>
      <c r="AF926" t="s">
        <v>542</v>
      </c>
      <c r="AG926" t="s">
        <v>554</v>
      </c>
      <c r="AI926" s="6">
        <v>38169</v>
      </c>
      <c r="AJ926" s="6">
        <v>39903</v>
      </c>
      <c r="AK926" t="s">
        <v>536</v>
      </c>
      <c r="AM926" t="s">
        <v>556</v>
      </c>
      <c r="AO926" t="s">
        <v>573</v>
      </c>
      <c r="AQ926" s="37">
        <v>1</v>
      </c>
      <c r="AR926" s="37">
        <v>1</v>
      </c>
      <c r="AS926" s="37"/>
      <c r="AX926">
        <v>1</v>
      </c>
      <c r="AY926">
        <v>0</v>
      </c>
      <c r="AZ926">
        <v>1</v>
      </c>
      <c r="BA926">
        <v>0</v>
      </c>
      <c r="BF926" t="s">
        <v>7</v>
      </c>
      <c r="BG926" t="s">
        <v>743</v>
      </c>
    </row>
    <row r="927" spans="1:59" x14ac:dyDescent="0.35">
      <c r="A927">
        <v>17</v>
      </c>
      <c r="B927">
        <v>926</v>
      </c>
      <c r="E927" t="s">
        <v>442</v>
      </c>
      <c r="F927" t="s">
        <v>446</v>
      </c>
      <c r="H927" t="s">
        <v>132</v>
      </c>
      <c r="I927" t="s">
        <v>146</v>
      </c>
      <c r="K927" t="s">
        <v>408</v>
      </c>
      <c r="L927" t="s">
        <v>408</v>
      </c>
      <c r="N927">
        <v>0</v>
      </c>
      <c r="O927">
        <v>0</v>
      </c>
      <c r="P927" t="s">
        <v>398</v>
      </c>
      <c r="Q927" t="s">
        <v>486</v>
      </c>
      <c r="R927" s="37" t="s">
        <v>1205</v>
      </c>
      <c r="T927" s="24">
        <f t="shared" si="14"/>
        <v>1239</v>
      </c>
      <c r="U927" s="9">
        <v>1</v>
      </c>
      <c r="Z927" t="s">
        <v>9</v>
      </c>
      <c r="AA927" t="s">
        <v>562</v>
      </c>
      <c r="AB927" t="s">
        <v>693</v>
      </c>
      <c r="AC927" s="9">
        <v>0.01</v>
      </c>
      <c r="AD927">
        <v>198</v>
      </c>
      <c r="AF927" t="s">
        <v>542</v>
      </c>
      <c r="AG927" t="s">
        <v>554</v>
      </c>
      <c r="AI927" s="6">
        <v>38169</v>
      </c>
      <c r="AJ927" s="6">
        <v>39903</v>
      </c>
      <c r="AK927" t="s">
        <v>536</v>
      </c>
      <c r="AM927" t="s">
        <v>556</v>
      </c>
      <c r="AO927" t="s">
        <v>573</v>
      </c>
      <c r="AQ927" s="37">
        <v>1</v>
      </c>
      <c r="AR927" s="37">
        <v>1</v>
      </c>
      <c r="AS927" s="37"/>
      <c r="AX927">
        <v>1</v>
      </c>
      <c r="AY927">
        <v>0</v>
      </c>
      <c r="AZ927">
        <v>1</v>
      </c>
      <c r="BA927">
        <v>0</v>
      </c>
      <c r="BF927" t="s">
        <v>7</v>
      </c>
      <c r="BG927" t="s">
        <v>743</v>
      </c>
    </row>
    <row r="928" spans="1:59" x14ac:dyDescent="0.35">
      <c r="A928">
        <v>17</v>
      </c>
      <c r="B928">
        <v>927</v>
      </c>
      <c r="E928" t="s">
        <v>446</v>
      </c>
      <c r="F928" t="s">
        <v>442</v>
      </c>
      <c r="H928" t="s">
        <v>145</v>
      </c>
      <c r="I928" t="s">
        <v>132</v>
      </c>
      <c r="K928" t="s">
        <v>408</v>
      </c>
      <c r="L928" t="s">
        <v>408</v>
      </c>
      <c r="N928">
        <v>0.76700000000000002</v>
      </c>
      <c r="O928">
        <v>0</v>
      </c>
      <c r="P928" t="s">
        <v>398</v>
      </c>
      <c r="Q928" t="s">
        <v>486</v>
      </c>
      <c r="R928" s="37" t="s">
        <v>1205</v>
      </c>
      <c r="T928" s="24">
        <f t="shared" si="14"/>
        <v>1239</v>
      </c>
      <c r="U928" s="9">
        <v>1</v>
      </c>
      <c r="Z928" t="s">
        <v>9</v>
      </c>
      <c r="AA928" t="s">
        <v>562</v>
      </c>
      <c r="AB928" t="s">
        <v>693</v>
      </c>
      <c r="AD928">
        <v>198</v>
      </c>
      <c r="AF928" t="s">
        <v>554</v>
      </c>
      <c r="AG928" t="s">
        <v>542</v>
      </c>
      <c r="AI928" s="6">
        <v>38169</v>
      </c>
      <c r="AJ928" s="6">
        <v>39903</v>
      </c>
      <c r="AK928" t="s">
        <v>536</v>
      </c>
      <c r="AM928" t="s">
        <v>556</v>
      </c>
      <c r="AO928" t="s">
        <v>573</v>
      </c>
      <c r="AQ928" s="37">
        <v>1</v>
      </c>
      <c r="AR928" s="37">
        <v>1</v>
      </c>
      <c r="AS928" s="37"/>
      <c r="AX928">
        <v>0</v>
      </c>
      <c r="AY928">
        <v>0</v>
      </c>
      <c r="AZ928">
        <v>1</v>
      </c>
      <c r="BA928">
        <v>0</v>
      </c>
      <c r="BF928" t="s">
        <v>7</v>
      </c>
      <c r="BG928" t="s">
        <v>743</v>
      </c>
    </row>
    <row r="929" spans="1:59" x14ac:dyDescent="0.35">
      <c r="A929">
        <v>17</v>
      </c>
      <c r="B929">
        <v>928</v>
      </c>
      <c r="E929" t="s">
        <v>446</v>
      </c>
      <c r="F929" t="s">
        <v>442</v>
      </c>
      <c r="H929" t="s">
        <v>146</v>
      </c>
      <c r="I929" t="s">
        <v>132</v>
      </c>
      <c r="K929" t="s">
        <v>408</v>
      </c>
      <c r="L929" t="s">
        <v>408</v>
      </c>
      <c r="N929">
        <v>0.128</v>
      </c>
      <c r="O929">
        <v>0</v>
      </c>
      <c r="P929" t="s">
        <v>398</v>
      </c>
      <c r="Q929" t="s">
        <v>486</v>
      </c>
      <c r="R929" s="37" t="s">
        <v>1205</v>
      </c>
      <c r="T929" s="24">
        <f t="shared" si="14"/>
        <v>1239</v>
      </c>
      <c r="U929" s="9">
        <v>1</v>
      </c>
      <c r="Z929" t="s">
        <v>9</v>
      </c>
      <c r="AA929" t="s">
        <v>562</v>
      </c>
      <c r="AB929" t="s">
        <v>693</v>
      </c>
      <c r="AD929">
        <v>198</v>
      </c>
      <c r="AF929" t="s">
        <v>554</v>
      </c>
      <c r="AG929" t="s">
        <v>542</v>
      </c>
      <c r="AI929" s="6">
        <v>38169</v>
      </c>
      <c r="AJ929" s="6">
        <v>39903</v>
      </c>
      <c r="AK929" t="s">
        <v>536</v>
      </c>
      <c r="AM929" t="s">
        <v>556</v>
      </c>
      <c r="AO929" t="s">
        <v>573</v>
      </c>
      <c r="AQ929" s="37">
        <v>1</v>
      </c>
      <c r="AR929" s="37">
        <v>1</v>
      </c>
      <c r="AS929" s="37"/>
      <c r="AX929">
        <v>0</v>
      </c>
      <c r="AY929">
        <v>0</v>
      </c>
      <c r="AZ929">
        <v>1</v>
      </c>
      <c r="BA929">
        <v>0</v>
      </c>
      <c r="BF929" t="s">
        <v>7</v>
      </c>
      <c r="BG929" t="s">
        <v>743</v>
      </c>
    </row>
    <row r="930" spans="1:59" x14ac:dyDescent="0.35">
      <c r="A930">
        <v>17</v>
      </c>
      <c r="B930">
        <v>929</v>
      </c>
      <c r="E930" t="s">
        <v>91</v>
      </c>
      <c r="F930" t="s">
        <v>424</v>
      </c>
      <c r="H930" t="s">
        <v>129</v>
      </c>
      <c r="I930" t="s">
        <v>143</v>
      </c>
      <c r="K930" t="s">
        <v>408</v>
      </c>
      <c r="L930" t="s">
        <v>408</v>
      </c>
      <c r="N930">
        <v>2E-3</v>
      </c>
      <c r="O930">
        <v>0</v>
      </c>
      <c r="P930" t="s">
        <v>398</v>
      </c>
      <c r="Q930" t="s">
        <v>486</v>
      </c>
      <c r="R930" s="37" t="s">
        <v>1205</v>
      </c>
      <c r="T930" s="24">
        <f t="shared" si="14"/>
        <v>1239</v>
      </c>
      <c r="U930" s="9">
        <v>1</v>
      </c>
      <c r="Z930" t="s">
        <v>9</v>
      </c>
      <c r="AA930" t="s">
        <v>562</v>
      </c>
      <c r="AB930" t="s">
        <v>693</v>
      </c>
      <c r="AC930" s="9">
        <v>0.01</v>
      </c>
      <c r="AD930">
        <v>198</v>
      </c>
      <c r="AF930" t="s">
        <v>542</v>
      </c>
      <c r="AG930" t="s">
        <v>554</v>
      </c>
      <c r="AI930" s="6">
        <v>38169</v>
      </c>
      <c r="AJ930" s="6">
        <v>39903</v>
      </c>
      <c r="AK930" t="s">
        <v>536</v>
      </c>
      <c r="AM930" t="s">
        <v>556</v>
      </c>
      <c r="AO930" t="s">
        <v>573</v>
      </c>
      <c r="AQ930" s="37">
        <v>2</v>
      </c>
      <c r="AR930" s="37">
        <v>2</v>
      </c>
      <c r="AS930" s="37"/>
      <c r="AX930">
        <v>1</v>
      </c>
      <c r="AY930">
        <v>0</v>
      </c>
      <c r="AZ930">
        <v>1</v>
      </c>
      <c r="BA930">
        <v>0</v>
      </c>
      <c r="BF930" t="s">
        <v>7</v>
      </c>
      <c r="BG930" t="s">
        <v>743</v>
      </c>
    </row>
    <row r="931" spans="1:59" x14ac:dyDescent="0.35">
      <c r="A931">
        <v>17</v>
      </c>
      <c r="B931">
        <v>930</v>
      </c>
      <c r="E931" t="s">
        <v>91</v>
      </c>
      <c r="F931" t="s">
        <v>424</v>
      </c>
      <c r="H931" t="s">
        <v>129</v>
      </c>
      <c r="I931" t="s">
        <v>144</v>
      </c>
      <c r="K931" t="s">
        <v>408</v>
      </c>
      <c r="L931" t="s">
        <v>408</v>
      </c>
      <c r="N931">
        <v>6.3E-2</v>
      </c>
      <c r="O931">
        <v>0</v>
      </c>
      <c r="P931" t="s">
        <v>398</v>
      </c>
      <c r="Q931" t="s">
        <v>486</v>
      </c>
      <c r="R931" s="37" t="s">
        <v>1205</v>
      </c>
      <c r="T931" s="24">
        <f t="shared" si="14"/>
        <v>1239</v>
      </c>
      <c r="U931" s="9">
        <v>1</v>
      </c>
      <c r="Z931" t="s">
        <v>9</v>
      </c>
      <c r="AA931" t="s">
        <v>562</v>
      </c>
      <c r="AB931" t="s">
        <v>693</v>
      </c>
      <c r="AD931">
        <v>198</v>
      </c>
      <c r="AF931" t="s">
        <v>542</v>
      </c>
      <c r="AG931" t="s">
        <v>554</v>
      </c>
      <c r="AI931" s="6">
        <v>38169</v>
      </c>
      <c r="AJ931" s="6">
        <v>39903</v>
      </c>
      <c r="AK931" t="s">
        <v>536</v>
      </c>
      <c r="AM931" t="s">
        <v>556</v>
      </c>
      <c r="AO931" t="s">
        <v>573</v>
      </c>
      <c r="AQ931" s="37">
        <v>2</v>
      </c>
      <c r="AR931" s="37">
        <v>2</v>
      </c>
      <c r="AS931" s="37"/>
      <c r="AX931">
        <v>1</v>
      </c>
      <c r="AY931">
        <v>0</v>
      </c>
      <c r="AZ931">
        <v>1</v>
      </c>
      <c r="BA931">
        <v>0</v>
      </c>
      <c r="BF931" t="s">
        <v>7</v>
      </c>
      <c r="BG931" t="s">
        <v>743</v>
      </c>
    </row>
    <row r="932" spans="1:59" x14ac:dyDescent="0.35">
      <c r="A932">
        <v>17</v>
      </c>
      <c r="B932">
        <v>931</v>
      </c>
      <c r="E932" t="s">
        <v>424</v>
      </c>
      <c r="F932" t="s">
        <v>91</v>
      </c>
      <c r="H932" t="s">
        <v>143</v>
      </c>
      <c r="I932" t="s">
        <v>129</v>
      </c>
      <c r="K932" t="s">
        <v>408</v>
      </c>
      <c r="L932" t="s">
        <v>408</v>
      </c>
      <c r="N932">
        <v>0.14799999999999999</v>
      </c>
      <c r="O932">
        <v>0</v>
      </c>
      <c r="P932" t="s">
        <v>398</v>
      </c>
      <c r="Q932" t="s">
        <v>486</v>
      </c>
      <c r="R932" s="37" t="s">
        <v>1205</v>
      </c>
      <c r="T932" s="24">
        <f t="shared" si="14"/>
        <v>1239</v>
      </c>
      <c r="U932" s="9">
        <v>1</v>
      </c>
      <c r="Z932" t="s">
        <v>9</v>
      </c>
      <c r="AA932" t="s">
        <v>562</v>
      </c>
      <c r="AB932" t="s">
        <v>693</v>
      </c>
      <c r="AD932">
        <v>198</v>
      </c>
      <c r="AF932" t="s">
        <v>554</v>
      </c>
      <c r="AG932" t="s">
        <v>542</v>
      </c>
      <c r="AI932" s="6">
        <v>38169</v>
      </c>
      <c r="AJ932" s="6">
        <v>39903</v>
      </c>
      <c r="AK932" t="s">
        <v>536</v>
      </c>
      <c r="AM932" t="s">
        <v>556</v>
      </c>
      <c r="AO932" t="s">
        <v>573</v>
      </c>
      <c r="AQ932" s="37">
        <v>2</v>
      </c>
      <c r="AR932" s="37">
        <v>2</v>
      </c>
      <c r="AS932" s="37"/>
      <c r="AX932">
        <v>0</v>
      </c>
      <c r="AY932">
        <v>0</v>
      </c>
      <c r="AZ932">
        <v>1</v>
      </c>
      <c r="BA932">
        <v>0</v>
      </c>
      <c r="BF932" t="s">
        <v>7</v>
      </c>
      <c r="BG932" t="s">
        <v>743</v>
      </c>
    </row>
    <row r="933" spans="1:59" x14ac:dyDescent="0.35">
      <c r="A933">
        <v>17</v>
      </c>
      <c r="B933">
        <v>932</v>
      </c>
      <c r="E933" t="s">
        <v>424</v>
      </c>
      <c r="F933" t="s">
        <v>91</v>
      </c>
      <c r="H933" t="s">
        <v>144</v>
      </c>
      <c r="I933" t="s">
        <v>129</v>
      </c>
      <c r="K933" t="s">
        <v>408</v>
      </c>
      <c r="L933" t="s">
        <v>408</v>
      </c>
      <c r="N933">
        <v>6.0999999999999999E-2</v>
      </c>
      <c r="O933">
        <v>0</v>
      </c>
      <c r="P933" t="s">
        <v>398</v>
      </c>
      <c r="Q933" t="s">
        <v>486</v>
      </c>
      <c r="R933" s="37" t="s">
        <v>1205</v>
      </c>
      <c r="T933" s="24">
        <f t="shared" si="14"/>
        <v>1239</v>
      </c>
      <c r="U933" s="9">
        <v>1</v>
      </c>
      <c r="Z933" t="s">
        <v>9</v>
      </c>
      <c r="AA933" t="s">
        <v>562</v>
      </c>
      <c r="AB933" t="s">
        <v>693</v>
      </c>
      <c r="AD933">
        <v>198</v>
      </c>
      <c r="AF933" t="s">
        <v>554</v>
      </c>
      <c r="AG933" t="s">
        <v>542</v>
      </c>
      <c r="AI933" s="6">
        <v>38169</v>
      </c>
      <c r="AJ933" s="6">
        <v>39903</v>
      </c>
      <c r="AK933" t="s">
        <v>536</v>
      </c>
      <c r="AM933" t="s">
        <v>556</v>
      </c>
      <c r="AO933" t="s">
        <v>573</v>
      </c>
      <c r="AQ933" s="37">
        <v>2</v>
      </c>
      <c r="AR933" s="37">
        <v>2</v>
      </c>
      <c r="AS933" s="37"/>
      <c r="AX933">
        <v>0</v>
      </c>
      <c r="AY933">
        <v>0</v>
      </c>
      <c r="AZ933">
        <v>1</v>
      </c>
      <c r="BA933">
        <v>0</v>
      </c>
      <c r="BF933" t="s">
        <v>7</v>
      </c>
      <c r="BG933" t="s">
        <v>743</v>
      </c>
    </row>
    <row r="934" spans="1:59" x14ac:dyDescent="0.35">
      <c r="A934">
        <v>17</v>
      </c>
      <c r="B934">
        <v>933</v>
      </c>
      <c r="E934" t="s">
        <v>442</v>
      </c>
      <c r="F934" t="s">
        <v>446</v>
      </c>
      <c r="H934" t="s">
        <v>132</v>
      </c>
      <c r="I934" t="s">
        <v>145</v>
      </c>
      <c r="K934" t="s">
        <v>408</v>
      </c>
      <c r="L934" t="s">
        <v>408</v>
      </c>
      <c r="N934">
        <v>0</v>
      </c>
      <c r="O934">
        <v>0</v>
      </c>
      <c r="P934" t="s">
        <v>398</v>
      </c>
      <c r="Q934" t="s">
        <v>486</v>
      </c>
      <c r="R934" s="37" t="s">
        <v>1205</v>
      </c>
      <c r="T934" s="24">
        <f t="shared" si="14"/>
        <v>1239</v>
      </c>
      <c r="U934" s="9">
        <v>1</v>
      </c>
      <c r="Z934" t="s">
        <v>9</v>
      </c>
      <c r="AA934" t="s">
        <v>562</v>
      </c>
      <c r="AB934" t="s">
        <v>693</v>
      </c>
      <c r="AC934" s="9">
        <v>0.01</v>
      </c>
      <c r="AD934">
        <v>198</v>
      </c>
      <c r="AF934" t="s">
        <v>542</v>
      </c>
      <c r="AG934" t="s">
        <v>554</v>
      </c>
      <c r="AI934" s="6">
        <v>38169</v>
      </c>
      <c r="AJ934" s="6">
        <v>39903</v>
      </c>
      <c r="AK934" t="s">
        <v>536</v>
      </c>
      <c r="AM934" t="s">
        <v>556</v>
      </c>
      <c r="AO934" t="s">
        <v>573</v>
      </c>
      <c r="AQ934" s="37">
        <v>2</v>
      </c>
      <c r="AR934" s="37">
        <v>2</v>
      </c>
      <c r="AS934" s="37"/>
      <c r="AX934">
        <v>1</v>
      </c>
      <c r="AY934">
        <v>0</v>
      </c>
      <c r="AZ934">
        <v>1</v>
      </c>
      <c r="BA934">
        <v>0</v>
      </c>
      <c r="BF934" t="s">
        <v>7</v>
      </c>
      <c r="BG934" t="s">
        <v>743</v>
      </c>
    </row>
    <row r="935" spans="1:59" x14ac:dyDescent="0.35">
      <c r="A935">
        <v>17</v>
      </c>
      <c r="B935">
        <v>934</v>
      </c>
      <c r="E935" t="s">
        <v>442</v>
      </c>
      <c r="F935" t="s">
        <v>446</v>
      </c>
      <c r="H935" t="s">
        <v>132</v>
      </c>
      <c r="I935" t="s">
        <v>146</v>
      </c>
      <c r="K935" t="s">
        <v>408</v>
      </c>
      <c r="L935" t="s">
        <v>408</v>
      </c>
      <c r="N935">
        <v>2.4E-2</v>
      </c>
      <c r="O935">
        <v>0</v>
      </c>
      <c r="P935" t="s">
        <v>398</v>
      </c>
      <c r="Q935" t="s">
        <v>486</v>
      </c>
      <c r="R935" s="37" t="s">
        <v>1205</v>
      </c>
      <c r="T935" s="24">
        <f t="shared" si="14"/>
        <v>1239</v>
      </c>
      <c r="U935" s="9">
        <v>1</v>
      </c>
      <c r="Z935" t="s">
        <v>9</v>
      </c>
      <c r="AA935" t="s">
        <v>562</v>
      </c>
      <c r="AB935" t="s">
        <v>693</v>
      </c>
      <c r="AD935">
        <v>198</v>
      </c>
      <c r="AF935" t="s">
        <v>542</v>
      </c>
      <c r="AG935" t="s">
        <v>554</v>
      </c>
      <c r="AI935" s="6">
        <v>38169</v>
      </c>
      <c r="AJ935" s="6">
        <v>39903</v>
      </c>
      <c r="AK935" t="s">
        <v>536</v>
      </c>
      <c r="AM935" t="s">
        <v>556</v>
      </c>
      <c r="AO935" t="s">
        <v>573</v>
      </c>
      <c r="AQ935" s="37">
        <v>2</v>
      </c>
      <c r="AR935" s="37">
        <v>2</v>
      </c>
      <c r="AS935" s="37"/>
      <c r="AX935">
        <v>1</v>
      </c>
      <c r="AY935">
        <v>0</v>
      </c>
      <c r="AZ935">
        <v>1</v>
      </c>
      <c r="BA935">
        <v>0</v>
      </c>
      <c r="BF935" t="s">
        <v>7</v>
      </c>
      <c r="BG935" t="s">
        <v>743</v>
      </c>
    </row>
    <row r="936" spans="1:59" x14ac:dyDescent="0.35">
      <c r="A936">
        <v>17</v>
      </c>
      <c r="B936">
        <v>935</v>
      </c>
      <c r="E936" t="s">
        <v>446</v>
      </c>
      <c r="F936" t="s">
        <v>442</v>
      </c>
      <c r="H936" t="s">
        <v>145</v>
      </c>
      <c r="I936" t="s">
        <v>132</v>
      </c>
      <c r="K936" t="s">
        <v>408</v>
      </c>
      <c r="L936" t="s">
        <v>408</v>
      </c>
      <c r="N936">
        <v>9.9000000000000005E-2</v>
      </c>
      <c r="O936">
        <v>0</v>
      </c>
      <c r="P936" t="s">
        <v>398</v>
      </c>
      <c r="Q936" t="s">
        <v>486</v>
      </c>
      <c r="R936" s="37" t="s">
        <v>1205</v>
      </c>
      <c r="T936" s="24">
        <f t="shared" si="14"/>
        <v>1239</v>
      </c>
      <c r="U936" s="9">
        <v>1</v>
      </c>
      <c r="Z936" t="s">
        <v>9</v>
      </c>
      <c r="AA936" t="s">
        <v>562</v>
      </c>
      <c r="AB936" t="s">
        <v>693</v>
      </c>
      <c r="AD936">
        <v>198</v>
      </c>
      <c r="AF936" t="s">
        <v>554</v>
      </c>
      <c r="AG936" t="s">
        <v>542</v>
      </c>
      <c r="AI936" s="6">
        <v>38169</v>
      </c>
      <c r="AJ936" s="6">
        <v>39903</v>
      </c>
      <c r="AK936" t="s">
        <v>536</v>
      </c>
      <c r="AM936" t="s">
        <v>556</v>
      </c>
      <c r="AO936" t="s">
        <v>573</v>
      </c>
      <c r="AQ936" s="37">
        <v>2</v>
      </c>
      <c r="AR936" s="37">
        <v>2</v>
      </c>
      <c r="AS936" s="37"/>
      <c r="AX936">
        <v>0</v>
      </c>
      <c r="AY936">
        <v>0</v>
      </c>
      <c r="AZ936">
        <v>1</v>
      </c>
      <c r="BA936">
        <v>0</v>
      </c>
      <c r="BF936" t="s">
        <v>7</v>
      </c>
      <c r="BG936" t="s">
        <v>743</v>
      </c>
    </row>
    <row r="937" spans="1:59" x14ac:dyDescent="0.35">
      <c r="A937">
        <v>17</v>
      </c>
      <c r="B937">
        <v>936</v>
      </c>
      <c r="E937" t="s">
        <v>446</v>
      </c>
      <c r="F937" t="s">
        <v>442</v>
      </c>
      <c r="H937" t="s">
        <v>146</v>
      </c>
      <c r="I937" t="s">
        <v>132</v>
      </c>
      <c r="K937" t="s">
        <v>408</v>
      </c>
      <c r="L937" t="s">
        <v>408</v>
      </c>
      <c r="N937">
        <v>0.06</v>
      </c>
      <c r="O937">
        <v>0</v>
      </c>
      <c r="P937" t="s">
        <v>398</v>
      </c>
      <c r="Q937" t="s">
        <v>486</v>
      </c>
      <c r="R937" s="37" t="s">
        <v>1205</v>
      </c>
      <c r="T937" s="24">
        <f t="shared" si="14"/>
        <v>1239</v>
      </c>
      <c r="U937" s="9">
        <v>1</v>
      </c>
      <c r="Z937" t="s">
        <v>9</v>
      </c>
      <c r="AA937" t="s">
        <v>562</v>
      </c>
      <c r="AB937" t="s">
        <v>693</v>
      </c>
      <c r="AD937">
        <v>198</v>
      </c>
      <c r="AF937" t="s">
        <v>554</v>
      </c>
      <c r="AG937" t="s">
        <v>542</v>
      </c>
      <c r="AI937" s="6">
        <v>38169</v>
      </c>
      <c r="AJ937" s="6">
        <v>39903</v>
      </c>
      <c r="AK937" t="s">
        <v>536</v>
      </c>
      <c r="AM937" t="s">
        <v>556</v>
      </c>
      <c r="AO937" t="s">
        <v>573</v>
      </c>
      <c r="AQ937" s="37">
        <v>2</v>
      </c>
      <c r="AR937" s="37">
        <v>2</v>
      </c>
      <c r="AS937" s="37"/>
      <c r="AX937">
        <v>0</v>
      </c>
      <c r="AY937">
        <v>0</v>
      </c>
      <c r="AZ937">
        <v>1</v>
      </c>
      <c r="BA937">
        <v>0</v>
      </c>
      <c r="BF937" t="s">
        <v>7</v>
      </c>
      <c r="BG937" t="s">
        <v>743</v>
      </c>
    </row>
    <row r="938" spans="1:59" x14ac:dyDescent="0.35">
      <c r="A938">
        <v>17</v>
      </c>
      <c r="B938">
        <v>937</v>
      </c>
      <c r="E938" t="s">
        <v>91</v>
      </c>
      <c r="F938" t="s">
        <v>424</v>
      </c>
      <c r="H938" t="s">
        <v>129</v>
      </c>
      <c r="I938" t="s">
        <v>143</v>
      </c>
      <c r="K938" t="s">
        <v>408</v>
      </c>
      <c r="L938" t="s">
        <v>408</v>
      </c>
      <c r="N938">
        <v>2.3E-2</v>
      </c>
      <c r="O938">
        <v>0</v>
      </c>
      <c r="P938" t="s">
        <v>398</v>
      </c>
      <c r="Q938" t="s">
        <v>486</v>
      </c>
      <c r="R938" s="37" t="s">
        <v>1205</v>
      </c>
      <c r="T938" s="24">
        <f t="shared" si="14"/>
        <v>1239</v>
      </c>
      <c r="U938" s="9">
        <v>1</v>
      </c>
      <c r="Z938" t="s">
        <v>9</v>
      </c>
      <c r="AA938" t="s">
        <v>562</v>
      </c>
      <c r="AB938" t="s">
        <v>693</v>
      </c>
      <c r="AD938">
        <v>198</v>
      </c>
      <c r="AF938" t="s">
        <v>542</v>
      </c>
      <c r="AG938" t="s">
        <v>554</v>
      </c>
      <c r="AI938" s="6">
        <v>38169</v>
      </c>
      <c r="AJ938" s="6">
        <v>39903</v>
      </c>
      <c r="AK938" t="s">
        <v>536</v>
      </c>
      <c r="AM938" t="s">
        <v>556</v>
      </c>
      <c r="AO938" t="s">
        <v>573</v>
      </c>
      <c r="AQ938" s="37">
        <v>3</v>
      </c>
      <c r="AR938" s="37">
        <v>3</v>
      </c>
      <c r="AS938" s="37"/>
      <c r="AX938">
        <v>1</v>
      </c>
      <c r="AY938">
        <v>0</v>
      </c>
      <c r="AZ938">
        <v>1</v>
      </c>
      <c r="BA938">
        <v>0</v>
      </c>
      <c r="BF938" t="s">
        <v>7</v>
      </c>
      <c r="BG938" t="s">
        <v>743</v>
      </c>
    </row>
    <row r="939" spans="1:59" x14ac:dyDescent="0.35">
      <c r="A939">
        <v>17</v>
      </c>
      <c r="B939">
        <v>938</v>
      </c>
      <c r="E939" t="s">
        <v>91</v>
      </c>
      <c r="F939" t="s">
        <v>424</v>
      </c>
      <c r="H939" t="s">
        <v>129</v>
      </c>
      <c r="I939" t="s">
        <v>144</v>
      </c>
      <c r="K939" t="s">
        <v>408</v>
      </c>
      <c r="L939" t="s">
        <v>408</v>
      </c>
      <c r="N939">
        <v>8.8999999999999996E-2</v>
      </c>
      <c r="O939">
        <v>0</v>
      </c>
      <c r="P939" t="s">
        <v>398</v>
      </c>
      <c r="Q939" t="s">
        <v>486</v>
      </c>
      <c r="R939" s="37" t="s">
        <v>1205</v>
      </c>
      <c r="T939" s="24">
        <f t="shared" si="14"/>
        <v>1239</v>
      </c>
      <c r="U939" s="9">
        <v>1</v>
      </c>
      <c r="Z939" t="s">
        <v>9</v>
      </c>
      <c r="AA939" t="s">
        <v>562</v>
      </c>
      <c r="AB939" t="s">
        <v>693</v>
      </c>
      <c r="AD939">
        <v>198</v>
      </c>
      <c r="AF939" t="s">
        <v>542</v>
      </c>
      <c r="AG939" t="s">
        <v>554</v>
      </c>
      <c r="AI939" s="6">
        <v>38169</v>
      </c>
      <c r="AJ939" s="6">
        <v>39903</v>
      </c>
      <c r="AK939" t="s">
        <v>536</v>
      </c>
      <c r="AM939" t="s">
        <v>556</v>
      </c>
      <c r="AO939" t="s">
        <v>573</v>
      </c>
      <c r="AQ939" s="37">
        <v>3</v>
      </c>
      <c r="AR939" s="37">
        <v>3</v>
      </c>
      <c r="AS939" s="37"/>
      <c r="AX939">
        <v>1</v>
      </c>
      <c r="AY939">
        <v>0</v>
      </c>
      <c r="AZ939">
        <v>1</v>
      </c>
      <c r="BA939">
        <v>0</v>
      </c>
      <c r="BF939" t="s">
        <v>7</v>
      </c>
      <c r="BG939" t="s">
        <v>743</v>
      </c>
    </row>
    <row r="940" spans="1:59" x14ac:dyDescent="0.35">
      <c r="A940">
        <v>17</v>
      </c>
      <c r="B940">
        <v>939</v>
      </c>
      <c r="E940" t="s">
        <v>424</v>
      </c>
      <c r="F940" t="s">
        <v>91</v>
      </c>
      <c r="H940" t="s">
        <v>143</v>
      </c>
      <c r="I940" t="s">
        <v>129</v>
      </c>
      <c r="K940" t="s">
        <v>408</v>
      </c>
      <c r="L940" t="s">
        <v>408</v>
      </c>
      <c r="N940">
        <v>0.79800000000000004</v>
      </c>
      <c r="O940">
        <v>0</v>
      </c>
      <c r="P940" t="s">
        <v>398</v>
      </c>
      <c r="Q940" t="s">
        <v>486</v>
      </c>
      <c r="R940" s="37" t="s">
        <v>1205</v>
      </c>
      <c r="T940" s="24">
        <f t="shared" si="14"/>
        <v>1239</v>
      </c>
      <c r="U940" s="9">
        <v>1</v>
      </c>
      <c r="Z940" t="s">
        <v>9</v>
      </c>
      <c r="AA940" t="s">
        <v>562</v>
      </c>
      <c r="AB940" t="s">
        <v>693</v>
      </c>
      <c r="AD940">
        <v>198</v>
      </c>
      <c r="AF940" t="s">
        <v>554</v>
      </c>
      <c r="AG940" t="s">
        <v>542</v>
      </c>
      <c r="AI940" s="6">
        <v>38169</v>
      </c>
      <c r="AJ940" s="6">
        <v>39903</v>
      </c>
      <c r="AK940" t="s">
        <v>536</v>
      </c>
      <c r="AM940" t="s">
        <v>556</v>
      </c>
      <c r="AO940" t="s">
        <v>573</v>
      </c>
      <c r="AQ940" s="37">
        <v>3</v>
      </c>
      <c r="AR940" s="37">
        <v>3</v>
      </c>
      <c r="AS940" s="37"/>
      <c r="AX940">
        <v>0</v>
      </c>
      <c r="AY940">
        <v>0</v>
      </c>
      <c r="AZ940">
        <v>1</v>
      </c>
      <c r="BA940">
        <v>0</v>
      </c>
      <c r="BF940" t="s">
        <v>7</v>
      </c>
      <c r="BG940" t="s">
        <v>743</v>
      </c>
    </row>
    <row r="941" spans="1:59" x14ac:dyDescent="0.35">
      <c r="A941">
        <v>17</v>
      </c>
      <c r="B941">
        <v>940</v>
      </c>
      <c r="E941" t="s">
        <v>424</v>
      </c>
      <c r="F941" t="s">
        <v>91</v>
      </c>
      <c r="H941" t="s">
        <v>144</v>
      </c>
      <c r="I941" t="s">
        <v>129</v>
      </c>
      <c r="K941" t="s">
        <v>408</v>
      </c>
      <c r="L941" t="s">
        <v>408</v>
      </c>
      <c r="N941">
        <v>0.14199999999999999</v>
      </c>
      <c r="O941">
        <v>0</v>
      </c>
      <c r="P941" t="s">
        <v>398</v>
      </c>
      <c r="Q941" t="s">
        <v>486</v>
      </c>
      <c r="R941" s="37" t="s">
        <v>1205</v>
      </c>
      <c r="T941" s="24">
        <f t="shared" si="14"/>
        <v>1239</v>
      </c>
      <c r="U941" s="9">
        <v>1</v>
      </c>
      <c r="Z941" t="s">
        <v>9</v>
      </c>
      <c r="AA941" t="s">
        <v>562</v>
      </c>
      <c r="AB941" t="s">
        <v>693</v>
      </c>
      <c r="AD941">
        <v>198</v>
      </c>
      <c r="AF941" t="s">
        <v>554</v>
      </c>
      <c r="AG941" t="s">
        <v>542</v>
      </c>
      <c r="AI941" s="6">
        <v>38169</v>
      </c>
      <c r="AJ941" s="6">
        <v>39903</v>
      </c>
      <c r="AK941" t="s">
        <v>536</v>
      </c>
      <c r="AM941" t="s">
        <v>556</v>
      </c>
      <c r="AO941" t="s">
        <v>573</v>
      </c>
      <c r="AQ941" s="37">
        <v>3</v>
      </c>
      <c r="AR941" s="37">
        <v>3</v>
      </c>
      <c r="AS941" s="37"/>
      <c r="AX941">
        <v>0</v>
      </c>
      <c r="AY941">
        <v>0</v>
      </c>
      <c r="AZ941">
        <v>1</v>
      </c>
      <c r="BA941">
        <v>0</v>
      </c>
      <c r="BF941" t="s">
        <v>7</v>
      </c>
      <c r="BG941" t="s">
        <v>743</v>
      </c>
    </row>
    <row r="942" spans="1:59" x14ac:dyDescent="0.35">
      <c r="A942">
        <v>17</v>
      </c>
      <c r="B942">
        <v>941</v>
      </c>
      <c r="E942" t="s">
        <v>442</v>
      </c>
      <c r="F942" t="s">
        <v>446</v>
      </c>
      <c r="H942" t="s">
        <v>132</v>
      </c>
      <c r="I942" t="s">
        <v>145</v>
      </c>
      <c r="K942" t="s">
        <v>408</v>
      </c>
      <c r="L942" t="s">
        <v>408</v>
      </c>
      <c r="N942">
        <v>5.0000000000000001E-3</v>
      </c>
      <c r="O942">
        <v>0</v>
      </c>
      <c r="P942" t="s">
        <v>398</v>
      </c>
      <c r="Q942" t="s">
        <v>486</v>
      </c>
      <c r="R942" s="37" t="s">
        <v>1205</v>
      </c>
      <c r="T942" s="24">
        <f t="shared" si="14"/>
        <v>1239</v>
      </c>
      <c r="U942" s="9">
        <v>1</v>
      </c>
      <c r="Z942" t="s">
        <v>9</v>
      </c>
      <c r="AA942" t="s">
        <v>562</v>
      </c>
      <c r="AB942" t="s">
        <v>693</v>
      </c>
      <c r="AC942" s="9">
        <v>0.01</v>
      </c>
      <c r="AD942">
        <v>198</v>
      </c>
      <c r="AF942" t="s">
        <v>542</v>
      </c>
      <c r="AG942" t="s">
        <v>554</v>
      </c>
      <c r="AI942" s="6">
        <v>38169</v>
      </c>
      <c r="AJ942" s="6">
        <v>39903</v>
      </c>
      <c r="AK942" t="s">
        <v>536</v>
      </c>
      <c r="AM942" t="s">
        <v>556</v>
      </c>
      <c r="AO942" t="s">
        <v>573</v>
      </c>
      <c r="AQ942" s="37">
        <v>3</v>
      </c>
      <c r="AR942" s="37">
        <v>3</v>
      </c>
      <c r="AS942" s="37"/>
      <c r="AX942">
        <v>1</v>
      </c>
      <c r="AY942">
        <v>0</v>
      </c>
      <c r="AZ942">
        <v>1</v>
      </c>
      <c r="BA942">
        <v>0</v>
      </c>
      <c r="BF942" t="s">
        <v>7</v>
      </c>
      <c r="BG942" t="s">
        <v>743</v>
      </c>
    </row>
    <row r="943" spans="1:59" x14ac:dyDescent="0.35">
      <c r="A943">
        <v>17</v>
      </c>
      <c r="B943">
        <v>942</v>
      </c>
      <c r="E943" t="s">
        <v>442</v>
      </c>
      <c r="F943" t="s">
        <v>446</v>
      </c>
      <c r="H943" t="s">
        <v>132</v>
      </c>
      <c r="I943" t="s">
        <v>146</v>
      </c>
      <c r="K943" t="s">
        <v>408</v>
      </c>
      <c r="L943" t="s">
        <v>408</v>
      </c>
      <c r="N943">
        <v>2.5999999999999999E-2</v>
      </c>
      <c r="O943">
        <v>0</v>
      </c>
      <c r="P943" t="s">
        <v>398</v>
      </c>
      <c r="Q943" t="s">
        <v>486</v>
      </c>
      <c r="R943" s="37" t="s">
        <v>1205</v>
      </c>
      <c r="T943" s="24">
        <f t="shared" si="14"/>
        <v>1239</v>
      </c>
      <c r="U943" s="9">
        <v>1</v>
      </c>
      <c r="Z943" t="s">
        <v>9</v>
      </c>
      <c r="AA943" t="s">
        <v>562</v>
      </c>
      <c r="AB943" t="s">
        <v>693</v>
      </c>
      <c r="AD943">
        <v>198</v>
      </c>
      <c r="AF943" t="s">
        <v>542</v>
      </c>
      <c r="AG943" t="s">
        <v>554</v>
      </c>
      <c r="AI943" s="6">
        <v>38169</v>
      </c>
      <c r="AJ943" s="6">
        <v>39903</v>
      </c>
      <c r="AK943" t="s">
        <v>536</v>
      </c>
      <c r="AM943" t="s">
        <v>556</v>
      </c>
      <c r="AO943" t="s">
        <v>573</v>
      </c>
      <c r="AQ943" s="37">
        <v>3</v>
      </c>
      <c r="AR943" s="37">
        <v>3</v>
      </c>
      <c r="AS943" s="37"/>
      <c r="AX943">
        <v>1</v>
      </c>
      <c r="AY943">
        <v>0</v>
      </c>
      <c r="AZ943">
        <v>1</v>
      </c>
      <c r="BA943">
        <v>0</v>
      </c>
      <c r="BF943" t="s">
        <v>7</v>
      </c>
      <c r="BG943" t="s">
        <v>743</v>
      </c>
    </row>
    <row r="944" spans="1:59" x14ac:dyDescent="0.35">
      <c r="A944">
        <v>17</v>
      </c>
      <c r="B944">
        <v>943</v>
      </c>
      <c r="E944" t="s">
        <v>446</v>
      </c>
      <c r="F944" t="s">
        <v>442</v>
      </c>
      <c r="H944" t="s">
        <v>145</v>
      </c>
      <c r="I944" t="s">
        <v>132</v>
      </c>
      <c r="K944" t="s">
        <v>408</v>
      </c>
      <c r="L944" t="s">
        <v>408</v>
      </c>
      <c r="N944">
        <v>0.78</v>
      </c>
      <c r="O944">
        <v>0</v>
      </c>
      <c r="P944" t="s">
        <v>398</v>
      </c>
      <c r="Q944" t="s">
        <v>486</v>
      </c>
      <c r="R944" s="37" t="s">
        <v>1205</v>
      </c>
      <c r="T944" s="24">
        <f t="shared" si="14"/>
        <v>1239</v>
      </c>
      <c r="U944" s="9">
        <v>1</v>
      </c>
      <c r="Z944" t="s">
        <v>9</v>
      </c>
      <c r="AA944" t="s">
        <v>562</v>
      </c>
      <c r="AB944" t="s">
        <v>693</v>
      </c>
      <c r="AD944">
        <v>198</v>
      </c>
      <c r="AF944" t="s">
        <v>554</v>
      </c>
      <c r="AG944" t="s">
        <v>542</v>
      </c>
      <c r="AI944" s="6">
        <v>38169</v>
      </c>
      <c r="AJ944" s="6">
        <v>39903</v>
      </c>
      <c r="AK944" t="s">
        <v>536</v>
      </c>
      <c r="AM944" t="s">
        <v>556</v>
      </c>
      <c r="AO944" t="s">
        <v>573</v>
      </c>
      <c r="AQ944" s="37">
        <v>3</v>
      </c>
      <c r="AR944" s="37">
        <v>3</v>
      </c>
      <c r="AS944" s="37"/>
      <c r="AX944">
        <v>0</v>
      </c>
      <c r="AY944">
        <v>0</v>
      </c>
      <c r="AZ944">
        <v>1</v>
      </c>
      <c r="BA944">
        <v>0</v>
      </c>
      <c r="BF944" t="s">
        <v>7</v>
      </c>
      <c r="BG944" t="s">
        <v>743</v>
      </c>
    </row>
    <row r="945" spans="1:59" x14ac:dyDescent="0.35">
      <c r="A945">
        <v>17</v>
      </c>
      <c r="B945">
        <v>944</v>
      </c>
      <c r="E945" t="s">
        <v>446</v>
      </c>
      <c r="F945" t="s">
        <v>442</v>
      </c>
      <c r="H945" t="s">
        <v>146</v>
      </c>
      <c r="I945" t="s">
        <v>132</v>
      </c>
      <c r="K945" t="s">
        <v>408</v>
      </c>
      <c r="L945" t="s">
        <v>408</v>
      </c>
      <c r="N945">
        <v>0.14299999999999999</v>
      </c>
      <c r="O945">
        <v>0</v>
      </c>
      <c r="P945" t="s">
        <v>398</v>
      </c>
      <c r="Q945" t="s">
        <v>486</v>
      </c>
      <c r="R945" s="37" t="s">
        <v>1205</v>
      </c>
      <c r="T945" s="24">
        <f t="shared" si="14"/>
        <v>1239</v>
      </c>
      <c r="U945" s="9">
        <v>1</v>
      </c>
      <c r="Z945" t="s">
        <v>9</v>
      </c>
      <c r="AA945" t="s">
        <v>562</v>
      </c>
      <c r="AB945" t="s">
        <v>693</v>
      </c>
      <c r="AD945">
        <v>198</v>
      </c>
      <c r="AF945" t="s">
        <v>554</v>
      </c>
      <c r="AG945" t="s">
        <v>542</v>
      </c>
      <c r="AI945" s="6">
        <v>38169</v>
      </c>
      <c r="AJ945" s="6">
        <v>39903</v>
      </c>
      <c r="AK945" t="s">
        <v>536</v>
      </c>
      <c r="AM945" t="s">
        <v>556</v>
      </c>
      <c r="AO945" t="s">
        <v>573</v>
      </c>
      <c r="AQ945" s="37">
        <v>3</v>
      </c>
      <c r="AR945" s="37">
        <v>3</v>
      </c>
      <c r="AS945" s="37"/>
      <c r="AX945">
        <v>0</v>
      </c>
      <c r="AY945">
        <v>0</v>
      </c>
      <c r="AZ945">
        <v>1</v>
      </c>
      <c r="BA945">
        <v>0</v>
      </c>
      <c r="BF945" t="s">
        <v>7</v>
      </c>
      <c r="BG945" t="s">
        <v>743</v>
      </c>
    </row>
    <row r="946" spans="1:59" x14ac:dyDescent="0.35">
      <c r="A946">
        <v>17</v>
      </c>
      <c r="B946">
        <v>945</v>
      </c>
      <c r="E946" t="s">
        <v>91</v>
      </c>
      <c r="F946" t="s">
        <v>424</v>
      </c>
      <c r="H946" t="s">
        <v>129</v>
      </c>
      <c r="I946" t="s">
        <v>143</v>
      </c>
      <c r="K946" t="s">
        <v>408</v>
      </c>
      <c r="L946" t="s">
        <v>408</v>
      </c>
      <c r="N946">
        <v>0.53800000000000003</v>
      </c>
      <c r="O946">
        <v>0</v>
      </c>
      <c r="P946" t="s">
        <v>398</v>
      </c>
      <c r="Q946" t="s">
        <v>486</v>
      </c>
      <c r="R946" s="37" t="s">
        <v>1205</v>
      </c>
      <c r="T946" s="24">
        <f t="shared" si="14"/>
        <v>1239</v>
      </c>
      <c r="U946" s="9">
        <v>1</v>
      </c>
      <c r="Z946" t="s">
        <v>9</v>
      </c>
      <c r="AA946" t="s">
        <v>562</v>
      </c>
      <c r="AB946" t="s">
        <v>693</v>
      </c>
      <c r="AD946">
        <v>198</v>
      </c>
      <c r="AF946" t="s">
        <v>542</v>
      </c>
      <c r="AG946" t="s">
        <v>554</v>
      </c>
      <c r="AI946" s="6">
        <v>38169</v>
      </c>
      <c r="AJ946" s="6">
        <v>39903</v>
      </c>
      <c r="AK946" t="s">
        <v>536</v>
      </c>
      <c r="AM946" t="s">
        <v>556</v>
      </c>
      <c r="AO946" t="s">
        <v>573</v>
      </c>
      <c r="AQ946" s="37">
        <v>4</v>
      </c>
      <c r="AR946" s="37">
        <v>4</v>
      </c>
      <c r="AS946" s="37"/>
      <c r="AX946">
        <v>1</v>
      </c>
      <c r="AY946">
        <v>0</v>
      </c>
      <c r="AZ946">
        <v>1</v>
      </c>
      <c r="BA946">
        <v>0</v>
      </c>
      <c r="BF946" t="s">
        <v>7</v>
      </c>
      <c r="BG946" t="s">
        <v>743</v>
      </c>
    </row>
    <row r="947" spans="1:59" x14ac:dyDescent="0.35">
      <c r="A947">
        <v>17</v>
      </c>
      <c r="B947">
        <v>946</v>
      </c>
      <c r="E947" t="s">
        <v>91</v>
      </c>
      <c r="F947" t="s">
        <v>424</v>
      </c>
      <c r="H947" t="s">
        <v>129</v>
      </c>
      <c r="I947" t="s">
        <v>144</v>
      </c>
      <c r="K947" t="s">
        <v>408</v>
      </c>
      <c r="L947" t="s">
        <v>408</v>
      </c>
      <c r="N947">
        <v>0.99</v>
      </c>
      <c r="O947">
        <v>0</v>
      </c>
      <c r="P947" t="s">
        <v>398</v>
      </c>
      <c r="Q947" t="s">
        <v>486</v>
      </c>
      <c r="R947" s="37" t="s">
        <v>1205</v>
      </c>
      <c r="T947" s="24">
        <f t="shared" si="14"/>
        <v>1239</v>
      </c>
      <c r="U947" s="9">
        <v>1</v>
      </c>
      <c r="Z947" t="s">
        <v>9</v>
      </c>
      <c r="AA947" t="s">
        <v>562</v>
      </c>
      <c r="AB947" t="s">
        <v>693</v>
      </c>
      <c r="AD947">
        <v>198</v>
      </c>
      <c r="AF947" t="s">
        <v>542</v>
      </c>
      <c r="AG947" t="s">
        <v>554</v>
      </c>
      <c r="AI947" s="6">
        <v>38169</v>
      </c>
      <c r="AJ947" s="6">
        <v>39903</v>
      </c>
      <c r="AK947" t="s">
        <v>536</v>
      </c>
      <c r="AM947" t="s">
        <v>556</v>
      </c>
      <c r="AO947" t="s">
        <v>573</v>
      </c>
      <c r="AQ947" s="37">
        <v>4</v>
      </c>
      <c r="AR947" s="37">
        <v>4</v>
      </c>
      <c r="AS947" s="37"/>
      <c r="AX947">
        <v>1</v>
      </c>
      <c r="AY947">
        <v>0</v>
      </c>
      <c r="AZ947">
        <v>1</v>
      </c>
      <c r="BA947">
        <v>0</v>
      </c>
      <c r="BF947" t="s">
        <v>7</v>
      </c>
      <c r="BG947" t="s">
        <v>743</v>
      </c>
    </row>
    <row r="948" spans="1:59" x14ac:dyDescent="0.35">
      <c r="A948">
        <v>17</v>
      </c>
      <c r="B948">
        <v>947</v>
      </c>
      <c r="E948" t="s">
        <v>424</v>
      </c>
      <c r="F948" t="s">
        <v>91</v>
      </c>
      <c r="H948" t="s">
        <v>143</v>
      </c>
      <c r="I948" t="s">
        <v>129</v>
      </c>
      <c r="K948" t="s">
        <v>408</v>
      </c>
      <c r="L948" t="s">
        <v>408</v>
      </c>
      <c r="N948">
        <v>0.96399999999999997</v>
      </c>
      <c r="O948">
        <v>0</v>
      </c>
      <c r="P948" t="s">
        <v>398</v>
      </c>
      <c r="Q948" t="s">
        <v>486</v>
      </c>
      <c r="R948" s="37" t="s">
        <v>1205</v>
      </c>
      <c r="T948" s="24">
        <f t="shared" si="14"/>
        <v>1239</v>
      </c>
      <c r="U948" s="9">
        <v>1</v>
      </c>
      <c r="Z948" t="s">
        <v>9</v>
      </c>
      <c r="AA948" t="s">
        <v>562</v>
      </c>
      <c r="AB948" t="s">
        <v>693</v>
      </c>
      <c r="AD948">
        <v>198</v>
      </c>
      <c r="AF948" t="s">
        <v>554</v>
      </c>
      <c r="AG948" t="s">
        <v>542</v>
      </c>
      <c r="AI948" s="6">
        <v>38169</v>
      </c>
      <c r="AJ948" s="6">
        <v>39903</v>
      </c>
      <c r="AK948" t="s">
        <v>536</v>
      </c>
      <c r="AM948" t="s">
        <v>556</v>
      </c>
      <c r="AO948" t="s">
        <v>573</v>
      </c>
      <c r="AQ948" s="37">
        <v>4</v>
      </c>
      <c r="AR948" s="37">
        <v>4</v>
      </c>
      <c r="AS948" s="37"/>
      <c r="AX948">
        <v>0</v>
      </c>
      <c r="AY948">
        <v>0</v>
      </c>
      <c r="AZ948">
        <v>1</v>
      </c>
      <c r="BA948">
        <v>0</v>
      </c>
      <c r="BF948" t="s">
        <v>7</v>
      </c>
      <c r="BG948" t="s">
        <v>743</v>
      </c>
    </row>
    <row r="949" spans="1:59" x14ac:dyDescent="0.35">
      <c r="A949">
        <v>17</v>
      </c>
      <c r="B949">
        <v>948</v>
      </c>
      <c r="E949" t="s">
        <v>424</v>
      </c>
      <c r="F949" t="s">
        <v>91</v>
      </c>
      <c r="H949" t="s">
        <v>144</v>
      </c>
      <c r="I949" t="s">
        <v>129</v>
      </c>
      <c r="K949" t="s">
        <v>408</v>
      </c>
      <c r="L949" t="s">
        <v>408</v>
      </c>
      <c r="N949">
        <v>0.14899999999999999</v>
      </c>
      <c r="O949">
        <v>0</v>
      </c>
      <c r="P949" t="s">
        <v>398</v>
      </c>
      <c r="Q949" t="s">
        <v>486</v>
      </c>
      <c r="R949" s="37" t="s">
        <v>1205</v>
      </c>
      <c r="T949" s="24">
        <f t="shared" si="14"/>
        <v>1239</v>
      </c>
      <c r="U949" s="9">
        <v>1</v>
      </c>
      <c r="Z949" t="s">
        <v>9</v>
      </c>
      <c r="AA949" t="s">
        <v>562</v>
      </c>
      <c r="AB949" t="s">
        <v>693</v>
      </c>
      <c r="AD949">
        <v>198</v>
      </c>
      <c r="AF949" t="s">
        <v>554</v>
      </c>
      <c r="AG949" t="s">
        <v>542</v>
      </c>
      <c r="AI949" s="6">
        <v>38169</v>
      </c>
      <c r="AJ949" s="6">
        <v>39903</v>
      </c>
      <c r="AK949" t="s">
        <v>536</v>
      </c>
      <c r="AM949" t="s">
        <v>556</v>
      </c>
      <c r="AO949" t="s">
        <v>573</v>
      </c>
      <c r="AQ949" s="37">
        <v>4</v>
      </c>
      <c r="AR949" s="37">
        <v>4</v>
      </c>
      <c r="AS949" s="37"/>
      <c r="AX949">
        <v>0</v>
      </c>
      <c r="AY949">
        <v>0</v>
      </c>
      <c r="AZ949">
        <v>1</v>
      </c>
      <c r="BA949">
        <v>0</v>
      </c>
      <c r="BF949" t="s">
        <v>7</v>
      </c>
      <c r="BG949" t="s">
        <v>743</v>
      </c>
    </row>
    <row r="950" spans="1:59" x14ac:dyDescent="0.35">
      <c r="A950">
        <v>17</v>
      </c>
      <c r="B950">
        <v>949</v>
      </c>
      <c r="E950" t="s">
        <v>442</v>
      </c>
      <c r="F950" t="s">
        <v>446</v>
      </c>
      <c r="H950" t="s">
        <v>132</v>
      </c>
      <c r="I950" t="s">
        <v>145</v>
      </c>
      <c r="K950" t="s">
        <v>408</v>
      </c>
      <c r="L950" t="s">
        <v>408</v>
      </c>
      <c r="N950">
        <v>0.18</v>
      </c>
      <c r="O950">
        <v>0</v>
      </c>
      <c r="P950" t="s">
        <v>398</v>
      </c>
      <c r="Q950" t="s">
        <v>486</v>
      </c>
      <c r="R950" s="37" t="s">
        <v>1205</v>
      </c>
      <c r="T950" s="24">
        <f t="shared" si="14"/>
        <v>1239</v>
      </c>
      <c r="U950" s="9">
        <v>1</v>
      </c>
      <c r="Z950" t="s">
        <v>9</v>
      </c>
      <c r="AA950" t="s">
        <v>562</v>
      </c>
      <c r="AB950" t="s">
        <v>693</v>
      </c>
      <c r="AD950">
        <v>198</v>
      </c>
      <c r="AF950" t="s">
        <v>542</v>
      </c>
      <c r="AG950" t="s">
        <v>554</v>
      </c>
      <c r="AI950" s="6">
        <v>38169</v>
      </c>
      <c r="AJ950" s="6">
        <v>39903</v>
      </c>
      <c r="AK950" t="s">
        <v>536</v>
      </c>
      <c r="AM950" t="s">
        <v>556</v>
      </c>
      <c r="AO950" t="s">
        <v>573</v>
      </c>
      <c r="AQ950" s="37">
        <v>4</v>
      </c>
      <c r="AR950" s="37">
        <v>4</v>
      </c>
      <c r="AS950" s="37"/>
      <c r="AX950">
        <v>1</v>
      </c>
      <c r="AY950">
        <v>0</v>
      </c>
      <c r="AZ950">
        <v>1</v>
      </c>
      <c r="BA950">
        <v>0</v>
      </c>
      <c r="BF950" t="s">
        <v>7</v>
      </c>
      <c r="BG950" t="s">
        <v>743</v>
      </c>
    </row>
    <row r="951" spans="1:59" x14ac:dyDescent="0.35">
      <c r="A951">
        <v>17</v>
      </c>
      <c r="B951">
        <v>950</v>
      </c>
      <c r="E951" t="s">
        <v>442</v>
      </c>
      <c r="F951" t="s">
        <v>446</v>
      </c>
      <c r="H951" t="s">
        <v>132</v>
      </c>
      <c r="I951" t="s">
        <v>146</v>
      </c>
      <c r="K951" t="s">
        <v>408</v>
      </c>
      <c r="L951" t="s">
        <v>408</v>
      </c>
      <c r="N951">
        <v>0.38100000000000001</v>
      </c>
      <c r="O951">
        <v>0</v>
      </c>
      <c r="P951" t="s">
        <v>398</v>
      </c>
      <c r="Q951" t="s">
        <v>486</v>
      </c>
      <c r="R951" s="37" t="s">
        <v>1205</v>
      </c>
      <c r="T951" s="24">
        <f t="shared" si="14"/>
        <v>1239</v>
      </c>
      <c r="U951" s="9">
        <v>1</v>
      </c>
      <c r="Z951" t="s">
        <v>9</v>
      </c>
      <c r="AA951" t="s">
        <v>562</v>
      </c>
      <c r="AB951" t="s">
        <v>693</v>
      </c>
      <c r="AD951">
        <v>198</v>
      </c>
      <c r="AF951" t="s">
        <v>542</v>
      </c>
      <c r="AG951" t="s">
        <v>554</v>
      </c>
      <c r="AI951" s="6">
        <v>38169</v>
      </c>
      <c r="AJ951" s="6">
        <v>39903</v>
      </c>
      <c r="AK951" t="s">
        <v>536</v>
      </c>
      <c r="AM951" t="s">
        <v>556</v>
      </c>
      <c r="AO951" t="s">
        <v>573</v>
      </c>
      <c r="AQ951" s="37">
        <v>4</v>
      </c>
      <c r="AR951" s="37">
        <v>4</v>
      </c>
      <c r="AS951" s="37"/>
      <c r="AX951">
        <v>1</v>
      </c>
      <c r="AY951">
        <v>0</v>
      </c>
      <c r="AZ951">
        <v>1</v>
      </c>
      <c r="BA951">
        <v>0</v>
      </c>
      <c r="BF951" t="s">
        <v>7</v>
      </c>
      <c r="BG951" t="s">
        <v>743</v>
      </c>
    </row>
    <row r="952" spans="1:59" x14ac:dyDescent="0.35">
      <c r="A952">
        <v>17</v>
      </c>
      <c r="B952">
        <v>951</v>
      </c>
      <c r="E952" t="s">
        <v>446</v>
      </c>
      <c r="F952" t="s">
        <v>442</v>
      </c>
      <c r="H952" t="s">
        <v>145</v>
      </c>
      <c r="I952" t="s">
        <v>132</v>
      </c>
      <c r="K952" t="s">
        <v>408</v>
      </c>
      <c r="L952" t="s">
        <v>408</v>
      </c>
      <c r="N952">
        <v>0.98099999999999998</v>
      </c>
      <c r="O952">
        <v>0</v>
      </c>
      <c r="P952" t="s">
        <v>398</v>
      </c>
      <c r="Q952" t="s">
        <v>486</v>
      </c>
      <c r="R952" s="37" t="s">
        <v>1205</v>
      </c>
      <c r="T952" s="24">
        <f t="shared" si="14"/>
        <v>1239</v>
      </c>
      <c r="U952" s="9">
        <v>1</v>
      </c>
      <c r="Z952" t="s">
        <v>9</v>
      </c>
      <c r="AA952" t="s">
        <v>562</v>
      </c>
      <c r="AB952" t="s">
        <v>693</v>
      </c>
      <c r="AD952">
        <v>198</v>
      </c>
      <c r="AF952" t="s">
        <v>554</v>
      </c>
      <c r="AG952" t="s">
        <v>542</v>
      </c>
      <c r="AI952" s="6">
        <v>38169</v>
      </c>
      <c r="AJ952" s="6">
        <v>39903</v>
      </c>
      <c r="AK952" t="s">
        <v>536</v>
      </c>
      <c r="AM952" t="s">
        <v>556</v>
      </c>
      <c r="AO952" t="s">
        <v>573</v>
      </c>
      <c r="AQ952" s="37">
        <v>4</v>
      </c>
      <c r="AR952" s="37">
        <v>4</v>
      </c>
      <c r="AS952" s="37"/>
      <c r="AX952">
        <v>0</v>
      </c>
      <c r="AY952">
        <v>0</v>
      </c>
      <c r="AZ952">
        <v>1</v>
      </c>
      <c r="BA952">
        <v>0</v>
      </c>
      <c r="BF952" t="s">
        <v>7</v>
      </c>
      <c r="BG952" t="s">
        <v>743</v>
      </c>
    </row>
    <row r="953" spans="1:59" x14ac:dyDescent="0.35">
      <c r="A953">
        <v>17</v>
      </c>
      <c r="B953">
        <v>952</v>
      </c>
      <c r="E953" t="s">
        <v>446</v>
      </c>
      <c r="F953" t="s">
        <v>442</v>
      </c>
      <c r="H953" t="s">
        <v>146</v>
      </c>
      <c r="I953" t="s">
        <v>132</v>
      </c>
      <c r="K953" t="s">
        <v>408</v>
      </c>
      <c r="L953" t="s">
        <v>408</v>
      </c>
      <c r="N953">
        <v>0.15</v>
      </c>
      <c r="O953">
        <v>0</v>
      </c>
      <c r="P953" t="s">
        <v>398</v>
      </c>
      <c r="Q953" t="s">
        <v>486</v>
      </c>
      <c r="R953" s="37" t="s">
        <v>1205</v>
      </c>
      <c r="T953" s="24">
        <f t="shared" si="14"/>
        <v>1239</v>
      </c>
      <c r="U953" s="9">
        <v>1</v>
      </c>
      <c r="Z953" t="s">
        <v>9</v>
      </c>
      <c r="AA953" t="s">
        <v>562</v>
      </c>
      <c r="AB953" t="s">
        <v>693</v>
      </c>
      <c r="AD953">
        <v>198</v>
      </c>
      <c r="AF953" t="s">
        <v>554</v>
      </c>
      <c r="AG953" t="s">
        <v>542</v>
      </c>
      <c r="AI953" s="6">
        <v>38169</v>
      </c>
      <c r="AJ953" s="6">
        <v>39903</v>
      </c>
      <c r="AK953" t="s">
        <v>536</v>
      </c>
      <c r="AM953" t="s">
        <v>556</v>
      </c>
      <c r="AO953" t="s">
        <v>573</v>
      </c>
      <c r="AQ953" s="37">
        <v>4</v>
      </c>
      <c r="AR953" s="37">
        <v>4</v>
      </c>
      <c r="AS953" s="37"/>
      <c r="AX953">
        <v>0</v>
      </c>
      <c r="AY953">
        <v>0</v>
      </c>
      <c r="AZ953">
        <v>1</v>
      </c>
      <c r="BA953">
        <v>0</v>
      </c>
      <c r="BF953" t="s">
        <v>7</v>
      </c>
      <c r="BG953" t="s">
        <v>743</v>
      </c>
    </row>
    <row r="954" spans="1:59" x14ac:dyDescent="0.35">
      <c r="A954">
        <v>17</v>
      </c>
      <c r="B954">
        <v>953</v>
      </c>
      <c r="E954" t="s">
        <v>91</v>
      </c>
      <c r="F954" t="s">
        <v>424</v>
      </c>
      <c r="H954" t="s">
        <v>129</v>
      </c>
      <c r="I954" t="s">
        <v>143</v>
      </c>
      <c r="K954" t="s">
        <v>408</v>
      </c>
      <c r="L954" t="s">
        <v>408</v>
      </c>
      <c r="N954">
        <v>0.379</v>
      </c>
      <c r="O954">
        <v>0</v>
      </c>
      <c r="P954" t="s">
        <v>398</v>
      </c>
      <c r="Q954" t="s">
        <v>486</v>
      </c>
      <c r="R954" s="37" t="s">
        <v>1205</v>
      </c>
      <c r="T954" s="24">
        <f t="shared" si="14"/>
        <v>1239</v>
      </c>
      <c r="U954" s="9">
        <v>1</v>
      </c>
      <c r="Z954" t="s">
        <v>9</v>
      </c>
      <c r="AA954" t="s">
        <v>562</v>
      </c>
      <c r="AB954" t="s">
        <v>693</v>
      </c>
      <c r="AD954">
        <v>198</v>
      </c>
      <c r="AF954" t="s">
        <v>542</v>
      </c>
      <c r="AG954" t="s">
        <v>554</v>
      </c>
      <c r="AI954" s="6">
        <v>38169</v>
      </c>
      <c r="AJ954" s="6">
        <v>39903</v>
      </c>
      <c r="AK954" t="s">
        <v>536</v>
      </c>
      <c r="AM954" t="s">
        <v>556</v>
      </c>
      <c r="AO954" t="s">
        <v>573</v>
      </c>
      <c r="AQ954" s="37">
        <v>5</v>
      </c>
      <c r="AR954" s="37">
        <v>5</v>
      </c>
      <c r="AS954" s="37"/>
      <c r="AX954">
        <v>1</v>
      </c>
      <c r="AY954">
        <v>0</v>
      </c>
      <c r="AZ954">
        <v>1</v>
      </c>
      <c r="BA954">
        <v>0</v>
      </c>
      <c r="BF954" t="s">
        <v>7</v>
      </c>
      <c r="BG954" t="s">
        <v>743</v>
      </c>
    </row>
    <row r="955" spans="1:59" x14ac:dyDescent="0.35">
      <c r="A955">
        <v>17</v>
      </c>
      <c r="B955">
        <v>954</v>
      </c>
      <c r="E955" t="s">
        <v>91</v>
      </c>
      <c r="F955" t="s">
        <v>424</v>
      </c>
      <c r="H955" t="s">
        <v>129</v>
      </c>
      <c r="I955" t="s">
        <v>144</v>
      </c>
      <c r="K955" t="s">
        <v>408</v>
      </c>
      <c r="L955" t="s">
        <v>408</v>
      </c>
      <c r="N955">
        <v>0.39500000000000002</v>
      </c>
      <c r="O955">
        <v>0</v>
      </c>
      <c r="P955" t="s">
        <v>398</v>
      </c>
      <c r="Q955" t="s">
        <v>486</v>
      </c>
      <c r="R955" s="37" t="s">
        <v>1205</v>
      </c>
      <c r="T955" s="24">
        <f t="shared" si="14"/>
        <v>1239</v>
      </c>
      <c r="U955" s="9">
        <v>1</v>
      </c>
      <c r="Z955" t="s">
        <v>9</v>
      </c>
      <c r="AA955" t="s">
        <v>562</v>
      </c>
      <c r="AB955" t="s">
        <v>693</v>
      </c>
      <c r="AD955">
        <v>198</v>
      </c>
      <c r="AF955" t="s">
        <v>542</v>
      </c>
      <c r="AG955" t="s">
        <v>554</v>
      </c>
      <c r="AI955" s="6">
        <v>38169</v>
      </c>
      <c r="AJ955" s="6">
        <v>39903</v>
      </c>
      <c r="AK955" t="s">
        <v>536</v>
      </c>
      <c r="AM955" t="s">
        <v>556</v>
      </c>
      <c r="AO955" t="s">
        <v>573</v>
      </c>
      <c r="AQ955" s="37">
        <v>5</v>
      </c>
      <c r="AR955" s="37">
        <v>5</v>
      </c>
      <c r="AS955" s="37"/>
      <c r="AX955">
        <v>1</v>
      </c>
      <c r="AY955">
        <v>0</v>
      </c>
      <c r="AZ955">
        <v>1</v>
      </c>
      <c r="BA955">
        <v>0</v>
      </c>
      <c r="BF955" t="s">
        <v>7</v>
      </c>
      <c r="BG955" t="s">
        <v>743</v>
      </c>
    </row>
    <row r="956" spans="1:59" x14ac:dyDescent="0.35">
      <c r="A956">
        <v>17</v>
      </c>
      <c r="B956">
        <v>955</v>
      </c>
      <c r="E956" t="s">
        <v>424</v>
      </c>
      <c r="F956" t="s">
        <v>91</v>
      </c>
      <c r="H956" t="s">
        <v>143</v>
      </c>
      <c r="I956" t="s">
        <v>129</v>
      </c>
      <c r="K956" t="s">
        <v>408</v>
      </c>
      <c r="L956" t="s">
        <v>408</v>
      </c>
      <c r="N956">
        <v>0.5</v>
      </c>
      <c r="O956">
        <v>0</v>
      </c>
      <c r="P956" t="s">
        <v>398</v>
      </c>
      <c r="Q956" t="s">
        <v>486</v>
      </c>
      <c r="R956" s="37" t="s">
        <v>1205</v>
      </c>
      <c r="T956" s="24">
        <f t="shared" si="14"/>
        <v>1239</v>
      </c>
      <c r="U956" s="9">
        <v>1</v>
      </c>
      <c r="Z956" t="s">
        <v>9</v>
      </c>
      <c r="AA956" t="s">
        <v>562</v>
      </c>
      <c r="AB956" t="s">
        <v>693</v>
      </c>
      <c r="AD956">
        <v>198</v>
      </c>
      <c r="AF956" t="s">
        <v>554</v>
      </c>
      <c r="AG956" t="s">
        <v>542</v>
      </c>
      <c r="AI956" s="6">
        <v>38169</v>
      </c>
      <c r="AJ956" s="6">
        <v>39903</v>
      </c>
      <c r="AK956" t="s">
        <v>536</v>
      </c>
      <c r="AM956" t="s">
        <v>556</v>
      </c>
      <c r="AO956" t="s">
        <v>573</v>
      </c>
      <c r="AQ956" s="37">
        <v>5</v>
      </c>
      <c r="AR956" s="37">
        <v>5</v>
      </c>
      <c r="AS956" s="37"/>
      <c r="AX956">
        <v>0</v>
      </c>
      <c r="AY956">
        <v>0</v>
      </c>
      <c r="AZ956">
        <v>1</v>
      </c>
      <c r="BA956">
        <v>0</v>
      </c>
      <c r="BF956" t="s">
        <v>7</v>
      </c>
      <c r="BG956" t="s">
        <v>743</v>
      </c>
    </row>
    <row r="957" spans="1:59" x14ac:dyDescent="0.35">
      <c r="A957">
        <v>17</v>
      </c>
      <c r="B957">
        <v>956</v>
      </c>
      <c r="E957" t="s">
        <v>424</v>
      </c>
      <c r="F957" t="s">
        <v>91</v>
      </c>
      <c r="H957" t="s">
        <v>144</v>
      </c>
      <c r="I957" t="s">
        <v>129</v>
      </c>
      <c r="K957" t="s">
        <v>408</v>
      </c>
      <c r="L957" t="s">
        <v>408</v>
      </c>
      <c r="N957">
        <v>0.23499999999999999</v>
      </c>
      <c r="O957">
        <v>0</v>
      </c>
      <c r="P957" t="s">
        <v>398</v>
      </c>
      <c r="Q957" t="s">
        <v>486</v>
      </c>
      <c r="R957" s="37" t="s">
        <v>1205</v>
      </c>
      <c r="T957" s="24">
        <f t="shared" si="14"/>
        <v>1239</v>
      </c>
      <c r="U957" s="9">
        <v>1</v>
      </c>
      <c r="Z957" t="s">
        <v>9</v>
      </c>
      <c r="AA957" t="s">
        <v>562</v>
      </c>
      <c r="AB957" t="s">
        <v>693</v>
      </c>
      <c r="AD957">
        <v>198</v>
      </c>
      <c r="AF957" t="s">
        <v>554</v>
      </c>
      <c r="AG957" t="s">
        <v>542</v>
      </c>
      <c r="AI957" s="6">
        <v>38169</v>
      </c>
      <c r="AJ957" s="6">
        <v>39903</v>
      </c>
      <c r="AK957" t="s">
        <v>536</v>
      </c>
      <c r="AM957" t="s">
        <v>556</v>
      </c>
      <c r="AO957" t="s">
        <v>573</v>
      </c>
      <c r="AQ957" s="37">
        <v>5</v>
      </c>
      <c r="AR957" s="37">
        <v>5</v>
      </c>
      <c r="AS957" s="37"/>
      <c r="AX957">
        <v>0</v>
      </c>
      <c r="AY957">
        <v>0</v>
      </c>
      <c r="AZ957">
        <v>1</v>
      </c>
      <c r="BA957">
        <v>0</v>
      </c>
      <c r="BF957" t="s">
        <v>7</v>
      </c>
      <c r="BG957" t="s">
        <v>743</v>
      </c>
    </row>
    <row r="958" spans="1:59" x14ac:dyDescent="0.35">
      <c r="A958">
        <v>17</v>
      </c>
      <c r="B958">
        <v>957</v>
      </c>
      <c r="E958" t="s">
        <v>442</v>
      </c>
      <c r="F958" t="s">
        <v>446</v>
      </c>
      <c r="H958" t="s">
        <v>132</v>
      </c>
      <c r="I958" t="s">
        <v>145</v>
      </c>
      <c r="K958" t="s">
        <v>408</v>
      </c>
      <c r="L958" t="s">
        <v>408</v>
      </c>
      <c r="N958">
        <v>0.111</v>
      </c>
      <c r="O958">
        <v>0</v>
      </c>
      <c r="P958" t="s">
        <v>398</v>
      </c>
      <c r="Q958" t="s">
        <v>486</v>
      </c>
      <c r="R958" s="37" t="s">
        <v>1205</v>
      </c>
      <c r="T958" s="24">
        <f t="shared" si="14"/>
        <v>1239</v>
      </c>
      <c r="U958" s="9">
        <v>1</v>
      </c>
      <c r="Z958" t="s">
        <v>9</v>
      </c>
      <c r="AA958" t="s">
        <v>562</v>
      </c>
      <c r="AB958" t="s">
        <v>693</v>
      </c>
      <c r="AD958">
        <v>198</v>
      </c>
      <c r="AF958" t="s">
        <v>542</v>
      </c>
      <c r="AG958" t="s">
        <v>554</v>
      </c>
      <c r="AI958" s="6">
        <v>38169</v>
      </c>
      <c r="AJ958" s="6">
        <v>39903</v>
      </c>
      <c r="AK958" t="s">
        <v>536</v>
      </c>
      <c r="AM958" t="s">
        <v>556</v>
      </c>
      <c r="AO958" t="s">
        <v>573</v>
      </c>
      <c r="AQ958" s="37">
        <v>5</v>
      </c>
      <c r="AR958" s="37">
        <v>5</v>
      </c>
      <c r="AS958" s="37"/>
      <c r="AX958">
        <v>1</v>
      </c>
      <c r="AY958">
        <v>0</v>
      </c>
      <c r="AZ958">
        <v>1</v>
      </c>
      <c r="BA958">
        <v>0</v>
      </c>
      <c r="BF958" t="s">
        <v>7</v>
      </c>
      <c r="BG958" t="s">
        <v>743</v>
      </c>
    </row>
    <row r="959" spans="1:59" x14ac:dyDescent="0.35">
      <c r="A959">
        <v>17</v>
      </c>
      <c r="B959">
        <v>958</v>
      </c>
      <c r="E959" t="s">
        <v>442</v>
      </c>
      <c r="F959" t="s">
        <v>446</v>
      </c>
      <c r="H959" t="s">
        <v>132</v>
      </c>
      <c r="I959" t="s">
        <v>146</v>
      </c>
      <c r="K959" t="s">
        <v>408</v>
      </c>
      <c r="L959" t="s">
        <v>408</v>
      </c>
      <c r="N959">
        <v>9.5000000000000001E-2</v>
      </c>
      <c r="O959">
        <v>0</v>
      </c>
      <c r="P959" t="s">
        <v>398</v>
      </c>
      <c r="Q959" t="s">
        <v>486</v>
      </c>
      <c r="R959" s="37" t="s">
        <v>1205</v>
      </c>
      <c r="T959" s="24">
        <f t="shared" si="14"/>
        <v>1239</v>
      </c>
      <c r="U959" s="9">
        <v>1</v>
      </c>
      <c r="Z959" t="s">
        <v>9</v>
      </c>
      <c r="AA959" t="s">
        <v>562</v>
      </c>
      <c r="AB959" t="s">
        <v>693</v>
      </c>
      <c r="AD959">
        <v>198</v>
      </c>
      <c r="AF959" t="s">
        <v>542</v>
      </c>
      <c r="AG959" t="s">
        <v>554</v>
      </c>
      <c r="AI959" s="6">
        <v>38169</v>
      </c>
      <c r="AJ959" s="6">
        <v>39903</v>
      </c>
      <c r="AK959" t="s">
        <v>536</v>
      </c>
      <c r="AM959" t="s">
        <v>556</v>
      </c>
      <c r="AO959" t="s">
        <v>573</v>
      </c>
      <c r="AQ959" s="37">
        <v>5</v>
      </c>
      <c r="AR959" s="37">
        <v>5</v>
      </c>
      <c r="AS959" s="37"/>
      <c r="AX959">
        <v>1</v>
      </c>
      <c r="AY959">
        <v>0</v>
      </c>
      <c r="AZ959">
        <v>1</v>
      </c>
      <c r="BA959">
        <v>0</v>
      </c>
      <c r="BF959" t="s">
        <v>7</v>
      </c>
      <c r="BG959" t="s">
        <v>743</v>
      </c>
    </row>
    <row r="960" spans="1:59" x14ac:dyDescent="0.35">
      <c r="A960">
        <v>17</v>
      </c>
      <c r="B960">
        <v>959</v>
      </c>
      <c r="E960" t="s">
        <v>446</v>
      </c>
      <c r="F960" t="s">
        <v>442</v>
      </c>
      <c r="H960" t="s">
        <v>145</v>
      </c>
      <c r="I960" t="s">
        <v>132</v>
      </c>
      <c r="K960" t="s">
        <v>408</v>
      </c>
      <c r="L960" t="s">
        <v>408</v>
      </c>
      <c r="N960">
        <v>0.45900000000000002</v>
      </c>
      <c r="O960">
        <v>0</v>
      </c>
      <c r="P960" t="s">
        <v>398</v>
      </c>
      <c r="Q960" t="s">
        <v>486</v>
      </c>
      <c r="R960" s="37" t="s">
        <v>1205</v>
      </c>
      <c r="T960" s="24">
        <f t="shared" si="14"/>
        <v>1239</v>
      </c>
      <c r="U960" s="9">
        <v>1</v>
      </c>
      <c r="Z960" t="s">
        <v>9</v>
      </c>
      <c r="AA960" t="s">
        <v>562</v>
      </c>
      <c r="AB960" t="s">
        <v>693</v>
      </c>
      <c r="AD960">
        <v>198</v>
      </c>
      <c r="AF960" t="s">
        <v>554</v>
      </c>
      <c r="AG960" t="s">
        <v>542</v>
      </c>
      <c r="AI960" s="6">
        <v>38169</v>
      </c>
      <c r="AJ960" s="6">
        <v>39903</v>
      </c>
      <c r="AK960" t="s">
        <v>536</v>
      </c>
      <c r="AM960" t="s">
        <v>556</v>
      </c>
      <c r="AO960" t="s">
        <v>573</v>
      </c>
      <c r="AQ960" s="37">
        <v>5</v>
      </c>
      <c r="AR960" s="37">
        <v>5</v>
      </c>
      <c r="AS960" s="37"/>
      <c r="AX960">
        <v>0</v>
      </c>
      <c r="AY960">
        <v>0</v>
      </c>
      <c r="AZ960">
        <v>1</v>
      </c>
      <c r="BA960">
        <v>0</v>
      </c>
      <c r="BF960" t="s">
        <v>7</v>
      </c>
      <c r="BG960" t="s">
        <v>743</v>
      </c>
    </row>
    <row r="961" spans="1:59" x14ac:dyDescent="0.35">
      <c r="A961">
        <v>17</v>
      </c>
      <c r="B961">
        <v>960</v>
      </c>
      <c r="E961" t="s">
        <v>446</v>
      </c>
      <c r="F961" t="s">
        <v>442</v>
      </c>
      <c r="H961" t="s">
        <v>146</v>
      </c>
      <c r="I961" t="s">
        <v>132</v>
      </c>
      <c r="K961" t="s">
        <v>408</v>
      </c>
      <c r="L961" t="s">
        <v>408</v>
      </c>
      <c r="N961">
        <v>0.223</v>
      </c>
      <c r="O961">
        <v>0</v>
      </c>
      <c r="P961" t="s">
        <v>398</v>
      </c>
      <c r="Q961" t="s">
        <v>486</v>
      </c>
      <c r="R961" s="37" t="s">
        <v>1205</v>
      </c>
      <c r="T961" s="24">
        <f t="shared" si="14"/>
        <v>1239</v>
      </c>
      <c r="U961" s="9">
        <v>1</v>
      </c>
      <c r="Z961" t="s">
        <v>9</v>
      </c>
      <c r="AA961" t="s">
        <v>562</v>
      </c>
      <c r="AB961" t="s">
        <v>693</v>
      </c>
      <c r="AD961">
        <v>198</v>
      </c>
      <c r="AF961" t="s">
        <v>554</v>
      </c>
      <c r="AG961" t="s">
        <v>542</v>
      </c>
      <c r="AI961" s="6">
        <v>38169</v>
      </c>
      <c r="AJ961" s="6">
        <v>39903</v>
      </c>
      <c r="AK961" t="s">
        <v>536</v>
      </c>
      <c r="AM961" t="s">
        <v>556</v>
      </c>
      <c r="AO961" t="s">
        <v>573</v>
      </c>
      <c r="AQ961" s="37">
        <v>5</v>
      </c>
      <c r="AR961" s="37">
        <v>5</v>
      </c>
      <c r="AS961" s="37"/>
      <c r="AX961">
        <v>0</v>
      </c>
      <c r="AY961">
        <v>0</v>
      </c>
      <c r="AZ961">
        <v>1</v>
      </c>
      <c r="BA961">
        <v>0</v>
      </c>
      <c r="BF961" t="s">
        <v>7</v>
      </c>
      <c r="BG961" t="s">
        <v>743</v>
      </c>
    </row>
    <row r="962" spans="1:59" x14ac:dyDescent="0.35">
      <c r="A962">
        <v>17</v>
      </c>
      <c r="B962">
        <v>961</v>
      </c>
      <c r="E962" t="s">
        <v>91</v>
      </c>
      <c r="F962" t="s">
        <v>426</v>
      </c>
      <c r="H962" t="s">
        <v>129</v>
      </c>
      <c r="I962" t="s">
        <v>147</v>
      </c>
      <c r="K962" t="s">
        <v>408</v>
      </c>
      <c r="L962" t="s">
        <v>408</v>
      </c>
      <c r="N962">
        <v>2E-3</v>
      </c>
      <c r="O962">
        <v>0</v>
      </c>
      <c r="P962" t="s">
        <v>398</v>
      </c>
      <c r="Q962" t="s">
        <v>486</v>
      </c>
      <c r="R962" s="37" t="s">
        <v>1205</v>
      </c>
      <c r="T962" s="24">
        <f t="shared" ref="T962:T1025" si="15">IF(BF962="daily",NETWORKDAYS(AI962,AJ962),IF(BF962="weekly",ROUNDDOWN((AJ962-AI962)/7,0),IF(BF962="monthly",-((YEAR(AI962)-YEAR(AJ962))*12+MONTH(AI962)-MONTH(AJ962)),"error")))</f>
        <v>1239</v>
      </c>
      <c r="U962" s="9">
        <v>1</v>
      </c>
      <c r="Z962" t="s">
        <v>9</v>
      </c>
      <c r="AA962" t="s">
        <v>562</v>
      </c>
      <c r="AB962" t="s">
        <v>693</v>
      </c>
      <c r="AC962" s="9">
        <v>0.01</v>
      </c>
      <c r="AD962">
        <v>198</v>
      </c>
      <c r="AF962" t="s">
        <v>542</v>
      </c>
      <c r="AG962" t="s">
        <v>554</v>
      </c>
      <c r="AI962" s="6">
        <v>38169</v>
      </c>
      <c r="AJ962" s="6">
        <v>39903</v>
      </c>
      <c r="AK962" t="s">
        <v>536</v>
      </c>
      <c r="AM962" t="s">
        <v>556</v>
      </c>
      <c r="AO962" t="s">
        <v>573</v>
      </c>
      <c r="AQ962" s="37">
        <v>1</v>
      </c>
      <c r="AR962" s="37">
        <v>1</v>
      </c>
      <c r="AS962" s="37"/>
      <c r="AX962">
        <v>1</v>
      </c>
      <c r="AY962">
        <v>0</v>
      </c>
      <c r="AZ962">
        <v>1</v>
      </c>
      <c r="BA962">
        <v>0</v>
      </c>
      <c r="BF962" t="s">
        <v>7</v>
      </c>
      <c r="BG962" t="s">
        <v>743</v>
      </c>
    </row>
    <row r="963" spans="1:59" x14ac:dyDescent="0.35">
      <c r="A963">
        <v>17</v>
      </c>
      <c r="B963">
        <v>962</v>
      </c>
      <c r="E963" t="s">
        <v>91</v>
      </c>
      <c r="F963" t="s">
        <v>426</v>
      </c>
      <c r="H963" t="s">
        <v>129</v>
      </c>
      <c r="I963" t="s">
        <v>148</v>
      </c>
      <c r="K963" t="s">
        <v>408</v>
      </c>
      <c r="L963" t="s">
        <v>408</v>
      </c>
      <c r="N963">
        <v>1E-3</v>
      </c>
      <c r="O963">
        <v>0</v>
      </c>
      <c r="P963" t="s">
        <v>398</v>
      </c>
      <c r="Q963" t="s">
        <v>486</v>
      </c>
      <c r="R963" s="37" t="s">
        <v>1205</v>
      </c>
      <c r="T963" s="24">
        <f t="shared" si="15"/>
        <v>1239</v>
      </c>
      <c r="U963" s="9">
        <v>1</v>
      </c>
      <c r="Z963" t="s">
        <v>9</v>
      </c>
      <c r="AA963" t="s">
        <v>562</v>
      </c>
      <c r="AB963" t="s">
        <v>693</v>
      </c>
      <c r="AC963" s="9">
        <v>0.01</v>
      </c>
      <c r="AD963">
        <v>198</v>
      </c>
      <c r="AF963" t="s">
        <v>542</v>
      </c>
      <c r="AG963" t="s">
        <v>554</v>
      </c>
      <c r="AI963" s="6">
        <v>38169</v>
      </c>
      <c r="AJ963" s="6">
        <v>39903</v>
      </c>
      <c r="AK963" t="s">
        <v>536</v>
      </c>
      <c r="AM963" t="s">
        <v>556</v>
      </c>
      <c r="AO963" t="s">
        <v>573</v>
      </c>
      <c r="AQ963" s="37">
        <v>1</v>
      </c>
      <c r="AR963" s="37">
        <v>1</v>
      </c>
      <c r="AS963" s="37"/>
      <c r="AX963">
        <v>1</v>
      </c>
      <c r="AY963">
        <v>0</v>
      </c>
      <c r="AZ963">
        <v>1</v>
      </c>
      <c r="BA963">
        <v>0</v>
      </c>
      <c r="BF963" t="s">
        <v>7</v>
      </c>
      <c r="BG963" t="s">
        <v>743</v>
      </c>
    </row>
    <row r="964" spans="1:59" x14ac:dyDescent="0.35">
      <c r="A964">
        <v>17</v>
      </c>
      <c r="B964">
        <v>963</v>
      </c>
      <c r="E964" t="s">
        <v>426</v>
      </c>
      <c r="F964" t="s">
        <v>91</v>
      </c>
      <c r="H964" t="s">
        <v>147</v>
      </c>
      <c r="I964" t="s">
        <v>129</v>
      </c>
      <c r="K964" t="s">
        <v>408</v>
      </c>
      <c r="L964" t="s">
        <v>408</v>
      </c>
      <c r="N964">
        <v>4.0000000000000001E-3</v>
      </c>
      <c r="O964">
        <v>0</v>
      </c>
      <c r="P964" t="s">
        <v>398</v>
      </c>
      <c r="Q964" t="s">
        <v>486</v>
      </c>
      <c r="R964" s="37" t="s">
        <v>1205</v>
      </c>
      <c r="T964" s="24">
        <f t="shared" si="15"/>
        <v>1239</v>
      </c>
      <c r="U964" s="9">
        <v>1</v>
      </c>
      <c r="Z964" t="s">
        <v>9</v>
      </c>
      <c r="AA964" t="s">
        <v>562</v>
      </c>
      <c r="AB964" t="s">
        <v>693</v>
      </c>
      <c r="AC964" s="9">
        <v>0.01</v>
      </c>
      <c r="AD964">
        <v>198</v>
      </c>
      <c r="AF964" t="s">
        <v>554</v>
      </c>
      <c r="AG964" t="s">
        <v>542</v>
      </c>
      <c r="AI964" s="6">
        <v>38169</v>
      </c>
      <c r="AJ964" s="6">
        <v>39903</v>
      </c>
      <c r="AK964" t="s">
        <v>536</v>
      </c>
      <c r="AM964" t="s">
        <v>556</v>
      </c>
      <c r="AO964" t="s">
        <v>573</v>
      </c>
      <c r="AQ964" s="37">
        <v>1</v>
      </c>
      <c r="AR964" s="37">
        <v>1</v>
      </c>
      <c r="AS964" s="37"/>
      <c r="AX964">
        <v>0</v>
      </c>
      <c r="AY964">
        <v>0</v>
      </c>
      <c r="AZ964">
        <v>1</v>
      </c>
      <c r="BA964">
        <v>0</v>
      </c>
      <c r="BF964" t="s">
        <v>7</v>
      </c>
      <c r="BG964" t="s">
        <v>743</v>
      </c>
    </row>
    <row r="965" spans="1:59" x14ac:dyDescent="0.35">
      <c r="A965">
        <v>17</v>
      </c>
      <c r="B965">
        <v>964</v>
      </c>
      <c r="E965" t="s">
        <v>426</v>
      </c>
      <c r="F965" t="s">
        <v>91</v>
      </c>
      <c r="H965" t="s">
        <v>148</v>
      </c>
      <c r="I965" t="s">
        <v>129</v>
      </c>
      <c r="K965" t="s">
        <v>408</v>
      </c>
      <c r="L965" t="s">
        <v>408</v>
      </c>
      <c r="N965">
        <v>0.22900000000000001</v>
      </c>
      <c r="O965">
        <v>0</v>
      </c>
      <c r="P965" t="s">
        <v>398</v>
      </c>
      <c r="Q965" t="s">
        <v>486</v>
      </c>
      <c r="R965" s="37" t="s">
        <v>1205</v>
      </c>
      <c r="T965" s="24">
        <f t="shared" si="15"/>
        <v>1239</v>
      </c>
      <c r="U965" s="9">
        <v>1</v>
      </c>
      <c r="Z965" t="s">
        <v>9</v>
      </c>
      <c r="AA965" t="s">
        <v>562</v>
      </c>
      <c r="AB965" t="s">
        <v>693</v>
      </c>
      <c r="AD965">
        <v>198</v>
      </c>
      <c r="AF965" t="s">
        <v>554</v>
      </c>
      <c r="AG965" t="s">
        <v>542</v>
      </c>
      <c r="AI965" s="6">
        <v>38169</v>
      </c>
      <c r="AJ965" s="6">
        <v>39903</v>
      </c>
      <c r="AK965" t="s">
        <v>536</v>
      </c>
      <c r="AM965" t="s">
        <v>556</v>
      </c>
      <c r="AO965" t="s">
        <v>573</v>
      </c>
      <c r="AQ965" s="37">
        <v>1</v>
      </c>
      <c r="AR965" s="37">
        <v>1</v>
      </c>
      <c r="AS965" s="37"/>
      <c r="AX965">
        <v>0</v>
      </c>
      <c r="AY965">
        <v>0</v>
      </c>
      <c r="AZ965">
        <v>1</v>
      </c>
      <c r="BA965">
        <v>0</v>
      </c>
      <c r="BF965" t="s">
        <v>7</v>
      </c>
      <c r="BG965" t="s">
        <v>743</v>
      </c>
    </row>
    <row r="966" spans="1:59" x14ac:dyDescent="0.35">
      <c r="A966">
        <v>17</v>
      </c>
      <c r="B966">
        <v>965</v>
      </c>
      <c r="E966" t="s">
        <v>442</v>
      </c>
      <c r="F966" t="s">
        <v>447</v>
      </c>
      <c r="H966" t="s">
        <v>132</v>
      </c>
      <c r="I966" t="s">
        <v>149</v>
      </c>
      <c r="K966" t="s">
        <v>408</v>
      </c>
      <c r="L966" t="s">
        <v>408</v>
      </c>
      <c r="N966">
        <v>0.44900000000000001</v>
      </c>
      <c r="O966">
        <v>0</v>
      </c>
      <c r="P966" t="s">
        <v>398</v>
      </c>
      <c r="Q966" t="s">
        <v>486</v>
      </c>
      <c r="R966" s="37" t="s">
        <v>1205</v>
      </c>
      <c r="T966" s="24">
        <f t="shared" si="15"/>
        <v>1239</v>
      </c>
      <c r="U966" s="9">
        <v>1</v>
      </c>
      <c r="Z966" t="s">
        <v>9</v>
      </c>
      <c r="AA966" t="s">
        <v>562</v>
      </c>
      <c r="AB966" t="s">
        <v>693</v>
      </c>
      <c r="AD966">
        <v>198</v>
      </c>
      <c r="AF966" t="s">
        <v>542</v>
      </c>
      <c r="AG966" t="s">
        <v>554</v>
      </c>
      <c r="AI966" s="6">
        <v>38169</v>
      </c>
      <c r="AJ966" s="6">
        <v>39903</v>
      </c>
      <c r="AK966" t="s">
        <v>536</v>
      </c>
      <c r="AM966" t="s">
        <v>556</v>
      </c>
      <c r="AO966" t="s">
        <v>573</v>
      </c>
      <c r="AQ966" s="37">
        <v>1</v>
      </c>
      <c r="AR966" s="37">
        <v>1</v>
      </c>
      <c r="AS966" s="37"/>
      <c r="AX966">
        <v>1</v>
      </c>
      <c r="AY966">
        <v>0</v>
      </c>
      <c r="AZ966">
        <v>1</v>
      </c>
      <c r="BA966">
        <v>0</v>
      </c>
      <c r="BF966" t="s">
        <v>7</v>
      </c>
      <c r="BG966" t="s">
        <v>743</v>
      </c>
    </row>
    <row r="967" spans="1:59" x14ac:dyDescent="0.35">
      <c r="A967">
        <v>17</v>
      </c>
      <c r="B967">
        <v>966</v>
      </c>
      <c r="E967" t="s">
        <v>442</v>
      </c>
      <c r="F967" t="s">
        <v>447</v>
      </c>
      <c r="H967" t="s">
        <v>132</v>
      </c>
      <c r="I967" t="s">
        <v>150</v>
      </c>
      <c r="K967" t="s">
        <v>408</v>
      </c>
      <c r="L967" t="s">
        <v>408</v>
      </c>
      <c r="N967">
        <v>0.20300000000000001</v>
      </c>
      <c r="O967">
        <v>0</v>
      </c>
      <c r="P967" t="s">
        <v>398</v>
      </c>
      <c r="Q967" t="s">
        <v>486</v>
      </c>
      <c r="R967" s="37" t="s">
        <v>1205</v>
      </c>
      <c r="T967" s="24">
        <f t="shared" si="15"/>
        <v>1239</v>
      </c>
      <c r="U967" s="9">
        <v>1</v>
      </c>
      <c r="Z967" t="s">
        <v>9</v>
      </c>
      <c r="AA967" t="s">
        <v>562</v>
      </c>
      <c r="AB967" t="s">
        <v>693</v>
      </c>
      <c r="AD967">
        <v>198</v>
      </c>
      <c r="AF967" t="s">
        <v>542</v>
      </c>
      <c r="AG967" t="s">
        <v>554</v>
      </c>
      <c r="AI967" s="6">
        <v>38169</v>
      </c>
      <c r="AJ967" s="6">
        <v>39903</v>
      </c>
      <c r="AK967" t="s">
        <v>536</v>
      </c>
      <c r="AM967" t="s">
        <v>556</v>
      </c>
      <c r="AO967" t="s">
        <v>573</v>
      </c>
      <c r="AQ967" s="37">
        <v>1</v>
      </c>
      <c r="AR967" s="37">
        <v>1</v>
      </c>
      <c r="AS967" s="37"/>
      <c r="AX967">
        <v>1</v>
      </c>
      <c r="AY967">
        <v>0</v>
      </c>
      <c r="AZ967">
        <v>1</v>
      </c>
      <c r="BA967">
        <v>0</v>
      </c>
      <c r="BF967" t="s">
        <v>7</v>
      </c>
      <c r="BG967" t="s">
        <v>743</v>
      </c>
    </row>
    <row r="968" spans="1:59" x14ac:dyDescent="0.35">
      <c r="A968">
        <v>17</v>
      </c>
      <c r="B968">
        <v>967</v>
      </c>
      <c r="E968" t="s">
        <v>447</v>
      </c>
      <c r="F968" t="s">
        <v>442</v>
      </c>
      <c r="H968" t="s">
        <v>149</v>
      </c>
      <c r="I968" t="s">
        <v>132</v>
      </c>
      <c r="K968" t="s">
        <v>408</v>
      </c>
      <c r="L968" t="s">
        <v>408</v>
      </c>
      <c r="N968">
        <v>0.32400000000000001</v>
      </c>
      <c r="O968">
        <v>0</v>
      </c>
      <c r="P968" t="s">
        <v>398</v>
      </c>
      <c r="Q968" t="s">
        <v>486</v>
      </c>
      <c r="R968" s="37" t="s">
        <v>1205</v>
      </c>
      <c r="T968" s="24">
        <f t="shared" si="15"/>
        <v>1239</v>
      </c>
      <c r="U968" s="9">
        <v>1</v>
      </c>
      <c r="Z968" t="s">
        <v>9</v>
      </c>
      <c r="AA968" t="s">
        <v>562</v>
      </c>
      <c r="AB968" t="s">
        <v>693</v>
      </c>
      <c r="AD968">
        <v>198</v>
      </c>
      <c r="AF968" t="s">
        <v>554</v>
      </c>
      <c r="AG968" t="s">
        <v>542</v>
      </c>
      <c r="AI968" s="6">
        <v>38169</v>
      </c>
      <c r="AJ968" s="6">
        <v>39903</v>
      </c>
      <c r="AK968" t="s">
        <v>536</v>
      </c>
      <c r="AM968" t="s">
        <v>556</v>
      </c>
      <c r="AO968" t="s">
        <v>573</v>
      </c>
      <c r="AQ968" s="37">
        <v>1</v>
      </c>
      <c r="AR968" s="37">
        <v>1</v>
      </c>
      <c r="AS968" s="37"/>
      <c r="AX968">
        <v>0</v>
      </c>
      <c r="AY968">
        <v>0</v>
      </c>
      <c r="AZ968">
        <v>1</v>
      </c>
      <c r="BA968">
        <v>0</v>
      </c>
      <c r="BF968" t="s">
        <v>7</v>
      </c>
      <c r="BG968" t="s">
        <v>743</v>
      </c>
    </row>
    <row r="969" spans="1:59" x14ac:dyDescent="0.35">
      <c r="A969">
        <v>17</v>
      </c>
      <c r="B969">
        <v>968</v>
      </c>
      <c r="E969" t="s">
        <v>447</v>
      </c>
      <c r="F969" t="s">
        <v>442</v>
      </c>
      <c r="H969" t="s">
        <v>150</v>
      </c>
      <c r="I969" t="s">
        <v>132</v>
      </c>
      <c r="K969" t="s">
        <v>408</v>
      </c>
      <c r="L969" t="s">
        <v>408</v>
      </c>
      <c r="N969">
        <v>3.6999999999999998E-2</v>
      </c>
      <c r="O969">
        <v>0</v>
      </c>
      <c r="P969" t="s">
        <v>398</v>
      </c>
      <c r="Q969" t="s">
        <v>486</v>
      </c>
      <c r="R969" s="37" t="s">
        <v>1205</v>
      </c>
      <c r="T969" s="24">
        <f t="shared" si="15"/>
        <v>1239</v>
      </c>
      <c r="U969" s="9">
        <v>1</v>
      </c>
      <c r="Z969" t="s">
        <v>9</v>
      </c>
      <c r="AA969" t="s">
        <v>562</v>
      </c>
      <c r="AB969" t="s">
        <v>693</v>
      </c>
      <c r="AD969">
        <v>198</v>
      </c>
      <c r="AF969" t="s">
        <v>554</v>
      </c>
      <c r="AG969" t="s">
        <v>542</v>
      </c>
      <c r="AI969" s="6">
        <v>38169</v>
      </c>
      <c r="AJ969" s="6">
        <v>39903</v>
      </c>
      <c r="AK969" t="s">
        <v>536</v>
      </c>
      <c r="AM969" t="s">
        <v>556</v>
      </c>
      <c r="AO969" t="s">
        <v>573</v>
      </c>
      <c r="AQ969" s="37">
        <v>1</v>
      </c>
      <c r="AR969" s="37">
        <v>1</v>
      </c>
      <c r="AS969" s="37"/>
      <c r="AX969">
        <v>0</v>
      </c>
      <c r="AY969">
        <v>0</v>
      </c>
      <c r="AZ969">
        <v>1</v>
      </c>
      <c r="BA969">
        <v>0</v>
      </c>
      <c r="BF969" t="s">
        <v>7</v>
      </c>
      <c r="BG969" t="s">
        <v>743</v>
      </c>
    </row>
    <row r="970" spans="1:59" x14ac:dyDescent="0.35">
      <c r="A970">
        <v>17</v>
      </c>
      <c r="B970">
        <v>969</v>
      </c>
      <c r="E970" t="s">
        <v>91</v>
      </c>
      <c r="F970" t="s">
        <v>426</v>
      </c>
      <c r="H970" t="s">
        <v>129</v>
      </c>
      <c r="I970" t="s">
        <v>147</v>
      </c>
      <c r="K970" t="s">
        <v>408</v>
      </c>
      <c r="L970" t="s">
        <v>408</v>
      </c>
      <c r="N970">
        <v>0.109</v>
      </c>
      <c r="O970">
        <v>0</v>
      </c>
      <c r="P970" t="s">
        <v>398</v>
      </c>
      <c r="Q970" t="s">
        <v>486</v>
      </c>
      <c r="R970" s="37" t="s">
        <v>1205</v>
      </c>
      <c r="T970" s="24">
        <f t="shared" si="15"/>
        <v>1239</v>
      </c>
      <c r="U970" s="9">
        <v>1</v>
      </c>
      <c r="Z970" t="s">
        <v>9</v>
      </c>
      <c r="AA970" t="s">
        <v>562</v>
      </c>
      <c r="AB970" t="s">
        <v>693</v>
      </c>
      <c r="AD970">
        <v>198</v>
      </c>
      <c r="AF970" t="s">
        <v>542</v>
      </c>
      <c r="AG970" t="s">
        <v>554</v>
      </c>
      <c r="AI970" s="6">
        <v>38169</v>
      </c>
      <c r="AJ970" s="6">
        <v>39903</v>
      </c>
      <c r="AK970" t="s">
        <v>536</v>
      </c>
      <c r="AM970" t="s">
        <v>556</v>
      </c>
      <c r="AO970" t="s">
        <v>573</v>
      </c>
      <c r="AQ970" s="37">
        <v>2</v>
      </c>
      <c r="AR970" s="37">
        <v>2</v>
      </c>
      <c r="AS970" s="37"/>
      <c r="AX970">
        <v>1</v>
      </c>
      <c r="AY970">
        <v>0</v>
      </c>
      <c r="AZ970">
        <v>1</v>
      </c>
      <c r="BA970">
        <v>0</v>
      </c>
      <c r="BF970" t="s">
        <v>7</v>
      </c>
      <c r="BG970" t="s">
        <v>743</v>
      </c>
    </row>
    <row r="971" spans="1:59" x14ac:dyDescent="0.35">
      <c r="A971">
        <v>17</v>
      </c>
      <c r="B971">
        <v>970</v>
      </c>
      <c r="E971" t="s">
        <v>91</v>
      </c>
      <c r="F971" t="s">
        <v>426</v>
      </c>
      <c r="H971" t="s">
        <v>129</v>
      </c>
      <c r="I971" t="s">
        <v>148</v>
      </c>
      <c r="K971" t="s">
        <v>408</v>
      </c>
      <c r="L971" t="s">
        <v>408</v>
      </c>
      <c r="N971">
        <v>4.9000000000000002E-2</v>
      </c>
      <c r="O971">
        <v>0</v>
      </c>
      <c r="P971" t="s">
        <v>398</v>
      </c>
      <c r="Q971" t="s">
        <v>486</v>
      </c>
      <c r="R971" s="37" t="s">
        <v>1205</v>
      </c>
      <c r="T971" s="24">
        <f t="shared" si="15"/>
        <v>1239</v>
      </c>
      <c r="U971" s="9">
        <v>1</v>
      </c>
      <c r="Z971" t="s">
        <v>9</v>
      </c>
      <c r="AA971" t="s">
        <v>562</v>
      </c>
      <c r="AB971" t="s">
        <v>693</v>
      </c>
      <c r="AD971">
        <v>198</v>
      </c>
      <c r="AF971" t="s">
        <v>542</v>
      </c>
      <c r="AG971" t="s">
        <v>554</v>
      </c>
      <c r="AI971" s="6">
        <v>38169</v>
      </c>
      <c r="AJ971" s="6">
        <v>39903</v>
      </c>
      <c r="AK971" t="s">
        <v>536</v>
      </c>
      <c r="AM971" t="s">
        <v>556</v>
      </c>
      <c r="AO971" t="s">
        <v>573</v>
      </c>
      <c r="AQ971" s="37">
        <v>2</v>
      </c>
      <c r="AR971" s="37">
        <v>2</v>
      </c>
      <c r="AS971" s="37"/>
      <c r="AX971">
        <v>1</v>
      </c>
      <c r="AY971">
        <v>0</v>
      </c>
      <c r="AZ971">
        <v>1</v>
      </c>
      <c r="BA971">
        <v>0</v>
      </c>
      <c r="BF971" t="s">
        <v>7</v>
      </c>
      <c r="BG971" t="s">
        <v>743</v>
      </c>
    </row>
    <row r="972" spans="1:59" x14ac:dyDescent="0.35">
      <c r="A972">
        <v>17</v>
      </c>
      <c r="B972">
        <v>971</v>
      </c>
      <c r="E972" t="s">
        <v>426</v>
      </c>
      <c r="F972" t="s">
        <v>91</v>
      </c>
      <c r="H972" t="s">
        <v>147</v>
      </c>
      <c r="I972" t="s">
        <v>129</v>
      </c>
      <c r="K972" t="s">
        <v>408</v>
      </c>
      <c r="L972" t="s">
        <v>408</v>
      </c>
      <c r="N972">
        <v>0.18099999999999999</v>
      </c>
      <c r="O972">
        <v>0</v>
      </c>
      <c r="P972" t="s">
        <v>398</v>
      </c>
      <c r="Q972" t="s">
        <v>486</v>
      </c>
      <c r="R972" s="37" t="s">
        <v>1205</v>
      </c>
      <c r="T972" s="24">
        <f t="shared" si="15"/>
        <v>1239</v>
      </c>
      <c r="U972" s="9">
        <v>1</v>
      </c>
      <c r="Z972" t="s">
        <v>9</v>
      </c>
      <c r="AA972" t="s">
        <v>562</v>
      </c>
      <c r="AB972" t="s">
        <v>693</v>
      </c>
      <c r="AD972">
        <v>198</v>
      </c>
      <c r="AF972" t="s">
        <v>554</v>
      </c>
      <c r="AG972" t="s">
        <v>542</v>
      </c>
      <c r="AI972" s="6">
        <v>38169</v>
      </c>
      <c r="AJ972" s="6">
        <v>39903</v>
      </c>
      <c r="AK972" t="s">
        <v>536</v>
      </c>
      <c r="AM972" t="s">
        <v>556</v>
      </c>
      <c r="AO972" t="s">
        <v>573</v>
      </c>
      <c r="AQ972" s="37">
        <v>2</v>
      </c>
      <c r="AR972" s="37">
        <v>2</v>
      </c>
      <c r="AS972" s="37"/>
      <c r="AX972">
        <v>0</v>
      </c>
      <c r="AY972">
        <v>0</v>
      </c>
      <c r="AZ972">
        <v>1</v>
      </c>
      <c r="BA972">
        <v>0</v>
      </c>
      <c r="BF972" t="s">
        <v>7</v>
      </c>
      <c r="BG972" t="s">
        <v>743</v>
      </c>
    </row>
    <row r="973" spans="1:59" x14ac:dyDescent="0.35">
      <c r="A973">
        <v>17</v>
      </c>
      <c r="B973">
        <v>972</v>
      </c>
      <c r="E973" t="s">
        <v>426</v>
      </c>
      <c r="F973" t="s">
        <v>91</v>
      </c>
      <c r="H973" t="s">
        <v>148</v>
      </c>
      <c r="I973" t="s">
        <v>129</v>
      </c>
      <c r="K973" t="s">
        <v>408</v>
      </c>
      <c r="L973" t="s">
        <v>408</v>
      </c>
      <c r="N973">
        <v>0.57499999999999996</v>
      </c>
      <c r="O973">
        <v>0</v>
      </c>
      <c r="P973" t="s">
        <v>398</v>
      </c>
      <c r="Q973" t="s">
        <v>486</v>
      </c>
      <c r="R973" s="37" t="s">
        <v>1205</v>
      </c>
      <c r="T973" s="24">
        <f t="shared" si="15"/>
        <v>1239</v>
      </c>
      <c r="U973" s="9">
        <v>1</v>
      </c>
      <c r="Z973" t="s">
        <v>9</v>
      </c>
      <c r="AA973" t="s">
        <v>562</v>
      </c>
      <c r="AB973" t="s">
        <v>693</v>
      </c>
      <c r="AD973">
        <v>198</v>
      </c>
      <c r="AF973" t="s">
        <v>554</v>
      </c>
      <c r="AG973" t="s">
        <v>542</v>
      </c>
      <c r="AI973" s="6">
        <v>38169</v>
      </c>
      <c r="AJ973" s="6">
        <v>39903</v>
      </c>
      <c r="AK973" t="s">
        <v>536</v>
      </c>
      <c r="AM973" t="s">
        <v>556</v>
      </c>
      <c r="AO973" t="s">
        <v>573</v>
      </c>
      <c r="AQ973" s="37">
        <v>2</v>
      </c>
      <c r="AR973" s="37">
        <v>2</v>
      </c>
      <c r="AS973" s="37"/>
      <c r="AX973">
        <v>0</v>
      </c>
      <c r="AY973">
        <v>0</v>
      </c>
      <c r="AZ973">
        <v>1</v>
      </c>
      <c r="BA973">
        <v>0</v>
      </c>
      <c r="BF973" t="s">
        <v>7</v>
      </c>
      <c r="BG973" t="s">
        <v>743</v>
      </c>
    </row>
    <row r="974" spans="1:59" x14ac:dyDescent="0.35">
      <c r="A974">
        <v>17</v>
      </c>
      <c r="B974">
        <v>973</v>
      </c>
      <c r="E974" t="s">
        <v>442</v>
      </c>
      <c r="F974" t="s">
        <v>447</v>
      </c>
      <c r="H974" t="s">
        <v>132</v>
      </c>
      <c r="I974" t="s">
        <v>149</v>
      </c>
      <c r="K974" t="s">
        <v>408</v>
      </c>
      <c r="L974" t="s">
        <v>408</v>
      </c>
      <c r="N974">
        <v>0.74299999999999999</v>
      </c>
      <c r="O974">
        <v>0</v>
      </c>
      <c r="P974" t="s">
        <v>398</v>
      </c>
      <c r="Q974" t="s">
        <v>486</v>
      </c>
      <c r="R974" s="37" t="s">
        <v>1205</v>
      </c>
      <c r="T974" s="24">
        <f t="shared" si="15"/>
        <v>1239</v>
      </c>
      <c r="U974" s="9">
        <v>1</v>
      </c>
      <c r="Z974" t="s">
        <v>9</v>
      </c>
      <c r="AA974" t="s">
        <v>562</v>
      </c>
      <c r="AB974" t="s">
        <v>693</v>
      </c>
      <c r="AD974">
        <v>198</v>
      </c>
      <c r="AF974" t="s">
        <v>542</v>
      </c>
      <c r="AG974" t="s">
        <v>554</v>
      </c>
      <c r="AI974" s="6">
        <v>38169</v>
      </c>
      <c r="AJ974" s="6">
        <v>39903</v>
      </c>
      <c r="AK974" t="s">
        <v>536</v>
      </c>
      <c r="AM974" t="s">
        <v>556</v>
      </c>
      <c r="AO974" t="s">
        <v>573</v>
      </c>
      <c r="AQ974" s="37">
        <v>2</v>
      </c>
      <c r="AR974" s="37">
        <v>2</v>
      </c>
      <c r="AS974" s="37"/>
      <c r="AX974">
        <v>1</v>
      </c>
      <c r="AY974">
        <v>0</v>
      </c>
      <c r="AZ974">
        <v>1</v>
      </c>
      <c r="BA974">
        <v>0</v>
      </c>
      <c r="BF974" t="s">
        <v>7</v>
      </c>
      <c r="BG974" t="s">
        <v>743</v>
      </c>
    </row>
    <row r="975" spans="1:59" x14ac:dyDescent="0.35">
      <c r="A975">
        <v>17</v>
      </c>
      <c r="B975">
        <v>974</v>
      </c>
      <c r="E975" t="s">
        <v>442</v>
      </c>
      <c r="F975" t="s">
        <v>447</v>
      </c>
      <c r="H975" t="s">
        <v>132</v>
      </c>
      <c r="I975" t="s">
        <v>150</v>
      </c>
      <c r="K975" t="s">
        <v>408</v>
      </c>
      <c r="L975" t="s">
        <v>408</v>
      </c>
      <c r="N975">
        <v>0.91700000000000004</v>
      </c>
      <c r="O975">
        <v>0</v>
      </c>
      <c r="P975" t="s">
        <v>398</v>
      </c>
      <c r="Q975" t="s">
        <v>486</v>
      </c>
      <c r="R975" s="37" t="s">
        <v>1205</v>
      </c>
      <c r="T975" s="24">
        <f t="shared" si="15"/>
        <v>1239</v>
      </c>
      <c r="U975" s="9">
        <v>1</v>
      </c>
      <c r="Z975" t="s">
        <v>9</v>
      </c>
      <c r="AA975" t="s">
        <v>562</v>
      </c>
      <c r="AB975" t="s">
        <v>693</v>
      </c>
      <c r="AD975">
        <v>198</v>
      </c>
      <c r="AF975" t="s">
        <v>542</v>
      </c>
      <c r="AG975" t="s">
        <v>554</v>
      </c>
      <c r="AI975" s="6">
        <v>38169</v>
      </c>
      <c r="AJ975" s="6">
        <v>39903</v>
      </c>
      <c r="AK975" t="s">
        <v>536</v>
      </c>
      <c r="AM975" t="s">
        <v>556</v>
      </c>
      <c r="AO975" t="s">
        <v>573</v>
      </c>
      <c r="AQ975" s="37">
        <v>2</v>
      </c>
      <c r="AR975" s="37">
        <v>2</v>
      </c>
      <c r="AS975" s="37"/>
      <c r="AX975">
        <v>1</v>
      </c>
      <c r="AY975">
        <v>0</v>
      </c>
      <c r="AZ975">
        <v>1</v>
      </c>
      <c r="BA975">
        <v>0</v>
      </c>
      <c r="BF975" t="s">
        <v>7</v>
      </c>
      <c r="BG975" t="s">
        <v>743</v>
      </c>
    </row>
    <row r="976" spans="1:59" x14ac:dyDescent="0.35">
      <c r="A976">
        <v>17</v>
      </c>
      <c r="B976">
        <v>975</v>
      </c>
      <c r="E976" t="s">
        <v>447</v>
      </c>
      <c r="F976" t="s">
        <v>442</v>
      </c>
      <c r="H976" t="s">
        <v>149</v>
      </c>
      <c r="I976" t="s">
        <v>132</v>
      </c>
      <c r="K976" t="s">
        <v>408</v>
      </c>
      <c r="L976" t="s">
        <v>408</v>
      </c>
      <c r="N976">
        <v>0.873</v>
      </c>
      <c r="O976">
        <v>0</v>
      </c>
      <c r="P976" t="s">
        <v>398</v>
      </c>
      <c r="Q976" t="s">
        <v>486</v>
      </c>
      <c r="R976" s="37" t="s">
        <v>1205</v>
      </c>
      <c r="T976" s="24">
        <f t="shared" si="15"/>
        <v>1239</v>
      </c>
      <c r="U976" s="9">
        <v>1</v>
      </c>
      <c r="Z976" t="s">
        <v>9</v>
      </c>
      <c r="AA976" t="s">
        <v>562</v>
      </c>
      <c r="AB976" t="s">
        <v>693</v>
      </c>
      <c r="AD976">
        <v>198</v>
      </c>
      <c r="AF976" t="s">
        <v>554</v>
      </c>
      <c r="AG976" t="s">
        <v>542</v>
      </c>
      <c r="AI976" s="6">
        <v>38169</v>
      </c>
      <c r="AJ976" s="6">
        <v>39903</v>
      </c>
      <c r="AK976" t="s">
        <v>536</v>
      </c>
      <c r="AM976" t="s">
        <v>556</v>
      </c>
      <c r="AO976" t="s">
        <v>573</v>
      </c>
      <c r="AQ976" s="37">
        <v>2</v>
      </c>
      <c r="AR976" s="37">
        <v>2</v>
      </c>
      <c r="AS976" s="37"/>
      <c r="AX976">
        <v>0</v>
      </c>
      <c r="AY976">
        <v>0</v>
      </c>
      <c r="AZ976">
        <v>1</v>
      </c>
      <c r="BA976">
        <v>0</v>
      </c>
      <c r="BF976" t="s">
        <v>7</v>
      </c>
      <c r="BG976" t="s">
        <v>743</v>
      </c>
    </row>
    <row r="977" spans="1:59" x14ac:dyDescent="0.35">
      <c r="A977">
        <v>17</v>
      </c>
      <c r="B977">
        <v>976</v>
      </c>
      <c r="E977" t="s">
        <v>447</v>
      </c>
      <c r="F977" t="s">
        <v>442</v>
      </c>
      <c r="H977" t="s">
        <v>150</v>
      </c>
      <c r="I977" t="s">
        <v>132</v>
      </c>
      <c r="K977" t="s">
        <v>408</v>
      </c>
      <c r="L977" t="s">
        <v>408</v>
      </c>
      <c r="N977">
        <v>8.1000000000000003E-2</v>
      </c>
      <c r="O977">
        <v>0</v>
      </c>
      <c r="P977" t="s">
        <v>398</v>
      </c>
      <c r="Q977" t="s">
        <v>486</v>
      </c>
      <c r="R977" s="37" t="s">
        <v>1205</v>
      </c>
      <c r="T977" s="24">
        <f t="shared" si="15"/>
        <v>1239</v>
      </c>
      <c r="U977" s="9">
        <v>1</v>
      </c>
      <c r="Z977" t="s">
        <v>9</v>
      </c>
      <c r="AA977" t="s">
        <v>562</v>
      </c>
      <c r="AB977" t="s">
        <v>693</v>
      </c>
      <c r="AD977">
        <v>198</v>
      </c>
      <c r="AF977" t="s">
        <v>554</v>
      </c>
      <c r="AG977" t="s">
        <v>542</v>
      </c>
      <c r="AI977" s="6">
        <v>38169</v>
      </c>
      <c r="AJ977" s="6">
        <v>39903</v>
      </c>
      <c r="AK977" t="s">
        <v>536</v>
      </c>
      <c r="AM977" t="s">
        <v>556</v>
      </c>
      <c r="AO977" t="s">
        <v>573</v>
      </c>
      <c r="AQ977" s="37">
        <v>2</v>
      </c>
      <c r="AR977" s="37">
        <v>2</v>
      </c>
      <c r="AS977" s="37"/>
      <c r="AX977">
        <v>0</v>
      </c>
      <c r="AY977">
        <v>0</v>
      </c>
      <c r="AZ977">
        <v>1</v>
      </c>
      <c r="BA977">
        <v>0</v>
      </c>
      <c r="BF977" t="s">
        <v>7</v>
      </c>
      <c r="BG977" t="s">
        <v>743</v>
      </c>
    </row>
    <row r="978" spans="1:59" x14ac:dyDescent="0.35">
      <c r="A978">
        <v>17</v>
      </c>
      <c r="B978">
        <v>977</v>
      </c>
      <c r="E978" t="s">
        <v>91</v>
      </c>
      <c r="F978" t="s">
        <v>426</v>
      </c>
      <c r="H978" t="s">
        <v>129</v>
      </c>
      <c r="I978" t="s">
        <v>147</v>
      </c>
      <c r="K978" t="s">
        <v>408</v>
      </c>
      <c r="L978" t="s">
        <v>408</v>
      </c>
      <c r="N978">
        <v>0.2</v>
      </c>
      <c r="O978">
        <v>0</v>
      </c>
      <c r="P978" t="s">
        <v>398</v>
      </c>
      <c r="Q978" t="s">
        <v>486</v>
      </c>
      <c r="R978" s="37" t="s">
        <v>1205</v>
      </c>
      <c r="T978" s="24">
        <f t="shared" si="15"/>
        <v>1239</v>
      </c>
      <c r="U978" s="9">
        <v>1</v>
      </c>
      <c r="Z978" t="s">
        <v>9</v>
      </c>
      <c r="AA978" t="s">
        <v>562</v>
      </c>
      <c r="AB978" t="s">
        <v>693</v>
      </c>
      <c r="AD978">
        <v>198</v>
      </c>
      <c r="AF978" t="s">
        <v>542</v>
      </c>
      <c r="AG978" t="s">
        <v>554</v>
      </c>
      <c r="AI978" s="6">
        <v>38169</v>
      </c>
      <c r="AJ978" s="6">
        <v>39903</v>
      </c>
      <c r="AK978" t="s">
        <v>536</v>
      </c>
      <c r="AM978" t="s">
        <v>556</v>
      </c>
      <c r="AO978" t="s">
        <v>573</v>
      </c>
      <c r="AQ978" s="37">
        <v>3</v>
      </c>
      <c r="AR978" s="37">
        <v>3</v>
      </c>
      <c r="AS978" s="37"/>
      <c r="AX978">
        <v>1</v>
      </c>
      <c r="AY978">
        <v>0</v>
      </c>
      <c r="AZ978">
        <v>1</v>
      </c>
      <c r="BA978">
        <v>0</v>
      </c>
      <c r="BF978" t="s">
        <v>7</v>
      </c>
      <c r="BG978" t="s">
        <v>743</v>
      </c>
    </row>
    <row r="979" spans="1:59" x14ac:dyDescent="0.35">
      <c r="A979">
        <v>17</v>
      </c>
      <c r="B979">
        <v>978</v>
      </c>
      <c r="E979" t="s">
        <v>91</v>
      </c>
      <c r="F979" t="s">
        <v>426</v>
      </c>
      <c r="H979" t="s">
        <v>129</v>
      </c>
      <c r="I979" t="s">
        <v>148</v>
      </c>
      <c r="K979" t="s">
        <v>408</v>
      </c>
      <c r="L979" t="s">
        <v>408</v>
      </c>
      <c r="N979">
        <v>0.186</v>
      </c>
      <c r="O979">
        <v>0</v>
      </c>
      <c r="P979" t="s">
        <v>398</v>
      </c>
      <c r="Q979" t="s">
        <v>486</v>
      </c>
      <c r="R979" s="37" t="s">
        <v>1205</v>
      </c>
      <c r="T979" s="24">
        <f t="shared" si="15"/>
        <v>1239</v>
      </c>
      <c r="U979" s="9">
        <v>1</v>
      </c>
      <c r="Z979" t="s">
        <v>9</v>
      </c>
      <c r="AA979" t="s">
        <v>562</v>
      </c>
      <c r="AB979" t="s">
        <v>693</v>
      </c>
      <c r="AD979">
        <v>198</v>
      </c>
      <c r="AF979" t="s">
        <v>542</v>
      </c>
      <c r="AG979" t="s">
        <v>554</v>
      </c>
      <c r="AI979" s="6">
        <v>38169</v>
      </c>
      <c r="AJ979" s="6">
        <v>39903</v>
      </c>
      <c r="AK979" t="s">
        <v>536</v>
      </c>
      <c r="AM979" t="s">
        <v>556</v>
      </c>
      <c r="AO979" t="s">
        <v>573</v>
      </c>
      <c r="AQ979" s="37">
        <v>3</v>
      </c>
      <c r="AR979" s="37">
        <v>3</v>
      </c>
      <c r="AS979" s="37"/>
      <c r="AX979">
        <v>1</v>
      </c>
      <c r="AY979">
        <v>0</v>
      </c>
      <c r="AZ979">
        <v>1</v>
      </c>
      <c r="BA979">
        <v>0</v>
      </c>
      <c r="BF979" t="s">
        <v>7</v>
      </c>
      <c r="BG979" t="s">
        <v>743</v>
      </c>
    </row>
    <row r="980" spans="1:59" x14ac:dyDescent="0.35">
      <c r="A980">
        <v>17</v>
      </c>
      <c r="B980">
        <v>979</v>
      </c>
      <c r="E980" t="s">
        <v>426</v>
      </c>
      <c r="F980" t="s">
        <v>91</v>
      </c>
      <c r="H980" t="s">
        <v>147</v>
      </c>
      <c r="I980" t="s">
        <v>129</v>
      </c>
      <c r="K980" t="s">
        <v>408</v>
      </c>
      <c r="L980" t="s">
        <v>408</v>
      </c>
      <c r="N980">
        <v>5.1999999999999998E-2</v>
      </c>
      <c r="O980">
        <v>0</v>
      </c>
      <c r="P980" t="s">
        <v>398</v>
      </c>
      <c r="Q980" t="s">
        <v>486</v>
      </c>
      <c r="R980" s="37" t="s">
        <v>1205</v>
      </c>
      <c r="T980" s="24">
        <f t="shared" si="15"/>
        <v>1239</v>
      </c>
      <c r="U980" s="9">
        <v>1</v>
      </c>
      <c r="Z980" t="s">
        <v>9</v>
      </c>
      <c r="AA980" t="s">
        <v>562</v>
      </c>
      <c r="AB980" t="s">
        <v>693</v>
      </c>
      <c r="AD980">
        <v>198</v>
      </c>
      <c r="AF980" t="s">
        <v>554</v>
      </c>
      <c r="AG980" t="s">
        <v>542</v>
      </c>
      <c r="AI980" s="6">
        <v>38169</v>
      </c>
      <c r="AJ980" s="6">
        <v>39903</v>
      </c>
      <c r="AK980" t="s">
        <v>536</v>
      </c>
      <c r="AM980" t="s">
        <v>556</v>
      </c>
      <c r="AO980" t="s">
        <v>573</v>
      </c>
      <c r="AQ980" s="37">
        <v>3</v>
      </c>
      <c r="AR980" s="37">
        <v>3</v>
      </c>
      <c r="AS980" s="37"/>
      <c r="AX980">
        <v>0</v>
      </c>
      <c r="AY980">
        <v>0</v>
      </c>
      <c r="AZ980">
        <v>1</v>
      </c>
      <c r="BA980">
        <v>0</v>
      </c>
      <c r="BF980" t="s">
        <v>7</v>
      </c>
      <c r="BG980" t="s">
        <v>743</v>
      </c>
    </row>
    <row r="981" spans="1:59" x14ac:dyDescent="0.35">
      <c r="A981">
        <v>17</v>
      </c>
      <c r="B981">
        <v>980</v>
      </c>
      <c r="E981" t="s">
        <v>426</v>
      </c>
      <c r="F981" t="s">
        <v>91</v>
      </c>
      <c r="H981" t="s">
        <v>148</v>
      </c>
      <c r="I981" t="s">
        <v>129</v>
      </c>
      <c r="K981" t="s">
        <v>408</v>
      </c>
      <c r="L981" t="s">
        <v>408</v>
      </c>
      <c r="N981">
        <v>0.188</v>
      </c>
      <c r="O981">
        <v>0</v>
      </c>
      <c r="P981" t="s">
        <v>398</v>
      </c>
      <c r="Q981" t="s">
        <v>486</v>
      </c>
      <c r="R981" s="37" t="s">
        <v>1205</v>
      </c>
      <c r="T981" s="24">
        <f t="shared" si="15"/>
        <v>1239</v>
      </c>
      <c r="U981" s="9">
        <v>1</v>
      </c>
      <c r="Z981" t="s">
        <v>9</v>
      </c>
      <c r="AA981" t="s">
        <v>562</v>
      </c>
      <c r="AB981" t="s">
        <v>693</v>
      </c>
      <c r="AD981">
        <v>198</v>
      </c>
      <c r="AF981" t="s">
        <v>554</v>
      </c>
      <c r="AG981" t="s">
        <v>542</v>
      </c>
      <c r="AI981" s="6">
        <v>38169</v>
      </c>
      <c r="AJ981" s="6">
        <v>39903</v>
      </c>
      <c r="AK981" t="s">
        <v>536</v>
      </c>
      <c r="AM981" t="s">
        <v>556</v>
      </c>
      <c r="AO981" t="s">
        <v>573</v>
      </c>
      <c r="AQ981" s="37">
        <v>3</v>
      </c>
      <c r="AR981" s="37">
        <v>3</v>
      </c>
      <c r="AS981" s="37"/>
      <c r="AX981">
        <v>0</v>
      </c>
      <c r="AY981">
        <v>0</v>
      </c>
      <c r="AZ981">
        <v>1</v>
      </c>
      <c r="BA981">
        <v>0</v>
      </c>
      <c r="BF981" t="s">
        <v>7</v>
      </c>
      <c r="BG981" t="s">
        <v>743</v>
      </c>
    </row>
    <row r="982" spans="1:59" x14ac:dyDescent="0.35">
      <c r="A982">
        <v>17</v>
      </c>
      <c r="B982">
        <v>981</v>
      </c>
      <c r="E982" t="s">
        <v>442</v>
      </c>
      <c r="F982" t="s">
        <v>447</v>
      </c>
      <c r="H982" t="s">
        <v>132</v>
      </c>
      <c r="I982" t="s">
        <v>149</v>
      </c>
      <c r="K982" t="s">
        <v>408</v>
      </c>
      <c r="L982" t="s">
        <v>408</v>
      </c>
      <c r="N982">
        <v>0.38700000000000001</v>
      </c>
      <c r="O982">
        <v>0</v>
      </c>
      <c r="P982" t="s">
        <v>398</v>
      </c>
      <c r="Q982" t="s">
        <v>486</v>
      </c>
      <c r="R982" s="37" t="s">
        <v>1205</v>
      </c>
      <c r="T982" s="24">
        <f t="shared" si="15"/>
        <v>1239</v>
      </c>
      <c r="U982" s="9">
        <v>1</v>
      </c>
      <c r="Z982" t="s">
        <v>9</v>
      </c>
      <c r="AA982" t="s">
        <v>562</v>
      </c>
      <c r="AB982" t="s">
        <v>693</v>
      </c>
      <c r="AD982">
        <v>198</v>
      </c>
      <c r="AF982" t="s">
        <v>542</v>
      </c>
      <c r="AG982" t="s">
        <v>554</v>
      </c>
      <c r="AI982" s="6">
        <v>38169</v>
      </c>
      <c r="AJ982" s="6">
        <v>39903</v>
      </c>
      <c r="AK982" t="s">
        <v>536</v>
      </c>
      <c r="AM982" t="s">
        <v>556</v>
      </c>
      <c r="AO982" t="s">
        <v>573</v>
      </c>
      <c r="AQ982" s="37">
        <v>3</v>
      </c>
      <c r="AR982" s="37">
        <v>3</v>
      </c>
      <c r="AS982" s="37"/>
      <c r="AX982">
        <v>1</v>
      </c>
      <c r="AY982">
        <v>0</v>
      </c>
      <c r="AZ982">
        <v>1</v>
      </c>
      <c r="BA982">
        <v>0</v>
      </c>
      <c r="BF982" t="s">
        <v>7</v>
      </c>
      <c r="BG982" t="s">
        <v>743</v>
      </c>
    </row>
    <row r="983" spans="1:59" x14ac:dyDescent="0.35">
      <c r="A983">
        <v>17</v>
      </c>
      <c r="B983">
        <v>982</v>
      </c>
      <c r="E983" t="s">
        <v>442</v>
      </c>
      <c r="F983" t="s">
        <v>447</v>
      </c>
      <c r="H983" t="s">
        <v>132</v>
      </c>
      <c r="I983" t="s">
        <v>150</v>
      </c>
      <c r="K983" t="s">
        <v>408</v>
      </c>
      <c r="L983" t="s">
        <v>408</v>
      </c>
      <c r="N983">
        <v>0.44600000000000001</v>
      </c>
      <c r="O983">
        <v>0</v>
      </c>
      <c r="P983" t="s">
        <v>398</v>
      </c>
      <c r="Q983" t="s">
        <v>486</v>
      </c>
      <c r="R983" s="37" t="s">
        <v>1205</v>
      </c>
      <c r="T983" s="24">
        <f t="shared" si="15"/>
        <v>1239</v>
      </c>
      <c r="U983" s="9">
        <v>1</v>
      </c>
      <c r="Z983" t="s">
        <v>9</v>
      </c>
      <c r="AA983" t="s">
        <v>562</v>
      </c>
      <c r="AB983" t="s">
        <v>693</v>
      </c>
      <c r="AD983">
        <v>198</v>
      </c>
      <c r="AF983" t="s">
        <v>542</v>
      </c>
      <c r="AG983" t="s">
        <v>554</v>
      </c>
      <c r="AI983" s="6">
        <v>38169</v>
      </c>
      <c r="AJ983" s="6">
        <v>39903</v>
      </c>
      <c r="AK983" t="s">
        <v>536</v>
      </c>
      <c r="AM983" t="s">
        <v>556</v>
      </c>
      <c r="AO983" t="s">
        <v>573</v>
      </c>
      <c r="AQ983" s="37">
        <v>3</v>
      </c>
      <c r="AR983" s="37">
        <v>3</v>
      </c>
      <c r="AS983" s="37"/>
      <c r="AX983">
        <v>1</v>
      </c>
      <c r="AY983">
        <v>0</v>
      </c>
      <c r="AZ983">
        <v>1</v>
      </c>
      <c r="BA983">
        <v>0</v>
      </c>
      <c r="BF983" t="s">
        <v>7</v>
      </c>
      <c r="BG983" t="s">
        <v>743</v>
      </c>
    </row>
    <row r="984" spans="1:59" x14ac:dyDescent="0.35">
      <c r="A984">
        <v>17</v>
      </c>
      <c r="B984">
        <v>983</v>
      </c>
      <c r="E984" t="s">
        <v>447</v>
      </c>
      <c r="F984" t="s">
        <v>442</v>
      </c>
      <c r="H984" t="s">
        <v>149</v>
      </c>
      <c r="I984" t="s">
        <v>132</v>
      </c>
      <c r="K984" t="s">
        <v>408</v>
      </c>
      <c r="L984" t="s">
        <v>408</v>
      </c>
      <c r="N984">
        <v>0.44</v>
      </c>
      <c r="O984">
        <v>0</v>
      </c>
      <c r="P984" t="s">
        <v>398</v>
      </c>
      <c r="Q984" t="s">
        <v>486</v>
      </c>
      <c r="R984" s="37" t="s">
        <v>1205</v>
      </c>
      <c r="T984" s="24">
        <f t="shared" si="15"/>
        <v>1239</v>
      </c>
      <c r="U984" s="9">
        <v>1</v>
      </c>
      <c r="Z984" t="s">
        <v>9</v>
      </c>
      <c r="AA984" t="s">
        <v>562</v>
      </c>
      <c r="AB984" t="s">
        <v>693</v>
      </c>
      <c r="AD984">
        <v>198</v>
      </c>
      <c r="AF984" t="s">
        <v>554</v>
      </c>
      <c r="AG984" t="s">
        <v>542</v>
      </c>
      <c r="AI984" s="6">
        <v>38169</v>
      </c>
      <c r="AJ984" s="6">
        <v>39903</v>
      </c>
      <c r="AK984" t="s">
        <v>536</v>
      </c>
      <c r="AM984" t="s">
        <v>556</v>
      </c>
      <c r="AO984" t="s">
        <v>573</v>
      </c>
      <c r="AQ984" s="37">
        <v>3</v>
      </c>
      <c r="AR984" s="37">
        <v>3</v>
      </c>
      <c r="AS984" s="37"/>
      <c r="AX984">
        <v>0</v>
      </c>
      <c r="AY984">
        <v>0</v>
      </c>
      <c r="AZ984">
        <v>1</v>
      </c>
      <c r="BA984">
        <v>0</v>
      </c>
      <c r="BF984" t="s">
        <v>7</v>
      </c>
      <c r="BG984" t="s">
        <v>743</v>
      </c>
    </row>
    <row r="985" spans="1:59" x14ac:dyDescent="0.35">
      <c r="A985">
        <v>17</v>
      </c>
      <c r="B985">
        <v>984</v>
      </c>
      <c r="E985" t="s">
        <v>447</v>
      </c>
      <c r="F985" t="s">
        <v>442</v>
      </c>
      <c r="H985" t="s">
        <v>150</v>
      </c>
      <c r="I985" t="s">
        <v>132</v>
      </c>
      <c r="K985" t="s">
        <v>408</v>
      </c>
      <c r="L985" t="s">
        <v>408</v>
      </c>
      <c r="N985">
        <v>4.9000000000000002E-2</v>
      </c>
      <c r="O985">
        <v>0</v>
      </c>
      <c r="P985" t="s">
        <v>398</v>
      </c>
      <c r="Q985" t="s">
        <v>486</v>
      </c>
      <c r="R985" s="37" t="s">
        <v>1205</v>
      </c>
      <c r="T985" s="24">
        <f t="shared" si="15"/>
        <v>1239</v>
      </c>
      <c r="U985" s="9">
        <v>1</v>
      </c>
      <c r="Z985" t="s">
        <v>9</v>
      </c>
      <c r="AA985" t="s">
        <v>562</v>
      </c>
      <c r="AB985" t="s">
        <v>693</v>
      </c>
      <c r="AD985">
        <v>198</v>
      </c>
      <c r="AF985" t="s">
        <v>554</v>
      </c>
      <c r="AG985" t="s">
        <v>542</v>
      </c>
      <c r="AI985" s="6">
        <v>38169</v>
      </c>
      <c r="AJ985" s="6">
        <v>39903</v>
      </c>
      <c r="AK985" t="s">
        <v>536</v>
      </c>
      <c r="AM985" t="s">
        <v>556</v>
      </c>
      <c r="AO985" t="s">
        <v>573</v>
      </c>
      <c r="AQ985" s="37">
        <v>3</v>
      </c>
      <c r="AR985" s="37">
        <v>3</v>
      </c>
      <c r="AS985" s="37"/>
      <c r="AX985">
        <v>0</v>
      </c>
      <c r="AY985">
        <v>0</v>
      </c>
      <c r="AZ985">
        <v>1</v>
      </c>
      <c r="BA985">
        <v>0</v>
      </c>
      <c r="BF985" t="s">
        <v>7</v>
      </c>
      <c r="BG985" t="s">
        <v>743</v>
      </c>
    </row>
    <row r="986" spans="1:59" x14ac:dyDescent="0.35">
      <c r="A986">
        <v>17</v>
      </c>
      <c r="B986">
        <v>985</v>
      </c>
      <c r="E986" t="s">
        <v>91</v>
      </c>
      <c r="F986" t="s">
        <v>426</v>
      </c>
      <c r="H986" t="s">
        <v>129</v>
      </c>
      <c r="I986" t="s">
        <v>147</v>
      </c>
      <c r="K986" t="s">
        <v>408</v>
      </c>
      <c r="L986" t="s">
        <v>408</v>
      </c>
      <c r="N986">
        <v>0.153</v>
      </c>
      <c r="O986">
        <v>0</v>
      </c>
      <c r="P986" t="s">
        <v>398</v>
      </c>
      <c r="Q986" t="s">
        <v>486</v>
      </c>
      <c r="R986" s="37" t="s">
        <v>1205</v>
      </c>
      <c r="T986" s="24">
        <f t="shared" si="15"/>
        <v>1239</v>
      </c>
      <c r="U986" s="9">
        <v>1</v>
      </c>
      <c r="Z986" t="s">
        <v>9</v>
      </c>
      <c r="AA986" t="s">
        <v>562</v>
      </c>
      <c r="AB986" t="s">
        <v>693</v>
      </c>
      <c r="AD986">
        <v>198</v>
      </c>
      <c r="AF986" t="s">
        <v>542</v>
      </c>
      <c r="AG986" t="s">
        <v>554</v>
      </c>
      <c r="AI986" s="6">
        <v>38169</v>
      </c>
      <c r="AJ986" s="6">
        <v>39903</v>
      </c>
      <c r="AK986" t="s">
        <v>536</v>
      </c>
      <c r="AM986" t="s">
        <v>556</v>
      </c>
      <c r="AO986" t="s">
        <v>573</v>
      </c>
      <c r="AQ986" s="37">
        <v>4</v>
      </c>
      <c r="AR986" s="37">
        <v>4</v>
      </c>
      <c r="AS986" s="37"/>
      <c r="AX986">
        <v>1</v>
      </c>
      <c r="AY986">
        <v>0</v>
      </c>
      <c r="AZ986">
        <v>1</v>
      </c>
      <c r="BA986">
        <v>0</v>
      </c>
      <c r="BF986" t="s">
        <v>7</v>
      </c>
      <c r="BG986" t="s">
        <v>743</v>
      </c>
    </row>
    <row r="987" spans="1:59" x14ac:dyDescent="0.35">
      <c r="A987">
        <v>17</v>
      </c>
      <c r="B987">
        <v>986</v>
      </c>
      <c r="E987" t="s">
        <v>91</v>
      </c>
      <c r="F987" t="s">
        <v>426</v>
      </c>
      <c r="H987" t="s">
        <v>129</v>
      </c>
      <c r="I987" t="s">
        <v>148</v>
      </c>
      <c r="K987" t="s">
        <v>408</v>
      </c>
      <c r="L987" t="s">
        <v>408</v>
      </c>
      <c r="N987">
        <v>5.1999999999999998E-2</v>
      </c>
      <c r="O987">
        <v>0</v>
      </c>
      <c r="P987" t="s">
        <v>398</v>
      </c>
      <c r="Q987" t="s">
        <v>486</v>
      </c>
      <c r="R987" s="37" t="s">
        <v>1205</v>
      </c>
      <c r="T987" s="24">
        <f t="shared" si="15"/>
        <v>1239</v>
      </c>
      <c r="U987" s="9">
        <v>1</v>
      </c>
      <c r="Z987" t="s">
        <v>9</v>
      </c>
      <c r="AA987" t="s">
        <v>562</v>
      </c>
      <c r="AB987" t="s">
        <v>693</v>
      </c>
      <c r="AD987">
        <v>198</v>
      </c>
      <c r="AF987" t="s">
        <v>542</v>
      </c>
      <c r="AG987" t="s">
        <v>554</v>
      </c>
      <c r="AI987" s="6">
        <v>38169</v>
      </c>
      <c r="AJ987" s="6">
        <v>39903</v>
      </c>
      <c r="AK987" t="s">
        <v>536</v>
      </c>
      <c r="AM987" t="s">
        <v>556</v>
      </c>
      <c r="AO987" t="s">
        <v>573</v>
      </c>
      <c r="AQ987" s="37">
        <v>4</v>
      </c>
      <c r="AR987" s="37">
        <v>4</v>
      </c>
      <c r="AS987" s="37"/>
      <c r="AX987">
        <v>1</v>
      </c>
      <c r="AY987">
        <v>0</v>
      </c>
      <c r="AZ987">
        <v>1</v>
      </c>
      <c r="BA987">
        <v>0</v>
      </c>
      <c r="BF987" t="s">
        <v>7</v>
      </c>
      <c r="BG987" t="s">
        <v>743</v>
      </c>
    </row>
    <row r="988" spans="1:59" x14ac:dyDescent="0.35">
      <c r="A988">
        <v>17</v>
      </c>
      <c r="B988">
        <v>987</v>
      </c>
      <c r="E988" t="s">
        <v>426</v>
      </c>
      <c r="F988" t="s">
        <v>91</v>
      </c>
      <c r="H988" t="s">
        <v>147</v>
      </c>
      <c r="I988" t="s">
        <v>129</v>
      </c>
      <c r="K988" t="s">
        <v>408</v>
      </c>
      <c r="L988" t="s">
        <v>408</v>
      </c>
      <c r="N988">
        <v>0.115</v>
      </c>
      <c r="O988">
        <v>0</v>
      </c>
      <c r="P988" t="s">
        <v>398</v>
      </c>
      <c r="Q988" t="s">
        <v>486</v>
      </c>
      <c r="R988" s="37" t="s">
        <v>1205</v>
      </c>
      <c r="T988" s="24">
        <f t="shared" si="15"/>
        <v>1239</v>
      </c>
      <c r="U988" s="9">
        <v>1</v>
      </c>
      <c r="Z988" t="s">
        <v>9</v>
      </c>
      <c r="AA988" t="s">
        <v>562</v>
      </c>
      <c r="AB988" t="s">
        <v>693</v>
      </c>
      <c r="AD988">
        <v>198</v>
      </c>
      <c r="AF988" t="s">
        <v>554</v>
      </c>
      <c r="AG988" t="s">
        <v>542</v>
      </c>
      <c r="AI988" s="6">
        <v>38169</v>
      </c>
      <c r="AJ988" s="6">
        <v>39903</v>
      </c>
      <c r="AK988" t="s">
        <v>536</v>
      </c>
      <c r="AM988" t="s">
        <v>556</v>
      </c>
      <c r="AO988" t="s">
        <v>573</v>
      </c>
      <c r="AQ988" s="37">
        <v>4</v>
      </c>
      <c r="AR988" s="37">
        <v>4</v>
      </c>
      <c r="AS988" s="37"/>
      <c r="AX988">
        <v>0</v>
      </c>
      <c r="AY988">
        <v>0</v>
      </c>
      <c r="AZ988">
        <v>1</v>
      </c>
      <c r="BA988">
        <v>0</v>
      </c>
      <c r="BF988" t="s">
        <v>7</v>
      </c>
      <c r="BG988" t="s">
        <v>743</v>
      </c>
    </row>
    <row r="989" spans="1:59" x14ac:dyDescent="0.35">
      <c r="A989">
        <v>17</v>
      </c>
      <c r="B989">
        <v>988</v>
      </c>
      <c r="E989" t="s">
        <v>426</v>
      </c>
      <c r="F989" t="s">
        <v>91</v>
      </c>
      <c r="H989" t="s">
        <v>148</v>
      </c>
      <c r="I989" t="s">
        <v>129</v>
      </c>
      <c r="K989" t="s">
        <v>408</v>
      </c>
      <c r="L989" t="s">
        <v>408</v>
      </c>
      <c r="N989">
        <v>0.20499999999999999</v>
      </c>
      <c r="O989">
        <v>0</v>
      </c>
      <c r="P989" t="s">
        <v>398</v>
      </c>
      <c r="Q989" t="s">
        <v>486</v>
      </c>
      <c r="R989" s="37" t="s">
        <v>1205</v>
      </c>
      <c r="T989" s="24">
        <f t="shared" si="15"/>
        <v>1239</v>
      </c>
      <c r="U989" s="9">
        <v>1</v>
      </c>
      <c r="Z989" t="s">
        <v>9</v>
      </c>
      <c r="AA989" t="s">
        <v>562</v>
      </c>
      <c r="AB989" t="s">
        <v>693</v>
      </c>
      <c r="AD989">
        <v>198</v>
      </c>
      <c r="AF989" t="s">
        <v>554</v>
      </c>
      <c r="AG989" t="s">
        <v>542</v>
      </c>
      <c r="AI989" s="6">
        <v>38169</v>
      </c>
      <c r="AJ989" s="6">
        <v>39903</v>
      </c>
      <c r="AK989" t="s">
        <v>536</v>
      </c>
      <c r="AM989" t="s">
        <v>556</v>
      </c>
      <c r="AO989" t="s">
        <v>573</v>
      </c>
      <c r="AQ989" s="37">
        <v>4</v>
      </c>
      <c r="AR989" s="37">
        <v>4</v>
      </c>
      <c r="AS989" s="37"/>
      <c r="AX989">
        <v>0</v>
      </c>
      <c r="AY989">
        <v>0</v>
      </c>
      <c r="AZ989">
        <v>1</v>
      </c>
      <c r="BA989">
        <v>0</v>
      </c>
      <c r="BF989" t="s">
        <v>7</v>
      </c>
      <c r="BG989" t="s">
        <v>743</v>
      </c>
    </row>
    <row r="990" spans="1:59" x14ac:dyDescent="0.35">
      <c r="A990">
        <v>17</v>
      </c>
      <c r="B990">
        <v>989</v>
      </c>
      <c r="E990" t="s">
        <v>442</v>
      </c>
      <c r="F990" t="s">
        <v>447</v>
      </c>
      <c r="H990" t="s">
        <v>132</v>
      </c>
      <c r="I990" t="s">
        <v>149</v>
      </c>
      <c r="K990" t="s">
        <v>408</v>
      </c>
      <c r="L990" t="s">
        <v>408</v>
      </c>
      <c r="N990">
        <v>0.72599999999999998</v>
      </c>
      <c r="O990">
        <v>0</v>
      </c>
      <c r="P990" t="s">
        <v>398</v>
      </c>
      <c r="Q990" t="s">
        <v>486</v>
      </c>
      <c r="R990" s="37" t="s">
        <v>1205</v>
      </c>
      <c r="T990" s="24">
        <f t="shared" si="15"/>
        <v>1239</v>
      </c>
      <c r="U990" s="9">
        <v>1</v>
      </c>
      <c r="Z990" t="s">
        <v>9</v>
      </c>
      <c r="AA990" t="s">
        <v>562</v>
      </c>
      <c r="AB990" t="s">
        <v>693</v>
      </c>
      <c r="AD990">
        <v>198</v>
      </c>
      <c r="AF990" t="s">
        <v>542</v>
      </c>
      <c r="AG990" t="s">
        <v>554</v>
      </c>
      <c r="AI990" s="6">
        <v>38169</v>
      </c>
      <c r="AJ990" s="6">
        <v>39903</v>
      </c>
      <c r="AK990" t="s">
        <v>536</v>
      </c>
      <c r="AM990" t="s">
        <v>556</v>
      </c>
      <c r="AO990" t="s">
        <v>573</v>
      </c>
      <c r="AQ990" s="37">
        <v>4</v>
      </c>
      <c r="AR990" s="37">
        <v>4</v>
      </c>
      <c r="AS990" s="37"/>
      <c r="AX990">
        <v>1</v>
      </c>
      <c r="AY990">
        <v>0</v>
      </c>
      <c r="AZ990">
        <v>1</v>
      </c>
      <c r="BA990">
        <v>0</v>
      </c>
      <c r="BF990" t="s">
        <v>7</v>
      </c>
      <c r="BG990" t="s">
        <v>743</v>
      </c>
    </row>
    <row r="991" spans="1:59" x14ac:dyDescent="0.35">
      <c r="A991">
        <v>17</v>
      </c>
      <c r="B991">
        <v>990</v>
      </c>
      <c r="E991" t="s">
        <v>442</v>
      </c>
      <c r="F991" t="s">
        <v>447</v>
      </c>
      <c r="H991" t="s">
        <v>132</v>
      </c>
      <c r="I991" t="s">
        <v>150</v>
      </c>
      <c r="K991" t="s">
        <v>408</v>
      </c>
      <c r="L991" t="s">
        <v>408</v>
      </c>
      <c r="N991">
        <v>0.96099999999999997</v>
      </c>
      <c r="O991">
        <v>0</v>
      </c>
      <c r="P991" t="s">
        <v>398</v>
      </c>
      <c r="Q991" t="s">
        <v>486</v>
      </c>
      <c r="R991" s="37" t="s">
        <v>1205</v>
      </c>
      <c r="T991" s="24">
        <f t="shared" si="15"/>
        <v>1239</v>
      </c>
      <c r="U991" s="9">
        <v>1</v>
      </c>
      <c r="Z991" t="s">
        <v>9</v>
      </c>
      <c r="AA991" t="s">
        <v>562</v>
      </c>
      <c r="AB991" t="s">
        <v>693</v>
      </c>
      <c r="AD991">
        <v>198</v>
      </c>
      <c r="AF991" t="s">
        <v>542</v>
      </c>
      <c r="AG991" t="s">
        <v>554</v>
      </c>
      <c r="AI991" s="6">
        <v>38169</v>
      </c>
      <c r="AJ991" s="6">
        <v>39903</v>
      </c>
      <c r="AK991" t="s">
        <v>536</v>
      </c>
      <c r="AM991" t="s">
        <v>556</v>
      </c>
      <c r="AO991" t="s">
        <v>573</v>
      </c>
      <c r="AQ991" s="37">
        <v>4</v>
      </c>
      <c r="AR991" s="37">
        <v>4</v>
      </c>
      <c r="AS991" s="37"/>
      <c r="AX991">
        <v>1</v>
      </c>
      <c r="AY991">
        <v>0</v>
      </c>
      <c r="AZ991">
        <v>1</v>
      </c>
      <c r="BA991">
        <v>0</v>
      </c>
      <c r="BF991" t="s">
        <v>7</v>
      </c>
      <c r="BG991" t="s">
        <v>743</v>
      </c>
    </row>
    <row r="992" spans="1:59" x14ac:dyDescent="0.35">
      <c r="A992">
        <v>17</v>
      </c>
      <c r="B992">
        <v>991</v>
      </c>
      <c r="E992" t="s">
        <v>447</v>
      </c>
      <c r="F992" t="s">
        <v>442</v>
      </c>
      <c r="H992" t="s">
        <v>149</v>
      </c>
      <c r="I992" t="s">
        <v>132</v>
      </c>
      <c r="K992" t="s">
        <v>408</v>
      </c>
      <c r="L992" t="s">
        <v>408</v>
      </c>
      <c r="N992">
        <v>0.29899999999999999</v>
      </c>
      <c r="O992">
        <v>0</v>
      </c>
      <c r="P992" t="s">
        <v>398</v>
      </c>
      <c r="Q992" t="s">
        <v>486</v>
      </c>
      <c r="R992" s="37" t="s">
        <v>1205</v>
      </c>
      <c r="T992" s="24">
        <f t="shared" si="15"/>
        <v>1239</v>
      </c>
      <c r="U992" s="9">
        <v>1</v>
      </c>
      <c r="Z992" t="s">
        <v>9</v>
      </c>
      <c r="AA992" t="s">
        <v>562</v>
      </c>
      <c r="AB992" t="s">
        <v>693</v>
      </c>
      <c r="AD992">
        <v>198</v>
      </c>
      <c r="AF992" t="s">
        <v>554</v>
      </c>
      <c r="AG992" t="s">
        <v>542</v>
      </c>
      <c r="AI992" s="6">
        <v>38169</v>
      </c>
      <c r="AJ992" s="6">
        <v>39903</v>
      </c>
      <c r="AK992" t="s">
        <v>536</v>
      </c>
      <c r="AM992" t="s">
        <v>556</v>
      </c>
      <c r="AO992" t="s">
        <v>573</v>
      </c>
      <c r="AQ992" s="37">
        <v>4</v>
      </c>
      <c r="AR992" s="37">
        <v>4</v>
      </c>
      <c r="AS992" s="37"/>
      <c r="AX992">
        <v>0</v>
      </c>
      <c r="AY992">
        <v>0</v>
      </c>
      <c r="AZ992">
        <v>1</v>
      </c>
      <c r="BA992">
        <v>0</v>
      </c>
      <c r="BF992" t="s">
        <v>7</v>
      </c>
      <c r="BG992" t="s">
        <v>743</v>
      </c>
    </row>
    <row r="993" spans="1:59" x14ac:dyDescent="0.35">
      <c r="A993">
        <v>17</v>
      </c>
      <c r="B993">
        <v>992</v>
      </c>
      <c r="E993" t="s">
        <v>447</v>
      </c>
      <c r="F993" t="s">
        <v>442</v>
      </c>
      <c r="H993" t="s">
        <v>150</v>
      </c>
      <c r="I993" t="s">
        <v>132</v>
      </c>
      <c r="K993" t="s">
        <v>408</v>
      </c>
      <c r="L993" t="s">
        <v>408</v>
      </c>
      <c r="N993">
        <v>6.3E-2</v>
      </c>
      <c r="O993">
        <v>0</v>
      </c>
      <c r="P993" t="s">
        <v>398</v>
      </c>
      <c r="Q993" t="s">
        <v>486</v>
      </c>
      <c r="R993" s="37" t="s">
        <v>1205</v>
      </c>
      <c r="T993" s="24">
        <f t="shared" si="15"/>
        <v>1239</v>
      </c>
      <c r="U993" s="9">
        <v>1</v>
      </c>
      <c r="Z993" t="s">
        <v>9</v>
      </c>
      <c r="AA993" t="s">
        <v>562</v>
      </c>
      <c r="AB993" t="s">
        <v>693</v>
      </c>
      <c r="AD993">
        <v>198</v>
      </c>
      <c r="AF993" t="s">
        <v>554</v>
      </c>
      <c r="AG993" t="s">
        <v>542</v>
      </c>
      <c r="AI993" s="6">
        <v>38169</v>
      </c>
      <c r="AJ993" s="6">
        <v>39903</v>
      </c>
      <c r="AK993" t="s">
        <v>536</v>
      </c>
      <c r="AM993" t="s">
        <v>556</v>
      </c>
      <c r="AO993" t="s">
        <v>573</v>
      </c>
      <c r="AQ993" s="37">
        <v>4</v>
      </c>
      <c r="AR993" s="37">
        <v>4</v>
      </c>
      <c r="AS993" s="37"/>
      <c r="AX993">
        <v>0</v>
      </c>
      <c r="AY993">
        <v>0</v>
      </c>
      <c r="AZ993">
        <v>1</v>
      </c>
      <c r="BA993">
        <v>0</v>
      </c>
      <c r="BF993" t="s">
        <v>7</v>
      </c>
      <c r="BG993" t="s">
        <v>743</v>
      </c>
    </row>
    <row r="994" spans="1:59" x14ac:dyDescent="0.35">
      <c r="A994">
        <v>17</v>
      </c>
      <c r="B994">
        <v>993</v>
      </c>
      <c r="E994" t="s">
        <v>91</v>
      </c>
      <c r="F994" t="s">
        <v>426</v>
      </c>
      <c r="H994" t="s">
        <v>129</v>
      </c>
      <c r="I994" t="s">
        <v>147</v>
      </c>
      <c r="K994" t="s">
        <v>408</v>
      </c>
      <c r="L994" t="s">
        <v>408</v>
      </c>
      <c r="N994">
        <v>0.184</v>
      </c>
      <c r="O994">
        <v>0</v>
      </c>
      <c r="P994" t="s">
        <v>398</v>
      </c>
      <c r="Q994" t="s">
        <v>486</v>
      </c>
      <c r="R994" s="37" t="s">
        <v>1205</v>
      </c>
      <c r="T994" s="24">
        <f t="shared" si="15"/>
        <v>1239</v>
      </c>
      <c r="U994" s="9">
        <v>1</v>
      </c>
      <c r="Z994" t="s">
        <v>9</v>
      </c>
      <c r="AA994" t="s">
        <v>562</v>
      </c>
      <c r="AB994" t="s">
        <v>693</v>
      </c>
      <c r="AD994">
        <v>198</v>
      </c>
      <c r="AF994" t="s">
        <v>542</v>
      </c>
      <c r="AG994" t="s">
        <v>554</v>
      </c>
      <c r="AI994" s="6">
        <v>38169</v>
      </c>
      <c r="AJ994" s="6">
        <v>39903</v>
      </c>
      <c r="AK994" t="s">
        <v>536</v>
      </c>
      <c r="AM994" t="s">
        <v>556</v>
      </c>
      <c r="AO994" t="s">
        <v>573</v>
      </c>
      <c r="AQ994" s="37">
        <v>5</v>
      </c>
      <c r="AR994" s="37">
        <v>5</v>
      </c>
      <c r="AS994" s="37"/>
      <c r="AX994">
        <v>1</v>
      </c>
      <c r="AY994">
        <v>0</v>
      </c>
      <c r="AZ994">
        <v>1</v>
      </c>
      <c r="BA994">
        <v>0</v>
      </c>
      <c r="BF994" t="s">
        <v>7</v>
      </c>
      <c r="BG994" t="s">
        <v>743</v>
      </c>
    </row>
    <row r="995" spans="1:59" x14ac:dyDescent="0.35">
      <c r="A995">
        <v>17</v>
      </c>
      <c r="B995">
        <v>994</v>
      </c>
      <c r="E995" t="s">
        <v>91</v>
      </c>
      <c r="F995" t="s">
        <v>426</v>
      </c>
      <c r="H995" t="s">
        <v>129</v>
      </c>
      <c r="I995" t="s">
        <v>148</v>
      </c>
      <c r="K995" t="s">
        <v>408</v>
      </c>
      <c r="L995" t="s">
        <v>408</v>
      </c>
      <c r="N995">
        <v>5.6000000000000001E-2</v>
      </c>
      <c r="O995">
        <v>0</v>
      </c>
      <c r="P995" t="s">
        <v>398</v>
      </c>
      <c r="Q995" t="s">
        <v>486</v>
      </c>
      <c r="R995" s="37" t="s">
        <v>1205</v>
      </c>
      <c r="T995" s="24">
        <f t="shared" si="15"/>
        <v>1239</v>
      </c>
      <c r="U995" s="9">
        <v>1</v>
      </c>
      <c r="Z995" t="s">
        <v>9</v>
      </c>
      <c r="AA995" t="s">
        <v>562</v>
      </c>
      <c r="AB995" t="s">
        <v>693</v>
      </c>
      <c r="AD995">
        <v>198</v>
      </c>
      <c r="AF995" t="s">
        <v>542</v>
      </c>
      <c r="AG995" t="s">
        <v>554</v>
      </c>
      <c r="AI995" s="6">
        <v>38169</v>
      </c>
      <c r="AJ995" s="6">
        <v>39903</v>
      </c>
      <c r="AK995" t="s">
        <v>536</v>
      </c>
      <c r="AM995" t="s">
        <v>556</v>
      </c>
      <c r="AO995" t="s">
        <v>573</v>
      </c>
      <c r="AQ995" s="37">
        <v>5</v>
      </c>
      <c r="AR995" s="37">
        <v>5</v>
      </c>
      <c r="AS995" s="37"/>
      <c r="AX995">
        <v>1</v>
      </c>
      <c r="AY995">
        <v>0</v>
      </c>
      <c r="AZ995">
        <v>1</v>
      </c>
      <c r="BA995">
        <v>0</v>
      </c>
      <c r="BF995" t="s">
        <v>7</v>
      </c>
      <c r="BG995" t="s">
        <v>743</v>
      </c>
    </row>
    <row r="996" spans="1:59" x14ac:dyDescent="0.35">
      <c r="A996">
        <v>17</v>
      </c>
      <c r="B996">
        <v>995</v>
      </c>
      <c r="E996" t="s">
        <v>426</v>
      </c>
      <c r="F996" t="s">
        <v>91</v>
      </c>
      <c r="H996" t="s">
        <v>147</v>
      </c>
      <c r="I996" t="s">
        <v>129</v>
      </c>
      <c r="K996" t="s">
        <v>408</v>
      </c>
      <c r="L996" t="s">
        <v>408</v>
      </c>
      <c r="N996">
        <v>0.30499999999999999</v>
      </c>
      <c r="O996">
        <v>0</v>
      </c>
      <c r="P996" t="s">
        <v>398</v>
      </c>
      <c r="Q996" t="s">
        <v>486</v>
      </c>
      <c r="R996" s="37" t="s">
        <v>1205</v>
      </c>
      <c r="T996" s="24">
        <f t="shared" si="15"/>
        <v>1239</v>
      </c>
      <c r="U996" s="9">
        <v>1</v>
      </c>
      <c r="Z996" t="s">
        <v>9</v>
      </c>
      <c r="AA996" t="s">
        <v>562</v>
      </c>
      <c r="AB996" t="s">
        <v>693</v>
      </c>
      <c r="AD996">
        <v>198</v>
      </c>
      <c r="AF996" t="s">
        <v>554</v>
      </c>
      <c r="AG996" t="s">
        <v>542</v>
      </c>
      <c r="AI996" s="6">
        <v>38169</v>
      </c>
      <c r="AJ996" s="6">
        <v>39903</v>
      </c>
      <c r="AK996" t="s">
        <v>536</v>
      </c>
      <c r="AM996" t="s">
        <v>556</v>
      </c>
      <c r="AO996" t="s">
        <v>573</v>
      </c>
      <c r="AQ996" s="37">
        <v>5</v>
      </c>
      <c r="AR996" s="37">
        <v>5</v>
      </c>
      <c r="AS996" s="37"/>
      <c r="AX996">
        <v>0</v>
      </c>
      <c r="AY996">
        <v>0</v>
      </c>
      <c r="AZ996">
        <v>1</v>
      </c>
      <c r="BA996">
        <v>0</v>
      </c>
      <c r="BF996" t="s">
        <v>7</v>
      </c>
      <c r="BG996" t="s">
        <v>743</v>
      </c>
    </row>
    <row r="997" spans="1:59" x14ac:dyDescent="0.35">
      <c r="A997">
        <v>17</v>
      </c>
      <c r="B997">
        <v>996</v>
      </c>
      <c r="E997" t="s">
        <v>426</v>
      </c>
      <c r="F997" t="s">
        <v>91</v>
      </c>
      <c r="H997" t="s">
        <v>148</v>
      </c>
      <c r="I997" t="s">
        <v>129</v>
      </c>
      <c r="K997" t="s">
        <v>408</v>
      </c>
      <c r="L997" t="s">
        <v>408</v>
      </c>
      <c r="N997">
        <v>0.29199999999999998</v>
      </c>
      <c r="O997">
        <v>0</v>
      </c>
      <c r="P997" t="s">
        <v>398</v>
      </c>
      <c r="Q997" t="s">
        <v>486</v>
      </c>
      <c r="R997" s="37" t="s">
        <v>1205</v>
      </c>
      <c r="T997" s="24">
        <f t="shared" si="15"/>
        <v>1239</v>
      </c>
      <c r="U997" s="9">
        <v>1</v>
      </c>
      <c r="Z997" t="s">
        <v>9</v>
      </c>
      <c r="AA997" t="s">
        <v>562</v>
      </c>
      <c r="AB997" t="s">
        <v>693</v>
      </c>
      <c r="AD997">
        <v>198</v>
      </c>
      <c r="AF997" t="s">
        <v>554</v>
      </c>
      <c r="AG997" t="s">
        <v>542</v>
      </c>
      <c r="AI997" s="6">
        <v>38169</v>
      </c>
      <c r="AJ997" s="6">
        <v>39903</v>
      </c>
      <c r="AK997" t="s">
        <v>536</v>
      </c>
      <c r="AM997" t="s">
        <v>556</v>
      </c>
      <c r="AO997" t="s">
        <v>573</v>
      </c>
      <c r="AQ997" s="37">
        <v>5</v>
      </c>
      <c r="AR997" s="37">
        <v>5</v>
      </c>
      <c r="AS997" s="37"/>
      <c r="AX997">
        <v>0</v>
      </c>
      <c r="AY997">
        <v>0</v>
      </c>
      <c r="AZ997">
        <v>1</v>
      </c>
      <c r="BA997">
        <v>0</v>
      </c>
      <c r="BF997" t="s">
        <v>7</v>
      </c>
      <c r="BG997" t="s">
        <v>743</v>
      </c>
    </row>
    <row r="998" spans="1:59" x14ac:dyDescent="0.35">
      <c r="A998">
        <v>17</v>
      </c>
      <c r="B998">
        <v>997</v>
      </c>
      <c r="E998" t="s">
        <v>442</v>
      </c>
      <c r="F998" t="s">
        <v>447</v>
      </c>
      <c r="H998" t="s">
        <v>132</v>
      </c>
      <c r="I998" t="s">
        <v>149</v>
      </c>
      <c r="K998" t="s">
        <v>408</v>
      </c>
      <c r="L998" t="s">
        <v>408</v>
      </c>
      <c r="N998">
        <v>0.54</v>
      </c>
      <c r="O998">
        <v>0</v>
      </c>
      <c r="P998" t="s">
        <v>398</v>
      </c>
      <c r="Q998" t="s">
        <v>486</v>
      </c>
      <c r="R998" s="37" t="s">
        <v>1205</v>
      </c>
      <c r="T998" s="24">
        <f t="shared" si="15"/>
        <v>1239</v>
      </c>
      <c r="U998" s="9">
        <v>1</v>
      </c>
      <c r="Z998" t="s">
        <v>9</v>
      </c>
      <c r="AA998" t="s">
        <v>562</v>
      </c>
      <c r="AB998" t="s">
        <v>693</v>
      </c>
      <c r="AD998">
        <v>198</v>
      </c>
      <c r="AF998" t="s">
        <v>542</v>
      </c>
      <c r="AG998" t="s">
        <v>554</v>
      </c>
      <c r="AI998" s="6">
        <v>38169</v>
      </c>
      <c r="AJ998" s="6">
        <v>39903</v>
      </c>
      <c r="AK998" t="s">
        <v>536</v>
      </c>
      <c r="AM998" t="s">
        <v>556</v>
      </c>
      <c r="AO998" t="s">
        <v>573</v>
      </c>
      <c r="AQ998" s="37">
        <v>5</v>
      </c>
      <c r="AR998" s="37">
        <v>5</v>
      </c>
      <c r="AS998" s="37"/>
      <c r="AX998">
        <v>1</v>
      </c>
      <c r="AY998">
        <v>0</v>
      </c>
      <c r="AZ998">
        <v>1</v>
      </c>
      <c r="BA998">
        <v>0</v>
      </c>
      <c r="BF998" t="s">
        <v>7</v>
      </c>
      <c r="BG998" t="s">
        <v>743</v>
      </c>
    </row>
    <row r="999" spans="1:59" x14ac:dyDescent="0.35">
      <c r="A999">
        <v>17</v>
      </c>
      <c r="B999">
        <v>998</v>
      </c>
      <c r="E999" t="s">
        <v>442</v>
      </c>
      <c r="F999" t="s">
        <v>447</v>
      </c>
      <c r="H999" t="s">
        <v>132</v>
      </c>
      <c r="I999" t="s">
        <v>150</v>
      </c>
      <c r="K999" t="s">
        <v>408</v>
      </c>
      <c r="L999" t="s">
        <v>408</v>
      </c>
      <c r="N999">
        <v>0.94499999999999995</v>
      </c>
      <c r="O999">
        <v>0</v>
      </c>
      <c r="P999" t="s">
        <v>398</v>
      </c>
      <c r="Q999" t="s">
        <v>486</v>
      </c>
      <c r="R999" s="37" t="s">
        <v>1205</v>
      </c>
      <c r="T999" s="24">
        <f t="shared" si="15"/>
        <v>1239</v>
      </c>
      <c r="U999" s="9">
        <v>1</v>
      </c>
      <c r="Z999" t="s">
        <v>9</v>
      </c>
      <c r="AA999" t="s">
        <v>562</v>
      </c>
      <c r="AB999" t="s">
        <v>693</v>
      </c>
      <c r="AD999">
        <v>198</v>
      </c>
      <c r="AF999" t="s">
        <v>542</v>
      </c>
      <c r="AG999" t="s">
        <v>554</v>
      </c>
      <c r="AI999" s="6">
        <v>38169</v>
      </c>
      <c r="AJ999" s="6">
        <v>39903</v>
      </c>
      <c r="AK999" t="s">
        <v>536</v>
      </c>
      <c r="AM999" t="s">
        <v>556</v>
      </c>
      <c r="AO999" t="s">
        <v>573</v>
      </c>
      <c r="AQ999" s="37">
        <v>5</v>
      </c>
      <c r="AR999" s="37">
        <v>5</v>
      </c>
      <c r="AS999" s="37"/>
      <c r="AX999">
        <v>1</v>
      </c>
      <c r="AY999">
        <v>0</v>
      </c>
      <c r="AZ999">
        <v>1</v>
      </c>
      <c r="BA999">
        <v>0</v>
      </c>
      <c r="BF999" t="s">
        <v>7</v>
      </c>
      <c r="BG999" t="s">
        <v>743</v>
      </c>
    </row>
    <row r="1000" spans="1:59" x14ac:dyDescent="0.35">
      <c r="A1000">
        <v>17</v>
      </c>
      <c r="B1000">
        <v>999</v>
      </c>
      <c r="E1000" t="s">
        <v>447</v>
      </c>
      <c r="F1000" t="s">
        <v>442</v>
      </c>
      <c r="H1000" t="s">
        <v>149</v>
      </c>
      <c r="I1000" t="s">
        <v>132</v>
      </c>
      <c r="K1000" t="s">
        <v>408</v>
      </c>
      <c r="L1000" t="s">
        <v>408</v>
      </c>
      <c r="N1000">
        <v>0.56899999999999995</v>
      </c>
      <c r="O1000">
        <v>0</v>
      </c>
      <c r="P1000" t="s">
        <v>398</v>
      </c>
      <c r="Q1000" t="s">
        <v>486</v>
      </c>
      <c r="R1000" s="37" t="s">
        <v>1205</v>
      </c>
      <c r="T1000" s="24">
        <f t="shared" si="15"/>
        <v>1239</v>
      </c>
      <c r="U1000" s="9">
        <v>1</v>
      </c>
      <c r="Z1000" t="s">
        <v>9</v>
      </c>
      <c r="AA1000" t="s">
        <v>562</v>
      </c>
      <c r="AB1000" t="s">
        <v>693</v>
      </c>
      <c r="AD1000">
        <v>198</v>
      </c>
      <c r="AF1000" t="s">
        <v>554</v>
      </c>
      <c r="AG1000" t="s">
        <v>542</v>
      </c>
      <c r="AI1000" s="6">
        <v>38169</v>
      </c>
      <c r="AJ1000" s="6">
        <v>39903</v>
      </c>
      <c r="AK1000" t="s">
        <v>536</v>
      </c>
      <c r="AM1000" t="s">
        <v>556</v>
      </c>
      <c r="AO1000" t="s">
        <v>573</v>
      </c>
      <c r="AQ1000" s="37">
        <v>5</v>
      </c>
      <c r="AR1000" s="37">
        <v>5</v>
      </c>
      <c r="AS1000" s="37"/>
      <c r="AX1000">
        <v>0</v>
      </c>
      <c r="AY1000">
        <v>0</v>
      </c>
      <c r="AZ1000">
        <v>1</v>
      </c>
      <c r="BA1000">
        <v>0</v>
      </c>
      <c r="BF1000" t="s">
        <v>7</v>
      </c>
      <c r="BG1000" t="s">
        <v>743</v>
      </c>
    </row>
    <row r="1001" spans="1:59" x14ac:dyDescent="0.35">
      <c r="A1001">
        <v>17</v>
      </c>
      <c r="B1001">
        <v>1000</v>
      </c>
      <c r="E1001" t="s">
        <v>447</v>
      </c>
      <c r="F1001" t="s">
        <v>442</v>
      </c>
      <c r="H1001" t="s">
        <v>150</v>
      </c>
      <c r="I1001" t="s">
        <v>132</v>
      </c>
      <c r="K1001" t="s">
        <v>408</v>
      </c>
      <c r="L1001" t="s">
        <v>408</v>
      </c>
      <c r="N1001">
        <v>0.11700000000000001</v>
      </c>
      <c r="O1001">
        <v>0</v>
      </c>
      <c r="P1001" t="s">
        <v>398</v>
      </c>
      <c r="Q1001" t="s">
        <v>486</v>
      </c>
      <c r="R1001" s="37" t="s">
        <v>1205</v>
      </c>
      <c r="T1001" s="24">
        <f t="shared" si="15"/>
        <v>1239</v>
      </c>
      <c r="U1001" s="9">
        <v>1</v>
      </c>
      <c r="Z1001" t="s">
        <v>9</v>
      </c>
      <c r="AA1001" t="s">
        <v>562</v>
      </c>
      <c r="AB1001" t="s">
        <v>693</v>
      </c>
      <c r="AD1001">
        <v>198</v>
      </c>
      <c r="AF1001" t="s">
        <v>554</v>
      </c>
      <c r="AG1001" t="s">
        <v>542</v>
      </c>
      <c r="AI1001" s="6">
        <v>38169</v>
      </c>
      <c r="AJ1001" s="6">
        <v>39903</v>
      </c>
      <c r="AK1001" t="s">
        <v>536</v>
      </c>
      <c r="AM1001" t="s">
        <v>556</v>
      </c>
      <c r="AO1001" t="s">
        <v>573</v>
      </c>
      <c r="AQ1001" s="37">
        <v>5</v>
      </c>
      <c r="AR1001" s="37">
        <v>5</v>
      </c>
      <c r="AS1001" s="37"/>
      <c r="AX1001">
        <v>0</v>
      </c>
      <c r="AY1001">
        <v>0</v>
      </c>
      <c r="AZ1001">
        <v>1</v>
      </c>
      <c r="BA1001">
        <v>0</v>
      </c>
      <c r="BF1001" t="s">
        <v>7</v>
      </c>
      <c r="BG1001" t="s">
        <v>743</v>
      </c>
    </row>
    <row r="1002" spans="1:59" x14ac:dyDescent="0.35">
      <c r="A1002">
        <v>17</v>
      </c>
      <c r="B1002">
        <v>1001</v>
      </c>
      <c r="E1002" t="s">
        <v>91</v>
      </c>
      <c r="F1002" t="s">
        <v>422</v>
      </c>
      <c r="H1002" t="s">
        <v>129</v>
      </c>
      <c r="I1002" t="s">
        <v>151</v>
      </c>
      <c r="K1002" t="s">
        <v>408</v>
      </c>
      <c r="L1002" t="s">
        <v>408</v>
      </c>
      <c r="N1002">
        <v>0</v>
      </c>
      <c r="O1002">
        <v>0</v>
      </c>
      <c r="P1002" t="s">
        <v>398</v>
      </c>
      <c r="Q1002" t="s">
        <v>486</v>
      </c>
      <c r="R1002" s="37" t="s">
        <v>1205</v>
      </c>
      <c r="T1002" s="24">
        <f t="shared" si="15"/>
        <v>1239</v>
      </c>
      <c r="U1002" s="9">
        <v>1</v>
      </c>
      <c r="Z1002" t="s">
        <v>9</v>
      </c>
      <c r="AA1002" t="s">
        <v>562</v>
      </c>
      <c r="AB1002" t="s">
        <v>693</v>
      </c>
      <c r="AC1002" s="9">
        <v>0.01</v>
      </c>
      <c r="AD1002">
        <v>199</v>
      </c>
      <c r="AF1002" t="s">
        <v>542</v>
      </c>
      <c r="AG1002" t="s">
        <v>554</v>
      </c>
      <c r="AI1002" s="6">
        <v>38169</v>
      </c>
      <c r="AJ1002" s="6">
        <v>39903</v>
      </c>
      <c r="AK1002" t="s">
        <v>536</v>
      </c>
      <c r="AM1002" t="s">
        <v>556</v>
      </c>
      <c r="AO1002" t="s">
        <v>573</v>
      </c>
      <c r="AQ1002" s="37">
        <v>1</v>
      </c>
      <c r="AR1002" s="37">
        <v>1</v>
      </c>
      <c r="AS1002" s="37"/>
      <c r="AX1002">
        <v>1</v>
      </c>
      <c r="AY1002">
        <v>0</v>
      </c>
      <c r="AZ1002">
        <v>1</v>
      </c>
      <c r="BA1002">
        <v>0</v>
      </c>
      <c r="BF1002" t="s">
        <v>7</v>
      </c>
      <c r="BG1002" t="s">
        <v>743</v>
      </c>
    </row>
    <row r="1003" spans="1:59" x14ac:dyDescent="0.35">
      <c r="A1003">
        <v>17</v>
      </c>
      <c r="B1003">
        <v>1002</v>
      </c>
      <c r="E1003" t="s">
        <v>91</v>
      </c>
      <c r="F1003" t="s">
        <v>422</v>
      </c>
      <c r="H1003" t="s">
        <v>129</v>
      </c>
      <c r="I1003" t="s">
        <v>152</v>
      </c>
      <c r="K1003" t="s">
        <v>408</v>
      </c>
      <c r="L1003" t="s">
        <v>408</v>
      </c>
      <c r="N1003">
        <v>3.0000000000000001E-3</v>
      </c>
      <c r="O1003">
        <v>0</v>
      </c>
      <c r="P1003" t="s">
        <v>398</v>
      </c>
      <c r="Q1003" t="s">
        <v>486</v>
      </c>
      <c r="R1003" s="37" t="s">
        <v>1205</v>
      </c>
      <c r="T1003" s="24">
        <f t="shared" si="15"/>
        <v>1239</v>
      </c>
      <c r="U1003" s="9">
        <v>1</v>
      </c>
      <c r="Z1003" t="s">
        <v>9</v>
      </c>
      <c r="AA1003" t="s">
        <v>562</v>
      </c>
      <c r="AB1003" t="s">
        <v>693</v>
      </c>
      <c r="AC1003" s="9">
        <v>0.01</v>
      </c>
      <c r="AD1003">
        <v>199</v>
      </c>
      <c r="AF1003" t="s">
        <v>542</v>
      </c>
      <c r="AG1003" t="s">
        <v>554</v>
      </c>
      <c r="AI1003" s="6">
        <v>38169</v>
      </c>
      <c r="AJ1003" s="6">
        <v>39903</v>
      </c>
      <c r="AK1003" t="s">
        <v>536</v>
      </c>
      <c r="AM1003" t="s">
        <v>556</v>
      </c>
      <c r="AO1003" t="s">
        <v>573</v>
      </c>
      <c r="AQ1003" s="37">
        <v>1</v>
      </c>
      <c r="AR1003" s="37">
        <v>1</v>
      </c>
      <c r="AS1003" s="37"/>
      <c r="AX1003">
        <v>1</v>
      </c>
      <c r="AY1003">
        <v>0</v>
      </c>
      <c r="AZ1003">
        <v>1</v>
      </c>
      <c r="BA1003">
        <v>0</v>
      </c>
      <c r="BF1003" t="s">
        <v>7</v>
      </c>
      <c r="BG1003" t="s">
        <v>743</v>
      </c>
    </row>
    <row r="1004" spans="1:59" x14ac:dyDescent="0.35">
      <c r="A1004">
        <v>17</v>
      </c>
      <c r="B1004">
        <v>1003</v>
      </c>
      <c r="E1004" t="s">
        <v>422</v>
      </c>
      <c r="F1004" t="s">
        <v>91</v>
      </c>
      <c r="H1004" t="s">
        <v>151</v>
      </c>
      <c r="I1004" t="s">
        <v>129</v>
      </c>
      <c r="K1004" t="s">
        <v>408</v>
      </c>
      <c r="L1004" t="s">
        <v>408</v>
      </c>
      <c r="N1004">
        <v>0.27300000000000002</v>
      </c>
      <c r="O1004">
        <v>0</v>
      </c>
      <c r="P1004" t="s">
        <v>398</v>
      </c>
      <c r="Q1004" t="s">
        <v>486</v>
      </c>
      <c r="R1004" s="37" t="s">
        <v>1205</v>
      </c>
      <c r="T1004" s="24">
        <f t="shared" si="15"/>
        <v>1239</v>
      </c>
      <c r="U1004" s="9">
        <v>1</v>
      </c>
      <c r="Z1004" t="s">
        <v>9</v>
      </c>
      <c r="AA1004" t="s">
        <v>562</v>
      </c>
      <c r="AB1004" t="s">
        <v>693</v>
      </c>
      <c r="AD1004">
        <v>199</v>
      </c>
      <c r="AF1004" t="s">
        <v>554</v>
      </c>
      <c r="AG1004" t="s">
        <v>542</v>
      </c>
      <c r="AI1004" s="6">
        <v>38169</v>
      </c>
      <c r="AJ1004" s="6">
        <v>39903</v>
      </c>
      <c r="AK1004" t="s">
        <v>536</v>
      </c>
      <c r="AM1004" t="s">
        <v>556</v>
      </c>
      <c r="AO1004" t="s">
        <v>573</v>
      </c>
      <c r="AQ1004" s="37">
        <v>1</v>
      </c>
      <c r="AR1004" s="37">
        <v>1</v>
      </c>
      <c r="AS1004" s="37"/>
      <c r="AX1004">
        <v>0</v>
      </c>
      <c r="AY1004">
        <v>0</v>
      </c>
      <c r="AZ1004">
        <v>1</v>
      </c>
      <c r="BA1004">
        <v>0</v>
      </c>
      <c r="BF1004" t="s">
        <v>7</v>
      </c>
      <c r="BG1004" t="s">
        <v>743</v>
      </c>
    </row>
    <row r="1005" spans="1:59" x14ac:dyDescent="0.35">
      <c r="A1005">
        <v>17</v>
      </c>
      <c r="B1005">
        <v>1004</v>
      </c>
      <c r="E1005" t="s">
        <v>422</v>
      </c>
      <c r="F1005" t="s">
        <v>91</v>
      </c>
      <c r="H1005" t="s">
        <v>152</v>
      </c>
      <c r="I1005" t="s">
        <v>129</v>
      </c>
      <c r="K1005" t="s">
        <v>408</v>
      </c>
      <c r="L1005" t="s">
        <v>408</v>
      </c>
      <c r="N1005">
        <v>0.52300000000000002</v>
      </c>
      <c r="O1005">
        <v>0</v>
      </c>
      <c r="P1005" t="s">
        <v>398</v>
      </c>
      <c r="Q1005" t="s">
        <v>486</v>
      </c>
      <c r="R1005" s="37" t="s">
        <v>1205</v>
      </c>
      <c r="T1005" s="24">
        <f t="shared" si="15"/>
        <v>1239</v>
      </c>
      <c r="U1005" s="9">
        <v>1</v>
      </c>
      <c r="Z1005" t="s">
        <v>9</v>
      </c>
      <c r="AA1005" t="s">
        <v>562</v>
      </c>
      <c r="AB1005" t="s">
        <v>693</v>
      </c>
      <c r="AD1005">
        <v>199</v>
      </c>
      <c r="AF1005" t="s">
        <v>554</v>
      </c>
      <c r="AG1005" t="s">
        <v>542</v>
      </c>
      <c r="AI1005" s="6">
        <v>38169</v>
      </c>
      <c r="AJ1005" s="6">
        <v>39903</v>
      </c>
      <c r="AK1005" t="s">
        <v>536</v>
      </c>
      <c r="AM1005" t="s">
        <v>556</v>
      </c>
      <c r="AO1005" t="s">
        <v>573</v>
      </c>
      <c r="AQ1005" s="37">
        <v>1</v>
      </c>
      <c r="AR1005" s="37">
        <v>1</v>
      </c>
      <c r="AS1005" s="37"/>
      <c r="AX1005">
        <v>0</v>
      </c>
      <c r="AY1005">
        <v>0</v>
      </c>
      <c r="AZ1005">
        <v>1</v>
      </c>
      <c r="BA1005">
        <v>0</v>
      </c>
      <c r="BF1005" t="s">
        <v>7</v>
      </c>
      <c r="BG1005" t="s">
        <v>743</v>
      </c>
    </row>
    <row r="1006" spans="1:59" x14ac:dyDescent="0.35">
      <c r="A1006">
        <v>17</v>
      </c>
      <c r="B1006">
        <v>1005</v>
      </c>
      <c r="E1006" t="s">
        <v>442</v>
      </c>
      <c r="F1006" t="s">
        <v>448</v>
      </c>
      <c r="H1006" t="s">
        <v>132</v>
      </c>
      <c r="I1006" t="s">
        <v>153</v>
      </c>
      <c r="K1006" t="s">
        <v>408</v>
      </c>
      <c r="L1006" t="s">
        <v>408</v>
      </c>
      <c r="N1006">
        <v>0</v>
      </c>
      <c r="O1006">
        <v>0</v>
      </c>
      <c r="P1006" t="s">
        <v>398</v>
      </c>
      <c r="Q1006" t="s">
        <v>486</v>
      </c>
      <c r="R1006" s="37" t="s">
        <v>1205</v>
      </c>
      <c r="T1006" s="24">
        <f t="shared" si="15"/>
        <v>1239</v>
      </c>
      <c r="U1006" s="9">
        <v>1</v>
      </c>
      <c r="Z1006" t="s">
        <v>9</v>
      </c>
      <c r="AA1006" t="s">
        <v>562</v>
      </c>
      <c r="AB1006" t="s">
        <v>693</v>
      </c>
      <c r="AC1006" s="9">
        <v>0.01</v>
      </c>
      <c r="AD1006">
        <v>199</v>
      </c>
      <c r="AF1006" t="s">
        <v>542</v>
      </c>
      <c r="AG1006" t="s">
        <v>554</v>
      </c>
      <c r="AI1006" s="6">
        <v>38169</v>
      </c>
      <c r="AJ1006" s="6">
        <v>39903</v>
      </c>
      <c r="AK1006" t="s">
        <v>536</v>
      </c>
      <c r="AM1006" t="s">
        <v>556</v>
      </c>
      <c r="AO1006" t="s">
        <v>573</v>
      </c>
      <c r="AQ1006" s="37">
        <v>1</v>
      </c>
      <c r="AR1006" s="37">
        <v>1</v>
      </c>
      <c r="AS1006" s="37"/>
      <c r="AX1006">
        <v>1</v>
      </c>
      <c r="AY1006">
        <v>0</v>
      </c>
      <c r="AZ1006">
        <v>1</v>
      </c>
      <c r="BA1006">
        <v>0</v>
      </c>
      <c r="BF1006" t="s">
        <v>7</v>
      </c>
      <c r="BG1006" t="s">
        <v>743</v>
      </c>
    </row>
    <row r="1007" spans="1:59" x14ac:dyDescent="0.35">
      <c r="A1007">
        <v>17</v>
      </c>
      <c r="B1007">
        <v>1006</v>
      </c>
      <c r="E1007" t="s">
        <v>442</v>
      </c>
      <c r="F1007" t="s">
        <v>448</v>
      </c>
      <c r="H1007" t="s">
        <v>132</v>
      </c>
      <c r="I1007" t="s">
        <v>154</v>
      </c>
      <c r="K1007" t="s">
        <v>408</v>
      </c>
      <c r="L1007" t="s">
        <v>408</v>
      </c>
      <c r="N1007">
        <v>0</v>
      </c>
      <c r="O1007">
        <v>0</v>
      </c>
      <c r="P1007" t="s">
        <v>398</v>
      </c>
      <c r="Q1007" t="s">
        <v>486</v>
      </c>
      <c r="R1007" s="37" t="s">
        <v>1205</v>
      </c>
      <c r="T1007" s="24">
        <f t="shared" si="15"/>
        <v>1239</v>
      </c>
      <c r="U1007" s="9">
        <v>1</v>
      </c>
      <c r="Z1007" t="s">
        <v>9</v>
      </c>
      <c r="AA1007" t="s">
        <v>562</v>
      </c>
      <c r="AB1007" t="s">
        <v>693</v>
      </c>
      <c r="AC1007" s="9">
        <v>0.01</v>
      </c>
      <c r="AD1007">
        <v>199</v>
      </c>
      <c r="AF1007" t="s">
        <v>542</v>
      </c>
      <c r="AG1007" t="s">
        <v>554</v>
      </c>
      <c r="AI1007" s="6">
        <v>38169</v>
      </c>
      <c r="AJ1007" s="6">
        <v>39903</v>
      </c>
      <c r="AK1007" t="s">
        <v>536</v>
      </c>
      <c r="AM1007" t="s">
        <v>556</v>
      </c>
      <c r="AO1007" t="s">
        <v>573</v>
      </c>
      <c r="AQ1007" s="37">
        <v>1</v>
      </c>
      <c r="AR1007" s="37">
        <v>1</v>
      </c>
      <c r="AS1007" s="37"/>
      <c r="AX1007">
        <v>1</v>
      </c>
      <c r="AY1007">
        <v>0</v>
      </c>
      <c r="AZ1007">
        <v>1</v>
      </c>
      <c r="BA1007">
        <v>0</v>
      </c>
      <c r="BF1007" t="s">
        <v>7</v>
      </c>
      <c r="BG1007" t="s">
        <v>743</v>
      </c>
    </row>
    <row r="1008" spans="1:59" x14ac:dyDescent="0.35">
      <c r="A1008">
        <v>17</v>
      </c>
      <c r="B1008">
        <v>1007</v>
      </c>
      <c r="E1008" t="s">
        <v>448</v>
      </c>
      <c r="F1008" t="s">
        <v>442</v>
      </c>
      <c r="H1008" t="s">
        <v>153</v>
      </c>
      <c r="I1008" t="s">
        <v>132</v>
      </c>
      <c r="K1008" t="s">
        <v>408</v>
      </c>
      <c r="L1008" t="s">
        <v>408</v>
      </c>
      <c r="N1008">
        <v>0.127</v>
      </c>
      <c r="O1008">
        <v>0</v>
      </c>
      <c r="P1008" t="s">
        <v>398</v>
      </c>
      <c r="Q1008" t="s">
        <v>486</v>
      </c>
      <c r="R1008" s="37" t="s">
        <v>1205</v>
      </c>
      <c r="T1008" s="24">
        <f t="shared" si="15"/>
        <v>1239</v>
      </c>
      <c r="U1008" s="9">
        <v>1</v>
      </c>
      <c r="Z1008" t="s">
        <v>9</v>
      </c>
      <c r="AA1008" t="s">
        <v>562</v>
      </c>
      <c r="AB1008" t="s">
        <v>693</v>
      </c>
      <c r="AD1008">
        <v>199</v>
      </c>
      <c r="AF1008" t="s">
        <v>554</v>
      </c>
      <c r="AG1008" t="s">
        <v>542</v>
      </c>
      <c r="AI1008" s="6">
        <v>38169</v>
      </c>
      <c r="AJ1008" s="6">
        <v>39903</v>
      </c>
      <c r="AK1008" t="s">
        <v>536</v>
      </c>
      <c r="AM1008" t="s">
        <v>556</v>
      </c>
      <c r="AO1008" t="s">
        <v>573</v>
      </c>
      <c r="AQ1008" s="37">
        <v>1</v>
      </c>
      <c r="AR1008" s="37">
        <v>1</v>
      </c>
      <c r="AS1008" s="37"/>
      <c r="AX1008">
        <v>0</v>
      </c>
      <c r="AY1008">
        <v>0</v>
      </c>
      <c r="AZ1008">
        <v>1</v>
      </c>
      <c r="BA1008">
        <v>0</v>
      </c>
      <c r="BF1008" t="s">
        <v>7</v>
      </c>
      <c r="BG1008" t="s">
        <v>743</v>
      </c>
    </row>
    <row r="1009" spans="1:59" x14ac:dyDescent="0.35">
      <c r="A1009">
        <v>17</v>
      </c>
      <c r="B1009">
        <v>1008</v>
      </c>
      <c r="E1009" t="s">
        <v>448</v>
      </c>
      <c r="F1009" t="s">
        <v>442</v>
      </c>
      <c r="H1009" t="s">
        <v>154</v>
      </c>
      <c r="I1009" t="s">
        <v>132</v>
      </c>
      <c r="K1009" t="s">
        <v>408</v>
      </c>
      <c r="L1009" t="s">
        <v>408</v>
      </c>
      <c r="N1009">
        <v>0.217</v>
      </c>
      <c r="O1009">
        <v>0</v>
      </c>
      <c r="P1009" t="s">
        <v>398</v>
      </c>
      <c r="Q1009" t="s">
        <v>486</v>
      </c>
      <c r="R1009" s="37" t="s">
        <v>1205</v>
      </c>
      <c r="T1009" s="24">
        <f t="shared" si="15"/>
        <v>1239</v>
      </c>
      <c r="U1009" s="9">
        <v>1</v>
      </c>
      <c r="Z1009" t="s">
        <v>9</v>
      </c>
      <c r="AA1009" t="s">
        <v>562</v>
      </c>
      <c r="AB1009" t="s">
        <v>693</v>
      </c>
      <c r="AD1009">
        <v>199</v>
      </c>
      <c r="AF1009" t="s">
        <v>554</v>
      </c>
      <c r="AG1009" t="s">
        <v>542</v>
      </c>
      <c r="AI1009" s="6">
        <v>38169</v>
      </c>
      <c r="AJ1009" s="6">
        <v>39903</v>
      </c>
      <c r="AK1009" t="s">
        <v>536</v>
      </c>
      <c r="AM1009" t="s">
        <v>556</v>
      </c>
      <c r="AO1009" t="s">
        <v>573</v>
      </c>
      <c r="AQ1009" s="37">
        <v>1</v>
      </c>
      <c r="AR1009" s="37">
        <v>1</v>
      </c>
      <c r="AS1009" s="37"/>
      <c r="AX1009">
        <v>0</v>
      </c>
      <c r="AY1009">
        <v>0</v>
      </c>
      <c r="AZ1009">
        <v>1</v>
      </c>
      <c r="BA1009">
        <v>0</v>
      </c>
      <c r="BF1009" t="s">
        <v>7</v>
      </c>
      <c r="BG1009" t="s">
        <v>743</v>
      </c>
    </row>
    <row r="1010" spans="1:59" x14ac:dyDescent="0.35">
      <c r="A1010">
        <v>17</v>
      </c>
      <c r="B1010">
        <v>1009</v>
      </c>
      <c r="E1010" t="s">
        <v>91</v>
      </c>
      <c r="F1010" t="s">
        <v>422</v>
      </c>
      <c r="H1010" t="s">
        <v>129</v>
      </c>
      <c r="I1010" t="s">
        <v>151</v>
      </c>
      <c r="K1010" t="s">
        <v>408</v>
      </c>
      <c r="L1010" t="s">
        <v>408</v>
      </c>
      <c r="N1010">
        <v>7.6999999999999999E-2</v>
      </c>
      <c r="O1010">
        <v>0</v>
      </c>
      <c r="P1010" t="s">
        <v>398</v>
      </c>
      <c r="Q1010" t="s">
        <v>486</v>
      </c>
      <c r="R1010" s="37" t="s">
        <v>1205</v>
      </c>
      <c r="T1010" s="24">
        <f t="shared" si="15"/>
        <v>1239</v>
      </c>
      <c r="U1010" s="9">
        <v>1</v>
      </c>
      <c r="Z1010" t="s">
        <v>9</v>
      </c>
      <c r="AA1010" t="s">
        <v>562</v>
      </c>
      <c r="AB1010" t="s">
        <v>693</v>
      </c>
      <c r="AD1010">
        <v>199</v>
      </c>
      <c r="AF1010" t="s">
        <v>542</v>
      </c>
      <c r="AG1010" t="s">
        <v>554</v>
      </c>
      <c r="AI1010" s="6">
        <v>38169</v>
      </c>
      <c r="AJ1010" s="6">
        <v>39903</v>
      </c>
      <c r="AK1010" t="s">
        <v>536</v>
      </c>
      <c r="AM1010" t="s">
        <v>556</v>
      </c>
      <c r="AO1010" t="s">
        <v>573</v>
      </c>
      <c r="AQ1010" s="37">
        <v>2</v>
      </c>
      <c r="AR1010" s="37">
        <v>2</v>
      </c>
      <c r="AS1010" s="37"/>
      <c r="AX1010">
        <v>1</v>
      </c>
      <c r="AY1010">
        <v>0</v>
      </c>
      <c r="AZ1010">
        <v>1</v>
      </c>
      <c r="BA1010">
        <v>0</v>
      </c>
      <c r="BF1010" t="s">
        <v>7</v>
      </c>
      <c r="BG1010" t="s">
        <v>743</v>
      </c>
    </row>
    <row r="1011" spans="1:59" x14ac:dyDescent="0.35">
      <c r="A1011">
        <v>17</v>
      </c>
      <c r="B1011">
        <v>1010</v>
      </c>
      <c r="E1011" t="s">
        <v>91</v>
      </c>
      <c r="F1011" t="s">
        <v>422</v>
      </c>
      <c r="H1011" t="s">
        <v>129</v>
      </c>
      <c r="I1011" t="s">
        <v>152</v>
      </c>
      <c r="K1011" t="s">
        <v>408</v>
      </c>
      <c r="L1011" t="s">
        <v>408</v>
      </c>
      <c r="N1011">
        <v>0.109</v>
      </c>
      <c r="O1011">
        <v>0</v>
      </c>
      <c r="P1011" t="s">
        <v>398</v>
      </c>
      <c r="Q1011" t="s">
        <v>486</v>
      </c>
      <c r="R1011" s="37" t="s">
        <v>1205</v>
      </c>
      <c r="T1011" s="24">
        <f t="shared" si="15"/>
        <v>1239</v>
      </c>
      <c r="U1011" s="9">
        <v>1</v>
      </c>
      <c r="Z1011" t="s">
        <v>9</v>
      </c>
      <c r="AA1011" t="s">
        <v>562</v>
      </c>
      <c r="AB1011" t="s">
        <v>693</v>
      </c>
      <c r="AD1011">
        <v>199</v>
      </c>
      <c r="AF1011" t="s">
        <v>542</v>
      </c>
      <c r="AG1011" t="s">
        <v>554</v>
      </c>
      <c r="AI1011" s="6">
        <v>38169</v>
      </c>
      <c r="AJ1011" s="6">
        <v>39903</v>
      </c>
      <c r="AK1011" t="s">
        <v>536</v>
      </c>
      <c r="AM1011" t="s">
        <v>556</v>
      </c>
      <c r="AO1011" t="s">
        <v>573</v>
      </c>
      <c r="AQ1011" s="37">
        <v>2</v>
      </c>
      <c r="AR1011" s="37">
        <v>2</v>
      </c>
      <c r="AS1011" s="37"/>
      <c r="AX1011">
        <v>1</v>
      </c>
      <c r="AY1011">
        <v>0</v>
      </c>
      <c r="AZ1011">
        <v>1</v>
      </c>
      <c r="BA1011">
        <v>0</v>
      </c>
      <c r="BF1011" t="s">
        <v>7</v>
      </c>
      <c r="BG1011" t="s">
        <v>743</v>
      </c>
    </row>
    <row r="1012" spans="1:59" x14ac:dyDescent="0.35">
      <c r="A1012">
        <v>17</v>
      </c>
      <c r="B1012">
        <v>1011</v>
      </c>
      <c r="E1012" t="s">
        <v>422</v>
      </c>
      <c r="F1012" t="s">
        <v>91</v>
      </c>
      <c r="H1012" t="s">
        <v>151</v>
      </c>
      <c r="I1012" t="s">
        <v>129</v>
      </c>
      <c r="K1012" t="s">
        <v>408</v>
      </c>
      <c r="L1012" t="s">
        <v>408</v>
      </c>
      <c r="N1012">
        <v>0.95699999999999996</v>
      </c>
      <c r="O1012">
        <v>0</v>
      </c>
      <c r="P1012" t="s">
        <v>398</v>
      </c>
      <c r="Q1012" t="s">
        <v>486</v>
      </c>
      <c r="R1012" s="37" t="s">
        <v>1205</v>
      </c>
      <c r="T1012" s="24">
        <f t="shared" si="15"/>
        <v>1239</v>
      </c>
      <c r="U1012" s="9">
        <v>1</v>
      </c>
      <c r="Z1012" t="s">
        <v>9</v>
      </c>
      <c r="AA1012" t="s">
        <v>562</v>
      </c>
      <c r="AB1012" t="s">
        <v>693</v>
      </c>
      <c r="AD1012">
        <v>199</v>
      </c>
      <c r="AF1012" t="s">
        <v>554</v>
      </c>
      <c r="AG1012" t="s">
        <v>542</v>
      </c>
      <c r="AI1012" s="6">
        <v>38169</v>
      </c>
      <c r="AJ1012" s="6">
        <v>39903</v>
      </c>
      <c r="AK1012" t="s">
        <v>536</v>
      </c>
      <c r="AM1012" t="s">
        <v>556</v>
      </c>
      <c r="AO1012" t="s">
        <v>573</v>
      </c>
      <c r="AQ1012" s="37">
        <v>2</v>
      </c>
      <c r="AR1012" s="37">
        <v>2</v>
      </c>
      <c r="AS1012" s="37"/>
      <c r="AX1012">
        <v>0</v>
      </c>
      <c r="AY1012">
        <v>0</v>
      </c>
      <c r="AZ1012">
        <v>1</v>
      </c>
      <c r="BA1012">
        <v>0</v>
      </c>
      <c r="BF1012" t="s">
        <v>7</v>
      </c>
      <c r="BG1012" t="s">
        <v>743</v>
      </c>
    </row>
    <row r="1013" spans="1:59" x14ac:dyDescent="0.35">
      <c r="A1013">
        <v>17</v>
      </c>
      <c r="B1013">
        <v>1012</v>
      </c>
      <c r="E1013" t="s">
        <v>422</v>
      </c>
      <c r="F1013" t="s">
        <v>91</v>
      </c>
      <c r="H1013" t="s">
        <v>152</v>
      </c>
      <c r="I1013" t="s">
        <v>129</v>
      </c>
      <c r="K1013" t="s">
        <v>408</v>
      </c>
      <c r="L1013" t="s">
        <v>408</v>
      </c>
      <c r="N1013">
        <v>0.35399999999999998</v>
      </c>
      <c r="O1013">
        <v>0</v>
      </c>
      <c r="P1013" t="s">
        <v>398</v>
      </c>
      <c r="Q1013" t="s">
        <v>486</v>
      </c>
      <c r="R1013" s="37" t="s">
        <v>1205</v>
      </c>
      <c r="T1013" s="24">
        <f t="shared" si="15"/>
        <v>1239</v>
      </c>
      <c r="U1013" s="9">
        <v>1</v>
      </c>
      <c r="Z1013" t="s">
        <v>9</v>
      </c>
      <c r="AA1013" t="s">
        <v>562</v>
      </c>
      <c r="AB1013" t="s">
        <v>693</v>
      </c>
      <c r="AD1013">
        <v>199</v>
      </c>
      <c r="AF1013" t="s">
        <v>554</v>
      </c>
      <c r="AG1013" t="s">
        <v>542</v>
      </c>
      <c r="AI1013" s="6">
        <v>38169</v>
      </c>
      <c r="AJ1013" s="6">
        <v>39903</v>
      </c>
      <c r="AK1013" t="s">
        <v>536</v>
      </c>
      <c r="AM1013" t="s">
        <v>556</v>
      </c>
      <c r="AO1013" t="s">
        <v>573</v>
      </c>
      <c r="AQ1013" s="37">
        <v>2</v>
      </c>
      <c r="AR1013" s="37">
        <v>2</v>
      </c>
      <c r="AS1013" s="37"/>
      <c r="AX1013">
        <v>0</v>
      </c>
      <c r="AY1013">
        <v>0</v>
      </c>
      <c r="AZ1013">
        <v>1</v>
      </c>
      <c r="BA1013">
        <v>0</v>
      </c>
      <c r="BF1013" t="s">
        <v>7</v>
      </c>
      <c r="BG1013" t="s">
        <v>743</v>
      </c>
    </row>
    <row r="1014" spans="1:59" x14ac:dyDescent="0.35">
      <c r="A1014">
        <v>17</v>
      </c>
      <c r="B1014">
        <v>1013</v>
      </c>
      <c r="E1014" t="s">
        <v>442</v>
      </c>
      <c r="F1014" t="s">
        <v>448</v>
      </c>
      <c r="H1014" t="s">
        <v>132</v>
      </c>
      <c r="I1014" t="s">
        <v>153</v>
      </c>
      <c r="K1014" t="s">
        <v>408</v>
      </c>
      <c r="L1014" t="s">
        <v>408</v>
      </c>
      <c r="N1014">
        <v>4.0000000000000001E-3</v>
      </c>
      <c r="O1014">
        <v>0</v>
      </c>
      <c r="P1014" t="s">
        <v>398</v>
      </c>
      <c r="Q1014" t="s">
        <v>486</v>
      </c>
      <c r="R1014" s="37" t="s">
        <v>1205</v>
      </c>
      <c r="T1014" s="24">
        <f t="shared" si="15"/>
        <v>1239</v>
      </c>
      <c r="U1014" s="9">
        <v>1</v>
      </c>
      <c r="Z1014" t="s">
        <v>9</v>
      </c>
      <c r="AA1014" t="s">
        <v>562</v>
      </c>
      <c r="AB1014" t="s">
        <v>693</v>
      </c>
      <c r="AC1014" s="9">
        <v>0.01</v>
      </c>
      <c r="AD1014">
        <v>199</v>
      </c>
      <c r="AF1014" t="s">
        <v>542</v>
      </c>
      <c r="AG1014" t="s">
        <v>554</v>
      </c>
      <c r="AI1014" s="6">
        <v>38169</v>
      </c>
      <c r="AJ1014" s="6">
        <v>39903</v>
      </c>
      <c r="AK1014" t="s">
        <v>536</v>
      </c>
      <c r="AM1014" t="s">
        <v>556</v>
      </c>
      <c r="AO1014" t="s">
        <v>573</v>
      </c>
      <c r="AQ1014" s="37">
        <v>2</v>
      </c>
      <c r="AR1014" s="37">
        <v>2</v>
      </c>
      <c r="AS1014" s="37"/>
      <c r="AX1014">
        <v>1</v>
      </c>
      <c r="AY1014">
        <v>0</v>
      </c>
      <c r="AZ1014">
        <v>1</v>
      </c>
      <c r="BA1014">
        <v>0</v>
      </c>
      <c r="BF1014" t="s">
        <v>7</v>
      </c>
      <c r="BG1014" t="s">
        <v>743</v>
      </c>
    </row>
    <row r="1015" spans="1:59" x14ac:dyDescent="0.35">
      <c r="A1015">
        <v>17</v>
      </c>
      <c r="B1015">
        <v>1014</v>
      </c>
      <c r="E1015" t="s">
        <v>442</v>
      </c>
      <c r="F1015" t="s">
        <v>448</v>
      </c>
      <c r="H1015" t="s">
        <v>132</v>
      </c>
      <c r="I1015" t="s">
        <v>154</v>
      </c>
      <c r="K1015" t="s">
        <v>408</v>
      </c>
      <c r="L1015" t="s">
        <v>408</v>
      </c>
      <c r="N1015">
        <v>6.0000000000000001E-3</v>
      </c>
      <c r="O1015">
        <v>0</v>
      </c>
      <c r="P1015" t="s">
        <v>398</v>
      </c>
      <c r="Q1015" t="s">
        <v>486</v>
      </c>
      <c r="R1015" s="37" t="s">
        <v>1205</v>
      </c>
      <c r="T1015" s="24">
        <f t="shared" si="15"/>
        <v>1239</v>
      </c>
      <c r="U1015" s="9">
        <v>1</v>
      </c>
      <c r="Z1015" t="s">
        <v>9</v>
      </c>
      <c r="AA1015" t="s">
        <v>562</v>
      </c>
      <c r="AB1015" t="s">
        <v>693</v>
      </c>
      <c r="AC1015" s="9">
        <v>0.01</v>
      </c>
      <c r="AD1015">
        <v>199</v>
      </c>
      <c r="AF1015" t="s">
        <v>542</v>
      </c>
      <c r="AG1015" t="s">
        <v>554</v>
      </c>
      <c r="AI1015" s="6">
        <v>38169</v>
      </c>
      <c r="AJ1015" s="6">
        <v>39903</v>
      </c>
      <c r="AK1015" t="s">
        <v>536</v>
      </c>
      <c r="AM1015" t="s">
        <v>556</v>
      </c>
      <c r="AO1015" t="s">
        <v>573</v>
      </c>
      <c r="AQ1015" s="37">
        <v>2</v>
      </c>
      <c r="AR1015" s="37">
        <v>2</v>
      </c>
      <c r="AS1015" s="37"/>
      <c r="AX1015">
        <v>1</v>
      </c>
      <c r="AY1015">
        <v>0</v>
      </c>
      <c r="AZ1015">
        <v>1</v>
      </c>
      <c r="BA1015">
        <v>0</v>
      </c>
      <c r="BF1015" t="s">
        <v>7</v>
      </c>
      <c r="BG1015" t="s">
        <v>743</v>
      </c>
    </row>
    <row r="1016" spans="1:59" x14ac:dyDescent="0.35">
      <c r="A1016">
        <v>17</v>
      </c>
      <c r="B1016">
        <v>1015</v>
      </c>
      <c r="E1016" t="s">
        <v>448</v>
      </c>
      <c r="F1016" t="s">
        <v>442</v>
      </c>
      <c r="H1016" t="s">
        <v>153</v>
      </c>
      <c r="I1016" t="s">
        <v>132</v>
      </c>
      <c r="K1016" t="s">
        <v>408</v>
      </c>
      <c r="L1016" t="s">
        <v>408</v>
      </c>
      <c r="N1016">
        <v>0.997</v>
      </c>
      <c r="O1016">
        <v>0</v>
      </c>
      <c r="P1016" t="s">
        <v>398</v>
      </c>
      <c r="Q1016" t="s">
        <v>486</v>
      </c>
      <c r="R1016" s="37" t="s">
        <v>1205</v>
      </c>
      <c r="T1016" s="24">
        <f t="shared" si="15"/>
        <v>1239</v>
      </c>
      <c r="U1016" s="9">
        <v>1</v>
      </c>
      <c r="Z1016" t="s">
        <v>9</v>
      </c>
      <c r="AA1016" t="s">
        <v>562</v>
      </c>
      <c r="AB1016" t="s">
        <v>693</v>
      </c>
      <c r="AD1016">
        <v>199</v>
      </c>
      <c r="AF1016" t="s">
        <v>554</v>
      </c>
      <c r="AG1016" t="s">
        <v>542</v>
      </c>
      <c r="AI1016" s="6">
        <v>38169</v>
      </c>
      <c r="AJ1016" s="6">
        <v>39903</v>
      </c>
      <c r="AK1016" t="s">
        <v>536</v>
      </c>
      <c r="AM1016" t="s">
        <v>556</v>
      </c>
      <c r="AO1016" t="s">
        <v>573</v>
      </c>
      <c r="AQ1016" s="37">
        <v>2</v>
      </c>
      <c r="AR1016" s="37">
        <v>2</v>
      </c>
      <c r="AS1016" s="37"/>
      <c r="AX1016">
        <v>0</v>
      </c>
      <c r="AY1016">
        <v>0</v>
      </c>
      <c r="AZ1016">
        <v>1</v>
      </c>
      <c r="BA1016">
        <v>0</v>
      </c>
      <c r="BF1016" t="s">
        <v>7</v>
      </c>
      <c r="BG1016" t="s">
        <v>743</v>
      </c>
    </row>
    <row r="1017" spans="1:59" x14ac:dyDescent="0.35">
      <c r="A1017">
        <v>17</v>
      </c>
      <c r="B1017">
        <v>1016</v>
      </c>
      <c r="E1017" t="s">
        <v>448</v>
      </c>
      <c r="F1017" t="s">
        <v>442</v>
      </c>
      <c r="H1017" t="s">
        <v>154</v>
      </c>
      <c r="I1017" t="s">
        <v>132</v>
      </c>
      <c r="K1017" t="s">
        <v>408</v>
      </c>
      <c r="L1017" t="s">
        <v>408</v>
      </c>
      <c r="N1017">
        <v>0.11600000000000001</v>
      </c>
      <c r="O1017">
        <v>0</v>
      </c>
      <c r="P1017" t="s">
        <v>398</v>
      </c>
      <c r="Q1017" t="s">
        <v>486</v>
      </c>
      <c r="R1017" s="37" t="s">
        <v>1205</v>
      </c>
      <c r="T1017" s="24">
        <f t="shared" si="15"/>
        <v>1239</v>
      </c>
      <c r="U1017" s="9">
        <v>1</v>
      </c>
      <c r="Z1017" t="s">
        <v>9</v>
      </c>
      <c r="AA1017" t="s">
        <v>562</v>
      </c>
      <c r="AB1017" t="s">
        <v>693</v>
      </c>
      <c r="AD1017">
        <v>199</v>
      </c>
      <c r="AF1017" t="s">
        <v>554</v>
      </c>
      <c r="AG1017" t="s">
        <v>542</v>
      </c>
      <c r="AI1017" s="6">
        <v>38169</v>
      </c>
      <c r="AJ1017" s="6">
        <v>39903</v>
      </c>
      <c r="AK1017" t="s">
        <v>536</v>
      </c>
      <c r="AM1017" t="s">
        <v>556</v>
      </c>
      <c r="AO1017" t="s">
        <v>573</v>
      </c>
      <c r="AQ1017" s="37">
        <v>2</v>
      </c>
      <c r="AR1017" s="37">
        <v>2</v>
      </c>
      <c r="AS1017" s="37"/>
      <c r="AX1017">
        <v>0</v>
      </c>
      <c r="AY1017">
        <v>0</v>
      </c>
      <c r="AZ1017">
        <v>1</v>
      </c>
      <c r="BA1017">
        <v>0</v>
      </c>
      <c r="BF1017" t="s">
        <v>7</v>
      </c>
      <c r="BG1017" t="s">
        <v>743</v>
      </c>
    </row>
    <row r="1018" spans="1:59" x14ac:dyDescent="0.35">
      <c r="A1018">
        <v>17</v>
      </c>
      <c r="B1018">
        <v>1017</v>
      </c>
      <c r="E1018" t="s">
        <v>91</v>
      </c>
      <c r="F1018" t="s">
        <v>422</v>
      </c>
      <c r="H1018" t="s">
        <v>129</v>
      </c>
      <c r="I1018" t="s">
        <v>151</v>
      </c>
      <c r="K1018" t="s">
        <v>408</v>
      </c>
      <c r="L1018" t="s">
        <v>408</v>
      </c>
      <c r="N1018">
        <v>0.26700000000000002</v>
      </c>
      <c r="O1018">
        <v>0</v>
      </c>
      <c r="P1018" t="s">
        <v>398</v>
      </c>
      <c r="Q1018" t="s">
        <v>486</v>
      </c>
      <c r="R1018" s="37" t="s">
        <v>1205</v>
      </c>
      <c r="T1018" s="24">
        <f t="shared" si="15"/>
        <v>1239</v>
      </c>
      <c r="U1018" s="9">
        <v>1</v>
      </c>
      <c r="Z1018" t="s">
        <v>9</v>
      </c>
      <c r="AA1018" t="s">
        <v>562</v>
      </c>
      <c r="AB1018" t="s">
        <v>693</v>
      </c>
      <c r="AD1018">
        <v>199</v>
      </c>
      <c r="AF1018" t="s">
        <v>542</v>
      </c>
      <c r="AG1018" t="s">
        <v>554</v>
      </c>
      <c r="AI1018" s="6">
        <v>38169</v>
      </c>
      <c r="AJ1018" s="6">
        <v>39903</v>
      </c>
      <c r="AK1018" t="s">
        <v>536</v>
      </c>
      <c r="AM1018" t="s">
        <v>556</v>
      </c>
      <c r="AO1018" t="s">
        <v>573</v>
      </c>
      <c r="AQ1018" s="37">
        <v>3</v>
      </c>
      <c r="AR1018" s="37">
        <v>3</v>
      </c>
      <c r="AS1018" s="37"/>
      <c r="AX1018">
        <v>1</v>
      </c>
      <c r="AY1018">
        <v>0</v>
      </c>
      <c r="AZ1018">
        <v>1</v>
      </c>
      <c r="BA1018">
        <v>0</v>
      </c>
      <c r="BF1018" t="s">
        <v>7</v>
      </c>
      <c r="BG1018" t="s">
        <v>743</v>
      </c>
    </row>
    <row r="1019" spans="1:59" x14ac:dyDescent="0.35">
      <c r="A1019">
        <v>17</v>
      </c>
      <c r="B1019">
        <v>1018</v>
      </c>
      <c r="E1019" t="s">
        <v>91</v>
      </c>
      <c r="F1019" t="s">
        <v>422</v>
      </c>
      <c r="H1019" t="s">
        <v>129</v>
      </c>
      <c r="I1019" t="s">
        <v>152</v>
      </c>
      <c r="K1019" t="s">
        <v>408</v>
      </c>
      <c r="L1019" t="s">
        <v>408</v>
      </c>
      <c r="N1019">
        <v>0.23699999999999999</v>
      </c>
      <c r="O1019">
        <v>0</v>
      </c>
      <c r="P1019" t="s">
        <v>398</v>
      </c>
      <c r="Q1019" t="s">
        <v>486</v>
      </c>
      <c r="R1019" s="37" t="s">
        <v>1205</v>
      </c>
      <c r="T1019" s="24">
        <f t="shared" si="15"/>
        <v>1239</v>
      </c>
      <c r="U1019" s="9">
        <v>1</v>
      </c>
      <c r="Z1019" t="s">
        <v>9</v>
      </c>
      <c r="AA1019" t="s">
        <v>562</v>
      </c>
      <c r="AB1019" t="s">
        <v>693</v>
      </c>
      <c r="AD1019">
        <v>199</v>
      </c>
      <c r="AF1019" t="s">
        <v>542</v>
      </c>
      <c r="AG1019" t="s">
        <v>554</v>
      </c>
      <c r="AI1019" s="6">
        <v>38169</v>
      </c>
      <c r="AJ1019" s="6">
        <v>39903</v>
      </c>
      <c r="AK1019" t="s">
        <v>536</v>
      </c>
      <c r="AM1019" t="s">
        <v>556</v>
      </c>
      <c r="AO1019" t="s">
        <v>573</v>
      </c>
      <c r="AQ1019" s="37">
        <v>3</v>
      </c>
      <c r="AR1019" s="37">
        <v>3</v>
      </c>
      <c r="AS1019" s="37"/>
      <c r="AX1019">
        <v>1</v>
      </c>
      <c r="AY1019">
        <v>0</v>
      </c>
      <c r="AZ1019">
        <v>1</v>
      </c>
      <c r="BA1019">
        <v>0</v>
      </c>
      <c r="BF1019" t="s">
        <v>7</v>
      </c>
      <c r="BG1019" t="s">
        <v>743</v>
      </c>
    </row>
    <row r="1020" spans="1:59" x14ac:dyDescent="0.35">
      <c r="A1020">
        <v>17</v>
      </c>
      <c r="B1020">
        <v>1019</v>
      </c>
      <c r="E1020" t="s">
        <v>422</v>
      </c>
      <c r="F1020" t="s">
        <v>91</v>
      </c>
      <c r="H1020" t="s">
        <v>151</v>
      </c>
      <c r="I1020" t="s">
        <v>129</v>
      </c>
      <c r="K1020" t="s">
        <v>408</v>
      </c>
      <c r="L1020" t="s">
        <v>408</v>
      </c>
      <c r="N1020">
        <v>0.18</v>
      </c>
      <c r="O1020">
        <v>0</v>
      </c>
      <c r="P1020" t="s">
        <v>398</v>
      </c>
      <c r="Q1020" t="s">
        <v>486</v>
      </c>
      <c r="R1020" s="37" t="s">
        <v>1205</v>
      </c>
      <c r="T1020" s="24">
        <f t="shared" si="15"/>
        <v>1239</v>
      </c>
      <c r="U1020" s="9">
        <v>1</v>
      </c>
      <c r="Z1020" t="s">
        <v>9</v>
      </c>
      <c r="AA1020" t="s">
        <v>562</v>
      </c>
      <c r="AB1020" t="s">
        <v>693</v>
      </c>
      <c r="AD1020">
        <v>199</v>
      </c>
      <c r="AF1020" t="s">
        <v>554</v>
      </c>
      <c r="AG1020" t="s">
        <v>542</v>
      </c>
      <c r="AI1020" s="6">
        <v>38169</v>
      </c>
      <c r="AJ1020" s="6">
        <v>39903</v>
      </c>
      <c r="AK1020" t="s">
        <v>536</v>
      </c>
      <c r="AM1020" t="s">
        <v>556</v>
      </c>
      <c r="AO1020" t="s">
        <v>573</v>
      </c>
      <c r="AQ1020" s="37">
        <v>3</v>
      </c>
      <c r="AR1020" s="37">
        <v>3</v>
      </c>
      <c r="AS1020" s="37"/>
      <c r="AX1020">
        <v>0</v>
      </c>
      <c r="AY1020">
        <v>0</v>
      </c>
      <c r="AZ1020">
        <v>1</v>
      </c>
      <c r="BA1020">
        <v>0</v>
      </c>
      <c r="BF1020" t="s">
        <v>7</v>
      </c>
      <c r="BG1020" t="s">
        <v>743</v>
      </c>
    </row>
    <row r="1021" spans="1:59" x14ac:dyDescent="0.35">
      <c r="A1021">
        <v>17</v>
      </c>
      <c r="B1021">
        <v>1020</v>
      </c>
      <c r="E1021" t="s">
        <v>422</v>
      </c>
      <c r="F1021" t="s">
        <v>91</v>
      </c>
      <c r="H1021" t="s">
        <v>152</v>
      </c>
      <c r="I1021" t="s">
        <v>129</v>
      </c>
      <c r="K1021" t="s">
        <v>408</v>
      </c>
      <c r="L1021" t="s">
        <v>408</v>
      </c>
      <c r="N1021">
        <v>0.55300000000000005</v>
      </c>
      <c r="O1021">
        <v>0</v>
      </c>
      <c r="P1021" t="s">
        <v>398</v>
      </c>
      <c r="Q1021" t="s">
        <v>486</v>
      </c>
      <c r="R1021" s="37" t="s">
        <v>1205</v>
      </c>
      <c r="T1021" s="24">
        <f t="shared" si="15"/>
        <v>1239</v>
      </c>
      <c r="U1021" s="9">
        <v>1</v>
      </c>
      <c r="Z1021" t="s">
        <v>9</v>
      </c>
      <c r="AA1021" t="s">
        <v>562</v>
      </c>
      <c r="AB1021" t="s">
        <v>693</v>
      </c>
      <c r="AD1021">
        <v>199</v>
      </c>
      <c r="AF1021" t="s">
        <v>554</v>
      </c>
      <c r="AG1021" t="s">
        <v>542</v>
      </c>
      <c r="AI1021" s="6">
        <v>38169</v>
      </c>
      <c r="AJ1021" s="6">
        <v>39903</v>
      </c>
      <c r="AK1021" t="s">
        <v>536</v>
      </c>
      <c r="AM1021" t="s">
        <v>556</v>
      </c>
      <c r="AO1021" t="s">
        <v>573</v>
      </c>
      <c r="AQ1021" s="37">
        <v>3</v>
      </c>
      <c r="AR1021" s="37">
        <v>3</v>
      </c>
      <c r="AS1021" s="37"/>
      <c r="AX1021">
        <v>0</v>
      </c>
      <c r="AY1021">
        <v>0</v>
      </c>
      <c r="AZ1021">
        <v>1</v>
      </c>
      <c r="BA1021">
        <v>0</v>
      </c>
      <c r="BF1021" t="s">
        <v>7</v>
      </c>
      <c r="BG1021" t="s">
        <v>743</v>
      </c>
    </row>
    <row r="1022" spans="1:59" x14ac:dyDescent="0.35">
      <c r="A1022">
        <v>17</v>
      </c>
      <c r="B1022">
        <v>1021</v>
      </c>
      <c r="E1022" t="s">
        <v>442</v>
      </c>
      <c r="F1022" t="s">
        <v>448</v>
      </c>
      <c r="H1022" t="s">
        <v>132</v>
      </c>
      <c r="I1022" t="s">
        <v>153</v>
      </c>
      <c r="K1022" t="s">
        <v>408</v>
      </c>
      <c r="L1022" t="s">
        <v>408</v>
      </c>
      <c r="N1022">
        <v>2.8000000000000001E-2</v>
      </c>
      <c r="O1022">
        <v>0</v>
      </c>
      <c r="P1022" t="s">
        <v>398</v>
      </c>
      <c r="Q1022" t="s">
        <v>486</v>
      </c>
      <c r="R1022" s="37" t="s">
        <v>1205</v>
      </c>
      <c r="T1022" s="24">
        <f t="shared" si="15"/>
        <v>1239</v>
      </c>
      <c r="U1022" s="9">
        <v>1</v>
      </c>
      <c r="Z1022" t="s">
        <v>9</v>
      </c>
      <c r="AA1022" t="s">
        <v>562</v>
      </c>
      <c r="AB1022" t="s">
        <v>693</v>
      </c>
      <c r="AD1022">
        <v>199</v>
      </c>
      <c r="AF1022" t="s">
        <v>542</v>
      </c>
      <c r="AG1022" t="s">
        <v>554</v>
      </c>
      <c r="AI1022" s="6">
        <v>38169</v>
      </c>
      <c r="AJ1022" s="6">
        <v>39903</v>
      </c>
      <c r="AK1022" t="s">
        <v>536</v>
      </c>
      <c r="AM1022" t="s">
        <v>556</v>
      </c>
      <c r="AO1022" t="s">
        <v>573</v>
      </c>
      <c r="AQ1022" s="37">
        <v>3</v>
      </c>
      <c r="AR1022" s="37">
        <v>3</v>
      </c>
      <c r="AS1022" s="37"/>
      <c r="AX1022">
        <v>1</v>
      </c>
      <c r="AY1022">
        <v>0</v>
      </c>
      <c r="AZ1022">
        <v>1</v>
      </c>
      <c r="BA1022">
        <v>0</v>
      </c>
      <c r="BF1022" t="s">
        <v>7</v>
      </c>
      <c r="BG1022" t="s">
        <v>743</v>
      </c>
    </row>
    <row r="1023" spans="1:59" x14ac:dyDescent="0.35">
      <c r="A1023">
        <v>17</v>
      </c>
      <c r="B1023">
        <v>1022</v>
      </c>
      <c r="E1023" t="s">
        <v>442</v>
      </c>
      <c r="F1023" t="s">
        <v>448</v>
      </c>
      <c r="H1023" t="s">
        <v>132</v>
      </c>
      <c r="I1023" t="s">
        <v>154</v>
      </c>
      <c r="K1023" t="s">
        <v>408</v>
      </c>
      <c r="L1023" t="s">
        <v>408</v>
      </c>
      <c r="N1023">
        <v>2.5000000000000001E-2</v>
      </c>
      <c r="O1023">
        <v>0</v>
      </c>
      <c r="P1023" t="s">
        <v>398</v>
      </c>
      <c r="Q1023" t="s">
        <v>486</v>
      </c>
      <c r="R1023" s="37" t="s">
        <v>1205</v>
      </c>
      <c r="T1023" s="24">
        <f t="shared" si="15"/>
        <v>1239</v>
      </c>
      <c r="U1023" s="9">
        <v>1</v>
      </c>
      <c r="Z1023" t="s">
        <v>9</v>
      </c>
      <c r="AA1023" t="s">
        <v>562</v>
      </c>
      <c r="AB1023" t="s">
        <v>693</v>
      </c>
      <c r="AD1023">
        <v>199</v>
      </c>
      <c r="AF1023" t="s">
        <v>542</v>
      </c>
      <c r="AG1023" t="s">
        <v>554</v>
      </c>
      <c r="AI1023" s="6">
        <v>38169</v>
      </c>
      <c r="AJ1023" s="6">
        <v>39903</v>
      </c>
      <c r="AK1023" t="s">
        <v>536</v>
      </c>
      <c r="AM1023" t="s">
        <v>556</v>
      </c>
      <c r="AO1023" t="s">
        <v>573</v>
      </c>
      <c r="AQ1023" s="37">
        <v>3</v>
      </c>
      <c r="AR1023" s="37">
        <v>3</v>
      </c>
      <c r="AS1023" s="37"/>
      <c r="AX1023">
        <v>1</v>
      </c>
      <c r="AY1023">
        <v>0</v>
      </c>
      <c r="AZ1023">
        <v>1</v>
      </c>
      <c r="BA1023">
        <v>0</v>
      </c>
      <c r="BF1023" t="s">
        <v>7</v>
      </c>
      <c r="BG1023" t="s">
        <v>743</v>
      </c>
    </row>
    <row r="1024" spans="1:59" x14ac:dyDescent="0.35">
      <c r="A1024">
        <v>17</v>
      </c>
      <c r="B1024">
        <v>1023</v>
      </c>
      <c r="E1024" t="s">
        <v>448</v>
      </c>
      <c r="F1024" t="s">
        <v>442</v>
      </c>
      <c r="H1024" t="s">
        <v>153</v>
      </c>
      <c r="I1024" t="s">
        <v>132</v>
      </c>
      <c r="K1024" t="s">
        <v>408</v>
      </c>
      <c r="L1024" t="s">
        <v>408</v>
      </c>
      <c r="N1024">
        <v>0.185</v>
      </c>
      <c r="O1024">
        <v>0</v>
      </c>
      <c r="P1024" t="s">
        <v>398</v>
      </c>
      <c r="Q1024" t="s">
        <v>486</v>
      </c>
      <c r="R1024" s="37" t="s">
        <v>1205</v>
      </c>
      <c r="T1024" s="24">
        <f t="shared" si="15"/>
        <v>1239</v>
      </c>
      <c r="U1024" s="9">
        <v>1</v>
      </c>
      <c r="Z1024" t="s">
        <v>9</v>
      </c>
      <c r="AA1024" t="s">
        <v>562</v>
      </c>
      <c r="AB1024" t="s">
        <v>693</v>
      </c>
      <c r="AD1024">
        <v>199</v>
      </c>
      <c r="AF1024" t="s">
        <v>554</v>
      </c>
      <c r="AG1024" t="s">
        <v>542</v>
      </c>
      <c r="AI1024" s="6">
        <v>38169</v>
      </c>
      <c r="AJ1024" s="6">
        <v>39903</v>
      </c>
      <c r="AK1024" t="s">
        <v>536</v>
      </c>
      <c r="AM1024" t="s">
        <v>556</v>
      </c>
      <c r="AO1024" t="s">
        <v>573</v>
      </c>
      <c r="AQ1024" s="37">
        <v>3</v>
      </c>
      <c r="AR1024" s="37">
        <v>3</v>
      </c>
      <c r="AS1024" s="37"/>
      <c r="AX1024">
        <v>0</v>
      </c>
      <c r="AY1024">
        <v>0</v>
      </c>
      <c r="AZ1024">
        <v>1</v>
      </c>
      <c r="BA1024">
        <v>0</v>
      </c>
      <c r="BF1024" t="s">
        <v>7</v>
      </c>
      <c r="BG1024" t="s">
        <v>743</v>
      </c>
    </row>
    <row r="1025" spans="1:59" x14ac:dyDescent="0.35">
      <c r="A1025">
        <v>17</v>
      </c>
      <c r="B1025">
        <v>1024</v>
      </c>
      <c r="E1025" t="s">
        <v>448</v>
      </c>
      <c r="F1025" t="s">
        <v>442</v>
      </c>
      <c r="H1025" t="s">
        <v>154</v>
      </c>
      <c r="I1025" t="s">
        <v>132</v>
      </c>
      <c r="K1025" t="s">
        <v>408</v>
      </c>
      <c r="L1025" t="s">
        <v>408</v>
      </c>
      <c r="N1025">
        <v>0.32400000000000001</v>
      </c>
      <c r="O1025">
        <v>0</v>
      </c>
      <c r="P1025" t="s">
        <v>398</v>
      </c>
      <c r="Q1025" t="s">
        <v>486</v>
      </c>
      <c r="R1025" s="37" t="s">
        <v>1205</v>
      </c>
      <c r="T1025" s="24">
        <f t="shared" si="15"/>
        <v>1239</v>
      </c>
      <c r="U1025" s="9">
        <v>1</v>
      </c>
      <c r="Z1025" t="s">
        <v>9</v>
      </c>
      <c r="AA1025" t="s">
        <v>562</v>
      </c>
      <c r="AB1025" t="s">
        <v>693</v>
      </c>
      <c r="AD1025">
        <v>199</v>
      </c>
      <c r="AF1025" t="s">
        <v>554</v>
      </c>
      <c r="AG1025" t="s">
        <v>542</v>
      </c>
      <c r="AI1025" s="6">
        <v>38169</v>
      </c>
      <c r="AJ1025" s="6">
        <v>39903</v>
      </c>
      <c r="AK1025" t="s">
        <v>536</v>
      </c>
      <c r="AM1025" t="s">
        <v>556</v>
      </c>
      <c r="AO1025" t="s">
        <v>573</v>
      </c>
      <c r="AQ1025" s="37">
        <v>3</v>
      </c>
      <c r="AR1025" s="37">
        <v>3</v>
      </c>
      <c r="AS1025" s="37"/>
      <c r="AX1025">
        <v>0</v>
      </c>
      <c r="AY1025">
        <v>0</v>
      </c>
      <c r="AZ1025">
        <v>1</v>
      </c>
      <c r="BA1025">
        <v>0</v>
      </c>
      <c r="BF1025" t="s">
        <v>7</v>
      </c>
      <c r="BG1025" t="s">
        <v>743</v>
      </c>
    </row>
    <row r="1026" spans="1:59" x14ac:dyDescent="0.35">
      <c r="A1026">
        <v>17</v>
      </c>
      <c r="B1026">
        <v>1025</v>
      </c>
      <c r="E1026" t="s">
        <v>91</v>
      </c>
      <c r="F1026" t="s">
        <v>422</v>
      </c>
      <c r="H1026" t="s">
        <v>129</v>
      </c>
      <c r="I1026" t="s">
        <v>151</v>
      </c>
      <c r="K1026" t="s">
        <v>408</v>
      </c>
      <c r="L1026" t="s">
        <v>408</v>
      </c>
      <c r="N1026">
        <v>0.78200000000000003</v>
      </c>
      <c r="O1026">
        <v>0</v>
      </c>
      <c r="P1026" t="s">
        <v>398</v>
      </c>
      <c r="Q1026" t="s">
        <v>486</v>
      </c>
      <c r="R1026" s="37" t="s">
        <v>1205</v>
      </c>
      <c r="T1026" s="24">
        <f t="shared" ref="T1026:T1089" si="16">IF(BF1026="daily",NETWORKDAYS(AI1026,AJ1026),IF(BF1026="weekly",ROUNDDOWN((AJ1026-AI1026)/7,0),IF(BF1026="monthly",-((YEAR(AI1026)-YEAR(AJ1026))*12+MONTH(AI1026)-MONTH(AJ1026)),"error")))</f>
        <v>1239</v>
      </c>
      <c r="U1026" s="9">
        <v>1</v>
      </c>
      <c r="Z1026" t="s">
        <v>9</v>
      </c>
      <c r="AA1026" t="s">
        <v>562</v>
      </c>
      <c r="AB1026" t="s">
        <v>693</v>
      </c>
      <c r="AD1026">
        <v>199</v>
      </c>
      <c r="AF1026" t="s">
        <v>542</v>
      </c>
      <c r="AG1026" t="s">
        <v>554</v>
      </c>
      <c r="AI1026" s="6">
        <v>38169</v>
      </c>
      <c r="AJ1026" s="6">
        <v>39903</v>
      </c>
      <c r="AK1026" t="s">
        <v>536</v>
      </c>
      <c r="AM1026" t="s">
        <v>556</v>
      </c>
      <c r="AO1026" t="s">
        <v>573</v>
      </c>
      <c r="AQ1026" s="37">
        <v>4</v>
      </c>
      <c r="AR1026" s="37">
        <v>4</v>
      </c>
      <c r="AS1026" s="37"/>
      <c r="AX1026">
        <v>1</v>
      </c>
      <c r="AY1026">
        <v>0</v>
      </c>
      <c r="AZ1026">
        <v>1</v>
      </c>
      <c r="BA1026">
        <v>0</v>
      </c>
      <c r="BF1026" t="s">
        <v>7</v>
      </c>
      <c r="BG1026" t="s">
        <v>743</v>
      </c>
    </row>
    <row r="1027" spans="1:59" x14ac:dyDescent="0.35">
      <c r="A1027">
        <v>17</v>
      </c>
      <c r="B1027">
        <v>1026</v>
      </c>
      <c r="E1027" t="s">
        <v>91</v>
      </c>
      <c r="F1027" t="s">
        <v>422</v>
      </c>
      <c r="H1027" t="s">
        <v>129</v>
      </c>
      <c r="I1027" t="s">
        <v>152</v>
      </c>
      <c r="K1027" t="s">
        <v>408</v>
      </c>
      <c r="L1027" t="s">
        <v>408</v>
      </c>
      <c r="N1027">
        <v>0.66800000000000004</v>
      </c>
      <c r="O1027">
        <v>0</v>
      </c>
      <c r="P1027" t="s">
        <v>398</v>
      </c>
      <c r="Q1027" t="s">
        <v>486</v>
      </c>
      <c r="R1027" s="37" t="s">
        <v>1205</v>
      </c>
      <c r="T1027" s="24">
        <f t="shared" si="16"/>
        <v>1239</v>
      </c>
      <c r="U1027" s="9">
        <v>1</v>
      </c>
      <c r="Z1027" t="s">
        <v>9</v>
      </c>
      <c r="AA1027" t="s">
        <v>562</v>
      </c>
      <c r="AB1027" t="s">
        <v>693</v>
      </c>
      <c r="AD1027">
        <v>199</v>
      </c>
      <c r="AF1027" t="s">
        <v>542</v>
      </c>
      <c r="AG1027" t="s">
        <v>554</v>
      </c>
      <c r="AI1027" s="6">
        <v>38169</v>
      </c>
      <c r="AJ1027" s="6">
        <v>39903</v>
      </c>
      <c r="AK1027" t="s">
        <v>536</v>
      </c>
      <c r="AM1027" t="s">
        <v>556</v>
      </c>
      <c r="AO1027" t="s">
        <v>573</v>
      </c>
      <c r="AQ1027" s="37">
        <v>4</v>
      </c>
      <c r="AR1027" s="37">
        <v>4</v>
      </c>
      <c r="AS1027" s="37"/>
      <c r="AX1027">
        <v>1</v>
      </c>
      <c r="AY1027">
        <v>0</v>
      </c>
      <c r="AZ1027">
        <v>1</v>
      </c>
      <c r="BA1027">
        <v>0</v>
      </c>
      <c r="BF1027" t="s">
        <v>7</v>
      </c>
      <c r="BG1027" t="s">
        <v>743</v>
      </c>
    </row>
    <row r="1028" spans="1:59" x14ac:dyDescent="0.35">
      <c r="A1028">
        <v>17</v>
      </c>
      <c r="B1028">
        <v>1027</v>
      </c>
      <c r="E1028" t="s">
        <v>422</v>
      </c>
      <c r="F1028" t="s">
        <v>91</v>
      </c>
      <c r="H1028" t="s">
        <v>151</v>
      </c>
      <c r="I1028" t="s">
        <v>129</v>
      </c>
      <c r="K1028" t="s">
        <v>408</v>
      </c>
      <c r="L1028" t="s">
        <v>408</v>
      </c>
      <c r="N1028">
        <v>0.33700000000000002</v>
      </c>
      <c r="O1028">
        <v>0</v>
      </c>
      <c r="P1028" t="s">
        <v>398</v>
      </c>
      <c r="Q1028" t="s">
        <v>486</v>
      </c>
      <c r="R1028" s="37" t="s">
        <v>1205</v>
      </c>
      <c r="T1028" s="24">
        <f t="shared" si="16"/>
        <v>1239</v>
      </c>
      <c r="U1028" s="9">
        <v>1</v>
      </c>
      <c r="Z1028" t="s">
        <v>9</v>
      </c>
      <c r="AA1028" t="s">
        <v>562</v>
      </c>
      <c r="AB1028" t="s">
        <v>693</v>
      </c>
      <c r="AD1028">
        <v>199</v>
      </c>
      <c r="AF1028" t="s">
        <v>554</v>
      </c>
      <c r="AG1028" t="s">
        <v>542</v>
      </c>
      <c r="AI1028" s="6">
        <v>38169</v>
      </c>
      <c r="AJ1028" s="6">
        <v>39903</v>
      </c>
      <c r="AK1028" t="s">
        <v>536</v>
      </c>
      <c r="AM1028" t="s">
        <v>556</v>
      </c>
      <c r="AO1028" t="s">
        <v>573</v>
      </c>
      <c r="AQ1028" s="37">
        <v>4</v>
      </c>
      <c r="AR1028" s="37">
        <v>4</v>
      </c>
      <c r="AS1028" s="37"/>
      <c r="AX1028">
        <v>0</v>
      </c>
      <c r="AY1028">
        <v>0</v>
      </c>
      <c r="AZ1028">
        <v>1</v>
      </c>
      <c r="BA1028">
        <v>0</v>
      </c>
      <c r="BF1028" t="s">
        <v>7</v>
      </c>
      <c r="BG1028" t="s">
        <v>743</v>
      </c>
    </row>
    <row r="1029" spans="1:59" x14ac:dyDescent="0.35">
      <c r="A1029">
        <v>17</v>
      </c>
      <c r="B1029">
        <v>1028</v>
      </c>
      <c r="E1029" t="s">
        <v>422</v>
      </c>
      <c r="F1029" t="s">
        <v>91</v>
      </c>
      <c r="H1029" t="s">
        <v>152</v>
      </c>
      <c r="I1029" t="s">
        <v>129</v>
      </c>
      <c r="K1029" t="s">
        <v>408</v>
      </c>
      <c r="L1029" t="s">
        <v>408</v>
      </c>
      <c r="N1029">
        <v>0.48599999999999999</v>
      </c>
      <c r="O1029">
        <v>0</v>
      </c>
      <c r="P1029" t="s">
        <v>398</v>
      </c>
      <c r="Q1029" t="s">
        <v>486</v>
      </c>
      <c r="R1029" s="37" t="s">
        <v>1205</v>
      </c>
      <c r="T1029" s="24">
        <f t="shared" si="16"/>
        <v>1239</v>
      </c>
      <c r="U1029" s="9">
        <v>1</v>
      </c>
      <c r="Z1029" t="s">
        <v>9</v>
      </c>
      <c r="AA1029" t="s">
        <v>562</v>
      </c>
      <c r="AB1029" t="s">
        <v>693</v>
      </c>
      <c r="AD1029">
        <v>199</v>
      </c>
      <c r="AF1029" t="s">
        <v>554</v>
      </c>
      <c r="AG1029" t="s">
        <v>542</v>
      </c>
      <c r="AI1029" s="6">
        <v>38169</v>
      </c>
      <c r="AJ1029" s="6">
        <v>39903</v>
      </c>
      <c r="AK1029" t="s">
        <v>536</v>
      </c>
      <c r="AM1029" t="s">
        <v>556</v>
      </c>
      <c r="AO1029" t="s">
        <v>573</v>
      </c>
      <c r="AQ1029" s="37">
        <v>4</v>
      </c>
      <c r="AR1029" s="37">
        <v>4</v>
      </c>
      <c r="AS1029" s="37"/>
      <c r="AX1029">
        <v>0</v>
      </c>
      <c r="AY1029">
        <v>0</v>
      </c>
      <c r="AZ1029">
        <v>1</v>
      </c>
      <c r="BA1029">
        <v>0</v>
      </c>
      <c r="BF1029" t="s">
        <v>7</v>
      </c>
      <c r="BG1029" t="s">
        <v>743</v>
      </c>
    </row>
    <row r="1030" spans="1:59" x14ac:dyDescent="0.35">
      <c r="A1030">
        <v>17</v>
      </c>
      <c r="B1030">
        <v>1029</v>
      </c>
      <c r="E1030" t="s">
        <v>442</v>
      </c>
      <c r="F1030" t="s">
        <v>448</v>
      </c>
      <c r="H1030" t="s">
        <v>132</v>
      </c>
      <c r="I1030" t="s">
        <v>153</v>
      </c>
      <c r="K1030" t="s">
        <v>408</v>
      </c>
      <c r="L1030" t="s">
        <v>408</v>
      </c>
      <c r="N1030">
        <v>0.156</v>
      </c>
      <c r="O1030">
        <v>0</v>
      </c>
      <c r="P1030" t="s">
        <v>398</v>
      </c>
      <c r="Q1030" t="s">
        <v>486</v>
      </c>
      <c r="R1030" s="37" t="s">
        <v>1205</v>
      </c>
      <c r="T1030" s="24">
        <f t="shared" si="16"/>
        <v>1239</v>
      </c>
      <c r="U1030" s="9">
        <v>1</v>
      </c>
      <c r="Z1030" t="s">
        <v>9</v>
      </c>
      <c r="AA1030" t="s">
        <v>562</v>
      </c>
      <c r="AB1030" t="s">
        <v>693</v>
      </c>
      <c r="AD1030">
        <v>199</v>
      </c>
      <c r="AF1030" t="s">
        <v>542</v>
      </c>
      <c r="AG1030" t="s">
        <v>554</v>
      </c>
      <c r="AI1030" s="6">
        <v>38169</v>
      </c>
      <c r="AJ1030" s="6">
        <v>39903</v>
      </c>
      <c r="AK1030" t="s">
        <v>536</v>
      </c>
      <c r="AM1030" t="s">
        <v>556</v>
      </c>
      <c r="AO1030" t="s">
        <v>573</v>
      </c>
      <c r="AQ1030" s="37">
        <v>4</v>
      </c>
      <c r="AR1030" s="37">
        <v>4</v>
      </c>
      <c r="AS1030" s="37"/>
      <c r="AX1030">
        <v>1</v>
      </c>
      <c r="AY1030">
        <v>0</v>
      </c>
      <c r="AZ1030">
        <v>1</v>
      </c>
      <c r="BA1030">
        <v>0</v>
      </c>
      <c r="BF1030" t="s">
        <v>7</v>
      </c>
      <c r="BG1030" t="s">
        <v>743</v>
      </c>
    </row>
    <row r="1031" spans="1:59" x14ac:dyDescent="0.35">
      <c r="A1031">
        <v>17</v>
      </c>
      <c r="B1031">
        <v>1030</v>
      </c>
      <c r="E1031" t="s">
        <v>442</v>
      </c>
      <c r="F1031" t="s">
        <v>448</v>
      </c>
      <c r="H1031" t="s">
        <v>132</v>
      </c>
      <c r="I1031" t="s">
        <v>154</v>
      </c>
      <c r="K1031" t="s">
        <v>408</v>
      </c>
      <c r="L1031" t="s">
        <v>408</v>
      </c>
      <c r="N1031">
        <v>9.4E-2</v>
      </c>
      <c r="O1031">
        <v>0</v>
      </c>
      <c r="P1031" t="s">
        <v>398</v>
      </c>
      <c r="Q1031" t="s">
        <v>486</v>
      </c>
      <c r="R1031" s="37" t="s">
        <v>1205</v>
      </c>
      <c r="T1031" s="24">
        <f t="shared" si="16"/>
        <v>1239</v>
      </c>
      <c r="U1031" s="9">
        <v>1</v>
      </c>
      <c r="Z1031" t="s">
        <v>9</v>
      </c>
      <c r="AA1031" t="s">
        <v>562</v>
      </c>
      <c r="AB1031" t="s">
        <v>693</v>
      </c>
      <c r="AD1031">
        <v>199</v>
      </c>
      <c r="AF1031" t="s">
        <v>542</v>
      </c>
      <c r="AG1031" t="s">
        <v>554</v>
      </c>
      <c r="AI1031" s="6">
        <v>38169</v>
      </c>
      <c r="AJ1031" s="6">
        <v>39903</v>
      </c>
      <c r="AK1031" t="s">
        <v>536</v>
      </c>
      <c r="AM1031" t="s">
        <v>556</v>
      </c>
      <c r="AO1031" t="s">
        <v>573</v>
      </c>
      <c r="AQ1031" s="37">
        <v>4</v>
      </c>
      <c r="AR1031" s="37">
        <v>4</v>
      </c>
      <c r="AS1031" s="37"/>
      <c r="AX1031">
        <v>1</v>
      </c>
      <c r="AY1031">
        <v>0</v>
      </c>
      <c r="AZ1031">
        <v>1</v>
      </c>
      <c r="BA1031">
        <v>0</v>
      </c>
      <c r="BF1031" t="s">
        <v>7</v>
      </c>
      <c r="BG1031" t="s">
        <v>743</v>
      </c>
    </row>
    <row r="1032" spans="1:59" x14ac:dyDescent="0.35">
      <c r="A1032">
        <v>17</v>
      </c>
      <c r="B1032">
        <v>1031</v>
      </c>
      <c r="E1032" t="s">
        <v>448</v>
      </c>
      <c r="F1032" t="s">
        <v>442</v>
      </c>
      <c r="H1032" t="s">
        <v>153</v>
      </c>
      <c r="I1032" t="s">
        <v>132</v>
      </c>
      <c r="K1032" t="s">
        <v>408</v>
      </c>
      <c r="L1032" t="s">
        <v>408</v>
      </c>
      <c r="N1032">
        <v>0.40100000000000002</v>
      </c>
      <c r="O1032">
        <v>0</v>
      </c>
      <c r="P1032" t="s">
        <v>398</v>
      </c>
      <c r="Q1032" t="s">
        <v>486</v>
      </c>
      <c r="R1032" s="37" t="s">
        <v>1205</v>
      </c>
      <c r="T1032" s="24">
        <f t="shared" si="16"/>
        <v>1239</v>
      </c>
      <c r="U1032" s="9">
        <v>1</v>
      </c>
      <c r="Z1032" t="s">
        <v>9</v>
      </c>
      <c r="AA1032" t="s">
        <v>562</v>
      </c>
      <c r="AB1032" t="s">
        <v>693</v>
      </c>
      <c r="AD1032">
        <v>199</v>
      </c>
      <c r="AF1032" t="s">
        <v>554</v>
      </c>
      <c r="AG1032" t="s">
        <v>542</v>
      </c>
      <c r="AI1032" s="6">
        <v>38169</v>
      </c>
      <c r="AJ1032" s="6">
        <v>39903</v>
      </c>
      <c r="AK1032" t="s">
        <v>536</v>
      </c>
      <c r="AM1032" t="s">
        <v>556</v>
      </c>
      <c r="AO1032" t="s">
        <v>573</v>
      </c>
      <c r="AQ1032" s="37">
        <v>4</v>
      </c>
      <c r="AR1032" s="37">
        <v>4</v>
      </c>
      <c r="AS1032" s="37"/>
      <c r="AX1032">
        <v>0</v>
      </c>
      <c r="AY1032">
        <v>0</v>
      </c>
      <c r="AZ1032">
        <v>1</v>
      </c>
      <c r="BA1032">
        <v>0</v>
      </c>
      <c r="BF1032" t="s">
        <v>7</v>
      </c>
      <c r="BG1032" t="s">
        <v>743</v>
      </c>
    </row>
    <row r="1033" spans="1:59" x14ac:dyDescent="0.35">
      <c r="A1033">
        <v>17</v>
      </c>
      <c r="B1033">
        <v>1032</v>
      </c>
      <c r="E1033" t="s">
        <v>448</v>
      </c>
      <c r="F1033" t="s">
        <v>442</v>
      </c>
      <c r="H1033" t="s">
        <v>154</v>
      </c>
      <c r="I1033" t="s">
        <v>132</v>
      </c>
      <c r="K1033" t="s">
        <v>408</v>
      </c>
      <c r="L1033" t="s">
        <v>408</v>
      </c>
      <c r="N1033">
        <v>0.32100000000000001</v>
      </c>
      <c r="O1033">
        <v>0</v>
      </c>
      <c r="P1033" t="s">
        <v>398</v>
      </c>
      <c r="Q1033" t="s">
        <v>486</v>
      </c>
      <c r="R1033" s="37" t="s">
        <v>1205</v>
      </c>
      <c r="T1033" s="24">
        <f t="shared" si="16"/>
        <v>1239</v>
      </c>
      <c r="U1033" s="9">
        <v>1</v>
      </c>
      <c r="Z1033" t="s">
        <v>9</v>
      </c>
      <c r="AA1033" t="s">
        <v>562</v>
      </c>
      <c r="AB1033" t="s">
        <v>693</v>
      </c>
      <c r="AD1033">
        <v>199</v>
      </c>
      <c r="AF1033" t="s">
        <v>554</v>
      </c>
      <c r="AG1033" t="s">
        <v>542</v>
      </c>
      <c r="AI1033" s="6">
        <v>38169</v>
      </c>
      <c r="AJ1033" s="6">
        <v>39903</v>
      </c>
      <c r="AK1033" t="s">
        <v>536</v>
      </c>
      <c r="AM1033" t="s">
        <v>556</v>
      </c>
      <c r="AO1033" t="s">
        <v>573</v>
      </c>
      <c r="AQ1033" s="37">
        <v>4</v>
      </c>
      <c r="AR1033" s="37">
        <v>4</v>
      </c>
      <c r="AS1033" s="37"/>
      <c r="AX1033">
        <v>0</v>
      </c>
      <c r="AY1033">
        <v>0</v>
      </c>
      <c r="AZ1033">
        <v>1</v>
      </c>
      <c r="BA1033">
        <v>0</v>
      </c>
      <c r="BF1033" t="s">
        <v>7</v>
      </c>
      <c r="BG1033" t="s">
        <v>743</v>
      </c>
    </row>
    <row r="1034" spans="1:59" x14ac:dyDescent="0.35">
      <c r="A1034">
        <v>17</v>
      </c>
      <c r="B1034">
        <v>1033</v>
      </c>
      <c r="E1034" t="s">
        <v>91</v>
      </c>
      <c r="F1034" t="s">
        <v>422</v>
      </c>
      <c r="H1034" t="s">
        <v>129</v>
      </c>
      <c r="I1034" t="s">
        <v>151</v>
      </c>
      <c r="K1034" t="s">
        <v>408</v>
      </c>
      <c r="L1034" t="s">
        <v>408</v>
      </c>
      <c r="N1034">
        <v>0.496</v>
      </c>
      <c r="O1034">
        <v>0</v>
      </c>
      <c r="P1034" t="s">
        <v>398</v>
      </c>
      <c r="Q1034" t="s">
        <v>486</v>
      </c>
      <c r="R1034" s="37" t="s">
        <v>1205</v>
      </c>
      <c r="T1034" s="24">
        <f t="shared" si="16"/>
        <v>1239</v>
      </c>
      <c r="U1034" s="9">
        <v>1</v>
      </c>
      <c r="Z1034" t="s">
        <v>9</v>
      </c>
      <c r="AA1034" t="s">
        <v>562</v>
      </c>
      <c r="AB1034" t="s">
        <v>693</v>
      </c>
      <c r="AD1034">
        <v>199</v>
      </c>
      <c r="AF1034" t="s">
        <v>542</v>
      </c>
      <c r="AG1034" t="s">
        <v>554</v>
      </c>
      <c r="AI1034" s="6">
        <v>38169</v>
      </c>
      <c r="AJ1034" s="6">
        <v>39903</v>
      </c>
      <c r="AK1034" t="s">
        <v>536</v>
      </c>
      <c r="AM1034" t="s">
        <v>556</v>
      </c>
      <c r="AO1034" t="s">
        <v>573</v>
      </c>
      <c r="AQ1034" s="37">
        <v>5</v>
      </c>
      <c r="AR1034" s="37">
        <v>5</v>
      </c>
      <c r="AS1034" s="37"/>
      <c r="AX1034">
        <v>1</v>
      </c>
      <c r="AY1034">
        <v>0</v>
      </c>
      <c r="AZ1034">
        <v>1</v>
      </c>
      <c r="BA1034">
        <v>0</v>
      </c>
      <c r="BF1034" t="s">
        <v>7</v>
      </c>
      <c r="BG1034" t="s">
        <v>743</v>
      </c>
    </row>
    <row r="1035" spans="1:59" x14ac:dyDescent="0.35">
      <c r="A1035">
        <v>17</v>
      </c>
      <c r="B1035">
        <v>1034</v>
      </c>
      <c r="E1035" t="s">
        <v>91</v>
      </c>
      <c r="F1035" t="s">
        <v>422</v>
      </c>
      <c r="H1035" t="s">
        <v>129</v>
      </c>
      <c r="I1035" t="s">
        <v>152</v>
      </c>
      <c r="K1035" t="s">
        <v>408</v>
      </c>
      <c r="L1035" t="s">
        <v>408</v>
      </c>
      <c r="N1035">
        <v>0.32800000000000001</v>
      </c>
      <c r="O1035">
        <v>0</v>
      </c>
      <c r="P1035" t="s">
        <v>398</v>
      </c>
      <c r="Q1035" t="s">
        <v>486</v>
      </c>
      <c r="R1035" s="37" t="s">
        <v>1205</v>
      </c>
      <c r="T1035" s="24">
        <f t="shared" si="16"/>
        <v>1239</v>
      </c>
      <c r="U1035" s="9">
        <v>1</v>
      </c>
      <c r="Z1035" t="s">
        <v>9</v>
      </c>
      <c r="AA1035" t="s">
        <v>562</v>
      </c>
      <c r="AB1035" t="s">
        <v>693</v>
      </c>
      <c r="AD1035">
        <v>199</v>
      </c>
      <c r="AF1035" t="s">
        <v>542</v>
      </c>
      <c r="AG1035" t="s">
        <v>554</v>
      </c>
      <c r="AI1035" s="6">
        <v>38169</v>
      </c>
      <c r="AJ1035" s="6">
        <v>39903</v>
      </c>
      <c r="AK1035" t="s">
        <v>536</v>
      </c>
      <c r="AM1035" t="s">
        <v>556</v>
      </c>
      <c r="AO1035" t="s">
        <v>573</v>
      </c>
      <c r="AQ1035" s="37">
        <v>5</v>
      </c>
      <c r="AR1035" s="37">
        <v>5</v>
      </c>
      <c r="AS1035" s="37"/>
      <c r="AX1035">
        <v>1</v>
      </c>
      <c r="AY1035">
        <v>0</v>
      </c>
      <c r="AZ1035">
        <v>1</v>
      </c>
      <c r="BA1035">
        <v>0</v>
      </c>
      <c r="BF1035" t="s">
        <v>7</v>
      </c>
      <c r="BG1035" t="s">
        <v>743</v>
      </c>
    </row>
    <row r="1036" spans="1:59" x14ac:dyDescent="0.35">
      <c r="A1036">
        <v>17</v>
      </c>
      <c r="B1036">
        <v>1035</v>
      </c>
      <c r="E1036" t="s">
        <v>422</v>
      </c>
      <c r="F1036" t="s">
        <v>91</v>
      </c>
      <c r="H1036" t="s">
        <v>151</v>
      </c>
      <c r="I1036" t="s">
        <v>129</v>
      </c>
      <c r="K1036" t="s">
        <v>408</v>
      </c>
      <c r="L1036" t="s">
        <v>408</v>
      </c>
      <c r="N1036">
        <v>0.219</v>
      </c>
      <c r="O1036">
        <v>0</v>
      </c>
      <c r="P1036" t="s">
        <v>398</v>
      </c>
      <c r="Q1036" t="s">
        <v>486</v>
      </c>
      <c r="R1036" s="37" t="s">
        <v>1205</v>
      </c>
      <c r="T1036" s="24">
        <f t="shared" si="16"/>
        <v>1239</v>
      </c>
      <c r="U1036" s="9">
        <v>1</v>
      </c>
      <c r="Z1036" t="s">
        <v>9</v>
      </c>
      <c r="AA1036" t="s">
        <v>562</v>
      </c>
      <c r="AB1036" t="s">
        <v>693</v>
      </c>
      <c r="AD1036">
        <v>199</v>
      </c>
      <c r="AF1036" t="s">
        <v>554</v>
      </c>
      <c r="AG1036" t="s">
        <v>542</v>
      </c>
      <c r="AI1036" s="6">
        <v>38169</v>
      </c>
      <c r="AJ1036" s="6">
        <v>39903</v>
      </c>
      <c r="AK1036" t="s">
        <v>536</v>
      </c>
      <c r="AM1036" t="s">
        <v>556</v>
      </c>
      <c r="AO1036" t="s">
        <v>573</v>
      </c>
      <c r="AQ1036" s="37">
        <v>5</v>
      </c>
      <c r="AR1036" s="37">
        <v>5</v>
      </c>
      <c r="AS1036" s="37"/>
      <c r="AX1036">
        <v>0</v>
      </c>
      <c r="AY1036">
        <v>0</v>
      </c>
      <c r="AZ1036">
        <v>1</v>
      </c>
      <c r="BA1036">
        <v>0</v>
      </c>
      <c r="BF1036" t="s">
        <v>7</v>
      </c>
      <c r="BG1036" t="s">
        <v>743</v>
      </c>
    </row>
    <row r="1037" spans="1:59" x14ac:dyDescent="0.35">
      <c r="A1037">
        <v>17</v>
      </c>
      <c r="B1037">
        <v>1036</v>
      </c>
      <c r="E1037" t="s">
        <v>422</v>
      </c>
      <c r="F1037" t="s">
        <v>91</v>
      </c>
      <c r="H1037" t="s">
        <v>152</v>
      </c>
      <c r="I1037" t="s">
        <v>129</v>
      </c>
      <c r="K1037" t="s">
        <v>408</v>
      </c>
      <c r="L1037" t="s">
        <v>408</v>
      </c>
      <c r="N1037">
        <v>0.42099999999999999</v>
      </c>
      <c r="O1037">
        <v>0</v>
      </c>
      <c r="P1037" t="s">
        <v>398</v>
      </c>
      <c r="Q1037" t="s">
        <v>486</v>
      </c>
      <c r="R1037" s="37" t="s">
        <v>1205</v>
      </c>
      <c r="T1037" s="24">
        <f t="shared" si="16"/>
        <v>1239</v>
      </c>
      <c r="U1037" s="9">
        <v>1</v>
      </c>
      <c r="Z1037" t="s">
        <v>9</v>
      </c>
      <c r="AA1037" t="s">
        <v>562</v>
      </c>
      <c r="AB1037" t="s">
        <v>693</v>
      </c>
      <c r="AD1037">
        <v>199</v>
      </c>
      <c r="AF1037" t="s">
        <v>554</v>
      </c>
      <c r="AG1037" t="s">
        <v>542</v>
      </c>
      <c r="AI1037" s="6">
        <v>38169</v>
      </c>
      <c r="AJ1037" s="6">
        <v>39903</v>
      </c>
      <c r="AK1037" t="s">
        <v>536</v>
      </c>
      <c r="AM1037" t="s">
        <v>556</v>
      </c>
      <c r="AO1037" t="s">
        <v>573</v>
      </c>
      <c r="AQ1037" s="37">
        <v>5</v>
      </c>
      <c r="AR1037" s="37">
        <v>5</v>
      </c>
      <c r="AS1037" s="37"/>
      <c r="AX1037">
        <v>0</v>
      </c>
      <c r="AY1037">
        <v>0</v>
      </c>
      <c r="AZ1037">
        <v>1</v>
      </c>
      <c r="BA1037">
        <v>0</v>
      </c>
      <c r="BF1037" t="s">
        <v>7</v>
      </c>
      <c r="BG1037" t="s">
        <v>743</v>
      </c>
    </row>
    <row r="1038" spans="1:59" x14ac:dyDescent="0.35">
      <c r="A1038">
        <v>17</v>
      </c>
      <c r="B1038">
        <v>1037</v>
      </c>
      <c r="E1038" t="s">
        <v>442</v>
      </c>
      <c r="F1038" t="s">
        <v>448</v>
      </c>
      <c r="H1038" t="s">
        <v>132</v>
      </c>
      <c r="I1038" t="s">
        <v>153</v>
      </c>
      <c r="K1038" t="s">
        <v>408</v>
      </c>
      <c r="L1038" t="s">
        <v>408</v>
      </c>
      <c r="N1038">
        <v>5.3999999999999999E-2</v>
      </c>
      <c r="O1038">
        <v>0</v>
      </c>
      <c r="P1038" t="s">
        <v>398</v>
      </c>
      <c r="Q1038" t="s">
        <v>486</v>
      </c>
      <c r="R1038" s="37" t="s">
        <v>1205</v>
      </c>
      <c r="T1038" s="24">
        <f t="shared" si="16"/>
        <v>1239</v>
      </c>
      <c r="U1038" s="9">
        <v>1</v>
      </c>
      <c r="Z1038" t="s">
        <v>9</v>
      </c>
      <c r="AA1038" t="s">
        <v>562</v>
      </c>
      <c r="AB1038" t="s">
        <v>693</v>
      </c>
      <c r="AD1038">
        <v>199</v>
      </c>
      <c r="AF1038" t="s">
        <v>542</v>
      </c>
      <c r="AG1038" t="s">
        <v>554</v>
      </c>
      <c r="AI1038" s="6">
        <v>38169</v>
      </c>
      <c r="AJ1038" s="6">
        <v>39903</v>
      </c>
      <c r="AK1038" t="s">
        <v>536</v>
      </c>
      <c r="AM1038" t="s">
        <v>556</v>
      </c>
      <c r="AO1038" t="s">
        <v>573</v>
      </c>
      <c r="AQ1038" s="37">
        <v>5</v>
      </c>
      <c r="AR1038" s="37">
        <v>5</v>
      </c>
      <c r="AS1038" s="37"/>
      <c r="AX1038">
        <v>1</v>
      </c>
      <c r="AY1038">
        <v>0</v>
      </c>
      <c r="AZ1038">
        <v>1</v>
      </c>
      <c r="BA1038">
        <v>0</v>
      </c>
      <c r="BF1038" t="s">
        <v>7</v>
      </c>
      <c r="BG1038" t="s">
        <v>743</v>
      </c>
    </row>
    <row r="1039" spans="1:59" x14ac:dyDescent="0.35">
      <c r="A1039">
        <v>17</v>
      </c>
      <c r="B1039">
        <v>1038</v>
      </c>
      <c r="E1039" t="s">
        <v>442</v>
      </c>
      <c r="F1039" t="s">
        <v>448</v>
      </c>
      <c r="H1039" t="s">
        <v>132</v>
      </c>
      <c r="I1039" t="s">
        <v>154</v>
      </c>
      <c r="K1039" t="s">
        <v>408</v>
      </c>
      <c r="L1039" t="s">
        <v>408</v>
      </c>
      <c r="N1039">
        <v>0.03</v>
      </c>
      <c r="O1039">
        <v>0</v>
      </c>
      <c r="P1039" t="s">
        <v>398</v>
      </c>
      <c r="Q1039" t="s">
        <v>486</v>
      </c>
      <c r="R1039" s="37" t="s">
        <v>1205</v>
      </c>
      <c r="T1039" s="24">
        <f t="shared" si="16"/>
        <v>1239</v>
      </c>
      <c r="U1039" s="9">
        <v>1</v>
      </c>
      <c r="Z1039" t="s">
        <v>9</v>
      </c>
      <c r="AA1039" t="s">
        <v>562</v>
      </c>
      <c r="AB1039" t="s">
        <v>693</v>
      </c>
      <c r="AD1039">
        <v>199</v>
      </c>
      <c r="AF1039" t="s">
        <v>542</v>
      </c>
      <c r="AG1039" t="s">
        <v>554</v>
      </c>
      <c r="AI1039" s="6">
        <v>38169</v>
      </c>
      <c r="AJ1039" s="6">
        <v>39903</v>
      </c>
      <c r="AK1039" t="s">
        <v>536</v>
      </c>
      <c r="AM1039" t="s">
        <v>556</v>
      </c>
      <c r="AO1039" t="s">
        <v>573</v>
      </c>
      <c r="AQ1039" s="37">
        <v>5</v>
      </c>
      <c r="AR1039" s="37">
        <v>5</v>
      </c>
      <c r="AS1039" s="37"/>
      <c r="AX1039">
        <v>1</v>
      </c>
      <c r="AY1039">
        <v>0</v>
      </c>
      <c r="AZ1039">
        <v>1</v>
      </c>
      <c r="BA1039">
        <v>0</v>
      </c>
      <c r="BF1039" t="s">
        <v>7</v>
      </c>
      <c r="BG1039" t="s">
        <v>743</v>
      </c>
    </row>
    <row r="1040" spans="1:59" x14ac:dyDescent="0.35">
      <c r="A1040">
        <v>17</v>
      </c>
      <c r="B1040">
        <v>1039</v>
      </c>
      <c r="E1040" t="s">
        <v>448</v>
      </c>
      <c r="F1040" t="s">
        <v>442</v>
      </c>
      <c r="H1040" t="s">
        <v>153</v>
      </c>
      <c r="I1040" t="s">
        <v>132</v>
      </c>
      <c r="K1040" t="s">
        <v>408</v>
      </c>
      <c r="L1040" t="s">
        <v>408</v>
      </c>
      <c r="N1040">
        <v>0.30299999999999999</v>
      </c>
      <c r="O1040">
        <v>0</v>
      </c>
      <c r="P1040" t="s">
        <v>398</v>
      </c>
      <c r="Q1040" t="s">
        <v>486</v>
      </c>
      <c r="R1040" s="37" t="s">
        <v>1205</v>
      </c>
      <c r="T1040" s="24">
        <f t="shared" si="16"/>
        <v>1239</v>
      </c>
      <c r="U1040" s="9">
        <v>1</v>
      </c>
      <c r="Z1040" t="s">
        <v>9</v>
      </c>
      <c r="AA1040" t="s">
        <v>562</v>
      </c>
      <c r="AB1040" t="s">
        <v>693</v>
      </c>
      <c r="AD1040">
        <v>199</v>
      </c>
      <c r="AF1040" t="s">
        <v>554</v>
      </c>
      <c r="AG1040" t="s">
        <v>542</v>
      </c>
      <c r="AI1040" s="6">
        <v>38169</v>
      </c>
      <c r="AJ1040" s="6">
        <v>39903</v>
      </c>
      <c r="AK1040" t="s">
        <v>536</v>
      </c>
      <c r="AM1040" t="s">
        <v>556</v>
      </c>
      <c r="AO1040" t="s">
        <v>573</v>
      </c>
      <c r="AQ1040" s="37">
        <v>5</v>
      </c>
      <c r="AR1040" s="37">
        <v>5</v>
      </c>
      <c r="AS1040" s="37"/>
      <c r="AX1040">
        <v>0</v>
      </c>
      <c r="AY1040">
        <v>0</v>
      </c>
      <c r="AZ1040">
        <v>1</v>
      </c>
      <c r="BA1040">
        <v>0</v>
      </c>
      <c r="BF1040" t="s">
        <v>7</v>
      </c>
      <c r="BG1040" t="s">
        <v>743</v>
      </c>
    </row>
    <row r="1041" spans="1:59" x14ac:dyDescent="0.35">
      <c r="A1041">
        <v>17</v>
      </c>
      <c r="B1041">
        <v>1040</v>
      </c>
      <c r="E1041" t="s">
        <v>448</v>
      </c>
      <c r="F1041" t="s">
        <v>442</v>
      </c>
      <c r="H1041" t="s">
        <v>154</v>
      </c>
      <c r="I1041" t="s">
        <v>132</v>
      </c>
      <c r="K1041" t="s">
        <v>408</v>
      </c>
      <c r="L1041" t="s">
        <v>408</v>
      </c>
      <c r="N1041">
        <v>0.251</v>
      </c>
      <c r="O1041">
        <v>0</v>
      </c>
      <c r="P1041" t="s">
        <v>398</v>
      </c>
      <c r="Q1041" t="s">
        <v>486</v>
      </c>
      <c r="R1041" s="37" t="s">
        <v>1205</v>
      </c>
      <c r="T1041" s="24">
        <f t="shared" si="16"/>
        <v>1239</v>
      </c>
      <c r="U1041" s="9">
        <v>1</v>
      </c>
      <c r="Z1041" t="s">
        <v>9</v>
      </c>
      <c r="AA1041" t="s">
        <v>562</v>
      </c>
      <c r="AB1041" t="s">
        <v>693</v>
      </c>
      <c r="AD1041">
        <v>199</v>
      </c>
      <c r="AF1041" t="s">
        <v>554</v>
      </c>
      <c r="AG1041" t="s">
        <v>542</v>
      </c>
      <c r="AI1041" s="6">
        <v>38169</v>
      </c>
      <c r="AJ1041" s="6">
        <v>39903</v>
      </c>
      <c r="AK1041" t="s">
        <v>536</v>
      </c>
      <c r="AM1041" t="s">
        <v>556</v>
      </c>
      <c r="AO1041" t="s">
        <v>573</v>
      </c>
      <c r="AQ1041" s="37">
        <v>5</v>
      </c>
      <c r="AR1041" s="37">
        <v>5</v>
      </c>
      <c r="AS1041" s="37"/>
      <c r="AX1041">
        <v>0</v>
      </c>
      <c r="AY1041">
        <v>0</v>
      </c>
      <c r="AZ1041">
        <v>1</v>
      </c>
      <c r="BA1041">
        <v>0</v>
      </c>
      <c r="BF1041" t="s">
        <v>7</v>
      </c>
      <c r="BG1041" t="s">
        <v>743</v>
      </c>
    </row>
    <row r="1042" spans="1:59" x14ac:dyDescent="0.35">
      <c r="A1042">
        <v>17</v>
      </c>
      <c r="B1042">
        <v>1041</v>
      </c>
      <c r="E1042" t="s">
        <v>91</v>
      </c>
      <c r="F1042" t="s">
        <v>425</v>
      </c>
      <c r="H1042" t="s">
        <v>129</v>
      </c>
      <c r="I1042" t="s">
        <v>155</v>
      </c>
      <c r="K1042" t="s">
        <v>408</v>
      </c>
      <c r="L1042" t="s">
        <v>408</v>
      </c>
      <c r="N1042">
        <v>0</v>
      </c>
      <c r="O1042">
        <v>0</v>
      </c>
      <c r="P1042" t="s">
        <v>398</v>
      </c>
      <c r="Q1042" t="s">
        <v>486</v>
      </c>
      <c r="R1042" s="37" t="s">
        <v>1205</v>
      </c>
      <c r="T1042" s="24">
        <f t="shared" si="16"/>
        <v>1239</v>
      </c>
      <c r="U1042" s="9">
        <v>1</v>
      </c>
      <c r="Z1042" t="s">
        <v>9</v>
      </c>
      <c r="AA1042" t="s">
        <v>562</v>
      </c>
      <c r="AB1042" t="s">
        <v>693</v>
      </c>
      <c r="AC1042" s="9">
        <v>0.01</v>
      </c>
      <c r="AD1042">
        <v>199</v>
      </c>
      <c r="AF1042" t="s">
        <v>542</v>
      </c>
      <c r="AG1042" t="s">
        <v>554</v>
      </c>
      <c r="AI1042" s="6">
        <v>38169</v>
      </c>
      <c r="AJ1042" s="6">
        <v>39903</v>
      </c>
      <c r="AK1042" t="s">
        <v>536</v>
      </c>
      <c r="AM1042" t="s">
        <v>556</v>
      </c>
      <c r="AO1042" t="s">
        <v>573</v>
      </c>
      <c r="AQ1042" s="37">
        <v>1</v>
      </c>
      <c r="AR1042" s="37">
        <v>1</v>
      </c>
      <c r="AS1042" s="37"/>
      <c r="AX1042">
        <v>1</v>
      </c>
      <c r="AY1042">
        <v>0</v>
      </c>
      <c r="AZ1042">
        <v>1</v>
      </c>
      <c r="BA1042">
        <v>0</v>
      </c>
      <c r="BF1042" t="s">
        <v>7</v>
      </c>
      <c r="BG1042" t="s">
        <v>743</v>
      </c>
    </row>
    <row r="1043" spans="1:59" x14ac:dyDescent="0.35">
      <c r="A1043">
        <v>17</v>
      </c>
      <c r="B1043">
        <v>1042</v>
      </c>
      <c r="E1043" t="s">
        <v>91</v>
      </c>
      <c r="F1043" t="s">
        <v>425</v>
      </c>
      <c r="H1043" t="s">
        <v>129</v>
      </c>
      <c r="I1043" t="s">
        <v>156</v>
      </c>
      <c r="K1043" t="s">
        <v>408</v>
      </c>
      <c r="L1043" t="s">
        <v>408</v>
      </c>
      <c r="N1043">
        <v>8.0000000000000002E-3</v>
      </c>
      <c r="O1043">
        <v>0</v>
      </c>
      <c r="P1043" t="s">
        <v>398</v>
      </c>
      <c r="Q1043" t="s">
        <v>486</v>
      </c>
      <c r="R1043" s="37" t="s">
        <v>1205</v>
      </c>
      <c r="T1043" s="24">
        <f t="shared" si="16"/>
        <v>1239</v>
      </c>
      <c r="U1043" s="9">
        <v>1</v>
      </c>
      <c r="Z1043" t="s">
        <v>9</v>
      </c>
      <c r="AA1043" t="s">
        <v>562</v>
      </c>
      <c r="AB1043" t="s">
        <v>693</v>
      </c>
      <c r="AC1043" s="9">
        <v>0.01</v>
      </c>
      <c r="AD1043">
        <v>199</v>
      </c>
      <c r="AF1043" t="s">
        <v>542</v>
      </c>
      <c r="AG1043" t="s">
        <v>554</v>
      </c>
      <c r="AI1043" s="6">
        <v>38169</v>
      </c>
      <c r="AJ1043" s="6">
        <v>39903</v>
      </c>
      <c r="AK1043" t="s">
        <v>536</v>
      </c>
      <c r="AM1043" t="s">
        <v>556</v>
      </c>
      <c r="AO1043" t="s">
        <v>573</v>
      </c>
      <c r="AQ1043" s="37">
        <v>1</v>
      </c>
      <c r="AR1043" s="37">
        <v>1</v>
      </c>
      <c r="AS1043" s="37"/>
      <c r="AX1043">
        <v>1</v>
      </c>
      <c r="AY1043">
        <v>0</v>
      </c>
      <c r="AZ1043">
        <v>1</v>
      </c>
      <c r="BA1043">
        <v>0</v>
      </c>
      <c r="BF1043" t="s">
        <v>7</v>
      </c>
      <c r="BG1043" t="s">
        <v>743</v>
      </c>
    </row>
    <row r="1044" spans="1:59" x14ac:dyDescent="0.35">
      <c r="A1044">
        <v>17</v>
      </c>
      <c r="B1044">
        <v>1043</v>
      </c>
      <c r="E1044" t="s">
        <v>425</v>
      </c>
      <c r="F1044" t="s">
        <v>91</v>
      </c>
      <c r="H1044" t="s">
        <v>155</v>
      </c>
      <c r="I1044" t="s">
        <v>129</v>
      </c>
      <c r="K1044" t="s">
        <v>408</v>
      </c>
      <c r="L1044" t="s">
        <v>408</v>
      </c>
      <c r="N1044">
        <v>6.8000000000000005E-2</v>
      </c>
      <c r="O1044">
        <v>0</v>
      </c>
      <c r="P1044" t="s">
        <v>398</v>
      </c>
      <c r="Q1044" t="s">
        <v>486</v>
      </c>
      <c r="R1044" s="37" t="s">
        <v>1205</v>
      </c>
      <c r="T1044" s="24">
        <f t="shared" si="16"/>
        <v>1239</v>
      </c>
      <c r="U1044" s="9">
        <v>1</v>
      </c>
      <c r="Z1044" t="s">
        <v>9</v>
      </c>
      <c r="AA1044" t="s">
        <v>562</v>
      </c>
      <c r="AB1044" t="s">
        <v>693</v>
      </c>
      <c r="AD1044">
        <v>199</v>
      </c>
      <c r="AF1044" t="s">
        <v>554</v>
      </c>
      <c r="AG1044" t="s">
        <v>542</v>
      </c>
      <c r="AI1044" s="6">
        <v>38169</v>
      </c>
      <c r="AJ1044" s="6">
        <v>39903</v>
      </c>
      <c r="AK1044" t="s">
        <v>536</v>
      </c>
      <c r="AM1044" t="s">
        <v>556</v>
      </c>
      <c r="AO1044" t="s">
        <v>573</v>
      </c>
      <c r="AQ1044" s="37">
        <v>1</v>
      </c>
      <c r="AR1044" s="37">
        <v>1</v>
      </c>
      <c r="AS1044" s="37"/>
      <c r="AX1044">
        <v>0</v>
      </c>
      <c r="AY1044">
        <v>0</v>
      </c>
      <c r="AZ1044">
        <v>1</v>
      </c>
      <c r="BA1044">
        <v>0</v>
      </c>
      <c r="BF1044" t="s">
        <v>7</v>
      </c>
      <c r="BG1044" t="s">
        <v>743</v>
      </c>
    </row>
    <row r="1045" spans="1:59" x14ac:dyDescent="0.35">
      <c r="A1045">
        <v>17</v>
      </c>
      <c r="B1045">
        <v>1044</v>
      </c>
      <c r="E1045" t="s">
        <v>425</v>
      </c>
      <c r="F1045" t="s">
        <v>91</v>
      </c>
      <c r="H1045" t="s">
        <v>156</v>
      </c>
      <c r="I1045" t="s">
        <v>129</v>
      </c>
      <c r="K1045" t="s">
        <v>408</v>
      </c>
      <c r="L1045" t="s">
        <v>408</v>
      </c>
      <c r="N1045">
        <v>4.9000000000000002E-2</v>
      </c>
      <c r="O1045">
        <v>0</v>
      </c>
      <c r="P1045" t="s">
        <v>398</v>
      </c>
      <c r="Q1045" t="s">
        <v>486</v>
      </c>
      <c r="R1045" s="37" t="s">
        <v>1205</v>
      </c>
      <c r="T1045" s="24">
        <f t="shared" si="16"/>
        <v>1239</v>
      </c>
      <c r="U1045" s="9">
        <v>1</v>
      </c>
      <c r="Z1045" t="s">
        <v>9</v>
      </c>
      <c r="AA1045" t="s">
        <v>562</v>
      </c>
      <c r="AB1045" t="s">
        <v>693</v>
      </c>
      <c r="AD1045">
        <v>199</v>
      </c>
      <c r="AF1045" t="s">
        <v>554</v>
      </c>
      <c r="AG1045" t="s">
        <v>542</v>
      </c>
      <c r="AI1045" s="6">
        <v>38169</v>
      </c>
      <c r="AJ1045" s="6">
        <v>39903</v>
      </c>
      <c r="AK1045" t="s">
        <v>536</v>
      </c>
      <c r="AM1045" t="s">
        <v>556</v>
      </c>
      <c r="AO1045" t="s">
        <v>573</v>
      </c>
      <c r="AQ1045" s="37">
        <v>1</v>
      </c>
      <c r="AR1045" s="37">
        <v>1</v>
      </c>
      <c r="AS1045" s="37"/>
      <c r="AX1045">
        <v>0</v>
      </c>
      <c r="AY1045">
        <v>0</v>
      </c>
      <c r="AZ1045">
        <v>1</v>
      </c>
      <c r="BA1045">
        <v>0</v>
      </c>
      <c r="BF1045" t="s">
        <v>7</v>
      </c>
      <c r="BG1045" t="s">
        <v>743</v>
      </c>
    </row>
    <row r="1046" spans="1:59" x14ac:dyDescent="0.35">
      <c r="A1046">
        <v>17</v>
      </c>
      <c r="B1046">
        <v>1045</v>
      </c>
      <c r="E1046" t="s">
        <v>442</v>
      </c>
      <c r="F1046" t="s">
        <v>449</v>
      </c>
      <c r="H1046" t="s">
        <v>132</v>
      </c>
      <c r="I1046" t="s">
        <v>157</v>
      </c>
      <c r="K1046" t="s">
        <v>408</v>
      </c>
      <c r="L1046" t="s">
        <v>408</v>
      </c>
      <c r="N1046">
        <v>0</v>
      </c>
      <c r="O1046">
        <v>0</v>
      </c>
      <c r="P1046" t="s">
        <v>398</v>
      </c>
      <c r="Q1046" t="s">
        <v>486</v>
      </c>
      <c r="R1046" s="37" t="s">
        <v>1205</v>
      </c>
      <c r="T1046" s="24">
        <f t="shared" si="16"/>
        <v>1239</v>
      </c>
      <c r="U1046" s="9">
        <v>1</v>
      </c>
      <c r="Z1046" t="s">
        <v>9</v>
      </c>
      <c r="AA1046" t="s">
        <v>562</v>
      </c>
      <c r="AB1046" t="s">
        <v>693</v>
      </c>
      <c r="AC1046" s="9">
        <v>0.01</v>
      </c>
      <c r="AD1046">
        <v>199</v>
      </c>
      <c r="AF1046" t="s">
        <v>542</v>
      </c>
      <c r="AG1046" t="s">
        <v>554</v>
      </c>
      <c r="AI1046" s="6">
        <v>38169</v>
      </c>
      <c r="AJ1046" s="6">
        <v>39903</v>
      </c>
      <c r="AK1046" t="s">
        <v>536</v>
      </c>
      <c r="AM1046" t="s">
        <v>556</v>
      </c>
      <c r="AO1046" t="s">
        <v>573</v>
      </c>
      <c r="AQ1046" s="37">
        <v>1</v>
      </c>
      <c r="AR1046" s="37">
        <v>1</v>
      </c>
      <c r="AS1046" s="37"/>
      <c r="AX1046">
        <v>1</v>
      </c>
      <c r="AY1046">
        <v>0</v>
      </c>
      <c r="AZ1046">
        <v>1</v>
      </c>
      <c r="BA1046">
        <v>0</v>
      </c>
      <c r="BF1046" t="s">
        <v>7</v>
      </c>
      <c r="BG1046" t="s">
        <v>743</v>
      </c>
    </row>
    <row r="1047" spans="1:59" x14ac:dyDescent="0.35">
      <c r="A1047">
        <v>17</v>
      </c>
      <c r="B1047">
        <v>1046</v>
      </c>
      <c r="E1047" t="s">
        <v>442</v>
      </c>
      <c r="F1047" t="s">
        <v>449</v>
      </c>
      <c r="H1047" t="s">
        <v>132</v>
      </c>
      <c r="I1047" t="s">
        <v>158</v>
      </c>
      <c r="K1047" t="s">
        <v>408</v>
      </c>
      <c r="L1047" t="s">
        <v>408</v>
      </c>
      <c r="N1047">
        <v>2E-3</v>
      </c>
      <c r="O1047">
        <v>0</v>
      </c>
      <c r="P1047" t="s">
        <v>398</v>
      </c>
      <c r="Q1047" t="s">
        <v>486</v>
      </c>
      <c r="R1047" s="37" t="s">
        <v>1205</v>
      </c>
      <c r="T1047" s="24">
        <f t="shared" si="16"/>
        <v>1239</v>
      </c>
      <c r="U1047" s="9">
        <v>1</v>
      </c>
      <c r="Z1047" t="s">
        <v>9</v>
      </c>
      <c r="AA1047" t="s">
        <v>562</v>
      </c>
      <c r="AB1047" t="s">
        <v>693</v>
      </c>
      <c r="AC1047" s="9">
        <v>0.01</v>
      </c>
      <c r="AD1047">
        <v>199</v>
      </c>
      <c r="AF1047" t="s">
        <v>542</v>
      </c>
      <c r="AG1047" t="s">
        <v>554</v>
      </c>
      <c r="AI1047" s="6">
        <v>38169</v>
      </c>
      <c r="AJ1047" s="6">
        <v>39903</v>
      </c>
      <c r="AK1047" t="s">
        <v>536</v>
      </c>
      <c r="AM1047" t="s">
        <v>556</v>
      </c>
      <c r="AO1047" t="s">
        <v>573</v>
      </c>
      <c r="AQ1047" s="37">
        <v>1</v>
      </c>
      <c r="AR1047" s="37">
        <v>1</v>
      </c>
      <c r="AS1047" s="37"/>
      <c r="AX1047">
        <v>1</v>
      </c>
      <c r="AY1047">
        <v>0</v>
      </c>
      <c r="AZ1047">
        <v>1</v>
      </c>
      <c r="BA1047">
        <v>0</v>
      </c>
      <c r="BF1047" t="s">
        <v>7</v>
      </c>
      <c r="BG1047" t="s">
        <v>743</v>
      </c>
    </row>
    <row r="1048" spans="1:59" x14ac:dyDescent="0.35">
      <c r="A1048">
        <v>17</v>
      </c>
      <c r="B1048">
        <v>1047</v>
      </c>
      <c r="E1048" t="s">
        <v>449</v>
      </c>
      <c r="F1048" t="s">
        <v>442</v>
      </c>
      <c r="H1048" t="s">
        <v>157</v>
      </c>
      <c r="I1048" t="s">
        <v>132</v>
      </c>
      <c r="K1048" t="s">
        <v>408</v>
      </c>
      <c r="L1048" t="s">
        <v>408</v>
      </c>
      <c r="N1048">
        <v>9.7000000000000003E-2</v>
      </c>
      <c r="O1048">
        <v>0</v>
      </c>
      <c r="P1048" t="s">
        <v>398</v>
      </c>
      <c r="Q1048" t="s">
        <v>486</v>
      </c>
      <c r="R1048" s="37" t="s">
        <v>1205</v>
      </c>
      <c r="T1048" s="24">
        <f t="shared" si="16"/>
        <v>1239</v>
      </c>
      <c r="U1048" s="9">
        <v>1</v>
      </c>
      <c r="Z1048" t="s">
        <v>9</v>
      </c>
      <c r="AA1048" t="s">
        <v>562</v>
      </c>
      <c r="AB1048" t="s">
        <v>693</v>
      </c>
      <c r="AD1048">
        <v>199</v>
      </c>
      <c r="AF1048" t="s">
        <v>554</v>
      </c>
      <c r="AG1048" t="s">
        <v>542</v>
      </c>
      <c r="AI1048" s="6">
        <v>38169</v>
      </c>
      <c r="AJ1048" s="6">
        <v>39903</v>
      </c>
      <c r="AK1048" t="s">
        <v>536</v>
      </c>
      <c r="AM1048" t="s">
        <v>556</v>
      </c>
      <c r="AO1048" t="s">
        <v>573</v>
      </c>
      <c r="AQ1048" s="37">
        <v>1</v>
      </c>
      <c r="AR1048" s="37">
        <v>1</v>
      </c>
      <c r="AS1048" s="37"/>
      <c r="AX1048">
        <v>0</v>
      </c>
      <c r="AY1048">
        <v>0</v>
      </c>
      <c r="AZ1048">
        <v>1</v>
      </c>
      <c r="BA1048">
        <v>0</v>
      </c>
      <c r="BF1048" t="s">
        <v>7</v>
      </c>
      <c r="BG1048" t="s">
        <v>743</v>
      </c>
    </row>
    <row r="1049" spans="1:59" x14ac:dyDescent="0.35">
      <c r="A1049">
        <v>17</v>
      </c>
      <c r="B1049">
        <v>1048</v>
      </c>
      <c r="E1049" t="s">
        <v>449</v>
      </c>
      <c r="F1049" t="s">
        <v>442</v>
      </c>
      <c r="H1049" t="s">
        <v>158</v>
      </c>
      <c r="I1049" t="s">
        <v>132</v>
      </c>
      <c r="K1049" t="s">
        <v>408</v>
      </c>
      <c r="L1049" t="s">
        <v>408</v>
      </c>
      <c r="N1049">
        <v>5.0999999999999997E-2</v>
      </c>
      <c r="O1049">
        <v>0</v>
      </c>
      <c r="P1049" t="s">
        <v>398</v>
      </c>
      <c r="Q1049" t="s">
        <v>486</v>
      </c>
      <c r="R1049" s="37" t="s">
        <v>1205</v>
      </c>
      <c r="T1049" s="24">
        <f t="shared" si="16"/>
        <v>1239</v>
      </c>
      <c r="U1049" s="9">
        <v>1</v>
      </c>
      <c r="Z1049" t="s">
        <v>9</v>
      </c>
      <c r="AA1049" t="s">
        <v>562</v>
      </c>
      <c r="AB1049" t="s">
        <v>693</v>
      </c>
      <c r="AD1049">
        <v>199</v>
      </c>
      <c r="AF1049" t="s">
        <v>554</v>
      </c>
      <c r="AG1049" t="s">
        <v>542</v>
      </c>
      <c r="AI1049" s="6">
        <v>38169</v>
      </c>
      <c r="AJ1049" s="6">
        <v>39903</v>
      </c>
      <c r="AK1049" t="s">
        <v>536</v>
      </c>
      <c r="AM1049" t="s">
        <v>556</v>
      </c>
      <c r="AO1049" t="s">
        <v>573</v>
      </c>
      <c r="AQ1049" s="37">
        <v>1</v>
      </c>
      <c r="AR1049" s="37">
        <v>1</v>
      </c>
      <c r="AS1049" s="37"/>
      <c r="AX1049">
        <v>0</v>
      </c>
      <c r="AY1049">
        <v>0</v>
      </c>
      <c r="AZ1049">
        <v>1</v>
      </c>
      <c r="BA1049">
        <v>0</v>
      </c>
      <c r="BF1049" t="s">
        <v>7</v>
      </c>
      <c r="BG1049" t="s">
        <v>743</v>
      </c>
    </row>
    <row r="1050" spans="1:59" x14ac:dyDescent="0.35">
      <c r="A1050">
        <v>17</v>
      </c>
      <c r="B1050">
        <v>1049</v>
      </c>
      <c r="E1050" t="s">
        <v>91</v>
      </c>
      <c r="F1050" t="s">
        <v>425</v>
      </c>
      <c r="H1050" t="s">
        <v>129</v>
      </c>
      <c r="I1050" t="s">
        <v>155</v>
      </c>
      <c r="K1050" t="s">
        <v>408</v>
      </c>
      <c r="L1050" t="s">
        <v>408</v>
      </c>
      <c r="N1050">
        <v>0</v>
      </c>
      <c r="O1050">
        <v>0</v>
      </c>
      <c r="P1050" t="s">
        <v>398</v>
      </c>
      <c r="Q1050" t="s">
        <v>486</v>
      </c>
      <c r="R1050" s="37" t="s">
        <v>1205</v>
      </c>
      <c r="T1050" s="24">
        <f t="shared" si="16"/>
        <v>1239</v>
      </c>
      <c r="U1050" s="9">
        <v>1</v>
      </c>
      <c r="Z1050" t="s">
        <v>9</v>
      </c>
      <c r="AA1050" t="s">
        <v>562</v>
      </c>
      <c r="AB1050" t="s">
        <v>693</v>
      </c>
      <c r="AC1050" s="9">
        <v>0.01</v>
      </c>
      <c r="AD1050">
        <v>199</v>
      </c>
      <c r="AF1050" t="s">
        <v>542</v>
      </c>
      <c r="AG1050" t="s">
        <v>554</v>
      </c>
      <c r="AI1050" s="6">
        <v>38169</v>
      </c>
      <c r="AJ1050" s="6">
        <v>39903</v>
      </c>
      <c r="AK1050" t="s">
        <v>536</v>
      </c>
      <c r="AM1050" t="s">
        <v>556</v>
      </c>
      <c r="AO1050" t="s">
        <v>573</v>
      </c>
      <c r="AQ1050" s="37">
        <v>2</v>
      </c>
      <c r="AR1050" s="37">
        <v>2</v>
      </c>
      <c r="AS1050" s="37"/>
      <c r="AX1050">
        <v>1</v>
      </c>
      <c r="AY1050">
        <v>0</v>
      </c>
      <c r="AZ1050">
        <v>1</v>
      </c>
      <c r="BA1050">
        <v>0</v>
      </c>
      <c r="BF1050" t="s">
        <v>7</v>
      </c>
      <c r="BG1050" t="s">
        <v>743</v>
      </c>
    </row>
    <row r="1051" spans="1:59" x14ac:dyDescent="0.35">
      <c r="A1051">
        <v>17</v>
      </c>
      <c r="B1051">
        <v>1050</v>
      </c>
      <c r="E1051" t="s">
        <v>91</v>
      </c>
      <c r="F1051" t="s">
        <v>425</v>
      </c>
      <c r="H1051" t="s">
        <v>129</v>
      </c>
      <c r="I1051" t="s">
        <v>156</v>
      </c>
      <c r="K1051" t="s">
        <v>408</v>
      </c>
      <c r="L1051" t="s">
        <v>408</v>
      </c>
      <c r="N1051">
        <v>8.0000000000000002E-3</v>
      </c>
      <c r="O1051">
        <v>0</v>
      </c>
      <c r="P1051" t="s">
        <v>398</v>
      </c>
      <c r="Q1051" t="s">
        <v>486</v>
      </c>
      <c r="R1051" s="37" t="s">
        <v>1205</v>
      </c>
      <c r="T1051" s="24">
        <f t="shared" si="16"/>
        <v>1239</v>
      </c>
      <c r="U1051" s="9">
        <v>1</v>
      </c>
      <c r="Z1051" t="s">
        <v>9</v>
      </c>
      <c r="AA1051" t="s">
        <v>562</v>
      </c>
      <c r="AB1051" t="s">
        <v>693</v>
      </c>
      <c r="AC1051" s="9">
        <v>0.01</v>
      </c>
      <c r="AD1051">
        <v>199</v>
      </c>
      <c r="AF1051" t="s">
        <v>542</v>
      </c>
      <c r="AG1051" t="s">
        <v>554</v>
      </c>
      <c r="AI1051" s="6">
        <v>38169</v>
      </c>
      <c r="AJ1051" s="6">
        <v>39903</v>
      </c>
      <c r="AK1051" t="s">
        <v>536</v>
      </c>
      <c r="AM1051" t="s">
        <v>556</v>
      </c>
      <c r="AO1051" t="s">
        <v>573</v>
      </c>
      <c r="AQ1051" s="37">
        <v>2</v>
      </c>
      <c r="AR1051" s="37">
        <v>2</v>
      </c>
      <c r="AS1051" s="37"/>
      <c r="AX1051">
        <v>1</v>
      </c>
      <c r="AY1051">
        <v>0</v>
      </c>
      <c r="AZ1051">
        <v>1</v>
      </c>
      <c r="BA1051">
        <v>0</v>
      </c>
      <c r="BF1051" t="s">
        <v>7</v>
      </c>
      <c r="BG1051" t="s">
        <v>743</v>
      </c>
    </row>
    <row r="1052" spans="1:59" x14ac:dyDescent="0.35">
      <c r="A1052">
        <v>17</v>
      </c>
      <c r="B1052">
        <v>1051</v>
      </c>
      <c r="E1052" t="s">
        <v>425</v>
      </c>
      <c r="F1052" t="s">
        <v>91</v>
      </c>
      <c r="H1052" t="s">
        <v>155</v>
      </c>
      <c r="I1052" t="s">
        <v>129</v>
      </c>
      <c r="K1052" t="s">
        <v>408</v>
      </c>
      <c r="L1052" t="s">
        <v>408</v>
      </c>
      <c r="N1052">
        <v>6.0999999999999999E-2</v>
      </c>
      <c r="O1052">
        <v>0</v>
      </c>
      <c r="P1052" t="s">
        <v>398</v>
      </c>
      <c r="Q1052" t="s">
        <v>486</v>
      </c>
      <c r="R1052" s="37" t="s">
        <v>1205</v>
      </c>
      <c r="T1052" s="24">
        <f t="shared" si="16"/>
        <v>1239</v>
      </c>
      <c r="U1052" s="9">
        <v>1</v>
      </c>
      <c r="Z1052" t="s">
        <v>9</v>
      </c>
      <c r="AA1052" t="s">
        <v>562</v>
      </c>
      <c r="AB1052" t="s">
        <v>693</v>
      </c>
      <c r="AD1052">
        <v>199</v>
      </c>
      <c r="AF1052" t="s">
        <v>554</v>
      </c>
      <c r="AG1052" t="s">
        <v>542</v>
      </c>
      <c r="AI1052" s="6">
        <v>38169</v>
      </c>
      <c r="AJ1052" s="6">
        <v>39903</v>
      </c>
      <c r="AK1052" t="s">
        <v>536</v>
      </c>
      <c r="AM1052" t="s">
        <v>556</v>
      </c>
      <c r="AO1052" t="s">
        <v>573</v>
      </c>
      <c r="AQ1052" s="37">
        <v>2</v>
      </c>
      <c r="AR1052" s="37">
        <v>2</v>
      </c>
      <c r="AS1052" s="37"/>
      <c r="AX1052">
        <v>0</v>
      </c>
      <c r="AY1052">
        <v>0</v>
      </c>
      <c r="AZ1052">
        <v>1</v>
      </c>
      <c r="BA1052">
        <v>0</v>
      </c>
      <c r="BF1052" t="s">
        <v>7</v>
      </c>
      <c r="BG1052" t="s">
        <v>743</v>
      </c>
    </row>
    <row r="1053" spans="1:59" x14ac:dyDescent="0.35">
      <c r="A1053">
        <v>17</v>
      </c>
      <c r="B1053">
        <v>1052</v>
      </c>
      <c r="E1053" t="s">
        <v>425</v>
      </c>
      <c r="F1053" t="s">
        <v>91</v>
      </c>
      <c r="H1053" t="s">
        <v>156</v>
      </c>
      <c r="I1053" t="s">
        <v>129</v>
      </c>
      <c r="K1053" t="s">
        <v>408</v>
      </c>
      <c r="L1053" t="s">
        <v>408</v>
      </c>
      <c r="N1053">
        <v>2.4E-2</v>
      </c>
      <c r="O1053">
        <v>0</v>
      </c>
      <c r="P1053" t="s">
        <v>398</v>
      </c>
      <c r="Q1053" t="s">
        <v>486</v>
      </c>
      <c r="R1053" s="37" t="s">
        <v>1205</v>
      </c>
      <c r="T1053" s="24">
        <f t="shared" si="16"/>
        <v>1239</v>
      </c>
      <c r="U1053" s="9">
        <v>1</v>
      </c>
      <c r="Z1053" t="s">
        <v>9</v>
      </c>
      <c r="AA1053" t="s">
        <v>562</v>
      </c>
      <c r="AB1053" t="s">
        <v>693</v>
      </c>
      <c r="AD1053">
        <v>199</v>
      </c>
      <c r="AF1053" t="s">
        <v>554</v>
      </c>
      <c r="AG1053" t="s">
        <v>542</v>
      </c>
      <c r="AI1053" s="6">
        <v>38169</v>
      </c>
      <c r="AJ1053" s="6">
        <v>39903</v>
      </c>
      <c r="AK1053" t="s">
        <v>536</v>
      </c>
      <c r="AM1053" t="s">
        <v>556</v>
      </c>
      <c r="AO1053" t="s">
        <v>573</v>
      </c>
      <c r="AQ1053" s="37">
        <v>2</v>
      </c>
      <c r="AR1053" s="37">
        <v>2</v>
      </c>
      <c r="AS1053" s="37"/>
      <c r="AX1053">
        <v>0</v>
      </c>
      <c r="AY1053">
        <v>0</v>
      </c>
      <c r="AZ1053">
        <v>1</v>
      </c>
      <c r="BA1053">
        <v>0</v>
      </c>
      <c r="BF1053" t="s">
        <v>7</v>
      </c>
      <c r="BG1053" t="s">
        <v>743</v>
      </c>
    </row>
    <row r="1054" spans="1:59" x14ac:dyDescent="0.35">
      <c r="A1054">
        <v>17</v>
      </c>
      <c r="B1054">
        <v>1053</v>
      </c>
      <c r="E1054" t="s">
        <v>442</v>
      </c>
      <c r="F1054" t="s">
        <v>449</v>
      </c>
      <c r="H1054" t="s">
        <v>132</v>
      </c>
      <c r="I1054" t="s">
        <v>157</v>
      </c>
      <c r="K1054" t="s">
        <v>408</v>
      </c>
      <c r="L1054" t="s">
        <v>408</v>
      </c>
      <c r="N1054">
        <v>0</v>
      </c>
      <c r="O1054">
        <v>0</v>
      </c>
      <c r="P1054" t="s">
        <v>398</v>
      </c>
      <c r="Q1054" t="s">
        <v>486</v>
      </c>
      <c r="R1054" s="37" t="s">
        <v>1205</v>
      </c>
      <c r="T1054" s="24">
        <f t="shared" si="16"/>
        <v>1239</v>
      </c>
      <c r="U1054" s="9">
        <v>1</v>
      </c>
      <c r="Z1054" t="s">
        <v>9</v>
      </c>
      <c r="AA1054" t="s">
        <v>562</v>
      </c>
      <c r="AB1054" t="s">
        <v>693</v>
      </c>
      <c r="AC1054" s="9">
        <v>0.01</v>
      </c>
      <c r="AD1054">
        <v>199</v>
      </c>
      <c r="AF1054" t="s">
        <v>542</v>
      </c>
      <c r="AG1054" t="s">
        <v>554</v>
      </c>
      <c r="AI1054" s="6">
        <v>38169</v>
      </c>
      <c r="AJ1054" s="6">
        <v>39903</v>
      </c>
      <c r="AK1054" t="s">
        <v>536</v>
      </c>
      <c r="AM1054" t="s">
        <v>556</v>
      </c>
      <c r="AO1054" t="s">
        <v>573</v>
      </c>
      <c r="AQ1054" s="37">
        <v>2</v>
      </c>
      <c r="AR1054" s="37">
        <v>2</v>
      </c>
      <c r="AS1054" s="37"/>
      <c r="AX1054">
        <v>1</v>
      </c>
      <c r="AY1054">
        <v>0</v>
      </c>
      <c r="AZ1054">
        <v>1</v>
      </c>
      <c r="BA1054">
        <v>0</v>
      </c>
      <c r="BF1054" t="s">
        <v>7</v>
      </c>
      <c r="BG1054" t="s">
        <v>743</v>
      </c>
    </row>
    <row r="1055" spans="1:59" x14ac:dyDescent="0.35">
      <c r="A1055">
        <v>17</v>
      </c>
      <c r="B1055">
        <v>1054</v>
      </c>
      <c r="E1055" t="s">
        <v>442</v>
      </c>
      <c r="F1055" t="s">
        <v>449</v>
      </c>
      <c r="H1055" t="s">
        <v>132</v>
      </c>
      <c r="I1055" t="s">
        <v>158</v>
      </c>
      <c r="K1055" t="s">
        <v>408</v>
      </c>
      <c r="L1055" t="s">
        <v>408</v>
      </c>
      <c r="N1055">
        <v>1E-3</v>
      </c>
      <c r="O1055">
        <v>0</v>
      </c>
      <c r="P1055" t="s">
        <v>398</v>
      </c>
      <c r="Q1055" t="s">
        <v>486</v>
      </c>
      <c r="R1055" s="37" t="s">
        <v>1205</v>
      </c>
      <c r="T1055" s="24">
        <f t="shared" si="16"/>
        <v>1239</v>
      </c>
      <c r="U1055" s="9">
        <v>1</v>
      </c>
      <c r="Z1055" t="s">
        <v>9</v>
      </c>
      <c r="AA1055" t="s">
        <v>562</v>
      </c>
      <c r="AB1055" t="s">
        <v>693</v>
      </c>
      <c r="AC1055" s="9">
        <v>0.01</v>
      </c>
      <c r="AD1055">
        <v>199</v>
      </c>
      <c r="AF1055" t="s">
        <v>542</v>
      </c>
      <c r="AG1055" t="s">
        <v>554</v>
      </c>
      <c r="AI1055" s="6">
        <v>38169</v>
      </c>
      <c r="AJ1055" s="6">
        <v>39903</v>
      </c>
      <c r="AK1055" t="s">
        <v>536</v>
      </c>
      <c r="AM1055" t="s">
        <v>556</v>
      </c>
      <c r="AO1055" t="s">
        <v>573</v>
      </c>
      <c r="AQ1055" s="37">
        <v>2</v>
      </c>
      <c r="AR1055" s="37">
        <v>2</v>
      </c>
      <c r="AS1055" s="37"/>
      <c r="AX1055">
        <v>1</v>
      </c>
      <c r="AY1055">
        <v>0</v>
      </c>
      <c r="AZ1055">
        <v>1</v>
      </c>
      <c r="BA1055">
        <v>0</v>
      </c>
      <c r="BF1055" t="s">
        <v>7</v>
      </c>
      <c r="BG1055" t="s">
        <v>743</v>
      </c>
    </row>
    <row r="1056" spans="1:59" x14ac:dyDescent="0.35">
      <c r="A1056">
        <v>17</v>
      </c>
      <c r="B1056">
        <v>1055</v>
      </c>
      <c r="E1056" t="s">
        <v>449</v>
      </c>
      <c r="F1056" t="s">
        <v>442</v>
      </c>
      <c r="H1056" t="s">
        <v>157</v>
      </c>
      <c r="I1056" t="s">
        <v>132</v>
      </c>
      <c r="K1056" t="s">
        <v>408</v>
      </c>
      <c r="L1056" t="s">
        <v>408</v>
      </c>
      <c r="N1056">
        <v>9.0999999999999998E-2</v>
      </c>
      <c r="O1056">
        <v>0</v>
      </c>
      <c r="P1056" t="s">
        <v>398</v>
      </c>
      <c r="Q1056" t="s">
        <v>486</v>
      </c>
      <c r="R1056" s="37" t="s">
        <v>1205</v>
      </c>
      <c r="T1056" s="24">
        <f t="shared" si="16"/>
        <v>1239</v>
      </c>
      <c r="U1056" s="9">
        <v>1</v>
      </c>
      <c r="Z1056" t="s">
        <v>9</v>
      </c>
      <c r="AA1056" t="s">
        <v>562</v>
      </c>
      <c r="AB1056" t="s">
        <v>693</v>
      </c>
      <c r="AD1056">
        <v>199</v>
      </c>
      <c r="AF1056" t="s">
        <v>554</v>
      </c>
      <c r="AG1056" t="s">
        <v>542</v>
      </c>
      <c r="AI1056" s="6">
        <v>38169</v>
      </c>
      <c r="AJ1056" s="6">
        <v>39903</v>
      </c>
      <c r="AK1056" t="s">
        <v>536</v>
      </c>
      <c r="AM1056" t="s">
        <v>556</v>
      </c>
      <c r="AO1056" t="s">
        <v>573</v>
      </c>
      <c r="AQ1056" s="37">
        <v>2</v>
      </c>
      <c r="AR1056" s="37">
        <v>2</v>
      </c>
      <c r="AS1056" s="37"/>
      <c r="AX1056">
        <v>0</v>
      </c>
      <c r="AY1056">
        <v>0</v>
      </c>
      <c r="AZ1056">
        <v>1</v>
      </c>
      <c r="BA1056">
        <v>0</v>
      </c>
      <c r="BF1056" t="s">
        <v>7</v>
      </c>
      <c r="BG1056" t="s">
        <v>743</v>
      </c>
    </row>
    <row r="1057" spans="1:59" x14ac:dyDescent="0.35">
      <c r="A1057">
        <v>17</v>
      </c>
      <c r="B1057">
        <v>1056</v>
      </c>
      <c r="E1057" t="s">
        <v>449</v>
      </c>
      <c r="F1057" t="s">
        <v>442</v>
      </c>
      <c r="H1057" t="s">
        <v>158</v>
      </c>
      <c r="I1057" t="s">
        <v>132</v>
      </c>
      <c r="K1057" t="s">
        <v>408</v>
      </c>
      <c r="L1057" t="s">
        <v>408</v>
      </c>
      <c r="N1057">
        <v>2.3E-2</v>
      </c>
      <c r="O1057">
        <v>0</v>
      </c>
      <c r="P1057" t="s">
        <v>398</v>
      </c>
      <c r="Q1057" t="s">
        <v>486</v>
      </c>
      <c r="R1057" s="37" t="s">
        <v>1205</v>
      </c>
      <c r="T1057" s="24">
        <f t="shared" si="16"/>
        <v>1239</v>
      </c>
      <c r="U1057" s="9">
        <v>1</v>
      </c>
      <c r="Z1057" t="s">
        <v>9</v>
      </c>
      <c r="AA1057" t="s">
        <v>562</v>
      </c>
      <c r="AB1057" t="s">
        <v>693</v>
      </c>
      <c r="AD1057">
        <v>199</v>
      </c>
      <c r="AF1057" t="s">
        <v>554</v>
      </c>
      <c r="AG1057" t="s">
        <v>542</v>
      </c>
      <c r="AI1057" s="6">
        <v>38169</v>
      </c>
      <c r="AJ1057" s="6">
        <v>39903</v>
      </c>
      <c r="AK1057" t="s">
        <v>536</v>
      </c>
      <c r="AM1057" t="s">
        <v>556</v>
      </c>
      <c r="AO1057" t="s">
        <v>573</v>
      </c>
      <c r="AQ1057" s="37">
        <v>2</v>
      </c>
      <c r="AR1057" s="37">
        <v>2</v>
      </c>
      <c r="AS1057" s="37"/>
      <c r="AX1057">
        <v>0</v>
      </c>
      <c r="AY1057">
        <v>0</v>
      </c>
      <c r="AZ1057">
        <v>1</v>
      </c>
      <c r="BA1057">
        <v>0</v>
      </c>
      <c r="BF1057" t="s">
        <v>7</v>
      </c>
      <c r="BG1057" t="s">
        <v>743</v>
      </c>
    </row>
    <row r="1058" spans="1:59" x14ac:dyDescent="0.35">
      <c r="A1058">
        <v>17</v>
      </c>
      <c r="B1058">
        <v>1057</v>
      </c>
      <c r="E1058" t="s">
        <v>91</v>
      </c>
      <c r="F1058" t="s">
        <v>425</v>
      </c>
      <c r="H1058" t="s">
        <v>129</v>
      </c>
      <c r="I1058" t="s">
        <v>155</v>
      </c>
      <c r="K1058" t="s">
        <v>408</v>
      </c>
      <c r="L1058" t="s">
        <v>408</v>
      </c>
      <c r="N1058">
        <v>1E-3</v>
      </c>
      <c r="O1058">
        <v>0</v>
      </c>
      <c r="P1058" t="s">
        <v>398</v>
      </c>
      <c r="Q1058" t="s">
        <v>486</v>
      </c>
      <c r="R1058" s="37" t="s">
        <v>1205</v>
      </c>
      <c r="T1058" s="24">
        <f t="shared" si="16"/>
        <v>1239</v>
      </c>
      <c r="U1058" s="9">
        <v>1</v>
      </c>
      <c r="Z1058" t="s">
        <v>9</v>
      </c>
      <c r="AA1058" t="s">
        <v>562</v>
      </c>
      <c r="AB1058" t="s">
        <v>693</v>
      </c>
      <c r="AC1058" s="9">
        <v>0.01</v>
      </c>
      <c r="AD1058">
        <v>199</v>
      </c>
      <c r="AF1058" t="s">
        <v>542</v>
      </c>
      <c r="AG1058" t="s">
        <v>554</v>
      </c>
      <c r="AI1058" s="6">
        <v>38169</v>
      </c>
      <c r="AJ1058" s="6">
        <v>39903</v>
      </c>
      <c r="AK1058" t="s">
        <v>536</v>
      </c>
      <c r="AM1058" t="s">
        <v>556</v>
      </c>
      <c r="AO1058" t="s">
        <v>573</v>
      </c>
      <c r="AQ1058" s="37">
        <v>3</v>
      </c>
      <c r="AR1058" s="37">
        <v>3</v>
      </c>
      <c r="AS1058" s="37"/>
      <c r="AX1058">
        <v>1</v>
      </c>
      <c r="AY1058">
        <v>0</v>
      </c>
      <c r="AZ1058">
        <v>1</v>
      </c>
      <c r="BA1058">
        <v>0</v>
      </c>
      <c r="BF1058" t="s">
        <v>7</v>
      </c>
      <c r="BG1058" t="s">
        <v>743</v>
      </c>
    </row>
    <row r="1059" spans="1:59" x14ac:dyDescent="0.35">
      <c r="A1059">
        <v>17</v>
      </c>
      <c r="B1059">
        <v>1058</v>
      </c>
      <c r="E1059" t="s">
        <v>91</v>
      </c>
      <c r="F1059" t="s">
        <v>425</v>
      </c>
      <c r="H1059" t="s">
        <v>129</v>
      </c>
      <c r="I1059" t="s">
        <v>156</v>
      </c>
      <c r="K1059" t="s">
        <v>408</v>
      </c>
      <c r="L1059" t="s">
        <v>408</v>
      </c>
      <c r="N1059">
        <v>4.5999999999999999E-2</v>
      </c>
      <c r="O1059">
        <v>0</v>
      </c>
      <c r="P1059" t="s">
        <v>398</v>
      </c>
      <c r="Q1059" t="s">
        <v>486</v>
      </c>
      <c r="R1059" s="37" t="s">
        <v>1205</v>
      </c>
      <c r="T1059" s="24">
        <f t="shared" si="16"/>
        <v>1239</v>
      </c>
      <c r="U1059" s="9">
        <v>1</v>
      </c>
      <c r="Z1059" t="s">
        <v>9</v>
      </c>
      <c r="AA1059" t="s">
        <v>562</v>
      </c>
      <c r="AB1059" t="s">
        <v>693</v>
      </c>
      <c r="AD1059">
        <v>199</v>
      </c>
      <c r="AF1059" t="s">
        <v>542</v>
      </c>
      <c r="AG1059" t="s">
        <v>554</v>
      </c>
      <c r="AI1059" s="6">
        <v>38169</v>
      </c>
      <c r="AJ1059" s="6">
        <v>39903</v>
      </c>
      <c r="AK1059" t="s">
        <v>536</v>
      </c>
      <c r="AM1059" t="s">
        <v>556</v>
      </c>
      <c r="AO1059" t="s">
        <v>573</v>
      </c>
      <c r="AQ1059" s="37">
        <v>3</v>
      </c>
      <c r="AR1059" s="37">
        <v>3</v>
      </c>
      <c r="AS1059" s="37"/>
      <c r="AX1059">
        <v>1</v>
      </c>
      <c r="AY1059">
        <v>0</v>
      </c>
      <c r="AZ1059">
        <v>1</v>
      </c>
      <c r="BA1059">
        <v>0</v>
      </c>
      <c r="BF1059" t="s">
        <v>7</v>
      </c>
      <c r="BG1059" t="s">
        <v>743</v>
      </c>
    </row>
    <row r="1060" spans="1:59" x14ac:dyDescent="0.35">
      <c r="A1060">
        <v>17</v>
      </c>
      <c r="B1060">
        <v>1059</v>
      </c>
      <c r="E1060" t="s">
        <v>425</v>
      </c>
      <c r="F1060" t="s">
        <v>91</v>
      </c>
      <c r="H1060" t="s">
        <v>155</v>
      </c>
      <c r="I1060" t="s">
        <v>129</v>
      </c>
      <c r="K1060" t="s">
        <v>408</v>
      </c>
      <c r="L1060" t="s">
        <v>408</v>
      </c>
      <c r="N1060">
        <v>0.42799999999999999</v>
      </c>
      <c r="O1060">
        <v>0</v>
      </c>
      <c r="P1060" t="s">
        <v>398</v>
      </c>
      <c r="Q1060" t="s">
        <v>486</v>
      </c>
      <c r="R1060" s="37" t="s">
        <v>1205</v>
      </c>
      <c r="T1060" s="24">
        <f t="shared" si="16"/>
        <v>1239</v>
      </c>
      <c r="U1060" s="9">
        <v>1</v>
      </c>
      <c r="Z1060" t="s">
        <v>9</v>
      </c>
      <c r="AA1060" t="s">
        <v>562</v>
      </c>
      <c r="AB1060" t="s">
        <v>693</v>
      </c>
      <c r="AD1060">
        <v>199</v>
      </c>
      <c r="AF1060" t="s">
        <v>554</v>
      </c>
      <c r="AG1060" t="s">
        <v>542</v>
      </c>
      <c r="AI1060" s="6">
        <v>38169</v>
      </c>
      <c r="AJ1060" s="6">
        <v>39903</v>
      </c>
      <c r="AK1060" t="s">
        <v>536</v>
      </c>
      <c r="AM1060" t="s">
        <v>556</v>
      </c>
      <c r="AO1060" t="s">
        <v>573</v>
      </c>
      <c r="AQ1060" s="37">
        <v>3</v>
      </c>
      <c r="AR1060" s="37">
        <v>3</v>
      </c>
      <c r="AS1060" s="37"/>
      <c r="AX1060">
        <v>0</v>
      </c>
      <c r="AY1060">
        <v>0</v>
      </c>
      <c r="AZ1060">
        <v>1</v>
      </c>
      <c r="BA1060">
        <v>0</v>
      </c>
      <c r="BF1060" t="s">
        <v>7</v>
      </c>
      <c r="BG1060" t="s">
        <v>743</v>
      </c>
    </row>
    <row r="1061" spans="1:59" x14ac:dyDescent="0.35">
      <c r="A1061">
        <v>17</v>
      </c>
      <c r="B1061">
        <v>1060</v>
      </c>
      <c r="E1061" t="s">
        <v>425</v>
      </c>
      <c r="F1061" t="s">
        <v>91</v>
      </c>
      <c r="H1061" t="s">
        <v>156</v>
      </c>
      <c r="I1061" t="s">
        <v>129</v>
      </c>
      <c r="K1061" t="s">
        <v>408</v>
      </c>
      <c r="L1061" t="s">
        <v>408</v>
      </c>
      <c r="N1061">
        <v>8.5999999999999993E-2</v>
      </c>
      <c r="O1061">
        <v>0</v>
      </c>
      <c r="P1061" t="s">
        <v>398</v>
      </c>
      <c r="Q1061" t="s">
        <v>486</v>
      </c>
      <c r="R1061" s="37" t="s">
        <v>1205</v>
      </c>
      <c r="T1061" s="24">
        <f t="shared" si="16"/>
        <v>1239</v>
      </c>
      <c r="U1061" s="9">
        <v>1</v>
      </c>
      <c r="Z1061" t="s">
        <v>9</v>
      </c>
      <c r="AA1061" t="s">
        <v>562</v>
      </c>
      <c r="AB1061" t="s">
        <v>693</v>
      </c>
      <c r="AD1061">
        <v>199</v>
      </c>
      <c r="AF1061" t="s">
        <v>554</v>
      </c>
      <c r="AG1061" t="s">
        <v>542</v>
      </c>
      <c r="AI1061" s="6">
        <v>38169</v>
      </c>
      <c r="AJ1061" s="6">
        <v>39903</v>
      </c>
      <c r="AK1061" t="s">
        <v>536</v>
      </c>
      <c r="AM1061" t="s">
        <v>556</v>
      </c>
      <c r="AO1061" t="s">
        <v>573</v>
      </c>
      <c r="AQ1061" s="37">
        <v>3</v>
      </c>
      <c r="AR1061" s="37">
        <v>3</v>
      </c>
      <c r="AS1061" s="37"/>
      <c r="AX1061">
        <v>0</v>
      </c>
      <c r="AY1061">
        <v>0</v>
      </c>
      <c r="AZ1061">
        <v>1</v>
      </c>
      <c r="BA1061">
        <v>0</v>
      </c>
      <c r="BF1061" t="s">
        <v>7</v>
      </c>
      <c r="BG1061" t="s">
        <v>743</v>
      </c>
    </row>
    <row r="1062" spans="1:59" x14ac:dyDescent="0.35">
      <c r="A1062">
        <v>17</v>
      </c>
      <c r="B1062">
        <v>1061</v>
      </c>
      <c r="E1062" t="s">
        <v>442</v>
      </c>
      <c r="F1062" t="s">
        <v>449</v>
      </c>
      <c r="H1062" t="s">
        <v>132</v>
      </c>
      <c r="I1062" t="s">
        <v>157</v>
      </c>
      <c r="K1062" t="s">
        <v>408</v>
      </c>
      <c r="L1062" t="s">
        <v>408</v>
      </c>
      <c r="N1062">
        <v>0</v>
      </c>
      <c r="O1062">
        <v>0</v>
      </c>
      <c r="P1062" t="s">
        <v>398</v>
      </c>
      <c r="Q1062" t="s">
        <v>486</v>
      </c>
      <c r="R1062" s="37" t="s">
        <v>1205</v>
      </c>
      <c r="T1062" s="24">
        <f t="shared" si="16"/>
        <v>1239</v>
      </c>
      <c r="U1062" s="9">
        <v>1</v>
      </c>
      <c r="Z1062" t="s">
        <v>9</v>
      </c>
      <c r="AA1062" t="s">
        <v>562</v>
      </c>
      <c r="AB1062" t="s">
        <v>693</v>
      </c>
      <c r="AC1062" s="9">
        <v>0.01</v>
      </c>
      <c r="AD1062">
        <v>199</v>
      </c>
      <c r="AF1062" t="s">
        <v>542</v>
      </c>
      <c r="AG1062" t="s">
        <v>554</v>
      </c>
      <c r="AI1062" s="6">
        <v>38169</v>
      </c>
      <c r="AJ1062" s="6">
        <v>39903</v>
      </c>
      <c r="AK1062" t="s">
        <v>536</v>
      </c>
      <c r="AM1062" t="s">
        <v>556</v>
      </c>
      <c r="AO1062" t="s">
        <v>573</v>
      </c>
      <c r="AQ1062" s="37">
        <v>3</v>
      </c>
      <c r="AR1062" s="37">
        <v>3</v>
      </c>
      <c r="AS1062" s="37"/>
      <c r="AX1062">
        <v>1</v>
      </c>
      <c r="AY1062">
        <v>0</v>
      </c>
      <c r="AZ1062">
        <v>1</v>
      </c>
      <c r="BA1062">
        <v>0</v>
      </c>
      <c r="BF1062" t="s">
        <v>7</v>
      </c>
      <c r="BG1062" t="s">
        <v>743</v>
      </c>
    </row>
    <row r="1063" spans="1:59" x14ac:dyDescent="0.35">
      <c r="A1063">
        <v>17</v>
      </c>
      <c r="B1063">
        <v>1062</v>
      </c>
      <c r="E1063" t="s">
        <v>442</v>
      </c>
      <c r="F1063" t="s">
        <v>449</v>
      </c>
      <c r="H1063" t="s">
        <v>132</v>
      </c>
      <c r="I1063" t="s">
        <v>158</v>
      </c>
      <c r="K1063" t="s">
        <v>408</v>
      </c>
      <c r="L1063" t="s">
        <v>408</v>
      </c>
      <c r="N1063">
        <v>1.4999999999999999E-2</v>
      </c>
      <c r="O1063">
        <v>0</v>
      </c>
      <c r="P1063" t="s">
        <v>398</v>
      </c>
      <c r="Q1063" t="s">
        <v>486</v>
      </c>
      <c r="R1063" s="37" t="s">
        <v>1205</v>
      </c>
      <c r="T1063" s="24">
        <f t="shared" si="16"/>
        <v>1239</v>
      </c>
      <c r="U1063" s="9">
        <v>1</v>
      </c>
      <c r="Z1063" t="s">
        <v>9</v>
      </c>
      <c r="AA1063" t="s">
        <v>562</v>
      </c>
      <c r="AB1063" t="s">
        <v>693</v>
      </c>
      <c r="AD1063">
        <v>199</v>
      </c>
      <c r="AF1063" t="s">
        <v>542</v>
      </c>
      <c r="AG1063" t="s">
        <v>554</v>
      </c>
      <c r="AI1063" s="6">
        <v>38169</v>
      </c>
      <c r="AJ1063" s="6">
        <v>39903</v>
      </c>
      <c r="AK1063" t="s">
        <v>536</v>
      </c>
      <c r="AM1063" t="s">
        <v>556</v>
      </c>
      <c r="AO1063" t="s">
        <v>573</v>
      </c>
      <c r="AQ1063" s="37">
        <v>3</v>
      </c>
      <c r="AR1063" s="37">
        <v>3</v>
      </c>
      <c r="AS1063" s="37"/>
      <c r="AX1063">
        <v>1</v>
      </c>
      <c r="AY1063">
        <v>0</v>
      </c>
      <c r="AZ1063">
        <v>1</v>
      </c>
      <c r="BA1063">
        <v>0</v>
      </c>
      <c r="BF1063" t="s">
        <v>7</v>
      </c>
      <c r="BG1063" t="s">
        <v>743</v>
      </c>
    </row>
    <row r="1064" spans="1:59" x14ac:dyDescent="0.35">
      <c r="A1064">
        <v>17</v>
      </c>
      <c r="B1064">
        <v>1063</v>
      </c>
      <c r="E1064" t="s">
        <v>449</v>
      </c>
      <c r="F1064" t="s">
        <v>442</v>
      </c>
      <c r="H1064" t="s">
        <v>157</v>
      </c>
      <c r="I1064" t="s">
        <v>132</v>
      </c>
      <c r="K1064" t="s">
        <v>408</v>
      </c>
      <c r="L1064" t="s">
        <v>408</v>
      </c>
      <c r="N1064">
        <v>0.36399999999999999</v>
      </c>
      <c r="O1064">
        <v>0</v>
      </c>
      <c r="P1064" t="s">
        <v>398</v>
      </c>
      <c r="Q1064" t="s">
        <v>486</v>
      </c>
      <c r="R1064" s="37" t="s">
        <v>1205</v>
      </c>
      <c r="T1064" s="24">
        <f t="shared" si="16"/>
        <v>1239</v>
      </c>
      <c r="U1064" s="9">
        <v>1</v>
      </c>
      <c r="Z1064" t="s">
        <v>9</v>
      </c>
      <c r="AA1064" t="s">
        <v>562</v>
      </c>
      <c r="AB1064" t="s">
        <v>693</v>
      </c>
      <c r="AD1064">
        <v>199</v>
      </c>
      <c r="AF1064" t="s">
        <v>554</v>
      </c>
      <c r="AG1064" t="s">
        <v>542</v>
      </c>
      <c r="AI1064" s="6">
        <v>38169</v>
      </c>
      <c r="AJ1064" s="6">
        <v>39903</v>
      </c>
      <c r="AK1064" t="s">
        <v>536</v>
      </c>
      <c r="AM1064" t="s">
        <v>556</v>
      </c>
      <c r="AO1064" t="s">
        <v>573</v>
      </c>
      <c r="AQ1064" s="37">
        <v>3</v>
      </c>
      <c r="AR1064" s="37">
        <v>3</v>
      </c>
      <c r="AS1064" s="37"/>
      <c r="AX1064">
        <v>0</v>
      </c>
      <c r="AY1064">
        <v>0</v>
      </c>
      <c r="AZ1064">
        <v>1</v>
      </c>
      <c r="BA1064">
        <v>0</v>
      </c>
      <c r="BF1064" t="s">
        <v>7</v>
      </c>
      <c r="BG1064" t="s">
        <v>743</v>
      </c>
    </row>
    <row r="1065" spans="1:59" x14ac:dyDescent="0.35">
      <c r="A1065">
        <v>17</v>
      </c>
      <c r="B1065">
        <v>1064</v>
      </c>
      <c r="E1065" t="s">
        <v>449</v>
      </c>
      <c r="F1065" t="s">
        <v>442</v>
      </c>
      <c r="H1065" t="s">
        <v>158</v>
      </c>
      <c r="I1065" t="s">
        <v>132</v>
      </c>
      <c r="K1065" t="s">
        <v>408</v>
      </c>
      <c r="L1065" t="s">
        <v>408</v>
      </c>
      <c r="N1065">
        <v>7.3999999999999996E-2</v>
      </c>
      <c r="O1065">
        <v>0</v>
      </c>
      <c r="P1065" t="s">
        <v>398</v>
      </c>
      <c r="Q1065" t="s">
        <v>486</v>
      </c>
      <c r="R1065" s="37" t="s">
        <v>1205</v>
      </c>
      <c r="T1065" s="24">
        <f t="shared" si="16"/>
        <v>1239</v>
      </c>
      <c r="U1065" s="9">
        <v>1</v>
      </c>
      <c r="Z1065" t="s">
        <v>9</v>
      </c>
      <c r="AA1065" t="s">
        <v>562</v>
      </c>
      <c r="AB1065" t="s">
        <v>693</v>
      </c>
      <c r="AD1065">
        <v>199</v>
      </c>
      <c r="AF1065" t="s">
        <v>554</v>
      </c>
      <c r="AG1065" t="s">
        <v>542</v>
      </c>
      <c r="AI1065" s="6">
        <v>38169</v>
      </c>
      <c r="AJ1065" s="6">
        <v>39903</v>
      </c>
      <c r="AK1065" t="s">
        <v>536</v>
      </c>
      <c r="AM1065" t="s">
        <v>556</v>
      </c>
      <c r="AO1065" t="s">
        <v>573</v>
      </c>
      <c r="AQ1065" s="37">
        <v>3</v>
      </c>
      <c r="AR1065" s="37">
        <v>3</v>
      </c>
      <c r="AS1065" s="37"/>
      <c r="AX1065">
        <v>0</v>
      </c>
      <c r="AY1065">
        <v>0</v>
      </c>
      <c r="AZ1065">
        <v>1</v>
      </c>
      <c r="BA1065">
        <v>0</v>
      </c>
      <c r="BF1065" t="s">
        <v>7</v>
      </c>
      <c r="BG1065" t="s">
        <v>743</v>
      </c>
    </row>
    <row r="1066" spans="1:59" x14ac:dyDescent="0.35">
      <c r="A1066">
        <v>17</v>
      </c>
      <c r="B1066">
        <v>1065</v>
      </c>
      <c r="E1066" t="s">
        <v>91</v>
      </c>
      <c r="F1066" t="s">
        <v>425</v>
      </c>
      <c r="H1066" t="s">
        <v>129</v>
      </c>
      <c r="I1066" t="s">
        <v>155</v>
      </c>
      <c r="K1066" t="s">
        <v>408</v>
      </c>
      <c r="L1066" t="s">
        <v>408</v>
      </c>
      <c r="N1066">
        <v>1E-3</v>
      </c>
      <c r="O1066">
        <v>0</v>
      </c>
      <c r="P1066" t="s">
        <v>398</v>
      </c>
      <c r="Q1066" t="s">
        <v>486</v>
      </c>
      <c r="R1066" s="37" t="s">
        <v>1205</v>
      </c>
      <c r="T1066" s="24">
        <f t="shared" si="16"/>
        <v>1239</v>
      </c>
      <c r="U1066" s="9">
        <v>1</v>
      </c>
      <c r="Z1066" t="s">
        <v>9</v>
      </c>
      <c r="AA1066" t="s">
        <v>562</v>
      </c>
      <c r="AB1066" t="s">
        <v>693</v>
      </c>
      <c r="AC1066" s="9">
        <v>0.01</v>
      </c>
      <c r="AD1066">
        <v>199</v>
      </c>
      <c r="AF1066" t="s">
        <v>542</v>
      </c>
      <c r="AG1066" t="s">
        <v>554</v>
      </c>
      <c r="AI1066" s="6">
        <v>38169</v>
      </c>
      <c r="AJ1066" s="6">
        <v>39903</v>
      </c>
      <c r="AK1066" t="s">
        <v>536</v>
      </c>
      <c r="AM1066" t="s">
        <v>556</v>
      </c>
      <c r="AO1066" t="s">
        <v>573</v>
      </c>
      <c r="AQ1066" s="37">
        <v>4</v>
      </c>
      <c r="AR1066" s="37">
        <v>4</v>
      </c>
      <c r="AS1066" s="37"/>
      <c r="AX1066">
        <v>1</v>
      </c>
      <c r="AY1066">
        <v>0</v>
      </c>
      <c r="AZ1066">
        <v>1</v>
      </c>
      <c r="BA1066">
        <v>0</v>
      </c>
      <c r="BF1066" t="s">
        <v>7</v>
      </c>
      <c r="BG1066" t="s">
        <v>743</v>
      </c>
    </row>
    <row r="1067" spans="1:59" x14ac:dyDescent="0.35">
      <c r="A1067">
        <v>17</v>
      </c>
      <c r="B1067">
        <v>1066</v>
      </c>
      <c r="E1067" t="s">
        <v>91</v>
      </c>
      <c r="F1067" t="s">
        <v>425</v>
      </c>
      <c r="H1067" t="s">
        <v>129</v>
      </c>
      <c r="I1067" t="s">
        <v>156</v>
      </c>
      <c r="K1067" t="s">
        <v>408</v>
      </c>
      <c r="L1067" t="s">
        <v>408</v>
      </c>
      <c r="N1067">
        <v>7.1999999999999995E-2</v>
      </c>
      <c r="O1067">
        <v>0</v>
      </c>
      <c r="P1067" t="s">
        <v>398</v>
      </c>
      <c r="Q1067" t="s">
        <v>486</v>
      </c>
      <c r="R1067" s="37" t="s">
        <v>1205</v>
      </c>
      <c r="T1067" s="24">
        <f t="shared" si="16"/>
        <v>1239</v>
      </c>
      <c r="U1067" s="9">
        <v>1</v>
      </c>
      <c r="Z1067" t="s">
        <v>9</v>
      </c>
      <c r="AA1067" t="s">
        <v>562</v>
      </c>
      <c r="AB1067" t="s">
        <v>693</v>
      </c>
      <c r="AD1067">
        <v>199</v>
      </c>
      <c r="AF1067" t="s">
        <v>542</v>
      </c>
      <c r="AG1067" t="s">
        <v>554</v>
      </c>
      <c r="AI1067" s="6">
        <v>38169</v>
      </c>
      <c r="AJ1067" s="6">
        <v>39903</v>
      </c>
      <c r="AK1067" t="s">
        <v>536</v>
      </c>
      <c r="AM1067" t="s">
        <v>556</v>
      </c>
      <c r="AO1067" t="s">
        <v>573</v>
      </c>
      <c r="AQ1067" s="37">
        <v>4</v>
      </c>
      <c r="AR1067" s="37">
        <v>4</v>
      </c>
      <c r="AS1067" s="37"/>
      <c r="AX1067">
        <v>1</v>
      </c>
      <c r="AY1067">
        <v>0</v>
      </c>
      <c r="AZ1067">
        <v>1</v>
      </c>
      <c r="BA1067">
        <v>0</v>
      </c>
      <c r="BF1067" t="s">
        <v>7</v>
      </c>
      <c r="BG1067" t="s">
        <v>743</v>
      </c>
    </row>
    <row r="1068" spans="1:59" x14ac:dyDescent="0.35">
      <c r="A1068">
        <v>17</v>
      </c>
      <c r="B1068">
        <v>1067</v>
      </c>
      <c r="E1068" t="s">
        <v>425</v>
      </c>
      <c r="F1068" t="s">
        <v>91</v>
      </c>
      <c r="H1068" t="s">
        <v>155</v>
      </c>
      <c r="I1068" t="s">
        <v>129</v>
      </c>
      <c r="K1068" t="s">
        <v>408</v>
      </c>
      <c r="L1068" t="s">
        <v>408</v>
      </c>
      <c r="N1068">
        <v>0.60799999999999998</v>
      </c>
      <c r="O1068">
        <v>0</v>
      </c>
      <c r="P1068" t="s">
        <v>398</v>
      </c>
      <c r="Q1068" t="s">
        <v>486</v>
      </c>
      <c r="R1068" s="37" t="s">
        <v>1205</v>
      </c>
      <c r="T1068" s="24">
        <f t="shared" si="16"/>
        <v>1239</v>
      </c>
      <c r="U1068" s="9">
        <v>1</v>
      </c>
      <c r="Z1068" t="s">
        <v>9</v>
      </c>
      <c r="AA1068" t="s">
        <v>562</v>
      </c>
      <c r="AB1068" t="s">
        <v>693</v>
      </c>
      <c r="AD1068">
        <v>199</v>
      </c>
      <c r="AF1068" t="s">
        <v>554</v>
      </c>
      <c r="AG1068" t="s">
        <v>542</v>
      </c>
      <c r="AI1068" s="6">
        <v>38169</v>
      </c>
      <c r="AJ1068" s="6">
        <v>39903</v>
      </c>
      <c r="AK1068" t="s">
        <v>536</v>
      </c>
      <c r="AM1068" t="s">
        <v>556</v>
      </c>
      <c r="AO1068" t="s">
        <v>573</v>
      </c>
      <c r="AQ1068" s="37">
        <v>4</v>
      </c>
      <c r="AR1068" s="37">
        <v>4</v>
      </c>
      <c r="AS1068" s="37"/>
      <c r="AX1068">
        <v>0</v>
      </c>
      <c r="AY1068">
        <v>0</v>
      </c>
      <c r="AZ1068">
        <v>1</v>
      </c>
      <c r="BA1068">
        <v>0</v>
      </c>
      <c r="BF1068" t="s">
        <v>7</v>
      </c>
      <c r="BG1068" t="s">
        <v>743</v>
      </c>
    </row>
    <row r="1069" spans="1:59" x14ac:dyDescent="0.35">
      <c r="A1069">
        <v>17</v>
      </c>
      <c r="B1069">
        <v>1068</v>
      </c>
      <c r="E1069" t="s">
        <v>425</v>
      </c>
      <c r="F1069" t="s">
        <v>91</v>
      </c>
      <c r="H1069" t="s">
        <v>156</v>
      </c>
      <c r="I1069" t="s">
        <v>129</v>
      </c>
      <c r="K1069" t="s">
        <v>408</v>
      </c>
      <c r="L1069" t="s">
        <v>408</v>
      </c>
      <c r="N1069">
        <v>0.124</v>
      </c>
      <c r="O1069">
        <v>0</v>
      </c>
      <c r="P1069" t="s">
        <v>398</v>
      </c>
      <c r="Q1069" t="s">
        <v>486</v>
      </c>
      <c r="R1069" s="37" t="s">
        <v>1205</v>
      </c>
      <c r="T1069" s="24">
        <f t="shared" si="16"/>
        <v>1239</v>
      </c>
      <c r="U1069" s="9">
        <v>1</v>
      </c>
      <c r="Z1069" t="s">
        <v>9</v>
      </c>
      <c r="AA1069" t="s">
        <v>562</v>
      </c>
      <c r="AB1069" t="s">
        <v>693</v>
      </c>
      <c r="AD1069">
        <v>199</v>
      </c>
      <c r="AF1069" t="s">
        <v>554</v>
      </c>
      <c r="AG1069" t="s">
        <v>542</v>
      </c>
      <c r="AI1069" s="6">
        <v>38169</v>
      </c>
      <c r="AJ1069" s="6">
        <v>39903</v>
      </c>
      <c r="AK1069" t="s">
        <v>536</v>
      </c>
      <c r="AM1069" t="s">
        <v>556</v>
      </c>
      <c r="AO1069" t="s">
        <v>573</v>
      </c>
      <c r="AQ1069" s="37">
        <v>4</v>
      </c>
      <c r="AR1069" s="37">
        <v>4</v>
      </c>
      <c r="AS1069" s="37"/>
      <c r="AX1069">
        <v>0</v>
      </c>
      <c r="AY1069">
        <v>0</v>
      </c>
      <c r="AZ1069">
        <v>1</v>
      </c>
      <c r="BA1069">
        <v>0</v>
      </c>
      <c r="BF1069" t="s">
        <v>7</v>
      </c>
      <c r="BG1069" t="s">
        <v>743</v>
      </c>
    </row>
    <row r="1070" spans="1:59" x14ac:dyDescent="0.35">
      <c r="A1070">
        <v>17</v>
      </c>
      <c r="B1070">
        <v>1069</v>
      </c>
      <c r="E1070" t="s">
        <v>442</v>
      </c>
      <c r="F1070" t="s">
        <v>449</v>
      </c>
      <c r="H1070" t="s">
        <v>132</v>
      </c>
      <c r="I1070" t="s">
        <v>157</v>
      </c>
      <c r="K1070" t="s">
        <v>408</v>
      </c>
      <c r="L1070" t="s">
        <v>408</v>
      </c>
      <c r="N1070">
        <v>0</v>
      </c>
      <c r="O1070">
        <v>0</v>
      </c>
      <c r="P1070" t="s">
        <v>398</v>
      </c>
      <c r="Q1070" t="s">
        <v>486</v>
      </c>
      <c r="R1070" s="37" t="s">
        <v>1205</v>
      </c>
      <c r="T1070" s="24">
        <f t="shared" si="16"/>
        <v>1239</v>
      </c>
      <c r="U1070" s="9">
        <v>1</v>
      </c>
      <c r="Z1070" t="s">
        <v>9</v>
      </c>
      <c r="AA1070" t="s">
        <v>562</v>
      </c>
      <c r="AB1070" t="s">
        <v>693</v>
      </c>
      <c r="AC1070" s="9">
        <v>0.01</v>
      </c>
      <c r="AD1070">
        <v>199</v>
      </c>
      <c r="AF1070" t="s">
        <v>542</v>
      </c>
      <c r="AG1070" t="s">
        <v>554</v>
      </c>
      <c r="AI1070" s="6">
        <v>38169</v>
      </c>
      <c r="AJ1070" s="6">
        <v>39903</v>
      </c>
      <c r="AK1070" t="s">
        <v>536</v>
      </c>
      <c r="AM1070" t="s">
        <v>556</v>
      </c>
      <c r="AO1070" t="s">
        <v>573</v>
      </c>
      <c r="AQ1070" s="37">
        <v>4</v>
      </c>
      <c r="AR1070" s="37">
        <v>4</v>
      </c>
      <c r="AS1070" s="37"/>
      <c r="AX1070">
        <v>1</v>
      </c>
      <c r="AY1070">
        <v>0</v>
      </c>
      <c r="AZ1070">
        <v>1</v>
      </c>
      <c r="BA1070">
        <v>0</v>
      </c>
      <c r="BF1070" t="s">
        <v>7</v>
      </c>
      <c r="BG1070" t="s">
        <v>743</v>
      </c>
    </row>
    <row r="1071" spans="1:59" x14ac:dyDescent="0.35">
      <c r="A1071">
        <v>17</v>
      </c>
      <c r="B1071">
        <v>1070</v>
      </c>
      <c r="E1071" t="s">
        <v>442</v>
      </c>
      <c r="F1071" t="s">
        <v>449</v>
      </c>
      <c r="H1071" t="s">
        <v>132</v>
      </c>
      <c r="I1071" t="s">
        <v>158</v>
      </c>
      <c r="K1071" t="s">
        <v>408</v>
      </c>
      <c r="L1071" t="s">
        <v>408</v>
      </c>
      <c r="N1071">
        <v>2.4E-2</v>
      </c>
      <c r="O1071">
        <v>0</v>
      </c>
      <c r="P1071" t="s">
        <v>398</v>
      </c>
      <c r="Q1071" t="s">
        <v>486</v>
      </c>
      <c r="R1071" s="37" t="s">
        <v>1205</v>
      </c>
      <c r="T1071" s="24">
        <f t="shared" si="16"/>
        <v>1239</v>
      </c>
      <c r="U1071" s="9">
        <v>1</v>
      </c>
      <c r="Z1071" t="s">
        <v>9</v>
      </c>
      <c r="AA1071" t="s">
        <v>562</v>
      </c>
      <c r="AB1071" t="s">
        <v>693</v>
      </c>
      <c r="AD1071">
        <v>199</v>
      </c>
      <c r="AF1071" t="s">
        <v>542</v>
      </c>
      <c r="AG1071" t="s">
        <v>554</v>
      </c>
      <c r="AI1071" s="6">
        <v>38169</v>
      </c>
      <c r="AJ1071" s="6">
        <v>39903</v>
      </c>
      <c r="AK1071" t="s">
        <v>536</v>
      </c>
      <c r="AM1071" t="s">
        <v>556</v>
      </c>
      <c r="AO1071" t="s">
        <v>573</v>
      </c>
      <c r="AQ1071" s="37">
        <v>4</v>
      </c>
      <c r="AR1071" s="37">
        <v>4</v>
      </c>
      <c r="AS1071" s="37"/>
      <c r="AX1071">
        <v>1</v>
      </c>
      <c r="AY1071">
        <v>0</v>
      </c>
      <c r="AZ1071">
        <v>1</v>
      </c>
      <c r="BA1071">
        <v>0</v>
      </c>
      <c r="BF1071" t="s">
        <v>7</v>
      </c>
      <c r="BG1071" t="s">
        <v>743</v>
      </c>
    </row>
    <row r="1072" spans="1:59" x14ac:dyDescent="0.35">
      <c r="A1072">
        <v>17</v>
      </c>
      <c r="B1072">
        <v>1071</v>
      </c>
      <c r="E1072" t="s">
        <v>449</v>
      </c>
      <c r="F1072" t="s">
        <v>442</v>
      </c>
      <c r="H1072" t="s">
        <v>157</v>
      </c>
      <c r="I1072" t="s">
        <v>132</v>
      </c>
      <c r="K1072" t="s">
        <v>408</v>
      </c>
      <c r="L1072" t="s">
        <v>408</v>
      </c>
      <c r="N1072">
        <v>0.622</v>
      </c>
      <c r="O1072">
        <v>0</v>
      </c>
      <c r="P1072" t="s">
        <v>398</v>
      </c>
      <c r="Q1072" t="s">
        <v>486</v>
      </c>
      <c r="R1072" s="37" t="s">
        <v>1205</v>
      </c>
      <c r="T1072" s="24">
        <f t="shared" si="16"/>
        <v>1239</v>
      </c>
      <c r="U1072" s="9">
        <v>1</v>
      </c>
      <c r="Z1072" t="s">
        <v>9</v>
      </c>
      <c r="AA1072" t="s">
        <v>562</v>
      </c>
      <c r="AB1072" t="s">
        <v>693</v>
      </c>
      <c r="AD1072">
        <v>199</v>
      </c>
      <c r="AF1072" t="s">
        <v>554</v>
      </c>
      <c r="AG1072" t="s">
        <v>542</v>
      </c>
      <c r="AI1072" s="6">
        <v>38169</v>
      </c>
      <c r="AJ1072" s="6">
        <v>39903</v>
      </c>
      <c r="AK1072" t="s">
        <v>536</v>
      </c>
      <c r="AM1072" t="s">
        <v>556</v>
      </c>
      <c r="AO1072" t="s">
        <v>573</v>
      </c>
      <c r="AQ1072" s="37">
        <v>4</v>
      </c>
      <c r="AR1072" s="37">
        <v>4</v>
      </c>
      <c r="AS1072" s="37"/>
      <c r="AX1072">
        <v>0</v>
      </c>
      <c r="AY1072">
        <v>0</v>
      </c>
      <c r="AZ1072">
        <v>1</v>
      </c>
      <c r="BA1072">
        <v>0</v>
      </c>
      <c r="BF1072" t="s">
        <v>7</v>
      </c>
      <c r="BG1072" t="s">
        <v>743</v>
      </c>
    </row>
    <row r="1073" spans="1:59" x14ac:dyDescent="0.35">
      <c r="A1073">
        <v>17</v>
      </c>
      <c r="B1073">
        <v>1072</v>
      </c>
      <c r="E1073" t="s">
        <v>449</v>
      </c>
      <c r="F1073" t="s">
        <v>442</v>
      </c>
      <c r="H1073" t="s">
        <v>158</v>
      </c>
      <c r="I1073" t="s">
        <v>132</v>
      </c>
      <c r="K1073" t="s">
        <v>408</v>
      </c>
      <c r="L1073" t="s">
        <v>408</v>
      </c>
      <c r="N1073">
        <v>0.107</v>
      </c>
      <c r="O1073">
        <v>0</v>
      </c>
      <c r="P1073" t="s">
        <v>398</v>
      </c>
      <c r="Q1073" t="s">
        <v>486</v>
      </c>
      <c r="R1073" s="37" t="s">
        <v>1205</v>
      </c>
      <c r="T1073" s="24">
        <f t="shared" si="16"/>
        <v>1239</v>
      </c>
      <c r="U1073" s="9">
        <v>1</v>
      </c>
      <c r="Z1073" t="s">
        <v>9</v>
      </c>
      <c r="AA1073" t="s">
        <v>562</v>
      </c>
      <c r="AB1073" t="s">
        <v>693</v>
      </c>
      <c r="AD1073">
        <v>199</v>
      </c>
      <c r="AF1073" t="s">
        <v>554</v>
      </c>
      <c r="AG1073" t="s">
        <v>542</v>
      </c>
      <c r="AI1073" s="6">
        <v>38169</v>
      </c>
      <c r="AJ1073" s="6">
        <v>39903</v>
      </c>
      <c r="AK1073" t="s">
        <v>536</v>
      </c>
      <c r="AM1073" t="s">
        <v>556</v>
      </c>
      <c r="AO1073" t="s">
        <v>573</v>
      </c>
      <c r="AQ1073" s="37">
        <v>4</v>
      </c>
      <c r="AR1073" s="37">
        <v>4</v>
      </c>
      <c r="AS1073" s="37"/>
      <c r="AX1073">
        <v>0</v>
      </c>
      <c r="AY1073">
        <v>0</v>
      </c>
      <c r="AZ1073">
        <v>1</v>
      </c>
      <c r="BA1073">
        <v>0</v>
      </c>
      <c r="BF1073" t="s">
        <v>7</v>
      </c>
      <c r="BG1073" t="s">
        <v>743</v>
      </c>
    </row>
    <row r="1074" spans="1:59" x14ac:dyDescent="0.35">
      <c r="A1074">
        <v>17</v>
      </c>
      <c r="B1074">
        <v>1073</v>
      </c>
      <c r="E1074" t="s">
        <v>91</v>
      </c>
      <c r="F1074" t="s">
        <v>425</v>
      </c>
      <c r="H1074" t="s">
        <v>129</v>
      </c>
      <c r="I1074" t="s">
        <v>155</v>
      </c>
      <c r="K1074" t="s">
        <v>408</v>
      </c>
      <c r="L1074" t="s">
        <v>408</v>
      </c>
      <c r="N1074">
        <v>1E-3</v>
      </c>
      <c r="O1074">
        <v>0</v>
      </c>
      <c r="P1074" t="s">
        <v>398</v>
      </c>
      <c r="Q1074" t="s">
        <v>486</v>
      </c>
      <c r="R1074" s="37" t="s">
        <v>1205</v>
      </c>
      <c r="T1074" s="24">
        <f t="shared" si="16"/>
        <v>1239</v>
      </c>
      <c r="U1074" s="9">
        <v>1</v>
      </c>
      <c r="Z1074" t="s">
        <v>9</v>
      </c>
      <c r="AA1074" t="s">
        <v>562</v>
      </c>
      <c r="AB1074" t="s">
        <v>693</v>
      </c>
      <c r="AC1074" s="9">
        <v>0.01</v>
      </c>
      <c r="AD1074">
        <v>199</v>
      </c>
      <c r="AF1074" t="s">
        <v>542</v>
      </c>
      <c r="AG1074" t="s">
        <v>554</v>
      </c>
      <c r="AI1074" s="6">
        <v>38169</v>
      </c>
      <c r="AJ1074" s="6">
        <v>39903</v>
      </c>
      <c r="AK1074" t="s">
        <v>536</v>
      </c>
      <c r="AM1074" t="s">
        <v>556</v>
      </c>
      <c r="AO1074" t="s">
        <v>573</v>
      </c>
      <c r="AQ1074" s="37">
        <v>5</v>
      </c>
      <c r="AR1074" s="37">
        <v>5</v>
      </c>
      <c r="AS1074" s="37"/>
      <c r="AX1074">
        <v>1</v>
      </c>
      <c r="AY1074">
        <v>0</v>
      </c>
      <c r="AZ1074">
        <v>1</v>
      </c>
      <c r="BA1074">
        <v>0</v>
      </c>
      <c r="BF1074" t="s">
        <v>7</v>
      </c>
      <c r="BG1074" t="s">
        <v>743</v>
      </c>
    </row>
    <row r="1075" spans="1:59" x14ac:dyDescent="0.35">
      <c r="A1075">
        <v>17</v>
      </c>
      <c r="B1075">
        <v>1074</v>
      </c>
      <c r="E1075" t="s">
        <v>91</v>
      </c>
      <c r="F1075" t="s">
        <v>425</v>
      </c>
      <c r="H1075" t="s">
        <v>129</v>
      </c>
      <c r="I1075" t="s">
        <v>156</v>
      </c>
      <c r="K1075" t="s">
        <v>408</v>
      </c>
      <c r="L1075" t="s">
        <v>408</v>
      </c>
      <c r="N1075">
        <v>3.3000000000000002E-2</v>
      </c>
      <c r="O1075">
        <v>0</v>
      </c>
      <c r="P1075" t="s">
        <v>398</v>
      </c>
      <c r="Q1075" t="s">
        <v>486</v>
      </c>
      <c r="R1075" s="37" t="s">
        <v>1205</v>
      </c>
      <c r="T1075" s="24">
        <f t="shared" si="16"/>
        <v>1239</v>
      </c>
      <c r="U1075" s="9">
        <v>1</v>
      </c>
      <c r="Z1075" t="s">
        <v>9</v>
      </c>
      <c r="AA1075" t="s">
        <v>562</v>
      </c>
      <c r="AB1075" t="s">
        <v>693</v>
      </c>
      <c r="AD1075">
        <v>199</v>
      </c>
      <c r="AF1075" t="s">
        <v>542</v>
      </c>
      <c r="AG1075" t="s">
        <v>554</v>
      </c>
      <c r="AI1075" s="6">
        <v>38169</v>
      </c>
      <c r="AJ1075" s="6">
        <v>39903</v>
      </c>
      <c r="AK1075" t="s">
        <v>536</v>
      </c>
      <c r="AM1075" t="s">
        <v>556</v>
      </c>
      <c r="AO1075" t="s">
        <v>573</v>
      </c>
      <c r="AQ1075" s="37">
        <v>5</v>
      </c>
      <c r="AR1075" s="37">
        <v>5</v>
      </c>
      <c r="AS1075" s="37"/>
      <c r="AX1075">
        <v>1</v>
      </c>
      <c r="AY1075">
        <v>0</v>
      </c>
      <c r="AZ1075">
        <v>1</v>
      </c>
      <c r="BA1075">
        <v>0</v>
      </c>
      <c r="BF1075" t="s">
        <v>7</v>
      </c>
      <c r="BG1075" t="s">
        <v>743</v>
      </c>
    </row>
    <row r="1076" spans="1:59" x14ac:dyDescent="0.35">
      <c r="A1076">
        <v>17</v>
      </c>
      <c r="B1076">
        <v>1075</v>
      </c>
      <c r="E1076" t="s">
        <v>425</v>
      </c>
      <c r="F1076" t="s">
        <v>91</v>
      </c>
      <c r="H1076" t="s">
        <v>155</v>
      </c>
      <c r="I1076" t="s">
        <v>129</v>
      </c>
      <c r="K1076" t="s">
        <v>408</v>
      </c>
      <c r="L1076" t="s">
        <v>408</v>
      </c>
      <c r="N1076">
        <v>0.38</v>
      </c>
      <c r="O1076">
        <v>0</v>
      </c>
      <c r="P1076" t="s">
        <v>398</v>
      </c>
      <c r="Q1076" t="s">
        <v>486</v>
      </c>
      <c r="R1076" s="37" t="s">
        <v>1205</v>
      </c>
      <c r="T1076" s="24">
        <f t="shared" si="16"/>
        <v>1239</v>
      </c>
      <c r="U1076" s="9">
        <v>1</v>
      </c>
      <c r="Z1076" t="s">
        <v>9</v>
      </c>
      <c r="AA1076" t="s">
        <v>562</v>
      </c>
      <c r="AB1076" t="s">
        <v>693</v>
      </c>
      <c r="AD1076">
        <v>199</v>
      </c>
      <c r="AF1076" t="s">
        <v>554</v>
      </c>
      <c r="AG1076" t="s">
        <v>542</v>
      </c>
      <c r="AI1076" s="6">
        <v>38169</v>
      </c>
      <c r="AJ1076" s="6">
        <v>39903</v>
      </c>
      <c r="AK1076" t="s">
        <v>536</v>
      </c>
      <c r="AM1076" t="s">
        <v>556</v>
      </c>
      <c r="AO1076" t="s">
        <v>573</v>
      </c>
      <c r="AQ1076" s="37">
        <v>5</v>
      </c>
      <c r="AR1076" s="37">
        <v>5</v>
      </c>
      <c r="AS1076" s="37"/>
      <c r="AX1076">
        <v>0</v>
      </c>
      <c r="AY1076">
        <v>0</v>
      </c>
      <c r="AZ1076">
        <v>1</v>
      </c>
      <c r="BA1076">
        <v>0</v>
      </c>
      <c r="BF1076" t="s">
        <v>7</v>
      </c>
      <c r="BG1076" t="s">
        <v>743</v>
      </c>
    </row>
    <row r="1077" spans="1:59" x14ac:dyDescent="0.35">
      <c r="A1077">
        <v>17</v>
      </c>
      <c r="B1077">
        <v>1076</v>
      </c>
      <c r="E1077" t="s">
        <v>425</v>
      </c>
      <c r="F1077" t="s">
        <v>91</v>
      </c>
      <c r="H1077" t="s">
        <v>156</v>
      </c>
      <c r="I1077" t="s">
        <v>129</v>
      </c>
      <c r="K1077" t="s">
        <v>408</v>
      </c>
      <c r="L1077" t="s">
        <v>408</v>
      </c>
      <c r="N1077">
        <v>0.111</v>
      </c>
      <c r="O1077">
        <v>0</v>
      </c>
      <c r="P1077" t="s">
        <v>398</v>
      </c>
      <c r="Q1077" t="s">
        <v>486</v>
      </c>
      <c r="R1077" s="37" t="s">
        <v>1205</v>
      </c>
      <c r="T1077" s="24">
        <f t="shared" si="16"/>
        <v>1239</v>
      </c>
      <c r="U1077" s="9">
        <v>1</v>
      </c>
      <c r="Z1077" t="s">
        <v>9</v>
      </c>
      <c r="AA1077" t="s">
        <v>562</v>
      </c>
      <c r="AB1077" t="s">
        <v>693</v>
      </c>
      <c r="AD1077">
        <v>199</v>
      </c>
      <c r="AF1077" t="s">
        <v>554</v>
      </c>
      <c r="AG1077" t="s">
        <v>542</v>
      </c>
      <c r="AI1077" s="6">
        <v>38169</v>
      </c>
      <c r="AJ1077" s="6">
        <v>39903</v>
      </c>
      <c r="AK1077" t="s">
        <v>536</v>
      </c>
      <c r="AM1077" t="s">
        <v>556</v>
      </c>
      <c r="AO1077" t="s">
        <v>573</v>
      </c>
      <c r="AQ1077" s="37">
        <v>5</v>
      </c>
      <c r="AR1077" s="37">
        <v>5</v>
      </c>
      <c r="AS1077" s="37"/>
      <c r="AX1077">
        <v>0</v>
      </c>
      <c r="AY1077">
        <v>0</v>
      </c>
      <c r="AZ1077">
        <v>1</v>
      </c>
      <c r="BA1077">
        <v>0</v>
      </c>
      <c r="BF1077" t="s">
        <v>7</v>
      </c>
      <c r="BG1077" t="s">
        <v>743</v>
      </c>
    </row>
    <row r="1078" spans="1:59" x14ac:dyDescent="0.35">
      <c r="A1078">
        <v>17</v>
      </c>
      <c r="B1078">
        <v>1077</v>
      </c>
      <c r="E1078" t="s">
        <v>442</v>
      </c>
      <c r="F1078" t="s">
        <v>449</v>
      </c>
      <c r="H1078" t="s">
        <v>132</v>
      </c>
      <c r="I1078" t="s">
        <v>157</v>
      </c>
      <c r="K1078" t="s">
        <v>408</v>
      </c>
      <c r="L1078" t="s">
        <v>408</v>
      </c>
      <c r="N1078">
        <v>0</v>
      </c>
      <c r="O1078">
        <v>0</v>
      </c>
      <c r="P1078" t="s">
        <v>398</v>
      </c>
      <c r="Q1078" t="s">
        <v>486</v>
      </c>
      <c r="R1078" s="37" t="s">
        <v>1205</v>
      </c>
      <c r="T1078" s="24">
        <f t="shared" si="16"/>
        <v>1239</v>
      </c>
      <c r="U1078" s="9">
        <v>1</v>
      </c>
      <c r="Z1078" t="s">
        <v>9</v>
      </c>
      <c r="AA1078" t="s">
        <v>562</v>
      </c>
      <c r="AB1078" t="s">
        <v>693</v>
      </c>
      <c r="AC1078" s="9">
        <v>0.01</v>
      </c>
      <c r="AD1078">
        <v>199</v>
      </c>
      <c r="AF1078" t="s">
        <v>542</v>
      </c>
      <c r="AG1078" t="s">
        <v>554</v>
      </c>
      <c r="AI1078" s="6">
        <v>38169</v>
      </c>
      <c r="AJ1078" s="6">
        <v>39903</v>
      </c>
      <c r="AK1078" t="s">
        <v>536</v>
      </c>
      <c r="AM1078" t="s">
        <v>556</v>
      </c>
      <c r="AO1078" t="s">
        <v>573</v>
      </c>
      <c r="AQ1078" s="37">
        <v>5</v>
      </c>
      <c r="AR1078" s="37">
        <v>5</v>
      </c>
      <c r="AS1078" s="37"/>
      <c r="AX1078">
        <v>1</v>
      </c>
      <c r="AY1078">
        <v>0</v>
      </c>
      <c r="AZ1078">
        <v>1</v>
      </c>
      <c r="BA1078">
        <v>0</v>
      </c>
      <c r="BF1078" t="s">
        <v>7</v>
      </c>
      <c r="BG1078" t="s">
        <v>743</v>
      </c>
    </row>
    <row r="1079" spans="1:59" x14ac:dyDescent="0.35">
      <c r="A1079">
        <v>17</v>
      </c>
      <c r="B1079">
        <v>1078</v>
      </c>
      <c r="E1079" t="s">
        <v>442</v>
      </c>
      <c r="F1079" t="s">
        <v>449</v>
      </c>
      <c r="H1079" t="s">
        <v>132</v>
      </c>
      <c r="I1079" t="s">
        <v>158</v>
      </c>
      <c r="K1079" t="s">
        <v>408</v>
      </c>
      <c r="L1079" t="s">
        <v>408</v>
      </c>
      <c r="N1079">
        <v>7.0000000000000001E-3</v>
      </c>
      <c r="O1079">
        <v>0</v>
      </c>
      <c r="P1079" t="s">
        <v>398</v>
      </c>
      <c r="Q1079" t="s">
        <v>486</v>
      </c>
      <c r="R1079" s="37" t="s">
        <v>1205</v>
      </c>
      <c r="T1079" s="24">
        <f t="shared" si="16"/>
        <v>1239</v>
      </c>
      <c r="U1079" s="9">
        <v>1</v>
      </c>
      <c r="Z1079" t="s">
        <v>9</v>
      </c>
      <c r="AA1079" t="s">
        <v>562</v>
      </c>
      <c r="AB1079" t="s">
        <v>693</v>
      </c>
      <c r="AC1079" s="9">
        <v>0.01</v>
      </c>
      <c r="AD1079">
        <v>199</v>
      </c>
      <c r="AF1079" t="s">
        <v>542</v>
      </c>
      <c r="AG1079" t="s">
        <v>554</v>
      </c>
      <c r="AI1079" s="6">
        <v>38169</v>
      </c>
      <c r="AJ1079" s="6">
        <v>39903</v>
      </c>
      <c r="AK1079" t="s">
        <v>536</v>
      </c>
      <c r="AM1079" t="s">
        <v>556</v>
      </c>
      <c r="AO1079" t="s">
        <v>573</v>
      </c>
      <c r="AQ1079" s="37">
        <v>5</v>
      </c>
      <c r="AR1079" s="37">
        <v>5</v>
      </c>
      <c r="AS1079" s="37"/>
      <c r="AX1079">
        <v>1</v>
      </c>
      <c r="AY1079">
        <v>0</v>
      </c>
      <c r="AZ1079">
        <v>1</v>
      </c>
      <c r="BA1079">
        <v>0</v>
      </c>
      <c r="BF1079" t="s">
        <v>7</v>
      </c>
      <c r="BG1079" t="s">
        <v>743</v>
      </c>
    </row>
    <row r="1080" spans="1:59" x14ac:dyDescent="0.35">
      <c r="A1080">
        <v>17</v>
      </c>
      <c r="B1080">
        <v>1079</v>
      </c>
      <c r="E1080" t="s">
        <v>449</v>
      </c>
      <c r="F1080" t="s">
        <v>442</v>
      </c>
      <c r="H1080" t="s">
        <v>157</v>
      </c>
      <c r="I1080" t="s">
        <v>132</v>
      </c>
      <c r="K1080" t="s">
        <v>408</v>
      </c>
      <c r="L1080" t="s">
        <v>408</v>
      </c>
      <c r="N1080">
        <v>0.72599999999999998</v>
      </c>
      <c r="O1080">
        <v>0</v>
      </c>
      <c r="P1080" t="s">
        <v>398</v>
      </c>
      <c r="Q1080" t="s">
        <v>486</v>
      </c>
      <c r="R1080" s="37" t="s">
        <v>1205</v>
      </c>
      <c r="T1080" s="24">
        <f t="shared" si="16"/>
        <v>1239</v>
      </c>
      <c r="U1080" s="9">
        <v>1</v>
      </c>
      <c r="Z1080" t="s">
        <v>9</v>
      </c>
      <c r="AA1080" t="s">
        <v>562</v>
      </c>
      <c r="AB1080" t="s">
        <v>693</v>
      </c>
      <c r="AD1080">
        <v>199</v>
      </c>
      <c r="AF1080" t="s">
        <v>554</v>
      </c>
      <c r="AG1080" t="s">
        <v>542</v>
      </c>
      <c r="AI1080" s="6">
        <v>38169</v>
      </c>
      <c r="AJ1080" s="6">
        <v>39903</v>
      </c>
      <c r="AK1080" t="s">
        <v>536</v>
      </c>
      <c r="AM1080" t="s">
        <v>556</v>
      </c>
      <c r="AO1080" t="s">
        <v>573</v>
      </c>
      <c r="AQ1080" s="37">
        <v>5</v>
      </c>
      <c r="AR1080" s="37">
        <v>5</v>
      </c>
      <c r="AS1080" s="37"/>
      <c r="AX1080">
        <v>0</v>
      </c>
      <c r="AY1080">
        <v>0</v>
      </c>
      <c r="AZ1080">
        <v>1</v>
      </c>
      <c r="BA1080">
        <v>0</v>
      </c>
      <c r="BF1080" t="s">
        <v>7</v>
      </c>
      <c r="BG1080" t="s">
        <v>743</v>
      </c>
    </row>
    <row r="1081" spans="1:59" x14ac:dyDescent="0.35">
      <c r="A1081">
        <v>17</v>
      </c>
      <c r="B1081">
        <v>1080</v>
      </c>
      <c r="E1081" t="s">
        <v>449</v>
      </c>
      <c r="F1081" t="s">
        <v>442</v>
      </c>
      <c r="H1081" t="s">
        <v>158</v>
      </c>
      <c r="I1081" t="s">
        <v>132</v>
      </c>
      <c r="K1081" t="s">
        <v>408</v>
      </c>
      <c r="L1081" t="s">
        <v>408</v>
      </c>
      <c r="N1081">
        <v>0.11700000000000001</v>
      </c>
      <c r="O1081">
        <v>0</v>
      </c>
      <c r="P1081" t="s">
        <v>398</v>
      </c>
      <c r="Q1081" t="s">
        <v>486</v>
      </c>
      <c r="R1081" s="37" t="s">
        <v>1205</v>
      </c>
      <c r="T1081" s="24">
        <f t="shared" si="16"/>
        <v>1239</v>
      </c>
      <c r="U1081" s="9">
        <v>1</v>
      </c>
      <c r="Z1081" t="s">
        <v>9</v>
      </c>
      <c r="AA1081" t="s">
        <v>562</v>
      </c>
      <c r="AB1081" t="s">
        <v>693</v>
      </c>
      <c r="AD1081">
        <v>199</v>
      </c>
      <c r="AF1081" t="s">
        <v>554</v>
      </c>
      <c r="AG1081" t="s">
        <v>542</v>
      </c>
      <c r="AI1081" s="6">
        <v>38169</v>
      </c>
      <c r="AJ1081" s="6">
        <v>39903</v>
      </c>
      <c r="AK1081" t="s">
        <v>536</v>
      </c>
      <c r="AM1081" t="s">
        <v>556</v>
      </c>
      <c r="AO1081" t="s">
        <v>573</v>
      </c>
      <c r="AQ1081" s="37">
        <v>5</v>
      </c>
      <c r="AR1081" s="37">
        <v>5</v>
      </c>
      <c r="AS1081" s="37"/>
      <c r="AX1081">
        <v>0</v>
      </c>
      <c r="AY1081">
        <v>0</v>
      </c>
      <c r="AZ1081">
        <v>1</v>
      </c>
      <c r="BA1081">
        <v>0</v>
      </c>
      <c r="BF1081" t="s">
        <v>7</v>
      </c>
      <c r="BG1081" t="s">
        <v>743</v>
      </c>
    </row>
    <row r="1082" spans="1:59" x14ac:dyDescent="0.35">
      <c r="A1082">
        <v>17</v>
      </c>
      <c r="B1082">
        <v>1081</v>
      </c>
      <c r="E1082" t="s">
        <v>91</v>
      </c>
      <c r="F1082" t="s">
        <v>428</v>
      </c>
      <c r="H1082" t="s">
        <v>129</v>
      </c>
      <c r="I1082" t="s">
        <v>159</v>
      </c>
      <c r="K1082" t="s">
        <v>408</v>
      </c>
      <c r="L1082" t="s">
        <v>408</v>
      </c>
      <c r="N1082">
        <v>8.0000000000000002E-3</v>
      </c>
      <c r="O1082">
        <v>0</v>
      </c>
      <c r="P1082" t="s">
        <v>398</v>
      </c>
      <c r="Q1082" t="s">
        <v>486</v>
      </c>
      <c r="R1082" s="37" t="s">
        <v>1205</v>
      </c>
      <c r="T1082" s="24">
        <f t="shared" si="16"/>
        <v>1239</v>
      </c>
      <c r="U1082" s="9">
        <v>1</v>
      </c>
      <c r="Z1082" t="s">
        <v>9</v>
      </c>
      <c r="AA1082" t="s">
        <v>562</v>
      </c>
      <c r="AB1082" t="s">
        <v>693</v>
      </c>
      <c r="AC1082" s="9">
        <v>0.01</v>
      </c>
      <c r="AD1082">
        <v>199</v>
      </c>
      <c r="AF1082" t="s">
        <v>542</v>
      </c>
      <c r="AG1082" t="s">
        <v>554</v>
      </c>
      <c r="AI1082" s="6">
        <v>38169</v>
      </c>
      <c r="AJ1082" s="6">
        <v>39903</v>
      </c>
      <c r="AK1082" t="s">
        <v>536</v>
      </c>
      <c r="AM1082" t="s">
        <v>556</v>
      </c>
      <c r="AO1082" t="s">
        <v>573</v>
      </c>
      <c r="AQ1082" s="37">
        <v>1</v>
      </c>
      <c r="AR1082" s="37">
        <v>1</v>
      </c>
      <c r="AS1082" s="37"/>
      <c r="AX1082">
        <v>1</v>
      </c>
      <c r="AY1082">
        <v>0</v>
      </c>
      <c r="AZ1082">
        <v>1</v>
      </c>
      <c r="BA1082">
        <v>0</v>
      </c>
      <c r="BF1082" t="s">
        <v>7</v>
      </c>
      <c r="BG1082" t="s">
        <v>743</v>
      </c>
    </row>
    <row r="1083" spans="1:59" x14ac:dyDescent="0.35">
      <c r="A1083">
        <v>17</v>
      </c>
      <c r="B1083">
        <v>1082</v>
      </c>
      <c r="E1083" t="s">
        <v>91</v>
      </c>
      <c r="F1083" t="s">
        <v>428</v>
      </c>
      <c r="H1083" t="s">
        <v>129</v>
      </c>
      <c r="I1083" t="s">
        <v>160</v>
      </c>
      <c r="K1083" t="s">
        <v>408</v>
      </c>
      <c r="L1083" t="s">
        <v>408</v>
      </c>
      <c r="N1083">
        <v>0.154</v>
      </c>
      <c r="O1083">
        <v>0</v>
      </c>
      <c r="P1083" t="s">
        <v>398</v>
      </c>
      <c r="Q1083" t="s">
        <v>486</v>
      </c>
      <c r="R1083" s="37" t="s">
        <v>1205</v>
      </c>
      <c r="T1083" s="24">
        <f t="shared" si="16"/>
        <v>1239</v>
      </c>
      <c r="U1083" s="9">
        <v>1</v>
      </c>
      <c r="Z1083" t="s">
        <v>9</v>
      </c>
      <c r="AA1083" t="s">
        <v>562</v>
      </c>
      <c r="AB1083" t="s">
        <v>693</v>
      </c>
      <c r="AD1083">
        <v>199</v>
      </c>
      <c r="AF1083" t="s">
        <v>542</v>
      </c>
      <c r="AG1083" t="s">
        <v>554</v>
      </c>
      <c r="AI1083" s="6">
        <v>38169</v>
      </c>
      <c r="AJ1083" s="6">
        <v>39903</v>
      </c>
      <c r="AK1083" t="s">
        <v>536</v>
      </c>
      <c r="AM1083" t="s">
        <v>556</v>
      </c>
      <c r="AO1083" t="s">
        <v>573</v>
      </c>
      <c r="AQ1083" s="37">
        <v>1</v>
      </c>
      <c r="AR1083" s="37">
        <v>1</v>
      </c>
      <c r="AS1083" s="37"/>
      <c r="AX1083">
        <v>1</v>
      </c>
      <c r="AY1083">
        <v>0</v>
      </c>
      <c r="AZ1083">
        <v>1</v>
      </c>
      <c r="BA1083">
        <v>0</v>
      </c>
      <c r="BF1083" t="s">
        <v>7</v>
      </c>
      <c r="BG1083" t="s">
        <v>743</v>
      </c>
    </row>
    <row r="1084" spans="1:59" x14ac:dyDescent="0.35">
      <c r="A1084">
        <v>17</v>
      </c>
      <c r="B1084">
        <v>1083</v>
      </c>
      <c r="E1084" t="s">
        <v>428</v>
      </c>
      <c r="F1084" t="s">
        <v>91</v>
      </c>
      <c r="H1084" t="s">
        <v>159</v>
      </c>
      <c r="I1084" t="s">
        <v>129</v>
      </c>
      <c r="K1084" t="s">
        <v>408</v>
      </c>
      <c r="L1084" t="s">
        <v>408</v>
      </c>
      <c r="N1084">
        <v>0.16400000000000001</v>
      </c>
      <c r="O1084">
        <v>0</v>
      </c>
      <c r="P1084" t="s">
        <v>398</v>
      </c>
      <c r="Q1084" t="s">
        <v>486</v>
      </c>
      <c r="R1084" s="37" t="s">
        <v>1205</v>
      </c>
      <c r="T1084" s="24">
        <f t="shared" si="16"/>
        <v>1239</v>
      </c>
      <c r="U1084" s="9">
        <v>1</v>
      </c>
      <c r="Z1084" t="s">
        <v>9</v>
      </c>
      <c r="AA1084" t="s">
        <v>562</v>
      </c>
      <c r="AB1084" t="s">
        <v>693</v>
      </c>
      <c r="AD1084">
        <v>199</v>
      </c>
      <c r="AF1084" t="s">
        <v>554</v>
      </c>
      <c r="AG1084" t="s">
        <v>542</v>
      </c>
      <c r="AI1084" s="6">
        <v>38169</v>
      </c>
      <c r="AJ1084" s="6">
        <v>39903</v>
      </c>
      <c r="AK1084" t="s">
        <v>536</v>
      </c>
      <c r="AM1084" t="s">
        <v>556</v>
      </c>
      <c r="AO1084" t="s">
        <v>573</v>
      </c>
      <c r="AQ1084" s="37">
        <v>1</v>
      </c>
      <c r="AR1084" s="37">
        <v>1</v>
      </c>
      <c r="AS1084" s="37"/>
      <c r="AX1084">
        <v>0</v>
      </c>
      <c r="AY1084">
        <v>0</v>
      </c>
      <c r="AZ1084">
        <v>1</v>
      </c>
      <c r="BA1084">
        <v>0</v>
      </c>
      <c r="BF1084" t="s">
        <v>7</v>
      </c>
      <c r="BG1084" t="s">
        <v>743</v>
      </c>
    </row>
    <row r="1085" spans="1:59" x14ac:dyDescent="0.35">
      <c r="A1085">
        <v>17</v>
      </c>
      <c r="B1085">
        <v>1084</v>
      </c>
      <c r="E1085" t="s">
        <v>428</v>
      </c>
      <c r="F1085" t="s">
        <v>91</v>
      </c>
      <c r="H1085" t="s">
        <v>160</v>
      </c>
      <c r="I1085" t="s">
        <v>129</v>
      </c>
      <c r="K1085" t="s">
        <v>408</v>
      </c>
      <c r="L1085" t="s">
        <v>408</v>
      </c>
      <c r="N1085">
        <v>0.19800000000000001</v>
      </c>
      <c r="O1085">
        <v>0</v>
      </c>
      <c r="P1085" t="s">
        <v>398</v>
      </c>
      <c r="Q1085" t="s">
        <v>486</v>
      </c>
      <c r="R1085" s="37" t="s">
        <v>1205</v>
      </c>
      <c r="T1085" s="24">
        <f t="shared" si="16"/>
        <v>1239</v>
      </c>
      <c r="U1085" s="9">
        <v>1</v>
      </c>
      <c r="Z1085" t="s">
        <v>9</v>
      </c>
      <c r="AA1085" t="s">
        <v>562</v>
      </c>
      <c r="AB1085" t="s">
        <v>693</v>
      </c>
      <c r="AD1085">
        <v>199</v>
      </c>
      <c r="AF1085" t="s">
        <v>554</v>
      </c>
      <c r="AG1085" t="s">
        <v>542</v>
      </c>
      <c r="AI1085" s="6">
        <v>38169</v>
      </c>
      <c r="AJ1085" s="6">
        <v>39903</v>
      </c>
      <c r="AK1085" t="s">
        <v>536</v>
      </c>
      <c r="AM1085" t="s">
        <v>556</v>
      </c>
      <c r="AO1085" t="s">
        <v>573</v>
      </c>
      <c r="AQ1085" s="37">
        <v>1</v>
      </c>
      <c r="AR1085" s="37">
        <v>1</v>
      </c>
      <c r="AS1085" s="37"/>
      <c r="AX1085">
        <v>0</v>
      </c>
      <c r="AY1085">
        <v>0</v>
      </c>
      <c r="AZ1085">
        <v>1</v>
      </c>
      <c r="BA1085">
        <v>0</v>
      </c>
      <c r="BF1085" t="s">
        <v>7</v>
      </c>
      <c r="BG1085" t="s">
        <v>743</v>
      </c>
    </row>
    <row r="1086" spans="1:59" x14ac:dyDescent="0.35">
      <c r="A1086">
        <v>17</v>
      </c>
      <c r="B1086">
        <v>1085</v>
      </c>
      <c r="E1086" t="s">
        <v>442</v>
      </c>
      <c r="F1086" t="s">
        <v>450</v>
      </c>
      <c r="H1086" t="s">
        <v>132</v>
      </c>
      <c r="I1086" t="s">
        <v>161</v>
      </c>
      <c r="K1086" t="s">
        <v>408</v>
      </c>
      <c r="L1086" t="s">
        <v>408</v>
      </c>
      <c r="N1086">
        <v>2E-3</v>
      </c>
      <c r="O1086">
        <v>0</v>
      </c>
      <c r="P1086" t="s">
        <v>398</v>
      </c>
      <c r="Q1086" t="s">
        <v>486</v>
      </c>
      <c r="R1086" s="37" t="s">
        <v>1205</v>
      </c>
      <c r="T1086" s="24">
        <f t="shared" si="16"/>
        <v>1239</v>
      </c>
      <c r="U1086" s="9">
        <v>1</v>
      </c>
      <c r="Z1086" t="s">
        <v>9</v>
      </c>
      <c r="AA1086" t="s">
        <v>562</v>
      </c>
      <c r="AB1086" t="s">
        <v>693</v>
      </c>
      <c r="AC1086" s="9">
        <v>0.01</v>
      </c>
      <c r="AD1086">
        <v>199</v>
      </c>
      <c r="AF1086" t="s">
        <v>542</v>
      </c>
      <c r="AG1086" t="s">
        <v>554</v>
      </c>
      <c r="AI1086" s="6">
        <v>38169</v>
      </c>
      <c r="AJ1086" s="6">
        <v>39903</v>
      </c>
      <c r="AK1086" t="s">
        <v>536</v>
      </c>
      <c r="AM1086" t="s">
        <v>556</v>
      </c>
      <c r="AO1086" t="s">
        <v>573</v>
      </c>
      <c r="AQ1086" s="37">
        <v>1</v>
      </c>
      <c r="AR1086" s="37">
        <v>1</v>
      </c>
      <c r="AS1086" s="37"/>
      <c r="AX1086">
        <v>1</v>
      </c>
      <c r="AY1086">
        <v>0</v>
      </c>
      <c r="AZ1086">
        <v>1</v>
      </c>
      <c r="BA1086">
        <v>0</v>
      </c>
      <c r="BF1086" t="s">
        <v>7</v>
      </c>
      <c r="BG1086" t="s">
        <v>743</v>
      </c>
    </row>
    <row r="1087" spans="1:59" x14ac:dyDescent="0.35">
      <c r="A1087">
        <v>17</v>
      </c>
      <c r="B1087">
        <v>1086</v>
      </c>
      <c r="E1087" t="s">
        <v>442</v>
      </c>
      <c r="F1087" t="s">
        <v>450</v>
      </c>
      <c r="H1087" t="s">
        <v>132</v>
      </c>
      <c r="I1087" t="s">
        <v>162</v>
      </c>
      <c r="K1087" t="s">
        <v>408</v>
      </c>
      <c r="L1087" t="s">
        <v>408</v>
      </c>
      <c r="N1087">
        <v>0.111</v>
      </c>
      <c r="O1087">
        <v>0</v>
      </c>
      <c r="P1087" t="s">
        <v>398</v>
      </c>
      <c r="Q1087" t="s">
        <v>486</v>
      </c>
      <c r="R1087" s="37" t="s">
        <v>1205</v>
      </c>
      <c r="T1087" s="24">
        <f t="shared" si="16"/>
        <v>1239</v>
      </c>
      <c r="U1087" s="9">
        <v>1</v>
      </c>
      <c r="Z1087" t="s">
        <v>9</v>
      </c>
      <c r="AA1087" t="s">
        <v>562</v>
      </c>
      <c r="AB1087" t="s">
        <v>693</v>
      </c>
      <c r="AD1087">
        <v>199</v>
      </c>
      <c r="AF1087" t="s">
        <v>542</v>
      </c>
      <c r="AG1087" t="s">
        <v>554</v>
      </c>
      <c r="AI1087" s="6">
        <v>38169</v>
      </c>
      <c r="AJ1087" s="6">
        <v>39903</v>
      </c>
      <c r="AK1087" t="s">
        <v>536</v>
      </c>
      <c r="AM1087" t="s">
        <v>556</v>
      </c>
      <c r="AO1087" t="s">
        <v>573</v>
      </c>
      <c r="AQ1087" s="37">
        <v>1</v>
      </c>
      <c r="AR1087" s="37">
        <v>1</v>
      </c>
      <c r="AS1087" s="37"/>
      <c r="AX1087">
        <v>1</v>
      </c>
      <c r="AY1087">
        <v>0</v>
      </c>
      <c r="AZ1087">
        <v>1</v>
      </c>
      <c r="BA1087">
        <v>0</v>
      </c>
      <c r="BF1087" t="s">
        <v>7</v>
      </c>
      <c r="BG1087" t="s">
        <v>743</v>
      </c>
    </row>
    <row r="1088" spans="1:59" x14ac:dyDescent="0.35">
      <c r="A1088">
        <v>17</v>
      </c>
      <c r="B1088">
        <v>1087</v>
      </c>
      <c r="E1088" t="s">
        <v>450</v>
      </c>
      <c r="F1088" t="s">
        <v>442</v>
      </c>
      <c r="H1088" t="s">
        <v>161</v>
      </c>
      <c r="I1088" t="s">
        <v>132</v>
      </c>
      <c r="K1088" t="s">
        <v>408</v>
      </c>
      <c r="L1088" t="s">
        <v>408</v>
      </c>
      <c r="N1088">
        <v>0.14299999999999999</v>
      </c>
      <c r="O1088">
        <v>0</v>
      </c>
      <c r="P1088" t="s">
        <v>398</v>
      </c>
      <c r="Q1088" t="s">
        <v>486</v>
      </c>
      <c r="R1088" s="37" t="s">
        <v>1205</v>
      </c>
      <c r="T1088" s="24">
        <f t="shared" si="16"/>
        <v>1239</v>
      </c>
      <c r="U1088" s="9">
        <v>1</v>
      </c>
      <c r="Z1088" t="s">
        <v>9</v>
      </c>
      <c r="AA1088" t="s">
        <v>562</v>
      </c>
      <c r="AB1088" t="s">
        <v>693</v>
      </c>
      <c r="AD1088">
        <v>199</v>
      </c>
      <c r="AF1088" t="s">
        <v>554</v>
      </c>
      <c r="AG1088" t="s">
        <v>542</v>
      </c>
      <c r="AI1088" s="6">
        <v>38169</v>
      </c>
      <c r="AJ1088" s="6">
        <v>39903</v>
      </c>
      <c r="AK1088" t="s">
        <v>536</v>
      </c>
      <c r="AM1088" t="s">
        <v>556</v>
      </c>
      <c r="AO1088" t="s">
        <v>573</v>
      </c>
      <c r="AQ1088" s="37">
        <v>1</v>
      </c>
      <c r="AR1088" s="37">
        <v>1</v>
      </c>
      <c r="AS1088" s="37"/>
      <c r="AX1088">
        <v>0</v>
      </c>
      <c r="AY1088">
        <v>0</v>
      </c>
      <c r="AZ1088">
        <v>1</v>
      </c>
      <c r="BA1088">
        <v>0</v>
      </c>
      <c r="BF1088" t="s">
        <v>7</v>
      </c>
      <c r="BG1088" t="s">
        <v>743</v>
      </c>
    </row>
    <row r="1089" spans="1:59" x14ac:dyDescent="0.35">
      <c r="A1089">
        <v>17</v>
      </c>
      <c r="B1089">
        <v>1088</v>
      </c>
      <c r="E1089" t="s">
        <v>450</v>
      </c>
      <c r="F1089" t="s">
        <v>442</v>
      </c>
      <c r="H1089" t="s">
        <v>162</v>
      </c>
      <c r="I1089" t="s">
        <v>132</v>
      </c>
      <c r="K1089" t="s">
        <v>408</v>
      </c>
      <c r="L1089" t="s">
        <v>408</v>
      </c>
      <c r="N1089">
        <v>0.42499999999999999</v>
      </c>
      <c r="O1089">
        <v>0</v>
      </c>
      <c r="P1089" t="s">
        <v>398</v>
      </c>
      <c r="Q1089" t="s">
        <v>486</v>
      </c>
      <c r="R1089" s="37" t="s">
        <v>1205</v>
      </c>
      <c r="T1089" s="24">
        <f t="shared" si="16"/>
        <v>1239</v>
      </c>
      <c r="U1089" s="9">
        <v>1</v>
      </c>
      <c r="Z1089" t="s">
        <v>9</v>
      </c>
      <c r="AA1089" t="s">
        <v>562</v>
      </c>
      <c r="AB1089" t="s">
        <v>693</v>
      </c>
      <c r="AD1089">
        <v>199</v>
      </c>
      <c r="AF1089" t="s">
        <v>554</v>
      </c>
      <c r="AG1089" t="s">
        <v>542</v>
      </c>
      <c r="AI1089" s="6">
        <v>38169</v>
      </c>
      <c r="AJ1089" s="6">
        <v>39903</v>
      </c>
      <c r="AK1089" t="s">
        <v>536</v>
      </c>
      <c r="AM1089" t="s">
        <v>556</v>
      </c>
      <c r="AO1089" t="s">
        <v>573</v>
      </c>
      <c r="AQ1089" s="37">
        <v>1</v>
      </c>
      <c r="AR1089" s="37">
        <v>1</v>
      </c>
      <c r="AS1089" s="37"/>
      <c r="AX1089">
        <v>0</v>
      </c>
      <c r="AY1089">
        <v>0</v>
      </c>
      <c r="AZ1089">
        <v>1</v>
      </c>
      <c r="BA1089">
        <v>0</v>
      </c>
      <c r="BF1089" t="s">
        <v>7</v>
      </c>
      <c r="BG1089" t="s">
        <v>743</v>
      </c>
    </row>
    <row r="1090" spans="1:59" x14ac:dyDescent="0.35">
      <c r="A1090">
        <v>17</v>
      </c>
      <c r="B1090">
        <v>1089</v>
      </c>
      <c r="E1090" t="s">
        <v>91</v>
      </c>
      <c r="F1090" t="s">
        <v>428</v>
      </c>
      <c r="H1090" t="s">
        <v>129</v>
      </c>
      <c r="I1090" t="s">
        <v>159</v>
      </c>
      <c r="K1090" t="s">
        <v>408</v>
      </c>
      <c r="L1090" t="s">
        <v>408</v>
      </c>
      <c r="N1090">
        <v>0.20499999999999999</v>
      </c>
      <c r="O1090">
        <v>0</v>
      </c>
      <c r="P1090" t="s">
        <v>398</v>
      </c>
      <c r="Q1090" t="s">
        <v>486</v>
      </c>
      <c r="R1090" s="37" t="s">
        <v>1205</v>
      </c>
      <c r="T1090" s="24">
        <f t="shared" ref="T1090:T1153" si="17">IF(BF1090="daily",NETWORKDAYS(AI1090,AJ1090),IF(BF1090="weekly",ROUNDDOWN((AJ1090-AI1090)/7,0),IF(BF1090="monthly",-((YEAR(AI1090)-YEAR(AJ1090))*12+MONTH(AI1090)-MONTH(AJ1090)),"error")))</f>
        <v>1239</v>
      </c>
      <c r="U1090" s="9">
        <v>1</v>
      </c>
      <c r="Z1090" t="s">
        <v>9</v>
      </c>
      <c r="AA1090" t="s">
        <v>562</v>
      </c>
      <c r="AB1090" t="s">
        <v>693</v>
      </c>
      <c r="AD1090">
        <v>199</v>
      </c>
      <c r="AF1090" t="s">
        <v>542</v>
      </c>
      <c r="AG1090" t="s">
        <v>554</v>
      </c>
      <c r="AI1090" s="6">
        <v>38169</v>
      </c>
      <c r="AJ1090" s="6">
        <v>39903</v>
      </c>
      <c r="AK1090" t="s">
        <v>536</v>
      </c>
      <c r="AM1090" t="s">
        <v>556</v>
      </c>
      <c r="AO1090" t="s">
        <v>573</v>
      </c>
      <c r="AQ1090" s="37">
        <v>2</v>
      </c>
      <c r="AR1090" s="37">
        <v>2</v>
      </c>
      <c r="AS1090" s="37"/>
      <c r="AX1090">
        <v>1</v>
      </c>
      <c r="AY1090">
        <v>0</v>
      </c>
      <c r="AZ1090">
        <v>1</v>
      </c>
      <c r="BA1090">
        <v>0</v>
      </c>
      <c r="BF1090" t="s">
        <v>7</v>
      </c>
      <c r="BG1090" t="s">
        <v>743</v>
      </c>
    </row>
    <row r="1091" spans="1:59" x14ac:dyDescent="0.35">
      <c r="A1091">
        <v>17</v>
      </c>
      <c r="B1091">
        <v>1090</v>
      </c>
      <c r="E1091" t="s">
        <v>91</v>
      </c>
      <c r="F1091" t="s">
        <v>428</v>
      </c>
      <c r="H1091" t="s">
        <v>129</v>
      </c>
      <c r="I1091" t="s">
        <v>160</v>
      </c>
      <c r="K1091" t="s">
        <v>408</v>
      </c>
      <c r="L1091" t="s">
        <v>408</v>
      </c>
      <c r="N1091">
        <v>0.433</v>
      </c>
      <c r="O1091">
        <v>0</v>
      </c>
      <c r="P1091" t="s">
        <v>398</v>
      </c>
      <c r="Q1091" t="s">
        <v>486</v>
      </c>
      <c r="R1091" s="37" t="s">
        <v>1205</v>
      </c>
      <c r="T1091" s="24">
        <f t="shared" si="17"/>
        <v>1239</v>
      </c>
      <c r="U1091" s="9">
        <v>1</v>
      </c>
      <c r="Z1091" t="s">
        <v>9</v>
      </c>
      <c r="AA1091" t="s">
        <v>562</v>
      </c>
      <c r="AB1091" t="s">
        <v>693</v>
      </c>
      <c r="AD1091">
        <v>199</v>
      </c>
      <c r="AF1091" t="s">
        <v>542</v>
      </c>
      <c r="AG1091" t="s">
        <v>554</v>
      </c>
      <c r="AI1091" s="6">
        <v>38169</v>
      </c>
      <c r="AJ1091" s="6">
        <v>39903</v>
      </c>
      <c r="AK1091" t="s">
        <v>536</v>
      </c>
      <c r="AM1091" t="s">
        <v>556</v>
      </c>
      <c r="AO1091" t="s">
        <v>573</v>
      </c>
      <c r="AQ1091" s="37">
        <v>2</v>
      </c>
      <c r="AR1091" s="37">
        <v>2</v>
      </c>
      <c r="AS1091" s="37"/>
      <c r="AX1091">
        <v>1</v>
      </c>
      <c r="AY1091">
        <v>0</v>
      </c>
      <c r="AZ1091">
        <v>1</v>
      </c>
      <c r="BA1091">
        <v>0</v>
      </c>
      <c r="BF1091" t="s">
        <v>7</v>
      </c>
      <c r="BG1091" t="s">
        <v>743</v>
      </c>
    </row>
    <row r="1092" spans="1:59" x14ac:dyDescent="0.35">
      <c r="A1092">
        <v>17</v>
      </c>
      <c r="B1092">
        <v>1091</v>
      </c>
      <c r="E1092" t="s">
        <v>428</v>
      </c>
      <c r="F1092" t="s">
        <v>91</v>
      </c>
      <c r="H1092" t="s">
        <v>159</v>
      </c>
      <c r="I1092" t="s">
        <v>129</v>
      </c>
      <c r="K1092" t="s">
        <v>408</v>
      </c>
      <c r="L1092" t="s">
        <v>408</v>
      </c>
      <c r="N1092">
        <v>0.47599999999999998</v>
      </c>
      <c r="O1092">
        <v>0</v>
      </c>
      <c r="P1092" t="s">
        <v>398</v>
      </c>
      <c r="Q1092" t="s">
        <v>486</v>
      </c>
      <c r="R1092" s="37" t="s">
        <v>1205</v>
      </c>
      <c r="T1092" s="24">
        <f t="shared" si="17"/>
        <v>1239</v>
      </c>
      <c r="U1092" s="9">
        <v>1</v>
      </c>
      <c r="Z1092" t="s">
        <v>9</v>
      </c>
      <c r="AA1092" t="s">
        <v>562</v>
      </c>
      <c r="AB1092" t="s">
        <v>693</v>
      </c>
      <c r="AD1092">
        <v>199</v>
      </c>
      <c r="AF1092" t="s">
        <v>554</v>
      </c>
      <c r="AG1092" t="s">
        <v>542</v>
      </c>
      <c r="AI1092" s="6">
        <v>38169</v>
      </c>
      <c r="AJ1092" s="6">
        <v>39903</v>
      </c>
      <c r="AK1092" t="s">
        <v>536</v>
      </c>
      <c r="AM1092" t="s">
        <v>556</v>
      </c>
      <c r="AO1092" t="s">
        <v>573</v>
      </c>
      <c r="AQ1092" s="37">
        <v>2</v>
      </c>
      <c r="AR1092" s="37">
        <v>2</v>
      </c>
      <c r="AS1092" s="37"/>
      <c r="AX1092">
        <v>0</v>
      </c>
      <c r="AY1092">
        <v>0</v>
      </c>
      <c r="AZ1092">
        <v>1</v>
      </c>
      <c r="BA1092">
        <v>0</v>
      </c>
      <c r="BF1092" t="s">
        <v>7</v>
      </c>
      <c r="BG1092" t="s">
        <v>743</v>
      </c>
    </row>
    <row r="1093" spans="1:59" x14ac:dyDescent="0.35">
      <c r="A1093">
        <v>17</v>
      </c>
      <c r="B1093">
        <v>1092</v>
      </c>
      <c r="E1093" t="s">
        <v>428</v>
      </c>
      <c r="F1093" t="s">
        <v>91</v>
      </c>
      <c r="H1093" t="s">
        <v>160</v>
      </c>
      <c r="I1093" t="s">
        <v>129</v>
      </c>
      <c r="K1093" t="s">
        <v>408</v>
      </c>
      <c r="L1093" t="s">
        <v>408</v>
      </c>
      <c r="N1093">
        <v>0.42199999999999999</v>
      </c>
      <c r="O1093">
        <v>0</v>
      </c>
      <c r="P1093" t="s">
        <v>398</v>
      </c>
      <c r="Q1093" t="s">
        <v>486</v>
      </c>
      <c r="R1093" s="37" t="s">
        <v>1205</v>
      </c>
      <c r="T1093" s="24">
        <f t="shared" si="17"/>
        <v>1239</v>
      </c>
      <c r="U1093" s="9">
        <v>1</v>
      </c>
      <c r="Z1093" t="s">
        <v>9</v>
      </c>
      <c r="AA1093" t="s">
        <v>562</v>
      </c>
      <c r="AB1093" t="s">
        <v>693</v>
      </c>
      <c r="AD1093">
        <v>199</v>
      </c>
      <c r="AF1093" t="s">
        <v>554</v>
      </c>
      <c r="AG1093" t="s">
        <v>542</v>
      </c>
      <c r="AI1093" s="6">
        <v>38169</v>
      </c>
      <c r="AJ1093" s="6">
        <v>39903</v>
      </c>
      <c r="AK1093" t="s">
        <v>536</v>
      </c>
      <c r="AM1093" t="s">
        <v>556</v>
      </c>
      <c r="AO1093" t="s">
        <v>573</v>
      </c>
      <c r="AQ1093" s="37">
        <v>2</v>
      </c>
      <c r="AR1093" s="37">
        <v>2</v>
      </c>
      <c r="AS1093" s="37"/>
      <c r="AX1093">
        <v>0</v>
      </c>
      <c r="AY1093">
        <v>0</v>
      </c>
      <c r="AZ1093">
        <v>1</v>
      </c>
      <c r="BA1093">
        <v>0</v>
      </c>
      <c r="BF1093" t="s">
        <v>7</v>
      </c>
      <c r="BG1093" t="s">
        <v>743</v>
      </c>
    </row>
    <row r="1094" spans="1:59" x14ac:dyDescent="0.35">
      <c r="A1094">
        <v>17</v>
      </c>
      <c r="B1094">
        <v>1093</v>
      </c>
      <c r="E1094" t="s">
        <v>442</v>
      </c>
      <c r="F1094" t="s">
        <v>450</v>
      </c>
      <c r="H1094" t="s">
        <v>132</v>
      </c>
      <c r="I1094" t="s">
        <v>161</v>
      </c>
      <c r="K1094" t="s">
        <v>408</v>
      </c>
      <c r="L1094" t="s">
        <v>408</v>
      </c>
      <c r="N1094">
        <v>7.3999999999999996E-2</v>
      </c>
      <c r="O1094">
        <v>0</v>
      </c>
      <c r="P1094" t="s">
        <v>398</v>
      </c>
      <c r="Q1094" t="s">
        <v>486</v>
      </c>
      <c r="R1094" s="37" t="s">
        <v>1205</v>
      </c>
      <c r="T1094" s="24">
        <f t="shared" si="17"/>
        <v>1239</v>
      </c>
      <c r="U1094" s="9">
        <v>1</v>
      </c>
      <c r="Z1094" t="s">
        <v>9</v>
      </c>
      <c r="AA1094" t="s">
        <v>562</v>
      </c>
      <c r="AB1094" t="s">
        <v>693</v>
      </c>
      <c r="AD1094">
        <v>199</v>
      </c>
      <c r="AF1094" t="s">
        <v>542</v>
      </c>
      <c r="AG1094" t="s">
        <v>554</v>
      </c>
      <c r="AI1094" s="6">
        <v>38169</v>
      </c>
      <c r="AJ1094" s="6">
        <v>39903</v>
      </c>
      <c r="AK1094" t="s">
        <v>536</v>
      </c>
      <c r="AM1094" t="s">
        <v>556</v>
      </c>
      <c r="AO1094" t="s">
        <v>573</v>
      </c>
      <c r="AQ1094" s="37">
        <v>2</v>
      </c>
      <c r="AR1094" s="37">
        <v>2</v>
      </c>
      <c r="AS1094" s="37"/>
      <c r="AX1094">
        <v>1</v>
      </c>
      <c r="AY1094">
        <v>0</v>
      </c>
      <c r="AZ1094">
        <v>1</v>
      </c>
      <c r="BA1094">
        <v>0</v>
      </c>
      <c r="BF1094" t="s">
        <v>7</v>
      </c>
      <c r="BG1094" t="s">
        <v>743</v>
      </c>
    </row>
    <row r="1095" spans="1:59" x14ac:dyDescent="0.35">
      <c r="A1095">
        <v>17</v>
      </c>
      <c r="B1095">
        <v>1094</v>
      </c>
      <c r="E1095" t="s">
        <v>442</v>
      </c>
      <c r="F1095" t="s">
        <v>450</v>
      </c>
      <c r="H1095" t="s">
        <v>132</v>
      </c>
      <c r="I1095" t="s">
        <v>162</v>
      </c>
      <c r="K1095" t="s">
        <v>408</v>
      </c>
      <c r="L1095" t="s">
        <v>408</v>
      </c>
      <c r="N1095">
        <v>0.317</v>
      </c>
      <c r="O1095">
        <v>0</v>
      </c>
      <c r="P1095" t="s">
        <v>398</v>
      </c>
      <c r="Q1095" t="s">
        <v>486</v>
      </c>
      <c r="R1095" s="37" t="s">
        <v>1205</v>
      </c>
      <c r="T1095" s="24">
        <f t="shared" si="17"/>
        <v>1239</v>
      </c>
      <c r="U1095" s="9">
        <v>1</v>
      </c>
      <c r="Z1095" t="s">
        <v>9</v>
      </c>
      <c r="AA1095" t="s">
        <v>562</v>
      </c>
      <c r="AB1095" t="s">
        <v>693</v>
      </c>
      <c r="AD1095">
        <v>199</v>
      </c>
      <c r="AF1095" t="s">
        <v>542</v>
      </c>
      <c r="AG1095" t="s">
        <v>554</v>
      </c>
      <c r="AI1095" s="6">
        <v>38169</v>
      </c>
      <c r="AJ1095" s="6">
        <v>39903</v>
      </c>
      <c r="AK1095" t="s">
        <v>536</v>
      </c>
      <c r="AM1095" t="s">
        <v>556</v>
      </c>
      <c r="AO1095" t="s">
        <v>573</v>
      </c>
      <c r="AQ1095" s="37">
        <v>2</v>
      </c>
      <c r="AR1095" s="37">
        <v>2</v>
      </c>
      <c r="AS1095" s="37"/>
      <c r="AX1095">
        <v>1</v>
      </c>
      <c r="AY1095">
        <v>0</v>
      </c>
      <c r="AZ1095">
        <v>1</v>
      </c>
      <c r="BA1095">
        <v>0</v>
      </c>
      <c r="BF1095" t="s">
        <v>7</v>
      </c>
      <c r="BG1095" t="s">
        <v>743</v>
      </c>
    </row>
    <row r="1096" spans="1:59" x14ac:dyDescent="0.35">
      <c r="A1096">
        <v>17</v>
      </c>
      <c r="B1096">
        <v>1095</v>
      </c>
      <c r="E1096" t="s">
        <v>450</v>
      </c>
      <c r="F1096" t="s">
        <v>442</v>
      </c>
      <c r="H1096" t="s">
        <v>161</v>
      </c>
      <c r="I1096" t="s">
        <v>132</v>
      </c>
      <c r="K1096" t="s">
        <v>408</v>
      </c>
      <c r="L1096" t="s">
        <v>408</v>
      </c>
      <c r="N1096">
        <v>0.48899999999999999</v>
      </c>
      <c r="O1096">
        <v>0</v>
      </c>
      <c r="P1096" t="s">
        <v>398</v>
      </c>
      <c r="Q1096" t="s">
        <v>486</v>
      </c>
      <c r="R1096" s="37" t="s">
        <v>1205</v>
      </c>
      <c r="T1096" s="24">
        <f t="shared" si="17"/>
        <v>1239</v>
      </c>
      <c r="U1096" s="9">
        <v>1</v>
      </c>
      <c r="Z1096" t="s">
        <v>9</v>
      </c>
      <c r="AA1096" t="s">
        <v>562</v>
      </c>
      <c r="AB1096" t="s">
        <v>693</v>
      </c>
      <c r="AD1096">
        <v>199</v>
      </c>
      <c r="AF1096" t="s">
        <v>554</v>
      </c>
      <c r="AG1096" t="s">
        <v>542</v>
      </c>
      <c r="AI1096" s="6">
        <v>38169</v>
      </c>
      <c r="AJ1096" s="6">
        <v>39903</v>
      </c>
      <c r="AK1096" t="s">
        <v>536</v>
      </c>
      <c r="AM1096" t="s">
        <v>556</v>
      </c>
      <c r="AO1096" t="s">
        <v>573</v>
      </c>
      <c r="AQ1096" s="37">
        <v>2</v>
      </c>
      <c r="AR1096" s="37">
        <v>2</v>
      </c>
      <c r="AS1096" s="37"/>
      <c r="AX1096">
        <v>0</v>
      </c>
      <c r="AY1096">
        <v>0</v>
      </c>
      <c r="AZ1096">
        <v>1</v>
      </c>
      <c r="BA1096">
        <v>0</v>
      </c>
      <c r="BF1096" t="s">
        <v>7</v>
      </c>
      <c r="BG1096" t="s">
        <v>743</v>
      </c>
    </row>
    <row r="1097" spans="1:59" x14ac:dyDescent="0.35">
      <c r="A1097">
        <v>17</v>
      </c>
      <c r="B1097">
        <v>1096</v>
      </c>
      <c r="E1097" t="s">
        <v>450</v>
      </c>
      <c r="F1097" t="s">
        <v>442</v>
      </c>
      <c r="H1097" t="s">
        <v>162</v>
      </c>
      <c r="I1097" t="s">
        <v>132</v>
      </c>
      <c r="K1097" t="s">
        <v>408</v>
      </c>
      <c r="L1097" t="s">
        <v>408</v>
      </c>
      <c r="N1097">
        <v>0.34100000000000003</v>
      </c>
      <c r="O1097">
        <v>0</v>
      </c>
      <c r="P1097" t="s">
        <v>398</v>
      </c>
      <c r="Q1097" t="s">
        <v>486</v>
      </c>
      <c r="R1097" s="37" t="s">
        <v>1205</v>
      </c>
      <c r="T1097" s="24">
        <f t="shared" si="17"/>
        <v>1239</v>
      </c>
      <c r="U1097" s="9">
        <v>1</v>
      </c>
      <c r="Z1097" t="s">
        <v>9</v>
      </c>
      <c r="AA1097" t="s">
        <v>562</v>
      </c>
      <c r="AB1097" t="s">
        <v>693</v>
      </c>
      <c r="AD1097">
        <v>199</v>
      </c>
      <c r="AF1097" t="s">
        <v>554</v>
      </c>
      <c r="AG1097" t="s">
        <v>542</v>
      </c>
      <c r="AI1097" s="6">
        <v>38169</v>
      </c>
      <c r="AJ1097" s="6">
        <v>39903</v>
      </c>
      <c r="AK1097" t="s">
        <v>536</v>
      </c>
      <c r="AM1097" t="s">
        <v>556</v>
      </c>
      <c r="AO1097" t="s">
        <v>573</v>
      </c>
      <c r="AQ1097" s="37">
        <v>2</v>
      </c>
      <c r="AR1097" s="37">
        <v>2</v>
      </c>
      <c r="AS1097" s="37"/>
      <c r="AX1097">
        <v>0</v>
      </c>
      <c r="AY1097">
        <v>0</v>
      </c>
      <c r="AZ1097">
        <v>1</v>
      </c>
      <c r="BA1097">
        <v>0</v>
      </c>
      <c r="BF1097" t="s">
        <v>7</v>
      </c>
      <c r="BG1097" t="s">
        <v>743</v>
      </c>
    </row>
    <row r="1098" spans="1:59" x14ac:dyDescent="0.35">
      <c r="A1098">
        <v>17</v>
      </c>
      <c r="B1098">
        <v>1097</v>
      </c>
      <c r="E1098" t="s">
        <v>91</v>
      </c>
      <c r="F1098" t="s">
        <v>428</v>
      </c>
      <c r="H1098" t="s">
        <v>129</v>
      </c>
      <c r="I1098" t="s">
        <v>159</v>
      </c>
      <c r="K1098" t="s">
        <v>408</v>
      </c>
      <c r="L1098" t="s">
        <v>408</v>
      </c>
      <c r="N1098">
        <v>0.45800000000000002</v>
      </c>
      <c r="O1098">
        <v>0</v>
      </c>
      <c r="P1098" t="s">
        <v>398</v>
      </c>
      <c r="Q1098" t="s">
        <v>486</v>
      </c>
      <c r="R1098" s="37" t="s">
        <v>1205</v>
      </c>
      <c r="T1098" s="24">
        <f t="shared" si="17"/>
        <v>1239</v>
      </c>
      <c r="U1098" s="9">
        <v>1</v>
      </c>
      <c r="Z1098" t="s">
        <v>9</v>
      </c>
      <c r="AA1098" t="s">
        <v>562</v>
      </c>
      <c r="AB1098" t="s">
        <v>693</v>
      </c>
      <c r="AD1098">
        <v>199</v>
      </c>
      <c r="AF1098" t="s">
        <v>542</v>
      </c>
      <c r="AG1098" t="s">
        <v>554</v>
      </c>
      <c r="AI1098" s="6">
        <v>38169</v>
      </c>
      <c r="AJ1098" s="6">
        <v>39903</v>
      </c>
      <c r="AK1098" t="s">
        <v>536</v>
      </c>
      <c r="AM1098" t="s">
        <v>556</v>
      </c>
      <c r="AO1098" t="s">
        <v>573</v>
      </c>
      <c r="AQ1098" s="37">
        <v>3</v>
      </c>
      <c r="AR1098" s="37">
        <v>3</v>
      </c>
      <c r="AS1098" s="37"/>
      <c r="AX1098">
        <v>1</v>
      </c>
      <c r="AY1098">
        <v>0</v>
      </c>
      <c r="AZ1098">
        <v>1</v>
      </c>
      <c r="BA1098">
        <v>0</v>
      </c>
      <c r="BF1098" t="s">
        <v>7</v>
      </c>
      <c r="BG1098" t="s">
        <v>743</v>
      </c>
    </row>
    <row r="1099" spans="1:59" x14ac:dyDescent="0.35">
      <c r="A1099">
        <v>17</v>
      </c>
      <c r="B1099">
        <v>1098</v>
      </c>
      <c r="E1099" t="s">
        <v>91</v>
      </c>
      <c r="F1099" t="s">
        <v>428</v>
      </c>
      <c r="H1099" t="s">
        <v>129</v>
      </c>
      <c r="I1099" t="s">
        <v>160</v>
      </c>
      <c r="K1099" t="s">
        <v>408</v>
      </c>
      <c r="L1099" t="s">
        <v>408</v>
      </c>
      <c r="N1099">
        <v>0.86</v>
      </c>
      <c r="O1099">
        <v>0</v>
      </c>
      <c r="P1099" t="s">
        <v>398</v>
      </c>
      <c r="Q1099" t="s">
        <v>486</v>
      </c>
      <c r="R1099" s="37" t="s">
        <v>1205</v>
      </c>
      <c r="T1099" s="24">
        <f t="shared" si="17"/>
        <v>1239</v>
      </c>
      <c r="U1099" s="9">
        <v>1</v>
      </c>
      <c r="Z1099" t="s">
        <v>9</v>
      </c>
      <c r="AA1099" t="s">
        <v>562</v>
      </c>
      <c r="AB1099" t="s">
        <v>693</v>
      </c>
      <c r="AD1099">
        <v>199</v>
      </c>
      <c r="AF1099" t="s">
        <v>542</v>
      </c>
      <c r="AG1099" t="s">
        <v>554</v>
      </c>
      <c r="AI1099" s="6">
        <v>38169</v>
      </c>
      <c r="AJ1099" s="6">
        <v>39903</v>
      </c>
      <c r="AK1099" t="s">
        <v>536</v>
      </c>
      <c r="AM1099" t="s">
        <v>556</v>
      </c>
      <c r="AO1099" t="s">
        <v>573</v>
      </c>
      <c r="AQ1099" s="37">
        <v>3</v>
      </c>
      <c r="AR1099" s="37">
        <v>3</v>
      </c>
      <c r="AS1099" s="37"/>
      <c r="AX1099">
        <v>1</v>
      </c>
      <c r="AY1099">
        <v>0</v>
      </c>
      <c r="AZ1099">
        <v>1</v>
      </c>
      <c r="BA1099">
        <v>0</v>
      </c>
      <c r="BF1099" t="s">
        <v>7</v>
      </c>
      <c r="BG1099" t="s">
        <v>743</v>
      </c>
    </row>
    <row r="1100" spans="1:59" x14ac:dyDescent="0.35">
      <c r="A1100">
        <v>17</v>
      </c>
      <c r="B1100">
        <v>1099</v>
      </c>
      <c r="E1100" t="s">
        <v>428</v>
      </c>
      <c r="F1100" t="s">
        <v>91</v>
      </c>
      <c r="H1100" t="s">
        <v>159</v>
      </c>
      <c r="I1100" t="s">
        <v>129</v>
      </c>
      <c r="K1100" t="s">
        <v>408</v>
      </c>
      <c r="L1100" t="s">
        <v>408</v>
      </c>
      <c r="N1100">
        <v>0.443</v>
      </c>
      <c r="O1100">
        <v>0</v>
      </c>
      <c r="P1100" t="s">
        <v>398</v>
      </c>
      <c r="Q1100" t="s">
        <v>486</v>
      </c>
      <c r="R1100" s="37" t="s">
        <v>1205</v>
      </c>
      <c r="T1100" s="24">
        <f t="shared" si="17"/>
        <v>1239</v>
      </c>
      <c r="U1100" s="9">
        <v>1</v>
      </c>
      <c r="Z1100" t="s">
        <v>9</v>
      </c>
      <c r="AA1100" t="s">
        <v>562</v>
      </c>
      <c r="AB1100" t="s">
        <v>693</v>
      </c>
      <c r="AD1100">
        <v>199</v>
      </c>
      <c r="AF1100" t="s">
        <v>554</v>
      </c>
      <c r="AG1100" t="s">
        <v>542</v>
      </c>
      <c r="AI1100" s="6">
        <v>38169</v>
      </c>
      <c r="AJ1100" s="6">
        <v>39903</v>
      </c>
      <c r="AK1100" t="s">
        <v>536</v>
      </c>
      <c r="AM1100" t="s">
        <v>556</v>
      </c>
      <c r="AO1100" t="s">
        <v>573</v>
      </c>
      <c r="AQ1100" s="37">
        <v>3</v>
      </c>
      <c r="AR1100" s="37">
        <v>3</v>
      </c>
      <c r="AS1100" s="37"/>
      <c r="AX1100">
        <v>0</v>
      </c>
      <c r="AY1100">
        <v>0</v>
      </c>
      <c r="AZ1100">
        <v>1</v>
      </c>
      <c r="BA1100">
        <v>0</v>
      </c>
      <c r="BF1100" t="s">
        <v>7</v>
      </c>
      <c r="BG1100" t="s">
        <v>743</v>
      </c>
    </row>
    <row r="1101" spans="1:59" x14ac:dyDescent="0.35">
      <c r="A1101">
        <v>17</v>
      </c>
      <c r="B1101">
        <v>1100</v>
      </c>
      <c r="E1101" t="s">
        <v>428</v>
      </c>
      <c r="F1101" t="s">
        <v>91</v>
      </c>
      <c r="H1101" t="s">
        <v>160</v>
      </c>
      <c r="I1101" t="s">
        <v>129</v>
      </c>
      <c r="K1101" t="s">
        <v>408</v>
      </c>
      <c r="L1101" t="s">
        <v>408</v>
      </c>
      <c r="N1101">
        <v>0.28699999999999998</v>
      </c>
      <c r="O1101">
        <v>0</v>
      </c>
      <c r="P1101" t="s">
        <v>398</v>
      </c>
      <c r="Q1101" t="s">
        <v>486</v>
      </c>
      <c r="R1101" s="37" t="s">
        <v>1205</v>
      </c>
      <c r="T1101" s="24">
        <f t="shared" si="17"/>
        <v>1239</v>
      </c>
      <c r="U1101" s="9">
        <v>1</v>
      </c>
      <c r="Z1101" t="s">
        <v>9</v>
      </c>
      <c r="AA1101" t="s">
        <v>562</v>
      </c>
      <c r="AB1101" t="s">
        <v>693</v>
      </c>
      <c r="AD1101">
        <v>199</v>
      </c>
      <c r="AF1101" t="s">
        <v>554</v>
      </c>
      <c r="AG1101" t="s">
        <v>542</v>
      </c>
      <c r="AI1101" s="6">
        <v>38169</v>
      </c>
      <c r="AJ1101" s="6">
        <v>39903</v>
      </c>
      <c r="AK1101" t="s">
        <v>536</v>
      </c>
      <c r="AM1101" t="s">
        <v>556</v>
      </c>
      <c r="AO1101" t="s">
        <v>573</v>
      </c>
      <c r="AQ1101" s="37">
        <v>3</v>
      </c>
      <c r="AR1101" s="37">
        <v>3</v>
      </c>
      <c r="AS1101" s="37"/>
      <c r="AX1101">
        <v>0</v>
      </c>
      <c r="AY1101">
        <v>0</v>
      </c>
      <c r="AZ1101">
        <v>1</v>
      </c>
      <c r="BA1101">
        <v>0</v>
      </c>
      <c r="BF1101" t="s">
        <v>7</v>
      </c>
      <c r="BG1101" t="s">
        <v>743</v>
      </c>
    </row>
    <row r="1102" spans="1:59" x14ac:dyDescent="0.35">
      <c r="A1102">
        <v>17</v>
      </c>
      <c r="B1102">
        <v>1101</v>
      </c>
      <c r="E1102" t="s">
        <v>442</v>
      </c>
      <c r="F1102" t="s">
        <v>450</v>
      </c>
      <c r="H1102" t="s">
        <v>132</v>
      </c>
      <c r="I1102" t="s">
        <v>161</v>
      </c>
      <c r="K1102" t="s">
        <v>408</v>
      </c>
      <c r="L1102" t="s">
        <v>408</v>
      </c>
      <c r="N1102">
        <v>0.24099999999999999</v>
      </c>
      <c r="O1102">
        <v>0</v>
      </c>
      <c r="P1102" t="s">
        <v>398</v>
      </c>
      <c r="Q1102" t="s">
        <v>486</v>
      </c>
      <c r="R1102" s="37" t="s">
        <v>1205</v>
      </c>
      <c r="T1102" s="24">
        <f t="shared" si="17"/>
        <v>1239</v>
      </c>
      <c r="U1102" s="9">
        <v>1</v>
      </c>
      <c r="Z1102" t="s">
        <v>9</v>
      </c>
      <c r="AA1102" t="s">
        <v>562</v>
      </c>
      <c r="AB1102" t="s">
        <v>693</v>
      </c>
      <c r="AD1102">
        <v>199</v>
      </c>
      <c r="AF1102" t="s">
        <v>542</v>
      </c>
      <c r="AG1102" t="s">
        <v>554</v>
      </c>
      <c r="AI1102" s="6">
        <v>38169</v>
      </c>
      <c r="AJ1102" s="6">
        <v>39903</v>
      </c>
      <c r="AK1102" t="s">
        <v>536</v>
      </c>
      <c r="AM1102" t="s">
        <v>556</v>
      </c>
      <c r="AO1102" t="s">
        <v>573</v>
      </c>
      <c r="AQ1102" s="37">
        <v>3</v>
      </c>
      <c r="AR1102" s="37">
        <v>3</v>
      </c>
      <c r="AS1102" s="37"/>
      <c r="AX1102">
        <v>1</v>
      </c>
      <c r="AY1102">
        <v>0</v>
      </c>
      <c r="AZ1102">
        <v>1</v>
      </c>
      <c r="BA1102">
        <v>0</v>
      </c>
      <c r="BF1102" t="s">
        <v>7</v>
      </c>
      <c r="BG1102" t="s">
        <v>743</v>
      </c>
    </row>
    <row r="1103" spans="1:59" x14ac:dyDescent="0.35">
      <c r="A1103">
        <v>17</v>
      </c>
      <c r="B1103">
        <v>1102</v>
      </c>
      <c r="E1103" t="s">
        <v>442</v>
      </c>
      <c r="F1103" t="s">
        <v>450</v>
      </c>
      <c r="H1103" t="s">
        <v>132</v>
      </c>
      <c r="I1103" t="s">
        <v>162</v>
      </c>
      <c r="K1103" t="s">
        <v>408</v>
      </c>
      <c r="L1103" t="s">
        <v>408</v>
      </c>
      <c r="N1103">
        <v>0.78100000000000003</v>
      </c>
      <c r="O1103">
        <v>0</v>
      </c>
      <c r="P1103" t="s">
        <v>398</v>
      </c>
      <c r="Q1103" t="s">
        <v>486</v>
      </c>
      <c r="R1103" s="37" t="s">
        <v>1205</v>
      </c>
      <c r="T1103" s="24">
        <f t="shared" si="17"/>
        <v>1239</v>
      </c>
      <c r="U1103" s="9">
        <v>1</v>
      </c>
      <c r="Z1103" t="s">
        <v>9</v>
      </c>
      <c r="AA1103" t="s">
        <v>562</v>
      </c>
      <c r="AB1103" t="s">
        <v>693</v>
      </c>
      <c r="AD1103">
        <v>199</v>
      </c>
      <c r="AF1103" t="s">
        <v>542</v>
      </c>
      <c r="AG1103" t="s">
        <v>554</v>
      </c>
      <c r="AI1103" s="6">
        <v>38169</v>
      </c>
      <c r="AJ1103" s="6">
        <v>39903</v>
      </c>
      <c r="AK1103" t="s">
        <v>536</v>
      </c>
      <c r="AM1103" t="s">
        <v>556</v>
      </c>
      <c r="AO1103" t="s">
        <v>573</v>
      </c>
      <c r="AQ1103" s="37">
        <v>3</v>
      </c>
      <c r="AR1103" s="37">
        <v>3</v>
      </c>
      <c r="AS1103" s="37"/>
      <c r="AX1103">
        <v>1</v>
      </c>
      <c r="AY1103">
        <v>0</v>
      </c>
      <c r="AZ1103">
        <v>1</v>
      </c>
      <c r="BA1103">
        <v>0</v>
      </c>
      <c r="BF1103" t="s">
        <v>7</v>
      </c>
      <c r="BG1103" t="s">
        <v>743</v>
      </c>
    </row>
    <row r="1104" spans="1:59" x14ac:dyDescent="0.35">
      <c r="A1104">
        <v>17</v>
      </c>
      <c r="B1104">
        <v>1103</v>
      </c>
      <c r="E1104" t="s">
        <v>450</v>
      </c>
      <c r="F1104" t="s">
        <v>442</v>
      </c>
      <c r="H1104" t="s">
        <v>161</v>
      </c>
      <c r="I1104" t="s">
        <v>132</v>
      </c>
      <c r="K1104" t="s">
        <v>408</v>
      </c>
      <c r="L1104" t="s">
        <v>408</v>
      </c>
      <c r="N1104">
        <v>0.44700000000000001</v>
      </c>
      <c r="O1104">
        <v>0</v>
      </c>
      <c r="P1104" t="s">
        <v>398</v>
      </c>
      <c r="Q1104" t="s">
        <v>486</v>
      </c>
      <c r="R1104" s="37" t="s">
        <v>1205</v>
      </c>
      <c r="T1104" s="24">
        <f t="shared" si="17"/>
        <v>1239</v>
      </c>
      <c r="U1104" s="9">
        <v>1</v>
      </c>
      <c r="Z1104" t="s">
        <v>9</v>
      </c>
      <c r="AA1104" t="s">
        <v>562</v>
      </c>
      <c r="AB1104" t="s">
        <v>693</v>
      </c>
      <c r="AD1104">
        <v>199</v>
      </c>
      <c r="AF1104" t="s">
        <v>554</v>
      </c>
      <c r="AG1104" t="s">
        <v>542</v>
      </c>
      <c r="AI1104" s="6">
        <v>38169</v>
      </c>
      <c r="AJ1104" s="6">
        <v>39903</v>
      </c>
      <c r="AK1104" t="s">
        <v>536</v>
      </c>
      <c r="AM1104" t="s">
        <v>556</v>
      </c>
      <c r="AO1104" t="s">
        <v>573</v>
      </c>
      <c r="AQ1104" s="37">
        <v>3</v>
      </c>
      <c r="AR1104" s="37">
        <v>3</v>
      </c>
      <c r="AS1104" s="37"/>
      <c r="AX1104">
        <v>0</v>
      </c>
      <c r="AY1104">
        <v>0</v>
      </c>
      <c r="AZ1104">
        <v>1</v>
      </c>
      <c r="BA1104">
        <v>0</v>
      </c>
      <c r="BF1104" t="s">
        <v>7</v>
      </c>
      <c r="BG1104" t="s">
        <v>743</v>
      </c>
    </row>
    <row r="1105" spans="1:59" x14ac:dyDescent="0.35">
      <c r="A1105">
        <v>17</v>
      </c>
      <c r="B1105">
        <v>1104</v>
      </c>
      <c r="E1105" t="s">
        <v>450</v>
      </c>
      <c r="F1105" t="s">
        <v>442</v>
      </c>
      <c r="H1105" t="s">
        <v>162</v>
      </c>
      <c r="I1105" t="s">
        <v>132</v>
      </c>
      <c r="K1105" t="s">
        <v>408</v>
      </c>
      <c r="L1105" t="s">
        <v>408</v>
      </c>
      <c r="N1105">
        <v>0.23300000000000001</v>
      </c>
      <c r="O1105">
        <v>0</v>
      </c>
      <c r="P1105" t="s">
        <v>398</v>
      </c>
      <c r="Q1105" t="s">
        <v>486</v>
      </c>
      <c r="R1105" s="37" t="s">
        <v>1205</v>
      </c>
      <c r="T1105" s="24">
        <f t="shared" si="17"/>
        <v>1239</v>
      </c>
      <c r="U1105" s="9">
        <v>1</v>
      </c>
      <c r="Z1105" t="s">
        <v>9</v>
      </c>
      <c r="AA1105" t="s">
        <v>562</v>
      </c>
      <c r="AB1105" t="s">
        <v>693</v>
      </c>
      <c r="AD1105">
        <v>199</v>
      </c>
      <c r="AF1105" t="s">
        <v>554</v>
      </c>
      <c r="AG1105" t="s">
        <v>542</v>
      </c>
      <c r="AI1105" s="6">
        <v>38169</v>
      </c>
      <c r="AJ1105" s="6">
        <v>39903</v>
      </c>
      <c r="AK1105" t="s">
        <v>536</v>
      </c>
      <c r="AM1105" t="s">
        <v>556</v>
      </c>
      <c r="AO1105" t="s">
        <v>573</v>
      </c>
      <c r="AQ1105" s="37">
        <v>3</v>
      </c>
      <c r="AR1105" s="37">
        <v>3</v>
      </c>
      <c r="AS1105" s="37"/>
      <c r="AX1105">
        <v>0</v>
      </c>
      <c r="AY1105">
        <v>0</v>
      </c>
      <c r="AZ1105">
        <v>1</v>
      </c>
      <c r="BA1105">
        <v>0</v>
      </c>
      <c r="BF1105" t="s">
        <v>7</v>
      </c>
      <c r="BG1105" t="s">
        <v>743</v>
      </c>
    </row>
    <row r="1106" spans="1:59" x14ac:dyDescent="0.35">
      <c r="A1106">
        <v>17</v>
      </c>
      <c r="B1106">
        <v>1105</v>
      </c>
      <c r="E1106" t="s">
        <v>91</v>
      </c>
      <c r="F1106" t="s">
        <v>428</v>
      </c>
      <c r="H1106" t="s">
        <v>129</v>
      </c>
      <c r="I1106" t="s">
        <v>159</v>
      </c>
      <c r="K1106" t="s">
        <v>408</v>
      </c>
      <c r="L1106" t="s">
        <v>408</v>
      </c>
      <c r="N1106">
        <v>0.27500000000000002</v>
      </c>
      <c r="O1106">
        <v>0</v>
      </c>
      <c r="P1106" t="s">
        <v>398</v>
      </c>
      <c r="Q1106" t="s">
        <v>486</v>
      </c>
      <c r="R1106" s="37" t="s">
        <v>1205</v>
      </c>
      <c r="T1106" s="24">
        <f t="shared" si="17"/>
        <v>1239</v>
      </c>
      <c r="U1106" s="9">
        <v>1</v>
      </c>
      <c r="Z1106" t="s">
        <v>9</v>
      </c>
      <c r="AA1106" t="s">
        <v>562</v>
      </c>
      <c r="AB1106" t="s">
        <v>693</v>
      </c>
      <c r="AD1106">
        <v>199</v>
      </c>
      <c r="AF1106" t="s">
        <v>542</v>
      </c>
      <c r="AG1106" t="s">
        <v>554</v>
      </c>
      <c r="AI1106" s="6">
        <v>38169</v>
      </c>
      <c r="AJ1106" s="6">
        <v>39903</v>
      </c>
      <c r="AK1106" t="s">
        <v>536</v>
      </c>
      <c r="AM1106" t="s">
        <v>556</v>
      </c>
      <c r="AO1106" t="s">
        <v>573</v>
      </c>
      <c r="AQ1106" s="37">
        <v>4</v>
      </c>
      <c r="AR1106" s="37">
        <v>4</v>
      </c>
      <c r="AS1106" s="37"/>
      <c r="AX1106">
        <v>1</v>
      </c>
      <c r="AY1106">
        <v>0</v>
      </c>
      <c r="AZ1106">
        <v>1</v>
      </c>
      <c r="BA1106">
        <v>0</v>
      </c>
      <c r="BF1106" t="s">
        <v>7</v>
      </c>
      <c r="BG1106" t="s">
        <v>743</v>
      </c>
    </row>
    <row r="1107" spans="1:59" x14ac:dyDescent="0.35">
      <c r="A1107">
        <v>17</v>
      </c>
      <c r="B1107">
        <v>1106</v>
      </c>
      <c r="E1107" t="s">
        <v>91</v>
      </c>
      <c r="F1107" t="s">
        <v>428</v>
      </c>
      <c r="H1107" t="s">
        <v>129</v>
      </c>
      <c r="I1107" t="s">
        <v>160</v>
      </c>
      <c r="K1107" t="s">
        <v>408</v>
      </c>
      <c r="L1107" t="s">
        <v>408</v>
      </c>
      <c r="N1107">
        <v>0.95199999999999996</v>
      </c>
      <c r="O1107">
        <v>0</v>
      </c>
      <c r="P1107" t="s">
        <v>398</v>
      </c>
      <c r="Q1107" t="s">
        <v>486</v>
      </c>
      <c r="R1107" s="37" t="s">
        <v>1205</v>
      </c>
      <c r="T1107" s="24">
        <f t="shared" si="17"/>
        <v>1239</v>
      </c>
      <c r="U1107" s="9">
        <v>1</v>
      </c>
      <c r="Z1107" t="s">
        <v>9</v>
      </c>
      <c r="AA1107" t="s">
        <v>562</v>
      </c>
      <c r="AB1107" t="s">
        <v>693</v>
      </c>
      <c r="AD1107">
        <v>199</v>
      </c>
      <c r="AF1107" t="s">
        <v>542</v>
      </c>
      <c r="AG1107" t="s">
        <v>554</v>
      </c>
      <c r="AI1107" s="6">
        <v>38169</v>
      </c>
      <c r="AJ1107" s="6">
        <v>39903</v>
      </c>
      <c r="AK1107" t="s">
        <v>536</v>
      </c>
      <c r="AM1107" t="s">
        <v>556</v>
      </c>
      <c r="AO1107" t="s">
        <v>573</v>
      </c>
      <c r="AQ1107" s="37">
        <v>4</v>
      </c>
      <c r="AR1107" s="37">
        <v>4</v>
      </c>
      <c r="AS1107" s="37"/>
      <c r="AX1107">
        <v>1</v>
      </c>
      <c r="AY1107">
        <v>0</v>
      </c>
      <c r="AZ1107">
        <v>1</v>
      </c>
      <c r="BA1107">
        <v>0</v>
      </c>
      <c r="BF1107" t="s">
        <v>7</v>
      </c>
      <c r="BG1107" t="s">
        <v>743</v>
      </c>
    </row>
    <row r="1108" spans="1:59" x14ac:dyDescent="0.35">
      <c r="A1108">
        <v>17</v>
      </c>
      <c r="B1108">
        <v>1107</v>
      </c>
      <c r="E1108" t="s">
        <v>428</v>
      </c>
      <c r="F1108" t="s">
        <v>91</v>
      </c>
      <c r="H1108" t="s">
        <v>159</v>
      </c>
      <c r="I1108" t="s">
        <v>129</v>
      </c>
      <c r="K1108" t="s">
        <v>408</v>
      </c>
      <c r="L1108" t="s">
        <v>408</v>
      </c>
      <c r="N1108">
        <v>0.60299999999999998</v>
      </c>
      <c r="O1108">
        <v>0</v>
      </c>
      <c r="P1108" t="s">
        <v>398</v>
      </c>
      <c r="Q1108" t="s">
        <v>486</v>
      </c>
      <c r="R1108" s="37" t="s">
        <v>1205</v>
      </c>
      <c r="T1108" s="24">
        <f t="shared" si="17"/>
        <v>1239</v>
      </c>
      <c r="U1108" s="9">
        <v>1</v>
      </c>
      <c r="Z1108" t="s">
        <v>9</v>
      </c>
      <c r="AA1108" t="s">
        <v>562</v>
      </c>
      <c r="AB1108" t="s">
        <v>693</v>
      </c>
      <c r="AD1108">
        <v>199</v>
      </c>
      <c r="AF1108" t="s">
        <v>554</v>
      </c>
      <c r="AG1108" t="s">
        <v>542</v>
      </c>
      <c r="AI1108" s="6">
        <v>38169</v>
      </c>
      <c r="AJ1108" s="6">
        <v>39903</v>
      </c>
      <c r="AK1108" t="s">
        <v>536</v>
      </c>
      <c r="AM1108" t="s">
        <v>556</v>
      </c>
      <c r="AO1108" t="s">
        <v>573</v>
      </c>
      <c r="AQ1108" s="37">
        <v>4</v>
      </c>
      <c r="AR1108" s="37">
        <v>4</v>
      </c>
      <c r="AS1108" s="37"/>
      <c r="AX1108">
        <v>0</v>
      </c>
      <c r="AY1108">
        <v>0</v>
      </c>
      <c r="AZ1108">
        <v>1</v>
      </c>
      <c r="BA1108">
        <v>0</v>
      </c>
      <c r="BF1108" t="s">
        <v>7</v>
      </c>
      <c r="BG1108" t="s">
        <v>743</v>
      </c>
    </row>
    <row r="1109" spans="1:59" x14ac:dyDescent="0.35">
      <c r="A1109">
        <v>17</v>
      </c>
      <c r="B1109">
        <v>1108</v>
      </c>
      <c r="E1109" t="s">
        <v>428</v>
      </c>
      <c r="F1109" t="s">
        <v>91</v>
      </c>
      <c r="H1109" t="s">
        <v>160</v>
      </c>
      <c r="I1109" t="s">
        <v>129</v>
      </c>
      <c r="K1109" t="s">
        <v>408</v>
      </c>
      <c r="L1109" t="s">
        <v>408</v>
      </c>
      <c r="N1109">
        <v>0.51100000000000001</v>
      </c>
      <c r="O1109">
        <v>0</v>
      </c>
      <c r="P1109" t="s">
        <v>398</v>
      </c>
      <c r="Q1109" t="s">
        <v>486</v>
      </c>
      <c r="R1109" s="37" t="s">
        <v>1205</v>
      </c>
      <c r="T1109" s="24">
        <f t="shared" si="17"/>
        <v>1239</v>
      </c>
      <c r="U1109" s="9">
        <v>1</v>
      </c>
      <c r="Z1109" t="s">
        <v>9</v>
      </c>
      <c r="AA1109" t="s">
        <v>562</v>
      </c>
      <c r="AB1109" t="s">
        <v>693</v>
      </c>
      <c r="AD1109">
        <v>199</v>
      </c>
      <c r="AF1109" t="s">
        <v>554</v>
      </c>
      <c r="AG1109" t="s">
        <v>542</v>
      </c>
      <c r="AI1109" s="6">
        <v>38169</v>
      </c>
      <c r="AJ1109" s="6">
        <v>39903</v>
      </c>
      <c r="AK1109" t="s">
        <v>536</v>
      </c>
      <c r="AM1109" t="s">
        <v>556</v>
      </c>
      <c r="AO1109" t="s">
        <v>573</v>
      </c>
      <c r="AQ1109" s="37">
        <v>4</v>
      </c>
      <c r="AR1109" s="37">
        <v>4</v>
      </c>
      <c r="AS1109" s="37"/>
      <c r="AX1109">
        <v>0</v>
      </c>
      <c r="AY1109">
        <v>0</v>
      </c>
      <c r="AZ1109">
        <v>1</v>
      </c>
      <c r="BA1109">
        <v>0</v>
      </c>
      <c r="BF1109" t="s">
        <v>7</v>
      </c>
      <c r="BG1109" t="s">
        <v>743</v>
      </c>
    </row>
    <row r="1110" spans="1:59" x14ac:dyDescent="0.35">
      <c r="A1110">
        <v>17</v>
      </c>
      <c r="B1110">
        <v>1109</v>
      </c>
      <c r="E1110" t="s">
        <v>442</v>
      </c>
      <c r="F1110" t="s">
        <v>450</v>
      </c>
      <c r="H1110" t="s">
        <v>132</v>
      </c>
      <c r="I1110" t="s">
        <v>161</v>
      </c>
      <c r="K1110" t="s">
        <v>408</v>
      </c>
      <c r="L1110" t="s">
        <v>408</v>
      </c>
      <c r="N1110">
        <v>0.159</v>
      </c>
      <c r="O1110">
        <v>0</v>
      </c>
      <c r="P1110" t="s">
        <v>398</v>
      </c>
      <c r="Q1110" t="s">
        <v>486</v>
      </c>
      <c r="R1110" s="37" t="s">
        <v>1205</v>
      </c>
      <c r="T1110" s="24">
        <f t="shared" si="17"/>
        <v>1239</v>
      </c>
      <c r="U1110" s="9">
        <v>1</v>
      </c>
      <c r="Z1110" t="s">
        <v>9</v>
      </c>
      <c r="AA1110" t="s">
        <v>562</v>
      </c>
      <c r="AB1110" t="s">
        <v>693</v>
      </c>
      <c r="AD1110">
        <v>199</v>
      </c>
      <c r="AF1110" t="s">
        <v>542</v>
      </c>
      <c r="AG1110" t="s">
        <v>554</v>
      </c>
      <c r="AI1110" s="6">
        <v>38169</v>
      </c>
      <c r="AJ1110" s="6">
        <v>39903</v>
      </c>
      <c r="AK1110" t="s">
        <v>536</v>
      </c>
      <c r="AM1110" t="s">
        <v>556</v>
      </c>
      <c r="AO1110" t="s">
        <v>573</v>
      </c>
      <c r="AQ1110" s="37">
        <v>4</v>
      </c>
      <c r="AR1110" s="37">
        <v>4</v>
      </c>
      <c r="AS1110" s="37"/>
      <c r="AX1110">
        <v>1</v>
      </c>
      <c r="AY1110">
        <v>0</v>
      </c>
      <c r="AZ1110">
        <v>1</v>
      </c>
      <c r="BA1110">
        <v>0</v>
      </c>
      <c r="BF1110" t="s">
        <v>7</v>
      </c>
      <c r="BG1110" t="s">
        <v>743</v>
      </c>
    </row>
    <row r="1111" spans="1:59" x14ac:dyDescent="0.35">
      <c r="A1111">
        <v>17</v>
      </c>
      <c r="B1111">
        <v>1110</v>
      </c>
      <c r="E1111" t="s">
        <v>442</v>
      </c>
      <c r="F1111" t="s">
        <v>450</v>
      </c>
      <c r="H1111" t="s">
        <v>132</v>
      </c>
      <c r="I1111" t="s">
        <v>162</v>
      </c>
      <c r="K1111" t="s">
        <v>408</v>
      </c>
      <c r="L1111" t="s">
        <v>408</v>
      </c>
      <c r="N1111">
        <v>0.90900000000000003</v>
      </c>
      <c r="O1111">
        <v>0</v>
      </c>
      <c r="P1111" t="s">
        <v>398</v>
      </c>
      <c r="Q1111" t="s">
        <v>486</v>
      </c>
      <c r="R1111" s="37" t="s">
        <v>1205</v>
      </c>
      <c r="T1111" s="24">
        <f t="shared" si="17"/>
        <v>1239</v>
      </c>
      <c r="U1111" s="9">
        <v>1</v>
      </c>
      <c r="Z1111" t="s">
        <v>9</v>
      </c>
      <c r="AA1111" t="s">
        <v>562</v>
      </c>
      <c r="AB1111" t="s">
        <v>693</v>
      </c>
      <c r="AD1111">
        <v>199</v>
      </c>
      <c r="AF1111" t="s">
        <v>542</v>
      </c>
      <c r="AG1111" t="s">
        <v>554</v>
      </c>
      <c r="AI1111" s="6">
        <v>38169</v>
      </c>
      <c r="AJ1111" s="6">
        <v>39903</v>
      </c>
      <c r="AK1111" t="s">
        <v>536</v>
      </c>
      <c r="AM1111" t="s">
        <v>556</v>
      </c>
      <c r="AO1111" t="s">
        <v>573</v>
      </c>
      <c r="AQ1111" s="37">
        <v>4</v>
      </c>
      <c r="AR1111" s="37">
        <v>4</v>
      </c>
      <c r="AS1111" s="37"/>
      <c r="AX1111">
        <v>1</v>
      </c>
      <c r="AY1111">
        <v>0</v>
      </c>
      <c r="AZ1111">
        <v>1</v>
      </c>
      <c r="BA1111">
        <v>0</v>
      </c>
      <c r="BF1111" t="s">
        <v>7</v>
      </c>
      <c r="BG1111" t="s">
        <v>743</v>
      </c>
    </row>
    <row r="1112" spans="1:59" x14ac:dyDescent="0.35">
      <c r="A1112">
        <v>17</v>
      </c>
      <c r="B1112">
        <v>1111</v>
      </c>
      <c r="E1112" t="s">
        <v>450</v>
      </c>
      <c r="F1112" t="s">
        <v>442</v>
      </c>
      <c r="H1112" t="s">
        <v>161</v>
      </c>
      <c r="I1112" t="s">
        <v>132</v>
      </c>
      <c r="K1112" t="s">
        <v>408</v>
      </c>
      <c r="L1112" t="s">
        <v>408</v>
      </c>
      <c r="N1112">
        <v>0.60299999999999998</v>
      </c>
      <c r="O1112">
        <v>0</v>
      </c>
      <c r="P1112" t="s">
        <v>398</v>
      </c>
      <c r="Q1112" t="s">
        <v>486</v>
      </c>
      <c r="R1112" s="37" t="s">
        <v>1205</v>
      </c>
      <c r="T1112" s="24">
        <f t="shared" si="17"/>
        <v>1239</v>
      </c>
      <c r="U1112" s="9">
        <v>1</v>
      </c>
      <c r="Z1112" t="s">
        <v>9</v>
      </c>
      <c r="AA1112" t="s">
        <v>562</v>
      </c>
      <c r="AB1112" t="s">
        <v>693</v>
      </c>
      <c r="AD1112">
        <v>199</v>
      </c>
      <c r="AF1112" t="s">
        <v>554</v>
      </c>
      <c r="AG1112" t="s">
        <v>542</v>
      </c>
      <c r="AI1112" s="6">
        <v>38169</v>
      </c>
      <c r="AJ1112" s="6">
        <v>39903</v>
      </c>
      <c r="AK1112" t="s">
        <v>536</v>
      </c>
      <c r="AM1112" t="s">
        <v>556</v>
      </c>
      <c r="AO1112" t="s">
        <v>573</v>
      </c>
      <c r="AQ1112" s="37">
        <v>4</v>
      </c>
      <c r="AR1112" s="37">
        <v>4</v>
      </c>
      <c r="AS1112" s="37"/>
      <c r="AX1112">
        <v>0</v>
      </c>
      <c r="AY1112">
        <v>0</v>
      </c>
      <c r="AZ1112">
        <v>1</v>
      </c>
      <c r="BA1112">
        <v>0</v>
      </c>
      <c r="BF1112" t="s">
        <v>7</v>
      </c>
      <c r="BG1112" t="s">
        <v>743</v>
      </c>
    </row>
    <row r="1113" spans="1:59" x14ac:dyDescent="0.35">
      <c r="A1113">
        <v>17</v>
      </c>
      <c r="B1113">
        <v>1112</v>
      </c>
      <c r="E1113" t="s">
        <v>450</v>
      </c>
      <c r="F1113" t="s">
        <v>442</v>
      </c>
      <c r="H1113" t="s">
        <v>162</v>
      </c>
      <c r="I1113" t="s">
        <v>132</v>
      </c>
      <c r="K1113" t="s">
        <v>408</v>
      </c>
      <c r="L1113" t="s">
        <v>408</v>
      </c>
      <c r="N1113">
        <v>0.42599999999999999</v>
      </c>
      <c r="O1113">
        <v>0</v>
      </c>
      <c r="P1113" t="s">
        <v>398</v>
      </c>
      <c r="Q1113" t="s">
        <v>486</v>
      </c>
      <c r="R1113" s="37" t="s">
        <v>1205</v>
      </c>
      <c r="T1113" s="24">
        <f t="shared" si="17"/>
        <v>1239</v>
      </c>
      <c r="U1113" s="9">
        <v>1</v>
      </c>
      <c r="Z1113" t="s">
        <v>9</v>
      </c>
      <c r="AA1113" t="s">
        <v>562</v>
      </c>
      <c r="AB1113" t="s">
        <v>693</v>
      </c>
      <c r="AD1113">
        <v>199</v>
      </c>
      <c r="AF1113" t="s">
        <v>554</v>
      </c>
      <c r="AG1113" t="s">
        <v>542</v>
      </c>
      <c r="AI1113" s="6">
        <v>38169</v>
      </c>
      <c r="AJ1113" s="6">
        <v>39903</v>
      </c>
      <c r="AK1113" t="s">
        <v>536</v>
      </c>
      <c r="AM1113" t="s">
        <v>556</v>
      </c>
      <c r="AO1113" t="s">
        <v>573</v>
      </c>
      <c r="AQ1113" s="37">
        <v>4</v>
      </c>
      <c r="AR1113" s="37">
        <v>4</v>
      </c>
      <c r="AS1113" s="37"/>
      <c r="AX1113">
        <v>0</v>
      </c>
      <c r="AY1113">
        <v>0</v>
      </c>
      <c r="AZ1113">
        <v>1</v>
      </c>
      <c r="BA1113">
        <v>0</v>
      </c>
      <c r="BF1113" t="s">
        <v>7</v>
      </c>
      <c r="BG1113" t="s">
        <v>743</v>
      </c>
    </row>
    <row r="1114" spans="1:59" x14ac:dyDescent="0.35">
      <c r="A1114">
        <v>17</v>
      </c>
      <c r="B1114">
        <v>1113</v>
      </c>
      <c r="E1114" t="s">
        <v>91</v>
      </c>
      <c r="F1114" t="s">
        <v>428</v>
      </c>
      <c r="H1114" t="s">
        <v>129</v>
      </c>
      <c r="I1114" t="s">
        <v>159</v>
      </c>
      <c r="K1114" t="s">
        <v>408</v>
      </c>
      <c r="L1114" t="s">
        <v>408</v>
      </c>
      <c r="N1114">
        <v>8.2000000000000003E-2</v>
      </c>
      <c r="O1114">
        <v>0</v>
      </c>
      <c r="P1114" t="s">
        <v>398</v>
      </c>
      <c r="Q1114" t="s">
        <v>486</v>
      </c>
      <c r="R1114" s="37" t="s">
        <v>1205</v>
      </c>
      <c r="T1114" s="24">
        <f t="shared" si="17"/>
        <v>1239</v>
      </c>
      <c r="U1114" s="9">
        <v>1</v>
      </c>
      <c r="Z1114" t="s">
        <v>9</v>
      </c>
      <c r="AA1114" t="s">
        <v>562</v>
      </c>
      <c r="AB1114" t="s">
        <v>693</v>
      </c>
      <c r="AD1114">
        <v>199</v>
      </c>
      <c r="AF1114" t="s">
        <v>542</v>
      </c>
      <c r="AG1114" t="s">
        <v>554</v>
      </c>
      <c r="AI1114" s="6">
        <v>38169</v>
      </c>
      <c r="AJ1114" s="6">
        <v>39903</v>
      </c>
      <c r="AK1114" t="s">
        <v>536</v>
      </c>
      <c r="AM1114" t="s">
        <v>556</v>
      </c>
      <c r="AO1114" t="s">
        <v>573</v>
      </c>
      <c r="AQ1114" s="37">
        <v>5</v>
      </c>
      <c r="AR1114" s="37">
        <v>5</v>
      </c>
      <c r="AS1114" s="37"/>
      <c r="AX1114">
        <v>1</v>
      </c>
      <c r="AY1114">
        <v>0</v>
      </c>
      <c r="AZ1114">
        <v>1</v>
      </c>
      <c r="BA1114">
        <v>0</v>
      </c>
      <c r="BF1114" t="s">
        <v>7</v>
      </c>
      <c r="BG1114" t="s">
        <v>743</v>
      </c>
    </row>
    <row r="1115" spans="1:59" x14ac:dyDescent="0.35">
      <c r="A1115">
        <v>17</v>
      </c>
      <c r="B1115">
        <v>1114</v>
      </c>
      <c r="E1115" t="s">
        <v>91</v>
      </c>
      <c r="F1115" t="s">
        <v>428</v>
      </c>
      <c r="H1115" t="s">
        <v>129</v>
      </c>
      <c r="I1115" t="s">
        <v>160</v>
      </c>
      <c r="K1115" t="s">
        <v>408</v>
      </c>
      <c r="L1115" t="s">
        <v>408</v>
      </c>
      <c r="N1115">
        <v>0.76400000000000001</v>
      </c>
      <c r="O1115">
        <v>0</v>
      </c>
      <c r="P1115" t="s">
        <v>398</v>
      </c>
      <c r="Q1115" t="s">
        <v>486</v>
      </c>
      <c r="R1115" s="37" t="s">
        <v>1205</v>
      </c>
      <c r="T1115" s="24">
        <f t="shared" si="17"/>
        <v>1239</v>
      </c>
      <c r="U1115" s="9">
        <v>1</v>
      </c>
      <c r="Z1115" t="s">
        <v>9</v>
      </c>
      <c r="AA1115" t="s">
        <v>562</v>
      </c>
      <c r="AB1115" t="s">
        <v>693</v>
      </c>
      <c r="AD1115">
        <v>199</v>
      </c>
      <c r="AF1115" t="s">
        <v>542</v>
      </c>
      <c r="AG1115" t="s">
        <v>554</v>
      </c>
      <c r="AI1115" s="6">
        <v>38169</v>
      </c>
      <c r="AJ1115" s="6">
        <v>39903</v>
      </c>
      <c r="AK1115" t="s">
        <v>536</v>
      </c>
      <c r="AM1115" t="s">
        <v>556</v>
      </c>
      <c r="AO1115" t="s">
        <v>573</v>
      </c>
      <c r="AQ1115" s="37">
        <v>5</v>
      </c>
      <c r="AR1115" s="37">
        <v>5</v>
      </c>
      <c r="AS1115" s="37"/>
      <c r="AX1115">
        <v>1</v>
      </c>
      <c r="AY1115">
        <v>0</v>
      </c>
      <c r="AZ1115">
        <v>1</v>
      </c>
      <c r="BA1115">
        <v>0</v>
      </c>
      <c r="BF1115" t="s">
        <v>7</v>
      </c>
      <c r="BG1115" t="s">
        <v>743</v>
      </c>
    </row>
    <row r="1116" spans="1:59" x14ac:dyDescent="0.35">
      <c r="A1116">
        <v>17</v>
      </c>
      <c r="B1116">
        <v>1115</v>
      </c>
      <c r="E1116" t="s">
        <v>428</v>
      </c>
      <c r="F1116" t="s">
        <v>91</v>
      </c>
      <c r="H1116" t="s">
        <v>159</v>
      </c>
      <c r="I1116" t="s">
        <v>129</v>
      </c>
      <c r="K1116" t="s">
        <v>408</v>
      </c>
      <c r="L1116" t="s">
        <v>408</v>
      </c>
      <c r="N1116">
        <v>0.97099999999999997</v>
      </c>
      <c r="O1116">
        <v>0</v>
      </c>
      <c r="P1116" t="s">
        <v>398</v>
      </c>
      <c r="Q1116" t="s">
        <v>486</v>
      </c>
      <c r="R1116" s="37" t="s">
        <v>1205</v>
      </c>
      <c r="T1116" s="24">
        <f t="shared" si="17"/>
        <v>1239</v>
      </c>
      <c r="U1116" s="9">
        <v>1</v>
      </c>
      <c r="Z1116" t="s">
        <v>9</v>
      </c>
      <c r="AA1116" t="s">
        <v>562</v>
      </c>
      <c r="AB1116" t="s">
        <v>693</v>
      </c>
      <c r="AD1116">
        <v>199</v>
      </c>
      <c r="AF1116" t="s">
        <v>554</v>
      </c>
      <c r="AG1116" t="s">
        <v>542</v>
      </c>
      <c r="AI1116" s="6">
        <v>38169</v>
      </c>
      <c r="AJ1116" s="6">
        <v>39903</v>
      </c>
      <c r="AK1116" t="s">
        <v>536</v>
      </c>
      <c r="AM1116" t="s">
        <v>556</v>
      </c>
      <c r="AO1116" t="s">
        <v>573</v>
      </c>
      <c r="AQ1116" s="37">
        <v>5</v>
      </c>
      <c r="AR1116" s="37">
        <v>5</v>
      </c>
      <c r="AS1116" s="37"/>
      <c r="AX1116">
        <v>0</v>
      </c>
      <c r="AY1116">
        <v>0</v>
      </c>
      <c r="AZ1116">
        <v>1</v>
      </c>
      <c r="BA1116">
        <v>0</v>
      </c>
      <c r="BF1116" t="s">
        <v>7</v>
      </c>
      <c r="BG1116" t="s">
        <v>743</v>
      </c>
    </row>
    <row r="1117" spans="1:59" x14ac:dyDescent="0.35">
      <c r="A1117">
        <v>17</v>
      </c>
      <c r="B1117">
        <v>1116</v>
      </c>
      <c r="E1117" t="s">
        <v>428</v>
      </c>
      <c r="F1117" t="s">
        <v>91</v>
      </c>
      <c r="H1117" t="s">
        <v>160</v>
      </c>
      <c r="I1117" t="s">
        <v>129</v>
      </c>
      <c r="K1117" t="s">
        <v>408</v>
      </c>
      <c r="L1117" t="s">
        <v>408</v>
      </c>
      <c r="N1117">
        <v>0.56499999999999995</v>
      </c>
      <c r="O1117">
        <v>0</v>
      </c>
      <c r="P1117" t="s">
        <v>398</v>
      </c>
      <c r="Q1117" t="s">
        <v>486</v>
      </c>
      <c r="R1117" s="37" t="s">
        <v>1205</v>
      </c>
      <c r="T1117" s="24">
        <f t="shared" si="17"/>
        <v>1239</v>
      </c>
      <c r="U1117" s="9">
        <v>1</v>
      </c>
      <c r="Z1117" t="s">
        <v>9</v>
      </c>
      <c r="AA1117" t="s">
        <v>562</v>
      </c>
      <c r="AB1117" t="s">
        <v>693</v>
      </c>
      <c r="AD1117">
        <v>199</v>
      </c>
      <c r="AF1117" t="s">
        <v>554</v>
      </c>
      <c r="AG1117" t="s">
        <v>542</v>
      </c>
      <c r="AI1117" s="6">
        <v>38169</v>
      </c>
      <c r="AJ1117" s="6">
        <v>39903</v>
      </c>
      <c r="AK1117" t="s">
        <v>536</v>
      </c>
      <c r="AM1117" t="s">
        <v>556</v>
      </c>
      <c r="AO1117" t="s">
        <v>573</v>
      </c>
      <c r="AQ1117" s="37">
        <v>5</v>
      </c>
      <c r="AR1117" s="37">
        <v>5</v>
      </c>
      <c r="AS1117" s="37"/>
      <c r="AX1117">
        <v>0</v>
      </c>
      <c r="AY1117">
        <v>0</v>
      </c>
      <c r="AZ1117">
        <v>1</v>
      </c>
      <c r="BA1117">
        <v>0</v>
      </c>
      <c r="BF1117" t="s">
        <v>7</v>
      </c>
      <c r="BG1117" t="s">
        <v>743</v>
      </c>
    </row>
    <row r="1118" spans="1:59" x14ac:dyDescent="0.35">
      <c r="A1118">
        <v>17</v>
      </c>
      <c r="B1118">
        <v>1117</v>
      </c>
      <c r="E1118" t="s">
        <v>442</v>
      </c>
      <c r="F1118" t="s">
        <v>450</v>
      </c>
      <c r="H1118" t="s">
        <v>132</v>
      </c>
      <c r="I1118" t="s">
        <v>161</v>
      </c>
      <c r="K1118" t="s">
        <v>408</v>
      </c>
      <c r="L1118" t="s">
        <v>408</v>
      </c>
      <c r="N1118">
        <v>4.1000000000000002E-2</v>
      </c>
      <c r="O1118">
        <v>0</v>
      </c>
      <c r="P1118" t="s">
        <v>398</v>
      </c>
      <c r="Q1118" t="s">
        <v>486</v>
      </c>
      <c r="R1118" s="37" t="s">
        <v>1205</v>
      </c>
      <c r="T1118" s="24">
        <f t="shared" si="17"/>
        <v>1239</v>
      </c>
      <c r="U1118" s="9">
        <v>1</v>
      </c>
      <c r="Z1118" t="s">
        <v>9</v>
      </c>
      <c r="AA1118" t="s">
        <v>562</v>
      </c>
      <c r="AB1118" t="s">
        <v>693</v>
      </c>
      <c r="AD1118">
        <v>199</v>
      </c>
      <c r="AF1118" t="s">
        <v>542</v>
      </c>
      <c r="AG1118" t="s">
        <v>554</v>
      </c>
      <c r="AI1118" s="6">
        <v>38169</v>
      </c>
      <c r="AJ1118" s="6">
        <v>39903</v>
      </c>
      <c r="AK1118" t="s">
        <v>536</v>
      </c>
      <c r="AM1118" t="s">
        <v>556</v>
      </c>
      <c r="AO1118" t="s">
        <v>573</v>
      </c>
      <c r="AQ1118" s="37">
        <v>5</v>
      </c>
      <c r="AR1118" s="37">
        <v>5</v>
      </c>
      <c r="AS1118" s="37"/>
      <c r="AX1118">
        <v>1</v>
      </c>
      <c r="AY1118">
        <v>0</v>
      </c>
      <c r="AZ1118">
        <v>1</v>
      </c>
      <c r="BA1118">
        <v>0</v>
      </c>
      <c r="BF1118" t="s">
        <v>7</v>
      </c>
      <c r="BG1118" t="s">
        <v>743</v>
      </c>
    </row>
    <row r="1119" spans="1:59" x14ac:dyDescent="0.35">
      <c r="A1119">
        <v>17</v>
      </c>
      <c r="B1119">
        <v>1118</v>
      </c>
      <c r="E1119" t="s">
        <v>442</v>
      </c>
      <c r="F1119" t="s">
        <v>450</v>
      </c>
      <c r="H1119" t="s">
        <v>132</v>
      </c>
      <c r="I1119" t="s">
        <v>162</v>
      </c>
      <c r="K1119" t="s">
        <v>408</v>
      </c>
      <c r="L1119" t="s">
        <v>408</v>
      </c>
      <c r="N1119">
        <v>0.75600000000000001</v>
      </c>
      <c r="O1119">
        <v>0</v>
      </c>
      <c r="P1119" t="s">
        <v>398</v>
      </c>
      <c r="Q1119" t="s">
        <v>486</v>
      </c>
      <c r="R1119" s="37" t="s">
        <v>1205</v>
      </c>
      <c r="T1119" s="24">
        <f t="shared" si="17"/>
        <v>1239</v>
      </c>
      <c r="U1119" s="9">
        <v>1</v>
      </c>
      <c r="Z1119" t="s">
        <v>9</v>
      </c>
      <c r="AA1119" t="s">
        <v>562</v>
      </c>
      <c r="AB1119" t="s">
        <v>693</v>
      </c>
      <c r="AD1119">
        <v>199</v>
      </c>
      <c r="AF1119" t="s">
        <v>542</v>
      </c>
      <c r="AG1119" t="s">
        <v>554</v>
      </c>
      <c r="AI1119" s="6">
        <v>38169</v>
      </c>
      <c r="AJ1119" s="6">
        <v>39903</v>
      </c>
      <c r="AK1119" t="s">
        <v>536</v>
      </c>
      <c r="AM1119" t="s">
        <v>556</v>
      </c>
      <c r="AO1119" t="s">
        <v>573</v>
      </c>
      <c r="AQ1119" s="37">
        <v>5</v>
      </c>
      <c r="AR1119" s="37">
        <v>5</v>
      </c>
      <c r="AS1119" s="37"/>
      <c r="AX1119">
        <v>1</v>
      </c>
      <c r="AY1119">
        <v>0</v>
      </c>
      <c r="AZ1119">
        <v>1</v>
      </c>
      <c r="BA1119">
        <v>0</v>
      </c>
      <c r="BF1119" t="s">
        <v>7</v>
      </c>
      <c r="BG1119" t="s">
        <v>743</v>
      </c>
    </row>
    <row r="1120" spans="1:59" x14ac:dyDescent="0.35">
      <c r="A1120">
        <v>17</v>
      </c>
      <c r="B1120">
        <v>1119</v>
      </c>
      <c r="E1120" t="s">
        <v>450</v>
      </c>
      <c r="F1120" t="s">
        <v>442</v>
      </c>
      <c r="H1120" t="s">
        <v>161</v>
      </c>
      <c r="I1120" t="s">
        <v>132</v>
      </c>
      <c r="K1120" t="s">
        <v>408</v>
      </c>
      <c r="L1120" t="s">
        <v>408</v>
      </c>
      <c r="N1120">
        <v>0.996</v>
      </c>
      <c r="O1120">
        <v>0</v>
      </c>
      <c r="P1120" t="s">
        <v>398</v>
      </c>
      <c r="Q1120" t="s">
        <v>486</v>
      </c>
      <c r="R1120" s="37" t="s">
        <v>1205</v>
      </c>
      <c r="T1120" s="24">
        <f t="shared" si="17"/>
        <v>1239</v>
      </c>
      <c r="U1120" s="9">
        <v>1</v>
      </c>
      <c r="Z1120" t="s">
        <v>9</v>
      </c>
      <c r="AA1120" t="s">
        <v>562</v>
      </c>
      <c r="AB1120" t="s">
        <v>693</v>
      </c>
      <c r="AD1120">
        <v>199</v>
      </c>
      <c r="AF1120" t="s">
        <v>554</v>
      </c>
      <c r="AG1120" t="s">
        <v>542</v>
      </c>
      <c r="AI1120" s="6">
        <v>38169</v>
      </c>
      <c r="AJ1120" s="6">
        <v>39903</v>
      </c>
      <c r="AK1120" t="s">
        <v>536</v>
      </c>
      <c r="AM1120" t="s">
        <v>556</v>
      </c>
      <c r="AO1120" t="s">
        <v>573</v>
      </c>
      <c r="AQ1120" s="37">
        <v>5</v>
      </c>
      <c r="AR1120" s="37">
        <v>5</v>
      </c>
      <c r="AS1120" s="37"/>
      <c r="AX1120">
        <v>0</v>
      </c>
      <c r="AY1120">
        <v>0</v>
      </c>
      <c r="AZ1120">
        <v>1</v>
      </c>
      <c r="BA1120">
        <v>0</v>
      </c>
      <c r="BF1120" t="s">
        <v>7</v>
      </c>
      <c r="BG1120" t="s">
        <v>743</v>
      </c>
    </row>
    <row r="1121" spans="1:59" x14ac:dyDescent="0.35">
      <c r="A1121">
        <v>17</v>
      </c>
      <c r="B1121">
        <v>1120</v>
      </c>
      <c r="E1121" t="s">
        <v>450</v>
      </c>
      <c r="F1121" t="s">
        <v>442</v>
      </c>
      <c r="H1121" t="s">
        <v>162</v>
      </c>
      <c r="I1121" t="s">
        <v>132</v>
      </c>
      <c r="K1121" t="s">
        <v>408</v>
      </c>
      <c r="L1121" t="s">
        <v>408</v>
      </c>
      <c r="N1121">
        <v>0.45300000000000001</v>
      </c>
      <c r="O1121">
        <v>0</v>
      </c>
      <c r="P1121" t="s">
        <v>398</v>
      </c>
      <c r="Q1121" t="s">
        <v>486</v>
      </c>
      <c r="R1121" s="37" t="s">
        <v>1205</v>
      </c>
      <c r="T1121" s="24">
        <f t="shared" si="17"/>
        <v>1239</v>
      </c>
      <c r="U1121" s="9">
        <v>1</v>
      </c>
      <c r="Z1121" t="s">
        <v>9</v>
      </c>
      <c r="AA1121" t="s">
        <v>562</v>
      </c>
      <c r="AB1121" t="s">
        <v>693</v>
      </c>
      <c r="AD1121">
        <v>199</v>
      </c>
      <c r="AF1121" t="s">
        <v>554</v>
      </c>
      <c r="AG1121" t="s">
        <v>542</v>
      </c>
      <c r="AI1121" s="6">
        <v>38169</v>
      </c>
      <c r="AJ1121" s="6">
        <v>39903</v>
      </c>
      <c r="AK1121" t="s">
        <v>536</v>
      </c>
      <c r="AM1121" t="s">
        <v>556</v>
      </c>
      <c r="AO1121" t="s">
        <v>573</v>
      </c>
      <c r="AQ1121" s="37">
        <v>5</v>
      </c>
      <c r="AR1121" s="37">
        <v>5</v>
      </c>
      <c r="AS1121" s="37"/>
      <c r="AX1121">
        <v>0</v>
      </c>
      <c r="AY1121">
        <v>0</v>
      </c>
      <c r="AZ1121">
        <v>1</v>
      </c>
      <c r="BA1121">
        <v>0</v>
      </c>
      <c r="BF1121" t="s">
        <v>7</v>
      </c>
      <c r="BG1121" t="s">
        <v>743</v>
      </c>
    </row>
    <row r="1122" spans="1:59" x14ac:dyDescent="0.35">
      <c r="A1122">
        <v>17</v>
      </c>
      <c r="B1122">
        <v>1121</v>
      </c>
      <c r="E1122" t="s">
        <v>91</v>
      </c>
      <c r="F1122" t="s">
        <v>433</v>
      </c>
      <c r="H1122" t="s">
        <v>129</v>
      </c>
      <c r="I1122" t="s">
        <v>163</v>
      </c>
      <c r="K1122" t="s">
        <v>408</v>
      </c>
      <c r="L1122" t="s">
        <v>408</v>
      </c>
      <c r="N1122">
        <v>0.74199999999999999</v>
      </c>
      <c r="O1122">
        <v>0</v>
      </c>
      <c r="P1122" t="s">
        <v>398</v>
      </c>
      <c r="Q1122" t="s">
        <v>486</v>
      </c>
      <c r="R1122" s="37" t="s">
        <v>1205</v>
      </c>
      <c r="T1122" s="24">
        <f t="shared" si="17"/>
        <v>1239</v>
      </c>
      <c r="U1122" s="9">
        <v>1</v>
      </c>
      <c r="Z1122" t="s">
        <v>9</v>
      </c>
      <c r="AA1122" t="s">
        <v>562</v>
      </c>
      <c r="AB1122" t="s">
        <v>693</v>
      </c>
      <c r="AD1122">
        <v>199</v>
      </c>
      <c r="AF1122" t="s">
        <v>542</v>
      </c>
      <c r="AG1122" t="s">
        <v>554</v>
      </c>
      <c r="AI1122" s="6">
        <v>38169</v>
      </c>
      <c r="AJ1122" s="6">
        <v>39903</v>
      </c>
      <c r="AK1122" t="s">
        <v>536</v>
      </c>
      <c r="AM1122" t="s">
        <v>556</v>
      </c>
      <c r="AO1122" t="s">
        <v>573</v>
      </c>
      <c r="AQ1122" s="37">
        <v>1</v>
      </c>
      <c r="AR1122" s="37">
        <v>1</v>
      </c>
      <c r="AS1122" s="37"/>
      <c r="AX1122">
        <v>1</v>
      </c>
      <c r="AY1122">
        <v>0</v>
      </c>
      <c r="AZ1122">
        <v>1</v>
      </c>
      <c r="BA1122">
        <v>0</v>
      </c>
      <c r="BF1122" t="s">
        <v>7</v>
      </c>
      <c r="BG1122" t="s">
        <v>743</v>
      </c>
    </row>
    <row r="1123" spans="1:59" x14ac:dyDescent="0.35">
      <c r="A1123">
        <v>17</v>
      </c>
      <c r="B1123">
        <v>1122</v>
      </c>
      <c r="E1123" t="s">
        <v>91</v>
      </c>
      <c r="F1123" t="s">
        <v>433</v>
      </c>
      <c r="H1123" t="s">
        <v>129</v>
      </c>
      <c r="I1123" t="s">
        <v>164</v>
      </c>
      <c r="K1123" t="s">
        <v>408</v>
      </c>
      <c r="L1123" t="s">
        <v>408</v>
      </c>
      <c r="N1123">
        <v>0.41199999999999998</v>
      </c>
      <c r="O1123">
        <v>0</v>
      </c>
      <c r="P1123" t="s">
        <v>398</v>
      </c>
      <c r="Q1123" t="s">
        <v>486</v>
      </c>
      <c r="R1123" s="37" t="s">
        <v>1205</v>
      </c>
      <c r="T1123" s="24">
        <f t="shared" si="17"/>
        <v>1239</v>
      </c>
      <c r="U1123" s="9">
        <v>1</v>
      </c>
      <c r="Z1123" t="s">
        <v>9</v>
      </c>
      <c r="AA1123" t="s">
        <v>562</v>
      </c>
      <c r="AB1123" t="s">
        <v>693</v>
      </c>
      <c r="AD1123">
        <v>199</v>
      </c>
      <c r="AF1123" t="s">
        <v>542</v>
      </c>
      <c r="AG1123" t="s">
        <v>554</v>
      </c>
      <c r="AI1123" s="6">
        <v>38169</v>
      </c>
      <c r="AJ1123" s="6">
        <v>39903</v>
      </c>
      <c r="AK1123" t="s">
        <v>536</v>
      </c>
      <c r="AM1123" t="s">
        <v>556</v>
      </c>
      <c r="AO1123" t="s">
        <v>573</v>
      </c>
      <c r="AQ1123" s="37">
        <v>1</v>
      </c>
      <c r="AR1123" s="37">
        <v>1</v>
      </c>
      <c r="AS1123" s="37"/>
      <c r="AX1123">
        <v>1</v>
      </c>
      <c r="AY1123">
        <v>0</v>
      </c>
      <c r="AZ1123">
        <v>1</v>
      </c>
      <c r="BA1123">
        <v>0</v>
      </c>
      <c r="BF1123" t="s">
        <v>7</v>
      </c>
      <c r="BG1123" t="s">
        <v>743</v>
      </c>
    </row>
    <row r="1124" spans="1:59" x14ac:dyDescent="0.35">
      <c r="A1124">
        <v>17</v>
      </c>
      <c r="B1124">
        <v>1123</v>
      </c>
      <c r="E1124" t="s">
        <v>433</v>
      </c>
      <c r="F1124" t="s">
        <v>91</v>
      </c>
      <c r="H1124" t="s">
        <v>163</v>
      </c>
      <c r="I1124" t="s">
        <v>129</v>
      </c>
      <c r="K1124" t="s">
        <v>408</v>
      </c>
      <c r="L1124" t="s">
        <v>408</v>
      </c>
      <c r="N1124">
        <v>0.79700000000000004</v>
      </c>
      <c r="O1124">
        <v>0</v>
      </c>
      <c r="P1124" t="s">
        <v>398</v>
      </c>
      <c r="Q1124" t="s">
        <v>486</v>
      </c>
      <c r="R1124" s="37" t="s">
        <v>1205</v>
      </c>
      <c r="T1124" s="24">
        <f t="shared" si="17"/>
        <v>1239</v>
      </c>
      <c r="U1124" s="9">
        <v>1</v>
      </c>
      <c r="Z1124" t="s">
        <v>9</v>
      </c>
      <c r="AA1124" t="s">
        <v>562</v>
      </c>
      <c r="AB1124" t="s">
        <v>693</v>
      </c>
      <c r="AD1124">
        <v>199</v>
      </c>
      <c r="AF1124" t="s">
        <v>554</v>
      </c>
      <c r="AG1124" t="s">
        <v>542</v>
      </c>
      <c r="AI1124" s="6">
        <v>38169</v>
      </c>
      <c r="AJ1124" s="6">
        <v>39903</v>
      </c>
      <c r="AK1124" t="s">
        <v>536</v>
      </c>
      <c r="AM1124" t="s">
        <v>556</v>
      </c>
      <c r="AO1124" t="s">
        <v>573</v>
      </c>
      <c r="AQ1124" s="37">
        <v>1</v>
      </c>
      <c r="AR1124" s="37">
        <v>1</v>
      </c>
      <c r="AS1124" s="37"/>
      <c r="AX1124">
        <v>0</v>
      </c>
      <c r="AY1124">
        <v>0</v>
      </c>
      <c r="AZ1124">
        <v>1</v>
      </c>
      <c r="BA1124">
        <v>0</v>
      </c>
      <c r="BF1124" t="s">
        <v>7</v>
      </c>
      <c r="BG1124" t="s">
        <v>743</v>
      </c>
    </row>
    <row r="1125" spans="1:59" x14ac:dyDescent="0.35">
      <c r="A1125">
        <v>17</v>
      </c>
      <c r="B1125">
        <v>1124</v>
      </c>
      <c r="E1125" t="s">
        <v>433</v>
      </c>
      <c r="F1125" t="s">
        <v>91</v>
      </c>
      <c r="H1125" t="s">
        <v>164</v>
      </c>
      <c r="I1125" t="s">
        <v>129</v>
      </c>
      <c r="K1125" t="s">
        <v>408</v>
      </c>
      <c r="L1125" t="s">
        <v>408</v>
      </c>
      <c r="N1125">
        <v>0.42799999999999999</v>
      </c>
      <c r="O1125">
        <v>0</v>
      </c>
      <c r="P1125" t="s">
        <v>398</v>
      </c>
      <c r="Q1125" t="s">
        <v>486</v>
      </c>
      <c r="R1125" s="37" t="s">
        <v>1205</v>
      </c>
      <c r="T1125" s="24">
        <f t="shared" si="17"/>
        <v>1239</v>
      </c>
      <c r="U1125" s="9">
        <v>1</v>
      </c>
      <c r="Z1125" t="s">
        <v>9</v>
      </c>
      <c r="AA1125" t="s">
        <v>562</v>
      </c>
      <c r="AB1125" t="s">
        <v>693</v>
      </c>
      <c r="AD1125">
        <v>199</v>
      </c>
      <c r="AF1125" t="s">
        <v>554</v>
      </c>
      <c r="AG1125" t="s">
        <v>542</v>
      </c>
      <c r="AI1125" s="6">
        <v>38169</v>
      </c>
      <c r="AJ1125" s="6">
        <v>39903</v>
      </c>
      <c r="AK1125" t="s">
        <v>536</v>
      </c>
      <c r="AM1125" t="s">
        <v>556</v>
      </c>
      <c r="AO1125" t="s">
        <v>573</v>
      </c>
      <c r="AQ1125" s="37">
        <v>1</v>
      </c>
      <c r="AR1125" s="37">
        <v>1</v>
      </c>
      <c r="AS1125" s="37"/>
      <c r="AX1125">
        <v>0</v>
      </c>
      <c r="AY1125">
        <v>0</v>
      </c>
      <c r="AZ1125">
        <v>1</v>
      </c>
      <c r="BA1125">
        <v>0</v>
      </c>
      <c r="BF1125" t="s">
        <v>7</v>
      </c>
      <c r="BG1125" t="s">
        <v>743</v>
      </c>
    </row>
    <row r="1126" spans="1:59" x14ac:dyDescent="0.35">
      <c r="A1126">
        <v>17</v>
      </c>
      <c r="B1126">
        <v>1125</v>
      </c>
      <c r="E1126" t="s">
        <v>442</v>
      </c>
      <c r="F1126" t="s">
        <v>451</v>
      </c>
      <c r="H1126" t="s">
        <v>132</v>
      </c>
      <c r="I1126" t="s">
        <v>165</v>
      </c>
      <c r="K1126" t="s">
        <v>408</v>
      </c>
      <c r="L1126" t="s">
        <v>408</v>
      </c>
      <c r="N1126">
        <v>0.79200000000000004</v>
      </c>
      <c r="O1126">
        <v>0</v>
      </c>
      <c r="P1126" t="s">
        <v>398</v>
      </c>
      <c r="Q1126" t="s">
        <v>486</v>
      </c>
      <c r="R1126" s="37" t="s">
        <v>1205</v>
      </c>
      <c r="T1126" s="24">
        <f t="shared" si="17"/>
        <v>1239</v>
      </c>
      <c r="U1126" s="9">
        <v>1</v>
      </c>
      <c r="Z1126" t="s">
        <v>9</v>
      </c>
      <c r="AA1126" t="s">
        <v>562</v>
      </c>
      <c r="AB1126" t="s">
        <v>693</v>
      </c>
      <c r="AD1126">
        <v>199</v>
      </c>
      <c r="AF1126" t="s">
        <v>542</v>
      </c>
      <c r="AG1126" t="s">
        <v>554</v>
      </c>
      <c r="AI1126" s="6">
        <v>38169</v>
      </c>
      <c r="AJ1126" s="6">
        <v>39903</v>
      </c>
      <c r="AK1126" t="s">
        <v>536</v>
      </c>
      <c r="AM1126" t="s">
        <v>556</v>
      </c>
      <c r="AO1126" t="s">
        <v>573</v>
      </c>
      <c r="AQ1126" s="37">
        <v>1</v>
      </c>
      <c r="AR1126" s="37">
        <v>1</v>
      </c>
      <c r="AS1126" s="37"/>
      <c r="AX1126">
        <v>1</v>
      </c>
      <c r="AY1126">
        <v>0</v>
      </c>
      <c r="AZ1126">
        <v>1</v>
      </c>
      <c r="BA1126">
        <v>0</v>
      </c>
      <c r="BF1126" t="s">
        <v>7</v>
      </c>
      <c r="BG1126" t="s">
        <v>743</v>
      </c>
    </row>
    <row r="1127" spans="1:59" x14ac:dyDescent="0.35">
      <c r="A1127">
        <v>17</v>
      </c>
      <c r="B1127">
        <v>1126</v>
      </c>
      <c r="E1127" t="s">
        <v>442</v>
      </c>
      <c r="F1127" t="s">
        <v>451</v>
      </c>
      <c r="H1127" t="s">
        <v>132</v>
      </c>
      <c r="I1127" t="s">
        <v>166</v>
      </c>
      <c r="K1127" t="s">
        <v>408</v>
      </c>
      <c r="L1127" t="s">
        <v>408</v>
      </c>
      <c r="N1127">
        <v>0.71599999999999997</v>
      </c>
      <c r="O1127">
        <v>0</v>
      </c>
      <c r="P1127" t="s">
        <v>398</v>
      </c>
      <c r="Q1127" t="s">
        <v>486</v>
      </c>
      <c r="R1127" s="37" t="s">
        <v>1205</v>
      </c>
      <c r="T1127" s="24">
        <f t="shared" si="17"/>
        <v>1239</v>
      </c>
      <c r="U1127" s="9">
        <v>1</v>
      </c>
      <c r="Z1127" t="s">
        <v>9</v>
      </c>
      <c r="AA1127" t="s">
        <v>562</v>
      </c>
      <c r="AB1127" t="s">
        <v>693</v>
      </c>
      <c r="AD1127">
        <v>199</v>
      </c>
      <c r="AF1127" t="s">
        <v>542</v>
      </c>
      <c r="AG1127" t="s">
        <v>554</v>
      </c>
      <c r="AI1127" s="6">
        <v>38169</v>
      </c>
      <c r="AJ1127" s="6">
        <v>39903</v>
      </c>
      <c r="AK1127" t="s">
        <v>536</v>
      </c>
      <c r="AM1127" t="s">
        <v>556</v>
      </c>
      <c r="AO1127" t="s">
        <v>573</v>
      </c>
      <c r="AQ1127" s="37">
        <v>1</v>
      </c>
      <c r="AR1127" s="37">
        <v>1</v>
      </c>
      <c r="AS1127" s="37"/>
      <c r="AX1127">
        <v>1</v>
      </c>
      <c r="AY1127">
        <v>0</v>
      </c>
      <c r="AZ1127">
        <v>1</v>
      </c>
      <c r="BA1127">
        <v>0</v>
      </c>
      <c r="BF1127" t="s">
        <v>7</v>
      </c>
      <c r="BG1127" t="s">
        <v>743</v>
      </c>
    </row>
    <row r="1128" spans="1:59" x14ac:dyDescent="0.35">
      <c r="A1128">
        <v>17</v>
      </c>
      <c r="B1128">
        <v>1127</v>
      </c>
      <c r="E1128" t="s">
        <v>451</v>
      </c>
      <c r="F1128" t="s">
        <v>442</v>
      </c>
      <c r="H1128" t="s">
        <v>165</v>
      </c>
      <c r="I1128" t="s">
        <v>132</v>
      </c>
      <c r="K1128" t="s">
        <v>408</v>
      </c>
      <c r="L1128" t="s">
        <v>408</v>
      </c>
      <c r="N1128">
        <v>0.84</v>
      </c>
      <c r="O1128">
        <v>0</v>
      </c>
      <c r="P1128" t="s">
        <v>398</v>
      </c>
      <c r="Q1128" t="s">
        <v>486</v>
      </c>
      <c r="R1128" s="37" t="s">
        <v>1205</v>
      </c>
      <c r="T1128" s="24">
        <f t="shared" si="17"/>
        <v>1239</v>
      </c>
      <c r="U1128" s="9">
        <v>1</v>
      </c>
      <c r="Z1128" t="s">
        <v>9</v>
      </c>
      <c r="AA1128" t="s">
        <v>562</v>
      </c>
      <c r="AB1128" t="s">
        <v>693</v>
      </c>
      <c r="AD1128">
        <v>199</v>
      </c>
      <c r="AF1128" t="s">
        <v>554</v>
      </c>
      <c r="AG1128" t="s">
        <v>542</v>
      </c>
      <c r="AI1128" s="6">
        <v>38169</v>
      </c>
      <c r="AJ1128" s="6">
        <v>39903</v>
      </c>
      <c r="AK1128" t="s">
        <v>536</v>
      </c>
      <c r="AM1128" t="s">
        <v>556</v>
      </c>
      <c r="AO1128" t="s">
        <v>573</v>
      </c>
      <c r="AQ1128" s="37">
        <v>1</v>
      </c>
      <c r="AR1128" s="37">
        <v>1</v>
      </c>
      <c r="AS1128" s="37"/>
      <c r="AX1128">
        <v>0</v>
      </c>
      <c r="AY1128">
        <v>0</v>
      </c>
      <c r="AZ1128">
        <v>1</v>
      </c>
      <c r="BA1128">
        <v>0</v>
      </c>
      <c r="BF1128" t="s">
        <v>7</v>
      </c>
      <c r="BG1128" t="s">
        <v>743</v>
      </c>
    </row>
    <row r="1129" spans="1:59" x14ac:dyDescent="0.35">
      <c r="A1129">
        <v>17</v>
      </c>
      <c r="B1129">
        <v>1128</v>
      </c>
      <c r="E1129" t="s">
        <v>451</v>
      </c>
      <c r="F1129" t="s">
        <v>442</v>
      </c>
      <c r="H1129" t="s">
        <v>166</v>
      </c>
      <c r="I1129" t="s">
        <v>132</v>
      </c>
      <c r="K1129" t="s">
        <v>408</v>
      </c>
      <c r="L1129" t="s">
        <v>408</v>
      </c>
      <c r="N1129">
        <v>0.46899999999999997</v>
      </c>
      <c r="O1129">
        <v>0</v>
      </c>
      <c r="P1129" t="s">
        <v>398</v>
      </c>
      <c r="Q1129" t="s">
        <v>486</v>
      </c>
      <c r="R1129" s="37" t="s">
        <v>1205</v>
      </c>
      <c r="T1129" s="24">
        <f t="shared" si="17"/>
        <v>1239</v>
      </c>
      <c r="U1129" s="9">
        <v>1</v>
      </c>
      <c r="Z1129" t="s">
        <v>9</v>
      </c>
      <c r="AA1129" t="s">
        <v>562</v>
      </c>
      <c r="AB1129" t="s">
        <v>693</v>
      </c>
      <c r="AD1129">
        <v>199</v>
      </c>
      <c r="AF1129" t="s">
        <v>554</v>
      </c>
      <c r="AG1129" t="s">
        <v>542</v>
      </c>
      <c r="AI1129" s="6">
        <v>38169</v>
      </c>
      <c r="AJ1129" s="6">
        <v>39903</v>
      </c>
      <c r="AK1129" t="s">
        <v>536</v>
      </c>
      <c r="AM1129" t="s">
        <v>556</v>
      </c>
      <c r="AO1129" t="s">
        <v>573</v>
      </c>
      <c r="AQ1129" s="37">
        <v>1</v>
      </c>
      <c r="AR1129" s="37">
        <v>1</v>
      </c>
      <c r="AS1129" s="37"/>
      <c r="AX1129">
        <v>0</v>
      </c>
      <c r="AY1129">
        <v>0</v>
      </c>
      <c r="AZ1129">
        <v>1</v>
      </c>
      <c r="BA1129">
        <v>0</v>
      </c>
      <c r="BF1129" t="s">
        <v>7</v>
      </c>
      <c r="BG1129" t="s">
        <v>743</v>
      </c>
    </row>
    <row r="1130" spans="1:59" x14ac:dyDescent="0.35">
      <c r="A1130">
        <v>17</v>
      </c>
      <c r="B1130">
        <v>1129</v>
      </c>
      <c r="E1130" t="s">
        <v>91</v>
      </c>
      <c r="F1130" t="s">
        <v>433</v>
      </c>
      <c r="H1130" t="s">
        <v>129</v>
      </c>
      <c r="I1130" t="s">
        <v>163</v>
      </c>
      <c r="K1130" t="s">
        <v>408</v>
      </c>
      <c r="L1130" t="s">
        <v>408</v>
      </c>
      <c r="N1130">
        <v>0.45800000000000002</v>
      </c>
      <c r="O1130">
        <v>0</v>
      </c>
      <c r="P1130" t="s">
        <v>398</v>
      </c>
      <c r="Q1130" t="s">
        <v>486</v>
      </c>
      <c r="R1130" s="37" t="s">
        <v>1205</v>
      </c>
      <c r="T1130" s="24">
        <f t="shared" si="17"/>
        <v>1239</v>
      </c>
      <c r="U1130" s="9">
        <v>1</v>
      </c>
      <c r="Z1130" t="s">
        <v>9</v>
      </c>
      <c r="AA1130" t="s">
        <v>562</v>
      </c>
      <c r="AB1130" t="s">
        <v>693</v>
      </c>
      <c r="AD1130">
        <v>199</v>
      </c>
      <c r="AF1130" t="s">
        <v>542</v>
      </c>
      <c r="AG1130" t="s">
        <v>554</v>
      </c>
      <c r="AI1130" s="6">
        <v>38169</v>
      </c>
      <c r="AJ1130" s="6">
        <v>39903</v>
      </c>
      <c r="AK1130" t="s">
        <v>536</v>
      </c>
      <c r="AM1130" t="s">
        <v>556</v>
      </c>
      <c r="AO1130" t="s">
        <v>573</v>
      </c>
      <c r="AQ1130" s="37">
        <v>2</v>
      </c>
      <c r="AR1130" s="37">
        <v>2</v>
      </c>
      <c r="AS1130" s="37"/>
      <c r="AX1130">
        <v>1</v>
      </c>
      <c r="AY1130">
        <v>0</v>
      </c>
      <c r="AZ1130">
        <v>1</v>
      </c>
      <c r="BA1130">
        <v>0</v>
      </c>
      <c r="BF1130" t="s">
        <v>7</v>
      </c>
      <c r="BG1130" t="s">
        <v>743</v>
      </c>
    </row>
    <row r="1131" spans="1:59" x14ac:dyDescent="0.35">
      <c r="A1131">
        <v>17</v>
      </c>
      <c r="B1131">
        <v>1130</v>
      </c>
      <c r="E1131" t="s">
        <v>91</v>
      </c>
      <c r="F1131" t="s">
        <v>433</v>
      </c>
      <c r="H1131" t="s">
        <v>129</v>
      </c>
      <c r="I1131" t="s">
        <v>164</v>
      </c>
      <c r="K1131" t="s">
        <v>408</v>
      </c>
      <c r="L1131" t="s">
        <v>408</v>
      </c>
      <c r="N1131">
        <v>0.41199999999999998</v>
      </c>
      <c r="O1131">
        <v>0</v>
      </c>
      <c r="P1131" t="s">
        <v>398</v>
      </c>
      <c r="Q1131" t="s">
        <v>486</v>
      </c>
      <c r="R1131" s="37" t="s">
        <v>1205</v>
      </c>
      <c r="T1131" s="24">
        <f t="shared" si="17"/>
        <v>1239</v>
      </c>
      <c r="U1131" s="9">
        <v>1</v>
      </c>
      <c r="Z1131" t="s">
        <v>9</v>
      </c>
      <c r="AA1131" t="s">
        <v>562</v>
      </c>
      <c r="AB1131" t="s">
        <v>693</v>
      </c>
      <c r="AD1131">
        <v>199</v>
      </c>
      <c r="AF1131" t="s">
        <v>542</v>
      </c>
      <c r="AG1131" t="s">
        <v>554</v>
      </c>
      <c r="AI1131" s="6">
        <v>38169</v>
      </c>
      <c r="AJ1131" s="6">
        <v>39903</v>
      </c>
      <c r="AK1131" t="s">
        <v>536</v>
      </c>
      <c r="AM1131" t="s">
        <v>556</v>
      </c>
      <c r="AO1131" t="s">
        <v>573</v>
      </c>
      <c r="AQ1131" s="37">
        <v>2</v>
      </c>
      <c r="AR1131" s="37">
        <v>2</v>
      </c>
      <c r="AS1131" s="37"/>
      <c r="AX1131">
        <v>1</v>
      </c>
      <c r="AY1131">
        <v>0</v>
      </c>
      <c r="AZ1131">
        <v>1</v>
      </c>
      <c r="BA1131">
        <v>0</v>
      </c>
      <c r="BF1131" t="s">
        <v>7</v>
      </c>
      <c r="BG1131" t="s">
        <v>743</v>
      </c>
    </row>
    <row r="1132" spans="1:59" x14ac:dyDescent="0.35">
      <c r="A1132">
        <v>17</v>
      </c>
      <c r="B1132">
        <v>1131</v>
      </c>
      <c r="E1132" t="s">
        <v>433</v>
      </c>
      <c r="F1132" t="s">
        <v>91</v>
      </c>
      <c r="H1132" t="s">
        <v>163</v>
      </c>
      <c r="I1132" t="s">
        <v>129</v>
      </c>
      <c r="K1132" t="s">
        <v>408</v>
      </c>
      <c r="L1132" t="s">
        <v>408</v>
      </c>
      <c r="N1132">
        <v>0.14899999999999999</v>
      </c>
      <c r="O1132">
        <v>0</v>
      </c>
      <c r="P1132" t="s">
        <v>398</v>
      </c>
      <c r="Q1132" t="s">
        <v>486</v>
      </c>
      <c r="R1132" s="37" t="s">
        <v>1205</v>
      </c>
      <c r="T1132" s="24">
        <f t="shared" si="17"/>
        <v>1239</v>
      </c>
      <c r="U1132" s="9">
        <v>1</v>
      </c>
      <c r="Z1132" t="s">
        <v>9</v>
      </c>
      <c r="AA1132" t="s">
        <v>562</v>
      </c>
      <c r="AB1132" t="s">
        <v>693</v>
      </c>
      <c r="AD1132">
        <v>199</v>
      </c>
      <c r="AF1132" t="s">
        <v>554</v>
      </c>
      <c r="AG1132" t="s">
        <v>542</v>
      </c>
      <c r="AI1132" s="6">
        <v>38169</v>
      </c>
      <c r="AJ1132" s="6">
        <v>39903</v>
      </c>
      <c r="AK1132" t="s">
        <v>536</v>
      </c>
      <c r="AM1132" t="s">
        <v>556</v>
      </c>
      <c r="AO1132" t="s">
        <v>573</v>
      </c>
      <c r="AQ1132" s="37">
        <v>2</v>
      </c>
      <c r="AR1132" s="37">
        <v>2</v>
      </c>
      <c r="AS1132" s="37"/>
      <c r="AX1132">
        <v>0</v>
      </c>
      <c r="AY1132">
        <v>0</v>
      </c>
      <c r="AZ1132">
        <v>1</v>
      </c>
      <c r="BA1132">
        <v>0</v>
      </c>
      <c r="BF1132" t="s">
        <v>7</v>
      </c>
      <c r="BG1132" t="s">
        <v>743</v>
      </c>
    </row>
    <row r="1133" spans="1:59" x14ac:dyDescent="0.35">
      <c r="A1133">
        <v>17</v>
      </c>
      <c r="B1133">
        <v>1132</v>
      </c>
      <c r="E1133" t="s">
        <v>433</v>
      </c>
      <c r="F1133" t="s">
        <v>91</v>
      </c>
      <c r="H1133" t="s">
        <v>164</v>
      </c>
      <c r="I1133" t="s">
        <v>129</v>
      </c>
      <c r="K1133" t="s">
        <v>408</v>
      </c>
      <c r="L1133" t="s">
        <v>408</v>
      </c>
      <c r="N1133">
        <v>0.54400000000000004</v>
      </c>
      <c r="O1133">
        <v>0</v>
      </c>
      <c r="P1133" t="s">
        <v>398</v>
      </c>
      <c r="Q1133" t="s">
        <v>486</v>
      </c>
      <c r="R1133" s="37" t="s">
        <v>1205</v>
      </c>
      <c r="T1133" s="24">
        <f t="shared" si="17"/>
        <v>1239</v>
      </c>
      <c r="U1133" s="9">
        <v>1</v>
      </c>
      <c r="Z1133" t="s">
        <v>9</v>
      </c>
      <c r="AA1133" t="s">
        <v>562</v>
      </c>
      <c r="AB1133" t="s">
        <v>693</v>
      </c>
      <c r="AD1133">
        <v>199</v>
      </c>
      <c r="AF1133" t="s">
        <v>554</v>
      </c>
      <c r="AG1133" t="s">
        <v>542</v>
      </c>
      <c r="AI1133" s="6">
        <v>38169</v>
      </c>
      <c r="AJ1133" s="6">
        <v>39903</v>
      </c>
      <c r="AK1133" t="s">
        <v>536</v>
      </c>
      <c r="AM1133" t="s">
        <v>556</v>
      </c>
      <c r="AO1133" t="s">
        <v>573</v>
      </c>
      <c r="AQ1133" s="37">
        <v>2</v>
      </c>
      <c r="AR1133" s="37">
        <v>2</v>
      </c>
      <c r="AS1133" s="37"/>
      <c r="AX1133">
        <v>0</v>
      </c>
      <c r="AY1133">
        <v>0</v>
      </c>
      <c r="AZ1133">
        <v>1</v>
      </c>
      <c r="BA1133">
        <v>0</v>
      </c>
      <c r="BF1133" t="s">
        <v>7</v>
      </c>
      <c r="BG1133" t="s">
        <v>743</v>
      </c>
    </row>
    <row r="1134" spans="1:59" x14ac:dyDescent="0.35">
      <c r="A1134">
        <v>17</v>
      </c>
      <c r="B1134">
        <v>1133</v>
      </c>
      <c r="E1134" t="s">
        <v>442</v>
      </c>
      <c r="F1134" t="s">
        <v>451</v>
      </c>
      <c r="H1134" t="s">
        <v>132</v>
      </c>
      <c r="I1134" t="s">
        <v>165</v>
      </c>
      <c r="K1134" t="s">
        <v>408</v>
      </c>
      <c r="L1134" t="s">
        <v>408</v>
      </c>
      <c r="N1134">
        <v>0.97399999999999998</v>
      </c>
      <c r="O1134">
        <v>0</v>
      </c>
      <c r="P1134" t="s">
        <v>398</v>
      </c>
      <c r="Q1134" t="s">
        <v>486</v>
      </c>
      <c r="R1134" s="37" t="s">
        <v>1205</v>
      </c>
      <c r="T1134" s="24">
        <f t="shared" si="17"/>
        <v>1239</v>
      </c>
      <c r="U1134" s="9">
        <v>1</v>
      </c>
      <c r="Z1134" t="s">
        <v>9</v>
      </c>
      <c r="AA1134" t="s">
        <v>562</v>
      </c>
      <c r="AB1134" t="s">
        <v>693</v>
      </c>
      <c r="AD1134">
        <v>199</v>
      </c>
      <c r="AF1134" t="s">
        <v>542</v>
      </c>
      <c r="AG1134" t="s">
        <v>554</v>
      </c>
      <c r="AI1134" s="6">
        <v>38169</v>
      </c>
      <c r="AJ1134" s="6">
        <v>39903</v>
      </c>
      <c r="AK1134" t="s">
        <v>536</v>
      </c>
      <c r="AM1134" t="s">
        <v>556</v>
      </c>
      <c r="AO1134" t="s">
        <v>573</v>
      </c>
      <c r="AQ1134" s="37">
        <v>2</v>
      </c>
      <c r="AR1134" s="37">
        <v>2</v>
      </c>
      <c r="AS1134" s="37"/>
      <c r="AX1134">
        <v>1</v>
      </c>
      <c r="AY1134">
        <v>0</v>
      </c>
      <c r="AZ1134">
        <v>1</v>
      </c>
      <c r="BA1134">
        <v>0</v>
      </c>
      <c r="BF1134" t="s">
        <v>7</v>
      </c>
      <c r="BG1134" t="s">
        <v>743</v>
      </c>
    </row>
    <row r="1135" spans="1:59" x14ac:dyDescent="0.35">
      <c r="A1135">
        <v>17</v>
      </c>
      <c r="B1135">
        <v>1134</v>
      </c>
      <c r="E1135" t="s">
        <v>442</v>
      </c>
      <c r="F1135" t="s">
        <v>451</v>
      </c>
      <c r="H1135" t="s">
        <v>132</v>
      </c>
      <c r="I1135" t="s">
        <v>166</v>
      </c>
      <c r="K1135" t="s">
        <v>408</v>
      </c>
      <c r="L1135" t="s">
        <v>408</v>
      </c>
      <c r="N1135">
        <v>0.91700000000000004</v>
      </c>
      <c r="O1135">
        <v>0</v>
      </c>
      <c r="P1135" t="s">
        <v>398</v>
      </c>
      <c r="Q1135" t="s">
        <v>486</v>
      </c>
      <c r="R1135" s="37" t="s">
        <v>1205</v>
      </c>
      <c r="T1135" s="24">
        <f t="shared" si="17"/>
        <v>1239</v>
      </c>
      <c r="U1135" s="9">
        <v>1</v>
      </c>
      <c r="Z1135" t="s">
        <v>9</v>
      </c>
      <c r="AA1135" t="s">
        <v>562</v>
      </c>
      <c r="AB1135" t="s">
        <v>693</v>
      </c>
      <c r="AD1135">
        <v>199</v>
      </c>
      <c r="AF1135" t="s">
        <v>542</v>
      </c>
      <c r="AG1135" t="s">
        <v>554</v>
      </c>
      <c r="AI1135" s="6">
        <v>38169</v>
      </c>
      <c r="AJ1135" s="6">
        <v>39903</v>
      </c>
      <c r="AK1135" t="s">
        <v>536</v>
      </c>
      <c r="AM1135" t="s">
        <v>556</v>
      </c>
      <c r="AO1135" t="s">
        <v>573</v>
      </c>
      <c r="AQ1135" s="37">
        <v>2</v>
      </c>
      <c r="AR1135" s="37">
        <v>2</v>
      </c>
      <c r="AS1135" s="37"/>
      <c r="AX1135">
        <v>1</v>
      </c>
      <c r="AY1135">
        <v>0</v>
      </c>
      <c r="AZ1135">
        <v>1</v>
      </c>
      <c r="BA1135">
        <v>0</v>
      </c>
      <c r="BF1135" t="s">
        <v>7</v>
      </c>
      <c r="BG1135" t="s">
        <v>743</v>
      </c>
    </row>
    <row r="1136" spans="1:59" x14ac:dyDescent="0.35">
      <c r="A1136">
        <v>17</v>
      </c>
      <c r="B1136">
        <v>1135</v>
      </c>
      <c r="E1136" t="s">
        <v>451</v>
      </c>
      <c r="F1136" t="s">
        <v>442</v>
      </c>
      <c r="H1136" t="s">
        <v>165</v>
      </c>
      <c r="I1136" t="s">
        <v>132</v>
      </c>
      <c r="K1136" t="s">
        <v>408</v>
      </c>
      <c r="L1136" t="s">
        <v>408</v>
      </c>
      <c r="N1136">
        <v>0.35299999999999998</v>
      </c>
      <c r="O1136">
        <v>0</v>
      </c>
      <c r="P1136" t="s">
        <v>398</v>
      </c>
      <c r="Q1136" t="s">
        <v>486</v>
      </c>
      <c r="R1136" s="37" t="s">
        <v>1205</v>
      </c>
      <c r="T1136" s="24">
        <f t="shared" si="17"/>
        <v>1239</v>
      </c>
      <c r="U1136" s="9">
        <v>1</v>
      </c>
      <c r="Z1136" t="s">
        <v>9</v>
      </c>
      <c r="AA1136" t="s">
        <v>562</v>
      </c>
      <c r="AB1136" t="s">
        <v>693</v>
      </c>
      <c r="AD1136">
        <v>199</v>
      </c>
      <c r="AF1136" t="s">
        <v>554</v>
      </c>
      <c r="AG1136" t="s">
        <v>542</v>
      </c>
      <c r="AI1136" s="6">
        <v>38169</v>
      </c>
      <c r="AJ1136" s="6">
        <v>39903</v>
      </c>
      <c r="AK1136" t="s">
        <v>536</v>
      </c>
      <c r="AM1136" t="s">
        <v>556</v>
      </c>
      <c r="AO1136" t="s">
        <v>573</v>
      </c>
      <c r="AQ1136" s="37">
        <v>2</v>
      </c>
      <c r="AR1136" s="37">
        <v>2</v>
      </c>
      <c r="AS1136" s="37"/>
      <c r="AX1136">
        <v>0</v>
      </c>
      <c r="AY1136">
        <v>0</v>
      </c>
      <c r="AZ1136">
        <v>1</v>
      </c>
      <c r="BA1136">
        <v>0</v>
      </c>
      <c r="BF1136" t="s">
        <v>7</v>
      </c>
      <c r="BG1136" t="s">
        <v>743</v>
      </c>
    </row>
    <row r="1137" spans="1:59" x14ac:dyDescent="0.35">
      <c r="A1137">
        <v>17</v>
      </c>
      <c r="B1137">
        <v>1136</v>
      </c>
      <c r="E1137" t="s">
        <v>451</v>
      </c>
      <c r="F1137" t="s">
        <v>442</v>
      </c>
      <c r="H1137" t="s">
        <v>166</v>
      </c>
      <c r="I1137" t="s">
        <v>132</v>
      </c>
      <c r="K1137" t="s">
        <v>408</v>
      </c>
      <c r="L1137" t="s">
        <v>408</v>
      </c>
      <c r="N1137">
        <v>0.55500000000000005</v>
      </c>
      <c r="O1137">
        <v>0</v>
      </c>
      <c r="P1137" t="s">
        <v>398</v>
      </c>
      <c r="Q1137" t="s">
        <v>486</v>
      </c>
      <c r="R1137" s="37" t="s">
        <v>1205</v>
      </c>
      <c r="T1137" s="24">
        <f t="shared" si="17"/>
        <v>1239</v>
      </c>
      <c r="U1137" s="9">
        <v>1</v>
      </c>
      <c r="Z1137" t="s">
        <v>9</v>
      </c>
      <c r="AA1137" t="s">
        <v>562</v>
      </c>
      <c r="AB1137" t="s">
        <v>693</v>
      </c>
      <c r="AD1137">
        <v>199</v>
      </c>
      <c r="AF1137" t="s">
        <v>554</v>
      </c>
      <c r="AG1137" t="s">
        <v>542</v>
      </c>
      <c r="AI1137" s="6">
        <v>38169</v>
      </c>
      <c r="AJ1137" s="6">
        <v>39903</v>
      </c>
      <c r="AK1137" t="s">
        <v>536</v>
      </c>
      <c r="AM1137" t="s">
        <v>556</v>
      </c>
      <c r="AO1137" t="s">
        <v>573</v>
      </c>
      <c r="AQ1137" s="37">
        <v>2</v>
      </c>
      <c r="AR1137" s="37">
        <v>2</v>
      </c>
      <c r="AS1137" s="37"/>
      <c r="AX1137">
        <v>0</v>
      </c>
      <c r="AY1137">
        <v>0</v>
      </c>
      <c r="AZ1137">
        <v>1</v>
      </c>
      <c r="BA1137">
        <v>0</v>
      </c>
      <c r="BF1137" t="s">
        <v>7</v>
      </c>
      <c r="BG1137" t="s">
        <v>743</v>
      </c>
    </row>
    <row r="1138" spans="1:59" x14ac:dyDescent="0.35">
      <c r="A1138">
        <v>17</v>
      </c>
      <c r="B1138">
        <v>1137</v>
      </c>
      <c r="E1138" t="s">
        <v>91</v>
      </c>
      <c r="F1138" t="s">
        <v>433</v>
      </c>
      <c r="H1138" t="s">
        <v>129</v>
      </c>
      <c r="I1138" t="s">
        <v>163</v>
      </c>
      <c r="K1138" t="s">
        <v>408</v>
      </c>
      <c r="L1138" t="s">
        <v>408</v>
      </c>
      <c r="N1138">
        <v>0.112</v>
      </c>
      <c r="O1138">
        <v>0</v>
      </c>
      <c r="P1138" t="s">
        <v>398</v>
      </c>
      <c r="Q1138" t="s">
        <v>486</v>
      </c>
      <c r="R1138" s="37" t="s">
        <v>1205</v>
      </c>
      <c r="T1138" s="24">
        <f t="shared" si="17"/>
        <v>1239</v>
      </c>
      <c r="U1138" s="9">
        <v>1</v>
      </c>
      <c r="Z1138" t="s">
        <v>9</v>
      </c>
      <c r="AA1138" t="s">
        <v>562</v>
      </c>
      <c r="AB1138" t="s">
        <v>693</v>
      </c>
      <c r="AD1138">
        <v>199</v>
      </c>
      <c r="AF1138" t="s">
        <v>542</v>
      </c>
      <c r="AG1138" t="s">
        <v>554</v>
      </c>
      <c r="AI1138" s="6">
        <v>38169</v>
      </c>
      <c r="AJ1138" s="6">
        <v>39903</v>
      </c>
      <c r="AK1138" t="s">
        <v>536</v>
      </c>
      <c r="AM1138" t="s">
        <v>556</v>
      </c>
      <c r="AO1138" t="s">
        <v>573</v>
      </c>
      <c r="AQ1138" s="37">
        <v>3</v>
      </c>
      <c r="AR1138" s="37">
        <v>3</v>
      </c>
      <c r="AS1138" s="37"/>
      <c r="AX1138">
        <v>1</v>
      </c>
      <c r="AY1138">
        <v>0</v>
      </c>
      <c r="AZ1138">
        <v>1</v>
      </c>
      <c r="BA1138">
        <v>0</v>
      </c>
      <c r="BF1138" t="s">
        <v>7</v>
      </c>
      <c r="BG1138" t="s">
        <v>743</v>
      </c>
    </row>
    <row r="1139" spans="1:59" x14ac:dyDescent="0.35">
      <c r="A1139">
        <v>17</v>
      </c>
      <c r="B1139">
        <v>1138</v>
      </c>
      <c r="E1139" t="s">
        <v>91</v>
      </c>
      <c r="F1139" t="s">
        <v>433</v>
      </c>
      <c r="H1139" t="s">
        <v>129</v>
      </c>
      <c r="I1139" t="s">
        <v>164</v>
      </c>
      <c r="K1139" t="s">
        <v>408</v>
      </c>
      <c r="L1139" t="s">
        <v>408</v>
      </c>
      <c r="N1139">
        <v>0.28699999999999998</v>
      </c>
      <c r="O1139">
        <v>0</v>
      </c>
      <c r="P1139" t="s">
        <v>398</v>
      </c>
      <c r="Q1139" t="s">
        <v>486</v>
      </c>
      <c r="R1139" s="37" t="s">
        <v>1205</v>
      </c>
      <c r="T1139" s="24">
        <f t="shared" si="17"/>
        <v>1239</v>
      </c>
      <c r="U1139" s="9">
        <v>1</v>
      </c>
      <c r="Z1139" t="s">
        <v>9</v>
      </c>
      <c r="AA1139" t="s">
        <v>562</v>
      </c>
      <c r="AB1139" t="s">
        <v>693</v>
      </c>
      <c r="AD1139">
        <v>199</v>
      </c>
      <c r="AF1139" t="s">
        <v>542</v>
      </c>
      <c r="AG1139" t="s">
        <v>554</v>
      </c>
      <c r="AI1139" s="6">
        <v>38169</v>
      </c>
      <c r="AJ1139" s="6">
        <v>39903</v>
      </c>
      <c r="AK1139" t="s">
        <v>536</v>
      </c>
      <c r="AM1139" t="s">
        <v>556</v>
      </c>
      <c r="AO1139" t="s">
        <v>573</v>
      </c>
      <c r="AQ1139" s="37">
        <v>3</v>
      </c>
      <c r="AR1139" s="37">
        <v>3</v>
      </c>
      <c r="AS1139" s="37"/>
      <c r="AX1139">
        <v>1</v>
      </c>
      <c r="AY1139">
        <v>0</v>
      </c>
      <c r="AZ1139">
        <v>1</v>
      </c>
      <c r="BA1139">
        <v>0</v>
      </c>
      <c r="BF1139" t="s">
        <v>7</v>
      </c>
      <c r="BG1139" t="s">
        <v>743</v>
      </c>
    </row>
    <row r="1140" spans="1:59" x14ac:dyDescent="0.35">
      <c r="A1140">
        <v>17</v>
      </c>
      <c r="B1140">
        <v>1139</v>
      </c>
      <c r="E1140" t="s">
        <v>433</v>
      </c>
      <c r="F1140" t="s">
        <v>91</v>
      </c>
      <c r="H1140" t="s">
        <v>163</v>
      </c>
      <c r="I1140" t="s">
        <v>129</v>
      </c>
      <c r="K1140" t="s">
        <v>408</v>
      </c>
      <c r="L1140" t="s">
        <v>408</v>
      </c>
      <c r="N1140">
        <v>0.10199999999999999</v>
      </c>
      <c r="O1140">
        <v>0</v>
      </c>
      <c r="P1140" t="s">
        <v>398</v>
      </c>
      <c r="Q1140" t="s">
        <v>486</v>
      </c>
      <c r="R1140" s="37" t="s">
        <v>1205</v>
      </c>
      <c r="T1140" s="24">
        <f t="shared" si="17"/>
        <v>1239</v>
      </c>
      <c r="U1140" s="9">
        <v>1</v>
      </c>
      <c r="Z1140" t="s">
        <v>9</v>
      </c>
      <c r="AA1140" t="s">
        <v>562</v>
      </c>
      <c r="AB1140" t="s">
        <v>693</v>
      </c>
      <c r="AD1140">
        <v>199</v>
      </c>
      <c r="AF1140" t="s">
        <v>554</v>
      </c>
      <c r="AG1140" t="s">
        <v>542</v>
      </c>
      <c r="AI1140" s="6">
        <v>38169</v>
      </c>
      <c r="AJ1140" s="6">
        <v>39903</v>
      </c>
      <c r="AK1140" t="s">
        <v>536</v>
      </c>
      <c r="AM1140" t="s">
        <v>556</v>
      </c>
      <c r="AO1140" t="s">
        <v>573</v>
      </c>
      <c r="AQ1140" s="37">
        <v>3</v>
      </c>
      <c r="AR1140" s="37">
        <v>3</v>
      </c>
      <c r="AS1140" s="37"/>
      <c r="AX1140">
        <v>0</v>
      </c>
      <c r="AY1140">
        <v>0</v>
      </c>
      <c r="AZ1140">
        <v>1</v>
      </c>
      <c r="BA1140">
        <v>0</v>
      </c>
      <c r="BF1140" t="s">
        <v>7</v>
      </c>
      <c r="BG1140" t="s">
        <v>743</v>
      </c>
    </row>
    <row r="1141" spans="1:59" x14ac:dyDescent="0.35">
      <c r="A1141">
        <v>17</v>
      </c>
      <c r="B1141">
        <v>1140</v>
      </c>
      <c r="E1141" t="s">
        <v>433</v>
      </c>
      <c r="F1141" t="s">
        <v>91</v>
      </c>
      <c r="H1141" t="s">
        <v>164</v>
      </c>
      <c r="I1141" t="s">
        <v>129</v>
      </c>
      <c r="K1141" t="s">
        <v>408</v>
      </c>
      <c r="L1141" t="s">
        <v>408</v>
      </c>
      <c r="N1141">
        <v>0.48899999999999999</v>
      </c>
      <c r="O1141">
        <v>0</v>
      </c>
      <c r="P1141" t="s">
        <v>398</v>
      </c>
      <c r="Q1141" t="s">
        <v>486</v>
      </c>
      <c r="R1141" s="37" t="s">
        <v>1205</v>
      </c>
      <c r="T1141" s="24">
        <f t="shared" si="17"/>
        <v>1239</v>
      </c>
      <c r="U1141" s="9">
        <v>1</v>
      </c>
      <c r="Z1141" t="s">
        <v>9</v>
      </c>
      <c r="AA1141" t="s">
        <v>562</v>
      </c>
      <c r="AB1141" t="s">
        <v>693</v>
      </c>
      <c r="AD1141">
        <v>199</v>
      </c>
      <c r="AF1141" t="s">
        <v>554</v>
      </c>
      <c r="AG1141" t="s">
        <v>542</v>
      </c>
      <c r="AI1141" s="6">
        <v>38169</v>
      </c>
      <c r="AJ1141" s="6">
        <v>39903</v>
      </c>
      <c r="AK1141" t="s">
        <v>536</v>
      </c>
      <c r="AM1141" t="s">
        <v>556</v>
      </c>
      <c r="AO1141" t="s">
        <v>573</v>
      </c>
      <c r="AQ1141" s="37">
        <v>3</v>
      </c>
      <c r="AR1141" s="37">
        <v>3</v>
      </c>
      <c r="AS1141" s="37"/>
      <c r="AX1141">
        <v>0</v>
      </c>
      <c r="AY1141">
        <v>0</v>
      </c>
      <c r="AZ1141">
        <v>1</v>
      </c>
      <c r="BA1141">
        <v>0</v>
      </c>
      <c r="BF1141" t="s">
        <v>7</v>
      </c>
      <c r="BG1141" t="s">
        <v>743</v>
      </c>
    </row>
    <row r="1142" spans="1:59" x14ac:dyDescent="0.35">
      <c r="A1142">
        <v>17</v>
      </c>
      <c r="B1142">
        <v>1141</v>
      </c>
      <c r="E1142" t="s">
        <v>442</v>
      </c>
      <c r="F1142" t="s">
        <v>451</v>
      </c>
      <c r="H1142" t="s">
        <v>132</v>
      </c>
      <c r="I1142" t="s">
        <v>165</v>
      </c>
      <c r="K1142" t="s">
        <v>408</v>
      </c>
      <c r="L1142" t="s">
        <v>408</v>
      </c>
      <c r="N1142">
        <v>0.73499999999999999</v>
      </c>
      <c r="O1142">
        <v>0</v>
      </c>
      <c r="P1142" t="s">
        <v>398</v>
      </c>
      <c r="Q1142" t="s">
        <v>486</v>
      </c>
      <c r="R1142" s="37" t="s">
        <v>1205</v>
      </c>
      <c r="T1142" s="24">
        <f t="shared" si="17"/>
        <v>1239</v>
      </c>
      <c r="U1142" s="9">
        <v>1</v>
      </c>
      <c r="Z1142" t="s">
        <v>9</v>
      </c>
      <c r="AA1142" t="s">
        <v>562</v>
      </c>
      <c r="AB1142" t="s">
        <v>693</v>
      </c>
      <c r="AD1142">
        <v>199</v>
      </c>
      <c r="AF1142" t="s">
        <v>542</v>
      </c>
      <c r="AG1142" t="s">
        <v>554</v>
      </c>
      <c r="AI1142" s="6">
        <v>38169</v>
      </c>
      <c r="AJ1142" s="6">
        <v>39903</v>
      </c>
      <c r="AK1142" t="s">
        <v>536</v>
      </c>
      <c r="AM1142" t="s">
        <v>556</v>
      </c>
      <c r="AO1142" t="s">
        <v>573</v>
      </c>
      <c r="AQ1142" s="37">
        <v>3</v>
      </c>
      <c r="AR1142" s="37">
        <v>3</v>
      </c>
      <c r="AS1142" s="37"/>
      <c r="AX1142">
        <v>1</v>
      </c>
      <c r="AY1142">
        <v>0</v>
      </c>
      <c r="AZ1142">
        <v>1</v>
      </c>
      <c r="BA1142">
        <v>0</v>
      </c>
      <c r="BF1142" t="s">
        <v>7</v>
      </c>
      <c r="BG1142" t="s">
        <v>743</v>
      </c>
    </row>
    <row r="1143" spans="1:59" x14ac:dyDescent="0.35">
      <c r="A1143">
        <v>17</v>
      </c>
      <c r="B1143">
        <v>1142</v>
      </c>
      <c r="E1143" t="s">
        <v>442</v>
      </c>
      <c r="F1143" t="s">
        <v>451</v>
      </c>
      <c r="H1143" t="s">
        <v>132</v>
      </c>
      <c r="I1143" t="s">
        <v>166</v>
      </c>
      <c r="K1143" t="s">
        <v>408</v>
      </c>
      <c r="L1143" t="s">
        <v>408</v>
      </c>
      <c r="N1143">
        <v>0.84299999999999997</v>
      </c>
      <c r="O1143">
        <v>0</v>
      </c>
      <c r="P1143" t="s">
        <v>398</v>
      </c>
      <c r="Q1143" t="s">
        <v>486</v>
      </c>
      <c r="R1143" s="37" t="s">
        <v>1205</v>
      </c>
      <c r="T1143" s="24">
        <f t="shared" si="17"/>
        <v>1239</v>
      </c>
      <c r="U1143" s="9">
        <v>1</v>
      </c>
      <c r="Z1143" t="s">
        <v>9</v>
      </c>
      <c r="AA1143" t="s">
        <v>562</v>
      </c>
      <c r="AB1143" t="s">
        <v>693</v>
      </c>
      <c r="AD1143">
        <v>199</v>
      </c>
      <c r="AF1143" t="s">
        <v>542</v>
      </c>
      <c r="AG1143" t="s">
        <v>554</v>
      </c>
      <c r="AI1143" s="6">
        <v>38169</v>
      </c>
      <c r="AJ1143" s="6">
        <v>39903</v>
      </c>
      <c r="AK1143" t="s">
        <v>536</v>
      </c>
      <c r="AM1143" t="s">
        <v>556</v>
      </c>
      <c r="AO1143" t="s">
        <v>573</v>
      </c>
      <c r="AQ1143" s="37">
        <v>3</v>
      </c>
      <c r="AR1143" s="37">
        <v>3</v>
      </c>
      <c r="AS1143" s="37"/>
      <c r="AX1143">
        <v>1</v>
      </c>
      <c r="AY1143">
        <v>0</v>
      </c>
      <c r="AZ1143">
        <v>1</v>
      </c>
      <c r="BA1143">
        <v>0</v>
      </c>
      <c r="BF1143" t="s">
        <v>7</v>
      </c>
      <c r="BG1143" t="s">
        <v>743</v>
      </c>
    </row>
    <row r="1144" spans="1:59" x14ac:dyDescent="0.35">
      <c r="A1144">
        <v>17</v>
      </c>
      <c r="B1144">
        <v>1143</v>
      </c>
      <c r="E1144" t="s">
        <v>451</v>
      </c>
      <c r="F1144" t="s">
        <v>442</v>
      </c>
      <c r="H1144" t="s">
        <v>165</v>
      </c>
      <c r="I1144" t="s">
        <v>132</v>
      </c>
      <c r="K1144" t="s">
        <v>408</v>
      </c>
      <c r="L1144" t="s">
        <v>408</v>
      </c>
      <c r="N1144">
        <v>0.44600000000000001</v>
      </c>
      <c r="O1144">
        <v>0</v>
      </c>
      <c r="P1144" t="s">
        <v>398</v>
      </c>
      <c r="Q1144" t="s">
        <v>486</v>
      </c>
      <c r="R1144" s="37" t="s">
        <v>1205</v>
      </c>
      <c r="T1144" s="24">
        <f t="shared" si="17"/>
        <v>1239</v>
      </c>
      <c r="U1144" s="9">
        <v>1</v>
      </c>
      <c r="Z1144" t="s">
        <v>9</v>
      </c>
      <c r="AA1144" t="s">
        <v>562</v>
      </c>
      <c r="AB1144" t="s">
        <v>693</v>
      </c>
      <c r="AD1144">
        <v>199</v>
      </c>
      <c r="AF1144" t="s">
        <v>554</v>
      </c>
      <c r="AG1144" t="s">
        <v>542</v>
      </c>
      <c r="AI1144" s="6">
        <v>38169</v>
      </c>
      <c r="AJ1144" s="6">
        <v>39903</v>
      </c>
      <c r="AK1144" t="s">
        <v>536</v>
      </c>
      <c r="AM1144" t="s">
        <v>556</v>
      </c>
      <c r="AO1144" t="s">
        <v>573</v>
      </c>
      <c r="AQ1144" s="37">
        <v>3</v>
      </c>
      <c r="AR1144" s="37">
        <v>3</v>
      </c>
      <c r="AS1144" s="37"/>
      <c r="AX1144">
        <v>0</v>
      </c>
      <c r="AY1144">
        <v>0</v>
      </c>
      <c r="AZ1144">
        <v>1</v>
      </c>
      <c r="BA1144">
        <v>0</v>
      </c>
      <c r="BF1144" t="s">
        <v>7</v>
      </c>
      <c r="BG1144" t="s">
        <v>743</v>
      </c>
    </row>
    <row r="1145" spans="1:59" x14ac:dyDescent="0.35">
      <c r="A1145">
        <v>17</v>
      </c>
      <c r="B1145">
        <v>1144</v>
      </c>
      <c r="E1145" t="s">
        <v>451</v>
      </c>
      <c r="F1145" t="s">
        <v>442</v>
      </c>
      <c r="H1145" t="s">
        <v>166</v>
      </c>
      <c r="I1145" t="s">
        <v>132</v>
      </c>
      <c r="K1145" t="s">
        <v>408</v>
      </c>
      <c r="L1145" t="s">
        <v>408</v>
      </c>
      <c r="N1145">
        <v>0.438</v>
      </c>
      <c r="O1145">
        <v>0</v>
      </c>
      <c r="P1145" t="s">
        <v>398</v>
      </c>
      <c r="Q1145" t="s">
        <v>486</v>
      </c>
      <c r="R1145" s="37" t="s">
        <v>1205</v>
      </c>
      <c r="T1145" s="24">
        <f t="shared" si="17"/>
        <v>1239</v>
      </c>
      <c r="U1145" s="9">
        <v>1</v>
      </c>
      <c r="Z1145" t="s">
        <v>9</v>
      </c>
      <c r="AA1145" t="s">
        <v>562</v>
      </c>
      <c r="AB1145" t="s">
        <v>693</v>
      </c>
      <c r="AD1145">
        <v>199</v>
      </c>
      <c r="AF1145" t="s">
        <v>554</v>
      </c>
      <c r="AG1145" t="s">
        <v>542</v>
      </c>
      <c r="AI1145" s="6">
        <v>38169</v>
      </c>
      <c r="AJ1145" s="6">
        <v>39903</v>
      </c>
      <c r="AK1145" t="s">
        <v>536</v>
      </c>
      <c r="AM1145" t="s">
        <v>556</v>
      </c>
      <c r="AO1145" t="s">
        <v>573</v>
      </c>
      <c r="AQ1145" s="37">
        <v>3</v>
      </c>
      <c r="AR1145" s="37">
        <v>3</v>
      </c>
      <c r="AS1145" s="37"/>
      <c r="AX1145">
        <v>0</v>
      </c>
      <c r="AY1145">
        <v>0</v>
      </c>
      <c r="AZ1145">
        <v>1</v>
      </c>
      <c r="BA1145">
        <v>0</v>
      </c>
      <c r="BF1145" t="s">
        <v>7</v>
      </c>
      <c r="BG1145" t="s">
        <v>743</v>
      </c>
    </row>
    <row r="1146" spans="1:59" x14ac:dyDescent="0.35">
      <c r="A1146">
        <v>17</v>
      </c>
      <c r="B1146">
        <v>1145</v>
      </c>
      <c r="E1146" t="s">
        <v>91</v>
      </c>
      <c r="F1146" t="s">
        <v>433</v>
      </c>
      <c r="H1146" t="s">
        <v>129</v>
      </c>
      <c r="I1146" t="s">
        <v>163</v>
      </c>
      <c r="K1146" t="s">
        <v>408</v>
      </c>
      <c r="L1146" t="s">
        <v>408</v>
      </c>
      <c r="N1146">
        <v>0.223</v>
      </c>
      <c r="O1146">
        <v>0</v>
      </c>
      <c r="P1146" t="s">
        <v>398</v>
      </c>
      <c r="Q1146" t="s">
        <v>486</v>
      </c>
      <c r="R1146" s="37" t="s">
        <v>1205</v>
      </c>
      <c r="T1146" s="24">
        <f t="shared" si="17"/>
        <v>1239</v>
      </c>
      <c r="U1146" s="9">
        <v>1</v>
      </c>
      <c r="Z1146" t="s">
        <v>9</v>
      </c>
      <c r="AA1146" t="s">
        <v>562</v>
      </c>
      <c r="AB1146" t="s">
        <v>693</v>
      </c>
      <c r="AD1146">
        <v>199</v>
      </c>
      <c r="AF1146" t="s">
        <v>542</v>
      </c>
      <c r="AG1146" t="s">
        <v>554</v>
      </c>
      <c r="AI1146" s="6">
        <v>38169</v>
      </c>
      <c r="AJ1146" s="6">
        <v>39903</v>
      </c>
      <c r="AK1146" t="s">
        <v>536</v>
      </c>
      <c r="AM1146" t="s">
        <v>556</v>
      </c>
      <c r="AO1146" t="s">
        <v>573</v>
      </c>
      <c r="AQ1146" s="37">
        <v>4</v>
      </c>
      <c r="AR1146" s="37">
        <v>4</v>
      </c>
      <c r="AS1146" s="37"/>
      <c r="AX1146">
        <v>1</v>
      </c>
      <c r="AY1146">
        <v>0</v>
      </c>
      <c r="AZ1146">
        <v>1</v>
      </c>
      <c r="BA1146">
        <v>0</v>
      </c>
      <c r="BF1146" t="s">
        <v>7</v>
      </c>
      <c r="BG1146" t="s">
        <v>743</v>
      </c>
    </row>
    <row r="1147" spans="1:59" x14ac:dyDescent="0.35">
      <c r="A1147">
        <v>17</v>
      </c>
      <c r="B1147">
        <v>1146</v>
      </c>
      <c r="E1147" t="s">
        <v>91</v>
      </c>
      <c r="F1147" t="s">
        <v>433</v>
      </c>
      <c r="H1147" t="s">
        <v>129</v>
      </c>
      <c r="I1147" t="s">
        <v>164</v>
      </c>
      <c r="K1147" t="s">
        <v>408</v>
      </c>
      <c r="L1147" t="s">
        <v>408</v>
      </c>
      <c r="N1147">
        <v>0.379</v>
      </c>
      <c r="O1147">
        <v>0</v>
      </c>
      <c r="P1147" t="s">
        <v>398</v>
      </c>
      <c r="Q1147" t="s">
        <v>486</v>
      </c>
      <c r="R1147" s="37" t="s">
        <v>1205</v>
      </c>
      <c r="T1147" s="24">
        <f t="shared" si="17"/>
        <v>1239</v>
      </c>
      <c r="U1147" s="9">
        <v>1</v>
      </c>
      <c r="Z1147" t="s">
        <v>9</v>
      </c>
      <c r="AA1147" t="s">
        <v>562</v>
      </c>
      <c r="AB1147" t="s">
        <v>693</v>
      </c>
      <c r="AD1147">
        <v>199</v>
      </c>
      <c r="AF1147" t="s">
        <v>542</v>
      </c>
      <c r="AG1147" t="s">
        <v>554</v>
      </c>
      <c r="AI1147" s="6">
        <v>38169</v>
      </c>
      <c r="AJ1147" s="6">
        <v>39903</v>
      </c>
      <c r="AK1147" t="s">
        <v>536</v>
      </c>
      <c r="AM1147" t="s">
        <v>556</v>
      </c>
      <c r="AO1147" t="s">
        <v>573</v>
      </c>
      <c r="AQ1147" s="37">
        <v>4</v>
      </c>
      <c r="AR1147" s="37">
        <v>4</v>
      </c>
      <c r="AS1147" s="37"/>
      <c r="AX1147">
        <v>1</v>
      </c>
      <c r="AY1147">
        <v>0</v>
      </c>
      <c r="AZ1147">
        <v>1</v>
      </c>
      <c r="BA1147">
        <v>0</v>
      </c>
      <c r="BF1147" t="s">
        <v>7</v>
      </c>
      <c r="BG1147" t="s">
        <v>743</v>
      </c>
    </row>
    <row r="1148" spans="1:59" x14ac:dyDescent="0.35">
      <c r="A1148">
        <v>17</v>
      </c>
      <c r="B1148">
        <v>1147</v>
      </c>
      <c r="E1148" t="s">
        <v>433</v>
      </c>
      <c r="F1148" t="s">
        <v>91</v>
      </c>
      <c r="H1148" t="s">
        <v>163</v>
      </c>
      <c r="I1148" t="s">
        <v>129</v>
      </c>
      <c r="K1148" t="s">
        <v>408</v>
      </c>
      <c r="L1148" t="s">
        <v>408</v>
      </c>
      <c r="N1148">
        <v>2.5000000000000001E-2</v>
      </c>
      <c r="O1148">
        <v>0</v>
      </c>
      <c r="P1148" t="s">
        <v>398</v>
      </c>
      <c r="Q1148" t="s">
        <v>486</v>
      </c>
      <c r="R1148" s="37" t="s">
        <v>1205</v>
      </c>
      <c r="T1148" s="24">
        <f t="shared" si="17"/>
        <v>1239</v>
      </c>
      <c r="U1148" s="9">
        <v>1</v>
      </c>
      <c r="Z1148" t="s">
        <v>9</v>
      </c>
      <c r="AA1148" t="s">
        <v>562</v>
      </c>
      <c r="AB1148" t="s">
        <v>693</v>
      </c>
      <c r="AD1148">
        <v>199</v>
      </c>
      <c r="AF1148" t="s">
        <v>554</v>
      </c>
      <c r="AG1148" t="s">
        <v>542</v>
      </c>
      <c r="AI1148" s="6">
        <v>38169</v>
      </c>
      <c r="AJ1148" s="6">
        <v>39903</v>
      </c>
      <c r="AK1148" t="s">
        <v>536</v>
      </c>
      <c r="AM1148" t="s">
        <v>556</v>
      </c>
      <c r="AO1148" t="s">
        <v>573</v>
      </c>
      <c r="AQ1148" s="37">
        <v>4</v>
      </c>
      <c r="AR1148" s="37">
        <v>4</v>
      </c>
      <c r="AS1148" s="37"/>
      <c r="AX1148">
        <v>0</v>
      </c>
      <c r="AY1148">
        <v>0</v>
      </c>
      <c r="AZ1148">
        <v>1</v>
      </c>
      <c r="BA1148">
        <v>0</v>
      </c>
      <c r="BF1148" t="s">
        <v>7</v>
      </c>
      <c r="BG1148" t="s">
        <v>743</v>
      </c>
    </row>
    <row r="1149" spans="1:59" x14ac:dyDescent="0.35">
      <c r="A1149">
        <v>17</v>
      </c>
      <c r="B1149">
        <v>1148</v>
      </c>
      <c r="E1149" t="s">
        <v>433</v>
      </c>
      <c r="F1149" t="s">
        <v>91</v>
      </c>
      <c r="H1149" t="s">
        <v>164</v>
      </c>
      <c r="I1149" t="s">
        <v>129</v>
      </c>
      <c r="K1149" t="s">
        <v>408</v>
      </c>
      <c r="L1149" t="s">
        <v>408</v>
      </c>
      <c r="N1149">
        <v>0.52100000000000002</v>
      </c>
      <c r="O1149">
        <v>0</v>
      </c>
      <c r="P1149" t="s">
        <v>398</v>
      </c>
      <c r="Q1149" t="s">
        <v>486</v>
      </c>
      <c r="R1149" s="37" t="s">
        <v>1205</v>
      </c>
      <c r="T1149" s="24">
        <f t="shared" si="17"/>
        <v>1239</v>
      </c>
      <c r="U1149" s="9">
        <v>1</v>
      </c>
      <c r="Z1149" t="s">
        <v>9</v>
      </c>
      <c r="AA1149" t="s">
        <v>562</v>
      </c>
      <c r="AB1149" t="s">
        <v>693</v>
      </c>
      <c r="AD1149">
        <v>199</v>
      </c>
      <c r="AF1149" t="s">
        <v>554</v>
      </c>
      <c r="AG1149" t="s">
        <v>542</v>
      </c>
      <c r="AI1149" s="6">
        <v>38169</v>
      </c>
      <c r="AJ1149" s="6">
        <v>39903</v>
      </c>
      <c r="AK1149" t="s">
        <v>536</v>
      </c>
      <c r="AM1149" t="s">
        <v>556</v>
      </c>
      <c r="AO1149" t="s">
        <v>573</v>
      </c>
      <c r="AQ1149" s="37">
        <v>4</v>
      </c>
      <c r="AR1149" s="37">
        <v>4</v>
      </c>
      <c r="AS1149" s="37"/>
      <c r="AX1149">
        <v>0</v>
      </c>
      <c r="AY1149">
        <v>0</v>
      </c>
      <c r="AZ1149">
        <v>1</v>
      </c>
      <c r="BA1149">
        <v>0</v>
      </c>
      <c r="BF1149" t="s">
        <v>7</v>
      </c>
      <c r="BG1149" t="s">
        <v>743</v>
      </c>
    </row>
    <row r="1150" spans="1:59" x14ac:dyDescent="0.35">
      <c r="A1150">
        <v>17</v>
      </c>
      <c r="B1150">
        <v>1149</v>
      </c>
      <c r="E1150" t="s">
        <v>442</v>
      </c>
      <c r="F1150" t="s">
        <v>451</v>
      </c>
      <c r="H1150" t="s">
        <v>132</v>
      </c>
      <c r="I1150" t="s">
        <v>165</v>
      </c>
      <c r="K1150" t="s">
        <v>408</v>
      </c>
      <c r="L1150" t="s">
        <v>408</v>
      </c>
      <c r="N1150">
        <v>0.93600000000000005</v>
      </c>
      <c r="O1150">
        <v>0</v>
      </c>
      <c r="P1150" t="s">
        <v>398</v>
      </c>
      <c r="Q1150" t="s">
        <v>486</v>
      </c>
      <c r="R1150" s="37" t="s">
        <v>1205</v>
      </c>
      <c r="T1150" s="24">
        <f t="shared" si="17"/>
        <v>1239</v>
      </c>
      <c r="U1150" s="9">
        <v>1</v>
      </c>
      <c r="Z1150" t="s">
        <v>9</v>
      </c>
      <c r="AA1150" t="s">
        <v>562</v>
      </c>
      <c r="AB1150" t="s">
        <v>693</v>
      </c>
      <c r="AD1150">
        <v>199</v>
      </c>
      <c r="AF1150" t="s">
        <v>542</v>
      </c>
      <c r="AG1150" t="s">
        <v>554</v>
      </c>
      <c r="AI1150" s="6">
        <v>38169</v>
      </c>
      <c r="AJ1150" s="6">
        <v>39903</v>
      </c>
      <c r="AK1150" t="s">
        <v>536</v>
      </c>
      <c r="AM1150" t="s">
        <v>556</v>
      </c>
      <c r="AO1150" t="s">
        <v>573</v>
      </c>
      <c r="AQ1150" s="37">
        <v>4</v>
      </c>
      <c r="AR1150" s="37">
        <v>4</v>
      </c>
      <c r="AS1150" s="37"/>
      <c r="AX1150">
        <v>1</v>
      </c>
      <c r="AY1150">
        <v>0</v>
      </c>
      <c r="AZ1150">
        <v>1</v>
      </c>
      <c r="BA1150">
        <v>0</v>
      </c>
      <c r="BF1150" t="s">
        <v>7</v>
      </c>
      <c r="BG1150" t="s">
        <v>743</v>
      </c>
    </row>
    <row r="1151" spans="1:59" x14ac:dyDescent="0.35">
      <c r="A1151">
        <v>17</v>
      </c>
      <c r="B1151">
        <v>1150</v>
      </c>
      <c r="E1151" t="s">
        <v>442</v>
      </c>
      <c r="F1151" t="s">
        <v>451</v>
      </c>
      <c r="H1151" t="s">
        <v>132</v>
      </c>
      <c r="I1151" t="s">
        <v>166</v>
      </c>
      <c r="K1151" t="s">
        <v>408</v>
      </c>
      <c r="L1151" t="s">
        <v>408</v>
      </c>
      <c r="N1151">
        <v>0.85799999999999998</v>
      </c>
      <c r="O1151">
        <v>0</v>
      </c>
      <c r="P1151" t="s">
        <v>398</v>
      </c>
      <c r="Q1151" t="s">
        <v>486</v>
      </c>
      <c r="R1151" s="37" t="s">
        <v>1205</v>
      </c>
      <c r="T1151" s="24">
        <f t="shared" si="17"/>
        <v>1239</v>
      </c>
      <c r="U1151" s="9">
        <v>1</v>
      </c>
      <c r="Z1151" t="s">
        <v>9</v>
      </c>
      <c r="AA1151" t="s">
        <v>562</v>
      </c>
      <c r="AB1151" t="s">
        <v>693</v>
      </c>
      <c r="AD1151">
        <v>199</v>
      </c>
      <c r="AF1151" t="s">
        <v>542</v>
      </c>
      <c r="AG1151" t="s">
        <v>554</v>
      </c>
      <c r="AI1151" s="6">
        <v>38169</v>
      </c>
      <c r="AJ1151" s="6">
        <v>39903</v>
      </c>
      <c r="AK1151" t="s">
        <v>536</v>
      </c>
      <c r="AM1151" t="s">
        <v>556</v>
      </c>
      <c r="AO1151" t="s">
        <v>573</v>
      </c>
      <c r="AQ1151" s="37">
        <v>4</v>
      </c>
      <c r="AR1151" s="37">
        <v>4</v>
      </c>
      <c r="AS1151" s="37"/>
      <c r="AX1151">
        <v>1</v>
      </c>
      <c r="AY1151">
        <v>0</v>
      </c>
      <c r="AZ1151">
        <v>1</v>
      </c>
      <c r="BA1151">
        <v>0</v>
      </c>
      <c r="BF1151" t="s">
        <v>7</v>
      </c>
      <c r="BG1151" t="s">
        <v>743</v>
      </c>
    </row>
    <row r="1152" spans="1:59" x14ac:dyDescent="0.35">
      <c r="A1152">
        <v>17</v>
      </c>
      <c r="B1152">
        <v>1151</v>
      </c>
      <c r="E1152" t="s">
        <v>451</v>
      </c>
      <c r="F1152" t="s">
        <v>442</v>
      </c>
      <c r="H1152" t="s">
        <v>165</v>
      </c>
      <c r="I1152" t="s">
        <v>132</v>
      </c>
      <c r="K1152" t="s">
        <v>408</v>
      </c>
      <c r="L1152" t="s">
        <v>408</v>
      </c>
      <c r="N1152">
        <v>0.16500000000000001</v>
      </c>
      <c r="O1152">
        <v>0</v>
      </c>
      <c r="P1152" t="s">
        <v>398</v>
      </c>
      <c r="Q1152" t="s">
        <v>486</v>
      </c>
      <c r="R1152" s="37" t="s">
        <v>1205</v>
      </c>
      <c r="T1152" s="24">
        <f t="shared" si="17"/>
        <v>1239</v>
      </c>
      <c r="U1152" s="9">
        <v>1</v>
      </c>
      <c r="Z1152" t="s">
        <v>9</v>
      </c>
      <c r="AA1152" t="s">
        <v>562</v>
      </c>
      <c r="AB1152" t="s">
        <v>693</v>
      </c>
      <c r="AD1152">
        <v>199</v>
      </c>
      <c r="AF1152" t="s">
        <v>554</v>
      </c>
      <c r="AG1152" t="s">
        <v>542</v>
      </c>
      <c r="AI1152" s="6">
        <v>38169</v>
      </c>
      <c r="AJ1152" s="6">
        <v>39903</v>
      </c>
      <c r="AK1152" t="s">
        <v>536</v>
      </c>
      <c r="AM1152" t="s">
        <v>556</v>
      </c>
      <c r="AO1152" t="s">
        <v>573</v>
      </c>
      <c r="AQ1152" s="37">
        <v>4</v>
      </c>
      <c r="AR1152" s="37">
        <v>4</v>
      </c>
      <c r="AS1152" s="37"/>
      <c r="AX1152">
        <v>0</v>
      </c>
      <c r="AY1152">
        <v>0</v>
      </c>
      <c r="AZ1152">
        <v>1</v>
      </c>
      <c r="BA1152">
        <v>0</v>
      </c>
      <c r="BF1152" t="s">
        <v>7</v>
      </c>
      <c r="BG1152" t="s">
        <v>743</v>
      </c>
    </row>
    <row r="1153" spans="1:59" x14ac:dyDescent="0.35">
      <c r="A1153">
        <v>17</v>
      </c>
      <c r="B1153">
        <v>1152</v>
      </c>
      <c r="E1153" t="s">
        <v>451</v>
      </c>
      <c r="F1153" t="s">
        <v>442</v>
      </c>
      <c r="H1153" t="s">
        <v>166</v>
      </c>
      <c r="I1153" t="s">
        <v>132</v>
      </c>
      <c r="K1153" t="s">
        <v>408</v>
      </c>
      <c r="L1153" t="s">
        <v>408</v>
      </c>
      <c r="N1153">
        <v>0.42899999999999999</v>
      </c>
      <c r="O1153">
        <v>0</v>
      </c>
      <c r="P1153" t="s">
        <v>398</v>
      </c>
      <c r="Q1153" t="s">
        <v>486</v>
      </c>
      <c r="R1153" s="37" t="s">
        <v>1205</v>
      </c>
      <c r="T1153" s="24">
        <f t="shared" si="17"/>
        <v>1239</v>
      </c>
      <c r="U1153" s="9">
        <v>1</v>
      </c>
      <c r="Z1153" t="s">
        <v>9</v>
      </c>
      <c r="AA1153" t="s">
        <v>562</v>
      </c>
      <c r="AB1153" t="s">
        <v>693</v>
      </c>
      <c r="AD1153">
        <v>199</v>
      </c>
      <c r="AF1153" t="s">
        <v>554</v>
      </c>
      <c r="AG1153" t="s">
        <v>542</v>
      </c>
      <c r="AI1153" s="6">
        <v>38169</v>
      </c>
      <c r="AJ1153" s="6">
        <v>39903</v>
      </c>
      <c r="AK1153" t="s">
        <v>536</v>
      </c>
      <c r="AM1153" t="s">
        <v>556</v>
      </c>
      <c r="AO1153" t="s">
        <v>573</v>
      </c>
      <c r="AQ1153" s="37">
        <v>4</v>
      </c>
      <c r="AR1153" s="37">
        <v>4</v>
      </c>
      <c r="AS1153" s="37"/>
      <c r="AX1153">
        <v>0</v>
      </c>
      <c r="AY1153">
        <v>0</v>
      </c>
      <c r="AZ1153">
        <v>1</v>
      </c>
      <c r="BA1153">
        <v>0</v>
      </c>
      <c r="BF1153" t="s">
        <v>7</v>
      </c>
      <c r="BG1153" t="s">
        <v>743</v>
      </c>
    </row>
    <row r="1154" spans="1:59" x14ac:dyDescent="0.35">
      <c r="A1154">
        <v>17</v>
      </c>
      <c r="B1154">
        <v>1153</v>
      </c>
      <c r="E1154" t="s">
        <v>91</v>
      </c>
      <c r="F1154" t="s">
        <v>433</v>
      </c>
      <c r="H1154" t="s">
        <v>129</v>
      </c>
      <c r="I1154" t="s">
        <v>163</v>
      </c>
      <c r="K1154" t="s">
        <v>408</v>
      </c>
      <c r="L1154" t="s">
        <v>408</v>
      </c>
      <c r="N1154">
        <v>0.67200000000000004</v>
      </c>
      <c r="O1154">
        <v>0</v>
      </c>
      <c r="P1154" t="s">
        <v>398</v>
      </c>
      <c r="Q1154" t="s">
        <v>486</v>
      </c>
      <c r="R1154" s="37" t="s">
        <v>1205</v>
      </c>
      <c r="T1154" s="24">
        <f t="shared" ref="T1154:T1217" si="18">IF(BF1154="daily",NETWORKDAYS(AI1154,AJ1154),IF(BF1154="weekly",ROUNDDOWN((AJ1154-AI1154)/7,0),IF(BF1154="monthly",-((YEAR(AI1154)-YEAR(AJ1154))*12+MONTH(AI1154)-MONTH(AJ1154)),"error")))</f>
        <v>1239</v>
      </c>
      <c r="U1154" s="9">
        <v>1</v>
      </c>
      <c r="Z1154" t="s">
        <v>9</v>
      </c>
      <c r="AA1154" t="s">
        <v>562</v>
      </c>
      <c r="AB1154" t="s">
        <v>693</v>
      </c>
      <c r="AD1154">
        <v>199</v>
      </c>
      <c r="AF1154" t="s">
        <v>542</v>
      </c>
      <c r="AG1154" t="s">
        <v>554</v>
      </c>
      <c r="AI1154" s="6">
        <v>38169</v>
      </c>
      <c r="AJ1154" s="6">
        <v>39903</v>
      </c>
      <c r="AK1154" t="s">
        <v>536</v>
      </c>
      <c r="AM1154" t="s">
        <v>556</v>
      </c>
      <c r="AO1154" t="s">
        <v>573</v>
      </c>
      <c r="AQ1154" s="37">
        <v>5</v>
      </c>
      <c r="AR1154" s="37">
        <v>5</v>
      </c>
      <c r="AS1154" s="37"/>
      <c r="AX1154">
        <v>1</v>
      </c>
      <c r="AY1154">
        <v>0</v>
      </c>
      <c r="AZ1154">
        <v>1</v>
      </c>
      <c r="BA1154">
        <v>0</v>
      </c>
      <c r="BF1154" t="s">
        <v>7</v>
      </c>
      <c r="BG1154" t="s">
        <v>743</v>
      </c>
    </row>
    <row r="1155" spans="1:59" x14ac:dyDescent="0.35">
      <c r="A1155">
        <v>17</v>
      </c>
      <c r="B1155">
        <v>1154</v>
      </c>
      <c r="E1155" t="s">
        <v>91</v>
      </c>
      <c r="F1155" t="s">
        <v>433</v>
      </c>
      <c r="H1155" t="s">
        <v>129</v>
      </c>
      <c r="I1155" t="s">
        <v>164</v>
      </c>
      <c r="K1155" t="s">
        <v>408</v>
      </c>
      <c r="L1155" t="s">
        <v>408</v>
      </c>
      <c r="N1155">
        <v>0.80800000000000005</v>
      </c>
      <c r="O1155">
        <v>0</v>
      </c>
      <c r="P1155" t="s">
        <v>398</v>
      </c>
      <c r="Q1155" t="s">
        <v>486</v>
      </c>
      <c r="R1155" s="37" t="s">
        <v>1205</v>
      </c>
      <c r="T1155" s="24">
        <f t="shared" si="18"/>
        <v>1239</v>
      </c>
      <c r="U1155" s="9">
        <v>1</v>
      </c>
      <c r="Z1155" t="s">
        <v>9</v>
      </c>
      <c r="AA1155" t="s">
        <v>562</v>
      </c>
      <c r="AB1155" t="s">
        <v>693</v>
      </c>
      <c r="AD1155">
        <v>199</v>
      </c>
      <c r="AF1155" t="s">
        <v>542</v>
      </c>
      <c r="AG1155" t="s">
        <v>554</v>
      </c>
      <c r="AI1155" s="6">
        <v>38169</v>
      </c>
      <c r="AJ1155" s="6">
        <v>39903</v>
      </c>
      <c r="AK1155" t="s">
        <v>536</v>
      </c>
      <c r="AM1155" t="s">
        <v>556</v>
      </c>
      <c r="AO1155" t="s">
        <v>573</v>
      </c>
      <c r="AQ1155" s="37">
        <v>5</v>
      </c>
      <c r="AR1155" s="37">
        <v>5</v>
      </c>
      <c r="AS1155" s="37"/>
      <c r="AX1155">
        <v>1</v>
      </c>
      <c r="AY1155">
        <v>0</v>
      </c>
      <c r="AZ1155">
        <v>1</v>
      </c>
      <c r="BA1155">
        <v>0</v>
      </c>
      <c r="BF1155" t="s">
        <v>7</v>
      </c>
      <c r="BG1155" t="s">
        <v>743</v>
      </c>
    </row>
    <row r="1156" spans="1:59" x14ac:dyDescent="0.35">
      <c r="A1156">
        <v>17</v>
      </c>
      <c r="B1156">
        <v>1155</v>
      </c>
      <c r="E1156" t="s">
        <v>433</v>
      </c>
      <c r="F1156" t="s">
        <v>91</v>
      </c>
      <c r="H1156" t="s">
        <v>163</v>
      </c>
      <c r="I1156" t="s">
        <v>129</v>
      </c>
      <c r="K1156" t="s">
        <v>408</v>
      </c>
      <c r="L1156" t="s">
        <v>408</v>
      </c>
      <c r="N1156">
        <v>0.377</v>
      </c>
      <c r="O1156">
        <v>0</v>
      </c>
      <c r="P1156" t="s">
        <v>398</v>
      </c>
      <c r="Q1156" t="s">
        <v>486</v>
      </c>
      <c r="R1156" s="37" t="s">
        <v>1205</v>
      </c>
      <c r="T1156" s="24">
        <f t="shared" si="18"/>
        <v>1239</v>
      </c>
      <c r="U1156" s="9">
        <v>1</v>
      </c>
      <c r="Z1156" t="s">
        <v>9</v>
      </c>
      <c r="AA1156" t="s">
        <v>562</v>
      </c>
      <c r="AB1156" t="s">
        <v>693</v>
      </c>
      <c r="AD1156">
        <v>199</v>
      </c>
      <c r="AF1156" t="s">
        <v>554</v>
      </c>
      <c r="AG1156" t="s">
        <v>542</v>
      </c>
      <c r="AI1156" s="6">
        <v>38169</v>
      </c>
      <c r="AJ1156" s="6">
        <v>39903</v>
      </c>
      <c r="AK1156" t="s">
        <v>536</v>
      </c>
      <c r="AM1156" t="s">
        <v>556</v>
      </c>
      <c r="AO1156" t="s">
        <v>573</v>
      </c>
      <c r="AQ1156" s="37">
        <v>5</v>
      </c>
      <c r="AR1156" s="37">
        <v>5</v>
      </c>
      <c r="AS1156" s="37"/>
      <c r="AX1156">
        <v>0</v>
      </c>
      <c r="AY1156">
        <v>0</v>
      </c>
      <c r="AZ1156">
        <v>1</v>
      </c>
      <c r="BA1156">
        <v>0</v>
      </c>
      <c r="BF1156" t="s">
        <v>7</v>
      </c>
      <c r="BG1156" t="s">
        <v>743</v>
      </c>
    </row>
    <row r="1157" spans="1:59" x14ac:dyDescent="0.35">
      <c r="A1157">
        <v>17</v>
      </c>
      <c r="B1157">
        <v>1156</v>
      </c>
      <c r="E1157" t="s">
        <v>433</v>
      </c>
      <c r="F1157" t="s">
        <v>91</v>
      </c>
      <c r="H1157" t="s">
        <v>164</v>
      </c>
      <c r="I1157" t="s">
        <v>129</v>
      </c>
      <c r="K1157" t="s">
        <v>408</v>
      </c>
      <c r="L1157" t="s">
        <v>408</v>
      </c>
      <c r="N1157">
        <v>0.70299999999999996</v>
      </c>
      <c r="O1157">
        <v>0</v>
      </c>
      <c r="P1157" t="s">
        <v>398</v>
      </c>
      <c r="Q1157" t="s">
        <v>486</v>
      </c>
      <c r="R1157" s="37" t="s">
        <v>1205</v>
      </c>
      <c r="T1157" s="24">
        <f t="shared" si="18"/>
        <v>1239</v>
      </c>
      <c r="U1157" s="9">
        <v>1</v>
      </c>
      <c r="Z1157" t="s">
        <v>9</v>
      </c>
      <c r="AA1157" t="s">
        <v>562</v>
      </c>
      <c r="AB1157" t="s">
        <v>693</v>
      </c>
      <c r="AD1157">
        <v>199</v>
      </c>
      <c r="AF1157" t="s">
        <v>554</v>
      </c>
      <c r="AG1157" t="s">
        <v>542</v>
      </c>
      <c r="AI1157" s="6">
        <v>38169</v>
      </c>
      <c r="AJ1157" s="6">
        <v>39903</v>
      </c>
      <c r="AK1157" t="s">
        <v>536</v>
      </c>
      <c r="AM1157" t="s">
        <v>556</v>
      </c>
      <c r="AO1157" t="s">
        <v>573</v>
      </c>
      <c r="AQ1157" s="37">
        <v>5</v>
      </c>
      <c r="AR1157" s="37">
        <v>5</v>
      </c>
      <c r="AS1157" s="37"/>
      <c r="AX1157">
        <v>0</v>
      </c>
      <c r="AY1157">
        <v>0</v>
      </c>
      <c r="AZ1157">
        <v>1</v>
      </c>
      <c r="BA1157">
        <v>0</v>
      </c>
      <c r="BF1157" t="s">
        <v>7</v>
      </c>
      <c r="BG1157" t="s">
        <v>743</v>
      </c>
    </row>
    <row r="1158" spans="1:59" x14ac:dyDescent="0.35">
      <c r="A1158">
        <v>17</v>
      </c>
      <c r="B1158">
        <v>1157</v>
      </c>
      <c r="E1158" t="s">
        <v>442</v>
      </c>
      <c r="F1158" t="s">
        <v>451</v>
      </c>
      <c r="H1158" t="s">
        <v>132</v>
      </c>
      <c r="I1158" t="s">
        <v>165</v>
      </c>
      <c r="K1158" t="s">
        <v>408</v>
      </c>
      <c r="L1158" t="s">
        <v>408</v>
      </c>
      <c r="N1158">
        <v>0.69199999999999995</v>
      </c>
      <c r="O1158">
        <v>0</v>
      </c>
      <c r="P1158" t="s">
        <v>398</v>
      </c>
      <c r="Q1158" t="s">
        <v>486</v>
      </c>
      <c r="R1158" s="37" t="s">
        <v>1205</v>
      </c>
      <c r="T1158" s="24">
        <f t="shared" si="18"/>
        <v>1239</v>
      </c>
      <c r="U1158" s="9">
        <v>1</v>
      </c>
      <c r="Z1158" t="s">
        <v>9</v>
      </c>
      <c r="AA1158" t="s">
        <v>562</v>
      </c>
      <c r="AB1158" t="s">
        <v>693</v>
      </c>
      <c r="AD1158">
        <v>199</v>
      </c>
      <c r="AF1158" t="s">
        <v>542</v>
      </c>
      <c r="AG1158" t="s">
        <v>554</v>
      </c>
      <c r="AI1158" s="6">
        <v>38169</v>
      </c>
      <c r="AJ1158" s="6">
        <v>39903</v>
      </c>
      <c r="AK1158" t="s">
        <v>536</v>
      </c>
      <c r="AM1158" t="s">
        <v>556</v>
      </c>
      <c r="AO1158" t="s">
        <v>573</v>
      </c>
      <c r="AQ1158" s="37">
        <v>5</v>
      </c>
      <c r="AR1158" s="37">
        <v>5</v>
      </c>
      <c r="AS1158" s="37"/>
      <c r="AX1158">
        <v>1</v>
      </c>
      <c r="AY1158">
        <v>0</v>
      </c>
      <c r="AZ1158">
        <v>1</v>
      </c>
      <c r="BA1158">
        <v>0</v>
      </c>
      <c r="BF1158" t="s">
        <v>7</v>
      </c>
      <c r="BG1158" t="s">
        <v>743</v>
      </c>
    </row>
    <row r="1159" spans="1:59" x14ac:dyDescent="0.35">
      <c r="A1159">
        <v>17</v>
      </c>
      <c r="B1159">
        <v>1158</v>
      </c>
      <c r="E1159" t="s">
        <v>442</v>
      </c>
      <c r="F1159" t="s">
        <v>451</v>
      </c>
      <c r="H1159" t="s">
        <v>132</v>
      </c>
      <c r="I1159" t="s">
        <v>166</v>
      </c>
      <c r="K1159" t="s">
        <v>408</v>
      </c>
      <c r="L1159" t="s">
        <v>408</v>
      </c>
      <c r="N1159">
        <v>0.90100000000000002</v>
      </c>
      <c r="O1159">
        <v>0</v>
      </c>
      <c r="P1159" t="s">
        <v>398</v>
      </c>
      <c r="Q1159" t="s">
        <v>486</v>
      </c>
      <c r="R1159" s="37" t="s">
        <v>1205</v>
      </c>
      <c r="T1159" s="24">
        <f t="shared" si="18"/>
        <v>1239</v>
      </c>
      <c r="U1159" s="9">
        <v>1</v>
      </c>
      <c r="Z1159" t="s">
        <v>9</v>
      </c>
      <c r="AA1159" t="s">
        <v>562</v>
      </c>
      <c r="AB1159" t="s">
        <v>693</v>
      </c>
      <c r="AD1159">
        <v>199</v>
      </c>
      <c r="AF1159" t="s">
        <v>542</v>
      </c>
      <c r="AG1159" t="s">
        <v>554</v>
      </c>
      <c r="AI1159" s="6">
        <v>38169</v>
      </c>
      <c r="AJ1159" s="6">
        <v>39903</v>
      </c>
      <c r="AK1159" t="s">
        <v>536</v>
      </c>
      <c r="AM1159" t="s">
        <v>556</v>
      </c>
      <c r="AO1159" t="s">
        <v>573</v>
      </c>
      <c r="AQ1159" s="37">
        <v>5</v>
      </c>
      <c r="AR1159" s="37">
        <v>5</v>
      </c>
      <c r="AS1159" s="37"/>
      <c r="AX1159">
        <v>1</v>
      </c>
      <c r="AY1159">
        <v>0</v>
      </c>
      <c r="AZ1159">
        <v>1</v>
      </c>
      <c r="BA1159">
        <v>0</v>
      </c>
      <c r="BF1159" t="s">
        <v>7</v>
      </c>
      <c r="BG1159" t="s">
        <v>743</v>
      </c>
    </row>
    <row r="1160" spans="1:59" x14ac:dyDescent="0.35">
      <c r="A1160">
        <v>17</v>
      </c>
      <c r="B1160">
        <v>1159</v>
      </c>
      <c r="E1160" t="s">
        <v>451</v>
      </c>
      <c r="F1160" t="s">
        <v>442</v>
      </c>
      <c r="H1160" t="s">
        <v>165</v>
      </c>
      <c r="I1160" t="s">
        <v>132</v>
      </c>
      <c r="K1160" t="s">
        <v>408</v>
      </c>
      <c r="L1160" t="s">
        <v>408</v>
      </c>
      <c r="N1160">
        <v>0.92400000000000004</v>
      </c>
      <c r="O1160">
        <v>0</v>
      </c>
      <c r="P1160" t="s">
        <v>398</v>
      </c>
      <c r="Q1160" t="s">
        <v>486</v>
      </c>
      <c r="R1160" s="37" t="s">
        <v>1205</v>
      </c>
      <c r="T1160" s="24">
        <f t="shared" si="18"/>
        <v>1239</v>
      </c>
      <c r="U1160" s="9">
        <v>1</v>
      </c>
      <c r="Z1160" t="s">
        <v>9</v>
      </c>
      <c r="AA1160" t="s">
        <v>562</v>
      </c>
      <c r="AB1160" t="s">
        <v>693</v>
      </c>
      <c r="AD1160">
        <v>199</v>
      </c>
      <c r="AF1160" t="s">
        <v>554</v>
      </c>
      <c r="AG1160" t="s">
        <v>542</v>
      </c>
      <c r="AI1160" s="6">
        <v>38169</v>
      </c>
      <c r="AJ1160" s="6">
        <v>39903</v>
      </c>
      <c r="AK1160" t="s">
        <v>536</v>
      </c>
      <c r="AM1160" t="s">
        <v>556</v>
      </c>
      <c r="AO1160" t="s">
        <v>573</v>
      </c>
      <c r="AQ1160" s="37">
        <v>5</v>
      </c>
      <c r="AR1160" s="37">
        <v>5</v>
      </c>
      <c r="AS1160" s="37"/>
      <c r="AX1160">
        <v>0</v>
      </c>
      <c r="AY1160">
        <v>0</v>
      </c>
      <c r="AZ1160">
        <v>1</v>
      </c>
      <c r="BA1160">
        <v>0</v>
      </c>
      <c r="BF1160" t="s">
        <v>7</v>
      </c>
      <c r="BG1160" t="s">
        <v>743</v>
      </c>
    </row>
    <row r="1161" spans="1:59" x14ac:dyDescent="0.35">
      <c r="A1161">
        <v>17</v>
      </c>
      <c r="B1161">
        <v>1160</v>
      </c>
      <c r="E1161" t="s">
        <v>451</v>
      </c>
      <c r="F1161" t="s">
        <v>442</v>
      </c>
      <c r="H1161" t="s">
        <v>166</v>
      </c>
      <c r="I1161" t="s">
        <v>132</v>
      </c>
      <c r="K1161" t="s">
        <v>408</v>
      </c>
      <c r="L1161" t="s">
        <v>408</v>
      </c>
      <c r="N1161">
        <v>0.47899999999999998</v>
      </c>
      <c r="O1161">
        <v>0</v>
      </c>
      <c r="P1161" t="s">
        <v>398</v>
      </c>
      <c r="Q1161" t="s">
        <v>486</v>
      </c>
      <c r="R1161" s="37" t="s">
        <v>1205</v>
      </c>
      <c r="T1161" s="24">
        <f t="shared" si="18"/>
        <v>1239</v>
      </c>
      <c r="U1161" s="9">
        <v>1</v>
      </c>
      <c r="Z1161" t="s">
        <v>9</v>
      </c>
      <c r="AA1161" t="s">
        <v>562</v>
      </c>
      <c r="AB1161" t="s">
        <v>693</v>
      </c>
      <c r="AD1161">
        <v>199</v>
      </c>
      <c r="AF1161" t="s">
        <v>554</v>
      </c>
      <c r="AG1161" t="s">
        <v>542</v>
      </c>
      <c r="AI1161" s="6">
        <v>38169</v>
      </c>
      <c r="AJ1161" s="6">
        <v>39903</v>
      </c>
      <c r="AK1161" t="s">
        <v>536</v>
      </c>
      <c r="AM1161" t="s">
        <v>556</v>
      </c>
      <c r="AO1161" t="s">
        <v>573</v>
      </c>
      <c r="AQ1161" s="37">
        <v>5</v>
      </c>
      <c r="AR1161" s="37">
        <v>5</v>
      </c>
      <c r="AS1161" s="37"/>
      <c r="AX1161">
        <v>0</v>
      </c>
      <c r="AY1161">
        <v>0</v>
      </c>
      <c r="AZ1161">
        <v>1</v>
      </c>
      <c r="BA1161">
        <v>0</v>
      </c>
      <c r="BF1161" t="s">
        <v>7</v>
      </c>
      <c r="BG1161" t="s">
        <v>743</v>
      </c>
    </row>
    <row r="1162" spans="1:59" x14ac:dyDescent="0.35">
      <c r="A1162">
        <v>17</v>
      </c>
      <c r="B1162">
        <v>1161</v>
      </c>
      <c r="E1162" t="s">
        <v>91</v>
      </c>
      <c r="F1162" t="s">
        <v>423</v>
      </c>
      <c r="H1162" t="s">
        <v>129</v>
      </c>
      <c r="I1162" t="s">
        <v>167</v>
      </c>
      <c r="K1162" t="s">
        <v>408</v>
      </c>
      <c r="L1162" t="s">
        <v>408</v>
      </c>
      <c r="N1162">
        <v>4.0000000000000001E-3</v>
      </c>
      <c r="O1162">
        <v>0</v>
      </c>
      <c r="P1162" t="s">
        <v>398</v>
      </c>
      <c r="Q1162" t="s">
        <v>486</v>
      </c>
      <c r="R1162" s="37" t="s">
        <v>1205</v>
      </c>
      <c r="T1162" s="24">
        <f t="shared" si="18"/>
        <v>1239</v>
      </c>
      <c r="U1162" s="9">
        <v>1</v>
      </c>
      <c r="Z1162" t="s">
        <v>9</v>
      </c>
      <c r="AA1162" t="s">
        <v>562</v>
      </c>
      <c r="AB1162" t="s">
        <v>693</v>
      </c>
      <c r="AC1162" s="9">
        <v>0.01</v>
      </c>
      <c r="AD1162">
        <v>199</v>
      </c>
      <c r="AF1162" t="s">
        <v>542</v>
      </c>
      <c r="AG1162" t="s">
        <v>554</v>
      </c>
      <c r="AI1162" s="6">
        <v>38169</v>
      </c>
      <c r="AJ1162" s="6">
        <v>39903</v>
      </c>
      <c r="AK1162" t="s">
        <v>536</v>
      </c>
      <c r="AM1162" t="s">
        <v>556</v>
      </c>
      <c r="AO1162" t="s">
        <v>573</v>
      </c>
      <c r="AQ1162" s="37">
        <v>1</v>
      </c>
      <c r="AR1162" s="37">
        <v>1</v>
      </c>
      <c r="AS1162" s="37"/>
      <c r="AX1162">
        <v>1</v>
      </c>
      <c r="AY1162">
        <v>0</v>
      </c>
      <c r="AZ1162">
        <v>1</v>
      </c>
      <c r="BA1162">
        <v>0</v>
      </c>
      <c r="BF1162" t="s">
        <v>7</v>
      </c>
      <c r="BG1162" t="s">
        <v>743</v>
      </c>
    </row>
    <row r="1163" spans="1:59" x14ac:dyDescent="0.35">
      <c r="A1163">
        <v>17</v>
      </c>
      <c r="B1163">
        <v>1162</v>
      </c>
      <c r="E1163" t="s">
        <v>91</v>
      </c>
      <c r="F1163" t="s">
        <v>423</v>
      </c>
      <c r="H1163" t="s">
        <v>129</v>
      </c>
      <c r="I1163" t="s">
        <v>168</v>
      </c>
      <c r="K1163" t="s">
        <v>408</v>
      </c>
      <c r="L1163" t="s">
        <v>408</v>
      </c>
      <c r="N1163">
        <v>0.123</v>
      </c>
      <c r="O1163">
        <v>0</v>
      </c>
      <c r="P1163" t="s">
        <v>398</v>
      </c>
      <c r="Q1163" t="s">
        <v>486</v>
      </c>
      <c r="R1163" s="37" t="s">
        <v>1205</v>
      </c>
      <c r="T1163" s="24">
        <f t="shared" si="18"/>
        <v>1239</v>
      </c>
      <c r="U1163" s="9">
        <v>1</v>
      </c>
      <c r="Z1163" t="s">
        <v>9</v>
      </c>
      <c r="AA1163" t="s">
        <v>562</v>
      </c>
      <c r="AB1163" t="s">
        <v>693</v>
      </c>
      <c r="AD1163">
        <v>199</v>
      </c>
      <c r="AF1163" t="s">
        <v>542</v>
      </c>
      <c r="AG1163" t="s">
        <v>554</v>
      </c>
      <c r="AI1163" s="6">
        <v>38169</v>
      </c>
      <c r="AJ1163" s="6">
        <v>39903</v>
      </c>
      <c r="AK1163" t="s">
        <v>536</v>
      </c>
      <c r="AM1163" t="s">
        <v>556</v>
      </c>
      <c r="AO1163" t="s">
        <v>573</v>
      </c>
      <c r="AQ1163" s="37">
        <v>1</v>
      </c>
      <c r="AR1163" s="37">
        <v>1</v>
      </c>
      <c r="AS1163" s="37"/>
      <c r="AX1163">
        <v>1</v>
      </c>
      <c r="AY1163">
        <v>0</v>
      </c>
      <c r="AZ1163">
        <v>1</v>
      </c>
      <c r="BA1163">
        <v>0</v>
      </c>
      <c r="BF1163" t="s">
        <v>7</v>
      </c>
      <c r="BG1163" t="s">
        <v>743</v>
      </c>
    </row>
    <row r="1164" spans="1:59" x14ac:dyDescent="0.35">
      <c r="A1164">
        <v>17</v>
      </c>
      <c r="B1164">
        <v>1163</v>
      </c>
      <c r="E1164" t="s">
        <v>423</v>
      </c>
      <c r="F1164" t="s">
        <v>91</v>
      </c>
      <c r="H1164" t="s">
        <v>167</v>
      </c>
      <c r="I1164" t="s">
        <v>129</v>
      </c>
      <c r="K1164" t="s">
        <v>408</v>
      </c>
      <c r="L1164" t="s">
        <v>408</v>
      </c>
      <c r="N1164">
        <v>0.63200000000000001</v>
      </c>
      <c r="O1164">
        <v>0</v>
      </c>
      <c r="P1164" t="s">
        <v>398</v>
      </c>
      <c r="Q1164" t="s">
        <v>486</v>
      </c>
      <c r="R1164" s="37" t="s">
        <v>1205</v>
      </c>
      <c r="T1164" s="24">
        <f t="shared" si="18"/>
        <v>1239</v>
      </c>
      <c r="U1164" s="9">
        <v>1</v>
      </c>
      <c r="Z1164" t="s">
        <v>9</v>
      </c>
      <c r="AA1164" t="s">
        <v>562</v>
      </c>
      <c r="AB1164" t="s">
        <v>693</v>
      </c>
      <c r="AD1164">
        <v>199</v>
      </c>
      <c r="AF1164" t="s">
        <v>554</v>
      </c>
      <c r="AG1164" t="s">
        <v>542</v>
      </c>
      <c r="AI1164" s="6">
        <v>38169</v>
      </c>
      <c r="AJ1164" s="6">
        <v>39903</v>
      </c>
      <c r="AK1164" t="s">
        <v>536</v>
      </c>
      <c r="AM1164" t="s">
        <v>556</v>
      </c>
      <c r="AO1164" t="s">
        <v>573</v>
      </c>
      <c r="AQ1164" s="37">
        <v>1</v>
      </c>
      <c r="AR1164" s="37">
        <v>1</v>
      </c>
      <c r="AS1164" s="37"/>
      <c r="AX1164">
        <v>0</v>
      </c>
      <c r="AY1164">
        <v>0</v>
      </c>
      <c r="AZ1164">
        <v>1</v>
      </c>
      <c r="BA1164">
        <v>0</v>
      </c>
      <c r="BF1164" t="s">
        <v>7</v>
      </c>
      <c r="BG1164" t="s">
        <v>743</v>
      </c>
    </row>
    <row r="1165" spans="1:59" x14ac:dyDescent="0.35">
      <c r="A1165">
        <v>17</v>
      </c>
      <c r="B1165">
        <v>1164</v>
      </c>
      <c r="E1165" t="s">
        <v>423</v>
      </c>
      <c r="F1165" t="s">
        <v>91</v>
      </c>
      <c r="H1165" t="s">
        <v>168</v>
      </c>
      <c r="I1165" t="s">
        <v>129</v>
      </c>
      <c r="K1165" t="s">
        <v>408</v>
      </c>
      <c r="L1165" t="s">
        <v>408</v>
      </c>
      <c r="N1165">
        <v>0.93400000000000005</v>
      </c>
      <c r="O1165">
        <v>0</v>
      </c>
      <c r="P1165" t="s">
        <v>398</v>
      </c>
      <c r="Q1165" t="s">
        <v>486</v>
      </c>
      <c r="R1165" s="37" t="s">
        <v>1205</v>
      </c>
      <c r="T1165" s="24">
        <f t="shared" si="18"/>
        <v>1239</v>
      </c>
      <c r="U1165" s="9">
        <v>1</v>
      </c>
      <c r="Z1165" t="s">
        <v>9</v>
      </c>
      <c r="AA1165" t="s">
        <v>562</v>
      </c>
      <c r="AB1165" t="s">
        <v>693</v>
      </c>
      <c r="AD1165">
        <v>199</v>
      </c>
      <c r="AF1165" t="s">
        <v>554</v>
      </c>
      <c r="AG1165" t="s">
        <v>542</v>
      </c>
      <c r="AI1165" s="6">
        <v>38169</v>
      </c>
      <c r="AJ1165" s="6">
        <v>39903</v>
      </c>
      <c r="AK1165" t="s">
        <v>536</v>
      </c>
      <c r="AM1165" t="s">
        <v>556</v>
      </c>
      <c r="AO1165" t="s">
        <v>573</v>
      </c>
      <c r="AQ1165" s="37">
        <v>1</v>
      </c>
      <c r="AR1165" s="37">
        <v>1</v>
      </c>
      <c r="AS1165" s="37"/>
      <c r="AX1165">
        <v>0</v>
      </c>
      <c r="AY1165">
        <v>0</v>
      </c>
      <c r="AZ1165">
        <v>1</v>
      </c>
      <c r="BA1165">
        <v>0</v>
      </c>
      <c r="BF1165" t="s">
        <v>7</v>
      </c>
      <c r="BG1165" t="s">
        <v>743</v>
      </c>
    </row>
    <row r="1166" spans="1:59" x14ac:dyDescent="0.35">
      <c r="A1166">
        <v>17</v>
      </c>
      <c r="B1166">
        <v>1165</v>
      </c>
      <c r="E1166" t="s">
        <v>442</v>
      </c>
      <c r="F1166" t="s">
        <v>452</v>
      </c>
      <c r="H1166" t="s">
        <v>132</v>
      </c>
      <c r="I1166" t="s">
        <v>169</v>
      </c>
      <c r="K1166" t="s">
        <v>408</v>
      </c>
      <c r="L1166" t="s">
        <v>408</v>
      </c>
      <c r="N1166">
        <v>0</v>
      </c>
      <c r="O1166">
        <v>0</v>
      </c>
      <c r="P1166" t="s">
        <v>398</v>
      </c>
      <c r="Q1166" t="s">
        <v>486</v>
      </c>
      <c r="R1166" s="37" t="s">
        <v>1205</v>
      </c>
      <c r="T1166" s="24">
        <f t="shared" si="18"/>
        <v>1239</v>
      </c>
      <c r="U1166" s="9">
        <v>1</v>
      </c>
      <c r="Z1166" t="s">
        <v>9</v>
      </c>
      <c r="AA1166" t="s">
        <v>562</v>
      </c>
      <c r="AB1166" t="s">
        <v>693</v>
      </c>
      <c r="AC1166" s="9">
        <v>0.01</v>
      </c>
      <c r="AD1166">
        <v>199</v>
      </c>
      <c r="AF1166" t="s">
        <v>542</v>
      </c>
      <c r="AG1166" t="s">
        <v>554</v>
      </c>
      <c r="AI1166" s="6">
        <v>38169</v>
      </c>
      <c r="AJ1166" s="6">
        <v>39903</v>
      </c>
      <c r="AK1166" t="s">
        <v>536</v>
      </c>
      <c r="AM1166" t="s">
        <v>556</v>
      </c>
      <c r="AO1166" t="s">
        <v>573</v>
      </c>
      <c r="AQ1166" s="37">
        <v>1</v>
      </c>
      <c r="AR1166" s="37">
        <v>1</v>
      </c>
      <c r="AS1166" s="37"/>
      <c r="AX1166">
        <v>1</v>
      </c>
      <c r="AY1166">
        <v>0</v>
      </c>
      <c r="AZ1166">
        <v>1</v>
      </c>
      <c r="BA1166">
        <v>0</v>
      </c>
      <c r="BF1166" t="s">
        <v>7</v>
      </c>
      <c r="BG1166" t="s">
        <v>743</v>
      </c>
    </row>
    <row r="1167" spans="1:59" x14ac:dyDescent="0.35">
      <c r="A1167">
        <v>17</v>
      </c>
      <c r="B1167">
        <v>1166</v>
      </c>
      <c r="E1167" t="s">
        <v>442</v>
      </c>
      <c r="F1167" t="s">
        <v>452</v>
      </c>
      <c r="H1167" t="s">
        <v>132</v>
      </c>
      <c r="I1167" t="s">
        <v>170</v>
      </c>
      <c r="K1167" t="s">
        <v>408</v>
      </c>
      <c r="L1167" t="s">
        <v>408</v>
      </c>
      <c r="N1167">
        <v>0.15</v>
      </c>
      <c r="O1167">
        <v>0</v>
      </c>
      <c r="P1167" t="s">
        <v>398</v>
      </c>
      <c r="Q1167" t="s">
        <v>486</v>
      </c>
      <c r="R1167" s="37" t="s">
        <v>1205</v>
      </c>
      <c r="T1167" s="24">
        <f t="shared" si="18"/>
        <v>1239</v>
      </c>
      <c r="U1167" s="9">
        <v>1</v>
      </c>
      <c r="Z1167" t="s">
        <v>9</v>
      </c>
      <c r="AA1167" t="s">
        <v>562</v>
      </c>
      <c r="AB1167" t="s">
        <v>693</v>
      </c>
      <c r="AD1167">
        <v>199</v>
      </c>
      <c r="AF1167" t="s">
        <v>542</v>
      </c>
      <c r="AG1167" t="s">
        <v>554</v>
      </c>
      <c r="AI1167" s="6">
        <v>38169</v>
      </c>
      <c r="AJ1167" s="6">
        <v>39903</v>
      </c>
      <c r="AK1167" t="s">
        <v>536</v>
      </c>
      <c r="AM1167" t="s">
        <v>556</v>
      </c>
      <c r="AO1167" t="s">
        <v>573</v>
      </c>
      <c r="AQ1167" s="37">
        <v>1</v>
      </c>
      <c r="AR1167" s="37">
        <v>1</v>
      </c>
      <c r="AS1167" s="37"/>
      <c r="AX1167">
        <v>1</v>
      </c>
      <c r="AY1167">
        <v>0</v>
      </c>
      <c r="AZ1167">
        <v>1</v>
      </c>
      <c r="BA1167">
        <v>0</v>
      </c>
      <c r="BF1167" t="s">
        <v>7</v>
      </c>
      <c r="BG1167" t="s">
        <v>743</v>
      </c>
    </row>
    <row r="1168" spans="1:59" x14ac:dyDescent="0.35">
      <c r="A1168">
        <v>17</v>
      </c>
      <c r="B1168">
        <v>1167</v>
      </c>
      <c r="E1168" t="s">
        <v>452</v>
      </c>
      <c r="F1168" t="s">
        <v>442</v>
      </c>
      <c r="H1168" t="s">
        <v>169</v>
      </c>
      <c r="I1168" t="s">
        <v>132</v>
      </c>
      <c r="K1168" t="s">
        <v>408</v>
      </c>
      <c r="L1168" t="s">
        <v>408</v>
      </c>
      <c r="N1168">
        <v>0.62</v>
      </c>
      <c r="O1168">
        <v>0</v>
      </c>
      <c r="P1168" t="s">
        <v>398</v>
      </c>
      <c r="Q1168" t="s">
        <v>486</v>
      </c>
      <c r="R1168" s="37" t="s">
        <v>1205</v>
      </c>
      <c r="T1168" s="24">
        <f t="shared" si="18"/>
        <v>1239</v>
      </c>
      <c r="U1168" s="9">
        <v>1</v>
      </c>
      <c r="Z1168" t="s">
        <v>9</v>
      </c>
      <c r="AA1168" t="s">
        <v>562</v>
      </c>
      <c r="AB1168" t="s">
        <v>693</v>
      </c>
      <c r="AD1168">
        <v>199</v>
      </c>
      <c r="AF1168" t="s">
        <v>554</v>
      </c>
      <c r="AG1168" t="s">
        <v>542</v>
      </c>
      <c r="AI1168" s="6">
        <v>38169</v>
      </c>
      <c r="AJ1168" s="6">
        <v>39903</v>
      </c>
      <c r="AK1168" t="s">
        <v>536</v>
      </c>
      <c r="AM1168" t="s">
        <v>556</v>
      </c>
      <c r="AO1168" t="s">
        <v>573</v>
      </c>
      <c r="AQ1168" s="37">
        <v>1</v>
      </c>
      <c r="AR1168" s="37">
        <v>1</v>
      </c>
      <c r="AS1168" s="37"/>
      <c r="AX1168">
        <v>0</v>
      </c>
      <c r="AY1168">
        <v>0</v>
      </c>
      <c r="AZ1168">
        <v>1</v>
      </c>
      <c r="BA1168">
        <v>0</v>
      </c>
      <c r="BF1168" t="s">
        <v>7</v>
      </c>
      <c r="BG1168" t="s">
        <v>743</v>
      </c>
    </row>
    <row r="1169" spans="1:59" x14ac:dyDescent="0.35">
      <c r="A1169">
        <v>17</v>
      </c>
      <c r="B1169">
        <v>1168</v>
      </c>
      <c r="E1169" t="s">
        <v>452</v>
      </c>
      <c r="F1169" t="s">
        <v>442</v>
      </c>
      <c r="H1169" t="s">
        <v>170</v>
      </c>
      <c r="I1169" t="s">
        <v>132</v>
      </c>
      <c r="K1169" t="s">
        <v>408</v>
      </c>
      <c r="L1169" t="s">
        <v>408</v>
      </c>
      <c r="N1169">
        <v>0.28399999999999997</v>
      </c>
      <c r="O1169">
        <v>0</v>
      </c>
      <c r="P1169" t="s">
        <v>398</v>
      </c>
      <c r="Q1169" t="s">
        <v>486</v>
      </c>
      <c r="R1169" s="37" t="s">
        <v>1205</v>
      </c>
      <c r="T1169" s="24">
        <f t="shared" si="18"/>
        <v>1239</v>
      </c>
      <c r="U1169" s="9">
        <v>1</v>
      </c>
      <c r="Z1169" t="s">
        <v>9</v>
      </c>
      <c r="AA1169" t="s">
        <v>562</v>
      </c>
      <c r="AB1169" t="s">
        <v>693</v>
      </c>
      <c r="AD1169">
        <v>199</v>
      </c>
      <c r="AF1169" t="s">
        <v>554</v>
      </c>
      <c r="AG1169" t="s">
        <v>542</v>
      </c>
      <c r="AI1169" s="6">
        <v>38169</v>
      </c>
      <c r="AJ1169" s="6">
        <v>39903</v>
      </c>
      <c r="AK1169" t="s">
        <v>536</v>
      </c>
      <c r="AM1169" t="s">
        <v>556</v>
      </c>
      <c r="AO1169" t="s">
        <v>573</v>
      </c>
      <c r="AQ1169" s="37">
        <v>1</v>
      </c>
      <c r="AR1169" s="37">
        <v>1</v>
      </c>
      <c r="AS1169" s="37"/>
      <c r="AX1169">
        <v>0</v>
      </c>
      <c r="AY1169">
        <v>0</v>
      </c>
      <c r="AZ1169">
        <v>1</v>
      </c>
      <c r="BA1169">
        <v>0</v>
      </c>
      <c r="BF1169" t="s">
        <v>7</v>
      </c>
      <c r="BG1169" t="s">
        <v>743</v>
      </c>
    </row>
    <row r="1170" spans="1:59" x14ac:dyDescent="0.35">
      <c r="A1170">
        <v>17</v>
      </c>
      <c r="B1170">
        <v>1169</v>
      </c>
      <c r="E1170" t="s">
        <v>91</v>
      </c>
      <c r="F1170" t="s">
        <v>423</v>
      </c>
      <c r="H1170" t="s">
        <v>129</v>
      </c>
      <c r="I1170" t="s">
        <v>167</v>
      </c>
      <c r="K1170" t="s">
        <v>408</v>
      </c>
      <c r="L1170" t="s">
        <v>408</v>
      </c>
      <c r="N1170">
        <v>6.0000000000000001E-3</v>
      </c>
      <c r="O1170">
        <v>0</v>
      </c>
      <c r="P1170" t="s">
        <v>398</v>
      </c>
      <c r="Q1170" t="s">
        <v>486</v>
      </c>
      <c r="R1170" s="37" t="s">
        <v>1205</v>
      </c>
      <c r="T1170" s="24">
        <f t="shared" si="18"/>
        <v>1239</v>
      </c>
      <c r="U1170" s="9">
        <v>1</v>
      </c>
      <c r="Z1170" t="s">
        <v>9</v>
      </c>
      <c r="AA1170" t="s">
        <v>562</v>
      </c>
      <c r="AB1170" t="s">
        <v>693</v>
      </c>
      <c r="AC1170" s="9">
        <v>0.01</v>
      </c>
      <c r="AD1170">
        <v>199</v>
      </c>
      <c r="AF1170" t="s">
        <v>542</v>
      </c>
      <c r="AG1170" t="s">
        <v>554</v>
      </c>
      <c r="AI1170" s="6">
        <v>38169</v>
      </c>
      <c r="AJ1170" s="6">
        <v>39903</v>
      </c>
      <c r="AK1170" t="s">
        <v>536</v>
      </c>
      <c r="AM1170" t="s">
        <v>556</v>
      </c>
      <c r="AO1170" t="s">
        <v>573</v>
      </c>
      <c r="AQ1170" s="37">
        <v>2</v>
      </c>
      <c r="AR1170" s="37">
        <v>2</v>
      </c>
      <c r="AS1170" s="37"/>
      <c r="AX1170">
        <v>1</v>
      </c>
      <c r="AY1170">
        <v>0</v>
      </c>
      <c r="AZ1170">
        <v>1</v>
      </c>
      <c r="BA1170">
        <v>0</v>
      </c>
      <c r="BF1170" t="s">
        <v>7</v>
      </c>
      <c r="BG1170" t="s">
        <v>743</v>
      </c>
    </row>
    <row r="1171" spans="1:59" x14ac:dyDescent="0.35">
      <c r="A1171">
        <v>17</v>
      </c>
      <c r="B1171">
        <v>1170</v>
      </c>
      <c r="E1171" t="s">
        <v>91</v>
      </c>
      <c r="F1171" t="s">
        <v>423</v>
      </c>
      <c r="H1171" t="s">
        <v>129</v>
      </c>
      <c r="I1171" t="s">
        <v>168</v>
      </c>
      <c r="K1171" t="s">
        <v>408</v>
      </c>
      <c r="L1171" t="s">
        <v>408</v>
      </c>
      <c r="N1171">
        <v>1.4999999999999999E-2</v>
      </c>
      <c r="O1171">
        <v>0</v>
      </c>
      <c r="P1171" t="s">
        <v>398</v>
      </c>
      <c r="Q1171" t="s">
        <v>486</v>
      </c>
      <c r="R1171" s="37" t="s">
        <v>1205</v>
      </c>
      <c r="T1171" s="24">
        <f t="shared" si="18"/>
        <v>1239</v>
      </c>
      <c r="U1171" s="9">
        <v>1</v>
      </c>
      <c r="Z1171" t="s">
        <v>9</v>
      </c>
      <c r="AA1171" t="s">
        <v>562</v>
      </c>
      <c r="AB1171" t="s">
        <v>693</v>
      </c>
      <c r="AD1171">
        <v>199</v>
      </c>
      <c r="AF1171" t="s">
        <v>542</v>
      </c>
      <c r="AG1171" t="s">
        <v>554</v>
      </c>
      <c r="AI1171" s="6">
        <v>38169</v>
      </c>
      <c r="AJ1171" s="6">
        <v>39903</v>
      </c>
      <c r="AK1171" t="s">
        <v>536</v>
      </c>
      <c r="AM1171" t="s">
        <v>556</v>
      </c>
      <c r="AO1171" t="s">
        <v>573</v>
      </c>
      <c r="AQ1171" s="37">
        <v>2</v>
      </c>
      <c r="AR1171" s="37">
        <v>2</v>
      </c>
      <c r="AS1171" s="37"/>
      <c r="AX1171">
        <v>1</v>
      </c>
      <c r="AY1171">
        <v>0</v>
      </c>
      <c r="AZ1171">
        <v>1</v>
      </c>
      <c r="BA1171">
        <v>0</v>
      </c>
      <c r="BF1171" t="s">
        <v>7</v>
      </c>
      <c r="BG1171" t="s">
        <v>743</v>
      </c>
    </row>
    <row r="1172" spans="1:59" x14ac:dyDescent="0.35">
      <c r="A1172">
        <v>17</v>
      </c>
      <c r="B1172">
        <v>1171</v>
      </c>
      <c r="E1172" t="s">
        <v>423</v>
      </c>
      <c r="F1172" t="s">
        <v>91</v>
      </c>
      <c r="H1172" t="s">
        <v>167</v>
      </c>
      <c r="I1172" t="s">
        <v>129</v>
      </c>
      <c r="K1172" t="s">
        <v>408</v>
      </c>
      <c r="L1172" t="s">
        <v>408</v>
      </c>
      <c r="N1172">
        <v>0.74099999999999999</v>
      </c>
      <c r="O1172">
        <v>0</v>
      </c>
      <c r="P1172" t="s">
        <v>398</v>
      </c>
      <c r="Q1172" t="s">
        <v>486</v>
      </c>
      <c r="R1172" s="37" t="s">
        <v>1205</v>
      </c>
      <c r="T1172" s="24">
        <f t="shared" si="18"/>
        <v>1239</v>
      </c>
      <c r="U1172" s="9">
        <v>1</v>
      </c>
      <c r="Z1172" t="s">
        <v>9</v>
      </c>
      <c r="AA1172" t="s">
        <v>562</v>
      </c>
      <c r="AB1172" t="s">
        <v>693</v>
      </c>
      <c r="AD1172">
        <v>199</v>
      </c>
      <c r="AF1172" t="s">
        <v>554</v>
      </c>
      <c r="AG1172" t="s">
        <v>542</v>
      </c>
      <c r="AI1172" s="6">
        <v>38169</v>
      </c>
      <c r="AJ1172" s="6">
        <v>39903</v>
      </c>
      <c r="AK1172" t="s">
        <v>536</v>
      </c>
      <c r="AM1172" t="s">
        <v>556</v>
      </c>
      <c r="AO1172" t="s">
        <v>573</v>
      </c>
      <c r="AQ1172" s="37">
        <v>2</v>
      </c>
      <c r="AR1172" s="37">
        <v>2</v>
      </c>
      <c r="AS1172" s="37"/>
      <c r="AX1172">
        <v>0</v>
      </c>
      <c r="AY1172">
        <v>0</v>
      </c>
      <c r="AZ1172">
        <v>1</v>
      </c>
      <c r="BA1172">
        <v>0</v>
      </c>
      <c r="BF1172" t="s">
        <v>7</v>
      </c>
      <c r="BG1172" t="s">
        <v>743</v>
      </c>
    </row>
    <row r="1173" spans="1:59" x14ac:dyDescent="0.35">
      <c r="A1173">
        <v>17</v>
      </c>
      <c r="B1173">
        <v>1172</v>
      </c>
      <c r="E1173" t="s">
        <v>423</v>
      </c>
      <c r="F1173" t="s">
        <v>91</v>
      </c>
      <c r="H1173" t="s">
        <v>168</v>
      </c>
      <c r="I1173" t="s">
        <v>129</v>
      </c>
      <c r="K1173" t="s">
        <v>408</v>
      </c>
      <c r="L1173" t="s">
        <v>408</v>
      </c>
      <c r="N1173">
        <v>0.70699999999999996</v>
      </c>
      <c r="O1173">
        <v>0</v>
      </c>
      <c r="P1173" t="s">
        <v>398</v>
      </c>
      <c r="Q1173" t="s">
        <v>486</v>
      </c>
      <c r="R1173" s="37" t="s">
        <v>1205</v>
      </c>
      <c r="T1173" s="24">
        <f t="shared" si="18"/>
        <v>1239</v>
      </c>
      <c r="U1173" s="9">
        <v>1</v>
      </c>
      <c r="Z1173" t="s">
        <v>9</v>
      </c>
      <c r="AA1173" t="s">
        <v>562</v>
      </c>
      <c r="AB1173" t="s">
        <v>693</v>
      </c>
      <c r="AD1173">
        <v>199</v>
      </c>
      <c r="AF1173" t="s">
        <v>554</v>
      </c>
      <c r="AG1173" t="s">
        <v>542</v>
      </c>
      <c r="AI1173" s="6">
        <v>38169</v>
      </c>
      <c r="AJ1173" s="6">
        <v>39903</v>
      </c>
      <c r="AK1173" t="s">
        <v>536</v>
      </c>
      <c r="AM1173" t="s">
        <v>556</v>
      </c>
      <c r="AO1173" t="s">
        <v>573</v>
      </c>
      <c r="AQ1173" s="37">
        <v>2</v>
      </c>
      <c r="AR1173" s="37">
        <v>2</v>
      </c>
      <c r="AS1173" s="37"/>
      <c r="AX1173">
        <v>0</v>
      </c>
      <c r="AY1173">
        <v>0</v>
      </c>
      <c r="AZ1173">
        <v>1</v>
      </c>
      <c r="BA1173">
        <v>0</v>
      </c>
      <c r="BF1173" t="s">
        <v>7</v>
      </c>
      <c r="BG1173" t="s">
        <v>743</v>
      </c>
    </row>
    <row r="1174" spans="1:59" x14ac:dyDescent="0.35">
      <c r="A1174">
        <v>17</v>
      </c>
      <c r="B1174">
        <v>1173</v>
      </c>
      <c r="E1174" t="s">
        <v>442</v>
      </c>
      <c r="F1174" t="s">
        <v>452</v>
      </c>
      <c r="H1174" t="s">
        <v>132</v>
      </c>
      <c r="I1174" t="s">
        <v>169</v>
      </c>
      <c r="K1174" t="s">
        <v>408</v>
      </c>
      <c r="L1174" t="s">
        <v>408</v>
      </c>
      <c r="N1174">
        <v>0</v>
      </c>
      <c r="O1174">
        <v>0</v>
      </c>
      <c r="P1174" t="s">
        <v>398</v>
      </c>
      <c r="Q1174" t="s">
        <v>486</v>
      </c>
      <c r="R1174" s="37" t="s">
        <v>1205</v>
      </c>
      <c r="T1174" s="24">
        <f t="shared" si="18"/>
        <v>1239</v>
      </c>
      <c r="U1174" s="9">
        <v>1</v>
      </c>
      <c r="Z1174" t="s">
        <v>9</v>
      </c>
      <c r="AA1174" t="s">
        <v>562</v>
      </c>
      <c r="AB1174" t="s">
        <v>693</v>
      </c>
      <c r="AC1174" s="9">
        <v>0.01</v>
      </c>
      <c r="AD1174">
        <v>199</v>
      </c>
      <c r="AF1174" t="s">
        <v>542</v>
      </c>
      <c r="AG1174" t="s">
        <v>554</v>
      </c>
      <c r="AI1174" s="6">
        <v>38169</v>
      </c>
      <c r="AJ1174" s="6">
        <v>39903</v>
      </c>
      <c r="AK1174" t="s">
        <v>536</v>
      </c>
      <c r="AM1174" t="s">
        <v>556</v>
      </c>
      <c r="AO1174" t="s">
        <v>573</v>
      </c>
      <c r="AQ1174" s="37">
        <v>2</v>
      </c>
      <c r="AR1174" s="37">
        <v>2</v>
      </c>
      <c r="AS1174" s="37"/>
      <c r="AX1174">
        <v>1</v>
      </c>
      <c r="AY1174">
        <v>0</v>
      </c>
      <c r="AZ1174">
        <v>1</v>
      </c>
      <c r="BA1174">
        <v>0</v>
      </c>
      <c r="BF1174" t="s">
        <v>7</v>
      </c>
      <c r="BG1174" t="s">
        <v>743</v>
      </c>
    </row>
    <row r="1175" spans="1:59" x14ac:dyDescent="0.35">
      <c r="A1175">
        <v>17</v>
      </c>
      <c r="B1175">
        <v>1174</v>
      </c>
      <c r="E1175" t="s">
        <v>442</v>
      </c>
      <c r="F1175" t="s">
        <v>452</v>
      </c>
      <c r="H1175" t="s">
        <v>132</v>
      </c>
      <c r="I1175" t="s">
        <v>170</v>
      </c>
      <c r="K1175" t="s">
        <v>408</v>
      </c>
      <c r="L1175" t="s">
        <v>408</v>
      </c>
      <c r="N1175">
        <v>0.56999999999999995</v>
      </c>
      <c r="O1175">
        <v>0</v>
      </c>
      <c r="P1175" t="s">
        <v>398</v>
      </c>
      <c r="Q1175" t="s">
        <v>486</v>
      </c>
      <c r="R1175" s="37" t="s">
        <v>1205</v>
      </c>
      <c r="T1175" s="24">
        <f t="shared" si="18"/>
        <v>1239</v>
      </c>
      <c r="U1175" s="9">
        <v>1</v>
      </c>
      <c r="Z1175" t="s">
        <v>9</v>
      </c>
      <c r="AA1175" t="s">
        <v>562</v>
      </c>
      <c r="AB1175" t="s">
        <v>693</v>
      </c>
      <c r="AD1175">
        <v>199</v>
      </c>
      <c r="AF1175" t="s">
        <v>542</v>
      </c>
      <c r="AG1175" t="s">
        <v>554</v>
      </c>
      <c r="AI1175" s="6">
        <v>38169</v>
      </c>
      <c r="AJ1175" s="6">
        <v>39903</v>
      </c>
      <c r="AK1175" t="s">
        <v>536</v>
      </c>
      <c r="AM1175" t="s">
        <v>556</v>
      </c>
      <c r="AO1175" t="s">
        <v>573</v>
      </c>
      <c r="AQ1175" s="37">
        <v>2</v>
      </c>
      <c r="AR1175" s="37">
        <v>2</v>
      </c>
      <c r="AS1175" s="37"/>
      <c r="AX1175">
        <v>1</v>
      </c>
      <c r="AY1175">
        <v>0</v>
      </c>
      <c r="AZ1175">
        <v>1</v>
      </c>
      <c r="BA1175">
        <v>0</v>
      </c>
      <c r="BF1175" t="s">
        <v>7</v>
      </c>
      <c r="BG1175" t="s">
        <v>743</v>
      </c>
    </row>
    <row r="1176" spans="1:59" x14ac:dyDescent="0.35">
      <c r="A1176">
        <v>17</v>
      </c>
      <c r="B1176">
        <v>1175</v>
      </c>
      <c r="E1176" t="s">
        <v>452</v>
      </c>
      <c r="F1176" t="s">
        <v>442</v>
      </c>
      <c r="H1176" t="s">
        <v>169</v>
      </c>
      <c r="I1176" t="s">
        <v>132</v>
      </c>
      <c r="K1176" t="s">
        <v>408</v>
      </c>
      <c r="L1176" t="s">
        <v>408</v>
      </c>
      <c r="N1176">
        <v>0.98499999999999999</v>
      </c>
      <c r="O1176">
        <v>0</v>
      </c>
      <c r="P1176" t="s">
        <v>398</v>
      </c>
      <c r="Q1176" t="s">
        <v>486</v>
      </c>
      <c r="R1176" s="37" t="s">
        <v>1205</v>
      </c>
      <c r="T1176" s="24">
        <f t="shared" si="18"/>
        <v>1239</v>
      </c>
      <c r="U1176" s="9">
        <v>1</v>
      </c>
      <c r="Z1176" t="s">
        <v>9</v>
      </c>
      <c r="AA1176" t="s">
        <v>562</v>
      </c>
      <c r="AB1176" t="s">
        <v>693</v>
      </c>
      <c r="AD1176">
        <v>199</v>
      </c>
      <c r="AF1176" t="s">
        <v>554</v>
      </c>
      <c r="AG1176" t="s">
        <v>542</v>
      </c>
      <c r="AI1176" s="6">
        <v>38169</v>
      </c>
      <c r="AJ1176" s="6">
        <v>39903</v>
      </c>
      <c r="AK1176" t="s">
        <v>536</v>
      </c>
      <c r="AM1176" t="s">
        <v>556</v>
      </c>
      <c r="AO1176" t="s">
        <v>573</v>
      </c>
      <c r="AQ1176" s="37">
        <v>2</v>
      </c>
      <c r="AR1176" s="37">
        <v>2</v>
      </c>
      <c r="AS1176" s="37"/>
      <c r="AX1176">
        <v>0</v>
      </c>
      <c r="AY1176">
        <v>0</v>
      </c>
      <c r="AZ1176">
        <v>1</v>
      </c>
      <c r="BA1176">
        <v>0</v>
      </c>
      <c r="BF1176" t="s">
        <v>7</v>
      </c>
      <c r="BG1176" t="s">
        <v>743</v>
      </c>
    </row>
    <row r="1177" spans="1:59" x14ac:dyDescent="0.35">
      <c r="A1177">
        <v>17</v>
      </c>
      <c r="B1177">
        <v>1176</v>
      </c>
      <c r="E1177" t="s">
        <v>452</v>
      </c>
      <c r="F1177" t="s">
        <v>442</v>
      </c>
      <c r="H1177" t="s">
        <v>170</v>
      </c>
      <c r="I1177" t="s">
        <v>132</v>
      </c>
      <c r="K1177" t="s">
        <v>408</v>
      </c>
      <c r="L1177" t="s">
        <v>408</v>
      </c>
      <c r="N1177">
        <v>0.20399999999999999</v>
      </c>
      <c r="O1177">
        <v>0</v>
      </c>
      <c r="P1177" t="s">
        <v>398</v>
      </c>
      <c r="Q1177" t="s">
        <v>486</v>
      </c>
      <c r="R1177" s="37" t="s">
        <v>1205</v>
      </c>
      <c r="T1177" s="24">
        <f t="shared" si="18"/>
        <v>1239</v>
      </c>
      <c r="U1177" s="9">
        <v>1</v>
      </c>
      <c r="Z1177" t="s">
        <v>9</v>
      </c>
      <c r="AA1177" t="s">
        <v>562</v>
      </c>
      <c r="AB1177" t="s">
        <v>693</v>
      </c>
      <c r="AD1177">
        <v>199</v>
      </c>
      <c r="AF1177" t="s">
        <v>554</v>
      </c>
      <c r="AG1177" t="s">
        <v>542</v>
      </c>
      <c r="AI1177" s="6">
        <v>38169</v>
      </c>
      <c r="AJ1177" s="6">
        <v>39903</v>
      </c>
      <c r="AK1177" t="s">
        <v>536</v>
      </c>
      <c r="AM1177" t="s">
        <v>556</v>
      </c>
      <c r="AO1177" t="s">
        <v>573</v>
      </c>
      <c r="AQ1177" s="37">
        <v>2</v>
      </c>
      <c r="AR1177" s="37">
        <v>2</v>
      </c>
      <c r="AS1177" s="37"/>
      <c r="AX1177">
        <v>0</v>
      </c>
      <c r="AY1177">
        <v>0</v>
      </c>
      <c r="AZ1177">
        <v>1</v>
      </c>
      <c r="BA1177">
        <v>0</v>
      </c>
      <c r="BF1177" t="s">
        <v>7</v>
      </c>
      <c r="BG1177" t="s">
        <v>743</v>
      </c>
    </row>
    <row r="1178" spans="1:59" x14ac:dyDescent="0.35">
      <c r="A1178">
        <v>17</v>
      </c>
      <c r="B1178">
        <v>1177</v>
      </c>
      <c r="E1178" t="s">
        <v>91</v>
      </c>
      <c r="F1178" t="s">
        <v>423</v>
      </c>
      <c r="H1178" t="s">
        <v>129</v>
      </c>
      <c r="I1178" t="s">
        <v>167</v>
      </c>
      <c r="K1178" t="s">
        <v>408</v>
      </c>
      <c r="L1178" t="s">
        <v>408</v>
      </c>
      <c r="N1178">
        <v>0.04</v>
      </c>
      <c r="O1178">
        <v>0</v>
      </c>
      <c r="P1178" t="s">
        <v>398</v>
      </c>
      <c r="Q1178" t="s">
        <v>486</v>
      </c>
      <c r="R1178" s="37" t="s">
        <v>1205</v>
      </c>
      <c r="T1178" s="24">
        <f t="shared" si="18"/>
        <v>1239</v>
      </c>
      <c r="U1178" s="9">
        <v>1</v>
      </c>
      <c r="Z1178" t="s">
        <v>9</v>
      </c>
      <c r="AA1178" t="s">
        <v>562</v>
      </c>
      <c r="AB1178" t="s">
        <v>693</v>
      </c>
      <c r="AD1178">
        <v>199</v>
      </c>
      <c r="AF1178" t="s">
        <v>542</v>
      </c>
      <c r="AG1178" t="s">
        <v>554</v>
      </c>
      <c r="AI1178" s="6">
        <v>38169</v>
      </c>
      <c r="AJ1178" s="6">
        <v>39903</v>
      </c>
      <c r="AK1178" t="s">
        <v>536</v>
      </c>
      <c r="AM1178" t="s">
        <v>556</v>
      </c>
      <c r="AO1178" t="s">
        <v>573</v>
      </c>
      <c r="AQ1178" s="37">
        <v>3</v>
      </c>
      <c r="AR1178" s="37">
        <v>3</v>
      </c>
      <c r="AS1178" s="37"/>
      <c r="AX1178">
        <v>1</v>
      </c>
      <c r="AY1178">
        <v>0</v>
      </c>
      <c r="AZ1178">
        <v>1</v>
      </c>
      <c r="BA1178">
        <v>0</v>
      </c>
      <c r="BF1178" t="s">
        <v>7</v>
      </c>
      <c r="BG1178" t="s">
        <v>743</v>
      </c>
    </row>
    <row r="1179" spans="1:59" x14ac:dyDescent="0.35">
      <c r="A1179">
        <v>17</v>
      </c>
      <c r="B1179">
        <v>1178</v>
      </c>
      <c r="E1179" t="s">
        <v>91</v>
      </c>
      <c r="F1179" t="s">
        <v>423</v>
      </c>
      <c r="H1179" t="s">
        <v>129</v>
      </c>
      <c r="I1179" t="s">
        <v>168</v>
      </c>
      <c r="K1179" t="s">
        <v>408</v>
      </c>
      <c r="L1179" t="s">
        <v>408</v>
      </c>
      <c r="N1179">
        <v>7.2999999999999995E-2</v>
      </c>
      <c r="O1179">
        <v>0</v>
      </c>
      <c r="P1179" t="s">
        <v>398</v>
      </c>
      <c r="Q1179" t="s">
        <v>486</v>
      </c>
      <c r="R1179" s="37" t="s">
        <v>1205</v>
      </c>
      <c r="T1179" s="24">
        <f t="shared" si="18"/>
        <v>1239</v>
      </c>
      <c r="U1179" s="9">
        <v>1</v>
      </c>
      <c r="Z1179" t="s">
        <v>9</v>
      </c>
      <c r="AA1179" t="s">
        <v>562</v>
      </c>
      <c r="AB1179" t="s">
        <v>693</v>
      </c>
      <c r="AD1179">
        <v>199</v>
      </c>
      <c r="AF1179" t="s">
        <v>542</v>
      </c>
      <c r="AG1179" t="s">
        <v>554</v>
      </c>
      <c r="AI1179" s="6">
        <v>38169</v>
      </c>
      <c r="AJ1179" s="6">
        <v>39903</v>
      </c>
      <c r="AK1179" t="s">
        <v>536</v>
      </c>
      <c r="AM1179" t="s">
        <v>556</v>
      </c>
      <c r="AO1179" t="s">
        <v>573</v>
      </c>
      <c r="AQ1179" s="37">
        <v>3</v>
      </c>
      <c r="AR1179" s="37">
        <v>3</v>
      </c>
      <c r="AS1179" s="37"/>
      <c r="AX1179">
        <v>1</v>
      </c>
      <c r="AY1179">
        <v>0</v>
      </c>
      <c r="AZ1179">
        <v>1</v>
      </c>
      <c r="BA1179">
        <v>0</v>
      </c>
      <c r="BF1179" t="s">
        <v>7</v>
      </c>
      <c r="BG1179" t="s">
        <v>743</v>
      </c>
    </row>
    <row r="1180" spans="1:59" x14ac:dyDescent="0.35">
      <c r="A1180">
        <v>17</v>
      </c>
      <c r="B1180">
        <v>1179</v>
      </c>
      <c r="E1180" t="s">
        <v>423</v>
      </c>
      <c r="F1180" t="s">
        <v>91</v>
      </c>
      <c r="H1180" t="s">
        <v>167</v>
      </c>
      <c r="I1180" t="s">
        <v>129</v>
      </c>
      <c r="K1180" t="s">
        <v>408</v>
      </c>
      <c r="L1180" t="s">
        <v>408</v>
      </c>
      <c r="N1180">
        <v>0.48499999999999999</v>
      </c>
      <c r="O1180">
        <v>0</v>
      </c>
      <c r="P1180" t="s">
        <v>398</v>
      </c>
      <c r="Q1180" t="s">
        <v>486</v>
      </c>
      <c r="R1180" s="37" t="s">
        <v>1205</v>
      </c>
      <c r="T1180" s="24">
        <f t="shared" si="18"/>
        <v>1239</v>
      </c>
      <c r="U1180" s="9">
        <v>1</v>
      </c>
      <c r="Z1180" t="s">
        <v>9</v>
      </c>
      <c r="AA1180" t="s">
        <v>562</v>
      </c>
      <c r="AB1180" t="s">
        <v>693</v>
      </c>
      <c r="AD1180">
        <v>199</v>
      </c>
      <c r="AF1180" t="s">
        <v>554</v>
      </c>
      <c r="AG1180" t="s">
        <v>542</v>
      </c>
      <c r="AI1180" s="6">
        <v>38169</v>
      </c>
      <c r="AJ1180" s="6">
        <v>39903</v>
      </c>
      <c r="AK1180" t="s">
        <v>536</v>
      </c>
      <c r="AM1180" t="s">
        <v>556</v>
      </c>
      <c r="AO1180" t="s">
        <v>573</v>
      </c>
      <c r="AQ1180" s="37">
        <v>3</v>
      </c>
      <c r="AR1180" s="37">
        <v>3</v>
      </c>
      <c r="AS1180" s="37"/>
      <c r="AX1180">
        <v>0</v>
      </c>
      <c r="AY1180">
        <v>0</v>
      </c>
      <c r="AZ1180">
        <v>1</v>
      </c>
      <c r="BA1180">
        <v>0</v>
      </c>
      <c r="BF1180" t="s">
        <v>7</v>
      </c>
      <c r="BG1180" t="s">
        <v>743</v>
      </c>
    </row>
    <row r="1181" spans="1:59" x14ac:dyDescent="0.35">
      <c r="A1181">
        <v>17</v>
      </c>
      <c r="B1181">
        <v>1180</v>
      </c>
      <c r="E1181" t="s">
        <v>423</v>
      </c>
      <c r="F1181" t="s">
        <v>91</v>
      </c>
      <c r="H1181" t="s">
        <v>168</v>
      </c>
      <c r="I1181" t="s">
        <v>129</v>
      </c>
      <c r="K1181" t="s">
        <v>408</v>
      </c>
      <c r="L1181" t="s">
        <v>408</v>
      </c>
      <c r="N1181">
        <v>0.92200000000000004</v>
      </c>
      <c r="O1181">
        <v>0</v>
      </c>
      <c r="P1181" t="s">
        <v>398</v>
      </c>
      <c r="Q1181" t="s">
        <v>486</v>
      </c>
      <c r="R1181" s="37" t="s">
        <v>1205</v>
      </c>
      <c r="T1181" s="24">
        <f t="shared" si="18"/>
        <v>1239</v>
      </c>
      <c r="U1181" s="9">
        <v>1</v>
      </c>
      <c r="Z1181" t="s">
        <v>9</v>
      </c>
      <c r="AA1181" t="s">
        <v>562</v>
      </c>
      <c r="AB1181" t="s">
        <v>693</v>
      </c>
      <c r="AD1181">
        <v>199</v>
      </c>
      <c r="AF1181" t="s">
        <v>554</v>
      </c>
      <c r="AG1181" t="s">
        <v>542</v>
      </c>
      <c r="AI1181" s="6">
        <v>38169</v>
      </c>
      <c r="AJ1181" s="6">
        <v>39903</v>
      </c>
      <c r="AK1181" t="s">
        <v>536</v>
      </c>
      <c r="AM1181" t="s">
        <v>556</v>
      </c>
      <c r="AO1181" t="s">
        <v>573</v>
      </c>
      <c r="AQ1181" s="37">
        <v>3</v>
      </c>
      <c r="AR1181" s="37">
        <v>3</v>
      </c>
      <c r="AS1181" s="37"/>
      <c r="AX1181">
        <v>0</v>
      </c>
      <c r="AY1181">
        <v>0</v>
      </c>
      <c r="AZ1181">
        <v>1</v>
      </c>
      <c r="BA1181">
        <v>0</v>
      </c>
      <c r="BF1181" t="s">
        <v>7</v>
      </c>
      <c r="BG1181" t="s">
        <v>743</v>
      </c>
    </row>
    <row r="1182" spans="1:59" x14ac:dyDescent="0.35">
      <c r="A1182">
        <v>17</v>
      </c>
      <c r="B1182">
        <v>1181</v>
      </c>
      <c r="E1182" t="s">
        <v>442</v>
      </c>
      <c r="F1182" t="s">
        <v>452</v>
      </c>
      <c r="H1182" t="s">
        <v>132</v>
      </c>
      <c r="I1182" t="s">
        <v>169</v>
      </c>
      <c r="K1182" t="s">
        <v>408</v>
      </c>
      <c r="L1182" t="s">
        <v>408</v>
      </c>
      <c r="N1182">
        <v>0</v>
      </c>
      <c r="O1182">
        <v>0</v>
      </c>
      <c r="P1182" t="s">
        <v>398</v>
      </c>
      <c r="Q1182" t="s">
        <v>486</v>
      </c>
      <c r="R1182" s="37" t="s">
        <v>1205</v>
      </c>
      <c r="T1182" s="24">
        <f t="shared" si="18"/>
        <v>1239</v>
      </c>
      <c r="U1182" s="9">
        <v>1</v>
      </c>
      <c r="Z1182" t="s">
        <v>9</v>
      </c>
      <c r="AA1182" t="s">
        <v>562</v>
      </c>
      <c r="AB1182" t="s">
        <v>693</v>
      </c>
      <c r="AC1182" s="9">
        <v>0.01</v>
      </c>
      <c r="AD1182">
        <v>199</v>
      </c>
      <c r="AF1182" t="s">
        <v>542</v>
      </c>
      <c r="AG1182" t="s">
        <v>554</v>
      </c>
      <c r="AI1182" s="6">
        <v>38169</v>
      </c>
      <c r="AJ1182" s="6">
        <v>39903</v>
      </c>
      <c r="AK1182" t="s">
        <v>536</v>
      </c>
      <c r="AM1182" t="s">
        <v>556</v>
      </c>
      <c r="AO1182" t="s">
        <v>573</v>
      </c>
      <c r="AQ1182" s="37">
        <v>3</v>
      </c>
      <c r="AR1182" s="37">
        <v>3</v>
      </c>
      <c r="AS1182" s="37"/>
      <c r="AX1182">
        <v>1</v>
      </c>
      <c r="AY1182">
        <v>0</v>
      </c>
      <c r="AZ1182">
        <v>1</v>
      </c>
      <c r="BA1182">
        <v>0</v>
      </c>
      <c r="BF1182" t="s">
        <v>7</v>
      </c>
      <c r="BG1182" t="s">
        <v>743</v>
      </c>
    </row>
    <row r="1183" spans="1:59" x14ac:dyDescent="0.35">
      <c r="A1183">
        <v>17</v>
      </c>
      <c r="B1183">
        <v>1182</v>
      </c>
      <c r="E1183" t="s">
        <v>442</v>
      </c>
      <c r="F1183" t="s">
        <v>452</v>
      </c>
      <c r="H1183" t="s">
        <v>132</v>
      </c>
      <c r="I1183" t="s">
        <v>170</v>
      </c>
      <c r="K1183" t="s">
        <v>408</v>
      </c>
      <c r="L1183" t="s">
        <v>408</v>
      </c>
      <c r="N1183">
        <v>0.151</v>
      </c>
      <c r="O1183">
        <v>0</v>
      </c>
      <c r="P1183" t="s">
        <v>398</v>
      </c>
      <c r="Q1183" t="s">
        <v>486</v>
      </c>
      <c r="R1183" s="37" t="s">
        <v>1205</v>
      </c>
      <c r="T1183" s="24">
        <f t="shared" si="18"/>
        <v>1239</v>
      </c>
      <c r="U1183" s="9">
        <v>1</v>
      </c>
      <c r="Z1183" t="s">
        <v>9</v>
      </c>
      <c r="AA1183" t="s">
        <v>562</v>
      </c>
      <c r="AB1183" t="s">
        <v>693</v>
      </c>
      <c r="AD1183">
        <v>199</v>
      </c>
      <c r="AF1183" t="s">
        <v>542</v>
      </c>
      <c r="AG1183" t="s">
        <v>554</v>
      </c>
      <c r="AI1183" s="6">
        <v>38169</v>
      </c>
      <c r="AJ1183" s="6">
        <v>39903</v>
      </c>
      <c r="AK1183" t="s">
        <v>536</v>
      </c>
      <c r="AM1183" t="s">
        <v>556</v>
      </c>
      <c r="AO1183" t="s">
        <v>573</v>
      </c>
      <c r="AQ1183" s="37">
        <v>3</v>
      </c>
      <c r="AR1183" s="37">
        <v>3</v>
      </c>
      <c r="AS1183" s="37"/>
      <c r="AX1183">
        <v>1</v>
      </c>
      <c r="AY1183">
        <v>0</v>
      </c>
      <c r="AZ1183">
        <v>1</v>
      </c>
      <c r="BA1183">
        <v>0</v>
      </c>
      <c r="BF1183" t="s">
        <v>7</v>
      </c>
      <c r="BG1183" t="s">
        <v>743</v>
      </c>
    </row>
    <row r="1184" spans="1:59" x14ac:dyDescent="0.35">
      <c r="A1184">
        <v>17</v>
      </c>
      <c r="B1184">
        <v>1183</v>
      </c>
      <c r="E1184" t="s">
        <v>452</v>
      </c>
      <c r="F1184" t="s">
        <v>442</v>
      </c>
      <c r="H1184" t="s">
        <v>169</v>
      </c>
      <c r="I1184" t="s">
        <v>132</v>
      </c>
      <c r="K1184" t="s">
        <v>408</v>
      </c>
      <c r="L1184" t="s">
        <v>408</v>
      </c>
      <c r="N1184">
        <v>0.63700000000000001</v>
      </c>
      <c r="O1184">
        <v>0</v>
      </c>
      <c r="P1184" t="s">
        <v>398</v>
      </c>
      <c r="Q1184" t="s">
        <v>486</v>
      </c>
      <c r="R1184" s="37" t="s">
        <v>1205</v>
      </c>
      <c r="T1184" s="24">
        <f t="shared" si="18"/>
        <v>1239</v>
      </c>
      <c r="U1184" s="9">
        <v>1</v>
      </c>
      <c r="Z1184" t="s">
        <v>9</v>
      </c>
      <c r="AA1184" t="s">
        <v>562</v>
      </c>
      <c r="AB1184" t="s">
        <v>693</v>
      </c>
      <c r="AD1184">
        <v>199</v>
      </c>
      <c r="AF1184" t="s">
        <v>554</v>
      </c>
      <c r="AG1184" t="s">
        <v>542</v>
      </c>
      <c r="AI1184" s="6">
        <v>38169</v>
      </c>
      <c r="AJ1184" s="6">
        <v>39903</v>
      </c>
      <c r="AK1184" t="s">
        <v>536</v>
      </c>
      <c r="AM1184" t="s">
        <v>556</v>
      </c>
      <c r="AO1184" t="s">
        <v>573</v>
      </c>
      <c r="AQ1184" s="37">
        <v>3</v>
      </c>
      <c r="AR1184" s="37">
        <v>3</v>
      </c>
      <c r="AS1184" s="37"/>
      <c r="AX1184">
        <v>0</v>
      </c>
      <c r="AY1184">
        <v>0</v>
      </c>
      <c r="AZ1184">
        <v>1</v>
      </c>
      <c r="BA1184">
        <v>0</v>
      </c>
      <c r="BF1184" t="s">
        <v>7</v>
      </c>
      <c r="BG1184" t="s">
        <v>743</v>
      </c>
    </row>
    <row r="1185" spans="1:59" x14ac:dyDescent="0.35">
      <c r="A1185">
        <v>17</v>
      </c>
      <c r="B1185">
        <v>1184</v>
      </c>
      <c r="E1185" t="s">
        <v>452</v>
      </c>
      <c r="F1185" t="s">
        <v>442</v>
      </c>
      <c r="H1185" t="s">
        <v>170</v>
      </c>
      <c r="I1185" t="s">
        <v>132</v>
      </c>
      <c r="K1185" t="s">
        <v>408</v>
      </c>
      <c r="L1185" t="s">
        <v>408</v>
      </c>
      <c r="N1185">
        <v>0.36</v>
      </c>
      <c r="O1185">
        <v>0</v>
      </c>
      <c r="P1185" t="s">
        <v>398</v>
      </c>
      <c r="Q1185" t="s">
        <v>486</v>
      </c>
      <c r="R1185" s="37" t="s">
        <v>1205</v>
      </c>
      <c r="T1185" s="24">
        <f t="shared" si="18"/>
        <v>1239</v>
      </c>
      <c r="U1185" s="9">
        <v>1</v>
      </c>
      <c r="Z1185" t="s">
        <v>9</v>
      </c>
      <c r="AA1185" t="s">
        <v>562</v>
      </c>
      <c r="AB1185" t="s">
        <v>693</v>
      </c>
      <c r="AD1185">
        <v>199</v>
      </c>
      <c r="AF1185" t="s">
        <v>554</v>
      </c>
      <c r="AG1185" t="s">
        <v>542</v>
      </c>
      <c r="AI1185" s="6">
        <v>38169</v>
      </c>
      <c r="AJ1185" s="6">
        <v>39903</v>
      </c>
      <c r="AK1185" t="s">
        <v>536</v>
      </c>
      <c r="AM1185" t="s">
        <v>556</v>
      </c>
      <c r="AO1185" t="s">
        <v>573</v>
      </c>
      <c r="AQ1185" s="37">
        <v>3</v>
      </c>
      <c r="AR1185" s="37">
        <v>3</v>
      </c>
      <c r="AS1185" s="37"/>
      <c r="AX1185">
        <v>0</v>
      </c>
      <c r="AY1185">
        <v>0</v>
      </c>
      <c r="AZ1185">
        <v>1</v>
      </c>
      <c r="BA1185">
        <v>0</v>
      </c>
      <c r="BF1185" t="s">
        <v>7</v>
      </c>
      <c r="BG1185" t="s">
        <v>743</v>
      </c>
    </row>
    <row r="1186" spans="1:59" x14ac:dyDescent="0.35">
      <c r="A1186">
        <v>17</v>
      </c>
      <c r="B1186">
        <v>1185</v>
      </c>
      <c r="E1186" t="s">
        <v>91</v>
      </c>
      <c r="F1186" t="s">
        <v>423</v>
      </c>
      <c r="H1186" t="s">
        <v>129</v>
      </c>
      <c r="I1186" t="s">
        <v>167</v>
      </c>
      <c r="K1186" t="s">
        <v>408</v>
      </c>
      <c r="L1186" t="s">
        <v>408</v>
      </c>
      <c r="N1186">
        <v>4.2999999999999997E-2</v>
      </c>
      <c r="O1186">
        <v>0</v>
      </c>
      <c r="P1186" t="s">
        <v>398</v>
      </c>
      <c r="Q1186" t="s">
        <v>486</v>
      </c>
      <c r="R1186" s="37" t="s">
        <v>1205</v>
      </c>
      <c r="T1186" s="24">
        <f t="shared" si="18"/>
        <v>1239</v>
      </c>
      <c r="U1186" s="9">
        <v>1</v>
      </c>
      <c r="Z1186" t="s">
        <v>9</v>
      </c>
      <c r="AA1186" t="s">
        <v>562</v>
      </c>
      <c r="AB1186" t="s">
        <v>693</v>
      </c>
      <c r="AD1186">
        <v>199</v>
      </c>
      <c r="AF1186" t="s">
        <v>542</v>
      </c>
      <c r="AG1186" t="s">
        <v>554</v>
      </c>
      <c r="AI1186" s="6">
        <v>38169</v>
      </c>
      <c r="AJ1186" s="6">
        <v>39903</v>
      </c>
      <c r="AK1186" t="s">
        <v>536</v>
      </c>
      <c r="AM1186" t="s">
        <v>556</v>
      </c>
      <c r="AO1186" t="s">
        <v>573</v>
      </c>
      <c r="AQ1186" s="37">
        <v>4</v>
      </c>
      <c r="AR1186" s="37">
        <v>4</v>
      </c>
      <c r="AS1186" s="37"/>
      <c r="AX1186">
        <v>1</v>
      </c>
      <c r="AY1186">
        <v>0</v>
      </c>
      <c r="AZ1186">
        <v>1</v>
      </c>
      <c r="BA1186">
        <v>0</v>
      </c>
      <c r="BF1186" t="s">
        <v>7</v>
      </c>
      <c r="BG1186" t="s">
        <v>743</v>
      </c>
    </row>
    <row r="1187" spans="1:59" x14ac:dyDescent="0.35">
      <c r="A1187">
        <v>17</v>
      </c>
      <c r="B1187">
        <v>1186</v>
      </c>
      <c r="E1187" t="s">
        <v>91</v>
      </c>
      <c r="F1187" t="s">
        <v>423</v>
      </c>
      <c r="H1187" t="s">
        <v>129</v>
      </c>
      <c r="I1187" t="s">
        <v>168</v>
      </c>
      <c r="K1187" t="s">
        <v>408</v>
      </c>
      <c r="L1187" t="s">
        <v>408</v>
      </c>
      <c r="N1187">
        <v>7.0000000000000007E-2</v>
      </c>
      <c r="O1187">
        <v>0</v>
      </c>
      <c r="P1187" t="s">
        <v>398</v>
      </c>
      <c r="Q1187" t="s">
        <v>486</v>
      </c>
      <c r="R1187" s="37" t="s">
        <v>1205</v>
      </c>
      <c r="T1187" s="24">
        <f t="shared" si="18"/>
        <v>1239</v>
      </c>
      <c r="U1187" s="9">
        <v>1</v>
      </c>
      <c r="Z1187" t="s">
        <v>9</v>
      </c>
      <c r="AA1187" t="s">
        <v>562</v>
      </c>
      <c r="AB1187" t="s">
        <v>693</v>
      </c>
      <c r="AD1187">
        <v>199</v>
      </c>
      <c r="AF1187" t="s">
        <v>542</v>
      </c>
      <c r="AG1187" t="s">
        <v>554</v>
      </c>
      <c r="AI1187" s="6">
        <v>38169</v>
      </c>
      <c r="AJ1187" s="6">
        <v>39903</v>
      </c>
      <c r="AK1187" t="s">
        <v>536</v>
      </c>
      <c r="AM1187" t="s">
        <v>556</v>
      </c>
      <c r="AO1187" t="s">
        <v>573</v>
      </c>
      <c r="AQ1187" s="37">
        <v>4</v>
      </c>
      <c r="AR1187" s="37">
        <v>4</v>
      </c>
      <c r="AS1187" s="37"/>
      <c r="AX1187">
        <v>1</v>
      </c>
      <c r="AY1187">
        <v>0</v>
      </c>
      <c r="AZ1187">
        <v>1</v>
      </c>
      <c r="BA1187">
        <v>0</v>
      </c>
      <c r="BF1187" t="s">
        <v>7</v>
      </c>
      <c r="BG1187" t="s">
        <v>743</v>
      </c>
    </row>
    <row r="1188" spans="1:59" x14ac:dyDescent="0.35">
      <c r="A1188">
        <v>17</v>
      </c>
      <c r="B1188">
        <v>1187</v>
      </c>
      <c r="E1188" t="s">
        <v>423</v>
      </c>
      <c r="F1188" t="s">
        <v>91</v>
      </c>
      <c r="H1188" t="s">
        <v>167</v>
      </c>
      <c r="I1188" t="s">
        <v>129</v>
      </c>
      <c r="K1188" t="s">
        <v>408</v>
      </c>
      <c r="L1188" t="s">
        <v>408</v>
      </c>
      <c r="N1188">
        <v>0.93</v>
      </c>
      <c r="O1188">
        <v>0</v>
      </c>
      <c r="P1188" t="s">
        <v>398</v>
      </c>
      <c r="Q1188" t="s">
        <v>486</v>
      </c>
      <c r="R1188" s="37" t="s">
        <v>1205</v>
      </c>
      <c r="T1188" s="24">
        <f t="shared" si="18"/>
        <v>1239</v>
      </c>
      <c r="U1188" s="9">
        <v>1</v>
      </c>
      <c r="Z1188" t="s">
        <v>9</v>
      </c>
      <c r="AA1188" t="s">
        <v>562</v>
      </c>
      <c r="AB1188" t="s">
        <v>693</v>
      </c>
      <c r="AD1188">
        <v>199</v>
      </c>
      <c r="AF1188" t="s">
        <v>554</v>
      </c>
      <c r="AG1188" t="s">
        <v>542</v>
      </c>
      <c r="AI1188" s="6">
        <v>38169</v>
      </c>
      <c r="AJ1188" s="6">
        <v>39903</v>
      </c>
      <c r="AK1188" t="s">
        <v>536</v>
      </c>
      <c r="AM1188" t="s">
        <v>556</v>
      </c>
      <c r="AO1188" t="s">
        <v>573</v>
      </c>
      <c r="AQ1188" s="37">
        <v>4</v>
      </c>
      <c r="AR1188" s="37">
        <v>4</v>
      </c>
      <c r="AS1188" s="37"/>
      <c r="AX1188">
        <v>0</v>
      </c>
      <c r="AY1188">
        <v>0</v>
      </c>
      <c r="AZ1188">
        <v>1</v>
      </c>
      <c r="BA1188">
        <v>0</v>
      </c>
      <c r="BF1188" t="s">
        <v>7</v>
      </c>
      <c r="BG1188" t="s">
        <v>743</v>
      </c>
    </row>
    <row r="1189" spans="1:59" x14ac:dyDescent="0.35">
      <c r="A1189">
        <v>17</v>
      </c>
      <c r="B1189">
        <v>1188</v>
      </c>
      <c r="E1189" t="s">
        <v>423</v>
      </c>
      <c r="F1189" t="s">
        <v>91</v>
      </c>
      <c r="H1189" t="s">
        <v>168</v>
      </c>
      <c r="I1189" t="s">
        <v>129</v>
      </c>
      <c r="K1189" t="s">
        <v>408</v>
      </c>
      <c r="L1189" t="s">
        <v>408</v>
      </c>
      <c r="N1189">
        <v>0.98199999999999998</v>
      </c>
      <c r="O1189">
        <v>0</v>
      </c>
      <c r="P1189" t="s">
        <v>398</v>
      </c>
      <c r="Q1189" t="s">
        <v>486</v>
      </c>
      <c r="R1189" s="37" t="s">
        <v>1205</v>
      </c>
      <c r="T1189" s="24">
        <f t="shared" si="18"/>
        <v>1239</v>
      </c>
      <c r="U1189" s="9">
        <v>1</v>
      </c>
      <c r="Z1189" t="s">
        <v>9</v>
      </c>
      <c r="AA1189" t="s">
        <v>562</v>
      </c>
      <c r="AB1189" t="s">
        <v>693</v>
      </c>
      <c r="AD1189">
        <v>199</v>
      </c>
      <c r="AF1189" t="s">
        <v>554</v>
      </c>
      <c r="AG1189" t="s">
        <v>542</v>
      </c>
      <c r="AI1189" s="6">
        <v>38169</v>
      </c>
      <c r="AJ1189" s="6">
        <v>39903</v>
      </c>
      <c r="AK1189" t="s">
        <v>536</v>
      </c>
      <c r="AM1189" t="s">
        <v>556</v>
      </c>
      <c r="AO1189" t="s">
        <v>573</v>
      </c>
      <c r="AQ1189" s="37">
        <v>4</v>
      </c>
      <c r="AR1189" s="37">
        <v>4</v>
      </c>
      <c r="AS1189" s="37"/>
      <c r="AX1189">
        <v>0</v>
      </c>
      <c r="AY1189">
        <v>0</v>
      </c>
      <c r="AZ1189">
        <v>1</v>
      </c>
      <c r="BA1189">
        <v>0</v>
      </c>
      <c r="BF1189" t="s">
        <v>7</v>
      </c>
      <c r="BG1189" t="s">
        <v>743</v>
      </c>
    </row>
    <row r="1190" spans="1:59" x14ac:dyDescent="0.35">
      <c r="A1190">
        <v>17</v>
      </c>
      <c r="B1190">
        <v>1189</v>
      </c>
      <c r="E1190" t="s">
        <v>442</v>
      </c>
      <c r="F1190" t="s">
        <v>452</v>
      </c>
      <c r="H1190" t="s">
        <v>132</v>
      </c>
      <c r="I1190" t="s">
        <v>169</v>
      </c>
      <c r="K1190" t="s">
        <v>408</v>
      </c>
      <c r="L1190" t="s">
        <v>408</v>
      </c>
      <c r="N1190">
        <v>2E-3</v>
      </c>
      <c r="O1190">
        <v>0</v>
      </c>
      <c r="P1190" t="s">
        <v>398</v>
      </c>
      <c r="Q1190" t="s">
        <v>486</v>
      </c>
      <c r="R1190" s="37" t="s">
        <v>1205</v>
      </c>
      <c r="T1190" s="24">
        <f t="shared" si="18"/>
        <v>1239</v>
      </c>
      <c r="U1190" s="9">
        <v>1</v>
      </c>
      <c r="Z1190" t="s">
        <v>9</v>
      </c>
      <c r="AA1190" t="s">
        <v>562</v>
      </c>
      <c r="AB1190" t="s">
        <v>693</v>
      </c>
      <c r="AC1190" s="9">
        <v>0.01</v>
      </c>
      <c r="AD1190">
        <v>199</v>
      </c>
      <c r="AF1190" t="s">
        <v>542</v>
      </c>
      <c r="AG1190" t="s">
        <v>554</v>
      </c>
      <c r="AI1190" s="6">
        <v>38169</v>
      </c>
      <c r="AJ1190" s="6">
        <v>39903</v>
      </c>
      <c r="AK1190" t="s">
        <v>536</v>
      </c>
      <c r="AM1190" t="s">
        <v>556</v>
      </c>
      <c r="AO1190" t="s">
        <v>573</v>
      </c>
      <c r="AQ1190" s="37">
        <v>4</v>
      </c>
      <c r="AR1190" s="37">
        <v>4</v>
      </c>
      <c r="AS1190" s="37"/>
      <c r="AX1190">
        <v>1</v>
      </c>
      <c r="AY1190">
        <v>0</v>
      </c>
      <c r="AZ1190">
        <v>1</v>
      </c>
      <c r="BA1190">
        <v>0</v>
      </c>
      <c r="BF1190" t="s">
        <v>7</v>
      </c>
      <c r="BG1190" t="s">
        <v>743</v>
      </c>
    </row>
    <row r="1191" spans="1:59" x14ac:dyDescent="0.35">
      <c r="A1191">
        <v>17</v>
      </c>
      <c r="B1191">
        <v>1190</v>
      </c>
      <c r="E1191" t="s">
        <v>442</v>
      </c>
      <c r="F1191" t="s">
        <v>452</v>
      </c>
      <c r="H1191" t="s">
        <v>132</v>
      </c>
      <c r="I1191" t="s">
        <v>170</v>
      </c>
      <c r="K1191" t="s">
        <v>408</v>
      </c>
      <c r="L1191" t="s">
        <v>408</v>
      </c>
      <c r="N1191">
        <v>0.25600000000000001</v>
      </c>
      <c r="O1191">
        <v>0</v>
      </c>
      <c r="P1191" t="s">
        <v>398</v>
      </c>
      <c r="Q1191" t="s">
        <v>486</v>
      </c>
      <c r="R1191" s="37" t="s">
        <v>1205</v>
      </c>
      <c r="T1191" s="24">
        <f t="shared" si="18"/>
        <v>1239</v>
      </c>
      <c r="U1191" s="9">
        <v>1</v>
      </c>
      <c r="Z1191" t="s">
        <v>9</v>
      </c>
      <c r="AA1191" t="s">
        <v>562</v>
      </c>
      <c r="AB1191" t="s">
        <v>693</v>
      </c>
      <c r="AD1191">
        <v>199</v>
      </c>
      <c r="AF1191" t="s">
        <v>542</v>
      </c>
      <c r="AG1191" t="s">
        <v>554</v>
      </c>
      <c r="AI1191" s="6">
        <v>38169</v>
      </c>
      <c r="AJ1191" s="6">
        <v>39903</v>
      </c>
      <c r="AK1191" t="s">
        <v>536</v>
      </c>
      <c r="AM1191" t="s">
        <v>556</v>
      </c>
      <c r="AO1191" t="s">
        <v>573</v>
      </c>
      <c r="AQ1191" s="37">
        <v>4</v>
      </c>
      <c r="AR1191" s="37">
        <v>4</v>
      </c>
      <c r="AS1191" s="37"/>
      <c r="AX1191">
        <v>1</v>
      </c>
      <c r="AY1191">
        <v>0</v>
      </c>
      <c r="AZ1191">
        <v>1</v>
      </c>
      <c r="BA1191">
        <v>0</v>
      </c>
      <c r="BF1191" t="s">
        <v>7</v>
      </c>
      <c r="BG1191" t="s">
        <v>743</v>
      </c>
    </row>
    <row r="1192" spans="1:59" x14ac:dyDescent="0.35">
      <c r="A1192">
        <v>17</v>
      </c>
      <c r="B1192">
        <v>1191</v>
      </c>
      <c r="E1192" t="s">
        <v>452</v>
      </c>
      <c r="F1192" t="s">
        <v>442</v>
      </c>
      <c r="H1192" t="s">
        <v>169</v>
      </c>
      <c r="I1192" t="s">
        <v>132</v>
      </c>
      <c r="K1192" t="s">
        <v>408</v>
      </c>
      <c r="L1192" t="s">
        <v>408</v>
      </c>
      <c r="N1192">
        <v>0.84799999999999998</v>
      </c>
      <c r="O1192">
        <v>0</v>
      </c>
      <c r="P1192" t="s">
        <v>398</v>
      </c>
      <c r="Q1192" t="s">
        <v>486</v>
      </c>
      <c r="R1192" s="37" t="s">
        <v>1205</v>
      </c>
      <c r="T1192" s="24">
        <f t="shared" si="18"/>
        <v>1239</v>
      </c>
      <c r="U1192" s="9">
        <v>1</v>
      </c>
      <c r="Z1192" t="s">
        <v>9</v>
      </c>
      <c r="AA1192" t="s">
        <v>562</v>
      </c>
      <c r="AB1192" t="s">
        <v>693</v>
      </c>
      <c r="AD1192">
        <v>199</v>
      </c>
      <c r="AF1192" t="s">
        <v>554</v>
      </c>
      <c r="AG1192" t="s">
        <v>542</v>
      </c>
      <c r="AI1192" s="6">
        <v>38169</v>
      </c>
      <c r="AJ1192" s="6">
        <v>39903</v>
      </c>
      <c r="AK1192" t="s">
        <v>536</v>
      </c>
      <c r="AM1192" t="s">
        <v>556</v>
      </c>
      <c r="AO1192" t="s">
        <v>573</v>
      </c>
      <c r="AQ1192" s="37">
        <v>4</v>
      </c>
      <c r="AR1192" s="37">
        <v>4</v>
      </c>
      <c r="AS1192" s="37"/>
      <c r="AX1192">
        <v>0</v>
      </c>
      <c r="AY1192">
        <v>0</v>
      </c>
      <c r="AZ1192">
        <v>1</v>
      </c>
      <c r="BA1192">
        <v>0</v>
      </c>
      <c r="BF1192" t="s">
        <v>7</v>
      </c>
      <c r="BG1192" t="s">
        <v>743</v>
      </c>
    </row>
    <row r="1193" spans="1:59" x14ac:dyDescent="0.35">
      <c r="A1193">
        <v>17</v>
      </c>
      <c r="B1193">
        <v>1192</v>
      </c>
      <c r="E1193" t="s">
        <v>452</v>
      </c>
      <c r="F1193" t="s">
        <v>442</v>
      </c>
      <c r="H1193" t="s">
        <v>170</v>
      </c>
      <c r="I1193" t="s">
        <v>132</v>
      </c>
      <c r="K1193" t="s">
        <v>408</v>
      </c>
      <c r="L1193" t="s">
        <v>408</v>
      </c>
      <c r="N1193">
        <v>0.437</v>
      </c>
      <c r="O1193">
        <v>0</v>
      </c>
      <c r="P1193" t="s">
        <v>398</v>
      </c>
      <c r="Q1193" t="s">
        <v>486</v>
      </c>
      <c r="R1193" s="37" t="s">
        <v>1205</v>
      </c>
      <c r="T1193" s="24">
        <f t="shared" si="18"/>
        <v>1239</v>
      </c>
      <c r="U1193" s="9">
        <v>1</v>
      </c>
      <c r="Z1193" t="s">
        <v>9</v>
      </c>
      <c r="AA1193" t="s">
        <v>562</v>
      </c>
      <c r="AB1193" t="s">
        <v>693</v>
      </c>
      <c r="AD1193">
        <v>199</v>
      </c>
      <c r="AF1193" t="s">
        <v>554</v>
      </c>
      <c r="AG1193" t="s">
        <v>542</v>
      </c>
      <c r="AI1193" s="6">
        <v>38169</v>
      </c>
      <c r="AJ1193" s="6">
        <v>39903</v>
      </c>
      <c r="AK1193" t="s">
        <v>536</v>
      </c>
      <c r="AM1193" t="s">
        <v>556</v>
      </c>
      <c r="AO1193" t="s">
        <v>573</v>
      </c>
      <c r="AQ1193" s="37">
        <v>4</v>
      </c>
      <c r="AR1193" s="37">
        <v>4</v>
      </c>
      <c r="AS1193" s="37"/>
      <c r="AX1193">
        <v>0</v>
      </c>
      <c r="AY1193">
        <v>0</v>
      </c>
      <c r="AZ1193">
        <v>1</v>
      </c>
      <c r="BA1193">
        <v>0</v>
      </c>
      <c r="BF1193" t="s">
        <v>7</v>
      </c>
      <c r="BG1193" t="s">
        <v>743</v>
      </c>
    </row>
    <row r="1194" spans="1:59" x14ac:dyDescent="0.35">
      <c r="A1194">
        <v>17</v>
      </c>
      <c r="B1194">
        <v>1193</v>
      </c>
      <c r="E1194" t="s">
        <v>91</v>
      </c>
      <c r="F1194" t="s">
        <v>423</v>
      </c>
      <c r="H1194" t="s">
        <v>129</v>
      </c>
      <c r="I1194" t="s">
        <v>167</v>
      </c>
      <c r="K1194" t="s">
        <v>408</v>
      </c>
      <c r="L1194" t="s">
        <v>408</v>
      </c>
      <c r="N1194">
        <v>2.4E-2</v>
      </c>
      <c r="O1194">
        <v>0</v>
      </c>
      <c r="P1194" t="s">
        <v>398</v>
      </c>
      <c r="Q1194" t="s">
        <v>486</v>
      </c>
      <c r="R1194" s="37" t="s">
        <v>1205</v>
      </c>
      <c r="T1194" s="24">
        <f t="shared" si="18"/>
        <v>1239</v>
      </c>
      <c r="U1194" s="9">
        <v>1</v>
      </c>
      <c r="Z1194" t="s">
        <v>9</v>
      </c>
      <c r="AA1194" t="s">
        <v>562</v>
      </c>
      <c r="AB1194" t="s">
        <v>693</v>
      </c>
      <c r="AD1194">
        <v>199</v>
      </c>
      <c r="AF1194" t="s">
        <v>542</v>
      </c>
      <c r="AG1194" t="s">
        <v>554</v>
      </c>
      <c r="AI1194" s="6">
        <v>38169</v>
      </c>
      <c r="AJ1194" s="6">
        <v>39903</v>
      </c>
      <c r="AK1194" t="s">
        <v>536</v>
      </c>
      <c r="AM1194" t="s">
        <v>556</v>
      </c>
      <c r="AO1194" t="s">
        <v>573</v>
      </c>
      <c r="AQ1194" s="37">
        <v>5</v>
      </c>
      <c r="AR1194" s="37">
        <v>5</v>
      </c>
      <c r="AS1194" s="37"/>
      <c r="AX1194">
        <v>1</v>
      </c>
      <c r="AY1194">
        <v>0</v>
      </c>
      <c r="AZ1194">
        <v>1</v>
      </c>
      <c r="BA1194">
        <v>0</v>
      </c>
      <c r="BF1194" t="s">
        <v>7</v>
      </c>
      <c r="BG1194" t="s">
        <v>743</v>
      </c>
    </row>
    <row r="1195" spans="1:59" x14ac:dyDescent="0.35">
      <c r="A1195">
        <v>17</v>
      </c>
      <c r="B1195">
        <v>1194</v>
      </c>
      <c r="E1195" t="s">
        <v>91</v>
      </c>
      <c r="F1195" t="s">
        <v>423</v>
      </c>
      <c r="H1195" t="s">
        <v>129</v>
      </c>
      <c r="I1195" t="s">
        <v>168</v>
      </c>
      <c r="K1195" t="s">
        <v>408</v>
      </c>
      <c r="L1195" t="s">
        <v>408</v>
      </c>
      <c r="N1195">
        <v>3.5000000000000003E-2</v>
      </c>
      <c r="O1195">
        <v>0</v>
      </c>
      <c r="P1195" t="s">
        <v>398</v>
      </c>
      <c r="Q1195" t="s">
        <v>486</v>
      </c>
      <c r="R1195" s="37" t="s">
        <v>1205</v>
      </c>
      <c r="T1195" s="24">
        <f t="shared" si="18"/>
        <v>1239</v>
      </c>
      <c r="U1195" s="9">
        <v>1</v>
      </c>
      <c r="Z1195" t="s">
        <v>9</v>
      </c>
      <c r="AA1195" t="s">
        <v>562</v>
      </c>
      <c r="AB1195" t="s">
        <v>693</v>
      </c>
      <c r="AD1195">
        <v>199</v>
      </c>
      <c r="AF1195" t="s">
        <v>542</v>
      </c>
      <c r="AG1195" t="s">
        <v>554</v>
      </c>
      <c r="AI1195" s="6">
        <v>38169</v>
      </c>
      <c r="AJ1195" s="6">
        <v>39903</v>
      </c>
      <c r="AK1195" t="s">
        <v>536</v>
      </c>
      <c r="AM1195" t="s">
        <v>556</v>
      </c>
      <c r="AO1195" t="s">
        <v>573</v>
      </c>
      <c r="AQ1195" s="37">
        <v>5</v>
      </c>
      <c r="AR1195" s="37">
        <v>5</v>
      </c>
      <c r="AS1195" s="37"/>
      <c r="AX1195">
        <v>1</v>
      </c>
      <c r="AY1195">
        <v>0</v>
      </c>
      <c r="AZ1195">
        <v>1</v>
      </c>
      <c r="BA1195">
        <v>0</v>
      </c>
      <c r="BF1195" t="s">
        <v>7</v>
      </c>
      <c r="BG1195" t="s">
        <v>743</v>
      </c>
    </row>
    <row r="1196" spans="1:59" x14ac:dyDescent="0.35">
      <c r="A1196">
        <v>17</v>
      </c>
      <c r="B1196">
        <v>1195</v>
      </c>
      <c r="E1196" t="s">
        <v>423</v>
      </c>
      <c r="F1196" t="s">
        <v>91</v>
      </c>
      <c r="H1196" t="s">
        <v>167</v>
      </c>
      <c r="I1196" t="s">
        <v>129</v>
      </c>
      <c r="K1196" t="s">
        <v>408</v>
      </c>
      <c r="L1196" t="s">
        <v>408</v>
      </c>
      <c r="N1196">
        <v>0.91400000000000003</v>
      </c>
      <c r="O1196">
        <v>0</v>
      </c>
      <c r="P1196" t="s">
        <v>398</v>
      </c>
      <c r="Q1196" t="s">
        <v>486</v>
      </c>
      <c r="R1196" s="37" t="s">
        <v>1205</v>
      </c>
      <c r="T1196" s="24">
        <f t="shared" si="18"/>
        <v>1239</v>
      </c>
      <c r="U1196" s="9">
        <v>1</v>
      </c>
      <c r="Z1196" t="s">
        <v>9</v>
      </c>
      <c r="AA1196" t="s">
        <v>562</v>
      </c>
      <c r="AB1196" t="s">
        <v>693</v>
      </c>
      <c r="AD1196">
        <v>199</v>
      </c>
      <c r="AF1196" t="s">
        <v>554</v>
      </c>
      <c r="AG1196" t="s">
        <v>542</v>
      </c>
      <c r="AI1196" s="6">
        <v>38169</v>
      </c>
      <c r="AJ1196" s="6">
        <v>39903</v>
      </c>
      <c r="AK1196" t="s">
        <v>536</v>
      </c>
      <c r="AM1196" t="s">
        <v>556</v>
      </c>
      <c r="AO1196" t="s">
        <v>573</v>
      </c>
      <c r="AQ1196" s="37">
        <v>5</v>
      </c>
      <c r="AR1196" s="37">
        <v>5</v>
      </c>
      <c r="AS1196" s="37"/>
      <c r="AX1196">
        <v>0</v>
      </c>
      <c r="AY1196">
        <v>0</v>
      </c>
      <c r="AZ1196">
        <v>1</v>
      </c>
      <c r="BA1196">
        <v>0</v>
      </c>
      <c r="BF1196" t="s">
        <v>7</v>
      </c>
      <c r="BG1196" t="s">
        <v>743</v>
      </c>
    </row>
    <row r="1197" spans="1:59" x14ac:dyDescent="0.35">
      <c r="A1197">
        <v>17</v>
      </c>
      <c r="B1197">
        <v>1196</v>
      </c>
      <c r="E1197" t="s">
        <v>423</v>
      </c>
      <c r="F1197" t="s">
        <v>91</v>
      </c>
      <c r="H1197" t="s">
        <v>168</v>
      </c>
      <c r="I1197" t="s">
        <v>129</v>
      </c>
      <c r="K1197" t="s">
        <v>408</v>
      </c>
      <c r="L1197" t="s">
        <v>408</v>
      </c>
      <c r="N1197">
        <v>0.81</v>
      </c>
      <c r="O1197">
        <v>0</v>
      </c>
      <c r="P1197" t="s">
        <v>398</v>
      </c>
      <c r="Q1197" t="s">
        <v>486</v>
      </c>
      <c r="R1197" s="37" t="s">
        <v>1205</v>
      </c>
      <c r="T1197" s="24">
        <f t="shared" si="18"/>
        <v>1239</v>
      </c>
      <c r="U1197" s="9">
        <v>1</v>
      </c>
      <c r="Z1197" t="s">
        <v>9</v>
      </c>
      <c r="AA1197" t="s">
        <v>562</v>
      </c>
      <c r="AB1197" t="s">
        <v>693</v>
      </c>
      <c r="AD1197">
        <v>199</v>
      </c>
      <c r="AF1197" t="s">
        <v>554</v>
      </c>
      <c r="AG1197" t="s">
        <v>542</v>
      </c>
      <c r="AI1197" s="6">
        <v>38169</v>
      </c>
      <c r="AJ1197" s="6">
        <v>39903</v>
      </c>
      <c r="AK1197" t="s">
        <v>536</v>
      </c>
      <c r="AM1197" t="s">
        <v>556</v>
      </c>
      <c r="AO1197" t="s">
        <v>573</v>
      </c>
      <c r="AQ1197" s="37">
        <v>5</v>
      </c>
      <c r="AR1197" s="37">
        <v>5</v>
      </c>
      <c r="AS1197" s="37"/>
      <c r="AX1197">
        <v>0</v>
      </c>
      <c r="AY1197">
        <v>0</v>
      </c>
      <c r="AZ1197">
        <v>1</v>
      </c>
      <c r="BA1197">
        <v>0</v>
      </c>
      <c r="BF1197" t="s">
        <v>7</v>
      </c>
      <c r="BG1197" t="s">
        <v>743</v>
      </c>
    </row>
    <row r="1198" spans="1:59" x14ac:dyDescent="0.35">
      <c r="A1198">
        <v>17</v>
      </c>
      <c r="B1198">
        <v>1197</v>
      </c>
      <c r="E1198" t="s">
        <v>442</v>
      </c>
      <c r="F1198" t="s">
        <v>452</v>
      </c>
      <c r="H1198" t="s">
        <v>132</v>
      </c>
      <c r="I1198" t="s">
        <v>169</v>
      </c>
      <c r="K1198" t="s">
        <v>408</v>
      </c>
      <c r="L1198" t="s">
        <v>408</v>
      </c>
      <c r="N1198">
        <v>2E-3</v>
      </c>
      <c r="O1198">
        <v>0</v>
      </c>
      <c r="P1198" t="s">
        <v>398</v>
      </c>
      <c r="Q1198" t="s">
        <v>486</v>
      </c>
      <c r="R1198" s="37" t="s">
        <v>1205</v>
      </c>
      <c r="T1198" s="24">
        <f t="shared" si="18"/>
        <v>1239</v>
      </c>
      <c r="U1198" s="9">
        <v>1</v>
      </c>
      <c r="Z1198" t="s">
        <v>9</v>
      </c>
      <c r="AA1198" t="s">
        <v>562</v>
      </c>
      <c r="AB1198" t="s">
        <v>693</v>
      </c>
      <c r="AC1198" s="9">
        <v>0.01</v>
      </c>
      <c r="AD1198">
        <v>199</v>
      </c>
      <c r="AF1198" t="s">
        <v>542</v>
      </c>
      <c r="AG1198" t="s">
        <v>554</v>
      </c>
      <c r="AI1198" s="6">
        <v>38169</v>
      </c>
      <c r="AJ1198" s="6">
        <v>39903</v>
      </c>
      <c r="AK1198" t="s">
        <v>536</v>
      </c>
      <c r="AM1198" t="s">
        <v>556</v>
      </c>
      <c r="AO1198" t="s">
        <v>573</v>
      </c>
      <c r="AQ1198" s="37">
        <v>5</v>
      </c>
      <c r="AR1198" s="37">
        <v>5</v>
      </c>
      <c r="AS1198" s="37"/>
      <c r="AX1198">
        <v>1</v>
      </c>
      <c r="AY1198">
        <v>0</v>
      </c>
      <c r="AZ1198">
        <v>1</v>
      </c>
      <c r="BA1198">
        <v>0</v>
      </c>
      <c r="BF1198" t="s">
        <v>7</v>
      </c>
      <c r="BG1198" t="s">
        <v>743</v>
      </c>
    </row>
    <row r="1199" spans="1:59" x14ac:dyDescent="0.35">
      <c r="A1199">
        <v>17</v>
      </c>
      <c r="B1199">
        <v>1198</v>
      </c>
      <c r="E1199" t="s">
        <v>442</v>
      </c>
      <c r="F1199" t="s">
        <v>452</v>
      </c>
      <c r="H1199" t="s">
        <v>132</v>
      </c>
      <c r="I1199" t="s">
        <v>170</v>
      </c>
      <c r="K1199" t="s">
        <v>408</v>
      </c>
      <c r="L1199" t="s">
        <v>408</v>
      </c>
      <c r="N1199">
        <v>0.153</v>
      </c>
      <c r="O1199">
        <v>0</v>
      </c>
      <c r="P1199" t="s">
        <v>398</v>
      </c>
      <c r="Q1199" t="s">
        <v>486</v>
      </c>
      <c r="R1199" s="37" t="s">
        <v>1205</v>
      </c>
      <c r="T1199" s="24">
        <f t="shared" si="18"/>
        <v>1239</v>
      </c>
      <c r="U1199" s="9">
        <v>1</v>
      </c>
      <c r="Z1199" t="s">
        <v>9</v>
      </c>
      <c r="AA1199" t="s">
        <v>562</v>
      </c>
      <c r="AB1199" t="s">
        <v>693</v>
      </c>
      <c r="AD1199">
        <v>199</v>
      </c>
      <c r="AF1199" t="s">
        <v>542</v>
      </c>
      <c r="AG1199" t="s">
        <v>554</v>
      </c>
      <c r="AI1199" s="6">
        <v>38169</v>
      </c>
      <c r="AJ1199" s="6">
        <v>39903</v>
      </c>
      <c r="AK1199" t="s">
        <v>536</v>
      </c>
      <c r="AM1199" t="s">
        <v>556</v>
      </c>
      <c r="AO1199" t="s">
        <v>573</v>
      </c>
      <c r="AQ1199" s="37">
        <v>5</v>
      </c>
      <c r="AR1199" s="37">
        <v>5</v>
      </c>
      <c r="AS1199" s="37"/>
      <c r="AX1199">
        <v>1</v>
      </c>
      <c r="AY1199">
        <v>0</v>
      </c>
      <c r="AZ1199">
        <v>1</v>
      </c>
      <c r="BA1199">
        <v>0</v>
      </c>
      <c r="BF1199" t="s">
        <v>7</v>
      </c>
      <c r="BG1199" t="s">
        <v>743</v>
      </c>
    </row>
    <row r="1200" spans="1:59" x14ac:dyDescent="0.35">
      <c r="A1200">
        <v>17</v>
      </c>
      <c r="B1200">
        <v>1199</v>
      </c>
      <c r="E1200" t="s">
        <v>452</v>
      </c>
      <c r="F1200" t="s">
        <v>442</v>
      </c>
      <c r="H1200" t="s">
        <v>169</v>
      </c>
      <c r="I1200" t="s">
        <v>132</v>
      </c>
      <c r="K1200" t="s">
        <v>408</v>
      </c>
      <c r="L1200" t="s">
        <v>408</v>
      </c>
      <c r="N1200">
        <v>0.85699999999999998</v>
      </c>
      <c r="O1200">
        <v>0</v>
      </c>
      <c r="P1200" t="s">
        <v>398</v>
      </c>
      <c r="Q1200" t="s">
        <v>486</v>
      </c>
      <c r="R1200" s="37" t="s">
        <v>1205</v>
      </c>
      <c r="T1200" s="24">
        <f t="shared" si="18"/>
        <v>1239</v>
      </c>
      <c r="U1200" s="9">
        <v>1</v>
      </c>
      <c r="Z1200" t="s">
        <v>9</v>
      </c>
      <c r="AA1200" t="s">
        <v>562</v>
      </c>
      <c r="AB1200" t="s">
        <v>693</v>
      </c>
      <c r="AD1200">
        <v>199</v>
      </c>
      <c r="AF1200" t="s">
        <v>554</v>
      </c>
      <c r="AG1200" t="s">
        <v>542</v>
      </c>
      <c r="AI1200" s="6">
        <v>38169</v>
      </c>
      <c r="AJ1200" s="6">
        <v>39903</v>
      </c>
      <c r="AK1200" t="s">
        <v>536</v>
      </c>
      <c r="AM1200" t="s">
        <v>556</v>
      </c>
      <c r="AO1200" t="s">
        <v>573</v>
      </c>
      <c r="AQ1200" s="37">
        <v>5</v>
      </c>
      <c r="AR1200" s="37">
        <v>5</v>
      </c>
      <c r="AS1200" s="37"/>
      <c r="AX1200">
        <v>0</v>
      </c>
      <c r="AY1200">
        <v>0</v>
      </c>
      <c r="AZ1200">
        <v>1</v>
      </c>
      <c r="BA1200">
        <v>0</v>
      </c>
      <c r="BF1200" t="s">
        <v>7</v>
      </c>
      <c r="BG1200" t="s">
        <v>743</v>
      </c>
    </row>
    <row r="1201" spans="1:59" x14ac:dyDescent="0.35">
      <c r="A1201">
        <v>17</v>
      </c>
      <c r="B1201">
        <v>1200</v>
      </c>
      <c r="E1201" t="s">
        <v>452</v>
      </c>
      <c r="F1201" t="s">
        <v>442</v>
      </c>
      <c r="H1201" t="s">
        <v>170</v>
      </c>
      <c r="I1201" t="s">
        <v>132</v>
      </c>
      <c r="K1201" t="s">
        <v>408</v>
      </c>
      <c r="L1201" t="s">
        <v>408</v>
      </c>
      <c r="N1201">
        <v>0.29499999999999998</v>
      </c>
      <c r="O1201">
        <v>0</v>
      </c>
      <c r="P1201" t="s">
        <v>398</v>
      </c>
      <c r="Q1201" t="s">
        <v>486</v>
      </c>
      <c r="R1201" s="37" t="s">
        <v>1205</v>
      </c>
      <c r="T1201" s="24">
        <f t="shared" si="18"/>
        <v>1239</v>
      </c>
      <c r="U1201" s="9">
        <v>1</v>
      </c>
      <c r="Z1201" t="s">
        <v>9</v>
      </c>
      <c r="AA1201" t="s">
        <v>562</v>
      </c>
      <c r="AB1201" t="s">
        <v>693</v>
      </c>
      <c r="AD1201">
        <v>199</v>
      </c>
      <c r="AF1201" t="s">
        <v>554</v>
      </c>
      <c r="AG1201" t="s">
        <v>542</v>
      </c>
      <c r="AI1201" s="6">
        <v>38169</v>
      </c>
      <c r="AJ1201" s="6">
        <v>39903</v>
      </c>
      <c r="AK1201" t="s">
        <v>536</v>
      </c>
      <c r="AM1201" t="s">
        <v>556</v>
      </c>
      <c r="AO1201" t="s">
        <v>573</v>
      </c>
      <c r="AQ1201" s="37">
        <v>5</v>
      </c>
      <c r="AR1201" s="37">
        <v>5</v>
      </c>
      <c r="AS1201" s="37"/>
      <c r="AX1201">
        <v>0</v>
      </c>
      <c r="AY1201">
        <v>0</v>
      </c>
      <c r="AZ1201">
        <v>1</v>
      </c>
      <c r="BA1201">
        <v>0</v>
      </c>
      <c r="BF1201" t="s">
        <v>7</v>
      </c>
      <c r="BG1201" t="s">
        <v>743</v>
      </c>
    </row>
    <row r="1202" spans="1:59" x14ac:dyDescent="0.35">
      <c r="A1202">
        <v>17</v>
      </c>
      <c r="B1202">
        <v>1201</v>
      </c>
      <c r="C1202">
        <v>27.86</v>
      </c>
      <c r="D1202" t="s">
        <v>579</v>
      </c>
      <c r="E1202" t="s">
        <v>91</v>
      </c>
      <c r="F1202" t="s">
        <v>422</v>
      </c>
      <c r="H1202" t="s">
        <v>129</v>
      </c>
      <c r="I1202" t="s">
        <v>151</v>
      </c>
      <c r="K1202" t="s">
        <v>408</v>
      </c>
      <c r="L1202" t="s">
        <v>408</v>
      </c>
      <c r="N1202" s="24">
        <f>_xlfn.F.DIST.RT(C1202/AQ1202,AQ1202,T1202)</f>
        <v>4.3874586699111779E-5</v>
      </c>
      <c r="O1202">
        <v>1</v>
      </c>
      <c r="P1202" t="s">
        <v>398</v>
      </c>
      <c r="Q1202" t="s">
        <v>486</v>
      </c>
      <c r="R1202" s="37" t="s">
        <v>1205</v>
      </c>
      <c r="T1202" s="24">
        <f t="shared" si="18"/>
        <v>1239</v>
      </c>
      <c r="U1202" s="9">
        <v>1</v>
      </c>
      <c r="Z1202" t="s">
        <v>9</v>
      </c>
      <c r="AA1202" t="s">
        <v>624</v>
      </c>
      <c r="AB1202" t="s">
        <v>693</v>
      </c>
      <c r="AC1202" s="9">
        <v>0.01</v>
      </c>
      <c r="AD1202">
        <v>200</v>
      </c>
      <c r="AF1202" t="s">
        <v>542</v>
      </c>
      <c r="AG1202" t="s">
        <v>554</v>
      </c>
      <c r="AI1202" s="6">
        <v>38169</v>
      </c>
      <c r="AJ1202" s="6">
        <v>39903</v>
      </c>
      <c r="AK1202" t="s">
        <v>536</v>
      </c>
      <c r="AM1202" t="s">
        <v>556</v>
      </c>
      <c r="AO1202" t="s">
        <v>569</v>
      </c>
      <c r="AQ1202" s="37">
        <v>5</v>
      </c>
      <c r="AR1202" s="37">
        <v>5</v>
      </c>
      <c r="AS1202" s="37"/>
      <c r="AX1202">
        <v>1</v>
      </c>
      <c r="AY1202">
        <v>0</v>
      </c>
      <c r="AZ1202">
        <v>1</v>
      </c>
      <c r="BA1202">
        <v>0</v>
      </c>
      <c r="BF1202" t="s">
        <v>7</v>
      </c>
      <c r="BG1202" t="s">
        <v>743</v>
      </c>
    </row>
    <row r="1203" spans="1:59" x14ac:dyDescent="0.35">
      <c r="A1203">
        <v>17</v>
      </c>
      <c r="B1203">
        <v>1202</v>
      </c>
      <c r="C1203">
        <v>1.42</v>
      </c>
      <c r="D1203" t="s">
        <v>579</v>
      </c>
      <c r="E1203" t="s">
        <v>422</v>
      </c>
      <c r="F1203" t="s">
        <v>91</v>
      </c>
      <c r="H1203" t="s">
        <v>151</v>
      </c>
      <c r="I1203" t="s">
        <v>129</v>
      </c>
      <c r="K1203" t="s">
        <v>408</v>
      </c>
      <c r="L1203" t="s">
        <v>408</v>
      </c>
      <c r="N1203">
        <v>0.84199999999999997</v>
      </c>
      <c r="O1203">
        <v>0</v>
      </c>
      <c r="P1203" t="s">
        <v>398</v>
      </c>
      <c r="Q1203" t="s">
        <v>486</v>
      </c>
      <c r="R1203" s="37" t="s">
        <v>1205</v>
      </c>
      <c r="T1203" s="24">
        <f t="shared" si="18"/>
        <v>1239</v>
      </c>
      <c r="U1203" s="9">
        <v>1</v>
      </c>
      <c r="Z1203" t="s">
        <v>9</v>
      </c>
      <c r="AA1203" t="s">
        <v>624</v>
      </c>
      <c r="AB1203" t="s">
        <v>693</v>
      </c>
      <c r="AD1203">
        <v>200</v>
      </c>
      <c r="AF1203" t="s">
        <v>554</v>
      </c>
      <c r="AG1203" t="s">
        <v>542</v>
      </c>
      <c r="AI1203" s="6">
        <v>38169</v>
      </c>
      <c r="AJ1203" s="6">
        <v>39903</v>
      </c>
      <c r="AK1203" t="s">
        <v>536</v>
      </c>
      <c r="AM1203" t="s">
        <v>556</v>
      </c>
      <c r="AO1203" t="s">
        <v>569</v>
      </c>
      <c r="AQ1203" s="37">
        <v>5</v>
      </c>
      <c r="AR1203" s="37">
        <v>5</v>
      </c>
      <c r="AS1203" s="37"/>
      <c r="AX1203">
        <v>0</v>
      </c>
      <c r="AY1203">
        <v>0</v>
      </c>
      <c r="AZ1203">
        <v>1</v>
      </c>
      <c r="BA1203">
        <v>0</v>
      </c>
      <c r="BF1203" t="s">
        <v>7</v>
      </c>
      <c r="BG1203" t="s">
        <v>743</v>
      </c>
    </row>
    <row r="1204" spans="1:59" x14ac:dyDescent="0.35">
      <c r="A1204">
        <v>17</v>
      </c>
      <c r="B1204">
        <v>1203</v>
      </c>
      <c r="C1204">
        <v>38.6</v>
      </c>
      <c r="D1204" t="s">
        <v>579</v>
      </c>
      <c r="E1204" t="s">
        <v>442</v>
      </c>
      <c r="F1204" t="s">
        <v>448</v>
      </c>
      <c r="H1204" t="s">
        <v>132</v>
      </c>
      <c r="I1204" t="s">
        <v>153</v>
      </c>
      <c r="K1204" t="s">
        <v>408</v>
      </c>
      <c r="L1204" t="s">
        <v>408</v>
      </c>
      <c r="N1204" s="24">
        <f>_xlfn.F.DIST.RT(C1204/AQ1204,AQ1204,T1204)</f>
        <v>3.6753797958332289E-7</v>
      </c>
      <c r="O1204">
        <v>1</v>
      </c>
      <c r="P1204" t="s">
        <v>398</v>
      </c>
      <c r="Q1204" t="s">
        <v>486</v>
      </c>
      <c r="R1204" s="37" t="s">
        <v>1205</v>
      </c>
      <c r="T1204" s="24">
        <f t="shared" si="18"/>
        <v>1239</v>
      </c>
      <c r="U1204" s="9">
        <v>1</v>
      </c>
      <c r="Z1204" t="s">
        <v>9</v>
      </c>
      <c r="AA1204" t="s">
        <v>624</v>
      </c>
      <c r="AB1204" t="s">
        <v>693</v>
      </c>
      <c r="AC1204" s="9">
        <v>0.01</v>
      </c>
      <c r="AD1204">
        <v>200</v>
      </c>
      <c r="AF1204" t="s">
        <v>542</v>
      </c>
      <c r="AG1204" t="s">
        <v>554</v>
      </c>
      <c r="AI1204" s="6">
        <v>38169</v>
      </c>
      <c r="AJ1204" s="6">
        <v>39903</v>
      </c>
      <c r="AK1204" t="s">
        <v>536</v>
      </c>
      <c r="AM1204" t="s">
        <v>556</v>
      </c>
      <c r="AO1204" t="s">
        <v>569</v>
      </c>
      <c r="AQ1204" s="37">
        <v>5</v>
      </c>
      <c r="AR1204" s="37">
        <v>5</v>
      </c>
      <c r="AS1204" s="37"/>
      <c r="AX1204">
        <v>1</v>
      </c>
      <c r="AY1204">
        <v>0</v>
      </c>
      <c r="AZ1204">
        <v>1</v>
      </c>
      <c r="BA1204">
        <v>0</v>
      </c>
      <c r="BF1204" t="s">
        <v>7</v>
      </c>
      <c r="BG1204" t="s">
        <v>743</v>
      </c>
    </row>
    <row r="1205" spans="1:59" x14ac:dyDescent="0.35">
      <c r="A1205">
        <v>17</v>
      </c>
      <c r="B1205">
        <v>1204</v>
      </c>
      <c r="C1205">
        <v>3.22</v>
      </c>
      <c r="D1205" t="s">
        <v>579</v>
      </c>
      <c r="E1205" t="s">
        <v>448</v>
      </c>
      <c r="F1205" t="s">
        <v>442</v>
      </c>
      <c r="H1205" t="s">
        <v>153</v>
      </c>
      <c r="I1205" t="s">
        <v>132</v>
      </c>
      <c r="K1205" t="s">
        <v>408</v>
      </c>
      <c r="L1205" t="s">
        <v>408</v>
      </c>
      <c r="N1205">
        <v>0.51200000000000001</v>
      </c>
      <c r="O1205">
        <v>0</v>
      </c>
      <c r="P1205" t="s">
        <v>398</v>
      </c>
      <c r="Q1205" t="s">
        <v>486</v>
      </c>
      <c r="R1205" s="37" t="s">
        <v>1205</v>
      </c>
      <c r="T1205" s="24">
        <f t="shared" si="18"/>
        <v>1239</v>
      </c>
      <c r="U1205" s="9">
        <v>1</v>
      </c>
      <c r="Z1205" t="s">
        <v>9</v>
      </c>
      <c r="AA1205" t="s">
        <v>624</v>
      </c>
      <c r="AB1205" t="s">
        <v>693</v>
      </c>
      <c r="AD1205">
        <v>200</v>
      </c>
      <c r="AF1205" t="s">
        <v>554</v>
      </c>
      <c r="AG1205" t="s">
        <v>542</v>
      </c>
      <c r="AI1205" s="6">
        <v>38169</v>
      </c>
      <c r="AJ1205" s="6">
        <v>39903</v>
      </c>
      <c r="AK1205" t="s">
        <v>536</v>
      </c>
      <c r="AM1205" t="s">
        <v>556</v>
      </c>
      <c r="AO1205" t="s">
        <v>569</v>
      </c>
      <c r="AQ1205" s="37">
        <v>5</v>
      </c>
      <c r="AR1205" s="37">
        <v>5</v>
      </c>
      <c r="AS1205" s="37"/>
      <c r="AX1205">
        <v>0</v>
      </c>
      <c r="AY1205">
        <v>0</v>
      </c>
      <c r="AZ1205">
        <v>1</v>
      </c>
      <c r="BA1205">
        <v>0</v>
      </c>
      <c r="BF1205" t="s">
        <v>7</v>
      </c>
      <c r="BG1205" t="s">
        <v>743</v>
      </c>
    </row>
    <row r="1206" spans="1:59" x14ac:dyDescent="0.35">
      <c r="A1206">
        <v>17</v>
      </c>
      <c r="B1206">
        <v>1205</v>
      </c>
      <c r="C1206">
        <v>24.23</v>
      </c>
      <c r="D1206" t="s">
        <v>579</v>
      </c>
      <c r="E1206" t="s">
        <v>91</v>
      </c>
      <c r="F1206" t="s">
        <v>425</v>
      </c>
      <c r="H1206" t="s">
        <v>129</v>
      </c>
      <c r="I1206" t="s">
        <v>155</v>
      </c>
      <c r="K1206" t="s">
        <v>408</v>
      </c>
      <c r="L1206" t="s">
        <v>408</v>
      </c>
      <c r="N1206" s="24">
        <f>_xlfn.F.DIST.RT(C1206/AQ1206,AQ1206,T1206)</f>
        <v>2.1471366792300857E-4</v>
      </c>
      <c r="O1206">
        <v>1</v>
      </c>
      <c r="P1206" t="s">
        <v>398</v>
      </c>
      <c r="Q1206" t="s">
        <v>486</v>
      </c>
      <c r="R1206" s="37" t="s">
        <v>1205</v>
      </c>
      <c r="T1206" s="24">
        <f t="shared" si="18"/>
        <v>1239</v>
      </c>
      <c r="U1206" s="9">
        <v>1</v>
      </c>
      <c r="Z1206" t="s">
        <v>9</v>
      </c>
      <c r="AA1206" t="s">
        <v>624</v>
      </c>
      <c r="AB1206" t="s">
        <v>693</v>
      </c>
      <c r="AC1206" s="9">
        <v>0.01</v>
      </c>
      <c r="AD1206">
        <v>200</v>
      </c>
      <c r="AF1206" t="s">
        <v>542</v>
      </c>
      <c r="AG1206" t="s">
        <v>554</v>
      </c>
      <c r="AI1206" s="6">
        <v>38169</v>
      </c>
      <c r="AJ1206" s="6">
        <v>39903</v>
      </c>
      <c r="AK1206" t="s">
        <v>536</v>
      </c>
      <c r="AM1206" t="s">
        <v>556</v>
      </c>
      <c r="AO1206" t="s">
        <v>569</v>
      </c>
      <c r="AQ1206" s="37">
        <v>5</v>
      </c>
      <c r="AR1206" s="37">
        <v>5</v>
      </c>
      <c r="AS1206" s="37"/>
      <c r="AX1206">
        <v>1</v>
      </c>
      <c r="AY1206">
        <v>0</v>
      </c>
      <c r="AZ1206">
        <v>1</v>
      </c>
      <c r="BA1206">
        <v>0</v>
      </c>
      <c r="BF1206" t="s">
        <v>7</v>
      </c>
      <c r="BG1206" t="s">
        <v>743</v>
      </c>
    </row>
    <row r="1207" spans="1:59" x14ac:dyDescent="0.35">
      <c r="A1207">
        <v>17</v>
      </c>
      <c r="B1207">
        <v>1206</v>
      </c>
      <c r="C1207">
        <v>4.59</v>
      </c>
      <c r="D1207" t="s">
        <v>579</v>
      </c>
      <c r="E1207" t="s">
        <v>425</v>
      </c>
      <c r="F1207" t="s">
        <v>91</v>
      </c>
      <c r="H1207" t="s">
        <v>155</v>
      </c>
      <c r="I1207" t="s">
        <v>129</v>
      </c>
      <c r="K1207" t="s">
        <v>408</v>
      </c>
      <c r="L1207" t="s">
        <v>408</v>
      </c>
      <c r="N1207">
        <v>0.33200000000000002</v>
      </c>
      <c r="O1207">
        <v>0</v>
      </c>
      <c r="P1207" t="s">
        <v>398</v>
      </c>
      <c r="Q1207" t="s">
        <v>486</v>
      </c>
      <c r="R1207" s="37" t="s">
        <v>1205</v>
      </c>
      <c r="T1207" s="24">
        <f t="shared" si="18"/>
        <v>1239</v>
      </c>
      <c r="U1207" s="9">
        <v>1</v>
      </c>
      <c r="Z1207" t="s">
        <v>9</v>
      </c>
      <c r="AA1207" t="s">
        <v>624</v>
      </c>
      <c r="AB1207" t="s">
        <v>693</v>
      </c>
      <c r="AD1207">
        <v>200</v>
      </c>
      <c r="AF1207" t="s">
        <v>554</v>
      </c>
      <c r="AG1207" t="s">
        <v>542</v>
      </c>
      <c r="AI1207" s="6">
        <v>38169</v>
      </c>
      <c r="AJ1207" s="6">
        <v>39903</v>
      </c>
      <c r="AK1207" t="s">
        <v>536</v>
      </c>
      <c r="AM1207" t="s">
        <v>556</v>
      </c>
      <c r="AO1207" t="s">
        <v>569</v>
      </c>
      <c r="AQ1207" s="37">
        <v>5</v>
      </c>
      <c r="AR1207" s="37">
        <v>5</v>
      </c>
      <c r="AS1207" s="37"/>
      <c r="AX1207">
        <v>0</v>
      </c>
      <c r="AY1207">
        <v>0</v>
      </c>
      <c r="AZ1207">
        <v>1</v>
      </c>
      <c r="BA1207">
        <v>0</v>
      </c>
      <c r="BF1207" t="s">
        <v>7</v>
      </c>
      <c r="BG1207" t="s">
        <v>743</v>
      </c>
    </row>
    <row r="1208" spans="1:59" x14ac:dyDescent="0.35">
      <c r="A1208">
        <v>17</v>
      </c>
      <c r="B1208">
        <v>1207</v>
      </c>
      <c r="C1208">
        <v>31.48</v>
      </c>
      <c r="D1208" t="s">
        <v>579</v>
      </c>
      <c r="E1208" t="s">
        <v>442</v>
      </c>
      <c r="F1208" t="s">
        <v>449</v>
      </c>
      <c r="H1208" t="s">
        <v>132</v>
      </c>
      <c r="I1208" t="s">
        <v>157</v>
      </c>
      <c r="K1208" t="s">
        <v>408</v>
      </c>
      <c r="L1208" t="s">
        <v>408</v>
      </c>
      <c r="N1208" s="24">
        <f>_xlfn.F.DIST.RT(C1208/AQ1208,AQ1208,T1208)</f>
        <v>8.8526073097508141E-6</v>
      </c>
      <c r="O1208">
        <v>1</v>
      </c>
      <c r="P1208" t="s">
        <v>398</v>
      </c>
      <c r="Q1208" t="s">
        <v>486</v>
      </c>
      <c r="R1208" s="37" t="s">
        <v>1205</v>
      </c>
      <c r="T1208" s="24">
        <f t="shared" si="18"/>
        <v>1239</v>
      </c>
      <c r="U1208" s="9">
        <v>1</v>
      </c>
      <c r="Z1208" t="s">
        <v>9</v>
      </c>
      <c r="AA1208" t="s">
        <v>624</v>
      </c>
      <c r="AB1208" t="s">
        <v>693</v>
      </c>
      <c r="AC1208" s="9">
        <v>0.01</v>
      </c>
      <c r="AD1208">
        <v>200</v>
      </c>
      <c r="AF1208" t="s">
        <v>542</v>
      </c>
      <c r="AG1208" t="s">
        <v>554</v>
      </c>
      <c r="AI1208" s="6">
        <v>38169</v>
      </c>
      <c r="AJ1208" s="6">
        <v>39903</v>
      </c>
      <c r="AK1208" t="s">
        <v>536</v>
      </c>
      <c r="AM1208" t="s">
        <v>556</v>
      </c>
      <c r="AO1208" t="s">
        <v>569</v>
      </c>
      <c r="AQ1208" s="37">
        <v>5</v>
      </c>
      <c r="AR1208" s="37">
        <v>5</v>
      </c>
      <c r="AS1208" s="37"/>
      <c r="AX1208">
        <v>1</v>
      </c>
      <c r="AY1208">
        <v>0</v>
      </c>
      <c r="AZ1208">
        <v>1</v>
      </c>
      <c r="BA1208">
        <v>0</v>
      </c>
      <c r="BF1208" t="s">
        <v>7</v>
      </c>
      <c r="BG1208" t="s">
        <v>743</v>
      </c>
    </row>
    <row r="1209" spans="1:59" x14ac:dyDescent="0.35">
      <c r="A1209">
        <v>17</v>
      </c>
      <c r="B1209">
        <v>1208</v>
      </c>
      <c r="C1209">
        <v>4.66</v>
      </c>
      <c r="D1209" t="s">
        <v>579</v>
      </c>
      <c r="E1209" t="s">
        <v>449</v>
      </c>
      <c r="F1209" t="s">
        <v>442</v>
      </c>
      <c r="H1209" t="s">
        <v>157</v>
      </c>
      <c r="I1209" t="s">
        <v>132</v>
      </c>
      <c r="K1209" t="s">
        <v>408</v>
      </c>
      <c r="L1209" t="s">
        <v>408</v>
      </c>
      <c r="N1209">
        <v>0.32500000000000001</v>
      </c>
      <c r="O1209">
        <v>0</v>
      </c>
      <c r="P1209" t="s">
        <v>398</v>
      </c>
      <c r="Q1209" t="s">
        <v>486</v>
      </c>
      <c r="R1209" s="37" t="s">
        <v>1205</v>
      </c>
      <c r="T1209" s="24">
        <f t="shared" si="18"/>
        <v>1239</v>
      </c>
      <c r="U1209" s="9">
        <v>1</v>
      </c>
      <c r="Z1209" t="s">
        <v>9</v>
      </c>
      <c r="AA1209" t="s">
        <v>624</v>
      </c>
      <c r="AB1209" t="s">
        <v>693</v>
      </c>
      <c r="AD1209">
        <v>200</v>
      </c>
      <c r="AF1209" t="s">
        <v>554</v>
      </c>
      <c r="AG1209" t="s">
        <v>542</v>
      </c>
      <c r="AI1209" s="6">
        <v>38169</v>
      </c>
      <c r="AJ1209" s="6">
        <v>39903</v>
      </c>
      <c r="AK1209" t="s">
        <v>536</v>
      </c>
      <c r="AM1209" t="s">
        <v>556</v>
      </c>
      <c r="AO1209" t="s">
        <v>569</v>
      </c>
      <c r="AQ1209" s="37">
        <v>5</v>
      </c>
      <c r="AR1209" s="37">
        <v>5</v>
      </c>
      <c r="AS1209" s="37"/>
      <c r="AX1209">
        <v>0</v>
      </c>
      <c r="AY1209">
        <v>0</v>
      </c>
      <c r="AZ1209">
        <v>1</v>
      </c>
      <c r="BA1209">
        <v>0</v>
      </c>
      <c r="BF1209" t="s">
        <v>7</v>
      </c>
      <c r="BG1209" t="s">
        <v>743</v>
      </c>
    </row>
    <row r="1210" spans="1:59" x14ac:dyDescent="0.35">
      <c r="A1210">
        <v>17</v>
      </c>
      <c r="B1210">
        <v>1209</v>
      </c>
      <c r="C1210">
        <v>4.13</v>
      </c>
      <c r="D1210" t="s">
        <v>579</v>
      </c>
      <c r="E1210" t="s">
        <v>91</v>
      </c>
      <c r="F1210" t="s">
        <v>428</v>
      </c>
      <c r="H1210" t="s">
        <v>129</v>
      </c>
      <c r="I1210" t="s">
        <v>159</v>
      </c>
      <c r="K1210" t="s">
        <v>408</v>
      </c>
      <c r="L1210" t="s">
        <v>408</v>
      </c>
      <c r="N1210">
        <v>0.126</v>
      </c>
      <c r="O1210">
        <v>0</v>
      </c>
      <c r="P1210" t="s">
        <v>398</v>
      </c>
      <c r="Q1210" t="s">
        <v>486</v>
      </c>
      <c r="R1210" s="37" t="s">
        <v>1205</v>
      </c>
      <c r="T1210" s="24">
        <f t="shared" si="18"/>
        <v>1239</v>
      </c>
      <c r="U1210" s="9">
        <v>1</v>
      </c>
      <c r="Z1210" t="s">
        <v>9</v>
      </c>
      <c r="AA1210" t="s">
        <v>624</v>
      </c>
      <c r="AB1210" t="s">
        <v>693</v>
      </c>
      <c r="AD1210">
        <v>200</v>
      </c>
      <c r="AF1210" t="s">
        <v>542</v>
      </c>
      <c r="AG1210" t="s">
        <v>554</v>
      </c>
      <c r="AI1210" s="6">
        <v>38169</v>
      </c>
      <c r="AJ1210" s="6">
        <v>39903</v>
      </c>
      <c r="AK1210" t="s">
        <v>536</v>
      </c>
      <c r="AM1210" t="s">
        <v>556</v>
      </c>
      <c r="AO1210" t="s">
        <v>569</v>
      </c>
      <c r="AQ1210" s="37">
        <v>3</v>
      </c>
      <c r="AR1210" s="37">
        <v>3</v>
      </c>
      <c r="AS1210" s="37"/>
      <c r="AX1210">
        <v>1</v>
      </c>
      <c r="AY1210">
        <v>0</v>
      </c>
      <c r="AZ1210">
        <v>1</v>
      </c>
      <c r="BA1210">
        <v>0</v>
      </c>
      <c r="BF1210" t="s">
        <v>7</v>
      </c>
      <c r="BG1210" t="s">
        <v>743</v>
      </c>
    </row>
    <row r="1211" spans="1:59" x14ac:dyDescent="0.35">
      <c r="A1211">
        <v>17</v>
      </c>
      <c r="B1211">
        <v>1210</v>
      </c>
      <c r="C1211">
        <v>2.44</v>
      </c>
      <c r="D1211" t="s">
        <v>579</v>
      </c>
      <c r="E1211" t="s">
        <v>428</v>
      </c>
      <c r="F1211" t="s">
        <v>91</v>
      </c>
      <c r="H1211" t="s">
        <v>159</v>
      </c>
      <c r="I1211" t="s">
        <v>129</v>
      </c>
      <c r="K1211" t="s">
        <v>408</v>
      </c>
      <c r="L1211" t="s">
        <v>408</v>
      </c>
      <c r="N1211">
        <v>0.29499999999999998</v>
      </c>
      <c r="O1211">
        <v>0</v>
      </c>
      <c r="P1211" t="s">
        <v>398</v>
      </c>
      <c r="Q1211" t="s">
        <v>486</v>
      </c>
      <c r="R1211" s="37" t="s">
        <v>1205</v>
      </c>
      <c r="T1211" s="24">
        <f t="shared" si="18"/>
        <v>1239</v>
      </c>
      <c r="U1211" s="9">
        <v>1</v>
      </c>
      <c r="Z1211" t="s">
        <v>9</v>
      </c>
      <c r="AA1211" t="s">
        <v>624</v>
      </c>
      <c r="AB1211" t="s">
        <v>693</v>
      </c>
      <c r="AD1211">
        <v>200</v>
      </c>
      <c r="AF1211" t="s">
        <v>554</v>
      </c>
      <c r="AG1211" t="s">
        <v>542</v>
      </c>
      <c r="AI1211" s="6">
        <v>38169</v>
      </c>
      <c r="AJ1211" s="6">
        <v>39903</v>
      </c>
      <c r="AK1211" t="s">
        <v>536</v>
      </c>
      <c r="AM1211" t="s">
        <v>556</v>
      </c>
      <c r="AO1211" t="s">
        <v>569</v>
      </c>
      <c r="AQ1211" s="37">
        <v>3</v>
      </c>
      <c r="AR1211" s="37">
        <v>3</v>
      </c>
      <c r="AS1211" s="37"/>
      <c r="AX1211">
        <v>0</v>
      </c>
      <c r="AY1211">
        <v>0</v>
      </c>
      <c r="AZ1211">
        <v>1</v>
      </c>
      <c r="BA1211">
        <v>0</v>
      </c>
      <c r="BF1211" t="s">
        <v>7</v>
      </c>
      <c r="BG1211" t="s">
        <v>743</v>
      </c>
    </row>
    <row r="1212" spans="1:59" x14ac:dyDescent="0.35">
      <c r="A1212">
        <v>17</v>
      </c>
      <c r="B1212">
        <v>1211</v>
      </c>
      <c r="C1212">
        <v>5.74</v>
      </c>
      <c r="D1212" t="s">
        <v>579</v>
      </c>
      <c r="E1212" t="s">
        <v>442</v>
      </c>
      <c r="F1212" t="s">
        <v>450</v>
      </c>
      <c r="H1212" t="s">
        <v>132</v>
      </c>
      <c r="I1212" t="s">
        <v>161</v>
      </c>
      <c r="K1212" t="s">
        <v>408</v>
      </c>
      <c r="L1212" t="s">
        <v>408</v>
      </c>
      <c r="N1212">
        <v>5.67E-2</v>
      </c>
      <c r="O1212">
        <v>0</v>
      </c>
      <c r="P1212" t="s">
        <v>398</v>
      </c>
      <c r="Q1212" t="s">
        <v>486</v>
      </c>
      <c r="R1212" s="37" t="s">
        <v>1205</v>
      </c>
      <c r="T1212" s="24">
        <f t="shared" si="18"/>
        <v>1239</v>
      </c>
      <c r="U1212" s="9">
        <v>1</v>
      </c>
      <c r="Z1212" t="s">
        <v>9</v>
      </c>
      <c r="AA1212" t="s">
        <v>624</v>
      </c>
      <c r="AB1212" t="s">
        <v>693</v>
      </c>
      <c r="AD1212">
        <v>200</v>
      </c>
      <c r="AF1212" t="s">
        <v>542</v>
      </c>
      <c r="AG1212" t="s">
        <v>554</v>
      </c>
      <c r="AI1212" s="6">
        <v>38169</v>
      </c>
      <c r="AJ1212" s="6">
        <v>39903</v>
      </c>
      <c r="AK1212" t="s">
        <v>536</v>
      </c>
      <c r="AM1212" t="s">
        <v>556</v>
      </c>
      <c r="AO1212" t="s">
        <v>569</v>
      </c>
      <c r="AQ1212" s="37">
        <v>3</v>
      </c>
      <c r="AR1212" s="37">
        <v>3</v>
      </c>
      <c r="AS1212" s="37"/>
      <c r="AX1212">
        <v>1</v>
      </c>
      <c r="AY1212">
        <v>0</v>
      </c>
      <c r="AZ1212">
        <v>1</v>
      </c>
      <c r="BA1212">
        <v>0</v>
      </c>
      <c r="BF1212" t="s">
        <v>7</v>
      </c>
      <c r="BG1212" t="s">
        <v>743</v>
      </c>
    </row>
    <row r="1213" spans="1:59" x14ac:dyDescent="0.35">
      <c r="A1213">
        <v>17</v>
      </c>
      <c r="B1213">
        <v>1212</v>
      </c>
      <c r="C1213">
        <v>2.2400000000000002</v>
      </c>
      <c r="D1213" t="s">
        <v>579</v>
      </c>
      <c r="E1213" t="s">
        <v>450</v>
      </c>
      <c r="F1213" t="s">
        <v>442</v>
      </c>
      <c r="H1213" t="s">
        <v>161</v>
      </c>
      <c r="I1213" t="s">
        <v>132</v>
      </c>
      <c r="K1213" t="s">
        <v>408</v>
      </c>
      <c r="L1213" t="s">
        <v>408</v>
      </c>
      <c r="N1213">
        <v>0.32600000000000001</v>
      </c>
      <c r="O1213">
        <v>0</v>
      </c>
      <c r="P1213" t="s">
        <v>398</v>
      </c>
      <c r="Q1213" t="s">
        <v>486</v>
      </c>
      <c r="R1213" s="37" t="s">
        <v>1205</v>
      </c>
      <c r="T1213" s="24">
        <f t="shared" si="18"/>
        <v>1239</v>
      </c>
      <c r="U1213" s="9">
        <v>1</v>
      </c>
      <c r="Z1213" t="s">
        <v>9</v>
      </c>
      <c r="AA1213" t="s">
        <v>624</v>
      </c>
      <c r="AB1213" t="s">
        <v>693</v>
      </c>
      <c r="AD1213">
        <v>200</v>
      </c>
      <c r="AF1213" t="s">
        <v>554</v>
      </c>
      <c r="AG1213" t="s">
        <v>542</v>
      </c>
      <c r="AI1213" s="6">
        <v>38169</v>
      </c>
      <c r="AJ1213" s="6">
        <v>39903</v>
      </c>
      <c r="AK1213" t="s">
        <v>536</v>
      </c>
      <c r="AM1213" t="s">
        <v>556</v>
      </c>
      <c r="AO1213" t="s">
        <v>569</v>
      </c>
      <c r="AQ1213" s="37">
        <v>3</v>
      </c>
      <c r="AR1213" s="37">
        <v>3</v>
      </c>
      <c r="AS1213" s="37"/>
      <c r="AX1213">
        <v>0</v>
      </c>
      <c r="AY1213">
        <v>0</v>
      </c>
      <c r="AZ1213">
        <v>1</v>
      </c>
      <c r="BA1213">
        <v>0</v>
      </c>
      <c r="BF1213" t="s">
        <v>7</v>
      </c>
      <c r="BG1213" t="s">
        <v>743</v>
      </c>
    </row>
    <row r="1214" spans="1:59" x14ac:dyDescent="0.35">
      <c r="A1214">
        <v>17</v>
      </c>
      <c r="B1214">
        <v>1213</v>
      </c>
      <c r="C1214">
        <v>0.21</v>
      </c>
      <c r="D1214" t="s">
        <v>579</v>
      </c>
      <c r="E1214" t="s">
        <v>91</v>
      </c>
      <c r="F1214" t="s">
        <v>433</v>
      </c>
      <c r="H1214" t="s">
        <v>129</v>
      </c>
      <c r="I1214" t="s">
        <v>163</v>
      </c>
      <c r="K1214" t="s">
        <v>408</v>
      </c>
      <c r="L1214" t="s">
        <v>408</v>
      </c>
      <c r="N1214">
        <v>0.89900000000000002</v>
      </c>
      <c r="O1214">
        <v>0</v>
      </c>
      <c r="P1214" t="s">
        <v>398</v>
      </c>
      <c r="Q1214" t="s">
        <v>486</v>
      </c>
      <c r="R1214" s="37" t="s">
        <v>1205</v>
      </c>
      <c r="T1214" s="24">
        <f t="shared" si="18"/>
        <v>1239</v>
      </c>
      <c r="U1214" s="9">
        <v>1</v>
      </c>
      <c r="Z1214" t="s">
        <v>9</v>
      </c>
      <c r="AA1214" t="s">
        <v>624</v>
      </c>
      <c r="AB1214" t="s">
        <v>693</v>
      </c>
      <c r="AD1214">
        <v>200</v>
      </c>
      <c r="AF1214" t="s">
        <v>542</v>
      </c>
      <c r="AG1214" t="s">
        <v>554</v>
      </c>
      <c r="AI1214" s="6">
        <v>38169</v>
      </c>
      <c r="AJ1214" s="6">
        <v>39903</v>
      </c>
      <c r="AK1214" t="s">
        <v>536</v>
      </c>
      <c r="AM1214" t="s">
        <v>556</v>
      </c>
      <c r="AO1214" t="s">
        <v>569</v>
      </c>
      <c r="AQ1214" s="37">
        <v>3</v>
      </c>
      <c r="AR1214" s="37">
        <v>3</v>
      </c>
      <c r="AS1214" s="37"/>
      <c r="AX1214">
        <v>1</v>
      </c>
      <c r="AY1214">
        <v>0</v>
      </c>
      <c r="AZ1214">
        <v>1</v>
      </c>
      <c r="BA1214">
        <v>0</v>
      </c>
      <c r="BF1214" t="s">
        <v>7</v>
      </c>
      <c r="BG1214" t="s">
        <v>743</v>
      </c>
    </row>
    <row r="1215" spans="1:59" x14ac:dyDescent="0.35">
      <c r="A1215">
        <v>17</v>
      </c>
      <c r="B1215">
        <v>1214</v>
      </c>
      <c r="C1215">
        <v>3.77</v>
      </c>
      <c r="D1215" t="s">
        <v>579</v>
      </c>
      <c r="E1215" t="s">
        <v>433</v>
      </c>
      <c r="F1215" t="s">
        <v>91</v>
      </c>
      <c r="H1215" t="s">
        <v>163</v>
      </c>
      <c r="I1215" t="s">
        <v>129</v>
      </c>
      <c r="K1215" t="s">
        <v>408</v>
      </c>
      <c r="L1215" t="s">
        <v>408</v>
      </c>
      <c r="N1215">
        <v>0.152</v>
      </c>
      <c r="O1215">
        <v>0</v>
      </c>
      <c r="P1215" t="s">
        <v>398</v>
      </c>
      <c r="Q1215" t="s">
        <v>486</v>
      </c>
      <c r="R1215" s="37" t="s">
        <v>1205</v>
      </c>
      <c r="T1215" s="24">
        <f t="shared" si="18"/>
        <v>1239</v>
      </c>
      <c r="U1215" s="9">
        <v>1</v>
      </c>
      <c r="Z1215" t="s">
        <v>9</v>
      </c>
      <c r="AA1215" t="s">
        <v>624</v>
      </c>
      <c r="AB1215" t="s">
        <v>693</v>
      </c>
      <c r="AD1215">
        <v>200</v>
      </c>
      <c r="AF1215" t="s">
        <v>554</v>
      </c>
      <c r="AG1215" t="s">
        <v>542</v>
      </c>
      <c r="AI1215" s="6">
        <v>38169</v>
      </c>
      <c r="AJ1215" s="6">
        <v>39903</v>
      </c>
      <c r="AK1215" t="s">
        <v>536</v>
      </c>
      <c r="AM1215" t="s">
        <v>556</v>
      </c>
      <c r="AO1215" t="s">
        <v>569</v>
      </c>
      <c r="AQ1215" s="37">
        <v>3</v>
      </c>
      <c r="AR1215" s="37">
        <v>3</v>
      </c>
      <c r="AS1215" s="37"/>
      <c r="AX1215">
        <v>0</v>
      </c>
      <c r="AY1215">
        <v>0</v>
      </c>
      <c r="AZ1215">
        <v>1</v>
      </c>
      <c r="BA1215">
        <v>0</v>
      </c>
      <c r="BF1215" t="s">
        <v>7</v>
      </c>
      <c r="BG1215" t="s">
        <v>743</v>
      </c>
    </row>
    <row r="1216" spans="1:59" x14ac:dyDescent="0.35">
      <c r="A1216">
        <v>17</v>
      </c>
      <c r="B1216">
        <v>1215</v>
      </c>
      <c r="C1216">
        <v>0.32</v>
      </c>
      <c r="D1216" t="s">
        <v>579</v>
      </c>
      <c r="E1216" t="s">
        <v>442</v>
      </c>
      <c r="F1216" t="s">
        <v>451</v>
      </c>
      <c r="H1216" t="s">
        <v>132</v>
      </c>
      <c r="I1216" t="s">
        <v>165</v>
      </c>
      <c r="K1216" t="s">
        <v>408</v>
      </c>
      <c r="L1216" t="s">
        <v>408</v>
      </c>
      <c r="N1216">
        <v>0.85099999999999998</v>
      </c>
      <c r="O1216">
        <v>0</v>
      </c>
      <c r="P1216" t="s">
        <v>398</v>
      </c>
      <c r="Q1216" t="s">
        <v>486</v>
      </c>
      <c r="R1216" s="37" t="s">
        <v>1205</v>
      </c>
      <c r="T1216" s="24">
        <f t="shared" si="18"/>
        <v>1239</v>
      </c>
      <c r="U1216" s="9">
        <v>1</v>
      </c>
      <c r="Z1216" t="s">
        <v>9</v>
      </c>
      <c r="AA1216" t="s">
        <v>624</v>
      </c>
      <c r="AB1216" t="s">
        <v>693</v>
      </c>
      <c r="AD1216">
        <v>200</v>
      </c>
      <c r="AF1216" t="s">
        <v>542</v>
      </c>
      <c r="AG1216" t="s">
        <v>554</v>
      </c>
      <c r="AI1216" s="6">
        <v>38169</v>
      </c>
      <c r="AJ1216" s="6">
        <v>39903</v>
      </c>
      <c r="AK1216" t="s">
        <v>536</v>
      </c>
      <c r="AM1216" t="s">
        <v>556</v>
      </c>
      <c r="AO1216" t="s">
        <v>569</v>
      </c>
      <c r="AQ1216" s="37">
        <v>3</v>
      </c>
      <c r="AR1216" s="37">
        <v>3</v>
      </c>
      <c r="AS1216" s="37"/>
      <c r="AX1216">
        <v>1</v>
      </c>
      <c r="AY1216">
        <v>0</v>
      </c>
      <c r="AZ1216">
        <v>1</v>
      </c>
      <c r="BA1216">
        <v>0</v>
      </c>
      <c r="BF1216" t="s">
        <v>7</v>
      </c>
      <c r="BG1216" t="s">
        <v>743</v>
      </c>
    </row>
    <row r="1217" spans="1:59" x14ac:dyDescent="0.35">
      <c r="A1217">
        <v>17</v>
      </c>
      <c r="B1217">
        <v>1216</v>
      </c>
      <c r="C1217">
        <v>1.87</v>
      </c>
      <c r="D1217" t="s">
        <v>579</v>
      </c>
      <c r="E1217" t="s">
        <v>451</v>
      </c>
      <c r="F1217" t="s">
        <v>442</v>
      </c>
      <c r="H1217" t="s">
        <v>165</v>
      </c>
      <c r="I1217" t="s">
        <v>132</v>
      </c>
      <c r="K1217" t="s">
        <v>408</v>
      </c>
      <c r="L1217" t="s">
        <v>408</v>
      </c>
      <c r="N1217">
        <v>0.39200000000000002</v>
      </c>
      <c r="O1217">
        <v>0</v>
      </c>
      <c r="P1217" t="s">
        <v>398</v>
      </c>
      <c r="Q1217" t="s">
        <v>486</v>
      </c>
      <c r="R1217" s="37" t="s">
        <v>1205</v>
      </c>
      <c r="T1217" s="24">
        <f t="shared" si="18"/>
        <v>1239</v>
      </c>
      <c r="U1217" s="9">
        <v>1</v>
      </c>
      <c r="Z1217" t="s">
        <v>9</v>
      </c>
      <c r="AA1217" t="s">
        <v>624</v>
      </c>
      <c r="AB1217" t="s">
        <v>693</v>
      </c>
      <c r="AD1217">
        <v>200</v>
      </c>
      <c r="AF1217" t="s">
        <v>554</v>
      </c>
      <c r="AG1217" t="s">
        <v>542</v>
      </c>
      <c r="AI1217" s="6">
        <v>38169</v>
      </c>
      <c r="AJ1217" s="6">
        <v>39903</v>
      </c>
      <c r="AK1217" t="s">
        <v>536</v>
      </c>
      <c r="AM1217" t="s">
        <v>556</v>
      </c>
      <c r="AO1217" t="s">
        <v>569</v>
      </c>
      <c r="AQ1217" s="37">
        <v>3</v>
      </c>
      <c r="AR1217" s="37">
        <v>3</v>
      </c>
      <c r="AS1217" s="37"/>
      <c r="AX1217">
        <v>0</v>
      </c>
      <c r="AY1217">
        <v>0</v>
      </c>
      <c r="AZ1217">
        <v>1</v>
      </c>
      <c r="BA1217">
        <v>0</v>
      </c>
      <c r="BF1217" t="s">
        <v>7</v>
      </c>
      <c r="BG1217" t="s">
        <v>743</v>
      </c>
    </row>
    <row r="1218" spans="1:59" x14ac:dyDescent="0.35">
      <c r="A1218">
        <v>17</v>
      </c>
      <c r="B1218">
        <v>1217</v>
      </c>
      <c r="C1218">
        <v>5.73</v>
      </c>
      <c r="D1218" t="s">
        <v>579</v>
      </c>
      <c r="E1218" t="s">
        <v>91</v>
      </c>
      <c r="F1218" t="s">
        <v>423</v>
      </c>
      <c r="H1218" t="s">
        <v>129</v>
      </c>
      <c r="I1218" t="s">
        <v>172</v>
      </c>
      <c r="K1218" t="s">
        <v>408</v>
      </c>
      <c r="L1218" t="s">
        <v>408</v>
      </c>
      <c r="N1218">
        <v>0.219</v>
      </c>
      <c r="O1218">
        <v>0</v>
      </c>
      <c r="P1218" t="s">
        <v>398</v>
      </c>
      <c r="Q1218" t="s">
        <v>486</v>
      </c>
      <c r="R1218" s="37" t="s">
        <v>1205</v>
      </c>
      <c r="T1218" s="24">
        <f t="shared" ref="T1218:T1245" si="19">IF(BF1218="daily",NETWORKDAYS(AI1218,AJ1218),IF(BF1218="weekly",ROUNDDOWN((AJ1218-AI1218)/7,0),IF(BF1218="monthly",-((YEAR(AI1218)-YEAR(AJ1218))*12+MONTH(AI1218)-MONTH(AJ1218)),"error")))</f>
        <v>1239</v>
      </c>
      <c r="U1218" s="9">
        <v>1</v>
      </c>
      <c r="Z1218" t="s">
        <v>9</v>
      </c>
      <c r="AA1218" t="s">
        <v>624</v>
      </c>
      <c r="AB1218" t="s">
        <v>693</v>
      </c>
      <c r="AD1218">
        <v>200</v>
      </c>
      <c r="AF1218" t="s">
        <v>542</v>
      </c>
      <c r="AG1218" t="s">
        <v>554</v>
      </c>
      <c r="AI1218" s="6">
        <v>38169</v>
      </c>
      <c r="AJ1218" s="6">
        <v>39903</v>
      </c>
      <c r="AK1218" t="s">
        <v>536</v>
      </c>
      <c r="AM1218" t="s">
        <v>556</v>
      </c>
      <c r="AO1218" t="s">
        <v>569</v>
      </c>
      <c r="AQ1218" s="37">
        <v>5</v>
      </c>
      <c r="AR1218" s="37">
        <v>5</v>
      </c>
      <c r="AS1218" s="37"/>
      <c r="AX1218">
        <v>1</v>
      </c>
      <c r="AY1218">
        <v>0</v>
      </c>
      <c r="AZ1218">
        <v>1</v>
      </c>
      <c r="BA1218">
        <v>0</v>
      </c>
      <c r="BF1218" t="s">
        <v>7</v>
      </c>
      <c r="BG1218" t="s">
        <v>743</v>
      </c>
    </row>
    <row r="1219" spans="1:59" x14ac:dyDescent="0.35">
      <c r="A1219">
        <v>17</v>
      </c>
      <c r="B1219">
        <v>1218</v>
      </c>
      <c r="C1219">
        <v>1.06</v>
      </c>
      <c r="D1219" t="s">
        <v>579</v>
      </c>
      <c r="E1219" t="s">
        <v>423</v>
      </c>
      <c r="F1219" t="s">
        <v>91</v>
      </c>
      <c r="H1219" t="s">
        <v>172</v>
      </c>
      <c r="I1219" t="s">
        <v>129</v>
      </c>
      <c r="K1219" t="s">
        <v>408</v>
      </c>
      <c r="L1219" t="s">
        <v>408</v>
      </c>
      <c r="N1219">
        <v>0.90100000000000002</v>
      </c>
      <c r="O1219">
        <v>0</v>
      </c>
      <c r="P1219" t="s">
        <v>398</v>
      </c>
      <c r="Q1219" t="s">
        <v>486</v>
      </c>
      <c r="R1219" s="37" t="s">
        <v>1205</v>
      </c>
      <c r="T1219" s="24">
        <f t="shared" si="19"/>
        <v>1239</v>
      </c>
      <c r="U1219" s="9">
        <v>1</v>
      </c>
      <c r="Z1219" t="s">
        <v>9</v>
      </c>
      <c r="AA1219" t="s">
        <v>624</v>
      </c>
      <c r="AB1219" t="s">
        <v>693</v>
      </c>
      <c r="AD1219">
        <v>200</v>
      </c>
      <c r="AF1219" t="s">
        <v>554</v>
      </c>
      <c r="AG1219" t="s">
        <v>542</v>
      </c>
      <c r="AI1219" s="6">
        <v>38169</v>
      </c>
      <c r="AJ1219" s="6">
        <v>39903</v>
      </c>
      <c r="AK1219" t="s">
        <v>536</v>
      </c>
      <c r="AM1219" t="s">
        <v>556</v>
      </c>
      <c r="AO1219" t="s">
        <v>569</v>
      </c>
      <c r="AQ1219" s="37">
        <v>5</v>
      </c>
      <c r="AR1219" s="37">
        <v>5</v>
      </c>
      <c r="AS1219" s="37"/>
      <c r="AX1219">
        <v>0</v>
      </c>
      <c r="AY1219">
        <v>0</v>
      </c>
      <c r="AZ1219">
        <v>1</v>
      </c>
      <c r="BA1219">
        <v>0</v>
      </c>
      <c r="BF1219" t="s">
        <v>7</v>
      </c>
      <c r="BG1219" t="s">
        <v>743</v>
      </c>
    </row>
    <row r="1220" spans="1:59" x14ac:dyDescent="0.35">
      <c r="A1220">
        <v>17</v>
      </c>
      <c r="B1220">
        <v>1219</v>
      </c>
      <c r="C1220">
        <v>20.93</v>
      </c>
      <c r="D1220" t="s">
        <v>579</v>
      </c>
      <c r="E1220" t="s">
        <v>442</v>
      </c>
      <c r="F1220" t="s">
        <v>452</v>
      </c>
      <c r="H1220" t="s">
        <v>132</v>
      </c>
      <c r="I1220" t="s">
        <v>173</v>
      </c>
      <c r="K1220" t="s">
        <v>408</v>
      </c>
      <c r="L1220" t="s">
        <v>408</v>
      </c>
      <c r="N1220" s="24">
        <f>_xlfn.F.DIST.RT(C1220/AQ1220,AQ1220,T1220)</f>
        <v>8.9125340665845805E-4</v>
      </c>
      <c r="O1220">
        <v>1</v>
      </c>
      <c r="P1220" t="s">
        <v>398</v>
      </c>
      <c r="Q1220" t="s">
        <v>486</v>
      </c>
      <c r="R1220" s="37" t="s">
        <v>1205</v>
      </c>
      <c r="T1220" s="24">
        <f t="shared" si="19"/>
        <v>1239</v>
      </c>
      <c r="U1220" s="9">
        <v>1</v>
      </c>
      <c r="Z1220" t="s">
        <v>9</v>
      </c>
      <c r="AA1220" t="s">
        <v>624</v>
      </c>
      <c r="AB1220" t="s">
        <v>693</v>
      </c>
      <c r="AC1220" s="9">
        <v>0.01</v>
      </c>
      <c r="AD1220">
        <v>200</v>
      </c>
      <c r="AF1220" t="s">
        <v>542</v>
      </c>
      <c r="AG1220" t="s">
        <v>554</v>
      </c>
      <c r="AI1220" s="6">
        <v>38169</v>
      </c>
      <c r="AJ1220" s="6">
        <v>39903</v>
      </c>
      <c r="AK1220" t="s">
        <v>536</v>
      </c>
      <c r="AM1220" t="s">
        <v>556</v>
      </c>
      <c r="AO1220" t="s">
        <v>569</v>
      </c>
      <c r="AQ1220" s="37">
        <v>5</v>
      </c>
      <c r="AR1220" s="37">
        <v>5</v>
      </c>
      <c r="AS1220" s="37"/>
      <c r="AX1220">
        <v>1</v>
      </c>
      <c r="AY1220">
        <v>0</v>
      </c>
      <c r="AZ1220">
        <v>1</v>
      </c>
      <c r="BA1220">
        <v>0</v>
      </c>
      <c r="BF1220" t="s">
        <v>7</v>
      </c>
      <c r="BG1220" t="s">
        <v>743</v>
      </c>
    </row>
    <row r="1221" spans="1:59" x14ac:dyDescent="0.35">
      <c r="A1221">
        <v>17</v>
      </c>
      <c r="B1221">
        <v>1220</v>
      </c>
      <c r="C1221">
        <v>1.69</v>
      </c>
      <c r="D1221" t="s">
        <v>579</v>
      </c>
      <c r="E1221" t="s">
        <v>452</v>
      </c>
      <c r="F1221" t="s">
        <v>442</v>
      </c>
      <c r="H1221" t="s">
        <v>173</v>
      </c>
      <c r="I1221" t="s">
        <v>132</v>
      </c>
      <c r="K1221" t="s">
        <v>408</v>
      </c>
      <c r="L1221" t="s">
        <v>408</v>
      </c>
      <c r="N1221">
        <v>0.79300000000000004</v>
      </c>
      <c r="O1221">
        <v>0</v>
      </c>
      <c r="P1221" t="s">
        <v>398</v>
      </c>
      <c r="Q1221" t="s">
        <v>486</v>
      </c>
      <c r="R1221" s="37" t="s">
        <v>1205</v>
      </c>
      <c r="T1221" s="24">
        <f t="shared" si="19"/>
        <v>1239</v>
      </c>
      <c r="U1221" s="9">
        <v>1</v>
      </c>
      <c r="Z1221" t="s">
        <v>9</v>
      </c>
      <c r="AA1221" t="s">
        <v>624</v>
      </c>
      <c r="AB1221" t="s">
        <v>693</v>
      </c>
      <c r="AD1221">
        <v>200</v>
      </c>
      <c r="AF1221" t="s">
        <v>554</v>
      </c>
      <c r="AG1221" t="s">
        <v>542</v>
      </c>
      <c r="AI1221" s="6">
        <v>38169</v>
      </c>
      <c r="AJ1221" s="6">
        <v>39903</v>
      </c>
      <c r="AK1221" t="s">
        <v>536</v>
      </c>
      <c r="AM1221" t="s">
        <v>556</v>
      </c>
      <c r="AO1221" t="s">
        <v>569</v>
      </c>
      <c r="AQ1221" s="37">
        <v>5</v>
      </c>
      <c r="AR1221" s="37">
        <v>5</v>
      </c>
      <c r="AS1221" s="37"/>
      <c r="AX1221">
        <v>0</v>
      </c>
      <c r="AY1221">
        <v>0</v>
      </c>
      <c r="AZ1221">
        <v>1</v>
      </c>
      <c r="BA1221">
        <v>0</v>
      </c>
      <c r="BF1221" t="s">
        <v>7</v>
      </c>
      <c r="BG1221" t="s">
        <v>743</v>
      </c>
    </row>
    <row r="1222" spans="1:59" x14ac:dyDescent="0.35">
      <c r="A1222">
        <v>17</v>
      </c>
      <c r="B1222">
        <v>1221</v>
      </c>
      <c r="C1222">
        <v>12.67</v>
      </c>
      <c r="D1222" t="s">
        <v>579</v>
      </c>
      <c r="E1222" t="s">
        <v>91</v>
      </c>
      <c r="F1222" t="s">
        <v>402</v>
      </c>
      <c r="H1222" t="s">
        <v>129</v>
      </c>
      <c r="I1222" t="s">
        <v>174</v>
      </c>
      <c r="K1222" t="s">
        <v>408</v>
      </c>
      <c r="L1222" t="s">
        <v>408</v>
      </c>
      <c r="N1222">
        <v>1.2999999999999999E-2</v>
      </c>
      <c r="O1222">
        <v>0</v>
      </c>
      <c r="P1222" t="s">
        <v>398</v>
      </c>
      <c r="Q1222" t="s">
        <v>486</v>
      </c>
      <c r="R1222" s="37" t="s">
        <v>1205</v>
      </c>
      <c r="T1222" s="24">
        <f t="shared" si="19"/>
        <v>1239</v>
      </c>
      <c r="U1222" s="9">
        <v>1</v>
      </c>
      <c r="Z1222" t="s">
        <v>9</v>
      </c>
      <c r="AA1222" t="s">
        <v>624</v>
      </c>
      <c r="AB1222" t="s">
        <v>693</v>
      </c>
      <c r="AD1222">
        <v>200</v>
      </c>
      <c r="AF1222" t="s">
        <v>542</v>
      </c>
      <c r="AG1222" t="s">
        <v>554</v>
      </c>
      <c r="AI1222" s="6">
        <v>38169</v>
      </c>
      <c r="AJ1222" s="6">
        <v>39903</v>
      </c>
      <c r="AK1222" t="s">
        <v>536</v>
      </c>
      <c r="AM1222" t="s">
        <v>556</v>
      </c>
      <c r="AO1222" t="s">
        <v>569</v>
      </c>
      <c r="AQ1222" s="37">
        <v>5</v>
      </c>
      <c r="AR1222" s="37">
        <v>5</v>
      </c>
      <c r="AS1222" s="37"/>
      <c r="AX1222">
        <v>1</v>
      </c>
      <c r="AY1222">
        <v>0</v>
      </c>
      <c r="AZ1222">
        <v>1</v>
      </c>
      <c r="BA1222">
        <v>0</v>
      </c>
      <c r="BF1222" t="s">
        <v>7</v>
      </c>
      <c r="BG1222" t="s">
        <v>743</v>
      </c>
    </row>
    <row r="1223" spans="1:59" x14ac:dyDescent="0.35">
      <c r="A1223">
        <v>17</v>
      </c>
      <c r="B1223">
        <v>1222</v>
      </c>
      <c r="C1223">
        <v>2.37</v>
      </c>
      <c r="D1223" t="s">
        <v>579</v>
      </c>
      <c r="E1223" t="s">
        <v>402</v>
      </c>
      <c r="F1223" t="s">
        <v>91</v>
      </c>
      <c r="H1223" t="s">
        <v>174</v>
      </c>
      <c r="I1223" t="s">
        <v>129</v>
      </c>
      <c r="K1223" t="s">
        <v>408</v>
      </c>
      <c r="L1223" t="s">
        <v>408</v>
      </c>
      <c r="N1223">
        <v>0.66700000000000004</v>
      </c>
      <c r="O1223">
        <v>0</v>
      </c>
      <c r="P1223" t="s">
        <v>398</v>
      </c>
      <c r="Q1223" t="s">
        <v>486</v>
      </c>
      <c r="R1223" s="37" t="s">
        <v>1205</v>
      </c>
      <c r="T1223" s="24">
        <f t="shared" si="19"/>
        <v>1239</v>
      </c>
      <c r="U1223" s="9">
        <v>1</v>
      </c>
      <c r="Z1223" t="s">
        <v>9</v>
      </c>
      <c r="AA1223" t="s">
        <v>624</v>
      </c>
      <c r="AB1223" t="s">
        <v>693</v>
      </c>
      <c r="AD1223">
        <v>200</v>
      </c>
      <c r="AF1223" t="s">
        <v>554</v>
      </c>
      <c r="AG1223" t="s">
        <v>542</v>
      </c>
      <c r="AI1223" s="6">
        <v>38169</v>
      </c>
      <c r="AJ1223" s="6">
        <v>39903</v>
      </c>
      <c r="AK1223" t="s">
        <v>536</v>
      </c>
      <c r="AM1223" t="s">
        <v>556</v>
      </c>
      <c r="AO1223" t="s">
        <v>569</v>
      </c>
      <c r="AQ1223" s="37">
        <v>5</v>
      </c>
      <c r="AR1223" s="37">
        <v>5</v>
      </c>
      <c r="AS1223" s="37"/>
      <c r="AX1223">
        <v>0</v>
      </c>
      <c r="AY1223">
        <v>0</v>
      </c>
      <c r="AZ1223">
        <v>1</v>
      </c>
      <c r="BA1223">
        <v>0</v>
      </c>
      <c r="BF1223" t="s">
        <v>7</v>
      </c>
      <c r="BG1223" t="s">
        <v>743</v>
      </c>
    </row>
    <row r="1224" spans="1:59" x14ac:dyDescent="0.35">
      <c r="A1224">
        <v>17</v>
      </c>
      <c r="B1224">
        <v>1223</v>
      </c>
      <c r="C1224">
        <v>19.66</v>
      </c>
      <c r="D1224" t="s">
        <v>579</v>
      </c>
      <c r="E1224" t="s">
        <v>442</v>
      </c>
      <c r="F1224" t="s">
        <v>443</v>
      </c>
      <c r="H1224" t="s">
        <v>132</v>
      </c>
      <c r="I1224" t="s">
        <v>175</v>
      </c>
      <c r="K1224" t="s">
        <v>408</v>
      </c>
      <c r="L1224" t="s">
        <v>408</v>
      </c>
      <c r="N1224">
        <v>1E-3</v>
      </c>
      <c r="O1224">
        <v>0</v>
      </c>
      <c r="P1224" t="s">
        <v>398</v>
      </c>
      <c r="Q1224" t="s">
        <v>486</v>
      </c>
      <c r="R1224" s="37" t="s">
        <v>1205</v>
      </c>
      <c r="T1224" s="24">
        <f t="shared" si="19"/>
        <v>1239</v>
      </c>
      <c r="U1224" s="9">
        <v>1</v>
      </c>
      <c r="Z1224" t="s">
        <v>9</v>
      </c>
      <c r="AA1224" t="s">
        <v>624</v>
      </c>
      <c r="AB1224" t="s">
        <v>693</v>
      </c>
      <c r="AC1224" s="9">
        <v>0.01</v>
      </c>
      <c r="AD1224">
        <v>200</v>
      </c>
      <c r="AF1224" t="s">
        <v>542</v>
      </c>
      <c r="AG1224" t="s">
        <v>554</v>
      </c>
      <c r="AI1224" s="6">
        <v>38169</v>
      </c>
      <c r="AJ1224" s="6">
        <v>39903</v>
      </c>
      <c r="AK1224" t="s">
        <v>536</v>
      </c>
      <c r="AM1224" t="s">
        <v>556</v>
      </c>
      <c r="AO1224" t="s">
        <v>569</v>
      </c>
      <c r="AQ1224" s="37">
        <v>5</v>
      </c>
      <c r="AR1224" s="37">
        <v>5</v>
      </c>
      <c r="AS1224" s="37"/>
      <c r="AX1224">
        <v>1</v>
      </c>
      <c r="AY1224">
        <v>0</v>
      </c>
      <c r="AZ1224">
        <v>1</v>
      </c>
      <c r="BA1224">
        <v>0</v>
      </c>
      <c r="BF1224" t="s">
        <v>7</v>
      </c>
      <c r="BG1224" t="s">
        <v>743</v>
      </c>
    </row>
    <row r="1225" spans="1:59" x14ac:dyDescent="0.35">
      <c r="A1225">
        <v>17</v>
      </c>
      <c r="B1225">
        <v>1224</v>
      </c>
      <c r="C1225">
        <v>4.3899999999999997</v>
      </c>
      <c r="D1225" t="s">
        <v>579</v>
      </c>
      <c r="E1225" t="s">
        <v>443</v>
      </c>
      <c r="F1225" t="s">
        <v>442</v>
      </c>
      <c r="H1225" t="s">
        <v>175</v>
      </c>
      <c r="I1225" t="s">
        <v>132</v>
      </c>
      <c r="K1225" t="s">
        <v>408</v>
      </c>
      <c r="L1225" t="s">
        <v>408</v>
      </c>
      <c r="N1225">
        <v>0.35599999999999998</v>
      </c>
      <c r="O1225">
        <v>0</v>
      </c>
      <c r="P1225" t="s">
        <v>398</v>
      </c>
      <c r="Q1225" t="s">
        <v>486</v>
      </c>
      <c r="R1225" s="37" t="s">
        <v>1205</v>
      </c>
      <c r="T1225" s="24">
        <f t="shared" si="19"/>
        <v>1239</v>
      </c>
      <c r="U1225" s="9">
        <v>1</v>
      </c>
      <c r="Z1225" t="s">
        <v>9</v>
      </c>
      <c r="AA1225" t="s">
        <v>624</v>
      </c>
      <c r="AB1225" t="s">
        <v>693</v>
      </c>
      <c r="AD1225">
        <v>200</v>
      </c>
      <c r="AF1225" t="s">
        <v>554</v>
      </c>
      <c r="AG1225" t="s">
        <v>542</v>
      </c>
      <c r="AI1225" s="6">
        <v>38169</v>
      </c>
      <c r="AJ1225" s="6">
        <v>39903</v>
      </c>
      <c r="AK1225" t="s">
        <v>536</v>
      </c>
      <c r="AM1225" t="s">
        <v>556</v>
      </c>
      <c r="AO1225" t="s">
        <v>569</v>
      </c>
      <c r="AQ1225" s="37">
        <v>5</v>
      </c>
      <c r="AR1225" s="37">
        <v>5</v>
      </c>
      <c r="AS1225" s="37"/>
      <c r="AX1225">
        <v>0</v>
      </c>
      <c r="AY1225">
        <v>0</v>
      </c>
      <c r="AZ1225">
        <v>1</v>
      </c>
      <c r="BA1225">
        <v>0</v>
      </c>
      <c r="BF1225" t="s">
        <v>7</v>
      </c>
      <c r="BG1225" t="s">
        <v>743</v>
      </c>
    </row>
    <row r="1226" spans="1:59" x14ac:dyDescent="0.35">
      <c r="A1226">
        <v>17</v>
      </c>
      <c r="B1226">
        <v>1225</v>
      </c>
      <c r="C1226">
        <v>16.89</v>
      </c>
      <c r="D1226" t="s">
        <v>579</v>
      </c>
      <c r="E1226" t="s">
        <v>91</v>
      </c>
      <c r="F1226" t="s">
        <v>403</v>
      </c>
      <c r="H1226" t="s">
        <v>129</v>
      </c>
      <c r="I1226" t="s">
        <v>176</v>
      </c>
      <c r="K1226" t="s">
        <v>408</v>
      </c>
      <c r="L1226" t="s">
        <v>408</v>
      </c>
      <c r="N1226" s="24">
        <f>_xlfn.F.DIST.RT(C1226/AQ1226,AQ1226,T1226)</f>
        <v>2.1237561529602231E-3</v>
      </c>
      <c r="O1226">
        <v>1</v>
      </c>
      <c r="P1226" t="s">
        <v>398</v>
      </c>
      <c r="Q1226" t="s">
        <v>486</v>
      </c>
      <c r="R1226" s="37" t="s">
        <v>1205</v>
      </c>
      <c r="T1226" s="24">
        <f t="shared" si="19"/>
        <v>1239</v>
      </c>
      <c r="U1226" s="9">
        <v>1</v>
      </c>
      <c r="Z1226" t="s">
        <v>9</v>
      </c>
      <c r="AA1226" t="s">
        <v>624</v>
      </c>
      <c r="AB1226" t="s">
        <v>693</v>
      </c>
      <c r="AC1226" s="9">
        <v>0.01</v>
      </c>
      <c r="AD1226">
        <v>200</v>
      </c>
      <c r="AF1226" t="s">
        <v>542</v>
      </c>
      <c r="AG1226" t="s">
        <v>554</v>
      </c>
      <c r="AI1226" s="6">
        <v>38169</v>
      </c>
      <c r="AJ1226" s="6">
        <v>39903</v>
      </c>
      <c r="AK1226" t="s">
        <v>536</v>
      </c>
      <c r="AM1226" t="s">
        <v>556</v>
      </c>
      <c r="AO1226" t="s">
        <v>569</v>
      </c>
      <c r="AQ1226" s="37">
        <v>4</v>
      </c>
      <c r="AR1226" s="37">
        <v>4</v>
      </c>
      <c r="AS1226" s="37"/>
      <c r="AX1226">
        <v>1</v>
      </c>
      <c r="AY1226">
        <v>0</v>
      </c>
      <c r="AZ1226">
        <v>1</v>
      </c>
      <c r="BA1226">
        <v>0</v>
      </c>
      <c r="BF1226" t="s">
        <v>7</v>
      </c>
      <c r="BG1226" t="s">
        <v>743</v>
      </c>
    </row>
    <row r="1227" spans="1:59" x14ac:dyDescent="0.35">
      <c r="A1227">
        <v>17</v>
      </c>
      <c r="B1227">
        <v>1226</v>
      </c>
      <c r="C1227">
        <v>1.17</v>
      </c>
      <c r="D1227" t="s">
        <v>579</v>
      </c>
      <c r="E1227" t="s">
        <v>403</v>
      </c>
      <c r="F1227" t="s">
        <v>91</v>
      </c>
      <c r="H1227" t="s">
        <v>176</v>
      </c>
      <c r="I1227" t="s">
        <v>129</v>
      </c>
      <c r="K1227" t="s">
        <v>408</v>
      </c>
      <c r="L1227" t="s">
        <v>408</v>
      </c>
      <c r="N1227">
        <v>0.76100000000000001</v>
      </c>
      <c r="O1227">
        <v>0</v>
      </c>
      <c r="P1227" t="s">
        <v>398</v>
      </c>
      <c r="Q1227" t="s">
        <v>486</v>
      </c>
      <c r="R1227" s="37" t="s">
        <v>1205</v>
      </c>
      <c r="T1227" s="24">
        <f t="shared" si="19"/>
        <v>1239</v>
      </c>
      <c r="U1227" s="9">
        <v>1</v>
      </c>
      <c r="Z1227" t="s">
        <v>9</v>
      </c>
      <c r="AA1227" t="s">
        <v>624</v>
      </c>
      <c r="AB1227" t="s">
        <v>693</v>
      </c>
      <c r="AD1227">
        <v>200</v>
      </c>
      <c r="AF1227" t="s">
        <v>554</v>
      </c>
      <c r="AG1227" t="s">
        <v>542</v>
      </c>
      <c r="AI1227" s="6">
        <v>38169</v>
      </c>
      <c r="AJ1227" s="6">
        <v>39903</v>
      </c>
      <c r="AK1227" t="s">
        <v>536</v>
      </c>
      <c r="AM1227" t="s">
        <v>556</v>
      </c>
      <c r="AO1227" t="s">
        <v>569</v>
      </c>
      <c r="AQ1227" s="37">
        <v>4</v>
      </c>
      <c r="AR1227" s="37">
        <v>4</v>
      </c>
      <c r="AS1227" s="37"/>
      <c r="AX1227">
        <v>0</v>
      </c>
      <c r="AY1227">
        <v>0</v>
      </c>
      <c r="AZ1227">
        <v>1</v>
      </c>
      <c r="BA1227">
        <v>0</v>
      </c>
      <c r="BF1227" t="s">
        <v>7</v>
      </c>
      <c r="BG1227" t="s">
        <v>743</v>
      </c>
    </row>
    <row r="1228" spans="1:59" x14ac:dyDescent="0.35">
      <c r="A1228">
        <v>17</v>
      </c>
      <c r="B1228">
        <v>1227</v>
      </c>
      <c r="C1228">
        <v>19.98</v>
      </c>
      <c r="D1228" t="s">
        <v>579</v>
      </c>
      <c r="E1228" t="s">
        <v>442</v>
      </c>
      <c r="F1228" t="s">
        <v>444</v>
      </c>
      <c r="H1228" t="s">
        <v>132</v>
      </c>
      <c r="I1228" t="s">
        <v>177</v>
      </c>
      <c r="K1228" t="s">
        <v>408</v>
      </c>
      <c r="L1228" t="s">
        <v>408</v>
      </c>
      <c r="N1228" s="24">
        <f>_xlfn.F.DIST.RT(C1228/AQ1228,AQ1228,T1228)</f>
        <v>5.3789243784906277E-4</v>
      </c>
      <c r="O1228">
        <v>1</v>
      </c>
      <c r="P1228" t="s">
        <v>398</v>
      </c>
      <c r="Q1228" t="s">
        <v>486</v>
      </c>
      <c r="R1228" s="37" t="s">
        <v>1205</v>
      </c>
      <c r="T1228" s="24">
        <f t="shared" si="19"/>
        <v>1239</v>
      </c>
      <c r="U1228" s="9">
        <v>1</v>
      </c>
      <c r="Z1228" t="s">
        <v>9</v>
      </c>
      <c r="AA1228" t="s">
        <v>624</v>
      </c>
      <c r="AB1228" t="s">
        <v>693</v>
      </c>
      <c r="AC1228" s="9">
        <v>0.01</v>
      </c>
      <c r="AD1228">
        <v>200</v>
      </c>
      <c r="AF1228" t="s">
        <v>542</v>
      </c>
      <c r="AG1228" t="s">
        <v>554</v>
      </c>
      <c r="AI1228" s="6">
        <v>38169</v>
      </c>
      <c r="AJ1228" s="6">
        <v>39903</v>
      </c>
      <c r="AK1228" t="s">
        <v>536</v>
      </c>
      <c r="AM1228" t="s">
        <v>556</v>
      </c>
      <c r="AO1228" t="s">
        <v>569</v>
      </c>
      <c r="AQ1228" s="37">
        <v>4</v>
      </c>
      <c r="AR1228" s="37">
        <v>4</v>
      </c>
      <c r="AS1228" s="37"/>
      <c r="AX1228">
        <v>1</v>
      </c>
      <c r="AY1228">
        <v>0</v>
      </c>
      <c r="AZ1228">
        <v>1</v>
      </c>
      <c r="BA1228">
        <v>0</v>
      </c>
      <c r="BF1228" t="s">
        <v>7</v>
      </c>
      <c r="BG1228" t="s">
        <v>743</v>
      </c>
    </row>
    <row r="1229" spans="1:59" x14ac:dyDescent="0.35">
      <c r="A1229">
        <v>17</v>
      </c>
      <c r="B1229">
        <v>1228</v>
      </c>
      <c r="C1229">
        <v>2.36</v>
      </c>
      <c r="D1229" t="s">
        <v>579</v>
      </c>
      <c r="E1229" t="s">
        <v>444</v>
      </c>
      <c r="F1229" t="s">
        <v>442</v>
      </c>
      <c r="H1229" t="s">
        <v>177</v>
      </c>
      <c r="I1229" t="s">
        <v>132</v>
      </c>
      <c r="K1229" t="s">
        <v>408</v>
      </c>
      <c r="L1229" t="s">
        <v>408</v>
      </c>
      <c r="N1229">
        <v>0.502</v>
      </c>
      <c r="O1229">
        <v>0</v>
      </c>
      <c r="P1229" t="s">
        <v>398</v>
      </c>
      <c r="Q1229" t="s">
        <v>486</v>
      </c>
      <c r="R1229" s="37" t="s">
        <v>1205</v>
      </c>
      <c r="T1229" s="24">
        <f t="shared" si="19"/>
        <v>1239</v>
      </c>
      <c r="U1229" s="9">
        <v>1</v>
      </c>
      <c r="Z1229" t="s">
        <v>9</v>
      </c>
      <c r="AA1229" t="s">
        <v>624</v>
      </c>
      <c r="AB1229" t="s">
        <v>693</v>
      </c>
      <c r="AD1229">
        <v>200</v>
      </c>
      <c r="AF1229" t="s">
        <v>554</v>
      </c>
      <c r="AG1229" t="s">
        <v>542</v>
      </c>
      <c r="AI1229" s="6">
        <v>38169</v>
      </c>
      <c r="AJ1229" s="6">
        <v>39903</v>
      </c>
      <c r="AK1229" t="s">
        <v>536</v>
      </c>
      <c r="AM1229" t="s">
        <v>556</v>
      </c>
      <c r="AO1229" t="s">
        <v>569</v>
      </c>
      <c r="AQ1229" s="37">
        <v>4</v>
      </c>
      <c r="AR1229" s="37">
        <v>4</v>
      </c>
      <c r="AS1229" s="37"/>
      <c r="AX1229">
        <v>0</v>
      </c>
      <c r="AY1229">
        <v>0</v>
      </c>
      <c r="AZ1229">
        <v>1</v>
      </c>
      <c r="BA1229">
        <v>0</v>
      </c>
      <c r="BF1229" t="s">
        <v>7</v>
      </c>
      <c r="BG1229" t="s">
        <v>743</v>
      </c>
    </row>
    <row r="1230" spans="1:59" x14ac:dyDescent="0.35">
      <c r="A1230">
        <v>17</v>
      </c>
      <c r="B1230">
        <v>1229</v>
      </c>
      <c r="C1230">
        <v>19.399999999999999</v>
      </c>
      <c r="D1230" t="s">
        <v>579</v>
      </c>
      <c r="E1230" t="s">
        <v>91</v>
      </c>
      <c r="F1230" t="s">
        <v>441</v>
      </c>
      <c r="H1230" t="s">
        <v>129</v>
      </c>
      <c r="I1230" t="s">
        <v>178</v>
      </c>
      <c r="K1230" t="s">
        <v>408</v>
      </c>
      <c r="L1230" t="s">
        <v>408</v>
      </c>
      <c r="N1230" s="24">
        <f>_xlfn.F.DIST.RT(C1230/AQ1230,AQ1230,T1230)</f>
        <v>1.7095843098124219E-3</v>
      </c>
      <c r="O1230">
        <v>1</v>
      </c>
      <c r="P1230" t="s">
        <v>398</v>
      </c>
      <c r="Q1230" t="s">
        <v>486</v>
      </c>
      <c r="R1230" s="37" t="s">
        <v>1205</v>
      </c>
      <c r="T1230" s="24">
        <f t="shared" si="19"/>
        <v>1239</v>
      </c>
      <c r="U1230" s="9">
        <v>1</v>
      </c>
      <c r="Z1230" t="s">
        <v>9</v>
      </c>
      <c r="AA1230" t="s">
        <v>624</v>
      </c>
      <c r="AB1230" t="s">
        <v>693</v>
      </c>
      <c r="AC1230" s="9">
        <v>0.01</v>
      </c>
      <c r="AD1230">
        <v>200</v>
      </c>
      <c r="AF1230" t="s">
        <v>542</v>
      </c>
      <c r="AG1230" t="s">
        <v>554</v>
      </c>
      <c r="AI1230" s="6">
        <v>38169</v>
      </c>
      <c r="AJ1230" s="6">
        <v>39903</v>
      </c>
      <c r="AK1230" t="s">
        <v>536</v>
      </c>
      <c r="AM1230" t="s">
        <v>556</v>
      </c>
      <c r="AO1230" t="s">
        <v>569</v>
      </c>
      <c r="AQ1230" s="37">
        <v>5</v>
      </c>
      <c r="AR1230" s="37">
        <v>5</v>
      </c>
      <c r="AS1230" s="37"/>
      <c r="AX1230">
        <v>1</v>
      </c>
      <c r="AY1230">
        <v>0</v>
      </c>
      <c r="AZ1230">
        <v>1</v>
      </c>
      <c r="BA1230">
        <v>0</v>
      </c>
      <c r="BF1230" t="s">
        <v>7</v>
      </c>
      <c r="BG1230" t="s">
        <v>743</v>
      </c>
    </row>
    <row r="1231" spans="1:59" x14ac:dyDescent="0.35">
      <c r="A1231">
        <v>17</v>
      </c>
      <c r="B1231">
        <v>1230</v>
      </c>
      <c r="C1231">
        <v>1.68</v>
      </c>
      <c r="D1231" t="s">
        <v>579</v>
      </c>
      <c r="E1231" t="s">
        <v>441</v>
      </c>
      <c r="F1231" t="s">
        <v>91</v>
      </c>
      <c r="H1231" t="s">
        <v>178</v>
      </c>
      <c r="I1231" t="s">
        <v>129</v>
      </c>
      <c r="K1231" t="s">
        <v>408</v>
      </c>
      <c r="L1231" t="s">
        <v>408</v>
      </c>
      <c r="N1231">
        <v>0.79400000000000004</v>
      </c>
      <c r="O1231">
        <v>0</v>
      </c>
      <c r="P1231" t="s">
        <v>398</v>
      </c>
      <c r="Q1231" t="s">
        <v>486</v>
      </c>
      <c r="R1231" s="37" t="s">
        <v>1205</v>
      </c>
      <c r="T1231" s="24">
        <f t="shared" si="19"/>
        <v>1239</v>
      </c>
      <c r="U1231" s="9">
        <v>1</v>
      </c>
      <c r="Z1231" t="s">
        <v>9</v>
      </c>
      <c r="AA1231" t="s">
        <v>624</v>
      </c>
      <c r="AB1231" t="s">
        <v>693</v>
      </c>
      <c r="AD1231">
        <v>200</v>
      </c>
      <c r="AF1231" t="s">
        <v>554</v>
      </c>
      <c r="AG1231" t="s">
        <v>542</v>
      </c>
      <c r="AI1231" s="6">
        <v>38169</v>
      </c>
      <c r="AJ1231" s="6">
        <v>39903</v>
      </c>
      <c r="AK1231" t="s">
        <v>536</v>
      </c>
      <c r="AM1231" t="s">
        <v>556</v>
      </c>
      <c r="AO1231" t="s">
        <v>569</v>
      </c>
      <c r="AQ1231" s="37">
        <v>5</v>
      </c>
      <c r="AR1231" s="37">
        <v>5</v>
      </c>
      <c r="AS1231" s="37"/>
      <c r="AX1231">
        <v>0</v>
      </c>
      <c r="AY1231">
        <v>0</v>
      </c>
      <c r="AZ1231">
        <v>1</v>
      </c>
      <c r="BA1231">
        <v>0</v>
      </c>
      <c r="BF1231" t="s">
        <v>7</v>
      </c>
      <c r="BG1231" t="s">
        <v>743</v>
      </c>
    </row>
    <row r="1232" spans="1:59" x14ac:dyDescent="0.35">
      <c r="A1232">
        <v>17</v>
      </c>
      <c r="B1232">
        <v>1231</v>
      </c>
      <c r="C1232">
        <v>46.52</v>
      </c>
      <c r="D1232" t="s">
        <v>579</v>
      </c>
      <c r="E1232" t="s">
        <v>442</v>
      </c>
      <c r="F1232" t="s">
        <v>445</v>
      </c>
      <c r="H1232" t="s">
        <v>132</v>
      </c>
      <c r="I1232" t="s">
        <v>179</v>
      </c>
      <c r="K1232" t="s">
        <v>408</v>
      </c>
      <c r="L1232" t="s">
        <v>408</v>
      </c>
      <c r="N1232" s="24">
        <f>_xlfn.F.DIST.RT(C1232/AQ1232,AQ1232,T1232)</f>
        <v>1.0341038461827949E-8</v>
      </c>
      <c r="O1232">
        <v>1</v>
      </c>
      <c r="P1232" t="s">
        <v>398</v>
      </c>
      <c r="Q1232" t="s">
        <v>486</v>
      </c>
      <c r="R1232" s="37" t="s">
        <v>1205</v>
      </c>
      <c r="T1232" s="24">
        <f t="shared" si="19"/>
        <v>1239</v>
      </c>
      <c r="U1232" s="9">
        <v>1</v>
      </c>
      <c r="Z1232" t="s">
        <v>9</v>
      </c>
      <c r="AA1232" t="s">
        <v>624</v>
      </c>
      <c r="AB1232" t="s">
        <v>693</v>
      </c>
      <c r="AC1232" s="9">
        <v>0.01</v>
      </c>
      <c r="AD1232">
        <v>200</v>
      </c>
      <c r="AF1232" t="s">
        <v>542</v>
      </c>
      <c r="AG1232" t="s">
        <v>554</v>
      </c>
      <c r="AI1232" s="6">
        <v>38169</v>
      </c>
      <c r="AJ1232" s="6">
        <v>39903</v>
      </c>
      <c r="AK1232" t="s">
        <v>536</v>
      </c>
      <c r="AM1232" t="s">
        <v>556</v>
      </c>
      <c r="AO1232" t="s">
        <v>569</v>
      </c>
      <c r="AQ1232" s="37">
        <v>5</v>
      </c>
      <c r="AR1232" s="37">
        <v>5</v>
      </c>
      <c r="AS1232" s="37"/>
      <c r="AX1232">
        <v>1</v>
      </c>
      <c r="AY1232">
        <v>0</v>
      </c>
      <c r="AZ1232">
        <v>1</v>
      </c>
      <c r="BA1232">
        <v>0</v>
      </c>
      <c r="BF1232" t="s">
        <v>7</v>
      </c>
      <c r="BG1232" t="s">
        <v>743</v>
      </c>
    </row>
    <row r="1233" spans="1:59" x14ac:dyDescent="0.35">
      <c r="A1233">
        <v>17</v>
      </c>
      <c r="B1233">
        <v>1232</v>
      </c>
      <c r="C1233">
        <v>1.9</v>
      </c>
      <c r="D1233" t="s">
        <v>579</v>
      </c>
      <c r="E1233" t="s">
        <v>445</v>
      </c>
      <c r="F1233" t="s">
        <v>442</v>
      </c>
      <c r="H1233" t="s">
        <v>179</v>
      </c>
      <c r="I1233" t="s">
        <v>132</v>
      </c>
      <c r="K1233" t="s">
        <v>408</v>
      </c>
      <c r="L1233" t="s">
        <v>408</v>
      </c>
      <c r="N1233">
        <v>0.754</v>
      </c>
      <c r="O1233">
        <v>0</v>
      </c>
      <c r="P1233" t="s">
        <v>398</v>
      </c>
      <c r="Q1233" t="s">
        <v>486</v>
      </c>
      <c r="R1233" s="37" t="s">
        <v>1205</v>
      </c>
      <c r="T1233" s="24">
        <f t="shared" si="19"/>
        <v>1239</v>
      </c>
      <c r="U1233" s="9">
        <v>1</v>
      </c>
      <c r="Z1233" t="s">
        <v>9</v>
      </c>
      <c r="AA1233" t="s">
        <v>624</v>
      </c>
      <c r="AB1233" t="s">
        <v>693</v>
      </c>
      <c r="AD1233">
        <v>200</v>
      </c>
      <c r="AF1233" t="s">
        <v>554</v>
      </c>
      <c r="AG1233" t="s">
        <v>542</v>
      </c>
      <c r="AI1233" s="6">
        <v>38169</v>
      </c>
      <c r="AJ1233" s="6">
        <v>39903</v>
      </c>
      <c r="AK1233" t="s">
        <v>536</v>
      </c>
      <c r="AM1233" t="s">
        <v>556</v>
      </c>
      <c r="AO1233" t="s">
        <v>569</v>
      </c>
      <c r="AQ1233" s="37">
        <v>5</v>
      </c>
      <c r="AR1233" s="37">
        <v>5</v>
      </c>
      <c r="AS1233" s="37"/>
      <c r="AX1233">
        <v>0</v>
      </c>
      <c r="AY1233">
        <v>0</v>
      </c>
      <c r="AZ1233">
        <v>1</v>
      </c>
      <c r="BA1233">
        <v>0</v>
      </c>
      <c r="BF1233" t="s">
        <v>7</v>
      </c>
      <c r="BG1233" t="s">
        <v>743</v>
      </c>
    </row>
    <row r="1234" spans="1:59" x14ac:dyDescent="0.35">
      <c r="A1234">
        <v>17</v>
      </c>
      <c r="B1234">
        <v>1233</v>
      </c>
      <c r="C1234">
        <v>27.69</v>
      </c>
      <c r="D1234" t="s">
        <v>579</v>
      </c>
      <c r="E1234" t="s">
        <v>91</v>
      </c>
      <c r="F1234" t="s">
        <v>424</v>
      </c>
      <c r="H1234" t="s">
        <v>129</v>
      </c>
      <c r="I1234" t="s">
        <v>143</v>
      </c>
      <c r="K1234" t="s">
        <v>408</v>
      </c>
      <c r="L1234" t="s">
        <v>408</v>
      </c>
      <c r="N1234" s="24">
        <f>_xlfn.F.DIST.RT(C1234/AQ1234,AQ1234,T1234)</f>
        <v>4.7281840585201187E-5</v>
      </c>
      <c r="O1234">
        <v>1</v>
      </c>
      <c r="P1234" t="s">
        <v>398</v>
      </c>
      <c r="Q1234" t="s">
        <v>486</v>
      </c>
      <c r="R1234" s="37" t="s">
        <v>1205</v>
      </c>
      <c r="T1234" s="24">
        <f t="shared" si="19"/>
        <v>1239</v>
      </c>
      <c r="U1234" s="9">
        <v>1</v>
      </c>
      <c r="Z1234" t="s">
        <v>9</v>
      </c>
      <c r="AA1234" t="s">
        <v>624</v>
      </c>
      <c r="AB1234" t="s">
        <v>693</v>
      </c>
      <c r="AC1234" s="9">
        <v>0.01</v>
      </c>
      <c r="AD1234">
        <v>200</v>
      </c>
      <c r="AF1234" t="s">
        <v>542</v>
      </c>
      <c r="AG1234" t="s">
        <v>554</v>
      </c>
      <c r="AI1234" s="6">
        <v>38169</v>
      </c>
      <c r="AJ1234" s="6">
        <v>39903</v>
      </c>
      <c r="AK1234" t="s">
        <v>536</v>
      </c>
      <c r="AM1234" t="s">
        <v>556</v>
      </c>
      <c r="AO1234" t="s">
        <v>569</v>
      </c>
      <c r="AQ1234" s="37">
        <v>5</v>
      </c>
      <c r="AR1234" s="37">
        <v>5</v>
      </c>
      <c r="AS1234" s="37"/>
      <c r="AX1234">
        <v>1</v>
      </c>
      <c r="AY1234">
        <v>0</v>
      </c>
      <c r="AZ1234">
        <v>1</v>
      </c>
      <c r="BA1234">
        <v>0</v>
      </c>
      <c r="BF1234" t="s">
        <v>7</v>
      </c>
      <c r="BG1234" t="s">
        <v>743</v>
      </c>
    </row>
    <row r="1235" spans="1:59" x14ac:dyDescent="0.35">
      <c r="A1235">
        <v>17</v>
      </c>
      <c r="B1235">
        <v>1234</v>
      </c>
      <c r="C1235">
        <v>0.46</v>
      </c>
      <c r="D1235" t="s">
        <v>579</v>
      </c>
      <c r="E1235" t="s">
        <v>424</v>
      </c>
      <c r="F1235" t="s">
        <v>91</v>
      </c>
      <c r="H1235" t="s">
        <v>143</v>
      </c>
      <c r="I1235" t="s">
        <v>129</v>
      </c>
      <c r="K1235" t="s">
        <v>408</v>
      </c>
      <c r="L1235" t="s">
        <v>408</v>
      </c>
      <c r="N1235">
        <v>0.97699999999999998</v>
      </c>
      <c r="O1235">
        <v>0</v>
      </c>
      <c r="P1235" t="s">
        <v>398</v>
      </c>
      <c r="Q1235" t="s">
        <v>486</v>
      </c>
      <c r="R1235" s="37" t="s">
        <v>1205</v>
      </c>
      <c r="T1235" s="24">
        <f t="shared" si="19"/>
        <v>1239</v>
      </c>
      <c r="U1235" s="9">
        <v>1</v>
      </c>
      <c r="Z1235" t="s">
        <v>9</v>
      </c>
      <c r="AA1235" t="s">
        <v>624</v>
      </c>
      <c r="AB1235" t="s">
        <v>693</v>
      </c>
      <c r="AD1235">
        <v>200</v>
      </c>
      <c r="AF1235" t="s">
        <v>554</v>
      </c>
      <c r="AG1235" t="s">
        <v>542</v>
      </c>
      <c r="AI1235" s="6">
        <v>38169</v>
      </c>
      <c r="AJ1235" s="6">
        <v>39903</v>
      </c>
      <c r="AK1235" t="s">
        <v>536</v>
      </c>
      <c r="AM1235" t="s">
        <v>556</v>
      </c>
      <c r="AO1235" t="s">
        <v>569</v>
      </c>
      <c r="AQ1235" s="37">
        <v>5</v>
      </c>
      <c r="AR1235" s="37">
        <v>5</v>
      </c>
      <c r="AS1235" s="37"/>
      <c r="AX1235">
        <v>0</v>
      </c>
      <c r="AY1235">
        <v>0</v>
      </c>
      <c r="AZ1235">
        <v>1</v>
      </c>
      <c r="BA1235">
        <v>0</v>
      </c>
      <c r="BF1235" t="s">
        <v>7</v>
      </c>
      <c r="BG1235" t="s">
        <v>743</v>
      </c>
    </row>
    <row r="1236" spans="1:59" x14ac:dyDescent="0.35">
      <c r="A1236">
        <v>17</v>
      </c>
      <c r="B1236">
        <v>1235</v>
      </c>
      <c r="C1236">
        <v>26.23</v>
      </c>
      <c r="D1236" t="s">
        <v>579</v>
      </c>
      <c r="E1236" t="s">
        <v>442</v>
      </c>
      <c r="F1236" t="s">
        <v>446</v>
      </c>
      <c r="H1236" t="s">
        <v>132</v>
      </c>
      <c r="I1236" t="s">
        <v>145</v>
      </c>
      <c r="K1236" t="s">
        <v>408</v>
      </c>
      <c r="L1236" t="s">
        <v>408</v>
      </c>
      <c r="N1236" s="24">
        <f>_xlfn.F.DIST.RT(C1236/AQ1236,AQ1236,T1236)</f>
        <v>8.9732942669366652E-5</v>
      </c>
      <c r="O1236">
        <v>1</v>
      </c>
      <c r="P1236" t="s">
        <v>398</v>
      </c>
      <c r="Q1236" t="s">
        <v>486</v>
      </c>
      <c r="R1236" s="37" t="s">
        <v>1205</v>
      </c>
      <c r="T1236" s="24">
        <f t="shared" si="19"/>
        <v>1239</v>
      </c>
      <c r="U1236" s="9">
        <v>1</v>
      </c>
      <c r="Z1236" t="s">
        <v>9</v>
      </c>
      <c r="AA1236" t="s">
        <v>624</v>
      </c>
      <c r="AB1236" t="s">
        <v>693</v>
      </c>
      <c r="AC1236" s="9">
        <v>0.01</v>
      </c>
      <c r="AD1236">
        <v>200</v>
      </c>
      <c r="AF1236" t="s">
        <v>542</v>
      </c>
      <c r="AG1236" t="s">
        <v>554</v>
      </c>
      <c r="AI1236" s="6">
        <v>38169</v>
      </c>
      <c r="AJ1236" s="6">
        <v>39903</v>
      </c>
      <c r="AK1236" t="s">
        <v>536</v>
      </c>
      <c r="AM1236" t="s">
        <v>556</v>
      </c>
      <c r="AO1236" t="s">
        <v>569</v>
      </c>
      <c r="AQ1236" s="37">
        <v>5</v>
      </c>
      <c r="AR1236" s="37">
        <v>5</v>
      </c>
      <c r="AS1236" s="37"/>
      <c r="AX1236">
        <v>1</v>
      </c>
      <c r="AY1236">
        <v>0</v>
      </c>
      <c r="AZ1236">
        <v>1</v>
      </c>
      <c r="BA1236">
        <v>0</v>
      </c>
      <c r="BF1236" t="s">
        <v>7</v>
      </c>
      <c r="BG1236" t="s">
        <v>743</v>
      </c>
    </row>
    <row r="1237" spans="1:59" x14ac:dyDescent="0.35">
      <c r="A1237">
        <v>17</v>
      </c>
      <c r="B1237">
        <v>1236</v>
      </c>
      <c r="C1237">
        <v>0.48</v>
      </c>
      <c r="D1237" t="s">
        <v>579</v>
      </c>
      <c r="E1237" t="s">
        <v>446</v>
      </c>
      <c r="F1237" t="s">
        <v>442</v>
      </c>
      <c r="H1237" t="s">
        <v>145</v>
      </c>
      <c r="I1237" t="s">
        <v>132</v>
      </c>
      <c r="K1237" t="s">
        <v>408</v>
      </c>
      <c r="L1237" t="s">
        <v>408</v>
      </c>
      <c r="N1237">
        <v>0.97499999999999998</v>
      </c>
      <c r="O1237">
        <v>0</v>
      </c>
      <c r="P1237" t="s">
        <v>398</v>
      </c>
      <c r="Q1237" t="s">
        <v>486</v>
      </c>
      <c r="R1237" s="37" t="s">
        <v>1205</v>
      </c>
      <c r="T1237" s="24">
        <f t="shared" si="19"/>
        <v>1239</v>
      </c>
      <c r="U1237" s="9">
        <v>1</v>
      </c>
      <c r="Z1237" t="s">
        <v>9</v>
      </c>
      <c r="AA1237" t="s">
        <v>624</v>
      </c>
      <c r="AB1237" t="s">
        <v>693</v>
      </c>
      <c r="AD1237">
        <v>200</v>
      </c>
      <c r="AF1237" t="s">
        <v>554</v>
      </c>
      <c r="AG1237" t="s">
        <v>542</v>
      </c>
      <c r="AI1237" s="6">
        <v>38169</v>
      </c>
      <c r="AJ1237" s="6">
        <v>39903</v>
      </c>
      <c r="AK1237" t="s">
        <v>536</v>
      </c>
      <c r="AM1237" t="s">
        <v>556</v>
      </c>
      <c r="AO1237" t="s">
        <v>569</v>
      </c>
      <c r="AQ1237" s="37">
        <v>5</v>
      </c>
      <c r="AR1237" s="37">
        <v>5</v>
      </c>
      <c r="AS1237" s="37"/>
      <c r="AX1237">
        <v>0</v>
      </c>
      <c r="AY1237">
        <v>0</v>
      </c>
      <c r="AZ1237">
        <v>1</v>
      </c>
      <c r="BA1237">
        <v>0</v>
      </c>
      <c r="BF1237" t="s">
        <v>7</v>
      </c>
      <c r="BG1237" t="s">
        <v>743</v>
      </c>
    </row>
    <row r="1238" spans="1:59" x14ac:dyDescent="0.35">
      <c r="A1238">
        <v>17</v>
      </c>
      <c r="B1238">
        <v>1237</v>
      </c>
      <c r="C1238">
        <v>10.88</v>
      </c>
      <c r="D1238" t="s">
        <v>579</v>
      </c>
      <c r="E1238" t="s">
        <v>91</v>
      </c>
      <c r="F1238" t="s">
        <v>426</v>
      </c>
      <c r="H1238" t="s">
        <v>129</v>
      </c>
      <c r="I1238" t="s">
        <v>180</v>
      </c>
      <c r="K1238" t="s">
        <v>408</v>
      </c>
      <c r="L1238" t="s">
        <v>408</v>
      </c>
      <c r="N1238">
        <v>1.2E-2</v>
      </c>
      <c r="O1238">
        <v>0</v>
      </c>
      <c r="P1238" t="s">
        <v>398</v>
      </c>
      <c r="Q1238" t="s">
        <v>486</v>
      </c>
      <c r="R1238" s="37" t="s">
        <v>1205</v>
      </c>
      <c r="T1238" s="24">
        <f t="shared" si="19"/>
        <v>1239</v>
      </c>
      <c r="U1238" s="9">
        <v>1</v>
      </c>
      <c r="Z1238" t="s">
        <v>9</v>
      </c>
      <c r="AA1238" t="s">
        <v>624</v>
      </c>
      <c r="AB1238" t="s">
        <v>693</v>
      </c>
      <c r="AD1238">
        <v>200</v>
      </c>
      <c r="AF1238" t="s">
        <v>542</v>
      </c>
      <c r="AG1238" t="s">
        <v>554</v>
      </c>
      <c r="AI1238" s="6">
        <v>38169</v>
      </c>
      <c r="AJ1238" s="6">
        <v>39903</v>
      </c>
      <c r="AK1238" t="s">
        <v>536</v>
      </c>
      <c r="AM1238" t="s">
        <v>556</v>
      </c>
      <c r="AO1238" t="s">
        <v>569</v>
      </c>
      <c r="AQ1238" s="37">
        <v>4</v>
      </c>
      <c r="AR1238" s="37">
        <v>4</v>
      </c>
      <c r="AS1238" s="37"/>
      <c r="AX1238">
        <v>1</v>
      </c>
      <c r="AY1238">
        <v>0</v>
      </c>
      <c r="AZ1238">
        <v>1</v>
      </c>
      <c r="BA1238">
        <v>0</v>
      </c>
      <c r="BF1238" t="s">
        <v>7</v>
      </c>
      <c r="BG1238" t="s">
        <v>743</v>
      </c>
    </row>
    <row r="1239" spans="1:59" x14ac:dyDescent="0.35">
      <c r="A1239">
        <v>17</v>
      </c>
      <c r="B1239">
        <v>1238</v>
      </c>
      <c r="C1239">
        <v>8.52</v>
      </c>
      <c r="D1239" t="s">
        <v>579</v>
      </c>
      <c r="E1239" t="s">
        <v>426</v>
      </c>
      <c r="F1239" t="s">
        <v>91</v>
      </c>
      <c r="H1239" t="s">
        <v>180</v>
      </c>
      <c r="I1239" t="s">
        <v>129</v>
      </c>
      <c r="K1239" t="s">
        <v>408</v>
      </c>
      <c r="L1239" t="s">
        <v>408</v>
      </c>
      <c r="N1239">
        <v>3.6999999999999998E-2</v>
      </c>
      <c r="O1239">
        <v>0</v>
      </c>
      <c r="P1239" t="s">
        <v>398</v>
      </c>
      <c r="Q1239" t="s">
        <v>486</v>
      </c>
      <c r="R1239" s="37" t="s">
        <v>1205</v>
      </c>
      <c r="T1239" s="24">
        <f t="shared" si="19"/>
        <v>1239</v>
      </c>
      <c r="U1239" s="9">
        <v>1</v>
      </c>
      <c r="Z1239" t="s">
        <v>9</v>
      </c>
      <c r="AA1239" t="s">
        <v>624</v>
      </c>
      <c r="AB1239" t="s">
        <v>693</v>
      </c>
      <c r="AD1239">
        <v>200</v>
      </c>
      <c r="AF1239" t="s">
        <v>554</v>
      </c>
      <c r="AG1239" t="s">
        <v>542</v>
      </c>
      <c r="AI1239" s="6">
        <v>38169</v>
      </c>
      <c r="AJ1239" s="6">
        <v>39903</v>
      </c>
      <c r="AK1239" t="s">
        <v>536</v>
      </c>
      <c r="AM1239" t="s">
        <v>556</v>
      </c>
      <c r="AO1239" t="s">
        <v>569</v>
      </c>
      <c r="AQ1239" s="37">
        <v>4</v>
      </c>
      <c r="AR1239" s="37">
        <v>4</v>
      </c>
      <c r="AS1239" s="37"/>
      <c r="AX1239">
        <v>0</v>
      </c>
      <c r="AY1239">
        <v>0</v>
      </c>
      <c r="AZ1239">
        <v>1</v>
      </c>
      <c r="BA1239">
        <v>0</v>
      </c>
      <c r="BF1239" t="s">
        <v>7</v>
      </c>
      <c r="BG1239" t="s">
        <v>743</v>
      </c>
    </row>
    <row r="1240" spans="1:59" x14ac:dyDescent="0.35">
      <c r="A1240">
        <v>17</v>
      </c>
      <c r="B1240">
        <v>1239</v>
      </c>
      <c r="C1240">
        <v>5.8</v>
      </c>
      <c r="D1240" t="s">
        <v>579</v>
      </c>
      <c r="E1240" t="s">
        <v>442</v>
      </c>
      <c r="F1240" t="s">
        <v>447</v>
      </c>
      <c r="H1240" t="s">
        <v>132</v>
      </c>
      <c r="I1240" t="s">
        <v>181</v>
      </c>
      <c r="K1240" t="s">
        <v>408</v>
      </c>
      <c r="L1240" t="s">
        <v>408</v>
      </c>
      <c r="N1240">
        <v>0.122</v>
      </c>
      <c r="O1240">
        <v>0</v>
      </c>
      <c r="P1240" t="s">
        <v>398</v>
      </c>
      <c r="Q1240" t="s">
        <v>486</v>
      </c>
      <c r="R1240" s="37" t="s">
        <v>1205</v>
      </c>
      <c r="T1240" s="24">
        <f t="shared" si="19"/>
        <v>1239</v>
      </c>
      <c r="U1240" s="9">
        <v>1</v>
      </c>
      <c r="Z1240" t="s">
        <v>9</v>
      </c>
      <c r="AA1240" t="s">
        <v>624</v>
      </c>
      <c r="AB1240" t="s">
        <v>693</v>
      </c>
      <c r="AD1240">
        <v>200</v>
      </c>
      <c r="AF1240" t="s">
        <v>542</v>
      </c>
      <c r="AG1240" t="s">
        <v>554</v>
      </c>
      <c r="AI1240" s="6">
        <v>38169</v>
      </c>
      <c r="AJ1240" s="6">
        <v>39903</v>
      </c>
      <c r="AK1240" t="s">
        <v>536</v>
      </c>
      <c r="AM1240" t="s">
        <v>556</v>
      </c>
      <c r="AO1240" t="s">
        <v>569</v>
      </c>
      <c r="AQ1240" s="37">
        <v>4</v>
      </c>
      <c r="AR1240" s="37">
        <v>4</v>
      </c>
      <c r="AS1240" s="37"/>
      <c r="AX1240">
        <v>1</v>
      </c>
      <c r="AY1240">
        <v>0</v>
      </c>
      <c r="AZ1240">
        <v>1</v>
      </c>
      <c r="BA1240">
        <v>0</v>
      </c>
      <c r="BF1240" t="s">
        <v>7</v>
      </c>
      <c r="BG1240" t="s">
        <v>743</v>
      </c>
    </row>
    <row r="1241" spans="1:59" x14ac:dyDescent="0.35">
      <c r="A1241">
        <v>17</v>
      </c>
      <c r="B1241">
        <v>1240</v>
      </c>
      <c r="C1241">
        <v>1.91</v>
      </c>
      <c r="D1241" t="s">
        <v>579</v>
      </c>
      <c r="E1241" t="s">
        <v>447</v>
      </c>
      <c r="F1241" t="s">
        <v>442</v>
      </c>
      <c r="H1241" t="s">
        <v>181</v>
      </c>
      <c r="I1241" t="s">
        <v>132</v>
      </c>
      <c r="K1241" t="s">
        <v>408</v>
      </c>
      <c r="L1241" t="s">
        <v>408</v>
      </c>
      <c r="N1241">
        <v>0.59099999999999997</v>
      </c>
      <c r="O1241">
        <v>0</v>
      </c>
      <c r="P1241" t="s">
        <v>398</v>
      </c>
      <c r="Q1241" t="s">
        <v>486</v>
      </c>
      <c r="R1241" s="37" t="s">
        <v>1205</v>
      </c>
      <c r="T1241" s="24">
        <f t="shared" si="19"/>
        <v>1239</v>
      </c>
      <c r="U1241" s="9">
        <v>1</v>
      </c>
      <c r="Z1241" t="s">
        <v>9</v>
      </c>
      <c r="AA1241" t="s">
        <v>624</v>
      </c>
      <c r="AB1241" t="s">
        <v>693</v>
      </c>
      <c r="AD1241">
        <v>200</v>
      </c>
      <c r="AF1241" t="s">
        <v>554</v>
      </c>
      <c r="AG1241" t="s">
        <v>542</v>
      </c>
      <c r="AI1241" s="6">
        <v>38169</v>
      </c>
      <c r="AJ1241" s="6">
        <v>39903</v>
      </c>
      <c r="AK1241" t="s">
        <v>536</v>
      </c>
      <c r="AM1241" t="s">
        <v>556</v>
      </c>
      <c r="AO1241" t="s">
        <v>569</v>
      </c>
      <c r="AQ1241" s="37">
        <v>4</v>
      </c>
      <c r="AR1241" s="37">
        <v>4</v>
      </c>
      <c r="AS1241" s="37"/>
      <c r="AX1241">
        <v>0</v>
      </c>
      <c r="AY1241">
        <v>0</v>
      </c>
      <c r="AZ1241">
        <v>1</v>
      </c>
      <c r="BA1241">
        <v>0</v>
      </c>
      <c r="BF1241" t="s">
        <v>7</v>
      </c>
      <c r="BG1241" t="s">
        <v>743</v>
      </c>
    </row>
    <row r="1242" spans="1:59" x14ac:dyDescent="0.35">
      <c r="A1242">
        <v>17</v>
      </c>
      <c r="B1242">
        <v>1241</v>
      </c>
      <c r="C1242">
        <v>2.87</v>
      </c>
      <c r="D1242" t="s">
        <v>579</v>
      </c>
      <c r="E1242" t="s">
        <v>91</v>
      </c>
      <c r="F1242" t="s">
        <v>453</v>
      </c>
      <c r="H1242" t="s">
        <v>129</v>
      </c>
      <c r="I1242" t="s">
        <v>182</v>
      </c>
      <c r="K1242" t="s">
        <v>408</v>
      </c>
      <c r="L1242" t="s">
        <v>408</v>
      </c>
      <c r="N1242">
        <v>0.57999999999999996</v>
      </c>
      <c r="O1242">
        <v>0</v>
      </c>
      <c r="P1242" t="s">
        <v>398</v>
      </c>
      <c r="Q1242" t="s">
        <v>486</v>
      </c>
      <c r="R1242" s="37" t="s">
        <v>1205</v>
      </c>
      <c r="T1242" s="24">
        <f t="shared" si="19"/>
        <v>1239</v>
      </c>
      <c r="U1242" s="9">
        <v>1</v>
      </c>
      <c r="Z1242" t="s">
        <v>9</v>
      </c>
      <c r="AA1242" t="s">
        <v>624</v>
      </c>
      <c r="AB1242" t="s">
        <v>693</v>
      </c>
      <c r="AD1242">
        <v>200</v>
      </c>
      <c r="AF1242" t="s">
        <v>542</v>
      </c>
      <c r="AG1242" t="s">
        <v>554</v>
      </c>
      <c r="AI1242" s="6">
        <v>38169</v>
      </c>
      <c r="AJ1242" s="6">
        <v>39903</v>
      </c>
      <c r="AK1242" t="s">
        <v>536</v>
      </c>
      <c r="AM1242" t="s">
        <v>556</v>
      </c>
      <c r="AO1242" t="s">
        <v>569</v>
      </c>
      <c r="AQ1242" s="37">
        <v>5</v>
      </c>
      <c r="AR1242" s="37">
        <v>5</v>
      </c>
      <c r="AS1242" s="37"/>
      <c r="AX1242">
        <v>1</v>
      </c>
      <c r="AY1242">
        <v>0</v>
      </c>
      <c r="AZ1242">
        <v>1</v>
      </c>
      <c r="BA1242">
        <v>0</v>
      </c>
      <c r="BF1242" t="s">
        <v>7</v>
      </c>
      <c r="BG1242" t="s">
        <v>743</v>
      </c>
    </row>
    <row r="1243" spans="1:59" x14ac:dyDescent="0.35">
      <c r="A1243">
        <v>17</v>
      </c>
      <c r="B1243">
        <v>1242</v>
      </c>
      <c r="C1243">
        <v>4.51</v>
      </c>
      <c r="D1243" t="s">
        <v>579</v>
      </c>
      <c r="E1243" t="s">
        <v>453</v>
      </c>
      <c r="F1243" t="s">
        <v>91</v>
      </c>
      <c r="H1243" t="s">
        <v>182</v>
      </c>
      <c r="I1243" t="s">
        <v>129</v>
      </c>
      <c r="K1243" t="s">
        <v>408</v>
      </c>
      <c r="L1243" t="s">
        <v>408</v>
      </c>
      <c r="N1243">
        <v>0.34100000000000003</v>
      </c>
      <c r="O1243">
        <v>0</v>
      </c>
      <c r="P1243" t="s">
        <v>398</v>
      </c>
      <c r="Q1243" t="s">
        <v>486</v>
      </c>
      <c r="R1243" s="37" t="s">
        <v>1205</v>
      </c>
      <c r="T1243" s="24">
        <f t="shared" si="19"/>
        <v>1239</v>
      </c>
      <c r="U1243" s="9">
        <v>1</v>
      </c>
      <c r="Z1243" t="s">
        <v>9</v>
      </c>
      <c r="AA1243" t="s">
        <v>624</v>
      </c>
      <c r="AB1243" t="s">
        <v>693</v>
      </c>
      <c r="AD1243">
        <v>200</v>
      </c>
      <c r="AF1243" t="s">
        <v>554</v>
      </c>
      <c r="AG1243" t="s">
        <v>542</v>
      </c>
      <c r="AI1243" s="6">
        <v>38169</v>
      </c>
      <c r="AJ1243" s="6">
        <v>39903</v>
      </c>
      <c r="AK1243" t="s">
        <v>536</v>
      </c>
      <c r="AM1243" t="s">
        <v>556</v>
      </c>
      <c r="AO1243" t="s">
        <v>569</v>
      </c>
      <c r="AQ1243" s="37">
        <v>5</v>
      </c>
      <c r="AR1243" s="37">
        <v>5</v>
      </c>
      <c r="AS1243" s="37"/>
      <c r="AX1243">
        <v>0</v>
      </c>
      <c r="AY1243">
        <v>0</v>
      </c>
      <c r="AZ1243">
        <v>1</v>
      </c>
      <c r="BA1243">
        <v>0</v>
      </c>
      <c r="BF1243" t="s">
        <v>7</v>
      </c>
      <c r="BG1243" t="s">
        <v>743</v>
      </c>
    </row>
    <row r="1244" spans="1:59" x14ac:dyDescent="0.35">
      <c r="A1244">
        <v>17</v>
      </c>
      <c r="B1244">
        <v>1243</v>
      </c>
      <c r="C1244">
        <v>6.86</v>
      </c>
      <c r="D1244" t="s">
        <v>579</v>
      </c>
      <c r="E1244" t="s">
        <v>442</v>
      </c>
      <c r="F1244" t="s">
        <v>454</v>
      </c>
      <c r="H1244" t="s">
        <v>132</v>
      </c>
      <c r="I1244" t="s">
        <v>183</v>
      </c>
      <c r="K1244" t="s">
        <v>408</v>
      </c>
      <c r="L1244" t="s">
        <v>408</v>
      </c>
      <c r="N1244">
        <v>0.14399999999999999</v>
      </c>
      <c r="O1244">
        <v>0</v>
      </c>
      <c r="P1244" t="s">
        <v>398</v>
      </c>
      <c r="Q1244" t="s">
        <v>486</v>
      </c>
      <c r="R1244" s="37" t="s">
        <v>1205</v>
      </c>
      <c r="T1244" s="24">
        <f t="shared" si="19"/>
        <v>1239</v>
      </c>
      <c r="U1244" s="9">
        <v>1</v>
      </c>
      <c r="Z1244" t="s">
        <v>9</v>
      </c>
      <c r="AA1244" t="s">
        <v>624</v>
      </c>
      <c r="AB1244" t="s">
        <v>693</v>
      </c>
      <c r="AD1244">
        <v>200</v>
      </c>
      <c r="AF1244" t="s">
        <v>542</v>
      </c>
      <c r="AG1244" t="s">
        <v>554</v>
      </c>
      <c r="AI1244" s="6">
        <v>38169</v>
      </c>
      <c r="AJ1244" s="6">
        <v>39903</v>
      </c>
      <c r="AK1244" t="s">
        <v>536</v>
      </c>
      <c r="AM1244" t="s">
        <v>556</v>
      </c>
      <c r="AO1244" t="s">
        <v>569</v>
      </c>
      <c r="AQ1244" s="37">
        <v>5</v>
      </c>
      <c r="AR1244" s="37">
        <v>5</v>
      </c>
      <c r="AS1244" s="37"/>
      <c r="AX1244">
        <v>1</v>
      </c>
      <c r="AY1244">
        <v>0</v>
      </c>
      <c r="AZ1244">
        <v>1</v>
      </c>
      <c r="BA1244">
        <v>0</v>
      </c>
      <c r="BF1244" t="s">
        <v>7</v>
      </c>
      <c r="BG1244" t="s">
        <v>743</v>
      </c>
    </row>
    <row r="1245" spans="1:59" x14ac:dyDescent="0.35">
      <c r="A1245">
        <v>17</v>
      </c>
      <c r="B1245">
        <v>1244</v>
      </c>
      <c r="C1245">
        <v>6.27</v>
      </c>
      <c r="D1245" t="s">
        <v>579</v>
      </c>
      <c r="E1245" t="s">
        <v>454</v>
      </c>
      <c r="F1245" t="s">
        <v>442</v>
      </c>
      <c r="H1245" t="s">
        <v>183</v>
      </c>
      <c r="I1245" t="s">
        <v>132</v>
      </c>
      <c r="K1245" t="s">
        <v>408</v>
      </c>
      <c r="L1245" t="s">
        <v>408</v>
      </c>
      <c r="N1245">
        <v>0.18</v>
      </c>
      <c r="O1245">
        <v>0</v>
      </c>
      <c r="P1245" t="s">
        <v>398</v>
      </c>
      <c r="Q1245" t="s">
        <v>486</v>
      </c>
      <c r="R1245" s="37" t="s">
        <v>1205</v>
      </c>
      <c r="T1245" s="24">
        <f t="shared" si="19"/>
        <v>1239</v>
      </c>
      <c r="U1245" s="9">
        <v>1</v>
      </c>
      <c r="Z1245" t="s">
        <v>9</v>
      </c>
      <c r="AA1245" t="s">
        <v>624</v>
      </c>
      <c r="AB1245" t="s">
        <v>693</v>
      </c>
      <c r="AD1245">
        <v>200</v>
      </c>
      <c r="AF1245" t="s">
        <v>554</v>
      </c>
      <c r="AG1245" t="s">
        <v>542</v>
      </c>
      <c r="AI1245" s="6">
        <v>38169</v>
      </c>
      <c r="AJ1245" s="6">
        <v>39903</v>
      </c>
      <c r="AK1245" t="s">
        <v>536</v>
      </c>
      <c r="AM1245" t="s">
        <v>556</v>
      </c>
      <c r="AO1245" t="s">
        <v>569</v>
      </c>
      <c r="AQ1245" s="37">
        <v>5</v>
      </c>
      <c r="AR1245" s="37">
        <v>5</v>
      </c>
      <c r="AS1245" s="37"/>
      <c r="AX1245">
        <v>0</v>
      </c>
      <c r="AY1245">
        <v>0</v>
      </c>
      <c r="AZ1245">
        <v>1</v>
      </c>
      <c r="BA1245">
        <v>0</v>
      </c>
      <c r="BF1245" t="s">
        <v>7</v>
      </c>
      <c r="BG1245" t="s">
        <v>743</v>
      </c>
    </row>
  </sheetData>
  <phoneticPr fontId="7" type="noConversion"/>
  <pageMargins left="0.7" right="0.7" top="0.78740157499999996" bottom="0.78740157499999996"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794A9-E2D1-479E-B0B3-C32D44124444}">
  <dimension ref="A1:BG37"/>
  <sheetViews>
    <sheetView zoomScale="90" zoomScaleNormal="90" workbookViewId="0">
      <selection activeCell="N2" sqref="N2"/>
    </sheetView>
  </sheetViews>
  <sheetFormatPr baseColWidth="10" defaultRowHeight="15.5" x14ac:dyDescent="0.35"/>
  <cols>
    <col min="5" max="5" width="4.5" customWidth="1"/>
    <col min="6" max="6" width="4.08203125" customWidth="1"/>
    <col min="7" max="7" width="1.58203125" bestFit="1" customWidth="1"/>
    <col min="44" max="45" width="10.66406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18</v>
      </c>
      <c r="B2">
        <v>1</v>
      </c>
      <c r="C2">
        <v>0.27500000000000002</v>
      </c>
      <c r="D2" t="s">
        <v>579</v>
      </c>
      <c r="E2" t="s">
        <v>420</v>
      </c>
      <c r="F2" t="s">
        <v>8</v>
      </c>
      <c r="H2" t="s">
        <v>1340</v>
      </c>
      <c r="I2" t="s">
        <v>184</v>
      </c>
      <c r="K2" t="s">
        <v>408</v>
      </c>
      <c r="L2" t="s">
        <v>408</v>
      </c>
      <c r="N2" s="24">
        <f>_xlfn.F.DIST.RT(C2/AQ2,AQ2,T2)</f>
        <v>0.60031647097921903</v>
      </c>
      <c r="O2" s="9">
        <v>1</v>
      </c>
      <c r="P2" t="s">
        <v>396</v>
      </c>
      <c r="Q2" t="s">
        <v>486</v>
      </c>
      <c r="R2" t="s">
        <v>1205</v>
      </c>
      <c r="T2" s="24">
        <f>IF(BF2="daily",NETWORKDAYS(AI2,AJ2),IF(BF2="weekly",ROUNDDOWN((AJ2-AI2)/5,0),IF(BF2="monthly",-((YEAR(AI2)-YEAR(AJ2))*12+MONTH(AI2)-MONTH(AJ2)),"error")))</f>
        <v>364</v>
      </c>
      <c r="U2" s="9">
        <v>1</v>
      </c>
      <c r="Y2" t="s">
        <v>779</v>
      </c>
      <c r="Z2" t="s">
        <v>1202</v>
      </c>
      <c r="AA2" s="7" t="s">
        <v>661</v>
      </c>
      <c r="AD2">
        <v>65</v>
      </c>
      <c r="AF2" t="s">
        <v>744</v>
      </c>
      <c r="AG2" t="s">
        <v>561</v>
      </c>
      <c r="AI2" s="6">
        <v>38720</v>
      </c>
      <c r="AJ2" s="6">
        <v>40541</v>
      </c>
      <c r="AK2" t="s">
        <v>66</v>
      </c>
      <c r="AM2" t="s">
        <v>556</v>
      </c>
      <c r="AO2" t="s">
        <v>573</v>
      </c>
      <c r="AQ2">
        <v>1</v>
      </c>
      <c r="AR2">
        <v>1</v>
      </c>
      <c r="AY2">
        <v>0</v>
      </c>
      <c r="AZ2">
        <v>1</v>
      </c>
      <c r="BA2">
        <v>0</v>
      </c>
      <c r="BF2" t="s">
        <v>127</v>
      </c>
    </row>
    <row r="3" spans="1:59" x14ac:dyDescent="0.35">
      <c r="A3">
        <v>18</v>
      </c>
      <c r="B3">
        <v>2</v>
      </c>
      <c r="C3">
        <v>7.9000000000000008E-3</v>
      </c>
      <c r="D3" t="s">
        <v>579</v>
      </c>
      <c r="E3" t="s">
        <v>420</v>
      </c>
      <c r="F3" t="s">
        <v>8</v>
      </c>
      <c r="H3" t="s">
        <v>1340</v>
      </c>
      <c r="I3" t="s">
        <v>184</v>
      </c>
      <c r="K3" t="s">
        <v>408</v>
      </c>
      <c r="L3" t="s">
        <v>408</v>
      </c>
      <c r="N3" s="24">
        <f t="shared" ref="N3:N37" si="0">_xlfn.F.DIST.RT(C3/AQ3,AQ3,T3)</f>
        <v>0.92922461462575656</v>
      </c>
      <c r="O3" s="9">
        <v>1</v>
      </c>
      <c r="P3" t="s">
        <v>396</v>
      </c>
      <c r="Q3" t="s">
        <v>486</v>
      </c>
      <c r="R3" t="s">
        <v>1205</v>
      </c>
      <c r="T3" s="24">
        <f t="shared" ref="T3:T37" si="1">IF(BF3="daily",NETWORKDAYS(AI3,AJ3),IF(BF3="weekly",ROUNDDOWN((AJ3-AI3)/5,0),IF(BF3="monthly",-((YEAR(AI3)-YEAR(AJ3))*12+MONTH(AI3)-MONTH(AJ3)),"error")))</f>
        <v>364</v>
      </c>
      <c r="U3" s="9">
        <v>1</v>
      </c>
      <c r="Y3" t="s">
        <v>779</v>
      </c>
      <c r="Z3" t="s">
        <v>1202</v>
      </c>
      <c r="AA3" s="7" t="s">
        <v>661</v>
      </c>
      <c r="AD3">
        <v>65</v>
      </c>
      <c r="AF3" t="s">
        <v>744</v>
      </c>
      <c r="AG3" t="s">
        <v>561</v>
      </c>
      <c r="AI3" s="6">
        <v>38720</v>
      </c>
      <c r="AJ3" s="6">
        <v>40541</v>
      </c>
      <c r="AK3" t="s">
        <v>67</v>
      </c>
      <c r="AM3" t="s">
        <v>556</v>
      </c>
      <c r="AO3" t="s">
        <v>573</v>
      </c>
      <c r="AQ3">
        <v>1</v>
      </c>
      <c r="AR3">
        <v>1</v>
      </c>
      <c r="AY3">
        <v>0</v>
      </c>
      <c r="AZ3">
        <v>1</v>
      </c>
      <c r="BA3">
        <v>0</v>
      </c>
      <c r="BF3" t="s">
        <v>127</v>
      </c>
    </row>
    <row r="4" spans="1:59" x14ac:dyDescent="0.35">
      <c r="A4">
        <v>18</v>
      </c>
      <c r="B4">
        <v>3</v>
      </c>
      <c r="C4">
        <v>2.5339</v>
      </c>
      <c r="D4" t="s">
        <v>579</v>
      </c>
      <c r="E4" t="s">
        <v>420</v>
      </c>
      <c r="F4" t="s">
        <v>8</v>
      </c>
      <c r="H4" t="s">
        <v>1340</v>
      </c>
      <c r="I4" t="s">
        <v>184</v>
      </c>
      <c r="K4" t="s">
        <v>408</v>
      </c>
      <c r="L4" t="s">
        <v>408</v>
      </c>
      <c r="N4" s="24">
        <f t="shared" si="0"/>
        <v>0.11229253624822015</v>
      </c>
      <c r="O4" s="9">
        <v>1</v>
      </c>
      <c r="P4" t="s">
        <v>396</v>
      </c>
      <c r="Q4" t="s">
        <v>486</v>
      </c>
      <c r="R4" t="s">
        <v>1205</v>
      </c>
      <c r="T4" s="24">
        <f t="shared" si="1"/>
        <v>364</v>
      </c>
      <c r="U4" s="9">
        <v>1</v>
      </c>
      <c r="Y4" t="s">
        <v>779</v>
      </c>
      <c r="Z4" t="s">
        <v>1202</v>
      </c>
      <c r="AA4" s="7" t="s">
        <v>661</v>
      </c>
      <c r="AD4">
        <v>65</v>
      </c>
      <c r="AF4" t="s">
        <v>744</v>
      </c>
      <c r="AG4" t="s">
        <v>561</v>
      </c>
      <c r="AI4" s="6">
        <v>38720</v>
      </c>
      <c r="AJ4" s="6">
        <v>40541</v>
      </c>
      <c r="AK4" t="s">
        <v>62</v>
      </c>
      <c r="AM4" t="s">
        <v>556</v>
      </c>
      <c r="AO4" t="s">
        <v>573</v>
      </c>
      <c r="AQ4">
        <v>1</v>
      </c>
      <c r="AR4">
        <v>1</v>
      </c>
      <c r="AY4">
        <v>0</v>
      </c>
      <c r="AZ4">
        <v>1</v>
      </c>
      <c r="BA4">
        <v>0</v>
      </c>
      <c r="BF4" t="s">
        <v>127</v>
      </c>
    </row>
    <row r="5" spans="1:59" x14ac:dyDescent="0.35">
      <c r="A5">
        <v>18</v>
      </c>
      <c r="B5">
        <v>4</v>
      </c>
      <c r="C5">
        <v>1.5337000000000001</v>
      </c>
      <c r="D5" t="s">
        <v>579</v>
      </c>
      <c r="E5" t="s">
        <v>420</v>
      </c>
      <c r="F5" t="s">
        <v>8</v>
      </c>
      <c r="H5" t="s">
        <v>1340</v>
      </c>
      <c r="I5" t="s">
        <v>184</v>
      </c>
      <c r="K5" t="s">
        <v>408</v>
      </c>
      <c r="L5" t="s">
        <v>408</v>
      </c>
      <c r="N5" s="24">
        <f t="shared" si="0"/>
        <v>0.21635606656408718</v>
      </c>
      <c r="O5" s="9">
        <v>1</v>
      </c>
      <c r="P5" t="s">
        <v>396</v>
      </c>
      <c r="Q5" t="s">
        <v>486</v>
      </c>
      <c r="R5" t="s">
        <v>1205</v>
      </c>
      <c r="T5" s="24">
        <f t="shared" si="1"/>
        <v>364</v>
      </c>
      <c r="U5" s="9">
        <v>1</v>
      </c>
      <c r="Y5" t="s">
        <v>779</v>
      </c>
      <c r="Z5" t="s">
        <v>1202</v>
      </c>
      <c r="AA5" s="7" t="s">
        <v>661</v>
      </c>
      <c r="AD5">
        <v>65</v>
      </c>
      <c r="AF5" t="s">
        <v>744</v>
      </c>
      <c r="AG5" t="s">
        <v>561</v>
      </c>
      <c r="AI5" s="6">
        <v>38720</v>
      </c>
      <c r="AJ5" s="6">
        <v>40541</v>
      </c>
      <c r="AK5" t="s">
        <v>68</v>
      </c>
      <c r="AM5" t="s">
        <v>556</v>
      </c>
      <c r="AO5" t="s">
        <v>573</v>
      </c>
      <c r="AQ5">
        <v>1</v>
      </c>
      <c r="AR5">
        <v>1</v>
      </c>
      <c r="AY5">
        <v>0</v>
      </c>
      <c r="AZ5">
        <v>1</v>
      </c>
      <c r="BA5">
        <v>0</v>
      </c>
      <c r="BF5" t="s">
        <v>127</v>
      </c>
    </row>
    <row r="6" spans="1:59" x14ac:dyDescent="0.35">
      <c r="A6">
        <v>18</v>
      </c>
      <c r="B6">
        <v>5</v>
      </c>
      <c r="C6">
        <v>2.4085000000000001</v>
      </c>
      <c r="D6" t="s">
        <v>579</v>
      </c>
      <c r="E6" t="s">
        <v>420</v>
      </c>
      <c r="F6" t="s">
        <v>8</v>
      </c>
      <c r="H6" t="s">
        <v>1340</v>
      </c>
      <c r="I6" t="s">
        <v>184</v>
      </c>
      <c r="K6" t="s">
        <v>408</v>
      </c>
      <c r="L6" t="s">
        <v>408</v>
      </c>
      <c r="N6" s="24">
        <f t="shared" si="0"/>
        <v>0.12154694072739282</v>
      </c>
      <c r="O6" s="9">
        <v>1</v>
      </c>
      <c r="P6" t="s">
        <v>396</v>
      </c>
      <c r="Q6" t="s">
        <v>486</v>
      </c>
      <c r="R6" t="s">
        <v>1205</v>
      </c>
      <c r="T6" s="24">
        <f t="shared" si="1"/>
        <v>364</v>
      </c>
      <c r="U6" s="9">
        <v>1</v>
      </c>
      <c r="Y6" t="s">
        <v>779</v>
      </c>
      <c r="Z6" t="s">
        <v>1202</v>
      </c>
      <c r="AA6" s="7" t="s">
        <v>661</v>
      </c>
      <c r="AD6">
        <v>65</v>
      </c>
      <c r="AF6" t="s">
        <v>744</v>
      </c>
      <c r="AG6" t="s">
        <v>561</v>
      </c>
      <c r="AI6" s="6">
        <v>38720</v>
      </c>
      <c r="AJ6" s="6">
        <v>40541</v>
      </c>
      <c r="AK6" t="s">
        <v>64</v>
      </c>
      <c r="AM6" t="s">
        <v>556</v>
      </c>
      <c r="AO6" t="s">
        <v>573</v>
      </c>
      <c r="AQ6">
        <v>1</v>
      </c>
      <c r="AR6">
        <v>1</v>
      </c>
      <c r="AY6">
        <v>0</v>
      </c>
      <c r="AZ6">
        <v>1</v>
      </c>
      <c r="BA6">
        <v>0</v>
      </c>
      <c r="BF6" t="s">
        <v>127</v>
      </c>
    </row>
    <row r="7" spans="1:59" x14ac:dyDescent="0.35">
      <c r="A7">
        <v>18</v>
      </c>
      <c r="B7">
        <v>6</v>
      </c>
      <c r="C7">
        <v>5.1874000000000002</v>
      </c>
      <c r="D7" t="s">
        <v>579</v>
      </c>
      <c r="E7" t="s">
        <v>420</v>
      </c>
      <c r="F7" t="s">
        <v>8</v>
      </c>
      <c r="H7" t="s">
        <v>1340</v>
      </c>
      <c r="I7" t="s">
        <v>184</v>
      </c>
      <c r="K7" t="s">
        <v>408</v>
      </c>
      <c r="L7" t="s">
        <v>408</v>
      </c>
      <c r="N7" s="24">
        <f t="shared" si="0"/>
        <v>2.3330572637891341E-2</v>
      </c>
      <c r="O7" s="9">
        <v>1</v>
      </c>
      <c r="P7" t="s">
        <v>396</v>
      </c>
      <c r="Q7" t="s">
        <v>486</v>
      </c>
      <c r="R7" t="s">
        <v>1205</v>
      </c>
      <c r="T7" s="24">
        <f t="shared" si="1"/>
        <v>364</v>
      </c>
      <c r="U7" s="9">
        <v>1</v>
      </c>
      <c r="Y7" t="s">
        <v>779</v>
      </c>
      <c r="Z7" t="s">
        <v>1202</v>
      </c>
      <c r="AA7" s="7" t="s">
        <v>661</v>
      </c>
      <c r="AC7">
        <v>0.1</v>
      </c>
      <c r="AD7">
        <v>65</v>
      </c>
      <c r="AF7" t="s">
        <v>744</v>
      </c>
      <c r="AG7" t="s">
        <v>561</v>
      </c>
      <c r="AI7" s="6">
        <v>38720</v>
      </c>
      <c r="AJ7" s="6">
        <v>40541</v>
      </c>
      <c r="AK7" t="s">
        <v>65</v>
      </c>
      <c r="AM7" t="s">
        <v>556</v>
      </c>
      <c r="AO7" t="s">
        <v>573</v>
      </c>
      <c r="AQ7">
        <v>1</v>
      </c>
      <c r="AR7">
        <v>1</v>
      </c>
      <c r="AY7">
        <v>0</v>
      </c>
      <c r="AZ7">
        <v>1</v>
      </c>
      <c r="BA7">
        <v>0</v>
      </c>
      <c r="BF7" t="s">
        <v>127</v>
      </c>
    </row>
    <row r="8" spans="1:59" x14ac:dyDescent="0.35">
      <c r="A8">
        <v>18</v>
      </c>
      <c r="B8">
        <v>7</v>
      </c>
      <c r="C8">
        <v>2.2816999999999998</v>
      </c>
      <c r="D8" t="s">
        <v>579</v>
      </c>
      <c r="E8" t="s">
        <v>420</v>
      </c>
      <c r="F8" t="s">
        <v>8</v>
      </c>
      <c r="H8" t="s">
        <v>1340</v>
      </c>
      <c r="I8" t="s">
        <v>184</v>
      </c>
      <c r="K8" t="s">
        <v>408</v>
      </c>
      <c r="L8" t="s">
        <v>408</v>
      </c>
      <c r="N8" s="24">
        <f t="shared" si="0"/>
        <v>0.13177589723547911</v>
      </c>
      <c r="O8" s="9">
        <v>1</v>
      </c>
      <c r="P8" t="s">
        <v>396</v>
      </c>
      <c r="Q8" t="s">
        <v>486</v>
      </c>
      <c r="R8" t="s">
        <v>1205</v>
      </c>
      <c r="T8" s="24">
        <f t="shared" si="1"/>
        <v>364</v>
      </c>
      <c r="U8" s="9">
        <v>1</v>
      </c>
      <c r="Y8" t="s">
        <v>779</v>
      </c>
      <c r="Z8" t="s">
        <v>1202</v>
      </c>
      <c r="AA8" s="7" t="s">
        <v>661</v>
      </c>
      <c r="AD8">
        <v>65</v>
      </c>
      <c r="AF8" t="s">
        <v>744</v>
      </c>
      <c r="AG8" t="s">
        <v>561</v>
      </c>
      <c r="AI8" s="6">
        <v>38720</v>
      </c>
      <c r="AJ8" s="6">
        <v>40541</v>
      </c>
      <c r="AK8" t="s">
        <v>360</v>
      </c>
      <c r="AM8" t="s">
        <v>556</v>
      </c>
      <c r="AO8" t="s">
        <v>573</v>
      </c>
      <c r="AQ8">
        <v>1</v>
      </c>
      <c r="AR8">
        <v>1</v>
      </c>
      <c r="AY8">
        <v>0</v>
      </c>
      <c r="AZ8">
        <v>1</v>
      </c>
      <c r="BA8">
        <v>0</v>
      </c>
      <c r="BF8" t="s">
        <v>127</v>
      </c>
    </row>
    <row r="9" spans="1:59" x14ac:dyDescent="0.35">
      <c r="A9">
        <v>18</v>
      </c>
      <c r="B9">
        <v>8</v>
      </c>
      <c r="C9">
        <v>3.5999999999999999E-3</v>
      </c>
      <c r="D9" t="s">
        <v>579</v>
      </c>
      <c r="E9" t="s">
        <v>420</v>
      </c>
      <c r="F9" t="s">
        <v>8</v>
      </c>
      <c r="H9" t="s">
        <v>1340</v>
      </c>
      <c r="I9" t="s">
        <v>184</v>
      </c>
      <c r="K9" t="s">
        <v>408</v>
      </c>
      <c r="L9" t="s">
        <v>408</v>
      </c>
      <c r="N9" s="24">
        <f t="shared" si="0"/>
        <v>0.95218856219664572</v>
      </c>
      <c r="O9" s="9">
        <v>1</v>
      </c>
      <c r="P9" t="s">
        <v>396</v>
      </c>
      <c r="Q9" t="s">
        <v>486</v>
      </c>
      <c r="R9" t="s">
        <v>1205</v>
      </c>
      <c r="T9" s="24">
        <f t="shared" si="1"/>
        <v>364</v>
      </c>
      <c r="U9" s="9">
        <v>1</v>
      </c>
      <c r="Y9" t="s">
        <v>779</v>
      </c>
      <c r="Z9" t="s">
        <v>1202</v>
      </c>
      <c r="AA9" s="7" t="s">
        <v>661</v>
      </c>
      <c r="AD9">
        <v>65</v>
      </c>
      <c r="AF9" t="s">
        <v>744</v>
      </c>
      <c r="AG9" t="s">
        <v>561</v>
      </c>
      <c r="AI9" s="6">
        <v>38720</v>
      </c>
      <c r="AJ9" s="6">
        <v>40541</v>
      </c>
      <c r="AK9" t="s">
        <v>43</v>
      </c>
      <c r="AM9" t="s">
        <v>556</v>
      </c>
      <c r="AO9" t="s">
        <v>573</v>
      </c>
      <c r="AQ9">
        <v>1</v>
      </c>
      <c r="AR9">
        <v>1</v>
      </c>
      <c r="AY9">
        <v>0</v>
      </c>
      <c r="AZ9">
        <v>1</v>
      </c>
      <c r="BA9">
        <v>0</v>
      </c>
      <c r="BF9" t="s">
        <v>127</v>
      </c>
    </row>
    <row r="10" spans="1:59" x14ac:dyDescent="0.35">
      <c r="A10">
        <v>18</v>
      </c>
      <c r="B10">
        <v>9</v>
      </c>
      <c r="C10">
        <v>1.9E-3</v>
      </c>
      <c r="D10" t="s">
        <v>579</v>
      </c>
      <c r="E10" t="s">
        <v>420</v>
      </c>
      <c r="F10" t="s">
        <v>8</v>
      </c>
      <c r="H10" t="s">
        <v>1340</v>
      </c>
      <c r="I10" t="s">
        <v>184</v>
      </c>
      <c r="K10" t="s">
        <v>408</v>
      </c>
      <c r="L10" t="s">
        <v>408</v>
      </c>
      <c r="N10" s="24">
        <f t="shared" si="0"/>
        <v>0.96525592958865802</v>
      </c>
      <c r="O10" s="9">
        <v>1</v>
      </c>
      <c r="P10" t="s">
        <v>396</v>
      </c>
      <c r="Q10" t="s">
        <v>486</v>
      </c>
      <c r="R10" t="s">
        <v>1205</v>
      </c>
      <c r="T10" s="24">
        <f t="shared" si="1"/>
        <v>364</v>
      </c>
      <c r="U10" s="9">
        <v>1</v>
      </c>
      <c r="Y10" t="s">
        <v>779</v>
      </c>
      <c r="Z10" t="s">
        <v>1202</v>
      </c>
      <c r="AA10" s="7" t="s">
        <v>661</v>
      </c>
      <c r="AD10">
        <v>65</v>
      </c>
      <c r="AF10" t="s">
        <v>744</v>
      </c>
      <c r="AG10" t="s">
        <v>561</v>
      </c>
      <c r="AI10" s="6">
        <v>38720</v>
      </c>
      <c r="AJ10" s="6">
        <v>40541</v>
      </c>
      <c r="AK10" t="s">
        <v>63</v>
      </c>
      <c r="AM10" t="s">
        <v>556</v>
      </c>
      <c r="AO10" t="s">
        <v>573</v>
      </c>
      <c r="AQ10">
        <v>1</v>
      </c>
      <c r="AR10">
        <v>1</v>
      </c>
      <c r="AY10">
        <v>0</v>
      </c>
      <c r="AZ10">
        <v>1</v>
      </c>
      <c r="BA10">
        <v>0</v>
      </c>
      <c r="BF10" t="s">
        <v>127</v>
      </c>
    </row>
    <row r="11" spans="1:59" x14ac:dyDescent="0.35">
      <c r="A11">
        <v>18</v>
      </c>
      <c r="B11">
        <v>10</v>
      </c>
      <c r="C11">
        <v>0.1135</v>
      </c>
      <c r="D11" t="s">
        <v>579</v>
      </c>
      <c r="E11" t="s">
        <v>420</v>
      </c>
      <c r="F11" t="s">
        <v>8</v>
      </c>
      <c r="H11" t="s">
        <v>1340</v>
      </c>
      <c r="I11" t="s">
        <v>184</v>
      </c>
      <c r="K11" t="s">
        <v>408</v>
      </c>
      <c r="L11" t="s">
        <v>408</v>
      </c>
      <c r="N11" s="24">
        <f t="shared" si="0"/>
        <v>0.73638824541142134</v>
      </c>
      <c r="O11" s="9">
        <v>1</v>
      </c>
      <c r="P11" t="s">
        <v>396</v>
      </c>
      <c r="Q11" t="s">
        <v>486</v>
      </c>
      <c r="R11" t="s">
        <v>1205</v>
      </c>
      <c r="T11" s="24">
        <f t="shared" si="1"/>
        <v>364</v>
      </c>
      <c r="U11" s="9">
        <v>1</v>
      </c>
      <c r="Y11" t="s">
        <v>779</v>
      </c>
      <c r="Z11" t="s">
        <v>1202</v>
      </c>
      <c r="AA11" s="7" t="s">
        <v>661</v>
      </c>
      <c r="AD11">
        <v>65</v>
      </c>
      <c r="AF11" t="s">
        <v>744</v>
      </c>
      <c r="AG11" t="s">
        <v>561</v>
      </c>
      <c r="AI11" s="6">
        <v>38720</v>
      </c>
      <c r="AJ11" s="6">
        <v>40541</v>
      </c>
      <c r="AK11" t="s">
        <v>69</v>
      </c>
      <c r="AM11" t="s">
        <v>556</v>
      </c>
      <c r="AO11" t="s">
        <v>573</v>
      </c>
      <c r="AQ11">
        <v>1</v>
      </c>
      <c r="AR11">
        <v>1</v>
      </c>
      <c r="AY11">
        <v>0</v>
      </c>
      <c r="AZ11">
        <v>1</v>
      </c>
      <c r="BA11">
        <v>0</v>
      </c>
      <c r="BF11" t="s">
        <v>127</v>
      </c>
    </row>
    <row r="12" spans="1:59" x14ac:dyDescent="0.35">
      <c r="A12">
        <v>18</v>
      </c>
      <c r="B12">
        <v>11</v>
      </c>
      <c r="C12">
        <v>0.77900000000000003</v>
      </c>
      <c r="D12" t="s">
        <v>579</v>
      </c>
      <c r="E12" t="s">
        <v>420</v>
      </c>
      <c r="F12" t="s">
        <v>8</v>
      </c>
      <c r="H12" t="s">
        <v>1340</v>
      </c>
      <c r="I12" t="s">
        <v>184</v>
      </c>
      <c r="K12" t="s">
        <v>408</v>
      </c>
      <c r="L12" t="s">
        <v>408</v>
      </c>
      <c r="N12" s="24">
        <f t="shared" si="0"/>
        <v>0.37802964679328011</v>
      </c>
      <c r="O12" s="9">
        <v>1</v>
      </c>
      <c r="P12" t="s">
        <v>396</v>
      </c>
      <c r="Q12" t="s">
        <v>486</v>
      </c>
      <c r="R12" t="s">
        <v>1205</v>
      </c>
      <c r="T12" s="24">
        <f t="shared" si="1"/>
        <v>364</v>
      </c>
      <c r="U12" s="9">
        <v>1</v>
      </c>
      <c r="Y12" t="s">
        <v>779</v>
      </c>
      <c r="Z12" t="s">
        <v>1202</v>
      </c>
      <c r="AA12" s="7" t="s">
        <v>661</v>
      </c>
      <c r="AD12">
        <v>65</v>
      </c>
      <c r="AF12" t="s">
        <v>744</v>
      </c>
      <c r="AG12" t="s">
        <v>561</v>
      </c>
      <c r="AI12" s="6">
        <v>38720</v>
      </c>
      <c r="AJ12" s="6">
        <v>40541</v>
      </c>
      <c r="AK12" t="s">
        <v>278</v>
      </c>
      <c r="AM12" t="s">
        <v>556</v>
      </c>
      <c r="AO12" t="s">
        <v>573</v>
      </c>
      <c r="AQ12">
        <v>1</v>
      </c>
      <c r="AR12">
        <v>1</v>
      </c>
      <c r="AY12">
        <v>0</v>
      </c>
      <c r="AZ12">
        <v>1</v>
      </c>
      <c r="BA12">
        <v>0</v>
      </c>
      <c r="BF12" t="s">
        <v>127</v>
      </c>
    </row>
    <row r="13" spans="1:59" x14ac:dyDescent="0.35">
      <c r="A13">
        <v>18</v>
      </c>
      <c r="B13">
        <v>12</v>
      </c>
      <c r="C13">
        <v>0.60760000000000003</v>
      </c>
      <c r="D13" t="s">
        <v>579</v>
      </c>
      <c r="E13" t="s">
        <v>420</v>
      </c>
      <c r="F13" t="s">
        <v>8</v>
      </c>
      <c r="H13" t="s">
        <v>1340</v>
      </c>
      <c r="I13" t="s">
        <v>184</v>
      </c>
      <c r="K13" t="s">
        <v>408</v>
      </c>
      <c r="L13" t="s">
        <v>408</v>
      </c>
      <c r="N13" s="24">
        <f t="shared" si="0"/>
        <v>0.43619938768299038</v>
      </c>
      <c r="O13" s="9">
        <v>1</v>
      </c>
      <c r="P13" t="s">
        <v>396</v>
      </c>
      <c r="Q13" t="s">
        <v>486</v>
      </c>
      <c r="R13" t="s">
        <v>1205</v>
      </c>
      <c r="T13" s="24">
        <f t="shared" si="1"/>
        <v>364</v>
      </c>
      <c r="U13" s="9">
        <v>1</v>
      </c>
      <c r="Y13" t="s">
        <v>779</v>
      </c>
      <c r="Z13" t="s">
        <v>1202</v>
      </c>
      <c r="AA13" s="7" t="s">
        <v>661</v>
      </c>
      <c r="AD13">
        <v>65</v>
      </c>
      <c r="AF13" t="s">
        <v>744</v>
      </c>
      <c r="AG13" t="s">
        <v>561</v>
      </c>
      <c r="AI13" s="6">
        <v>38720</v>
      </c>
      <c r="AJ13" s="6">
        <v>40541</v>
      </c>
      <c r="AK13" t="s">
        <v>279</v>
      </c>
      <c r="AM13" t="s">
        <v>556</v>
      </c>
      <c r="AO13" t="s">
        <v>573</v>
      </c>
      <c r="AQ13">
        <v>1</v>
      </c>
      <c r="AR13">
        <v>1</v>
      </c>
      <c r="AY13">
        <v>0</v>
      </c>
      <c r="AZ13">
        <v>1</v>
      </c>
      <c r="BA13">
        <v>0</v>
      </c>
      <c r="BF13" t="s">
        <v>127</v>
      </c>
    </row>
    <row r="14" spans="1:59" x14ac:dyDescent="0.35">
      <c r="A14">
        <v>18</v>
      </c>
      <c r="B14">
        <v>13</v>
      </c>
      <c r="C14">
        <v>6.2115</v>
      </c>
      <c r="D14" t="s">
        <v>579</v>
      </c>
      <c r="E14" t="s">
        <v>420</v>
      </c>
      <c r="F14" t="s">
        <v>8</v>
      </c>
      <c r="H14" t="s">
        <v>1340</v>
      </c>
      <c r="I14" t="s">
        <v>184</v>
      </c>
      <c r="K14" t="s">
        <v>408</v>
      </c>
      <c r="L14" t="s">
        <v>408</v>
      </c>
      <c r="N14" s="24">
        <f t="shared" si="0"/>
        <v>1.3534547109966327E-2</v>
      </c>
      <c r="O14" s="9">
        <v>1</v>
      </c>
      <c r="P14" t="s">
        <v>396</v>
      </c>
      <c r="Q14" t="s">
        <v>486</v>
      </c>
      <c r="R14" t="s">
        <v>1205</v>
      </c>
      <c r="T14" s="24">
        <f t="shared" si="1"/>
        <v>193</v>
      </c>
      <c r="U14" s="9">
        <v>1</v>
      </c>
      <c r="Y14" t="s">
        <v>779</v>
      </c>
      <c r="Z14" t="s">
        <v>1202</v>
      </c>
      <c r="AA14" s="7" t="s">
        <v>661</v>
      </c>
      <c r="AC14">
        <v>0.1</v>
      </c>
      <c r="AD14">
        <v>65</v>
      </c>
      <c r="AF14" t="s">
        <v>744</v>
      </c>
      <c r="AG14" t="s">
        <v>561</v>
      </c>
      <c r="AI14" s="6">
        <v>38720</v>
      </c>
      <c r="AJ14" s="6">
        <v>39689</v>
      </c>
      <c r="AK14" t="s">
        <v>66</v>
      </c>
      <c r="AM14" t="s">
        <v>556</v>
      </c>
      <c r="AO14" t="s">
        <v>573</v>
      </c>
      <c r="AQ14">
        <v>1</v>
      </c>
      <c r="AR14">
        <v>1</v>
      </c>
      <c r="AY14">
        <v>0</v>
      </c>
      <c r="AZ14">
        <v>1</v>
      </c>
      <c r="BA14">
        <v>0</v>
      </c>
      <c r="BF14" t="s">
        <v>127</v>
      </c>
    </row>
    <row r="15" spans="1:59" x14ac:dyDescent="0.35">
      <c r="A15">
        <v>18</v>
      </c>
      <c r="B15">
        <v>14</v>
      </c>
      <c r="C15">
        <v>5.9131999999999998</v>
      </c>
      <c r="D15" t="s">
        <v>579</v>
      </c>
      <c r="E15" t="s">
        <v>420</v>
      </c>
      <c r="F15" t="s">
        <v>8</v>
      </c>
      <c r="H15" t="s">
        <v>1340</v>
      </c>
      <c r="I15" t="s">
        <v>184</v>
      </c>
      <c r="K15" t="s">
        <v>408</v>
      </c>
      <c r="L15" t="s">
        <v>408</v>
      </c>
      <c r="N15" s="24">
        <f t="shared" si="0"/>
        <v>1.5940806400478614E-2</v>
      </c>
      <c r="O15" s="9">
        <v>1</v>
      </c>
      <c r="P15" t="s">
        <v>396</v>
      </c>
      <c r="Q15" t="s">
        <v>486</v>
      </c>
      <c r="R15" t="s">
        <v>1205</v>
      </c>
      <c r="T15" s="24">
        <f t="shared" si="1"/>
        <v>193</v>
      </c>
      <c r="U15" s="9">
        <v>1</v>
      </c>
      <c r="Y15" t="s">
        <v>779</v>
      </c>
      <c r="Z15" t="s">
        <v>1202</v>
      </c>
      <c r="AA15" s="7" t="s">
        <v>661</v>
      </c>
      <c r="AD15">
        <v>65</v>
      </c>
      <c r="AF15" t="s">
        <v>744</v>
      </c>
      <c r="AG15" t="s">
        <v>561</v>
      </c>
      <c r="AI15" s="6">
        <v>38720</v>
      </c>
      <c r="AJ15" s="6">
        <v>39689</v>
      </c>
      <c r="AK15" t="s">
        <v>67</v>
      </c>
      <c r="AM15" t="s">
        <v>556</v>
      </c>
      <c r="AO15" t="s">
        <v>573</v>
      </c>
      <c r="AQ15">
        <v>1</v>
      </c>
      <c r="AR15">
        <v>1</v>
      </c>
      <c r="AY15">
        <v>0</v>
      </c>
      <c r="AZ15">
        <v>1</v>
      </c>
      <c r="BA15">
        <v>0</v>
      </c>
      <c r="BF15" t="s">
        <v>127</v>
      </c>
    </row>
    <row r="16" spans="1:59" x14ac:dyDescent="0.35">
      <c r="A16">
        <v>18</v>
      </c>
      <c r="B16">
        <v>15</v>
      </c>
      <c r="C16">
        <v>2.2117</v>
      </c>
      <c r="D16" t="s">
        <v>579</v>
      </c>
      <c r="E16" t="s">
        <v>420</v>
      </c>
      <c r="F16" t="s">
        <v>8</v>
      </c>
      <c r="H16" t="s">
        <v>1340</v>
      </c>
      <c r="I16" t="s">
        <v>184</v>
      </c>
      <c r="K16" t="s">
        <v>408</v>
      </c>
      <c r="L16" t="s">
        <v>408</v>
      </c>
      <c r="N16" s="24">
        <f t="shared" si="0"/>
        <v>0.13859955594307044</v>
      </c>
      <c r="O16" s="9">
        <v>1</v>
      </c>
      <c r="P16" t="s">
        <v>396</v>
      </c>
      <c r="Q16" t="s">
        <v>486</v>
      </c>
      <c r="R16" t="s">
        <v>1205</v>
      </c>
      <c r="T16" s="24">
        <f t="shared" si="1"/>
        <v>193</v>
      </c>
      <c r="U16" s="9">
        <v>1</v>
      </c>
      <c r="Y16" t="s">
        <v>779</v>
      </c>
      <c r="Z16" t="s">
        <v>1202</v>
      </c>
      <c r="AA16" s="7" t="s">
        <v>661</v>
      </c>
      <c r="AD16">
        <v>65</v>
      </c>
      <c r="AF16" t="s">
        <v>744</v>
      </c>
      <c r="AG16" t="s">
        <v>561</v>
      </c>
      <c r="AI16" s="6">
        <v>38720</v>
      </c>
      <c r="AJ16" s="6">
        <v>39689</v>
      </c>
      <c r="AK16" t="s">
        <v>62</v>
      </c>
      <c r="AM16" t="s">
        <v>556</v>
      </c>
      <c r="AO16" t="s">
        <v>573</v>
      </c>
      <c r="AQ16">
        <v>1</v>
      </c>
      <c r="AR16">
        <v>1</v>
      </c>
      <c r="AY16">
        <v>0</v>
      </c>
      <c r="AZ16">
        <v>1</v>
      </c>
      <c r="BA16">
        <v>0</v>
      </c>
      <c r="BF16" t="s">
        <v>127</v>
      </c>
    </row>
    <row r="17" spans="1:58" x14ac:dyDescent="0.35">
      <c r="A17">
        <v>18</v>
      </c>
      <c r="B17">
        <v>16</v>
      </c>
      <c r="C17">
        <v>5.4859</v>
      </c>
      <c r="D17" t="s">
        <v>579</v>
      </c>
      <c r="E17" t="s">
        <v>420</v>
      </c>
      <c r="F17" t="s">
        <v>8</v>
      </c>
      <c r="H17" t="s">
        <v>1340</v>
      </c>
      <c r="I17" t="s">
        <v>184</v>
      </c>
      <c r="K17" t="s">
        <v>408</v>
      </c>
      <c r="L17" t="s">
        <v>408</v>
      </c>
      <c r="N17" s="24">
        <f t="shared" si="0"/>
        <v>2.018969996279393E-2</v>
      </c>
      <c r="O17" s="9">
        <v>1</v>
      </c>
      <c r="P17" t="s">
        <v>396</v>
      </c>
      <c r="Q17" t="s">
        <v>486</v>
      </c>
      <c r="R17" t="s">
        <v>1205</v>
      </c>
      <c r="T17" s="24">
        <f t="shared" si="1"/>
        <v>193</v>
      </c>
      <c r="U17" s="9">
        <v>1</v>
      </c>
      <c r="Y17" t="s">
        <v>779</v>
      </c>
      <c r="Z17" t="s">
        <v>1202</v>
      </c>
      <c r="AA17" s="7" t="s">
        <v>661</v>
      </c>
      <c r="AD17">
        <v>65</v>
      </c>
      <c r="AF17" t="s">
        <v>744</v>
      </c>
      <c r="AG17" t="s">
        <v>561</v>
      </c>
      <c r="AI17" s="6">
        <v>38720</v>
      </c>
      <c r="AJ17" s="6">
        <v>39689</v>
      </c>
      <c r="AK17" t="s">
        <v>68</v>
      </c>
      <c r="AM17" t="s">
        <v>556</v>
      </c>
      <c r="AO17" t="s">
        <v>573</v>
      </c>
      <c r="AQ17">
        <v>1</v>
      </c>
      <c r="AR17">
        <v>1</v>
      </c>
      <c r="AY17">
        <v>0</v>
      </c>
      <c r="AZ17">
        <v>1</v>
      </c>
      <c r="BA17">
        <v>0</v>
      </c>
      <c r="BF17" t="s">
        <v>127</v>
      </c>
    </row>
    <row r="18" spans="1:58" x14ac:dyDescent="0.35">
      <c r="A18">
        <v>18</v>
      </c>
      <c r="B18">
        <v>17</v>
      </c>
      <c r="C18">
        <v>1.5003</v>
      </c>
      <c r="D18" t="s">
        <v>579</v>
      </c>
      <c r="E18" t="s">
        <v>420</v>
      </c>
      <c r="F18" t="s">
        <v>8</v>
      </c>
      <c r="H18" t="s">
        <v>1340</v>
      </c>
      <c r="I18" t="s">
        <v>184</v>
      </c>
      <c r="K18" t="s">
        <v>408</v>
      </c>
      <c r="L18" t="s">
        <v>408</v>
      </c>
      <c r="N18" s="24">
        <f t="shared" si="0"/>
        <v>0.22211804494789839</v>
      </c>
      <c r="O18" s="9">
        <v>1</v>
      </c>
      <c r="P18" t="s">
        <v>396</v>
      </c>
      <c r="Q18" t="s">
        <v>486</v>
      </c>
      <c r="R18" t="s">
        <v>1205</v>
      </c>
      <c r="T18" s="24">
        <f t="shared" si="1"/>
        <v>193</v>
      </c>
      <c r="U18" s="9">
        <v>1</v>
      </c>
      <c r="Y18" t="s">
        <v>779</v>
      </c>
      <c r="Z18" t="s">
        <v>1202</v>
      </c>
      <c r="AA18" s="7" t="s">
        <v>661</v>
      </c>
      <c r="AD18">
        <v>65</v>
      </c>
      <c r="AF18" t="s">
        <v>744</v>
      </c>
      <c r="AG18" t="s">
        <v>561</v>
      </c>
      <c r="AI18" s="6">
        <v>38720</v>
      </c>
      <c r="AJ18" s="6">
        <v>39689</v>
      </c>
      <c r="AK18" t="s">
        <v>64</v>
      </c>
      <c r="AM18" t="s">
        <v>556</v>
      </c>
      <c r="AO18" t="s">
        <v>573</v>
      </c>
      <c r="AQ18">
        <v>1</v>
      </c>
      <c r="AR18">
        <v>1</v>
      </c>
      <c r="AY18">
        <v>0</v>
      </c>
      <c r="AZ18">
        <v>1</v>
      </c>
      <c r="BA18">
        <v>0</v>
      </c>
      <c r="BF18" t="s">
        <v>127</v>
      </c>
    </row>
    <row r="19" spans="1:58" x14ac:dyDescent="0.35">
      <c r="A19">
        <v>18</v>
      </c>
      <c r="B19">
        <v>18</v>
      </c>
      <c r="C19">
        <v>4.9596</v>
      </c>
      <c r="D19" t="s">
        <v>579</v>
      </c>
      <c r="E19" t="s">
        <v>420</v>
      </c>
      <c r="F19" t="s">
        <v>8</v>
      </c>
      <c r="H19" t="s">
        <v>1340</v>
      </c>
      <c r="I19" t="s">
        <v>184</v>
      </c>
      <c r="K19" t="s">
        <v>408</v>
      </c>
      <c r="L19" t="s">
        <v>408</v>
      </c>
      <c r="N19" s="24">
        <f t="shared" si="0"/>
        <v>2.7101966264508646E-2</v>
      </c>
      <c r="O19" s="9">
        <v>1</v>
      </c>
      <c r="P19" t="s">
        <v>396</v>
      </c>
      <c r="Q19" t="s">
        <v>486</v>
      </c>
      <c r="R19" t="s">
        <v>1205</v>
      </c>
      <c r="T19" s="24">
        <f t="shared" si="1"/>
        <v>193</v>
      </c>
      <c r="U19" s="9">
        <v>1</v>
      </c>
      <c r="Y19" t="s">
        <v>779</v>
      </c>
      <c r="Z19" t="s">
        <v>1202</v>
      </c>
      <c r="AA19" s="7" t="s">
        <v>661</v>
      </c>
      <c r="AD19">
        <v>65</v>
      </c>
      <c r="AF19" t="s">
        <v>744</v>
      </c>
      <c r="AG19" t="s">
        <v>561</v>
      </c>
      <c r="AI19" s="6">
        <v>38720</v>
      </c>
      <c r="AJ19" s="6">
        <v>39689</v>
      </c>
      <c r="AK19" t="s">
        <v>65</v>
      </c>
      <c r="AM19" t="s">
        <v>556</v>
      </c>
      <c r="AO19" t="s">
        <v>573</v>
      </c>
      <c r="AQ19">
        <v>1</v>
      </c>
      <c r="AR19">
        <v>1</v>
      </c>
      <c r="AY19">
        <v>0</v>
      </c>
      <c r="AZ19">
        <v>1</v>
      </c>
      <c r="BA19">
        <v>0</v>
      </c>
      <c r="BF19" t="s">
        <v>127</v>
      </c>
    </row>
    <row r="20" spans="1:58" x14ac:dyDescent="0.35">
      <c r="A20">
        <v>18</v>
      </c>
      <c r="B20">
        <v>19</v>
      </c>
      <c r="C20">
        <v>3.262</v>
      </c>
      <c r="D20" t="s">
        <v>579</v>
      </c>
      <c r="E20" t="s">
        <v>420</v>
      </c>
      <c r="F20" t="s">
        <v>8</v>
      </c>
      <c r="H20" t="s">
        <v>1340</v>
      </c>
      <c r="I20" t="s">
        <v>184</v>
      </c>
      <c r="K20" t="s">
        <v>408</v>
      </c>
      <c r="L20" t="s">
        <v>408</v>
      </c>
      <c r="N20" s="24">
        <f t="shared" si="0"/>
        <v>7.2460578053310978E-2</v>
      </c>
      <c r="O20" s="9">
        <v>1</v>
      </c>
      <c r="P20" t="s">
        <v>396</v>
      </c>
      <c r="Q20" t="s">
        <v>486</v>
      </c>
      <c r="R20" t="s">
        <v>1205</v>
      </c>
      <c r="T20" s="24">
        <f t="shared" si="1"/>
        <v>193</v>
      </c>
      <c r="U20" s="9">
        <v>1</v>
      </c>
      <c r="Y20" t="s">
        <v>779</v>
      </c>
      <c r="Z20" t="s">
        <v>1202</v>
      </c>
      <c r="AA20" s="7" t="s">
        <v>661</v>
      </c>
      <c r="AD20">
        <v>65</v>
      </c>
      <c r="AF20" t="s">
        <v>744</v>
      </c>
      <c r="AG20" t="s">
        <v>561</v>
      </c>
      <c r="AI20" s="6">
        <v>38720</v>
      </c>
      <c r="AJ20" s="6">
        <v>39689</v>
      </c>
      <c r="AK20" t="s">
        <v>360</v>
      </c>
      <c r="AM20" t="s">
        <v>556</v>
      </c>
      <c r="AO20" t="s">
        <v>573</v>
      </c>
      <c r="AQ20">
        <v>1</v>
      </c>
      <c r="AR20">
        <v>1</v>
      </c>
      <c r="AY20">
        <v>0</v>
      </c>
      <c r="AZ20">
        <v>1</v>
      </c>
      <c r="BA20">
        <v>0</v>
      </c>
      <c r="BF20" t="s">
        <v>127</v>
      </c>
    </row>
    <row r="21" spans="1:58" x14ac:dyDescent="0.35">
      <c r="A21">
        <v>18</v>
      </c>
      <c r="B21">
        <v>20</v>
      </c>
      <c r="C21">
        <v>3.8174000000000001</v>
      </c>
      <c r="D21" t="s">
        <v>579</v>
      </c>
      <c r="E21" t="s">
        <v>420</v>
      </c>
      <c r="F21" t="s">
        <v>8</v>
      </c>
      <c r="H21" t="s">
        <v>1340</v>
      </c>
      <c r="I21" t="s">
        <v>184</v>
      </c>
      <c r="K21" t="s">
        <v>408</v>
      </c>
      <c r="L21" t="s">
        <v>408</v>
      </c>
      <c r="N21" s="24">
        <f t="shared" si="0"/>
        <v>5.2167984453938401E-2</v>
      </c>
      <c r="O21" s="9">
        <v>1</v>
      </c>
      <c r="P21" t="s">
        <v>396</v>
      </c>
      <c r="Q21" t="s">
        <v>486</v>
      </c>
      <c r="R21" t="s">
        <v>1205</v>
      </c>
      <c r="T21" s="24">
        <f t="shared" si="1"/>
        <v>193</v>
      </c>
      <c r="U21" s="9">
        <v>1</v>
      </c>
      <c r="Y21" t="s">
        <v>779</v>
      </c>
      <c r="Z21" t="s">
        <v>1202</v>
      </c>
      <c r="AA21" s="7" t="s">
        <v>661</v>
      </c>
      <c r="AD21">
        <v>65</v>
      </c>
      <c r="AF21" t="s">
        <v>744</v>
      </c>
      <c r="AG21" t="s">
        <v>561</v>
      </c>
      <c r="AI21" s="6">
        <v>38720</v>
      </c>
      <c r="AJ21" s="6">
        <v>39689</v>
      </c>
      <c r="AK21" t="s">
        <v>43</v>
      </c>
      <c r="AM21" t="s">
        <v>556</v>
      </c>
      <c r="AO21" t="s">
        <v>573</v>
      </c>
      <c r="AQ21">
        <v>1</v>
      </c>
      <c r="AR21">
        <v>1</v>
      </c>
      <c r="AY21">
        <v>0</v>
      </c>
      <c r="AZ21">
        <v>1</v>
      </c>
      <c r="BA21">
        <v>0</v>
      </c>
      <c r="BF21" t="s">
        <v>127</v>
      </c>
    </row>
    <row r="22" spans="1:58" x14ac:dyDescent="0.35">
      <c r="A22">
        <v>18</v>
      </c>
      <c r="B22">
        <v>21</v>
      </c>
      <c r="C22">
        <v>0.1855</v>
      </c>
      <c r="D22" t="s">
        <v>579</v>
      </c>
      <c r="E22" t="s">
        <v>420</v>
      </c>
      <c r="F22" t="s">
        <v>8</v>
      </c>
      <c r="H22" t="s">
        <v>1340</v>
      </c>
      <c r="I22" t="s">
        <v>184</v>
      </c>
      <c r="K22" t="s">
        <v>408</v>
      </c>
      <c r="L22" t="s">
        <v>408</v>
      </c>
      <c r="N22" s="24">
        <f t="shared" si="0"/>
        <v>0.66716922297665493</v>
      </c>
      <c r="O22" s="9">
        <v>1</v>
      </c>
      <c r="P22" t="s">
        <v>396</v>
      </c>
      <c r="Q22" t="s">
        <v>486</v>
      </c>
      <c r="R22" t="s">
        <v>1205</v>
      </c>
      <c r="T22" s="24">
        <f t="shared" si="1"/>
        <v>193</v>
      </c>
      <c r="U22" s="9">
        <v>1</v>
      </c>
      <c r="Y22" t="s">
        <v>779</v>
      </c>
      <c r="Z22" t="s">
        <v>1202</v>
      </c>
      <c r="AA22" s="7" t="s">
        <v>661</v>
      </c>
      <c r="AD22">
        <v>65</v>
      </c>
      <c r="AF22" t="s">
        <v>744</v>
      </c>
      <c r="AG22" t="s">
        <v>561</v>
      </c>
      <c r="AI22" s="6">
        <v>38720</v>
      </c>
      <c r="AJ22" s="6">
        <v>39689</v>
      </c>
      <c r="AK22" t="s">
        <v>63</v>
      </c>
      <c r="AM22" t="s">
        <v>556</v>
      </c>
      <c r="AO22" t="s">
        <v>573</v>
      </c>
      <c r="AQ22">
        <v>1</v>
      </c>
      <c r="AR22">
        <v>1</v>
      </c>
      <c r="AY22">
        <v>0</v>
      </c>
      <c r="AZ22">
        <v>1</v>
      </c>
      <c r="BA22">
        <v>0</v>
      </c>
      <c r="BF22" t="s">
        <v>127</v>
      </c>
    </row>
    <row r="23" spans="1:58" x14ac:dyDescent="0.35">
      <c r="A23">
        <v>18</v>
      </c>
      <c r="B23">
        <v>22</v>
      </c>
      <c r="C23">
        <v>5.0200000000000002E-2</v>
      </c>
      <c r="D23" t="s">
        <v>579</v>
      </c>
      <c r="E23" t="s">
        <v>420</v>
      </c>
      <c r="F23" t="s">
        <v>8</v>
      </c>
      <c r="H23" t="s">
        <v>1340</v>
      </c>
      <c r="I23" t="s">
        <v>184</v>
      </c>
      <c r="K23" t="s">
        <v>408</v>
      </c>
      <c r="L23" t="s">
        <v>408</v>
      </c>
      <c r="N23" s="24">
        <f t="shared" si="0"/>
        <v>0.82295262577840733</v>
      </c>
      <c r="O23" s="9">
        <v>1</v>
      </c>
      <c r="P23" t="s">
        <v>396</v>
      </c>
      <c r="Q23" t="s">
        <v>486</v>
      </c>
      <c r="R23" t="s">
        <v>1205</v>
      </c>
      <c r="T23" s="24">
        <f t="shared" si="1"/>
        <v>193</v>
      </c>
      <c r="U23" s="9">
        <v>1</v>
      </c>
      <c r="Y23" t="s">
        <v>779</v>
      </c>
      <c r="Z23" t="s">
        <v>1202</v>
      </c>
      <c r="AA23" s="7" t="s">
        <v>661</v>
      </c>
      <c r="AD23">
        <v>65</v>
      </c>
      <c r="AF23" t="s">
        <v>744</v>
      </c>
      <c r="AG23" t="s">
        <v>561</v>
      </c>
      <c r="AI23" s="6">
        <v>38720</v>
      </c>
      <c r="AJ23" s="6">
        <v>39689</v>
      </c>
      <c r="AK23" t="s">
        <v>69</v>
      </c>
      <c r="AM23" t="s">
        <v>556</v>
      </c>
      <c r="AO23" t="s">
        <v>573</v>
      </c>
      <c r="AQ23">
        <v>1</v>
      </c>
      <c r="AR23">
        <v>1</v>
      </c>
      <c r="AY23">
        <v>0</v>
      </c>
      <c r="AZ23">
        <v>1</v>
      </c>
      <c r="BA23">
        <v>0</v>
      </c>
      <c r="BF23" t="s">
        <v>127</v>
      </c>
    </row>
    <row r="24" spans="1:58" x14ac:dyDescent="0.35">
      <c r="A24">
        <v>18</v>
      </c>
      <c r="B24">
        <v>23</v>
      </c>
      <c r="C24">
        <v>0.74319999999999997</v>
      </c>
      <c r="D24" t="s">
        <v>579</v>
      </c>
      <c r="E24" t="s">
        <v>420</v>
      </c>
      <c r="F24" t="s">
        <v>8</v>
      </c>
      <c r="H24" t="s">
        <v>1340</v>
      </c>
      <c r="I24" t="s">
        <v>184</v>
      </c>
      <c r="K24" t="s">
        <v>408</v>
      </c>
      <c r="L24" t="s">
        <v>408</v>
      </c>
      <c r="N24" s="24">
        <f t="shared" si="0"/>
        <v>0.38970760810414595</v>
      </c>
      <c r="O24" s="9">
        <v>1</v>
      </c>
      <c r="P24" t="s">
        <v>396</v>
      </c>
      <c r="Q24" t="s">
        <v>486</v>
      </c>
      <c r="R24" t="s">
        <v>1205</v>
      </c>
      <c r="T24" s="24">
        <f t="shared" si="1"/>
        <v>193</v>
      </c>
      <c r="U24" s="9">
        <v>1</v>
      </c>
      <c r="Y24" t="s">
        <v>779</v>
      </c>
      <c r="Z24" t="s">
        <v>1202</v>
      </c>
      <c r="AA24" s="7" t="s">
        <v>661</v>
      </c>
      <c r="AD24">
        <v>65</v>
      </c>
      <c r="AF24" t="s">
        <v>744</v>
      </c>
      <c r="AG24" t="s">
        <v>561</v>
      </c>
      <c r="AI24" s="6">
        <v>38720</v>
      </c>
      <c r="AJ24" s="6">
        <v>39689</v>
      </c>
      <c r="AK24" t="s">
        <v>278</v>
      </c>
      <c r="AM24" t="s">
        <v>556</v>
      </c>
      <c r="AO24" t="s">
        <v>573</v>
      </c>
      <c r="AQ24">
        <v>1</v>
      </c>
      <c r="AR24">
        <v>1</v>
      </c>
      <c r="AY24">
        <v>0</v>
      </c>
      <c r="AZ24">
        <v>1</v>
      </c>
      <c r="BA24">
        <v>0</v>
      </c>
      <c r="BF24" t="s">
        <v>127</v>
      </c>
    </row>
    <row r="25" spans="1:58" x14ac:dyDescent="0.35">
      <c r="A25">
        <v>18</v>
      </c>
      <c r="B25">
        <v>24</v>
      </c>
      <c r="C25">
        <v>5.8999999999999999E-3</v>
      </c>
      <c r="D25" t="s">
        <v>579</v>
      </c>
      <c r="E25" t="s">
        <v>420</v>
      </c>
      <c r="F25" t="s">
        <v>8</v>
      </c>
      <c r="H25" t="s">
        <v>1340</v>
      </c>
      <c r="I25" t="s">
        <v>184</v>
      </c>
      <c r="K25" t="s">
        <v>408</v>
      </c>
      <c r="L25" t="s">
        <v>408</v>
      </c>
      <c r="N25" s="24">
        <f t="shared" si="0"/>
        <v>0.93885310385672993</v>
      </c>
      <c r="O25" s="9">
        <v>1</v>
      </c>
      <c r="P25" t="s">
        <v>396</v>
      </c>
      <c r="Q25" t="s">
        <v>486</v>
      </c>
      <c r="R25" t="s">
        <v>1205</v>
      </c>
      <c r="T25" s="24">
        <f t="shared" si="1"/>
        <v>193</v>
      </c>
      <c r="U25" s="9">
        <v>1</v>
      </c>
      <c r="Y25" t="s">
        <v>779</v>
      </c>
      <c r="Z25" t="s">
        <v>1202</v>
      </c>
      <c r="AA25" s="7" t="s">
        <v>661</v>
      </c>
      <c r="AD25">
        <v>65</v>
      </c>
      <c r="AF25" t="s">
        <v>744</v>
      </c>
      <c r="AG25" t="s">
        <v>561</v>
      </c>
      <c r="AI25" s="6">
        <v>38720</v>
      </c>
      <c r="AJ25" s="6">
        <v>39689</v>
      </c>
      <c r="AK25" t="s">
        <v>279</v>
      </c>
      <c r="AM25" t="s">
        <v>556</v>
      </c>
      <c r="AO25" t="s">
        <v>573</v>
      </c>
      <c r="AQ25">
        <v>1</v>
      </c>
      <c r="AR25">
        <v>1</v>
      </c>
      <c r="AY25">
        <v>0</v>
      </c>
      <c r="AZ25">
        <v>1</v>
      </c>
      <c r="BA25">
        <v>0</v>
      </c>
      <c r="BF25" t="s">
        <v>127</v>
      </c>
    </row>
    <row r="26" spans="1:58" x14ac:dyDescent="0.35">
      <c r="A26">
        <v>18</v>
      </c>
      <c r="B26">
        <v>25</v>
      </c>
      <c r="C26">
        <v>0.36230000000000001</v>
      </c>
      <c r="D26" t="s">
        <v>579</v>
      </c>
      <c r="E26" t="s">
        <v>420</v>
      </c>
      <c r="F26" t="s">
        <v>8</v>
      </c>
      <c r="H26" t="s">
        <v>1340</v>
      </c>
      <c r="I26" t="s">
        <v>184</v>
      </c>
      <c r="K26" t="s">
        <v>408</v>
      </c>
      <c r="L26" t="s">
        <v>408</v>
      </c>
      <c r="N26" s="24">
        <f t="shared" si="0"/>
        <v>0.54803829384046987</v>
      </c>
      <c r="O26" s="9">
        <v>1</v>
      </c>
      <c r="P26" t="s">
        <v>396</v>
      </c>
      <c r="Q26" t="s">
        <v>486</v>
      </c>
      <c r="R26" t="s">
        <v>1205</v>
      </c>
      <c r="T26" s="24">
        <f t="shared" si="1"/>
        <v>169</v>
      </c>
      <c r="U26" s="9">
        <v>1</v>
      </c>
      <c r="Y26" t="s">
        <v>779</v>
      </c>
      <c r="Z26" t="s">
        <v>1202</v>
      </c>
      <c r="AA26" s="7" t="s">
        <v>661</v>
      </c>
      <c r="AD26">
        <v>66</v>
      </c>
      <c r="AF26" t="s">
        <v>744</v>
      </c>
      <c r="AG26" t="s">
        <v>561</v>
      </c>
      <c r="AI26" s="6">
        <v>39692</v>
      </c>
      <c r="AJ26" s="6">
        <v>40541</v>
      </c>
      <c r="AK26" t="s">
        <v>66</v>
      </c>
      <c r="AM26" t="s">
        <v>556</v>
      </c>
      <c r="AO26" t="s">
        <v>573</v>
      </c>
      <c r="AQ26">
        <v>1</v>
      </c>
      <c r="AR26">
        <v>1</v>
      </c>
      <c r="AY26">
        <v>0</v>
      </c>
      <c r="AZ26">
        <v>1</v>
      </c>
      <c r="BA26">
        <v>0</v>
      </c>
      <c r="BF26" t="s">
        <v>127</v>
      </c>
    </row>
    <row r="27" spans="1:58" x14ac:dyDescent="0.35">
      <c r="A27">
        <v>18</v>
      </c>
      <c r="B27">
        <v>26</v>
      </c>
      <c r="C27">
        <v>3.04E-2</v>
      </c>
      <c r="D27" t="s">
        <v>579</v>
      </c>
      <c r="E27" t="s">
        <v>420</v>
      </c>
      <c r="F27" t="s">
        <v>8</v>
      </c>
      <c r="H27" t="s">
        <v>1340</v>
      </c>
      <c r="I27" t="s">
        <v>184</v>
      </c>
      <c r="K27" t="s">
        <v>408</v>
      </c>
      <c r="L27" t="s">
        <v>408</v>
      </c>
      <c r="N27" s="24">
        <f t="shared" si="0"/>
        <v>0.8617944159016836</v>
      </c>
      <c r="O27" s="9">
        <v>1</v>
      </c>
      <c r="P27" t="s">
        <v>396</v>
      </c>
      <c r="Q27" t="s">
        <v>486</v>
      </c>
      <c r="R27" t="s">
        <v>1205</v>
      </c>
      <c r="T27" s="24">
        <f t="shared" si="1"/>
        <v>169</v>
      </c>
      <c r="U27" s="9">
        <v>1</v>
      </c>
      <c r="Y27" t="s">
        <v>779</v>
      </c>
      <c r="Z27" t="s">
        <v>1202</v>
      </c>
      <c r="AA27" s="7" t="s">
        <v>661</v>
      </c>
      <c r="AD27">
        <v>66</v>
      </c>
      <c r="AF27" t="s">
        <v>744</v>
      </c>
      <c r="AG27" t="s">
        <v>561</v>
      </c>
      <c r="AI27" s="6">
        <v>39692</v>
      </c>
      <c r="AJ27" s="6">
        <v>40541</v>
      </c>
      <c r="AK27" t="s">
        <v>67</v>
      </c>
      <c r="AM27" t="s">
        <v>556</v>
      </c>
      <c r="AO27" t="s">
        <v>573</v>
      </c>
      <c r="AQ27">
        <v>1</v>
      </c>
      <c r="AR27">
        <v>1</v>
      </c>
      <c r="AY27">
        <v>0</v>
      </c>
      <c r="AZ27">
        <v>1</v>
      </c>
      <c r="BA27">
        <v>0</v>
      </c>
      <c r="BF27" t="s">
        <v>127</v>
      </c>
    </row>
    <row r="28" spans="1:58" x14ac:dyDescent="0.35">
      <c r="A28">
        <v>18</v>
      </c>
      <c r="B28">
        <v>27</v>
      </c>
      <c r="C28">
        <v>0.30509999999999998</v>
      </c>
      <c r="D28" t="s">
        <v>579</v>
      </c>
      <c r="E28" t="s">
        <v>420</v>
      </c>
      <c r="F28" t="s">
        <v>8</v>
      </c>
      <c r="H28" t="s">
        <v>1340</v>
      </c>
      <c r="I28" t="s">
        <v>184</v>
      </c>
      <c r="K28" t="s">
        <v>408</v>
      </c>
      <c r="L28" t="s">
        <v>408</v>
      </c>
      <c r="N28" s="24">
        <f t="shared" si="0"/>
        <v>0.58143247483832472</v>
      </c>
      <c r="O28" s="9">
        <v>1</v>
      </c>
      <c r="P28" t="s">
        <v>396</v>
      </c>
      <c r="Q28" t="s">
        <v>486</v>
      </c>
      <c r="R28" t="s">
        <v>1205</v>
      </c>
      <c r="T28" s="24">
        <f t="shared" si="1"/>
        <v>169</v>
      </c>
      <c r="U28" s="9">
        <v>1</v>
      </c>
      <c r="Y28" t="s">
        <v>779</v>
      </c>
      <c r="Z28" t="s">
        <v>1202</v>
      </c>
      <c r="AA28" s="7" t="s">
        <v>661</v>
      </c>
      <c r="AD28">
        <v>66</v>
      </c>
      <c r="AF28" t="s">
        <v>744</v>
      </c>
      <c r="AG28" t="s">
        <v>561</v>
      </c>
      <c r="AI28" s="6">
        <v>39692</v>
      </c>
      <c r="AJ28" s="6">
        <v>40541</v>
      </c>
      <c r="AK28" t="s">
        <v>62</v>
      </c>
      <c r="AM28" t="s">
        <v>556</v>
      </c>
      <c r="AO28" t="s">
        <v>573</v>
      </c>
      <c r="AQ28">
        <v>1</v>
      </c>
      <c r="AR28">
        <v>1</v>
      </c>
      <c r="AY28">
        <v>0</v>
      </c>
      <c r="AZ28">
        <v>1</v>
      </c>
      <c r="BA28">
        <v>0</v>
      </c>
      <c r="BF28" t="s">
        <v>127</v>
      </c>
    </row>
    <row r="29" spans="1:58" x14ac:dyDescent="0.35">
      <c r="A29">
        <v>18</v>
      </c>
      <c r="B29">
        <v>28</v>
      </c>
      <c r="C29">
        <v>3.5535000000000001</v>
      </c>
      <c r="D29" t="s">
        <v>579</v>
      </c>
      <c r="E29" t="s">
        <v>420</v>
      </c>
      <c r="F29" t="s">
        <v>8</v>
      </c>
      <c r="H29" t="s">
        <v>1340</v>
      </c>
      <c r="I29" t="s">
        <v>184</v>
      </c>
      <c r="K29" t="s">
        <v>408</v>
      </c>
      <c r="L29" t="s">
        <v>408</v>
      </c>
      <c r="N29" s="24">
        <f t="shared" si="0"/>
        <v>6.113637585807128E-2</v>
      </c>
      <c r="O29" s="9">
        <v>1</v>
      </c>
      <c r="P29" t="s">
        <v>396</v>
      </c>
      <c r="Q29" t="s">
        <v>486</v>
      </c>
      <c r="R29" t="s">
        <v>1205</v>
      </c>
      <c r="T29" s="24">
        <f t="shared" si="1"/>
        <v>169</v>
      </c>
      <c r="U29" s="9">
        <v>1</v>
      </c>
      <c r="Y29" t="s">
        <v>779</v>
      </c>
      <c r="Z29" t="s">
        <v>1202</v>
      </c>
      <c r="AA29" s="7" t="s">
        <v>661</v>
      </c>
      <c r="AD29">
        <v>66</v>
      </c>
      <c r="AF29" t="s">
        <v>744</v>
      </c>
      <c r="AG29" t="s">
        <v>561</v>
      </c>
      <c r="AI29" s="6">
        <v>39692</v>
      </c>
      <c r="AJ29" s="6">
        <v>40541</v>
      </c>
      <c r="AK29" t="s">
        <v>68</v>
      </c>
      <c r="AM29" t="s">
        <v>556</v>
      </c>
      <c r="AO29" t="s">
        <v>573</v>
      </c>
      <c r="AQ29">
        <v>1</v>
      </c>
      <c r="AR29">
        <v>1</v>
      </c>
      <c r="AY29">
        <v>0</v>
      </c>
      <c r="AZ29">
        <v>1</v>
      </c>
      <c r="BA29">
        <v>0</v>
      </c>
      <c r="BF29" t="s">
        <v>127</v>
      </c>
    </row>
    <row r="30" spans="1:58" x14ac:dyDescent="0.35">
      <c r="A30">
        <v>18</v>
      </c>
      <c r="B30">
        <v>29</v>
      </c>
      <c r="C30">
        <v>2.927</v>
      </c>
      <c r="D30" t="s">
        <v>579</v>
      </c>
      <c r="E30" t="s">
        <v>420</v>
      </c>
      <c r="F30" t="s">
        <v>8</v>
      </c>
      <c r="H30" t="s">
        <v>1340</v>
      </c>
      <c r="I30" t="s">
        <v>184</v>
      </c>
      <c r="K30" t="s">
        <v>408</v>
      </c>
      <c r="L30" t="s">
        <v>408</v>
      </c>
      <c r="N30" s="24">
        <f t="shared" si="0"/>
        <v>8.8944080826146368E-2</v>
      </c>
      <c r="O30" s="9">
        <v>1</v>
      </c>
      <c r="P30" t="s">
        <v>396</v>
      </c>
      <c r="Q30" t="s">
        <v>486</v>
      </c>
      <c r="R30" t="s">
        <v>1205</v>
      </c>
      <c r="T30" s="24">
        <f t="shared" si="1"/>
        <v>169</v>
      </c>
      <c r="U30" s="9">
        <v>1</v>
      </c>
      <c r="Y30" t="s">
        <v>779</v>
      </c>
      <c r="Z30" t="s">
        <v>1202</v>
      </c>
      <c r="AA30" s="7" t="s">
        <v>661</v>
      </c>
      <c r="AD30">
        <v>66</v>
      </c>
      <c r="AF30" t="s">
        <v>744</v>
      </c>
      <c r="AG30" t="s">
        <v>561</v>
      </c>
      <c r="AI30" s="6">
        <v>39692</v>
      </c>
      <c r="AJ30" s="6">
        <v>40541</v>
      </c>
      <c r="AK30" t="s">
        <v>64</v>
      </c>
      <c r="AM30" t="s">
        <v>556</v>
      </c>
      <c r="AO30" t="s">
        <v>573</v>
      </c>
      <c r="AQ30">
        <v>1</v>
      </c>
      <c r="AR30">
        <v>1</v>
      </c>
      <c r="AY30">
        <v>0</v>
      </c>
      <c r="AZ30">
        <v>1</v>
      </c>
      <c r="BA30">
        <v>0</v>
      </c>
      <c r="BF30" t="s">
        <v>127</v>
      </c>
    </row>
    <row r="31" spans="1:58" x14ac:dyDescent="0.35">
      <c r="A31">
        <v>18</v>
      </c>
      <c r="B31">
        <v>30</v>
      </c>
      <c r="C31">
        <v>5.6849999999999996</v>
      </c>
      <c r="D31" t="s">
        <v>579</v>
      </c>
      <c r="E31" t="s">
        <v>420</v>
      </c>
      <c r="F31" t="s">
        <v>8</v>
      </c>
      <c r="H31" t="s">
        <v>1340</v>
      </c>
      <c r="I31" t="s">
        <v>184</v>
      </c>
      <c r="K31" t="s">
        <v>408</v>
      </c>
      <c r="L31" t="s">
        <v>408</v>
      </c>
      <c r="N31" s="24">
        <f t="shared" si="0"/>
        <v>1.8218665060512288E-2</v>
      </c>
      <c r="O31" s="9">
        <v>1</v>
      </c>
      <c r="P31" t="s">
        <v>396</v>
      </c>
      <c r="Q31" t="s">
        <v>486</v>
      </c>
      <c r="R31" t="s">
        <v>1205</v>
      </c>
      <c r="T31" s="24">
        <f t="shared" si="1"/>
        <v>169</v>
      </c>
      <c r="U31" s="9">
        <v>1</v>
      </c>
      <c r="Y31" t="s">
        <v>779</v>
      </c>
      <c r="Z31" t="s">
        <v>1202</v>
      </c>
      <c r="AA31" s="7" t="s">
        <v>661</v>
      </c>
      <c r="AC31">
        <v>0.1</v>
      </c>
      <c r="AD31">
        <v>66</v>
      </c>
      <c r="AF31" t="s">
        <v>744</v>
      </c>
      <c r="AG31" t="s">
        <v>561</v>
      </c>
      <c r="AI31" s="6">
        <v>39692</v>
      </c>
      <c r="AJ31" s="6">
        <v>40541</v>
      </c>
      <c r="AK31" t="s">
        <v>65</v>
      </c>
      <c r="AM31" t="s">
        <v>556</v>
      </c>
      <c r="AO31" t="s">
        <v>573</v>
      </c>
      <c r="AQ31">
        <v>1</v>
      </c>
      <c r="AR31">
        <v>1</v>
      </c>
      <c r="AY31">
        <v>0</v>
      </c>
      <c r="AZ31">
        <v>1</v>
      </c>
      <c r="BA31">
        <v>0</v>
      </c>
      <c r="BF31" t="s">
        <v>127</v>
      </c>
    </row>
    <row r="32" spans="1:58" x14ac:dyDescent="0.35">
      <c r="A32">
        <v>18</v>
      </c>
      <c r="B32">
        <v>31</v>
      </c>
      <c r="C32">
        <v>0.80630000000000002</v>
      </c>
      <c r="D32" t="s">
        <v>579</v>
      </c>
      <c r="E32" t="s">
        <v>420</v>
      </c>
      <c r="F32" t="s">
        <v>8</v>
      </c>
      <c r="H32" t="s">
        <v>1340</v>
      </c>
      <c r="I32" t="s">
        <v>184</v>
      </c>
      <c r="K32" t="s">
        <v>408</v>
      </c>
      <c r="L32" t="s">
        <v>408</v>
      </c>
      <c r="N32" s="24">
        <f t="shared" si="0"/>
        <v>0.37049389388610565</v>
      </c>
      <c r="O32" s="9">
        <v>1</v>
      </c>
      <c r="P32" t="s">
        <v>396</v>
      </c>
      <c r="Q32" t="s">
        <v>486</v>
      </c>
      <c r="R32" t="s">
        <v>1205</v>
      </c>
      <c r="T32" s="24">
        <f t="shared" si="1"/>
        <v>169</v>
      </c>
      <c r="U32" s="9">
        <v>1</v>
      </c>
      <c r="Y32" t="s">
        <v>779</v>
      </c>
      <c r="Z32" t="s">
        <v>1202</v>
      </c>
      <c r="AA32" s="7" t="s">
        <v>661</v>
      </c>
      <c r="AD32">
        <v>66</v>
      </c>
      <c r="AF32" t="s">
        <v>744</v>
      </c>
      <c r="AG32" t="s">
        <v>561</v>
      </c>
      <c r="AI32" s="6">
        <v>39692</v>
      </c>
      <c r="AJ32" s="6">
        <v>40541</v>
      </c>
      <c r="AK32" t="s">
        <v>360</v>
      </c>
      <c r="AM32" t="s">
        <v>556</v>
      </c>
      <c r="AO32" t="s">
        <v>573</v>
      </c>
      <c r="AQ32">
        <v>1</v>
      </c>
      <c r="AR32">
        <v>1</v>
      </c>
      <c r="AY32">
        <v>0</v>
      </c>
      <c r="AZ32">
        <v>1</v>
      </c>
      <c r="BA32">
        <v>0</v>
      </c>
      <c r="BF32" t="s">
        <v>127</v>
      </c>
    </row>
    <row r="33" spans="1:58" x14ac:dyDescent="0.35">
      <c r="A33">
        <v>18</v>
      </c>
      <c r="B33">
        <v>32</v>
      </c>
      <c r="C33">
        <v>0.58909999999999996</v>
      </c>
      <c r="D33" t="s">
        <v>579</v>
      </c>
      <c r="E33" t="s">
        <v>420</v>
      </c>
      <c r="F33" t="s">
        <v>8</v>
      </c>
      <c r="H33" t="s">
        <v>1340</v>
      </c>
      <c r="I33" t="s">
        <v>184</v>
      </c>
      <c r="K33" t="s">
        <v>408</v>
      </c>
      <c r="L33" t="s">
        <v>408</v>
      </c>
      <c r="N33" s="24">
        <f t="shared" si="0"/>
        <v>0.44383836319126779</v>
      </c>
      <c r="O33" s="9">
        <v>1</v>
      </c>
      <c r="P33" t="s">
        <v>396</v>
      </c>
      <c r="Q33" t="s">
        <v>486</v>
      </c>
      <c r="R33" t="s">
        <v>1205</v>
      </c>
      <c r="T33" s="24">
        <f t="shared" si="1"/>
        <v>169</v>
      </c>
      <c r="U33" s="9">
        <v>1</v>
      </c>
      <c r="Y33" t="s">
        <v>779</v>
      </c>
      <c r="Z33" t="s">
        <v>1202</v>
      </c>
      <c r="AA33" s="7" t="s">
        <v>661</v>
      </c>
      <c r="AD33">
        <v>66</v>
      </c>
      <c r="AF33" t="s">
        <v>744</v>
      </c>
      <c r="AG33" t="s">
        <v>561</v>
      </c>
      <c r="AI33" s="6">
        <v>39692</v>
      </c>
      <c r="AJ33" s="6">
        <v>40541</v>
      </c>
      <c r="AK33" t="s">
        <v>43</v>
      </c>
      <c r="AM33" t="s">
        <v>556</v>
      </c>
      <c r="AO33" t="s">
        <v>573</v>
      </c>
      <c r="AQ33">
        <v>1</v>
      </c>
      <c r="AR33">
        <v>1</v>
      </c>
      <c r="AY33">
        <v>0</v>
      </c>
      <c r="AZ33">
        <v>1</v>
      </c>
      <c r="BA33">
        <v>0</v>
      </c>
      <c r="BF33" t="s">
        <v>127</v>
      </c>
    </row>
    <row r="34" spans="1:58" x14ac:dyDescent="0.35">
      <c r="A34">
        <v>18</v>
      </c>
      <c r="B34">
        <v>33</v>
      </c>
      <c r="C34">
        <v>0.34470000000000001</v>
      </c>
      <c r="D34" t="s">
        <v>579</v>
      </c>
      <c r="E34" t="s">
        <v>420</v>
      </c>
      <c r="F34" t="s">
        <v>8</v>
      </c>
      <c r="H34" t="s">
        <v>1340</v>
      </c>
      <c r="I34" t="s">
        <v>184</v>
      </c>
      <c r="K34" t="s">
        <v>408</v>
      </c>
      <c r="L34" t="s">
        <v>408</v>
      </c>
      <c r="N34" s="24">
        <f t="shared" si="0"/>
        <v>0.55791230248943902</v>
      </c>
      <c r="O34" s="9">
        <v>1</v>
      </c>
      <c r="P34" t="s">
        <v>396</v>
      </c>
      <c r="Q34" t="s">
        <v>486</v>
      </c>
      <c r="R34" t="s">
        <v>1205</v>
      </c>
      <c r="T34" s="24">
        <f t="shared" si="1"/>
        <v>169</v>
      </c>
      <c r="U34" s="9">
        <v>1</v>
      </c>
      <c r="Y34" t="s">
        <v>779</v>
      </c>
      <c r="Z34" t="s">
        <v>1202</v>
      </c>
      <c r="AA34" s="7" t="s">
        <v>661</v>
      </c>
      <c r="AD34">
        <v>66</v>
      </c>
      <c r="AF34" t="s">
        <v>744</v>
      </c>
      <c r="AG34" t="s">
        <v>561</v>
      </c>
      <c r="AI34" s="6">
        <v>39692</v>
      </c>
      <c r="AJ34" s="6">
        <v>40541</v>
      </c>
      <c r="AK34" t="s">
        <v>63</v>
      </c>
      <c r="AM34" t="s">
        <v>556</v>
      </c>
      <c r="AO34" t="s">
        <v>573</v>
      </c>
      <c r="AQ34">
        <v>1</v>
      </c>
      <c r="AR34">
        <v>1</v>
      </c>
      <c r="AY34">
        <v>0</v>
      </c>
      <c r="AZ34">
        <v>1</v>
      </c>
      <c r="BA34">
        <v>0</v>
      </c>
      <c r="BF34" t="s">
        <v>127</v>
      </c>
    </row>
    <row r="35" spans="1:58" x14ac:dyDescent="0.35">
      <c r="A35">
        <v>18</v>
      </c>
      <c r="B35">
        <v>34</v>
      </c>
      <c r="C35">
        <v>5.1999999999999998E-3</v>
      </c>
      <c r="D35" t="s">
        <v>579</v>
      </c>
      <c r="E35" t="s">
        <v>420</v>
      </c>
      <c r="F35" t="s">
        <v>8</v>
      </c>
      <c r="H35" t="s">
        <v>1340</v>
      </c>
      <c r="I35" t="s">
        <v>184</v>
      </c>
      <c r="K35" t="s">
        <v>408</v>
      </c>
      <c r="L35" t="s">
        <v>408</v>
      </c>
      <c r="N35" s="24">
        <f t="shared" si="0"/>
        <v>0.9425988214434613</v>
      </c>
      <c r="O35" s="9">
        <v>1</v>
      </c>
      <c r="P35" t="s">
        <v>396</v>
      </c>
      <c r="Q35" t="s">
        <v>486</v>
      </c>
      <c r="R35" t="s">
        <v>1205</v>
      </c>
      <c r="T35" s="24">
        <f t="shared" si="1"/>
        <v>169</v>
      </c>
      <c r="U35" s="9">
        <v>1</v>
      </c>
      <c r="Y35" t="s">
        <v>779</v>
      </c>
      <c r="Z35" t="s">
        <v>1202</v>
      </c>
      <c r="AA35" s="7" t="s">
        <v>661</v>
      </c>
      <c r="AD35">
        <v>66</v>
      </c>
      <c r="AF35" t="s">
        <v>744</v>
      </c>
      <c r="AG35" t="s">
        <v>561</v>
      </c>
      <c r="AI35" s="6">
        <v>39692</v>
      </c>
      <c r="AJ35" s="6">
        <v>40541</v>
      </c>
      <c r="AK35" t="s">
        <v>69</v>
      </c>
      <c r="AM35" t="s">
        <v>556</v>
      </c>
      <c r="AO35" t="s">
        <v>573</v>
      </c>
      <c r="AQ35">
        <v>1</v>
      </c>
      <c r="AR35">
        <v>1</v>
      </c>
      <c r="AY35">
        <v>0</v>
      </c>
      <c r="AZ35">
        <v>1</v>
      </c>
      <c r="BA35">
        <v>0</v>
      </c>
      <c r="BF35" t="s">
        <v>127</v>
      </c>
    </row>
    <row r="36" spans="1:58" x14ac:dyDescent="0.35">
      <c r="A36">
        <v>18</v>
      </c>
      <c r="B36">
        <v>35</v>
      </c>
      <c r="C36">
        <v>0.74480000000000002</v>
      </c>
      <c r="D36" t="s">
        <v>579</v>
      </c>
      <c r="E36" t="s">
        <v>420</v>
      </c>
      <c r="F36" t="s">
        <v>8</v>
      </c>
      <c r="H36" t="s">
        <v>1340</v>
      </c>
      <c r="I36" t="s">
        <v>184</v>
      </c>
      <c r="K36" t="s">
        <v>408</v>
      </c>
      <c r="L36" t="s">
        <v>408</v>
      </c>
      <c r="N36" s="24">
        <f t="shared" si="0"/>
        <v>0.3893506621423386</v>
      </c>
      <c r="O36" s="9">
        <v>1</v>
      </c>
      <c r="P36" t="s">
        <v>396</v>
      </c>
      <c r="Q36" t="s">
        <v>486</v>
      </c>
      <c r="R36" t="s">
        <v>1205</v>
      </c>
      <c r="T36" s="24">
        <f t="shared" si="1"/>
        <v>169</v>
      </c>
      <c r="U36" s="9">
        <v>1</v>
      </c>
      <c r="Y36" t="s">
        <v>779</v>
      </c>
      <c r="Z36" t="s">
        <v>1202</v>
      </c>
      <c r="AA36" s="7" t="s">
        <v>661</v>
      </c>
      <c r="AD36">
        <v>66</v>
      </c>
      <c r="AF36" t="s">
        <v>744</v>
      </c>
      <c r="AG36" t="s">
        <v>561</v>
      </c>
      <c r="AI36" s="6">
        <v>39692</v>
      </c>
      <c r="AJ36" s="6">
        <v>40541</v>
      </c>
      <c r="AK36" t="s">
        <v>278</v>
      </c>
      <c r="AM36" t="s">
        <v>556</v>
      </c>
      <c r="AO36" t="s">
        <v>573</v>
      </c>
      <c r="AQ36">
        <v>1</v>
      </c>
      <c r="AR36">
        <v>1</v>
      </c>
      <c r="AY36">
        <v>0</v>
      </c>
      <c r="AZ36">
        <v>1</v>
      </c>
      <c r="BA36">
        <v>0</v>
      </c>
      <c r="BF36" t="s">
        <v>127</v>
      </c>
    </row>
    <row r="37" spans="1:58" x14ac:dyDescent="0.35">
      <c r="A37">
        <v>18</v>
      </c>
      <c r="B37">
        <v>36</v>
      </c>
      <c r="C37">
        <v>0.71450000000000002</v>
      </c>
      <c r="D37" t="s">
        <v>579</v>
      </c>
      <c r="E37" t="s">
        <v>420</v>
      </c>
      <c r="F37" t="s">
        <v>8</v>
      </c>
      <c r="H37" t="s">
        <v>1340</v>
      </c>
      <c r="I37" t="s">
        <v>184</v>
      </c>
      <c r="K37" t="s">
        <v>408</v>
      </c>
      <c r="L37" t="s">
        <v>408</v>
      </c>
      <c r="N37" s="24">
        <f t="shared" si="0"/>
        <v>0.39914908201097332</v>
      </c>
      <c r="O37" s="9">
        <v>1</v>
      </c>
      <c r="P37" t="s">
        <v>396</v>
      </c>
      <c r="Q37" t="s">
        <v>486</v>
      </c>
      <c r="R37" t="s">
        <v>1205</v>
      </c>
      <c r="T37" s="24">
        <f t="shared" si="1"/>
        <v>169</v>
      </c>
      <c r="U37" s="9">
        <v>1</v>
      </c>
      <c r="Y37" t="s">
        <v>779</v>
      </c>
      <c r="Z37" t="s">
        <v>1202</v>
      </c>
      <c r="AA37" s="7" t="s">
        <v>661</v>
      </c>
      <c r="AD37">
        <v>66</v>
      </c>
      <c r="AF37" t="s">
        <v>744</v>
      </c>
      <c r="AG37" t="s">
        <v>561</v>
      </c>
      <c r="AI37" s="6">
        <v>39692</v>
      </c>
      <c r="AJ37" s="6">
        <v>40541</v>
      </c>
      <c r="AK37" t="s">
        <v>279</v>
      </c>
      <c r="AM37" t="s">
        <v>556</v>
      </c>
      <c r="AO37" t="s">
        <v>573</v>
      </c>
      <c r="AQ37">
        <v>1</v>
      </c>
      <c r="AR37">
        <v>1</v>
      </c>
      <c r="AY37">
        <v>0</v>
      </c>
      <c r="AZ37">
        <v>1</v>
      </c>
      <c r="BA37">
        <v>0</v>
      </c>
      <c r="BF37" t="s">
        <v>127</v>
      </c>
    </row>
  </sheetData>
  <phoneticPr fontId="7" type="noConversion"/>
  <pageMargins left="0.7" right="0.7" top="0.78740157499999996" bottom="0.78740157499999996"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257BA-01E6-4E07-B025-C642E63C7933}">
  <dimension ref="A1:BG89"/>
  <sheetViews>
    <sheetView zoomScale="80" zoomScaleNormal="80" workbookViewId="0">
      <selection activeCell="N1" sqref="N1"/>
    </sheetView>
  </sheetViews>
  <sheetFormatPr baseColWidth="10" defaultRowHeight="15.5" x14ac:dyDescent="0.35"/>
  <cols>
    <col min="14" max="14" width="12.1640625" bestFit="1"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19</v>
      </c>
      <c r="B2">
        <v>1</v>
      </c>
      <c r="C2">
        <v>2.9094000000000002</v>
      </c>
      <c r="D2" t="s">
        <v>591</v>
      </c>
      <c r="E2" t="s">
        <v>495</v>
      </c>
      <c r="F2" t="s">
        <v>419</v>
      </c>
      <c r="H2" t="s">
        <v>786</v>
      </c>
      <c r="I2" t="s">
        <v>185</v>
      </c>
      <c r="K2" t="s">
        <v>408</v>
      </c>
      <c r="L2" t="s">
        <v>409</v>
      </c>
      <c r="N2">
        <v>8.838E-2</v>
      </c>
      <c r="O2">
        <v>0</v>
      </c>
      <c r="P2" t="s">
        <v>396</v>
      </c>
      <c r="Q2" t="s">
        <v>486</v>
      </c>
      <c r="R2" t="s">
        <v>1205</v>
      </c>
      <c r="T2" s="24">
        <f t="shared" ref="T2:T33" si="0">IF(BF2="daily",NETWORKDAYS(AI2,AJ2),IF(BF2="weekly",ROUNDDOWN((AJ2-AI2)/7,0),IF(BF2="monthly",-((YEAR(AI2)-YEAR(AJ2))*12+MONTH(AI2)-MONTH(AJ2)),"error")))</f>
        <v>1256</v>
      </c>
      <c r="U2" s="9">
        <v>1</v>
      </c>
      <c r="Z2" t="s">
        <v>9</v>
      </c>
      <c r="AA2" t="s">
        <v>562</v>
      </c>
      <c r="AB2" t="s">
        <v>558</v>
      </c>
      <c r="AD2">
        <v>13</v>
      </c>
      <c r="AF2" t="s">
        <v>820</v>
      </c>
      <c r="AG2" t="s">
        <v>820</v>
      </c>
      <c r="AI2" s="6">
        <v>38511</v>
      </c>
      <c r="AJ2" s="6">
        <v>40268</v>
      </c>
      <c r="AK2" t="s">
        <v>186</v>
      </c>
      <c r="AM2" t="s">
        <v>187</v>
      </c>
      <c r="AQ2" s="37">
        <v>1</v>
      </c>
      <c r="AR2" s="37">
        <v>1</v>
      </c>
      <c r="AS2" s="37"/>
      <c r="AU2" t="s">
        <v>694</v>
      </c>
      <c r="AY2">
        <v>0</v>
      </c>
      <c r="AZ2">
        <v>1</v>
      </c>
      <c r="BA2">
        <v>0</v>
      </c>
      <c r="BF2" t="s">
        <v>7</v>
      </c>
    </row>
    <row r="3" spans="1:59" x14ac:dyDescent="0.35">
      <c r="A3">
        <v>19</v>
      </c>
      <c r="B3">
        <v>2</v>
      </c>
      <c r="C3">
        <v>16.818000000000001</v>
      </c>
      <c r="D3" t="s">
        <v>591</v>
      </c>
      <c r="E3" t="s">
        <v>419</v>
      </c>
      <c r="F3" t="s">
        <v>495</v>
      </c>
      <c r="H3" t="s">
        <v>185</v>
      </c>
      <c r="I3" t="s">
        <v>786</v>
      </c>
      <c r="K3" t="s">
        <v>409</v>
      </c>
      <c r="L3" t="s">
        <v>408</v>
      </c>
      <c r="N3">
        <v>4.46E-5</v>
      </c>
      <c r="O3">
        <v>0</v>
      </c>
      <c r="P3" t="s">
        <v>396</v>
      </c>
      <c r="Q3" t="s">
        <v>486</v>
      </c>
      <c r="R3" t="s">
        <v>1205</v>
      </c>
      <c r="T3" s="24">
        <f t="shared" si="0"/>
        <v>1256</v>
      </c>
      <c r="U3" s="9">
        <v>1</v>
      </c>
      <c r="Z3" t="s">
        <v>9</v>
      </c>
      <c r="AA3" t="s">
        <v>562</v>
      </c>
      <c r="AB3" t="s">
        <v>558</v>
      </c>
      <c r="AC3">
        <v>0.05</v>
      </c>
      <c r="AD3">
        <v>13</v>
      </c>
      <c r="AF3" t="s">
        <v>820</v>
      </c>
      <c r="AG3" t="s">
        <v>820</v>
      </c>
      <c r="AI3" s="6">
        <v>38511</v>
      </c>
      <c r="AJ3" s="6">
        <v>40268</v>
      </c>
      <c r="AK3" t="s">
        <v>186</v>
      </c>
      <c r="AM3" t="s">
        <v>187</v>
      </c>
      <c r="AQ3" s="37">
        <v>1</v>
      </c>
      <c r="AR3" s="37">
        <v>1</v>
      </c>
      <c r="AS3" s="37"/>
      <c r="AT3" t="s">
        <v>694</v>
      </c>
      <c r="AY3">
        <v>0</v>
      </c>
      <c r="AZ3">
        <v>1</v>
      </c>
      <c r="BA3">
        <v>0</v>
      </c>
      <c r="BF3" t="s">
        <v>7</v>
      </c>
    </row>
    <row r="4" spans="1:59" x14ac:dyDescent="0.35">
      <c r="A4">
        <v>19</v>
      </c>
      <c r="B4">
        <v>3</v>
      </c>
      <c r="C4">
        <v>1.1375999999999999</v>
      </c>
      <c r="D4" t="s">
        <v>591</v>
      </c>
      <c r="E4" t="s">
        <v>495</v>
      </c>
      <c r="F4" t="s">
        <v>419</v>
      </c>
      <c r="H4" t="s">
        <v>786</v>
      </c>
      <c r="I4" t="s">
        <v>185</v>
      </c>
      <c r="K4" t="s">
        <v>408</v>
      </c>
      <c r="L4" t="s">
        <v>409</v>
      </c>
      <c r="N4">
        <v>0.32100000000000001</v>
      </c>
      <c r="O4">
        <v>0</v>
      </c>
      <c r="P4" t="s">
        <v>396</v>
      </c>
      <c r="Q4" t="s">
        <v>486</v>
      </c>
      <c r="R4" t="s">
        <v>1205</v>
      </c>
      <c r="T4" s="24">
        <f t="shared" si="0"/>
        <v>1256</v>
      </c>
      <c r="U4" s="9">
        <v>1</v>
      </c>
      <c r="Z4" t="s">
        <v>9</v>
      </c>
      <c r="AA4" t="s">
        <v>562</v>
      </c>
      <c r="AB4" t="s">
        <v>558</v>
      </c>
      <c r="AD4">
        <v>13</v>
      </c>
      <c r="AF4" t="s">
        <v>820</v>
      </c>
      <c r="AG4" t="s">
        <v>820</v>
      </c>
      <c r="AI4" s="6">
        <v>38511</v>
      </c>
      <c r="AJ4" s="6">
        <v>40268</v>
      </c>
      <c r="AK4" t="s">
        <v>186</v>
      </c>
      <c r="AM4" t="s">
        <v>187</v>
      </c>
      <c r="AQ4" s="37">
        <v>2</v>
      </c>
      <c r="AR4" s="37">
        <v>2</v>
      </c>
      <c r="AS4" s="37"/>
      <c r="AU4" t="s">
        <v>694</v>
      </c>
      <c r="AY4">
        <v>0</v>
      </c>
      <c r="AZ4">
        <v>1</v>
      </c>
      <c r="BA4">
        <v>0</v>
      </c>
      <c r="BF4" t="s">
        <v>7</v>
      </c>
    </row>
    <row r="5" spans="1:59" x14ac:dyDescent="0.35">
      <c r="A5">
        <v>19</v>
      </c>
      <c r="B5">
        <v>4</v>
      </c>
      <c r="C5">
        <v>9.6896000000000004</v>
      </c>
      <c r="D5" t="s">
        <v>591</v>
      </c>
      <c r="E5" t="s">
        <v>419</v>
      </c>
      <c r="F5" t="s">
        <v>495</v>
      </c>
      <c r="H5" t="s">
        <v>185</v>
      </c>
      <c r="I5" t="s">
        <v>786</v>
      </c>
      <c r="K5" t="s">
        <v>409</v>
      </c>
      <c r="L5" t="s">
        <v>408</v>
      </c>
      <c r="N5">
        <v>6.8100000000000002E-5</v>
      </c>
      <c r="O5">
        <v>0</v>
      </c>
      <c r="P5" t="s">
        <v>396</v>
      </c>
      <c r="Q5" t="s">
        <v>486</v>
      </c>
      <c r="R5" t="s">
        <v>1205</v>
      </c>
      <c r="T5" s="24">
        <f t="shared" si="0"/>
        <v>1256</v>
      </c>
      <c r="U5" s="9">
        <v>1</v>
      </c>
      <c r="Z5" t="s">
        <v>9</v>
      </c>
      <c r="AA5" t="s">
        <v>562</v>
      </c>
      <c r="AB5" t="s">
        <v>558</v>
      </c>
      <c r="AC5">
        <v>0.05</v>
      </c>
      <c r="AD5">
        <v>13</v>
      </c>
      <c r="AF5" t="s">
        <v>820</v>
      </c>
      <c r="AG5" t="s">
        <v>820</v>
      </c>
      <c r="AI5" s="6">
        <v>38511</v>
      </c>
      <c r="AJ5" s="6">
        <v>40268</v>
      </c>
      <c r="AK5" t="s">
        <v>186</v>
      </c>
      <c r="AM5" t="s">
        <v>187</v>
      </c>
      <c r="AQ5" s="37">
        <v>2</v>
      </c>
      <c r="AR5" s="37">
        <v>2</v>
      </c>
      <c r="AS5" s="37"/>
      <c r="AT5" t="s">
        <v>694</v>
      </c>
      <c r="AY5">
        <v>0</v>
      </c>
      <c r="AZ5">
        <v>1</v>
      </c>
      <c r="BA5">
        <v>0</v>
      </c>
      <c r="BF5" t="s">
        <v>7</v>
      </c>
    </row>
    <row r="6" spans="1:59" x14ac:dyDescent="0.35">
      <c r="A6">
        <v>19</v>
      </c>
      <c r="B6">
        <v>5</v>
      </c>
      <c r="C6">
        <v>0.6522</v>
      </c>
      <c r="D6" t="s">
        <v>591</v>
      </c>
      <c r="E6" t="s">
        <v>495</v>
      </c>
      <c r="F6" t="s">
        <v>419</v>
      </c>
      <c r="H6" t="s">
        <v>786</v>
      </c>
      <c r="I6" t="s">
        <v>185</v>
      </c>
      <c r="K6" t="s">
        <v>408</v>
      </c>
      <c r="L6" t="s">
        <v>409</v>
      </c>
      <c r="N6">
        <v>0.58169999999999999</v>
      </c>
      <c r="O6">
        <v>0</v>
      </c>
      <c r="P6" t="s">
        <v>396</v>
      </c>
      <c r="Q6" t="s">
        <v>486</v>
      </c>
      <c r="R6" t="s">
        <v>1205</v>
      </c>
      <c r="T6" s="24">
        <f t="shared" si="0"/>
        <v>1256</v>
      </c>
      <c r="U6" s="9">
        <v>1</v>
      </c>
      <c r="Z6" t="s">
        <v>9</v>
      </c>
      <c r="AA6" t="s">
        <v>562</v>
      </c>
      <c r="AB6" t="s">
        <v>558</v>
      </c>
      <c r="AD6">
        <v>13</v>
      </c>
      <c r="AF6" t="s">
        <v>820</v>
      </c>
      <c r="AG6" t="s">
        <v>820</v>
      </c>
      <c r="AI6" s="6">
        <v>38511</v>
      </c>
      <c r="AJ6" s="6">
        <v>40268</v>
      </c>
      <c r="AK6" t="s">
        <v>186</v>
      </c>
      <c r="AM6" t="s">
        <v>187</v>
      </c>
      <c r="AQ6" s="37">
        <v>3</v>
      </c>
      <c r="AR6" s="37">
        <v>3</v>
      </c>
      <c r="AS6" s="37"/>
      <c r="AU6" t="s">
        <v>694</v>
      </c>
      <c r="AY6">
        <v>0</v>
      </c>
      <c r="AZ6">
        <v>1</v>
      </c>
      <c r="BA6">
        <v>0</v>
      </c>
      <c r="BF6" t="s">
        <v>7</v>
      </c>
    </row>
    <row r="7" spans="1:59" x14ac:dyDescent="0.35">
      <c r="A7">
        <v>19</v>
      </c>
      <c r="B7">
        <v>6</v>
      </c>
      <c r="C7">
        <v>7.0815000000000001</v>
      </c>
      <c r="D7" t="s">
        <v>591</v>
      </c>
      <c r="E7" t="s">
        <v>419</v>
      </c>
      <c r="F7" t="s">
        <v>495</v>
      </c>
      <c r="H7" t="s">
        <v>185</v>
      </c>
      <c r="I7" t="s">
        <v>786</v>
      </c>
      <c r="K7" t="s">
        <v>409</v>
      </c>
      <c r="L7" t="s">
        <v>408</v>
      </c>
      <c r="N7">
        <v>1.0399999999999999E-4</v>
      </c>
      <c r="O7">
        <v>0</v>
      </c>
      <c r="P7" t="s">
        <v>396</v>
      </c>
      <c r="Q7" t="s">
        <v>486</v>
      </c>
      <c r="R7" t="s">
        <v>1205</v>
      </c>
      <c r="T7" s="24">
        <f t="shared" si="0"/>
        <v>1256</v>
      </c>
      <c r="U7" s="9">
        <v>1</v>
      </c>
      <c r="Z7" t="s">
        <v>9</v>
      </c>
      <c r="AA7" t="s">
        <v>562</v>
      </c>
      <c r="AB7" t="s">
        <v>558</v>
      </c>
      <c r="AC7">
        <v>0.05</v>
      </c>
      <c r="AD7">
        <v>13</v>
      </c>
      <c r="AF7" t="s">
        <v>820</v>
      </c>
      <c r="AG7" t="s">
        <v>820</v>
      </c>
      <c r="AI7" s="6">
        <v>38511</v>
      </c>
      <c r="AJ7" s="6">
        <v>40268</v>
      </c>
      <c r="AK7" t="s">
        <v>186</v>
      </c>
      <c r="AM7" t="s">
        <v>187</v>
      </c>
      <c r="AQ7" s="37">
        <v>3</v>
      </c>
      <c r="AR7" s="37">
        <v>3</v>
      </c>
      <c r="AS7" s="37"/>
      <c r="AT7" t="s">
        <v>694</v>
      </c>
      <c r="AY7">
        <v>0</v>
      </c>
      <c r="AZ7">
        <v>1</v>
      </c>
      <c r="BA7">
        <v>0</v>
      </c>
      <c r="BF7" t="s">
        <v>7</v>
      </c>
    </row>
    <row r="8" spans="1:59" x14ac:dyDescent="0.35">
      <c r="A8">
        <v>19</v>
      </c>
      <c r="B8">
        <v>7</v>
      </c>
      <c r="C8">
        <v>0.59819999999999995</v>
      </c>
      <c r="D8" t="s">
        <v>591</v>
      </c>
      <c r="E8" t="s">
        <v>495</v>
      </c>
      <c r="F8" t="s">
        <v>419</v>
      </c>
      <c r="H8" t="s">
        <v>786</v>
      </c>
      <c r="I8" t="s">
        <v>185</v>
      </c>
      <c r="K8" t="s">
        <v>408</v>
      </c>
      <c r="L8" t="s">
        <v>409</v>
      </c>
      <c r="N8">
        <v>0.66400000000000003</v>
      </c>
      <c r="O8">
        <v>0</v>
      </c>
      <c r="P8" t="s">
        <v>396</v>
      </c>
      <c r="Q8" t="s">
        <v>486</v>
      </c>
      <c r="R8" t="s">
        <v>1205</v>
      </c>
      <c r="T8" s="24">
        <f t="shared" si="0"/>
        <v>1256</v>
      </c>
      <c r="U8" s="9">
        <v>1</v>
      </c>
      <c r="Z8" t="s">
        <v>9</v>
      </c>
      <c r="AA8" t="s">
        <v>562</v>
      </c>
      <c r="AB8" t="s">
        <v>558</v>
      </c>
      <c r="AD8">
        <v>13</v>
      </c>
      <c r="AF8" t="s">
        <v>820</v>
      </c>
      <c r="AG8" t="s">
        <v>820</v>
      </c>
      <c r="AI8" s="6">
        <v>38511</v>
      </c>
      <c r="AJ8" s="6">
        <v>40268</v>
      </c>
      <c r="AK8" t="s">
        <v>186</v>
      </c>
      <c r="AM8" t="s">
        <v>187</v>
      </c>
      <c r="AQ8" s="37">
        <v>4</v>
      </c>
      <c r="AR8" s="37">
        <v>4</v>
      </c>
      <c r="AS8" s="37"/>
      <c r="AU8" t="s">
        <v>694</v>
      </c>
      <c r="AY8">
        <v>0</v>
      </c>
      <c r="AZ8">
        <v>1</v>
      </c>
      <c r="BA8">
        <v>0</v>
      </c>
      <c r="BF8" t="s">
        <v>7</v>
      </c>
    </row>
    <row r="9" spans="1:59" x14ac:dyDescent="0.35">
      <c r="A9">
        <v>19</v>
      </c>
      <c r="B9">
        <v>8</v>
      </c>
      <c r="C9">
        <v>5.3380000000000001</v>
      </c>
      <c r="D9" t="s">
        <v>591</v>
      </c>
      <c r="E9" t="s">
        <v>419</v>
      </c>
      <c r="F9" t="s">
        <v>495</v>
      </c>
      <c r="H9" t="s">
        <v>185</v>
      </c>
      <c r="I9" t="s">
        <v>786</v>
      </c>
      <c r="K9" t="s">
        <v>409</v>
      </c>
      <c r="L9" t="s">
        <v>408</v>
      </c>
      <c r="N9">
        <v>2.9690000000000001E-4</v>
      </c>
      <c r="O9">
        <v>0</v>
      </c>
      <c r="P9" t="s">
        <v>396</v>
      </c>
      <c r="Q9" t="s">
        <v>486</v>
      </c>
      <c r="R9" t="s">
        <v>1205</v>
      </c>
      <c r="T9" s="24">
        <f t="shared" si="0"/>
        <v>1256</v>
      </c>
      <c r="U9" s="9">
        <v>1</v>
      </c>
      <c r="Z9" t="s">
        <v>9</v>
      </c>
      <c r="AA9" t="s">
        <v>562</v>
      </c>
      <c r="AB9" t="s">
        <v>558</v>
      </c>
      <c r="AC9">
        <v>0.05</v>
      </c>
      <c r="AD9">
        <v>13</v>
      </c>
      <c r="AF9" t="s">
        <v>820</v>
      </c>
      <c r="AG9" t="s">
        <v>820</v>
      </c>
      <c r="AI9" s="6">
        <v>38511</v>
      </c>
      <c r="AJ9" s="6">
        <v>40268</v>
      </c>
      <c r="AK9" t="s">
        <v>186</v>
      </c>
      <c r="AM9" t="s">
        <v>187</v>
      </c>
      <c r="AQ9" s="37">
        <v>4</v>
      </c>
      <c r="AR9" s="37">
        <v>4</v>
      </c>
      <c r="AS9" s="37"/>
      <c r="AT9" t="s">
        <v>694</v>
      </c>
      <c r="AY9">
        <v>0</v>
      </c>
      <c r="AZ9">
        <v>1</v>
      </c>
      <c r="BA9">
        <v>0</v>
      </c>
      <c r="BF9" t="s">
        <v>7</v>
      </c>
    </row>
    <row r="10" spans="1:59" x14ac:dyDescent="0.35">
      <c r="A10">
        <v>19</v>
      </c>
      <c r="B10">
        <v>9</v>
      </c>
      <c r="C10">
        <v>0.60189999999999999</v>
      </c>
      <c r="D10" t="s">
        <v>591</v>
      </c>
      <c r="E10" t="s">
        <v>495</v>
      </c>
      <c r="F10" t="s">
        <v>419</v>
      </c>
      <c r="H10" t="s">
        <v>786</v>
      </c>
      <c r="I10" t="s">
        <v>185</v>
      </c>
      <c r="K10" t="s">
        <v>408</v>
      </c>
      <c r="L10" t="s">
        <v>409</v>
      </c>
      <c r="N10">
        <v>0.6986</v>
      </c>
      <c r="O10">
        <v>0</v>
      </c>
      <c r="P10" t="s">
        <v>396</v>
      </c>
      <c r="Q10" t="s">
        <v>486</v>
      </c>
      <c r="R10" t="s">
        <v>1205</v>
      </c>
      <c r="T10" s="24">
        <f t="shared" si="0"/>
        <v>1256</v>
      </c>
      <c r="U10" s="9">
        <v>1</v>
      </c>
      <c r="Z10" t="s">
        <v>9</v>
      </c>
      <c r="AA10" t="s">
        <v>562</v>
      </c>
      <c r="AB10" t="s">
        <v>558</v>
      </c>
      <c r="AD10">
        <v>13</v>
      </c>
      <c r="AF10" t="s">
        <v>820</v>
      </c>
      <c r="AG10" t="s">
        <v>820</v>
      </c>
      <c r="AI10" s="6">
        <v>38511</v>
      </c>
      <c r="AJ10" s="6">
        <v>40268</v>
      </c>
      <c r="AK10" t="s">
        <v>186</v>
      </c>
      <c r="AM10" t="s">
        <v>187</v>
      </c>
      <c r="AQ10" s="37">
        <v>5</v>
      </c>
      <c r="AR10" s="37">
        <v>5</v>
      </c>
      <c r="AS10" s="37"/>
      <c r="AU10" t="s">
        <v>694</v>
      </c>
      <c r="AY10">
        <v>0</v>
      </c>
      <c r="AZ10">
        <v>1</v>
      </c>
      <c r="BA10">
        <v>0</v>
      </c>
      <c r="BF10" t="s">
        <v>7</v>
      </c>
    </row>
    <row r="11" spans="1:59" x14ac:dyDescent="0.35">
      <c r="A11">
        <v>19</v>
      </c>
      <c r="B11">
        <v>10</v>
      </c>
      <c r="C11">
        <v>5.032</v>
      </c>
      <c r="D11" t="s">
        <v>591</v>
      </c>
      <c r="E11" t="s">
        <v>419</v>
      </c>
      <c r="F11" t="s">
        <v>495</v>
      </c>
      <c r="H11" t="s">
        <v>185</v>
      </c>
      <c r="I11" t="s">
        <v>786</v>
      </c>
      <c r="K11" t="s">
        <v>409</v>
      </c>
      <c r="L11" t="s">
        <v>408</v>
      </c>
      <c r="N11">
        <v>1.473E-4</v>
      </c>
      <c r="O11">
        <v>0</v>
      </c>
      <c r="P11" t="s">
        <v>396</v>
      </c>
      <c r="Q11" t="s">
        <v>486</v>
      </c>
      <c r="R11" t="s">
        <v>1205</v>
      </c>
      <c r="T11" s="24">
        <f t="shared" si="0"/>
        <v>1256</v>
      </c>
      <c r="U11" s="9">
        <v>1</v>
      </c>
      <c r="Z11" t="s">
        <v>9</v>
      </c>
      <c r="AA11" t="s">
        <v>562</v>
      </c>
      <c r="AB11" t="s">
        <v>558</v>
      </c>
      <c r="AC11">
        <v>0.05</v>
      </c>
      <c r="AD11">
        <v>13</v>
      </c>
      <c r="AF11" t="s">
        <v>820</v>
      </c>
      <c r="AG11" t="s">
        <v>820</v>
      </c>
      <c r="AI11" s="6">
        <v>38511</v>
      </c>
      <c r="AJ11" s="6">
        <v>40268</v>
      </c>
      <c r="AK11" t="s">
        <v>186</v>
      </c>
      <c r="AM11" t="s">
        <v>187</v>
      </c>
      <c r="AQ11" s="37">
        <v>5</v>
      </c>
      <c r="AR11" s="37">
        <v>5</v>
      </c>
      <c r="AS11" s="37"/>
      <c r="AT11" t="s">
        <v>694</v>
      </c>
      <c r="AY11">
        <v>0</v>
      </c>
      <c r="AZ11">
        <v>1</v>
      </c>
      <c r="BA11">
        <v>0</v>
      </c>
      <c r="BF11" t="s">
        <v>7</v>
      </c>
    </row>
    <row r="12" spans="1:59" x14ac:dyDescent="0.35">
      <c r="A12">
        <v>19</v>
      </c>
      <c r="B12">
        <v>11</v>
      </c>
      <c r="C12">
        <v>0.5474</v>
      </c>
      <c r="D12" t="s">
        <v>591</v>
      </c>
      <c r="E12" t="s">
        <v>495</v>
      </c>
      <c r="F12" t="s">
        <v>419</v>
      </c>
      <c r="H12" t="s">
        <v>786</v>
      </c>
      <c r="I12" t="s">
        <v>185</v>
      </c>
      <c r="K12" t="s">
        <v>408</v>
      </c>
      <c r="L12" t="s">
        <v>409</v>
      </c>
      <c r="N12">
        <v>0.45950000000000002</v>
      </c>
      <c r="O12">
        <v>0</v>
      </c>
      <c r="P12" t="s">
        <v>396</v>
      </c>
      <c r="Q12" t="s">
        <v>486</v>
      </c>
      <c r="R12" t="s">
        <v>1205</v>
      </c>
      <c r="T12" s="24">
        <f t="shared" si="0"/>
        <v>1256</v>
      </c>
      <c r="U12" s="9">
        <v>1</v>
      </c>
      <c r="Z12" t="s">
        <v>9</v>
      </c>
      <c r="AA12" t="s">
        <v>562</v>
      </c>
      <c r="AB12" t="s">
        <v>558</v>
      </c>
      <c r="AD12">
        <v>13</v>
      </c>
      <c r="AF12" t="s">
        <v>820</v>
      </c>
      <c r="AG12" t="s">
        <v>820</v>
      </c>
      <c r="AI12" s="6">
        <v>38511</v>
      </c>
      <c r="AJ12" s="6">
        <v>40268</v>
      </c>
      <c r="AK12" t="s">
        <v>41</v>
      </c>
      <c r="AM12" t="s">
        <v>187</v>
      </c>
      <c r="AQ12" s="37">
        <v>1</v>
      </c>
      <c r="AR12" s="37">
        <v>1</v>
      </c>
      <c r="AS12" s="37"/>
      <c r="AU12" t="s">
        <v>694</v>
      </c>
      <c r="AY12">
        <v>0</v>
      </c>
      <c r="AZ12">
        <v>1</v>
      </c>
      <c r="BA12">
        <v>0</v>
      </c>
      <c r="BF12" t="s">
        <v>7</v>
      </c>
    </row>
    <row r="13" spans="1:59" x14ac:dyDescent="0.35">
      <c r="A13">
        <v>19</v>
      </c>
      <c r="B13">
        <v>12</v>
      </c>
      <c r="C13">
        <v>9.06E-2</v>
      </c>
      <c r="D13" t="s">
        <v>591</v>
      </c>
      <c r="E13" t="s">
        <v>419</v>
      </c>
      <c r="F13" t="s">
        <v>495</v>
      </c>
      <c r="H13" t="s">
        <v>185</v>
      </c>
      <c r="I13" t="s">
        <v>786</v>
      </c>
      <c r="K13" t="s">
        <v>409</v>
      </c>
      <c r="L13" t="s">
        <v>408</v>
      </c>
      <c r="N13">
        <v>0.76339999999999997</v>
      </c>
      <c r="O13">
        <v>0</v>
      </c>
      <c r="P13" t="s">
        <v>396</v>
      </c>
      <c r="Q13" t="s">
        <v>486</v>
      </c>
      <c r="R13" t="s">
        <v>1205</v>
      </c>
      <c r="T13" s="24">
        <f t="shared" si="0"/>
        <v>1256</v>
      </c>
      <c r="U13" s="9">
        <v>1</v>
      </c>
      <c r="Z13" t="s">
        <v>9</v>
      </c>
      <c r="AA13" t="s">
        <v>562</v>
      </c>
      <c r="AB13" t="s">
        <v>558</v>
      </c>
      <c r="AD13">
        <v>13</v>
      </c>
      <c r="AF13" t="s">
        <v>820</v>
      </c>
      <c r="AG13" t="s">
        <v>820</v>
      </c>
      <c r="AI13" s="6">
        <v>38511</v>
      </c>
      <c r="AJ13" s="6">
        <v>40268</v>
      </c>
      <c r="AK13" t="s">
        <v>41</v>
      </c>
      <c r="AM13" t="s">
        <v>187</v>
      </c>
      <c r="AQ13" s="37">
        <v>1</v>
      </c>
      <c r="AR13" s="37">
        <v>1</v>
      </c>
      <c r="AS13" s="37"/>
      <c r="AT13" t="s">
        <v>694</v>
      </c>
      <c r="AY13">
        <v>0</v>
      </c>
      <c r="AZ13">
        <v>1</v>
      </c>
      <c r="BA13">
        <v>0</v>
      </c>
      <c r="BF13" t="s">
        <v>7</v>
      </c>
    </row>
    <row r="14" spans="1:59" x14ac:dyDescent="0.35">
      <c r="A14">
        <v>19</v>
      </c>
      <c r="B14">
        <v>13</v>
      </c>
      <c r="C14">
        <v>2.4750000000000001</v>
      </c>
      <c r="D14" t="s">
        <v>591</v>
      </c>
      <c r="E14" t="s">
        <v>495</v>
      </c>
      <c r="F14" t="s">
        <v>419</v>
      </c>
      <c r="H14" t="s">
        <v>786</v>
      </c>
      <c r="I14" t="s">
        <v>185</v>
      </c>
      <c r="K14" t="s">
        <v>408</v>
      </c>
      <c r="L14" t="s">
        <v>409</v>
      </c>
      <c r="N14">
        <v>8.4510000000000002E-2</v>
      </c>
      <c r="O14">
        <v>0</v>
      </c>
      <c r="P14" t="s">
        <v>396</v>
      </c>
      <c r="Q14" t="s">
        <v>486</v>
      </c>
      <c r="R14" t="s">
        <v>1205</v>
      </c>
      <c r="T14" s="24">
        <f t="shared" si="0"/>
        <v>1256</v>
      </c>
      <c r="U14" s="9">
        <v>1</v>
      </c>
      <c r="Z14" t="s">
        <v>9</v>
      </c>
      <c r="AA14" t="s">
        <v>562</v>
      </c>
      <c r="AB14" t="s">
        <v>558</v>
      </c>
      <c r="AD14">
        <v>13</v>
      </c>
      <c r="AF14" t="s">
        <v>820</v>
      </c>
      <c r="AG14" t="s">
        <v>820</v>
      </c>
      <c r="AI14" s="6">
        <v>38511</v>
      </c>
      <c r="AJ14" s="6">
        <v>40268</v>
      </c>
      <c r="AK14" t="s">
        <v>41</v>
      </c>
      <c r="AM14" t="s">
        <v>187</v>
      </c>
      <c r="AQ14" s="37">
        <v>2</v>
      </c>
      <c r="AR14" s="37">
        <v>2</v>
      </c>
      <c r="AS14" s="37"/>
      <c r="AU14" t="s">
        <v>694</v>
      </c>
      <c r="AY14">
        <v>0</v>
      </c>
      <c r="AZ14">
        <v>1</v>
      </c>
      <c r="BA14">
        <v>0</v>
      </c>
      <c r="BF14" t="s">
        <v>7</v>
      </c>
    </row>
    <row r="15" spans="1:59" x14ac:dyDescent="0.35">
      <c r="A15">
        <v>19</v>
      </c>
      <c r="B15">
        <v>14</v>
      </c>
      <c r="C15">
        <v>0.3846</v>
      </c>
      <c r="D15" t="s">
        <v>591</v>
      </c>
      <c r="E15" t="s">
        <v>419</v>
      </c>
      <c r="F15" t="s">
        <v>495</v>
      </c>
      <c r="H15" t="s">
        <v>185</v>
      </c>
      <c r="I15" t="s">
        <v>786</v>
      </c>
      <c r="K15" t="s">
        <v>409</v>
      </c>
      <c r="L15" t="s">
        <v>408</v>
      </c>
      <c r="N15">
        <v>0.68079999999999996</v>
      </c>
      <c r="O15">
        <v>0</v>
      </c>
      <c r="P15" t="s">
        <v>396</v>
      </c>
      <c r="Q15" t="s">
        <v>486</v>
      </c>
      <c r="R15" t="s">
        <v>1205</v>
      </c>
      <c r="T15" s="24">
        <f t="shared" si="0"/>
        <v>1256</v>
      </c>
      <c r="U15" s="9">
        <v>1</v>
      </c>
      <c r="Z15" t="s">
        <v>9</v>
      </c>
      <c r="AA15" t="s">
        <v>562</v>
      </c>
      <c r="AB15" t="s">
        <v>558</v>
      </c>
      <c r="AD15">
        <v>13</v>
      </c>
      <c r="AF15" t="s">
        <v>820</v>
      </c>
      <c r="AG15" t="s">
        <v>820</v>
      </c>
      <c r="AI15" s="6">
        <v>38511</v>
      </c>
      <c r="AJ15" s="6">
        <v>40268</v>
      </c>
      <c r="AK15" t="s">
        <v>41</v>
      </c>
      <c r="AM15" t="s">
        <v>187</v>
      </c>
      <c r="AQ15" s="37">
        <v>2</v>
      </c>
      <c r="AR15" s="37">
        <v>2</v>
      </c>
      <c r="AS15" s="37"/>
      <c r="AT15" t="s">
        <v>694</v>
      </c>
      <c r="AY15">
        <v>0</v>
      </c>
      <c r="AZ15">
        <v>1</v>
      </c>
      <c r="BA15">
        <v>0</v>
      </c>
      <c r="BF15" t="s">
        <v>7</v>
      </c>
    </row>
    <row r="16" spans="1:59" x14ac:dyDescent="0.35">
      <c r="A16">
        <v>19</v>
      </c>
      <c r="B16">
        <v>15</v>
      </c>
      <c r="C16">
        <v>1.8266</v>
      </c>
      <c r="D16" t="s">
        <v>591</v>
      </c>
      <c r="E16" t="s">
        <v>495</v>
      </c>
      <c r="F16" t="s">
        <v>419</v>
      </c>
      <c r="H16" t="s">
        <v>786</v>
      </c>
      <c r="I16" t="s">
        <v>185</v>
      </c>
      <c r="K16" t="s">
        <v>408</v>
      </c>
      <c r="L16" t="s">
        <v>409</v>
      </c>
      <c r="N16">
        <v>0.1404</v>
      </c>
      <c r="O16">
        <v>0</v>
      </c>
      <c r="P16" t="s">
        <v>396</v>
      </c>
      <c r="Q16" t="s">
        <v>486</v>
      </c>
      <c r="R16" t="s">
        <v>1205</v>
      </c>
      <c r="T16" s="24">
        <f t="shared" si="0"/>
        <v>1256</v>
      </c>
      <c r="U16" s="9">
        <v>1</v>
      </c>
      <c r="Z16" t="s">
        <v>9</v>
      </c>
      <c r="AA16" t="s">
        <v>562</v>
      </c>
      <c r="AB16" t="s">
        <v>558</v>
      </c>
      <c r="AD16">
        <v>13</v>
      </c>
      <c r="AF16" t="s">
        <v>820</v>
      </c>
      <c r="AG16" t="s">
        <v>820</v>
      </c>
      <c r="AI16" s="6">
        <v>38511</v>
      </c>
      <c r="AJ16" s="6">
        <v>40268</v>
      </c>
      <c r="AK16" t="s">
        <v>41</v>
      </c>
      <c r="AM16" t="s">
        <v>187</v>
      </c>
      <c r="AQ16" s="37">
        <v>3</v>
      </c>
      <c r="AR16" s="37">
        <v>3</v>
      </c>
      <c r="AS16" s="37"/>
      <c r="AU16" t="s">
        <v>694</v>
      </c>
      <c r="AY16">
        <v>0</v>
      </c>
      <c r="AZ16">
        <v>1</v>
      </c>
      <c r="BA16">
        <v>0</v>
      </c>
      <c r="BF16" t="s">
        <v>7</v>
      </c>
    </row>
    <row r="17" spans="1:58" x14ac:dyDescent="0.35">
      <c r="A17">
        <v>19</v>
      </c>
      <c r="B17">
        <v>16</v>
      </c>
      <c r="C17">
        <v>0.22720000000000001</v>
      </c>
      <c r="D17" t="s">
        <v>591</v>
      </c>
      <c r="E17" t="s">
        <v>419</v>
      </c>
      <c r="F17" t="s">
        <v>495</v>
      </c>
      <c r="H17" t="s">
        <v>185</v>
      </c>
      <c r="I17" t="s">
        <v>786</v>
      </c>
      <c r="K17" t="s">
        <v>409</v>
      </c>
      <c r="L17" t="s">
        <v>408</v>
      </c>
      <c r="N17">
        <v>0.87749999999999995</v>
      </c>
      <c r="O17">
        <v>0</v>
      </c>
      <c r="P17" t="s">
        <v>396</v>
      </c>
      <c r="Q17" t="s">
        <v>486</v>
      </c>
      <c r="R17" t="s">
        <v>1205</v>
      </c>
      <c r="T17" s="24">
        <f t="shared" si="0"/>
        <v>1256</v>
      </c>
      <c r="U17" s="9">
        <v>1</v>
      </c>
      <c r="Z17" t="s">
        <v>9</v>
      </c>
      <c r="AA17" t="s">
        <v>562</v>
      </c>
      <c r="AB17" t="s">
        <v>558</v>
      </c>
      <c r="AD17">
        <v>13</v>
      </c>
      <c r="AF17" t="s">
        <v>820</v>
      </c>
      <c r="AG17" t="s">
        <v>820</v>
      </c>
      <c r="AI17" s="6">
        <v>38511</v>
      </c>
      <c r="AJ17" s="6">
        <v>40268</v>
      </c>
      <c r="AK17" t="s">
        <v>41</v>
      </c>
      <c r="AM17" t="s">
        <v>187</v>
      </c>
      <c r="AQ17" s="37">
        <v>3</v>
      </c>
      <c r="AR17" s="37">
        <v>3</v>
      </c>
      <c r="AS17" s="37"/>
      <c r="AT17" t="s">
        <v>694</v>
      </c>
      <c r="AY17">
        <v>0</v>
      </c>
      <c r="AZ17">
        <v>1</v>
      </c>
      <c r="BA17">
        <v>0</v>
      </c>
      <c r="BF17" t="s">
        <v>7</v>
      </c>
    </row>
    <row r="18" spans="1:58" x14ac:dyDescent="0.35">
      <c r="A18">
        <v>19</v>
      </c>
      <c r="B18">
        <v>17</v>
      </c>
      <c r="C18">
        <v>1.3593999999999999</v>
      </c>
      <c r="D18" t="s">
        <v>591</v>
      </c>
      <c r="E18" t="s">
        <v>495</v>
      </c>
      <c r="F18" t="s">
        <v>419</v>
      </c>
      <c r="H18" t="s">
        <v>786</v>
      </c>
      <c r="I18" t="s">
        <v>185</v>
      </c>
      <c r="K18" t="s">
        <v>408</v>
      </c>
      <c r="L18" t="s">
        <v>409</v>
      </c>
      <c r="N18">
        <v>0.24579999999999999</v>
      </c>
      <c r="O18">
        <v>0</v>
      </c>
      <c r="P18" t="s">
        <v>396</v>
      </c>
      <c r="Q18" t="s">
        <v>486</v>
      </c>
      <c r="R18" t="s">
        <v>1205</v>
      </c>
      <c r="T18" s="24">
        <f t="shared" si="0"/>
        <v>1256</v>
      </c>
      <c r="U18" s="9">
        <v>1</v>
      </c>
      <c r="Z18" t="s">
        <v>9</v>
      </c>
      <c r="AA18" t="s">
        <v>562</v>
      </c>
      <c r="AB18" t="s">
        <v>558</v>
      </c>
      <c r="AD18">
        <v>13</v>
      </c>
      <c r="AF18" t="s">
        <v>820</v>
      </c>
      <c r="AG18" t="s">
        <v>820</v>
      </c>
      <c r="AI18" s="6">
        <v>38511</v>
      </c>
      <c r="AJ18" s="6">
        <v>40268</v>
      </c>
      <c r="AK18" t="s">
        <v>41</v>
      </c>
      <c r="AM18" t="s">
        <v>187</v>
      </c>
      <c r="AQ18" s="37">
        <v>4</v>
      </c>
      <c r="AR18" s="37">
        <v>4</v>
      </c>
      <c r="AS18" s="37"/>
      <c r="AU18" t="s">
        <v>694</v>
      </c>
      <c r="AY18">
        <v>0</v>
      </c>
      <c r="AZ18">
        <v>1</v>
      </c>
      <c r="BA18">
        <v>0</v>
      </c>
      <c r="BF18" t="s">
        <v>7</v>
      </c>
    </row>
    <row r="19" spans="1:58" x14ac:dyDescent="0.35">
      <c r="A19">
        <v>19</v>
      </c>
      <c r="B19">
        <v>18</v>
      </c>
      <c r="C19">
        <v>0.38990000000000002</v>
      </c>
      <c r="D19" t="s">
        <v>591</v>
      </c>
      <c r="E19" t="s">
        <v>419</v>
      </c>
      <c r="F19" t="s">
        <v>495</v>
      </c>
      <c r="H19" t="s">
        <v>185</v>
      </c>
      <c r="I19" t="s">
        <v>786</v>
      </c>
      <c r="K19" t="s">
        <v>409</v>
      </c>
      <c r="L19" t="s">
        <v>408</v>
      </c>
      <c r="N19">
        <v>0.81599999999999995</v>
      </c>
      <c r="O19">
        <v>0</v>
      </c>
      <c r="P19" t="s">
        <v>396</v>
      </c>
      <c r="Q19" t="s">
        <v>486</v>
      </c>
      <c r="R19" t="s">
        <v>1205</v>
      </c>
      <c r="T19" s="24">
        <f t="shared" si="0"/>
        <v>1256</v>
      </c>
      <c r="U19" s="9">
        <v>1</v>
      </c>
      <c r="Z19" t="s">
        <v>9</v>
      </c>
      <c r="AA19" t="s">
        <v>562</v>
      </c>
      <c r="AB19" t="s">
        <v>558</v>
      </c>
      <c r="AD19">
        <v>13</v>
      </c>
      <c r="AF19" t="s">
        <v>820</v>
      </c>
      <c r="AG19" t="s">
        <v>820</v>
      </c>
      <c r="AI19" s="6">
        <v>38511</v>
      </c>
      <c r="AJ19" s="6">
        <v>40268</v>
      </c>
      <c r="AK19" t="s">
        <v>41</v>
      </c>
      <c r="AM19" t="s">
        <v>187</v>
      </c>
      <c r="AQ19" s="37">
        <v>4</v>
      </c>
      <c r="AR19" s="37">
        <v>4</v>
      </c>
      <c r="AS19" s="37"/>
      <c r="AT19" t="s">
        <v>694</v>
      </c>
      <c r="AY19">
        <v>0</v>
      </c>
      <c r="AZ19">
        <v>1</v>
      </c>
      <c r="BA19">
        <v>0</v>
      </c>
      <c r="BF19" t="s">
        <v>7</v>
      </c>
    </row>
    <row r="20" spans="1:58" x14ac:dyDescent="0.35">
      <c r="A20">
        <v>19</v>
      </c>
      <c r="B20">
        <v>19</v>
      </c>
      <c r="C20">
        <v>1.1666000000000001</v>
      </c>
      <c r="D20" t="s">
        <v>591</v>
      </c>
      <c r="E20" t="s">
        <v>495</v>
      </c>
      <c r="F20" t="s">
        <v>419</v>
      </c>
      <c r="H20" t="s">
        <v>786</v>
      </c>
      <c r="I20" t="s">
        <v>185</v>
      </c>
      <c r="K20" t="s">
        <v>408</v>
      </c>
      <c r="L20" t="s">
        <v>409</v>
      </c>
      <c r="N20">
        <v>0.32340000000000002</v>
      </c>
      <c r="O20">
        <v>0</v>
      </c>
      <c r="P20" t="s">
        <v>396</v>
      </c>
      <c r="Q20" t="s">
        <v>486</v>
      </c>
      <c r="R20" t="s">
        <v>1205</v>
      </c>
      <c r="T20" s="24">
        <f t="shared" si="0"/>
        <v>1256</v>
      </c>
      <c r="U20" s="9">
        <v>1</v>
      </c>
      <c r="Z20" t="s">
        <v>9</v>
      </c>
      <c r="AA20" t="s">
        <v>562</v>
      </c>
      <c r="AB20" t="s">
        <v>558</v>
      </c>
      <c r="AD20">
        <v>13</v>
      </c>
      <c r="AF20" t="s">
        <v>820</v>
      </c>
      <c r="AG20" t="s">
        <v>820</v>
      </c>
      <c r="AI20" s="6">
        <v>38511</v>
      </c>
      <c r="AJ20" s="6">
        <v>40268</v>
      </c>
      <c r="AK20" t="s">
        <v>41</v>
      </c>
      <c r="AM20" t="s">
        <v>187</v>
      </c>
      <c r="AQ20" s="37">
        <v>5</v>
      </c>
      <c r="AR20" s="37">
        <v>5</v>
      </c>
      <c r="AS20" s="37"/>
      <c r="AU20" t="s">
        <v>694</v>
      </c>
      <c r="AY20">
        <v>0</v>
      </c>
      <c r="AZ20">
        <v>1</v>
      </c>
      <c r="BA20">
        <v>0</v>
      </c>
      <c r="BF20" t="s">
        <v>7</v>
      </c>
    </row>
    <row r="21" spans="1:58" x14ac:dyDescent="0.35">
      <c r="A21">
        <v>19</v>
      </c>
      <c r="B21">
        <v>20</v>
      </c>
      <c r="C21">
        <v>0.45839999999999997</v>
      </c>
      <c r="D21" t="s">
        <v>591</v>
      </c>
      <c r="E21" t="s">
        <v>419</v>
      </c>
      <c r="F21" t="s">
        <v>495</v>
      </c>
      <c r="H21" t="s">
        <v>185</v>
      </c>
      <c r="I21" t="s">
        <v>786</v>
      </c>
      <c r="K21" t="s">
        <v>409</v>
      </c>
      <c r="L21" t="s">
        <v>408</v>
      </c>
      <c r="N21">
        <v>0.80740000000000001</v>
      </c>
      <c r="O21">
        <v>0</v>
      </c>
      <c r="P21" t="s">
        <v>396</v>
      </c>
      <c r="Q21" t="s">
        <v>486</v>
      </c>
      <c r="R21" t="s">
        <v>1205</v>
      </c>
      <c r="T21" s="24">
        <f t="shared" si="0"/>
        <v>1256</v>
      </c>
      <c r="U21" s="9">
        <v>1</v>
      </c>
      <c r="Z21" t="s">
        <v>9</v>
      </c>
      <c r="AA21" t="s">
        <v>562</v>
      </c>
      <c r="AB21" t="s">
        <v>558</v>
      </c>
      <c r="AD21">
        <v>13</v>
      </c>
      <c r="AF21" t="s">
        <v>820</v>
      </c>
      <c r="AG21" t="s">
        <v>820</v>
      </c>
      <c r="AI21" s="6">
        <v>38511</v>
      </c>
      <c r="AJ21" s="6">
        <v>40268</v>
      </c>
      <c r="AK21" t="s">
        <v>41</v>
      </c>
      <c r="AM21" t="s">
        <v>187</v>
      </c>
      <c r="AQ21" s="37">
        <v>5</v>
      </c>
      <c r="AR21" s="37">
        <v>5</v>
      </c>
      <c r="AS21" s="37"/>
      <c r="AT21" t="s">
        <v>694</v>
      </c>
      <c r="AY21">
        <v>0</v>
      </c>
      <c r="AZ21">
        <v>1</v>
      </c>
      <c r="BA21">
        <v>0</v>
      </c>
      <c r="BF21" t="s">
        <v>7</v>
      </c>
    </row>
    <row r="22" spans="1:58" x14ac:dyDescent="0.35">
      <c r="A22">
        <v>19</v>
      </c>
      <c r="B22">
        <v>21</v>
      </c>
      <c r="C22">
        <v>7.9612999999999996</v>
      </c>
      <c r="D22" t="s">
        <v>591</v>
      </c>
      <c r="E22" t="s">
        <v>495</v>
      </c>
      <c r="F22" t="s">
        <v>419</v>
      </c>
      <c r="H22" t="s">
        <v>786</v>
      </c>
      <c r="I22" t="s">
        <v>185</v>
      </c>
      <c r="K22" t="s">
        <v>408</v>
      </c>
      <c r="L22" t="s">
        <v>409</v>
      </c>
      <c r="N22">
        <v>4.8329999999999996E-3</v>
      </c>
      <c r="O22">
        <v>0</v>
      </c>
      <c r="P22" t="s">
        <v>396</v>
      </c>
      <c r="Q22" t="s">
        <v>486</v>
      </c>
      <c r="R22" t="s">
        <v>1205</v>
      </c>
      <c r="T22" s="24">
        <f t="shared" si="0"/>
        <v>1256</v>
      </c>
      <c r="U22" s="9">
        <v>1</v>
      </c>
      <c r="Z22" t="s">
        <v>9</v>
      </c>
      <c r="AA22" t="s">
        <v>562</v>
      </c>
      <c r="AB22" t="s">
        <v>558</v>
      </c>
      <c r="AC22">
        <v>0.05</v>
      </c>
      <c r="AD22">
        <v>13</v>
      </c>
      <c r="AF22" t="s">
        <v>820</v>
      </c>
      <c r="AG22" t="s">
        <v>820</v>
      </c>
      <c r="AI22" s="6">
        <v>38511</v>
      </c>
      <c r="AJ22" s="6">
        <v>40268</v>
      </c>
      <c r="AK22" t="s">
        <v>188</v>
      </c>
      <c r="AM22" t="s">
        <v>187</v>
      </c>
      <c r="AQ22" s="37">
        <v>1</v>
      </c>
      <c r="AR22" s="37">
        <v>1</v>
      </c>
      <c r="AS22" s="37"/>
      <c r="AU22" t="s">
        <v>694</v>
      </c>
      <c r="AY22">
        <v>0</v>
      </c>
      <c r="AZ22">
        <v>1</v>
      </c>
      <c r="BA22">
        <v>0</v>
      </c>
      <c r="BF22" t="s">
        <v>7</v>
      </c>
    </row>
    <row r="23" spans="1:58" x14ac:dyDescent="0.35">
      <c r="A23">
        <v>19</v>
      </c>
      <c r="B23">
        <v>22</v>
      </c>
      <c r="C23">
        <v>14.981</v>
      </c>
      <c r="D23" t="s">
        <v>591</v>
      </c>
      <c r="E23" t="s">
        <v>419</v>
      </c>
      <c r="F23" t="s">
        <v>495</v>
      </c>
      <c r="H23" t="s">
        <v>185</v>
      </c>
      <c r="I23" t="s">
        <v>786</v>
      </c>
      <c r="K23" t="s">
        <v>409</v>
      </c>
      <c r="L23" t="s">
        <v>408</v>
      </c>
      <c r="N23">
        <v>1.126E-4</v>
      </c>
      <c r="O23">
        <v>0</v>
      </c>
      <c r="P23" t="s">
        <v>396</v>
      </c>
      <c r="Q23" t="s">
        <v>486</v>
      </c>
      <c r="R23" t="s">
        <v>1205</v>
      </c>
      <c r="T23" s="24">
        <f t="shared" si="0"/>
        <v>1256</v>
      </c>
      <c r="U23" s="9">
        <v>1</v>
      </c>
      <c r="Z23" t="s">
        <v>9</v>
      </c>
      <c r="AA23" t="s">
        <v>562</v>
      </c>
      <c r="AB23" t="s">
        <v>558</v>
      </c>
      <c r="AC23">
        <v>0.05</v>
      </c>
      <c r="AD23">
        <v>13</v>
      </c>
      <c r="AF23" t="s">
        <v>820</v>
      </c>
      <c r="AG23" t="s">
        <v>820</v>
      </c>
      <c r="AI23" s="6">
        <v>38511</v>
      </c>
      <c r="AJ23" s="6">
        <v>40268</v>
      </c>
      <c r="AK23" t="s">
        <v>188</v>
      </c>
      <c r="AM23" t="s">
        <v>187</v>
      </c>
      <c r="AQ23" s="37">
        <v>1</v>
      </c>
      <c r="AR23" s="37">
        <v>1</v>
      </c>
      <c r="AS23" s="37"/>
      <c r="AT23" t="s">
        <v>694</v>
      </c>
      <c r="AY23">
        <v>0</v>
      </c>
      <c r="AZ23">
        <v>1</v>
      </c>
      <c r="BA23">
        <v>0</v>
      </c>
      <c r="BF23" t="s">
        <v>7</v>
      </c>
    </row>
    <row r="24" spans="1:58" x14ac:dyDescent="0.35">
      <c r="A24">
        <v>19</v>
      </c>
      <c r="B24">
        <v>23</v>
      </c>
      <c r="C24">
        <v>4.1744000000000003</v>
      </c>
      <c r="D24" t="s">
        <v>591</v>
      </c>
      <c r="E24" t="s">
        <v>495</v>
      </c>
      <c r="F24" t="s">
        <v>419</v>
      </c>
      <c r="H24" t="s">
        <v>786</v>
      </c>
      <c r="I24" t="s">
        <v>185</v>
      </c>
      <c r="K24" t="s">
        <v>408</v>
      </c>
      <c r="L24" t="s">
        <v>409</v>
      </c>
      <c r="N24">
        <v>1.554E-2</v>
      </c>
      <c r="O24">
        <v>0</v>
      </c>
      <c r="P24" t="s">
        <v>396</v>
      </c>
      <c r="Q24" t="s">
        <v>486</v>
      </c>
      <c r="R24" t="s">
        <v>1205</v>
      </c>
      <c r="T24" s="24">
        <f t="shared" si="0"/>
        <v>1256</v>
      </c>
      <c r="U24" s="9">
        <v>1</v>
      </c>
      <c r="Z24" t="s">
        <v>9</v>
      </c>
      <c r="AA24" t="s">
        <v>562</v>
      </c>
      <c r="AB24" t="s">
        <v>558</v>
      </c>
      <c r="AC24">
        <v>0.05</v>
      </c>
      <c r="AD24">
        <v>13</v>
      </c>
      <c r="AF24" t="s">
        <v>820</v>
      </c>
      <c r="AG24" t="s">
        <v>820</v>
      </c>
      <c r="AI24" s="6">
        <v>38511</v>
      </c>
      <c r="AJ24" s="6">
        <v>40268</v>
      </c>
      <c r="AK24" t="s">
        <v>188</v>
      </c>
      <c r="AM24" t="s">
        <v>187</v>
      </c>
      <c r="AQ24" s="37">
        <v>2</v>
      </c>
      <c r="AR24" s="37">
        <v>2</v>
      </c>
      <c r="AS24" s="37"/>
      <c r="AU24" t="s">
        <v>694</v>
      </c>
      <c r="AY24">
        <v>0</v>
      </c>
      <c r="AZ24">
        <v>1</v>
      </c>
      <c r="BA24">
        <v>0</v>
      </c>
      <c r="BF24" t="s">
        <v>7</v>
      </c>
    </row>
    <row r="25" spans="1:58" x14ac:dyDescent="0.35">
      <c r="A25">
        <v>19</v>
      </c>
      <c r="B25">
        <v>24</v>
      </c>
      <c r="C25">
        <v>9.3265999999999991</v>
      </c>
      <c r="D25" t="s">
        <v>591</v>
      </c>
      <c r="E25" t="s">
        <v>419</v>
      </c>
      <c r="F25" t="s">
        <v>495</v>
      </c>
      <c r="H25" t="s">
        <v>185</v>
      </c>
      <c r="I25" t="s">
        <v>786</v>
      </c>
      <c r="K25" t="s">
        <v>409</v>
      </c>
      <c r="L25" t="s">
        <v>408</v>
      </c>
      <c r="N25">
        <v>9.3510000000000004E-5</v>
      </c>
      <c r="O25">
        <v>0</v>
      </c>
      <c r="P25" t="s">
        <v>396</v>
      </c>
      <c r="Q25" t="s">
        <v>486</v>
      </c>
      <c r="R25" t="s">
        <v>1205</v>
      </c>
      <c r="T25" s="24">
        <f t="shared" si="0"/>
        <v>1256</v>
      </c>
      <c r="U25" s="9">
        <v>1</v>
      </c>
      <c r="Z25" t="s">
        <v>9</v>
      </c>
      <c r="AA25" t="s">
        <v>562</v>
      </c>
      <c r="AB25" t="s">
        <v>558</v>
      </c>
      <c r="AC25">
        <v>0.05</v>
      </c>
      <c r="AD25">
        <v>13</v>
      </c>
      <c r="AF25" t="s">
        <v>820</v>
      </c>
      <c r="AG25" t="s">
        <v>820</v>
      </c>
      <c r="AI25" s="6">
        <v>38511</v>
      </c>
      <c r="AJ25" s="6">
        <v>40268</v>
      </c>
      <c r="AK25" t="s">
        <v>188</v>
      </c>
      <c r="AM25" t="s">
        <v>187</v>
      </c>
      <c r="AQ25" s="37">
        <v>2</v>
      </c>
      <c r="AR25" s="37">
        <v>2</v>
      </c>
      <c r="AS25" s="37"/>
      <c r="AT25" t="s">
        <v>694</v>
      </c>
      <c r="AY25">
        <v>0</v>
      </c>
      <c r="AZ25">
        <v>1</v>
      </c>
      <c r="BA25">
        <v>0</v>
      </c>
      <c r="BF25" t="s">
        <v>7</v>
      </c>
    </row>
    <row r="26" spans="1:58" x14ac:dyDescent="0.35">
      <c r="A26">
        <v>19</v>
      </c>
      <c r="B26">
        <v>25</v>
      </c>
      <c r="C26">
        <v>2.3136000000000001</v>
      </c>
      <c r="D26" t="s">
        <v>591</v>
      </c>
      <c r="E26" t="s">
        <v>495</v>
      </c>
      <c r="F26" t="s">
        <v>419</v>
      </c>
      <c r="H26" t="s">
        <v>786</v>
      </c>
      <c r="I26" t="s">
        <v>185</v>
      </c>
      <c r="K26" t="s">
        <v>408</v>
      </c>
      <c r="L26" t="s">
        <v>409</v>
      </c>
      <c r="N26">
        <v>7.4200000000000002E-2</v>
      </c>
      <c r="O26">
        <v>0</v>
      </c>
      <c r="P26" t="s">
        <v>396</v>
      </c>
      <c r="Q26" t="s">
        <v>486</v>
      </c>
      <c r="R26" t="s">
        <v>1205</v>
      </c>
      <c r="T26" s="24">
        <f t="shared" si="0"/>
        <v>1256</v>
      </c>
      <c r="U26" s="9">
        <v>1</v>
      </c>
      <c r="Z26" t="s">
        <v>9</v>
      </c>
      <c r="AA26" t="s">
        <v>562</v>
      </c>
      <c r="AB26" t="s">
        <v>558</v>
      </c>
      <c r="AD26">
        <v>13</v>
      </c>
      <c r="AF26" t="s">
        <v>820</v>
      </c>
      <c r="AG26" t="s">
        <v>820</v>
      </c>
      <c r="AI26" s="6">
        <v>38511</v>
      </c>
      <c r="AJ26" s="6">
        <v>40268</v>
      </c>
      <c r="AK26" t="s">
        <v>188</v>
      </c>
      <c r="AM26" t="s">
        <v>187</v>
      </c>
      <c r="AQ26" s="37">
        <v>3</v>
      </c>
      <c r="AR26" s="37">
        <v>3</v>
      </c>
      <c r="AS26" s="37"/>
      <c r="AU26" t="s">
        <v>694</v>
      </c>
      <c r="AY26">
        <v>0</v>
      </c>
      <c r="AZ26">
        <v>1</v>
      </c>
      <c r="BA26">
        <v>0</v>
      </c>
      <c r="BF26" t="s">
        <v>7</v>
      </c>
    </row>
    <row r="27" spans="1:58" x14ac:dyDescent="0.35">
      <c r="A27">
        <v>19</v>
      </c>
      <c r="B27">
        <v>26</v>
      </c>
      <c r="C27">
        <v>9.7454000000000001</v>
      </c>
      <c r="D27" t="s">
        <v>591</v>
      </c>
      <c r="E27" t="s">
        <v>419</v>
      </c>
      <c r="F27" t="s">
        <v>495</v>
      </c>
      <c r="H27" t="s">
        <v>185</v>
      </c>
      <c r="I27" t="s">
        <v>786</v>
      </c>
      <c r="K27" t="s">
        <v>409</v>
      </c>
      <c r="L27" t="s">
        <v>408</v>
      </c>
      <c r="N27">
        <v>2.2400000000000002E-6</v>
      </c>
      <c r="O27">
        <v>0</v>
      </c>
      <c r="P27" t="s">
        <v>396</v>
      </c>
      <c r="Q27" t="s">
        <v>486</v>
      </c>
      <c r="R27" t="s">
        <v>1205</v>
      </c>
      <c r="T27" s="24">
        <f t="shared" si="0"/>
        <v>1256</v>
      </c>
      <c r="U27" s="9">
        <v>1</v>
      </c>
      <c r="Z27" t="s">
        <v>9</v>
      </c>
      <c r="AA27" t="s">
        <v>562</v>
      </c>
      <c r="AB27" t="s">
        <v>558</v>
      </c>
      <c r="AC27">
        <v>0.05</v>
      </c>
      <c r="AD27">
        <v>13</v>
      </c>
      <c r="AF27" t="s">
        <v>820</v>
      </c>
      <c r="AG27" t="s">
        <v>820</v>
      </c>
      <c r="AI27" s="6">
        <v>38511</v>
      </c>
      <c r="AJ27" s="6">
        <v>40268</v>
      </c>
      <c r="AK27" t="s">
        <v>188</v>
      </c>
      <c r="AM27" t="s">
        <v>187</v>
      </c>
      <c r="AQ27" s="37">
        <v>3</v>
      </c>
      <c r="AR27" s="37">
        <v>3</v>
      </c>
      <c r="AS27" s="37"/>
      <c r="AT27" t="s">
        <v>694</v>
      </c>
      <c r="AY27">
        <v>0</v>
      </c>
      <c r="AZ27">
        <v>1</v>
      </c>
      <c r="BA27">
        <v>0</v>
      </c>
      <c r="BF27" t="s">
        <v>7</v>
      </c>
    </row>
    <row r="28" spans="1:58" x14ac:dyDescent="0.35">
      <c r="A28">
        <v>19</v>
      </c>
      <c r="B28">
        <v>27</v>
      </c>
      <c r="C28">
        <v>1.1524000000000001</v>
      </c>
      <c r="D28" t="s">
        <v>591</v>
      </c>
      <c r="E28" t="s">
        <v>495</v>
      </c>
      <c r="F28" t="s">
        <v>419</v>
      </c>
      <c r="H28" t="s">
        <v>786</v>
      </c>
      <c r="I28" t="s">
        <v>185</v>
      </c>
      <c r="K28" t="s">
        <v>408</v>
      </c>
      <c r="L28" t="s">
        <v>409</v>
      </c>
      <c r="N28">
        <v>0.33019999999999999</v>
      </c>
      <c r="O28">
        <v>0</v>
      </c>
      <c r="P28" t="s">
        <v>396</v>
      </c>
      <c r="Q28" t="s">
        <v>486</v>
      </c>
      <c r="R28" t="s">
        <v>1205</v>
      </c>
      <c r="T28" s="24">
        <f t="shared" si="0"/>
        <v>1256</v>
      </c>
      <c r="U28" s="9">
        <v>1</v>
      </c>
      <c r="Z28" t="s">
        <v>9</v>
      </c>
      <c r="AA28" t="s">
        <v>562</v>
      </c>
      <c r="AB28" t="s">
        <v>558</v>
      </c>
      <c r="AD28">
        <v>13</v>
      </c>
      <c r="AF28" t="s">
        <v>820</v>
      </c>
      <c r="AG28" t="s">
        <v>820</v>
      </c>
      <c r="AI28" s="6">
        <v>38511</v>
      </c>
      <c r="AJ28" s="6">
        <v>40268</v>
      </c>
      <c r="AK28" t="s">
        <v>188</v>
      </c>
      <c r="AM28" t="s">
        <v>187</v>
      </c>
      <c r="AQ28" s="37">
        <v>4</v>
      </c>
      <c r="AR28" s="37">
        <v>4</v>
      </c>
      <c r="AS28" s="37"/>
      <c r="AU28" t="s">
        <v>694</v>
      </c>
      <c r="AY28">
        <v>0</v>
      </c>
      <c r="AZ28">
        <v>1</v>
      </c>
      <c r="BA28">
        <v>0</v>
      </c>
      <c r="BF28" t="s">
        <v>7</v>
      </c>
    </row>
    <row r="29" spans="1:58" x14ac:dyDescent="0.35">
      <c r="A29">
        <v>19</v>
      </c>
      <c r="B29">
        <v>28</v>
      </c>
      <c r="C29">
        <v>8.1283999999999992</v>
      </c>
      <c r="D29" t="s">
        <v>591</v>
      </c>
      <c r="E29" t="s">
        <v>419</v>
      </c>
      <c r="F29" t="s">
        <v>495</v>
      </c>
      <c r="H29" t="s">
        <v>185</v>
      </c>
      <c r="I29" t="s">
        <v>786</v>
      </c>
      <c r="K29" t="s">
        <v>409</v>
      </c>
      <c r="L29" t="s">
        <v>408</v>
      </c>
      <c r="N29">
        <v>1.7099999999999999E-6</v>
      </c>
      <c r="O29">
        <v>0</v>
      </c>
      <c r="P29" t="s">
        <v>396</v>
      </c>
      <c r="Q29" t="s">
        <v>486</v>
      </c>
      <c r="R29" t="s">
        <v>1205</v>
      </c>
      <c r="T29" s="24">
        <f t="shared" si="0"/>
        <v>1256</v>
      </c>
      <c r="U29" s="9">
        <v>1</v>
      </c>
      <c r="Z29" t="s">
        <v>9</v>
      </c>
      <c r="AA29" t="s">
        <v>562</v>
      </c>
      <c r="AB29" t="s">
        <v>558</v>
      </c>
      <c r="AC29">
        <v>0.05</v>
      </c>
      <c r="AD29">
        <v>13</v>
      </c>
      <c r="AF29" t="s">
        <v>820</v>
      </c>
      <c r="AG29" t="s">
        <v>820</v>
      </c>
      <c r="AI29" s="6">
        <v>38511</v>
      </c>
      <c r="AJ29" s="6">
        <v>40268</v>
      </c>
      <c r="AK29" t="s">
        <v>188</v>
      </c>
      <c r="AM29" t="s">
        <v>187</v>
      </c>
      <c r="AQ29" s="37">
        <v>4</v>
      </c>
      <c r="AR29" s="37">
        <v>4</v>
      </c>
      <c r="AS29" s="37"/>
      <c r="AT29" t="s">
        <v>694</v>
      </c>
      <c r="AY29">
        <v>0</v>
      </c>
      <c r="AZ29">
        <v>1</v>
      </c>
      <c r="BA29">
        <v>0</v>
      </c>
      <c r="BF29" t="s">
        <v>7</v>
      </c>
    </row>
    <row r="30" spans="1:58" x14ac:dyDescent="0.35">
      <c r="A30">
        <v>19</v>
      </c>
      <c r="B30">
        <v>29</v>
      </c>
      <c r="C30">
        <v>0.77259999999999995</v>
      </c>
      <c r="D30" t="s">
        <v>591</v>
      </c>
      <c r="E30" t="s">
        <v>495</v>
      </c>
      <c r="F30" t="s">
        <v>419</v>
      </c>
      <c r="H30" t="s">
        <v>786</v>
      </c>
      <c r="I30" t="s">
        <v>185</v>
      </c>
      <c r="K30" t="s">
        <v>408</v>
      </c>
      <c r="L30" t="s">
        <v>409</v>
      </c>
      <c r="N30">
        <v>0.56940000000000002</v>
      </c>
      <c r="O30">
        <v>0</v>
      </c>
      <c r="P30" t="s">
        <v>396</v>
      </c>
      <c r="Q30" t="s">
        <v>486</v>
      </c>
      <c r="R30" t="s">
        <v>1205</v>
      </c>
      <c r="T30" s="24">
        <f t="shared" si="0"/>
        <v>1256</v>
      </c>
      <c r="U30" s="9">
        <v>1</v>
      </c>
      <c r="Z30" t="s">
        <v>9</v>
      </c>
      <c r="AA30" t="s">
        <v>562</v>
      </c>
      <c r="AB30" t="s">
        <v>558</v>
      </c>
      <c r="AD30">
        <v>13</v>
      </c>
      <c r="AF30" t="s">
        <v>820</v>
      </c>
      <c r="AG30" t="s">
        <v>820</v>
      </c>
      <c r="AI30" s="6">
        <v>38511</v>
      </c>
      <c r="AJ30" s="6">
        <v>40268</v>
      </c>
      <c r="AK30" t="s">
        <v>188</v>
      </c>
      <c r="AM30" t="s">
        <v>187</v>
      </c>
      <c r="AQ30" s="37">
        <v>5</v>
      </c>
      <c r="AR30" s="37">
        <v>5</v>
      </c>
      <c r="AS30" s="37"/>
      <c r="AU30" t="s">
        <v>694</v>
      </c>
      <c r="AY30">
        <v>0</v>
      </c>
      <c r="AZ30">
        <v>1</v>
      </c>
      <c r="BA30">
        <v>0</v>
      </c>
      <c r="BF30" t="s">
        <v>7</v>
      </c>
    </row>
    <row r="31" spans="1:58" x14ac:dyDescent="0.35">
      <c r="A31">
        <v>19</v>
      </c>
      <c r="B31">
        <v>30</v>
      </c>
      <c r="C31">
        <v>6.7020999999999997</v>
      </c>
      <c r="D31" t="s">
        <v>591</v>
      </c>
      <c r="E31" t="s">
        <v>419</v>
      </c>
      <c r="F31" t="s">
        <v>495</v>
      </c>
      <c r="H31" t="s">
        <v>185</v>
      </c>
      <c r="I31" t="s">
        <v>786</v>
      </c>
      <c r="K31" t="s">
        <v>409</v>
      </c>
      <c r="L31" t="s">
        <v>408</v>
      </c>
      <c r="N31">
        <v>3.4000000000000001E-6</v>
      </c>
      <c r="O31">
        <v>0</v>
      </c>
      <c r="P31" t="s">
        <v>396</v>
      </c>
      <c r="Q31" t="s">
        <v>486</v>
      </c>
      <c r="R31" t="s">
        <v>1205</v>
      </c>
      <c r="T31" s="24">
        <f t="shared" si="0"/>
        <v>1256</v>
      </c>
      <c r="U31" s="9">
        <v>1</v>
      </c>
      <c r="Z31" t="s">
        <v>9</v>
      </c>
      <c r="AA31" t="s">
        <v>562</v>
      </c>
      <c r="AB31" t="s">
        <v>558</v>
      </c>
      <c r="AC31">
        <v>0.05</v>
      </c>
      <c r="AD31">
        <v>13</v>
      </c>
      <c r="AF31" t="s">
        <v>820</v>
      </c>
      <c r="AG31" t="s">
        <v>820</v>
      </c>
      <c r="AI31" s="6">
        <v>38511</v>
      </c>
      <c r="AJ31" s="6">
        <v>40268</v>
      </c>
      <c r="AK31" t="s">
        <v>188</v>
      </c>
      <c r="AM31" t="s">
        <v>187</v>
      </c>
      <c r="AQ31" s="37">
        <v>5</v>
      </c>
      <c r="AR31" s="37">
        <v>5</v>
      </c>
      <c r="AS31" s="37"/>
      <c r="AT31" t="s">
        <v>694</v>
      </c>
      <c r="AY31">
        <v>0</v>
      </c>
      <c r="AZ31">
        <v>1</v>
      </c>
      <c r="BA31">
        <v>0</v>
      </c>
      <c r="BF31" t="s">
        <v>7</v>
      </c>
    </row>
    <row r="32" spans="1:58" x14ac:dyDescent="0.35">
      <c r="A32">
        <v>19</v>
      </c>
      <c r="B32">
        <v>31</v>
      </c>
      <c r="C32">
        <v>2.1385000000000001</v>
      </c>
      <c r="D32" t="s">
        <v>591</v>
      </c>
      <c r="E32" t="s">
        <v>495</v>
      </c>
      <c r="F32" t="s">
        <v>419</v>
      </c>
      <c r="H32" t="s">
        <v>786</v>
      </c>
      <c r="I32" t="s">
        <v>185</v>
      </c>
      <c r="K32" t="s">
        <v>408</v>
      </c>
      <c r="L32" t="s">
        <v>409</v>
      </c>
      <c r="N32">
        <v>0.14380000000000001</v>
      </c>
      <c r="O32">
        <v>0</v>
      </c>
      <c r="P32" t="s">
        <v>396</v>
      </c>
      <c r="Q32" t="s">
        <v>486</v>
      </c>
      <c r="R32" t="s">
        <v>1205</v>
      </c>
      <c r="T32" s="24">
        <f t="shared" si="0"/>
        <v>1256</v>
      </c>
      <c r="U32" s="9">
        <v>1</v>
      </c>
      <c r="Z32" t="s">
        <v>9</v>
      </c>
      <c r="AA32" t="s">
        <v>562</v>
      </c>
      <c r="AB32" t="s">
        <v>558</v>
      </c>
      <c r="AD32">
        <v>14</v>
      </c>
      <c r="AF32" t="s">
        <v>820</v>
      </c>
      <c r="AG32" t="s">
        <v>820</v>
      </c>
      <c r="AI32" s="6">
        <v>38511</v>
      </c>
      <c r="AJ32" s="6">
        <v>40268</v>
      </c>
      <c r="AK32" t="s">
        <v>189</v>
      </c>
      <c r="AM32" t="s">
        <v>187</v>
      </c>
      <c r="AQ32" s="37">
        <v>1</v>
      </c>
      <c r="AR32" s="37">
        <v>1</v>
      </c>
      <c r="AS32" s="37"/>
      <c r="AU32" t="s">
        <v>694</v>
      </c>
      <c r="AY32">
        <v>0</v>
      </c>
      <c r="AZ32">
        <v>1</v>
      </c>
      <c r="BA32">
        <v>0</v>
      </c>
      <c r="BF32" t="s">
        <v>7</v>
      </c>
    </row>
    <row r="33" spans="1:58" x14ac:dyDescent="0.35">
      <c r="A33">
        <v>19</v>
      </c>
      <c r="B33">
        <v>32</v>
      </c>
      <c r="C33">
        <v>64.688999999999993</v>
      </c>
      <c r="D33" t="s">
        <v>591</v>
      </c>
      <c r="E33" t="s">
        <v>419</v>
      </c>
      <c r="F33" t="s">
        <v>495</v>
      </c>
      <c r="H33" t="s">
        <v>185</v>
      </c>
      <c r="I33" t="s">
        <v>786</v>
      </c>
      <c r="K33" t="s">
        <v>409</v>
      </c>
      <c r="L33" t="s">
        <v>408</v>
      </c>
      <c r="N33" s="24">
        <f>_xlfn.F.DIST.RT(C33,AQ33,T33)</f>
        <v>2.011976359116396E-15</v>
      </c>
      <c r="O33">
        <v>1</v>
      </c>
      <c r="P33" t="s">
        <v>396</v>
      </c>
      <c r="Q33" t="s">
        <v>486</v>
      </c>
      <c r="R33" t="s">
        <v>1205</v>
      </c>
      <c r="T33" s="24">
        <f t="shared" si="0"/>
        <v>1256</v>
      </c>
      <c r="U33" s="9">
        <v>1</v>
      </c>
      <c r="Z33" t="s">
        <v>9</v>
      </c>
      <c r="AA33" t="s">
        <v>562</v>
      </c>
      <c r="AB33" t="s">
        <v>558</v>
      </c>
      <c r="AC33">
        <v>0.05</v>
      </c>
      <c r="AD33">
        <v>14</v>
      </c>
      <c r="AF33" t="s">
        <v>820</v>
      </c>
      <c r="AG33" t="s">
        <v>820</v>
      </c>
      <c r="AI33" s="6">
        <v>38511</v>
      </c>
      <c r="AJ33" s="6">
        <v>40268</v>
      </c>
      <c r="AK33" t="s">
        <v>189</v>
      </c>
      <c r="AM33" t="s">
        <v>187</v>
      </c>
      <c r="AQ33" s="37">
        <v>1</v>
      </c>
      <c r="AR33" s="37">
        <v>1</v>
      </c>
      <c r="AS33" s="37"/>
      <c r="AT33" t="s">
        <v>694</v>
      </c>
      <c r="AY33">
        <v>0</v>
      </c>
      <c r="AZ33">
        <v>1</v>
      </c>
      <c r="BA33">
        <v>0</v>
      </c>
      <c r="BF33" t="s">
        <v>7</v>
      </c>
    </row>
    <row r="34" spans="1:58" x14ac:dyDescent="0.35">
      <c r="A34">
        <v>19</v>
      </c>
      <c r="B34">
        <v>33</v>
      </c>
      <c r="C34">
        <v>1.5435000000000001</v>
      </c>
      <c r="D34" t="s">
        <v>591</v>
      </c>
      <c r="E34" t="s">
        <v>495</v>
      </c>
      <c r="F34" t="s">
        <v>419</v>
      </c>
      <c r="H34" t="s">
        <v>786</v>
      </c>
      <c r="I34" t="s">
        <v>185</v>
      </c>
      <c r="K34" t="s">
        <v>408</v>
      </c>
      <c r="L34" t="s">
        <v>409</v>
      </c>
      <c r="N34">
        <v>0.21390000000000001</v>
      </c>
      <c r="O34">
        <v>0</v>
      </c>
      <c r="P34" t="s">
        <v>396</v>
      </c>
      <c r="Q34" t="s">
        <v>486</v>
      </c>
      <c r="R34" t="s">
        <v>1205</v>
      </c>
      <c r="T34" s="24">
        <f t="shared" ref="T34:T65" si="1">IF(BF34="daily",NETWORKDAYS(AI34,AJ34),IF(BF34="weekly",ROUNDDOWN((AJ34-AI34)/7,0),IF(BF34="monthly",-((YEAR(AI34)-YEAR(AJ34))*12+MONTH(AI34)-MONTH(AJ34)),"error")))</f>
        <v>1256</v>
      </c>
      <c r="U34" s="9">
        <v>1</v>
      </c>
      <c r="Z34" t="s">
        <v>9</v>
      </c>
      <c r="AA34" t="s">
        <v>562</v>
      </c>
      <c r="AB34" t="s">
        <v>558</v>
      </c>
      <c r="AD34">
        <v>14</v>
      </c>
      <c r="AF34" t="s">
        <v>820</v>
      </c>
      <c r="AG34" t="s">
        <v>820</v>
      </c>
      <c r="AI34" s="6">
        <v>38511</v>
      </c>
      <c r="AJ34" s="6">
        <v>40268</v>
      </c>
      <c r="AK34" t="s">
        <v>189</v>
      </c>
      <c r="AM34" t="s">
        <v>187</v>
      </c>
      <c r="AQ34" s="37">
        <v>2</v>
      </c>
      <c r="AR34" s="37">
        <v>2</v>
      </c>
      <c r="AS34" s="37"/>
      <c r="AU34" t="s">
        <v>694</v>
      </c>
      <c r="AY34">
        <v>0</v>
      </c>
      <c r="AZ34">
        <v>1</v>
      </c>
      <c r="BA34">
        <v>0</v>
      </c>
      <c r="BF34" t="s">
        <v>7</v>
      </c>
    </row>
    <row r="35" spans="1:58" x14ac:dyDescent="0.35">
      <c r="A35">
        <v>19</v>
      </c>
      <c r="B35">
        <v>34</v>
      </c>
      <c r="C35">
        <v>35.109000000000002</v>
      </c>
      <c r="D35" t="s">
        <v>591</v>
      </c>
      <c r="E35" t="s">
        <v>419</v>
      </c>
      <c r="F35" t="s">
        <v>495</v>
      </c>
      <c r="H35" t="s">
        <v>185</v>
      </c>
      <c r="I35" t="s">
        <v>786</v>
      </c>
      <c r="K35" t="s">
        <v>409</v>
      </c>
      <c r="L35" t="s">
        <v>408</v>
      </c>
      <c r="N35" s="24">
        <f>_xlfn.F.DIST.RT(C35,AQ35,T35)</f>
        <v>1.4432899320127035E-15</v>
      </c>
      <c r="O35">
        <v>1</v>
      </c>
      <c r="P35" t="s">
        <v>396</v>
      </c>
      <c r="Q35" t="s">
        <v>486</v>
      </c>
      <c r="R35" t="s">
        <v>1205</v>
      </c>
      <c r="T35" s="24">
        <f t="shared" si="1"/>
        <v>1256</v>
      </c>
      <c r="U35" s="9">
        <v>1</v>
      </c>
      <c r="Z35" t="s">
        <v>9</v>
      </c>
      <c r="AA35" t="s">
        <v>562</v>
      </c>
      <c r="AB35" t="s">
        <v>558</v>
      </c>
      <c r="AC35">
        <v>0.05</v>
      </c>
      <c r="AD35">
        <v>14</v>
      </c>
      <c r="AF35" t="s">
        <v>820</v>
      </c>
      <c r="AG35" t="s">
        <v>820</v>
      </c>
      <c r="AI35" s="6">
        <v>38511</v>
      </c>
      <c r="AJ35" s="6">
        <v>40268</v>
      </c>
      <c r="AK35" t="s">
        <v>189</v>
      </c>
      <c r="AM35" t="s">
        <v>187</v>
      </c>
      <c r="AQ35" s="37">
        <v>2</v>
      </c>
      <c r="AR35" s="37">
        <v>2</v>
      </c>
      <c r="AS35" s="37"/>
      <c r="AT35" t="s">
        <v>694</v>
      </c>
      <c r="AY35">
        <v>0</v>
      </c>
      <c r="AZ35">
        <v>1</v>
      </c>
      <c r="BA35">
        <v>0</v>
      </c>
      <c r="BF35" t="s">
        <v>7</v>
      </c>
    </row>
    <row r="36" spans="1:58" x14ac:dyDescent="0.35">
      <c r="A36">
        <v>19</v>
      </c>
      <c r="B36">
        <v>35</v>
      </c>
      <c r="C36">
        <v>0.66549999999999998</v>
      </c>
      <c r="D36" t="s">
        <v>591</v>
      </c>
      <c r="E36" t="s">
        <v>495</v>
      </c>
      <c r="F36" t="s">
        <v>419</v>
      </c>
      <c r="H36" t="s">
        <v>786</v>
      </c>
      <c r="I36" t="s">
        <v>185</v>
      </c>
      <c r="K36" t="s">
        <v>408</v>
      </c>
      <c r="L36" t="s">
        <v>409</v>
      </c>
      <c r="N36">
        <v>0.57330000000000003</v>
      </c>
      <c r="O36">
        <v>0</v>
      </c>
      <c r="P36" t="s">
        <v>396</v>
      </c>
      <c r="Q36" t="s">
        <v>486</v>
      </c>
      <c r="R36" t="s">
        <v>1205</v>
      </c>
      <c r="T36" s="24">
        <f t="shared" si="1"/>
        <v>1256</v>
      </c>
      <c r="U36" s="9">
        <v>1</v>
      </c>
      <c r="Z36" t="s">
        <v>9</v>
      </c>
      <c r="AA36" t="s">
        <v>562</v>
      </c>
      <c r="AB36" t="s">
        <v>558</v>
      </c>
      <c r="AD36">
        <v>14</v>
      </c>
      <c r="AF36" t="s">
        <v>820</v>
      </c>
      <c r="AG36" t="s">
        <v>820</v>
      </c>
      <c r="AI36" s="6">
        <v>38511</v>
      </c>
      <c r="AJ36" s="6">
        <v>40268</v>
      </c>
      <c r="AK36" t="s">
        <v>189</v>
      </c>
      <c r="AM36" t="s">
        <v>187</v>
      </c>
      <c r="AQ36" s="37">
        <v>3</v>
      </c>
      <c r="AR36" s="37">
        <v>3</v>
      </c>
      <c r="AS36" s="37"/>
      <c r="AU36" t="s">
        <v>694</v>
      </c>
      <c r="AY36">
        <v>0</v>
      </c>
      <c r="AZ36">
        <v>1</v>
      </c>
      <c r="BA36">
        <v>0</v>
      </c>
      <c r="BF36" t="s">
        <v>7</v>
      </c>
    </row>
    <row r="37" spans="1:58" x14ac:dyDescent="0.35">
      <c r="A37">
        <v>19</v>
      </c>
      <c r="B37">
        <v>36</v>
      </c>
      <c r="C37">
        <v>24.254999999999999</v>
      </c>
      <c r="D37" t="s">
        <v>591</v>
      </c>
      <c r="E37" t="s">
        <v>419</v>
      </c>
      <c r="F37" t="s">
        <v>495</v>
      </c>
      <c r="H37" t="s">
        <v>185</v>
      </c>
      <c r="I37" t="s">
        <v>786</v>
      </c>
      <c r="K37" t="s">
        <v>409</v>
      </c>
      <c r="L37" t="s">
        <v>408</v>
      </c>
      <c r="N37" s="24">
        <f>_xlfn.F.DIST.RT(C37,AQ37,T37)</f>
        <v>2.9296022816316749E-15</v>
      </c>
      <c r="O37">
        <v>1</v>
      </c>
      <c r="P37" t="s">
        <v>396</v>
      </c>
      <c r="Q37" t="s">
        <v>486</v>
      </c>
      <c r="R37" t="s">
        <v>1205</v>
      </c>
      <c r="T37" s="24">
        <f t="shared" si="1"/>
        <v>1256</v>
      </c>
      <c r="U37" s="9">
        <v>1</v>
      </c>
      <c r="Z37" t="s">
        <v>9</v>
      </c>
      <c r="AA37" t="s">
        <v>562</v>
      </c>
      <c r="AB37" t="s">
        <v>558</v>
      </c>
      <c r="AC37">
        <v>0.05</v>
      </c>
      <c r="AD37">
        <v>14</v>
      </c>
      <c r="AF37" t="s">
        <v>820</v>
      </c>
      <c r="AG37" t="s">
        <v>820</v>
      </c>
      <c r="AI37" s="6">
        <v>38511</v>
      </c>
      <c r="AJ37" s="6">
        <v>40268</v>
      </c>
      <c r="AK37" t="s">
        <v>189</v>
      </c>
      <c r="AM37" t="s">
        <v>187</v>
      </c>
      <c r="AQ37" s="37">
        <v>3</v>
      </c>
      <c r="AR37" s="37">
        <v>3</v>
      </c>
      <c r="AS37" s="37"/>
      <c r="AT37" t="s">
        <v>694</v>
      </c>
      <c r="AY37">
        <v>0</v>
      </c>
      <c r="AZ37">
        <v>1</v>
      </c>
      <c r="BA37">
        <v>0</v>
      </c>
      <c r="BF37" t="s">
        <v>7</v>
      </c>
    </row>
    <row r="38" spans="1:58" x14ac:dyDescent="0.35">
      <c r="A38">
        <v>19</v>
      </c>
      <c r="B38">
        <v>37</v>
      </c>
      <c r="C38">
        <v>3.0316999999999998</v>
      </c>
      <c r="D38" t="s">
        <v>591</v>
      </c>
      <c r="E38" t="s">
        <v>495</v>
      </c>
      <c r="F38" t="s">
        <v>419</v>
      </c>
      <c r="H38" t="s">
        <v>786</v>
      </c>
      <c r="I38" t="s">
        <v>185</v>
      </c>
      <c r="K38" t="s">
        <v>408</v>
      </c>
      <c r="L38" t="s">
        <v>409</v>
      </c>
      <c r="N38">
        <v>1.668E-2</v>
      </c>
      <c r="O38">
        <v>0</v>
      </c>
      <c r="P38" t="s">
        <v>396</v>
      </c>
      <c r="Q38" t="s">
        <v>486</v>
      </c>
      <c r="R38" t="s">
        <v>1205</v>
      </c>
      <c r="T38" s="24">
        <f t="shared" si="1"/>
        <v>1256</v>
      </c>
      <c r="U38" s="9">
        <v>1</v>
      </c>
      <c r="Z38" t="s">
        <v>9</v>
      </c>
      <c r="AA38" t="s">
        <v>562</v>
      </c>
      <c r="AB38" t="s">
        <v>558</v>
      </c>
      <c r="AC38">
        <v>0.05</v>
      </c>
      <c r="AD38">
        <v>14</v>
      </c>
      <c r="AF38" t="s">
        <v>820</v>
      </c>
      <c r="AG38" t="s">
        <v>820</v>
      </c>
      <c r="AI38" s="6">
        <v>38511</v>
      </c>
      <c r="AJ38" s="6">
        <v>40268</v>
      </c>
      <c r="AK38" t="s">
        <v>189</v>
      </c>
      <c r="AM38" t="s">
        <v>187</v>
      </c>
      <c r="AQ38" s="37">
        <v>4</v>
      </c>
      <c r="AR38" s="37">
        <v>4</v>
      </c>
      <c r="AS38" s="37"/>
      <c r="AU38" t="s">
        <v>694</v>
      </c>
      <c r="AY38">
        <v>0</v>
      </c>
      <c r="AZ38">
        <v>1</v>
      </c>
      <c r="BA38">
        <v>0</v>
      </c>
      <c r="BF38" t="s">
        <v>7</v>
      </c>
    </row>
    <row r="39" spans="1:58" x14ac:dyDescent="0.35">
      <c r="A39">
        <v>19</v>
      </c>
      <c r="B39">
        <v>38</v>
      </c>
      <c r="C39">
        <v>19.927</v>
      </c>
      <c r="D39" t="s">
        <v>591</v>
      </c>
      <c r="E39" t="s">
        <v>419</v>
      </c>
      <c r="F39" t="s">
        <v>495</v>
      </c>
      <c r="H39" t="s">
        <v>185</v>
      </c>
      <c r="I39" t="s">
        <v>786</v>
      </c>
      <c r="K39" t="s">
        <v>409</v>
      </c>
      <c r="L39" t="s">
        <v>408</v>
      </c>
      <c r="N39" s="24">
        <f>_xlfn.F.DIST.RT(C39,AQ39,T39)</f>
        <v>6.3656288543811728E-16</v>
      </c>
      <c r="O39">
        <v>1</v>
      </c>
      <c r="P39" t="s">
        <v>396</v>
      </c>
      <c r="Q39" t="s">
        <v>486</v>
      </c>
      <c r="R39" t="s">
        <v>1205</v>
      </c>
      <c r="T39" s="24">
        <f t="shared" si="1"/>
        <v>1256</v>
      </c>
      <c r="U39" s="9">
        <v>1</v>
      </c>
      <c r="Z39" t="s">
        <v>9</v>
      </c>
      <c r="AA39" t="s">
        <v>562</v>
      </c>
      <c r="AB39" t="s">
        <v>558</v>
      </c>
      <c r="AC39">
        <v>0.05</v>
      </c>
      <c r="AD39">
        <v>14</v>
      </c>
      <c r="AF39" t="s">
        <v>820</v>
      </c>
      <c r="AG39" t="s">
        <v>820</v>
      </c>
      <c r="AI39" s="6">
        <v>38511</v>
      </c>
      <c r="AJ39" s="6">
        <v>40268</v>
      </c>
      <c r="AK39" t="s">
        <v>189</v>
      </c>
      <c r="AM39" t="s">
        <v>187</v>
      </c>
      <c r="AQ39" s="37">
        <v>4</v>
      </c>
      <c r="AR39" s="37">
        <v>4</v>
      </c>
      <c r="AS39" s="37"/>
      <c r="AT39" t="s">
        <v>694</v>
      </c>
      <c r="AY39">
        <v>0</v>
      </c>
      <c r="AZ39">
        <v>1</v>
      </c>
      <c r="BA39">
        <v>0</v>
      </c>
      <c r="BF39" t="s">
        <v>7</v>
      </c>
    </row>
    <row r="40" spans="1:58" x14ac:dyDescent="0.35">
      <c r="A40">
        <v>19</v>
      </c>
      <c r="B40">
        <v>39</v>
      </c>
      <c r="C40">
        <v>2.3229000000000002</v>
      </c>
      <c r="D40" t="s">
        <v>591</v>
      </c>
      <c r="E40" t="s">
        <v>495</v>
      </c>
      <c r="F40" t="s">
        <v>419</v>
      </c>
      <c r="H40" t="s">
        <v>786</v>
      </c>
      <c r="I40" t="s">
        <v>185</v>
      </c>
      <c r="K40" t="s">
        <v>408</v>
      </c>
      <c r="L40" t="s">
        <v>409</v>
      </c>
      <c r="N40">
        <v>4.0910000000000002E-2</v>
      </c>
      <c r="O40">
        <v>0</v>
      </c>
      <c r="P40" t="s">
        <v>396</v>
      </c>
      <c r="Q40" t="s">
        <v>486</v>
      </c>
      <c r="R40" t="s">
        <v>1205</v>
      </c>
      <c r="T40" s="24">
        <f t="shared" si="1"/>
        <v>1256</v>
      </c>
      <c r="U40" s="9">
        <v>1</v>
      </c>
      <c r="Z40" t="s">
        <v>9</v>
      </c>
      <c r="AA40" t="s">
        <v>562</v>
      </c>
      <c r="AB40" t="s">
        <v>558</v>
      </c>
      <c r="AC40">
        <v>0.05</v>
      </c>
      <c r="AD40">
        <v>14</v>
      </c>
      <c r="AF40" t="s">
        <v>820</v>
      </c>
      <c r="AG40" t="s">
        <v>820</v>
      </c>
      <c r="AI40" s="6">
        <v>38511</v>
      </c>
      <c r="AJ40" s="6">
        <v>40268</v>
      </c>
      <c r="AK40" t="s">
        <v>189</v>
      </c>
      <c r="AM40" t="s">
        <v>187</v>
      </c>
      <c r="AQ40" s="37">
        <v>5</v>
      </c>
      <c r="AR40" s="37">
        <v>5</v>
      </c>
      <c r="AS40" s="37"/>
      <c r="AU40" t="s">
        <v>694</v>
      </c>
      <c r="AY40">
        <v>0</v>
      </c>
      <c r="AZ40">
        <v>1</v>
      </c>
      <c r="BA40">
        <v>0</v>
      </c>
      <c r="BF40" t="s">
        <v>7</v>
      </c>
    </row>
    <row r="41" spans="1:58" x14ac:dyDescent="0.35">
      <c r="A41">
        <v>19</v>
      </c>
      <c r="B41">
        <v>40</v>
      </c>
      <c r="C41">
        <v>16.341000000000001</v>
      </c>
      <c r="D41" t="s">
        <v>591</v>
      </c>
      <c r="E41" t="s">
        <v>419</v>
      </c>
      <c r="F41" t="s">
        <v>495</v>
      </c>
      <c r="H41" t="s">
        <v>185</v>
      </c>
      <c r="I41" t="s">
        <v>786</v>
      </c>
      <c r="K41" t="s">
        <v>409</v>
      </c>
      <c r="L41" t="s">
        <v>408</v>
      </c>
      <c r="N41" s="24">
        <f>_xlfn.F.DIST.RT(C41,AQ41,T41)</f>
        <v>1.2034985830063152E-15</v>
      </c>
      <c r="O41">
        <v>1</v>
      </c>
      <c r="P41" t="s">
        <v>396</v>
      </c>
      <c r="Q41" t="s">
        <v>486</v>
      </c>
      <c r="R41" t="s">
        <v>1205</v>
      </c>
      <c r="T41" s="24">
        <f t="shared" si="1"/>
        <v>1256</v>
      </c>
      <c r="U41" s="9">
        <v>1</v>
      </c>
      <c r="Z41" t="s">
        <v>9</v>
      </c>
      <c r="AA41" t="s">
        <v>562</v>
      </c>
      <c r="AB41" t="s">
        <v>558</v>
      </c>
      <c r="AC41">
        <v>0.05</v>
      </c>
      <c r="AD41">
        <v>14</v>
      </c>
      <c r="AF41" t="s">
        <v>820</v>
      </c>
      <c r="AG41" t="s">
        <v>820</v>
      </c>
      <c r="AI41" s="6">
        <v>38511</v>
      </c>
      <c r="AJ41" s="6">
        <v>40268</v>
      </c>
      <c r="AK41" t="s">
        <v>189</v>
      </c>
      <c r="AM41" t="s">
        <v>187</v>
      </c>
      <c r="AQ41" s="37">
        <v>5</v>
      </c>
      <c r="AR41" s="37">
        <v>5</v>
      </c>
      <c r="AS41" s="37"/>
      <c r="AT41" t="s">
        <v>694</v>
      </c>
      <c r="AY41">
        <v>0</v>
      </c>
      <c r="AZ41">
        <v>1</v>
      </c>
      <c r="BA41">
        <v>0</v>
      </c>
      <c r="BF41" t="s">
        <v>7</v>
      </c>
    </row>
    <row r="42" spans="1:58" x14ac:dyDescent="0.35">
      <c r="A42">
        <v>19</v>
      </c>
      <c r="B42">
        <v>41</v>
      </c>
      <c r="C42">
        <v>0.2626</v>
      </c>
      <c r="D42" t="s">
        <v>591</v>
      </c>
      <c r="E42" t="s">
        <v>455</v>
      </c>
      <c r="F42" t="s">
        <v>419</v>
      </c>
      <c r="H42" t="s">
        <v>787</v>
      </c>
      <c r="I42" t="s">
        <v>185</v>
      </c>
      <c r="K42" t="s">
        <v>408</v>
      </c>
      <c r="L42" t="s">
        <v>409</v>
      </c>
      <c r="N42">
        <v>0.60840000000000005</v>
      </c>
      <c r="O42">
        <v>0</v>
      </c>
      <c r="P42" t="s">
        <v>396</v>
      </c>
      <c r="Q42" t="s">
        <v>486</v>
      </c>
      <c r="R42" t="s">
        <v>1205</v>
      </c>
      <c r="T42" s="24">
        <f t="shared" si="1"/>
        <v>1256</v>
      </c>
      <c r="U42" s="9">
        <v>1</v>
      </c>
      <c r="Z42" t="s">
        <v>9</v>
      </c>
      <c r="AA42" t="s">
        <v>562</v>
      </c>
      <c r="AB42" t="s">
        <v>558</v>
      </c>
      <c r="AD42">
        <v>14</v>
      </c>
      <c r="AF42" t="s">
        <v>820</v>
      </c>
      <c r="AG42" t="s">
        <v>820</v>
      </c>
      <c r="AI42" s="6">
        <v>38511</v>
      </c>
      <c r="AJ42" s="6">
        <v>40268</v>
      </c>
      <c r="AK42" t="s">
        <v>186</v>
      </c>
      <c r="AM42" t="s">
        <v>187</v>
      </c>
      <c r="AQ42" s="37">
        <v>1</v>
      </c>
      <c r="AR42" s="37">
        <v>1</v>
      </c>
      <c r="AS42" s="37"/>
      <c r="AU42" t="s">
        <v>694</v>
      </c>
      <c r="AY42">
        <v>0</v>
      </c>
      <c r="AZ42">
        <v>1</v>
      </c>
      <c r="BA42">
        <v>0</v>
      </c>
      <c r="BF42" t="s">
        <v>7</v>
      </c>
    </row>
    <row r="43" spans="1:58" x14ac:dyDescent="0.35">
      <c r="A43">
        <v>19</v>
      </c>
      <c r="B43">
        <v>42</v>
      </c>
      <c r="C43">
        <v>2.7149000000000001</v>
      </c>
      <c r="D43" t="s">
        <v>591</v>
      </c>
      <c r="E43" t="s">
        <v>419</v>
      </c>
      <c r="F43" t="s">
        <v>455</v>
      </c>
      <c r="H43" t="s">
        <v>185</v>
      </c>
      <c r="I43" t="s">
        <v>787</v>
      </c>
      <c r="K43" t="s">
        <v>409</v>
      </c>
      <c r="L43" t="s">
        <v>408</v>
      </c>
      <c r="N43">
        <v>9.9739999999999995E-2</v>
      </c>
      <c r="O43">
        <v>0</v>
      </c>
      <c r="P43" t="s">
        <v>396</v>
      </c>
      <c r="Q43" t="s">
        <v>486</v>
      </c>
      <c r="R43" t="s">
        <v>1205</v>
      </c>
      <c r="T43" s="24">
        <f t="shared" si="1"/>
        <v>1256</v>
      </c>
      <c r="U43" s="9">
        <v>1</v>
      </c>
      <c r="Z43" t="s">
        <v>9</v>
      </c>
      <c r="AA43" t="s">
        <v>562</v>
      </c>
      <c r="AB43" t="s">
        <v>558</v>
      </c>
      <c r="AD43">
        <v>14</v>
      </c>
      <c r="AF43" t="s">
        <v>820</v>
      </c>
      <c r="AG43" t="s">
        <v>820</v>
      </c>
      <c r="AI43" s="6">
        <v>38511</v>
      </c>
      <c r="AJ43" s="6">
        <v>40268</v>
      </c>
      <c r="AK43" t="s">
        <v>186</v>
      </c>
      <c r="AM43" t="s">
        <v>187</v>
      </c>
      <c r="AQ43" s="37">
        <v>1</v>
      </c>
      <c r="AR43" s="37">
        <v>1</v>
      </c>
      <c r="AS43" s="37"/>
      <c r="AT43" t="s">
        <v>694</v>
      </c>
      <c r="AY43">
        <v>0</v>
      </c>
      <c r="AZ43">
        <v>1</v>
      </c>
      <c r="BA43">
        <v>0</v>
      </c>
      <c r="BF43" t="s">
        <v>7</v>
      </c>
    </row>
    <row r="44" spans="1:58" x14ac:dyDescent="0.35">
      <c r="A44">
        <v>19</v>
      </c>
      <c r="B44">
        <v>43</v>
      </c>
      <c r="C44">
        <v>0.1454</v>
      </c>
      <c r="D44" t="s">
        <v>591</v>
      </c>
      <c r="E44" t="s">
        <v>455</v>
      </c>
      <c r="F44" t="s">
        <v>419</v>
      </c>
      <c r="H44" t="s">
        <v>787</v>
      </c>
      <c r="I44" t="s">
        <v>185</v>
      </c>
      <c r="K44" t="s">
        <v>408</v>
      </c>
      <c r="L44" t="s">
        <v>409</v>
      </c>
      <c r="N44">
        <v>0.86470000000000002</v>
      </c>
      <c r="O44">
        <v>0</v>
      </c>
      <c r="P44" t="s">
        <v>396</v>
      </c>
      <c r="Q44" t="s">
        <v>486</v>
      </c>
      <c r="R44" t="s">
        <v>1205</v>
      </c>
      <c r="T44" s="24">
        <f t="shared" si="1"/>
        <v>1256</v>
      </c>
      <c r="U44" s="9">
        <v>1</v>
      </c>
      <c r="Z44" t="s">
        <v>9</v>
      </c>
      <c r="AA44" t="s">
        <v>562</v>
      </c>
      <c r="AB44" t="s">
        <v>558</v>
      </c>
      <c r="AD44">
        <v>14</v>
      </c>
      <c r="AF44" t="s">
        <v>820</v>
      </c>
      <c r="AG44" t="s">
        <v>820</v>
      </c>
      <c r="AI44" s="6">
        <v>38511</v>
      </c>
      <c r="AJ44" s="6">
        <v>40268</v>
      </c>
      <c r="AK44" t="s">
        <v>186</v>
      </c>
      <c r="AM44" t="s">
        <v>187</v>
      </c>
      <c r="AQ44" s="37">
        <v>2</v>
      </c>
      <c r="AR44" s="37">
        <v>2</v>
      </c>
      <c r="AS44" s="37"/>
      <c r="AU44" t="s">
        <v>694</v>
      </c>
      <c r="AY44">
        <v>0</v>
      </c>
      <c r="AZ44">
        <v>1</v>
      </c>
      <c r="BA44">
        <v>0</v>
      </c>
      <c r="BF44" t="s">
        <v>7</v>
      </c>
    </row>
    <row r="45" spans="1:58" x14ac:dyDescent="0.35">
      <c r="A45">
        <v>19</v>
      </c>
      <c r="B45">
        <v>44</v>
      </c>
      <c r="C45">
        <v>1.3971</v>
      </c>
      <c r="D45" t="s">
        <v>591</v>
      </c>
      <c r="E45" t="s">
        <v>419</v>
      </c>
      <c r="F45" t="s">
        <v>455</v>
      </c>
      <c r="H45" t="s">
        <v>185</v>
      </c>
      <c r="I45" t="s">
        <v>787</v>
      </c>
      <c r="K45" t="s">
        <v>409</v>
      </c>
      <c r="L45" t="s">
        <v>408</v>
      </c>
      <c r="N45">
        <v>0.24779999999999999</v>
      </c>
      <c r="O45">
        <v>0</v>
      </c>
      <c r="P45" t="s">
        <v>396</v>
      </c>
      <c r="Q45" t="s">
        <v>486</v>
      </c>
      <c r="R45" t="s">
        <v>1205</v>
      </c>
      <c r="T45" s="24">
        <f t="shared" si="1"/>
        <v>1256</v>
      </c>
      <c r="U45" s="9">
        <v>1</v>
      </c>
      <c r="Z45" t="s">
        <v>9</v>
      </c>
      <c r="AA45" t="s">
        <v>562</v>
      </c>
      <c r="AB45" t="s">
        <v>558</v>
      </c>
      <c r="AD45">
        <v>14</v>
      </c>
      <c r="AF45" t="s">
        <v>820</v>
      </c>
      <c r="AG45" t="s">
        <v>820</v>
      </c>
      <c r="AI45" s="6">
        <v>38511</v>
      </c>
      <c r="AJ45" s="6">
        <v>40268</v>
      </c>
      <c r="AK45" t="s">
        <v>186</v>
      </c>
      <c r="AM45" t="s">
        <v>187</v>
      </c>
      <c r="AQ45" s="37">
        <v>2</v>
      </c>
      <c r="AR45" s="37">
        <v>2</v>
      </c>
      <c r="AS45" s="37"/>
      <c r="AT45" t="s">
        <v>694</v>
      </c>
      <c r="AY45">
        <v>0</v>
      </c>
      <c r="AZ45">
        <v>1</v>
      </c>
      <c r="BA45">
        <v>0</v>
      </c>
      <c r="BF45" t="s">
        <v>7</v>
      </c>
    </row>
    <row r="46" spans="1:58" x14ac:dyDescent="0.35">
      <c r="A46">
        <v>19</v>
      </c>
      <c r="B46">
        <v>45</v>
      </c>
      <c r="C46">
        <v>0.53249999999999997</v>
      </c>
      <c r="D46" t="s">
        <v>591</v>
      </c>
      <c r="E46" t="s">
        <v>455</v>
      </c>
      <c r="F46" t="s">
        <v>419</v>
      </c>
      <c r="H46" t="s">
        <v>787</v>
      </c>
      <c r="I46" t="s">
        <v>185</v>
      </c>
      <c r="K46" t="s">
        <v>408</v>
      </c>
      <c r="L46" t="s">
        <v>409</v>
      </c>
      <c r="N46">
        <v>0.66010000000000002</v>
      </c>
      <c r="O46">
        <v>0</v>
      </c>
      <c r="P46" t="s">
        <v>396</v>
      </c>
      <c r="Q46" t="s">
        <v>486</v>
      </c>
      <c r="R46" t="s">
        <v>1205</v>
      </c>
      <c r="T46" s="24">
        <f t="shared" si="1"/>
        <v>1256</v>
      </c>
      <c r="U46" s="9">
        <v>1</v>
      </c>
      <c r="Z46" t="s">
        <v>9</v>
      </c>
      <c r="AA46" t="s">
        <v>562</v>
      </c>
      <c r="AB46" t="s">
        <v>558</v>
      </c>
      <c r="AD46">
        <v>14</v>
      </c>
      <c r="AF46" t="s">
        <v>820</v>
      </c>
      <c r="AG46" t="s">
        <v>820</v>
      </c>
      <c r="AI46" s="6">
        <v>38511</v>
      </c>
      <c r="AJ46" s="6">
        <v>40268</v>
      </c>
      <c r="AK46" t="s">
        <v>186</v>
      </c>
      <c r="AM46" t="s">
        <v>187</v>
      </c>
      <c r="AQ46" s="37">
        <v>3</v>
      </c>
      <c r="AR46" s="37">
        <v>3</v>
      </c>
      <c r="AS46" s="37"/>
      <c r="AU46" t="s">
        <v>694</v>
      </c>
      <c r="AY46">
        <v>0</v>
      </c>
      <c r="AZ46">
        <v>1</v>
      </c>
      <c r="BA46">
        <v>0</v>
      </c>
      <c r="BF46" t="s">
        <v>7</v>
      </c>
    </row>
    <row r="47" spans="1:58" x14ac:dyDescent="0.35">
      <c r="A47">
        <v>19</v>
      </c>
      <c r="B47">
        <v>46</v>
      </c>
      <c r="C47">
        <v>0.81169999999999998</v>
      </c>
      <c r="D47" t="s">
        <v>591</v>
      </c>
      <c r="E47" t="s">
        <v>419</v>
      </c>
      <c r="F47" t="s">
        <v>455</v>
      </c>
      <c r="H47" t="s">
        <v>185</v>
      </c>
      <c r="I47" t="s">
        <v>787</v>
      </c>
      <c r="K47" t="s">
        <v>409</v>
      </c>
      <c r="L47" t="s">
        <v>408</v>
      </c>
      <c r="N47">
        <v>0.48749999999999999</v>
      </c>
      <c r="O47">
        <v>0</v>
      </c>
      <c r="P47" t="s">
        <v>396</v>
      </c>
      <c r="Q47" t="s">
        <v>486</v>
      </c>
      <c r="R47" t="s">
        <v>1205</v>
      </c>
      <c r="T47" s="24">
        <f t="shared" si="1"/>
        <v>1256</v>
      </c>
      <c r="U47" s="9">
        <v>1</v>
      </c>
      <c r="Z47" t="s">
        <v>9</v>
      </c>
      <c r="AA47" t="s">
        <v>562</v>
      </c>
      <c r="AB47" t="s">
        <v>558</v>
      </c>
      <c r="AD47">
        <v>14</v>
      </c>
      <c r="AF47" t="s">
        <v>820</v>
      </c>
      <c r="AG47" t="s">
        <v>820</v>
      </c>
      <c r="AI47" s="6">
        <v>38511</v>
      </c>
      <c r="AJ47" s="6">
        <v>40268</v>
      </c>
      <c r="AK47" t="s">
        <v>186</v>
      </c>
      <c r="AM47" t="s">
        <v>187</v>
      </c>
      <c r="AQ47" s="37">
        <v>3</v>
      </c>
      <c r="AR47" s="37">
        <v>3</v>
      </c>
      <c r="AS47" s="37"/>
      <c r="AT47" t="s">
        <v>694</v>
      </c>
      <c r="AY47">
        <v>0</v>
      </c>
      <c r="AZ47">
        <v>1</v>
      </c>
      <c r="BA47">
        <v>0</v>
      </c>
      <c r="BF47" t="s">
        <v>7</v>
      </c>
    </row>
    <row r="48" spans="1:58" x14ac:dyDescent="0.35">
      <c r="A48">
        <v>19</v>
      </c>
      <c r="B48">
        <v>47</v>
      </c>
      <c r="C48">
        <v>0.58850000000000002</v>
      </c>
      <c r="D48" t="s">
        <v>591</v>
      </c>
      <c r="E48" t="s">
        <v>455</v>
      </c>
      <c r="F48" t="s">
        <v>419</v>
      </c>
      <c r="H48" t="s">
        <v>787</v>
      </c>
      <c r="I48" t="s">
        <v>185</v>
      </c>
      <c r="K48" t="s">
        <v>408</v>
      </c>
      <c r="L48" t="s">
        <v>409</v>
      </c>
      <c r="N48">
        <v>0.67100000000000004</v>
      </c>
      <c r="O48">
        <v>0</v>
      </c>
      <c r="P48" t="s">
        <v>396</v>
      </c>
      <c r="Q48" t="s">
        <v>486</v>
      </c>
      <c r="R48" t="s">
        <v>1205</v>
      </c>
      <c r="T48" s="24">
        <f t="shared" si="1"/>
        <v>1256</v>
      </c>
      <c r="U48" s="9">
        <v>1</v>
      </c>
      <c r="Z48" t="s">
        <v>9</v>
      </c>
      <c r="AA48" t="s">
        <v>562</v>
      </c>
      <c r="AB48" t="s">
        <v>558</v>
      </c>
      <c r="AD48">
        <v>14</v>
      </c>
      <c r="AF48" t="s">
        <v>820</v>
      </c>
      <c r="AG48" t="s">
        <v>820</v>
      </c>
      <c r="AI48" s="6">
        <v>38511</v>
      </c>
      <c r="AJ48" s="6">
        <v>40268</v>
      </c>
      <c r="AK48" t="s">
        <v>186</v>
      </c>
      <c r="AM48" t="s">
        <v>187</v>
      </c>
      <c r="AQ48" s="37">
        <v>4</v>
      </c>
      <c r="AR48" s="37">
        <v>4</v>
      </c>
      <c r="AS48" s="37"/>
      <c r="AU48" t="s">
        <v>694</v>
      </c>
      <c r="AY48">
        <v>0</v>
      </c>
      <c r="AZ48">
        <v>1</v>
      </c>
      <c r="BA48">
        <v>0</v>
      </c>
      <c r="BF48" t="s">
        <v>7</v>
      </c>
    </row>
    <row r="49" spans="1:58" x14ac:dyDescent="0.35">
      <c r="A49">
        <v>19</v>
      </c>
      <c r="B49">
        <v>48</v>
      </c>
      <c r="C49">
        <v>0.69289999999999996</v>
      </c>
      <c r="D49" t="s">
        <v>591</v>
      </c>
      <c r="E49" t="s">
        <v>419</v>
      </c>
      <c r="F49" t="s">
        <v>455</v>
      </c>
      <c r="H49" t="s">
        <v>185</v>
      </c>
      <c r="I49" t="s">
        <v>787</v>
      </c>
      <c r="K49" t="s">
        <v>409</v>
      </c>
      <c r="L49" t="s">
        <v>408</v>
      </c>
      <c r="N49">
        <v>0.59689999999999999</v>
      </c>
      <c r="O49">
        <v>0</v>
      </c>
      <c r="P49" t="s">
        <v>396</v>
      </c>
      <c r="Q49" t="s">
        <v>486</v>
      </c>
      <c r="R49" t="s">
        <v>1205</v>
      </c>
      <c r="T49" s="24">
        <f t="shared" si="1"/>
        <v>1256</v>
      </c>
      <c r="U49" s="9">
        <v>1</v>
      </c>
      <c r="Z49" t="s">
        <v>9</v>
      </c>
      <c r="AA49" t="s">
        <v>562</v>
      </c>
      <c r="AB49" t="s">
        <v>558</v>
      </c>
      <c r="AD49">
        <v>14</v>
      </c>
      <c r="AF49" t="s">
        <v>820</v>
      </c>
      <c r="AG49" t="s">
        <v>820</v>
      </c>
      <c r="AI49" s="6">
        <v>38511</v>
      </c>
      <c r="AJ49" s="6">
        <v>40268</v>
      </c>
      <c r="AK49" t="s">
        <v>186</v>
      </c>
      <c r="AM49" t="s">
        <v>187</v>
      </c>
      <c r="AQ49" s="37">
        <v>4</v>
      </c>
      <c r="AR49" s="37">
        <v>4</v>
      </c>
      <c r="AS49" s="37"/>
      <c r="AT49" t="s">
        <v>694</v>
      </c>
      <c r="AY49">
        <v>0</v>
      </c>
      <c r="AZ49">
        <v>1</v>
      </c>
      <c r="BA49">
        <v>0</v>
      </c>
      <c r="BF49" t="s">
        <v>7</v>
      </c>
    </row>
    <row r="50" spans="1:58" x14ac:dyDescent="0.35">
      <c r="A50">
        <v>19</v>
      </c>
      <c r="B50">
        <v>49</v>
      </c>
      <c r="C50">
        <v>0.61450000000000005</v>
      </c>
      <c r="D50" t="s">
        <v>591</v>
      </c>
      <c r="E50" t="s">
        <v>455</v>
      </c>
      <c r="F50" t="s">
        <v>419</v>
      </c>
      <c r="H50" t="s">
        <v>787</v>
      </c>
      <c r="I50" t="s">
        <v>185</v>
      </c>
      <c r="K50" t="s">
        <v>408</v>
      </c>
      <c r="L50" t="s">
        <v>409</v>
      </c>
      <c r="N50">
        <v>0.68879999999999997</v>
      </c>
      <c r="O50">
        <v>0</v>
      </c>
      <c r="P50" t="s">
        <v>396</v>
      </c>
      <c r="Q50" t="s">
        <v>486</v>
      </c>
      <c r="R50" t="s">
        <v>1205</v>
      </c>
      <c r="T50" s="24">
        <f t="shared" si="1"/>
        <v>1256</v>
      </c>
      <c r="U50" s="9">
        <v>1</v>
      </c>
      <c r="Z50" t="s">
        <v>9</v>
      </c>
      <c r="AA50" t="s">
        <v>562</v>
      </c>
      <c r="AB50" t="s">
        <v>558</v>
      </c>
      <c r="AD50">
        <v>14</v>
      </c>
      <c r="AF50" t="s">
        <v>820</v>
      </c>
      <c r="AG50" t="s">
        <v>820</v>
      </c>
      <c r="AI50" s="6">
        <v>38511</v>
      </c>
      <c r="AJ50" s="6">
        <v>40268</v>
      </c>
      <c r="AK50" t="s">
        <v>186</v>
      </c>
      <c r="AM50" t="s">
        <v>187</v>
      </c>
      <c r="AQ50" s="37">
        <v>5</v>
      </c>
      <c r="AR50" s="37">
        <v>5</v>
      </c>
      <c r="AS50" s="37"/>
      <c r="AU50" t="s">
        <v>694</v>
      </c>
      <c r="AY50">
        <v>0</v>
      </c>
      <c r="AZ50">
        <v>1</v>
      </c>
      <c r="BA50">
        <v>0</v>
      </c>
      <c r="BF50" t="s">
        <v>7</v>
      </c>
    </row>
    <row r="51" spans="1:58" x14ac:dyDescent="0.35">
      <c r="A51">
        <v>19</v>
      </c>
      <c r="B51">
        <v>50</v>
      </c>
      <c r="C51">
        <v>0.51559999999999995</v>
      </c>
      <c r="D51" t="s">
        <v>591</v>
      </c>
      <c r="E51" t="s">
        <v>419</v>
      </c>
      <c r="F51" t="s">
        <v>455</v>
      </c>
      <c r="H51" t="s">
        <v>185</v>
      </c>
      <c r="I51" t="s">
        <v>787</v>
      </c>
      <c r="K51" t="s">
        <v>409</v>
      </c>
      <c r="L51" t="s">
        <v>408</v>
      </c>
      <c r="N51">
        <v>0.76459999999999995</v>
      </c>
      <c r="O51">
        <v>0</v>
      </c>
      <c r="P51" t="s">
        <v>396</v>
      </c>
      <c r="Q51" t="s">
        <v>486</v>
      </c>
      <c r="R51" t="s">
        <v>1205</v>
      </c>
      <c r="T51" s="24">
        <f t="shared" si="1"/>
        <v>1256</v>
      </c>
      <c r="U51" s="9">
        <v>1</v>
      </c>
      <c r="Z51" t="s">
        <v>9</v>
      </c>
      <c r="AA51" t="s">
        <v>562</v>
      </c>
      <c r="AB51" t="s">
        <v>558</v>
      </c>
      <c r="AD51">
        <v>14</v>
      </c>
      <c r="AF51" t="s">
        <v>820</v>
      </c>
      <c r="AG51" t="s">
        <v>820</v>
      </c>
      <c r="AI51" s="6">
        <v>38511</v>
      </c>
      <c r="AJ51" s="6">
        <v>40268</v>
      </c>
      <c r="AK51" t="s">
        <v>186</v>
      </c>
      <c r="AM51" t="s">
        <v>187</v>
      </c>
      <c r="AQ51" s="37">
        <v>5</v>
      </c>
      <c r="AR51" s="37">
        <v>5</v>
      </c>
      <c r="AS51" s="37"/>
      <c r="AT51" t="s">
        <v>694</v>
      </c>
      <c r="AY51">
        <v>0</v>
      </c>
      <c r="AZ51">
        <v>1</v>
      </c>
      <c r="BA51">
        <v>0</v>
      </c>
      <c r="BF51" t="s">
        <v>7</v>
      </c>
    </row>
    <row r="52" spans="1:58" x14ac:dyDescent="0.35">
      <c r="A52">
        <v>19</v>
      </c>
      <c r="B52">
        <v>51</v>
      </c>
      <c r="C52">
        <v>3.1175000000000002</v>
      </c>
      <c r="D52" t="s">
        <v>591</v>
      </c>
      <c r="E52" t="s">
        <v>455</v>
      </c>
      <c r="F52" t="s">
        <v>419</v>
      </c>
      <c r="H52" t="s">
        <v>787</v>
      </c>
      <c r="I52" t="s">
        <v>185</v>
      </c>
      <c r="K52" t="s">
        <v>408</v>
      </c>
      <c r="L52" t="s">
        <v>409</v>
      </c>
      <c r="N52">
        <v>7.7660000000000007E-2</v>
      </c>
      <c r="O52">
        <v>0</v>
      </c>
      <c r="P52" t="s">
        <v>396</v>
      </c>
      <c r="Q52" t="s">
        <v>486</v>
      </c>
      <c r="R52" t="s">
        <v>1205</v>
      </c>
      <c r="T52" s="24">
        <f t="shared" si="1"/>
        <v>1256</v>
      </c>
      <c r="U52" s="9">
        <v>1</v>
      </c>
      <c r="Z52" t="s">
        <v>9</v>
      </c>
      <c r="AA52" t="s">
        <v>562</v>
      </c>
      <c r="AB52" t="s">
        <v>558</v>
      </c>
      <c r="AD52">
        <v>14</v>
      </c>
      <c r="AF52" t="s">
        <v>820</v>
      </c>
      <c r="AG52" t="s">
        <v>820</v>
      </c>
      <c r="AI52" s="6">
        <v>38511</v>
      </c>
      <c r="AJ52" s="6">
        <v>40268</v>
      </c>
      <c r="AK52" t="s">
        <v>41</v>
      </c>
      <c r="AM52" t="s">
        <v>187</v>
      </c>
      <c r="AQ52" s="37">
        <v>1</v>
      </c>
      <c r="AR52" s="37">
        <v>1</v>
      </c>
      <c r="AS52" s="37"/>
      <c r="AU52" t="s">
        <v>694</v>
      </c>
      <c r="AY52">
        <v>0</v>
      </c>
      <c r="AZ52">
        <v>1</v>
      </c>
      <c r="BA52">
        <v>0</v>
      </c>
      <c r="BF52" t="s">
        <v>7</v>
      </c>
    </row>
    <row r="53" spans="1:58" x14ac:dyDescent="0.35">
      <c r="A53">
        <v>19</v>
      </c>
      <c r="B53">
        <v>52</v>
      </c>
      <c r="C53">
        <v>0.79220000000000002</v>
      </c>
      <c r="D53" t="s">
        <v>591</v>
      </c>
      <c r="E53" t="s">
        <v>419</v>
      </c>
      <c r="F53" t="s">
        <v>455</v>
      </c>
      <c r="H53" t="s">
        <v>185</v>
      </c>
      <c r="I53" t="s">
        <v>787</v>
      </c>
      <c r="K53" t="s">
        <v>409</v>
      </c>
      <c r="L53" t="s">
        <v>408</v>
      </c>
      <c r="N53">
        <v>0.37359999999999999</v>
      </c>
      <c r="O53">
        <v>0</v>
      </c>
      <c r="P53" t="s">
        <v>396</v>
      </c>
      <c r="Q53" t="s">
        <v>486</v>
      </c>
      <c r="R53" t="s">
        <v>1205</v>
      </c>
      <c r="T53" s="24">
        <f t="shared" si="1"/>
        <v>1256</v>
      </c>
      <c r="U53" s="9">
        <v>1</v>
      </c>
      <c r="Z53" t="s">
        <v>9</v>
      </c>
      <c r="AA53" t="s">
        <v>562</v>
      </c>
      <c r="AB53" t="s">
        <v>558</v>
      </c>
      <c r="AD53">
        <v>14</v>
      </c>
      <c r="AF53" t="s">
        <v>820</v>
      </c>
      <c r="AG53" t="s">
        <v>820</v>
      </c>
      <c r="AI53" s="6">
        <v>38511</v>
      </c>
      <c r="AJ53" s="6">
        <v>40268</v>
      </c>
      <c r="AK53" t="s">
        <v>41</v>
      </c>
      <c r="AM53" t="s">
        <v>187</v>
      </c>
      <c r="AQ53" s="37">
        <v>1</v>
      </c>
      <c r="AR53" s="37">
        <v>1</v>
      </c>
      <c r="AS53" s="37"/>
      <c r="AT53" t="s">
        <v>694</v>
      </c>
      <c r="AY53">
        <v>0</v>
      </c>
      <c r="AZ53">
        <v>1</v>
      </c>
      <c r="BA53">
        <v>0</v>
      </c>
      <c r="BF53" t="s">
        <v>7</v>
      </c>
    </row>
    <row r="54" spans="1:58" x14ac:dyDescent="0.35">
      <c r="A54">
        <v>19</v>
      </c>
      <c r="B54">
        <v>53</v>
      </c>
      <c r="C54">
        <v>2.8294999999999999</v>
      </c>
      <c r="D54" t="s">
        <v>591</v>
      </c>
      <c r="E54" t="s">
        <v>455</v>
      </c>
      <c r="F54" t="s">
        <v>419</v>
      </c>
      <c r="H54" t="s">
        <v>787</v>
      </c>
      <c r="I54" t="s">
        <v>185</v>
      </c>
      <c r="K54" t="s">
        <v>408</v>
      </c>
      <c r="L54" t="s">
        <v>409</v>
      </c>
      <c r="N54">
        <v>5.9360000000000003E-2</v>
      </c>
      <c r="O54">
        <v>0</v>
      </c>
      <c r="P54" t="s">
        <v>396</v>
      </c>
      <c r="Q54" t="s">
        <v>486</v>
      </c>
      <c r="R54" t="s">
        <v>1205</v>
      </c>
      <c r="T54" s="24">
        <f t="shared" si="1"/>
        <v>1256</v>
      </c>
      <c r="U54" s="9">
        <v>1</v>
      </c>
      <c r="Z54" t="s">
        <v>9</v>
      </c>
      <c r="AA54" t="s">
        <v>562</v>
      </c>
      <c r="AB54" t="s">
        <v>558</v>
      </c>
      <c r="AD54">
        <v>14</v>
      </c>
      <c r="AF54" t="s">
        <v>820</v>
      </c>
      <c r="AG54" t="s">
        <v>820</v>
      </c>
      <c r="AI54" s="6">
        <v>38511</v>
      </c>
      <c r="AJ54" s="6">
        <v>40268</v>
      </c>
      <c r="AK54" t="s">
        <v>41</v>
      </c>
      <c r="AM54" t="s">
        <v>187</v>
      </c>
      <c r="AQ54" s="37">
        <v>2</v>
      </c>
      <c r="AR54" s="37">
        <v>2</v>
      </c>
      <c r="AS54" s="37"/>
      <c r="AU54" t="s">
        <v>694</v>
      </c>
      <c r="AY54">
        <v>0</v>
      </c>
      <c r="AZ54">
        <v>1</v>
      </c>
      <c r="BA54">
        <v>0</v>
      </c>
      <c r="BF54" t="s">
        <v>7</v>
      </c>
    </row>
    <row r="55" spans="1:58" x14ac:dyDescent="0.35">
      <c r="A55">
        <v>19</v>
      </c>
      <c r="B55">
        <v>54</v>
      </c>
      <c r="C55">
        <v>0.4819</v>
      </c>
      <c r="D55" t="s">
        <v>591</v>
      </c>
      <c r="E55" t="s">
        <v>419</v>
      </c>
      <c r="F55" t="s">
        <v>455</v>
      </c>
      <c r="H55" t="s">
        <v>185</v>
      </c>
      <c r="I55" t="s">
        <v>787</v>
      </c>
      <c r="K55" t="s">
        <v>409</v>
      </c>
      <c r="L55" t="s">
        <v>408</v>
      </c>
      <c r="N55">
        <v>0.61770000000000003</v>
      </c>
      <c r="O55">
        <v>0</v>
      </c>
      <c r="P55" t="s">
        <v>396</v>
      </c>
      <c r="Q55" t="s">
        <v>486</v>
      </c>
      <c r="R55" t="s">
        <v>1205</v>
      </c>
      <c r="T55" s="24">
        <f t="shared" si="1"/>
        <v>1256</v>
      </c>
      <c r="U55" s="9">
        <v>1</v>
      </c>
      <c r="Z55" t="s">
        <v>9</v>
      </c>
      <c r="AA55" t="s">
        <v>562</v>
      </c>
      <c r="AB55" t="s">
        <v>558</v>
      </c>
      <c r="AD55">
        <v>14</v>
      </c>
      <c r="AF55" t="s">
        <v>820</v>
      </c>
      <c r="AG55" t="s">
        <v>820</v>
      </c>
      <c r="AI55" s="6">
        <v>38511</v>
      </c>
      <c r="AJ55" s="6">
        <v>40268</v>
      </c>
      <c r="AK55" t="s">
        <v>41</v>
      </c>
      <c r="AM55" t="s">
        <v>187</v>
      </c>
      <c r="AQ55" s="37">
        <v>2</v>
      </c>
      <c r="AR55" s="37">
        <v>2</v>
      </c>
      <c r="AS55" s="37"/>
      <c r="AT55" t="s">
        <v>694</v>
      </c>
      <c r="AY55">
        <v>0</v>
      </c>
      <c r="AZ55">
        <v>1</v>
      </c>
      <c r="BA55">
        <v>0</v>
      </c>
      <c r="BF55" t="s">
        <v>7</v>
      </c>
    </row>
    <row r="56" spans="1:58" x14ac:dyDescent="0.35">
      <c r="A56">
        <v>19</v>
      </c>
      <c r="B56">
        <v>55</v>
      </c>
      <c r="C56">
        <v>1.6679999999999999</v>
      </c>
      <c r="D56" t="s">
        <v>591</v>
      </c>
      <c r="E56" t="s">
        <v>455</v>
      </c>
      <c r="F56" t="s">
        <v>419</v>
      </c>
      <c r="H56" t="s">
        <v>787</v>
      </c>
      <c r="I56" t="s">
        <v>185</v>
      </c>
      <c r="K56" t="s">
        <v>408</v>
      </c>
      <c r="L56" t="s">
        <v>409</v>
      </c>
      <c r="N56">
        <v>0.17199999999999999</v>
      </c>
      <c r="O56">
        <v>0</v>
      </c>
      <c r="P56" t="s">
        <v>396</v>
      </c>
      <c r="Q56" t="s">
        <v>486</v>
      </c>
      <c r="R56" t="s">
        <v>1205</v>
      </c>
      <c r="T56" s="24">
        <f t="shared" si="1"/>
        <v>1256</v>
      </c>
      <c r="U56" s="9">
        <v>1</v>
      </c>
      <c r="Z56" t="s">
        <v>9</v>
      </c>
      <c r="AA56" t="s">
        <v>562</v>
      </c>
      <c r="AB56" t="s">
        <v>558</v>
      </c>
      <c r="AD56">
        <v>14</v>
      </c>
      <c r="AF56" t="s">
        <v>820</v>
      </c>
      <c r="AG56" t="s">
        <v>820</v>
      </c>
      <c r="AI56" s="6">
        <v>38511</v>
      </c>
      <c r="AJ56" s="6">
        <v>40268</v>
      </c>
      <c r="AK56" t="s">
        <v>41</v>
      </c>
      <c r="AM56" t="s">
        <v>187</v>
      </c>
      <c r="AQ56" s="37">
        <v>3</v>
      </c>
      <c r="AR56" s="37">
        <v>3</v>
      </c>
      <c r="AS56" s="37"/>
      <c r="AU56" t="s">
        <v>694</v>
      </c>
      <c r="AY56">
        <v>0</v>
      </c>
      <c r="AZ56">
        <v>1</v>
      </c>
      <c r="BA56">
        <v>0</v>
      </c>
      <c r="BF56" t="s">
        <v>7</v>
      </c>
    </row>
    <row r="57" spans="1:58" x14ac:dyDescent="0.35">
      <c r="A57">
        <v>19</v>
      </c>
      <c r="B57">
        <v>56</v>
      </c>
      <c r="C57">
        <v>2.0442999999999998</v>
      </c>
      <c r="D57" t="s">
        <v>591</v>
      </c>
      <c r="E57" t="s">
        <v>419</v>
      </c>
      <c r="F57" t="s">
        <v>455</v>
      </c>
      <c r="H57" t="s">
        <v>185</v>
      </c>
      <c r="I57" t="s">
        <v>787</v>
      </c>
      <c r="K57" t="s">
        <v>409</v>
      </c>
      <c r="L57" t="s">
        <v>408</v>
      </c>
      <c r="N57">
        <v>0.10580000000000001</v>
      </c>
      <c r="O57">
        <v>0</v>
      </c>
      <c r="P57" t="s">
        <v>396</v>
      </c>
      <c r="Q57" t="s">
        <v>486</v>
      </c>
      <c r="R57" t="s">
        <v>1205</v>
      </c>
      <c r="T57" s="24">
        <f t="shared" si="1"/>
        <v>1256</v>
      </c>
      <c r="U57" s="9">
        <v>1</v>
      </c>
      <c r="Z57" t="s">
        <v>9</v>
      </c>
      <c r="AA57" t="s">
        <v>562</v>
      </c>
      <c r="AB57" t="s">
        <v>558</v>
      </c>
      <c r="AD57">
        <v>14</v>
      </c>
      <c r="AF57" t="s">
        <v>820</v>
      </c>
      <c r="AG57" t="s">
        <v>820</v>
      </c>
      <c r="AI57" s="6">
        <v>38511</v>
      </c>
      <c r="AJ57" s="6">
        <v>40268</v>
      </c>
      <c r="AK57" t="s">
        <v>41</v>
      </c>
      <c r="AM57" t="s">
        <v>187</v>
      </c>
      <c r="AQ57" s="37">
        <v>3</v>
      </c>
      <c r="AR57" s="37">
        <v>3</v>
      </c>
      <c r="AS57" s="37"/>
      <c r="AT57" t="s">
        <v>694</v>
      </c>
      <c r="AY57">
        <v>0</v>
      </c>
      <c r="AZ57">
        <v>1</v>
      </c>
      <c r="BA57">
        <v>0</v>
      </c>
      <c r="BF57" t="s">
        <v>7</v>
      </c>
    </row>
    <row r="58" spans="1:58" x14ac:dyDescent="0.35">
      <c r="A58">
        <v>19</v>
      </c>
      <c r="B58">
        <v>57</v>
      </c>
      <c r="C58">
        <v>1.7019</v>
      </c>
      <c r="D58" t="s">
        <v>591</v>
      </c>
      <c r="E58" t="s">
        <v>455</v>
      </c>
      <c r="F58" t="s">
        <v>419</v>
      </c>
      <c r="H58" t="s">
        <v>787</v>
      </c>
      <c r="I58" t="s">
        <v>185</v>
      </c>
      <c r="K58" t="s">
        <v>408</v>
      </c>
      <c r="L58" t="s">
        <v>409</v>
      </c>
      <c r="N58">
        <v>0.14699999999999999</v>
      </c>
      <c r="O58">
        <v>0</v>
      </c>
      <c r="P58" t="s">
        <v>396</v>
      </c>
      <c r="Q58" t="s">
        <v>486</v>
      </c>
      <c r="R58" t="s">
        <v>1205</v>
      </c>
      <c r="T58" s="24">
        <f t="shared" si="1"/>
        <v>1256</v>
      </c>
      <c r="U58" s="9">
        <v>1</v>
      </c>
      <c r="Z58" t="s">
        <v>9</v>
      </c>
      <c r="AA58" t="s">
        <v>562</v>
      </c>
      <c r="AB58" t="s">
        <v>558</v>
      </c>
      <c r="AD58">
        <v>14</v>
      </c>
      <c r="AF58" t="s">
        <v>820</v>
      </c>
      <c r="AG58" t="s">
        <v>820</v>
      </c>
      <c r="AI58" s="6">
        <v>38511</v>
      </c>
      <c r="AJ58" s="6">
        <v>40268</v>
      </c>
      <c r="AK58" t="s">
        <v>41</v>
      </c>
      <c r="AM58" t="s">
        <v>187</v>
      </c>
      <c r="AQ58" s="37">
        <v>4</v>
      </c>
      <c r="AR58" s="37">
        <v>4</v>
      </c>
      <c r="AS58" s="37"/>
      <c r="AU58" t="s">
        <v>694</v>
      </c>
      <c r="AY58">
        <v>0</v>
      </c>
      <c r="AZ58">
        <v>1</v>
      </c>
      <c r="BA58">
        <v>0</v>
      </c>
      <c r="BF58" t="s">
        <v>7</v>
      </c>
    </row>
    <row r="59" spans="1:58" x14ac:dyDescent="0.35">
      <c r="A59">
        <v>19</v>
      </c>
      <c r="B59">
        <v>58</v>
      </c>
      <c r="C59">
        <v>1.8803000000000001</v>
      </c>
      <c r="D59" t="s">
        <v>591</v>
      </c>
      <c r="E59" t="s">
        <v>419</v>
      </c>
      <c r="F59" t="s">
        <v>455</v>
      </c>
      <c r="H59" t="s">
        <v>185</v>
      </c>
      <c r="I59" t="s">
        <v>787</v>
      </c>
      <c r="K59" t="s">
        <v>409</v>
      </c>
      <c r="L59" t="s">
        <v>408</v>
      </c>
      <c r="N59">
        <v>0.1114</v>
      </c>
      <c r="O59">
        <v>0</v>
      </c>
      <c r="P59" t="s">
        <v>396</v>
      </c>
      <c r="Q59" t="s">
        <v>486</v>
      </c>
      <c r="R59" t="s">
        <v>1205</v>
      </c>
      <c r="T59" s="24">
        <f t="shared" si="1"/>
        <v>1256</v>
      </c>
      <c r="U59" s="9">
        <v>1</v>
      </c>
      <c r="Z59" t="s">
        <v>9</v>
      </c>
      <c r="AA59" t="s">
        <v>562</v>
      </c>
      <c r="AB59" t="s">
        <v>558</v>
      </c>
      <c r="AD59">
        <v>14</v>
      </c>
      <c r="AF59" t="s">
        <v>820</v>
      </c>
      <c r="AG59" t="s">
        <v>820</v>
      </c>
      <c r="AI59" s="6">
        <v>38511</v>
      </c>
      <c r="AJ59" s="6">
        <v>40268</v>
      </c>
      <c r="AK59" t="s">
        <v>41</v>
      </c>
      <c r="AM59" t="s">
        <v>187</v>
      </c>
      <c r="AQ59" s="37">
        <v>4</v>
      </c>
      <c r="AR59" s="37">
        <v>4</v>
      </c>
      <c r="AS59" s="37"/>
      <c r="AT59" t="s">
        <v>694</v>
      </c>
      <c r="AY59">
        <v>0</v>
      </c>
      <c r="AZ59">
        <v>1</v>
      </c>
      <c r="BA59">
        <v>0</v>
      </c>
      <c r="BF59" t="s">
        <v>7</v>
      </c>
    </row>
    <row r="60" spans="1:58" x14ac:dyDescent="0.35">
      <c r="A60">
        <v>19</v>
      </c>
      <c r="B60">
        <v>59</v>
      </c>
      <c r="C60">
        <v>1.5254000000000001</v>
      </c>
      <c r="D60" t="s">
        <v>591</v>
      </c>
      <c r="E60" t="s">
        <v>455</v>
      </c>
      <c r="F60" t="s">
        <v>419</v>
      </c>
      <c r="H60" t="s">
        <v>787</v>
      </c>
      <c r="I60" t="s">
        <v>185</v>
      </c>
      <c r="K60" t="s">
        <v>408</v>
      </c>
      <c r="L60" t="s">
        <v>409</v>
      </c>
      <c r="N60">
        <v>0.17879999999999999</v>
      </c>
      <c r="O60">
        <v>0</v>
      </c>
      <c r="P60" t="s">
        <v>396</v>
      </c>
      <c r="Q60" t="s">
        <v>486</v>
      </c>
      <c r="R60" t="s">
        <v>1205</v>
      </c>
      <c r="T60" s="24">
        <f t="shared" si="1"/>
        <v>1256</v>
      </c>
      <c r="U60" s="9">
        <v>1</v>
      </c>
      <c r="Z60" t="s">
        <v>9</v>
      </c>
      <c r="AA60" t="s">
        <v>562</v>
      </c>
      <c r="AB60" t="s">
        <v>558</v>
      </c>
      <c r="AD60">
        <v>14</v>
      </c>
      <c r="AF60" t="s">
        <v>820</v>
      </c>
      <c r="AG60" t="s">
        <v>820</v>
      </c>
      <c r="AI60" s="6">
        <v>38511</v>
      </c>
      <c r="AJ60" s="6">
        <v>40268</v>
      </c>
      <c r="AK60" t="s">
        <v>41</v>
      </c>
      <c r="AM60" t="s">
        <v>187</v>
      </c>
      <c r="AQ60" s="37">
        <v>5</v>
      </c>
      <c r="AR60" s="37">
        <v>5</v>
      </c>
      <c r="AS60" s="37"/>
      <c r="AU60" t="s">
        <v>694</v>
      </c>
      <c r="AY60">
        <v>0</v>
      </c>
      <c r="AZ60">
        <v>1</v>
      </c>
      <c r="BA60">
        <v>0</v>
      </c>
      <c r="BF60" t="s">
        <v>7</v>
      </c>
    </row>
    <row r="61" spans="1:58" x14ac:dyDescent="0.35">
      <c r="A61">
        <v>19</v>
      </c>
      <c r="B61">
        <v>60</v>
      </c>
      <c r="C61">
        <v>1.5654999999999999</v>
      </c>
      <c r="D61" t="s">
        <v>591</v>
      </c>
      <c r="E61" t="s">
        <v>419</v>
      </c>
      <c r="F61" t="s">
        <v>455</v>
      </c>
      <c r="H61" t="s">
        <v>185</v>
      </c>
      <c r="I61" t="s">
        <v>787</v>
      </c>
      <c r="K61" t="s">
        <v>409</v>
      </c>
      <c r="L61" t="s">
        <v>408</v>
      </c>
      <c r="N61">
        <v>0.1668</v>
      </c>
      <c r="O61">
        <v>0</v>
      </c>
      <c r="P61" t="s">
        <v>396</v>
      </c>
      <c r="Q61" t="s">
        <v>486</v>
      </c>
      <c r="R61" t="s">
        <v>1205</v>
      </c>
      <c r="T61" s="24">
        <f t="shared" si="1"/>
        <v>1256</v>
      </c>
      <c r="U61" s="9">
        <v>1</v>
      </c>
      <c r="Z61" t="s">
        <v>9</v>
      </c>
      <c r="AA61" t="s">
        <v>562</v>
      </c>
      <c r="AB61" t="s">
        <v>558</v>
      </c>
      <c r="AD61">
        <v>14</v>
      </c>
      <c r="AF61" t="s">
        <v>820</v>
      </c>
      <c r="AG61" t="s">
        <v>820</v>
      </c>
      <c r="AI61" s="6">
        <v>38511</v>
      </c>
      <c r="AJ61" s="6">
        <v>40268</v>
      </c>
      <c r="AK61" t="s">
        <v>41</v>
      </c>
      <c r="AM61" t="s">
        <v>187</v>
      </c>
      <c r="AQ61" s="37">
        <v>5</v>
      </c>
      <c r="AR61" s="37">
        <v>5</v>
      </c>
      <c r="AS61" s="37"/>
      <c r="AT61" t="s">
        <v>694</v>
      </c>
      <c r="AY61">
        <v>0</v>
      </c>
      <c r="AZ61">
        <v>1</v>
      </c>
      <c r="BA61">
        <v>0</v>
      </c>
      <c r="BF61" t="s">
        <v>7</v>
      </c>
    </row>
    <row r="62" spans="1:58" x14ac:dyDescent="0.35">
      <c r="A62">
        <v>19</v>
      </c>
      <c r="B62">
        <v>61</v>
      </c>
      <c r="C62">
        <v>4.8589000000000002</v>
      </c>
      <c r="D62" t="s">
        <v>591</v>
      </c>
      <c r="E62" t="s">
        <v>455</v>
      </c>
      <c r="F62" t="s">
        <v>419</v>
      </c>
      <c r="H62" t="s">
        <v>787</v>
      </c>
      <c r="I62" t="s">
        <v>185</v>
      </c>
      <c r="K62" t="s">
        <v>408</v>
      </c>
      <c r="L62" t="s">
        <v>409</v>
      </c>
      <c r="N62">
        <v>2.7629999999999998E-2</v>
      </c>
      <c r="O62">
        <v>0</v>
      </c>
      <c r="P62" t="s">
        <v>396</v>
      </c>
      <c r="Q62" t="s">
        <v>486</v>
      </c>
      <c r="R62" t="s">
        <v>1205</v>
      </c>
      <c r="T62" s="24">
        <f t="shared" si="1"/>
        <v>1256</v>
      </c>
      <c r="U62" s="9">
        <v>1</v>
      </c>
      <c r="Z62" t="s">
        <v>9</v>
      </c>
      <c r="AA62" t="s">
        <v>562</v>
      </c>
      <c r="AB62" t="s">
        <v>558</v>
      </c>
      <c r="AC62">
        <v>0.05</v>
      </c>
      <c r="AD62">
        <v>14</v>
      </c>
      <c r="AF62" t="s">
        <v>820</v>
      </c>
      <c r="AG62" t="s">
        <v>820</v>
      </c>
      <c r="AI62" s="6">
        <v>38511</v>
      </c>
      <c r="AJ62" s="6">
        <v>40268</v>
      </c>
      <c r="AK62" t="s">
        <v>188</v>
      </c>
      <c r="AM62" t="s">
        <v>187</v>
      </c>
      <c r="AQ62" s="37">
        <v>1</v>
      </c>
      <c r="AR62" s="37">
        <v>1</v>
      </c>
      <c r="AS62" s="37"/>
      <c r="AU62" t="s">
        <v>694</v>
      </c>
      <c r="AY62">
        <v>0</v>
      </c>
      <c r="AZ62">
        <v>1</v>
      </c>
      <c r="BA62">
        <v>0</v>
      </c>
      <c r="BF62" t="s">
        <v>7</v>
      </c>
    </row>
    <row r="63" spans="1:58" x14ac:dyDescent="0.35">
      <c r="A63">
        <v>19</v>
      </c>
      <c r="B63">
        <v>62</v>
      </c>
      <c r="C63">
        <v>3.6777000000000002</v>
      </c>
      <c r="D63" t="s">
        <v>591</v>
      </c>
      <c r="E63" t="s">
        <v>419</v>
      </c>
      <c r="F63" t="s">
        <v>455</v>
      </c>
      <c r="H63" t="s">
        <v>185</v>
      </c>
      <c r="I63" t="s">
        <v>787</v>
      </c>
      <c r="K63" t="s">
        <v>409</v>
      </c>
      <c r="L63" t="s">
        <v>408</v>
      </c>
      <c r="N63">
        <v>5.5309999999999998E-2</v>
      </c>
      <c r="O63">
        <v>0</v>
      </c>
      <c r="P63" t="s">
        <v>396</v>
      </c>
      <c r="Q63" t="s">
        <v>486</v>
      </c>
      <c r="R63" t="s">
        <v>1205</v>
      </c>
      <c r="T63" s="24">
        <f t="shared" si="1"/>
        <v>1256</v>
      </c>
      <c r="U63" s="9">
        <v>1</v>
      </c>
      <c r="Z63" t="s">
        <v>9</v>
      </c>
      <c r="AA63" t="s">
        <v>562</v>
      </c>
      <c r="AB63" t="s">
        <v>558</v>
      </c>
      <c r="AD63">
        <v>14</v>
      </c>
      <c r="AF63" t="s">
        <v>820</v>
      </c>
      <c r="AG63" t="s">
        <v>820</v>
      </c>
      <c r="AI63" s="6">
        <v>38511</v>
      </c>
      <c r="AJ63" s="6">
        <v>40268</v>
      </c>
      <c r="AK63" t="s">
        <v>188</v>
      </c>
      <c r="AM63" t="s">
        <v>187</v>
      </c>
      <c r="AQ63" s="37">
        <v>1</v>
      </c>
      <c r="AR63" s="37">
        <v>1</v>
      </c>
      <c r="AS63" s="37"/>
      <c r="AT63" t="s">
        <v>694</v>
      </c>
      <c r="AY63">
        <v>0</v>
      </c>
      <c r="AZ63">
        <v>1</v>
      </c>
      <c r="BA63">
        <v>0</v>
      </c>
      <c r="BF63" t="s">
        <v>7</v>
      </c>
    </row>
    <row r="64" spans="1:58" x14ac:dyDescent="0.35">
      <c r="A64">
        <v>19</v>
      </c>
      <c r="B64">
        <v>63</v>
      </c>
      <c r="C64">
        <v>3.528</v>
      </c>
      <c r="D64" t="s">
        <v>591</v>
      </c>
      <c r="E64" t="s">
        <v>455</v>
      </c>
      <c r="F64" t="s">
        <v>419</v>
      </c>
      <c r="H64" t="s">
        <v>787</v>
      </c>
      <c r="I64" t="s">
        <v>185</v>
      </c>
      <c r="K64" t="s">
        <v>408</v>
      </c>
      <c r="L64" t="s">
        <v>409</v>
      </c>
      <c r="N64">
        <v>2.9569999999999999E-2</v>
      </c>
      <c r="O64">
        <v>0</v>
      </c>
      <c r="P64" t="s">
        <v>396</v>
      </c>
      <c r="Q64" t="s">
        <v>486</v>
      </c>
      <c r="R64" t="s">
        <v>1205</v>
      </c>
      <c r="T64" s="24">
        <f t="shared" si="1"/>
        <v>1256</v>
      </c>
      <c r="U64" s="9">
        <v>1</v>
      </c>
      <c r="Z64" t="s">
        <v>9</v>
      </c>
      <c r="AA64" t="s">
        <v>562</v>
      </c>
      <c r="AB64" t="s">
        <v>558</v>
      </c>
      <c r="AC64">
        <v>0.05</v>
      </c>
      <c r="AD64">
        <v>14</v>
      </c>
      <c r="AF64" t="s">
        <v>820</v>
      </c>
      <c r="AG64" t="s">
        <v>820</v>
      </c>
      <c r="AI64" s="6">
        <v>38511</v>
      </c>
      <c r="AJ64" s="6">
        <v>40268</v>
      </c>
      <c r="AK64" t="s">
        <v>188</v>
      </c>
      <c r="AM64" t="s">
        <v>187</v>
      </c>
      <c r="AQ64" s="37">
        <v>2</v>
      </c>
      <c r="AR64" s="37">
        <v>2</v>
      </c>
      <c r="AS64" s="37"/>
      <c r="AU64" t="s">
        <v>694</v>
      </c>
      <c r="AY64">
        <v>0</v>
      </c>
      <c r="AZ64">
        <v>1</v>
      </c>
      <c r="BA64">
        <v>0</v>
      </c>
      <c r="BF64" t="s">
        <v>7</v>
      </c>
    </row>
    <row r="65" spans="1:58" x14ac:dyDescent="0.35">
      <c r="A65">
        <v>19</v>
      </c>
      <c r="B65">
        <v>64</v>
      </c>
      <c r="C65">
        <v>1.8115000000000001</v>
      </c>
      <c r="D65" t="s">
        <v>591</v>
      </c>
      <c r="E65" t="s">
        <v>419</v>
      </c>
      <c r="F65" t="s">
        <v>455</v>
      </c>
      <c r="H65" t="s">
        <v>185</v>
      </c>
      <c r="I65" t="s">
        <v>787</v>
      </c>
      <c r="K65" t="s">
        <v>409</v>
      </c>
      <c r="L65" t="s">
        <v>408</v>
      </c>
      <c r="N65">
        <v>0.16370000000000001</v>
      </c>
      <c r="O65">
        <v>0</v>
      </c>
      <c r="P65" t="s">
        <v>396</v>
      </c>
      <c r="Q65" t="s">
        <v>486</v>
      </c>
      <c r="R65" t="s">
        <v>1205</v>
      </c>
      <c r="T65" s="24">
        <f t="shared" si="1"/>
        <v>1256</v>
      </c>
      <c r="U65" s="9">
        <v>1</v>
      </c>
      <c r="Z65" t="s">
        <v>9</v>
      </c>
      <c r="AA65" t="s">
        <v>562</v>
      </c>
      <c r="AB65" t="s">
        <v>558</v>
      </c>
      <c r="AD65">
        <v>14</v>
      </c>
      <c r="AF65" t="s">
        <v>820</v>
      </c>
      <c r="AG65" t="s">
        <v>820</v>
      </c>
      <c r="AI65" s="6">
        <v>38511</v>
      </c>
      <c r="AJ65" s="6">
        <v>40268</v>
      </c>
      <c r="AK65" t="s">
        <v>188</v>
      </c>
      <c r="AM65" t="s">
        <v>187</v>
      </c>
      <c r="AQ65" s="37">
        <v>2</v>
      </c>
      <c r="AR65" s="37">
        <v>2</v>
      </c>
      <c r="AS65" s="37"/>
      <c r="AT65" t="s">
        <v>694</v>
      </c>
      <c r="AY65">
        <v>0</v>
      </c>
      <c r="AZ65">
        <v>1</v>
      </c>
      <c r="BA65">
        <v>0</v>
      </c>
      <c r="BF65" t="s">
        <v>7</v>
      </c>
    </row>
    <row r="66" spans="1:58" x14ac:dyDescent="0.35">
      <c r="A66">
        <v>19</v>
      </c>
      <c r="B66">
        <v>65</v>
      </c>
      <c r="C66">
        <v>2.2795999999999998</v>
      </c>
      <c r="D66" t="s">
        <v>591</v>
      </c>
      <c r="E66" t="s">
        <v>455</v>
      </c>
      <c r="F66" t="s">
        <v>419</v>
      </c>
      <c r="H66" t="s">
        <v>787</v>
      </c>
      <c r="I66" t="s">
        <v>185</v>
      </c>
      <c r="K66" t="s">
        <v>408</v>
      </c>
      <c r="L66" t="s">
        <v>409</v>
      </c>
      <c r="N66">
        <v>7.7600000000000002E-2</v>
      </c>
      <c r="O66">
        <v>0</v>
      </c>
      <c r="P66" t="s">
        <v>396</v>
      </c>
      <c r="Q66" t="s">
        <v>486</v>
      </c>
      <c r="R66" t="s">
        <v>1205</v>
      </c>
      <c r="T66" s="24">
        <f t="shared" ref="T66:T89" si="2">IF(BF66="daily",NETWORKDAYS(AI66,AJ66),IF(BF66="weekly",ROUNDDOWN((AJ66-AI66)/7,0),IF(BF66="monthly",-((YEAR(AI66)-YEAR(AJ66))*12+MONTH(AI66)-MONTH(AJ66)),"error")))</f>
        <v>1256</v>
      </c>
      <c r="U66" s="9">
        <v>1</v>
      </c>
      <c r="Z66" t="s">
        <v>9</v>
      </c>
      <c r="AA66" t="s">
        <v>562</v>
      </c>
      <c r="AB66" t="s">
        <v>558</v>
      </c>
      <c r="AD66">
        <v>14</v>
      </c>
      <c r="AF66" t="s">
        <v>820</v>
      </c>
      <c r="AG66" t="s">
        <v>820</v>
      </c>
      <c r="AI66" s="6">
        <v>38511</v>
      </c>
      <c r="AJ66" s="6">
        <v>40268</v>
      </c>
      <c r="AK66" t="s">
        <v>188</v>
      </c>
      <c r="AM66" t="s">
        <v>187</v>
      </c>
      <c r="AQ66" s="37">
        <v>3</v>
      </c>
      <c r="AR66" s="37">
        <v>3</v>
      </c>
      <c r="AS66" s="37"/>
      <c r="AU66" t="s">
        <v>694</v>
      </c>
      <c r="AY66">
        <v>0</v>
      </c>
      <c r="AZ66">
        <v>1</v>
      </c>
      <c r="BA66">
        <v>0</v>
      </c>
      <c r="BF66" t="s">
        <v>7</v>
      </c>
    </row>
    <row r="67" spans="1:58" x14ac:dyDescent="0.35">
      <c r="A67">
        <v>19</v>
      </c>
      <c r="B67">
        <v>66</v>
      </c>
      <c r="C67">
        <v>1.2595000000000001</v>
      </c>
      <c r="D67" t="s">
        <v>591</v>
      </c>
      <c r="E67" t="s">
        <v>419</v>
      </c>
      <c r="F67" t="s">
        <v>455</v>
      </c>
      <c r="H67" t="s">
        <v>185</v>
      </c>
      <c r="I67" t="s">
        <v>787</v>
      </c>
      <c r="K67" t="s">
        <v>409</v>
      </c>
      <c r="L67" t="s">
        <v>408</v>
      </c>
      <c r="N67">
        <v>0.28670000000000001</v>
      </c>
      <c r="O67">
        <v>0</v>
      </c>
      <c r="P67" t="s">
        <v>396</v>
      </c>
      <c r="Q67" t="s">
        <v>486</v>
      </c>
      <c r="R67" t="s">
        <v>1205</v>
      </c>
      <c r="T67" s="24">
        <f t="shared" si="2"/>
        <v>1256</v>
      </c>
      <c r="U67" s="9">
        <v>1</v>
      </c>
      <c r="Z67" t="s">
        <v>9</v>
      </c>
      <c r="AA67" t="s">
        <v>562</v>
      </c>
      <c r="AB67" t="s">
        <v>558</v>
      </c>
      <c r="AD67">
        <v>14</v>
      </c>
      <c r="AF67" t="s">
        <v>820</v>
      </c>
      <c r="AG67" t="s">
        <v>820</v>
      </c>
      <c r="AI67" s="6">
        <v>38511</v>
      </c>
      <c r="AJ67" s="6">
        <v>40268</v>
      </c>
      <c r="AK67" t="s">
        <v>188</v>
      </c>
      <c r="AM67" t="s">
        <v>187</v>
      </c>
      <c r="AQ67" s="37">
        <v>3</v>
      </c>
      <c r="AR67" s="37">
        <v>3</v>
      </c>
      <c r="AS67" s="37"/>
      <c r="AT67" t="s">
        <v>694</v>
      </c>
      <c r="AY67">
        <v>0</v>
      </c>
      <c r="AZ67">
        <v>1</v>
      </c>
      <c r="BA67">
        <v>0</v>
      </c>
      <c r="BF67" t="s">
        <v>7</v>
      </c>
    </row>
    <row r="68" spans="1:58" x14ac:dyDescent="0.35">
      <c r="A68">
        <v>19</v>
      </c>
      <c r="B68">
        <v>67</v>
      </c>
      <c r="C68">
        <v>2.0047999999999999</v>
      </c>
      <c r="D68" t="s">
        <v>591</v>
      </c>
      <c r="E68" t="s">
        <v>455</v>
      </c>
      <c r="F68" t="s">
        <v>419</v>
      </c>
      <c r="H68" t="s">
        <v>787</v>
      </c>
      <c r="I68" t="s">
        <v>185</v>
      </c>
      <c r="K68" t="s">
        <v>408</v>
      </c>
      <c r="L68" t="s">
        <v>409</v>
      </c>
      <c r="N68">
        <v>9.1380000000000003E-2</v>
      </c>
      <c r="O68">
        <v>0</v>
      </c>
      <c r="P68" t="s">
        <v>396</v>
      </c>
      <c r="Q68" t="s">
        <v>486</v>
      </c>
      <c r="R68" t="s">
        <v>1205</v>
      </c>
      <c r="T68" s="24">
        <f t="shared" si="2"/>
        <v>1256</v>
      </c>
      <c r="U68" s="9">
        <v>1</v>
      </c>
      <c r="Z68" t="s">
        <v>9</v>
      </c>
      <c r="AA68" t="s">
        <v>562</v>
      </c>
      <c r="AB68" t="s">
        <v>558</v>
      </c>
      <c r="AD68">
        <v>15</v>
      </c>
      <c r="AF68" t="s">
        <v>820</v>
      </c>
      <c r="AG68" t="s">
        <v>820</v>
      </c>
      <c r="AI68" s="6">
        <v>38511</v>
      </c>
      <c r="AJ68" s="6">
        <v>40268</v>
      </c>
      <c r="AK68" t="s">
        <v>188</v>
      </c>
      <c r="AM68" t="s">
        <v>187</v>
      </c>
      <c r="AQ68" s="37">
        <v>4</v>
      </c>
      <c r="AR68" s="37">
        <v>4</v>
      </c>
      <c r="AS68" s="37"/>
      <c r="AU68" t="s">
        <v>694</v>
      </c>
      <c r="AY68">
        <v>0</v>
      </c>
      <c r="AZ68">
        <v>1</v>
      </c>
      <c r="BA68">
        <v>0</v>
      </c>
      <c r="BF68" t="s">
        <v>7</v>
      </c>
    </row>
    <row r="69" spans="1:58" x14ac:dyDescent="0.35">
      <c r="A69">
        <v>19</v>
      </c>
      <c r="B69">
        <v>68</v>
      </c>
      <c r="C69">
        <v>1.0801000000000001</v>
      </c>
      <c r="D69" t="s">
        <v>591</v>
      </c>
      <c r="E69" t="s">
        <v>419</v>
      </c>
      <c r="F69" t="s">
        <v>455</v>
      </c>
      <c r="H69" t="s">
        <v>185</v>
      </c>
      <c r="I69" t="s">
        <v>787</v>
      </c>
      <c r="K69" t="s">
        <v>409</v>
      </c>
      <c r="L69" t="s">
        <v>408</v>
      </c>
      <c r="N69">
        <v>0.36470000000000002</v>
      </c>
      <c r="O69">
        <v>0</v>
      </c>
      <c r="P69" t="s">
        <v>396</v>
      </c>
      <c r="Q69" t="s">
        <v>486</v>
      </c>
      <c r="R69" t="s">
        <v>1205</v>
      </c>
      <c r="T69" s="24">
        <f t="shared" si="2"/>
        <v>1256</v>
      </c>
      <c r="U69" s="9">
        <v>1</v>
      </c>
      <c r="Z69" t="s">
        <v>9</v>
      </c>
      <c r="AA69" t="s">
        <v>562</v>
      </c>
      <c r="AB69" t="s">
        <v>558</v>
      </c>
      <c r="AD69">
        <v>15</v>
      </c>
      <c r="AF69" t="s">
        <v>820</v>
      </c>
      <c r="AG69" t="s">
        <v>820</v>
      </c>
      <c r="AI69" s="6">
        <v>38511</v>
      </c>
      <c r="AJ69" s="6">
        <v>40268</v>
      </c>
      <c r="AK69" t="s">
        <v>188</v>
      </c>
      <c r="AM69" t="s">
        <v>187</v>
      </c>
      <c r="AQ69" s="37">
        <v>4</v>
      </c>
      <c r="AR69" s="37">
        <v>4</v>
      </c>
      <c r="AS69" s="37"/>
      <c r="AT69" t="s">
        <v>694</v>
      </c>
      <c r="AY69">
        <v>0</v>
      </c>
      <c r="AZ69">
        <v>1</v>
      </c>
      <c r="BA69">
        <v>0</v>
      </c>
      <c r="BF69" t="s">
        <v>7</v>
      </c>
    </row>
    <row r="70" spans="1:58" x14ac:dyDescent="0.35">
      <c r="A70">
        <v>19</v>
      </c>
      <c r="B70">
        <v>69</v>
      </c>
      <c r="C70">
        <v>1.7894000000000001</v>
      </c>
      <c r="D70" t="s">
        <v>591</v>
      </c>
      <c r="E70" t="s">
        <v>455</v>
      </c>
      <c r="F70" t="s">
        <v>419</v>
      </c>
      <c r="H70" t="s">
        <v>787</v>
      </c>
      <c r="I70" t="s">
        <v>185</v>
      </c>
      <c r="K70" t="s">
        <v>408</v>
      </c>
      <c r="L70" t="s">
        <v>409</v>
      </c>
      <c r="N70">
        <v>0.1118</v>
      </c>
      <c r="O70">
        <v>0</v>
      </c>
      <c r="P70" t="s">
        <v>396</v>
      </c>
      <c r="Q70" t="s">
        <v>486</v>
      </c>
      <c r="R70" t="s">
        <v>1205</v>
      </c>
      <c r="T70" s="24">
        <f t="shared" si="2"/>
        <v>1256</v>
      </c>
      <c r="U70" s="9">
        <v>1</v>
      </c>
      <c r="Z70" t="s">
        <v>9</v>
      </c>
      <c r="AA70" t="s">
        <v>562</v>
      </c>
      <c r="AB70" t="s">
        <v>558</v>
      </c>
      <c r="AD70">
        <v>15</v>
      </c>
      <c r="AF70" t="s">
        <v>820</v>
      </c>
      <c r="AG70" t="s">
        <v>820</v>
      </c>
      <c r="AI70" s="6">
        <v>38511</v>
      </c>
      <c r="AJ70" s="6">
        <v>40268</v>
      </c>
      <c r="AK70" t="s">
        <v>188</v>
      </c>
      <c r="AM70" t="s">
        <v>187</v>
      </c>
      <c r="AQ70" s="37">
        <v>5</v>
      </c>
      <c r="AR70" s="37">
        <v>5</v>
      </c>
      <c r="AS70" s="37"/>
      <c r="AU70" t="s">
        <v>694</v>
      </c>
      <c r="AY70">
        <v>0</v>
      </c>
      <c r="AZ70">
        <v>1</v>
      </c>
      <c r="BA70">
        <v>0</v>
      </c>
      <c r="BF70" t="s">
        <v>7</v>
      </c>
    </row>
    <row r="71" spans="1:58" x14ac:dyDescent="0.35">
      <c r="A71">
        <v>19</v>
      </c>
      <c r="B71">
        <v>70</v>
      </c>
      <c r="C71">
        <v>1.0331999999999999</v>
      </c>
      <c r="D71" t="s">
        <v>591</v>
      </c>
      <c r="E71" t="s">
        <v>419</v>
      </c>
      <c r="F71" t="s">
        <v>455</v>
      </c>
      <c r="H71" t="s">
        <v>185</v>
      </c>
      <c r="I71" t="s">
        <v>787</v>
      </c>
      <c r="K71" t="s">
        <v>409</v>
      </c>
      <c r="L71" t="s">
        <v>408</v>
      </c>
      <c r="N71">
        <v>0.39629999999999999</v>
      </c>
      <c r="O71">
        <v>0</v>
      </c>
      <c r="P71" t="s">
        <v>396</v>
      </c>
      <c r="Q71" t="s">
        <v>486</v>
      </c>
      <c r="R71" t="s">
        <v>1205</v>
      </c>
      <c r="T71" s="24">
        <f t="shared" si="2"/>
        <v>1256</v>
      </c>
      <c r="U71" s="9">
        <v>1</v>
      </c>
      <c r="Z71" t="s">
        <v>9</v>
      </c>
      <c r="AA71" t="s">
        <v>562</v>
      </c>
      <c r="AB71" t="s">
        <v>558</v>
      </c>
      <c r="AD71">
        <v>15</v>
      </c>
      <c r="AF71" t="s">
        <v>820</v>
      </c>
      <c r="AG71" t="s">
        <v>820</v>
      </c>
      <c r="AI71" s="6">
        <v>38511</v>
      </c>
      <c r="AJ71" s="6">
        <v>40268</v>
      </c>
      <c r="AK71" t="s">
        <v>188</v>
      </c>
      <c r="AM71" t="s">
        <v>187</v>
      </c>
      <c r="AQ71" s="37">
        <v>5</v>
      </c>
      <c r="AR71" s="37">
        <v>5</v>
      </c>
      <c r="AS71" s="37"/>
      <c r="AT71" t="s">
        <v>694</v>
      </c>
      <c r="AY71">
        <v>0</v>
      </c>
      <c r="AZ71">
        <v>1</v>
      </c>
      <c r="BA71">
        <v>0</v>
      </c>
      <c r="BF71" t="s">
        <v>7</v>
      </c>
    </row>
    <row r="72" spans="1:58" x14ac:dyDescent="0.35">
      <c r="A72">
        <v>19</v>
      </c>
      <c r="B72">
        <v>61</v>
      </c>
      <c r="C72">
        <v>0.38369999999999999</v>
      </c>
      <c r="D72" t="s">
        <v>591</v>
      </c>
      <c r="E72" t="s">
        <v>455</v>
      </c>
      <c r="F72" t="s">
        <v>419</v>
      </c>
      <c r="H72" t="s">
        <v>787</v>
      </c>
      <c r="I72" t="s">
        <v>185</v>
      </c>
      <c r="K72" t="s">
        <v>408</v>
      </c>
      <c r="L72" t="s">
        <v>409</v>
      </c>
      <c r="N72">
        <v>0.53569999999999995</v>
      </c>
      <c r="O72">
        <v>0</v>
      </c>
      <c r="P72" t="s">
        <v>396</v>
      </c>
      <c r="Q72" t="s">
        <v>486</v>
      </c>
      <c r="R72" t="s">
        <v>1205</v>
      </c>
      <c r="T72" s="24">
        <f t="shared" si="2"/>
        <v>1256</v>
      </c>
      <c r="U72" s="9">
        <v>1</v>
      </c>
      <c r="Z72" t="s">
        <v>9</v>
      </c>
      <c r="AA72" t="s">
        <v>562</v>
      </c>
      <c r="AB72" t="s">
        <v>558</v>
      </c>
      <c r="AD72">
        <v>15</v>
      </c>
      <c r="AF72" t="s">
        <v>820</v>
      </c>
      <c r="AG72" t="s">
        <v>820</v>
      </c>
      <c r="AI72" s="6">
        <v>38511</v>
      </c>
      <c r="AJ72" s="6">
        <v>40268</v>
      </c>
      <c r="AK72" t="s">
        <v>189</v>
      </c>
      <c r="AM72" t="s">
        <v>187</v>
      </c>
      <c r="AQ72" s="37">
        <v>1</v>
      </c>
      <c r="AR72" s="37">
        <v>1</v>
      </c>
      <c r="AS72" s="37"/>
      <c r="AU72" t="s">
        <v>694</v>
      </c>
      <c r="AY72">
        <v>0</v>
      </c>
      <c r="AZ72">
        <v>1</v>
      </c>
      <c r="BA72">
        <v>0</v>
      </c>
      <c r="BF72" t="s">
        <v>7</v>
      </c>
    </row>
    <row r="73" spans="1:58" x14ac:dyDescent="0.35">
      <c r="A73">
        <v>19</v>
      </c>
      <c r="B73">
        <v>62</v>
      </c>
      <c r="C73">
        <v>1.1855</v>
      </c>
      <c r="D73" t="s">
        <v>591</v>
      </c>
      <c r="E73" t="s">
        <v>419</v>
      </c>
      <c r="F73" t="s">
        <v>455</v>
      </c>
      <c r="H73" t="s">
        <v>185</v>
      </c>
      <c r="I73" t="s">
        <v>787</v>
      </c>
      <c r="K73" t="s">
        <v>409</v>
      </c>
      <c r="L73" t="s">
        <v>408</v>
      </c>
      <c r="N73">
        <v>0.27639999999999998</v>
      </c>
      <c r="O73">
        <v>0</v>
      </c>
      <c r="P73" t="s">
        <v>396</v>
      </c>
      <c r="Q73" t="s">
        <v>486</v>
      </c>
      <c r="R73" t="s">
        <v>1205</v>
      </c>
      <c r="T73" s="24">
        <f t="shared" si="2"/>
        <v>1256</v>
      </c>
      <c r="U73" s="9">
        <v>1</v>
      </c>
      <c r="Z73" t="s">
        <v>9</v>
      </c>
      <c r="AA73" t="s">
        <v>562</v>
      </c>
      <c r="AB73" t="s">
        <v>558</v>
      </c>
      <c r="AD73">
        <v>15</v>
      </c>
      <c r="AF73" t="s">
        <v>820</v>
      </c>
      <c r="AG73" t="s">
        <v>820</v>
      </c>
      <c r="AI73" s="6">
        <v>38511</v>
      </c>
      <c r="AJ73" s="6">
        <v>40268</v>
      </c>
      <c r="AK73" t="s">
        <v>189</v>
      </c>
      <c r="AM73" t="s">
        <v>187</v>
      </c>
      <c r="AQ73" s="37">
        <v>1</v>
      </c>
      <c r="AR73" s="37">
        <v>1</v>
      </c>
      <c r="AS73" s="37"/>
      <c r="AT73" t="s">
        <v>694</v>
      </c>
      <c r="AY73">
        <v>0</v>
      </c>
      <c r="AZ73">
        <v>1</v>
      </c>
      <c r="BA73">
        <v>0</v>
      </c>
      <c r="BF73" t="s">
        <v>7</v>
      </c>
    </row>
    <row r="74" spans="1:58" x14ac:dyDescent="0.35">
      <c r="A74">
        <v>19</v>
      </c>
      <c r="B74">
        <v>63</v>
      </c>
      <c r="C74">
        <v>0.50190000000000001</v>
      </c>
      <c r="D74" t="s">
        <v>591</v>
      </c>
      <c r="E74" t="s">
        <v>455</v>
      </c>
      <c r="F74" t="s">
        <v>419</v>
      </c>
      <c r="H74" t="s">
        <v>787</v>
      </c>
      <c r="I74" t="s">
        <v>185</v>
      </c>
      <c r="K74" t="s">
        <v>408</v>
      </c>
      <c r="L74" t="s">
        <v>409</v>
      </c>
      <c r="N74">
        <v>0.60550000000000004</v>
      </c>
      <c r="O74">
        <v>0</v>
      </c>
      <c r="P74" t="s">
        <v>396</v>
      </c>
      <c r="Q74" t="s">
        <v>486</v>
      </c>
      <c r="R74" t="s">
        <v>1205</v>
      </c>
      <c r="T74" s="24">
        <f t="shared" si="2"/>
        <v>1256</v>
      </c>
      <c r="U74" s="9">
        <v>1</v>
      </c>
      <c r="Z74" t="s">
        <v>9</v>
      </c>
      <c r="AA74" t="s">
        <v>562</v>
      </c>
      <c r="AB74" t="s">
        <v>558</v>
      </c>
      <c r="AD74">
        <v>15</v>
      </c>
      <c r="AF74" t="s">
        <v>820</v>
      </c>
      <c r="AG74" t="s">
        <v>820</v>
      </c>
      <c r="AI74" s="6">
        <v>38511</v>
      </c>
      <c r="AJ74" s="6">
        <v>40268</v>
      </c>
      <c r="AK74" t="s">
        <v>189</v>
      </c>
      <c r="AM74" t="s">
        <v>187</v>
      </c>
      <c r="AQ74" s="37">
        <v>2</v>
      </c>
      <c r="AR74" s="37">
        <v>2</v>
      </c>
      <c r="AS74" s="37"/>
      <c r="AU74" t="s">
        <v>694</v>
      </c>
      <c r="AY74">
        <v>0</v>
      </c>
      <c r="AZ74">
        <v>1</v>
      </c>
      <c r="BA74">
        <v>0</v>
      </c>
      <c r="BF74" t="s">
        <v>7</v>
      </c>
    </row>
    <row r="75" spans="1:58" x14ac:dyDescent="0.35">
      <c r="A75">
        <v>19</v>
      </c>
      <c r="B75">
        <v>64</v>
      </c>
      <c r="C75">
        <v>2.2210999999999999</v>
      </c>
      <c r="D75" t="s">
        <v>591</v>
      </c>
      <c r="E75" t="s">
        <v>419</v>
      </c>
      <c r="F75" t="s">
        <v>455</v>
      </c>
      <c r="H75" t="s">
        <v>185</v>
      </c>
      <c r="I75" t="s">
        <v>787</v>
      </c>
      <c r="K75" t="s">
        <v>409</v>
      </c>
      <c r="L75" t="s">
        <v>408</v>
      </c>
      <c r="N75">
        <v>0.10879999999999999</v>
      </c>
      <c r="O75">
        <v>0</v>
      </c>
      <c r="P75" t="s">
        <v>396</v>
      </c>
      <c r="Q75" t="s">
        <v>486</v>
      </c>
      <c r="R75" t="s">
        <v>1205</v>
      </c>
      <c r="T75" s="24">
        <f t="shared" si="2"/>
        <v>1256</v>
      </c>
      <c r="U75" s="9">
        <v>1</v>
      </c>
      <c r="Z75" t="s">
        <v>9</v>
      </c>
      <c r="AA75" t="s">
        <v>562</v>
      </c>
      <c r="AB75" t="s">
        <v>558</v>
      </c>
      <c r="AD75">
        <v>15</v>
      </c>
      <c r="AF75" t="s">
        <v>820</v>
      </c>
      <c r="AG75" t="s">
        <v>820</v>
      </c>
      <c r="AI75" s="6">
        <v>38511</v>
      </c>
      <c r="AJ75" s="6">
        <v>40268</v>
      </c>
      <c r="AK75" t="s">
        <v>189</v>
      </c>
      <c r="AM75" t="s">
        <v>187</v>
      </c>
      <c r="AQ75" s="37">
        <v>2</v>
      </c>
      <c r="AR75" s="37">
        <v>2</v>
      </c>
      <c r="AS75" s="37"/>
      <c r="AT75" t="s">
        <v>694</v>
      </c>
      <c r="AY75">
        <v>0</v>
      </c>
      <c r="AZ75">
        <v>1</v>
      </c>
      <c r="BA75">
        <v>0</v>
      </c>
      <c r="BF75" t="s">
        <v>7</v>
      </c>
    </row>
    <row r="76" spans="1:58" x14ac:dyDescent="0.35">
      <c r="A76">
        <v>19</v>
      </c>
      <c r="B76">
        <v>65</v>
      </c>
      <c r="C76">
        <v>2.8058999999999998</v>
      </c>
      <c r="D76" t="s">
        <v>591</v>
      </c>
      <c r="E76" t="s">
        <v>455</v>
      </c>
      <c r="F76" t="s">
        <v>419</v>
      </c>
      <c r="H76" t="s">
        <v>787</v>
      </c>
      <c r="I76" t="s">
        <v>185</v>
      </c>
      <c r="K76" t="s">
        <v>408</v>
      </c>
      <c r="L76" t="s">
        <v>409</v>
      </c>
      <c r="N76">
        <v>3.8429999999999999E-2</v>
      </c>
      <c r="O76">
        <v>0</v>
      </c>
      <c r="P76" t="s">
        <v>396</v>
      </c>
      <c r="Q76" t="s">
        <v>486</v>
      </c>
      <c r="R76" t="s">
        <v>1205</v>
      </c>
      <c r="T76" s="24">
        <f t="shared" si="2"/>
        <v>1256</v>
      </c>
      <c r="U76" s="9">
        <v>1</v>
      </c>
      <c r="Z76" t="s">
        <v>9</v>
      </c>
      <c r="AA76" t="s">
        <v>562</v>
      </c>
      <c r="AB76" t="s">
        <v>558</v>
      </c>
      <c r="AC76">
        <v>0.05</v>
      </c>
      <c r="AD76">
        <v>15</v>
      </c>
      <c r="AF76" t="s">
        <v>820</v>
      </c>
      <c r="AG76" t="s">
        <v>820</v>
      </c>
      <c r="AI76" s="6">
        <v>38511</v>
      </c>
      <c r="AJ76" s="6">
        <v>40268</v>
      </c>
      <c r="AK76" t="s">
        <v>189</v>
      </c>
      <c r="AM76" t="s">
        <v>187</v>
      </c>
      <c r="AQ76" s="37">
        <v>3</v>
      </c>
      <c r="AR76" s="37">
        <v>3</v>
      </c>
      <c r="AS76" s="37"/>
      <c r="AU76" t="s">
        <v>694</v>
      </c>
      <c r="AY76">
        <v>0</v>
      </c>
      <c r="AZ76">
        <v>1</v>
      </c>
      <c r="BA76">
        <v>0</v>
      </c>
      <c r="BF76" t="s">
        <v>7</v>
      </c>
    </row>
    <row r="77" spans="1:58" x14ac:dyDescent="0.35">
      <c r="A77">
        <v>19</v>
      </c>
      <c r="B77">
        <v>66</v>
      </c>
      <c r="C77">
        <v>1.5101</v>
      </c>
      <c r="D77" t="s">
        <v>591</v>
      </c>
      <c r="E77" t="s">
        <v>419</v>
      </c>
      <c r="F77" t="s">
        <v>455</v>
      </c>
      <c r="H77" t="s">
        <v>185</v>
      </c>
      <c r="I77" t="s">
        <v>787</v>
      </c>
      <c r="K77" t="s">
        <v>409</v>
      </c>
      <c r="L77" t="s">
        <v>408</v>
      </c>
      <c r="N77">
        <v>0.21</v>
      </c>
      <c r="O77">
        <v>0</v>
      </c>
      <c r="P77" t="s">
        <v>396</v>
      </c>
      <c r="Q77" t="s">
        <v>486</v>
      </c>
      <c r="R77" t="s">
        <v>1205</v>
      </c>
      <c r="T77" s="24">
        <f t="shared" si="2"/>
        <v>1256</v>
      </c>
      <c r="U77" s="9">
        <v>1</v>
      </c>
      <c r="Z77" t="s">
        <v>9</v>
      </c>
      <c r="AA77" t="s">
        <v>562</v>
      </c>
      <c r="AB77" t="s">
        <v>558</v>
      </c>
      <c r="AD77">
        <v>15</v>
      </c>
      <c r="AF77" t="s">
        <v>820</v>
      </c>
      <c r="AG77" t="s">
        <v>820</v>
      </c>
      <c r="AI77" s="6">
        <v>38511</v>
      </c>
      <c r="AJ77" s="6">
        <v>40268</v>
      </c>
      <c r="AK77" t="s">
        <v>189</v>
      </c>
      <c r="AM77" t="s">
        <v>187</v>
      </c>
      <c r="AQ77" s="37">
        <v>3</v>
      </c>
      <c r="AR77" s="37">
        <v>3</v>
      </c>
      <c r="AS77" s="37"/>
      <c r="AT77" t="s">
        <v>694</v>
      </c>
      <c r="AY77">
        <v>0</v>
      </c>
      <c r="AZ77">
        <v>1</v>
      </c>
      <c r="BA77">
        <v>0</v>
      </c>
      <c r="BF77" t="s">
        <v>7</v>
      </c>
    </row>
    <row r="78" spans="1:58" x14ac:dyDescent="0.35">
      <c r="A78">
        <v>19</v>
      </c>
      <c r="B78">
        <v>67</v>
      </c>
      <c r="C78">
        <v>2.5371999999999999</v>
      </c>
      <c r="D78" t="s">
        <v>591</v>
      </c>
      <c r="E78" t="s">
        <v>455</v>
      </c>
      <c r="F78" t="s">
        <v>419</v>
      </c>
      <c r="H78" t="s">
        <v>787</v>
      </c>
      <c r="I78" t="s">
        <v>185</v>
      </c>
      <c r="K78" t="s">
        <v>408</v>
      </c>
      <c r="L78" t="s">
        <v>409</v>
      </c>
      <c r="N78">
        <v>3.8370000000000001E-2</v>
      </c>
      <c r="O78">
        <v>0</v>
      </c>
      <c r="P78" t="s">
        <v>396</v>
      </c>
      <c r="Q78" t="s">
        <v>486</v>
      </c>
      <c r="R78" t="s">
        <v>1205</v>
      </c>
      <c r="T78" s="24">
        <f t="shared" si="2"/>
        <v>1256</v>
      </c>
      <c r="U78" s="9">
        <v>1</v>
      </c>
      <c r="Z78" t="s">
        <v>9</v>
      </c>
      <c r="AA78" t="s">
        <v>562</v>
      </c>
      <c r="AB78" t="s">
        <v>558</v>
      </c>
      <c r="AC78">
        <v>0.05</v>
      </c>
      <c r="AD78">
        <v>15</v>
      </c>
      <c r="AF78" t="s">
        <v>820</v>
      </c>
      <c r="AG78" t="s">
        <v>820</v>
      </c>
      <c r="AI78" s="6">
        <v>38511</v>
      </c>
      <c r="AJ78" s="6">
        <v>40268</v>
      </c>
      <c r="AK78" t="s">
        <v>189</v>
      </c>
      <c r="AM78" t="s">
        <v>187</v>
      </c>
      <c r="AQ78" s="37">
        <v>4</v>
      </c>
      <c r="AR78" s="37">
        <v>4</v>
      </c>
      <c r="AS78" s="37"/>
      <c r="AU78" t="s">
        <v>694</v>
      </c>
      <c r="AY78">
        <v>0</v>
      </c>
      <c r="AZ78">
        <v>1</v>
      </c>
      <c r="BA78">
        <v>0</v>
      </c>
      <c r="BF78" t="s">
        <v>7</v>
      </c>
    </row>
    <row r="79" spans="1:58" x14ac:dyDescent="0.35">
      <c r="A79">
        <v>19</v>
      </c>
      <c r="B79">
        <v>68</v>
      </c>
      <c r="C79">
        <v>2.3542000000000001</v>
      </c>
      <c r="D79" t="s">
        <v>591</v>
      </c>
      <c r="E79" t="s">
        <v>419</v>
      </c>
      <c r="F79" t="s">
        <v>455</v>
      </c>
      <c r="H79" t="s">
        <v>185</v>
      </c>
      <c r="I79" t="s">
        <v>787</v>
      </c>
      <c r="K79" t="s">
        <v>409</v>
      </c>
      <c r="L79" t="s">
        <v>408</v>
      </c>
      <c r="N79">
        <v>5.1900000000000002E-2</v>
      </c>
      <c r="O79">
        <v>0</v>
      </c>
      <c r="P79" t="s">
        <v>396</v>
      </c>
      <c r="Q79" t="s">
        <v>486</v>
      </c>
      <c r="R79" t="s">
        <v>1205</v>
      </c>
      <c r="T79" s="24">
        <f t="shared" si="2"/>
        <v>1256</v>
      </c>
      <c r="U79" s="9">
        <v>1</v>
      </c>
      <c r="Z79" t="s">
        <v>9</v>
      </c>
      <c r="AA79" t="s">
        <v>562</v>
      </c>
      <c r="AB79" t="s">
        <v>558</v>
      </c>
      <c r="AD79">
        <v>15</v>
      </c>
      <c r="AF79" t="s">
        <v>820</v>
      </c>
      <c r="AG79" t="s">
        <v>820</v>
      </c>
      <c r="AI79" s="6">
        <v>38511</v>
      </c>
      <c r="AJ79" s="6">
        <v>40268</v>
      </c>
      <c r="AK79" t="s">
        <v>189</v>
      </c>
      <c r="AM79" t="s">
        <v>187</v>
      </c>
      <c r="AQ79" s="37">
        <v>4</v>
      </c>
      <c r="AR79" s="37">
        <v>4</v>
      </c>
      <c r="AS79" s="37"/>
      <c r="AT79" t="s">
        <v>694</v>
      </c>
      <c r="AY79">
        <v>0</v>
      </c>
      <c r="AZ79">
        <v>1</v>
      </c>
      <c r="BA79">
        <v>0</v>
      </c>
      <c r="BF79" t="s">
        <v>7</v>
      </c>
    </row>
    <row r="80" spans="1:58" x14ac:dyDescent="0.35">
      <c r="A80">
        <v>19</v>
      </c>
      <c r="B80">
        <v>69</v>
      </c>
      <c r="C80">
        <v>2.3734999999999999</v>
      </c>
      <c r="D80" t="s">
        <v>591</v>
      </c>
      <c r="E80" t="s">
        <v>455</v>
      </c>
      <c r="F80" t="s">
        <v>419</v>
      </c>
      <c r="H80" t="s">
        <v>787</v>
      </c>
      <c r="I80" t="s">
        <v>185</v>
      </c>
      <c r="K80" t="s">
        <v>408</v>
      </c>
      <c r="L80" t="s">
        <v>409</v>
      </c>
      <c r="N80">
        <v>3.7080000000000002E-2</v>
      </c>
      <c r="O80">
        <v>0</v>
      </c>
      <c r="P80" t="s">
        <v>396</v>
      </c>
      <c r="Q80" t="s">
        <v>486</v>
      </c>
      <c r="R80" t="s">
        <v>1205</v>
      </c>
      <c r="T80" s="24">
        <f t="shared" si="2"/>
        <v>1256</v>
      </c>
      <c r="U80" s="9">
        <v>1</v>
      </c>
      <c r="Z80" t="s">
        <v>9</v>
      </c>
      <c r="AA80" t="s">
        <v>562</v>
      </c>
      <c r="AB80" t="s">
        <v>558</v>
      </c>
      <c r="AC80">
        <v>0.05</v>
      </c>
      <c r="AD80">
        <v>15</v>
      </c>
      <c r="AF80" t="s">
        <v>820</v>
      </c>
      <c r="AG80" t="s">
        <v>820</v>
      </c>
      <c r="AI80" s="6">
        <v>38511</v>
      </c>
      <c r="AJ80" s="6">
        <v>40268</v>
      </c>
      <c r="AK80" t="s">
        <v>189</v>
      </c>
      <c r="AM80" t="s">
        <v>187</v>
      </c>
      <c r="AQ80" s="37">
        <v>5</v>
      </c>
      <c r="AR80" s="37">
        <v>5</v>
      </c>
      <c r="AS80" s="37"/>
      <c r="AU80" t="s">
        <v>694</v>
      </c>
      <c r="AY80">
        <v>0</v>
      </c>
      <c r="AZ80">
        <v>1</v>
      </c>
      <c r="BA80">
        <v>0</v>
      </c>
      <c r="BF80" t="s">
        <v>7</v>
      </c>
    </row>
    <row r="81" spans="1:58" x14ac:dyDescent="0.35">
      <c r="A81">
        <v>19</v>
      </c>
      <c r="B81">
        <v>70</v>
      </c>
      <c r="C81">
        <v>2.1429</v>
      </c>
      <c r="D81" t="s">
        <v>591</v>
      </c>
      <c r="E81" t="s">
        <v>419</v>
      </c>
      <c r="F81" t="s">
        <v>455</v>
      </c>
      <c r="H81" s="9" t="s">
        <v>185</v>
      </c>
      <c r="I81" s="9" t="s">
        <v>787</v>
      </c>
      <c r="K81" t="s">
        <v>409</v>
      </c>
      <c r="L81" t="s">
        <v>408</v>
      </c>
      <c r="N81">
        <v>5.7849999999999999E-2</v>
      </c>
      <c r="O81">
        <v>0</v>
      </c>
      <c r="P81" t="s">
        <v>396</v>
      </c>
      <c r="Q81" t="s">
        <v>486</v>
      </c>
      <c r="R81" t="s">
        <v>1205</v>
      </c>
      <c r="T81" s="24">
        <f t="shared" si="2"/>
        <v>1256</v>
      </c>
      <c r="U81" s="9">
        <v>1</v>
      </c>
      <c r="Z81" t="s">
        <v>9</v>
      </c>
      <c r="AA81" t="s">
        <v>562</v>
      </c>
      <c r="AB81" t="s">
        <v>558</v>
      </c>
      <c r="AD81">
        <v>15</v>
      </c>
      <c r="AF81" t="s">
        <v>820</v>
      </c>
      <c r="AG81" t="s">
        <v>820</v>
      </c>
      <c r="AI81" s="6">
        <v>38511</v>
      </c>
      <c r="AJ81" s="6">
        <v>40268</v>
      </c>
      <c r="AK81" t="s">
        <v>189</v>
      </c>
      <c r="AM81" t="s">
        <v>187</v>
      </c>
      <c r="AQ81" s="37">
        <v>5</v>
      </c>
      <c r="AR81" s="37">
        <v>5</v>
      </c>
      <c r="AS81" s="37"/>
      <c r="AT81" t="s">
        <v>694</v>
      </c>
      <c r="AY81">
        <v>0</v>
      </c>
      <c r="AZ81">
        <v>1</v>
      </c>
      <c r="BA81">
        <v>0</v>
      </c>
      <c r="BF81" t="s">
        <v>7</v>
      </c>
    </row>
    <row r="82" spans="1:58" x14ac:dyDescent="0.35">
      <c r="A82">
        <v>19</v>
      </c>
      <c r="B82">
        <v>71</v>
      </c>
      <c r="C82">
        <v>2.6444000000000001</v>
      </c>
      <c r="D82" t="s">
        <v>591</v>
      </c>
      <c r="E82" t="s">
        <v>419</v>
      </c>
      <c r="F82" t="s">
        <v>1199</v>
      </c>
      <c r="H82" s="9" t="s">
        <v>185</v>
      </c>
      <c r="I82" s="9" t="s">
        <v>786</v>
      </c>
      <c r="K82" t="s">
        <v>409</v>
      </c>
      <c r="L82" t="s">
        <v>408</v>
      </c>
      <c r="N82">
        <v>3.2850000000000002E-3</v>
      </c>
      <c r="O82">
        <v>0</v>
      </c>
      <c r="P82" t="s">
        <v>396</v>
      </c>
      <c r="Q82" t="s">
        <v>486</v>
      </c>
      <c r="R82" t="s">
        <v>1205</v>
      </c>
      <c r="T82" s="7">
        <f t="shared" si="2"/>
        <v>1256</v>
      </c>
      <c r="U82" s="9">
        <v>1</v>
      </c>
      <c r="V82">
        <v>10</v>
      </c>
      <c r="W82">
        <v>2871</v>
      </c>
      <c r="Z82" t="s">
        <v>9</v>
      </c>
      <c r="AA82" t="s">
        <v>1357</v>
      </c>
      <c r="AB82" t="s">
        <v>558</v>
      </c>
      <c r="AC82">
        <v>0.05</v>
      </c>
      <c r="AD82">
        <v>15</v>
      </c>
      <c r="AF82" t="s">
        <v>820</v>
      </c>
      <c r="AG82" t="s">
        <v>820</v>
      </c>
      <c r="AI82" s="6">
        <v>38511</v>
      </c>
      <c r="AJ82" s="6">
        <v>40268</v>
      </c>
      <c r="AK82" t="s">
        <v>186</v>
      </c>
      <c r="AM82" t="s">
        <v>187</v>
      </c>
      <c r="AQ82" s="37">
        <v>3</v>
      </c>
      <c r="AR82" s="37">
        <v>3</v>
      </c>
      <c r="AS82" s="37">
        <v>1</v>
      </c>
      <c r="AY82">
        <v>0</v>
      </c>
      <c r="AZ82">
        <v>0</v>
      </c>
      <c r="BA82">
        <v>1</v>
      </c>
      <c r="BF82" t="s">
        <v>7</v>
      </c>
    </row>
    <row r="83" spans="1:58" x14ac:dyDescent="0.35">
      <c r="A83">
        <v>19</v>
      </c>
      <c r="B83">
        <v>72</v>
      </c>
      <c r="C83">
        <v>0.72719999999999996</v>
      </c>
      <c r="D83" t="s">
        <v>591</v>
      </c>
      <c r="E83" t="s">
        <v>1199</v>
      </c>
      <c r="F83" t="s">
        <v>419</v>
      </c>
      <c r="H83" t="s">
        <v>788</v>
      </c>
      <c r="I83" t="s">
        <v>185</v>
      </c>
      <c r="K83" t="s">
        <v>408</v>
      </c>
      <c r="L83" t="s">
        <v>409</v>
      </c>
      <c r="N83">
        <v>0.69950000000000001</v>
      </c>
      <c r="O83">
        <v>0</v>
      </c>
      <c r="P83" t="s">
        <v>396</v>
      </c>
      <c r="Q83" t="s">
        <v>486</v>
      </c>
      <c r="R83" t="s">
        <v>1205</v>
      </c>
      <c r="T83" s="7">
        <f t="shared" si="2"/>
        <v>1256</v>
      </c>
      <c r="U83" s="9">
        <v>1</v>
      </c>
      <c r="V83">
        <v>10</v>
      </c>
      <c r="W83">
        <v>2871</v>
      </c>
      <c r="Z83" t="s">
        <v>9</v>
      </c>
      <c r="AA83" t="s">
        <v>1357</v>
      </c>
      <c r="AB83" t="s">
        <v>558</v>
      </c>
      <c r="AD83">
        <v>15</v>
      </c>
      <c r="AF83" t="s">
        <v>820</v>
      </c>
      <c r="AG83" t="s">
        <v>820</v>
      </c>
      <c r="AI83" s="6">
        <v>38511</v>
      </c>
      <c r="AJ83" s="6">
        <v>40268</v>
      </c>
      <c r="AK83" t="s">
        <v>186</v>
      </c>
      <c r="AM83" t="s">
        <v>187</v>
      </c>
      <c r="AQ83" s="37">
        <v>3</v>
      </c>
      <c r="AR83" s="37">
        <v>3</v>
      </c>
      <c r="AS83" s="37">
        <v>1</v>
      </c>
      <c r="AY83">
        <v>0</v>
      </c>
      <c r="AZ83">
        <v>0</v>
      </c>
      <c r="BA83">
        <v>1</v>
      </c>
      <c r="BF83" t="s">
        <v>7</v>
      </c>
    </row>
    <row r="84" spans="1:58" x14ac:dyDescent="0.35">
      <c r="A84">
        <v>19</v>
      </c>
      <c r="B84">
        <v>73</v>
      </c>
      <c r="C84">
        <v>1.0774999999999999</v>
      </c>
      <c r="D84" t="s">
        <v>591</v>
      </c>
      <c r="E84" t="s">
        <v>419</v>
      </c>
      <c r="F84" t="s">
        <v>1199</v>
      </c>
      <c r="H84" t="s">
        <v>185</v>
      </c>
      <c r="I84" t="s">
        <v>786</v>
      </c>
      <c r="K84" t="s">
        <v>409</v>
      </c>
      <c r="L84" t="s">
        <v>408</v>
      </c>
      <c r="N84">
        <v>0.37559999999999999</v>
      </c>
      <c r="O84">
        <v>0</v>
      </c>
      <c r="P84" t="s">
        <v>396</v>
      </c>
      <c r="Q84" t="s">
        <v>486</v>
      </c>
      <c r="R84" t="s">
        <v>1205</v>
      </c>
      <c r="T84" s="7">
        <f t="shared" si="2"/>
        <v>1256</v>
      </c>
      <c r="U84" s="9">
        <v>1</v>
      </c>
      <c r="V84">
        <v>10</v>
      </c>
      <c r="W84">
        <v>4422</v>
      </c>
      <c r="Z84" t="s">
        <v>9</v>
      </c>
      <c r="AA84" t="s">
        <v>1357</v>
      </c>
      <c r="AB84" t="s">
        <v>558</v>
      </c>
      <c r="AD84">
        <v>15</v>
      </c>
      <c r="AF84" t="s">
        <v>820</v>
      </c>
      <c r="AG84" t="s">
        <v>820</v>
      </c>
      <c r="AI84" s="6">
        <v>38511</v>
      </c>
      <c r="AJ84" s="6">
        <v>40268</v>
      </c>
      <c r="AK84" t="s">
        <v>41</v>
      </c>
      <c r="AM84" t="s">
        <v>187</v>
      </c>
      <c r="AQ84" s="37">
        <v>3</v>
      </c>
      <c r="AR84" s="37">
        <v>3</v>
      </c>
      <c r="AS84" s="37">
        <v>1</v>
      </c>
      <c r="AY84">
        <v>0</v>
      </c>
      <c r="AZ84">
        <v>0</v>
      </c>
      <c r="BA84">
        <v>1</v>
      </c>
      <c r="BF84" t="s">
        <v>7</v>
      </c>
    </row>
    <row r="85" spans="1:58" x14ac:dyDescent="0.35">
      <c r="A85">
        <v>19</v>
      </c>
      <c r="B85">
        <v>74</v>
      </c>
      <c r="C85">
        <v>1.2196</v>
      </c>
      <c r="D85" t="s">
        <v>591</v>
      </c>
      <c r="E85" t="s">
        <v>1199</v>
      </c>
      <c r="F85" t="s">
        <v>419</v>
      </c>
      <c r="H85" t="s">
        <v>788</v>
      </c>
      <c r="I85" t="s">
        <v>185</v>
      </c>
      <c r="K85" t="s">
        <v>408</v>
      </c>
      <c r="L85" t="s">
        <v>409</v>
      </c>
      <c r="N85">
        <v>0.27260000000000001</v>
      </c>
      <c r="O85">
        <v>0</v>
      </c>
      <c r="P85" t="s">
        <v>396</v>
      </c>
      <c r="Q85" t="s">
        <v>486</v>
      </c>
      <c r="R85" t="s">
        <v>1205</v>
      </c>
      <c r="T85" s="7">
        <f t="shared" si="2"/>
        <v>1256</v>
      </c>
      <c r="U85" s="9">
        <v>1</v>
      </c>
      <c r="V85">
        <v>10</v>
      </c>
      <c r="W85">
        <v>4422</v>
      </c>
      <c r="Z85" t="s">
        <v>9</v>
      </c>
      <c r="AA85" t="s">
        <v>1357</v>
      </c>
      <c r="AB85" t="s">
        <v>558</v>
      </c>
      <c r="AD85">
        <v>15</v>
      </c>
      <c r="AF85" t="s">
        <v>820</v>
      </c>
      <c r="AG85" t="s">
        <v>820</v>
      </c>
      <c r="AI85" s="6">
        <v>38511</v>
      </c>
      <c r="AJ85" s="6">
        <v>40268</v>
      </c>
      <c r="AK85" t="s">
        <v>41</v>
      </c>
      <c r="AM85" t="s">
        <v>187</v>
      </c>
      <c r="AQ85" s="37">
        <v>3</v>
      </c>
      <c r="AR85" s="37">
        <v>3</v>
      </c>
      <c r="AS85" s="37">
        <v>1</v>
      </c>
      <c r="AY85">
        <v>0</v>
      </c>
      <c r="AZ85">
        <v>0</v>
      </c>
      <c r="BA85">
        <v>1</v>
      </c>
      <c r="BF85" t="s">
        <v>7</v>
      </c>
    </row>
    <row r="86" spans="1:58" x14ac:dyDescent="0.35">
      <c r="A86">
        <v>19</v>
      </c>
      <c r="B86">
        <v>75</v>
      </c>
      <c r="C86">
        <v>4.8891</v>
      </c>
      <c r="D86" t="s">
        <v>591</v>
      </c>
      <c r="E86" t="s">
        <v>419</v>
      </c>
      <c r="F86" t="s">
        <v>1199</v>
      </c>
      <c r="H86" t="s">
        <v>185</v>
      </c>
      <c r="I86" t="s">
        <v>786</v>
      </c>
      <c r="K86" t="s">
        <v>409</v>
      </c>
      <c r="L86" t="s">
        <v>408</v>
      </c>
      <c r="N86">
        <v>4.9999999999999998E-7</v>
      </c>
      <c r="O86">
        <v>0</v>
      </c>
      <c r="P86" t="s">
        <v>396</v>
      </c>
      <c r="Q86" t="s">
        <v>486</v>
      </c>
      <c r="R86" t="s">
        <v>1205</v>
      </c>
      <c r="T86" s="7">
        <f t="shared" si="2"/>
        <v>1256</v>
      </c>
      <c r="U86" s="9">
        <v>1</v>
      </c>
      <c r="V86">
        <v>10</v>
      </c>
      <c r="W86">
        <v>5229</v>
      </c>
      <c r="Z86" t="s">
        <v>9</v>
      </c>
      <c r="AA86" t="s">
        <v>1357</v>
      </c>
      <c r="AB86" t="s">
        <v>558</v>
      </c>
      <c r="AC86">
        <v>0.05</v>
      </c>
      <c r="AD86">
        <v>15</v>
      </c>
      <c r="AF86" t="s">
        <v>820</v>
      </c>
      <c r="AG86" t="s">
        <v>820</v>
      </c>
      <c r="AI86" s="6">
        <v>38511</v>
      </c>
      <c r="AJ86" s="6">
        <v>40268</v>
      </c>
      <c r="AK86" t="s">
        <v>188</v>
      </c>
      <c r="AM86" t="s">
        <v>187</v>
      </c>
      <c r="AQ86" s="37">
        <v>3</v>
      </c>
      <c r="AR86" s="37">
        <v>3</v>
      </c>
      <c r="AS86" s="37">
        <v>1</v>
      </c>
      <c r="AY86">
        <v>0</v>
      </c>
      <c r="AZ86">
        <v>0</v>
      </c>
      <c r="BA86">
        <v>1</v>
      </c>
      <c r="BF86" t="s">
        <v>7</v>
      </c>
    </row>
    <row r="87" spans="1:58" x14ac:dyDescent="0.35">
      <c r="A87">
        <v>19</v>
      </c>
      <c r="B87">
        <v>76</v>
      </c>
      <c r="C87">
        <v>1.3614999999999999</v>
      </c>
      <c r="D87" t="s">
        <v>591</v>
      </c>
      <c r="E87" t="s">
        <v>1199</v>
      </c>
      <c r="F87" t="s">
        <v>419</v>
      </c>
      <c r="H87" t="s">
        <v>788</v>
      </c>
      <c r="I87" t="s">
        <v>185</v>
      </c>
      <c r="K87" t="s">
        <v>408</v>
      </c>
      <c r="L87" t="s">
        <v>409</v>
      </c>
      <c r="N87">
        <v>2.8999999999999998E-3</v>
      </c>
      <c r="O87">
        <v>0</v>
      </c>
      <c r="P87" t="s">
        <v>396</v>
      </c>
      <c r="Q87" t="s">
        <v>486</v>
      </c>
      <c r="R87" t="s">
        <v>1205</v>
      </c>
      <c r="T87" s="7">
        <f t="shared" si="2"/>
        <v>1256</v>
      </c>
      <c r="U87" s="9">
        <v>1</v>
      </c>
      <c r="V87">
        <v>10</v>
      </c>
      <c r="W87">
        <v>5229</v>
      </c>
      <c r="Z87" t="s">
        <v>9</v>
      </c>
      <c r="AA87" t="s">
        <v>1357</v>
      </c>
      <c r="AB87" t="s">
        <v>558</v>
      </c>
      <c r="AC87">
        <v>0.05</v>
      </c>
      <c r="AD87">
        <v>15</v>
      </c>
      <c r="AF87" t="s">
        <v>820</v>
      </c>
      <c r="AG87" t="s">
        <v>820</v>
      </c>
      <c r="AI87" s="6">
        <v>38511</v>
      </c>
      <c r="AJ87" s="6">
        <v>40268</v>
      </c>
      <c r="AK87" t="s">
        <v>188</v>
      </c>
      <c r="AM87" t="s">
        <v>187</v>
      </c>
      <c r="AQ87" s="37">
        <v>3</v>
      </c>
      <c r="AR87" s="37">
        <v>3</v>
      </c>
      <c r="AS87" s="37">
        <v>1</v>
      </c>
      <c r="AY87">
        <v>0</v>
      </c>
      <c r="AZ87">
        <v>0</v>
      </c>
      <c r="BA87">
        <v>1</v>
      </c>
      <c r="BF87" t="s">
        <v>7</v>
      </c>
    </row>
    <row r="88" spans="1:58" x14ac:dyDescent="0.35">
      <c r="A88">
        <v>19</v>
      </c>
      <c r="B88">
        <v>77</v>
      </c>
      <c r="C88">
        <v>10.3682</v>
      </c>
      <c r="D88" t="s">
        <v>591</v>
      </c>
      <c r="E88" t="s">
        <v>419</v>
      </c>
      <c r="F88" t="s">
        <v>1199</v>
      </c>
      <c r="H88" t="s">
        <v>185</v>
      </c>
      <c r="I88" t="s">
        <v>786</v>
      </c>
      <c r="K88" t="s">
        <v>409</v>
      </c>
      <c r="L88" t="s">
        <v>408</v>
      </c>
      <c r="N88">
        <v>4.9999999999999998E-7</v>
      </c>
      <c r="O88">
        <v>0</v>
      </c>
      <c r="P88" t="s">
        <v>396</v>
      </c>
      <c r="Q88" t="s">
        <v>486</v>
      </c>
      <c r="R88" t="s">
        <v>1205</v>
      </c>
      <c r="T88" s="7">
        <f t="shared" si="2"/>
        <v>1256</v>
      </c>
      <c r="U88" s="9">
        <v>1</v>
      </c>
      <c r="V88">
        <v>10</v>
      </c>
      <c r="W88">
        <v>5307</v>
      </c>
      <c r="Z88" t="s">
        <v>9</v>
      </c>
      <c r="AA88" t="s">
        <v>1357</v>
      </c>
      <c r="AB88" t="s">
        <v>558</v>
      </c>
      <c r="AC88">
        <v>0.05</v>
      </c>
      <c r="AD88">
        <v>15</v>
      </c>
      <c r="AF88" t="s">
        <v>820</v>
      </c>
      <c r="AG88" t="s">
        <v>820</v>
      </c>
      <c r="AI88" s="6">
        <v>38511</v>
      </c>
      <c r="AJ88" s="6">
        <v>40268</v>
      </c>
      <c r="AK88" t="s">
        <v>189</v>
      </c>
      <c r="AM88" t="s">
        <v>187</v>
      </c>
      <c r="AQ88" s="37">
        <v>3</v>
      </c>
      <c r="AR88" s="37">
        <v>3</v>
      </c>
      <c r="AS88" s="37">
        <v>1</v>
      </c>
      <c r="AY88">
        <v>0</v>
      </c>
      <c r="AZ88">
        <v>0</v>
      </c>
      <c r="BA88">
        <v>1</v>
      </c>
      <c r="BF88" t="s">
        <v>7</v>
      </c>
    </row>
    <row r="89" spans="1:58" x14ac:dyDescent="0.35">
      <c r="A89">
        <v>19</v>
      </c>
      <c r="B89">
        <v>78</v>
      </c>
      <c r="C89">
        <v>2.7749000000000001</v>
      </c>
      <c r="D89" t="s">
        <v>591</v>
      </c>
      <c r="E89" t="s">
        <v>1199</v>
      </c>
      <c r="F89" t="s">
        <v>419</v>
      </c>
      <c r="H89" t="s">
        <v>788</v>
      </c>
      <c r="I89" t="s">
        <v>185</v>
      </c>
      <c r="K89" t="s">
        <v>408</v>
      </c>
      <c r="L89" t="s">
        <v>409</v>
      </c>
      <c r="N89">
        <v>0.19170000000000001</v>
      </c>
      <c r="O89">
        <v>0</v>
      </c>
      <c r="P89" t="s">
        <v>396</v>
      </c>
      <c r="Q89" t="s">
        <v>486</v>
      </c>
      <c r="R89" t="s">
        <v>1205</v>
      </c>
      <c r="T89" s="7">
        <f t="shared" si="2"/>
        <v>1256</v>
      </c>
      <c r="U89" s="9">
        <v>1</v>
      </c>
      <c r="V89">
        <v>10</v>
      </c>
      <c r="W89">
        <v>5307</v>
      </c>
      <c r="Z89" t="s">
        <v>9</v>
      </c>
      <c r="AA89" t="s">
        <v>1357</v>
      </c>
      <c r="AB89" t="s">
        <v>558</v>
      </c>
      <c r="AD89">
        <v>15</v>
      </c>
      <c r="AF89" t="s">
        <v>820</v>
      </c>
      <c r="AG89" t="s">
        <v>820</v>
      </c>
      <c r="AI89" s="6">
        <v>38511</v>
      </c>
      <c r="AJ89" s="6">
        <v>40268</v>
      </c>
      <c r="AK89" t="s">
        <v>189</v>
      </c>
      <c r="AM89" t="s">
        <v>187</v>
      </c>
      <c r="AQ89" s="37">
        <v>3</v>
      </c>
      <c r="AR89" s="37">
        <v>3</v>
      </c>
      <c r="AS89" s="37">
        <v>1</v>
      </c>
      <c r="AY89">
        <v>0</v>
      </c>
      <c r="AZ89">
        <v>0</v>
      </c>
      <c r="BA89">
        <v>1</v>
      </c>
      <c r="BF89" t="s">
        <v>7</v>
      </c>
    </row>
  </sheetData>
  <pageMargins left="0.7" right="0.7" top="0.78740157499999996" bottom="0.78740157499999996"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4A5B6-2EF9-43E1-B05D-270C496D53BD}">
  <sheetPr>
    <tabColor rgb="FFFFC000"/>
  </sheetPr>
  <dimension ref="A1:BG79"/>
  <sheetViews>
    <sheetView topLeftCell="AC1" workbookViewId="0">
      <selection activeCell="AR1" sqref="AR1"/>
    </sheetView>
  </sheetViews>
  <sheetFormatPr baseColWidth="10" defaultRowHeight="15.5" x14ac:dyDescent="0.35"/>
  <cols>
    <col min="14" max="14" width="11.75" bestFit="1" customWidth="1"/>
    <col min="15" max="15" width="11.7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20</v>
      </c>
      <c r="B2">
        <v>1</v>
      </c>
      <c r="C2">
        <v>7.62</v>
      </c>
      <c r="D2" t="s">
        <v>579</v>
      </c>
      <c r="E2" t="s">
        <v>0</v>
      </c>
      <c r="F2" t="s">
        <v>91</v>
      </c>
      <c r="H2" t="s">
        <v>0</v>
      </c>
      <c r="I2" t="s">
        <v>91</v>
      </c>
      <c r="K2" t="s">
        <v>408</v>
      </c>
      <c r="L2" t="s">
        <v>408</v>
      </c>
      <c r="N2">
        <v>0.56999999999999995</v>
      </c>
      <c r="O2">
        <v>0</v>
      </c>
      <c r="P2" t="s">
        <v>398</v>
      </c>
      <c r="Q2" t="s">
        <v>486</v>
      </c>
      <c r="R2" s="37" t="s">
        <v>1205</v>
      </c>
      <c r="T2" s="24">
        <f t="shared" ref="T2:T7" si="0">IF(BF2="daily",NETWORKDAYS(AI2,AJ2),IF(BF2="weekly",ROUNDDOWN((AJ2-AI2)/7,0),IF(BF2="monthly",-((YEAR(AI2)-YEAR(AJ2))*12+MONTH(AI2)-MONTH(AJ2)),"error")))</f>
        <v>2280</v>
      </c>
      <c r="U2" s="9">
        <v>1</v>
      </c>
      <c r="Y2" t="s">
        <v>700</v>
      </c>
      <c r="Z2" t="s">
        <v>487</v>
      </c>
      <c r="AA2" t="s">
        <v>562</v>
      </c>
      <c r="AB2" t="s">
        <v>558</v>
      </c>
      <c r="AD2">
        <v>210</v>
      </c>
      <c r="AF2" t="s">
        <v>745</v>
      </c>
      <c r="AG2" t="s">
        <v>745</v>
      </c>
      <c r="AH2" t="s">
        <v>193</v>
      </c>
      <c r="AI2" s="6">
        <v>33607</v>
      </c>
      <c r="AJ2" s="6">
        <v>36798</v>
      </c>
      <c r="AK2" t="s">
        <v>190</v>
      </c>
      <c r="AM2" t="s">
        <v>195</v>
      </c>
      <c r="AO2" t="s">
        <v>569</v>
      </c>
      <c r="AQ2" s="37">
        <v>9</v>
      </c>
      <c r="AR2" s="37">
        <v>9</v>
      </c>
      <c r="AS2" s="9"/>
      <c r="BF2" t="s">
        <v>7</v>
      </c>
    </row>
    <row r="3" spans="1:59" x14ac:dyDescent="0.35">
      <c r="A3">
        <v>20</v>
      </c>
      <c r="B3">
        <v>2</v>
      </c>
      <c r="C3">
        <v>6.1</v>
      </c>
      <c r="D3" t="s">
        <v>579</v>
      </c>
      <c r="E3" t="s">
        <v>0</v>
      </c>
      <c r="F3" t="s">
        <v>91</v>
      </c>
      <c r="H3" t="s">
        <v>0</v>
      </c>
      <c r="I3" t="s">
        <v>91</v>
      </c>
      <c r="K3" t="s">
        <v>408</v>
      </c>
      <c r="L3" t="s">
        <v>408</v>
      </c>
      <c r="N3">
        <v>0.8</v>
      </c>
      <c r="O3">
        <v>0</v>
      </c>
      <c r="P3" t="s">
        <v>398</v>
      </c>
      <c r="Q3" t="s">
        <v>486</v>
      </c>
      <c r="R3" s="37" t="s">
        <v>1205</v>
      </c>
      <c r="T3" s="24">
        <f t="shared" si="0"/>
        <v>2280</v>
      </c>
      <c r="U3" s="9">
        <v>1</v>
      </c>
      <c r="Y3" t="s">
        <v>700</v>
      </c>
      <c r="Z3" t="s">
        <v>487</v>
      </c>
      <c r="AA3" t="s">
        <v>562</v>
      </c>
      <c r="AB3" t="s">
        <v>558</v>
      </c>
      <c r="AD3">
        <v>210</v>
      </c>
      <c r="AF3" t="s">
        <v>745</v>
      </c>
      <c r="AG3" t="s">
        <v>745</v>
      </c>
      <c r="AH3" t="s">
        <v>194</v>
      </c>
      <c r="AI3" s="6">
        <v>33607</v>
      </c>
      <c r="AJ3" s="6">
        <v>36798</v>
      </c>
      <c r="AK3" t="s">
        <v>191</v>
      </c>
      <c r="AM3" t="s">
        <v>195</v>
      </c>
      <c r="AO3" t="s">
        <v>569</v>
      </c>
      <c r="AQ3" s="37">
        <v>10</v>
      </c>
      <c r="AR3" s="37">
        <v>10</v>
      </c>
      <c r="AS3" s="9"/>
      <c r="BF3" t="s">
        <v>7</v>
      </c>
    </row>
    <row r="4" spans="1:59" x14ac:dyDescent="0.35">
      <c r="A4">
        <v>20</v>
      </c>
      <c r="B4">
        <v>3</v>
      </c>
      <c r="C4">
        <v>18.239999999999998</v>
      </c>
      <c r="D4" t="s">
        <v>579</v>
      </c>
      <c r="E4" t="s">
        <v>0</v>
      </c>
      <c r="F4" t="s">
        <v>91</v>
      </c>
      <c r="H4" t="s">
        <v>0</v>
      </c>
      <c r="I4" t="s">
        <v>91</v>
      </c>
      <c r="K4" t="s">
        <v>408</v>
      </c>
      <c r="L4" t="s">
        <v>408</v>
      </c>
      <c r="N4">
        <v>0.1</v>
      </c>
      <c r="O4">
        <v>0</v>
      </c>
      <c r="P4" t="s">
        <v>398</v>
      </c>
      <c r="Q4" t="s">
        <v>486</v>
      </c>
      <c r="R4" s="37" t="s">
        <v>1205</v>
      </c>
      <c r="T4" s="24">
        <f t="shared" si="0"/>
        <v>2280</v>
      </c>
      <c r="U4" s="9">
        <v>1</v>
      </c>
      <c r="Y4" t="s">
        <v>700</v>
      </c>
      <c r="Z4" t="s">
        <v>487</v>
      </c>
      <c r="AA4" t="s">
        <v>562</v>
      </c>
      <c r="AB4" t="s">
        <v>558</v>
      </c>
      <c r="AD4">
        <v>210</v>
      </c>
      <c r="AF4" t="s">
        <v>745</v>
      </c>
      <c r="AG4" t="s">
        <v>745</v>
      </c>
      <c r="AH4" t="s">
        <v>705</v>
      </c>
      <c r="AI4" s="6">
        <v>33607</v>
      </c>
      <c r="AJ4" s="6">
        <v>36798</v>
      </c>
      <c r="AK4" t="s">
        <v>192</v>
      </c>
      <c r="AM4" t="s">
        <v>195</v>
      </c>
      <c r="AO4" t="s">
        <v>569</v>
      </c>
      <c r="AQ4" s="37">
        <v>12</v>
      </c>
      <c r="AR4" s="37">
        <v>12</v>
      </c>
      <c r="AS4" s="9"/>
      <c r="BF4" t="s">
        <v>7</v>
      </c>
    </row>
    <row r="5" spans="1:59" x14ac:dyDescent="0.35">
      <c r="A5">
        <v>20</v>
      </c>
      <c r="B5">
        <v>4</v>
      </c>
      <c r="C5">
        <v>10.61</v>
      </c>
      <c r="D5" t="s">
        <v>579</v>
      </c>
      <c r="E5" t="s">
        <v>91</v>
      </c>
      <c r="F5" t="s">
        <v>0</v>
      </c>
      <c r="H5" t="s">
        <v>91</v>
      </c>
      <c r="I5" t="s">
        <v>196</v>
      </c>
      <c r="K5" t="s">
        <v>408</v>
      </c>
      <c r="L5" t="s">
        <v>408</v>
      </c>
      <c r="N5">
        <v>0.3</v>
      </c>
      <c r="O5">
        <v>0</v>
      </c>
      <c r="P5" t="s">
        <v>398</v>
      </c>
      <c r="Q5" t="s">
        <v>486</v>
      </c>
      <c r="R5" s="37" t="s">
        <v>1205</v>
      </c>
      <c r="T5" s="24">
        <f t="shared" si="0"/>
        <v>2280</v>
      </c>
      <c r="U5" s="9">
        <v>1</v>
      </c>
      <c r="Y5" t="s">
        <v>700</v>
      </c>
      <c r="Z5" t="s">
        <v>488</v>
      </c>
      <c r="AA5" t="s">
        <v>562</v>
      </c>
      <c r="AB5" t="s">
        <v>558</v>
      </c>
      <c r="AD5">
        <v>210</v>
      </c>
      <c r="AF5" t="s">
        <v>745</v>
      </c>
      <c r="AG5" t="s">
        <v>745</v>
      </c>
      <c r="AH5" t="s">
        <v>193</v>
      </c>
      <c r="AI5" s="6">
        <v>33607</v>
      </c>
      <c r="AJ5" s="6">
        <v>36798</v>
      </c>
      <c r="AK5" t="s">
        <v>190</v>
      </c>
      <c r="AM5" t="s">
        <v>195</v>
      </c>
      <c r="AO5" t="s">
        <v>569</v>
      </c>
      <c r="AQ5" s="37">
        <v>9</v>
      </c>
      <c r="AR5" s="37">
        <v>9</v>
      </c>
      <c r="AS5" s="9"/>
      <c r="BF5" t="s">
        <v>7</v>
      </c>
    </row>
    <row r="6" spans="1:59" x14ac:dyDescent="0.35">
      <c r="A6">
        <v>20</v>
      </c>
      <c r="B6">
        <v>5</v>
      </c>
      <c r="C6">
        <v>19.04</v>
      </c>
      <c r="D6" t="s">
        <v>579</v>
      </c>
      <c r="E6" t="s">
        <v>91</v>
      </c>
      <c r="F6" t="s">
        <v>0</v>
      </c>
      <c r="H6" t="s">
        <v>91</v>
      </c>
      <c r="I6" t="s">
        <v>196</v>
      </c>
      <c r="K6" t="s">
        <v>408</v>
      </c>
      <c r="L6" t="s">
        <v>408</v>
      </c>
      <c r="N6">
        <v>0.03</v>
      </c>
      <c r="O6">
        <v>0</v>
      </c>
      <c r="P6" t="s">
        <v>398</v>
      </c>
      <c r="Q6" t="s">
        <v>486</v>
      </c>
      <c r="R6" s="37" t="s">
        <v>1205</v>
      </c>
      <c r="T6" s="24">
        <f t="shared" si="0"/>
        <v>2280</v>
      </c>
      <c r="U6" s="9">
        <v>1</v>
      </c>
      <c r="Y6" t="s">
        <v>700</v>
      </c>
      <c r="Z6" t="s">
        <v>488</v>
      </c>
      <c r="AA6" t="s">
        <v>562</v>
      </c>
      <c r="AB6" t="s">
        <v>558</v>
      </c>
      <c r="AD6">
        <v>210</v>
      </c>
      <c r="AF6" t="s">
        <v>745</v>
      </c>
      <c r="AG6" t="s">
        <v>745</v>
      </c>
      <c r="AH6" t="s">
        <v>194</v>
      </c>
      <c r="AI6" s="6">
        <v>33607</v>
      </c>
      <c r="AJ6" s="6">
        <v>36798</v>
      </c>
      <c r="AK6" t="s">
        <v>191</v>
      </c>
      <c r="AM6" t="s">
        <v>195</v>
      </c>
      <c r="AO6" t="s">
        <v>569</v>
      </c>
      <c r="AQ6" s="37">
        <v>10</v>
      </c>
      <c r="AR6" s="37">
        <v>10</v>
      </c>
      <c r="AS6" s="9"/>
      <c r="BF6" t="s">
        <v>7</v>
      </c>
    </row>
    <row r="7" spans="1:59" x14ac:dyDescent="0.35">
      <c r="A7">
        <v>20</v>
      </c>
      <c r="B7">
        <v>6</v>
      </c>
      <c r="C7">
        <v>40.29</v>
      </c>
      <c r="D7" t="s">
        <v>579</v>
      </c>
      <c r="E7" t="s">
        <v>91</v>
      </c>
      <c r="F7" t="s">
        <v>0</v>
      </c>
      <c r="H7" t="s">
        <v>91</v>
      </c>
      <c r="I7" t="s">
        <v>196</v>
      </c>
      <c r="K7" t="s">
        <v>408</v>
      </c>
      <c r="L7" t="s">
        <v>408</v>
      </c>
      <c r="N7">
        <v>0</v>
      </c>
      <c r="O7">
        <v>0</v>
      </c>
      <c r="P7" t="s">
        <v>398</v>
      </c>
      <c r="Q7" t="s">
        <v>486</v>
      </c>
      <c r="R7" s="37" t="s">
        <v>1205</v>
      </c>
      <c r="T7" s="24">
        <f t="shared" si="0"/>
        <v>2280</v>
      </c>
      <c r="U7" s="9">
        <v>1</v>
      </c>
      <c r="Y7" t="s">
        <v>700</v>
      </c>
      <c r="Z7" t="s">
        <v>488</v>
      </c>
      <c r="AA7" t="s">
        <v>562</v>
      </c>
      <c r="AB7" t="s">
        <v>558</v>
      </c>
      <c r="AD7">
        <v>210</v>
      </c>
      <c r="AF7" t="s">
        <v>745</v>
      </c>
      <c r="AG7" t="s">
        <v>745</v>
      </c>
      <c r="AH7" t="s">
        <v>705</v>
      </c>
      <c r="AI7" s="6">
        <v>33607</v>
      </c>
      <c r="AJ7" s="6">
        <v>36798</v>
      </c>
      <c r="AK7" t="s">
        <v>192</v>
      </c>
      <c r="AM7" t="s">
        <v>195</v>
      </c>
      <c r="AO7" t="s">
        <v>569</v>
      </c>
      <c r="AQ7" s="37">
        <v>12</v>
      </c>
      <c r="AR7" s="37">
        <v>12</v>
      </c>
      <c r="AS7" s="9"/>
      <c r="BF7" t="s">
        <v>7</v>
      </c>
    </row>
    <row r="8" spans="1:59" x14ac:dyDescent="0.35">
      <c r="A8">
        <v>20</v>
      </c>
      <c r="B8">
        <v>7</v>
      </c>
      <c r="C8" s="9">
        <v>5.0330000000000004</v>
      </c>
      <c r="D8" s="9" t="s">
        <v>483</v>
      </c>
      <c r="E8" t="s">
        <v>0</v>
      </c>
      <c r="F8" t="s">
        <v>91</v>
      </c>
      <c r="H8" t="s">
        <v>0</v>
      </c>
      <c r="I8" t="s">
        <v>91</v>
      </c>
      <c r="K8" t="s">
        <v>408</v>
      </c>
      <c r="L8" t="s">
        <v>408</v>
      </c>
      <c r="N8" s="24">
        <f>1-_xlfn.NORM.S.DIST(C8,TRUE)</f>
        <v>2.41431563186012E-7</v>
      </c>
      <c r="O8">
        <v>1</v>
      </c>
      <c r="P8" t="s">
        <v>398</v>
      </c>
      <c r="Q8" t="s">
        <v>486</v>
      </c>
      <c r="R8" s="37" t="s">
        <v>1205</v>
      </c>
      <c r="T8" s="24">
        <f t="shared" ref="T8:T23" si="1">IF(BF8="daily",NETWORKDAYS(AI8,AJ8),IF(BF8="weekly",ROUNDDOWN((AJ8-AI8)/7,0),IF(BF8="monthly",-((YEAR(AI8)-YEAR(AJ8))*12+MONTH(AI8)-MONTH(AJ8)),"error")))</f>
        <v>2280</v>
      </c>
      <c r="U8" s="9">
        <v>1</v>
      </c>
      <c r="Z8" t="s">
        <v>487</v>
      </c>
      <c r="AA8" t="s">
        <v>1395</v>
      </c>
      <c r="AD8">
        <v>212</v>
      </c>
      <c r="AF8" t="s">
        <v>745</v>
      </c>
      <c r="AG8" t="s">
        <v>745</v>
      </c>
      <c r="AH8" t="s">
        <v>193</v>
      </c>
      <c r="AI8" s="6">
        <v>33607</v>
      </c>
      <c r="AJ8" s="6">
        <v>36798</v>
      </c>
      <c r="AK8" t="s">
        <v>190</v>
      </c>
      <c r="AM8" t="s">
        <v>195</v>
      </c>
      <c r="AO8" t="s">
        <v>569</v>
      </c>
      <c r="AQ8" s="37">
        <v>1</v>
      </c>
      <c r="AR8" s="37">
        <v>1</v>
      </c>
      <c r="BC8">
        <v>1</v>
      </c>
      <c r="BD8" t="s">
        <v>1396</v>
      </c>
      <c r="BF8" t="s">
        <v>7</v>
      </c>
    </row>
    <row r="9" spans="1:59" x14ac:dyDescent="0.35">
      <c r="A9">
        <v>20</v>
      </c>
      <c r="B9">
        <v>8</v>
      </c>
      <c r="C9" s="9">
        <v>6.2210000000000001</v>
      </c>
      <c r="D9" s="9" t="s">
        <v>483</v>
      </c>
      <c r="E9" t="s">
        <v>0</v>
      </c>
      <c r="F9" t="s">
        <v>91</v>
      </c>
      <c r="H9" t="s">
        <v>0</v>
      </c>
      <c r="I9" t="s">
        <v>91</v>
      </c>
      <c r="K9" t="s">
        <v>408</v>
      </c>
      <c r="L9" t="s">
        <v>408</v>
      </c>
      <c r="N9" s="24">
        <f t="shared" ref="N9:N23" si="2">1-_xlfn.NORM.S.DIST(C9,TRUE)</f>
        <v>2.4699808864880879E-10</v>
      </c>
      <c r="O9">
        <v>1</v>
      </c>
      <c r="P9" t="s">
        <v>398</v>
      </c>
      <c r="Q9" t="s">
        <v>486</v>
      </c>
      <c r="R9" s="37" t="s">
        <v>1205</v>
      </c>
      <c r="T9" s="24">
        <f t="shared" si="1"/>
        <v>2280</v>
      </c>
      <c r="U9" s="9">
        <v>1</v>
      </c>
      <c r="Z9" t="s">
        <v>487</v>
      </c>
      <c r="AA9" t="s">
        <v>1395</v>
      </c>
      <c r="AD9">
        <v>212</v>
      </c>
      <c r="AF9" t="s">
        <v>745</v>
      </c>
      <c r="AG9" t="s">
        <v>745</v>
      </c>
      <c r="AH9" t="s">
        <v>193</v>
      </c>
      <c r="AI9" s="6">
        <v>33607</v>
      </c>
      <c r="AJ9" s="6">
        <v>36798</v>
      </c>
      <c r="AK9" t="s">
        <v>190</v>
      </c>
      <c r="AM9" t="s">
        <v>195</v>
      </c>
      <c r="AO9" t="s">
        <v>569</v>
      </c>
      <c r="AQ9" s="37">
        <v>2</v>
      </c>
      <c r="AR9" s="37">
        <v>2</v>
      </c>
      <c r="BC9">
        <v>2</v>
      </c>
      <c r="BD9" t="s">
        <v>1396</v>
      </c>
      <c r="BF9" t="s">
        <v>7</v>
      </c>
    </row>
    <row r="10" spans="1:59" x14ac:dyDescent="0.35">
      <c r="A10">
        <v>20</v>
      </c>
      <c r="B10">
        <v>9</v>
      </c>
      <c r="C10" s="9">
        <v>5.5469999999999997</v>
      </c>
      <c r="D10" s="9" t="s">
        <v>483</v>
      </c>
      <c r="E10" t="s">
        <v>0</v>
      </c>
      <c r="F10" t="s">
        <v>91</v>
      </c>
      <c r="H10" t="s">
        <v>0</v>
      </c>
      <c r="I10" t="s">
        <v>91</v>
      </c>
      <c r="K10" t="s">
        <v>408</v>
      </c>
      <c r="L10" t="s">
        <v>408</v>
      </c>
      <c r="N10" s="24">
        <f t="shared" si="2"/>
        <v>1.4530637137966096E-8</v>
      </c>
      <c r="O10">
        <v>1</v>
      </c>
      <c r="P10" t="s">
        <v>398</v>
      </c>
      <c r="Q10" t="s">
        <v>486</v>
      </c>
      <c r="R10" s="37" t="s">
        <v>1205</v>
      </c>
      <c r="T10" s="24">
        <f t="shared" si="1"/>
        <v>2280</v>
      </c>
      <c r="U10" s="9">
        <v>1</v>
      </c>
      <c r="Z10" t="s">
        <v>487</v>
      </c>
      <c r="AA10" t="s">
        <v>1395</v>
      </c>
      <c r="AD10">
        <v>212</v>
      </c>
      <c r="AF10" t="s">
        <v>745</v>
      </c>
      <c r="AG10" t="s">
        <v>745</v>
      </c>
      <c r="AH10" t="s">
        <v>193</v>
      </c>
      <c r="AI10" s="6">
        <v>33607</v>
      </c>
      <c r="AJ10" s="6">
        <v>36798</v>
      </c>
      <c r="AK10" t="s">
        <v>190</v>
      </c>
      <c r="AM10" t="s">
        <v>195</v>
      </c>
      <c r="AO10" t="s">
        <v>569</v>
      </c>
      <c r="AQ10" s="37">
        <v>3</v>
      </c>
      <c r="AR10" s="37">
        <v>3</v>
      </c>
      <c r="BC10">
        <v>3</v>
      </c>
      <c r="BD10" t="s">
        <v>1396</v>
      </c>
      <c r="BF10" t="s">
        <v>7</v>
      </c>
    </row>
    <row r="11" spans="1:59" x14ac:dyDescent="0.35">
      <c r="A11">
        <v>20</v>
      </c>
      <c r="B11">
        <v>10</v>
      </c>
      <c r="C11" s="9">
        <v>4.952</v>
      </c>
      <c r="D11" s="9" t="s">
        <v>483</v>
      </c>
      <c r="E11" t="s">
        <v>0</v>
      </c>
      <c r="F11" t="s">
        <v>91</v>
      </c>
      <c r="H11" t="s">
        <v>0</v>
      </c>
      <c r="I11" t="s">
        <v>91</v>
      </c>
      <c r="K11" t="s">
        <v>408</v>
      </c>
      <c r="L11" t="s">
        <v>408</v>
      </c>
      <c r="N11" s="24">
        <f t="shared" si="2"/>
        <v>3.6727302188399591E-7</v>
      </c>
      <c r="O11">
        <v>1</v>
      </c>
      <c r="P11" t="s">
        <v>398</v>
      </c>
      <c r="Q11" t="s">
        <v>486</v>
      </c>
      <c r="R11" s="37" t="s">
        <v>1205</v>
      </c>
      <c r="T11" s="24">
        <f t="shared" si="1"/>
        <v>2280</v>
      </c>
      <c r="U11" s="9">
        <v>1</v>
      </c>
      <c r="Z11" t="s">
        <v>487</v>
      </c>
      <c r="AA11" t="s">
        <v>1395</v>
      </c>
      <c r="AD11">
        <v>212</v>
      </c>
      <c r="AF11" t="s">
        <v>745</v>
      </c>
      <c r="AG11" t="s">
        <v>745</v>
      </c>
      <c r="AH11" t="s">
        <v>193</v>
      </c>
      <c r="AI11" s="6">
        <v>33607</v>
      </c>
      <c r="AJ11" s="6">
        <v>36798</v>
      </c>
      <c r="AK11" t="s">
        <v>190</v>
      </c>
      <c r="AM11" t="s">
        <v>195</v>
      </c>
      <c r="AO11" t="s">
        <v>569</v>
      </c>
      <c r="AQ11" s="37">
        <v>4</v>
      </c>
      <c r="AR11" s="37">
        <v>4</v>
      </c>
      <c r="BC11">
        <v>4</v>
      </c>
      <c r="BD11" t="s">
        <v>1396</v>
      </c>
      <c r="BF11" t="s">
        <v>7</v>
      </c>
    </row>
    <row r="12" spans="1:59" x14ac:dyDescent="0.35">
      <c r="A12">
        <v>20</v>
      </c>
      <c r="B12">
        <v>11</v>
      </c>
      <c r="C12" s="9">
        <v>5.45</v>
      </c>
      <c r="D12" s="9" t="s">
        <v>483</v>
      </c>
      <c r="E12" t="s">
        <v>0</v>
      </c>
      <c r="F12" t="s">
        <v>91</v>
      </c>
      <c r="H12" t="s">
        <v>0</v>
      </c>
      <c r="I12" t="s">
        <v>91</v>
      </c>
      <c r="K12" t="s">
        <v>408</v>
      </c>
      <c r="L12" t="s">
        <v>408</v>
      </c>
      <c r="N12" s="24">
        <f t="shared" si="2"/>
        <v>2.5184910046327502E-8</v>
      </c>
      <c r="O12">
        <v>1</v>
      </c>
      <c r="P12" t="s">
        <v>398</v>
      </c>
      <c r="Q12" t="s">
        <v>486</v>
      </c>
      <c r="R12" s="37" t="s">
        <v>1205</v>
      </c>
      <c r="T12" s="24">
        <f t="shared" si="1"/>
        <v>2280</v>
      </c>
      <c r="U12" s="9">
        <v>1</v>
      </c>
      <c r="Z12" t="s">
        <v>487</v>
      </c>
      <c r="AA12" t="s">
        <v>1395</v>
      </c>
      <c r="AD12">
        <v>212</v>
      </c>
      <c r="AF12" t="s">
        <v>745</v>
      </c>
      <c r="AG12" t="s">
        <v>745</v>
      </c>
      <c r="AH12" t="s">
        <v>193</v>
      </c>
      <c r="AI12" s="6">
        <v>33607</v>
      </c>
      <c r="AJ12" s="6">
        <v>36798</v>
      </c>
      <c r="AK12" t="s">
        <v>190</v>
      </c>
      <c r="AM12" t="s">
        <v>195</v>
      </c>
      <c r="AO12" t="s">
        <v>569</v>
      </c>
      <c r="AQ12" s="37">
        <v>5</v>
      </c>
      <c r="AR12" s="37">
        <v>5</v>
      </c>
      <c r="BC12">
        <v>5</v>
      </c>
      <c r="BD12" t="s">
        <v>1396</v>
      </c>
      <c r="BF12" t="s">
        <v>7</v>
      </c>
    </row>
    <row r="13" spans="1:59" x14ac:dyDescent="0.35">
      <c r="A13">
        <v>20</v>
      </c>
      <c r="B13">
        <v>12</v>
      </c>
      <c r="C13" s="9">
        <v>4.516</v>
      </c>
      <c r="D13" s="9" t="s">
        <v>483</v>
      </c>
      <c r="E13" t="s">
        <v>0</v>
      </c>
      <c r="F13" t="s">
        <v>91</v>
      </c>
      <c r="H13" t="s">
        <v>0</v>
      </c>
      <c r="I13" t="s">
        <v>91</v>
      </c>
      <c r="K13" t="s">
        <v>408</v>
      </c>
      <c r="L13" t="s">
        <v>408</v>
      </c>
      <c r="N13" s="24">
        <f t="shared" si="2"/>
        <v>3.150933201911954E-6</v>
      </c>
      <c r="O13">
        <v>1</v>
      </c>
      <c r="P13" t="s">
        <v>398</v>
      </c>
      <c r="Q13" t="s">
        <v>486</v>
      </c>
      <c r="R13" s="37" t="s">
        <v>1205</v>
      </c>
      <c r="T13" s="24">
        <f t="shared" si="1"/>
        <v>2280</v>
      </c>
      <c r="U13" s="9">
        <v>1</v>
      </c>
      <c r="Z13" t="s">
        <v>487</v>
      </c>
      <c r="AA13" t="s">
        <v>1395</v>
      </c>
      <c r="AD13">
        <v>212</v>
      </c>
      <c r="AF13" t="s">
        <v>745</v>
      </c>
      <c r="AG13" t="s">
        <v>745</v>
      </c>
      <c r="AH13" t="s">
        <v>193</v>
      </c>
      <c r="AI13" s="6">
        <v>33607</v>
      </c>
      <c r="AJ13" s="6">
        <v>36798</v>
      </c>
      <c r="AK13" t="s">
        <v>190</v>
      </c>
      <c r="AM13" t="s">
        <v>195</v>
      </c>
      <c r="AO13" t="s">
        <v>569</v>
      </c>
      <c r="AQ13" s="37">
        <v>6</v>
      </c>
      <c r="AR13" s="37">
        <v>6</v>
      </c>
      <c r="BC13">
        <v>6</v>
      </c>
      <c r="BD13" t="s">
        <v>1396</v>
      </c>
      <c r="BF13" t="s">
        <v>7</v>
      </c>
    </row>
    <row r="14" spans="1:59" x14ac:dyDescent="0.35">
      <c r="A14">
        <v>20</v>
      </c>
      <c r="B14">
        <v>13</v>
      </c>
      <c r="C14" s="9">
        <v>4.2270000000000003</v>
      </c>
      <c r="D14" s="9" t="s">
        <v>483</v>
      </c>
      <c r="E14" t="s">
        <v>0</v>
      </c>
      <c r="F14" t="s">
        <v>91</v>
      </c>
      <c r="H14" t="s">
        <v>0</v>
      </c>
      <c r="I14" t="s">
        <v>91</v>
      </c>
      <c r="K14" t="s">
        <v>408</v>
      </c>
      <c r="L14" t="s">
        <v>408</v>
      </c>
      <c r="N14" s="24">
        <f t="shared" si="2"/>
        <v>1.1841383378508041E-5</v>
      </c>
      <c r="O14">
        <v>1</v>
      </c>
      <c r="P14" t="s">
        <v>398</v>
      </c>
      <c r="Q14" t="s">
        <v>486</v>
      </c>
      <c r="R14" s="37" t="s">
        <v>1205</v>
      </c>
      <c r="T14" s="24">
        <f t="shared" si="1"/>
        <v>2280</v>
      </c>
      <c r="U14" s="9">
        <v>1</v>
      </c>
      <c r="Z14" t="s">
        <v>487</v>
      </c>
      <c r="AA14" t="s">
        <v>1395</v>
      </c>
      <c r="AD14">
        <v>212</v>
      </c>
      <c r="AF14" t="s">
        <v>745</v>
      </c>
      <c r="AG14" t="s">
        <v>745</v>
      </c>
      <c r="AH14" t="s">
        <v>193</v>
      </c>
      <c r="AI14" s="6">
        <v>33607</v>
      </c>
      <c r="AJ14" s="6">
        <v>36798</v>
      </c>
      <c r="AK14" t="s">
        <v>190</v>
      </c>
      <c r="AM14" t="s">
        <v>195</v>
      </c>
      <c r="AO14" t="s">
        <v>569</v>
      </c>
      <c r="AQ14" s="37">
        <v>7</v>
      </c>
      <c r="AR14" s="37">
        <v>7</v>
      </c>
      <c r="BC14">
        <v>7</v>
      </c>
      <c r="BD14" t="s">
        <v>1396</v>
      </c>
      <c r="BF14" t="s">
        <v>7</v>
      </c>
    </row>
    <row r="15" spans="1:59" x14ac:dyDescent="0.35">
      <c r="A15">
        <v>20</v>
      </c>
      <c r="B15">
        <v>14</v>
      </c>
      <c r="C15" s="9">
        <v>4.4130000000000003</v>
      </c>
      <c r="D15" s="9" t="s">
        <v>483</v>
      </c>
      <c r="E15" t="s">
        <v>0</v>
      </c>
      <c r="F15" t="s">
        <v>91</v>
      </c>
      <c r="H15" t="s">
        <v>0</v>
      </c>
      <c r="I15" t="s">
        <v>91</v>
      </c>
      <c r="K15" t="s">
        <v>408</v>
      </c>
      <c r="L15" t="s">
        <v>408</v>
      </c>
      <c r="N15" s="24">
        <f t="shared" si="2"/>
        <v>5.0973998246828245E-6</v>
      </c>
      <c r="O15">
        <v>1</v>
      </c>
      <c r="P15" t="s">
        <v>398</v>
      </c>
      <c r="Q15" t="s">
        <v>486</v>
      </c>
      <c r="R15" s="37" t="s">
        <v>1205</v>
      </c>
      <c r="T15" s="24">
        <f t="shared" si="1"/>
        <v>2280</v>
      </c>
      <c r="U15" s="9">
        <v>1</v>
      </c>
      <c r="Z15" t="s">
        <v>487</v>
      </c>
      <c r="AA15" t="s">
        <v>1395</v>
      </c>
      <c r="AD15">
        <v>212</v>
      </c>
      <c r="AF15" t="s">
        <v>745</v>
      </c>
      <c r="AG15" t="s">
        <v>745</v>
      </c>
      <c r="AH15" t="s">
        <v>193</v>
      </c>
      <c r="AI15" s="6">
        <v>33607</v>
      </c>
      <c r="AJ15" s="6">
        <v>36798</v>
      </c>
      <c r="AK15" t="s">
        <v>190</v>
      </c>
      <c r="AM15" t="s">
        <v>195</v>
      </c>
      <c r="AO15" t="s">
        <v>569</v>
      </c>
      <c r="AQ15" s="37">
        <v>8</v>
      </c>
      <c r="AR15" s="37">
        <v>8</v>
      </c>
      <c r="BC15">
        <v>8</v>
      </c>
      <c r="BD15" t="s">
        <v>1396</v>
      </c>
      <c r="BF15" t="s">
        <v>7</v>
      </c>
    </row>
    <row r="16" spans="1:59" x14ac:dyDescent="0.35">
      <c r="A16">
        <v>20</v>
      </c>
      <c r="B16">
        <v>15</v>
      </c>
      <c r="C16" s="9">
        <v>4.0590000000000002</v>
      </c>
      <c r="D16" s="9" t="s">
        <v>483</v>
      </c>
      <c r="E16" t="s">
        <v>91</v>
      </c>
      <c r="F16" t="s">
        <v>0</v>
      </c>
      <c r="H16" t="s">
        <v>91</v>
      </c>
      <c r="I16" t="s">
        <v>196</v>
      </c>
      <c r="K16" t="s">
        <v>408</v>
      </c>
      <c r="L16" t="s">
        <v>408</v>
      </c>
      <c r="N16" s="24">
        <f t="shared" si="2"/>
        <v>2.4641656821366986E-5</v>
      </c>
      <c r="O16">
        <v>1</v>
      </c>
      <c r="P16" t="s">
        <v>398</v>
      </c>
      <c r="Q16" t="s">
        <v>486</v>
      </c>
      <c r="R16" s="37" t="s">
        <v>1205</v>
      </c>
      <c r="T16" s="24">
        <f t="shared" si="1"/>
        <v>2280</v>
      </c>
      <c r="U16" s="9">
        <v>1</v>
      </c>
      <c r="Z16" t="s">
        <v>488</v>
      </c>
      <c r="AA16" t="s">
        <v>1395</v>
      </c>
      <c r="AD16">
        <v>212</v>
      </c>
      <c r="AF16" t="s">
        <v>745</v>
      </c>
      <c r="AG16" t="s">
        <v>745</v>
      </c>
      <c r="AH16" t="s">
        <v>193</v>
      </c>
      <c r="AI16" s="6">
        <v>33607</v>
      </c>
      <c r="AJ16" s="6">
        <v>36798</v>
      </c>
      <c r="AK16" t="s">
        <v>190</v>
      </c>
      <c r="AM16" t="s">
        <v>195</v>
      </c>
      <c r="AO16" t="s">
        <v>569</v>
      </c>
      <c r="AQ16" s="37">
        <v>1</v>
      </c>
      <c r="AR16" s="37">
        <v>1</v>
      </c>
      <c r="BC16">
        <v>9</v>
      </c>
      <c r="BD16" t="s">
        <v>1396</v>
      </c>
      <c r="BF16" t="s">
        <v>7</v>
      </c>
    </row>
    <row r="17" spans="1:58" x14ac:dyDescent="0.35">
      <c r="A17">
        <v>20</v>
      </c>
      <c r="B17">
        <v>16</v>
      </c>
      <c r="C17" s="9">
        <v>5.4690000000000003</v>
      </c>
      <c r="D17" s="9" t="s">
        <v>483</v>
      </c>
      <c r="E17" t="s">
        <v>91</v>
      </c>
      <c r="F17" t="s">
        <v>0</v>
      </c>
      <c r="H17" t="s">
        <v>91</v>
      </c>
      <c r="I17" t="s">
        <v>196</v>
      </c>
      <c r="K17" t="s">
        <v>408</v>
      </c>
      <c r="L17" t="s">
        <v>408</v>
      </c>
      <c r="N17" s="24">
        <f t="shared" si="2"/>
        <v>2.2629087492731514E-8</v>
      </c>
      <c r="O17">
        <v>1</v>
      </c>
      <c r="P17" t="s">
        <v>398</v>
      </c>
      <c r="Q17" t="s">
        <v>486</v>
      </c>
      <c r="R17" s="37" t="s">
        <v>1205</v>
      </c>
      <c r="T17" s="24">
        <f t="shared" si="1"/>
        <v>2280</v>
      </c>
      <c r="U17" s="9">
        <v>1</v>
      </c>
      <c r="Z17" t="s">
        <v>488</v>
      </c>
      <c r="AA17" t="s">
        <v>1395</v>
      </c>
      <c r="AD17">
        <v>212</v>
      </c>
      <c r="AF17" t="s">
        <v>745</v>
      </c>
      <c r="AG17" t="s">
        <v>745</v>
      </c>
      <c r="AH17" t="s">
        <v>193</v>
      </c>
      <c r="AI17" s="6">
        <v>33607</v>
      </c>
      <c r="AJ17" s="6">
        <v>36798</v>
      </c>
      <c r="AK17" t="s">
        <v>190</v>
      </c>
      <c r="AM17" t="s">
        <v>195</v>
      </c>
      <c r="AO17" t="s">
        <v>569</v>
      </c>
      <c r="AQ17" s="37">
        <v>2</v>
      </c>
      <c r="AR17" s="37">
        <v>2</v>
      </c>
      <c r="BC17">
        <v>10</v>
      </c>
      <c r="BD17" t="s">
        <v>1396</v>
      </c>
      <c r="BF17" t="s">
        <v>7</v>
      </c>
    </row>
    <row r="18" spans="1:58" x14ac:dyDescent="0.35">
      <c r="A18">
        <v>20</v>
      </c>
      <c r="B18">
        <v>17</v>
      </c>
      <c r="C18" s="9">
        <v>5.4020000000000001</v>
      </c>
      <c r="D18" s="9" t="s">
        <v>483</v>
      </c>
      <c r="E18" t="s">
        <v>91</v>
      </c>
      <c r="F18" t="s">
        <v>0</v>
      </c>
      <c r="H18" t="s">
        <v>91</v>
      </c>
      <c r="I18" t="s">
        <v>196</v>
      </c>
      <c r="K18" t="s">
        <v>408</v>
      </c>
      <c r="L18" t="s">
        <v>408</v>
      </c>
      <c r="N18" s="24">
        <f t="shared" si="2"/>
        <v>3.2950975059620191E-8</v>
      </c>
      <c r="O18">
        <v>1</v>
      </c>
      <c r="P18" t="s">
        <v>398</v>
      </c>
      <c r="Q18" t="s">
        <v>486</v>
      </c>
      <c r="R18" s="37" t="s">
        <v>1205</v>
      </c>
      <c r="T18" s="24">
        <f t="shared" si="1"/>
        <v>2280</v>
      </c>
      <c r="U18" s="9">
        <v>1</v>
      </c>
      <c r="Z18" t="s">
        <v>488</v>
      </c>
      <c r="AA18" t="s">
        <v>1395</v>
      </c>
      <c r="AD18">
        <v>212</v>
      </c>
      <c r="AF18" t="s">
        <v>745</v>
      </c>
      <c r="AG18" t="s">
        <v>745</v>
      </c>
      <c r="AH18" t="s">
        <v>193</v>
      </c>
      <c r="AI18" s="6">
        <v>33607</v>
      </c>
      <c r="AJ18" s="6">
        <v>36798</v>
      </c>
      <c r="AK18" t="s">
        <v>190</v>
      </c>
      <c r="AM18" t="s">
        <v>195</v>
      </c>
      <c r="AO18" t="s">
        <v>569</v>
      </c>
      <c r="AQ18" s="37">
        <v>3</v>
      </c>
      <c r="AR18" s="37">
        <v>3</v>
      </c>
      <c r="BC18">
        <v>11</v>
      </c>
      <c r="BD18" t="s">
        <v>1396</v>
      </c>
      <c r="BF18" t="s">
        <v>7</v>
      </c>
    </row>
    <row r="19" spans="1:58" x14ac:dyDescent="0.35">
      <c r="A19">
        <v>20</v>
      </c>
      <c r="B19">
        <v>18</v>
      </c>
      <c r="C19" s="9">
        <v>4.7569999999999997</v>
      </c>
      <c r="D19" s="9" t="s">
        <v>483</v>
      </c>
      <c r="E19" t="s">
        <v>91</v>
      </c>
      <c r="F19" t="s">
        <v>0</v>
      </c>
      <c r="H19" t="s">
        <v>91</v>
      </c>
      <c r="I19" t="s">
        <v>196</v>
      </c>
      <c r="K19" t="s">
        <v>408</v>
      </c>
      <c r="L19" t="s">
        <v>408</v>
      </c>
      <c r="N19" s="24">
        <f t="shared" si="2"/>
        <v>9.8245584734257818E-7</v>
      </c>
      <c r="O19">
        <v>1</v>
      </c>
      <c r="P19" t="s">
        <v>398</v>
      </c>
      <c r="Q19" t="s">
        <v>486</v>
      </c>
      <c r="R19" s="37" t="s">
        <v>1205</v>
      </c>
      <c r="T19" s="24">
        <f t="shared" si="1"/>
        <v>2280</v>
      </c>
      <c r="U19" s="9">
        <v>1</v>
      </c>
      <c r="Z19" t="s">
        <v>488</v>
      </c>
      <c r="AA19" t="s">
        <v>1395</v>
      </c>
      <c r="AD19">
        <v>212</v>
      </c>
      <c r="AF19" t="s">
        <v>745</v>
      </c>
      <c r="AG19" t="s">
        <v>745</v>
      </c>
      <c r="AH19" t="s">
        <v>193</v>
      </c>
      <c r="AI19" s="6">
        <v>33607</v>
      </c>
      <c r="AJ19" s="6">
        <v>36798</v>
      </c>
      <c r="AK19" t="s">
        <v>190</v>
      </c>
      <c r="AM19" t="s">
        <v>195</v>
      </c>
      <c r="AO19" t="s">
        <v>569</v>
      </c>
      <c r="AQ19" s="37">
        <v>4</v>
      </c>
      <c r="AR19" s="37">
        <v>4</v>
      </c>
      <c r="BC19">
        <v>12</v>
      </c>
      <c r="BD19" t="s">
        <v>1396</v>
      </c>
      <c r="BF19" t="s">
        <v>7</v>
      </c>
    </row>
    <row r="20" spans="1:58" x14ac:dyDescent="0.35">
      <c r="A20">
        <v>20</v>
      </c>
      <c r="B20">
        <v>19</v>
      </c>
      <c r="C20" s="9">
        <v>4.33</v>
      </c>
      <c r="D20" s="9" t="s">
        <v>483</v>
      </c>
      <c r="E20" t="s">
        <v>91</v>
      </c>
      <c r="F20" t="s">
        <v>0</v>
      </c>
      <c r="H20" t="s">
        <v>91</v>
      </c>
      <c r="I20" t="s">
        <v>196</v>
      </c>
      <c r="K20" t="s">
        <v>408</v>
      </c>
      <c r="L20" t="s">
        <v>408</v>
      </c>
      <c r="N20" s="24">
        <f t="shared" si="2"/>
        <v>7.4554670913551391E-6</v>
      </c>
      <c r="O20">
        <v>1</v>
      </c>
      <c r="P20" t="s">
        <v>398</v>
      </c>
      <c r="Q20" t="s">
        <v>486</v>
      </c>
      <c r="R20" s="37" t="s">
        <v>1205</v>
      </c>
      <c r="T20" s="24">
        <f t="shared" si="1"/>
        <v>2280</v>
      </c>
      <c r="U20" s="9">
        <v>1</v>
      </c>
      <c r="Z20" t="s">
        <v>488</v>
      </c>
      <c r="AA20" t="s">
        <v>1395</v>
      </c>
      <c r="AD20">
        <v>212</v>
      </c>
      <c r="AF20" t="s">
        <v>745</v>
      </c>
      <c r="AG20" t="s">
        <v>745</v>
      </c>
      <c r="AH20" t="s">
        <v>193</v>
      </c>
      <c r="AI20" s="6">
        <v>33607</v>
      </c>
      <c r="AJ20" s="6">
        <v>36798</v>
      </c>
      <c r="AK20" t="s">
        <v>190</v>
      </c>
      <c r="AM20" t="s">
        <v>195</v>
      </c>
      <c r="AO20" t="s">
        <v>569</v>
      </c>
      <c r="AQ20" s="37">
        <v>5</v>
      </c>
      <c r="AR20" s="37">
        <v>5</v>
      </c>
      <c r="BC20">
        <v>13</v>
      </c>
      <c r="BD20" t="s">
        <v>1396</v>
      </c>
      <c r="BF20" t="s">
        <v>7</v>
      </c>
    </row>
    <row r="21" spans="1:58" x14ac:dyDescent="0.35">
      <c r="A21">
        <v>20</v>
      </c>
      <c r="B21">
        <v>20</v>
      </c>
      <c r="C21" s="9">
        <v>4.056</v>
      </c>
      <c r="D21" s="9" t="s">
        <v>483</v>
      </c>
      <c r="E21" t="s">
        <v>91</v>
      </c>
      <c r="F21" t="s">
        <v>0</v>
      </c>
      <c r="H21" t="s">
        <v>91</v>
      </c>
      <c r="I21" t="s">
        <v>196</v>
      </c>
      <c r="K21" t="s">
        <v>408</v>
      </c>
      <c r="L21" t="s">
        <v>408</v>
      </c>
      <c r="N21" s="24">
        <f t="shared" si="2"/>
        <v>2.496012959463112E-5</v>
      </c>
      <c r="O21">
        <v>1</v>
      </c>
      <c r="P21" t="s">
        <v>398</v>
      </c>
      <c r="Q21" t="s">
        <v>486</v>
      </c>
      <c r="R21" s="37" t="s">
        <v>1205</v>
      </c>
      <c r="T21" s="24">
        <f t="shared" si="1"/>
        <v>2280</v>
      </c>
      <c r="U21" s="9">
        <v>1</v>
      </c>
      <c r="Z21" t="s">
        <v>488</v>
      </c>
      <c r="AA21" t="s">
        <v>1395</v>
      </c>
      <c r="AD21">
        <v>212</v>
      </c>
      <c r="AF21" t="s">
        <v>745</v>
      </c>
      <c r="AG21" t="s">
        <v>745</v>
      </c>
      <c r="AH21" t="s">
        <v>193</v>
      </c>
      <c r="AI21" s="6">
        <v>33607</v>
      </c>
      <c r="AJ21" s="6">
        <v>36798</v>
      </c>
      <c r="AK21" t="s">
        <v>190</v>
      </c>
      <c r="AM21" t="s">
        <v>195</v>
      </c>
      <c r="AO21" t="s">
        <v>569</v>
      </c>
      <c r="AQ21" s="37">
        <v>6</v>
      </c>
      <c r="AR21" s="37">
        <v>6</v>
      </c>
      <c r="BC21">
        <v>14</v>
      </c>
      <c r="BD21" t="s">
        <v>1396</v>
      </c>
      <c r="BF21" t="s">
        <v>7</v>
      </c>
    </row>
    <row r="22" spans="1:58" x14ac:dyDescent="0.35">
      <c r="A22">
        <v>20</v>
      </c>
      <c r="B22">
        <v>21</v>
      </c>
      <c r="C22" s="9">
        <v>3.4860000000000002</v>
      </c>
      <c r="D22" s="9" t="s">
        <v>483</v>
      </c>
      <c r="E22" t="s">
        <v>91</v>
      </c>
      <c r="F22" t="s">
        <v>0</v>
      </c>
      <c r="H22" t="s">
        <v>91</v>
      </c>
      <c r="I22" t="s">
        <v>196</v>
      </c>
      <c r="K22" t="s">
        <v>408</v>
      </c>
      <c r="L22" t="s">
        <v>408</v>
      </c>
      <c r="N22" s="24">
        <f t="shared" si="2"/>
        <v>2.4515050241935565E-4</v>
      </c>
      <c r="O22">
        <v>1</v>
      </c>
      <c r="P22" t="s">
        <v>398</v>
      </c>
      <c r="Q22" t="s">
        <v>486</v>
      </c>
      <c r="R22" s="37" t="s">
        <v>1205</v>
      </c>
      <c r="T22" s="24">
        <f t="shared" si="1"/>
        <v>2280</v>
      </c>
      <c r="U22" s="9">
        <v>1</v>
      </c>
      <c r="Z22" t="s">
        <v>488</v>
      </c>
      <c r="AA22" t="s">
        <v>1395</v>
      </c>
      <c r="AD22">
        <v>212</v>
      </c>
      <c r="AF22" t="s">
        <v>745</v>
      </c>
      <c r="AG22" t="s">
        <v>745</v>
      </c>
      <c r="AH22" t="s">
        <v>193</v>
      </c>
      <c r="AI22" s="6">
        <v>33607</v>
      </c>
      <c r="AJ22" s="6">
        <v>36798</v>
      </c>
      <c r="AK22" t="s">
        <v>190</v>
      </c>
      <c r="AM22" t="s">
        <v>195</v>
      </c>
      <c r="AO22" t="s">
        <v>569</v>
      </c>
      <c r="AQ22" s="37">
        <v>7</v>
      </c>
      <c r="AR22" s="37">
        <v>7</v>
      </c>
      <c r="BC22">
        <v>15</v>
      </c>
      <c r="BD22" t="s">
        <v>1396</v>
      </c>
      <c r="BF22" t="s">
        <v>7</v>
      </c>
    </row>
    <row r="23" spans="1:58" x14ac:dyDescent="0.35">
      <c r="A23">
        <v>20</v>
      </c>
      <c r="B23">
        <v>22</v>
      </c>
      <c r="C23" s="9">
        <v>3.0179999999999998</v>
      </c>
      <c r="D23" s="9" t="s">
        <v>483</v>
      </c>
      <c r="E23" t="s">
        <v>91</v>
      </c>
      <c r="F23" t="s">
        <v>0</v>
      </c>
      <c r="H23" t="s">
        <v>91</v>
      </c>
      <c r="I23" t="s">
        <v>196</v>
      </c>
      <c r="K23" t="s">
        <v>408</v>
      </c>
      <c r="L23" t="s">
        <v>408</v>
      </c>
      <c r="N23" s="24">
        <f t="shared" si="2"/>
        <v>1.2722445233287472E-3</v>
      </c>
      <c r="O23">
        <v>1</v>
      </c>
      <c r="P23" t="s">
        <v>398</v>
      </c>
      <c r="Q23" t="s">
        <v>486</v>
      </c>
      <c r="R23" s="37" t="s">
        <v>1205</v>
      </c>
      <c r="T23" s="24">
        <f t="shared" si="1"/>
        <v>2280</v>
      </c>
      <c r="U23" s="9">
        <v>1</v>
      </c>
      <c r="Z23" t="s">
        <v>488</v>
      </c>
      <c r="AA23" t="s">
        <v>1395</v>
      </c>
      <c r="AD23">
        <v>212</v>
      </c>
      <c r="AF23" t="s">
        <v>745</v>
      </c>
      <c r="AG23" t="s">
        <v>745</v>
      </c>
      <c r="AH23" t="s">
        <v>193</v>
      </c>
      <c r="AI23" s="6">
        <v>33607</v>
      </c>
      <c r="AJ23" s="6">
        <v>36798</v>
      </c>
      <c r="AK23" t="s">
        <v>190</v>
      </c>
      <c r="AM23" t="s">
        <v>195</v>
      </c>
      <c r="AO23" t="s">
        <v>569</v>
      </c>
      <c r="AQ23" s="37">
        <v>8</v>
      </c>
      <c r="AR23" s="37">
        <v>8</v>
      </c>
      <c r="BC23">
        <v>16</v>
      </c>
      <c r="BD23" t="s">
        <v>1396</v>
      </c>
      <c r="BF23" t="s">
        <v>7</v>
      </c>
    </row>
    <row r="24" spans="1:58" x14ac:dyDescent="0.35">
      <c r="A24">
        <v>20</v>
      </c>
      <c r="B24">
        <v>23</v>
      </c>
      <c r="C24" s="44">
        <v>5.2359999999999998</v>
      </c>
      <c r="D24" s="9" t="s">
        <v>483</v>
      </c>
      <c r="E24" t="s">
        <v>0</v>
      </c>
      <c r="F24" t="s">
        <v>91</v>
      </c>
      <c r="H24" t="s">
        <v>0</v>
      </c>
      <c r="I24" t="s">
        <v>91</v>
      </c>
      <c r="K24" t="s">
        <v>408</v>
      </c>
      <c r="L24" t="s">
        <v>408</v>
      </c>
      <c r="N24" s="24">
        <f t="shared" ref="N24:N79" si="3">1-_xlfn.NORM.S.DIST(C24,TRUE)</f>
        <v>8.2046975991012516E-8</v>
      </c>
      <c r="O24">
        <v>1</v>
      </c>
      <c r="P24" t="s">
        <v>398</v>
      </c>
      <c r="Q24" t="s">
        <v>486</v>
      </c>
      <c r="R24" s="37" t="s">
        <v>1205</v>
      </c>
      <c r="T24" s="24">
        <f t="shared" ref="T24:T55" si="4">IF(BF24="daily",NETWORKDAYS(AI24,AJ24),IF(BF24="weekly",ROUNDDOWN((AJ24-AI24)/7,0),IF(BF24="monthly",-((YEAR(AI24)-YEAR(AJ24))*12+MONTH(AI24)-MONTH(AJ24)),"error")))</f>
        <v>2280</v>
      </c>
      <c r="U24" s="9">
        <v>1</v>
      </c>
      <c r="Z24" t="s">
        <v>487</v>
      </c>
      <c r="AA24" t="s">
        <v>1395</v>
      </c>
      <c r="AD24">
        <v>212</v>
      </c>
      <c r="AF24" t="s">
        <v>745</v>
      </c>
      <c r="AG24" t="s">
        <v>745</v>
      </c>
      <c r="AH24" t="s">
        <v>194</v>
      </c>
      <c r="AI24" s="6">
        <v>33607</v>
      </c>
      <c r="AJ24" s="6">
        <v>36798</v>
      </c>
      <c r="AK24" t="s">
        <v>191</v>
      </c>
      <c r="AM24" t="s">
        <v>195</v>
      </c>
      <c r="AO24" t="s">
        <v>569</v>
      </c>
      <c r="AQ24" s="37">
        <v>1</v>
      </c>
      <c r="AR24" s="37">
        <v>1</v>
      </c>
      <c r="BC24">
        <v>17</v>
      </c>
      <c r="BD24" t="s">
        <v>1396</v>
      </c>
      <c r="BF24" t="s">
        <v>7</v>
      </c>
    </row>
    <row r="25" spans="1:58" x14ac:dyDescent="0.35">
      <c r="A25">
        <v>20</v>
      </c>
      <c r="B25">
        <v>24</v>
      </c>
      <c r="C25" s="44">
        <v>6.6340000000000003</v>
      </c>
      <c r="D25" s="9" t="s">
        <v>483</v>
      </c>
      <c r="E25" t="s">
        <v>0</v>
      </c>
      <c r="F25" t="s">
        <v>91</v>
      </c>
      <c r="H25" t="s">
        <v>0</v>
      </c>
      <c r="I25" t="s">
        <v>91</v>
      </c>
      <c r="K25" t="s">
        <v>408</v>
      </c>
      <c r="L25" t="s">
        <v>408</v>
      </c>
      <c r="N25" s="24">
        <f t="shared" si="3"/>
        <v>1.6335488517427166E-11</v>
      </c>
      <c r="O25">
        <v>1</v>
      </c>
      <c r="P25" t="s">
        <v>398</v>
      </c>
      <c r="Q25" t="s">
        <v>486</v>
      </c>
      <c r="R25" s="37" t="s">
        <v>1205</v>
      </c>
      <c r="T25" s="24">
        <f t="shared" si="4"/>
        <v>2280</v>
      </c>
      <c r="U25" s="9">
        <v>1</v>
      </c>
      <c r="Z25" t="s">
        <v>487</v>
      </c>
      <c r="AA25" t="s">
        <v>1395</v>
      </c>
      <c r="AD25">
        <v>212</v>
      </c>
      <c r="AF25" t="s">
        <v>745</v>
      </c>
      <c r="AG25" t="s">
        <v>745</v>
      </c>
      <c r="AH25" t="s">
        <v>194</v>
      </c>
      <c r="AI25" s="6">
        <v>33607</v>
      </c>
      <c r="AJ25" s="6">
        <v>36798</v>
      </c>
      <c r="AK25" t="s">
        <v>191</v>
      </c>
      <c r="AM25" t="s">
        <v>195</v>
      </c>
      <c r="AO25" t="s">
        <v>569</v>
      </c>
      <c r="AQ25" s="37">
        <v>2</v>
      </c>
      <c r="AR25" s="37">
        <v>2</v>
      </c>
      <c r="BC25">
        <v>18</v>
      </c>
      <c r="BD25" t="s">
        <v>1396</v>
      </c>
      <c r="BF25" t="s">
        <v>7</v>
      </c>
    </row>
    <row r="26" spans="1:58" x14ac:dyDescent="0.35">
      <c r="A26">
        <v>20</v>
      </c>
      <c r="B26">
        <v>25</v>
      </c>
      <c r="C26" s="44">
        <v>6.2880000000000003</v>
      </c>
      <c r="D26" s="9" t="s">
        <v>483</v>
      </c>
      <c r="E26" t="s">
        <v>0</v>
      </c>
      <c r="F26" t="s">
        <v>91</v>
      </c>
      <c r="H26" t="s">
        <v>0</v>
      </c>
      <c r="I26" t="s">
        <v>91</v>
      </c>
      <c r="K26" t="s">
        <v>408</v>
      </c>
      <c r="L26" t="s">
        <v>408</v>
      </c>
      <c r="N26" s="24">
        <f t="shared" si="3"/>
        <v>1.6079093612120232E-10</v>
      </c>
      <c r="O26">
        <v>1</v>
      </c>
      <c r="P26" t="s">
        <v>398</v>
      </c>
      <c r="Q26" t="s">
        <v>486</v>
      </c>
      <c r="R26" s="37" t="s">
        <v>1205</v>
      </c>
      <c r="T26" s="24">
        <f t="shared" si="4"/>
        <v>2280</v>
      </c>
      <c r="U26" s="9">
        <v>1</v>
      </c>
      <c r="Z26" t="s">
        <v>487</v>
      </c>
      <c r="AA26" t="s">
        <v>1395</v>
      </c>
      <c r="AD26">
        <v>212</v>
      </c>
      <c r="AF26" t="s">
        <v>745</v>
      </c>
      <c r="AG26" t="s">
        <v>745</v>
      </c>
      <c r="AH26" t="s">
        <v>194</v>
      </c>
      <c r="AI26" s="6">
        <v>33607</v>
      </c>
      <c r="AJ26" s="6">
        <v>36798</v>
      </c>
      <c r="AK26" t="s">
        <v>191</v>
      </c>
      <c r="AM26" t="s">
        <v>195</v>
      </c>
      <c r="AO26" t="s">
        <v>569</v>
      </c>
      <c r="AQ26" s="37">
        <v>3</v>
      </c>
      <c r="AR26" s="37">
        <v>3</v>
      </c>
      <c r="BC26">
        <v>19</v>
      </c>
      <c r="BD26" t="s">
        <v>1396</v>
      </c>
      <c r="BF26" t="s">
        <v>7</v>
      </c>
    </row>
    <row r="27" spans="1:58" x14ac:dyDescent="0.35">
      <c r="A27">
        <v>20</v>
      </c>
      <c r="B27">
        <v>26</v>
      </c>
      <c r="C27" s="44">
        <v>5.28</v>
      </c>
      <c r="D27" s="9" t="s">
        <v>483</v>
      </c>
      <c r="E27" t="s">
        <v>0</v>
      </c>
      <c r="F27" t="s">
        <v>91</v>
      </c>
      <c r="H27" t="s">
        <v>0</v>
      </c>
      <c r="I27" t="s">
        <v>91</v>
      </c>
      <c r="K27" t="s">
        <v>408</v>
      </c>
      <c r="L27" t="s">
        <v>408</v>
      </c>
      <c r="N27" s="24">
        <f t="shared" si="3"/>
        <v>6.4591943238490046E-8</v>
      </c>
      <c r="O27">
        <v>1</v>
      </c>
      <c r="P27" t="s">
        <v>398</v>
      </c>
      <c r="Q27" t="s">
        <v>486</v>
      </c>
      <c r="R27" s="37" t="s">
        <v>1205</v>
      </c>
      <c r="T27" s="24">
        <f t="shared" si="4"/>
        <v>2280</v>
      </c>
      <c r="U27" s="9">
        <v>1</v>
      </c>
      <c r="Z27" t="s">
        <v>487</v>
      </c>
      <c r="AA27" t="s">
        <v>1395</v>
      </c>
      <c r="AD27">
        <v>212</v>
      </c>
      <c r="AF27" t="s">
        <v>745</v>
      </c>
      <c r="AG27" t="s">
        <v>745</v>
      </c>
      <c r="AH27" t="s">
        <v>194</v>
      </c>
      <c r="AI27" s="6">
        <v>33607</v>
      </c>
      <c r="AJ27" s="6">
        <v>36798</v>
      </c>
      <c r="AK27" t="s">
        <v>191</v>
      </c>
      <c r="AM27" t="s">
        <v>195</v>
      </c>
      <c r="AO27" t="s">
        <v>569</v>
      </c>
      <c r="AQ27" s="37">
        <v>4</v>
      </c>
      <c r="AR27" s="37">
        <v>4</v>
      </c>
      <c r="BC27">
        <v>20</v>
      </c>
      <c r="BD27" t="s">
        <v>1396</v>
      </c>
      <c r="BF27" t="s">
        <v>7</v>
      </c>
    </row>
    <row r="28" spans="1:58" x14ac:dyDescent="0.35">
      <c r="A28">
        <v>20</v>
      </c>
      <c r="B28">
        <v>27</v>
      </c>
      <c r="C28" s="44">
        <v>4.7160000000000002</v>
      </c>
      <c r="D28" s="9" t="s">
        <v>483</v>
      </c>
      <c r="E28" t="s">
        <v>0</v>
      </c>
      <c r="F28" t="s">
        <v>91</v>
      </c>
      <c r="H28" t="s">
        <v>0</v>
      </c>
      <c r="I28" t="s">
        <v>91</v>
      </c>
      <c r="K28" t="s">
        <v>408</v>
      </c>
      <c r="L28" t="s">
        <v>408</v>
      </c>
      <c r="N28" s="24">
        <f t="shared" si="3"/>
        <v>1.2026321696279041E-6</v>
      </c>
      <c r="O28">
        <v>1</v>
      </c>
      <c r="P28" t="s">
        <v>398</v>
      </c>
      <c r="Q28" t="s">
        <v>486</v>
      </c>
      <c r="R28" s="37" t="s">
        <v>1205</v>
      </c>
      <c r="T28" s="24">
        <f t="shared" si="4"/>
        <v>2280</v>
      </c>
      <c r="U28" s="9">
        <v>1</v>
      </c>
      <c r="Z28" t="s">
        <v>487</v>
      </c>
      <c r="AA28" t="s">
        <v>1395</v>
      </c>
      <c r="AD28">
        <v>212</v>
      </c>
      <c r="AF28" t="s">
        <v>745</v>
      </c>
      <c r="AG28" t="s">
        <v>745</v>
      </c>
      <c r="AH28" t="s">
        <v>194</v>
      </c>
      <c r="AI28" s="6">
        <v>33607</v>
      </c>
      <c r="AJ28" s="6">
        <v>36798</v>
      </c>
      <c r="AK28" t="s">
        <v>191</v>
      </c>
      <c r="AM28" t="s">
        <v>195</v>
      </c>
      <c r="AO28" t="s">
        <v>569</v>
      </c>
      <c r="AQ28" s="37">
        <v>5</v>
      </c>
      <c r="AR28" s="37">
        <v>5</v>
      </c>
      <c r="BC28">
        <v>21</v>
      </c>
      <c r="BD28" t="s">
        <v>1396</v>
      </c>
      <c r="BF28" t="s">
        <v>7</v>
      </c>
    </row>
    <row r="29" spans="1:58" x14ac:dyDescent="0.35">
      <c r="A29">
        <v>20</v>
      </c>
      <c r="B29">
        <v>28</v>
      </c>
      <c r="C29" s="44">
        <v>4.1870000000000003</v>
      </c>
      <c r="D29" s="9" t="s">
        <v>483</v>
      </c>
      <c r="E29" t="s">
        <v>0</v>
      </c>
      <c r="F29" t="s">
        <v>91</v>
      </c>
      <c r="H29" t="s">
        <v>0</v>
      </c>
      <c r="I29" t="s">
        <v>91</v>
      </c>
      <c r="K29" t="s">
        <v>408</v>
      </c>
      <c r="L29" t="s">
        <v>408</v>
      </c>
      <c r="N29" s="24">
        <f t="shared" si="3"/>
        <v>1.4133291283635607E-5</v>
      </c>
      <c r="O29">
        <v>1</v>
      </c>
      <c r="P29" t="s">
        <v>398</v>
      </c>
      <c r="Q29" t="s">
        <v>486</v>
      </c>
      <c r="R29" s="37" t="s">
        <v>1205</v>
      </c>
      <c r="T29" s="24">
        <f t="shared" si="4"/>
        <v>2280</v>
      </c>
      <c r="U29" s="9">
        <v>1</v>
      </c>
      <c r="Z29" t="s">
        <v>487</v>
      </c>
      <c r="AA29" t="s">
        <v>1395</v>
      </c>
      <c r="AD29">
        <v>212</v>
      </c>
      <c r="AF29" t="s">
        <v>745</v>
      </c>
      <c r="AG29" t="s">
        <v>745</v>
      </c>
      <c r="AH29" t="s">
        <v>194</v>
      </c>
      <c r="AI29" s="6">
        <v>33607</v>
      </c>
      <c r="AJ29" s="6">
        <v>36798</v>
      </c>
      <c r="AK29" t="s">
        <v>191</v>
      </c>
      <c r="AM29" t="s">
        <v>195</v>
      </c>
      <c r="AO29" t="s">
        <v>569</v>
      </c>
      <c r="AQ29" s="37">
        <v>6</v>
      </c>
      <c r="AR29" s="37">
        <v>6</v>
      </c>
      <c r="BC29">
        <v>22</v>
      </c>
      <c r="BD29" t="s">
        <v>1396</v>
      </c>
      <c r="BF29" t="s">
        <v>7</v>
      </c>
    </row>
    <row r="30" spans="1:58" x14ac:dyDescent="0.35">
      <c r="A30">
        <v>20</v>
      </c>
      <c r="B30">
        <v>29</v>
      </c>
      <c r="C30" s="44">
        <v>3.9289999999999998</v>
      </c>
      <c r="D30" s="9" t="s">
        <v>483</v>
      </c>
      <c r="E30" t="s">
        <v>0</v>
      </c>
      <c r="F30" t="s">
        <v>91</v>
      </c>
      <c r="H30" t="s">
        <v>0</v>
      </c>
      <c r="I30" t="s">
        <v>91</v>
      </c>
      <c r="K30" t="s">
        <v>408</v>
      </c>
      <c r="L30" t="s">
        <v>408</v>
      </c>
      <c r="N30" s="24">
        <f t="shared" si="3"/>
        <v>4.2649919774206957E-5</v>
      </c>
      <c r="O30">
        <v>1</v>
      </c>
      <c r="P30" t="s">
        <v>398</v>
      </c>
      <c r="Q30" t="s">
        <v>486</v>
      </c>
      <c r="R30" s="37" t="s">
        <v>1205</v>
      </c>
      <c r="T30" s="24">
        <f t="shared" si="4"/>
        <v>2280</v>
      </c>
      <c r="U30" s="9">
        <v>1</v>
      </c>
      <c r="Z30" t="s">
        <v>487</v>
      </c>
      <c r="AA30" t="s">
        <v>1395</v>
      </c>
      <c r="AD30">
        <v>212</v>
      </c>
      <c r="AF30" t="s">
        <v>745</v>
      </c>
      <c r="AG30" t="s">
        <v>745</v>
      </c>
      <c r="AH30" t="s">
        <v>194</v>
      </c>
      <c r="AI30" s="6">
        <v>33607</v>
      </c>
      <c r="AJ30" s="6">
        <v>36798</v>
      </c>
      <c r="AK30" t="s">
        <v>191</v>
      </c>
      <c r="AM30" t="s">
        <v>195</v>
      </c>
      <c r="AO30" t="s">
        <v>569</v>
      </c>
      <c r="AQ30" s="37">
        <v>7</v>
      </c>
      <c r="AR30" s="37">
        <v>7</v>
      </c>
      <c r="BC30">
        <v>23</v>
      </c>
      <c r="BD30" t="s">
        <v>1396</v>
      </c>
      <c r="BF30" t="s">
        <v>7</v>
      </c>
    </row>
    <row r="31" spans="1:58" x14ac:dyDescent="0.35">
      <c r="A31">
        <v>20</v>
      </c>
      <c r="B31">
        <v>30</v>
      </c>
      <c r="C31" s="44">
        <v>3.4289999999999998</v>
      </c>
      <c r="D31" s="9" t="s">
        <v>483</v>
      </c>
      <c r="E31" t="s">
        <v>0</v>
      </c>
      <c r="F31" t="s">
        <v>91</v>
      </c>
      <c r="H31" t="s">
        <v>0</v>
      </c>
      <c r="I31" t="s">
        <v>91</v>
      </c>
      <c r="K31" t="s">
        <v>408</v>
      </c>
      <c r="L31" t="s">
        <v>408</v>
      </c>
      <c r="N31" s="24">
        <f t="shared" si="3"/>
        <v>3.0290476378680431E-4</v>
      </c>
      <c r="O31">
        <v>1</v>
      </c>
      <c r="P31" t="s">
        <v>398</v>
      </c>
      <c r="Q31" t="s">
        <v>486</v>
      </c>
      <c r="R31" s="37" t="s">
        <v>1205</v>
      </c>
      <c r="T31" s="24">
        <f t="shared" si="4"/>
        <v>2280</v>
      </c>
      <c r="U31" s="9">
        <v>1</v>
      </c>
      <c r="Z31" t="s">
        <v>487</v>
      </c>
      <c r="AA31" t="s">
        <v>1395</v>
      </c>
      <c r="AD31">
        <v>212</v>
      </c>
      <c r="AF31" t="s">
        <v>745</v>
      </c>
      <c r="AG31" t="s">
        <v>745</v>
      </c>
      <c r="AH31" t="s">
        <v>194</v>
      </c>
      <c r="AI31" s="6">
        <v>33607</v>
      </c>
      <c r="AJ31" s="6">
        <v>36798</v>
      </c>
      <c r="AK31" t="s">
        <v>191</v>
      </c>
      <c r="AM31" t="s">
        <v>195</v>
      </c>
      <c r="AO31" t="s">
        <v>569</v>
      </c>
      <c r="AQ31" s="37">
        <v>8</v>
      </c>
      <c r="AR31" s="37">
        <v>8</v>
      </c>
      <c r="BC31">
        <v>24</v>
      </c>
      <c r="BD31" t="s">
        <v>1396</v>
      </c>
      <c r="BF31" t="s">
        <v>7</v>
      </c>
    </row>
    <row r="32" spans="1:58" x14ac:dyDescent="0.35">
      <c r="A32">
        <v>20</v>
      </c>
      <c r="B32">
        <v>31</v>
      </c>
      <c r="C32" s="44">
        <v>6.4870000000000001</v>
      </c>
      <c r="D32" s="9" t="s">
        <v>483</v>
      </c>
      <c r="E32" t="s">
        <v>91</v>
      </c>
      <c r="F32" t="s">
        <v>0</v>
      </c>
      <c r="H32" t="s">
        <v>91</v>
      </c>
      <c r="I32" t="s">
        <v>196</v>
      </c>
      <c r="K32" t="s">
        <v>408</v>
      </c>
      <c r="L32" t="s">
        <v>408</v>
      </c>
      <c r="N32" s="24">
        <f t="shared" si="3"/>
        <v>4.3781200886883198E-11</v>
      </c>
      <c r="O32">
        <v>1</v>
      </c>
      <c r="P32" t="s">
        <v>398</v>
      </c>
      <c r="Q32" t="s">
        <v>486</v>
      </c>
      <c r="R32" s="37" t="s">
        <v>1205</v>
      </c>
      <c r="T32" s="24">
        <f t="shared" si="4"/>
        <v>2280</v>
      </c>
      <c r="U32" s="9">
        <v>1</v>
      </c>
      <c r="Z32" t="s">
        <v>488</v>
      </c>
      <c r="AA32" t="s">
        <v>1395</v>
      </c>
      <c r="AD32">
        <v>212</v>
      </c>
      <c r="AF32" t="s">
        <v>745</v>
      </c>
      <c r="AG32" t="s">
        <v>745</v>
      </c>
      <c r="AH32" t="s">
        <v>194</v>
      </c>
      <c r="AI32" s="6">
        <v>33607</v>
      </c>
      <c r="AJ32" s="6">
        <v>36798</v>
      </c>
      <c r="AK32" t="s">
        <v>191</v>
      </c>
      <c r="AM32" t="s">
        <v>195</v>
      </c>
      <c r="AO32" t="s">
        <v>569</v>
      </c>
      <c r="AQ32" s="37">
        <v>1</v>
      </c>
      <c r="AR32" s="37">
        <v>1</v>
      </c>
      <c r="BC32">
        <v>25</v>
      </c>
      <c r="BD32" t="s">
        <v>1396</v>
      </c>
      <c r="BF32" t="s">
        <v>7</v>
      </c>
    </row>
    <row r="33" spans="1:58" x14ac:dyDescent="0.35">
      <c r="A33">
        <v>20</v>
      </c>
      <c r="B33">
        <v>32</v>
      </c>
      <c r="C33" s="44">
        <v>5.8079999999999998</v>
      </c>
      <c r="D33" s="9" t="s">
        <v>483</v>
      </c>
      <c r="E33" t="s">
        <v>91</v>
      </c>
      <c r="F33" t="s">
        <v>0</v>
      </c>
      <c r="H33" t="s">
        <v>91</v>
      </c>
      <c r="I33" t="s">
        <v>196</v>
      </c>
      <c r="K33" t="s">
        <v>408</v>
      </c>
      <c r="L33" t="s">
        <v>408</v>
      </c>
      <c r="N33" s="24">
        <f t="shared" si="3"/>
        <v>3.1611758766203479E-9</v>
      </c>
      <c r="O33">
        <v>1</v>
      </c>
      <c r="P33" t="s">
        <v>398</v>
      </c>
      <c r="Q33" t="s">
        <v>486</v>
      </c>
      <c r="R33" s="37" t="s">
        <v>1205</v>
      </c>
      <c r="T33" s="24">
        <f t="shared" si="4"/>
        <v>2280</v>
      </c>
      <c r="U33" s="9">
        <v>1</v>
      </c>
      <c r="Z33" t="s">
        <v>488</v>
      </c>
      <c r="AA33" t="s">
        <v>1395</v>
      </c>
      <c r="AD33">
        <v>212</v>
      </c>
      <c r="AF33" t="s">
        <v>745</v>
      </c>
      <c r="AG33" t="s">
        <v>745</v>
      </c>
      <c r="AH33" t="s">
        <v>194</v>
      </c>
      <c r="AI33" s="6">
        <v>33607</v>
      </c>
      <c r="AJ33" s="6">
        <v>36798</v>
      </c>
      <c r="AK33" t="s">
        <v>191</v>
      </c>
      <c r="AM33" t="s">
        <v>195</v>
      </c>
      <c r="AO33" t="s">
        <v>569</v>
      </c>
      <c r="AQ33" s="37">
        <v>2</v>
      </c>
      <c r="AR33" s="37">
        <v>2</v>
      </c>
      <c r="BC33">
        <v>26</v>
      </c>
      <c r="BD33" t="s">
        <v>1396</v>
      </c>
      <c r="BF33" t="s">
        <v>7</v>
      </c>
    </row>
    <row r="34" spans="1:58" x14ac:dyDescent="0.35">
      <c r="A34">
        <v>20</v>
      </c>
      <c r="B34">
        <v>33</v>
      </c>
      <c r="C34" s="44">
        <v>5.56</v>
      </c>
      <c r="D34" s="9" t="s">
        <v>483</v>
      </c>
      <c r="E34" t="s">
        <v>91</v>
      </c>
      <c r="F34" t="s">
        <v>0</v>
      </c>
      <c r="H34" t="s">
        <v>91</v>
      </c>
      <c r="I34" t="s">
        <v>196</v>
      </c>
      <c r="K34" t="s">
        <v>408</v>
      </c>
      <c r="L34" t="s">
        <v>408</v>
      </c>
      <c r="N34" s="24">
        <f t="shared" si="3"/>
        <v>1.3488732464317366E-8</v>
      </c>
      <c r="O34">
        <v>1</v>
      </c>
      <c r="P34" t="s">
        <v>398</v>
      </c>
      <c r="Q34" t="s">
        <v>486</v>
      </c>
      <c r="R34" s="37" t="s">
        <v>1205</v>
      </c>
      <c r="T34" s="24">
        <f t="shared" si="4"/>
        <v>2280</v>
      </c>
      <c r="U34" s="9">
        <v>1</v>
      </c>
      <c r="Z34" t="s">
        <v>488</v>
      </c>
      <c r="AA34" t="s">
        <v>1395</v>
      </c>
      <c r="AD34">
        <v>212</v>
      </c>
      <c r="AF34" t="s">
        <v>745</v>
      </c>
      <c r="AG34" t="s">
        <v>745</v>
      </c>
      <c r="AH34" t="s">
        <v>194</v>
      </c>
      <c r="AI34" s="6">
        <v>33607</v>
      </c>
      <c r="AJ34" s="6">
        <v>36798</v>
      </c>
      <c r="AK34" t="s">
        <v>191</v>
      </c>
      <c r="AM34" t="s">
        <v>195</v>
      </c>
      <c r="AO34" t="s">
        <v>569</v>
      </c>
      <c r="AQ34" s="37">
        <v>3</v>
      </c>
      <c r="AR34" s="37">
        <v>3</v>
      </c>
      <c r="BC34">
        <v>27</v>
      </c>
      <c r="BD34" t="s">
        <v>1396</v>
      </c>
      <c r="BF34" t="s">
        <v>7</v>
      </c>
    </row>
    <row r="35" spans="1:58" x14ac:dyDescent="0.35">
      <c r="A35">
        <v>20</v>
      </c>
      <c r="B35">
        <v>34</v>
      </c>
      <c r="C35" s="44">
        <v>4.8040000000000003</v>
      </c>
      <c r="D35" s="9" t="s">
        <v>483</v>
      </c>
      <c r="E35" t="s">
        <v>91</v>
      </c>
      <c r="F35" t="s">
        <v>0</v>
      </c>
      <c r="H35" t="s">
        <v>91</v>
      </c>
      <c r="I35" t="s">
        <v>196</v>
      </c>
      <c r="K35" t="s">
        <v>408</v>
      </c>
      <c r="L35" t="s">
        <v>408</v>
      </c>
      <c r="N35" s="24">
        <f t="shared" si="3"/>
        <v>7.7763414230158645E-7</v>
      </c>
      <c r="O35">
        <v>1</v>
      </c>
      <c r="P35" t="s">
        <v>398</v>
      </c>
      <c r="Q35" t="s">
        <v>486</v>
      </c>
      <c r="R35" s="37" t="s">
        <v>1205</v>
      </c>
      <c r="T35" s="24">
        <f t="shared" si="4"/>
        <v>2280</v>
      </c>
      <c r="U35" s="9">
        <v>1</v>
      </c>
      <c r="Z35" t="s">
        <v>488</v>
      </c>
      <c r="AA35" t="s">
        <v>1395</v>
      </c>
      <c r="AD35">
        <v>212</v>
      </c>
      <c r="AF35" t="s">
        <v>745</v>
      </c>
      <c r="AG35" t="s">
        <v>745</v>
      </c>
      <c r="AH35" t="s">
        <v>194</v>
      </c>
      <c r="AI35" s="6">
        <v>33607</v>
      </c>
      <c r="AJ35" s="6">
        <v>36798</v>
      </c>
      <c r="AK35" t="s">
        <v>191</v>
      </c>
      <c r="AM35" t="s">
        <v>195</v>
      </c>
      <c r="AO35" t="s">
        <v>569</v>
      </c>
      <c r="AQ35" s="37">
        <v>4</v>
      </c>
      <c r="AR35" s="37">
        <v>4</v>
      </c>
      <c r="BC35">
        <v>28</v>
      </c>
      <c r="BD35" t="s">
        <v>1396</v>
      </c>
      <c r="BF35" t="s">
        <v>7</v>
      </c>
    </row>
    <row r="36" spans="1:58" x14ac:dyDescent="0.35">
      <c r="A36">
        <v>20</v>
      </c>
      <c r="B36">
        <v>35</v>
      </c>
      <c r="C36" s="44">
        <v>5.2830000000000004</v>
      </c>
      <c r="D36" s="9" t="s">
        <v>483</v>
      </c>
      <c r="E36" t="s">
        <v>91</v>
      </c>
      <c r="F36" t="s">
        <v>0</v>
      </c>
      <c r="H36" t="s">
        <v>91</v>
      </c>
      <c r="I36" t="s">
        <v>196</v>
      </c>
      <c r="K36" t="s">
        <v>408</v>
      </c>
      <c r="L36" t="s">
        <v>408</v>
      </c>
      <c r="N36" s="24">
        <f t="shared" si="3"/>
        <v>6.354269577180105E-8</v>
      </c>
      <c r="O36">
        <v>1</v>
      </c>
      <c r="P36" t="s">
        <v>398</v>
      </c>
      <c r="Q36" t="s">
        <v>486</v>
      </c>
      <c r="R36" s="37" t="s">
        <v>1205</v>
      </c>
      <c r="T36" s="24">
        <f t="shared" si="4"/>
        <v>2280</v>
      </c>
      <c r="U36" s="9">
        <v>1</v>
      </c>
      <c r="Z36" t="s">
        <v>488</v>
      </c>
      <c r="AA36" t="s">
        <v>1395</v>
      </c>
      <c r="AD36">
        <v>212</v>
      </c>
      <c r="AF36" t="s">
        <v>745</v>
      </c>
      <c r="AG36" t="s">
        <v>745</v>
      </c>
      <c r="AH36" t="s">
        <v>194</v>
      </c>
      <c r="AI36" s="6">
        <v>33607</v>
      </c>
      <c r="AJ36" s="6">
        <v>36798</v>
      </c>
      <c r="AK36" t="s">
        <v>191</v>
      </c>
      <c r="AM36" t="s">
        <v>195</v>
      </c>
      <c r="AO36" t="s">
        <v>569</v>
      </c>
      <c r="AQ36" s="37">
        <v>5</v>
      </c>
      <c r="AR36" s="37">
        <v>5</v>
      </c>
      <c r="BC36">
        <v>29</v>
      </c>
      <c r="BD36" t="s">
        <v>1396</v>
      </c>
      <c r="BF36" t="s">
        <v>7</v>
      </c>
    </row>
    <row r="37" spans="1:58" x14ac:dyDescent="0.35">
      <c r="A37">
        <v>20</v>
      </c>
      <c r="B37">
        <v>36</v>
      </c>
      <c r="C37" s="44">
        <v>4.91</v>
      </c>
      <c r="D37" s="9" t="s">
        <v>483</v>
      </c>
      <c r="E37" t="s">
        <v>91</v>
      </c>
      <c r="F37" t="s">
        <v>0</v>
      </c>
      <c r="H37" t="s">
        <v>91</v>
      </c>
      <c r="I37" t="s">
        <v>196</v>
      </c>
      <c r="K37" t="s">
        <v>408</v>
      </c>
      <c r="L37" t="s">
        <v>408</v>
      </c>
      <c r="N37" s="24">
        <f t="shared" si="3"/>
        <v>4.5538196480343629E-7</v>
      </c>
      <c r="O37">
        <v>1</v>
      </c>
      <c r="P37" t="s">
        <v>398</v>
      </c>
      <c r="Q37" t="s">
        <v>486</v>
      </c>
      <c r="R37" s="37" t="s">
        <v>1205</v>
      </c>
      <c r="T37" s="24">
        <f t="shared" si="4"/>
        <v>2280</v>
      </c>
      <c r="U37" s="9">
        <v>1</v>
      </c>
      <c r="Z37" t="s">
        <v>488</v>
      </c>
      <c r="AA37" t="s">
        <v>1395</v>
      </c>
      <c r="AD37">
        <v>212</v>
      </c>
      <c r="AF37" t="s">
        <v>745</v>
      </c>
      <c r="AG37" t="s">
        <v>745</v>
      </c>
      <c r="AH37" t="s">
        <v>194</v>
      </c>
      <c r="AI37" s="6">
        <v>33607</v>
      </c>
      <c r="AJ37" s="6">
        <v>36798</v>
      </c>
      <c r="AK37" t="s">
        <v>191</v>
      </c>
      <c r="AM37" t="s">
        <v>195</v>
      </c>
      <c r="AO37" t="s">
        <v>569</v>
      </c>
      <c r="AQ37" s="37">
        <v>6</v>
      </c>
      <c r="AR37" s="37">
        <v>6</v>
      </c>
      <c r="BC37">
        <v>30</v>
      </c>
      <c r="BD37" t="s">
        <v>1396</v>
      </c>
      <c r="BF37" t="s">
        <v>7</v>
      </c>
    </row>
    <row r="38" spans="1:58" x14ac:dyDescent="0.35">
      <c r="A38">
        <v>20</v>
      </c>
      <c r="B38">
        <v>37</v>
      </c>
      <c r="C38" s="44">
        <v>4.3070000000000004</v>
      </c>
      <c r="D38" s="9" t="s">
        <v>483</v>
      </c>
      <c r="E38" t="s">
        <v>91</v>
      </c>
      <c r="F38" t="s">
        <v>0</v>
      </c>
      <c r="H38" t="s">
        <v>91</v>
      </c>
      <c r="I38" t="s">
        <v>196</v>
      </c>
      <c r="K38" t="s">
        <v>408</v>
      </c>
      <c r="L38" t="s">
        <v>408</v>
      </c>
      <c r="N38" s="24">
        <f t="shared" si="3"/>
        <v>8.2741805030872584E-6</v>
      </c>
      <c r="O38">
        <v>1</v>
      </c>
      <c r="P38" t="s">
        <v>398</v>
      </c>
      <c r="Q38" t="s">
        <v>486</v>
      </c>
      <c r="R38" s="37" t="s">
        <v>1205</v>
      </c>
      <c r="T38" s="24">
        <f t="shared" si="4"/>
        <v>2280</v>
      </c>
      <c r="U38" s="9">
        <v>1</v>
      </c>
      <c r="Z38" t="s">
        <v>488</v>
      </c>
      <c r="AA38" t="s">
        <v>1395</v>
      </c>
      <c r="AD38">
        <v>212</v>
      </c>
      <c r="AF38" t="s">
        <v>745</v>
      </c>
      <c r="AG38" t="s">
        <v>745</v>
      </c>
      <c r="AH38" t="s">
        <v>194</v>
      </c>
      <c r="AI38" s="6">
        <v>33607</v>
      </c>
      <c r="AJ38" s="6">
        <v>36798</v>
      </c>
      <c r="AK38" t="s">
        <v>191</v>
      </c>
      <c r="AM38" t="s">
        <v>195</v>
      </c>
      <c r="AO38" t="s">
        <v>569</v>
      </c>
      <c r="AQ38" s="37">
        <v>7</v>
      </c>
      <c r="AR38" s="37">
        <v>7</v>
      </c>
      <c r="BC38">
        <v>31</v>
      </c>
      <c r="BD38" t="s">
        <v>1396</v>
      </c>
      <c r="BF38" t="s">
        <v>7</v>
      </c>
    </row>
    <row r="39" spans="1:58" x14ac:dyDescent="0.35">
      <c r="A39">
        <v>20</v>
      </c>
      <c r="B39">
        <v>38</v>
      </c>
      <c r="C39" s="44">
        <v>4.0629999999999997</v>
      </c>
      <c r="D39" s="9" t="s">
        <v>483</v>
      </c>
      <c r="E39" t="s">
        <v>91</v>
      </c>
      <c r="F39" t="s">
        <v>0</v>
      </c>
      <c r="H39" t="s">
        <v>91</v>
      </c>
      <c r="I39" t="s">
        <v>196</v>
      </c>
      <c r="K39" t="s">
        <v>408</v>
      </c>
      <c r="L39" t="s">
        <v>408</v>
      </c>
      <c r="N39" s="24">
        <f t="shared" si="3"/>
        <v>2.4223014790214492E-5</v>
      </c>
      <c r="O39">
        <v>1</v>
      </c>
      <c r="P39" t="s">
        <v>398</v>
      </c>
      <c r="Q39" t="s">
        <v>486</v>
      </c>
      <c r="R39" s="37" t="s">
        <v>1205</v>
      </c>
      <c r="T39" s="24">
        <f t="shared" si="4"/>
        <v>2280</v>
      </c>
      <c r="U39" s="9">
        <v>1</v>
      </c>
      <c r="Z39" t="s">
        <v>488</v>
      </c>
      <c r="AA39" t="s">
        <v>1395</v>
      </c>
      <c r="AD39">
        <v>212</v>
      </c>
      <c r="AF39" t="s">
        <v>745</v>
      </c>
      <c r="AG39" t="s">
        <v>745</v>
      </c>
      <c r="AH39" t="s">
        <v>194</v>
      </c>
      <c r="AI39" s="6">
        <v>33607</v>
      </c>
      <c r="AJ39" s="6">
        <v>36798</v>
      </c>
      <c r="AK39" t="s">
        <v>191</v>
      </c>
      <c r="AM39" t="s">
        <v>195</v>
      </c>
      <c r="AO39" t="s">
        <v>569</v>
      </c>
      <c r="AQ39" s="37">
        <v>8</v>
      </c>
      <c r="AR39" s="37">
        <v>8</v>
      </c>
      <c r="BC39">
        <v>32</v>
      </c>
      <c r="BD39" t="s">
        <v>1396</v>
      </c>
      <c r="BF39" t="s">
        <v>7</v>
      </c>
    </row>
    <row r="40" spans="1:58" x14ac:dyDescent="0.35">
      <c r="A40">
        <v>20</v>
      </c>
      <c r="B40">
        <v>39</v>
      </c>
      <c r="C40" s="44">
        <v>6.3380000000000001</v>
      </c>
      <c r="D40" s="9" t="s">
        <v>483</v>
      </c>
      <c r="E40" t="s">
        <v>0</v>
      </c>
      <c r="F40" t="s">
        <v>91</v>
      </c>
      <c r="H40" t="s">
        <v>0</v>
      </c>
      <c r="I40" t="s">
        <v>91</v>
      </c>
      <c r="K40" t="s">
        <v>408</v>
      </c>
      <c r="L40" t="s">
        <v>408</v>
      </c>
      <c r="N40" s="24">
        <f t="shared" si="3"/>
        <v>1.1638345842612807E-10</v>
      </c>
      <c r="O40">
        <v>1</v>
      </c>
      <c r="P40" t="s">
        <v>398</v>
      </c>
      <c r="Q40" t="s">
        <v>486</v>
      </c>
      <c r="R40" s="37" t="s">
        <v>1205</v>
      </c>
      <c r="T40" s="24">
        <f t="shared" si="4"/>
        <v>2280</v>
      </c>
      <c r="U40" s="9">
        <v>1</v>
      </c>
      <c r="Z40" t="s">
        <v>487</v>
      </c>
      <c r="AA40" t="s">
        <v>1395</v>
      </c>
      <c r="AD40">
        <v>212</v>
      </c>
      <c r="AF40" t="s">
        <v>745</v>
      </c>
      <c r="AG40" t="s">
        <v>745</v>
      </c>
      <c r="AH40" t="s">
        <v>705</v>
      </c>
      <c r="AI40" s="6">
        <v>33607</v>
      </c>
      <c r="AJ40" s="6">
        <v>36798</v>
      </c>
      <c r="AK40" t="s">
        <v>192</v>
      </c>
      <c r="AM40" t="s">
        <v>195</v>
      </c>
      <c r="AO40" t="s">
        <v>569</v>
      </c>
      <c r="AQ40" s="37">
        <v>1</v>
      </c>
      <c r="AR40" s="37">
        <v>1</v>
      </c>
      <c r="BC40">
        <v>33</v>
      </c>
      <c r="BD40" t="s">
        <v>1396</v>
      </c>
      <c r="BF40" t="s">
        <v>7</v>
      </c>
    </row>
    <row r="41" spans="1:58" x14ac:dyDescent="0.35">
      <c r="A41">
        <v>20</v>
      </c>
      <c r="B41">
        <v>40</v>
      </c>
      <c r="C41" s="44">
        <v>6.5970000000000004</v>
      </c>
      <c r="D41" s="9" t="s">
        <v>483</v>
      </c>
      <c r="E41" t="s">
        <v>0</v>
      </c>
      <c r="F41" t="s">
        <v>91</v>
      </c>
      <c r="H41" t="s">
        <v>0</v>
      </c>
      <c r="I41" t="s">
        <v>91</v>
      </c>
      <c r="K41" t="s">
        <v>408</v>
      </c>
      <c r="L41" t="s">
        <v>408</v>
      </c>
      <c r="N41" s="24">
        <f t="shared" si="3"/>
        <v>2.097799711719972E-11</v>
      </c>
      <c r="O41">
        <v>1</v>
      </c>
      <c r="P41" t="s">
        <v>398</v>
      </c>
      <c r="Q41" t="s">
        <v>486</v>
      </c>
      <c r="R41" s="37" t="s">
        <v>1205</v>
      </c>
      <c r="T41" s="24">
        <f t="shared" si="4"/>
        <v>2280</v>
      </c>
      <c r="U41" s="9">
        <v>1</v>
      </c>
      <c r="Z41" t="s">
        <v>487</v>
      </c>
      <c r="AA41" t="s">
        <v>1395</v>
      </c>
      <c r="AD41">
        <v>212</v>
      </c>
      <c r="AF41" t="s">
        <v>745</v>
      </c>
      <c r="AG41" t="s">
        <v>745</v>
      </c>
      <c r="AH41" t="s">
        <v>1376</v>
      </c>
      <c r="AI41" s="6">
        <v>33607</v>
      </c>
      <c r="AJ41" s="6">
        <v>36798</v>
      </c>
      <c r="AK41" t="s">
        <v>192</v>
      </c>
      <c r="AM41" t="s">
        <v>195</v>
      </c>
      <c r="AO41" t="s">
        <v>569</v>
      </c>
      <c r="AQ41" s="37">
        <v>2</v>
      </c>
      <c r="AR41" s="37">
        <v>2</v>
      </c>
      <c r="BC41">
        <v>34</v>
      </c>
      <c r="BD41" t="s">
        <v>1396</v>
      </c>
      <c r="BF41" t="s">
        <v>7</v>
      </c>
    </row>
    <row r="42" spans="1:58" x14ac:dyDescent="0.35">
      <c r="A42">
        <v>20</v>
      </c>
      <c r="B42">
        <v>41</v>
      </c>
      <c r="C42" s="44">
        <v>7.468</v>
      </c>
      <c r="D42" s="9" t="s">
        <v>483</v>
      </c>
      <c r="E42" t="s">
        <v>0</v>
      </c>
      <c r="F42" t="s">
        <v>91</v>
      </c>
      <c r="H42" t="s">
        <v>0</v>
      </c>
      <c r="I42" t="s">
        <v>91</v>
      </c>
      <c r="K42" t="s">
        <v>408</v>
      </c>
      <c r="L42" t="s">
        <v>408</v>
      </c>
      <c r="N42" s="24">
        <f t="shared" si="3"/>
        <v>4.0745185003743245E-14</v>
      </c>
      <c r="O42">
        <v>1</v>
      </c>
      <c r="P42" t="s">
        <v>398</v>
      </c>
      <c r="Q42" t="s">
        <v>486</v>
      </c>
      <c r="R42" s="37" t="s">
        <v>1205</v>
      </c>
      <c r="T42" s="24">
        <f t="shared" si="4"/>
        <v>2280</v>
      </c>
      <c r="U42" s="9">
        <v>1</v>
      </c>
      <c r="Z42" t="s">
        <v>487</v>
      </c>
      <c r="AA42" t="s">
        <v>1395</v>
      </c>
      <c r="AD42">
        <v>212</v>
      </c>
      <c r="AF42" t="s">
        <v>745</v>
      </c>
      <c r="AG42" t="s">
        <v>745</v>
      </c>
      <c r="AH42" t="s">
        <v>1377</v>
      </c>
      <c r="AI42" s="6">
        <v>33607</v>
      </c>
      <c r="AJ42" s="6">
        <v>36798</v>
      </c>
      <c r="AK42" t="s">
        <v>192</v>
      </c>
      <c r="AM42" t="s">
        <v>195</v>
      </c>
      <c r="AO42" t="s">
        <v>569</v>
      </c>
      <c r="AQ42" s="37">
        <v>3</v>
      </c>
      <c r="AR42" s="37">
        <v>3</v>
      </c>
      <c r="BC42">
        <v>35</v>
      </c>
      <c r="BD42" t="s">
        <v>1396</v>
      </c>
      <c r="BF42" t="s">
        <v>7</v>
      </c>
    </row>
    <row r="43" spans="1:58" x14ac:dyDescent="0.35">
      <c r="A43">
        <v>20</v>
      </c>
      <c r="B43">
        <v>42</v>
      </c>
      <c r="C43" s="44">
        <v>7.0209999999999999</v>
      </c>
      <c r="D43" s="9" t="s">
        <v>483</v>
      </c>
      <c r="E43" t="s">
        <v>0</v>
      </c>
      <c r="F43" t="s">
        <v>91</v>
      </c>
      <c r="H43" t="s">
        <v>0</v>
      </c>
      <c r="I43" t="s">
        <v>91</v>
      </c>
      <c r="K43" t="s">
        <v>408</v>
      </c>
      <c r="L43" t="s">
        <v>408</v>
      </c>
      <c r="N43" s="24">
        <f t="shared" si="3"/>
        <v>1.1014522627306178E-12</v>
      </c>
      <c r="O43">
        <v>1</v>
      </c>
      <c r="P43" t="s">
        <v>398</v>
      </c>
      <c r="Q43" t="s">
        <v>486</v>
      </c>
      <c r="R43" s="37" t="s">
        <v>1205</v>
      </c>
      <c r="T43" s="24">
        <f t="shared" si="4"/>
        <v>2280</v>
      </c>
      <c r="U43" s="9">
        <v>1</v>
      </c>
      <c r="Z43" t="s">
        <v>487</v>
      </c>
      <c r="AA43" t="s">
        <v>1395</v>
      </c>
      <c r="AD43">
        <v>212</v>
      </c>
      <c r="AF43" t="s">
        <v>745</v>
      </c>
      <c r="AG43" t="s">
        <v>745</v>
      </c>
      <c r="AH43" t="s">
        <v>1378</v>
      </c>
      <c r="AI43" s="6">
        <v>33607</v>
      </c>
      <c r="AJ43" s="6">
        <v>36798</v>
      </c>
      <c r="AK43" t="s">
        <v>192</v>
      </c>
      <c r="AM43" t="s">
        <v>195</v>
      </c>
      <c r="AO43" t="s">
        <v>569</v>
      </c>
      <c r="AQ43" s="37">
        <v>4</v>
      </c>
      <c r="AR43" s="37">
        <v>4</v>
      </c>
      <c r="BC43">
        <v>36</v>
      </c>
      <c r="BD43" t="s">
        <v>1396</v>
      </c>
      <c r="BF43" t="s">
        <v>7</v>
      </c>
    </row>
    <row r="44" spans="1:58" x14ac:dyDescent="0.35">
      <c r="A44">
        <v>20</v>
      </c>
      <c r="B44">
        <v>43</v>
      </c>
      <c r="C44" s="44">
        <v>6.7130000000000001</v>
      </c>
      <c r="D44" s="9" t="s">
        <v>483</v>
      </c>
      <c r="E44" t="s">
        <v>0</v>
      </c>
      <c r="F44" t="s">
        <v>91</v>
      </c>
      <c r="H44" t="s">
        <v>0</v>
      </c>
      <c r="I44" t="s">
        <v>91</v>
      </c>
      <c r="K44" t="s">
        <v>408</v>
      </c>
      <c r="L44" t="s">
        <v>408</v>
      </c>
      <c r="N44" s="24">
        <f t="shared" si="3"/>
        <v>9.5331520455488317E-12</v>
      </c>
      <c r="O44">
        <v>1</v>
      </c>
      <c r="P44" t="s">
        <v>398</v>
      </c>
      <c r="Q44" t="s">
        <v>486</v>
      </c>
      <c r="R44" s="37" t="s">
        <v>1205</v>
      </c>
      <c r="T44" s="24">
        <f t="shared" si="4"/>
        <v>2280</v>
      </c>
      <c r="U44" s="9">
        <v>1</v>
      </c>
      <c r="Z44" t="s">
        <v>487</v>
      </c>
      <c r="AA44" t="s">
        <v>1395</v>
      </c>
      <c r="AD44">
        <v>212</v>
      </c>
      <c r="AF44" t="s">
        <v>745</v>
      </c>
      <c r="AG44" t="s">
        <v>745</v>
      </c>
      <c r="AH44" t="s">
        <v>1379</v>
      </c>
      <c r="AI44" s="6">
        <v>33607</v>
      </c>
      <c r="AJ44" s="6">
        <v>36798</v>
      </c>
      <c r="AK44" t="s">
        <v>192</v>
      </c>
      <c r="AM44" t="s">
        <v>195</v>
      </c>
      <c r="AO44" t="s">
        <v>569</v>
      </c>
      <c r="AQ44" s="37">
        <v>5</v>
      </c>
      <c r="AR44" s="37">
        <v>5</v>
      </c>
      <c r="BC44">
        <v>37</v>
      </c>
      <c r="BD44" t="s">
        <v>1396</v>
      </c>
      <c r="BF44" t="s">
        <v>7</v>
      </c>
    </row>
    <row r="45" spans="1:58" x14ac:dyDescent="0.35">
      <c r="A45">
        <v>20</v>
      </c>
      <c r="B45">
        <v>44</v>
      </c>
      <c r="C45" s="44">
        <v>5.984</v>
      </c>
      <c r="D45" s="9" t="s">
        <v>483</v>
      </c>
      <c r="E45" t="s">
        <v>0</v>
      </c>
      <c r="F45" t="s">
        <v>91</v>
      </c>
      <c r="H45" t="s">
        <v>0</v>
      </c>
      <c r="I45" t="s">
        <v>91</v>
      </c>
      <c r="K45" t="s">
        <v>408</v>
      </c>
      <c r="L45" t="s">
        <v>408</v>
      </c>
      <c r="N45" s="24">
        <f t="shared" si="3"/>
        <v>1.0886165302537165E-9</v>
      </c>
      <c r="O45">
        <v>1</v>
      </c>
      <c r="P45" t="s">
        <v>398</v>
      </c>
      <c r="Q45" t="s">
        <v>486</v>
      </c>
      <c r="R45" s="37" t="s">
        <v>1205</v>
      </c>
      <c r="T45" s="24">
        <f t="shared" si="4"/>
        <v>2280</v>
      </c>
      <c r="U45" s="9">
        <v>1</v>
      </c>
      <c r="Z45" t="s">
        <v>487</v>
      </c>
      <c r="AA45" t="s">
        <v>1395</v>
      </c>
      <c r="AD45">
        <v>212</v>
      </c>
      <c r="AF45" t="s">
        <v>745</v>
      </c>
      <c r="AG45" t="s">
        <v>745</v>
      </c>
      <c r="AH45" t="s">
        <v>1380</v>
      </c>
      <c r="AI45" s="6">
        <v>33607</v>
      </c>
      <c r="AJ45" s="6">
        <v>36798</v>
      </c>
      <c r="AK45" t="s">
        <v>192</v>
      </c>
      <c r="AM45" t="s">
        <v>195</v>
      </c>
      <c r="AO45" t="s">
        <v>569</v>
      </c>
      <c r="AQ45" s="37">
        <v>6</v>
      </c>
      <c r="AR45" s="37">
        <v>6</v>
      </c>
      <c r="BC45">
        <v>38</v>
      </c>
      <c r="BD45" t="s">
        <v>1396</v>
      </c>
      <c r="BF45" t="s">
        <v>7</v>
      </c>
    </row>
    <row r="46" spans="1:58" x14ac:dyDescent="0.35">
      <c r="A46">
        <v>20</v>
      </c>
      <c r="B46">
        <v>45</v>
      </c>
      <c r="C46" s="44">
        <v>5.6420000000000003</v>
      </c>
      <c r="D46" s="9" t="s">
        <v>483</v>
      </c>
      <c r="E46" t="s">
        <v>0</v>
      </c>
      <c r="F46" t="s">
        <v>91</v>
      </c>
      <c r="H46" t="s">
        <v>0</v>
      </c>
      <c r="I46" t="s">
        <v>91</v>
      </c>
      <c r="K46" t="s">
        <v>408</v>
      </c>
      <c r="L46" t="s">
        <v>408</v>
      </c>
      <c r="N46" s="24">
        <f t="shared" si="3"/>
        <v>8.4043050296855881E-9</v>
      </c>
      <c r="O46">
        <v>1</v>
      </c>
      <c r="P46" t="s">
        <v>398</v>
      </c>
      <c r="Q46" t="s">
        <v>486</v>
      </c>
      <c r="R46" s="37" t="s">
        <v>1205</v>
      </c>
      <c r="T46" s="24">
        <f t="shared" si="4"/>
        <v>2280</v>
      </c>
      <c r="U46" s="9">
        <v>1</v>
      </c>
      <c r="Z46" t="s">
        <v>487</v>
      </c>
      <c r="AA46" t="s">
        <v>1395</v>
      </c>
      <c r="AD46">
        <v>212</v>
      </c>
      <c r="AF46" t="s">
        <v>745</v>
      </c>
      <c r="AG46" t="s">
        <v>745</v>
      </c>
      <c r="AH46" t="s">
        <v>1381</v>
      </c>
      <c r="AI46" s="6">
        <v>33607</v>
      </c>
      <c r="AJ46" s="6">
        <v>36798</v>
      </c>
      <c r="AK46" t="s">
        <v>192</v>
      </c>
      <c r="AM46" t="s">
        <v>195</v>
      </c>
      <c r="AO46" t="s">
        <v>569</v>
      </c>
      <c r="AQ46" s="37">
        <v>7</v>
      </c>
      <c r="AR46" s="37">
        <v>7</v>
      </c>
      <c r="BC46">
        <v>39</v>
      </c>
      <c r="BD46" t="s">
        <v>1396</v>
      </c>
      <c r="BF46" t="s">
        <v>7</v>
      </c>
    </row>
    <row r="47" spans="1:58" x14ac:dyDescent="0.35">
      <c r="A47">
        <v>20</v>
      </c>
      <c r="B47">
        <v>46</v>
      </c>
      <c r="C47" s="44">
        <v>5.6580000000000004</v>
      </c>
      <c r="D47" s="9" t="s">
        <v>483</v>
      </c>
      <c r="E47" t="s">
        <v>0</v>
      </c>
      <c r="F47" t="s">
        <v>91</v>
      </c>
      <c r="H47" t="s">
        <v>0</v>
      </c>
      <c r="I47" t="s">
        <v>91</v>
      </c>
      <c r="K47" t="s">
        <v>408</v>
      </c>
      <c r="L47" t="s">
        <v>408</v>
      </c>
      <c r="N47" s="24">
        <f t="shared" si="3"/>
        <v>7.6573567486803995E-9</v>
      </c>
      <c r="O47">
        <v>1</v>
      </c>
      <c r="P47" t="s">
        <v>398</v>
      </c>
      <c r="Q47" t="s">
        <v>486</v>
      </c>
      <c r="R47" s="37" t="s">
        <v>1205</v>
      </c>
      <c r="T47" s="24">
        <f t="shared" si="4"/>
        <v>2280</v>
      </c>
      <c r="U47" s="9">
        <v>1</v>
      </c>
      <c r="Z47" t="s">
        <v>487</v>
      </c>
      <c r="AA47" t="s">
        <v>1395</v>
      </c>
      <c r="AD47">
        <v>212</v>
      </c>
      <c r="AF47" t="s">
        <v>745</v>
      </c>
      <c r="AG47" t="s">
        <v>745</v>
      </c>
      <c r="AH47" t="s">
        <v>1382</v>
      </c>
      <c r="AI47" s="6">
        <v>33607</v>
      </c>
      <c r="AJ47" s="6">
        <v>36798</v>
      </c>
      <c r="AK47" t="s">
        <v>192</v>
      </c>
      <c r="AM47" t="s">
        <v>195</v>
      </c>
      <c r="AO47" t="s">
        <v>569</v>
      </c>
      <c r="AQ47" s="37">
        <v>8</v>
      </c>
      <c r="AR47" s="37">
        <v>8</v>
      </c>
      <c r="BC47">
        <v>40</v>
      </c>
      <c r="BD47" t="s">
        <v>1396</v>
      </c>
      <c r="BF47" t="s">
        <v>7</v>
      </c>
    </row>
    <row r="48" spans="1:58" x14ac:dyDescent="0.35">
      <c r="A48">
        <v>20</v>
      </c>
      <c r="B48">
        <v>47</v>
      </c>
      <c r="C48" s="44">
        <v>6.4320000000000004</v>
      </c>
      <c r="D48" s="9" t="s">
        <v>483</v>
      </c>
      <c r="E48" t="s">
        <v>91</v>
      </c>
      <c r="F48" t="s">
        <v>0</v>
      </c>
      <c r="H48" t="s">
        <v>91</v>
      </c>
      <c r="I48" t="s">
        <v>196</v>
      </c>
      <c r="K48" t="s">
        <v>408</v>
      </c>
      <c r="L48" t="s">
        <v>408</v>
      </c>
      <c r="N48" s="24">
        <f t="shared" si="3"/>
        <v>6.2967853153850228E-11</v>
      </c>
      <c r="O48">
        <v>1</v>
      </c>
      <c r="P48" t="s">
        <v>398</v>
      </c>
      <c r="Q48" t="s">
        <v>486</v>
      </c>
      <c r="R48" s="37" t="s">
        <v>1205</v>
      </c>
      <c r="T48" s="24">
        <f t="shared" si="4"/>
        <v>2280</v>
      </c>
      <c r="U48" s="9">
        <v>1</v>
      </c>
      <c r="Z48" t="s">
        <v>488</v>
      </c>
      <c r="AA48" t="s">
        <v>1395</v>
      </c>
      <c r="AD48">
        <v>212</v>
      </c>
      <c r="AF48" t="s">
        <v>745</v>
      </c>
      <c r="AG48" t="s">
        <v>745</v>
      </c>
      <c r="AH48" t="s">
        <v>1383</v>
      </c>
      <c r="AI48" s="6">
        <v>33607</v>
      </c>
      <c r="AJ48" s="6">
        <v>36798</v>
      </c>
      <c r="AK48" t="s">
        <v>192</v>
      </c>
      <c r="AM48" t="s">
        <v>195</v>
      </c>
      <c r="AO48" t="s">
        <v>569</v>
      </c>
      <c r="AQ48" s="37">
        <v>1</v>
      </c>
      <c r="AR48" s="37">
        <v>1</v>
      </c>
      <c r="BC48">
        <v>41</v>
      </c>
      <c r="BD48" t="s">
        <v>1396</v>
      </c>
      <c r="BF48" t="s">
        <v>7</v>
      </c>
    </row>
    <row r="49" spans="1:58" x14ac:dyDescent="0.35">
      <c r="A49">
        <v>20</v>
      </c>
      <c r="B49">
        <v>48</v>
      </c>
      <c r="C49" s="44">
        <v>5.9329999999999998</v>
      </c>
      <c r="D49" s="9" t="s">
        <v>483</v>
      </c>
      <c r="E49" t="s">
        <v>91</v>
      </c>
      <c r="F49" t="s">
        <v>0</v>
      </c>
      <c r="H49" t="s">
        <v>91</v>
      </c>
      <c r="I49" t="s">
        <v>196</v>
      </c>
      <c r="K49" t="s">
        <v>408</v>
      </c>
      <c r="L49" t="s">
        <v>408</v>
      </c>
      <c r="N49" s="24">
        <f t="shared" si="3"/>
        <v>1.4872442166691258E-9</v>
      </c>
      <c r="O49">
        <v>1</v>
      </c>
      <c r="P49" t="s">
        <v>398</v>
      </c>
      <c r="Q49" t="s">
        <v>486</v>
      </c>
      <c r="R49" s="37" t="s">
        <v>1205</v>
      </c>
      <c r="T49" s="24">
        <f t="shared" si="4"/>
        <v>2280</v>
      </c>
      <c r="U49" s="9">
        <v>1</v>
      </c>
      <c r="Z49" t="s">
        <v>488</v>
      </c>
      <c r="AA49" t="s">
        <v>1395</v>
      </c>
      <c r="AD49">
        <v>212</v>
      </c>
      <c r="AF49" t="s">
        <v>745</v>
      </c>
      <c r="AG49" t="s">
        <v>745</v>
      </c>
      <c r="AH49" t="s">
        <v>1384</v>
      </c>
      <c r="AI49" s="6">
        <v>33607</v>
      </c>
      <c r="AJ49" s="6">
        <v>36798</v>
      </c>
      <c r="AK49" t="s">
        <v>192</v>
      </c>
      <c r="AM49" t="s">
        <v>195</v>
      </c>
      <c r="AO49" t="s">
        <v>569</v>
      </c>
      <c r="AQ49" s="37">
        <v>2</v>
      </c>
      <c r="AR49" s="37">
        <v>2</v>
      </c>
      <c r="BC49">
        <v>42</v>
      </c>
      <c r="BD49" t="s">
        <v>1396</v>
      </c>
      <c r="BF49" t="s">
        <v>7</v>
      </c>
    </row>
    <row r="50" spans="1:58" x14ac:dyDescent="0.35">
      <c r="A50">
        <v>20</v>
      </c>
      <c r="B50">
        <v>49</v>
      </c>
      <c r="C50" s="44">
        <v>5.6680000000000001</v>
      </c>
      <c r="D50" s="9" t="s">
        <v>483</v>
      </c>
      <c r="E50" t="s">
        <v>91</v>
      </c>
      <c r="F50" t="s">
        <v>0</v>
      </c>
      <c r="H50" t="s">
        <v>91</v>
      </c>
      <c r="I50" t="s">
        <v>196</v>
      </c>
      <c r="K50" t="s">
        <v>408</v>
      </c>
      <c r="L50" t="s">
        <v>408</v>
      </c>
      <c r="N50" s="24">
        <f t="shared" si="3"/>
        <v>7.2236983061912952E-9</v>
      </c>
      <c r="O50">
        <v>1</v>
      </c>
      <c r="P50" t="s">
        <v>398</v>
      </c>
      <c r="Q50" t="s">
        <v>486</v>
      </c>
      <c r="R50" s="37" t="s">
        <v>1205</v>
      </c>
      <c r="T50" s="24">
        <f t="shared" si="4"/>
        <v>2280</v>
      </c>
      <c r="U50" s="9">
        <v>1</v>
      </c>
      <c r="Z50" t="s">
        <v>488</v>
      </c>
      <c r="AA50" t="s">
        <v>1395</v>
      </c>
      <c r="AD50">
        <v>212</v>
      </c>
      <c r="AF50" t="s">
        <v>745</v>
      </c>
      <c r="AG50" t="s">
        <v>745</v>
      </c>
      <c r="AH50" t="s">
        <v>1385</v>
      </c>
      <c r="AI50" s="6">
        <v>33607</v>
      </c>
      <c r="AJ50" s="6">
        <v>36798</v>
      </c>
      <c r="AK50" t="s">
        <v>192</v>
      </c>
      <c r="AM50" t="s">
        <v>195</v>
      </c>
      <c r="AO50" t="s">
        <v>569</v>
      </c>
      <c r="AQ50" s="37">
        <v>3</v>
      </c>
      <c r="AR50" s="37">
        <v>3</v>
      </c>
      <c r="BC50">
        <v>43</v>
      </c>
      <c r="BD50" t="s">
        <v>1396</v>
      </c>
      <c r="BF50" t="s">
        <v>7</v>
      </c>
    </row>
    <row r="51" spans="1:58" x14ac:dyDescent="0.35">
      <c r="A51">
        <v>20</v>
      </c>
      <c r="B51">
        <v>50</v>
      </c>
      <c r="C51" s="44">
        <v>5.19</v>
      </c>
      <c r="D51" s="9" t="s">
        <v>483</v>
      </c>
      <c r="E51" t="s">
        <v>91</v>
      </c>
      <c r="F51" t="s">
        <v>0</v>
      </c>
      <c r="H51" t="s">
        <v>91</v>
      </c>
      <c r="I51" t="s">
        <v>196</v>
      </c>
      <c r="K51" t="s">
        <v>408</v>
      </c>
      <c r="L51" t="s">
        <v>408</v>
      </c>
      <c r="N51" s="24">
        <f t="shared" si="3"/>
        <v>1.0514704029684907E-7</v>
      </c>
      <c r="O51">
        <v>1</v>
      </c>
      <c r="P51" t="s">
        <v>398</v>
      </c>
      <c r="Q51" t="s">
        <v>486</v>
      </c>
      <c r="R51" s="37" t="s">
        <v>1205</v>
      </c>
      <c r="T51" s="24">
        <f t="shared" si="4"/>
        <v>2280</v>
      </c>
      <c r="U51" s="9">
        <v>1</v>
      </c>
      <c r="Z51" t="s">
        <v>488</v>
      </c>
      <c r="AA51" t="s">
        <v>1395</v>
      </c>
      <c r="AD51">
        <v>212</v>
      </c>
      <c r="AF51" t="s">
        <v>745</v>
      </c>
      <c r="AG51" t="s">
        <v>745</v>
      </c>
      <c r="AH51" t="s">
        <v>1386</v>
      </c>
      <c r="AI51" s="6">
        <v>33607</v>
      </c>
      <c r="AJ51" s="6">
        <v>36798</v>
      </c>
      <c r="AK51" t="s">
        <v>192</v>
      </c>
      <c r="AM51" t="s">
        <v>195</v>
      </c>
      <c r="AO51" t="s">
        <v>569</v>
      </c>
      <c r="AQ51" s="37">
        <v>4</v>
      </c>
      <c r="AR51" s="37">
        <v>4</v>
      </c>
      <c r="BC51">
        <v>44</v>
      </c>
      <c r="BD51" t="s">
        <v>1396</v>
      </c>
      <c r="BF51" t="s">
        <v>7</v>
      </c>
    </row>
    <row r="52" spans="1:58" x14ac:dyDescent="0.35">
      <c r="A52">
        <v>20</v>
      </c>
      <c r="B52">
        <v>51</v>
      </c>
      <c r="C52" s="44">
        <v>5.2530000000000001</v>
      </c>
      <c r="D52" s="9" t="s">
        <v>483</v>
      </c>
      <c r="E52" t="s">
        <v>91</v>
      </c>
      <c r="F52" t="s">
        <v>0</v>
      </c>
      <c r="H52" t="s">
        <v>91</v>
      </c>
      <c r="I52" t="s">
        <v>196</v>
      </c>
      <c r="K52" t="s">
        <v>408</v>
      </c>
      <c r="L52" t="s">
        <v>408</v>
      </c>
      <c r="N52" s="24">
        <f t="shared" si="3"/>
        <v>7.4820768247718661E-8</v>
      </c>
      <c r="O52">
        <v>1</v>
      </c>
      <c r="P52" t="s">
        <v>398</v>
      </c>
      <c r="Q52" t="s">
        <v>486</v>
      </c>
      <c r="R52" s="37" t="s">
        <v>1205</v>
      </c>
      <c r="T52" s="24">
        <f t="shared" si="4"/>
        <v>2280</v>
      </c>
      <c r="U52" s="9">
        <v>1</v>
      </c>
      <c r="Z52" t="s">
        <v>488</v>
      </c>
      <c r="AA52" t="s">
        <v>1395</v>
      </c>
      <c r="AD52">
        <v>212</v>
      </c>
      <c r="AF52" t="s">
        <v>745</v>
      </c>
      <c r="AG52" t="s">
        <v>745</v>
      </c>
      <c r="AH52" t="s">
        <v>1387</v>
      </c>
      <c r="AI52" s="6">
        <v>33607</v>
      </c>
      <c r="AJ52" s="6">
        <v>36798</v>
      </c>
      <c r="AK52" t="s">
        <v>192</v>
      </c>
      <c r="AM52" t="s">
        <v>195</v>
      </c>
      <c r="AO52" t="s">
        <v>569</v>
      </c>
      <c r="AQ52" s="37">
        <v>5</v>
      </c>
      <c r="AR52" s="37">
        <v>5</v>
      </c>
      <c r="BC52">
        <v>45</v>
      </c>
      <c r="BD52" t="s">
        <v>1396</v>
      </c>
      <c r="BF52" t="s">
        <v>7</v>
      </c>
    </row>
    <row r="53" spans="1:58" x14ac:dyDescent="0.35">
      <c r="A53">
        <v>20</v>
      </c>
      <c r="B53">
        <v>52</v>
      </c>
      <c r="C53" s="44">
        <v>5.093</v>
      </c>
      <c r="D53" s="9" t="s">
        <v>483</v>
      </c>
      <c r="E53" t="s">
        <v>91</v>
      </c>
      <c r="F53" t="s">
        <v>0</v>
      </c>
      <c r="H53" t="s">
        <v>91</v>
      </c>
      <c r="I53" t="s">
        <v>196</v>
      </c>
      <c r="K53" t="s">
        <v>408</v>
      </c>
      <c r="L53" t="s">
        <v>408</v>
      </c>
      <c r="N53" s="24">
        <f t="shared" si="3"/>
        <v>1.7622084935720039E-7</v>
      </c>
      <c r="O53">
        <v>1</v>
      </c>
      <c r="P53" t="s">
        <v>398</v>
      </c>
      <c r="Q53" t="s">
        <v>486</v>
      </c>
      <c r="R53" s="37" t="s">
        <v>1205</v>
      </c>
      <c r="T53" s="24">
        <f t="shared" si="4"/>
        <v>2280</v>
      </c>
      <c r="U53" s="9">
        <v>1</v>
      </c>
      <c r="Z53" t="s">
        <v>488</v>
      </c>
      <c r="AA53" t="s">
        <v>1395</v>
      </c>
      <c r="AD53">
        <v>212</v>
      </c>
      <c r="AF53" t="s">
        <v>745</v>
      </c>
      <c r="AG53" t="s">
        <v>745</v>
      </c>
      <c r="AH53" t="s">
        <v>1388</v>
      </c>
      <c r="AI53" s="6">
        <v>33607</v>
      </c>
      <c r="AJ53" s="6">
        <v>36798</v>
      </c>
      <c r="AK53" t="s">
        <v>192</v>
      </c>
      <c r="AM53" t="s">
        <v>195</v>
      </c>
      <c r="AO53" t="s">
        <v>569</v>
      </c>
      <c r="AQ53" s="37">
        <v>6</v>
      </c>
      <c r="AR53" s="37">
        <v>6</v>
      </c>
      <c r="BC53">
        <v>46</v>
      </c>
      <c r="BD53" t="s">
        <v>1396</v>
      </c>
      <c r="BF53" t="s">
        <v>7</v>
      </c>
    </row>
    <row r="54" spans="1:58" x14ac:dyDescent="0.35">
      <c r="A54">
        <v>20</v>
      </c>
      <c r="B54">
        <v>53</v>
      </c>
      <c r="C54" s="44">
        <v>4.5839999999999996</v>
      </c>
      <c r="D54" s="9" t="s">
        <v>483</v>
      </c>
      <c r="E54" t="s">
        <v>91</v>
      </c>
      <c r="F54" t="s">
        <v>0</v>
      </c>
      <c r="H54" t="s">
        <v>91</v>
      </c>
      <c r="I54" t="s">
        <v>196</v>
      </c>
      <c r="K54" t="s">
        <v>408</v>
      </c>
      <c r="L54" t="s">
        <v>408</v>
      </c>
      <c r="N54" s="24">
        <f t="shared" si="3"/>
        <v>2.2808211754821173E-6</v>
      </c>
      <c r="O54">
        <v>1</v>
      </c>
      <c r="P54" t="s">
        <v>398</v>
      </c>
      <c r="Q54" t="s">
        <v>486</v>
      </c>
      <c r="R54" s="37" t="s">
        <v>1205</v>
      </c>
      <c r="T54" s="24">
        <f t="shared" si="4"/>
        <v>2280</v>
      </c>
      <c r="U54" s="9">
        <v>1</v>
      </c>
      <c r="Z54" t="s">
        <v>488</v>
      </c>
      <c r="AA54" t="s">
        <v>1395</v>
      </c>
      <c r="AD54">
        <v>212</v>
      </c>
      <c r="AF54" t="s">
        <v>745</v>
      </c>
      <c r="AG54" t="s">
        <v>745</v>
      </c>
      <c r="AH54" t="s">
        <v>1389</v>
      </c>
      <c r="AI54" s="6">
        <v>33607</v>
      </c>
      <c r="AJ54" s="6">
        <v>36798</v>
      </c>
      <c r="AK54" t="s">
        <v>192</v>
      </c>
      <c r="AM54" t="s">
        <v>195</v>
      </c>
      <c r="AO54" t="s">
        <v>569</v>
      </c>
      <c r="AQ54" s="37">
        <v>7</v>
      </c>
      <c r="AR54" s="37">
        <v>7</v>
      </c>
      <c r="BC54">
        <v>47</v>
      </c>
      <c r="BD54" t="s">
        <v>1396</v>
      </c>
      <c r="BF54" t="s">
        <v>7</v>
      </c>
    </row>
    <row r="55" spans="1:58" x14ac:dyDescent="0.35">
      <c r="A55">
        <v>20</v>
      </c>
      <c r="B55">
        <v>54</v>
      </c>
      <c r="C55" s="44">
        <v>5.2709999999999999</v>
      </c>
      <c r="D55" s="9" t="s">
        <v>483</v>
      </c>
      <c r="E55" t="s">
        <v>91</v>
      </c>
      <c r="F55" t="s">
        <v>0</v>
      </c>
      <c r="H55" t="s">
        <v>91</v>
      </c>
      <c r="I55" t="s">
        <v>196</v>
      </c>
      <c r="K55" t="s">
        <v>408</v>
      </c>
      <c r="L55" t="s">
        <v>408</v>
      </c>
      <c r="N55" s="24">
        <f t="shared" si="3"/>
        <v>6.7841234963061936E-8</v>
      </c>
      <c r="O55">
        <v>1</v>
      </c>
      <c r="P55" t="s">
        <v>398</v>
      </c>
      <c r="Q55" t="s">
        <v>486</v>
      </c>
      <c r="R55" s="37" t="s">
        <v>1205</v>
      </c>
      <c r="T55" s="24">
        <f t="shared" si="4"/>
        <v>2280</v>
      </c>
      <c r="U55" s="9">
        <v>1</v>
      </c>
      <c r="Z55" t="s">
        <v>488</v>
      </c>
      <c r="AA55" t="s">
        <v>1395</v>
      </c>
      <c r="AD55">
        <v>212</v>
      </c>
      <c r="AF55" t="s">
        <v>745</v>
      </c>
      <c r="AG55" t="s">
        <v>745</v>
      </c>
      <c r="AH55" t="s">
        <v>1390</v>
      </c>
      <c r="AI55" s="6">
        <v>33607</v>
      </c>
      <c r="AJ55" s="6">
        <v>36798</v>
      </c>
      <c r="AK55" t="s">
        <v>192</v>
      </c>
      <c r="AM55" t="s">
        <v>195</v>
      </c>
      <c r="AO55" t="s">
        <v>569</v>
      </c>
      <c r="AQ55" s="37">
        <v>8</v>
      </c>
      <c r="AR55" s="37">
        <v>8</v>
      </c>
      <c r="BC55">
        <v>48</v>
      </c>
      <c r="BD55" t="s">
        <v>1396</v>
      </c>
      <c r="BF55" t="s">
        <v>7</v>
      </c>
    </row>
    <row r="56" spans="1:58" x14ac:dyDescent="0.35">
      <c r="A56">
        <v>20</v>
      </c>
      <c r="B56">
        <v>55</v>
      </c>
      <c r="C56" s="44">
        <v>-0.24399999999999999</v>
      </c>
      <c r="E56" t="s">
        <v>0</v>
      </c>
      <c r="F56" t="s">
        <v>91</v>
      </c>
      <c r="H56" t="s">
        <v>0</v>
      </c>
      <c r="I56" t="s">
        <v>91</v>
      </c>
      <c r="K56" t="s">
        <v>408</v>
      </c>
      <c r="L56" t="s">
        <v>408</v>
      </c>
      <c r="N56" s="24">
        <f t="shared" si="3"/>
        <v>0.59638459004089783</v>
      </c>
      <c r="O56">
        <v>1</v>
      </c>
      <c r="P56" t="s">
        <v>398</v>
      </c>
      <c r="Q56" t="s">
        <v>486</v>
      </c>
      <c r="R56" s="37" t="s">
        <v>1205</v>
      </c>
      <c r="T56" s="24">
        <f t="shared" ref="T56:T79" si="5">IF(BF56="daily",NETWORKDAYS(AI56,AJ56),IF(BF56="weekly",ROUNDDOWN((AJ56-AI56)/7,0),IF(BF56="monthly",-((YEAR(AI56)-YEAR(AJ56))*12+MONTH(AI56)-MONTH(AJ56)),"error")))</f>
        <v>2280</v>
      </c>
      <c r="U56" s="9">
        <v>1</v>
      </c>
      <c r="Z56" t="s">
        <v>487</v>
      </c>
      <c r="AA56" t="s">
        <v>1395</v>
      </c>
      <c r="AD56">
        <v>213</v>
      </c>
      <c r="AF56" t="s">
        <v>745</v>
      </c>
      <c r="AG56" t="s">
        <v>745</v>
      </c>
      <c r="AI56" s="6">
        <v>33607</v>
      </c>
      <c r="AJ56" s="6">
        <v>36798</v>
      </c>
      <c r="AK56" t="s">
        <v>190</v>
      </c>
      <c r="AM56" t="s">
        <v>195</v>
      </c>
      <c r="AO56" t="s">
        <v>569</v>
      </c>
      <c r="AQ56" s="37">
        <v>1</v>
      </c>
      <c r="AR56" s="37">
        <v>1</v>
      </c>
      <c r="BC56">
        <v>49</v>
      </c>
      <c r="BD56" t="s">
        <v>1396</v>
      </c>
      <c r="BF56" t="s">
        <v>7</v>
      </c>
    </row>
    <row r="57" spans="1:58" x14ac:dyDescent="0.35">
      <c r="A57">
        <v>20</v>
      </c>
      <c r="B57">
        <v>56</v>
      </c>
      <c r="C57" s="44">
        <v>1.129</v>
      </c>
      <c r="E57" t="s">
        <v>0</v>
      </c>
      <c r="F57" t="s">
        <v>91</v>
      </c>
      <c r="H57" t="s">
        <v>0</v>
      </c>
      <c r="I57" t="s">
        <v>91</v>
      </c>
      <c r="K57" t="s">
        <v>408</v>
      </c>
      <c r="L57" t="s">
        <v>408</v>
      </c>
      <c r="N57" s="24">
        <f t="shared" si="3"/>
        <v>0.12944891683879656</v>
      </c>
      <c r="O57">
        <v>1</v>
      </c>
      <c r="P57" t="s">
        <v>398</v>
      </c>
      <c r="Q57" t="s">
        <v>486</v>
      </c>
      <c r="R57" s="37" t="s">
        <v>1205</v>
      </c>
      <c r="T57" s="24">
        <f t="shared" si="5"/>
        <v>2280</v>
      </c>
      <c r="U57" s="9">
        <v>1</v>
      </c>
      <c r="Z57" t="s">
        <v>487</v>
      </c>
      <c r="AA57" t="s">
        <v>1395</v>
      </c>
      <c r="AD57">
        <v>213</v>
      </c>
      <c r="AF57" t="s">
        <v>745</v>
      </c>
      <c r="AG57" t="s">
        <v>745</v>
      </c>
      <c r="AI57" s="6">
        <v>33607</v>
      </c>
      <c r="AJ57" s="6">
        <v>36798</v>
      </c>
      <c r="AK57" t="s">
        <v>190</v>
      </c>
      <c r="AM57" t="s">
        <v>195</v>
      </c>
      <c r="AO57" t="s">
        <v>569</v>
      </c>
      <c r="AQ57" s="37">
        <v>2</v>
      </c>
      <c r="AR57" s="37">
        <v>2</v>
      </c>
      <c r="BC57">
        <v>50</v>
      </c>
      <c r="BD57" t="s">
        <v>1396</v>
      </c>
      <c r="BF57" t="s">
        <v>7</v>
      </c>
    </row>
    <row r="58" spans="1:58" x14ac:dyDescent="0.35">
      <c r="A58">
        <v>20</v>
      </c>
      <c r="B58">
        <v>57</v>
      </c>
      <c r="C58" s="44">
        <v>1.252</v>
      </c>
      <c r="E58" t="s">
        <v>0</v>
      </c>
      <c r="F58" t="s">
        <v>91</v>
      </c>
      <c r="H58" t="s">
        <v>0</v>
      </c>
      <c r="I58" t="s">
        <v>91</v>
      </c>
      <c r="K58" t="s">
        <v>408</v>
      </c>
      <c r="L58" t="s">
        <v>408</v>
      </c>
      <c r="N58" s="24">
        <f t="shared" si="3"/>
        <v>0.10528493198158517</v>
      </c>
      <c r="O58">
        <v>1</v>
      </c>
      <c r="P58" t="s">
        <v>398</v>
      </c>
      <c r="Q58" t="s">
        <v>486</v>
      </c>
      <c r="R58" s="37" t="s">
        <v>1205</v>
      </c>
      <c r="T58" s="24">
        <f t="shared" si="5"/>
        <v>2280</v>
      </c>
      <c r="U58" s="9">
        <v>1</v>
      </c>
      <c r="Z58" t="s">
        <v>487</v>
      </c>
      <c r="AA58" t="s">
        <v>1395</v>
      </c>
      <c r="AD58">
        <v>213</v>
      </c>
      <c r="AF58" t="s">
        <v>745</v>
      </c>
      <c r="AG58" t="s">
        <v>745</v>
      </c>
      <c r="AI58" s="6">
        <v>33607</v>
      </c>
      <c r="AJ58" s="6">
        <v>36798</v>
      </c>
      <c r="AK58" t="s">
        <v>190</v>
      </c>
      <c r="AM58" t="s">
        <v>195</v>
      </c>
      <c r="AO58" t="s">
        <v>569</v>
      </c>
      <c r="AQ58" s="37">
        <v>3</v>
      </c>
      <c r="AR58" s="37">
        <v>3</v>
      </c>
      <c r="BC58">
        <v>51</v>
      </c>
      <c r="BD58" t="s">
        <v>1396</v>
      </c>
      <c r="BF58" t="s">
        <v>7</v>
      </c>
    </row>
    <row r="59" spans="1:58" x14ac:dyDescent="0.35">
      <c r="A59">
        <v>20</v>
      </c>
      <c r="B59">
        <v>58</v>
      </c>
      <c r="C59" s="44">
        <v>0.90600000000000003</v>
      </c>
      <c r="E59" t="s">
        <v>0</v>
      </c>
      <c r="F59" t="s">
        <v>91</v>
      </c>
      <c r="H59" t="s">
        <v>0</v>
      </c>
      <c r="I59" t="s">
        <v>91</v>
      </c>
      <c r="K59" t="s">
        <v>408</v>
      </c>
      <c r="L59" t="s">
        <v>408</v>
      </c>
      <c r="N59" s="24">
        <f t="shared" si="3"/>
        <v>0.18246792622013874</v>
      </c>
      <c r="O59">
        <v>1</v>
      </c>
      <c r="P59" t="s">
        <v>398</v>
      </c>
      <c r="Q59" t="s">
        <v>486</v>
      </c>
      <c r="R59" s="37" t="s">
        <v>1205</v>
      </c>
      <c r="T59" s="24">
        <f t="shared" si="5"/>
        <v>2280</v>
      </c>
      <c r="U59" s="9">
        <v>1</v>
      </c>
      <c r="Z59" t="s">
        <v>487</v>
      </c>
      <c r="AA59" t="s">
        <v>1395</v>
      </c>
      <c r="AD59">
        <v>213</v>
      </c>
      <c r="AF59" t="s">
        <v>745</v>
      </c>
      <c r="AG59" t="s">
        <v>745</v>
      </c>
      <c r="AI59" s="6">
        <v>33607</v>
      </c>
      <c r="AJ59" s="6">
        <v>36798</v>
      </c>
      <c r="AK59" t="s">
        <v>190</v>
      </c>
      <c r="AM59" t="s">
        <v>195</v>
      </c>
      <c r="AO59" t="s">
        <v>569</v>
      </c>
      <c r="AQ59" s="37">
        <v>4</v>
      </c>
      <c r="AR59" s="37">
        <v>4</v>
      </c>
      <c r="BC59">
        <v>52</v>
      </c>
      <c r="BD59" t="s">
        <v>1396</v>
      </c>
      <c r="BF59" t="s">
        <v>7</v>
      </c>
    </row>
    <row r="60" spans="1:58" x14ac:dyDescent="0.35">
      <c r="A60">
        <v>20</v>
      </c>
      <c r="B60">
        <v>59</v>
      </c>
      <c r="C60" s="44">
        <v>0.39800000000000002</v>
      </c>
      <c r="E60" t="s">
        <v>0</v>
      </c>
      <c r="F60" t="s">
        <v>91</v>
      </c>
      <c r="H60" t="s">
        <v>0</v>
      </c>
      <c r="I60" t="s">
        <v>91</v>
      </c>
      <c r="K60" t="s">
        <v>408</v>
      </c>
      <c r="L60" t="s">
        <v>408</v>
      </c>
      <c r="N60" s="24">
        <f t="shared" si="3"/>
        <v>0.34531509287365347</v>
      </c>
      <c r="O60">
        <v>1</v>
      </c>
      <c r="P60" t="s">
        <v>398</v>
      </c>
      <c r="Q60" t="s">
        <v>486</v>
      </c>
      <c r="R60" s="37" t="s">
        <v>1205</v>
      </c>
      <c r="T60" s="24">
        <f t="shared" si="5"/>
        <v>2280</v>
      </c>
      <c r="U60" s="9">
        <v>1</v>
      </c>
      <c r="Z60" t="s">
        <v>487</v>
      </c>
      <c r="AA60" t="s">
        <v>1395</v>
      </c>
      <c r="AD60">
        <v>213</v>
      </c>
      <c r="AF60" t="s">
        <v>745</v>
      </c>
      <c r="AG60" t="s">
        <v>745</v>
      </c>
      <c r="AI60" s="6">
        <v>33607</v>
      </c>
      <c r="AJ60" s="6">
        <v>36798</v>
      </c>
      <c r="AK60" t="s">
        <v>190</v>
      </c>
      <c r="AM60" t="s">
        <v>195</v>
      </c>
      <c r="AO60" t="s">
        <v>569</v>
      </c>
      <c r="AQ60" s="37">
        <v>5</v>
      </c>
      <c r="AR60" s="37">
        <v>5</v>
      </c>
      <c r="BC60">
        <v>53</v>
      </c>
      <c r="BD60" t="s">
        <v>1396</v>
      </c>
      <c r="BF60" t="s">
        <v>7</v>
      </c>
    </row>
    <row r="61" spans="1:58" x14ac:dyDescent="0.35">
      <c r="A61">
        <v>20</v>
      </c>
      <c r="B61">
        <v>60</v>
      </c>
      <c r="C61" s="44">
        <v>0.65900000000000003</v>
      </c>
      <c r="E61" t="s">
        <v>0</v>
      </c>
      <c r="F61" t="s">
        <v>91</v>
      </c>
      <c r="H61" t="s">
        <v>0</v>
      </c>
      <c r="I61" t="s">
        <v>91</v>
      </c>
      <c r="K61" t="s">
        <v>408</v>
      </c>
      <c r="L61" t="s">
        <v>408</v>
      </c>
      <c r="N61" s="24">
        <f t="shared" si="3"/>
        <v>0.2549478843299573</v>
      </c>
      <c r="O61">
        <v>1</v>
      </c>
      <c r="P61" t="s">
        <v>398</v>
      </c>
      <c r="Q61" t="s">
        <v>486</v>
      </c>
      <c r="R61" s="37" t="s">
        <v>1205</v>
      </c>
      <c r="T61" s="24">
        <f t="shared" si="5"/>
        <v>2280</v>
      </c>
      <c r="U61" s="9">
        <v>1</v>
      </c>
      <c r="Z61" t="s">
        <v>487</v>
      </c>
      <c r="AA61" t="s">
        <v>1395</v>
      </c>
      <c r="AD61">
        <v>213</v>
      </c>
      <c r="AF61" t="s">
        <v>745</v>
      </c>
      <c r="AG61" t="s">
        <v>745</v>
      </c>
      <c r="AI61" s="6">
        <v>33607</v>
      </c>
      <c r="AJ61" s="6">
        <v>36798</v>
      </c>
      <c r="AK61" t="s">
        <v>190</v>
      </c>
      <c r="AM61" t="s">
        <v>195</v>
      </c>
      <c r="AO61" t="s">
        <v>569</v>
      </c>
      <c r="AQ61" s="37">
        <v>6</v>
      </c>
      <c r="AR61" s="37">
        <v>6</v>
      </c>
      <c r="BC61">
        <v>54</v>
      </c>
      <c r="BD61" t="s">
        <v>1396</v>
      </c>
      <c r="BF61" t="s">
        <v>7</v>
      </c>
    </row>
    <row r="62" spans="1:58" x14ac:dyDescent="0.35">
      <c r="A62">
        <v>20</v>
      </c>
      <c r="B62">
        <v>61</v>
      </c>
      <c r="C62" s="44">
        <v>0.50800000000000001</v>
      </c>
      <c r="E62" t="s">
        <v>0</v>
      </c>
      <c r="F62" t="s">
        <v>91</v>
      </c>
      <c r="H62" t="s">
        <v>0</v>
      </c>
      <c r="I62" t="s">
        <v>91</v>
      </c>
      <c r="K62" t="s">
        <v>408</v>
      </c>
      <c r="L62" t="s">
        <v>408</v>
      </c>
      <c r="N62" s="24">
        <f t="shared" si="3"/>
        <v>0.30572667160651423</v>
      </c>
      <c r="O62">
        <v>1</v>
      </c>
      <c r="P62" t="s">
        <v>398</v>
      </c>
      <c r="Q62" t="s">
        <v>486</v>
      </c>
      <c r="R62" s="37" t="s">
        <v>1205</v>
      </c>
      <c r="T62" s="24">
        <f t="shared" si="5"/>
        <v>2280</v>
      </c>
      <c r="U62" s="9">
        <v>1</v>
      </c>
      <c r="Z62" t="s">
        <v>487</v>
      </c>
      <c r="AA62" t="s">
        <v>1395</v>
      </c>
      <c r="AD62">
        <v>213</v>
      </c>
      <c r="AF62" t="s">
        <v>745</v>
      </c>
      <c r="AG62" t="s">
        <v>745</v>
      </c>
      <c r="AI62" s="6">
        <v>33607</v>
      </c>
      <c r="AJ62" s="6">
        <v>36798</v>
      </c>
      <c r="AK62" t="s">
        <v>190</v>
      </c>
      <c r="AM62" t="s">
        <v>195</v>
      </c>
      <c r="AO62" t="s">
        <v>569</v>
      </c>
      <c r="AQ62" s="37">
        <v>7</v>
      </c>
      <c r="AR62" s="37">
        <v>7</v>
      </c>
      <c r="BC62">
        <v>55</v>
      </c>
      <c r="BD62" t="s">
        <v>1396</v>
      </c>
      <c r="BF62" t="s">
        <v>7</v>
      </c>
    </row>
    <row r="63" spans="1:58" x14ac:dyDescent="0.35">
      <c r="A63">
        <v>20</v>
      </c>
      <c r="B63">
        <v>62</v>
      </c>
      <c r="C63" s="44">
        <v>0.46899999999999997</v>
      </c>
      <c r="E63" t="s">
        <v>0</v>
      </c>
      <c r="F63" t="s">
        <v>91</v>
      </c>
      <c r="H63" t="s">
        <v>0</v>
      </c>
      <c r="I63" t="s">
        <v>91</v>
      </c>
      <c r="K63" t="s">
        <v>408</v>
      </c>
      <c r="L63" t="s">
        <v>408</v>
      </c>
      <c r="N63" s="24">
        <f t="shared" si="3"/>
        <v>0.31953481800932781</v>
      </c>
      <c r="O63">
        <v>1</v>
      </c>
      <c r="P63" t="s">
        <v>398</v>
      </c>
      <c r="Q63" t="s">
        <v>486</v>
      </c>
      <c r="R63" s="37" t="s">
        <v>1205</v>
      </c>
      <c r="T63" s="24">
        <f t="shared" si="5"/>
        <v>2280</v>
      </c>
      <c r="U63" s="9">
        <v>1</v>
      </c>
      <c r="Z63" t="s">
        <v>487</v>
      </c>
      <c r="AA63" t="s">
        <v>1395</v>
      </c>
      <c r="AD63">
        <v>213</v>
      </c>
      <c r="AF63" t="s">
        <v>745</v>
      </c>
      <c r="AG63" t="s">
        <v>745</v>
      </c>
      <c r="AI63" s="6">
        <v>33607</v>
      </c>
      <c r="AJ63" s="6">
        <v>36798</v>
      </c>
      <c r="AK63" t="s">
        <v>190</v>
      </c>
      <c r="AM63" t="s">
        <v>195</v>
      </c>
      <c r="AO63" t="s">
        <v>569</v>
      </c>
      <c r="AQ63" s="37">
        <v>8</v>
      </c>
      <c r="AR63" s="37">
        <v>8</v>
      </c>
      <c r="BC63">
        <v>56</v>
      </c>
      <c r="BD63" t="s">
        <v>1396</v>
      </c>
      <c r="BF63" t="s">
        <v>7</v>
      </c>
    </row>
    <row r="64" spans="1:58" x14ac:dyDescent="0.35">
      <c r="A64">
        <v>20</v>
      </c>
      <c r="B64">
        <v>63</v>
      </c>
      <c r="C64" s="44">
        <v>1.663</v>
      </c>
      <c r="E64" t="s">
        <v>0</v>
      </c>
      <c r="F64" t="s">
        <v>91</v>
      </c>
      <c r="H64" t="s">
        <v>91</v>
      </c>
      <c r="I64" t="s">
        <v>196</v>
      </c>
      <c r="K64" t="s">
        <v>408</v>
      </c>
      <c r="L64" t="s">
        <v>408</v>
      </c>
      <c r="N64" s="24">
        <f t="shared" si="3"/>
        <v>4.8156217746822993E-2</v>
      </c>
      <c r="O64">
        <v>1</v>
      </c>
      <c r="P64" t="s">
        <v>398</v>
      </c>
      <c r="Q64" t="s">
        <v>486</v>
      </c>
      <c r="R64" s="37" t="s">
        <v>1205</v>
      </c>
      <c r="T64" s="24">
        <f t="shared" si="5"/>
        <v>2280</v>
      </c>
      <c r="U64" s="9">
        <v>1</v>
      </c>
      <c r="Z64" t="s">
        <v>488</v>
      </c>
      <c r="AA64" t="s">
        <v>1395</v>
      </c>
      <c r="AD64">
        <v>213</v>
      </c>
      <c r="AF64" t="s">
        <v>745</v>
      </c>
      <c r="AG64" t="s">
        <v>745</v>
      </c>
      <c r="AI64" s="6">
        <v>33607</v>
      </c>
      <c r="AJ64" s="6">
        <v>36798</v>
      </c>
      <c r="AK64" t="s">
        <v>191</v>
      </c>
      <c r="AM64" t="s">
        <v>195</v>
      </c>
      <c r="AO64" t="s">
        <v>569</v>
      </c>
      <c r="AQ64" s="37">
        <v>1</v>
      </c>
      <c r="AR64" s="37">
        <v>1</v>
      </c>
      <c r="BC64">
        <v>57</v>
      </c>
      <c r="BD64" t="s">
        <v>1396</v>
      </c>
      <c r="BF64" t="s">
        <v>7</v>
      </c>
    </row>
    <row r="65" spans="1:58" x14ac:dyDescent="0.35">
      <c r="A65">
        <v>20</v>
      </c>
      <c r="B65">
        <v>64</v>
      </c>
      <c r="C65" s="44">
        <v>2.6659999999999999</v>
      </c>
      <c r="E65" t="s">
        <v>0</v>
      </c>
      <c r="F65" t="s">
        <v>91</v>
      </c>
      <c r="H65" t="s">
        <v>91</v>
      </c>
      <c r="I65" t="s">
        <v>196</v>
      </c>
      <c r="K65" t="s">
        <v>408</v>
      </c>
      <c r="L65" t="s">
        <v>408</v>
      </c>
      <c r="N65" s="24">
        <f t="shared" si="3"/>
        <v>3.8379846482226032E-3</v>
      </c>
      <c r="O65">
        <v>1</v>
      </c>
      <c r="P65" t="s">
        <v>398</v>
      </c>
      <c r="Q65" t="s">
        <v>486</v>
      </c>
      <c r="R65" s="37" t="s">
        <v>1205</v>
      </c>
      <c r="T65" s="24">
        <f t="shared" si="5"/>
        <v>2280</v>
      </c>
      <c r="U65" s="9">
        <v>1</v>
      </c>
      <c r="Z65" t="s">
        <v>488</v>
      </c>
      <c r="AA65" t="s">
        <v>1395</v>
      </c>
      <c r="AD65">
        <v>213</v>
      </c>
      <c r="AF65" t="s">
        <v>745</v>
      </c>
      <c r="AG65" t="s">
        <v>745</v>
      </c>
      <c r="AI65" s="6">
        <v>33607</v>
      </c>
      <c r="AJ65" s="6">
        <v>36798</v>
      </c>
      <c r="AK65" t="s">
        <v>191</v>
      </c>
      <c r="AM65" t="s">
        <v>195</v>
      </c>
      <c r="AO65" t="s">
        <v>569</v>
      </c>
      <c r="AQ65" s="37">
        <v>2</v>
      </c>
      <c r="AR65" s="37">
        <v>2</v>
      </c>
      <c r="BC65">
        <v>58</v>
      </c>
      <c r="BD65" t="s">
        <v>1396</v>
      </c>
      <c r="BF65" t="s">
        <v>7</v>
      </c>
    </row>
    <row r="66" spans="1:58" x14ac:dyDescent="0.35">
      <c r="A66">
        <v>20</v>
      </c>
      <c r="B66">
        <v>65</v>
      </c>
      <c r="C66" s="44">
        <v>2.6419999999999999</v>
      </c>
      <c r="E66" t="s">
        <v>0</v>
      </c>
      <c r="F66" t="s">
        <v>91</v>
      </c>
      <c r="H66" t="s">
        <v>91</v>
      </c>
      <c r="I66" t="s">
        <v>196</v>
      </c>
      <c r="K66" t="s">
        <v>408</v>
      </c>
      <c r="L66" t="s">
        <v>408</v>
      </c>
      <c r="N66" s="24">
        <f t="shared" si="3"/>
        <v>4.1209027935216191E-3</v>
      </c>
      <c r="O66">
        <v>1</v>
      </c>
      <c r="P66" t="s">
        <v>398</v>
      </c>
      <c r="Q66" t="s">
        <v>486</v>
      </c>
      <c r="R66" s="37" t="s">
        <v>1205</v>
      </c>
      <c r="T66" s="24">
        <f t="shared" si="5"/>
        <v>2280</v>
      </c>
      <c r="U66" s="9">
        <v>1</v>
      </c>
      <c r="Z66" t="s">
        <v>488</v>
      </c>
      <c r="AA66" t="s">
        <v>1395</v>
      </c>
      <c r="AD66">
        <v>213</v>
      </c>
      <c r="AF66" t="s">
        <v>745</v>
      </c>
      <c r="AG66" t="s">
        <v>745</v>
      </c>
      <c r="AI66" s="6">
        <v>33607</v>
      </c>
      <c r="AJ66" s="6">
        <v>36798</v>
      </c>
      <c r="AK66" t="s">
        <v>191</v>
      </c>
      <c r="AM66" t="s">
        <v>195</v>
      </c>
      <c r="AO66" t="s">
        <v>569</v>
      </c>
      <c r="AQ66" s="37">
        <v>3</v>
      </c>
      <c r="AR66" s="37">
        <v>3</v>
      </c>
      <c r="BC66">
        <v>59</v>
      </c>
      <c r="BD66" t="s">
        <v>1396</v>
      </c>
      <c r="BF66" t="s">
        <v>7</v>
      </c>
    </row>
    <row r="67" spans="1:58" x14ac:dyDescent="0.35">
      <c r="A67">
        <v>20</v>
      </c>
      <c r="B67">
        <v>66</v>
      </c>
      <c r="C67" s="44">
        <v>1.373</v>
      </c>
      <c r="E67" t="s">
        <v>0</v>
      </c>
      <c r="F67" t="s">
        <v>91</v>
      </c>
      <c r="H67" t="s">
        <v>91</v>
      </c>
      <c r="I67" t="s">
        <v>196</v>
      </c>
      <c r="K67" t="s">
        <v>408</v>
      </c>
      <c r="L67" t="s">
        <v>408</v>
      </c>
      <c r="N67" s="24">
        <f t="shared" si="3"/>
        <v>8.4876173349901607E-2</v>
      </c>
      <c r="O67">
        <v>1</v>
      </c>
      <c r="P67" t="s">
        <v>398</v>
      </c>
      <c r="Q67" t="s">
        <v>486</v>
      </c>
      <c r="R67" s="37" t="s">
        <v>1205</v>
      </c>
      <c r="T67" s="24">
        <f t="shared" si="5"/>
        <v>2280</v>
      </c>
      <c r="U67" s="9">
        <v>1</v>
      </c>
      <c r="Z67" t="s">
        <v>488</v>
      </c>
      <c r="AA67" t="s">
        <v>1395</v>
      </c>
      <c r="AD67">
        <v>213</v>
      </c>
      <c r="AF67" t="s">
        <v>745</v>
      </c>
      <c r="AG67" t="s">
        <v>745</v>
      </c>
      <c r="AI67" s="6">
        <v>33607</v>
      </c>
      <c r="AJ67" s="6">
        <v>36798</v>
      </c>
      <c r="AK67" t="s">
        <v>191</v>
      </c>
      <c r="AM67" t="s">
        <v>195</v>
      </c>
      <c r="AO67" t="s">
        <v>569</v>
      </c>
      <c r="AQ67" s="37">
        <v>4</v>
      </c>
      <c r="AR67" s="37">
        <v>4</v>
      </c>
      <c r="BC67">
        <v>60</v>
      </c>
      <c r="BD67" t="s">
        <v>1396</v>
      </c>
      <c r="BF67" t="s">
        <v>7</v>
      </c>
    </row>
    <row r="68" spans="1:58" x14ac:dyDescent="0.35">
      <c r="A68">
        <v>20</v>
      </c>
      <c r="B68">
        <v>67</v>
      </c>
      <c r="C68" s="44">
        <v>0.67200000000000004</v>
      </c>
      <c r="E68" t="s">
        <v>0</v>
      </c>
      <c r="F68" t="s">
        <v>91</v>
      </c>
      <c r="H68" t="s">
        <v>91</v>
      </c>
      <c r="I68" t="s">
        <v>196</v>
      </c>
      <c r="K68" t="s">
        <v>408</v>
      </c>
      <c r="L68" t="s">
        <v>408</v>
      </c>
      <c r="N68" s="24">
        <f t="shared" si="3"/>
        <v>0.25079184815996958</v>
      </c>
      <c r="O68">
        <v>1</v>
      </c>
      <c r="P68" t="s">
        <v>398</v>
      </c>
      <c r="Q68" t="s">
        <v>486</v>
      </c>
      <c r="R68" s="37" t="s">
        <v>1205</v>
      </c>
      <c r="T68" s="24">
        <f t="shared" si="5"/>
        <v>2280</v>
      </c>
      <c r="U68" s="9">
        <v>1</v>
      </c>
      <c r="Z68" t="s">
        <v>488</v>
      </c>
      <c r="AA68" t="s">
        <v>1395</v>
      </c>
      <c r="AD68">
        <v>213</v>
      </c>
      <c r="AF68" t="s">
        <v>745</v>
      </c>
      <c r="AG68" t="s">
        <v>745</v>
      </c>
      <c r="AI68" s="6">
        <v>33607</v>
      </c>
      <c r="AJ68" s="6">
        <v>36798</v>
      </c>
      <c r="AK68" t="s">
        <v>191</v>
      </c>
      <c r="AM68" t="s">
        <v>195</v>
      </c>
      <c r="AO68" t="s">
        <v>569</v>
      </c>
      <c r="AQ68" s="37">
        <v>5</v>
      </c>
      <c r="AR68" s="37">
        <v>5</v>
      </c>
      <c r="BC68">
        <v>61</v>
      </c>
      <c r="BD68" t="s">
        <v>1396</v>
      </c>
      <c r="BF68" t="s">
        <v>7</v>
      </c>
    </row>
    <row r="69" spans="1:58" x14ac:dyDescent="0.35">
      <c r="A69">
        <v>20</v>
      </c>
      <c r="B69">
        <v>68</v>
      </c>
      <c r="C69" s="44">
        <v>0.34699999999999998</v>
      </c>
      <c r="E69" t="s">
        <v>0</v>
      </c>
      <c r="F69" t="s">
        <v>91</v>
      </c>
      <c r="H69" t="s">
        <v>91</v>
      </c>
      <c r="I69" t="s">
        <v>196</v>
      </c>
      <c r="K69" t="s">
        <v>408</v>
      </c>
      <c r="L69" t="s">
        <v>408</v>
      </c>
      <c r="N69" s="24">
        <f t="shared" si="3"/>
        <v>0.3642956593856741</v>
      </c>
      <c r="O69">
        <v>1</v>
      </c>
      <c r="P69" t="s">
        <v>398</v>
      </c>
      <c r="Q69" t="s">
        <v>486</v>
      </c>
      <c r="R69" s="37" t="s">
        <v>1205</v>
      </c>
      <c r="T69" s="24">
        <f t="shared" si="5"/>
        <v>2280</v>
      </c>
      <c r="U69" s="9">
        <v>1</v>
      </c>
      <c r="Z69" t="s">
        <v>488</v>
      </c>
      <c r="AA69" t="s">
        <v>1395</v>
      </c>
      <c r="AD69">
        <v>213</v>
      </c>
      <c r="AF69" t="s">
        <v>745</v>
      </c>
      <c r="AG69" t="s">
        <v>745</v>
      </c>
      <c r="AI69" s="6">
        <v>33607</v>
      </c>
      <c r="AJ69" s="6">
        <v>36798</v>
      </c>
      <c r="AK69" t="s">
        <v>191</v>
      </c>
      <c r="AM69" t="s">
        <v>195</v>
      </c>
      <c r="AO69" t="s">
        <v>569</v>
      </c>
      <c r="AQ69" s="37">
        <v>6</v>
      </c>
      <c r="AR69" s="37">
        <v>6</v>
      </c>
      <c r="BC69">
        <v>62</v>
      </c>
      <c r="BD69" t="s">
        <v>1396</v>
      </c>
      <c r="BF69" t="s">
        <v>7</v>
      </c>
    </row>
    <row r="70" spans="1:58" x14ac:dyDescent="0.35">
      <c r="A70">
        <v>20</v>
      </c>
      <c r="B70">
        <v>69</v>
      </c>
      <c r="C70" s="44">
        <v>-0.27200000000000002</v>
      </c>
      <c r="E70" t="s">
        <v>0</v>
      </c>
      <c r="F70" t="s">
        <v>91</v>
      </c>
      <c r="H70" t="s">
        <v>91</v>
      </c>
      <c r="I70" t="s">
        <v>196</v>
      </c>
      <c r="K70" t="s">
        <v>408</v>
      </c>
      <c r="L70" t="s">
        <v>408</v>
      </c>
      <c r="N70" s="24">
        <f t="shared" si="3"/>
        <v>0.6071889903275085</v>
      </c>
      <c r="O70">
        <v>1</v>
      </c>
      <c r="P70" t="s">
        <v>398</v>
      </c>
      <c r="Q70" t="s">
        <v>486</v>
      </c>
      <c r="R70" s="37" t="s">
        <v>1205</v>
      </c>
      <c r="T70" s="24">
        <f t="shared" si="5"/>
        <v>2280</v>
      </c>
      <c r="U70" s="9">
        <v>1</v>
      </c>
      <c r="Z70" t="s">
        <v>488</v>
      </c>
      <c r="AA70" t="s">
        <v>1395</v>
      </c>
      <c r="AD70">
        <v>213</v>
      </c>
      <c r="AF70" t="s">
        <v>745</v>
      </c>
      <c r="AG70" t="s">
        <v>745</v>
      </c>
      <c r="AI70" s="6">
        <v>33607</v>
      </c>
      <c r="AJ70" s="6">
        <v>36798</v>
      </c>
      <c r="AK70" t="s">
        <v>191</v>
      </c>
      <c r="AM70" t="s">
        <v>195</v>
      </c>
      <c r="AO70" t="s">
        <v>569</v>
      </c>
      <c r="AQ70" s="37">
        <v>7</v>
      </c>
      <c r="AR70" s="37">
        <v>7</v>
      </c>
      <c r="BC70">
        <v>63</v>
      </c>
      <c r="BD70" t="s">
        <v>1396</v>
      </c>
      <c r="BF70" t="s">
        <v>7</v>
      </c>
    </row>
    <row r="71" spans="1:58" x14ac:dyDescent="0.35">
      <c r="A71">
        <v>20</v>
      </c>
      <c r="B71">
        <v>70</v>
      </c>
      <c r="C71" s="44">
        <v>-8.6999999999999994E-2</v>
      </c>
      <c r="E71" t="s">
        <v>0</v>
      </c>
      <c r="F71" t="s">
        <v>91</v>
      </c>
      <c r="H71" t="s">
        <v>91</v>
      </c>
      <c r="I71" t="s">
        <v>196</v>
      </c>
      <c r="K71" t="s">
        <v>408</v>
      </c>
      <c r="L71" t="s">
        <v>408</v>
      </c>
      <c r="N71" s="24">
        <f t="shared" si="3"/>
        <v>0.53466424394571455</v>
      </c>
      <c r="O71">
        <v>1</v>
      </c>
      <c r="P71" t="s">
        <v>398</v>
      </c>
      <c r="Q71" t="s">
        <v>486</v>
      </c>
      <c r="R71" s="37" t="s">
        <v>1205</v>
      </c>
      <c r="T71" s="24">
        <f t="shared" si="5"/>
        <v>2280</v>
      </c>
      <c r="U71" s="9">
        <v>1</v>
      </c>
      <c r="Z71" t="s">
        <v>488</v>
      </c>
      <c r="AA71" t="s">
        <v>1395</v>
      </c>
      <c r="AD71">
        <v>213</v>
      </c>
      <c r="AF71" t="s">
        <v>745</v>
      </c>
      <c r="AG71" t="s">
        <v>745</v>
      </c>
      <c r="AI71" s="6">
        <v>33607</v>
      </c>
      <c r="AJ71" s="6">
        <v>36798</v>
      </c>
      <c r="AK71" t="s">
        <v>191</v>
      </c>
      <c r="AM71" t="s">
        <v>195</v>
      </c>
      <c r="AO71" t="s">
        <v>569</v>
      </c>
      <c r="AQ71" s="37">
        <v>8</v>
      </c>
      <c r="AR71" s="37">
        <v>8</v>
      </c>
      <c r="BC71">
        <v>64</v>
      </c>
      <c r="BD71" t="s">
        <v>1396</v>
      </c>
      <c r="BF71" t="s">
        <v>7</v>
      </c>
    </row>
    <row r="72" spans="1:58" x14ac:dyDescent="0.35">
      <c r="A72">
        <v>20</v>
      </c>
      <c r="B72">
        <v>71</v>
      </c>
      <c r="C72" s="44">
        <v>1.907</v>
      </c>
      <c r="E72" t="s">
        <v>0</v>
      </c>
      <c r="F72" t="s">
        <v>91</v>
      </c>
      <c r="H72" t="s">
        <v>0</v>
      </c>
      <c r="I72" t="s">
        <v>91</v>
      </c>
      <c r="K72" t="s">
        <v>408</v>
      </c>
      <c r="L72" t="s">
        <v>408</v>
      </c>
      <c r="N72" s="24">
        <f t="shared" si="3"/>
        <v>2.8260293746208753E-2</v>
      </c>
      <c r="O72">
        <v>1</v>
      </c>
      <c r="P72" t="s">
        <v>398</v>
      </c>
      <c r="Q72" t="s">
        <v>486</v>
      </c>
      <c r="R72" s="37" t="s">
        <v>1205</v>
      </c>
      <c r="T72" s="24">
        <f t="shared" si="5"/>
        <v>2280</v>
      </c>
      <c r="U72" s="9">
        <v>1</v>
      </c>
      <c r="Z72" t="s">
        <v>487</v>
      </c>
      <c r="AA72" t="s">
        <v>1395</v>
      </c>
      <c r="AD72">
        <v>213</v>
      </c>
      <c r="AF72" t="s">
        <v>745</v>
      </c>
      <c r="AG72" t="s">
        <v>745</v>
      </c>
      <c r="AI72" s="6">
        <v>33607</v>
      </c>
      <c r="AJ72" s="6">
        <v>36798</v>
      </c>
      <c r="AK72" t="s">
        <v>192</v>
      </c>
      <c r="AM72" t="s">
        <v>195</v>
      </c>
      <c r="AO72" t="s">
        <v>569</v>
      </c>
      <c r="AQ72" s="37">
        <v>1</v>
      </c>
      <c r="AR72" s="37">
        <v>1</v>
      </c>
      <c r="BC72">
        <v>65</v>
      </c>
      <c r="BD72" t="s">
        <v>1396</v>
      </c>
      <c r="BF72" t="s">
        <v>7</v>
      </c>
    </row>
    <row r="73" spans="1:58" x14ac:dyDescent="0.35">
      <c r="A73">
        <v>20</v>
      </c>
      <c r="B73">
        <v>72</v>
      </c>
      <c r="C73" s="44">
        <v>0.79900000000000004</v>
      </c>
      <c r="E73" t="s">
        <v>0</v>
      </c>
      <c r="F73" t="s">
        <v>91</v>
      </c>
      <c r="H73" t="s">
        <v>0</v>
      </c>
      <c r="I73" t="s">
        <v>91</v>
      </c>
      <c r="K73" t="s">
        <v>408</v>
      </c>
      <c r="L73" t="s">
        <v>408</v>
      </c>
      <c r="N73" s="24">
        <f t="shared" si="3"/>
        <v>0.21214520599537501</v>
      </c>
      <c r="O73">
        <v>1</v>
      </c>
      <c r="P73" t="s">
        <v>398</v>
      </c>
      <c r="Q73" t="s">
        <v>486</v>
      </c>
      <c r="R73" s="37" t="s">
        <v>1205</v>
      </c>
      <c r="T73" s="24">
        <f t="shared" si="5"/>
        <v>2280</v>
      </c>
      <c r="U73" s="9">
        <v>1</v>
      </c>
      <c r="Z73" t="s">
        <v>487</v>
      </c>
      <c r="AA73" t="s">
        <v>1395</v>
      </c>
      <c r="AD73">
        <v>213</v>
      </c>
      <c r="AF73" t="s">
        <v>745</v>
      </c>
      <c r="AG73" t="s">
        <v>745</v>
      </c>
      <c r="AI73" s="6">
        <v>33607</v>
      </c>
      <c r="AJ73" s="6">
        <v>36798</v>
      </c>
      <c r="AK73" t="s">
        <v>192</v>
      </c>
      <c r="AM73" t="s">
        <v>195</v>
      </c>
      <c r="AO73" t="s">
        <v>569</v>
      </c>
      <c r="AQ73" s="37">
        <v>2</v>
      </c>
      <c r="AR73" s="37">
        <v>2</v>
      </c>
      <c r="BC73">
        <v>66</v>
      </c>
      <c r="BD73" t="s">
        <v>1396</v>
      </c>
      <c r="BF73" t="s">
        <v>7</v>
      </c>
    </row>
    <row r="74" spans="1:58" x14ac:dyDescent="0.35">
      <c r="A74">
        <v>20</v>
      </c>
      <c r="B74">
        <v>73</v>
      </c>
      <c r="C74" s="44">
        <v>0.70399999999999996</v>
      </c>
      <c r="E74" t="s">
        <v>0</v>
      </c>
      <c r="F74" t="s">
        <v>91</v>
      </c>
      <c r="H74" t="s">
        <v>0</v>
      </c>
      <c r="I74" t="s">
        <v>91</v>
      </c>
      <c r="K74" t="s">
        <v>408</v>
      </c>
      <c r="L74" t="s">
        <v>408</v>
      </c>
      <c r="N74" s="24">
        <f t="shared" si="3"/>
        <v>0.2407163868044413</v>
      </c>
      <c r="O74">
        <v>1</v>
      </c>
      <c r="P74" t="s">
        <v>398</v>
      </c>
      <c r="Q74" t="s">
        <v>486</v>
      </c>
      <c r="R74" s="37" t="s">
        <v>1205</v>
      </c>
      <c r="T74" s="24">
        <f t="shared" si="5"/>
        <v>2280</v>
      </c>
      <c r="U74" s="9">
        <v>1</v>
      </c>
      <c r="Z74" t="s">
        <v>487</v>
      </c>
      <c r="AA74" t="s">
        <v>1395</v>
      </c>
      <c r="AD74">
        <v>213</v>
      </c>
      <c r="AF74" t="s">
        <v>745</v>
      </c>
      <c r="AG74" t="s">
        <v>745</v>
      </c>
      <c r="AI74" s="6">
        <v>33607</v>
      </c>
      <c r="AJ74" s="6">
        <v>36798</v>
      </c>
      <c r="AK74" t="s">
        <v>192</v>
      </c>
      <c r="AM74" t="s">
        <v>195</v>
      </c>
      <c r="AO74" t="s">
        <v>569</v>
      </c>
      <c r="AQ74" s="37">
        <v>3</v>
      </c>
      <c r="AR74" s="37">
        <v>3</v>
      </c>
      <c r="BC74">
        <v>67</v>
      </c>
      <c r="BD74" t="s">
        <v>1396</v>
      </c>
      <c r="BF74" t="s">
        <v>7</v>
      </c>
    </row>
    <row r="75" spans="1:58" x14ac:dyDescent="0.35">
      <c r="A75">
        <v>20</v>
      </c>
      <c r="B75">
        <v>74</v>
      </c>
      <c r="C75" s="44">
        <v>0.47199999999999998</v>
      </c>
      <c r="E75" t="s">
        <v>0</v>
      </c>
      <c r="F75" t="s">
        <v>91</v>
      </c>
      <c r="H75" t="s">
        <v>0</v>
      </c>
      <c r="I75" t="s">
        <v>91</v>
      </c>
      <c r="K75" t="s">
        <v>408</v>
      </c>
      <c r="L75" t="s">
        <v>408</v>
      </c>
      <c r="N75" s="24">
        <f t="shared" si="3"/>
        <v>0.3184633942946844</v>
      </c>
      <c r="O75">
        <v>1</v>
      </c>
      <c r="P75" t="s">
        <v>398</v>
      </c>
      <c r="Q75" t="s">
        <v>486</v>
      </c>
      <c r="R75" s="37" t="s">
        <v>1205</v>
      </c>
      <c r="T75" s="24">
        <f t="shared" si="5"/>
        <v>2280</v>
      </c>
      <c r="U75" s="9">
        <v>1</v>
      </c>
      <c r="Z75" t="s">
        <v>487</v>
      </c>
      <c r="AA75" t="s">
        <v>1395</v>
      </c>
      <c r="AD75">
        <v>213</v>
      </c>
      <c r="AF75" t="s">
        <v>745</v>
      </c>
      <c r="AG75" t="s">
        <v>745</v>
      </c>
      <c r="AI75" s="6">
        <v>33607</v>
      </c>
      <c r="AJ75" s="6">
        <v>36798</v>
      </c>
      <c r="AK75" t="s">
        <v>192</v>
      </c>
      <c r="AM75" t="s">
        <v>195</v>
      </c>
      <c r="AO75" t="s">
        <v>569</v>
      </c>
      <c r="AQ75" s="37">
        <v>4</v>
      </c>
      <c r="AR75" s="37">
        <v>4</v>
      </c>
      <c r="BC75">
        <v>68</v>
      </c>
      <c r="BD75" t="s">
        <v>1396</v>
      </c>
      <c r="BF75" t="s">
        <v>7</v>
      </c>
    </row>
    <row r="76" spans="1:58" x14ac:dyDescent="0.35">
      <c r="A76">
        <v>20</v>
      </c>
      <c r="B76">
        <v>75</v>
      </c>
      <c r="C76" s="44">
        <v>1.0309999999999999</v>
      </c>
      <c r="E76" t="s">
        <v>0</v>
      </c>
      <c r="F76" t="s">
        <v>91</v>
      </c>
      <c r="H76" t="s">
        <v>0</v>
      </c>
      <c r="I76" t="s">
        <v>91</v>
      </c>
      <c r="K76" t="s">
        <v>408</v>
      </c>
      <c r="L76" t="s">
        <v>408</v>
      </c>
      <c r="N76" s="24">
        <f t="shared" si="3"/>
        <v>0.15127040989963325</v>
      </c>
      <c r="O76">
        <v>1</v>
      </c>
      <c r="P76" t="s">
        <v>398</v>
      </c>
      <c r="Q76" t="s">
        <v>486</v>
      </c>
      <c r="R76" s="37" t="s">
        <v>1205</v>
      </c>
      <c r="T76" s="24">
        <f t="shared" si="5"/>
        <v>2280</v>
      </c>
      <c r="U76" s="9">
        <v>1</v>
      </c>
      <c r="Z76" t="s">
        <v>487</v>
      </c>
      <c r="AA76" t="s">
        <v>1395</v>
      </c>
      <c r="AD76">
        <v>213</v>
      </c>
      <c r="AF76" t="s">
        <v>745</v>
      </c>
      <c r="AG76" t="s">
        <v>745</v>
      </c>
      <c r="AI76" s="6">
        <v>33607</v>
      </c>
      <c r="AJ76" s="6">
        <v>36798</v>
      </c>
      <c r="AK76" t="s">
        <v>192</v>
      </c>
      <c r="AM76" t="s">
        <v>195</v>
      </c>
      <c r="AO76" t="s">
        <v>569</v>
      </c>
      <c r="AQ76" s="37">
        <v>5</v>
      </c>
      <c r="AR76" s="37">
        <v>5</v>
      </c>
      <c r="BC76">
        <v>69</v>
      </c>
      <c r="BD76" t="s">
        <v>1396</v>
      </c>
      <c r="BF76" t="s">
        <v>7</v>
      </c>
    </row>
    <row r="77" spans="1:58" x14ac:dyDescent="0.35">
      <c r="A77">
        <v>20</v>
      </c>
      <c r="B77">
        <v>76</v>
      </c>
      <c r="C77" s="44">
        <v>1.04</v>
      </c>
      <c r="E77" t="s">
        <v>0</v>
      </c>
      <c r="F77" t="s">
        <v>91</v>
      </c>
      <c r="H77" t="s">
        <v>0</v>
      </c>
      <c r="I77" t="s">
        <v>91</v>
      </c>
      <c r="K77" t="s">
        <v>408</v>
      </c>
      <c r="L77" t="s">
        <v>408</v>
      </c>
      <c r="N77" s="24">
        <f t="shared" si="3"/>
        <v>0.14916995033098135</v>
      </c>
      <c r="O77">
        <v>1</v>
      </c>
      <c r="P77" t="s">
        <v>398</v>
      </c>
      <c r="Q77" t="s">
        <v>486</v>
      </c>
      <c r="R77" s="37" t="s">
        <v>1205</v>
      </c>
      <c r="T77" s="24">
        <f t="shared" si="5"/>
        <v>2280</v>
      </c>
      <c r="U77" s="9">
        <v>1</v>
      </c>
      <c r="Z77" t="s">
        <v>487</v>
      </c>
      <c r="AA77" t="s">
        <v>1395</v>
      </c>
      <c r="AD77">
        <v>213</v>
      </c>
      <c r="AF77" t="s">
        <v>745</v>
      </c>
      <c r="AG77" t="s">
        <v>745</v>
      </c>
      <c r="AI77" s="6">
        <v>33607</v>
      </c>
      <c r="AJ77" s="6">
        <v>36798</v>
      </c>
      <c r="AK77" t="s">
        <v>192</v>
      </c>
      <c r="AM77" t="s">
        <v>195</v>
      </c>
      <c r="AO77" t="s">
        <v>569</v>
      </c>
      <c r="AQ77" s="37">
        <v>6</v>
      </c>
      <c r="AR77" s="37">
        <v>6</v>
      </c>
      <c r="BC77">
        <v>70</v>
      </c>
      <c r="BD77" t="s">
        <v>1396</v>
      </c>
      <c r="BF77" t="s">
        <v>7</v>
      </c>
    </row>
    <row r="78" spans="1:58" x14ac:dyDescent="0.35">
      <c r="A78">
        <v>20</v>
      </c>
      <c r="B78">
        <v>77</v>
      </c>
      <c r="C78" s="44">
        <v>0.86199999999999999</v>
      </c>
      <c r="E78" t="s">
        <v>0</v>
      </c>
      <c r="F78" t="s">
        <v>91</v>
      </c>
      <c r="H78" t="s">
        <v>0</v>
      </c>
      <c r="I78" t="s">
        <v>91</v>
      </c>
      <c r="K78" t="s">
        <v>408</v>
      </c>
      <c r="L78" t="s">
        <v>408</v>
      </c>
      <c r="N78" s="24">
        <f t="shared" si="3"/>
        <v>0.19434375891622413</v>
      </c>
      <c r="O78">
        <v>1</v>
      </c>
      <c r="P78" t="s">
        <v>398</v>
      </c>
      <c r="Q78" t="s">
        <v>486</v>
      </c>
      <c r="R78" s="37" t="s">
        <v>1205</v>
      </c>
      <c r="T78" s="24">
        <f t="shared" si="5"/>
        <v>2280</v>
      </c>
      <c r="U78" s="9">
        <v>1</v>
      </c>
      <c r="Z78" t="s">
        <v>487</v>
      </c>
      <c r="AA78" t="s">
        <v>1395</v>
      </c>
      <c r="AD78">
        <v>213</v>
      </c>
      <c r="AF78" t="s">
        <v>745</v>
      </c>
      <c r="AG78" t="s">
        <v>745</v>
      </c>
      <c r="AI78" s="6">
        <v>33607</v>
      </c>
      <c r="AJ78" s="6">
        <v>36798</v>
      </c>
      <c r="AK78" t="s">
        <v>192</v>
      </c>
      <c r="AM78" t="s">
        <v>195</v>
      </c>
      <c r="AO78" t="s">
        <v>569</v>
      </c>
      <c r="AQ78" s="37">
        <v>7</v>
      </c>
      <c r="AR78" s="37">
        <v>7</v>
      </c>
      <c r="BC78">
        <v>71</v>
      </c>
      <c r="BD78" t="s">
        <v>1396</v>
      </c>
      <c r="BF78" t="s">
        <v>7</v>
      </c>
    </row>
    <row r="79" spans="1:58" x14ac:dyDescent="0.35">
      <c r="A79">
        <v>20</v>
      </c>
      <c r="B79">
        <v>78</v>
      </c>
      <c r="C79" s="44">
        <v>1.2030000000000001</v>
      </c>
      <c r="E79" t="s">
        <v>0</v>
      </c>
      <c r="F79" t="s">
        <v>91</v>
      </c>
      <c r="H79" t="s">
        <v>0</v>
      </c>
      <c r="I79" t="s">
        <v>91</v>
      </c>
      <c r="K79" t="s">
        <v>408</v>
      </c>
      <c r="L79" t="s">
        <v>408</v>
      </c>
      <c r="N79" s="24">
        <f t="shared" si="3"/>
        <v>0.11448816027574171</v>
      </c>
      <c r="O79">
        <v>1</v>
      </c>
      <c r="P79" t="s">
        <v>398</v>
      </c>
      <c r="Q79" t="s">
        <v>486</v>
      </c>
      <c r="R79" s="37" t="s">
        <v>1205</v>
      </c>
      <c r="T79" s="24">
        <f t="shared" si="5"/>
        <v>2280</v>
      </c>
      <c r="U79" s="9">
        <v>1</v>
      </c>
      <c r="Z79" t="s">
        <v>487</v>
      </c>
      <c r="AA79" t="s">
        <v>1395</v>
      </c>
      <c r="AD79">
        <v>213</v>
      </c>
      <c r="AF79" t="s">
        <v>745</v>
      </c>
      <c r="AG79" t="s">
        <v>745</v>
      </c>
      <c r="AI79" s="6">
        <v>33607</v>
      </c>
      <c r="AJ79" s="6">
        <v>36798</v>
      </c>
      <c r="AK79" t="s">
        <v>192</v>
      </c>
      <c r="AM79" t="s">
        <v>195</v>
      </c>
      <c r="AO79" t="s">
        <v>569</v>
      </c>
      <c r="AQ79" s="37">
        <v>8</v>
      </c>
      <c r="AR79" s="37">
        <v>8</v>
      </c>
      <c r="BC79">
        <v>72</v>
      </c>
      <c r="BD79" t="s">
        <v>1396</v>
      </c>
      <c r="BF79" t="s">
        <v>7</v>
      </c>
    </row>
  </sheetData>
  <phoneticPr fontId="7" type="noConversion"/>
  <pageMargins left="0.7" right="0.7" top="0.78740157499999996" bottom="0.78740157499999996"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109FB-7614-478C-A6EB-76F98F42936C}">
  <dimension ref="A1:BG37"/>
  <sheetViews>
    <sheetView topLeftCell="G1" zoomScale="70" zoomScaleNormal="70" workbookViewId="0">
      <selection activeCell="J2" sqref="J2:J39"/>
    </sheetView>
  </sheetViews>
  <sheetFormatPr baseColWidth="10" defaultRowHeight="15.5" x14ac:dyDescent="0.35"/>
  <cols>
    <col min="27" max="27" width="10.58203125" style="9"/>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3"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21</v>
      </c>
      <c r="B2">
        <v>1</v>
      </c>
      <c r="D2" t="s">
        <v>579</v>
      </c>
      <c r="E2" t="s">
        <v>91</v>
      </c>
      <c r="F2" t="s">
        <v>478</v>
      </c>
      <c r="H2" t="s">
        <v>203</v>
      </c>
      <c r="I2" t="s">
        <v>204</v>
      </c>
      <c r="K2" t="s">
        <v>409</v>
      </c>
      <c r="L2" t="s">
        <v>408</v>
      </c>
      <c r="N2">
        <v>0.95</v>
      </c>
      <c r="O2">
        <v>0</v>
      </c>
      <c r="P2" t="s">
        <v>398</v>
      </c>
      <c r="Q2" t="s">
        <v>792</v>
      </c>
      <c r="R2" s="37" t="s">
        <v>1205</v>
      </c>
      <c r="T2" s="24">
        <f t="shared" ref="T2:T37" si="0">IF(BF2="daily",NETWORKDAYS(AI2,AJ2),IF(BF2="weekly",ROUNDDOWN((AJ2-AI2)/7,0),IF(BF2="monthly",-((YEAR(AI2)-YEAR(AJ2))*12+MONTH(AI2)-MONTH(AJ2)),"error")))</f>
        <v>191</v>
      </c>
      <c r="U2" s="9">
        <v>1</v>
      </c>
      <c r="Y2" t="s">
        <v>706</v>
      </c>
      <c r="Z2" t="s">
        <v>9</v>
      </c>
      <c r="AA2" s="9" t="s">
        <v>562</v>
      </c>
      <c r="AB2" t="s">
        <v>629</v>
      </c>
      <c r="AD2">
        <v>29</v>
      </c>
      <c r="AF2" t="s">
        <v>561</v>
      </c>
      <c r="AG2" t="s">
        <v>707</v>
      </c>
      <c r="AI2" s="6">
        <v>34700</v>
      </c>
      <c r="AJ2" s="6">
        <v>40542</v>
      </c>
      <c r="AK2" t="s">
        <v>232</v>
      </c>
      <c r="AQ2" s="37">
        <v>2</v>
      </c>
      <c r="AR2" s="37">
        <v>2</v>
      </c>
      <c r="AS2" s="37"/>
      <c r="AT2" t="s">
        <v>792</v>
      </c>
      <c r="AU2" t="s">
        <v>792</v>
      </c>
      <c r="AX2">
        <v>1</v>
      </c>
      <c r="BF2" t="s">
        <v>10</v>
      </c>
    </row>
    <row r="3" spans="1:59" x14ac:dyDescent="0.35">
      <c r="A3">
        <v>21</v>
      </c>
      <c r="B3">
        <v>2</v>
      </c>
      <c r="D3" t="s">
        <v>579</v>
      </c>
      <c r="E3" t="s">
        <v>478</v>
      </c>
      <c r="F3" t="s">
        <v>91</v>
      </c>
      <c r="H3" t="s">
        <v>204</v>
      </c>
      <c r="I3" t="s">
        <v>203</v>
      </c>
      <c r="K3" t="s">
        <v>408</v>
      </c>
      <c r="L3" t="s">
        <v>409</v>
      </c>
      <c r="N3">
        <v>0.77</v>
      </c>
      <c r="O3">
        <v>0</v>
      </c>
      <c r="P3" t="s">
        <v>398</v>
      </c>
      <c r="Q3" t="s">
        <v>792</v>
      </c>
      <c r="R3" s="37" t="s">
        <v>1205</v>
      </c>
      <c r="T3" s="24">
        <f t="shared" si="0"/>
        <v>191</v>
      </c>
      <c r="U3" s="9">
        <v>1</v>
      </c>
      <c r="Y3" t="s">
        <v>706</v>
      </c>
      <c r="Z3" t="s">
        <v>9</v>
      </c>
      <c r="AA3" s="9" t="s">
        <v>562</v>
      </c>
      <c r="AB3" t="s">
        <v>629</v>
      </c>
      <c r="AD3">
        <v>29</v>
      </c>
      <c r="AF3" t="s">
        <v>707</v>
      </c>
      <c r="AG3" t="s">
        <v>561</v>
      </c>
      <c r="AI3" s="6">
        <v>34700</v>
      </c>
      <c r="AJ3" s="6">
        <v>40542</v>
      </c>
      <c r="AK3" t="s">
        <v>232</v>
      </c>
      <c r="AQ3" s="37">
        <v>2</v>
      </c>
      <c r="AR3" s="37">
        <v>2</v>
      </c>
      <c r="AS3" s="37"/>
      <c r="AT3" t="s">
        <v>792</v>
      </c>
      <c r="AU3" t="s">
        <v>792</v>
      </c>
      <c r="BF3" t="s">
        <v>10</v>
      </c>
    </row>
    <row r="4" spans="1:59" x14ac:dyDescent="0.35">
      <c r="A4">
        <v>21</v>
      </c>
      <c r="B4">
        <v>3</v>
      </c>
      <c r="D4" t="s">
        <v>579</v>
      </c>
      <c r="E4" t="s">
        <v>91</v>
      </c>
      <c r="F4" t="s">
        <v>478</v>
      </c>
      <c r="H4" t="s">
        <v>203</v>
      </c>
      <c r="I4" t="s">
        <v>204</v>
      </c>
      <c r="K4" t="s">
        <v>409</v>
      </c>
      <c r="L4" t="s">
        <v>408</v>
      </c>
      <c r="N4">
        <v>0.83</v>
      </c>
      <c r="O4">
        <v>0</v>
      </c>
      <c r="P4" t="s">
        <v>398</v>
      </c>
      <c r="Q4" t="s">
        <v>792</v>
      </c>
      <c r="R4" s="37" t="s">
        <v>1205</v>
      </c>
      <c r="T4" s="24">
        <f t="shared" si="0"/>
        <v>191</v>
      </c>
      <c r="U4" s="9">
        <v>1</v>
      </c>
      <c r="Y4" t="s">
        <v>600</v>
      </c>
      <c r="Z4" t="s">
        <v>9</v>
      </c>
      <c r="AA4" s="9" t="s">
        <v>562</v>
      </c>
      <c r="AB4" t="s">
        <v>629</v>
      </c>
      <c r="AD4">
        <v>29</v>
      </c>
      <c r="AF4" t="s">
        <v>561</v>
      </c>
      <c r="AG4" t="s">
        <v>707</v>
      </c>
      <c r="AI4" s="6">
        <v>34700</v>
      </c>
      <c r="AJ4" s="6">
        <v>40542</v>
      </c>
      <c r="AK4" t="s">
        <v>197</v>
      </c>
      <c r="AQ4" s="37">
        <v>2</v>
      </c>
      <c r="AR4" s="37">
        <v>2</v>
      </c>
      <c r="AS4" s="37"/>
      <c r="AT4" t="s">
        <v>792</v>
      </c>
      <c r="AU4" t="s">
        <v>792</v>
      </c>
      <c r="BF4" t="s">
        <v>10</v>
      </c>
    </row>
    <row r="5" spans="1:59" x14ac:dyDescent="0.35">
      <c r="A5">
        <v>21</v>
      </c>
      <c r="B5">
        <v>4</v>
      </c>
      <c r="D5" t="s">
        <v>579</v>
      </c>
      <c r="E5" t="s">
        <v>478</v>
      </c>
      <c r="F5" t="s">
        <v>91</v>
      </c>
      <c r="H5" t="s">
        <v>204</v>
      </c>
      <c r="I5" t="s">
        <v>203</v>
      </c>
      <c r="K5" t="s">
        <v>408</v>
      </c>
      <c r="L5" t="s">
        <v>409</v>
      </c>
      <c r="N5">
        <v>0.4</v>
      </c>
      <c r="O5">
        <v>0</v>
      </c>
      <c r="P5" t="s">
        <v>398</v>
      </c>
      <c r="Q5" t="s">
        <v>792</v>
      </c>
      <c r="R5" s="37" t="s">
        <v>1205</v>
      </c>
      <c r="T5" s="24">
        <f t="shared" si="0"/>
        <v>191</v>
      </c>
      <c r="U5" s="9">
        <v>1</v>
      </c>
      <c r="Y5" t="s">
        <v>600</v>
      </c>
      <c r="Z5" t="s">
        <v>9</v>
      </c>
      <c r="AA5" s="9" t="s">
        <v>562</v>
      </c>
      <c r="AB5" t="s">
        <v>629</v>
      </c>
      <c r="AD5">
        <v>29</v>
      </c>
      <c r="AF5" t="s">
        <v>707</v>
      </c>
      <c r="AG5" t="s">
        <v>561</v>
      </c>
      <c r="AI5" s="6">
        <v>34700</v>
      </c>
      <c r="AJ5" s="6">
        <v>40542</v>
      </c>
      <c r="AK5" t="s">
        <v>197</v>
      </c>
      <c r="AQ5" s="37">
        <v>2</v>
      </c>
      <c r="AR5" s="37">
        <v>2</v>
      </c>
      <c r="AS5" s="37"/>
      <c r="AT5" t="s">
        <v>792</v>
      </c>
      <c r="AU5" t="s">
        <v>792</v>
      </c>
      <c r="BF5" t="s">
        <v>10</v>
      </c>
    </row>
    <row r="6" spans="1:59" x14ac:dyDescent="0.35">
      <c r="A6">
        <v>21</v>
      </c>
      <c r="B6">
        <v>5</v>
      </c>
      <c r="D6" t="s">
        <v>579</v>
      </c>
      <c r="E6" t="s">
        <v>91</v>
      </c>
      <c r="F6" t="s">
        <v>478</v>
      </c>
      <c r="H6" t="s">
        <v>203</v>
      </c>
      <c r="I6" t="s">
        <v>204</v>
      </c>
      <c r="K6" t="s">
        <v>409</v>
      </c>
      <c r="L6" t="s">
        <v>408</v>
      </c>
      <c r="N6">
        <v>0.91</v>
      </c>
      <c r="O6">
        <v>0</v>
      </c>
      <c r="P6" t="s">
        <v>398</v>
      </c>
      <c r="Q6" t="s">
        <v>792</v>
      </c>
      <c r="R6" s="37" t="s">
        <v>1205</v>
      </c>
      <c r="T6" s="24">
        <f t="shared" si="0"/>
        <v>191</v>
      </c>
      <c r="U6" s="9">
        <v>1</v>
      </c>
      <c r="Y6" t="s">
        <v>706</v>
      </c>
      <c r="Z6" t="s">
        <v>9</v>
      </c>
      <c r="AA6" s="9" t="s">
        <v>562</v>
      </c>
      <c r="AB6" t="s">
        <v>629</v>
      </c>
      <c r="AD6">
        <v>29</v>
      </c>
      <c r="AF6" t="s">
        <v>561</v>
      </c>
      <c r="AG6" t="s">
        <v>747</v>
      </c>
      <c r="AI6" s="6">
        <v>34700</v>
      </c>
      <c r="AJ6" s="6">
        <v>40542</v>
      </c>
      <c r="AK6" t="s">
        <v>62</v>
      </c>
      <c r="AQ6" s="37">
        <v>12</v>
      </c>
      <c r="AR6" s="37">
        <v>12</v>
      </c>
      <c r="AS6" s="37"/>
      <c r="AT6" t="s">
        <v>792</v>
      </c>
      <c r="AU6" t="s">
        <v>792</v>
      </c>
      <c r="BF6" t="s">
        <v>10</v>
      </c>
    </row>
    <row r="7" spans="1:59" x14ac:dyDescent="0.35">
      <c r="A7">
        <v>21</v>
      </c>
      <c r="B7">
        <v>6</v>
      </c>
      <c r="D7" t="s">
        <v>579</v>
      </c>
      <c r="E7" t="s">
        <v>478</v>
      </c>
      <c r="F7" t="s">
        <v>91</v>
      </c>
      <c r="H7" t="s">
        <v>204</v>
      </c>
      <c r="I7" t="s">
        <v>203</v>
      </c>
      <c r="K7" t="s">
        <v>408</v>
      </c>
      <c r="L7" t="s">
        <v>409</v>
      </c>
      <c r="N7">
        <v>0.11</v>
      </c>
      <c r="O7">
        <v>0</v>
      </c>
      <c r="P7" t="s">
        <v>398</v>
      </c>
      <c r="Q7" t="s">
        <v>792</v>
      </c>
      <c r="R7" s="37" t="s">
        <v>1205</v>
      </c>
      <c r="T7" s="24">
        <f t="shared" si="0"/>
        <v>191</v>
      </c>
      <c r="U7" s="9">
        <v>1</v>
      </c>
      <c r="Y7" t="s">
        <v>706</v>
      </c>
      <c r="Z7" t="s">
        <v>9</v>
      </c>
      <c r="AA7" s="9" t="s">
        <v>562</v>
      </c>
      <c r="AB7" t="s">
        <v>629</v>
      </c>
      <c r="AD7">
        <v>29</v>
      </c>
      <c r="AF7" t="s">
        <v>746</v>
      </c>
      <c r="AG7" t="s">
        <v>561</v>
      </c>
      <c r="AI7" s="6">
        <v>34700</v>
      </c>
      <c r="AJ7" s="6">
        <v>40542</v>
      </c>
      <c r="AK7" t="s">
        <v>62</v>
      </c>
      <c r="AQ7" s="37">
        <v>12</v>
      </c>
      <c r="AR7" s="37">
        <v>12</v>
      </c>
      <c r="AS7" s="37"/>
      <c r="AT7" t="s">
        <v>792</v>
      </c>
      <c r="AU7" t="s">
        <v>792</v>
      </c>
      <c r="BF7" t="s">
        <v>10</v>
      </c>
    </row>
    <row r="8" spans="1:59" x14ac:dyDescent="0.35">
      <c r="A8">
        <v>21</v>
      </c>
      <c r="B8">
        <v>7</v>
      </c>
      <c r="D8" t="s">
        <v>579</v>
      </c>
      <c r="E8" t="s">
        <v>91</v>
      </c>
      <c r="F8" t="s">
        <v>478</v>
      </c>
      <c r="H8" t="s">
        <v>203</v>
      </c>
      <c r="I8" t="s">
        <v>204</v>
      </c>
      <c r="K8" t="s">
        <v>409</v>
      </c>
      <c r="L8" t="s">
        <v>408</v>
      </c>
      <c r="N8">
        <v>0.59</v>
      </c>
      <c r="O8">
        <v>0</v>
      </c>
      <c r="P8" t="s">
        <v>398</v>
      </c>
      <c r="Q8" t="s">
        <v>792</v>
      </c>
      <c r="R8" s="37" t="s">
        <v>1205</v>
      </c>
      <c r="T8" s="24">
        <f t="shared" si="0"/>
        <v>191</v>
      </c>
      <c r="U8" s="9">
        <v>1</v>
      </c>
      <c r="Y8" t="s">
        <v>706</v>
      </c>
      <c r="Z8" t="s">
        <v>9</v>
      </c>
      <c r="AA8" s="9" t="s">
        <v>562</v>
      </c>
      <c r="AB8" t="s">
        <v>629</v>
      </c>
      <c r="AD8">
        <v>29</v>
      </c>
      <c r="AF8" t="s">
        <v>561</v>
      </c>
      <c r="AG8" t="s">
        <v>662</v>
      </c>
      <c r="AI8" s="6">
        <v>34700</v>
      </c>
      <c r="AJ8" s="6">
        <v>40542</v>
      </c>
      <c r="AK8" t="s">
        <v>11</v>
      </c>
      <c r="AQ8" s="37">
        <v>3</v>
      </c>
      <c r="AR8" s="37">
        <v>3</v>
      </c>
      <c r="AS8" s="37"/>
      <c r="AT8" t="s">
        <v>792</v>
      </c>
      <c r="AU8" t="s">
        <v>792</v>
      </c>
      <c r="BF8" t="s">
        <v>10</v>
      </c>
    </row>
    <row r="9" spans="1:59" x14ac:dyDescent="0.35">
      <c r="A9">
        <v>21</v>
      </c>
      <c r="B9">
        <v>8</v>
      </c>
      <c r="D9" t="s">
        <v>579</v>
      </c>
      <c r="E9" t="s">
        <v>478</v>
      </c>
      <c r="F9" t="s">
        <v>91</v>
      </c>
      <c r="H9" t="s">
        <v>204</v>
      </c>
      <c r="I9" t="s">
        <v>203</v>
      </c>
      <c r="K9" t="s">
        <v>408</v>
      </c>
      <c r="L9" t="s">
        <v>409</v>
      </c>
      <c r="N9">
        <v>0.02</v>
      </c>
      <c r="O9">
        <v>0</v>
      </c>
      <c r="P9" t="s">
        <v>398</v>
      </c>
      <c r="Q9" t="s">
        <v>792</v>
      </c>
      <c r="R9" s="37" t="s">
        <v>1205</v>
      </c>
      <c r="T9" s="24">
        <f t="shared" si="0"/>
        <v>191</v>
      </c>
      <c r="U9" s="9">
        <v>1</v>
      </c>
      <c r="Y9" t="s">
        <v>706</v>
      </c>
      <c r="Z9" t="s">
        <v>9</v>
      </c>
      <c r="AA9" s="9" t="s">
        <v>562</v>
      </c>
      <c r="AB9" t="s">
        <v>629</v>
      </c>
      <c r="AD9">
        <v>29</v>
      </c>
      <c r="AF9" t="s">
        <v>662</v>
      </c>
      <c r="AG9" t="s">
        <v>561</v>
      </c>
      <c r="AI9" s="6">
        <v>34700</v>
      </c>
      <c r="AJ9" s="6">
        <v>40542</v>
      </c>
      <c r="AK9" t="s">
        <v>11</v>
      </c>
      <c r="AQ9" s="37">
        <v>3</v>
      </c>
      <c r="AR9" s="37">
        <v>3</v>
      </c>
      <c r="AS9" s="37"/>
      <c r="AT9" t="s">
        <v>792</v>
      </c>
      <c r="AU9" t="s">
        <v>792</v>
      </c>
      <c r="BF9" t="s">
        <v>10</v>
      </c>
    </row>
    <row r="10" spans="1:59" x14ac:dyDescent="0.35">
      <c r="A10">
        <v>21</v>
      </c>
      <c r="B10">
        <v>9</v>
      </c>
      <c r="D10" t="s">
        <v>579</v>
      </c>
      <c r="E10" t="s">
        <v>91</v>
      </c>
      <c r="F10" t="s">
        <v>478</v>
      </c>
      <c r="H10" t="s">
        <v>203</v>
      </c>
      <c r="I10" t="s">
        <v>204</v>
      </c>
      <c r="K10" t="s">
        <v>409</v>
      </c>
      <c r="L10" t="s">
        <v>408</v>
      </c>
      <c r="N10">
        <v>0.83</v>
      </c>
      <c r="O10">
        <v>0</v>
      </c>
      <c r="P10" t="s">
        <v>398</v>
      </c>
      <c r="Q10" t="s">
        <v>792</v>
      </c>
      <c r="R10" s="37" t="s">
        <v>1205</v>
      </c>
      <c r="T10" s="24">
        <f t="shared" si="0"/>
        <v>191</v>
      </c>
      <c r="U10" s="9">
        <v>1</v>
      </c>
      <c r="Y10" t="s">
        <v>706</v>
      </c>
      <c r="Z10" t="s">
        <v>9</v>
      </c>
      <c r="AA10" s="9" t="s">
        <v>562</v>
      </c>
      <c r="AB10" t="s">
        <v>629</v>
      </c>
      <c r="AD10">
        <v>29</v>
      </c>
      <c r="AF10" t="s">
        <v>561</v>
      </c>
      <c r="AG10" t="s">
        <v>662</v>
      </c>
      <c r="AI10" s="6">
        <v>34700</v>
      </c>
      <c r="AJ10" s="6">
        <v>40542</v>
      </c>
      <c r="AK10" t="s">
        <v>11</v>
      </c>
      <c r="AQ10" s="37">
        <v>4</v>
      </c>
      <c r="AR10" s="37">
        <v>4</v>
      </c>
      <c r="AS10" s="37"/>
      <c r="AT10" t="s">
        <v>792</v>
      </c>
      <c r="AU10" t="s">
        <v>792</v>
      </c>
      <c r="BF10" t="s">
        <v>10</v>
      </c>
    </row>
    <row r="11" spans="1:59" x14ac:dyDescent="0.35">
      <c r="A11">
        <v>21</v>
      </c>
      <c r="B11">
        <v>10</v>
      </c>
      <c r="D11" t="s">
        <v>579</v>
      </c>
      <c r="E11" t="s">
        <v>478</v>
      </c>
      <c r="F11" t="s">
        <v>91</v>
      </c>
      <c r="H11" t="s">
        <v>204</v>
      </c>
      <c r="I11" t="s">
        <v>203</v>
      </c>
      <c r="K11" t="s">
        <v>408</v>
      </c>
      <c r="L11" t="s">
        <v>409</v>
      </c>
      <c r="N11">
        <v>0</v>
      </c>
      <c r="O11">
        <v>0</v>
      </c>
      <c r="P11" t="s">
        <v>398</v>
      </c>
      <c r="Q11" t="s">
        <v>792</v>
      </c>
      <c r="R11" s="37" t="s">
        <v>1205</v>
      </c>
      <c r="T11" s="24">
        <f t="shared" si="0"/>
        <v>191</v>
      </c>
      <c r="U11" s="9">
        <v>1</v>
      </c>
      <c r="Y11" t="s">
        <v>706</v>
      </c>
      <c r="Z11" t="s">
        <v>9</v>
      </c>
      <c r="AA11" s="9" t="s">
        <v>562</v>
      </c>
      <c r="AB11" t="s">
        <v>629</v>
      </c>
      <c r="AD11">
        <v>29</v>
      </c>
      <c r="AF11" t="s">
        <v>662</v>
      </c>
      <c r="AG11" t="s">
        <v>561</v>
      </c>
      <c r="AI11" s="6">
        <v>34700</v>
      </c>
      <c r="AJ11" s="6">
        <v>40542</v>
      </c>
      <c r="AK11" t="s">
        <v>11</v>
      </c>
      <c r="AQ11" s="37">
        <v>4</v>
      </c>
      <c r="AR11" s="37">
        <v>4</v>
      </c>
      <c r="AS11" s="37"/>
      <c r="AT11" t="s">
        <v>792</v>
      </c>
      <c r="AU11" t="s">
        <v>792</v>
      </c>
      <c r="BF11" t="s">
        <v>10</v>
      </c>
    </row>
    <row r="12" spans="1:59" x14ac:dyDescent="0.35">
      <c r="A12">
        <v>21</v>
      </c>
      <c r="B12">
        <v>11</v>
      </c>
      <c r="D12" t="s">
        <v>579</v>
      </c>
      <c r="E12" t="s">
        <v>91</v>
      </c>
      <c r="F12" t="s">
        <v>478</v>
      </c>
      <c r="H12" t="s">
        <v>203</v>
      </c>
      <c r="I12" t="s">
        <v>204</v>
      </c>
      <c r="K12" t="s">
        <v>409</v>
      </c>
      <c r="L12" t="s">
        <v>408</v>
      </c>
      <c r="N12">
        <v>0.87</v>
      </c>
      <c r="O12">
        <v>0</v>
      </c>
      <c r="P12" t="s">
        <v>398</v>
      </c>
      <c r="Q12" t="s">
        <v>792</v>
      </c>
      <c r="R12" s="37" t="s">
        <v>1205</v>
      </c>
      <c r="T12" s="24">
        <f t="shared" si="0"/>
        <v>191</v>
      </c>
      <c r="U12" s="9">
        <v>1</v>
      </c>
      <c r="Y12" t="s">
        <v>706</v>
      </c>
      <c r="Z12" t="s">
        <v>9</v>
      </c>
      <c r="AA12" s="9" t="s">
        <v>562</v>
      </c>
      <c r="AB12" t="s">
        <v>629</v>
      </c>
      <c r="AD12">
        <v>29</v>
      </c>
      <c r="AF12" t="s">
        <v>561</v>
      </c>
      <c r="AG12" t="s">
        <v>707</v>
      </c>
      <c r="AI12" s="6">
        <v>34700</v>
      </c>
      <c r="AJ12" s="6">
        <v>40542</v>
      </c>
      <c r="AK12" t="s">
        <v>190</v>
      </c>
      <c r="AQ12" s="37">
        <v>2</v>
      </c>
      <c r="AR12" s="37">
        <v>2</v>
      </c>
      <c r="AS12" s="37"/>
      <c r="AT12" t="s">
        <v>792</v>
      </c>
      <c r="AU12" t="s">
        <v>792</v>
      </c>
      <c r="BF12" t="s">
        <v>10</v>
      </c>
    </row>
    <row r="13" spans="1:59" x14ac:dyDescent="0.35">
      <c r="A13">
        <v>21</v>
      </c>
      <c r="B13">
        <v>12</v>
      </c>
      <c r="D13" t="s">
        <v>579</v>
      </c>
      <c r="E13" t="s">
        <v>478</v>
      </c>
      <c r="F13" t="s">
        <v>91</v>
      </c>
      <c r="H13" t="s">
        <v>204</v>
      </c>
      <c r="I13" t="s">
        <v>203</v>
      </c>
      <c r="K13" t="s">
        <v>408</v>
      </c>
      <c r="L13" t="s">
        <v>409</v>
      </c>
      <c r="N13">
        <v>0.88</v>
      </c>
      <c r="O13">
        <v>0</v>
      </c>
      <c r="P13" t="s">
        <v>398</v>
      </c>
      <c r="Q13" t="s">
        <v>792</v>
      </c>
      <c r="R13" s="37" t="s">
        <v>1205</v>
      </c>
      <c r="T13" s="24">
        <f t="shared" si="0"/>
        <v>191</v>
      </c>
      <c r="U13" s="9">
        <v>1</v>
      </c>
      <c r="Y13" t="s">
        <v>706</v>
      </c>
      <c r="Z13" t="s">
        <v>9</v>
      </c>
      <c r="AA13" s="9" t="s">
        <v>562</v>
      </c>
      <c r="AB13" t="s">
        <v>629</v>
      </c>
      <c r="AD13">
        <v>29</v>
      </c>
      <c r="AF13" t="s">
        <v>707</v>
      </c>
      <c r="AG13" t="s">
        <v>561</v>
      </c>
      <c r="AI13" s="6">
        <v>34700</v>
      </c>
      <c r="AJ13" s="6">
        <v>40542</v>
      </c>
      <c r="AK13" t="s">
        <v>190</v>
      </c>
      <c r="AQ13" s="37">
        <v>2</v>
      </c>
      <c r="AR13" s="37">
        <v>2</v>
      </c>
      <c r="AS13" s="37"/>
      <c r="AT13" t="s">
        <v>792</v>
      </c>
      <c r="AU13" t="s">
        <v>792</v>
      </c>
      <c r="BF13" t="s">
        <v>10</v>
      </c>
    </row>
    <row r="14" spans="1:59" x14ac:dyDescent="0.35">
      <c r="A14">
        <v>21</v>
      </c>
      <c r="B14">
        <v>13</v>
      </c>
      <c r="D14" t="s">
        <v>579</v>
      </c>
      <c r="E14" t="s">
        <v>91</v>
      </c>
      <c r="F14" t="s">
        <v>478</v>
      </c>
      <c r="H14" t="s">
        <v>203</v>
      </c>
      <c r="I14" t="s">
        <v>204</v>
      </c>
      <c r="K14" t="s">
        <v>409</v>
      </c>
      <c r="L14" t="s">
        <v>408</v>
      </c>
      <c r="N14">
        <v>0.75</v>
      </c>
      <c r="O14">
        <v>0</v>
      </c>
      <c r="P14" t="s">
        <v>398</v>
      </c>
      <c r="Q14" t="s">
        <v>792</v>
      </c>
      <c r="R14" s="37" t="s">
        <v>1205</v>
      </c>
      <c r="T14" s="24">
        <f t="shared" si="0"/>
        <v>191</v>
      </c>
      <c r="U14" s="9">
        <v>1</v>
      </c>
      <c r="Y14" t="s">
        <v>706</v>
      </c>
      <c r="Z14" t="s">
        <v>9</v>
      </c>
      <c r="AA14" s="9" t="s">
        <v>562</v>
      </c>
      <c r="AB14" t="s">
        <v>629</v>
      </c>
      <c r="AD14">
        <v>29</v>
      </c>
      <c r="AF14" t="s">
        <v>561</v>
      </c>
      <c r="AG14" t="s">
        <v>707</v>
      </c>
      <c r="AI14" s="6">
        <v>34700</v>
      </c>
      <c r="AJ14" s="6">
        <v>40542</v>
      </c>
      <c r="AK14" t="s">
        <v>198</v>
      </c>
      <c r="AQ14" s="37">
        <v>2</v>
      </c>
      <c r="AR14" s="37">
        <v>2</v>
      </c>
      <c r="AS14" s="37"/>
      <c r="AT14" t="s">
        <v>792</v>
      </c>
      <c r="AU14" t="s">
        <v>792</v>
      </c>
      <c r="BF14" t="s">
        <v>10</v>
      </c>
    </row>
    <row r="15" spans="1:59" x14ac:dyDescent="0.35">
      <c r="A15">
        <v>21</v>
      </c>
      <c r="B15">
        <v>14</v>
      </c>
      <c r="D15" t="s">
        <v>579</v>
      </c>
      <c r="E15" t="s">
        <v>478</v>
      </c>
      <c r="F15" t="s">
        <v>91</v>
      </c>
      <c r="H15" t="s">
        <v>204</v>
      </c>
      <c r="I15" t="s">
        <v>203</v>
      </c>
      <c r="K15" t="s">
        <v>408</v>
      </c>
      <c r="L15" t="s">
        <v>409</v>
      </c>
      <c r="N15">
        <v>0.85</v>
      </c>
      <c r="O15">
        <v>0</v>
      </c>
      <c r="P15" t="s">
        <v>398</v>
      </c>
      <c r="Q15" t="s">
        <v>792</v>
      </c>
      <c r="R15" s="37" t="s">
        <v>1205</v>
      </c>
      <c r="T15" s="24">
        <f t="shared" si="0"/>
        <v>191</v>
      </c>
      <c r="U15" s="9">
        <v>1</v>
      </c>
      <c r="Y15" t="s">
        <v>706</v>
      </c>
      <c r="Z15" t="s">
        <v>9</v>
      </c>
      <c r="AA15" s="9" t="s">
        <v>562</v>
      </c>
      <c r="AB15" t="s">
        <v>629</v>
      </c>
      <c r="AD15">
        <v>29</v>
      </c>
      <c r="AF15" t="s">
        <v>707</v>
      </c>
      <c r="AG15" t="s">
        <v>561</v>
      </c>
      <c r="AI15" s="6">
        <v>34700</v>
      </c>
      <c r="AJ15" s="6">
        <v>40542</v>
      </c>
      <c r="AK15" t="s">
        <v>198</v>
      </c>
      <c r="AQ15" s="37">
        <v>2</v>
      </c>
      <c r="AR15" s="37">
        <v>2</v>
      </c>
      <c r="AS15" s="37"/>
      <c r="AT15" t="s">
        <v>792</v>
      </c>
      <c r="AU15" t="s">
        <v>792</v>
      </c>
      <c r="BF15" t="s">
        <v>10</v>
      </c>
    </row>
    <row r="16" spans="1:59" x14ac:dyDescent="0.35">
      <c r="A16">
        <v>21</v>
      </c>
      <c r="B16">
        <v>15</v>
      </c>
      <c r="D16" t="s">
        <v>579</v>
      </c>
      <c r="E16" t="s">
        <v>91</v>
      </c>
      <c r="F16" t="s">
        <v>478</v>
      </c>
      <c r="H16" t="s">
        <v>203</v>
      </c>
      <c r="I16" t="s">
        <v>204</v>
      </c>
      <c r="K16" t="s">
        <v>409</v>
      </c>
      <c r="L16" t="s">
        <v>408</v>
      </c>
      <c r="N16">
        <v>0.02</v>
      </c>
      <c r="O16">
        <v>0</v>
      </c>
      <c r="P16" t="s">
        <v>398</v>
      </c>
      <c r="Q16" t="s">
        <v>792</v>
      </c>
      <c r="R16" s="37" t="s">
        <v>1205</v>
      </c>
      <c r="T16" s="24">
        <f t="shared" si="0"/>
        <v>191</v>
      </c>
      <c r="U16" s="9">
        <v>1</v>
      </c>
      <c r="Y16" t="s">
        <v>706</v>
      </c>
      <c r="Z16" t="s">
        <v>9</v>
      </c>
      <c r="AA16" s="9" t="s">
        <v>562</v>
      </c>
      <c r="AB16" t="s">
        <v>629</v>
      </c>
      <c r="AD16">
        <v>29</v>
      </c>
      <c r="AF16" t="s">
        <v>561</v>
      </c>
      <c r="AG16" t="s">
        <v>747</v>
      </c>
      <c r="AI16" s="6">
        <v>34700</v>
      </c>
      <c r="AJ16" s="6">
        <v>40542</v>
      </c>
      <c r="AK16" t="s">
        <v>360</v>
      </c>
      <c r="AQ16" s="37">
        <v>2</v>
      </c>
      <c r="AR16" s="37">
        <v>2</v>
      </c>
      <c r="AS16" s="37"/>
      <c r="AT16" t="s">
        <v>792</v>
      </c>
      <c r="AU16" t="s">
        <v>792</v>
      </c>
      <c r="BF16" t="s">
        <v>10</v>
      </c>
    </row>
    <row r="17" spans="1:58" x14ac:dyDescent="0.35">
      <c r="A17">
        <v>21</v>
      </c>
      <c r="B17">
        <v>16</v>
      </c>
      <c r="D17" t="s">
        <v>579</v>
      </c>
      <c r="E17" t="s">
        <v>478</v>
      </c>
      <c r="F17" t="s">
        <v>91</v>
      </c>
      <c r="H17" t="s">
        <v>204</v>
      </c>
      <c r="I17" t="s">
        <v>203</v>
      </c>
      <c r="K17" t="s">
        <v>408</v>
      </c>
      <c r="L17" t="s">
        <v>409</v>
      </c>
      <c r="N17">
        <v>0.18</v>
      </c>
      <c r="O17">
        <v>0</v>
      </c>
      <c r="P17" t="s">
        <v>398</v>
      </c>
      <c r="Q17" t="s">
        <v>792</v>
      </c>
      <c r="R17" s="37" t="s">
        <v>1205</v>
      </c>
      <c r="T17" s="24">
        <f t="shared" si="0"/>
        <v>191</v>
      </c>
      <c r="U17" s="9">
        <v>1</v>
      </c>
      <c r="Y17" t="s">
        <v>706</v>
      </c>
      <c r="Z17" t="s">
        <v>9</v>
      </c>
      <c r="AA17" s="9" t="s">
        <v>562</v>
      </c>
      <c r="AB17" t="s">
        <v>629</v>
      </c>
      <c r="AD17">
        <v>29</v>
      </c>
      <c r="AF17" t="s">
        <v>746</v>
      </c>
      <c r="AG17" t="s">
        <v>561</v>
      </c>
      <c r="AI17" s="6">
        <v>34700</v>
      </c>
      <c r="AJ17" s="6">
        <v>40542</v>
      </c>
      <c r="AK17" t="s">
        <v>360</v>
      </c>
      <c r="AQ17" s="37">
        <v>2</v>
      </c>
      <c r="AR17" s="37">
        <v>2</v>
      </c>
      <c r="AS17" s="37"/>
      <c r="AT17" t="s">
        <v>792</v>
      </c>
      <c r="AU17" t="s">
        <v>792</v>
      </c>
      <c r="BF17" t="s">
        <v>10</v>
      </c>
    </row>
    <row r="18" spans="1:58" x14ac:dyDescent="0.35">
      <c r="A18">
        <v>21</v>
      </c>
      <c r="B18">
        <v>17</v>
      </c>
      <c r="D18" t="s">
        <v>579</v>
      </c>
      <c r="E18" t="s">
        <v>91</v>
      </c>
      <c r="F18" t="s">
        <v>478</v>
      </c>
      <c r="H18" t="s">
        <v>203</v>
      </c>
      <c r="I18" t="s">
        <v>204</v>
      </c>
      <c r="K18" t="s">
        <v>409</v>
      </c>
      <c r="L18" t="s">
        <v>408</v>
      </c>
      <c r="N18">
        <v>0.31</v>
      </c>
      <c r="O18">
        <v>0</v>
      </c>
      <c r="P18" t="s">
        <v>398</v>
      </c>
      <c r="Q18" t="s">
        <v>792</v>
      </c>
      <c r="R18" s="37" t="s">
        <v>1205</v>
      </c>
      <c r="T18" s="24">
        <f t="shared" si="0"/>
        <v>191</v>
      </c>
      <c r="U18" s="9">
        <v>1</v>
      </c>
      <c r="Y18" t="s">
        <v>706</v>
      </c>
      <c r="Z18" t="s">
        <v>9</v>
      </c>
      <c r="AA18" s="9" t="s">
        <v>562</v>
      </c>
      <c r="AB18" t="s">
        <v>629</v>
      </c>
      <c r="AD18">
        <v>29</v>
      </c>
      <c r="AF18" t="s">
        <v>561</v>
      </c>
      <c r="AG18" t="s">
        <v>747</v>
      </c>
      <c r="AI18" s="6">
        <v>34700</v>
      </c>
      <c r="AJ18" s="6">
        <v>40542</v>
      </c>
      <c r="AK18" t="s">
        <v>65</v>
      </c>
      <c r="AQ18" s="37">
        <v>3</v>
      </c>
      <c r="AR18" s="37">
        <v>3</v>
      </c>
      <c r="AS18" s="37"/>
      <c r="AT18" t="s">
        <v>792</v>
      </c>
      <c r="AU18" t="s">
        <v>792</v>
      </c>
      <c r="BF18" t="s">
        <v>10</v>
      </c>
    </row>
    <row r="19" spans="1:58" x14ac:dyDescent="0.35">
      <c r="A19">
        <v>21</v>
      </c>
      <c r="B19">
        <v>18</v>
      </c>
      <c r="D19" t="s">
        <v>579</v>
      </c>
      <c r="E19" t="s">
        <v>478</v>
      </c>
      <c r="F19" t="s">
        <v>91</v>
      </c>
      <c r="H19" t="s">
        <v>204</v>
      </c>
      <c r="I19" t="s">
        <v>203</v>
      </c>
      <c r="K19" t="s">
        <v>408</v>
      </c>
      <c r="L19" t="s">
        <v>409</v>
      </c>
      <c r="N19">
        <v>0.3</v>
      </c>
      <c r="O19">
        <v>0</v>
      </c>
      <c r="P19" t="s">
        <v>398</v>
      </c>
      <c r="Q19" t="s">
        <v>792</v>
      </c>
      <c r="R19" s="37" t="s">
        <v>1205</v>
      </c>
      <c r="T19" s="24">
        <f t="shared" si="0"/>
        <v>191</v>
      </c>
      <c r="U19" s="9">
        <v>1</v>
      </c>
      <c r="Y19" t="s">
        <v>706</v>
      </c>
      <c r="Z19" t="s">
        <v>9</v>
      </c>
      <c r="AA19" s="9" t="s">
        <v>562</v>
      </c>
      <c r="AB19" t="s">
        <v>629</v>
      </c>
      <c r="AD19">
        <v>29</v>
      </c>
      <c r="AF19" t="s">
        <v>746</v>
      </c>
      <c r="AG19" t="s">
        <v>561</v>
      </c>
      <c r="AI19" s="6">
        <v>34700</v>
      </c>
      <c r="AJ19" s="6">
        <v>40542</v>
      </c>
      <c r="AK19" t="s">
        <v>65</v>
      </c>
      <c r="AQ19" s="37">
        <v>3</v>
      </c>
      <c r="AR19" s="37">
        <v>3</v>
      </c>
      <c r="AS19" s="37"/>
      <c r="AT19" t="s">
        <v>792</v>
      </c>
      <c r="AU19" t="s">
        <v>792</v>
      </c>
      <c r="BF19" t="s">
        <v>10</v>
      </c>
    </row>
    <row r="20" spans="1:58" x14ac:dyDescent="0.35">
      <c r="A20">
        <v>21</v>
      </c>
      <c r="B20">
        <v>19</v>
      </c>
      <c r="D20" t="s">
        <v>579</v>
      </c>
      <c r="E20" t="s">
        <v>91</v>
      </c>
      <c r="F20" t="s">
        <v>478</v>
      </c>
      <c r="H20" t="s">
        <v>203</v>
      </c>
      <c r="I20" t="s">
        <v>204</v>
      </c>
      <c r="K20" t="s">
        <v>409</v>
      </c>
      <c r="L20" t="s">
        <v>408</v>
      </c>
      <c r="N20">
        <v>0.97</v>
      </c>
      <c r="O20">
        <v>0</v>
      </c>
      <c r="P20" t="s">
        <v>398</v>
      </c>
      <c r="Q20" t="s">
        <v>792</v>
      </c>
      <c r="R20" s="37" t="s">
        <v>1205</v>
      </c>
      <c r="T20" s="24">
        <f t="shared" si="0"/>
        <v>191</v>
      </c>
      <c r="U20" s="9">
        <v>1</v>
      </c>
      <c r="Y20" t="s">
        <v>706</v>
      </c>
      <c r="Z20" t="s">
        <v>9</v>
      </c>
      <c r="AA20" s="9" t="s">
        <v>562</v>
      </c>
      <c r="AB20" t="s">
        <v>629</v>
      </c>
      <c r="AD20">
        <v>29</v>
      </c>
      <c r="AF20" t="s">
        <v>663</v>
      </c>
      <c r="AG20" t="s">
        <v>663</v>
      </c>
      <c r="AI20" s="6">
        <v>34700</v>
      </c>
      <c r="AJ20" s="6">
        <v>40542</v>
      </c>
      <c r="AK20" t="s">
        <v>112</v>
      </c>
      <c r="AQ20" s="37">
        <v>2</v>
      </c>
      <c r="AR20" s="37">
        <v>2</v>
      </c>
      <c r="AS20" s="37"/>
      <c r="AT20" t="s">
        <v>792</v>
      </c>
      <c r="AU20" t="s">
        <v>792</v>
      </c>
      <c r="BF20" t="s">
        <v>10</v>
      </c>
    </row>
    <row r="21" spans="1:58" x14ac:dyDescent="0.35">
      <c r="A21">
        <v>21</v>
      </c>
      <c r="B21">
        <v>20</v>
      </c>
      <c r="D21" t="s">
        <v>579</v>
      </c>
      <c r="E21" t="s">
        <v>478</v>
      </c>
      <c r="F21" t="s">
        <v>91</v>
      </c>
      <c r="H21" t="s">
        <v>204</v>
      </c>
      <c r="I21" t="s">
        <v>203</v>
      </c>
      <c r="K21" t="s">
        <v>408</v>
      </c>
      <c r="L21" t="s">
        <v>409</v>
      </c>
      <c r="N21">
        <v>0.09</v>
      </c>
      <c r="O21">
        <v>0</v>
      </c>
      <c r="P21" t="s">
        <v>398</v>
      </c>
      <c r="Q21" t="s">
        <v>792</v>
      </c>
      <c r="R21" s="37" t="s">
        <v>1205</v>
      </c>
      <c r="T21" s="24">
        <f t="shared" si="0"/>
        <v>191</v>
      </c>
      <c r="U21" s="9">
        <v>1</v>
      </c>
      <c r="Y21" t="s">
        <v>706</v>
      </c>
      <c r="Z21" t="s">
        <v>9</v>
      </c>
      <c r="AA21" s="9" t="s">
        <v>562</v>
      </c>
      <c r="AB21" t="s">
        <v>629</v>
      </c>
      <c r="AD21">
        <v>29</v>
      </c>
      <c r="AF21" t="s">
        <v>663</v>
      </c>
      <c r="AG21" t="s">
        <v>663</v>
      </c>
      <c r="AI21" s="6">
        <v>34700</v>
      </c>
      <c r="AJ21" s="6">
        <v>40542</v>
      </c>
      <c r="AK21" t="s">
        <v>112</v>
      </c>
      <c r="AQ21" s="37">
        <v>2</v>
      </c>
      <c r="AR21" s="37">
        <v>2</v>
      </c>
      <c r="AS21" s="37"/>
      <c r="AT21" t="s">
        <v>792</v>
      </c>
      <c r="AU21" t="s">
        <v>792</v>
      </c>
      <c r="BF21" t="s">
        <v>10</v>
      </c>
    </row>
    <row r="22" spans="1:58" x14ac:dyDescent="0.35">
      <c r="A22">
        <v>21</v>
      </c>
      <c r="B22">
        <v>21</v>
      </c>
      <c r="D22" t="s">
        <v>579</v>
      </c>
      <c r="E22" t="s">
        <v>91</v>
      </c>
      <c r="F22" t="s">
        <v>478</v>
      </c>
      <c r="H22" t="s">
        <v>203</v>
      </c>
      <c r="I22" t="s">
        <v>204</v>
      </c>
      <c r="K22" t="s">
        <v>409</v>
      </c>
      <c r="L22" t="s">
        <v>408</v>
      </c>
      <c r="N22">
        <v>0.68</v>
      </c>
      <c r="O22">
        <v>0</v>
      </c>
      <c r="P22" t="s">
        <v>398</v>
      </c>
      <c r="Q22" t="s">
        <v>792</v>
      </c>
      <c r="R22" s="37" t="s">
        <v>1205</v>
      </c>
      <c r="T22" s="24">
        <f t="shared" si="0"/>
        <v>191</v>
      </c>
      <c r="U22" s="9">
        <v>1</v>
      </c>
      <c r="Y22" t="s">
        <v>706</v>
      </c>
      <c r="Z22" t="s">
        <v>9</v>
      </c>
      <c r="AA22" s="9" t="s">
        <v>562</v>
      </c>
      <c r="AB22" t="s">
        <v>629</v>
      </c>
      <c r="AD22">
        <v>29</v>
      </c>
      <c r="AF22" t="s">
        <v>561</v>
      </c>
      <c r="AG22" t="s">
        <v>707</v>
      </c>
      <c r="AI22" s="6">
        <v>34700</v>
      </c>
      <c r="AJ22" s="6">
        <v>40542</v>
      </c>
      <c r="AK22" t="s">
        <v>199</v>
      </c>
      <c r="AQ22" s="37">
        <v>2</v>
      </c>
      <c r="AR22" s="37">
        <v>2</v>
      </c>
      <c r="AS22" s="37"/>
      <c r="AT22" t="s">
        <v>792</v>
      </c>
      <c r="AU22" t="s">
        <v>792</v>
      </c>
      <c r="BF22" t="s">
        <v>10</v>
      </c>
    </row>
    <row r="23" spans="1:58" x14ac:dyDescent="0.35">
      <c r="A23">
        <v>21</v>
      </c>
      <c r="B23">
        <v>22</v>
      </c>
      <c r="D23" t="s">
        <v>579</v>
      </c>
      <c r="E23" t="s">
        <v>478</v>
      </c>
      <c r="F23" t="s">
        <v>91</v>
      </c>
      <c r="H23" t="s">
        <v>204</v>
      </c>
      <c r="I23" t="s">
        <v>203</v>
      </c>
      <c r="K23" t="s">
        <v>408</v>
      </c>
      <c r="L23" t="s">
        <v>409</v>
      </c>
      <c r="N23">
        <v>0.75</v>
      </c>
      <c r="O23">
        <v>0</v>
      </c>
      <c r="P23" t="s">
        <v>398</v>
      </c>
      <c r="Q23" t="s">
        <v>792</v>
      </c>
      <c r="R23" s="37" t="s">
        <v>1205</v>
      </c>
      <c r="T23" s="24">
        <f t="shared" si="0"/>
        <v>191</v>
      </c>
      <c r="U23" s="9">
        <v>1</v>
      </c>
      <c r="Y23" t="s">
        <v>706</v>
      </c>
      <c r="Z23" t="s">
        <v>9</v>
      </c>
      <c r="AA23" s="9" t="s">
        <v>562</v>
      </c>
      <c r="AB23" t="s">
        <v>629</v>
      </c>
      <c r="AD23">
        <v>29</v>
      </c>
      <c r="AF23" t="s">
        <v>707</v>
      </c>
      <c r="AG23" t="s">
        <v>561</v>
      </c>
      <c r="AI23" s="6">
        <v>34700</v>
      </c>
      <c r="AJ23" s="6">
        <v>40542</v>
      </c>
      <c r="AK23" t="s">
        <v>199</v>
      </c>
      <c r="AQ23" s="37">
        <v>2</v>
      </c>
      <c r="AR23" s="37">
        <v>2</v>
      </c>
      <c r="AS23" s="37"/>
      <c r="AT23" t="s">
        <v>792</v>
      </c>
      <c r="AU23" t="s">
        <v>792</v>
      </c>
      <c r="BF23" t="s">
        <v>10</v>
      </c>
    </row>
    <row r="24" spans="1:58" x14ac:dyDescent="0.35">
      <c r="A24">
        <v>21</v>
      </c>
      <c r="B24">
        <v>23</v>
      </c>
      <c r="D24" t="s">
        <v>579</v>
      </c>
      <c r="E24" t="s">
        <v>91</v>
      </c>
      <c r="F24" t="s">
        <v>478</v>
      </c>
      <c r="H24" t="s">
        <v>203</v>
      </c>
      <c r="I24" t="s">
        <v>204</v>
      </c>
      <c r="K24" t="s">
        <v>409</v>
      </c>
      <c r="L24" t="s">
        <v>408</v>
      </c>
      <c r="N24">
        <v>0.98</v>
      </c>
      <c r="O24">
        <v>0</v>
      </c>
      <c r="P24" t="s">
        <v>398</v>
      </c>
      <c r="Q24" t="s">
        <v>792</v>
      </c>
      <c r="R24" s="37" t="s">
        <v>1205</v>
      </c>
      <c r="T24" s="24">
        <f t="shared" si="0"/>
        <v>191</v>
      </c>
      <c r="U24" s="9">
        <v>1</v>
      </c>
      <c r="Y24" t="s">
        <v>706</v>
      </c>
      <c r="Z24" t="s">
        <v>9</v>
      </c>
      <c r="AA24" s="9" t="s">
        <v>562</v>
      </c>
      <c r="AB24" t="s">
        <v>629</v>
      </c>
      <c r="AD24">
        <v>29</v>
      </c>
      <c r="AF24" t="s">
        <v>561</v>
      </c>
      <c r="AG24" t="s">
        <v>747</v>
      </c>
      <c r="AI24" s="6">
        <v>34700</v>
      </c>
      <c r="AJ24" s="6">
        <v>40542</v>
      </c>
      <c r="AK24" t="s">
        <v>200</v>
      </c>
      <c r="AQ24" s="37">
        <v>3</v>
      </c>
      <c r="AR24" s="37">
        <v>3</v>
      </c>
      <c r="AS24" s="37"/>
      <c r="AT24" t="s">
        <v>792</v>
      </c>
      <c r="AU24" t="s">
        <v>792</v>
      </c>
      <c r="BF24" t="s">
        <v>10</v>
      </c>
    </row>
    <row r="25" spans="1:58" x14ac:dyDescent="0.35">
      <c r="A25">
        <v>21</v>
      </c>
      <c r="B25">
        <v>24</v>
      </c>
      <c r="D25" t="s">
        <v>579</v>
      </c>
      <c r="E25" t="s">
        <v>478</v>
      </c>
      <c r="F25" t="s">
        <v>91</v>
      </c>
      <c r="H25" t="s">
        <v>204</v>
      </c>
      <c r="I25" t="s">
        <v>203</v>
      </c>
      <c r="K25" t="s">
        <v>408</v>
      </c>
      <c r="L25" t="s">
        <v>409</v>
      </c>
      <c r="N25">
        <v>0.09</v>
      </c>
      <c r="O25">
        <v>0</v>
      </c>
      <c r="P25" t="s">
        <v>398</v>
      </c>
      <c r="Q25" t="s">
        <v>792</v>
      </c>
      <c r="R25" s="37" t="s">
        <v>1205</v>
      </c>
      <c r="T25" s="24">
        <f t="shared" si="0"/>
        <v>191</v>
      </c>
      <c r="U25" s="9">
        <v>1</v>
      </c>
      <c r="Y25" t="s">
        <v>706</v>
      </c>
      <c r="Z25" t="s">
        <v>9</v>
      </c>
      <c r="AA25" s="9" t="s">
        <v>562</v>
      </c>
      <c r="AB25" t="s">
        <v>629</v>
      </c>
      <c r="AD25">
        <v>29</v>
      </c>
      <c r="AF25" t="s">
        <v>746</v>
      </c>
      <c r="AG25" t="s">
        <v>561</v>
      </c>
      <c r="AI25" s="6">
        <v>34700</v>
      </c>
      <c r="AJ25" s="6">
        <v>40542</v>
      </c>
      <c r="AK25" t="s">
        <v>200</v>
      </c>
      <c r="AQ25" s="37">
        <v>3</v>
      </c>
      <c r="AR25" s="37">
        <v>3</v>
      </c>
      <c r="AS25" s="37"/>
      <c r="AT25" t="s">
        <v>792</v>
      </c>
      <c r="AU25" t="s">
        <v>792</v>
      </c>
      <c r="BF25" t="s">
        <v>10</v>
      </c>
    </row>
    <row r="26" spans="1:58" x14ac:dyDescent="0.35">
      <c r="A26">
        <v>21</v>
      </c>
      <c r="B26">
        <v>25</v>
      </c>
      <c r="D26" t="s">
        <v>579</v>
      </c>
      <c r="E26" t="s">
        <v>91</v>
      </c>
      <c r="F26" t="s">
        <v>478</v>
      </c>
      <c r="H26" t="s">
        <v>203</v>
      </c>
      <c r="I26" t="s">
        <v>204</v>
      </c>
      <c r="K26" t="s">
        <v>409</v>
      </c>
      <c r="L26" t="s">
        <v>408</v>
      </c>
      <c r="N26">
        <v>0.72</v>
      </c>
      <c r="O26">
        <v>0</v>
      </c>
      <c r="P26" t="s">
        <v>398</v>
      </c>
      <c r="Q26" t="s">
        <v>792</v>
      </c>
      <c r="R26" s="37" t="s">
        <v>1205</v>
      </c>
      <c r="T26" s="24">
        <f t="shared" si="0"/>
        <v>191</v>
      </c>
      <c r="U26" s="9">
        <v>1</v>
      </c>
      <c r="Y26" t="s">
        <v>600</v>
      </c>
      <c r="Z26" t="s">
        <v>9</v>
      </c>
      <c r="AA26" s="9" t="s">
        <v>562</v>
      </c>
      <c r="AB26" t="s">
        <v>629</v>
      </c>
      <c r="AD26">
        <v>29</v>
      </c>
      <c r="AF26" t="s">
        <v>561</v>
      </c>
      <c r="AG26" t="s">
        <v>707</v>
      </c>
      <c r="AI26" s="6">
        <v>34700</v>
      </c>
      <c r="AJ26" s="6">
        <v>40542</v>
      </c>
      <c r="AK26" t="s">
        <v>191</v>
      </c>
      <c r="AQ26" s="37">
        <v>2</v>
      </c>
      <c r="AR26" s="37">
        <v>2</v>
      </c>
      <c r="AS26" s="37"/>
      <c r="AT26" t="s">
        <v>792</v>
      </c>
      <c r="AU26" t="s">
        <v>792</v>
      </c>
      <c r="BF26" t="s">
        <v>10</v>
      </c>
    </row>
    <row r="27" spans="1:58" x14ac:dyDescent="0.35">
      <c r="A27">
        <v>21</v>
      </c>
      <c r="B27">
        <v>26</v>
      </c>
      <c r="D27" t="s">
        <v>579</v>
      </c>
      <c r="E27" t="s">
        <v>478</v>
      </c>
      <c r="F27" t="s">
        <v>91</v>
      </c>
      <c r="H27" t="s">
        <v>204</v>
      </c>
      <c r="I27" t="s">
        <v>203</v>
      </c>
      <c r="K27" t="s">
        <v>408</v>
      </c>
      <c r="L27" t="s">
        <v>409</v>
      </c>
      <c r="N27">
        <v>0.39</v>
      </c>
      <c r="O27">
        <v>0</v>
      </c>
      <c r="P27" t="s">
        <v>398</v>
      </c>
      <c r="Q27" t="s">
        <v>792</v>
      </c>
      <c r="R27" s="37" t="s">
        <v>1205</v>
      </c>
      <c r="T27" s="24">
        <f t="shared" si="0"/>
        <v>191</v>
      </c>
      <c r="U27" s="9">
        <v>1</v>
      </c>
      <c r="Y27" t="s">
        <v>600</v>
      </c>
      <c r="Z27" t="s">
        <v>9</v>
      </c>
      <c r="AA27" s="9" t="s">
        <v>562</v>
      </c>
      <c r="AB27" t="s">
        <v>629</v>
      </c>
      <c r="AD27">
        <v>29</v>
      </c>
      <c r="AF27" t="s">
        <v>707</v>
      </c>
      <c r="AG27" t="s">
        <v>561</v>
      </c>
      <c r="AI27" s="6">
        <v>34700</v>
      </c>
      <c r="AJ27" s="6">
        <v>40542</v>
      </c>
      <c r="AK27" t="s">
        <v>191</v>
      </c>
      <c r="AQ27" s="37">
        <v>2</v>
      </c>
      <c r="AR27" s="37">
        <v>2</v>
      </c>
      <c r="AS27" s="37"/>
      <c r="AT27" t="s">
        <v>792</v>
      </c>
      <c r="AU27" t="s">
        <v>792</v>
      </c>
      <c r="BF27" t="s">
        <v>10</v>
      </c>
    </row>
    <row r="28" spans="1:58" x14ac:dyDescent="0.35">
      <c r="A28">
        <v>21</v>
      </c>
      <c r="B28">
        <v>27</v>
      </c>
      <c r="D28" t="s">
        <v>579</v>
      </c>
      <c r="E28" t="s">
        <v>91</v>
      </c>
      <c r="F28" t="s">
        <v>478</v>
      </c>
      <c r="H28" t="s">
        <v>203</v>
      </c>
      <c r="I28" t="s">
        <v>204</v>
      </c>
      <c r="K28" t="s">
        <v>409</v>
      </c>
      <c r="L28" t="s">
        <v>408</v>
      </c>
      <c r="N28">
        <v>0.02</v>
      </c>
      <c r="O28">
        <v>0</v>
      </c>
      <c r="P28" t="s">
        <v>398</v>
      </c>
      <c r="Q28" t="s">
        <v>792</v>
      </c>
      <c r="R28" s="37" t="s">
        <v>1205</v>
      </c>
      <c r="T28" s="24">
        <f t="shared" si="0"/>
        <v>191</v>
      </c>
      <c r="U28" s="9">
        <v>1</v>
      </c>
      <c r="Y28" t="s">
        <v>706</v>
      </c>
      <c r="Z28" t="s">
        <v>9</v>
      </c>
      <c r="AA28" s="9" t="s">
        <v>562</v>
      </c>
      <c r="AB28" t="s">
        <v>629</v>
      </c>
      <c r="AD28">
        <v>29</v>
      </c>
      <c r="AF28" t="s">
        <v>561</v>
      </c>
      <c r="AG28" t="s">
        <v>747</v>
      </c>
      <c r="AI28" s="6">
        <v>34700</v>
      </c>
      <c r="AJ28" s="6">
        <v>40542</v>
      </c>
      <c r="AK28" t="s">
        <v>42</v>
      </c>
      <c r="AQ28" s="37">
        <v>4</v>
      </c>
      <c r="AR28" s="37">
        <v>4</v>
      </c>
      <c r="AS28" s="37"/>
      <c r="AT28" t="s">
        <v>792</v>
      </c>
      <c r="AU28" t="s">
        <v>792</v>
      </c>
      <c r="BF28" t="s">
        <v>10</v>
      </c>
    </row>
    <row r="29" spans="1:58" x14ac:dyDescent="0.35">
      <c r="A29">
        <v>21</v>
      </c>
      <c r="B29">
        <v>28</v>
      </c>
      <c r="D29" t="s">
        <v>579</v>
      </c>
      <c r="E29" t="s">
        <v>478</v>
      </c>
      <c r="F29" t="s">
        <v>91</v>
      </c>
      <c r="H29" t="s">
        <v>204</v>
      </c>
      <c r="I29" t="s">
        <v>203</v>
      </c>
      <c r="K29" t="s">
        <v>408</v>
      </c>
      <c r="L29" t="s">
        <v>409</v>
      </c>
      <c r="N29">
        <v>0.1</v>
      </c>
      <c r="O29">
        <v>0</v>
      </c>
      <c r="P29" t="s">
        <v>398</v>
      </c>
      <c r="Q29" t="s">
        <v>792</v>
      </c>
      <c r="R29" s="37" t="s">
        <v>1205</v>
      </c>
      <c r="T29" s="24">
        <f t="shared" si="0"/>
        <v>191</v>
      </c>
      <c r="U29" s="9">
        <v>1</v>
      </c>
      <c r="Y29" t="s">
        <v>706</v>
      </c>
      <c r="Z29" t="s">
        <v>9</v>
      </c>
      <c r="AA29" s="9" t="s">
        <v>562</v>
      </c>
      <c r="AB29" t="s">
        <v>629</v>
      </c>
      <c r="AD29">
        <v>29</v>
      </c>
      <c r="AF29" t="s">
        <v>746</v>
      </c>
      <c r="AG29" t="s">
        <v>561</v>
      </c>
      <c r="AI29" s="6">
        <v>34700</v>
      </c>
      <c r="AJ29" s="6">
        <v>40542</v>
      </c>
      <c r="AK29" t="s">
        <v>42</v>
      </c>
      <c r="AQ29" s="37">
        <v>4</v>
      </c>
      <c r="AR29" s="37">
        <v>4</v>
      </c>
      <c r="AS29" s="37"/>
      <c r="AT29" t="s">
        <v>792</v>
      </c>
      <c r="AU29" t="s">
        <v>792</v>
      </c>
      <c r="BF29" t="s">
        <v>10</v>
      </c>
    </row>
    <row r="30" spans="1:58" x14ac:dyDescent="0.35">
      <c r="A30">
        <v>21</v>
      </c>
      <c r="B30">
        <v>29</v>
      </c>
      <c r="D30" t="s">
        <v>579</v>
      </c>
      <c r="E30" t="s">
        <v>91</v>
      </c>
      <c r="F30" t="s">
        <v>478</v>
      </c>
      <c r="H30" t="s">
        <v>203</v>
      </c>
      <c r="I30" t="s">
        <v>204</v>
      </c>
      <c r="K30" t="s">
        <v>409</v>
      </c>
      <c r="L30" t="s">
        <v>408</v>
      </c>
      <c r="N30">
        <v>0.74</v>
      </c>
      <c r="O30">
        <v>0</v>
      </c>
      <c r="P30" t="s">
        <v>398</v>
      </c>
      <c r="Q30" t="s">
        <v>792</v>
      </c>
      <c r="R30" s="37" t="s">
        <v>1205</v>
      </c>
      <c r="T30" s="24">
        <f t="shared" si="0"/>
        <v>191</v>
      </c>
      <c r="U30" s="9">
        <v>1</v>
      </c>
      <c r="Y30" t="s">
        <v>706</v>
      </c>
      <c r="Z30" t="s">
        <v>9</v>
      </c>
      <c r="AA30" s="9" t="s">
        <v>562</v>
      </c>
      <c r="AB30" t="s">
        <v>629</v>
      </c>
      <c r="AD30">
        <v>29</v>
      </c>
      <c r="AF30" t="s">
        <v>561</v>
      </c>
      <c r="AG30" t="s">
        <v>747</v>
      </c>
      <c r="AI30" s="6">
        <v>34700</v>
      </c>
      <c r="AJ30" s="6">
        <v>40542</v>
      </c>
      <c r="AK30" t="s">
        <v>43</v>
      </c>
      <c r="AQ30" s="37">
        <v>3</v>
      </c>
      <c r="AR30" s="37">
        <v>3</v>
      </c>
      <c r="AS30" s="37"/>
      <c r="AT30" t="s">
        <v>792</v>
      </c>
      <c r="AU30" t="s">
        <v>792</v>
      </c>
      <c r="BF30" t="s">
        <v>10</v>
      </c>
    </row>
    <row r="31" spans="1:58" x14ac:dyDescent="0.35">
      <c r="A31">
        <v>21</v>
      </c>
      <c r="B31">
        <v>30</v>
      </c>
      <c r="D31" t="s">
        <v>579</v>
      </c>
      <c r="E31" t="s">
        <v>478</v>
      </c>
      <c r="F31" t="s">
        <v>91</v>
      </c>
      <c r="H31" t="s">
        <v>204</v>
      </c>
      <c r="I31" t="s">
        <v>203</v>
      </c>
      <c r="K31" t="s">
        <v>408</v>
      </c>
      <c r="L31" t="s">
        <v>409</v>
      </c>
      <c r="N31">
        <v>0.59</v>
      </c>
      <c r="O31">
        <v>0</v>
      </c>
      <c r="P31" t="s">
        <v>398</v>
      </c>
      <c r="Q31" t="s">
        <v>792</v>
      </c>
      <c r="R31" s="37" t="s">
        <v>1205</v>
      </c>
      <c r="T31" s="24">
        <f t="shared" si="0"/>
        <v>191</v>
      </c>
      <c r="U31" s="9">
        <v>1</v>
      </c>
      <c r="Y31" t="s">
        <v>706</v>
      </c>
      <c r="Z31" t="s">
        <v>9</v>
      </c>
      <c r="AA31" s="9" t="s">
        <v>562</v>
      </c>
      <c r="AB31" t="s">
        <v>629</v>
      </c>
      <c r="AD31">
        <v>29</v>
      </c>
      <c r="AF31" t="s">
        <v>746</v>
      </c>
      <c r="AG31" t="s">
        <v>561</v>
      </c>
      <c r="AI31" s="6">
        <v>34700</v>
      </c>
      <c r="AJ31" s="6">
        <v>40542</v>
      </c>
      <c r="AK31" t="s">
        <v>43</v>
      </c>
      <c r="AQ31" s="37">
        <v>3</v>
      </c>
      <c r="AR31" s="37">
        <v>3</v>
      </c>
      <c r="AS31" s="37"/>
      <c r="AT31" t="s">
        <v>792</v>
      </c>
      <c r="AU31" t="s">
        <v>792</v>
      </c>
      <c r="BF31" t="s">
        <v>10</v>
      </c>
    </row>
    <row r="32" spans="1:58" x14ac:dyDescent="0.35">
      <c r="A32">
        <v>21</v>
      </c>
      <c r="B32">
        <v>31</v>
      </c>
      <c r="D32" t="s">
        <v>579</v>
      </c>
      <c r="E32" t="s">
        <v>91</v>
      </c>
      <c r="F32" t="s">
        <v>478</v>
      </c>
      <c r="H32" t="s">
        <v>203</v>
      </c>
      <c r="I32" t="s">
        <v>204</v>
      </c>
      <c r="K32" t="s">
        <v>409</v>
      </c>
      <c r="L32" t="s">
        <v>408</v>
      </c>
      <c r="N32">
        <v>0.57999999999999996</v>
      </c>
      <c r="O32">
        <v>0</v>
      </c>
      <c r="P32" t="s">
        <v>398</v>
      </c>
      <c r="Q32" t="s">
        <v>792</v>
      </c>
      <c r="R32" s="37" t="s">
        <v>1205</v>
      </c>
      <c r="T32" s="24">
        <f t="shared" si="0"/>
        <v>191</v>
      </c>
      <c r="U32" s="9">
        <v>1</v>
      </c>
      <c r="Y32" t="s">
        <v>706</v>
      </c>
      <c r="Z32" t="s">
        <v>9</v>
      </c>
      <c r="AA32" s="9" t="s">
        <v>562</v>
      </c>
      <c r="AB32" t="s">
        <v>629</v>
      </c>
      <c r="AD32">
        <v>29</v>
      </c>
      <c r="AF32" t="s">
        <v>561</v>
      </c>
      <c r="AG32" t="s">
        <v>707</v>
      </c>
      <c r="AI32" s="6">
        <v>34700</v>
      </c>
      <c r="AJ32" s="6">
        <v>40542</v>
      </c>
      <c r="AK32" t="s">
        <v>201</v>
      </c>
      <c r="AQ32" s="37">
        <v>2</v>
      </c>
      <c r="AR32" s="37">
        <v>2</v>
      </c>
      <c r="AS32" s="37"/>
      <c r="AT32" t="s">
        <v>792</v>
      </c>
      <c r="AU32" t="s">
        <v>792</v>
      </c>
      <c r="BF32" t="s">
        <v>10</v>
      </c>
    </row>
    <row r="33" spans="1:58" x14ac:dyDescent="0.35">
      <c r="A33">
        <v>21</v>
      </c>
      <c r="B33">
        <v>32</v>
      </c>
      <c r="D33" t="s">
        <v>579</v>
      </c>
      <c r="E33" t="s">
        <v>478</v>
      </c>
      <c r="F33" t="s">
        <v>91</v>
      </c>
      <c r="H33" t="s">
        <v>204</v>
      </c>
      <c r="I33" t="s">
        <v>203</v>
      </c>
      <c r="K33" t="s">
        <v>408</v>
      </c>
      <c r="L33" t="s">
        <v>409</v>
      </c>
      <c r="N33">
        <v>0.98</v>
      </c>
      <c r="O33">
        <v>0</v>
      </c>
      <c r="P33" t="s">
        <v>398</v>
      </c>
      <c r="Q33" t="s">
        <v>792</v>
      </c>
      <c r="R33" s="37" t="s">
        <v>1205</v>
      </c>
      <c r="T33" s="24">
        <f t="shared" si="0"/>
        <v>191</v>
      </c>
      <c r="U33" s="9">
        <v>1</v>
      </c>
      <c r="Y33" t="s">
        <v>706</v>
      </c>
      <c r="Z33" t="s">
        <v>9</v>
      </c>
      <c r="AA33" s="9" t="s">
        <v>562</v>
      </c>
      <c r="AB33" t="s">
        <v>629</v>
      </c>
      <c r="AD33">
        <v>29</v>
      </c>
      <c r="AF33" t="s">
        <v>707</v>
      </c>
      <c r="AG33" t="s">
        <v>561</v>
      </c>
      <c r="AI33" s="6">
        <v>34700</v>
      </c>
      <c r="AJ33" s="6">
        <v>40542</v>
      </c>
      <c r="AK33" t="s">
        <v>201</v>
      </c>
      <c r="AQ33" s="37">
        <v>2</v>
      </c>
      <c r="AR33" s="37">
        <v>2</v>
      </c>
      <c r="AS33" s="37"/>
      <c r="AT33" t="s">
        <v>792</v>
      </c>
      <c r="AU33" t="s">
        <v>792</v>
      </c>
      <c r="BF33" t="s">
        <v>10</v>
      </c>
    </row>
    <row r="34" spans="1:58" x14ac:dyDescent="0.35">
      <c r="A34">
        <v>21</v>
      </c>
      <c r="B34">
        <v>33</v>
      </c>
      <c r="D34" t="s">
        <v>579</v>
      </c>
      <c r="E34" t="s">
        <v>91</v>
      </c>
      <c r="F34" t="s">
        <v>478</v>
      </c>
      <c r="H34" t="s">
        <v>203</v>
      </c>
      <c r="I34" t="s">
        <v>204</v>
      </c>
      <c r="K34" t="s">
        <v>409</v>
      </c>
      <c r="L34" t="s">
        <v>408</v>
      </c>
      <c r="N34">
        <v>0.98</v>
      </c>
      <c r="O34">
        <v>0</v>
      </c>
      <c r="P34" t="s">
        <v>398</v>
      </c>
      <c r="Q34" t="s">
        <v>792</v>
      </c>
      <c r="R34" s="37" t="s">
        <v>1205</v>
      </c>
      <c r="T34" s="24">
        <f t="shared" si="0"/>
        <v>191</v>
      </c>
      <c r="U34" s="9">
        <v>1</v>
      </c>
      <c r="Y34" t="s">
        <v>706</v>
      </c>
      <c r="Z34" t="s">
        <v>9</v>
      </c>
      <c r="AA34" s="9" t="s">
        <v>562</v>
      </c>
      <c r="AB34" t="s">
        <v>629</v>
      </c>
      <c r="AD34">
        <v>29</v>
      </c>
      <c r="AF34" t="s">
        <v>561</v>
      </c>
      <c r="AG34" t="s">
        <v>747</v>
      </c>
      <c r="AI34" s="6">
        <v>34700</v>
      </c>
      <c r="AJ34" s="6">
        <v>40542</v>
      </c>
      <c r="AK34" t="s">
        <v>44</v>
      </c>
      <c r="AQ34" s="37">
        <v>3</v>
      </c>
      <c r="AR34" s="37">
        <v>3</v>
      </c>
      <c r="AS34" s="37"/>
      <c r="AT34" t="s">
        <v>792</v>
      </c>
      <c r="AU34" t="s">
        <v>792</v>
      </c>
      <c r="BF34" t="s">
        <v>10</v>
      </c>
    </row>
    <row r="35" spans="1:58" x14ac:dyDescent="0.35">
      <c r="A35">
        <v>21</v>
      </c>
      <c r="B35">
        <v>34</v>
      </c>
      <c r="D35" t="s">
        <v>579</v>
      </c>
      <c r="E35" t="s">
        <v>478</v>
      </c>
      <c r="F35" t="s">
        <v>91</v>
      </c>
      <c r="H35" t="s">
        <v>204</v>
      </c>
      <c r="I35" t="s">
        <v>203</v>
      </c>
      <c r="K35" t="s">
        <v>408</v>
      </c>
      <c r="L35" t="s">
        <v>409</v>
      </c>
      <c r="N35">
        <v>0.68</v>
      </c>
      <c r="O35">
        <v>0</v>
      </c>
      <c r="P35" t="s">
        <v>398</v>
      </c>
      <c r="Q35" t="s">
        <v>792</v>
      </c>
      <c r="R35" s="37" t="s">
        <v>1205</v>
      </c>
      <c r="T35" s="24">
        <f t="shared" si="0"/>
        <v>191</v>
      </c>
      <c r="U35" s="9">
        <v>1</v>
      </c>
      <c r="Y35" t="s">
        <v>706</v>
      </c>
      <c r="Z35" t="s">
        <v>9</v>
      </c>
      <c r="AA35" s="9" t="s">
        <v>562</v>
      </c>
      <c r="AB35" t="s">
        <v>629</v>
      </c>
      <c r="AD35">
        <v>29</v>
      </c>
      <c r="AF35" t="s">
        <v>746</v>
      </c>
      <c r="AG35" t="s">
        <v>561</v>
      </c>
      <c r="AI35" s="6">
        <v>34700</v>
      </c>
      <c r="AJ35" s="6">
        <v>40542</v>
      </c>
      <c r="AK35" t="s">
        <v>44</v>
      </c>
      <c r="AQ35" s="37">
        <v>3</v>
      </c>
      <c r="AR35" s="37">
        <v>3</v>
      </c>
      <c r="AS35" s="37"/>
      <c r="AT35" t="s">
        <v>792</v>
      </c>
      <c r="AU35" t="s">
        <v>792</v>
      </c>
      <c r="BF35" t="s">
        <v>10</v>
      </c>
    </row>
    <row r="36" spans="1:58" x14ac:dyDescent="0.35">
      <c r="A36">
        <v>21</v>
      </c>
      <c r="B36">
        <v>35</v>
      </c>
      <c r="D36" t="s">
        <v>579</v>
      </c>
      <c r="E36" t="s">
        <v>91</v>
      </c>
      <c r="F36" t="s">
        <v>478</v>
      </c>
      <c r="H36" t="s">
        <v>203</v>
      </c>
      <c r="I36" t="s">
        <v>204</v>
      </c>
      <c r="K36" t="s">
        <v>409</v>
      </c>
      <c r="L36" t="s">
        <v>408</v>
      </c>
      <c r="N36">
        <v>0.79</v>
      </c>
      <c r="O36">
        <v>0</v>
      </c>
      <c r="P36" t="s">
        <v>398</v>
      </c>
      <c r="Q36" t="s">
        <v>792</v>
      </c>
      <c r="R36" s="37" t="s">
        <v>1205</v>
      </c>
      <c r="T36" s="24">
        <f t="shared" si="0"/>
        <v>191</v>
      </c>
      <c r="U36" s="9">
        <v>1</v>
      </c>
      <c r="Y36" t="s">
        <v>706</v>
      </c>
      <c r="Z36" t="s">
        <v>9</v>
      </c>
      <c r="AA36" s="9" t="s">
        <v>562</v>
      </c>
      <c r="AB36" t="s">
        <v>629</v>
      </c>
      <c r="AD36">
        <v>29</v>
      </c>
      <c r="AF36" t="s">
        <v>561</v>
      </c>
      <c r="AG36" t="s">
        <v>707</v>
      </c>
      <c r="AI36" s="6">
        <v>34700</v>
      </c>
      <c r="AJ36" s="6">
        <v>40542</v>
      </c>
      <c r="AK36" t="s">
        <v>202</v>
      </c>
      <c r="AQ36" s="37">
        <v>2</v>
      </c>
      <c r="AR36" s="37">
        <v>2</v>
      </c>
      <c r="AS36" s="37"/>
      <c r="AT36" t="s">
        <v>792</v>
      </c>
      <c r="AU36" t="s">
        <v>792</v>
      </c>
      <c r="BF36" t="s">
        <v>10</v>
      </c>
    </row>
    <row r="37" spans="1:58" x14ac:dyDescent="0.35">
      <c r="A37">
        <v>21</v>
      </c>
      <c r="B37">
        <v>36</v>
      </c>
      <c r="D37" t="s">
        <v>579</v>
      </c>
      <c r="E37" t="s">
        <v>478</v>
      </c>
      <c r="F37" t="s">
        <v>91</v>
      </c>
      <c r="H37" t="s">
        <v>204</v>
      </c>
      <c r="I37" t="s">
        <v>203</v>
      </c>
      <c r="K37" t="s">
        <v>408</v>
      </c>
      <c r="L37" t="s">
        <v>409</v>
      </c>
      <c r="N37">
        <v>0.83</v>
      </c>
      <c r="O37">
        <v>0</v>
      </c>
      <c r="P37" t="s">
        <v>398</v>
      </c>
      <c r="Q37" t="s">
        <v>792</v>
      </c>
      <c r="R37" s="37" t="s">
        <v>1205</v>
      </c>
      <c r="T37" s="24">
        <f t="shared" si="0"/>
        <v>191</v>
      </c>
      <c r="U37" s="9">
        <v>1</v>
      </c>
      <c r="Y37" t="s">
        <v>706</v>
      </c>
      <c r="Z37" t="s">
        <v>9</v>
      </c>
      <c r="AA37" s="9" t="s">
        <v>562</v>
      </c>
      <c r="AB37" t="s">
        <v>629</v>
      </c>
      <c r="AD37">
        <v>29</v>
      </c>
      <c r="AF37" t="s">
        <v>707</v>
      </c>
      <c r="AG37" t="s">
        <v>561</v>
      </c>
      <c r="AI37" s="6">
        <v>34700</v>
      </c>
      <c r="AJ37" s="6">
        <v>40542</v>
      </c>
      <c r="AK37" t="s">
        <v>202</v>
      </c>
      <c r="AQ37" s="37">
        <v>2</v>
      </c>
      <c r="AR37" s="37">
        <v>2</v>
      </c>
      <c r="AS37" s="37"/>
      <c r="AT37" t="s">
        <v>792</v>
      </c>
      <c r="AU37" t="s">
        <v>792</v>
      </c>
      <c r="BF37" t="s">
        <v>10</v>
      </c>
    </row>
  </sheetData>
  <pageMargins left="0.7" right="0.7" top="0.78740157499999996" bottom="0.78740157499999996"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B3E4A-D1EA-4950-AB7B-E47970933421}">
  <sheetPr>
    <tabColor rgb="FFFFC000"/>
  </sheetPr>
  <dimension ref="A1:BG409"/>
  <sheetViews>
    <sheetView topLeftCell="J1" zoomScale="85" zoomScaleNormal="85" workbookViewId="0">
      <selection activeCell="AA14" sqref="AA14"/>
    </sheetView>
  </sheetViews>
  <sheetFormatPr baseColWidth="10" defaultRowHeight="15.5" x14ac:dyDescent="0.35"/>
  <cols>
    <col min="14" max="14" width="12.33203125" bestFit="1" customWidth="1"/>
    <col min="15" max="15" width="12.332031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22</v>
      </c>
      <c r="B2">
        <v>1</v>
      </c>
      <c r="D2" t="s">
        <v>579</v>
      </c>
      <c r="E2" t="s">
        <v>402</v>
      </c>
      <c r="F2" t="s">
        <v>91</v>
      </c>
      <c r="H2" t="s">
        <v>205</v>
      </c>
      <c r="I2" t="s">
        <v>208</v>
      </c>
      <c r="K2" t="s">
        <v>408</v>
      </c>
      <c r="L2" t="s">
        <v>409</v>
      </c>
      <c r="N2">
        <v>0</v>
      </c>
      <c r="O2">
        <v>0</v>
      </c>
      <c r="P2" t="s">
        <v>398</v>
      </c>
      <c r="Q2" t="s">
        <v>486</v>
      </c>
      <c r="R2" s="9" t="s">
        <v>1205</v>
      </c>
      <c r="T2" s="24">
        <f>IF(BF2="daily",NETWORKDAYS(AI2,AJ2),IF(BF2="weekly",ROUNDDOWN((AJ2-AI2)/5,0),IF(BF2="monthly",-((YEAR(AI2)-YEAR(AJ2))*12+MONTH(AI2)-MONTH(AJ2)),"error")))</f>
        <v>1177</v>
      </c>
      <c r="U2" s="9">
        <v>1</v>
      </c>
      <c r="Z2" t="s">
        <v>487</v>
      </c>
      <c r="AA2" t="s">
        <v>562</v>
      </c>
      <c r="AB2" t="s">
        <v>665</v>
      </c>
      <c r="AC2">
        <v>0.05</v>
      </c>
      <c r="AD2">
        <v>182</v>
      </c>
      <c r="AI2" s="6">
        <v>35101</v>
      </c>
      <c r="AJ2" s="6">
        <v>40988</v>
      </c>
      <c r="AK2" t="s">
        <v>536</v>
      </c>
      <c r="AO2" t="s">
        <v>569</v>
      </c>
      <c r="AQ2" s="37">
        <v>4</v>
      </c>
      <c r="AR2" s="37">
        <v>4</v>
      </c>
      <c r="AS2" s="37"/>
      <c r="AY2">
        <v>0</v>
      </c>
      <c r="AZ2">
        <v>1</v>
      </c>
      <c r="BA2">
        <v>0</v>
      </c>
      <c r="BF2" t="s">
        <v>127</v>
      </c>
    </row>
    <row r="3" spans="1:59" x14ac:dyDescent="0.35">
      <c r="A3">
        <v>22</v>
      </c>
      <c r="B3">
        <v>2</v>
      </c>
      <c r="D3" t="s">
        <v>579</v>
      </c>
      <c r="E3" t="s">
        <v>402</v>
      </c>
      <c r="F3" t="s">
        <v>91</v>
      </c>
      <c r="H3" t="s">
        <v>205</v>
      </c>
      <c r="I3" t="s">
        <v>208</v>
      </c>
      <c r="K3" t="s">
        <v>408</v>
      </c>
      <c r="L3" t="s">
        <v>409</v>
      </c>
      <c r="N3">
        <v>0.13500000000000001</v>
      </c>
      <c r="O3">
        <v>0</v>
      </c>
      <c r="P3" t="s">
        <v>398</v>
      </c>
      <c r="Q3" t="s">
        <v>486</v>
      </c>
      <c r="R3" s="9" t="s">
        <v>1205</v>
      </c>
      <c r="T3" s="24">
        <f t="shared" ref="T3:T66" si="0">IF(BF3="daily",NETWORKDAYS(AI3,AJ3),IF(BF3="weekly",ROUNDDOWN((AJ3-AI3)/5,0),IF(BF3="monthly",-((YEAR(AI3)-YEAR(AJ3))*12+MONTH(AI3)-MONTH(AJ3)),"error")))</f>
        <v>584</v>
      </c>
      <c r="U3" s="9">
        <v>1</v>
      </c>
      <c r="Z3" t="s">
        <v>487</v>
      </c>
      <c r="AA3" t="s">
        <v>562</v>
      </c>
      <c r="AB3" t="s">
        <v>665</v>
      </c>
      <c r="AD3">
        <v>182</v>
      </c>
      <c r="AI3" s="6">
        <v>35065</v>
      </c>
      <c r="AJ3" s="6">
        <v>37986</v>
      </c>
      <c r="AK3" t="s">
        <v>536</v>
      </c>
      <c r="AO3" t="s">
        <v>569</v>
      </c>
      <c r="AQ3" s="37">
        <v>2</v>
      </c>
      <c r="AR3" s="37">
        <v>2</v>
      </c>
      <c r="AS3" s="37"/>
      <c r="AY3">
        <v>0</v>
      </c>
      <c r="AZ3">
        <v>1</v>
      </c>
      <c r="BA3">
        <v>0</v>
      </c>
      <c r="BF3" t="s">
        <v>127</v>
      </c>
    </row>
    <row r="4" spans="1:59" x14ac:dyDescent="0.35">
      <c r="A4">
        <v>22</v>
      </c>
      <c r="B4">
        <v>3</v>
      </c>
      <c r="D4" t="s">
        <v>579</v>
      </c>
      <c r="E4" t="s">
        <v>402</v>
      </c>
      <c r="F4" t="s">
        <v>91</v>
      </c>
      <c r="H4" t="s">
        <v>205</v>
      </c>
      <c r="I4" t="s">
        <v>208</v>
      </c>
      <c r="K4" t="s">
        <v>408</v>
      </c>
      <c r="L4" t="s">
        <v>409</v>
      </c>
      <c r="N4">
        <v>0</v>
      </c>
      <c r="O4">
        <v>0</v>
      </c>
      <c r="P4" t="s">
        <v>398</v>
      </c>
      <c r="Q4" t="s">
        <v>486</v>
      </c>
      <c r="R4" s="9" t="s">
        <v>1205</v>
      </c>
      <c r="T4" s="24">
        <f t="shared" si="0"/>
        <v>600</v>
      </c>
      <c r="U4" s="9">
        <v>1</v>
      </c>
      <c r="Z4" t="s">
        <v>487</v>
      </c>
      <c r="AA4" t="s">
        <v>562</v>
      </c>
      <c r="AB4" t="s">
        <v>665</v>
      </c>
      <c r="AC4">
        <v>0.05</v>
      </c>
      <c r="AD4">
        <v>182</v>
      </c>
      <c r="AI4" s="6">
        <v>37987</v>
      </c>
      <c r="AJ4" s="6">
        <v>40988</v>
      </c>
      <c r="AK4" t="s">
        <v>536</v>
      </c>
      <c r="AO4" t="s">
        <v>569</v>
      </c>
      <c r="AQ4" s="37">
        <v>4</v>
      </c>
      <c r="AR4" s="37">
        <v>4</v>
      </c>
      <c r="AS4" s="37"/>
      <c r="AY4">
        <v>0</v>
      </c>
      <c r="AZ4">
        <v>1</v>
      </c>
      <c r="BA4">
        <v>0</v>
      </c>
      <c r="BF4" t="s">
        <v>127</v>
      </c>
    </row>
    <row r="5" spans="1:59" x14ac:dyDescent="0.35">
      <c r="A5">
        <v>22</v>
      </c>
      <c r="B5">
        <v>4</v>
      </c>
      <c r="D5" t="s">
        <v>579</v>
      </c>
      <c r="E5" t="s">
        <v>91</v>
      </c>
      <c r="F5" t="s">
        <v>402</v>
      </c>
      <c r="H5" t="s">
        <v>208</v>
      </c>
      <c r="I5" t="s">
        <v>205</v>
      </c>
      <c r="K5" t="s">
        <v>409</v>
      </c>
      <c r="L5" t="s">
        <v>408</v>
      </c>
      <c r="N5">
        <v>0</v>
      </c>
      <c r="O5">
        <v>0</v>
      </c>
      <c r="P5" t="s">
        <v>398</v>
      </c>
      <c r="Q5" t="s">
        <v>486</v>
      </c>
      <c r="R5" s="9" t="s">
        <v>1205</v>
      </c>
      <c r="T5" s="24">
        <f t="shared" si="0"/>
        <v>1177</v>
      </c>
      <c r="U5" s="9">
        <v>1</v>
      </c>
      <c r="Z5" t="s">
        <v>488</v>
      </c>
      <c r="AA5" t="s">
        <v>562</v>
      </c>
      <c r="AB5" t="s">
        <v>665</v>
      </c>
      <c r="AC5">
        <v>0.05</v>
      </c>
      <c r="AD5">
        <v>182</v>
      </c>
      <c r="AI5" s="6">
        <v>35101</v>
      </c>
      <c r="AJ5" s="6">
        <v>40988</v>
      </c>
      <c r="AK5" t="s">
        <v>536</v>
      </c>
      <c r="AO5" t="s">
        <v>569</v>
      </c>
      <c r="AQ5" s="37">
        <v>4</v>
      </c>
      <c r="AR5" s="37">
        <v>4</v>
      </c>
      <c r="AS5" s="37"/>
      <c r="AY5">
        <v>0</v>
      </c>
      <c r="AZ5">
        <v>1</v>
      </c>
      <c r="BA5">
        <v>0</v>
      </c>
      <c r="BF5" t="s">
        <v>127</v>
      </c>
    </row>
    <row r="6" spans="1:59" x14ac:dyDescent="0.35">
      <c r="A6">
        <v>22</v>
      </c>
      <c r="B6">
        <v>5</v>
      </c>
      <c r="D6" t="s">
        <v>579</v>
      </c>
      <c r="E6" t="s">
        <v>91</v>
      </c>
      <c r="F6" t="s">
        <v>402</v>
      </c>
      <c r="H6" t="s">
        <v>208</v>
      </c>
      <c r="I6" t="s">
        <v>205</v>
      </c>
      <c r="K6" t="s">
        <v>409</v>
      </c>
      <c r="L6" t="s">
        <v>408</v>
      </c>
      <c r="N6">
        <v>0</v>
      </c>
      <c r="O6">
        <v>0</v>
      </c>
      <c r="P6" t="s">
        <v>398</v>
      </c>
      <c r="Q6" t="s">
        <v>486</v>
      </c>
      <c r="R6" s="9" t="s">
        <v>1205</v>
      </c>
      <c r="T6" s="24">
        <f t="shared" si="0"/>
        <v>584</v>
      </c>
      <c r="U6" s="9">
        <v>1</v>
      </c>
      <c r="Z6" t="s">
        <v>488</v>
      </c>
      <c r="AA6" t="s">
        <v>562</v>
      </c>
      <c r="AB6" t="s">
        <v>665</v>
      </c>
      <c r="AC6">
        <v>0.05</v>
      </c>
      <c r="AD6">
        <v>182</v>
      </c>
      <c r="AI6" s="6">
        <v>35065</v>
      </c>
      <c r="AJ6" s="6">
        <v>37986</v>
      </c>
      <c r="AK6" t="s">
        <v>536</v>
      </c>
      <c r="AO6" t="s">
        <v>569</v>
      </c>
      <c r="AQ6" s="37">
        <v>2</v>
      </c>
      <c r="AR6" s="37">
        <v>2</v>
      </c>
      <c r="AS6" s="37"/>
      <c r="AY6">
        <v>0</v>
      </c>
      <c r="AZ6">
        <v>1</v>
      </c>
      <c r="BA6">
        <v>0</v>
      </c>
      <c r="BF6" t="s">
        <v>127</v>
      </c>
    </row>
    <row r="7" spans="1:59" x14ac:dyDescent="0.35">
      <c r="A7">
        <v>22</v>
      </c>
      <c r="B7">
        <v>6</v>
      </c>
      <c r="D7" t="s">
        <v>579</v>
      </c>
      <c r="E7" t="s">
        <v>91</v>
      </c>
      <c r="F7" t="s">
        <v>402</v>
      </c>
      <c r="H7" t="s">
        <v>208</v>
      </c>
      <c r="I7" t="s">
        <v>205</v>
      </c>
      <c r="K7" t="s">
        <v>409</v>
      </c>
      <c r="L7" t="s">
        <v>408</v>
      </c>
      <c r="N7">
        <v>0</v>
      </c>
      <c r="O7">
        <v>0</v>
      </c>
      <c r="P7" t="s">
        <v>398</v>
      </c>
      <c r="Q7" t="s">
        <v>486</v>
      </c>
      <c r="R7" s="9" t="s">
        <v>1205</v>
      </c>
      <c r="T7" s="24">
        <f t="shared" si="0"/>
        <v>600</v>
      </c>
      <c r="U7" s="9">
        <v>1</v>
      </c>
      <c r="Z7" t="s">
        <v>488</v>
      </c>
      <c r="AA7" t="s">
        <v>562</v>
      </c>
      <c r="AB7" t="s">
        <v>665</v>
      </c>
      <c r="AC7">
        <v>0.05</v>
      </c>
      <c r="AD7">
        <v>182</v>
      </c>
      <c r="AI7" s="6">
        <v>37987</v>
      </c>
      <c r="AJ7" s="6">
        <v>40988</v>
      </c>
      <c r="AK7" t="s">
        <v>536</v>
      </c>
      <c r="AO7" t="s">
        <v>569</v>
      </c>
      <c r="AQ7" s="37">
        <v>4</v>
      </c>
      <c r="AR7" s="37">
        <v>4</v>
      </c>
      <c r="AS7" s="37"/>
      <c r="AY7">
        <v>0</v>
      </c>
      <c r="AZ7">
        <v>1</v>
      </c>
      <c r="BA7">
        <v>0</v>
      </c>
      <c r="BF7" t="s">
        <v>127</v>
      </c>
    </row>
    <row r="8" spans="1:59" x14ac:dyDescent="0.35">
      <c r="A8">
        <v>22</v>
      </c>
      <c r="B8">
        <v>7</v>
      </c>
      <c r="D8" t="s">
        <v>579</v>
      </c>
      <c r="E8" t="s">
        <v>402</v>
      </c>
      <c r="F8" t="s">
        <v>91</v>
      </c>
      <c r="H8" t="s">
        <v>206</v>
      </c>
      <c r="I8" t="s">
        <v>207</v>
      </c>
      <c r="K8" t="s">
        <v>408</v>
      </c>
      <c r="L8" t="s">
        <v>409</v>
      </c>
      <c r="N8">
        <v>0</v>
      </c>
      <c r="O8">
        <v>0</v>
      </c>
      <c r="P8" t="s">
        <v>398</v>
      </c>
      <c r="Q8" t="s">
        <v>486</v>
      </c>
      <c r="R8" s="9" t="s">
        <v>1205</v>
      </c>
      <c r="T8" s="24">
        <f t="shared" si="0"/>
        <v>1177</v>
      </c>
      <c r="U8" s="9">
        <v>1</v>
      </c>
      <c r="Z8" t="s">
        <v>487</v>
      </c>
      <c r="AA8" t="s">
        <v>562</v>
      </c>
      <c r="AB8" t="s">
        <v>665</v>
      </c>
      <c r="AC8">
        <v>0.05</v>
      </c>
      <c r="AD8">
        <v>182</v>
      </c>
      <c r="AI8" s="6">
        <v>35101</v>
      </c>
      <c r="AJ8" s="6">
        <v>40988</v>
      </c>
      <c r="AK8" t="s">
        <v>536</v>
      </c>
      <c r="AO8" t="s">
        <v>569</v>
      </c>
      <c r="AQ8" s="37">
        <v>4</v>
      </c>
      <c r="AR8" s="37">
        <v>4</v>
      </c>
      <c r="AS8" s="37"/>
      <c r="AY8">
        <v>0</v>
      </c>
      <c r="AZ8">
        <v>1</v>
      </c>
      <c r="BA8">
        <v>0</v>
      </c>
      <c r="BF8" t="s">
        <v>127</v>
      </c>
    </row>
    <row r="9" spans="1:59" x14ac:dyDescent="0.35">
      <c r="A9">
        <v>22</v>
      </c>
      <c r="B9">
        <v>8</v>
      </c>
      <c r="D9" t="s">
        <v>579</v>
      </c>
      <c r="E9" t="s">
        <v>402</v>
      </c>
      <c r="F9" t="s">
        <v>91</v>
      </c>
      <c r="H9" t="s">
        <v>206</v>
      </c>
      <c r="I9" t="s">
        <v>207</v>
      </c>
      <c r="K9" t="s">
        <v>408</v>
      </c>
      <c r="L9" t="s">
        <v>409</v>
      </c>
      <c r="N9">
        <v>0.11600000000000001</v>
      </c>
      <c r="O9">
        <v>0</v>
      </c>
      <c r="P9" t="s">
        <v>398</v>
      </c>
      <c r="Q9" t="s">
        <v>486</v>
      </c>
      <c r="R9" s="9" t="s">
        <v>1205</v>
      </c>
      <c r="T9" s="24">
        <f t="shared" si="0"/>
        <v>584</v>
      </c>
      <c r="U9" s="9">
        <v>1</v>
      </c>
      <c r="Z9" t="s">
        <v>487</v>
      </c>
      <c r="AA9" t="s">
        <v>562</v>
      </c>
      <c r="AB9" t="s">
        <v>665</v>
      </c>
      <c r="AD9">
        <v>182</v>
      </c>
      <c r="AI9" s="6">
        <v>35065</v>
      </c>
      <c r="AJ9" s="6">
        <v>37986</v>
      </c>
      <c r="AK9" t="s">
        <v>536</v>
      </c>
      <c r="AO9" t="s">
        <v>569</v>
      </c>
      <c r="AQ9" s="37">
        <v>4</v>
      </c>
      <c r="AR9" s="37">
        <v>4</v>
      </c>
      <c r="AS9" s="37"/>
      <c r="AY9">
        <v>0</v>
      </c>
      <c r="AZ9">
        <v>1</v>
      </c>
      <c r="BA9">
        <v>0</v>
      </c>
      <c r="BF9" t="s">
        <v>127</v>
      </c>
    </row>
    <row r="10" spans="1:59" x14ac:dyDescent="0.35">
      <c r="A10">
        <v>22</v>
      </c>
      <c r="B10">
        <v>9</v>
      </c>
      <c r="D10" t="s">
        <v>579</v>
      </c>
      <c r="E10" t="s">
        <v>402</v>
      </c>
      <c r="F10" t="s">
        <v>91</v>
      </c>
      <c r="H10" t="s">
        <v>206</v>
      </c>
      <c r="I10" t="s">
        <v>207</v>
      </c>
      <c r="K10" t="s">
        <v>408</v>
      </c>
      <c r="L10" t="s">
        <v>409</v>
      </c>
      <c r="N10">
        <v>0</v>
      </c>
      <c r="O10">
        <v>0</v>
      </c>
      <c r="P10" t="s">
        <v>398</v>
      </c>
      <c r="Q10" t="s">
        <v>486</v>
      </c>
      <c r="R10" s="9" t="s">
        <v>1205</v>
      </c>
      <c r="T10" s="24">
        <f t="shared" si="0"/>
        <v>600</v>
      </c>
      <c r="U10" s="9">
        <v>1</v>
      </c>
      <c r="Z10" t="s">
        <v>487</v>
      </c>
      <c r="AA10" t="s">
        <v>562</v>
      </c>
      <c r="AB10" t="s">
        <v>665</v>
      </c>
      <c r="AC10">
        <v>0.05</v>
      </c>
      <c r="AD10">
        <v>182</v>
      </c>
      <c r="AI10" s="6">
        <v>37987</v>
      </c>
      <c r="AJ10" s="6">
        <v>40988</v>
      </c>
      <c r="AK10" t="s">
        <v>536</v>
      </c>
      <c r="AO10" t="s">
        <v>569</v>
      </c>
      <c r="AQ10" s="37">
        <v>4</v>
      </c>
      <c r="AR10" s="37">
        <v>4</v>
      </c>
      <c r="AS10" s="37"/>
      <c r="AY10">
        <v>0</v>
      </c>
      <c r="AZ10">
        <v>1</v>
      </c>
      <c r="BA10">
        <v>0</v>
      </c>
      <c r="BF10" t="s">
        <v>127</v>
      </c>
    </row>
    <row r="11" spans="1:59" x14ac:dyDescent="0.35">
      <c r="A11">
        <v>22</v>
      </c>
      <c r="B11">
        <v>10</v>
      </c>
      <c r="D11" t="s">
        <v>579</v>
      </c>
      <c r="E11" t="s">
        <v>91</v>
      </c>
      <c r="F11" t="s">
        <v>402</v>
      </c>
      <c r="H11" t="s">
        <v>207</v>
      </c>
      <c r="I11" t="s">
        <v>206</v>
      </c>
      <c r="K11" t="s">
        <v>409</v>
      </c>
      <c r="L11" t="s">
        <v>408</v>
      </c>
      <c r="N11">
        <v>0</v>
      </c>
      <c r="O11">
        <v>0</v>
      </c>
      <c r="P11" t="s">
        <v>398</v>
      </c>
      <c r="Q11" t="s">
        <v>486</v>
      </c>
      <c r="R11" s="9" t="s">
        <v>1205</v>
      </c>
      <c r="T11" s="24">
        <f t="shared" si="0"/>
        <v>1177</v>
      </c>
      <c r="U11" s="9">
        <v>1</v>
      </c>
      <c r="Z11" t="s">
        <v>488</v>
      </c>
      <c r="AA11" t="s">
        <v>562</v>
      </c>
      <c r="AB11" t="s">
        <v>665</v>
      </c>
      <c r="AC11">
        <v>0.05</v>
      </c>
      <c r="AD11">
        <v>182</v>
      </c>
      <c r="AI11" s="6">
        <v>35101</v>
      </c>
      <c r="AJ11" s="6">
        <v>40988</v>
      </c>
      <c r="AK11" t="s">
        <v>536</v>
      </c>
      <c r="AO11" t="s">
        <v>569</v>
      </c>
      <c r="AQ11" s="37">
        <v>4</v>
      </c>
      <c r="AR11" s="37">
        <v>4</v>
      </c>
      <c r="AS11" s="37"/>
      <c r="AY11">
        <v>0</v>
      </c>
      <c r="AZ11">
        <v>1</v>
      </c>
      <c r="BA11">
        <v>0</v>
      </c>
      <c r="BF11" t="s">
        <v>127</v>
      </c>
    </row>
    <row r="12" spans="1:59" x14ac:dyDescent="0.35">
      <c r="A12">
        <v>22</v>
      </c>
      <c r="B12">
        <v>11</v>
      </c>
      <c r="D12" t="s">
        <v>579</v>
      </c>
      <c r="E12" t="s">
        <v>91</v>
      </c>
      <c r="F12" t="s">
        <v>402</v>
      </c>
      <c r="H12" t="s">
        <v>207</v>
      </c>
      <c r="I12" t="s">
        <v>206</v>
      </c>
      <c r="K12" t="s">
        <v>409</v>
      </c>
      <c r="L12" t="s">
        <v>408</v>
      </c>
      <c r="N12">
        <v>0</v>
      </c>
      <c r="O12">
        <v>0</v>
      </c>
      <c r="P12" t="s">
        <v>398</v>
      </c>
      <c r="Q12" t="s">
        <v>486</v>
      </c>
      <c r="R12" s="9" t="s">
        <v>1205</v>
      </c>
      <c r="T12" s="24">
        <f t="shared" si="0"/>
        <v>584</v>
      </c>
      <c r="U12" s="9">
        <v>1</v>
      </c>
      <c r="Z12" t="s">
        <v>488</v>
      </c>
      <c r="AA12" t="s">
        <v>562</v>
      </c>
      <c r="AB12" t="s">
        <v>665</v>
      </c>
      <c r="AC12">
        <v>0.05</v>
      </c>
      <c r="AD12">
        <v>182</v>
      </c>
      <c r="AI12" s="6">
        <v>35065</v>
      </c>
      <c r="AJ12" s="6">
        <v>37986</v>
      </c>
      <c r="AK12" t="s">
        <v>536</v>
      </c>
      <c r="AO12" t="s">
        <v>569</v>
      </c>
      <c r="AQ12" s="37">
        <v>4</v>
      </c>
      <c r="AR12" s="37">
        <v>4</v>
      </c>
      <c r="AS12" s="37"/>
      <c r="AY12">
        <v>0</v>
      </c>
      <c r="AZ12">
        <v>1</v>
      </c>
      <c r="BA12">
        <v>0</v>
      </c>
      <c r="BF12" t="s">
        <v>127</v>
      </c>
    </row>
    <row r="13" spans="1:59" x14ac:dyDescent="0.35">
      <c r="A13">
        <v>22</v>
      </c>
      <c r="B13">
        <v>12</v>
      </c>
      <c r="D13" t="s">
        <v>579</v>
      </c>
      <c r="E13" t="s">
        <v>91</v>
      </c>
      <c r="F13" t="s">
        <v>402</v>
      </c>
      <c r="H13" t="s">
        <v>207</v>
      </c>
      <c r="I13" t="s">
        <v>206</v>
      </c>
      <c r="K13" t="s">
        <v>409</v>
      </c>
      <c r="L13" t="s">
        <v>408</v>
      </c>
      <c r="N13">
        <v>4.7E-2</v>
      </c>
      <c r="O13">
        <v>0</v>
      </c>
      <c r="P13" t="s">
        <v>398</v>
      </c>
      <c r="Q13" t="s">
        <v>486</v>
      </c>
      <c r="R13" s="9" t="s">
        <v>1205</v>
      </c>
      <c r="T13" s="24">
        <f t="shared" si="0"/>
        <v>600</v>
      </c>
      <c r="U13" s="9">
        <v>1</v>
      </c>
      <c r="Z13" t="s">
        <v>488</v>
      </c>
      <c r="AA13" t="s">
        <v>562</v>
      </c>
      <c r="AB13" t="s">
        <v>665</v>
      </c>
      <c r="AC13">
        <v>0.05</v>
      </c>
      <c r="AD13">
        <v>182</v>
      </c>
      <c r="AI13" s="6">
        <v>37987</v>
      </c>
      <c r="AJ13" s="6">
        <v>40988</v>
      </c>
      <c r="AK13" t="s">
        <v>536</v>
      </c>
      <c r="AO13" t="s">
        <v>569</v>
      </c>
      <c r="AQ13" s="37">
        <v>4</v>
      </c>
      <c r="AR13" s="37">
        <v>4</v>
      </c>
      <c r="AS13" s="37"/>
      <c r="AY13">
        <v>0</v>
      </c>
      <c r="AZ13">
        <v>1</v>
      </c>
      <c r="BA13">
        <v>0</v>
      </c>
      <c r="BF13" t="s">
        <v>127</v>
      </c>
    </row>
    <row r="14" spans="1:59" x14ac:dyDescent="0.35">
      <c r="A14">
        <v>22</v>
      </c>
      <c r="B14">
        <v>13</v>
      </c>
      <c r="D14" t="s">
        <v>579</v>
      </c>
      <c r="E14" t="s">
        <v>402</v>
      </c>
      <c r="F14" t="s">
        <v>8</v>
      </c>
      <c r="H14" t="s">
        <v>209</v>
      </c>
      <c r="I14" t="s">
        <v>210</v>
      </c>
      <c r="K14" t="s">
        <v>408</v>
      </c>
      <c r="L14" t="s">
        <v>409</v>
      </c>
      <c r="N14">
        <v>0</v>
      </c>
      <c r="O14">
        <v>0</v>
      </c>
      <c r="P14" t="s">
        <v>396</v>
      </c>
      <c r="Q14" t="s">
        <v>486</v>
      </c>
      <c r="R14" s="9" t="s">
        <v>1205</v>
      </c>
      <c r="T14" s="24">
        <f t="shared" si="0"/>
        <v>1177</v>
      </c>
      <c r="U14" s="9">
        <v>1</v>
      </c>
      <c r="Z14" t="s">
        <v>9</v>
      </c>
      <c r="AA14" t="s">
        <v>822</v>
      </c>
      <c r="AC14">
        <v>0.05</v>
      </c>
      <c r="AD14">
        <v>184</v>
      </c>
      <c r="AI14" s="6">
        <v>35101</v>
      </c>
      <c r="AJ14" s="6">
        <v>40988</v>
      </c>
      <c r="AK14" t="s">
        <v>536</v>
      </c>
      <c r="AO14" t="s">
        <v>664</v>
      </c>
      <c r="AQ14" s="37">
        <v>6</v>
      </c>
      <c r="AR14" s="37">
        <v>6</v>
      </c>
      <c r="AS14" s="37"/>
      <c r="AY14">
        <v>0</v>
      </c>
      <c r="AZ14">
        <v>1</v>
      </c>
      <c r="BA14">
        <v>0</v>
      </c>
      <c r="BF14" t="s">
        <v>127</v>
      </c>
    </row>
    <row r="15" spans="1:59" x14ac:dyDescent="0.35">
      <c r="A15">
        <v>22</v>
      </c>
      <c r="B15">
        <v>14</v>
      </c>
      <c r="D15" t="s">
        <v>579</v>
      </c>
      <c r="E15" t="s">
        <v>402</v>
      </c>
      <c r="F15" t="s">
        <v>8</v>
      </c>
      <c r="H15" t="s">
        <v>209</v>
      </c>
      <c r="I15" t="s">
        <v>210</v>
      </c>
      <c r="K15" t="s">
        <v>408</v>
      </c>
      <c r="L15" t="s">
        <v>409</v>
      </c>
      <c r="N15">
        <v>0.13100000000000001</v>
      </c>
      <c r="O15">
        <v>0</v>
      </c>
      <c r="P15" t="s">
        <v>396</v>
      </c>
      <c r="Q15" t="s">
        <v>486</v>
      </c>
      <c r="R15" s="9" t="s">
        <v>1205</v>
      </c>
      <c r="T15" s="24">
        <f t="shared" si="0"/>
        <v>584</v>
      </c>
      <c r="U15" s="9">
        <v>1</v>
      </c>
      <c r="Z15" t="s">
        <v>9</v>
      </c>
      <c r="AA15" t="s">
        <v>822</v>
      </c>
      <c r="AD15">
        <v>184</v>
      </c>
      <c r="AI15" s="6">
        <v>35065</v>
      </c>
      <c r="AJ15" s="6">
        <v>37986</v>
      </c>
      <c r="AK15" t="s">
        <v>536</v>
      </c>
      <c r="AO15" t="s">
        <v>664</v>
      </c>
      <c r="AQ15" s="37">
        <v>6</v>
      </c>
      <c r="AR15" s="37">
        <v>6</v>
      </c>
      <c r="AS15" s="37"/>
      <c r="AY15">
        <v>0</v>
      </c>
      <c r="AZ15">
        <v>1</v>
      </c>
      <c r="BA15">
        <v>0</v>
      </c>
      <c r="BF15" t="s">
        <v>127</v>
      </c>
    </row>
    <row r="16" spans="1:59" x14ac:dyDescent="0.35">
      <c r="A16">
        <v>22</v>
      </c>
      <c r="B16">
        <v>15</v>
      </c>
      <c r="D16" t="s">
        <v>579</v>
      </c>
      <c r="E16" t="s">
        <v>402</v>
      </c>
      <c r="F16" t="s">
        <v>8</v>
      </c>
      <c r="H16" t="s">
        <v>209</v>
      </c>
      <c r="I16" t="s">
        <v>210</v>
      </c>
      <c r="K16" t="s">
        <v>408</v>
      </c>
      <c r="L16" t="s">
        <v>409</v>
      </c>
      <c r="N16">
        <v>0</v>
      </c>
      <c r="O16">
        <v>0</v>
      </c>
      <c r="P16" t="s">
        <v>396</v>
      </c>
      <c r="Q16" t="s">
        <v>486</v>
      </c>
      <c r="R16" s="9" t="s">
        <v>1205</v>
      </c>
      <c r="T16" s="24">
        <f t="shared" si="0"/>
        <v>600</v>
      </c>
      <c r="U16" s="9">
        <v>1</v>
      </c>
      <c r="Z16" t="s">
        <v>9</v>
      </c>
      <c r="AA16" t="s">
        <v>822</v>
      </c>
      <c r="AC16">
        <v>0.05</v>
      </c>
      <c r="AD16">
        <v>184</v>
      </c>
      <c r="AI16" s="6">
        <v>37987</v>
      </c>
      <c r="AJ16" s="6">
        <v>40988</v>
      </c>
      <c r="AK16" t="s">
        <v>536</v>
      </c>
      <c r="AO16" t="s">
        <v>664</v>
      </c>
      <c r="AQ16" s="37">
        <v>6</v>
      </c>
      <c r="AR16" s="37">
        <v>6</v>
      </c>
      <c r="AS16" s="37"/>
      <c r="AY16">
        <v>0</v>
      </c>
      <c r="AZ16">
        <v>1</v>
      </c>
      <c r="BA16">
        <v>0</v>
      </c>
      <c r="BF16" t="s">
        <v>127</v>
      </c>
    </row>
    <row r="17" spans="1:58" x14ac:dyDescent="0.35">
      <c r="A17">
        <v>22</v>
      </c>
      <c r="B17">
        <v>16</v>
      </c>
      <c r="D17" t="s">
        <v>579</v>
      </c>
      <c r="E17" t="s">
        <v>8</v>
      </c>
      <c r="F17" t="s">
        <v>402</v>
      </c>
      <c r="H17" t="s">
        <v>210</v>
      </c>
      <c r="I17" t="s">
        <v>209</v>
      </c>
      <c r="K17" t="s">
        <v>409</v>
      </c>
      <c r="L17" t="s">
        <v>408</v>
      </c>
      <c r="N17">
        <v>5.0000000000000001E-3</v>
      </c>
      <c r="O17">
        <v>0</v>
      </c>
      <c r="P17" t="s">
        <v>396</v>
      </c>
      <c r="Q17" t="s">
        <v>486</v>
      </c>
      <c r="R17" s="9" t="s">
        <v>1205</v>
      </c>
      <c r="T17" s="24">
        <f t="shared" si="0"/>
        <v>1177</v>
      </c>
      <c r="U17" s="9">
        <v>1</v>
      </c>
      <c r="Z17" t="s">
        <v>9</v>
      </c>
      <c r="AA17" t="s">
        <v>822</v>
      </c>
      <c r="AC17">
        <v>0.05</v>
      </c>
      <c r="AD17">
        <v>184</v>
      </c>
      <c r="AI17" s="6">
        <v>35101</v>
      </c>
      <c r="AJ17" s="6">
        <v>40988</v>
      </c>
      <c r="AK17" t="s">
        <v>536</v>
      </c>
      <c r="AO17" t="s">
        <v>664</v>
      </c>
      <c r="AQ17" s="37">
        <v>6</v>
      </c>
      <c r="AR17" s="37">
        <v>6</v>
      </c>
      <c r="AS17" s="37"/>
      <c r="AY17">
        <v>0</v>
      </c>
      <c r="AZ17">
        <v>1</v>
      </c>
      <c r="BA17">
        <v>0</v>
      </c>
      <c r="BF17" t="s">
        <v>127</v>
      </c>
    </row>
    <row r="18" spans="1:58" x14ac:dyDescent="0.35">
      <c r="A18">
        <v>22</v>
      </c>
      <c r="B18">
        <v>17</v>
      </c>
      <c r="D18" t="s">
        <v>579</v>
      </c>
      <c r="E18" t="s">
        <v>8</v>
      </c>
      <c r="F18" t="s">
        <v>402</v>
      </c>
      <c r="H18" t="s">
        <v>210</v>
      </c>
      <c r="I18" t="s">
        <v>209</v>
      </c>
      <c r="K18" t="s">
        <v>409</v>
      </c>
      <c r="L18" t="s">
        <v>408</v>
      </c>
      <c r="N18">
        <v>0</v>
      </c>
      <c r="O18">
        <v>0</v>
      </c>
      <c r="P18" t="s">
        <v>396</v>
      </c>
      <c r="Q18" t="s">
        <v>486</v>
      </c>
      <c r="R18" s="9" t="s">
        <v>1205</v>
      </c>
      <c r="T18" s="24">
        <f t="shared" si="0"/>
        <v>584</v>
      </c>
      <c r="U18" s="9">
        <v>1</v>
      </c>
      <c r="Z18" t="s">
        <v>9</v>
      </c>
      <c r="AA18" t="s">
        <v>822</v>
      </c>
      <c r="AC18">
        <v>0.05</v>
      </c>
      <c r="AD18">
        <v>184</v>
      </c>
      <c r="AI18" s="6">
        <v>35065</v>
      </c>
      <c r="AJ18" s="6">
        <v>37986</v>
      </c>
      <c r="AK18" t="s">
        <v>536</v>
      </c>
      <c r="AO18" t="s">
        <v>664</v>
      </c>
      <c r="AQ18" s="37">
        <v>6</v>
      </c>
      <c r="AR18" s="37">
        <v>6</v>
      </c>
      <c r="AS18" s="37"/>
      <c r="AY18">
        <v>0</v>
      </c>
      <c r="AZ18">
        <v>1</v>
      </c>
      <c r="BA18">
        <v>0</v>
      </c>
      <c r="BF18" t="s">
        <v>127</v>
      </c>
    </row>
    <row r="19" spans="1:58" x14ac:dyDescent="0.35">
      <c r="A19">
        <v>22</v>
      </c>
      <c r="B19">
        <v>18</v>
      </c>
      <c r="D19" t="s">
        <v>579</v>
      </c>
      <c r="E19" t="s">
        <v>8</v>
      </c>
      <c r="F19" t="s">
        <v>402</v>
      </c>
      <c r="H19" t="s">
        <v>210</v>
      </c>
      <c r="I19" t="s">
        <v>209</v>
      </c>
      <c r="K19" t="s">
        <v>409</v>
      </c>
      <c r="L19" t="s">
        <v>408</v>
      </c>
      <c r="N19">
        <v>0.14899999999999999</v>
      </c>
      <c r="O19">
        <v>0</v>
      </c>
      <c r="P19" t="s">
        <v>396</v>
      </c>
      <c r="Q19" t="s">
        <v>486</v>
      </c>
      <c r="R19" s="9" t="s">
        <v>1205</v>
      </c>
      <c r="T19" s="24">
        <f t="shared" si="0"/>
        <v>600</v>
      </c>
      <c r="U19" s="9">
        <v>1</v>
      </c>
      <c r="Z19" t="s">
        <v>9</v>
      </c>
      <c r="AA19" t="s">
        <v>822</v>
      </c>
      <c r="AD19">
        <v>184</v>
      </c>
      <c r="AI19" s="6">
        <v>37987</v>
      </c>
      <c r="AJ19" s="6">
        <v>40988</v>
      </c>
      <c r="AK19" t="s">
        <v>536</v>
      </c>
      <c r="AO19" t="s">
        <v>664</v>
      </c>
      <c r="AQ19" s="37">
        <v>6</v>
      </c>
      <c r="AR19" s="37">
        <v>6</v>
      </c>
      <c r="AS19" s="37"/>
      <c r="AY19">
        <v>0</v>
      </c>
      <c r="AZ19">
        <v>1</v>
      </c>
      <c r="BA19">
        <v>0</v>
      </c>
      <c r="BF19" t="s">
        <v>127</v>
      </c>
    </row>
    <row r="20" spans="1:58" x14ac:dyDescent="0.35">
      <c r="A20">
        <v>22</v>
      </c>
      <c r="B20">
        <v>19</v>
      </c>
      <c r="D20" t="s">
        <v>579</v>
      </c>
      <c r="E20" t="s">
        <v>403</v>
      </c>
      <c r="F20" t="s">
        <v>8</v>
      </c>
      <c r="H20" t="s">
        <v>211</v>
      </c>
      <c r="I20" t="s">
        <v>212</v>
      </c>
      <c r="K20" t="s">
        <v>408</v>
      </c>
      <c r="L20" t="s">
        <v>409</v>
      </c>
      <c r="N20">
        <v>0</v>
      </c>
      <c r="O20">
        <v>0</v>
      </c>
      <c r="P20" t="s">
        <v>396</v>
      </c>
      <c r="Q20" t="s">
        <v>486</v>
      </c>
      <c r="R20" s="9" t="s">
        <v>1205</v>
      </c>
      <c r="T20" s="24">
        <f t="shared" si="0"/>
        <v>1177</v>
      </c>
      <c r="U20" s="9">
        <v>1</v>
      </c>
      <c r="Z20" t="s">
        <v>9</v>
      </c>
      <c r="AA20" t="s">
        <v>822</v>
      </c>
      <c r="AC20">
        <v>0.05</v>
      </c>
      <c r="AD20">
        <v>184</v>
      </c>
      <c r="AI20" s="6">
        <v>35101</v>
      </c>
      <c r="AJ20" s="6">
        <v>40988</v>
      </c>
      <c r="AK20" t="s">
        <v>536</v>
      </c>
      <c r="AO20" t="s">
        <v>664</v>
      </c>
      <c r="AQ20" s="37">
        <v>6</v>
      </c>
      <c r="AR20" s="37">
        <v>6</v>
      </c>
      <c r="AS20" s="37"/>
      <c r="AY20">
        <v>0</v>
      </c>
      <c r="AZ20">
        <v>1</v>
      </c>
      <c r="BA20">
        <v>0</v>
      </c>
      <c r="BF20" t="s">
        <v>127</v>
      </c>
    </row>
    <row r="21" spans="1:58" x14ac:dyDescent="0.35">
      <c r="A21">
        <v>22</v>
      </c>
      <c r="B21">
        <v>20</v>
      </c>
      <c r="D21" t="s">
        <v>579</v>
      </c>
      <c r="E21" t="s">
        <v>403</v>
      </c>
      <c r="F21" t="s">
        <v>8</v>
      </c>
      <c r="H21" t="s">
        <v>211</v>
      </c>
      <c r="I21" t="s">
        <v>212</v>
      </c>
      <c r="K21" t="s">
        <v>408</v>
      </c>
      <c r="L21" t="s">
        <v>409</v>
      </c>
      <c r="N21">
        <v>1.7999999999999999E-2</v>
      </c>
      <c r="O21">
        <v>0</v>
      </c>
      <c r="P21" t="s">
        <v>396</v>
      </c>
      <c r="Q21" t="s">
        <v>486</v>
      </c>
      <c r="R21" s="9" t="s">
        <v>1205</v>
      </c>
      <c r="T21" s="24">
        <f t="shared" si="0"/>
        <v>584</v>
      </c>
      <c r="U21" s="9">
        <v>1</v>
      </c>
      <c r="Z21" t="s">
        <v>9</v>
      </c>
      <c r="AA21" t="s">
        <v>822</v>
      </c>
      <c r="AC21">
        <v>0.05</v>
      </c>
      <c r="AD21">
        <v>184</v>
      </c>
      <c r="AI21" s="6">
        <v>35065</v>
      </c>
      <c r="AJ21" s="6">
        <v>37986</v>
      </c>
      <c r="AK21" t="s">
        <v>536</v>
      </c>
      <c r="AO21" t="s">
        <v>664</v>
      </c>
      <c r="AQ21" s="37">
        <v>6</v>
      </c>
      <c r="AR21" s="37">
        <v>6</v>
      </c>
      <c r="AS21" s="37"/>
      <c r="AY21">
        <v>0</v>
      </c>
      <c r="AZ21">
        <v>1</v>
      </c>
      <c r="BA21">
        <v>0</v>
      </c>
      <c r="BF21" t="s">
        <v>127</v>
      </c>
    </row>
    <row r="22" spans="1:58" x14ac:dyDescent="0.35">
      <c r="A22">
        <v>22</v>
      </c>
      <c r="B22">
        <v>21</v>
      </c>
      <c r="D22" t="s">
        <v>579</v>
      </c>
      <c r="E22" t="s">
        <v>403</v>
      </c>
      <c r="F22" t="s">
        <v>8</v>
      </c>
      <c r="H22" t="s">
        <v>211</v>
      </c>
      <c r="I22" t="s">
        <v>212</v>
      </c>
      <c r="K22" t="s">
        <v>408</v>
      </c>
      <c r="L22" t="s">
        <v>409</v>
      </c>
      <c r="N22">
        <v>0</v>
      </c>
      <c r="O22">
        <v>0</v>
      </c>
      <c r="P22" t="s">
        <v>396</v>
      </c>
      <c r="Q22" t="s">
        <v>486</v>
      </c>
      <c r="R22" s="9" t="s">
        <v>1205</v>
      </c>
      <c r="T22" s="24">
        <f t="shared" si="0"/>
        <v>600</v>
      </c>
      <c r="U22" s="9">
        <v>1</v>
      </c>
      <c r="Z22" t="s">
        <v>9</v>
      </c>
      <c r="AA22" t="s">
        <v>822</v>
      </c>
      <c r="AC22">
        <v>0.05</v>
      </c>
      <c r="AD22">
        <v>184</v>
      </c>
      <c r="AI22" s="6">
        <v>37987</v>
      </c>
      <c r="AJ22" s="6">
        <v>40988</v>
      </c>
      <c r="AK22" t="s">
        <v>536</v>
      </c>
      <c r="AO22" t="s">
        <v>664</v>
      </c>
      <c r="AQ22" s="37">
        <v>6</v>
      </c>
      <c r="AR22" s="37">
        <v>6</v>
      </c>
      <c r="AS22" s="37"/>
      <c r="AY22">
        <v>0</v>
      </c>
      <c r="AZ22">
        <v>1</v>
      </c>
      <c r="BA22">
        <v>0</v>
      </c>
      <c r="BF22" t="s">
        <v>127</v>
      </c>
    </row>
    <row r="23" spans="1:58" x14ac:dyDescent="0.35">
      <c r="A23">
        <v>22</v>
      </c>
      <c r="B23">
        <v>22</v>
      </c>
      <c r="D23" t="s">
        <v>579</v>
      </c>
      <c r="E23" t="s">
        <v>8</v>
      </c>
      <c r="F23" t="s">
        <v>403</v>
      </c>
      <c r="H23" t="s">
        <v>212</v>
      </c>
      <c r="I23" t="s">
        <v>211</v>
      </c>
      <c r="K23" t="s">
        <v>409</v>
      </c>
      <c r="L23" t="s">
        <v>408</v>
      </c>
      <c r="N23">
        <v>5.0000000000000001E-3</v>
      </c>
      <c r="O23">
        <v>0</v>
      </c>
      <c r="P23" t="s">
        <v>396</v>
      </c>
      <c r="Q23" t="s">
        <v>486</v>
      </c>
      <c r="R23" s="9" t="s">
        <v>1205</v>
      </c>
      <c r="T23" s="24">
        <f t="shared" si="0"/>
        <v>1177</v>
      </c>
      <c r="U23" s="9">
        <v>1</v>
      </c>
      <c r="Z23" t="s">
        <v>9</v>
      </c>
      <c r="AA23" t="s">
        <v>822</v>
      </c>
      <c r="AC23">
        <v>0.05</v>
      </c>
      <c r="AD23">
        <v>184</v>
      </c>
      <c r="AI23" s="6">
        <v>35101</v>
      </c>
      <c r="AJ23" s="6">
        <v>40988</v>
      </c>
      <c r="AK23" t="s">
        <v>536</v>
      </c>
      <c r="AO23" t="s">
        <v>664</v>
      </c>
      <c r="AQ23" s="37">
        <v>6</v>
      </c>
      <c r="AR23" s="37">
        <v>6</v>
      </c>
      <c r="AS23" s="37"/>
      <c r="AY23">
        <v>0</v>
      </c>
      <c r="AZ23">
        <v>1</v>
      </c>
      <c r="BA23">
        <v>0</v>
      </c>
      <c r="BF23" t="s">
        <v>127</v>
      </c>
    </row>
    <row r="24" spans="1:58" x14ac:dyDescent="0.35">
      <c r="A24">
        <v>22</v>
      </c>
      <c r="B24">
        <v>23</v>
      </c>
      <c r="D24" t="s">
        <v>579</v>
      </c>
      <c r="E24" t="s">
        <v>8</v>
      </c>
      <c r="F24" t="s">
        <v>403</v>
      </c>
      <c r="H24" t="s">
        <v>212</v>
      </c>
      <c r="I24" t="s">
        <v>211</v>
      </c>
      <c r="K24" t="s">
        <v>409</v>
      </c>
      <c r="L24" t="s">
        <v>408</v>
      </c>
      <c r="N24">
        <v>0</v>
      </c>
      <c r="O24">
        <v>0</v>
      </c>
      <c r="P24" t="s">
        <v>396</v>
      </c>
      <c r="Q24" t="s">
        <v>486</v>
      </c>
      <c r="R24" s="9" t="s">
        <v>1205</v>
      </c>
      <c r="T24" s="24">
        <f t="shared" si="0"/>
        <v>584</v>
      </c>
      <c r="U24" s="9">
        <v>1</v>
      </c>
      <c r="Z24" t="s">
        <v>9</v>
      </c>
      <c r="AA24" t="s">
        <v>822</v>
      </c>
      <c r="AC24">
        <v>0.05</v>
      </c>
      <c r="AD24">
        <v>184</v>
      </c>
      <c r="AI24" s="6">
        <v>35065</v>
      </c>
      <c r="AJ24" s="6">
        <v>37986</v>
      </c>
      <c r="AK24" t="s">
        <v>536</v>
      </c>
      <c r="AO24" t="s">
        <v>664</v>
      </c>
      <c r="AQ24" s="37">
        <v>6</v>
      </c>
      <c r="AR24" s="37">
        <v>6</v>
      </c>
      <c r="AS24" s="37"/>
      <c r="AY24">
        <v>0</v>
      </c>
      <c r="AZ24">
        <v>1</v>
      </c>
      <c r="BA24">
        <v>0</v>
      </c>
      <c r="BF24" t="s">
        <v>127</v>
      </c>
    </row>
    <row r="25" spans="1:58" x14ac:dyDescent="0.35">
      <c r="A25">
        <v>22</v>
      </c>
      <c r="B25">
        <v>24</v>
      </c>
      <c r="D25" t="s">
        <v>579</v>
      </c>
      <c r="E25" t="s">
        <v>8</v>
      </c>
      <c r="F25" t="s">
        <v>403</v>
      </c>
      <c r="H25" t="s">
        <v>212</v>
      </c>
      <c r="I25" t="s">
        <v>211</v>
      </c>
      <c r="K25" t="s">
        <v>409</v>
      </c>
      <c r="L25" t="s">
        <v>408</v>
      </c>
      <c r="N25">
        <v>0.107</v>
      </c>
      <c r="O25">
        <v>0</v>
      </c>
      <c r="P25" t="s">
        <v>396</v>
      </c>
      <c r="Q25" t="s">
        <v>486</v>
      </c>
      <c r="R25" s="9" t="s">
        <v>1205</v>
      </c>
      <c r="T25" s="24">
        <f t="shared" si="0"/>
        <v>600</v>
      </c>
      <c r="U25" s="9">
        <v>1</v>
      </c>
      <c r="Z25" t="s">
        <v>9</v>
      </c>
      <c r="AA25" t="s">
        <v>822</v>
      </c>
      <c r="AC25" s="42"/>
      <c r="AD25">
        <v>184</v>
      </c>
      <c r="AI25" s="6">
        <v>37987</v>
      </c>
      <c r="AJ25" s="6">
        <v>40988</v>
      </c>
      <c r="AK25" t="s">
        <v>536</v>
      </c>
      <c r="AO25" t="s">
        <v>664</v>
      </c>
      <c r="AQ25" s="37">
        <v>6</v>
      </c>
      <c r="AR25" s="37">
        <v>6</v>
      </c>
      <c r="AS25" s="37"/>
      <c r="AY25">
        <v>0</v>
      </c>
      <c r="AZ25">
        <v>1</v>
      </c>
      <c r="BA25">
        <v>0</v>
      </c>
      <c r="BF25" t="s">
        <v>127</v>
      </c>
    </row>
    <row r="26" spans="1:58" x14ac:dyDescent="0.35">
      <c r="A26">
        <v>22</v>
      </c>
      <c r="B26">
        <v>25</v>
      </c>
      <c r="C26">
        <v>33.549999999999997</v>
      </c>
      <c r="D26" t="s">
        <v>579</v>
      </c>
      <c r="E26" t="s">
        <v>402</v>
      </c>
      <c r="F26" t="s">
        <v>8</v>
      </c>
      <c r="H26" t="s">
        <v>1363</v>
      </c>
      <c r="I26" t="s">
        <v>1362</v>
      </c>
      <c r="K26" t="s">
        <v>408</v>
      </c>
      <c r="L26" t="s">
        <v>409</v>
      </c>
      <c r="N26" s="24">
        <f>_xlfn.F.DIST.RT(C26/AQ26,AQ26,T26)</f>
        <v>6.5466517540357927E-8</v>
      </c>
      <c r="O26" s="24">
        <v>1</v>
      </c>
      <c r="P26" t="s">
        <v>396</v>
      </c>
      <c r="Q26" t="s">
        <v>486</v>
      </c>
      <c r="R26" s="9" t="s">
        <v>1205</v>
      </c>
      <c r="T26" s="24">
        <f t="shared" si="0"/>
        <v>1184</v>
      </c>
      <c r="U26" s="9">
        <v>1</v>
      </c>
      <c r="AA26" t="s">
        <v>1374</v>
      </c>
      <c r="AC26" s="42"/>
      <c r="AD26">
        <v>184</v>
      </c>
      <c r="AI26" s="6">
        <v>35065</v>
      </c>
      <c r="AJ26" s="6">
        <v>40988</v>
      </c>
      <c r="AK26" t="s">
        <v>536</v>
      </c>
      <c r="AQ26" s="37">
        <v>2</v>
      </c>
      <c r="AR26" s="37">
        <v>2</v>
      </c>
      <c r="AY26">
        <v>0</v>
      </c>
      <c r="AZ26">
        <v>1</v>
      </c>
      <c r="BA26">
        <v>0</v>
      </c>
      <c r="BF26" t="s">
        <v>127</v>
      </c>
    </row>
    <row r="27" spans="1:58" x14ac:dyDescent="0.35">
      <c r="A27">
        <v>22</v>
      </c>
      <c r="B27">
        <v>26</v>
      </c>
      <c r="C27">
        <v>30.59</v>
      </c>
      <c r="D27" t="s">
        <v>579</v>
      </c>
      <c r="E27" t="s">
        <v>402</v>
      </c>
      <c r="F27" t="s">
        <v>8</v>
      </c>
      <c r="H27" t="s">
        <v>1364</v>
      </c>
      <c r="I27" t="s">
        <v>1365</v>
      </c>
      <c r="K27" t="s">
        <v>408</v>
      </c>
      <c r="L27" t="s">
        <v>409</v>
      </c>
      <c r="N27" s="24">
        <f t="shared" ref="N27:N90" si="1">_xlfn.F.DIST.RT(C27/AQ27,AQ27,T27)</f>
        <v>2.765825202200034E-7</v>
      </c>
      <c r="O27" s="24">
        <v>1</v>
      </c>
      <c r="P27" t="s">
        <v>396</v>
      </c>
      <c r="Q27" t="s">
        <v>486</v>
      </c>
      <c r="R27" s="9" t="s">
        <v>1205</v>
      </c>
      <c r="T27" s="24">
        <f t="shared" si="0"/>
        <v>1184</v>
      </c>
      <c r="U27" s="9">
        <v>1</v>
      </c>
      <c r="AA27" t="s">
        <v>1374</v>
      </c>
      <c r="AC27" s="42"/>
      <c r="AD27">
        <v>184</v>
      </c>
      <c r="AI27" s="6">
        <v>35065</v>
      </c>
      <c r="AJ27" s="6">
        <v>40988</v>
      </c>
      <c r="AK27" t="s">
        <v>536</v>
      </c>
      <c r="AQ27" s="37">
        <v>2</v>
      </c>
      <c r="AR27" s="37">
        <v>2</v>
      </c>
      <c r="AY27">
        <v>0</v>
      </c>
      <c r="AZ27">
        <v>1</v>
      </c>
      <c r="BA27">
        <v>0</v>
      </c>
      <c r="BF27" t="s">
        <v>127</v>
      </c>
    </row>
    <row r="28" spans="1:58" x14ac:dyDescent="0.35">
      <c r="A28">
        <v>22</v>
      </c>
      <c r="B28">
        <v>27</v>
      </c>
      <c r="C28">
        <v>33.369999999999997</v>
      </c>
      <c r="D28" t="s">
        <v>579</v>
      </c>
      <c r="E28" t="s">
        <v>402</v>
      </c>
      <c r="F28" t="s">
        <v>8</v>
      </c>
      <c r="H28" t="s">
        <v>1366</v>
      </c>
      <c r="I28" t="s">
        <v>1367</v>
      </c>
      <c r="K28" t="s">
        <v>408</v>
      </c>
      <c r="L28" t="s">
        <v>409</v>
      </c>
      <c r="N28" s="24">
        <f t="shared" si="1"/>
        <v>3.3445970655503976E-7</v>
      </c>
      <c r="O28" s="24">
        <v>1</v>
      </c>
      <c r="P28" t="s">
        <v>396</v>
      </c>
      <c r="Q28" t="s">
        <v>486</v>
      </c>
      <c r="R28" s="9" t="s">
        <v>1205</v>
      </c>
      <c r="T28" s="24">
        <f t="shared" si="0"/>
        <v>1184</v>
      </c>
      <c r="U28" s="9">
        <v>1</v>
      </c>
      <c r="AA28" t="s">
        <v>1374</v>
      </c>
      <c r="AC28" s="42"/>
      <c r="AD28">
        <v>184</v>
      </c>
      <c r="AI28" s="6">
        <v>35065</v>
      </c>
      <c r="AJ28" s="6">
        <v>40988</v>
      </c>
      <c r="AK28" t="s">
        <v>536</v>
      </c>
      <c r="AQ28" s="37">
        <v>3</v>
      </c>
      <c r="AR28" s="37">
        <v>3</v>
      </c>
      <c r="AY28">
        <v>0</v>
      </c>
      <c r="AZ28">
        <v>1</v>
      </c>
      <c r="BA28">
        <v>0</v>
      </c>
      <c r="BF28" t="s">
        <v>127</v>
      </c>
    </row>
    <row r="29" spans="1:58" x14ac:dyDescent="0.35">
      <c r="A29">
        <v>22</v>
      </c>
      <c r="B29">
        <v>28</v>
      </c>
      <c r="C29">
        <v>22.21</v>
      </c>
      <c r="D29" t="s">
        <v>579</v>
      </c>
      <c r="E29" t="s">
        <v>402</v>
      </c>
      <c r="F29" t="s">
        <v>8</v>
      </c>
      <c r="H29" t="s">
        <v>1363</v>
      </c>
      <c r="I29" t="s">
        <v>1362</v>
      </c>
      <c r="K29" t="s">
        <v>408</v>
      </c>
      <c r="L29" t="s">
        <v>409</v>
      </c>
      <c r="N29" s="24">
        <f t="shared" si="1"/>
        <v>1.6666193788594796E-5</v>
      </c>
      <c r="O29" s="24">
        <v>1</v>
      </c>
      <c r="P29" t="s">
        <v>396</v>
      </c>
      <c r="Q29" t="s">
        <v>486</v>
      </c>
      <c r="R29" s="9" t="s">
        <v>1205</v>
      </c>
      <c r="T29" s="24">
        <f t="shared" si="0"/>
        <v>1184</v>
      </c>
      <c r="U29" s="9">
        <v>1</v>
      </c>
      <c r="AA29" t="s">
        <v>1374</v>
      </c>
      <c r="AC29" s="42"/>
      <c r="AD29">
        <v>184</v>
      </c>
      <c r="AI29" s="6">
        <v>35065</v>
      </c>
      <c r="AJ29" s="6">
        <v>40988</v>
      </c>
      <c r="AK29" t="s">
        <v>536</v>
      </c>
      <c r="AQ29" s="37">
        <v>2</v>
      </c>
      <c r="AR29" s="37">
        <v>2</v>
      </c>
      <c r="AY29">
        <v>0</v>
      </c>
      <c r="AZ29">
        <v>1</v>
      </c>
      <c r="BA29">
        <v>0</v>
      </c>
      <c r="BF29" t="s">
        <v>127</v>
      </c>
    </row>
    <row r="30" spans="1:58" x14ac:dyDescent="0.35">
      <c r="A30">
        <v>22</v>
      </c>
      <c r="B30">
        <v>29</v>
      </c>
      <c r="C30">
        <v>29.59</v>
      </c>
      <c r="D30" t="s">
        <v>579</v>
      </c>
      <c r="E30" t="s">
        <v>402</v>
      </c>
      <c r="F30" t="s">
        <v>8</v>
      </c>
      <c r="H30" t="s">
        <v>1364</v>
      </c>
      <c r="I30" t="s">
        <v>1365</v>
      </c>
      <c r="K30" t="s">
        <v>408</v>
      </c>
      <c r="L30" t="s">
        <v>409</v>
      </c>
      <c r="N30" s="24">
        <f t="shared" si="1"/>
        <v>1.9952257893181738E-6</v>
      </c>
      <c r="O30" s="24">
        <v>1</v>
      </c>
      <c r="P30" t="s">
        <v>396</v>
      </c>
      <c r="Q30" t="s">
        <v>486</v>
      </c>
      <c r="R30" s="9" t="s">
        <v>1205</v>
      </c>
      <c r="T30" s="24">
        <f t="shared" si="0"/>
        <v>1184</v>
      </c>
      <c r="U30" s="9">
        <v>1</v>
      </c>
      <c r="AA30" t="s">
        <v>1374</v>
      </c>
      <c r="AC30" s="42"/>
      <c r="AD30">
        <v>184</v>
      </c>
      <c r="AI30" s="6">
        <v>35065</v>
      </c>
      <c r="AJ30" s="6">
        <v>40988</v>
      </c>
      <c r="AK30" t="s">
        <v>536</v>
      </c>
      <c r="AQ30" s="37">
        <v>3</v>
      </c>
      <c r="AR30" s="37">
        <v>3</v>
      </c>
      <c r="AY30">
        <v>0</v>
      </c>
      <c r="AZ30">
        <v>1</v>
      </c>
      <c r="BA30">
        <v>0</v>
      </c>
      <c r="BF30" t="s">
        <v>127</v>
      </c>
    </row>
    <row r="31" spans="1:58" x14ac:dyDescent="0.35">
      <c r="A31">
        <v>22</v>
      </c>
      <c r="B31">
        <v>30</v>
      </c>
      <c r="C31">
        <v>27.69</v>
      </c>
      <c r="D31" t="s">
        <v>579</v>
      </c>
      <c r="E31" t="s">
        <v>402</v>
      </c>
      <c r="F31" t="s">
        <v>8</v>
      </c>
      <c r="H31" t="s">
        <v>1366</v>
      </c>
      <c r="I31" t="s">
        <v>1367</v>
      </c>
      <c r="K31" t="s">
        <v>408</v>
      </c>
      <c r="L31" t="s">
        <v>409</v>
      </c>
      <c r="N31" s="24">
        <f t="shared" si="1"/>
        <v>4.8940717357413096E-6</v>
      </c>
      <c r="O31" s="24">
        <v>1</v>
      </c>
      <c r="P31" t="s">
        <v>396</v>
      </c>
      <c r="Q31" t="s">
        <v>486</v>
      </c>
      <c r="R31" s="9" t="s">
        <v>1205</v>
      </c>
      <c r="T31" s="24">
        <f t="shared" si="0"/>
        <v>1184</v>
      </c>
      <c r="U31" s="9">
        <v>1</v>
      </c>
      <c r="AA31" t="s">
        <v>1374</v>
      </c>
      <c r="AC31" s="42"/>
      <c r="AD31">
        <v>184</v>
      </c>
      <c r="AI31" s="6">
        <v>35065</v>
      </c>
      <c r="AJ31" s="6">
        <v>40988</v>
      </c>
      <c r="AK31" t="s">
        <v>536</v>
      </c>
      <c r="AQ31" s="37">
        <v>3</v>
      </c>
      <c r="AR31" s="37">
        <v>3</v>
      </c>
      <c r="AY31">
        <v>0</v>
      </c>
      <c r="AZ31">
        <v>1</v>
      </c>
      <c r="BA31">
        <v>0</v>
      </c>
      <c r="BF31" t="s">
        <v>127</v>
      </c>
    </row>
    <row r="32" spans="1:58" x14ac:dyDescent="0.35">
      <c r="A32">
        <v>22</v>
      </c>
      <c r="B32">
        <v>31</v>
      </c>
      <c r="C32">
        <v>33.9</v>
      </c>
      <c r="D32" t="s">
        <v>579</v>
      </c>
      <c r="E32" t="s">
        <v>402</v>
      </c>
      <c r="F32" t="s">
        <v>8</v>
      </c>
      <c r="H32" t="s">
        <v>1363</v>
      </c>
      <c r="I32" t="s">
        <v>1362</v>
      </c>
      <c r="K32" t="s">
        <v>408</v>
      </c>
      <c r="L32" t="s">
        <v>409</v>
      </c>
      <c r="N32" s="24">
        <f t="shared" si="1"/>
        <v>5.5223327799502897E-8</v>
      </c>
      <c r="O32" s="24">
        <v>1</v>
      </c>
      <c r="P32" t="s">
        <v>396</v>
      </c>
      <c r="Q32" t="s">
        <v>486</v>
      </c>
      <c r="R32" s="9" t="s">
        <v>1205</v>
      </c>
      <c r="T32" s="24">
        <f t="shared" si="0"/>
        <v>1184</v>
      </c>
      <c r="U32" s="9">
        <v>1</v>
      </c>
      <c r="AA32" t="s">
        <v>1374</v>
      </c>
      <c r="AC32" s="42"/>
      <c r="AD32">
        <v>184</v>
      </c>
      <c r="AI32" s="6">
        <v>35065</v>
      </c>
      <c r="AJ32" s="6">
        <v>40988</v>
      </c>
      <c r="AK32" t="s">
        <v>536</v>
      </c>
      <c r="AQ32" s="37">
        <v>2</v>
      </c>
      <c r="AR32" s="37">
        <v>2</v>
      </c>
      <c r="AY32">
        <v>0</v>
      </c>
      <c r="AZ32">
        <v>1</v>
      </c>
      <c r="BA32">
        <v>0</v>
      </c>
      <c r="BF32" t="s">
        <v>127</v>
      </c>
    </row>
    <row r="33" spans="1:58" x14ac:dyDescent="0.35">
      <c r="A33">
        <v>22</v>
      </c>
      <c r="B33">
        <v>32</v>
      </c>
      <c r="C33">
        <v>31.17</v>
      </c>
      <c r="D33" t="s">
        <v>579</v>
      </c>
      <c r="E33" t="s">
        <v>402</v>
      </c>
      <c r="F33" t="s">
        <v>8</v>
      </c>
      <c r="H33" t="s">
        <v>1364</v>
      </c>
      <c r="I33" t="s">
        <v>1365</v>
      </c>
      <c r="K33" t="s">
        <v>408</v>
      </c>
      <c r="L33" t="s">
        <v>409</v>
      </c>
      <c r="N33" s="24">
        <f t="shared" si="1"/>
        <v>2.0848779025417485E-7</v>
      </c>
      <c r="O33" s="24">
        <v>1</v>
      </c>
      <c r="P33" t="s">
        <v>396</v>
      </c>
      <c r="Q33" t="s">
        <v>486</v>
      </c>
      <c r="R33" s="9" t="s">
        <v>1205</v>
      </c>
      <c r="T33" s="24">
        <f t="shared" si="0"/>
        <v>1184</v>
      </c>
      <c r="U33" s="9">
        <v>1</v>
      </c>
      <c r="AA33" t="s">
        <v>1374</v>
      </c>
      <c r="AC33" s="42"/>
      <c r="AD33">
        <v>184</v>
      </c>
      <c r="AI33" s="6">
        <v>35065</v>
      </c>
      <c r="AJ33" s="6">
        <v>40988</v>
      </c>
      <c r="AK33" t="s">
        <v>536</v>
      </c>
      <c r="AQ33" s="37">
        <v>2</v>
      </c>
      <c r="AR33" s="37">
        <v>2</v>
      </c>
      <c r="AY33">
        <v>0</v>
      </c>
      <c r="AZ33">
        <v>1</v>
      </c>
      <c r="BA33">
        <v>0</v>
      </c>
      <c r="BF33" t="s">
        <v>127</v>
      </c>
    </row>
    <row r="34" spans="1:58" x14ac:dyDescent="0.35">
      <c r="A34">
        <v>22</v>
      </c>
      <c r="B34">
        <v>33</v>
      </c>
      <c r="C34">
        <v>30.9</v>
      </c>
      <c r="D34" t="s">
        <v>579</v>
      </c>
      <c r="E34" t="s">
        <v>402</v>
      </c>
      <c r="F34" t="s">
        <v>8</v>
      </c>
      <c r="H34" t="s">
        <v>1366</v>
      </c>
      <c r="I34" t="s">
        <v>1367</v>
      </c>
      <c r="K34" t="s">
        <v>408</v>
      </c>
      <c r="L34" t="s">
        <v>409</v>
      </c>
      <c r="N34" s="24">
        <f t="shared" si="1"/>
        <v>2.3780053792776812E-7</v>
      </c>
      <c r="O34" s="24">
        <v>1</v>
      </c>
      <c r="P34" t="s">
        <v>396</v>
      </c>
      <c r="Q34" t="s">
        <v>486</v>
      </c>
      <c r="R34" s="9" t="s">
        <v>1205</v>
      </c>
      <c r="T34" s="24">
        <f t="shared" si="0"/>
        <v>1184</v>
      </c>
      <c r="U34" s="9">
        <v>1</v>
      </c>
      <c r="AA34" t="s">
        <v>1374</v>
      </c>
      <c r="AC34" s="42"/>
      <c r="AD34">
        <v>184</v>
      </c>
      <c r="AI34" s="6">
        <v>35065</v>
      </c>
      <c r="AJ34" s="6">
        <v>40988</v>
      </c>
      <c r="AK34" t="s">
        <v>536</v>
      </c>
      <c r="AQ34" s="37">
        <v>2</v>
      </c>
      <c r="AR34" s="37">
        <v>2</v>
      </c>
      <c r="AY34">
        <v>0</v>
      </c>
      <c r="AZ34">
        <v>1</v>
      </c>
      <c r="BA34">
        <v>0</v>
      </c>
      <c r="BF34" t="s">
        <v>127</v>
      </c>
    </row>
    <row r="35" spans="1:58" x14ac:dyDescent="0.35">
      <c r="A35">
        <v>22</v>
      </c>
      <c r="B35">
        <v>34</v>
      </c>
      <c r="C35">
        <v>17.5</v>
      </c>
      <c r="D35" t="s">
        <v>579</v>
      </c>
      <c r="E35" t="s">
        <v>402</v>
      </c>
      <c r="F35" t="s">
        <v>8</v>
      </c>
      <c r="H35" t="s">
        <v>1363</v>
      </c>
      <c r="I35" t="s">
        <v>1362</v>
      </c>
      <c r="K35" t="s">
        <v>408</v>
      </c>
      <c r="L35" t="s">
        <v>409</v>
      </c>
      <c r="N35" s="24">
        <f t="shared" si="1"/>
        <v>5.904989319824919E-4</v>
      </c>
      <c r="O35" s="24">
        <v>1</v>
      </c>
      <c r="P35" t="s">
        <v>396</v>
      </c>
      <c r="Q35" t="s">
        <v>486</v>
      </c>
      <c r="R35" s="9" t="s">
        <v>1205</v>
      </c>
      <c r="T35" s="24">
        <f t="shared" si="0"/>
        <v>1184</v>
      </c>
      <c r="U35" s="9">
        <v>1</v>
      </c>
      <c r="AA35" t="s">
        <v>1374</v>
      </c>
      <c r="AC35" s="42"/>
      <c r="AD35">
        <v>184</v>
      </c>
      <c r="AI35" s="6">
        <v>35065</v>
      </c>
      <c r="AJ35" s="6">
        <v>40988</v>
      </c>
      <c r="AK35" t="s">
        <v>536</v>
      </c>
      <c r="AQ35" s="37">
        <v>3</v>
      </c>
      <c r="AR35" s="37">
        <v>3</v>
      </c>
      <c r="AY35">
        <v>0</v>
      </c>
      <c r="AZ35">
        <v>1</v>
      </c>
      <c r="BA35">
        <v>0</v>
      </c>
      <c r="BF35" t="s">
        <v>127</v>
      </c>
    </row>
    <row r="36" spans="1:58" x14ac:dyDescent="0.35">
      <c r="A36">
        <v>22</v>
      </c>
      <c r="B36">
        <v>35</v>
      </c>
      <c r="C36">
        <v>17.899999999999999</v>
      </c>
      <c r="D36" t="s">
        <v>579</v>
      </c>
      <c r="E36" t="s">
        <v>402</v>
      </c>
      <c r="F36" t="s">
        <v>8</v>
      </c>
      <c r="H36" t="s">
        <v>1364</v>
      </c>
      <c r="I36" t="s">
        <v>1365</v>
      </c>
      <c r="K36" t="s">
        <v>408</v>
      </c>
      <c r="L36" t="s">
        <v>409</v>
      </c>
      <c r="N36" s="24">
        <f t="shared" si="1"/>
        <v>4.8977589157744774E-4</v>
      </c>
      <c r="O36" s="24">
        <v>1</v>
      </c>
      <c r="P36" t="s">
        <v>396</v>
      </c>
      <c r="Q36" t="s">
        <v>486</v>
      </c>
      <c r="R36" s="9" t="s">
        <v>1205</v>
      </c>
      <c r="T36" s="24">
        <f t="shared" si="0"/>
        <v>1184</v>
      </c>
      <c r="U36" s="9">
        <v>1</v>
      </c>
      <c r="AA36" t="s">
        <v>1374</v>
      </c>
      <c r="AC36" s="42"/>
      <c r="AD36">
        <v>184</v>
      </c>
      <c r="AI36" s="6">
        <v>35065</v>
      </c>
      <c r="AJ36" s="6">
        <v>40988</v>
      </c>
      <c r="AK36" t="s">
        <v>536</v>
      </c>
      <c r="AQ36" s="37">
        <v>3</v>
      </c>
      <c r="AR36" s="37">
        <v>3</v>
      </c>
      <c r="AY36">
        <v>0</v>
      </c>
      <c r="AZ36">
        <v>1</v>
      </c>
      <c r="BA36">
        <v>0</v>
      </c>
      <c r="BF36" t="s">
        <v>127</v>
      </c>
    </row>
    <row r="37" spans="1:58" x14ac:dyDescent="0.35">
      <c r="A37">
        <v>22</v>
      </c>
      <c r="B37">
        <v>36</v>
      </c>
      <c r="C37">
        <v>26.47</v>
      </c>
      <c r="D37" t="s">
        <v>579</v>
      </c>
      <c r="E37" t="s">
        <v>402</v>
      </c>
      <c r="F37" t="s">
        <v>8</v>
      </c>
      <c r="H37" t="s">
        <v>1366</v>
      </c>
      <c r="I37" t="s">
        <v>1367</v>
      </c>
      <c r="K37" t="s">
        <v>408</v>
      </c>
      <c r="L37" t="s">
        <v>409</v>
      </c>
      <c r="N37" s="24">
        <f t="shared" si="1"/>
        <v>8.7046831501194731E-6</v>
      </c>
      <c r="O37" s="24">
        <v>1</v>
      </c>
      <c r="P37" t="s">
        <v>396</v>
      </c>
      <c r="Q37" t="s">
        <v>486</v>
      </c>
      <c r="R37" s="9" t="s">
        <v>1205</v>
      </c>
      <c r="T37" s="24">
        <f t="shared" si="0"/>
        <v>1184</v>
      </c>
      <c r="U37" s="9">
        <v>1</v>
      </c>
      <c r="AA37" t="s">
        <v>1374</v>
      </c>
      <c r="AC37" s="42"/>
      <c r="AD37">
        <v>184</v>
      </c>
      <c r="AI37" s="6">
        <v>35065</v>
      </c>
      <c r="AJ37" s="6">
        <v>40988</v>
      </c>
      <c r="AK37" t="s">
        <v>536</v>
      </c>
      <c r="AQ37" s="37">
        <v>3</v>
      </c>
      <c r="AR37" s="37">
        <v>3</v>
      </c>
      <c r="AY37">
        <v>0</v>
      </c>
      <c r="AZ37">
        <v>1</v>
      </c>
      <c r="BA37">
        <v>0</v>
      </c>
      <c r="BF37" t="s">
        <v>127</v>
      </c>
    </row>
    <row r="38" spans="1:58" x14ac:dyDescent="0.35">
      <c r="A38">
        <v>22</v>
      </c>
      <c r="B38">
        <v>37</v>
      </c>
      <c r="C38">
        <v>19.18</v>
      </c>
      <c r="D38" t="s">
        <v>579</v>
      </c>
      <c r="E38" t="s">
        <v>402</v>
      </c>
      <c r="F38" t="s">
        <v>8</v>
      </c>
      <c r="H38" t="s">
        <v>1363</v>
      </c>
      <c r="I38" t="s">
        <v>1362</v>
      </c>
      <c r="K38" t="s">
        <v>408</v>
      </c>
      <c r="L38" t="s">
        <v>409</v>
      </c>
      <c r="N38" s="24">
        <f t="shared" si="1"/>
        <v>7.3873747134522993E-5</v>
      </c>
      <c r="O38" s="24">
        <v>1</v>
      </c>
      <c r="P38" t="s">
        <v>396</v>
      </c>
      <c r="Q38" t="s">
        <v>486</v>
      </c>
      <c r="R38" s="9" t="s">
        <v>1205</v>
      </c>
      <c r="T38" s="24">
        <f t="shared" si="0"/>
        <v>1184</v>
      </c>
      <c r="U38" s="9">
        <v>1</v>
      </c>
      <c r="AA38" t="s">
        <v>1374</v>
      </c>
      <c r="AC38" s="42"/>
      <c r="AD38">
        <v>184</v>
      </c>
      <c r="AI38" s="6">
        <v>35065</v>
      </c>
      <c r="AJ38" s="6">
        <v>40988</v>
      </c>
      <c r="AK38" t="s">
        <v>536</v>
      </c>
      <c r="AQ38" s="37">
        <v>2</v>
      </c>
      <c r="AR38" s="37">
        <v>2</v>
      </c>
      <c r="AY38">
        <v>0</v>
      </c>
      <c r="AZ38">
        <v>1</v>
      </c>
      <c r="BA38">
        <v>0</v>
      </c>
      <c r="BF38" t="s">
        <v>127</v>
      </c>
    </row>
    <row r="39" spans="1:58" x14ac:dyDescent="0.35">
      <c r="A39">
        <v>22</v>
      </c>
      <c r="B39">
        <v>38</v>
      </c>
      <c r="C39">
        <v>16.25</v>
      </c>
      <c r="D39" t="s">
        <v>579</v>
      </c>
      <c r="E39" t="s">
        <v>402</v>
      </c>
      <c r="F39" t="s">
        <v>8</v>
      </c>
      <c r="H39" t="s">
        <v>1364</v>
      </c>
      <c r="I39" t="s">
        <v>1365</v>
      </c>
      <c r="K39" t="s">
        <v>408</v>
      </c>
      <c r="L39" t="s">
        <v>409</v>
      </c>
      <c r="N39" s="24">
        <f t="shared" si="1"/>
        <v>3.1286194828172853E-4</v>
      </c>
      <c r="O39" s="24">
        <v>1</v>
      </c>
      <c r="P39" t="s">
        <v>396</v>
      </c>
      <c r="Q39" t="s">
        <v>486</v>
      </c>
      <c r="R39" s="9" t="s">
        <v>1205</v>
      </c>
      <c r="T39" s="24">
        <f t="shared" si="0"/>
        <v>1184</v>
      </c>
      <c r="U39" s="9">
        <v>1</v>
      </c>
      <c r="AA39" t="s">
        <v>1374</v>
      </c>
      <c r="AC39" s="42"/>
      <c r="AD39">
        <v>184</v>
      </c>
      <c r="AI39" s="6">
        <v>35065</v>
      </c>
      <c r="AJ39" s="6">
        <v>40988</v>
      </c>
      <c r="AK39" t="s">
        <v>536</v>
      </c>
      <c r="AQ39" s="37">
        <v>2</v>
      </c>
      <c r="AR39" s="37">
        <v>2</v>
      </c>
      <c r="AY39">
        <v>0</v>
      </c>
      <c r="AZ39">
        <v>1</v>
      </c>
      <c r="BA39">
        <v>0</v>
      </c>
      <c r="BF39" t="s">
        <v>127</v>
      </c>
    </row>
    <row r="40" spans="1:58" x14ac:dyDescent="0.35">
      <c r="A40">
        <v>22</v>
      </c>
      <c r="B40">
        <v>39</v>
      </c>
      <c r="C40">
        <v>14.46</v>
      </c>
      <c r="D40" t="s">
        <v>579</v>
      </c>
      <c r="E40" t="s">
        <v>402</v>
      </c>
      <c r="F40" t="s">
        <v>8</v>
      </c>
      <c r="H40" t="s">
        <v>1366</v>
      </c>
      <c r="I40" t="s">
        <v>1367</v>
      </c>
      <c r="K40" t="s">
        <v>408</v>
      </c>
      <c r="L40" t="s">
        <v>409</v>
      </c>
      <c r="N40" s="24">
        <f t="shared" si="1"/>
        <v>7.5695497064154349E-4</v>
      </c>
      <c r="O40" s="24">
        <v>1</v>
      </c>
      <c r="P40" t="s">
        <v>396</v>
      </c>
      <c r="Q40" t="s">
        <v>486</v>
      </c>
      <c r="R40" s="9" t="s">
        <v>1205</v>
      </c>
      <c r="T40" s="24">
        <f t="shared" si="0"/>
        <v>1184</v>
      </c>
      <c r="U40" s="9">
        <v>1</v>
      </c>
      <c r="AA40" t="s">
        <v>1374</v>
      </c>
      <c r="AC40" s="42"/>
      <c r="AD40">
        <v>184</v>
      </c>
      <c r="AI40" s="6">
        <v>35065</v>
      </c>
      <c r="AJ40" s="6">
        <v>40988</v>
      </c>
      <c r="AK40" t="s">
        <v>536</v>
      </c>
      <c r="AQ40" s="37">
        <v>2</v>
      </c>
      <c r="AR40" s="37">
        <v>2</v>
      </c>
      <c r="AY40">
        <v>0</v>
      </c>
      <c r="AZ40">
        <v>1</v>
      </c>
      <c r="BA40">
        <v>0</v>
      </c>
      <c r="BF40" t="s">
        <v>127</v>
      </c>
    </row>
    <row r="41" spans="1:58" x14ac:dyDescent="0.35">
      <c r="A41">
        <v>22</v>
      </c>
      <c r="B41">
        <v>40</v>
      </c>
      <c r="C41">
        <v>32.53</v>
      </c>
      <c r="D41" t="s">
        <v>579</v>
      </c>
      <c r="E41" t="s">
        <v>402</v>
      </c>
      <c r="F41" t="s">
        <v>8</v>
      </c>
      <c r="H41" t="s">
        <v>1363</v>
      </c>
      <c r="I41" t="s">
        <v>1362</v>
      </c>
      <c r="K41" t="s">
        <v>408</v>
      </c>
      <c r="L41" t="s">
        <v>409</v>
      </c>
      <c r="N41" s="24">
        <f t="shared" si="1"/>
        <v>1.0752178336570495E-7</v>
      </c>
      <c r="O41" s="24">
        <v>1</v>
      </c>
      <c r="P41" t="s">
        <v>396</v>
      </c>
      <c r="Q41" t="s">
        <v>486</v>
      </c>
      <c r="R41" s="9" t="s">
        <v>1205</v>
      </c>
      <c r="T41" s="24">
        <f t="shared" si="0"/>
        <v>1184</v>
      </c>
      <c r="U41" s="9">
        <v>1</v>
      </c>
      <c r="AA41" t="s">
        <v>1374</v>
      </c>
      <c r="AC41" s="42"/>
      <c r="AD41">
        <v>184</v>
      </c>
      <c r="AI41" s="6">
        <v>35065</v>
      </c>
      <c r="AJ41" s="6">
        <v>40988</v>
      </c>
      <c r="AK41" t="s">
        <v>536</v>
      </c>
      <c r="AQ41" s="37">
        <v>2</v>
      </c>
      <c r="AR41" s="37">
        <v>2</v>
      </c>
      <c r="AY41">
        <v>0</v>
      </c>
      <c r="AZ41">
        <v>1</v>
      </c>
      <c r="BA41">
        <v>0</v>
      </c>
      <c r="BF41" t="s">
        <v>127</v>
      </c>
    </row>
    <row r="42" spans="1:58" x14ac:dyDescent="0.35">
      <c r="A42">
        <v>22</v>
      </c>
      <c r="B42">
        <v>41</v>
      </c>
      <c r="C42">
        <v>31.59</v>
      </c>
      <c r="D42" t="s">
        <v>579</v>
      </c>
      <c r="E42" t="s">
        <v>402</v>
      </c>
      <c r="F42" t="s">
        <v>8</v>
      </c>
      <c r="H42" t="s">
        <v>1364</v>
      </c>
      <c r="I42" t="s">
        <v>1365</v>
      </c>
      <c r="K42" t="s">
        <v>408</v>
      </c>
      <c r="L42" t="s">
        <v>409</v>
      </c>
      <c r="N42" s="24">
        <f t="shared" si="1"/>
        <v>1.6991570916946586E-7</v>
      </c>
      <c r="O42" s="24">
        <v>1</v>
      </c>
      <c r="P42" t="s">
        <v>396</v>
      </c>
      <c r="Q42" t="s">
        <v>486</v>
      </c>
      <c r="R42" s="9" t="s">
        <v>1205</v>
      </c>
      <c r="T42" s="24">
        <f t="shared" si="0"/>
        <v>1184</v>
      </c>
      <c r="U42" s="9">
        <v>1</v>
      </c>
      <c r="AA42" t="s">
        <v>1374</v>
      </c>
      <c r="AC42" s="42"/>
      <c r="AD42">
        <v>184</v>
      </c>
      <c r="AI42" s="6">
        <v>35065</v>
      </c>
      <c r="AJ42" s="6">
        <v>40988</v>
      </c>
      <c r="AK42" t="s">
        <v>536</v>
      </c>
      <c r="AQ42" s="37">
        <v>2</v>
      </c>
      <c r="AR42" s="37">
        <v>2</v>
      </c>
      <c r="AY42">
        <v>0</v>
      </c>
      <c r="AZ42">
        <v>1</v>
      </c>
      <c r="BA42">
        <v>0</v>
      </c>
      <c r="BF42" t="s">
        <v>127</v>
      </c>
    </row>
    <row r="43" spans="1:58" x14ac:dyDescent="0.35">
      <c r="A43">
        <v>22</v>
      </c>
      <c r="B43">
        <v>42</v>
      </c>
      <c r="C43">
        <v>30.75</v>
      </c>
      <c r="D43" t="s">
        <v>579</v>
      </c>
      <c r="E43" t="s">
        <v>402</v>
      </c>
      <c r="F43" t="s">
        <v>8</v>
      </c>
      <c r="H43" t="s">
        <v>1366</v>
      </c>
      <c r="I43" t="s">
        <v>1367</v>
      </c>
      <c r="K43" t="s">
        <v>408</v>
      </c>
      <c r="L43" t="s">
        <v>409</v>
      </c>
      <c r="N43" s="24">
        <f t="shared" si="1"/>
        <v>2.5583410179219612E-7</v>
      </c>
      <c r="O43" s="24">
        <v>1</v>
      </c>
      <c r="P43" t="s">
        <v>396</v>
      </c>
      <c r="Q43" t="s">
        <v>486</v>
      </c>
      <c r="R43" s="9" t="s">
        <v>1205</v>
      </c>
      <c r="T43" s="24">
        <f t="shared" si="0"/>
        <v>1184</v>
      </c>
      <c r="U43" s="9">
        <v>1</v>
      </c>
      <c r="AA43" t="s">
        <v>1374</v>
      </c>
      <c r="AC43" s="42"/>
      <c r="AD43">
        <v>184</v>
      </c>
      <c r="AI43" s="6">
        <v>35065</v>
      </c>
      <c r="AJ43" s="6">
        <v>40988</v>
      </c>
      <c r="AK43" t="s">
        <v>536</v>
      </c>
      <c r="AQ43" s="37">
        <v>2</v>
      </c>
      <c r="AR43" s="37">
        <v>2</v>
      </c>
      <c r="AY43">
        <v>0</v>
      </c>
      <c r="AZ43">
        <v>1</v>
      </c>
      <c r="BA43">
        <v>0</v>
      </c>
      <c r="BF43" t="s">
        <v>127</v>
      </c>
    </row>
    <row r="44" spans="1:58" x14ac:dyDescent="0.35">
      <c r="A44">
        <v>22</v>
      </c>
      <c r="B44">
        <v>43</v>
      </c>
      <c r="C44">
        <v>34.19</v>
      </c>
      <c r="D44" t="s">
        <v>579</v>
      </c>
      <c r="E44" t="s">
        <v>402</v>
      </c>
      <c r="F44" t="s">
        <v>8</v>
      </c>
      <c r="H44" t="s">
        <v>1363</v>
      </c>
      <c r="I44" t="s">
        <v>1362</v>
      </c>
      <c r="K44" t="s">
        <v>408</v>
      </c>
      <c r="L44" t="s">
        <v>409</v>
      </c>
      <c r="N44" s="24">
        <f t="shared" si="1"/>
        <v>4.7963403582151898E-8</v>
      </c>
      <c r="O44" s="24">
        <v>1</v>
      </c>
      <c r="P44" t="s">
        <v>396</v>
      </c>
      <c r="Q44" t="s">
        <v>486</v>
      </c>
      <c r="R44" s="9" t="s">
        <v>1205</v>
      </c>
      <c r="T44" s="24">
        <f t="shared" si="0"/>
        <v>1184</v>
      </c>
      <c r="U44" s="9">
        <v>1</v>
      </c>
      <c r="AA44" t="s">
        <v>1374</v>
      </c>
      <c r="AC44" s="42"/>
      <c r="AD44">
        <v>184</v>
      </c>
      <c r="AI44" s="6">
        <v>35065</v>
      </c>
      <c r="AJ44" s="6">
        <v>40988</v>
      </c>
      <c r="AK44" t="s">
        <v>536</v>
      </c>
      <c r="AQ44" s="37">
        <v>2</v>
      </c>
      <c r="AR44" s="37">
        <v>2</v>
      </c>
      <c r="AY44">
        <v>0</v>
      </c>
      <c r="AZ44">
        <v>1</v>
      </c>
      <c r="BA44">
        <v>0</v>
      </c>
      <c r="BF44" t="s">
        <v>127</v>
      </c>
    </row>
    <row r="45" spans="1:58" x14ac:dyDescent="0.35">
      <c r="A45">
        <v>22</v>
      </c>
      <c r="B45">
        <v>44</v>
      </c>
      <c r="C45">
        <v>31.27</v>
      </c>
      <c r="D45" t="s">
        <v>579</v>
      </c>
      <c r="E45" t="s">
        <v>402</v>
      </c>
      <c r="F45" t="s">
        <v>8</v>
      </c>
      <c r="H45" t="s">
        <v>1364</v>
      </c>
      <c r="I45" t="s">
        <v>1365</v>
      </c>
      <c r="K45" t="s">
        <v>408</v>
      </c>
      <c r="L45" t="s">
        <v>409</v>
      </c>
      <c r="N45" s="24">
        <f t="shared" si="1"/>
        <v>1.985746342914041E-7</v>
      </c>
      <c r="O45" s="24">
        <v>1</v>
      </c>
      <c r="P45" t="s">
        <v>396</v>
      </c>
      <c r="Q45" t="s">
        <v>486</v>
      </c>
      <c r="R45" s="9" t="s">
        <v>1205</v>
      </c>
      <c r="T45" s="24">
        <f t="shared" si="0"/>
        <v>1184</v>
      </c>
      <c r="U45" s="9">
        <v>1</v>
      </c>
      <c r="AA45" t="s">
        <v>1374</v>
      </c>
      <c r="AC45" s="42"/>
      <c r="AD45">
        <v>184</v>
      </c>
      <c r="AI45" s="6">
        <v>35065</v>
      </c>
      <c r="AJ45" s="6">
        <v>40988</v>
      </c>
      <c r="AK45" t="s">
        <v>536</v>
      </c>
      <c r="AQ45" s="37">
        <v>2</v>
      </c>
      <c r="AR45" s="37">
        <v>2</v>
      </c>
      <c r="AY45">
        <v>0</v>
      </c>
      <c r="AZ45">
        <v>1</v>
      </c>
      <c r="BA45">
        <v>0</v>
      </c>
      <c r="BF45" t="s">
        <v>127</v>
      </c>
    </row>
    <row r="46" spans="1:58" x14ac:dyDescent="0.35">
      <c r="A46">
        <v>22</v>
      </c>
      <c r="B46">
        <v>45</v>
      </c>
      <c r="C46">
        <v>31.04</v>
      </c>
      <c r="D46" t="s">
        <v>579</v>
      </c>
      <c r="E46" t="s">
        <v>402</v>
      </c>
      <c r="F46" t="s">
        <v>8</v>
      </c>
      <c r="H46" t="s">
        <v>1366</v>
      </c>
      <c r="I46" t="s">
        <v>1367</v>
      </c>
      <c r="K46" t="s">
        <v>408</v>
      </c>
      <c r="L46" t="s">
        <v>409</v>
      </c>
      <c r="N46" s="24">
        <f t="shared" si="1"/>
        <v>2.2211973205177316E-7</v>
      </c>
      <c r="O46" s="24">
        <v>1</v>
      </c>
      <c r="P46" t="s">
        <v>396</v>
      </c>
      <c r="Q46" t="s">
        <v>486</v>
      </c>
      <c r="R46" s="9" t="s">
        <v>1205</v>
      </c>
      <c r="T46" s="24">
        <f t="shared" si="0"/>
        <v>1184</v>
      </c>
      <c r="U46" s="9">
        <v>1</v>
      </c>
      <c r="AA46" t="s">
        <v>1374</v>
      </c>
      <c r="AC46" s="42"/>
      <c r="AD46">
        <v>184</v>
      </c>
      <c r="AI46" s="6">
        <v>35065</v>
      </c>
      <c r="AJ46" s="6">
        <v>40988</v>
      </c>
      <c r="AK46" t="s">
        <v>536</v>
      </c>
      <c r="AQ46" s="37">
        <v>2</v>
      </c>
      <c r="AR46" s="37">
        <v>2</v>
      </c>
      <c r="AY46">
        <v>0</v>
      </c>
      <c r="AZ46">
        <v>1</v>
      </c>
      <c r="BA46">
        <v>0</v>
      </c>
      <c r="BF46" t="s">
        <v>127</v>
      </c>
    </row>
    <row r="47" spans="1:58" x14ac:dyDescent="0.35">
      <c r="A47">
        <v>22</v>
      </c>
      <c r="B47">
        <v>46</v>
      </c>
      <c r="C47">
        <v>18.84</v>
      </c>
      <c r="D47" t="s">
        <v>579</v>
      </c>
      <c r="E47" t="s">
        <v>402</v>
      </c>
      <c r="F47" t="s">
        <v>8</v>
      </c>
      <c r="H47" t="s">
        <v>1363</v>
      </c>
      <c r="I47" t="s">
        <v>1362</v>
      </c>
      <c r="K47" t="s">
        <v>408</v>
      </c>
      <c r="L47" t="s">
        <v>409</v>
      </c>
      <c r="N47" s="24">
        <f t="shared" si="1"/>
        <v>8.7328002429831741E-5</v>
      </c>
      <c r="O47" s="24">
        <v>1</v>
      </c>
      <c r="P47" t="s">
        <v>396</v>
      </c>
      <c r="Q47" t="s">
        <v>486</v>
      </c>
      <c r="R47" s="9" t="s">
        <v>1205</v>
      </c>
      <c r="T47" s="24">
        <f t="shared" si="0"/>
        <v>1184</v>
      </c>
      <c r="U47" s="9">
        <v>1</v>
      </c>
      <c r="AA47" t="s">
        <v>1374</v>
      </c>
      <c r="AC47" s="42"/>
      <c r="AD47">
        <v>184</v>
      </c>
      <c r="AI47" s="6">
        <v>35065</v>
      </c>
      <c r="AJ47" s="6">
        <v>40988</v>
      </c>
      <c r="AK47" t="s">
        <v>536</v>
      </c>
      <c r="AQ47" s="37">
        <v>2</v>
      </c>
      <c r="AR47" s="37">
        <v>2</v>
      </c>
      <c r="AY47">
        <v>0</v>
      </c>
      <c r="AZ47">
        <v>1</v>
      </c>
      <c r="BA47">
        <v>0</v>
      </c>
      <c r="BF47" t="s">
        <v>127</v>
      </c>
    </row>
    <row r="48" spans="1:58" x14ac:dyDescent="0.35">
      <c r="A48">
        <v>22</v>
      </c>
      <c r="B48">
        <v>47</v>
      </c>
      <c r="C48">
        <v>16.8</v>
      </c>
      <c r="D48" t="s">
        <v>579</v>
      </c>
      <c r="E48" t="s">
        <v>402</v>
      </c>
      <c r="F48" t="s">
        <v>8</v>
      </c>
      <c r="H48" t="s">
        <v>1364</v>
      </c>
      <c r="I48" t="s">
        <v>1365</v>
      </c>
      <c r="K48" t="s">
        <v>408</v>
      </c>
      <c r="L48" t="s">
        <v>409</v>
      </c>
      <c r="N48" s="24">
        <f t="shared" si="1"/>
        <v>2.3854246666787926E-4</v>
      </c>
      <c r="O48" s="24">
        <v>1</v>
      </c>
      <c r="P48" t="s">
        <v>396</v>
      </c>
      <c r="Q48" t="s">
        <v>486</v>
      </c>
      <c r="R48" s="9" t="s">
        <v>1205</v>
      </c>
      <c r="T48" s="24">
        <f t="shared" si="0"/>
        <v>1184</v>
      </c>
      <c r="U48" s="9">
        <v>1</v>
      </c>
      <c r="AA48" t="s">
        <v>1374</v>
      </c>
      <c r="AC48" s="42"/>
      <c r="AD48">
        <v>184</v>
      </c>
      <c r="AI48" s="6">
        <v>35065</v>
      </c>
      <c r="AJ48" s="6">
        <v>40988</v>
      </c>
      <c r="AK48" t="s">
        <v>536</v>
      </c>
      <c r="AQ48" s="37">
        <v>2</v>
      </c>
      <c r="AR48" s="37">
        <v>2</v>
      </c>
      <c r="AY48">
        <v>0</v>
      </c>
      <c r="AZ48">
        <v>1</v>
      </c>
      <c r="BA48">
        <v>0</v>
      </c>
      <c r="BF48" t="s">
        <v>127</v>
      </c>
    </row>
    <row r="49" spans="1:58" x14ac:dyDescent="0.35">
      <c r="A49">
        <v>22</v>
      </c>
      <c r="B49">
        <v>48</v>
      </c>
      <c r="C49">
        <v>20.29</v>
      </c>
      <c r="D49" t="s">
        <v>579</v>
      </c>
      <c r="E49" t="s">
        <v>402</v>
      </c>
      <c r="F49" t="s">
        <v>8</v>
      </c>
      <c r="H49" t="s">
        <v>1366</v>
      </c>
      <c r="I49" t="s">
        <v>1367</v>
      </c>
      <c r="K49" t="s">
        <v>408</v>
      </c>
      <c r="L49" t="s">
        <v>409</v>
      </c>
      <c r="N49" s="24">
        <f t="shared" si="1"/>
        <v>4.2796511580567298E-5</v>
      </c>
      <c r="O49" s="24">
        <v>1</v>
      </c>
      <c r="P49" t="s">
        <v>396</v>
      </c>
      <c r="Q49" t="s">
        <v>486</v>
      </c>
      <c r="R49" s="9" t="s">
        <v>1205</v>
      </c>
      <c r="T49" s="24">
        <f t="shared" si="0"/>
        <v>1184</v>
      </c>
      <c r="U49" s="9">
        <v>1</v>
      </c>
      <c r="AA49" t="s">
        <v>1374</v>
      </c>
      <c r="AC49" s="42"/>
      <c r="AD49">
        <v>184</v>
      </c>
      <c r="AI49" s="6">
        <v>35065</v>
      </c>
      <c r="AJ49" s="6">
        <v>40988</v>
      </c>
      <c r="AK49" t="s">
        <v>536</v>
      </c>
      <c r="AQ49" s="37">
        <v>2</v>
      </c>
      <c r="AR49" s="37">
        <v>2</v>
      </c>
      <c r="AY49">
        <v>0</v>
      </c>
      <c r="AZ49">
        <v>1</v>
      </c>
      <c r="BA49">
        <v>0</v>
      </c>
      <c r="BF49" t="s">
        <v>127</v>
      </c>
    </row>
    <row r="50" spans="1:58" x14ac:dyDescent="0.35">
      <c r="A50">
        <v>22</v>
      </c>
      <c r="B50">
        <v>49</v>
      </c>
      <c r="C50">
        <v>4.07</v>
      </c>
      <c r="D50" t="s">
        <v>579</v>
      </c>
      <c r="E50" t="s">
        <v>402</v>
      </c>
      <c r="F50" t="s">
        <v>8</v>
      </c>
      <c r="H50" t="s">
        <v>1363</v>
      </c>
      <c r="I50" t="s">
        <v>1362</v>
      </c>
      <c r="K50" t="s">
        <v>408</v>
      </c>
      <c r="L50" t="s">
        <v>409</v>
      </c>
      <c r="N50" s="24">
        <f t="shared" si="1"/>
        <v>4.4108220867485073E-2</v>
      </c>
      <c r="O50" s="24">
        <v>1</v>
      </c>
      <c r="P50" t="s">
        <v>396</v>
      </c>
      <c r="Q50" t="s">
        <v>486</v>
      </c>
      <c r="R50" s="9" t="s">
        <v>1205</v>
      </c>
      <c r="T50" s="24">
        <f t="shared" si="0"/>
        <v>584</v>
      </c>
      <c r="U50" s="9">
        <v>1</v>
      </c>
      <c r="AA50" t="s">
        <v>1374</v>
      </c>
      <c r="AC50" s="42"/>
      <c r="AD50">
        <v>184</v>
      </c>
      <c r="AI50" s="6">
        <v>35065</v>
      </c>
      <c r="AJ50" s="6">
        <v>37986</v>
      </c>
      <c r="AK50" t="s">
        <v>536</v>
      </c>
      <c r="AQ50" s="37">
        <v>1</v>
      </c>
      <c r="AR50" s="37">
        <v>1</v>
      </c>
      <c r="AY50">
        <v>0</v>
      </c>
      <c r="AZ50">
        <v>1</v>
      </c>
      <c r="BA50">
        <v>0</v>
      </c>
      <c r="BF50" t="s">
        <v>127</v>
      </c>
    </row>
    <row r="51" spans="1:58" x14ac:dyDescent="0.35">
      <c r="A51">
        <v>22</v>
      </c>
      <c r="B51">
        <v>50</v>
      </c>
      <c r="C51">
        <v>5.08</v>
      </c>
      <c r="D51" t="s">
        <v>579</v>
      </c>
      <c r="E51" t="s">
        <v>402</v>
      </c>
      <c r="F51" t="s">
        <v>8</v>
      </c>
      <c r="H51" t="s">
        <v>1364</v>
      </c>
      <c r="I51" t="s">
        <v>1365</v>
      </c>
      <c r="K51" t="s">
        <v>408</v>
      </c>
      <c r="L51" t="s">
        <v>409</v>
      </c>
      <c r="N51" s="24">
        <f t="shared" si="1"/>
        <v>2.4573307446226704E-2</v>
      </c>
      <c r="O51" s="24">
        <v>1</v>
      </c>
      <c r="P51" t="s">
        <v>396</v>
      </c>
      <c r="Q51" t="s">
        <v>486</v>
      </c>
      <c r="R51" s="9" t="s">
        <v>1205</v>
      </c>
      <c r="T51" s="24">
        <f t="shared" si="0"/>
        <v>584</v>
      </c>
      <c r="U51" s="9">
        <v>1</v>
      </c>
      <c r="AA51" t="s">
        <v>1374</v>
      </c>
      <c r="AC51" s="42"/>
      <c r="AD51">
        <v>184</v>
      </c>
      <c r="AI51" s="6">
        <v>35065</v>
      </c>
      <c r="AJ51" s="6">
        <v>37986</v>
      </c>
      <c r="AK51" t="s">
        <v>536</v>
      </c>
      <c r="AQ51" s="37">
        <v>1</v>
      </c>
      <c r="AR51" s="37">
        <v>1</v>
      </c>
      <c r="AY51">
        <v>0</v>
      </c>
      <c r="AZ51">
        <v>1</v>
      </c>
      <c r="BA51">
        <v>0</v>
      </c>
      <c r="BF51" t="s">
        <v>127</v>
      </c>
    </row>
    <row r="52" spans="1:58" x14ac:dyDescent="0.35">
      <c r="A52">
        <v>22</v>
      </c>
      <c r="B52">
        <v>51</v>
      </c>
      <c r="C52">
        <v>5.97</v>
      </c>
      <c r="D52" t="s">
        <v>579</v>
      </c>
      <c r="E52" t="s">
        <v>402</v>
      </c>
      <c r="F52" t="s">
        <v>8</v>
      </c>
      <c r="H52" t="s">
        <v>1366</v>
      </c>
      <c r="I52" t="s">
        <v>1367</v>
      </c>
      <c r="K52" t="s">
        <v>408</v>
      </c>
      <c r="L52" t="s">
        <v>409</v>
      </c>
      <c r="N52" s="24">
        <f t="shared" si="1"/>
        <v>1.4846328185049907E-2</v>
      </c>
      <c r="O52" s="24">
        <v>1</v>
      </c>
      <c r="P52" t="s">
        <v>396</v>
      </c>
      <c r="Q52" t="s">
        <v>486</v>
      </c>
      <c r="R52" s="9" t="s">
        <v>1205</v>
      </c>
      <c r="T52" s="24">
        <f t="shared" si="0"/>
        <v>584</v>
      </c>
      <c r="U52" s="9">
        <v>1</v>
      </c>
      <c r="AA52" t="s">
        <v>1374</v>
      </c>
      <c r="AC52" s="42"/>
      <c r="AD52">
        <v>184</v>
      </c>
      <c r="AI52" s="6">
        <v>35065</v>
      </c>
      <c r="AJ52" s="6">
        <v>37986</v>
      </c>
      <c r="AK52" t="s">
        <v>536</v>
      </c>
      <c r="AQ52" s="37">
        <v>1</v>
      </c>
      <c r="AR52" s="37">
        <v>1</v>
      </c>
      <c r="AY52">
        <v>0</v>
      </c>
      <c r="AZ52">
        <v>1</v>
      </c>
      <c r="BA52">
        <v>0</v>
      </c>
      <c r="BF52" t="s">
        <v>127</v>
      </c>
    </row>
    <row r="53" spans="1:58" x14ac:dyDescent="0.35">
      <c r="A53">
        <v>22</v>
      </c>
      <c r="B53">
        <v>52</v>
      </c>
      <c r="C53">
        <v>3.27</v>
      </c>
      <c r="D53" t="s">
        <v>579</v>
      </c>
      <c r="E53" t="s">
        <v>402</v>
      </c>
      <c r="F53" t="s">
        <v>8</v>
      </c>
      <c r="H53" t="s">
        <v>1363</v>
      </c>
      <c r="I53" t="s">
        <v>1362</v>
      </c>
      <c r="K53" t="s">
        <v>408</v>
      </c>
      <c r="L53" t="s">
        <v>409</v>
      </c>
      <c r="N53" s="24">
        <f t="shared" si="1"/>
        <v>7.1071873290656798E-2</v>
      </c>
      <c r="O53" s="24">
        <v>1</v>
      </c>
      <c r="P53" t="s">
        <v>396</v>
      </c>
      <c r="Q53" t="s">
        <v>486</v>
      </c>
      <c r="R53" s="9" t="s">
        <v>1205</v>
      </c>
      <c r="T53" s="24">
        <f t="shared" si="0"/>
        <v>584</v>
      </c>
      <c r="U53" s="9">
        <v>1</v>
      </c>
      <c r="AA53" t="s">
        <v>1374</v>
      </c>
      <c r="AC53" s="42"/>
      <c r="AD53">
        <v>184</v>
      </c>
      <c r="AI53" s="6">
        <v>35065</v>
      </c>
      <c r="AJ53" s="6">
        <v>37986</v>
      </c>
      <c r="AK53" t="s">
        <v>536</v>
      </c>
      <c r="AQ53" s="37">
        <v>1</v>
      </c>
      <c r="AR53" s="37">
        <v>1</v>
      </c>
      <c r="AY53">
        <v>0</v>
      </c>
      <c r="AZ53">
        <v>1</v>
      </c>
      <c r="BA53">
        <v>0</v>
      </c>
      <c r="BF53" t="s">
        <v>127</v>
      </c>
    </row>
    <row r="54" spans="1:58" x14ac:dyDescent="0.35">
      <c r="A54">
        <v>22</v>
      </c>
      <c r="B54">
        <v>53</v>
      </c>
      <c r="C54">
        <v>5.13</v>
      </c>
      <c r="D54" t="s">
        <v>579</v>
      </c>
      <c r="E54" t="s">
        <v>402</v>
      </c>
      <c r="F54" t="s">
        <v>8</v>
      </c>
      <c r="H54" t="s">
        <v>1364</v>
      </c>
      <c r="I54" t="s">
        <v>1365</v>
      </c>
      <c r="K54" t="s">
        <v>408</v>
      </c>
      <c r="L54" t="s">
        <v>409</v>
      </c>
      <c r="N54" s="24">
        <f t="shared" si="1"/>
        <v>2.3881311371630208E-2</v>
      </c>
      <c r="O54" s="24">
        <v>1</v>
      </c>
      <c r="P54" t="s">
        <v>396</v>
      </c>
      <c r="Q54" t="s">
        <v>486</v>
      </c>
      <c r="R54" s="9" t="s">
        <v>1205</v>
      </c>
      <c r="T54" s="24">
        <f t="shared" si="0"/>
        <v>584</v>
      </c>
      <c r="U54" s="9">
        <v>1</v>
      </c>
      <c r="AA54" t="s">
        <v>1374</v>
      </c>
      <c r="AC54" s="42"/>
      <c r="AD54">
        <v>184</v>
      </c>
      <c r="AI54" s="6">
        <v>35065</v>
      </c>
      <c r="AJ54" s="6">
        <v>37986</v>
      </c>
      <c r="AK54" t="s">
        <v>536</v>
      </c>
      <c r="AQ54" s="37">
        <v>1</v>
      </c>
      <c r="AR54" s="37">
        <v>1</v>
      </c>
      <c r="AY54">
        <v>0</v>
      </c>
      <c r="AZ54">
        <v>1</v>
      </c>
      <c r="BA54">
        <v>0</v>
      </c>
      <c r="BF54" t="s">
        <v>127</v>
      </c>
    </row>
    <row r="55" spans="1:58" x14ac:dyDescent="0.35">
      <c r="A55">
        <v>22</v>
      </c>
      <c r="B55">
        <v>54</v>
      </c>
      <c r="C55">
        <v>6.11</v>
      </c>
      <c r="D55" t="s">
        <v>579</v>
      </c>
      <c r="E55" t="s">
        <v>402</v>
      </c>
      <c r="F55" t="s">
        <v>8</v>
      </c>
      <c r="H55" t="s">
        <v>1366</v>
      </c>
      <c r="I55" t="s">
        <v>1367</v>
      </c>
      <c r="K55" t="s">
        <v>408</v>
      </c>
      <c r="L55" t="s">
        <v>409</v>
      </c>
      <c r="N55" s="24">
        <f t="shared" si="1"/>
        <v>1.372588468851208E-2</v>
      </c>
      <c r="O55" s="24">
        <v>1</v>
      </c>
      <c r="P55" t="s">
        <v>396</v>
      </c>
      <c r="Q55" t="s">
        <v>486</v>
      </c>
      <c r="R55" s="9" t="s">
        <v>1205</v>
      </c>
      <c r="T55" s="24">
        <f t="shared" si="0"/>
        <v>584</v>
      </c>
      <c r="U55" s="9">
        <v>1</v>
      </c>
      <c r="AA55" t="s">
        <v>1374</v>
      </c>
      <c r="AC55" s="42"/>
      <c r="AD55">
        <v>184</v>
      </c>
      <c r="AI55" s="6">
        <v>35065</v>
      </c>
      <c r="AJ55" s="6">
        <v>37986</v>
      </c>
      <c r="AK55" t="s">
        <v>536</v>
      </c>
      <c r="AQ55" s="37">
        <v>1</v>
      </c>
      <c r="AR55" s="37">
        <v>1</v>
      </c>
      <c r="AY55">
        <v>0</v>
      </c>
      <c r="AZ55">
        <v>1</v>
      </c>
      <c r="BA55">
        <v>0</v>
      </c>
      <c r="BF55" t="s">
        <v>127</v>
      </c>
    </row>
    <row r="56" spans="1:58" x14ac:dyDescent="0.35">
      <c r="A56">
        <v>22</v>
      </c>
      <c r="B56">
        <v>55</v>
      </c>
      <c r="C56">
        <v>4.09</v>
      </c>
      <c r="D56" t="s">
        <v>579</v>
      </c>
      <c r="E56" t="s">
        <v>402</v>
      </c>
      <c r="F56" t="s">
        <v>8</v>
      </c>
      <c r="H56" t="s">
        <v>1363</v>
      </c>
      <c r="I56" t="s">
        <v>1362</v>
      </c>
      <c r="K56" t="s">
        <v>408</v>
      </c>
      <c r="L56" t="s">
        <v>409</v>
      </c>
      <c r="N56" s="24">
        <f t="shared" si="1"/>
        <v>4.3592950695670464E-2</v>
      </c>
      <c r="O56" s="24">
        <v>1</v>
      </c>
      <c r="P56" t="s">
        <v>396</v>
      </c>
      <c r="Q56" t="s">
        <v>486</v>
      </c>
      <c r="R56" s="9" t="s">
        <v>1205</v>
      </c>
      <c r="T56" s="24">
        <f t="shared" si="0"/>
        <v>584</v>
      </c>
      <c r="U56" s="9">
        <v>1</v>
      </c>
      <c r="AA56" t="s">
        <v>1374</v>
      </c>
      <c r="AC56" s="42"/>
      <c r="AD56">
        <v>184</v>
      </c>
      <c r="AI56" s="6">
        <v>35065</v>
      </c>
      <c r="AJ56" s="6">
        <v>37986</v>
      </c>
      <c r="AK56" t="s">
        <v>536</v>
      </c>
      <c r="AQ56" s="37">
        <v>1</v>
      </c>
      <c r="AR56" s="37">
        <v>1</v>
      </c>
      <c r="AY56">
        <v>0</v>
      </c>
      <c r="AZ56">
        <v>1</v>
      </c>
      <c r="BA56">
        <v>0</v>
      </c>
      <c r="BF56" t="s">
        <v>127</v>
      </c>
    </row>
    <row r="57" spans="1:58" x14ac:dyDescent="0.35">
      <c r="A57">
        <v>22</v>
      </c>
      <c r="B57">
        <v>56</v>
      </c>
      <c r="C57">
        <v>3.55</v>
      </c>
      <c r="D57" t="s">
        <v>579</v>
      </c>
      <c r="E57" t="s">
        <v>402</v>
      </c>
      <c r="F57" t="s">
        <v>8</v>
      </c>
      <c r="H57" t="s">
        <v>1364</v>
      </c>
      <c r="I57" t="s">
        <v>1365</v>
      </c>
      <c r="K57" t="s">
        <v>408</v>
      </c>
      <c r="L57" t="s">
        <v>409</v>
      </c>
      <c r="N57" s="24">
        <f t="shared" si="1"/>
        <v>6.0041917331902582E-2</v>
      </c>
      <c r="O57" s="24">
        <v>1</v>
      </c>
      <c r="P57" t="s">
        <v>396</v>
      </c>
      <c r="Q57" t="s">
        <v>486</v>
      </c>
      <c r="R57" s="9" t="s">
        <v>1205</v>
      </c>
      <c r="T57" s="24">
        <f t="shared" si="0"/>
        <v>584</v>
      </c>
      <c r="U57" s="9">
        <v>1</v>
      </c>
      <c r="AA57" t="s">
        <v>1374</v>
      </c>
      <c r="AC57" s="42"/>
      <c r="AD57">
        <v>184</v>
      </c>
      <c r="AI57" s="6">
        <v>35065</v>
      </c>
      <c r="AJ57" s="6">
        <v>37986</v>
      </c>
      <c r="AK57" t="s">
        <v>536</v>
      </c>
      <c r="AQ57" s="37">
        <v>1</v>
      </c>
      <c r="AR57" s="37">
        <v>1</v>
      </c>
      <c r="AY57">
        <v>0</v>
      </c>
      <c r="AZ57">
        <v>1</v>
      </c>
      <c r="BA57">
        <v>0</v>
      </c>
      <c r="BF57" t="s">
        <v>127</v>
      </c>
    </row>
    <row r="58" spans="1:58" x14ac:dyDescent="0.35">
      <c r="A58">
        <v>22</v>
      </c>
      <c r="B58">
        <v>57</v>
      </c>
      <c r="C58">
        <v>5.56</v>
      </c>
      <c r="D58" t="s">
        <v>579</v>
      </c>
      <c r="E58" t="s">
        <v>402</v>
      </c>
      <c r="F58" t="s">
        <v>8</v>
      </c>
      <c r="H58" t="s">
        <v>1366</v>
      </c>
      <c r="I58" t="s">
        <v>1367</v>
      </c>
      <c r="K58" t="s">
        <v>408</v>
      </c>
      <c r="L58" t="s">
        <v>409</v>
      </c>
      <c r="N58" s="24">
        <f t="shared" si="1"/>
        <v>1.8704137656754678E-2</v>
      </c>
      <c r="O58" s="24">
        <v>1</v>
      </c>
      <c r="P58" t="s">
        <v>396</v>
      </c>
      <c r="Q58" t="s">
        <v>486</v>
      </c>
      <c r="R58" s="9" t="s">
        <v>1205</v>
      </c>
      <c r="T58" s="24">
        <f t="shared" si="0"/>
        <v>584</v>
      </c>
      <c r="U58" s="9">
        <v>1</v>
      </c>
      <c r="AA58" t="s">
        <v>1374</v>
      </c>
      <c r="AC58" s="42"/>
      <c r="AD58">
        <v>184</v>
      </c>
      <c r="AI58" s="6">
        <v>35065</v>
      </c>
      <c r="AJ58" s="6">
        <v>37986</v>
      </c>
      <c r="AK58" t="s">
        <v>536</v>
      </c>
      <c r="AQ58" s="37">
        <v>1</v>
      </c>
      <c r="AR58" s="37">
        <v>1</v>
      </c>
      <c r="AY58">
        <v>0</v>
      </c>
      <c r="AZ58">
        <v>1</v>
      </c>
      <c r="BA58">
        <v>0</v>
      </c>
      <c r="BF58" t="s">
        <v>127</v>
      </c>
    </row>
    <row r="59" spans="1:58" x14ac:dyDescent="0.35">
      <c r="A59">
        <v>22</v>
      </c>
      <c r="B59">
        <v>58</v>
      </c>
      <c r="C59">
        <v>2.52</v>
      </c>
      <c r="D59" t="s">
        <v>579</v>
      </c>
      <c r="E59" t="s">
        <v>402</v>
      </c>
      <c r="F59" t="s">
        <v>8</v>
      </c>
      <c r="H59" t="s">
        <v>1363</v>
      </c>
      <c r="I59" t="s">
        <v>1362</v>
      </c>
      <c r="K59" t="s">
        <v>408</v>
      </c>
      <c r="L59" t="s">
        <v>409</v>
      </c>
      <c r="N59" s="24">
        <f t="shared" si="1"/>
        <v>0.1129518281553326</v>
      </c>
      <c r="O59" s="24">
        <v>1</v>
      </c>
      <c r="P59" t="s">
        <v>396</v>
      </c>
      <c r="Q59" t="s">
        <v>486</v>
      </c>
      <c r="R59" s="9" t="s">
        <v>1205</v>
      </c>
      <c r="T59" s="24">
        <f t="shared" si="0"/>
        <v>584</v>
      </c>
      <c r="U59" s="9">
        <v>1</v>
      </c>
      <c r="AA59" t="s">
        <v>1374</v>
      </c>
      <c r="AC59" s="42"/>
      <c r="AD59">
        <v>184</v>
      </c>
      <c r="AI59" s="6">
        <v>35065</v>
      </c>
      <c r="AJ59" s="6">
        <v>37986</v>
      </c>
      <c r="AK59" t="s">
        <v>536</v>
      </c>
      <c r="AQ59" s="37">
        <v>1</v>
      </c>
      <c r="AR59" s="37">
        <v>1</v>
      </c>
      <c r="AY59">
        <v>0</v>
      </c>
      <c r="AZ59">
        <v>1</v>
      </c>
      <c r="BA59">
        <v>0</v>
      </c>
      <c r="BF59" t="s">
        <v>127</v>
      </c>
    </row>
    <row r="60" spans="1:58" x14ac:dyDescent="0.35">
      <c r="A60">
        <v>22</v>
      </c>
      <c r="B60">
        <v>59</v>
      </c>
      <c r="C60">
        <v>2.94</v>
      </c>
      <c r="D60" t="s">
        <v>579</v>
      </c>
      <c r="E60" t="s">
        <v>402</v>
      </c>
      <c r="F60" t="s">
        <v>8</v>
      </c>
      <c r="H60" t="s">
        <v>1364</v>
      </c>
      <c r="I60" t="s">
        <v>1365</v>
      </c>
      <c r="K60" t="s">
        <v>408</v>
      </c>
      <c r="L60" t="s">
        <v>409</v>
      </c>
      <c r="N60" s="24">
        <f t="shared" si="1"/>
        <v>8.6941260602839437E-2</v>
      </c>
      <c r="O60" s="24">
        <v>1</v>
      </c>
      <c r="P60" t="s">
        <v>396</v>
      </c>
      <c r="Q60" t="s">
        <v>486</v>
      </c>
      <c r="R60" s="9" t="s">
        <v>1205</v>
      </c>
      <c r="T60" s="24">
        <f t="shared" si="0"/>
        <v>584</v>
      </c>
      <c r="U60" s="9">
        <v>1</v>
      </c>
      <c r="AA60" t="s">
        <v>1374</v>
      </c>
      <c r="AC60" s="42"/>
      <c r="AD60">
        <v>184</v>
      </c>
      <c r="AI60" s="6">
        <v>35065</v>
      </c>
      <c r="AJ60" s="6">
        <v>37986</v>
      </c>
      <c r="AK60" t="s">
        <v>536</v>
      </c>
      <c r="AQ60" s="37">
        <v>1</v>
      </c>
      <c r="AR60" s="37">
        <v>1</v>
      </c>
      <c r="AY60">
        <v>0</v>
      </c>
      <c r="AZ60">
        <v>1</v>
      </c>
      <c r="BA60">
        <v>0</v>
      </c>
      <c r="BF60" t="s">
        <v>127</v>
      </c>
    </row>
    <row r="61" spans="1:58" x14ac:dyDescent="0.35">
      <c r="A61">
        <v>22</v>
      </c>
      <c r="B61">
        <v>60</v>
      </c>
      <c r="C61">
        <v>5.97</v>
      </c>
      <c r="D61" t="s">
        <v>579</v>
      </c>
      <c r="E61" t="s">
        <v>402</v>
      </c>
      <c r="F61" t="s">
        <v>8</v>
      </c>
      <c r="H61" t="s">
        <v>1366</v>
      </c>
      <c r="I61" t="s">
        <v>1367</v>
      </c>
      <c r="K61" t="s">
        <v>408</v>
      </c>
      <c r="L61" t="s">
        <v>409</v>
      </c>
      <c r="N61" s="24">
        <f t="shared" si="1"/>
        <v>1.4846328185049907E-2</v>
      </c>
      <c r="O61" s="24">
        <v>1</v>
      </c>
      <c r="P61" t="s">
        <v>396</v>
      </c>
      <c r="Q61" t="s">
        <v>486</v>
      </c>
      <c r="R61" s="9" t="s">
        <v>1205</v>
      </c>
      <c r="T61" s="24">
        <f t="shared" si="0"/>
        <v>584</v>
      </c>
      <c r="U61" s="9">
        <v>1</v>
      </c>
      <c r="AA61" t="s">
        <v>1374</v>
      </c>
      <c r="AC61" s="42"/>
      <c r="AD61">
        <v>184</v>
      </c>
      <c r="AI61" s="6">
        <v>35065</v>
      </c>
      <c r="AJ61" s="6">
        <v>37986</v>
      </c>
      <c r="AK61" t="s">
        <v>536</v>
      </c>
      <c r="AQ61" s="37">
        <v>1</v>
      </c>
      <c r="AR61" s="37">
        <v>1</v>
      </c>
      <c r="AY61">
        <v>0</v>
      </c>
      <c r="AZ61">
        <v>1</v>
      </c>
      <c r="BA61">
        <v>0</v>
      </c>
      <c r="BF61" t="s">
        <v>127</v>
      </c>
    </row>
    <row r="62" spans="1:58" x14ac:dyDescent="0.35">
      <c r="A62">
        <v>22</v>
      </c>
      <c r="B62">
        <v>61</v>
      </c>
      <c r="C62">
        <v>3.33</v>
      </c>
      <c r="D62" t="s">
        <v>579</v>
      </c>
      <c r="E62" t="s">
        <v>402</v>
      </c>
      <c r="F62" t="s">
        <v>8</v>
      </c>
      <c r="H62" t="s">
        <v>1363</v>
      </c>
      <c r="I62" t="s">
        <v>1362</v>
      </c>
      <c r="K62" t="s">
        <v>408</v>
      </c>
      <c r="L62" t="s">
        <v>409</v>
      </c>
      <c r="N62" s="24">
        <f t="shared" si="1"/>
        <v>6.8537582189005936E-2</v>
      </c>
      <c r="O62" s="24">
        <v>1</v>
      </c>
      <c r="P62" t="s">
        <v>396</v>
      </c>
      <c r="Q62" t="s">
        <v>486</v>
      </c>
      <c r="R62" s="9" t="s">
        <v>1205</v>
      </c>
      <c r="T62" s="24">
        <f t="shared" si="0"/>
        <v>584</v>
      </c>
      <c r="U62" s="9">
        <v>1</v>
      </c>
      <c r="AA62" t="s">
        <v>1374</v>
      </c>
      <c r="AC62" s="42"/>
      <c r="AD62">
        <v>184</v>
      </c>
      <c r="AI62" s="6">
        <v>35065</v>
      </c>
      <c r="AJ62" s="6">
        <v>37986</v>
      </c>
      <c r="AK62" t="s">
        <v>536</v>
      </c>
      <c r="AQ62" s="37">
        <v>1</v>
      </c>
      <c r="AR62" s="37">
        <v>1</v>
      </c>
      <c r="AY62">
        <v>0</v>
      </c>
      <c r="AZ62">
        <v>1</v>
      </c>
      <c r="BA62">
        <v>0</v>
      </c>
      <c r="BF62" t="s">
        <v>127</v>
      </c>
    </row>
    <row r="63" spans="1:58" x14ac:dyDescent="0.35">
      <c r="A63">
        <v>22</v>
      </c>
      <c r="B63">
        <v>62</v>
      </c>
      <c r="C63">
        <v>5.52</v>
      </c>
      <c r="D63" t="s">
        <v>579</v>
      </c>
      <c r="E63" t="s">
        <v>402</v>
      </c>
      <c r="F63" t="s">
        <v>8</v>
      </c>
      <c r="H63" t="s">
        <v>1364</v>
      </c>
      <c r="I63" t="s">
        <v>1365</v>
      </c>
      <c r="K63" t="s">
        <v>408</v>
      </c>
      <c r="L63" t="s">
        <v>409</v>
      </c>
      <c r="N63" s="24">
        <f t="shared" si="1"/>
        <v>1.9132354693863266E-2</v>
      </c>
      <c r="O63" s="24">
        <v>1</v>
      </c>
      <c r="P63" t="s">
        <v>396</v>
      </c>
      <c r="Q63" t="s">
        <v>486</v>
      </c>
      <c r="R63" s="9" t="s">
        <v>1205</v>
      </c>
      <c r="T63" s="24">
        <f t="shared" si="0"/>
        <v>584</v>
      </c>
      <c r="U63" s="9">
        <v>1</v>
      </c>
      <c r="AA63" t="s">
        <v>1374</v>
      </c>
      <c r="AC63" s="42"/>
      <c r="AD63">
        <v>184</v>
      </c>
      <c r="AI63" s="6">
        <v>35065</v>
      </c>
      <c r="AJ63" s="6">
        <v>37986</v>
      </c>
      <c r="AK63" t="s">
        <v>536</v>
      </c>
      <c r="AQ63" s="37">
        <v>1</v>
      </c>
      <c r="AR63" s="37">
        <v>1</v>
      </c>
      <c r="AY63">
        <v>0</v>
      </c>
      <c r="AZ63">
        <v>1</v>
      </c>
      <c r="BA63">
        <v>0</v>
      </c>
      <c r="BF63" t="s">
        <v>127</v>
      </c>
    </row>
    <row r="64" spans="1:58" x14ac:dyDescent="0.35">
      <c r="A64">
        <v>22</v>
      </c>
      <c r="B64">
        <v>63</v>
      </c>
      <c r="C64">
        <v>6.11</v>
      </c>
      <c r="D64" t="s">
        <v>579</v>
      </c>
      <c r="E64" t="s">
        <v>402</v>
      </c>
      <c r="F64" t="s">
        <v>8</v>
      </c>
      <c r="H64" t="s">
        <v>1366</v>
      </c>
      <c r="I64" t="s">
        <v>1367</v>
      </c>
      <c r="K64" t="s">
        <v>408</v>
      </c>
      <c r="L64" t="s">
        <v>409</v>
      </c>
      <c r="N64" s="24">
        <f t="shared" si="1"/>
        <v>1.372588468851208E-2</v>
      </c>
      <c r="O64" s="24">
        <v>1</v>
      </c>
      <c r="P64" t="s">
        <v>396</v>
      </c>
      <c r="Q64" t="s">
        <v>486</v>
      </c>
      <c r="R64" s="9" t="s">
        <v>1205</v>
      </c>
      <c r="T64" s="24">
        <f t="shared" si="0"/>
        <v>584</v>
      </c>
      <c r="U64" s="9">
        <v>1</v>
      </c>
      <c r="AA64" t="s">
        <v>1374</v>
      </c>
      <c r="AC64" s="42"/>
      <c r="AD64">
        <v>184</v>
      </c>
      <c r="AI64" s="6">
        <v>35065</v>
      </c>
      <c r="AJ64" s="6">
        <v>37986</v>
      </c>
      <c r="AK64" t="s">
        <v>536</v>
      </c>
      <c r="AQ64" s="37">
        <v>1</v>
      </c>
      <c r="AR64" s="37">
        <v>1</v>
      </c>
      <c r="AY64">
        <v>0</v>
      </c>
      <c r="AZ64">
        <v>1</v>
      </c>
      <c r="BA64">
        <v>0</v>
      </c>
      <c r="BF64" t="s">
        <v>127</v>
      </c>
    </row>
    <row r="65" spans="1:58" x14ac:dyDescent="0.35">
      <c r="A65">
        <v>22</v>
      </c>
      <c r="B65">
        <v>64</v>
      </c>
      <c r="C65">
        <v>4.24</v>
      </c>
      <c r="D65" t="s">
        <v>579</v>
      </c>
      <c r="E65" t="s">
        <v>402</v>
      </c>
      <c r="F65" t="s">
        <v>8</v>
      </c>
      <c r="H65" t="s">
        <v>1363</v>
      </c>
      <c r="I65" t="s">
        <v>1362</v>
      </c>
      <c r="K65" t="s">
        <v>408</v>
      </c>
      <c r="L65" t="s">
        <v>409</v>
      </c>
      <c r="N65" s="24">
        <f t="shared" si="1"/>
        <v>3.992499928068164E-2</v>
      </c>
      <c r="O65" s="24">
        <v>1</v>
      </c>
      <c r="P65" t="s">
        <v>396</v>
      </c>
      <c r="Q65" t="s">
        <v>486</v>
      </c>
      <c r="R65" s="9" t="s">
        <v>1205</v>
      </c>
      <c r="T65" s="24">
        <f t="shared" si="0"/>
        <v>584</v>
      </c>
      <c r="U65" s="9">
        <v>1</v>
      </c>
      <c r="AA65" t="s">
        <v>1374</v>
      </c>
      <c r="AC65" s="42"/>
      <c r="AD65">
        <v>184</v>
      </c>
      <c r="AI65" s="6">
        <v>35065</v>
      </c>
      <c r="AJ65" s="6">
        <v>37986</v>
      </c>
      <c r="AK65" t="s">
        <v>536</v>
      </c>
      <c r="AQ65" s="37">
        <v>1</v>
      </c>
      <c r="AR65" s="37">
        <v>1</v>
      </c>
      <c r="AY65">
        <v>0</v>
      </c>
      <c r="AZ65">
        <v>1</v>
      </c>
      <c r="BA65">
        <v>0</v>
      </c>
      <c r="BF65" t="s">
        <v>127</v>
      </c>
    </row>
    <row r="66" spans="1:58" x14ac:dyDescent="0.35">
      <c r="A66">
        <v>22</v>
      </c>
      <c r="B66">
        <v>65</v>
      </c>
      <c r="C66">
        <v>5.09</v>
      </c>
      <c r="D66" t="s">
        <v>579</v>
      </c>
      <c r="E66" t="s">
        <v>402</v>
      </c>
      <c r="F66" t="s">
        <v>8</v>
      </c>
      <c r="H66" t="s">
        <v>1364</v>
      </c>
      <c r="I66" t="s">
        <v>1365</v>
      </c>
      <c r="K66" t="s">
        <v>408</v>
      </c>
      <c r="L66" t="s">
        <v>409</v>
      </c>
      <c r="N66" s="24">
        <f t="shared" si="1"/>
        <v>2.4433257624327447E-2</v>
      </c>
      <c r="O66" s="24">
        <v>1</v>
      </c>
      <c r="P66" t="s">
        <v>396</v>
      </c>
      <c r="Q66" t="s">
        <v>486</v>
      </c>
      <c r="R66" s="9" t="s">
        <v>1205</v>
      </c>
      <c r="T66" s="24">
        <f t="shared" si="0"/>
        <v>584</v>
      </c>
      <c r="U66" s="9">
        <v>1</v>
      </c>
      <c r="AA66" t="s">
        <v>1374</v>
      </c>
      <c r="AC66" s="42"/>
      <c r="AD66">
        <v>184</v>
      </c>
      <c r="AI66" s="6">
        <v>35065</v>
      </c>
      <c r="AJ66" s="6">
        <v>37986</v>
      </c>
      <c r="AK66" t="s">
        <v>536</v>
      </c>
      <c r="AQ66" s="37">
        <v>1</v>
      </c>
      <c r="AR66" s="37">
        <v>1</v>
      </c>
      <c r="AY66">
        <v>0</v>
      </c>
      <c r="AZ66">
        <v>1</v>
      </c>
      <c r="BA66">
        <v>0</v>
      </c>
      <c r="BF66" t="s">
        <v>127</v>
      </c>
    </row>
    <row r="67" spans="1:58" x14ac:dyDescent="0.35">
      <c r="A67">
        <v>22</v>
      </c>
      <c r="B67">
        <v>66</v>
      </c>
      <c r="C67">
        <v>5.56</v>
      </c>
      <c r="D67" t="s">
        <v>579</v>
      </c>
      <c r="E67" t="s">
        <v>402</v>
      </c>
      <c r="F67" t="s">
        <v>8</v>
      </c>
      <c r="H67" t="s">
        <v>1366</v>
      </c>
      <c r="I67" t="s">
        <v>1367</v>
      </c>
      <c r="K67" t="s">
        <v>408</v>
      </c>
      <c r="L67" t="s">
        <v>409</v>
      </c>
      <c r="N67" s="24">
        <f t="shared" si="1"/>
        <v>1.8704137656754678E-2</v>
      </c>
      <c r="O67" s="24">
        <v>1</v>
      </c>
      <c r="P67" t="s">
        <v>396</v>
      </c>
      <c r="Q67" t="s">
        <v>486</v>
      </c>
      <c r="R67" s="9" t="s">
        <v>1205</v>
      </c>
      <c r="T67" s="24">
        <f t="shared" ref="T67:T130" si="2">IF(BF67="daily",NETWORKDAYS(AI67,AJ67),IF(BF67="weekly",ROUNDDOWN((AJ67-AI67)/5,0),IF(BF67="monthly",-((YEAR(AI67)-YEAR(AJ67))*12+MONTH(AI67)-MONTH(AJ67)),"error")))</f>
        <v>584</v>
      </c>
      <c r="U67" s="9">
        <v>1</v>
      </c>
      <c r="AA67" t="s">
        <v>1374</v>
      </c>
      <c r="AC67" s="42"/>
      <c r="AD67">
        <v>184</v>
      </c>
      <c r="AI67" s="6">
        <v>35065</v>
      </c>
      <c r="AJ67" s="6">
        <v>37986</v>
      </c>
      <c r="AK67" t="s">
        <v>536</v>
      </c>
      <c r="AQ67" s="37">
        <v>1</v>
      </c>
      <c r="AR67" s="37">
        <v>1</v>
      </c>
      <c r="AY67">
        <v>0</v>
      </c>
      <c r="AZ67">
        <v>1</v>
      </c>
      <c r="BA67">
        <v>0</v>
      </c>
      <c r="BF67" t="s">
        <v>127</v>
      </c>
    </row>
    <row r="68" spans="1:58" x14ac:dyDescent="0.35">
      <c r="A68">
        <v>22</v>
      </c>
      <c r="B68">
        <v>67</v>
      </c>
      <c r="C68">
        <v>2.5299999999999998</v>
      </c>
      <c r="D68" t="s">
        <v>579</v>
      </c>
      <c r="E68" t="s">
        <v>402</v>
      </c>
      <c r="F68" t="s">
        <v>8</v>
      </c>
      <c r="H68" t="s">
        <v>1363</v>
      </c>
      <c r="I68" t="s">
        <v>1362</v>
      </c>
      <c r="K68" t="s">
        <v>408</v>
      </c>
      <c r="L68" t="s">
        <v>409</v>
      </c>
      <c r="N68" s="24">
        <f t="shared" si="1"/>
        <v>0.11224136302176412</v>
      </c>
      <c r="O68" s="24">
        <v>1</v>
      </c>
      <c r="P68" t="s">
        <v>396</v>
      </c>
      <c r="Q68" t="s">
        <v>486</v>
      </c>
      <c r="R68" s="9" t="s">
        <v>1205</v>
      </c>
      <c r="T68" s="24">
        <f t="shared" si="2"/>
        <v>584</v>
      </c>
      <c r="U68" s="9">
        <v>1</v>
      </c>
      <c r="AA68" t="s">
        <v>1374</v>
      </c>
      <c r="AC68" s="42"/>
      <c r="AD68">
        <v>184</v>
      </c>
      <c r="AI68" s="6">
        <v>35065</v>
      </c>
      <c r="AJ68" s="6">
        <v>37986</v>
      </c>
      <c r="AK68" t="s">
        <v>536</v>
      </c>
      <c r="AQ68" s="37">
        <v>1</v>
      </c>
      <c r="AR68" s="37">
        <v>1</v>
      </c>
      <c r="AY68">
        <v>0</v>
      </c>
      <c r="AZ68">
        <v>1</v>
      </c>
      <c r="BA68">
        <v>0</v>
      </c>
      <c r="BF68" t="s">
        <v>127</v>
      </c>
    </row>
    <row r="69" spans="1:58" x14ac:dyDescent="0.35">
      <c r="A69">
        <v>22</v>
      </c>
      <c r="B69">
        <v>68</v>
      </c>
      <c r="C69">
        <v>3.58</v>
      </c>
      <c r="D69" t="s">
        <v>579</v>
      </c>
      <c r="E69" t="s">
        <v>402</v>
      </c>
      <c r="F69" t="s">
        <v>8</v>
      </c>
      <c r="H69" t="s">
        <v>1364</v>
      </c>
      <c r="I69" t="s">
        <v>1365</v>
      </c>
      <c r="K69" t="s">
        <v>408</v>
      </c>
      <c r="L69" t="s">
        <v>409</v>
      </c>
      <c r="N69" s="24">
        <f t="shared" si="1"/>
        <v>5.8973539857042942E-2</v>
      </c>
      <c r="O69" s="24">
        <v>1</v>
      </c>
      <c r="P69" t="s">
        <v>396</v>
      </c>
      <c r="Q69" t="s">
        <v>486</v>
      </c>
      <c r="R69" s="9" t="s">
        <v>1205</v>
      </c>
      <c r="T69" s="24">
        <f t="shared" si="2"/>
        <v>584</v>
      </c>
      <c r="U69" s="9">
        <v>1</v>
      </c>
      <c r="AA69" t="s">
        <v>1374</v>
      </c>
      <c r="AC69" s="42"/>
      <c r="AD69">
        <v>184</v>
      </c>
      <c r="AI69" s="6">
        <v>35065</v>
      </c>
      <c r="AJ69" s="6">
        <v>37986</v>
      </c>
      <c r="AK69" t="s">
        <v>536</v>
      </c>
      <c r="AQ69" s="37">
        <v>1</v>
      </c>
      <c r="AR69" s="37">
        <v>1</v>
      </c>
      <c r="AY69">
        <v>0</v>
      </c>
      <c r="AZ69">
        <v>1</v>
      </c>
      <c r="BA69">
        <v>0</v>
      </c>
      <c r="BF69" t="s">
        <v>127</v>
      </c>
    </row>
    <row r="70" spans="1:58" x14ac:dyDescent="0.35">
      <c r="A70">
        <v>22</v>
      </c>
      <c r="B70">
        <v>69</v>
      </c>
      <c r="C70">
        <v>3.38</v>
      </c>
      <c r="D70" t="s">
        <v>579</v>
      </c>
      <c r="E70" t="s">
        <v>402</v>
      </c>
      <c r="F70" t="s">
        <v>8</v>
      </c>
      <c r="H70" t="s">
        <v>1366</v>
      </c>
      <c r="I70" t="s">
        <v>1367</v>
      </c>
      <c r="K70" t="s">
        <v>408</v>
      </c>
      <c r="L70" t="s">
        <v>409</v>
      </c>
      <c r="N70" s="24">
        <f t="shared" si="1"/>
        <v>6.6499692623320061E-2</v>
      </c>
      <c r="O70" s="24">
        <v>1</v>
      </c>
      <c r="P70" t="s">
        <v>396</v>
      </c>
      <c r="Q70" t="s">
        <v>486</v>
      </c>
      <c r="R70" s="9" t="s">
        <v>1205</v>
      </c>
      <c r="T70" s="24">
        <f t="shared" si="2"/>
        <v>584</v>
      </c>
      <c r="U70" s="9">
        <v>1</v>
      </c>
      <c r="AA70" t="s">
        <v>1374</v>
      </c>
      <c r="AC70" s="42"/>
      <c r="AD70">
        <v>184</v>
      </c>
      <c r="AI70" s="6">
        <v>35065</v>
      </c>
      <c r="AJ70" s="6">
        <v>37986</v>
      </c>
      <c r="AK70" t="s">
        <v>536</v>
      </c>
      <c r="AQ70" s="37">
        <v>1</v>
      </c>
      <c r="AR70" s="37">
        <v>1</v>
      </c>
      <c r="AY70">
        <v>0</v>
      </c>
      <c r="AZ70">
        <v>1</v>
      </c>
      <c r="BA70">
        <v>0</v>
      </c>
      <c r="BF70" t="s">
        <v>127</v>
      </c>
    </row>
    <row r="71" spans="1:58" x14ac:dyDescent="0.35">
      <c r="A71">
        <v>22</v>
      </c>
      <c r="B71">
        <v>70</v>
      </c>
      <c r="C71">
        <v>1.92</v>
      </c>
      <c r="D71" t="s">
        <v>579</v>
      </c>
      <c r="E71" t="s">
        <v>402</v>
      </c>
      <c r="F71" t="s">
        <v>8</v>
      </c>
      <c r="H71" t="s">
        <v>1363</v>
      </c>
      <c r="I71" t="s">
        <v>1362</v>
      </c>
      <c r="K71" t="s">
        <v>408</v>
      </c>
      <c r="L71" t="s">
        <v>409</v>
      </c>
      <c r="N71" s="24">
        <f t="shared" si="1"/>
        <v>0.16638558721536456</v>
      </c>
      <c r="O71" s="24">
        <v>1</v>
      </c>
      <c r="P71" t="s">
        <v>396</v>
      </c>
      <c r="Q71" t="s">
        <v>486</v>
      </c>
      <c r="R71" s="9" t="s">
        <v>1205</v>
      </c>
      <c r="T71" s="24">
        <f t="shared" si="2"/>
        <v>584</v>
      </c>
      <c r="U71" s="9">
        <v>1</v>
      </c>
      <c r="AA71" t="s">
        <v>1374</v>
      </c>
      <c r="AC71" s="42"/>
      <c r="AD71">
        <v>184</v>
      </c>
      <c r="AI71" s="6">
        <v>35065</v>
      </c>
      <c r="AJ71" s="6">
        <v>37986</v>
      </c>
      <c r="AK71" t="s">
        <v>536</v>
      </c>
      <c r="AQ71" s="37">
        <v>1</v>
      </c>
      <c r="AR71" s="37">
        <v>1</v>
      </c>
      <c r="AY71">
        <v>0</v>
      </c>
      <c r="AZ71">
        <v>1</v>
      </c>
      <c r="BA71">
        <v>0</v>
      </c>
      <c r="BF71" t="s">
        <v>127</v>
      </c>
    </row>
    <row r="72" spans="1:58" x14ac:dyDescent="0.35">
      <c r="A72">
        <v>22</v>
      </c>
      <c r="B72">
        <v>71</v>
      </c>
      <c r="C72">
        <v>2.0299999999999998</v>
      </c>
      <c r="D72" t="s">
        <v>579</v>
      </c>
      <c r="E72" t="s">
        <v>402</v>
      </c>
      <c r="F72" t="s">
        <v>8</v>
      </c>
      <c r="H72" t="s">
        <v>1364</v>
      </c>
      <c r="I72" t="s">
        <v>1365</v>
      </c>
      <c r="K72" t="s">
        <v>408</v>
      </c>
      <c r="L72" t="s">
        <v>409</v>
      </c>
      <c r="N72" s="24">
        <f t="shared" si="1"/>
        <v>0.15475477299941653</v>
      </c>
      <c r="O72" s="24">
        <v>1</v>
      </c>
      <c r="P72" t="s">
        <v>396</v>
      </c>
      <c r="Q72" t="s">
        <v>486</v>
      </c>
      <c r="R72" s="9" t="s">
        <v>1205</v>
      </c>
      <c r="T72" s="24">
        <f t="shared" si="2"/>
        <v>584</v>
      </c>
      <c r="U72" s="9">
        <v>1</v>
      </c>
      <c r="AA72" t="s">
        <v>1374</v>
      </c>
      <c r="AC72" s="42"/>
      <c r="AD72">
        <v>184</v>
      </c>
      <c r="AI72" s="6">
        <v>35065</v>
      </c>
      <c r="AJ72" s="6">
        <v>37986</v>
      </c>
      <c r="AK72" t="s">
        <v>536</v>
      </c>
      <c r="AQ72" s="37">
        <v>1</v>
      </c>
      <c r="AR72" s="37">
        <v>1</v>
      </c>
      <c r="AY72">
        <v>0</v>
      </c>
      <c r="AZ72">
        <v>1</v>
      </c>
      <c r="BA72">
        <v>0</v>
      </c>
      <c r="BF72" t="s">
        <v>127</v>
      </c>
    </row>
    <row r="73" spans="1:58" x14ac:dyDescent="0.35">
      <c r="A73">
        <v>22</v>
      </c>
      <c r="B73">
        <v>72</v>
      </c>
      <c r="C73">
        <v>1.75</v>
      </c>
      <c r="D73" t="s">
        <v>579</v>
      </c>
      <c r="E73" t="s">
        <v>402</v>
      </c>
      <c r="F73" t="s">
        <v>8</v>
      </c>
      <c r="H73" t="s">
        <v>1366</v>
      </c>
      <c r="I73" t="s">
        <v>1367</v>
      </c>
      <c r="K73" t="s">
        <v>408</v>
      </c>
      <c r="L73" t="s">
        <v>409</v>
      </c>
      <c r="N73" s="24">
        <f t="shared" si="1"/>
        <v>0.18639448030798439</v>
      </c>
      <c r="O73" s="24">
        <v>1</v>
      </c>
      <c r="P73" t="s">
        <v>396</v>
      </c>
      <c r="Q73" t="s">
        <v>486</v>
      </c>
      <c r="R73" s="9" t="s">
        <v>1205</v>
      </c>
      <c r="T73" s="24">
        <f t="shared" si="2"/>
        <v>584</v>
      </c>
      <c r="U73" s="9">
        <v>1</v>
      </c>
      <c r="AA73" t="s">
        <v>1374</v>
      </c>
      <c r="AC73" s="42"/>
      <c r="AD73">
        <v>184</v>
      </c>
      <c r="AI73" s="6">
        <v>35065</v>
      </c>
      <c r="AJ73" s="6">
        <v>37986</v>
      </c>
      <c r="AK73" t="s">
        <v>536</v>
      </c>
      <c r="AQ73" s="37">
        <v>1</v>
      </c>
      <c r="AR73" s="37">
        <v>1</v>
      </c>
      <c r="AY73">
        <v>0</v>
      </c>
      <c r="AZ73">
        <v>1</v>
      </c>
      <c r="BA73">
        <v>0</v>
      </c>
      <c r="BF73" t="s">
        <v>127</v>
      </c>
    </row>
    <row r="74" spans="1:58" x14ac:dyDescent="0.35">
      <c r="A74">
        <v>22</v>
      </c>
      <c r="B74">
        <v>73</v>
      </c>
      <c r="C74">
        <v>48.33</v>
      </c>
      <c r="D74" t="s">
        <v>579</v>
      </c>
      <c r="E74" t="s">
        <v>402</v>
      </c>
      <c r="F74" t="s">
        <v>8</v>
      </c>
      <c r="H74" t="s">
        <v>1363</v>
      </c>
      <c r="I74" t="s">
        <v>1362</v>
      </c>
      <c r="K74" t="s">
        <v>408</v>
      </c>
      <c r="L74" t="s">
        <v>409</v>
      </c>
      <c r="N74" s="24">
        <f t="shared" si="1"/>
        <v>2.2115994170696597E-8</v>
      </c>
      <c r="O74" s="24">
        <v>1</v>
      </c>
      <c r="P74" t="s">
        <v>396</v>
      </c>
      <c r="Q74" t="s">
        <v>486</v>
      </c>
      <c r="R74" s="9" t="s">
        <v>1205</v>
      </c>
      <c r="T74" s="24">
        <f t="shared" si="2"/>
        <v>600</v>
      </c>
      <c r="U74" s="9">
        <v>1</v>
      </c>
      <c r="AA74" t="s">
        <v>1374</v>
      </c>
      <c r="AC74" s="42"/>
      <c r="AD74">
        <v>184</v>
      </c>
      <c r="AI74" s="6">
        <v>37987</v>
      </c>
      <c r="AJ74" s="6">
        <v>40988</v>
      </c>
      <c r="AK74" t="s">
        <v>536</v>
      </c>
      <c r="AQ74" s="37">
        <v>6</v>
      </c>
      <c r="AR74" s="37">
        <v>6</v>
      </c>
      <c r="AY74">
        <v>0</v>
      </c>
      <c r="AZ74">
        <v>1</v>
      </c>
      <c r="BA74">
        <v>0</v>
      </c>
      <c r="BF74" t="s">
        <v>127</v>
      </c>
    </row>
    <row r="75" spans="1:58" x14ac:dyDescent="0.35">
      <c r="A75">
        <v>22</v>
      </c>
      <c r="B75">
        <v>74</v>
      </c>
      <c r="C75">
        <v>37.9</v>
      </c>
      <c r="D75" t="s">
        <v>579</v>
      </c>
      <c r="E75" t="s">
        <v>402</v>
      </c>
      <c r="F75" t="s">
        <v>8</v>
      </c>
      <c r="H75" t="s">
        <v>1364</v>
      </c>
      <c r="I75" t="s">
        <v>1365</v>
      </c>
      <c r="K75" t="s">
        <v>408</v>
      </c>
      <c r="L75" t="s">
        <v>409</v>
      </c>
      <c r="N75" s="24">
        <f t="shared" si="1"/>
        <v>1.969286620665685E-7</v>
      </c>
      <c r="O75" s="24">
        <v>1</v>
      </c>
      <c r="P75" t="s">
        <v>396</v>
      </c>
      <c r="Q75" t="s">
        <v>486</v>
      </c>
      <c r="R75" s="9" t="s">
        <v>1205</v>
      </c>
      <c r="T75" s="24">
        <f t="shared" si="2"/>
        <v>600</v>
      </c>
      <c r="U75" s="9">
        <v>1</v>
      </c>
      <c r="AA75" t="s">
        <v>1374</v>
      </c>
      <c r="AC75" s="42"/>
      <c r="AD75">
        <v>184</v>
      </c>
      <c r="AI75" s="6">
        <v>37987</v>
      </c>
      <c r="AJ75" s="6">
        <v>40988</v>
      </c>
      <c r="AK75" t="s">
        <v>536</v>
      </c>
      <c r="AQ75" s="37">
        <v>4</v>
      </c>
      <c r="AR75" s="37">
        <v>4</v>
      </c>
      <c r="AY75">
        <v>0</v>
      </c>
      <c r="AZ75">
        <v>1</v>
      </c>
      <c r="BA75">
        <v>0</v>
      </c>
      <c r="BF75" t="s">
        <v>127</v>
      </c>
    </row>
    <row r="76" spans="1:58" x14ac:dyDescent="0.35">
      <c r="A76">
        <v>22</v>
      </c>
      <c r="B76">
        <v>75</v>
      </c>
      <c r="C76">
        <v>47.65</v>
      </c>
      <c r="D76" t="s">
        <v>579</v>
      </c>
      <c r="E76" t="s">
        <v>402</v>
      </c>
      <c r="F76" t="s">
        <v>8</v>
      </c>
      <c r="H76" t="s">
        <v>1366</v>
      </c>
      <c r="I76" t="s">
        <v>1367</v>
      </c>
      <c r="K76" t="s">
        <v>408</v>
      </c>
      <c r="L76" t="s">
        <v>409</v>
      </c>
      <c r="N76" s="24">
        <f t="shared" si="1"/>
        <v>1.1047507353367791E-10</v>
      </c>
      <c r="O76" s="24">
        <v>1</v>
      </c>
      <c r="P76" t="s">
        <v>396</v>
      </c>
      <c r="Q76" t="s">
        <v>486</v>
      </c>
      <c r="R76" s="9" t="s">
        <v>1205</v>
      </c>
      <c r="T76" s="24">
        <f t="shared" si="2"/>
        <v>600</v>
      </c>
      <c r="U76" s="9">
        <v>1</v>
      </c>
      <c r="AA76" t="s">
        <v>1374</v>
      </c>
      <c r="AC76" s="42"/>
      <c r="AD76">
        <v>184</v>
      </c>
      <c r="AI76" s="6">
        <v>37987</v>
      </c>
      <c r="AJ76" s="6">
        <v>40988</v>
      </c>
      <c r="AK76" t="s">
        <v>536</v>
      </c>
      <c r="AQ76" s="37">
        <v>2</v>
      </c>
      <c r="AR76" s="37">
        <v>2</v>
      </c>
      <c r="AY76">
        <v>0</v>
      </c>
      <c r="AZ76">
        <v>1</v>
      </c>
      <c r="BA76">
        <v>0</v>
      </c>
      <c r="BF76" t="s">
        <v>127</v>
      </c>
    </row>
    <row r="77" spans="1:58" x14ac:dyDescent="0.35">
      <c r="A77">
        <v>22</v>
      </c>
      <c r="B77">
        <v>76</v>
      </c>
      <c r="C77">
        <v>35.56</v>
      </c>
      <c r="D77" t="s">
        <v>579</v>
      </c>
      <c r="E77" t="s">
        <v>402</v>
      </c>
      <c r="F77" t="s">
        <v>8</v>
      </c>
      <c r="H77" t="s">
        <v>1363</v>
      </c>
      <c r="I77" t="s">
        <v>1362</v>
      </c>
      <c r="K77" t="s">
        <v>408</v>
      </c>
      <c r="L77" t="s">
        <v>409</v>
      </c>
      <c r="N77" s="24">
        <f t="shared" si="1"/>
        <v>5.6035969781170213E-7</v>
      </c>
      <c r="O77" s="24">
        <v>1</v>
      </c>
      <c r="P77" t="s">
        <v>396</v>
      </c>
      <c r="Q77" t="s">
        <v>486</v>
      </c>
      <c r="R77" s="9" t="s">
        <v>1205</v>
      </c>
      <c r="T77" s="24">
        <f t="shared" si="2"/>
        <v>600</v>
      </c>
      <c r="U77" s="9">
        <v>1</v>
      </c>
      <c r="AA77" t="s">
        <v>1374</v>
      </c>
      <c r="AC77" s="42"/>
      <c r="AD77">
        <v>184</v>
      </c>
      <c r="AI77" s="6">
        <v>37987</v>
      </c>
      <c r="AJ77" s="6">
        <v>40988</v>
      </c>
      <c r="AK77" t="s">
        <v>536</v>
      </c>
      <c r="AQ77" s="37">
        <v>4</v>
      </c>
      <c r="AR77" s="37">
        <v>4</v>
      </c>
      <c r="AY77">
        <v>0</v>
      </c>
      <c r="AZ77">
        <v>1</v>
      </c>
      <c r="BA77">
        <v>0</v>
      </c>
      <c r="BF77" t="s">
        <v>127</v>
      </c>
    </row>
    <row r="78" spans="1:58" x14ac:dyDescent="0.35">
      <c r="A78">
        <v>22</v>
      </c>
      <c r="B78">
        <v>77</v>
      </c>
      <c r="C78">
        <v>36.75</v>
      </c>
      <c r="D78" t="s">
        <v>579</v>
      </c>
      <c r="E78" t="s">
        <v>402</v>
      </c>
      <c r="F78" t="s">
        <v>8</v>
      </c>
      <c r="H78" t="s">
        <v>1364</v>
      </c>
      <c r="I78" t="s">
        <v>1365</v>
      </c>
      <c r="K78" t="s">
        <v>408</v>
      </c>
      <c r="L78" t="s">
        <v>409</v>
      </c>
      <c r="N78" s="24">
        <f t="shared" si="1"/>
        <v>2.3749594021761662E-9</v>
      </c>
      <c r="O78" s="24">
        <v>1</v>
      </c>
      <c r="P78" t="s">
        <v>396</v>
      </c>
      <c r="Q78" t="s">
        <v>486</v>
      </c>
      <c r="R78" s="9" t="s">
        <v>1205</v>
      </c>
      <c r="T78" s="24">
        <f t="shared" si="2"/>
        <v>600</v>
      </c>
      <c r="U78" s="9">
        <v>1</v>
      </c>
      <c r="AA78" t="s">
        <v>1374</v>
      </c>
      <c r="AC78" s="42"/>
      <c r="AD78">
        <v>184</v>
      </c>
      <c r="AI78" s="6">
        <v>37987</v>
      </c>
      <c r="AJ78" s="6">
        <v>40988</v>
      </c>
      <c r="AK78" t="s">
        <v>536</v>
      </c>
      <c r="AQ78" s="37">
        <v>1</v>
      </c>
      <c r="AR78" s="37">
        <v>1</v>
      </c>
      <c r="AY78">
        <v>0</v>
      </c>
      <c r="AZ78">
        <v>1</v>
      </c>
      <c r="BA78">
        <v>0</v>
      </c>
      <c r="BF78" t="s">
        <v>127</v>
      </c>
    </row>
    <row r="79" spans="1:58" x14ac:dyDescent="0.35">
      <c r="A79">
        <v>22</v>
      </c>
      <c r="B79">
        <v>78</v>
      </c>
      <c r="C79">
        <v>33.54</v>
      </c>
      <c r="D79" t="s">
        <v>579</v>
      </c>
      <c r="E79" t="s">
        <v>402</v>
      </c>
      <c r="F79" t="s">
        <v>8</v>
      </c>
      <c r="H79" t="s">
        <v>1366</v>
      </c>
      <c r="I79" t="s">
        <v>1367</v>
      </c>
      <c r="K79" t="s">
        <v>408</v>
      </c>
      <c r="L79" t="s">
        <v>409</v>
      </c>
      <c r="N79" s="24">
        <f t="shared" si="1"/>
        <v>1.1269007341582085E-8</v>
      </c>
      <c r="O79" s="24">
        <v>1</v>
      </c>
      <c r="P79" t="s">
        <v>396</v>
      </c>
      <c r="Q79" t="s">
        <v>486</v>
      </c>
      <c r="R79" s="9" t="s">
        <v>1205</v>
      </c>
      <c r="T79" s="24">
        <f t="shared" si="2"/>
        <v>600</v>
      </c>
      <c r="U79" s="9">
        <v>1</v>
      </c>
      <c r="AA79" t="s">
        <v>1374</v>
      </c>
      <c r="AC79" s="42"/>
      <c r="AD79">
        <v>184</v>
      </c>
      <c r="AI79" s="6">
        <v>37987</v>
      </c>
      <c r="AJ79" s="6">
        <v>40988</v>
      </c>
      <c r="AK79" t="s">
        <v>536</v>
      </c>
      <c r="AQ79" s="37">
        <v>1</v>
      </c>
      <c r="AR79" s="37">
        <v>1</v>
      </c>
      <c r="AY79">
        <v>0</v>
      </c>
      <c r="AZ79">
        <v>1</v>
      </c>
      <c r="BA79">
        <v>0</v>
      </c>
      <c r="BF79" t="s">
        <v>127</v>
      </c>
    </row>
    <row r="80" spans="1:58" x14ac:dyDescent="0.35">
      <c r="A80">
        <v>22</v>
      </c>
      <c r="B80">
        <v>79</v>
      </c>
      <c r="C80">
        <v>41.76</v>
      </c>
      <c r="D80" t="s">
        <v>579</v>
      </c>
      <c r="E80" t="s">
        <v>402</v>
      </c>
      <c r="F80" t="s">
        <v>8</v>
      </c>
      <c r="H80" t="s">
        <v>1363</v>
      </c>
      <c r="I80" t="s">
        <v>1362</v>
      </c>
      <c r="K80" t="s">
        <v>408</v>
      </c>
      <c r="L80" t="s">
        <v>409</v>
      </c>
      <c r="N80" s="24">
        <f t="shared" si="1"/>
        <v>2.1367815258526668E-10</v>
      </c>
      <c r="O80" s="24">
        <v>1</v>
      </c>
      <c r="P80" t="s">
        <v>396</v>
      </c>
      <c r="Q80" t="s">
        <v>486</v>
      </c>
      <c r="R80" s="9" t="s">
        <v>1205</v>
      </c>
      <c r="T80" s="24">
        <f t="shared" si="2"/>
        <v>600</v>
      </c>
      <c r="U80" s="9">
        <v>1</v>
      </c>
      <c r="AA80" t="s">
        <v>1374</v>
      </c>
      <c r="AC80" s="42"/>
      <c r="AD80">
        <v>184</v>
      </c>
      <c r="AI80" s="6">
        <v>37987</v>
      </c>
      <c r="AJ80" s="6">
        <v>40988</v>
      </c>
      <c r="AK80" t="s">
        <v>536</v>
      </c>
      <c r="AQ80" s="37">
        <v>1</v>
      </c>
      <c r="AR80" s="37">
        <v>1</v>
      </c>
      <c r="AY80">
        <v>0</v>
      </c>
      <c r="AZ80">
        <v>1</v>
      </c>
      <c r="BA80">
        <v>0</v>
      </c>
      <c r="BF80" t="s">
        <v>127</v>
      </c>
    </row>
    <row r="81" spans="1:58" x14ac:dyDescent="0.35">
      <c r="A81">
        <v>22</v>
      </c>
      <c r="B81">
        <v>80</v>
      </c>
      <c r="C81">
        <v>40.15</v>
      </c>
      <c r="D81" t="s">
        <v>579</v>
      </c>
      <c r="E81" t="s">
        <v>402</v>
      </c>
      <c r="F81" t="s">
        <v>8</v>
      </c>
      <c r="H81" t="s">
        <v>1364</v>
      </c>
      <c r="I81" t="s">
        <v>1365</v>
      </c>
      <c r="K81" t="s">
        <v>408</v>
      </c>
      <c r="L81" t="s">
        <v>409</v>
      </c>
      <c r="N81" s="24">
        <f t="shared" si="1"/>
        <v>4.6200636489626714E-10</v>
      </c>
      <c r="O81" s="24">
        <v>1</v>
      </c>
      <c r="P81" t="s">
        <v>396</v>
      </c>
      <c r="Q81" t="s">
        <v>486</v>
      </c>
      <c r="R81" s="9" t="s">
        <v>1205</v>
      </c>
      <c r="T81" s="24">
        <f t="shared" si="2"/>
        <v>600</v>
      </c>
      <c r="U81" s="9">
        <v>1</v>
      </c>
      <c r="AA81" t="s">
        <v>1374</v>
      </c>
      <c r="AC81" s="42"/>
      <c r="AD81">
        <v>184</v>
      </c>
      <c r="AI81" s="6">
        <v>37987</v>
      </c>
      <c r="AJ81" s="6">
        <v>40988</v>
      </c>
      <c r="AK81" t="s">
        <v>536</v>
      </c>
      <c r="AQ81" s="37">
        <v>1</v>
      </c>
      <c r="AR81" s="37">
        <v>1</v>
      </c>
      <c r="AY81">
        <v>0</v>
      </c>
      <c r="AZ81">
        <v>1</v>
      </c>
      <c r="BA81">
        <v>0</v>
      </c>
      <c r="BF81" t="s">
        <v>127</v>
      </c>
    </row>
    <row r="82" spans="1:58" x14ac:dyDescent="0.35">
      <c r="A82">
        <v>22</v>
      </c>
      <c r="B82">
        <v>81</v>
      </c>
      <c r="C82">
        <v>41.74</v>
      </c>
      <c r="D82" t="s">
        <v>579</v>
      </c>
      <c r="E82" t="s">
        <v>402</v>
      </c>
      <c r="F82" t="s">
        <v>8</v>
      </c>
      <c r="H82" t="s">
        <v>1366</v>
      </c>
      <c r="I82" t="s">
        <v>1367</v>
      </c>
      <c r="K82" t="s">
        <v>408</v>
      </c>
      <c r="L82" t="s">
        <v>409</v>
      </c>
      <c r="N82" s="24">
        <f t="shared" si="1"/>
        <v>8.8271267668890926E-9</v>
      </c>
      <c r="O82" s="24">
        <v>1</v>
      </c>
      <c r="P82" t="s">
        <v>396</v>
      </c>
      <c r="Q82" t="s">
        <v>486</v>
      </c>
      <c r="R82" s="9" t="s">
        <v>1205</v>
      </c>
      <c r="T82" s="24">
        <f t="shared" si="2"/>
        <v>600</v>
      </c>
      <c r="U82" s="9">
        <v>1</v>
      </c>
      <c r="AA82" t="s">
        <v>1374</v>
      </c>
      <c r="AC82" s="42"/>
      <c r="AD82">
        <v>184</v>
      </c>
      <c r="AI82" s="6">
        <v>37987</v>
      </c>
      <c r="AJ82" s="6">
        <v>40988</v>
      </c>
      <c r="AK82" t="s">
        <v>536</v>
      </c>
      <c r="AQ82" s="37">
        <v>3</v>
      </c>
      <c r="AR82" s="37">
        <v>3</v>
      </c>
      <c r="AY82">
        <v>0</v>
      </c>
      <c r="AZ82">
        <v>1</v>
      </c>
      <c r="BA82">
        <v>0</v>
      </c>
      <c r="BF82" t="s">
        <v>127</v>
      </c>
    </row>
    <row r="83" spans="1:58" x14ac:dyDescent="0.35">
      <c r="A83">
        <v>22</v>
      </c>
      <c r="B83">
        <v>82</v>
      </c>
      <c r="C83">
        <v>27.64</v>
      </c>
      <c r="D83" t="s">
        <v>579</v>
      </c>
      <c r="E83" t="s">
        <v>402</v>
      </c>
      <c r="F83" t="s">
        <v>8</v>
      </c>
      <c r="H83" t="s">
        <v>1363</v>
      </c>
      <c r="I83" t="s">
        <v>1362</v>
      </c>
      <c r="K83" t="s">
        <v>408</v>
      </c>
      <c r="L83" t="s">
        <v>409</v>
      </c>
      <c r="N83" s="24">
        <f t="shared" si="1"/>
        <v>5.7617403201772382E-6</v>
      </c>
      <c r="O83" s="24">
        <v>1</v>
      </c>
      <c r="P83" t="s">
        <v>396</v>
      </c>
      <c r="Q83" t="s">
        <v>486</v>
      </c>
      <c r="R83" s="9" t="s">
        <v>1205</v>
      </c>
      <c r="T83" s="24">
        <f t="shared" si="2"/>
        <v>600</v>
      </c>
      <c r="U83" s="9">
        <v>1</v>
      </c>
      <c r="AA83" t="s">
        <v>1374</v>
      </c>
      <c r="AC83" s="42"/>
      <c r="AD83">
        <v>184</v>
      </c>
      <c r="AI83" s="6">
        <v>37987</v>
      </c>
      <c r="AJ83" s="6">
        <v>40988</v>
      </c>
      <c r="AK83" t="s">
        <v>536</v>
      </c>
      <c r="AQ83" s="37">
        <v>3</v>
      </c>
      <c r="AR83" s="37">
        <v>3</v>
      </c>
      <c r="AY83">
        <v>0</v>
      </c>
      <c r="AZ83">
        <v>1</v>
      </c>
      <c r="BA83">
        <v>0</v>
      </c>
      <c r="BF83" t="s">
        <v>127</v>
      </c>
    </row>
    <row r="84" spans="1:58" x14ac:dyDescent="0.35">
      <c r="A84">
        <v>22</v>
      </c>
      <c r="B84">
        <v>83</v>
      </c>
      <c r="C84">
        <v>27.13</v>
      </c>
      <c r="D84" t="s">
        <v>579</v>
      </c>
      <c r="E84" t="s">
        <v>402</v>
      </c>
      <c r="F84" t="s">
        <v>8</v>
      </c>
      <c r="H84" t="s">
        <v>1364</v>
      </c>
      <c r="I84" t="s">
        <v>1365</v>
      </c>
      <c r="K84" t="s">
        <v>408</v>
      </c>
      <c r="L84" t="s">
        <v>409</v>
      </c>
      <c r="N84" s="24">
        <f t="shared" si="1"/>
        <v>1.7302232101501502E-6</v>
      </c>
      <c r="O84" s="24">
        <v>1</v>
      </c>
      <c r="P84" t="s">
        <v>396</v>
      </c>
      <c r="Q84" t="s">
        <v>486</v>
      </c>
      <c r="R84" s="9" t="s">
        <v>1205</v>
      </c>
      <c r="T84" s="24">
        <f t="shared" si="2"/>
        <v>600</v>
      </c>
      <c r="U84" s="9">
        <v>1</v>
      </c>
      <c r="AA84" t="s">
        <v>1374</v>
      </c>
      <c r="AC84" s="42"/>
      <c r="AD84">
        <v>184</v>
      </c>
      <c r="AI84" s="6">
        <v>37987</v>
      </c>
      <c r="AJ84" s="6">
        <v>40988</v>
      </c>
      <c r="AK84" t="s">
        <v>536</v>
      </c>
      <c r="AQ84" s="37">
        <v>2</v>
      </c>
      <c r="AR84" s="37">
        <v>2</v>
      </c>
      <c r="AY84">
        <v>0</v>
      </c>
      <c r="AZ84">
        <v>1</v>
      </c>
      <c r="BA84">
        <v>0</v>
      </c>
      <c r="BF84" t="s">
        <v>127</v>
      </c>
    </row>
    <row r="85" spans="1:58" x14ac:dyDescent="0.35">
      <c r="A85">
        <v>22</v>
      </c>
      <c r="B85">
        <v>84</v>
      </c>
      <c r="C85">
        <v>47.65</v>
      </c>
      <c r="D85" t="s">
        <v>579</v>
      </c>
      <c r="E85" t="s">
        <v>402</v>
      </c>
      <c r="F85" t="s">
        <v>8</v>
      </c>
      <c r="H85" t="s">
        <v>1366</v>
      </c>
      <c r="I85" t="s">
        <v>1367</v>
      </c>
      <c r="K85" t="s">
        <v>408</v>
      </c>
      <c r="L85" t="s">
        <v>409</v>
      </c>
      <c r="N85" s="24">
        <f t="shared" si="1"/>
        <v>5.9840971774698604E-10</v>
      </c>
      <c r="O85" s="24">
        <v>1</v>
      </c>
      <c r="P85" t="s">
        <v>396</v>
      </c>
      <c r="Q85" t="s">
        <v>486</v>
      </c>
      <c r="R85" s="9" t="s">
        <v>1205</v>
      </c>
      <c r="T85" s="24">
        <f t="shared" si="2"/>
        <v>600</v>
      </c>
      <c r="U85" s="9">
        <v>1</v>
      </c>
      <c r="AA85" t="s">
        <v>1374</v>
      </c>
      <c r="AC85" s="42"/>
      <c r="AD85">
        <v>184</v>
      </c>
      <c r="AI85" s="6">
        <v>37987</v>
      </c>
      <c r="AJ85" s="6">
        <v>40988</v>
      </c>
      <c r="AK85" t="s">
        <v>536</v>
      </c>
      <c r="AQ85" s="37">
        <v>3</v>
      </c>
      <c r="AR85" s="37">
        <v>3</v>
      </c>
      <c r="AY85">
        <v>0</v>
      </c>
      <c r="AZ85">
        <v>1</v>
      </c>
      <c r="BA85">
        <v>0</v>
      </c>
      <c r="BF85" t="s">
        <v>127</v>
      </c>
    </row>
    <row r="86" spans="1:58" x14ac:dyDescent="0.35">
      <c r="A86">
        <v>22</v>
      </c>
      <c r="B86">
        <v>85</v>
      </c>
      <c r="C86">
        <v>28.09</v>
      </c>
      <c r="D86" t="s">
        <v>579</v>
      </c>
      <c r="E86" t="s">
        <v>402</v>
      </c>
      <c r="F86" t="s">
        <v>8</v>
      </c>
      <c r="H86" t="s">
        <v>1363</v>
      </c>
      <c r="I86" t="s">
        <v>1362</v>
      </c>
      <c r="K86" t="s">
        <v>408</v>
      </c>
      <c r="L86" t="s">
        <v>409</v>
      </c>
      <c r="N86" s="24">
        <f t="shared" si="1"/>
        <v>1.0934814883567512E-6</v>
      </c>
      <c r="O86" s="24">
        <v>1</v>
      </c>
      <c r="P86" t="s">
        <v>396</v>
      </c>
      <c r="Q86" t="s">
        <v>486</v>
      </c>
      <c r="R86" s="9" t="s">
        <v>1205</v>
      </c>
      <c r="T86" s="24">
        <f t="shared" si="2"/>
        <v>600</v>
      </c>
      <c r="U86" s="9">
        <v>1</v>
      </c>
      <c r="AA86" t="s">
        <v>1374</v>
      </c>
      <c r="AC86" s="42"/>
      <c r="AD86">
        <v>184</v>
      </c>
      <c r="AI86" s="6">
        <v>37987</v>
      </c>
      <c r="AJ86" s="6">
        <v>40988</v>
      </c>
      <c r="AK86" t="s">
        <v>536</v>
      </c>
      <c r="AQ86" s="37">
        <v>2</v>
      </c>
      <c r="AR86" s="37">
        <v>2</v>
      </c>
      <c r="AY86">
        <v>0</v>
      </c>
      <c r="AZ86">
        <v>1</v>
      </c>
      <c r="BA86">
        <v>0</v>
      </c>
      <c r="BF86" t="s">
        <v>127</v>
      </c>
    </row>
    <row r="87" spans="1:58" x14ac:dyDescent="0.35">
      <c r="A87">
        <v>22</v>
      </c>
      <c r="B87">
        <v>86</v>
      </c>
      <c r="C87">
        <v>26.04</v>
      </c>
      <c r="D87" t="s">
        <v>579</v>
      </c>
      <c r="E87" t="s">
        <v>402</v>
      </c>
      <c r="F87" t="s">
        <v>8</v>
      </c>
      <c r="H87" t="s">
        <v>1364</v>
      </c>
      <c r="I87" t="s">
        <v>1365</v>
      </c>
      <c r="K87" t="s">
        <v>408</v>
      </c>
      <c r="L87" t="s">
        <v>409</v>
      </c>
      <c r="N87" s="24">
        <f t="shared" si="1"/>
        <v>2.9157499986665059E-6</v>
      </c>
      <c r="O87" s="24">
        <v>1</v>
      </c>
      <c r="P87" t="s">
        <v>396</v>
      </c>
      <c r="Q87" t="s">
        <v>486</v>
      </c>
      <c r="R87" s="9" t="s">
        <v>1205</v>
      </c>
      <c r="T87" s="24">
        <f t="shared" si="2"/>
        <v>600</v>
      </c>
      <c r="U87" s="9">
        <v>1</v>
      </c>
      <c r="AA87" t="s">
        <v>1374</v>
      </c>
      <c r="AC87" s="42"/>
      <c r="AD87">
        <v>184</v>
      </c>
      <c r="AI87" s="6">
        <v>37987</v>
      </c>
      <c r="AJ87" s="6">
        <v>40988</v>
      </c>
      <c r="AK87" t="s">
        <v>536</v>
      </c>
      <c r="AQ87" s="37">
        <v>2</v>
      </c>
      <c r="AR87" s="37">
        <v>2</v>
      </c>
      <c r="AY87">
        <v>0</v>
      </c>
      <c r="AZ87">
        <v>1</v>
      </c>
      <c r="BA87">
        <v>0</v>
      </c>
      <c r="BF87" t="s">
        <v>127</v>
      </c>
    </row>
    <row r="88" spans="1:58" x14ac:dyDescent="0.35">
      <c r="A88">
        <v>22</v>
      </c>
      <c r="B88">
        <v>87</v>
      </c>
      <c r="C88">
        <v>33.54</v>
      </c>
      <c r="D88" t="s">
        <v>579</v>
      </c>
      <c r="E88" t="s">
        <v>402</v>
      </c>
      <c r="F88" t="s">
        <v>8</v>
      </c>
      <c r="H88" t="s">
        <v>1366</v>
      </c>
      <c r="I88" t="s">
        <v>1367</v>
      </c>
      <c r="K88" t="s">
        <v>408</v>
      </c>
      <c r="L88" t="s">
        <v>409</v>
      </c>
      <c r="N88" s="24">
        <f t="shared" si="1"/>
        <v>8.1877210122982547E-8</v>
      </c>
      <c r="O88" s="24">
        <v>1</v>
      </c>
      <c r="P88" t="s">
        <v>396</v>
      </c>
      <c r="Q88" t="s">
        <v>486</v>
      </c>
      <c r="R88" s="9" t="s">
        <v>1205</v>
      </c>
      <c r="T88" s="24">
        <f t="shared" si="2"/>
        <v>600</v>
      </c>
      <c r="U88" s="9">
        <v>1</v>
      </c>
      <c r="AA88" t="s">
        <v>1374</v>
      </c>
      <c r="AC88" s="42"/>
      <c r="AD88">
        <v>184</v>
      </c>
      <c r="AI88" s="6">
        <v>37987</v>
      </c>
      <c r="AJ88" s="6">
        <v>40988</v>
      </c>
      <c r="AK88" t="s">
        <v>536</v>
      </c>
      <c r="AQ88" s="37">
        <v>2</v>
      </c>
      <c r="AR88" s="37">
        <v>2</v>
      </c>
      <c r="AY88">
        <v>0</v>
      </c>
      <c r="AZ88">
        <v>1</v>
      </c>
      <c r="BA88">
        <v>0</v>
      </c>
      <c r="BF88" t="s">
        <v>127</v>
      </c>
    </row>
    <row r="89" spans="1:58" x14ac:dyDescent="0.35">
      <c r="A89">
        <v>22</v>
      </c>
      <c r="B89">
        <v>88</v>
      </c>
      <c r="C89">
        <v>28.08</v>
      </c>
      <c r="D89" t="s">
        <v>579</v>
      </c>
      <c r="E89" t="s">
        <v>402</v>
      </c>
      <c r="F89" t="s">
        <v>8</v>
      </c>
      <c r="H89" t="s">
        <v>1363</v>
      </c>
      <c r="I89" t="s">
        <v>1362</v>
      </c>
      <c r="K89" t="s">
        <v>408</v>
      </c>
      <c r="L89" t="s">
        <v>409</v>
      </c>
      <c r="N89" s="24">
        <f t="shared" si="1"/>
        <v>1.0987169125620255E-6</v>
      </c>
      <c r="O89" s="24">
        <v>1</v>
      </c>
      <c r="P89" t="s">
        <v>396</v>
      </c>
      <c r="Q89" t="s">
        <v>486</v>
      </c>
      <c r="R89" s="9" t="s">
        <v>1205</v>
      </c>
      <c r="T89" s="24">
        <f t="shared" si="2"/>
        <v>600</v>
      </c>
      <c r="U89" s="9">
        <v>1</v>
      </c>
      <c r="AA89" t="s">
        <v>1374</v>
      </c>
      <c r="AC89" s="42"/>
      <c r="AD89">
        <v>184</v>
      </c>
      <c r="AI89" s="6">
        <v>37987</v>
      </c>
      <c r="AJ89" s="6">
        <v>40988</v>
      </c>
      <c r="AK89" t="s">
        <v>536</v>
      </c>
      <c r="AQ89" s="37">
        <v>2</v>
      </c>
      <c r="AR89" s="37">
        <v>2</v>
      </c>
      <c r="AY89">
        <v>0</v>
      </c>
      <c r="AZ89">
        <v>1</v>
      </c>
      <c r="BA89">
        <v>0</v>
      </c>
      <c r="BF89" t="s">
        <v>127</v>
      </c>
    </row>
    <row r="90" spans="1:58" x14ac:dyDescent="0.35">
      <c r="A90">
        <v>22</v>
      </c>
      <c r="B90">
        <v>89</v>
      </c>
      <c r="C90">
        <v>28.54</v>
      </c>
      <c r="D90" t="s">
        <v>579</v>
      </c>
      <c r="E90" t="s">
        <v>402</v>
      </c>
      <c r="F90" t="s">
        <v>8</v>
      </c>
      <c r="H90" t="s">
        <v>1364</v>
      </c>
      <c r="I90" t="s">
        <v>1365</v>
      </c>
      <c r="K90" t="s">
        <v>408</v>
      </c>
      <c r="L90" t="s">
        <v>409</v>
      </c>
      <c r="N90" s="24">
        <f t="shared" si="1"/>
        <v>3.8024209737540117E-6</v>
      </c>
      <c r="O90" s="24">
        <v>1</v>
      </c>
      <c r="P90" t="s">
        <v>396</v>
      </c>
      <c r="Q90" t="s">
        <v>486</v>
      </c>
      <c r="R90" s="9" t="s">
        <v>1205</v>
      </c>
      <c r="T90" s="24">
        <f t="shared" si="2"/>
        <v>600</v>
      </c>
      <c r="U90" s="9">
        <v>1</v>
      </c>
      <c r="AA90" t="s">
        <v>1374</v>
      </c>
      <c r="AC90" s="42"/>
      <c r="AD90">
        <v>184</v>
      </c>
      <c r="AI90" s="6">
        <v>37987</v>
      </c>
      <c r="AJ90" s="6">
        <v>40988</v>
      </c>
      <c r="AK90" t="s">
        <v>536</v>
      </c>
      <c r="AQ90" s="37">
        <v>3</v>
      </c>
      <c r="AR90" s="37">
        <v>3</v>
      </c>
      <c r="AY90">
        <v>0</v>
      </c>
      <c r="AZ90">
        <v>1</v>
      </c>
      <c r="BA90">
        <v>0</v>
      </c>
      <c r="BF90" t="s">
        <v>127</v>
      </c>
    </row>
    <row r="91" spans="1:58" x14ac:dyDescent="0.35">
      <c r="A91">
        <v>22</v>
      </c>
      <c r="B91">
        <v>90</v>
      </c>
      <c r="C91">
        <v>41.74</v>
      </c>
      <c r="D91" t="s">
        <v>579</v>
      </c>
      <c r="E91" t="s">
        <v>402</v>
      </c>
      <c r="F91" t="s">
        <v>8</v>
      </c>
      <c r="H91" t="s">
        <v>1366</v>
      </c>
      <c r="I91" t="s">
        <v>1367</v>
      </c>
      <c r="K91" t="s">
        <v>408</v>
      </c>
      <c r="L91" t="s">
        <v>409</v>
      </c>
      <c r="N91" s="24">
        <f t="shared" ref="N91:N154" si="3">_xlfn.F.DIST.RT(C91/AQ91,AQ91,T91)</f>
        <v>8.8271267668890926E-9</v>
      </c>
      <c r="O91" s="24">
        <v>1</v>
      </c>
      <c r="P91" t="s">
        <v>396</v>
      </c>
      <c r="Q91" t="s">
        <v>486</v>
      </c>
      <c r="R91" s="9" t="s">
        <v>1205</v>
      </c>
      <c r="T91" s="24">
        <f t="shared" si="2"/>
        <v>600</v>
      </c>
      <c r="U91" s="9">
        <v>1</v>
      </c>
      <c r="AA91" t="s">
        <v>1374</v>
      </c>
      <c r="AC91" s="42"/>
      <c r="AD91">
        <v>184</v>
      </c>
      <c r="AI91" s="6">
        <v>37987</v>
      </c>
      <c r="AJ91" s="6">
        <v>40988</v>
      </c>
      <c r="AK91" t="s">
        <v>536</v>
      </c>
      <c r="AQ91" s="37">
        <v>3</v>
      </c>
      <c r="AR91" s="37">
        <v>3</v>
      </c>
      <c r="AY91">
        <v>0</v>
      </c>
      <c r="AZ91">
        <v>1</v>
      </c>
      <c r="BA91">
        <v>0</v>
      </c>
      <c r="BF91" t="s">
        <v>127</v>
      </c>
    </row>
    <row r="92" spans="1:58" x14ac:dyDescent="0.35">
      <c r="A92">
        <v>22</v>
      </c>
      <c r="B92">
        <v>91</v>
      </c>
      <c r="C92">
        <v>41.92</v>
      </c>
      <c r="D92" t="s">
        <v>579</v>
      </c>
      <c r="E92" t="s">
        <v>402</v>
      </c>
      <c r="F92" t="s">
        <v>8</v>
      </c>
      <c r="H92" t="s">
        <v>1363</v>
      </c>
      <c r="I92" t="s">
        <v>1362</v>
      </c>
      <c r="K92" t="s">
        <v>408</v>
      </c>
      <c r="L92" t="s">
        <v>409</v>
      </c>
      <c r="N92" s="24">
        <f t="shared" si="3"/>
        <v>1.5889235482902109E-9</v>
      </c>
      <c r="O92" s="24">
        <v>1</v>
      </c>
      <c r="P92" t="s">
        <v>396</v>
      </c>
      <c r="Q92" t="s">
        <v>486</v>
      </c>
      <c r="R92" s="9" t="s">
        <v>1205</v>
      </c>
      <c r="T92" s="24">
        <f t="shared" si="2"/>
        <v>600</v>
      </c>
      <c r="U92" s="9">
        <v>1</v>
      </c>
      <c r="AA92" t="s">
        <v>1374</v>
      </c>
      <c r="AC92" s="42"/>
      <c r="AD92">
        <v>184</v>
      </c>
      <c r="AI92" s="6">
        <v>37987</v>
      </c>
      <c r="AJ92" s="6">
        <v>40988</v>
      </c>
      <c r="AK92" t="s">
        <v>536</v>
      </c>
      <c r="AQ92" s="37">
        <v>2</v>
      </c>
      <c r="AR92" s="37">
        <v>2</v>
      </c>
      <c r="AY92">
        <v>0</v>
      </c>
      <c r="AZ92">
        <v>1</v>
      </c>
      <c r="BA92">
        <v>0</v>
      </c>
      <c r="BF92" t="s">
        <v>127</v>
      </c>
    </row>
    <row r="93" spans="1:58" x14ac:dyDescent="0.35">
      <c r="A93">
        <v>22</v>
      </c>
      <c r="B93">
        <v>92</v>
      </c>
      <c r="C93">
        <v>40.35</v>
      </c>
      <c r="D93" t="s">
        <v>579</v>
      </c>
      <c r="E93" t="s">
        <v>402</v>
      </c>
      <c r="F93" t="s">
        <v>8</v>
      </c>
      <c r="H93" t="s">
        <v>1364</v>
      </c>
      <c r="I93" t="s">
        <v>1365</v>
      </c>
      <c r="K93" t="s">
        <v>408</v>
      </c>
      <c r="L93" t="s">
        <v>409</v>
      </c>
      <c r="N93" s="24">
        <f t="shared" si="3"/>
        <v>1.6663960691164416E-8</v>
      </c>
      <c r="O93" s="24">
        <v>1</v>
      </c>
      <c r="P93" t="s">
        <v>396</v>
      </c>
      <c r="Q93" t="s">
        <v>486</v>
      </c>
      <c r="R93" s="9" t="s">
        <v>1205</v>
      </c>
      <c r="T93" s="24">
        <f t="shared" si="2"/>
        <v>600</v>
      </c>
      <c r="U93" s="9">
        <v>1</v>
      </c>
      <c r="AA93" t="s">
        <v>1374</v>
      </c>
      <c r="AC93" s="42"/>
      <c r="AD93">
        <v>184</v>
      </c>
      <c r="AI93" s="6">
        <v>37987</v>
      </c>
      <c r="AJ93" s="6">
        <v>40988</v>
      </c>
      <c r="AK93" t="s">
        <v>536</v>
      </c>
      <c r="AQ93" s="37">
        <v>3</v>
      </c>
      <c r="AR93" s="37">
        <v>3</v>
      </c>
      <c r="AY93">
        <v>0</v>
      </c>
      <c r="AZ93">
        <v>1</v>
      </c>
      <c r="BA93">
        <v>0</v>
      </c>
      <c r="BF93" t="s">
        <v>127</v>
      </c>
    </row>
    <row r="94" spans="1:58" x14ac:dyDescent="0.35">
      <c r="A94">
        <v>22</v>
      </c>
      <c r="B94">
        <v>93</v>
      </c>
      <c r="C94">
        <v>41.79</v>
      </c>
      <c r="D94" t="s">
        <v>579</v>
      </c>
      <c r="E94" t="s">
        <v>402</v>
      </c>
      <c r="F94" t="s">
        <v>8</v>
      </c>
      <c r="H94" t="s">
        <v>1366</v>
      </c>
      <c r="I94" t="s">
        <v>1367</v>
      </c>
      <c r="K94" t="s">
        <v>408</v>
      </c>
      <c r="L94" t="s">
        <v>409</v>
      </c>
      <c r="N94" s="24">
        <f t="shared" si="3"/>
        <v>8.6277991126250609E-9</v>
      </c>
      <c r="O94" s="24">
        <v>1</v>
      </c>
      <c r="P94" t="s">
        <v>396</v>
      </c>
      <c r="Q94" t="s">
        <v>486</v>
      </c>
      <c r="R94" s="9" t="s">
        <v>1205</v>
      </c>
      <c r="T94" s="24">
        <f t="shared" si="2"/>
        <v>600</v>
      </c>
      <c r="U94" s="9">
        <v>1</v>
      </c>
      <c r="AA94" t="s">
        <v>1374</v>
      </c>
      <c r="AC94" s="42"/>
      <c r="AD94">
        <v>184</v>
      </c>
      <c r="AI94" s="6">
        <v>37987</v>
      </c>
      <c r="AJ94" s="6">
        <v>40988</v>
      </c>
      <c r="AK94" t="s">
        <v>536</v>
      </c>
      <c r="AQ94" s="37">
        <v>3</v>
      </c>
      <c r="AR94" s="37">
        <v>3</v>
      </c>
      <c r="AY94">
        <v>0</v>
      </c>
      <c r="AZ94">
        <v>1</v>
      </c>
      <c r="BA94">
        <v>0</v>
      </c>
      <c r="BF94" t="s">
        <v>127</v>
      </c>
    </row>
    <row r="95" spans="1:58" x14ac:dyDescent="0.35">
      <c r="A95">
        <v>22</v>
      </c>
      <c r="B95">
        <v>94</v>
      </c>
      <c r="C95">
        <v>36.79</v>
      </c>
      <c r="D95" t="s">
        <v>579</v>
      </c>
      <c r="E95" t="s">
        <v>402</v>
      </c>
      <c r="F95" t="s">
        <v>8</v>
      </c>
      <c r="H95" t="s">
        <v>1363</v>
      </c>
      <c r="I95" t="s">
        <v>1362</v>
      </c>
      <c r="K95" t="s">
        <v>408</v>
      </c>
      <c r="L95" t="s">
        <v>409</v>
      </c>
      <c r="N95" s="24">
        <f t="shared" si="3"/>
        <v>1.7640248484163124E-8</v>
      </c>
      <c r="O95" s="24">
        <v>1</v>
      </c>
      <c r="P95" t="s">
        <v>396</v>
      </c>
      <c r="Q95" t="s">
        <v>486</v>
      </c>
      <c r="R95" s="9" t="s">
        <v>1205</v>
      </c>
      <c r="T95" s="24">
        <f t="shared" si="2"/>
        <v>600</v>
      </c>
      <c r="U95" s="9">
        <v>1</v>
      </c>
      <c r="AA95" t="s">
        <v>1374</v>
      </c>
      <c r="AC95" s="42"/>
      <c r="AD95">
        <v>184</v>
      </c>
      <c r="AI95" s="6">
        <v>37987</v>
      </c>
      <c r="AJ95" s="6">
        <v>40988</v>
      </c>
      <c r="AK95" t="s">
        <v>536</v>
      </c>
      <c r="AQ95" s="37">
        <v>2</v>
      </c>
      <c r="AR95" s="37">
        <v>2</v>
      </c>
      <c r="AY95">
        <v>0</v>
      </c>
      <c r="AZ95">
        <v>1</v>
      </c>
      <c r="BA95">
        <v>0</v>
      </c>
      <c r="BF95" t="s">
        <v>127</v>
      </c>
    </row>
    <row r="96" spans="1:58" x14ac:dyDescent="0.35">
      <c r="A96">
        <v>22</v>
      </c>
      <c r="B96">
        <v>95</v>
      </c>
      <c r="C96">
        <v>31.86</v>
      </c>
      <c r="D96" t="s">
        <v>579</v>
      </c>
      <c r="E96" t="s">
        <v>402</v>
      </c>
      <c r="F96" t="s">
        <v>8</v>
      </c>
      <c r="H96" t="s">
        <v>1364</v>
      </c>
      <c r="I96" t="s">
        <v>1365</v>
      </c>
      <c r="K96" t="s">
        <v>408</v>
      </c>
      <c r="L96" t="s">
        <v>409</v>
      </c>
      <c r="N96" s="24">
        <f t="shared" si="3"/>
        <v>1.8160013615098336E-7</v>
      </c>
      <c r="O96" s="24">
        <v>1</v>
      </c>
      <c r="P96" t="s">
        <v>396</v>
      </c>
      <c r="Q96" t="s">
        <v>486</v>
      </c>
      <c r="R96" s="9" t="s">
        <v>1205</v>
      </c>
      <c r="T96" s="24">
        <f t="shared" si="2"/>
        <v>600</v>
      </c>
      <c r="U96" s="9">
        <v>1</v>
      </c>
      <c r="AA96" t="s">
        <v>1374</v>
      </c>
      <c r="AC96" s="42"/>
      <c r="AD96">
        <v>184</v>
      </c>
      <c r="AI96" s="6">
        <v>37987</v>
      </c>
      <c r="AJ96" s="6">
        <v>40988</v>
      </c>
      <c r="AK96" t="s">
        <v>536</v>
      </c>
      <c r="AQ96" s="37">
        <v>2</v>
      </c>
      <c r="AR96" s="37">
        <v>2</v>
      </c>
      <c r="AY96">
        <v>0</v>
      </c>
      <c r="AZ96">
        <v>1</v>
      </c>
      <c r="BA96">
        <v>0</v>
      </c>
      <c r="BF96" t="s">
        <v>127</v>
      </c>
    </row>
    <row r="97" spans="1:58" x14ac:dyDescent="0.35">
      <c r="A97">
        <v>22</v>
      </c>
      <c r="B97">
        <v>96</v>
      </c>
      <c r="C97">
        <v>29.05</v>
      </c>
      <c r="D97" t="s">
        <v>579</v>
      </c>
      <c r="E97" t="s">
        <v>402</v>
      </c>
      <c r="F97" t="s">
        <v>8</v>
      </c>
      <c r="H97" t="s">
        <v>1366</v>
      </c>
      <c r="I97" t="s">
        <v>1367</v>
      </c>
      <c r="K97" t="s">
        <v>408</v>
      </c>
      <c r="L97" t="s">
        <v>409</v>
      </c>
      <c r="N97" s="24">
        <f t="shared" si="3"/>
        <v>6.91552425657882E-7</v>
      </c>
      <c r="O97" s="24">
        <v>1</v>
      </c>
      <c r="P97" t="s">
        <v>396</v>
      </c>
      <c r="Q97" t="s">
        <v>486</v>
      </c>
      <c r="R97" s="9" t="s">
        <v>1205</v>
      </c>
      <c r="T97" s="24">
        <f t="shared" si="2"/>
        <v>600</v>
      </c>
      <c r="U97" s="9">
        <v>1</v>
      </c>
      <c r="AA97" t="s">
        <v>1374</v>
      </c>
      <c r="AC97" s="42"/>
      <c r="AD97">
        <v>184</v>
      </c>
      <c r="AI97" s="6">
        <v>37987</v>
      </c>
      <c r="AJ97" s="6">
        <v>40988</v>
      </c>
      <c r="AK97" t="s">
        <v>536</v>
      </c>
      <c r="AQ97" s="37">
        <v>2</v>
      </c>
      <c r="AR97" s="37">
        <v>2</v>
      </c>
      <c r="AY97">
        <v>0</v>
      </c>
      <c r="AZ97">
        <v>1</v>
      </c>
      <c r="BA97">
        <v>0</v>
      </c>
      <c r="BF97" t="s">
        <v>127</v>
      </c>
    </row>
    <row r="98" spans="1:58" x14ac:dyDescent="0.35">
      <c r="A98">
        <v>22</v>
      </c>
      <c r="B98">
        <v>97</v>
      </c>
      <c r="C98">
        <v>17.62</v>
      </c>
      <c r="D98" t="s">
        <v>579</v>
      </c>
      <c r="E98" t="s">
        <v>402</v>
      </c>
      <c r="F98" t="s">
        <v>8</v>
      </c>
      <c r="H98" t="s">
        <v>1363</v>
      </c>
      <c r="I98" t="s">
        <v>1362</v>
      </c>
      <c r="K98" t="s">
        <v>408</v>
      </c>
      <c r="L98" t="s">
        <v>409</v>
      </c>
      <c r="N98" s="24">
        <f t="shared" si="3"/>
        <v>1.5924143287693315E-4</v>
      </c>
      <c r="O98" s="24">
        <v>1</v>
      </c>
      <c r="P98" t="s">
        <v>396</v>
      </c>
      <c r="Q98" t="s">
        <v>486</v>
      </c>
      <c r="R98" s="9" t="s">
        <v>1205</v>
      </c>
      <c r="T98" s="24">
        <f t="shared" si="2"/>
        <v>1184</v>
      </c>
      <c r="U98" s="9">
        <v>1</v>
      </c>
      <c r="AA98" t="s">
        <v>1374</v>
      </c>
      <c r="AC98" s="42"/>
      <c r="AD98">
        <v>185</v>
      </c>
      <c r="AI98" s="6">
        <v>35065</v>
      </c>
      <c r="AJ98" s="6">
        <v>40988</v>
      </c>
      <c r="AK98" t="s">
        <v>536</v>
      </c>
      <c r="AQ98" s="37">
        <v>2</v>
      </c>
      <c r="AR98" s="37">
        <v>2</v>
      </c>
      <c r="AY98">
        <v>0</v>
      </c>
      <c r="AZ98">
        <v>1</v>
      </c>
      <c r="BA98">
        <v>0</v>
      </c>
      <c r="BF98" t="s">
        <v>127</v>
      </c>
    </row>
    <row r="99" spans="1:58" x14ac:dyDescent="0.35">
      <c r="A99">
        <v>22</v>
      </c>
      <c r="B99">
        <v>98</v>
      </c>
      <c r="C99">
        <v>21.28</v>
      </c>
      <c r="D99" t="s">
        <v>579</v>
      </c>
      <c r="E99" t="s">
        <v>402</v>
      </c>
      <c r="F99" t="s">
        <v>8</v>
      </c>
      <c r="H99" t="s">
        <v>1364</v>
      </c>
      <c r="I99" t="s">
        <v>1365</v>
      </c>
      <c r="K99" t="s">
        <v>408</v>
      </c>
      <c r="L99" t="s">
        <v>409</v>
      </c>
      <c r="N99" s="24">
        <f t="shared" si="3"/>
        <v>2.6311242701138049E-5</v>
      </c>
      <c r="O99" s="24">
        <v>1</v>
      </c>
      <c r="P99" t="s">
        <v>396</v>
      </c>
      <c r="Q99" t="s">
        <v>486</v>
      </c>
      <c r="R99" s="9" t="s">
        <v>1205</v>
      </c>
      <c r="T99" s="24">
        <f t="shared" si="2"/>
        <v>1184</v>
      </c>
      <c r="U99" s="9">
        <v>1</v>
      </c>
      <c r="AA99" t="s">
        <v>1374</v>
      </c>
      <c r="AC99" s="42"/>
      <c r="AD99">
        <v>185</v>
      </c>
      <c r="AI99" s="6">
        <v>35065</v>
      </c>
      <c r="AJ99" s="6">
        <v>40988</v>
      </c>
      <c r="AK99" t="s">
        <v>536</v>
      </c>
      <c r="AQ99" s="37">
        <v>2</v>
      </c>
      <c r="AR99" s="37">
        <v>2</v>
      </c>
      <c r="AY99">
        <v>0</v>
      </c>
      <c r="AZ99">
        <v>1</v>
      </c>
      <c r="BA99">
        <v>0</v>
      </c>
      <c r="BF99" t="s">
        <v>127</v>
      </c>
    </row>
    <row r="100" spans="1:58" x14ac:dyDescent="0.35">
      <c r="A100">
        <v>22</v>
      </c>
      <c r="B100">
        <v>99</v>
      </c>
      <c r="C100">
        <v>22.29</v>
      </c>
      <c r="D100" t="s">
        <v>579</v>
      </c>
      <c r="E100" t="s">
        <v>402</v>
      </c>
      <c r="F100" t="s">
        <v>8</v>
      </c>
      <c r="H100" t="s">
        <v>1366</v>
      </c>
      <c r="I100" t="s">
        <v>1367</v>
      </c>
      <c r="K100" t="s">
        <v>408</v>
      </c>
      <c r="L100" t="s">
        <v>409</v>
      </c>
      <c r="N100" s="24">
        <f t="shared" si="3"/>
        <v>1.6024521896196298E-5</v>
      </c>
      <c r="O100" s="24">
        <v>1</v>
      </c>
      <c r="P100" t="s">
        <v>396</v>
      </c>
      <c r="Q100" t="s">
        <v>486</v>
      </c>
      <c r="R100" s="9" t="s">
        <v>1205</v>
      </c>
      <c r="T100" s="24">
        <f t="shared" si="2"/>
        <v>1184</v>
      </c>
      <c r="U100" s="9">
        <v>1</v>
      </c>
      <c r="AA100" t="s">
        <v>1374</v>
      </c>
      <c r="AC100" s="42"/>
      <c r="AD100">
        <v>185</v>
      </c>
      <c r="AI100" s="6">
        <v>35065</v>
      </c>
      <c r="AJ100" s="6">
        <v>40988</v>
      </c>
      <c r="AK100" t="s">
        <v>536</v>
      </c>
      <c r="AQ100" s="37">
        <v>2</v>
      </c>
      <c r="AR100" s="37">
        <v>2</v>
      </c>
      <c r="AY100">
        <v>0</v>
      </c>
      <c r="AZ100">
        <v>1</v>
      </c>
      <c r="BA100">
        <v>0</v>
      </c>
      <c r="BF100" t="s">
        <v>127</v>
      </c>
    </row>
    <row r="101" spans="1:58" x14ac:dyDescent="0.35">
      <c r="A101">
        <v>22</v>
      </c>
      <c r="B101">
        <v>100</v>
      </c>
      <c r="C101">
        <v>14.36</v>
      </c>
      <c r="D101" t="s">
        <v>579</v>
      </c>
      <c r="E101" t="s">
        <v>402</v>
      </c>
      <c r="F101" t="s">
        <v>8</v>
      </c>
      <c r="H101" t="s">
        <v>1363</v>
      </c>
      <c r="I101" t="s">
        <v>1362</v>
      </c>
      <c r="K101" t="s">
        <v>408</v>
      </c>
      <c r="L101" t="s">
        <v>409</v>
      </c>
      <c r="N101" s="24">
        <f t="shared" si="3"/>
        <v>7.9528660129501993E-4</v>
      </c>
      <c r="O101" s="24">
        <v>1</v>
      </c>
      <c r="P101" t="s">
        <v>396</v>
      </c>
      <c r="Q101" t="s">
        <v>486</v>
      </c>
      <c r="R101" s="9" t="s">
        <v>1205</v>
      </c>
      <c r="T101" s="24">
        <f t="shared" si="2"/>
        <v>1184</v>
      </c>
      <c r="U101" s="9">
        <v>1</v>
      </c>
      <c r="AA101" t="s">
        <v>1374</v>
      </c>
      <c r="AC101" s="42"/>
      <c r="AD101">
        <v>185</v>
      </c>
      <c r="AI101" s="6">
        <v>35065</v>
      </c>
      <c r="AJ101" s="6">
        <v>40988</v>
      </c>
      <c r="AK101" t="s">
        <v>536</v>
      </c>
      <c r="AQ101" s="37">
        <v>2</v>
      </c>
      <c r="AR101" s="37">
        <v>2</v>
      </c>
      <c r="AY101">
        <v>0</v>
      </c>
      <c r="AZ101">
        <v>1</v>
      </c>
      <c r="BA101">
        <v>0</v>
      </c>
      <c r="BF101" t="s">
        <v>127</v>
      </c>
    </row>
    <row r="102" spans="1:58" x14ac:dyDescent="0.35">
      <c r="A102">
        <v>22</v>
      </c>
      <c r="B102">
        <v>101</v>
      </c>
      <c r="C102">
        <v>3.37</v>
      </c>
      <c r="D102" t="s">
        <v>579</v>
      </c>
      <c r="E102" t="s">
        <v>402</v>
      </c>
      <c r="F102" t="s">
        <v>8</v>
      </c>
      <c r="H102" t="s">
        <v>1364</v>
      </c>
      <c r="I102" t="s">
        <v>1365</v>
      </c>
      <c r="K102" t="s">
        <v>408</v>
      </c>
      <c r="L102" t="s">
        <v>409</v>
      </c>
      <c r="N102" s="24">
        <f t="shared" si="3"/>
        <v>6.6644419512430789E-2</v>
      </c>
      <c r="O102" s="24">
        <v>1</v>
      </c>
      <c r="P102" t="s">
        <v>396</v>
      </c>
      <c r="Q102" t="s">
        <v>486</v>
      </c>
      <c r="R102" s="9" t="s">
        <v>1205</v>
      </c>
      <c r="T102" s="24">
        <f t="shared" si="2"/>
        <v>1184</v>
      </c>
      <c r="U102" s="9">
        <v>1</v>
      </c>
      <c r="AA102" t="s">
        <v>1374</v>
      </c>
      <c r="AC102" s="42"/>
      <c r="AD102">
        <v>185</v>
      </c>
      <c r="AI102" s="6">
        <v>35065</v>
      </c>
      <c r="AJ102" s="6">
        <v>40988</v>
      </c>
      <c r="AK102" t="s">
        <v>536</v>
      </c>
      <c r="AQ102" s="37">
        <v>1</v>
      </c>
      <c r="AR102" s="37">
        <v>1</v>
      </c>
      <c r="AY102">
        <v>0</v>
      </c>
      <c r="AZ102">
        <v>1</v>
      </c>
      <c r="BA102">
        <v>0</v>
      </c>
      <c r="BF102" t="s">
        <v>127</v>
      </c>
    </row>
    <row r="103" spans="1:58" x14ac:dyDescent="0.35">
      <c r="A103">
        <v>22</v>
      </c>
      <c r="B103">
        <v>102</v>
      </c>
      <c r="C103">
        <v>5.81</v>
      </c>
      <c r="D103" t="s">
        <v>579</v>
      </c>
      <c r="E103" t="s">
        <v>402</v>
      </c>
      <c r="F103" t="s">
        <v>8</v>
      </c>
      <c r="H103" t="s">
        <v>1366</v>
      </c>
      <c r="I103" t="s">
        <v>1367</v>
      </c>
      <c r="K103" t="s">
        <v>408</v>
      </c>
      <c r="L103" t="s">
        <v>409</v>
      </c>
      <c r="N103" s="24">
        <f t="shared" si="3"/>
        <v>1.6086948370261082E-2</v>
      </c>
      <c r="O103" s="24">
        <v>1</v>
      </c>
      <c r="P103" t="s">
        <v>396</v>
      </c>
      <c r="Q103" t="s">
        <v>486</v>
      </c>
      <c r="R103" s="9" t="s">
        <v>1205</v>
      </c>
      <c r="T103" s="24">
        <f t="shared" si="2"/>
        <v>1184</v>
      </c>
      <c r="U103" s="9">
        <v>1</v>
      </c>
      <c r="AA103" t="s">
        <v>1374</v>
      </c>
      <c r="AC103" s="42"/>
      <c r="AD103">
        <v>185</v>
      </c>
      <c r="AI103" s="6">
        <v>35065</v>
      </c>
      <c r="AJ103" s="6">
        <v>40988</v>
      </c>
      <c r="AK103" t="s">
        <v>536</v>
      </c>
      <c r="AQ103" s="37">
        <v>1</v>
      </c>
      <c r="AR103" s="37">
        <v>1</v>
      </c>
      <c r="AY103">
        <v>0</v>
      </c>
      <c r="AZ103">
        <v>1</v>
      </c>
      <c r="BA103">
        <v>0</v>
      </c>
      <c r="BF103" t="s">
        <v>127</v>
      </c>
    </row>
    <row r="104" spans="1:58" x14ac:dyDescent="0.35">
      <c r="A104">
        <v>22</v>
      </c>
      <c r="B104">
        <v>103</v>
      </c>
      <c r="C104">
        <v>13.77</v>
      </c>
      <c r="D104" t="s">
        <v>579</v>
      </c>
      <c r="E104" t="s">
        <v>402</v>
      </c>
      <c r="F104" t="s">
        <v>8</v>
      </c>
      <c r="H104" t="s">
        <v>1363</v>
      </c>
      <c r="I104" t="s">
        <v>1362</v>
      </c>
      <c r="K104" t="s">
        <v>408</v>
      </c>
      <c r="L104" t="s">
        <v>409</v>
      </c>
      <c r="N104" s="24">
        <f t="shared" si="3"/>
        <v>2.1620099967726504E-4</v>
      </c>
      <c r="O104" s="24">
        <v>1</v>
      </c>
      <c r="P104" t="s">
        <v>396</v>
      </c>
      <c r="Q104" t="s">
        <v>486</v>
      </c>
      <c r="R104" s="9" t="s">
        <v>1205</v>
      </c>
      <c r="T104" s="24">
        <f t="shared" si="2"/>
        <v>1184</v>
      </c>
      <c r="U104" s="9">
        <v>1</v>
      </c>
      <c r="AA104" t="s">
        <v>1374</v>
      </c>
      <c r="AC104" s="42"/>
      <c r="AD104">
        <v>185</v>
      </c>
      <c r="AI104" s="6">
        <v>35065</v>
      </c>
      <c r="AJ104" s="6">
        <v>40988</v>
      </c>
      <c r="AK104" t="s">
        <v>536</v>
      </c>
      <c r="AQ104" s="37">
        <v>1</v>
      </c>
      <c r="AR104" s="37">
        <v>1</v>
      </c>
      <c r="AY104">
        <v>0</v>
      </c>
      <c r="AZ104">
        <v>1</v>
      </c>
      <c r="BA104">
        <v>0</v>
      </c>
      <c r="BF104" t="s">
        <v>127</v>
      </c>
    </row>
    <row r="105" spans="1:58" x14ac:dyDescent="0.35">
      <c r="A105">
        <v>22</v>
      </c>
      <c r="B105">
        <v>104</v>
      </c>
      <c r="C105">
        <v>21.99</v>
      </c>
      <c r="D105" t="s">
        <v>579</v>
      </c>
      <c r="E105" t="s">
        <v>402</v>
      </c>
      <c r="F105" t="s">
        <v>8</v>
      </c>
      <c r="H105" t="s">
        <v>1364</v>
      </c>
      <c r="I105" t="s">
        <v>1365</v>
      </c>
      <c r="K105" t="s">
        <v>408</v>
      </c>
      <c r="L105" t="s">
        <v>409</v>
      </c>
      <c r="N105" s="24">
        <f t="shared" si="3"/>
        <v>1.8566646211359839E-5</v>
      </c>
      <c r="O105" s="24">
        <v>1</v>
      </c>
      <c r="P105" t="s">
        <v>396</v>
      </c>
      <c r="Q105" t="s">
        <v>486</v>
      </c>
      <c r="R105" s="9" t="s">
        <v>1205</v>
      </c>
      <c r="T105" s="24">
        <f t="shared" si="2"/>
        <v>1184</v>
      </c>
      <c r="U105" s="9">
        <v>1</v>
      </c>
      <c r="AA105" t="s">
        <v>1374</v>
      </c>
      <c r="AC105" s="42"/>
      <c r="AD105">
        <v>185</v>
      </c>
      <c r="AI105" s="6">
        <v>35065</v>
      </c>
      <c r="AJ105" s="6">
        <v>40988</v>
      </c>
      <c r="AK105" t="s">
        <v>536</v>
      </c>
      <c r="AQ105" s="37">
        <v>2</v>
      </c>
      <c r="AR105" s="37">
        <v>2</v>
      </c>
      <c r="AY105">
        <v>0</v>
      </c>
      <c r="AZ105">
        <v>1</v>
      </c>
      <c r="BA105">
        <v>0</v>
      </c>
      <c r="BF105" t="s">
        <v>127</v>
      </c>
    </row>
    <row r="106" spans="1:58" x14ac:dyDescent="0.35">
      <c r="A106">
        <v>22</v>
      </c>
      <c r="B106">
        <v>105</v>
      </c>
      <c r="C106">
        <v>22.76</v>
      </c>
      <c r="D106" t="s">
        <v>579</v>
      </c>
      <c r="E106" t="s">
        <v>402</v>
      </c>
      <c r="F106" t="s">
        <v>8</v>
      </c>
      <c r="H106" t="s">
        <v>1366</v>
      </c>
      <c r="I106" t="s">
        <v>1367</v>
      </c>
      <c r="K106" t="s">
        <v>408</v>
      </c>
      <c r="L106" t="s">
        <v>409</v>
      </c>
      <c r="N106" s="24">
        <f t="shared" si="3"/>
        <v>1.2724222425486431E-5</v>
      </c>
      <c r="O106" s="24">
        <v>1</v>
      </c>
      <c r="P106" t="s">
        <v>396</v>
      </c>
      <c r="Q106" t="s">
        <v>486</v>
      </c>
      <c r="R106" s="9" t="s">
        <v>1205</v>
      </c>
      <c r="T106" s="24">
        <f t="shared" si="2"/>
        <v>1184</v>
      </c>
      <c r="U106" s="9">
        <v>1</v>
      </c>
      <c r="AA106" t="s">
        <v>1374</v>
      </c>
      <c r="AC106" s="42"/>
      <c r="AD106">
        <v>185</v>
      </c>
      <c r="AI106" s="6">
        <v>35065</v>
      </c>
      <c r="AJ106" s="6">
        <v>40988</v>
      </c>
      <c r="AK106" t="s">
        <v>536</v>
      </c>
      <c r="AQ106" s="37">
        <v>2</v>
      </c>
      <c r="AR106" s="37">
        <v>2</v>
      </c>
      <c r="AY106">
        <v>0</v>
      </c>
      <c r="AZ106">
        <v>1</v>
      </c>
      <c r="BA106">
        <v>0</v>
      </c>
      <c r="BF106" t="s">
        <v>127</v>
      </c>
    </row>
    <row r="107" spans="1:58" x14ac:dyDescent="0.35">
      <c r="A107">
        <v>22</v>
      </c>
      <c r="B107">
        <v>106</v>
      </c>
      <c r="C107">
        <v>2.44</v>
      </c>
      <c r="D107" t="s">
        <v>579</v>
      </c>
      <c r="E107" t="s">
        <v>402</v>
      </c>
      <c r="F107" t="s">
        <v>8</v>
      </c>
      <c r="H107" t="s">
        <v>1363</v>
      </c>
      <c r="I107" t="s">
        <v>1362</v>
      </c>
      <c r="K107" t="s">
        <v>408</v>
      </c>
      <c r="L107" t="s">
        <v>409</v>
      </c>
      <c r="N107" s="24">
        <f t="shared" si="3"/>
        <v>0.11854345451500412</v>
      </c>
      <c r="O107" s="24">
        <v>1</v>
      </c>
      <c r="P107" t="s">
        <v>396</v>
      </c>
      <c r="Q107" t="s">
        <v>486</v>
      </c>
      <c r="R107" s="9" t="s">
        <v>1205</v>
      </c>
      <c r="T107" s="24">
        <f t="shared" si="2"/>
        <v>1184</v>
      </c>
      <c r="U107" s="9">
        <v>1</v>
      </c>
      <c r="AA107" t="s">
        <v>1374</v>
      </c>
      <c r="AC107" s="42"/>
      <c r="AD107">
        <v>185</v>
      </c>
      <c r="AI107" s="6">
        <v>35065</v>
      </c>
      <c r="AJ107" s="6">
        <v>40988</v>
      </c>
      <c r="AK107" t="s">
        <v>536</v>
      </c>
      <c r="AQ107" s="37">
        <v>1</v>
      </c>
      <c r="AR107" s="37">
        <v>1</v>
      </c>
      <c r="AY107">
        <v>0</v>
      </c>
      <c r="AZ107">
        <v>1</v>
      </c>
      <c r="BA107">
        <v>0</v>
      </c>
      <c r="BF107" t="s">
        <v>127</v>
      </c>
    </row>
    <row r="108" spans="1:58" x14ac:dyDescent="0.35">
      <c r="A108">
        <v>22</v>
      </c>
      <c r="B108">
        <v>107</v>
      </c>
      <c r="C108">
        <v>0.64</v>
      </c>
      <c r="D108" t="s">
        <v>579</v>
      </c>
      <c r="E108" t="s">
        <v>402</v>
      </c>
      <c r="F108" t="s">
        <v>8</v>
      </c>
      <c r="H108" t="s">
        <v>1364</v>
      </c>
      <c r="I108" t="s">
        <v>1365</v>
      </c>
      <c r="K108" t="s">
        <v>408</v>
      </c>
      <c r="L108" t="s">
        <v>409</v>
      </c>
      <c r="N108" s="24">
        <f t="shared" si="3"/>
        <v>0.42387127341676689</v>
      </c>
      <c r="O108" s="24">
        <v>1</v>
      </c>
      <c r="P108" t="s">
        <v>396</v>
      </c>
      <c r="Q108" t="s">
        <v>486</v>
      </c>
      <c r="R108" s="9" t="s">
        <v>1205</v>
      </c>
      <c r="T108" s="24">
        <f t="shared" si="2"/>
        <v>1184</v>
      </c>
      <c r="U108" s="9">
        <v>1</v>
      </c>
      <c r="AA108" t="s">
        <v>1374</v>
      </c>
      <c r="AC108" s="42"/>
      <c r="AD108">
        <v>185</v>
      </c>
      <c r="AI108" s="6">
        <v>35065</v>
      </c>
      <c r="AJ108" s="6">
        <v>40988</v>
      </c>
      <c r="AK108" t="s">
        <v>536</v>
      </c>
      <c r="AQ108" s="37">
        <v>1</v>
      </c>
      <c r="AR108" s="37">
        <v>1</v>
      </c>
      <c r="AY108">
        <v>0</v>
      </c>
      <c r="AZ108">
        <v>1</v>
      </c>
      <c r="BA108">
        <v>0</v>
      </c>
      <c r="BF108" t="s">
        <v>127</v>
      </c>
    </row>
    <row r="109" spans="1:58" x14ac:dyDescent="0.35">
      <c r="A109">
        <v>22</v>
      </c>
      <c r="B109">
        <v>108</v>
      </c>
      <c r="C109">
        <v>0.68</v>
      </c>
      <c r="D109" t="s">
        <v>579</v>
      </c>
      <c r="E109" t="s">
        <v>402</v>
      </c>
      <c r="F109" t="s">
        <v>8</v>
      </c>
      <c r="H109" t="s">
        <v>1366</v>
      </c>
      <c r="I109" t="s">
        <v>1367</v>
      </c>
      <c r="K109" t="s">
        <v>408</v>
      </c>
      <c r="L109" t="s">
        <v>409</v>
      </c>
      <c r="N109" s="24">
        <f t="shared" si="3"/>
        <v>0.40975281770770533</v>
      </c>
      <c r="O109" s="24">
        <v>1</v>
      </c>
      <c r="P109" t="s">
        <v>396</v>
      </c>
      <c r="Q109" t="s">
        <v>486</v>
      </c>
      <c r="R109" s="9" t="s">
        <v>1205</v>
      </c>
      <c r="T109" s="24">
        <f t="shared" si="2"/>
        <v>1184</v>
      </c>
      <c r="U109" s="9">
        <v>1</v>
      </c>
      <c r="AA109" t="s">
        <v>1374</v>
      </c>
      <c r="AC109" s="42"/>
      <c r="AD109">
        <v>185</v>
      </c>
      <c r="AI109" s="6">
        <v>35065</v>
      </c>
      <c r="AJ109" s="6">
        <v>40988</v>
      </c>
      <c r="AK109" t="s">
        <v>536</v>
      </c>
      <c r="AQ109" s="37">
        <v>1</v>
      </c>
      <c r="AR109" s="37">
        <v>1</v>
      </c>
      <c r="AY109">
        <v>0</v>
      </c>
      <c r="AZ109">
        <v>1</v>
      </c>
      <c r="BA109">
        <v>0</v>
      </c>
      <c r="BF109" t="s">
        <v>127</v>
      </c>
    </row>
    <row r="110" spans="1:58" x14ac:dyDescent="0.35">
      <c r="A110">
        <v>22</v>
      </c>
      <c r="B110">
        <v>109</v>
      </c>
      <c r="C110">
        <v>0.9</v>
      </c>
      <c r="D110" t="s">
        <v>579</v>
      </c>
      <c r="E110" t="s">
        <v>402</v>
      </c>
      <c r="F110" t="s">
        <v>8</v>
      </c>
      <c r="H110" t="s">
        <v>1363</v>
      </c>
      <c r="I110" t="s">
        <v>1362</v>
      </c>
      <c r="K110" t="s">
        <v>408</v>
      </c>
      <c r="L110" t="s">
        <v>409</v>
      </c>
      <c r="N110" s="24">
        <f t="shared" si="3"/>
        <v>0.3429753008874401</v>
      </c>
      <c r="O110" s="24">
        <v>1</v>
      </c>
      <c r="P110" t="s">
        <v>396</v>
      </c>
      <c r="Q110" t="s">
        <v>486</v>
      </c>
      <c r="R110" s="9" t="s">
        <v>1205</v>
      </c>
      <c r="T110" s="24">
        <f t="shared" si="2"/>
        <v>1184</v>
      </c>
      <c r="U110" s="9">
        <v>1</v>
      </c>
      <c r="AA110" t="s">
        <v>1374</v>
      </c>
      <c r="AC110" s="42"/>
      <c r="AD110">
        <v>185</v>
      </c>
      <c r="AI110" s="6">
        <v>35065</v>
      </c>
      <c r="AJ110" s="6">
        <v>40988</v>
      </c>
      <c r="AK110" t="s">
        <v>536</v>
      </c>
      <c r="AQ110" s="37">
        <v>1</v>
      </c>
      <c r="AR110" s="37">
        <v>1</v>
      </c>
      <c r="AY110">
        <v>0</v>
      </c>
      <c r="AZ110">
        <v>1</v>
      </c>
      <c r="BA110">
        <v>0</v>
      </c>
      <c r="BF110" t="s">
        <v>127</v>
      </c>
    </row>
    <row r="111" spans="1:58" x14ac:dyDescent="0.35">
      <c r="A111">
        <v>22</v>
      </c>
      <c r="B111">
        <v>110</v>
      </c>
      <c r="C111">
        <v>2.2599999999999998</v>
      </c>
      <c r="D111" t="s">
        <v>579</v>
      </c>
      <c r="E111" t="s">
        <v>402</v>
      </c>
      <c r="F111" t="s">
        <v>8</v>
      </c>
      <c r="H111" t="s">
        <v>1364</v>
      </c>
      <c r="I111" t="s">
        <v>1365</v>
      </c>
      <c r="K111" t="s">
        <v>408</v>
      </c>
      <c r="L111" t="s">
        <v>409</v>
      </c>
      <c r="N111" s="24">
        <f t="shared" si="3"/>
        <v>0.13302073155941116</v>
      </c>
      <c r="O111" s="24">
        <v>1</v>
      </c>
      <c r="P111" t="s">
        <v>396</v>
      </c>
      <c r="Q111" t="s">
        <v>486</v>
      </c>
      <c r="R111" s="9" t="s">
        <v>1205</v>
      </c>
      <c r="T111" s="24">
        <f t="shared" si="2"/>
        <v>1184</v>
      </c>
      <c r="U111" s="9">
        <v>1</v>
      </c>
      <c r="AA111" t="s">
        <v>1374</v>
      </c>
      <c r="AC111" s="42"/>
      <c r="AD111">
        <v>185</v>
      </c>
      <c r="AI111" s="6">
        <v>35065</v>
      </c>
      <c r="AJ111" s="6">
        <v>40988</v>
      </c>
      <c r="AK111" t="s">
        <v>536</v>
      </c>
      <c r="AQ111" s="37">
        <v>1</v>
      </c>
      <c r="AR111" s="37">
        <v>1</v>
      </c>
      <c r="AY111">
        <v>0</v>
      </c>
      <c r="AZ111">
        <v>1</v>
      </c>
      <c r="BA111">
        <v>0</v>
      </c>
      <c r="BF111" t="s">
        <v>127</v>
      </c>
    </row>
    <row r="112" spans="1:58" x14ac:dyDescent="0.35">
      <c r="A112">
        <v>22</v>
      </c>
      <c r="B112">
        <v>111</v>
      </c>
      <c r="C112">
        <v>3.89</v>
      </c>
      <c r="D112" t="s">
        <v>579</v>
      </c>
      <c r="E112" t="s">
        <v>402</v>
      </c>
      <c r="F112" t="s">
        <v>8</v>
      </c>
      <c r="H112" t="s">
        <v>1366</v>
      </c>
      <c r="I112" t="s">
        <v>1367</v>
      </c>
      <c r="K112" t="s">
        <v>408</v>
      </c>
      <c r="L112" t="s">
        <v>409</v>
      </c>
      <c r="N112" s="24">
        <f t="shared" si="3"/>
        <v>4.880683606540482E-2</v>
      </c>
      <c r="O112" s="24">
        <v>1</v>
      </c>
      <c r="P112" t="s">
        <v>396</v>
      </c>
      <c r="Q112" t="s">
        <v>486</v>
      </c>
      <c r="R112" s="9" t="s">
        <v>1205</v>
      </c>
      <c r="T112" s="24">
        <f t="shared" si="2"/>
        <v>1184</v>
      </c>
      <c r="U112" s="9">
        <v>1</v>
      </c>
      <c r="AA112" t="s">
        <v>1374</v>
      </c>
      <c r="AC112" s="42"/>
      <c r="AD112">
        <v>185</v>
      </c>
      <c r="AI112" s="6">
        <v>35065</v>
      </c>
      <c r="AJ112" s="6">
        <v>40988</v>
      </c>
      <c r="AK112" t="s">
        <v>536</v>
      </c>
      <c r="AQ112" s="37">
        <v>1</v>
      </c>
      <c r="AR112" s="37">
        <v>1</v>
      </c>
      <c r="AY112">
        <v>0</v>
      </c>
      <c r="AZ112">
        <v>1</v>
      </c>
      <c r="BA112">
        <v>0</v>
      </c>
      <c r="BF112" t="s">
        <v>127</v>
      </c>
    </row>
    <row r="113" spans="1:58" x14ac:dyDescent="0.35">
      <c r="A113">
        <v>22</v>
      </c>
      <c r="B113">
        <v>112</v>
      </c>
      <c r="C113">
        <v>14.49</v>
      </c>
      <c r="D113" t="s">
        <v>579</v>
      </c>
      <c r="E113" t="s">
        <v>402</v>
      </c>
      <c r="F113" t="s">
        <v>8</v>
      </c>
      <c r="H113" t="s">
        <v>1363</v>
      </c>
      <c r="I113" t="s">
        <v>1362</v>
      </c>
      <c r="K113" t="s">
        <v>408</v>
      </c>
      <c r="L113" t="s">
        <v>409</v>
      </c>
      <c r="N113" s="24">
        <f t="shared" si="3"/>
        <v>7.4582048568883064E-4</v>
      </c>
      <c r="O113" s="24">
        <v>1</v>
      </c>
      <c r="P113" t="s">
        <v>396</v>
      </c>
      <c r="Q113" t="s">
        <v>486</v>
      </c>
      <c r="R113" s="9" t="s">
        <v>1205</v>
      </c>
      <c r="T113" s="24">
        <f t="shared" si="2"/>
        <v>1184</v>
      </c>
      <c r="U113" s="9">
        <v>1</v>
      </c>
      <c r="AA113" t="s">
        <v>1374</v>
      </c>
      <c r="AC113" s="42"/>
      <c r="AD113">
        <v>185</v>
      </c>
      <c r="AI113" s="6">
        <v>35065</v>
      </c>
      <c r="AJ113" s="6">
        <v>40988</v>
      </c>
      <c r="AK113" t="s">
        <v>536</v>
      </c>
      <c r="AQ113" s="37">
        <v>2</v>
      </c>
      <c r="AR113" s="37">
        <v>2</v>
      </c>
      <c r="AY113">
        <v>0</v>
      </c>
      <c r="AZ113">
        <v>1</v>
      </c>
      <c r="BA113">
        <v>0</v>
      </c>
      <c r="BF113" t="s">
        <v>127</v>
      </c>
    </row>
    <row r="114" spans="1:58" x14ac:dyDescent="0.35">
      <c r="A114">
        <v>22</v>
      </c>
      <c r="B114">
        <v>113</v>
      </c>
      <c r="C114">
        <v>8.3800000000000008</v>
      </c>
      <c r="D114" t="s">
        <v>579</v>
      </c>
      <c r="E114" t="s">
        <v>402</v>
      </c>
      <c r="F114" t="s">
        <v>8</v>
      </c>
      <c r="H114" t="s">
        <v>1364</v>
      </c>
      <c r="I114" t="s">
        <v>1365</v>
      </c>
      <c r="K114" t="s">
        <v>408</v>
      </c>
      <c r="L114" t="s">
        <v>409</v>
      </c>
      <c r="N114" s="24">
        <f t="shared" si="3"/>
        <v>1.5371474260391205E-2</v>
      </c>
      <c r="O114" s="24">
        <v>1</v>
      </c>
      <c r="P114" t="s">
        <v>396</v>
      </c>
      <c r="Q114" t="s">
        <v>486</v>
      </c>
      <c r="R114" s="9" t="s">
        <v>1205</v>
      </c>
      <c r="T114" s="24">
        <f t="shared" si="2"/>
        <v>1184</v>
      </c>
      <c r="U114" s="9">
        <v>1</v>
      </c>
      <c r="AA114" t="s">
        <v>1374</v>
      </c>
      <c r="AC114" s="42"/>
      <c r="AD114">
        <v>185</v>
      </c>
      <c r="AI114" s="6">
        <v>35065</v>
      </c>
      <c r="AJ114" s="6">
        <v>40988</v>
      </c>
      <c r="AK114" t="s">
        <v>536</v>
      </c>
      <c r="AQ114" s="37">
        <v>2</v>
      </c>
      <c r="AR114" s="37">
        <v>2</v>
      </c>
      <c r="AY114">
        <v>0</v>
      </c>
      <c r="AZ114">
        <v>1</v>
      </c>
      <c r="BA114">
        <v>0</v>
      </c>
      <c r="BF114" t="s">
        <v>127</v>
      </c>
    </row>
    <row r="115" spans="1:58" x14ac:dyDescent="0.35">
      <c r="A115">
        <v>22</v>
      </c>
      <c r="B115">
        <v>114</v>
      </c>
      <c r="C115">
        <v>9.9499999999999993</v>
      </c>
      <c r="D115" t="s">
        <v>579</v>
      </c>
      <c r="E115" t="s">
        <v>402</v>
      </c>
      <c r="F115" t="s">
        <v>8</v>
      </c>
      <c r="H115" t="s">
        <v>1366</v>
      </c>
      <c r="I115" t="s">
        <v>1367</v>
      </c>
      <c r="K115" t="s">
        <v>408</v>
      </c>
      <c r="L115" t="s">
        <v>409</v>
      </c>
      <c r="N115" s="24">
        <f t="shared" si="3"/>
        <v>7.0536353805862317E-3</v>
      </c>
      <c r="O115" s="24">
        <v>1</v>
      </c>
      <c r="P115" t="s">
        <v>396</v>
      </c>
      <c r="Q115" t="s">
        <v>486</v>
      </c>
      <c r="R115" s="9" t="s">
        <v>1205</v>
      </c>
      <c r="T115" s="24">
        <f t="shared" si="2"/>
        <v>1184</v>
      </c>
      <c r="U115" s="9">
        <v>1</v>
      </c>
      <c r="AA115" t="s">
        <v>1374</v>
      </c>
      <c r="AC115" s="42"/>
      <c r="AD115">
        <v>185</v>
      </c>
      <c r="AI115" s="6">
        <v>35065</v>
      </c>
      <c r="AJ115" s="6">
        <v>40988</v>
      </c>
      <c r="AK115" t="s">
        <v>536</v>
      </c>
      <c r="AQ115" s="37">
        <v>2</v>
      </c>
      <c r="AR115" s="37">
        <v>2</v>
      </c>
      <c r="AY115">
        <v>0</v>
      </c>
      <c r="AZ115">
        <v>1</v>
      </c>
      <c r="BA115">
        <v>0</v>
      </c>
      <c r="BF115" t="s">
        <v>127</v>
      </c>
    </row>
    <row r="116" spans="1:58" x14ac:dyDescent="0.35">
      <c r="A116">
        <v>22</v>
      </c>
      <c r="B116">
        <v>115</v>
      </c>
      <c r="C116">
        <v>17.559999999999999</v>
      </c>
      <c r="D116" t="s">
        <v>579</v>
      </c>
      <c r="E116" t="s">
        <v>402</v>
      </c>
      <c r="F116" t="s">
        <v>8</v>
      </c>
      <c r="H116" t="s">
        <v>1363</v>
      </c>
      <c r="I116" t="s">
        <v>1362</v>
      </c>
      <c r="K116" t="s">
        <v>408</v>
      </c>
      <c r="L116" t="s">
        <v>409</v>
      </c>
      <c r="N116" s="24">
        <f t="shared" si="3"/>
        <v>1.6401900876605868E-4</v>
      </c>
      <c r="O116" s="24">
        <v>1</v>
      </c>
      <c r="P116" t="s">
        <v>396</v>
      </c>
      <c r="Q116" t="s">
        <v>486</v>
      </c>
      <c r="R116" s="9" t="s">
        <v>1205</v>
      </c>
      <c r="T116" s="24">
        <f t="shared" si="2"/>
        <v>1184</v>
      </c>
      <c r="U116" s="9">
        <v>1</v>
      </c>
      <c r="AA116" t="s">
        <v>1374</v>
      </c>
      <c r="AC116" s="42"/>
      <c r="AD116">
        <v>185</v>
      </c>
      <c r="AI116" s="6">
        <v>35065</v>
      </c>
      <c r="AJ116" s="6">
        <v>40988</v>
      </c>
      <c r="AK116" t="s">
        <v>536</v>
      </c>
      <c r="AQ116" s="37">
        <v>2</v>
      </c>
      <c r="AR116" s="37">
        <v>2</v>
      </c>
      <c r="AY116">
        <v>0</v>
      </c>
      <c r="AZ116">
        <v>1</v>
      </c>
      <c r="BA116">
        <v>0</v>
      </c>
      <c r="BF116" t="s">
        <v>127</v>
      </c>
    </row>
    <row r="117" spans="1:58" x14ac:dyDescent="0.35">
      <c r="A117">
        <v>22</v>
      </c>
      <c r="B117">
        <v>116</v>
      </c>
      <c r="C117">
        <v>14.23</v>
      </c>
      <c r="D117" t="s">
        <v>579</v>
      </c>
      <c r="E117" t="s">
        <v>402</v>
      </c>
      <c r="F117" t="s">
        <v>8</v>
      </c>
      <c r="H117" t="s">
        <v>1364</v>
      </c>
      <c r="I117" t="s">
        <v>1365</v>
      </c>
      <c r="K117" t="s">
        <v>408</v>
      </c>
      <c r="L117" t="s">
        <v>409</v>
      </c>
      <c r="N117" s="24">
        <f t="shared" si="3"/>
        <v>8.4803943673161797E-4</v>
      </c>
      <c r="O117" s="24">
        <v>1</v>
      </c>
      <c r="P117" t="s">
        <v>396</v>
      </c>
      <c r="Q117" t="s">
        <v>486</v>
      </c>
      <c r="R117" s="9" t="s">
        <v>1205</v>
      </c>
      <c r="T117" s="24">
        <f t="shared" si="2"/>
        <v>1184</v>
      </c>
      <c r="U117" s="9">
        <v>1</v>
      </c>
      <c r="AA117" t="s">
        <v>1374</v>
      </c>
      <c r="AC117" s="42"/>
      <c r="AD117">
        <v>185</v>
      </c>
      <c r="AI117" s="6">
        <v>35065</v>
      </c>
      <c r="AJ117" s="6">
        <v>40988</v>
      </c>
      <c r="AK117" t="s">
        <v>536</v>
      </c>
      <c r="AQ117" s="37">
        <v>2</v>
      </c>
      <c r="AR117" s="37">
        <v>2</v>
      </c>
      <c r="AY117">
        <v>0</v>
      </c>
      <c r="AZ117">
        <v>1</v>
      </c>
      <c r="BA117">
        <v>0</v>
      </c>
      <c r="BF117" t="s">
        <v>127</v>
      </c>
    </row>
    <row r="118" spans="1:58" x14ac:dyDescent="0.35">
      <c r="A118">
        <v>22</v>
      </c>
      <c r="B118">
        <v>117</v>
      </c>
      <c r="C118">
        <v>16.97</v>
      </c>
      <c r="D118" t="s">
        <v>579</v>
      </c>
      <c r="E118" t="s">
        <v>402</v>
      </c>
      <c r="F118" t="s">
        <v>8</v>
      </c>
      <c r="H118" t="s">
        <v>1366</v>
      </c>
      <c r="I118" t="s">
        <v>1367</v>
      </c>
      <c r="K118" t="s">
        <v>408</v>
      </c>
      <c r="L118" t="s">
        <v>409</v>
      </c>
      <c r="N118" s="24">
        <f t="shared" si="3"/>
        <v>2.1936620254647821E-4</v>
      </c>
      <c r="O118" s="24">
        <v>1</v>
      </c>
      <c r="P118" t="s">
        <v>396</v>
      </c>
      <c r="Q118" t="s">
        <v>486</v>
      </c>
      <c r="R118" s="9" t="s">
        <v>1205</v>
      </c>
      <c r="T118" s="24">
        <f t="shared" si="2"/>
        <v>1184</v>
      </c>
      <c r="U118" s="9">
        <v>1</v>
      </c>
      <c r="AA118" t="s">
        <v>1374</v>
      </c>
      <c r="AC118" s="42"/>
      <c r="AD118">
        <v>185</v>
      </c>
      <c r="AI118" s="6">
        <v>35065</v>
      </c>
      <c r="AJ118" s="6">
        <v>40988</v>
      </c>
      <c r="AK118" t="s">
        <v>536</v>
      </c>
      <c r="AQ118" s="37">
        <v>2</v>
      </c>
      <c r="AR118" s="37">
        <v>2</v>
      </c>
      <c r="AY118">
        <v>0</v>
      </c>
      <c r="AZ118">
        <v>1</v>
      </c>
      <c r="BA118">
        <v>0</v>
      </c>
      <c r="BF118" t="s">
        <v>127</v>
      </c>
    </row>
    <row r="119" spans="1:58" x14ac:dyDescent="0.35">
      <c r="A119">
        <v>22</v>
      </c>
      <c r="B119">
        <v>118</v>
      </c>
      <c r="C119">
        <v>12.26</v>
      </c>
      <c r="D119" t="s">
        <v>579</v>
      </c>
      <c r="E119" t="s">
        <v>402</v>
      </c>
      <c r="F119" t="s">
        <v>8</v>
      </c>
      <c r="H119" t="s">
        <v>1363</v>
      </c>
      <c r="I119" t="s">
        <v>1362</v>
      </c>
      <c r="K119" t="s">
        <v>408</v>
      </c>
      <c r="L119" t="s">
        <v>409</v>
      </c>
      <c r="N119" s="24">
        <f t="shared" si="3"/>
        <v>4.7999656732446128E-4</v>
      </c>
      <c r="O119" s="24">
        <v>1</v>
      </c>
      <c r="P119" t="s">
        <v>396</v>
      </c>
      <c r="Q119" t="s">
        <v>486</v>
      </c>
      <c r="R119" s="9" t="s">
        <v>1205</v>
      </c>
      <c r="T119" s="24">
        <f t="shared" si="2"/>
        <v>1184</v>
      </c>
      <c r="U119" s="9">
        <v>1</v>
      </c>
      <c r="AA119" t="s">
        <v>1374</v>
      </c>
      <c r="AC119" s="42"/>
      <c r="AD119">
        <v>185</v>
      </c>
      <c r="AI119" s="6">
        <v>35065</v>
      </c>
      <c r="AJ119" s="6">
        <v>40988</v>
      </c>
      <c r="AK119" t="s">
        <v>536</v>
      </c>
      <c r="AQ119" s="37">
        <v>1</v>
      </c>
      <c r="AR119" s="37">
        <v>1</v>
      </c>
      <c r="AY119">
        <v>0</v>
      </c>
      <c r="AZ119">
        <v>1</v>
      </c>
      <c r="BA119">
        <v>0</v>
      </c>
      <c r="BF119" t="s">
        <v>127</v>
      </c>
    </row>
    <row r="120" spans="1:58" x14ac:dyDescent="0.35">
      <c r="A120">
        <v>22</v>
      </c>
      <c r="B120">
        <v>119</v>
      </c>
      <c r="C120">
        <v>23.25</v>
      </c>
      <c r="D120" t="s">
        <v>579</v>
      </c>
      <c r="E120" t="s">
        <v>402</v>
      </c>
      <c r="F120" t="s">
        <v>8</v>
      </c>
      <c r="H120" t="s">
        <v>1364</v>
      </c>
      <c r="I120" t="s">
        <v>1365</v>
      </c>
      <c r="K120" t="s">
        <v>408</v>
      </c>
      <c r="L120" t="s">
        <v>409</v>
      </c>
      <c r="N120" s="24">
        <f t="shared" si="3"/>
        <v>1.0005921288636088E-5</v>
      </c>
      <c r="O120" s="24">
        <v>1</v>
      </c>
      <c r="P120" t="s">
        <v>396</v>
      </c>
      <c r="Q120" t="s">
        <v>486</v>
      </c>
      <c r="R120" s="9" t="s">
        <v>1205</v>
      </c>
      <c r="T120" s="24">
        <f t="shared" si="2"/>
        <v>1184</v>
      </c>
      <c r="U120" s="9">
        <v>1</v>
      </c>
      <c r="AA120" t="s">
        <v>1374</v>
      </c>
      <c r="AC120" s="42"/>
      <c r="AD120">
        <v>185</v>
      </c>
      <c r="AI120" s="6">
        <v>35065</v>
      </c>
      <c r="AJ120" s="6">
        <v>40988</v>
      </c>
      <c r="AK120" t="s">
        <v>536</v>
      </c>
      <c r="AQ120" s="37">
        <v>2</v>
      </c>
      <c r="AR120" s="37">
        <v>2</v>
      </c>
      <c r="AY120">
        <v>0</v>
      </c>
      <c r="AZ120">
        <v>1</v>
      </c>
      <c r="BA120">
        <v>0</v>
      </c>
      <c r="BF120" t="s">
        <v>127</v>
      </c>
    </row>
    <row r="121" spans="1:58" x14ac:dyDescent="0.35">
      <c r="A121">
        <v>22</v>
      </c>
      <c r="B121">
        <v>120</v>
      </c>
      <c r="C121">
        <v>22.76</v>
      </c>
      <c r="D121" t="s">
        <v>579</v>
      </c>
      <c r="E121" t="s">
        <v>402</v>
      </c>
      <c r="F121" t="s">
        <v>8</v>
      </c>
      <c r="H121" t="s">
        <v>1366</v>
      </c>
      <c r="I121" t="s">
        <v>1367</v>
      </c>
      <c r="K121" t="s">
        <v>408</v>
      </c>
      <c r="L121" t="s">
        <v>409</v>
      </c>
      <c r="N121" s="24">
        <f t="shared" si="3"/>
        <v>1.2724222425486431E-5</v>
      </c>
      <c r="O121" s="24">
        <v>1</v>
      </c>
      <c r="P121" t="s">
        <v>396</v>
      </c>
      <c r="Q121" t="s">
        <v>486</v>
      </c>
      <c r="R121" s="9" t="s">
        <v>1205</v>
      </c>
      <c r="T121" s="24">
        <f t="shared" si="2"/>
        <v>1184</v>
      </c>
      <c r="U121" s="9">
        <v>1</v>
      </c>
      <c r="AA121" t="s">
        <v>1374</v>
      </c>
      <c r="AC121" s="42"/>
      <c r="AD121">
        <v>185</v>
      </c>
      <c r="AI121" s="6">
        <v>35065</v>
      </c>
      <c r="AJ121" s="6">
        <v>40988</v>
      </c>
      <c r="AK121" t="s">
        <v>536</v>
      </c>
      <c r="AQ121" s="37">
        <v>2</v>
      </c>
      <c r="AR121" s="37">
        <v>2</v>
      </c>
      <c r="AY121">
        <v>0</v>
      </c>
      <c r="AZ121">
        <v>1</v>
      </c>
      <c r="BA121">
        <v>0</v>
      </c>
      <c r="BF121" t="s">
        <v>127</v>
      </c>
    </row>
    <row r="122" spans="1:58" x14ac:dyDescent="0.35">
      <c r="A122">
        <v>22</v>
      </c>
      <c r="B122">
        <v>121</v>
      </c>
      <c r="C122">
        <v>48.01</v>
      </c>
      <c r="D122" t="s">
        <v>579</v>
      </c>
      <c r="E122" t="s">
        <v>402</v>
      </c>
      <c r="F122" t="s">
        <v>8</v>
      </c>
      <c r="H122" t="s">
        <v>1363</v>
      </c>
      <c r="I122" t="s">
        <v>1362</v>
      </c>
      <c r="K122" t="s">
        <v>408</v>
      </c>
      <c r="L122" t="s">
        <v>409</v>
      </c>
      <c r="N122" s="24">
        <f t="shared" si="3"/>
        <v>9.5754182360963114E-11</v>
      </c>
      <c r="O122" s="24">
        <v>1</v>
      </c>
      <c r="P122" t="s">
        <v>396</v>
      </c>
      <c r="Q122" t="s">
        <v>486</v>
      </c>
      <c r="R122" s="9" t="s">
        <v>1205</v>
      </c>
      <c r="T122" s="24">
        <f t="shared" si="2"/>
        <v>584</v>
      </c>
      <c r="U122" s="9">
        <v>1</v>
      </c>
      <c r="AA122" t="s">
        <v>1374</v>
      </c>
      <c r="AC122" s="42"/>
      <c r="AD122">
        <v>185</v>
      </c>
      <c r="AI122" s="6">
        <v>35065</v>
      </c>
      <c r="AJ122" s="6">
        <v>37986</v>
      </c>
      <c r="AK122" t="s">
        <v>536</v>
      </c>
      <c r="AQ122" s="37">
        <v>2</v>
      </c>
      <c r="AR122" s="37">
        <v>2</v>
      </c>
      <c r="AY122">
        <v>0</v>
      </c>
      <c r="AZ122">
        <v>1</v>
      </c>
      <c r="BA122">
        <v>0</v>
      </c>
      <c r="BF122" t="s">
        <v>127</v>
      </c>
    </row>
    <row r="123" spans="1:58" x14ac:dyDescent="0.35">
      <c r="A123">
        <v>22</v>
      </c>
      <c r="B123">
        <v>122</v>
      </c>
      <c r="C123">
        <v>84.26</v>
      </c>
      <c r="D123" t="s">
        <v>579</v>
      </c>
      <c r="E123" t="s">
        <v>402</v>
      </c>
      <c r="F123" t="s">
        <v>8</v>
      </c>
      <c r="H123" t="s">
        <v>1364</v>
      </c>
      <c r="I123" t="s">
        <v>1365</v>
      </c>
      <c r="K123" t="s">
        <v>408</v>
      </c>
      <c r="L123" t="s">
        <v>409</v>
      </c>
      <c r="N123" s="24">
        <f t="shared" si="3"/>
        <v>8.0998164807616141E-18</v>
      </c>
      <c r="O123" s="24">
        <v>1</v>
      </c>
      <c r="P123" t="s">
        <v>396</v>
      </c>
      <c r="Q123" t="s">
        <v>486</v>
      </c>
      <c r="R123" s="9" t="s">
        <v>1205</v>
      </c>
      <c r="T123" s="24">
        <f t="shared" si="2"/>
        <v>584</v>
      </c>
      <c r="U123" s="9">
        <v>1</v>
      </c>
      <c r="AA123" t="s">
        <v>1374</v>
      </c>
      <c r="AC123" s="42"/>
      <c r="AD123">
        <v>185</v>
      </c>
      <c r="AI123" s="6">
        <v>35065</v>
      </c>
      <c r="AJ123" s="6">
        <v>37986</v>
      </c>
      <c r="AK123" t="s">
        <v>536</v>
      </c>
      <c r="AQ123" s="37">
        <v>2</v>
      </c>
      <c r="AR123" s="37">
        <v>2</v>
      </c>
      <c r="AY123">
        <v>0</v>
      </c>
      <c r="AZ123">
        <v>1</v>
      </c>
      <c r="BA123">
        <v>0</v>
      </c>
      <c r="BF123" t="s">
        <v>127</v>
      </c>
    </row>
    <row r="124" spans="1:58" x14ac:dyDescent="0.35">
      <c r="A124">
        <v>22</v>
      </c>
      <c r="B124">
        <v>123</v>
      </c>
      <c r="C124">
        <v>59.66</v>
      </c>
      <c r="D124" t="s">
        <v>579</v>
      </c>
      <c r="E124" t="s">
        <v>402</v>
      </c>
      <c r="F124" t="s">
        <v>8</v>
      </c>
      <c r="H124" t="s">
        <v>1366</v>
      </c>
      <c r="I124" t="s">
        <v>1367</v>
      </c>
      <c r="K124" t="s">
        <v>408</v>
      </c>
      <c r="L124" t="s">
        <v>409</v>
      </c>
      <c r="N124" s="24">
        <f t="shared" si="3"/>
        <v>4.6218584515145267E-13</v>
      </c>
      <c r="O124" s="24">
        <v>1</v>
      </c>
      <c r="P124" t="s">
        <v>396</v>
      </c>
      <c r="Q124" t="s">
        <v>486</v>
      </c>
      <c r="R124" s="9" t="s">
        <v>1205</v>
      </c>
      <c r="T124" s="24">
        <f t="shared" si="2"/>
        <v>584</v>
      </c>
      <c r="U124" s="9">
        <v>1</v>
      </c>
      <c r="AA124" t="s">
        <v>1374</v>
      </c>
      <c r="AC124" s="42"/>
      <c r="AD124">
        <v>185</v>
      </c>
      <c r="AI124" s="6">
        <v>35065</v>
      </c>
      <c r="AJ124" s="6">
        <v>37986</v>
      </c>
      <c r="AK124" t="s">
        <v>536</v>
      </c>
      <c r="AQ124" s="37">
        <v>2</v>
      </c>
      <c r="AR124" s="37">
        <v>2</v>
      </c>
      <c r="AY124">
        <v>0</v>
      </c>
      <c r="AZ124">
        <v>1</v>
      </c>
      <c r="BA124">
        <v>0</v>
      </c>
      <c r="BF124" t="s">
        <v>127</v>
      </c>
    </row>
    <row r="125" spans="1:58" x14ac:dyDescent="0.35">
      <c r="A125">
        <v>22</v>
      </c>
      <c r="B125">
        <v>124</v>
      </c>
      <c r="C125">
        <v>25.56</v>
      </c>
      <c r="D125" t="s">
        <v>579</v>
      </c>
      <c r="E125" t="s">
        <v>402</v>
      </c>
      <c r="F125" t="s">
        <v>8</v>
      </c>
      <c r="H125" t="s">
        <v>1363</v>
      </c>
      <c r="I125" t="s">
        <v>1362</v>
      </c>
      <c r="K125" t="s">
        <v>408</v>
      </c>
      <c r="L125" t="s">
        <v>409</v>
      </c>
      <c r="N125" s="24">
        <f t="shared" si="3"/>
        <v>3.6961103158095199E-6</v>
      </c>
      <c r="O125" s="24">
        <v>1</v>
      </c>
      <c r="P125" t="s">
        <v>396</v>
      </c>
      <c r="Q125" t="s">
        <v>486</v>
      </c>
      <c r="R125" s="9" t="s">
        <v>1205</v>
      </c>
      <c r="T125" s="24">
        <f t="shared" si="2"/>
        <v>584</v>
      </c>
      <c r="U125" s="9">
        <v>1</v>
      </c>
      <c r="AA125" t="s">
        <v>1374</v>
      </c>
      <c r="AC125" s="42"/>
      <c r="AD125">
        <v>185</v>
      </c>
      <c r="AI125" s="6">
        <v>35065</v>
      </c>
      <c r="AJ125" s="6">
        <v>37986</v>
      </c>
      <c r="AK125" t="s">
        <v>536</v>
      </c>
      <c r="AQ125" s="37">
        <v>2</v>
      </c>
      <c r="AR125" s="37">
        <v>2</v>
      </c>
      <c r="AY125">
        <v>0</v>
      </c>
      <c r="AZ125">
        <v>1</v>
      </c>
      <c r="BA125">
        <v>0</v>
      </c>
      <c r="BF125" t="s">
        <v>127</v>
      </c>
    </row>
    <row r="126" spans="1:58" x14ac:dyDescent="0.35">
      <c r="A126">
        <v>22</v>
      </c>
      <c r="B126">
        <v>125</v>
      </c>
      <c r="C126">
        <v>26.75</v>
      </c>
      <c r="D126" t="s">
        <v>579</v>
      </c>
      <c r="E126" t="s">
        <v>402</v>
      </c>
      <c r="F126" t="s">
        <v>8</v>
      </c>
      <c r="H126" t="s">
        <v>1364</v>
      </c>
      <c r="I126" t="s">
        <v>1365</v>
      </c>
      <c r="K126" t="s">
        <v>408</v>
      </c>
      <c r="L126" t="s">
        <v>409</v>
      </c>
      <c r="N126" s="24">
        <f t="shared" si="3"/>
        <v>2.0913006302247794E-6</v>
      </c>
      <c r="O126" s="24">
        <v>1</v>
      </c>
      <c r="P126" t="s">
        <v>396</v>
      </c>
      <c r="Q126" t="s">
        <v>486</v>
      </c>
      <c r="R126" s="9" t="s">
        <v>1205</v>
      </c>
      <c r="T126" s="24">
        <f t="shared" si="2"/>
        <v>584</v>
      </c>
      <c r="U126" s="9">
        <v>1</v>
      </c>
      <c r="AA126" t="s">
        <v>1374</v>
      </c>
      <c r="AC126" s="42"/>
      <c r="AD126">
        <v>185</v>
      </c>
      <c r="AI126" s="6">
        <v>35065</v>
      </c>
      <c r="AJ126" s="6">
        <v>37986</v>
      </c>
      <c r="AK126" t="s">
        <v>536</v>
      </c>
      <c r="AQ126" s="37">
        <v>2</v>
      </c>
      <c r="AR126" s="37">
        <v>2</v>
      </c>
      <c r="AY126">
        <v>0</v>
      </c>
      <c r="AZ126">
        <v>1</v>
      </c>
      <c r="BA126">
        <v>0</v>
      </c>
      <c r="BF126" t="s">
        <v>127</v>
      </c>
    </row>
    <row r="127" spans="1:58" x14ac:dyDescent="0.35">
      <c r="A127">
        <v>22</v>
      </c>
      <c r="B127">
        <v>126</v>
      </c>
      <c r="C127">
        <v>61.07</v>
      </c>
      <c r="D127" t="s">
        <v>579</v>
      </c>
      <c r="E127" t="s">
        <v>402</v>
      </c>
      <c r="F127" t="s">
        <v>8</v>
      </c>
      <c r="H127" t="s">
        <v>1366</v>
      </c>
      <c r="I127" t="s">
        <v>1367</v>
      </c>
      <c r="K127" t="s">
        <v>408</v>
      </c>
      <c r="L127" t="s">
        <v>409</v>
      </c>
      <c r="N127" s="24">
        <f t="shared" si="3"/>
        <v>2.4402702081260941E-13</v>
      </c>
      <c r="O127" s="24">
        <v>1</v>
      </c>
      <c r="P127" t="s">
        <v>396</v>
      </c>
      <c r="Q127" t="s">
        <v>486</v>
      </c>
      <c r="R127" s="9" t="s">
        <v>1205</v>
      </c>
      <c r="T127" s="24">
        <f t="shared" si="2"/>
        <v>584</v>
      </c>
      <c r="U127" s="9">
        <v>1</v>
      </c>
      <c r="AA127" t="s">
        <v>1374</v>
      </c>
      <c r="AC127" s="42"/>
      <c r="AD127">
        <v>185</v>
      </c>
      <c r="AI127" s="6">
        <v>35065</v>
      </c>
      <c r="AJ127" s="6">
        <v>37986</v>
      </c>
      <c r="AK127" t="s">
        <v>536</v>
      </c>
      <c r="AQ127" s="37">
        <v>2</v>
      </c>
      <c r="AR127" s="37">
        <v>2</v>
      </c>
      <c r="AY127">
        <v>0</v>
      </c>
      <c r="AZ127">
        <v>1</v>
      </c>
      <c r="BA127">
        <v>0</v>
      </c>
      <c r="BF127" t="s">
        <v>127</v>
      </c>
    </row>
    <row r="128" spans="1:58" x14ac:dyDescent="0.35">
      <c r="A128">
        <v>22</v>
      </c>
      <c r="B128">
        <v>127</v>
      </c>
      <c r="C128">
        <v>54.82</v>
      </c>
      <c r="D128" t="s">
        <v>579</v>
      </c>
      <c r="E128" t="s">
        <v>402</v>
      </c>
      <c r="F128" t="s">
        <v>8</v>
      </c>
      <c r="H128" t="s">
        <v>1363</v>
      </c>
      <c r="I128" t="s">
        <v>1362</v>
      </c>
      <c r="K128" t="s">
        <v>408</v>
      </c>
      <c r="L128" t="s">
        <v>409</v>
      </c>
      <c r="N128" s="24">
        <f t="shared" si="3"/>
        <v>4.1882053380959405E-12</v>
      </c>
      <c r="O128" s="24">
        <v>1</v>
      </c>
      <c r="P128" t="s">
        <v>396</v>
      </c>
      <c r="Q128" t="s">
        <v>486</v>
      </c>
      <c r="R128" s="9" t="s">
        <v>1205</v>
      </c>
      <c r="T128" s="24">
        <f t="shared" si="2"/>
        <v>584</v>
      </c>
      <c r="U128" s="9">
        <v>1</v>
      </c>
      <c r="AA128" t="s">
        <v>1374</v>
      </c>
      <c r="AC128" s="42"/>
      <c r="AD128">
        <v>185</v>
      </c>
      <c r="AI128" s="6">
        <v>35065</v>
      </c>
      <c r="AJ128" s="6">
        <v>37986</v>
      </c>
      <c r="AK128" t="s">
        <v>536</v>
      </c>
      <c r="AQ128" s="37">
        <v>2</v>
      </c>
      <c r="AR128" s="37">
        <v>2</v>
      </c>
      <c r="AY128">
        <v>0</v>
      </c>
      <c r="AZ128">
        <v>1</v>
      </c>
      <c r="BA128">
        <v>0</v>
      </c>
      <c r="BF128" t="s">
        <v>127</v>
      </c>
    </row>
    <row r="129" spans="1:58" x14ac:dyDescent="0.35">
      <c r="A129">
        <v>22</v>
      </c>
      <c r="B129">
        <v>128</v>
      </c>
      <c r="C129">
        <v>84.26</v>
      </c>
      <c r="D129" t="s">
        <v>579</v>
      </c>
      <c r="E129" t="s">
        <v>402</v>
      </c>
      <c r="F129" t="s">
        <v>8</v>
      </c>
      <c r="H129" t="s">
        <v>1364</v>
      </c>
      <c r="I129" t="s">
        <v>1365</v>
      </c>
      <c r="K129" t="s">
        <v>408</v>
      </c>
      <c r="L129" t="s">
        <v>409</v>
      </c>
      <c r="N129" s="24">
        <f t="shared" si="3"/>
        <v>8.0998164807616141E-18</v>
      </c>
      <c r="O129" s="24">
        <v>1</v>
      </c>
      <c r="P129" t="s">
        <v>396</v>
      </c>
      <c r="Q129" t="s">
        <v>486</v>
      </c>
      <c r="R129" s="9" t="s">
        <v>1205</v>
      </c>
      <c r="T129" s="24">
        <f t="shared" si="2"/>
        <v>584</v>
      </c>
      <c r="U129" s="9">
        <v>1</v>
      </c>
      <c r="AA129" t="s">
        <v>1374</v>
      </c>
      <c r="AC129" s="42"/>
      <c r="AD129">
        <v>185</v>
      </c>
      <c r="AI129" s="6">
        <v>35065</v>
      </c>
      <c r="AJ129" s="6">
        <v>37986</v>
      </c>
      <c r="AK129" t="s">
        <v>536</v>
      </c>
      <c r="AQ129" s="37">
        <v>2</v>
      </c>
      <c r="AR129" s="37">
        <v>2</v>
      </c>
      <c r="AY129">
        <v>0</v>
      </c>
      <c r="AZ129">
        <v>1</v>
      </c>
      <c r="BA129">
        <v>0</v>
      </c>
      <c r="BF129" t="s">
        <v>127</v>
      </c>
    </row>
    <row r="130" spans="1:58" x14ac:dyDescent="0.35">
      <c r="A130">
        <v>22</v>
      </c>
      <c r="B130">
        <v>129</v>
      </c>
      <c r="C130">
        <v>24.96</v>
      </c>
      <c r="D130" t="s">
        <v>579</v>
      </c>
      <c r="E130" t="s">
        <v>402</v>
      </c>
      <c r="F130" t="s">
        <v>8</v>
      </c>
      <c r="H130" t="s">
        <v>1366</v>
      </c>
      <c r="I130" t="s">
        <v>1367</v>
      </c>
      <c r="K130" t="s">
        <v>408</v>
      </c>
      <c r="L130" t="s">
        <v>409</v>
      </c>
      <c r="N130" s="24">
        <f t="shared" si="3"/>
        <v>4.9275553080097012E-6</v>
      </c>
      <c r="O130" s="24">
        <v>1</v>
      </c>
      <c r="P130" t="s">
        <v>396</v>
      </c>
      <c r="Q130" t="s">
        <v>486</v>
      </c>
      <c r="R130" s="9" t="s">
        <v>1205</v>
      </c>
      <c r="T130" s="24">
        <f t="shared" si="2"/>
        <v>584</v>
      </c>
      <c r="U130" s="9">
        <v>1</v>
      </c>
      <c r="AA130" t="s">
        <v>1374</v>
      </c>
      <c r="AC130" s="42"/>
      <c r="AD130">
        <v>185</v>
      </c>
      <c r="AI130" s="6">
        <v>35065</v>
      </c>
      <c r="AJ130" s="6">
        <v>37986</v>
      </c>
      <c r="AK130" t="s">
        <v>536</v>
      </c>
      <c r="AQ130" s="37">
        <v>2</v>
      </c>
      <c r="AR130" s="37">
        <v>2</v>
      </c>
      <c r="AY130">
        <v>0</v>
      </c>
      <c r="AZ130">
        <v>1</v>
      </c>
      <c r="BA130">
        <v>0</v>
      </c>
      <c r="BF130" t="s">
        <v>127</v>
      </c>
    </row>
    <row r="131" spans="1:58" x14ac:dyDescent="0.35">
      <c r="A131">
        <v>22</v>
      </c>
      <c r="B131">
        <v>130</v>
      </c>
      <c r="C131">
        <v>21.44</v>
      </c>
      <c r="D131" t="s">
        <v>579</v>
      </c>
      <c r="E131" t="s">
        <v>402</v>
      </c>
      <c r="F131" t="s">
        <v>8</v>
      </c>
      <c r="H131" t="s">
        <v>1363</v>
      </c>
      <c r="I131" t="s">
        <v>1362</v>
      </c>
      <c r="K131" t="s">
        <v>408</v>
      </c>
      <c r="L131" t="s">
        <v>409</v>
      </c>
      <c r="N131" s="24">
        <f t="shared" si="3"/>
        <v>2.6778554130468812E-5</v>
      </c>
      <c r="O131" s="24">
        <v>1</v>
      </c>
      <c r="P131" t="s">
        <v>396</v>
      </c>
      <c r="Q131" t="s">
        <v>486</v>
      </c>
      <c r="R131" s="9" t="s">
        <v>1205</v>
      </c>
      <c r="T131" s="24">
        <f t="shared" ref="T131:T194" si="4">IF(BF131="daily",NETWORKDAYS(AI131,AJ131),IF(BF131="weekly",ROUNDDOWN((AJ131-AI131)/5,0),IF(BF131="monthly",-((YEAR(AI131)-YEAR(AJ131))*12+MONTH(AI131)-MONTH(AJ131)),"error")))</f>
        <v>584</v>
      </c>
      <c r="U131" s="9">
        <v>1</v>
      </c>
      <c r="AA131" t="s">
        <v>1374</v>
      </c>
      <c r="AC131" s="42"/>
      <c r="AD131">
        <v>185</v>
      </c>
      <c r="AI131" s="6">
        <v>35065</v>
      </c>
      <c r="AJ131" s="6">
        <v>37986</v>
      </c>
      <c r="AK131" t="s">
        <v>536</v>
      </c>
      <c r="AQ131" s="37">
        <v>2</v>
      </c>
      <c r="AR131" s="37">
        <v>2</v>
      </c>
      <c r="AY131">
        <v>0</v>
      </c>
      <c r="AZ131">
        <v>1</v>
      </c>
      <c r="BA131">
        <v>0</v>
      </c>
      <c r="BF131" t="s">
        <v>127</v>
      </c>
    </row>
    <row r="132" spans="1:58" x14ac:dyDescent="0.35">
      <c r="A132">
        <v>22</v>
      </c>
      <c r="B132">
        <v>131</v>
      </c>
      <c r="C132">
        <v>21.62</v>
      </c>
      <c r="D132" t="s">
        <v>579</v>
      </c>
      <c r="E132" t="s">
        <v>402</v>
      </c>
      <c r="F132" t="s">
        <v>8</v>
      </c>
      <c r="H132" t="s">
        <v>1364</v>
      </c>
      <c r="I132" t="s">
        <v>1365</v>
      </c>
      <c r="K132" t="s">
        <v>408</v>
      </c>
      <c r="L132" t="s">
        <v>409</v>
      </c>
      <c r="N132" s="24">
        <f t="shared" si="3"/>
        <v>2.4552197320448776E-5</v>
      </c>
      <c r="O132" s="24">
        <v>1</v>
      </c>
      <c r="P132" t="s">
        <v>396</v>
      </c>
      <c r="Q132" t="s">
        <v>486</v>
      </c>
      <c r="R132" s="9" t="s">
        <v>1205</v>
      </c>
      <c r="T132" s="24">
        <f t="shared" si="4"/>
        <v>584</v>
      </c>
      <c r="U132" s="9">
        <v>1</v>
      </c>
      <c r="AA132" t="s">
        <v>1374</v>
      </c>
      <c r="AC132" s="42"/>
      <c r="AD132">
        <v>185</v>
      </c>
      <c r="AI132" s="6">
        <v>35065</v>
      </c>
      <c r="AJ132" s="6">
        <v>37986</v>
      </c>
      <c r="AK132" t="s">
        <v>536</v>
      </c>
      <c r="AQ132" s="37">
        <v>2</v>
      </c>
      <c r="AR132" s="37">
        <v>2</v>
      </c>
      <c r="AY132">
        <v>0</v>
      </c>
      <c r="AZ132">
        <v>1</v>
      </c>
      <c r="BA132">
        <v>0</v>
      </c>
      <c r="BF132" t="s">
        <v>127</v>
      </c>
    </row>
    <row r="133" spans="1:58" x14ac:dyDescent="0.35">
      <c r="A133">
        <v>22</v>
      </c>
      <c r="B133">
        <v>132</v>
      </c>
      <c r="C133">
        <v>61.07</v>
      </c>
      <c r="D133" t="s">
        <v>579</v>
      </c>
      <c r="E133" t="s">
        <v>402</v>
      </c>
      <c r="F133" t="s">
        <v>8</v>
      </c>
      <c r="H133" t="s">
        <v>1366</v>
      </c>
      <c r="I133" t="s">
        <v>1367</v>
      </c>
      <c r="K133" t="s">
        <v>408</v>
      </c>
      <c r="L133" t="s">
        <v>409</v>
      </c>
      <c r="N133" s="24">
        <f t="shared" si="3"/>
        <v>2.4402702081260941E-13</v>
      </c>
      <c r="O133" s="24">
        <v>1</v>
      </c>
      <c r="P133" t="s">
        <v>396</v>
      </c>
      <c r="Q133" t="s">
        <v>486</v>
      </c>
      <c r="R133" s="9" t="s">
        <v>1205</v>
      </c>
      <c r="T133" s="24">
        <f t="shared" si="4"/>
        <v>584</v>
      </c>
      <c r="U133" s="9">
        <v>1</v>
      </c>
      <c r="AA133" t="s">
        <v>1374</v>
      </c>
      <c r="AC133" s="42"/>
      <c r="AD133">
        <v>185</v>
      </c>
      <c r="AI133" s="6">
        <v>35065</v>
      </c>
      <c r="AJ133" s="6">
        <v>37986</v>
      </c>
      <c r="AK133" t="s">
        <v>536</v>
      </c>
      <c r="AQ133" s="37">
        <v>2</v>
      </c>
      <c r="AR133" s="37">
        <v>2</v>
      </c>
      <c r="AY133">
        <v>0</v>
      </c>
      <c r="AZ133">
        <v>1</v>
      </c>
      <c r="BA133">
        <v>0</v>
      </c>
      <c r="BF133" t="s">
        <v>127</v>
      </c>
    </row>
    <row r="134" spans="1:58" x14ac:dyDescent="0.35">
      <c r="A134">
        <v>22</v>
      </c>
      <c r="B134">
        <v>133</v>
      </c>
      <c r="C134">
        <v>25.59</v>
      </c>
      <c r="D134" t="s">
        <v>579</v>
      </c>
      <c r="E134" t="s">
        <v>402</v>
      </c>
      <c r="F134" t="s">
        <v>8</v>
      </c>
      <c r="H134" t="s">
        <v>1363</v>
      </c>
      <c r="I134" t="s">
        <v>1362</v>
      </c>
      <c r="K134" t="s">
        <v>408</v>
      </c>
      <c r="L134" t="s">
        <v>409</v>
      </c>
      <c r="N134" s="24">
        <f t="shared" si="3"/>
        <v>3.6433745727038058E-6</v>
      </c>
      <c r="O134" s="24">
        <v>1</v>
      </c>
      <c r="P134" t="s">
        <v>396</v>
      </c>
      <c r="Q134" t="s">
        <v>486</v>
      </c>
      <c r="R134" s="9" t="s">
        <v>1205</v>
      </c>
      <c r="T134" s="24">
        <f t="shared" si="4"/>
        <v>584</v>
      </c>
      <c r="U134" s="9">
        <v>1</v>
      </c>
      <c r="AA134" t="s">
        <v>1374</v>
      </c>
      <c r="AC134" s="42"/>
      <c r="AD134">
        <v>185</v>
      </c>
      <c r="AI134" s="6">
        <v>35065</v>
      </c>
      <c r="AJ134" s="6">
        <v>37986</v>
      </c>
      <c r="AK134" t="s">
        <v>536</v>
      </c>
      <c r="AQ134" s="37">
        <v>2</v>
      </c>
      <c r="AR134" s="37">
        <v>2</v>
      </c>
      <c r="AY134">
        <v>0</v>
      </c>
      <c r="AZ134">
        <v>1</v>
      </c>
      <c r="BA134">
        <v>0</v>
      </c>
      <c r="BF134" t="s">
        <v>127</v>
      </c>
    </row>
    <row r="135" spans="1:58" x14ac:dyDescent="0.35">
      <c r="A135">
        <v>22</v>
      </c>
      <c r="B135">
        <v>134</v>
      </c>
      <c r="C135">
        <v>26.36</v>
      </c>
      <c r="D135" t="s">
        <v>579</v>
      </c>
      <c r="E135" t="s">
        <v>402</v>
      </c>
      <c r="F135" t="s">
        <v>8</v>
      </c>
      <c r="H135" t="s">
        <v>1364</v>
      </c>
      <c r="I135" t="s">
        <v>1365</v>
      </c>
      <c r="K135" t="s">
        <v>408</v>
      </c>
      <c r="L135" t="s">
        <v>409</v>
      </c>
      <c r="N135" s="24">
        <f t="shared" si="3"/>
        <v>2.5201162033861024E-6</v>
      </c>
      <c r="O135" s="24">
        <v>1</v>
      </c>
      <c r="P135" t="s">
        <v>396</v>
      </c>
      <c r="Q135" t="s">
        <v>486</v>
      </c>
      <c r="R135" s="9" t="s">
        <v>1205</v>
      </c>
      <c r="T135" s="24">
        <f t="shared" si="4"/>
        <v>584</v>
      </c>
      <c r="U135" s="9">
        <v>1</v>
      </c>
      <c r="AA135" t="s">
        <v>1374</v>
      </c>
      <c r="AC135" s="42"/>
      <c r="AD135">
        <v>185</v>
      </c>
      <c r="AI135" s="6">
        <v>35065</v>
      </c>
      <c r="AJ135" s="6">
        <v>37986</v>
      </c>
      <c r="AK135" t="s">
        <v>536</v>
      </c>
      <c r="AQ135" s="37">
        <v>2</v>
      </c>
      <c r="AR135" s="37">
        <v>2</v>
      </c>
      <c r="AY135">
        <v>0</v>
      </c>
      <c r="AZ135">
        <v>1</v>
      </c>
      <c r="BA135">
        <v>0</v>
      </c>
      <c r="BF135" t="s">
        <v>127</v>
      </c>
    </row>
    <row r="136" spans="1:58" x14ac:dyDescent="0.35">
      <c r="A136">
        <v>22</v>
      </c>
      <c r="B136">
        <v>135</v>
      </c>
      <c r="C136">
        <v>28.41</v>
      </c>
      <c r="D136" t="s">
        <v>579</v>
      </c>
      <c r="E136" t="s">
        <v>402</v>
      </c>
      <c r="F136" t="s">
        <v>8</v>
      </c>
      <c r="H136" t="s">
        <v>1366</v>
      </c>
      <c r="I136" t="s">
        <v>1367</v>
      </c>
      <c r="K136" t="s">
        <v>408</v>
      </c>
      <c r="L136" t="s">
        <v>409</v>
      </c>
      <c r="N136" s="24">
        <f t="shared" si="3"/>
        <v>9.4668926298169254E-7</v>
      </c>
      <c r="O136" s="24">
        <v>1</v>
      </c>
      <c r="P136" t="s">
        <v>396</v>
      </c>
      <c r="Q136" t="s">
        <v>486</v>
      </c>
      <c r="R136" s="9" t="s">
        <v>1205</v>
      </c>
      <c r="T136" s="24">
        <f t="shared" si="4"/>
        <v>584</v>
      </c>
      <c r="U136" s="9">
        <v>1</v>
      </c>
      <c r="AA136" t="s">
        <v>1374</v>
      </c>
      <c r="AC136" s="42"/>
      <c r="AD136">
        <v>185</v>
      </c>
      <c r="AI136" s="6">
        <v>35065</v>
      </c>
      <c r="AJ136" s="6">
        <v>37986</v>
      </c>
      <c r="AK136" t="s">
        <v>536</v>
      </c>
      <c r="AQ136" s="37">
        <v>2</v>
      </c>
      <c r="AR136" s="37">
        <v>2</v>
      </c>
      <c r="AY136">
        <v>0</v>
      </c>
      <c r="AZ136">
        <v>1</v>
      </c>
      <c r="BA136">
        <v>0</v>
      </c>
      <c r="BF136" t="s">
        <v>127</v>
      </c>
    </row>
    <row r="137" spans="1:58" x14ac:dyDescent="0.35">
      <c r="A137">
        <v>22</v>
      </c>
      <c r="B137">
        <v>136</v>
      </c>
      <c r="C137">
        <v>25.01</v>
      </c>
      <c r="D137" t="s">
        <v>579</v>
      </c>
      <c r="E137" t="s">
        <v>402</v>
      </c>
      <c r="F137" t="s">
        <v>8</v>
      </c>
      <c r="H137" t="s">
        <v>1363</v>
      </c>
      <c r="I137" t="s">
        <v>1362</v>
      </c>
      <c r="K137" t="s">
        <v>408</v>
      </c>
      <c r="L137" t="s">
        <v>409</v>
      </c>
      <c r="N137" s="24">
        <f t="shared" si="3"/>
        <v>4.8108253816181445E-6</v>
      </c>
      <c r="O137" s="24">
        <v>1</v>
      </c>
      <c r="P137" t="s">
        <v>396</v>
      </c>
      <c r="Q137" t="s">
        <v>486</v>
      </c>
      <c r="R137" s="9" t="s">
        <v>1205</v>
      </c>
      <c r="T137" s="24">
        <f t="shared" si="4"/>
        <v>584</v>
      </c>
      <c r="U137" s="9">
        <v>1</v>
      </c>
      <c r="AA137" t="s">
        <v>1374</v>
      </c>
      <c r="AC137" s="42"/>
      <c r="AD137">
        <v>185</v>
      </c>
      <c r="AI137" s="6">
        <v>35065</v>
      </c>
      <c r="AJ137" s="6">
        <v>37986</v>
      </c>
      <c r="AK137" t="s">
        <v>536</v>
      </c>
      <c r="AQ137" s="37">
        <v>2</v>
      </c>
      <c r="AR137" s="37">
        <v>2</v>
      </c>
      <c r="AY137">
        <v>0</v>
      </c>
      <c r="AZ137">
        <v>1</v>
      </c>
      <c r="BA137">
        <v>0</v>
      </c>
      <c r="BF137" t="s">
        <v>127</v>
      </c>
    </row>
    <row r="138" spans="1:58" x14ac:dyDescent="0.35">
      <c r="A138">
        <v>22</v>
      </c>
      <c r="B138">
        <v>137</v>
      </c>
      <c r="C138">
        <v>24.79</v>
      </c>
      <c r="D138" t="s">
        <v>579</v>
      </c>
      <c r="E138" t="s">
        <v>402</v>
      </c>
      <c r="F138" t="s">
        <v>8</v>
      </c>
      <c r="H138" t="s">
        <v>1364</v>
      </c>
      <c r="I138" t="s">
        <v>1365</v>
      </c>
      <c r="K138" t="s">
        <v>408</v>
      </c>
      <c r="L138" t="s">
        <v>409</v>
      </c>
      <c r="N138" s="24">
        <f t="shared" si="3"/>
        <v>5.3461164064572131E-6</v>
      </c>
      <c r="O138" s="24">
        <v>1</v>
      </c>
      <c r="P138" t="s">
        <v>396</v>
      </c>
      <c r="Q138" t="s">
        <v>486</v>
      </c>
      <c r="R138" s="9" t="s">
        <v>1205</v>
      </c>
      <c r="T138" s="24">
        <f t="shared" si="4"/>
        <v>584</v>
      </c>
      <c r="U138" s="9">
        <v>1</v>
      </c>
      <c r="AA138" t="s">
        <v>1374</v>
      </c>
      <c r="AC138" s="42"/>
      <c r="AD138">
        <v>185</v>
      </c>
      <c r="AI138" s="6">
        <v>35065</v>
      </c>
      <c r="AJ138" s="6">
        <v>37986</v>
      </c>
      <c r="AK138" t="s">
        <v>536</v>
      </c>
      <c r="AQ138" s="37">
        <v>2</v>
      </c>
      <c r="AR138" s="37">
        <v>2</v>
      </c>
      <c r="AY138">
        <v>0</v>
      </c>
      <c r="AZ138">
        <v>1</v>
      </c>
      <c r="BA138">
        <v>0</v>
      </c>
      <c r="BF138" t="s">
        <v>127</v>
      </c>
    </row>
    <row r="139" spans="1:58" x14ac:dyDescent="0.35">
      <c r="A139">
        <v>22</v>
      </c>
      <c r="B139">
        <v>138</v>
      </c>
      <c r="C139">
        <v>22.82</v>
      </c>
      <c r="D139" t="s">
        <v>579</v>
      </c>
      <c r="E139" t="s">
        <v>402</v>
      </c>
      <c r="F139" t="s">
        <v>8</v>
      </c>
      <c r="H139" t="s">
        <v>1366</v>
      </c>
      <c r="I139" t="s">
        <v>1367</v>
      </c>
      <c r="K139" t="s">
        <v>408</v>
      </c>
      <c r="L139" t="s">
        <v>409</v>
      </c>
      <c r="N139" s="24">
        <f t="shared" si="3"/>
        <v>1.3774143585942866E-5</v>
      </c>
      <c r="O139" s="24">
        <v>1</v>
      </c>
      <c r="P139" t="s">
        <v>396</v>
      </c>
      <c r="Q139" t="s">
        <v>486</v>
      </c>
      <c r="R139" s="9" t="s">
        <v>1205</v>
      </c>
      <c r="T139" s="24">
        <f t="shared" si="4"/>
        <v>584</v>
      </c>
      <c r="U139" s="9">
        <v>1</v>
      </c>
      <c r="AA139" t="s">
        <v>1374</v>
      </c>
      <c r="AC139" s="42"/>
      <c r="AD139">
        <v>185</v>
      </c>
      <c r="AI139" s="6">
        <v>35065</v>
      </c>
      <c r="AJ139" s="6">
        <v>37986</v>
      </c>
      <c r="AK139" t="s">
        <v>536</v>
      </c>
      <c r="AQ139" s="37">
        <v>2</v>
      </c>
      <c r="AR139" s="37">
        <v>2</v>
      </c>
      <c r="AY139">
        <v>0</v>
      </c>
      <c r="AZ139">
        <v>1</v>
      </c>
      <c r="BA139">
        <v>0</v>
      </c>
      <c r="BF139" t="s">
        <v>127</v>
      </c>
    </row>
    <row r="140" spans="1:58" x14ac:dyDescent="0.35">
      <c r="A140">
        <v>22</v>
      </c>
      <c r="B140">
        <v>139</v>
      </c>
      <c r="C140">
        <v>31.55</v>
      </c>
      <c r="D140" t="s">
        <v>579</v>
      </c>
      <c r="E140" t="s">
        <v>402</v>
      </c>
      <c r="F140" t="s">
        <v>8</v>
      </c>
      <c r="H140" t="s">
        <v>1363</v>
      </c>
      <c r="I140" t="s">
        <v>1362</v>
      </c>
      <c r="K140" t="s">
        <v>408</v>
      </c>
      <c r="L140" t="s">
        <v>409</v>
      </c>
      <c r="N140" s="24">
        <f t="shared" si="3"/>
        <v>2.126460638685046E-7</v>
      </c>
      <c r="O140" s="24">
        <v>1</v>
      </c>
      <c r="P140" t="s">
        <v>396</v>
      </c>
      <c r="Q140" t="s">
        <v>486</v>
      </c>
      <c r="R140" s="9" t="s">
        <v>1205</v>
      </c>
      <c r="T140" s="24">
        <f t="shared" si="4"/>
        <v>584</v>
      </c>
      <c r="U140" s="9">
        <v>1</v>
      </c>
      <c r="AA140" t="s">
        <v>1374</v>
      </c>
      <c r="AC140" s="42"/>
      <c r="AD140">
        <v>185</v>
      </c>
      <c r="AI140" s="6">
        <v>35065</v>
      </c>
      <c r="AJ140" s="6">
        <v>37986</v>
      </c>
      <c r="AK140" t="s">
        <v>536</v>
      </c>
      <c r="AQ140" s="37">
        <v>2</v>
      </c>
      <c r="AR140" s="37">
        <v>2</v>
      </c>
      <c r="AY140">
        <v>0</v>
      </c>
      <c r="AZ140">
        <v>1</v>
      </c>
      <c r="BA140">
        <v>0</v>
      </c>
      <c r="BF140" t="s">
        <v>127</v>
      </c>
    </row>
    <row r="141" spans="1:58" x14ac:dyDescent="0.35">
      <c r="A141">
        <v>22</v>
      </c>
      <c r="B141">
        <v>140</v>
      </c>
      <c r="C141">
        <v>35.200000000000003</v>
      </c>
      <c r="D141" t="s">
        <v>579</v>
      </c>
      <c r="E141" t="s">
        <v>402</v>
      </c>
      <c r="F141" t="s">
        <v>8</v>
      </c>
      <c r="H141" t="s">
        <v>1364</v>
      </c>
      <c r="I141" t="s">
        <v>1365</v>
      </c>
      <c r="K141" t="s">
        <v>408</v>
      </c>
      <c r="L141" t="s">
        <v>409</v>
      </c>
      <c r="N141" s="24">
        <f t="shared" si="3"/>
        <v>3.7836820565573248E-8</v>
      </c>
      <c r="O141" s="24">
        <v>1</v>
      </c>
      <c r="P141" t="s">
        <v>396</v>
      </c>
      <c r="Q141" t="s">
        <v>486</v>
      </c>
      <c r="R141" s="9" t="s">
        <v>1205</v>
      </c>
      <c r="T141" s="24">
        <f t="shared" si="4"/>
        <v>584</v>
      </c>
      <c r="U141" s="9">
        <v>1</v>
      </c>
      <c r="AA141" t="s">
        <v>1374</v>
      </c>
      <c r="AC141" s="42"/>
      <c r="AD141">
        <v>185</v>
      </c>
      <c r="AI141" s="6">
        <v>35065</v>
      </c>
      <c r="AJ141" s="6">
        <v>37986</v>
      </c>
      <c r="AK141" t="s">
        <v>536</v>
      </c>
      <c r="AQ141" s="37">
        <v>2</v>
      </c>
      <c r="AR141" s="37">
        <v>2</v>
      </c>
      <c r="AY141">
        <v>0</v>
      </c>
      <c r="AZ141">
        <v>1</v>
      </c>
      <c r="BA141">
        <v>0</v>
      </c>
      <c r="BF141" t="s">
        <v>127</v>
      </c>
    </row>
    <row r="142" spans="1:58" x14ac:dyDescent="0.35">
      <c r="A142">
        <v>22</v>
      </c>
      <c r="B142">
        <v>141</v>
      </c>
      <c r="C142">
        <v>20.99</v>
      </c>
      <c r="D142" t="s">
        <v>579</v>
      </c>
      <c r="E142" t="s">
        <v>402</v>
      </c>
      <c r="F142" t="s">
        <v>8</v>
      </c>
      <c r="H142" t="s">
        <v>1366</v>
      </c>
      <c r="I142" t="s">
        <v>1367</v>
      </c>
      <c r="K142" t="s">
        <v>408</v>
      </c>
      <c r="L142" t="s">
        <v>409</v>
      </c>
      <c r="N142" s="24">
        <f t="shared" si="3"/>
        <v>3.327193620195068E-5</v>
      </c>
      <c r="O142" s="24">
        <v>1</v>
      </c>
      <c r="P142" t="s">
        <v>396</v>
      </c>
      <c r="Q142" t="s">
        <v>486</v>
      </c>
      <c r="R142" s="9" t="s">
        <v>1205</v>
      </c>
      <c r="T142" s="24">
        <f t="shared" si="4"/>
        <v>584</v>
      </c>
      <c r="U142" s="9">
        <v>1</v>
      </c>
      <c r="AA142" t="s">
        <v>1374</v>
      </c>
      <c r="AC142" s="42"/>
      <c r="AD142">
        <v>185</v>
      </c>
      <c r="AI142" s="6">
        <v>35065</v>
      </c>
      <c r="AJ142" s="6">
        <v>37986</v>
      </c>
      <c r="AK142" t="s">
        <v>536</v>
      </c>
      <c r="AQ142" s="37">
        <v>2</v>
      </c>
      <c r="AR142" s="37">
        <v>2</v>
      </c>
      <c r="AY142">
        <v>0</v>
      </c>
      <c r="AZ142">
        <v>1</v>
      </c>
      <c r="BA142">
        <v>0</v>
      </c>
      <c r="BF142" t="s">
        <v>127</v>
      </c>
    </row>
    <row r="143" spans="1:58" x14ac:dyDescent="0.35">
      <c r="A143">
        <v>22</v>
      </c>
      <c r="B143">
        <v>142</v>
      </c>
      <c r="C143">
        <v>54.82</v>
      </c>
      <c r="D143" t="s">
        <v>579</v>
      </c>
      <c r="E143" t="s">
        <v>402</v>
      </c>
      <c r="F143" t="s">
        <v>8</v>
      </c>
      <c r="H143" t="s">
        <v>1363</v>
      </c>
      <c r="I143" t="s">
        <v>1362</v>
      </c>
      <c r="K143" t="s">
        <v>408</v>
      </c>
      <c r="L143" t="s">
        <v>409</v>
      </c>
      <c r="N143" s="24">
        <f t="shared" si="3"/>
        <v>4.1882053380959405E-12</v>
      </c>
      <c r="O143" s="24">
        <v>1</v>
      </c>
      <c r="P143" t="s">
        <v>396</v>
      </c>
      <c r="Q143" t="s">
        <v>486</v>
      </c>
      <c r="R143" s="9" t="s">
        <v>1205</v>
      </c>
      <c r="T143" s="24">
        <f t="shared" si="4"/>
        <v>584</v>
      </c>
      <c r="U143" s="9">
        <v>1</v>
      </c>
      <c r="AA143" t="s">
        <v>1374</v>
      </c>
      <c r="AC143" s="42"/>
      <c r="AD143">
        <v>185</v>
      </c>
      <c r="AI143" s="6">
        <v>35065</v>
      </c>
      <c r="AJ143" s="6">
        <v>37986</v>
      </c>
      <c r="AK143" t="s">
        <v>536</v>
      </c>
      <c r="AQ143" s="37">
        <v>2</v>
      </c>
      <c r="AR143" s="37">
        <v>2</v>
      </c>
      <c r="AY143">
        <v>0</v>
      </c>
      <c r="AZ143">
        <v>1</v>
      </c>
      <c r="BA143">
        <v>0</v>
      </c>
      <c r="BF143" t="s">
        <v>127</v>
      </c>
    </row>
    <row r="144" spans="1:58" x14ac:dyDescent="0.35">
      <c r="A144">
        <v>22</v>
      </c>
      <c r="B144">
        <v>143</v>
      </c>
      <c r="C144">
        <v>84.26</v>
      </c>
      <c r="D144" t="s">
        <v>579</v>
      </c>
      <c r="E144" t="s">
        <v>402</v>
      </c>
      <c r="F144" t="s">
        <v>8</v>
      </c>
      <c r="H144" t="s">
        <v>1364</v>
      </c>
      <c r="I144" t="s">
        <v>1365</v>
      </c>
      <c r="K144" t="s">
        <v>408</v>
      </c>
      <c r="L144" t="s">
        <v>409</v>
      </c>
      <c r="N144" s="24">
        <f t="shared" si="3"/>
        <v>8.0998164807616141E-18</v>
      </c>
      <c r="O144" s="24">
        <v>1</v>
      </c>
      <c r="P144" t="s">
        <v>396</v>
      </c>
      <c r="Q144" t="s">
        <v>486</v>
      </c>
      <c r="R144" s="9" t="s">
        <v>1205</v>
      </c>
      <c r="T144" s="24">
        <f t="shared" si="4"/>
        <v>584</v>
      </c>
      <c r="U144" s="9">
        <v>1</v>
      </c>
      <c r="AA144" t="s">
        <v>1374</v>
      </c>
      <c r="AC144" s="42"/>
      <c r="AD144">
        <v>185</v>
      </c>
      <c r="AI144" s="6">
        <v>35065</v>
      </c>
      <c r="AJ144" s="6">
        <v>37986</v>
      </c>
      <c r="AK144" t="s">
        <v>536</v>
      </c>
      <c r="AQ144" s="37">
        <v>2</v>
      </c>
      <c r="AR144" s="37">
        <v>2</v>
      </c>
      <c r="AY144">
        <v>0</v>
      </c>
      <c r="AZ144">
        <v>1</v>
      </c>
      <c r="BA144">
        <v>0</v>
      </c>
      <c r="BF144" t="s">
        <v>127</v>
      </c>
    </row>
    <row r="145" spans="1:58" x14ac:dyDescent="0.35">
      <c r="A145">
        <v>22</v>
      </c>
      <c r="B145">
        <v>144</v>
      </c>
      <c r="C145">
        <v>27.5</v>
      </c>
      <c r="D145" t="s">
        <v>579</v>
      </c>
      <c r="E145" t="s">
        <v>402</v>
      </c>
      <c r="F145" t="s">
        <v>8</v>
      </c>
      <c r="H145" t="s">
        <v>1366</v>
      </c>
      <c r="I145" t="s">
        <v>1367</v>
      </c>
      <c r="K145" t="s">
        <v>408</v>
      </c>
      <c r="L145" t="s">
        <v>409</v>
      </c>
      <c r="N145" s="24">
        <f t="shared" si="3"/>
        <v>1.4614522697575794E-6</v>
      </c>
      <c r="O145" s="24">
        <v>1</v>
      </c>
      <c r="P145" t="s">
        <v>396</v>
      </c>
      <c r="Q145" t="s">
        <v>486</v>
      </c>
      <c r="R145" s="9" t="s">
        <v>1205</v>
      </c>
      <c r="T145" s="24">
        <f t="shared" si="4"/>
        <v>584</v>
      </c>
      <c r="U145" s="9">
        <v>1</v>
      </c>
      <c r="AA145" t="s">
        <v>1374</v>
      </c>
      <c r="AC145" s="42"/>
      <c r="AD145">
        <v>185</v>
      </c>
      <c r="AI145" s="6">
        <v>35065</v>
      </c>
      <c r="AJ145" s="6">
        <v>37986</v>
      </c>
      <c r="AK145" t="s">
        <v>536</v>
      </c>
      <c r="AQ145" s="37">
        <v>2</v>
      </c>
      <c r="AR145" s="37">
        <v>2</v>
      </c>
      <c r="AY145">
        <v>0</v>
      </c>
      <c r="AZ145">
        <v>1</v>
      </c>
      <c r="BA145">
        <v>0</v>
      </c>
      <c r="BF145" t="s">
        <v>127</v>
      </c>
    </row>
    <row r="146" spans="1:58" x14ac:dyDescent="0.35">
      <c r="A146">
        <v>22</v>
      </c>
      <c r="B146">
        <v>145</v>
      </c>
      <c r="C146">
        <v>54.15</v>
      </c>
      <c r="D146" t="s">
        <v>579</v>
      </c>
      <c r="E146" t="s">
        <v>402</v>
      </c>
      <c r="F146" t="s">
        <v>8</v>
      </c>
      <c r="H146" t="s">
        <v>1363</v>
      </c>
      <c r="I146" t="s">
        <v>1362</v>
      </c>
      <c r="K146" t="s">
        <v>408</v>
      </c>
      <c r="L146" t="s">
        <v>409</v>
      </c>
      <c r="N146" s="24">
        <f t="shared" si="3"/>
        <v>5.4646025110047785E-10</v>
      </c>
      <c r="O146" s="24">
        <v>1</v>
      </c>
      <c r="P146" t="s">
        <v>396</v>
      </c>
      <c r="Q146" t="s">
        <v>486</v>
      </c>
      <c r="R146" s="9" t="s">
        <v>1205</v>
      </c>
      <c r="T146" s="24">
        <f t="shared" si="4"/>
        <v>600</v>
      </c>
      <c r="U146" s="9">
        <v>1</v>
      </c>
      <c r="AA146" t="s">
        <v>1374</v>
      </c>
      <c r="AC146" s="42"/>
      <c r="AD146">
        <v>185</v>
      </c>
      <c r="AI146" s="6">
        <v>37987</v>
      </c>
      <c r="AJ146" s="6">
        <v>40988</v>
      </c>
      <c r="AK146" t="s">
        <v>536</v>
      </c>
      <c r="AQ146" s="37">
        <v>5</v>
      </c>
      <c r="AR146" s="37">
        <v>5</v>
      </c>
      <c r="AY146">
        <v>0</v>
      </c>
      <c r="AZ146">
        <v>1</v>
      </c>
      <c r="BA146">
        <v>0</v>
      </c>
      <c r="BF146" t="s">
        <v>127</v>
      </c>
    </row>
    <row r="147" spans="1:58" x14ac:dyDescent="0.35">
      <c r="A147">
        <v>22</v>
      </c>
      <c r="B147">
        <v>146</v>
      </c>
      <c r="C147">
        <v>67.040000000000006</v>
      </c>
      <c r="D147" t="s">
        <v>579</v>
      </c>
      <c r="E147" t="s">
        <v>402</v>
      </c>
      <c r="F147" t="s">
        <v>8</v>
      </c>
      <c r="H147" t="s">
        <v>1364</v>
      </c>
      <c r="I147" t="s">
        <v>1365</v>
      </c>
      <c r="K147" t="s">
        <v>408</v>
      </c>
      <c r="L147" t="s">
        <v>409</v>
      </c>
      <c r="N147" s="24">
        <f t="shared" si="3"/>
        <v>2.0752006529536138E-12</v>
      </c>
      <c r="O147" s="24">
        <v>1</v>
      </c>
      <c r="P147" t="s">
        <v>396</v>
      </c>
      <c r="Q147" t="s">
        <v>486</v>
      </c>
      <c r="R147" s="9" t="s">
        <v>1205</v>
      </c>
      <c r="T147" s="24">
        <f t="shared" si="4"/>
        <v>600</v>
      </c>
      <c r="U147" s="9">
        <v>1</v>
      </c>
      <c r="AA147" t="s">
        <v>1374</v>
      </c>
      <c r="AC147" s="42"/>
      <c r="AD147">
        <v>185</v>
      </c>
      <c r="AI147" s="6">
        <v>37987</v>
      </c>
      <c r="AJ147" s="6">
        <v>40988</v>
      </c>
      <c r="AK147" t="s">
        <v>536</v>
      </c>
      <c r="AQ147" s="37">
        <v>5</v>
      </c>
      <c r="AR147" s="37">
        <v>5</v>
      </c>
      <c r="AY147">
        <v>0</v>
      </c>
      <c r="AZ147">
        <v>1</v>
      </c>
      <c r="BA147">
        <v>0</v>
      </c>
      <c r="BF147" t="s">
        <v>127</v>
      </c>
    </row>
    <row r="148" spans="1:58" x14ac:dyDescent="0.35">
      <c r="A148">
        <v>22</v>
      </c>
      <c r="B148">
        <v>147</v>
      </c>
      <c r="C148">
        <v>57.68</v>
      </c>
      <c r="D148" t="s">
        <v>579</v>
      </c>
      <c r="E148" t="s">
        <v>402</v>
      </c>
      <c r="F148" t="s">
        <v>8</v>
      </c>
      <c r="H148" t="s">
        <v>1366</v>
      </c>
      <c r="I148" t="s">
        <v>1367</v>
      </c>
      <c r="K148" t="s">
        <v>408</v>
      </c>
      <c r="L148" t="s">
        <v>409</v>
      </c>
      <c r="N148" s="24">
        <f t="shared" si="3"/>
        <v>1.1818596608608163E-10</v>
      </c>
      <c r="O148" s="24">
        <v>1</v>
      </c>
      <c r="P148" t="s">
        <v>396</v>
      </c>
      <c r="Q148" t="s">
        <v>486</v>
      </c>
      <c r="R148" s="9" t="s">
        <v>1205</v>
      </c>
      <c r="T148" s="24">
        <f t="shared" si="4"/>
        <v>600</v>
      </c>
      <c r="U148" s="9">
        <v>1</v>
      </c>
      <c r="AA148" t="s">
        <v>1374</v>
      </c>
      <c r="AC148" s="42"/>
      <c r="AD148">
        <v>185</v>
      </c>
      <c r="AI148" s="6">
        <v>37987</v>
      </c>
      <c r="AJ148" s="6">
        <v>40988</v>
      </c>
      <c r="AK148" t="s">
        <v>536</v>
      </c>
      <c r="AQ148" s="37">
        <v>5</v>
      </c>
      <c r="AR148" s="37">
        <v>5</v>
      </c>
      <c r="AY148">
        <v>0</v>
      </c>
      <c r="AZ148">
        <v>1</v>
      </c>
      <c r="BA148">
        <v>0</v>
      </c>
      <c r="BF148" t="s">
        <v>127</v>
      </c>
    </row>
    <row r="149" spans="1:58" x14ac:dyDescent="0.35">
      <c r="A149">
        <v>22</v>
      </c>
      <c r="B149">
        <v>148</v>
      </c>
      <c r="C149">
        <v>0.87</v>
      </c>
      <c r="D149" t="s">
        <v>579</v>
      </c>
      <c r="E149" t="s">
        <v>402</v>
      </c>
      <c r="F149" t="s">
        <v>8</v>
      </c>
      <c r="H149" t="s">
        <v>1363</v>
      </c>
      <c r="I149" t="s">
        <v>1362</v>
      </c>
      <c r="K149" t="s">
        <v>408</v>
      </c>
      <c r="L149" t="s">
        <v>409</v>
      </c>
      <c r="N149" s="24">
        <f t="shared" si="3"/>
        <v>0.35133048867810823</v>
      </c>
      <c r="O149" s="24">
        <v>1</v>
      </c>
      <c r="P149" t="s">
        <v>396</v>
      </c>
      <c r="Q149" t="s">
        <v>486</v>
      </c>
      <c r="R149" s="9" t="s">
        <v>1205</v>
      </c>
      <c r="T149" s="24">
        <f t="shared" si="4"/>
        <v>600</v>
      </c>
      <c r="U149" s="9">
        <v>1</v>
      </c>
      <c r="AA149" t="s">
        <v>1374</v>
      </c>
      <c r="AC149" s="42"/>
      <c r="AD149">
        <v>185</v>
      </c>
      <c r="AI149" s="6">
        <v>37987</v>
      </c>
      <c r="AJ149" s="6">
        <v>40988</v>
      </c>
      <c r="AK149" t="s">
        <v>536</v>
      </c>
      <c r="AQ149" s="37">
        <v>1</v>
      </c>
      <c r="AR149" s="37">
        <v>1</v>
      </c>
      <c r="AY149">
        <v>0</v>
      </c>
      <c r="AZ149">
        <v>1</v>
      </c>
      <c r="BA149">
        <v>0</v>
      </c>
      <c r="BF149" t="s">
        <v>127</v>
      </c>
    </row>
    <row r="150" spans="1:58" x14ac:dyDescent="0.35">
      <c r="A150">
        <v>22</v>
      </c>
      <c r="B150">
        <v>149</v>
      </c>
      <c r="C150">
        <v>4.42</v>
      </c>
      <c r="D150" t="s">
        <v>579</v>
      </c>
      <c r="E150" t="s">
        <v>402</v>
      </c>
      <c r="F150" t="s">
        <v>8</v>
      </c>
      <c r="H150" t="s">
        <v>1364</v>
      </c>
      <c r="I150" t="s">
        <v>1365</v>
      </c>
      <c r="K150" t="s">
        <v>408</v>
      </c>
      <c r="L150" t="s">
        <v>409</v>
      </c>
      <c r="N150" s="24">
        <f t="shared" si="3"/>
        <v>3.5936125297681851E-2</v>
      </c>
      <c r="O150" s="24">
        <v>1</v>
      </c>
      <c r="P150" t="s">
        <v>396</v>
      </c>
      <c r="Q150" t="s">
        <v>486</v>
      </c>
      <c r="R150" s="9" t="s">
        <v>1205</v>
      </c>
      <c r="T150" s="24">
        <f t="shared" si="4"/>
        <v>600</v>
      </c>
      <c r="U150" s="9">
        <v>1</v>
      </c>
      <c r="AA150" t="s">
        <v>1374</v>
      </c>
      <c r="AC150" s="42"/>
      <c r="AD150">
        <v>185</v>
      </c>
      <c r="AI150" s="6">
        <v>37987</v>
      </c>
      <c r="AJ150" s="6">
        <v>40988</v>
      </c>
      <c r="AK150" t="s">
        <v>536</v>
      </c>
      <c r="AQ150" s="37">
        <v>1</v>
      </c>
      <c r="AR150" s="37">
        <v>1</v>
      </c>
      <c r="AY150">
        <v>0</v>
      </c>
      <c r="AZ150">
        <v>1</v>
      </c>
      <c r="BA150">
        <v>0</v>
      </c>
      <c r="BF150" t="s">
        <v>127</v>
      </c>
    </row>
    <row r="151" spans="1:58" x14ac:dyDescent="0.35">
      <c r="A151">
        <v>22</v>
      </c>
      <c r="B151">
        <v>150</v>
      </c>
      <c r="C151">
        <v>3.4</v>
      </c>
      <c r="D151" t="s">
        <v>579</v>
      </c>
      <c r="E151" t="s">
        <v>402</v>
      </c>
      <c r="F151" t="s">
        <v>8</v>
      </c>
      <c r="H151" t="s">
        <v>1366</v>
      </c>
      <c r="I151" t="s">
        <v>1367</v>
      </c>
      <c r="K151" t="s">
        <v>408</v>
      </c>
      <c r="L151" t="s">
        <v>409</v>
      </c>
      <c r="N151" s="24">
        <f t="shared" si="3"/>
        <v>6.5689292717227121E-2</v>
      </c>
      <c r="O151" s="24">
        <v>1</v>
      </c>
      <c r="P151" t="s">
        <v>396</v>
      </c>
      <c r="Q151" t="s">
        <v>486</v>
      </c>
      <c r="R151" s="9" t="s">
        <v>1205</v>
      </c>
      <c r="T151" s="24">
        <f t="shared" si="4"/>
        <v>600</v>
      </c>
      <c r="U151" s="9">
        <v>1</v>
      </c>
      <c r="AA151" t="s">
        <v>1374</v>
      </c>
      <c r="AC151" s="42"/>
      <c r="AD151">
        <v>185</v>
      </c>
      <c r="AI151" s="6">
        <v>37987</v>
      </c>
      <c r="AJ151" s="6">
        <v>40988</v>
      </c>
      <c r="AK151" t="s">
        <v>536</v>
      </c>
      <c r="AQ151" s="37">
        <v>1</v>
      </c>
      <c r="AR151" s="37">
        <v>1</v>
      </c>
      <c r="AY151">
        <v>0</v>
      </c>
      <c r="AZ151">
        <v>1</v>
      </c>
      <c r="BA151">
        <v>0</v>
      </c>
      <c r="BF151" t="s">
        <v>127</v>
      </c>
    </row>
    <row r="152" spans="1:58" x14ac:dyDescent="0.35">
      <c r="A152">
        <v>22</v>
      </c>
      <c r="B152">
        <v>151</v>
      </c>
      <c r="C152">
        <v>54.15</v>
      </c>
      <c r="D152" t="s">
        <v>579</v>
      </c>
      <c r="E152" t="s">
        <v>402</v>
      </c>
      <c r="F152" t="s">
        <v>8</v>
      </c>
      <c r="H152" t="s">
        <v>1363</v>
      </c>
      <c r="I152" t="s">
        <v>1362</v>
      </c>
      <c r="K152" t="s">
        <v>408</v>
      </c>
      <c r="L152" t="s">
        <v>409</v>
      </c>
      <c r="N152" s="24">
        <f t="shared" si="3"/>
        <v>5.4646025110047785E-10</v>
      </c>
      <c r="O152" s="24">
        <v>1</v>
      </c>
      <c r="P152" t="s">
        <v>396</v>
      </c>
      <c r="Q152" t="s">
        <v>486</v>
      </c>
      <c r="R152" s="9" t="s">
        <v>1205</v>
      </c>
      <c r="T152" s="24">
        <f t="shared" si="4"/>
        <v>600</v>
      </c>
      <c r="U152" s="9">
        <v>1</v>
      </c>
      <c r="AA152" t="s">
        <v>1374</v>
      </c>
      <c r="AC152" s="42"/>
      <c r="AD152">
        <v>185</v>
      </c>
      <c r="AI152" s="6">
        <v>37987</v>
      </c>
      <c r="AJ152" s="6">
        <v>40988</v>
      </c>
      <c r="AK152" t="s">
        <v>536</v>
      </c>
      <c r="AQ152" s="37">
        <v>5</v>
      </c>
      <c r="AR152" s="37">
        <v>5</v>
      </c>
      <c r="AY152">
        <v>0</v>
      </c>
      <c r="AZ152">
        <v>1</v>
      </c>
      <c r="BA152">
        <v>0</v>
      </c>
      <c r="BF152" t="s">
        <v>127</v>
      </c>
    </row>
    <row r="153" spans="1:58" x14ac:dyDescent="0.35">
      <c r="A153">
        <v>22</v>
      </c>
      <c r="B153">
        <v>152</v>
      </c>
      <c r="C153">
        <v>67.040000000000006</v>
      </c>
      <c r="D153" t="s">
        <v>579</v>
      </c>
      <c r="E153" t="s">
        <v>402</v>
      </c>
      <c r="F153" t="s">
        <v>8</v>
      </c>
      <c r="H153" t="s">
        <v>1364</v>
      </c>
      <c r="I153" t="s">
        <v>1365</v>
      </c>
      <c r="K153" t="s">
        <v>408</v>
      </c>
      <c r="L153" t="s">
        <v>409</v>
      </c>
      <c r="N153" s="24">
        <f t="shared" si="3"/>
        <v>2.0752006529536138E-12</v>
      </c>
      <c r="O153" s="24">
        <v>1</v>
      </c>
      <c r="P153" t="s">
        <v>396</v>
      </c>
      <c r="Q153" t="s">
        <v>486</v>
      </c>
      <c r="R153" s="9" t="s">
        <v>1205</v>
      </c>
      <c r="T153" s="24">
        <f t="shared" si="4"/>
        <v>600</v>
      </c>
      <c r="U153" s="9">
        <v>1</v>
      </c>
      <c r="AA153" t="s">
        <v>1374</v>
      </c>
      <c r="AC153" s="42"/>
      <c r="AD153">
        <v>185</v>
      </c>
      <c r="AI153" s="6">
        <v>37987</v>
      </c>
      <c r="AJ153" s="6">
        <v>40988</v>
      </c>
      <c r="AK153" t="s">
        <v>536</v>
      </c>
      <c r="AQ153" s="37">
        <v>5</v>
      </c>
      <c r="AR153" s="37">
        <v>5</v>
      </c>
      <c r="AY153">
        <v>0</v>
      </c>
      <c r="AZ153">
        <v>1</v>
      </c>
      <c r="BA153">
        <v>0</v>
      </c>
      <c r="BF153" t="s">
        <v>127</v>
      </c>
    </row>
    <row r="154" spans="1:58" x14ac:dyDescent="0.35">
      <c r="A154">
        <v>22</v>
      </c>
      <c r="B154">
        <v>153</v>
      </c>
      <c r="C154">
        <v>57.68</v>
      </c>
      <c r="D154" t="s">
        <v>579</v>
      </c>
      <c r="E154" t="s">
        <v>402</v>
      </c>
      <c r="F154" t="s">
        <v>8</v>
      </c>
      <c r="H154" t="s">
        <v>1366</v>
      </c>
      <c r="I154" t="s">
        <v>1367</v>
      </c>
      <c r="K154" t="s">
        <v>408</v>
      </c>
      <c r="L154" t="s">
        <v>409</v>
      </c>
      <c r="N154" s="24">
        <f t="shared" si="3"/>
        <v>1.1818596608608163E-10</v>
      </c>
      <c r="O154" s="24">
        <v>1</v>
      </c>
      <c r="P154" t="s">
        <v>396</v>
      </c>
      <c r="Q154" t="s">
        <v>486</v>
      </c>
      <c r="R154" s="9" t="s">
        <v>1205</v>
      </c>
      <c r="T154" s="24">
        <f t="shared" si="4"/>
        <v>600</v>
      </c>
      <c r="U154" s="9">
        <v>1</v>
      </c>
      <c r="AA154" t="s">
        <v>1374</v>
      </c>
      <c r="AC154" s="42"/>
      <c r="AD154">
        <v>185</v>
      </c>
      <c r="AI154" s="6">
        <v>37987</v>
      </c>
      <c r="AJ154" s="6">
        <v>40988</v>
      </c>
      <c r="AK154" t="s">
        <v>536</v>
      </c>
      <c r="AQ154" s="37">
        <v>5</v>
      </c>
      <c r="AR154" s="37">
        <v>5</v>
      </c>
      <c r="AY154">
        <v>0</v>
      </c>
      <c r="AZ154">
        <v>1</v>
      </c>
      <c r="BA154">
        <v>0</v>
      </c>
      <c r="BF154" t="s">
        <v>127</v>
      </c>
    </row>
    <row r="155" spans="1:58" x14ac:dyDescent="0.35">
      <c r="A155">
        <v>22</v>
      </c>
      <c r="B155">
        <v>154</v>
      </c>
      <c r="C155">
        <v>0.54</v>
      </c>
      <c r="D155" t="s">
        <v>579</v>
      </c>
      <c r="E155" t="s">
        <v>402</v>
      </c>
      <c r="F155" t="s">
        <v>8</v>
      </c>
      <c r="H155" t="s">
        <v>1363</v>
      </c>
      <c r="I155" t="s">
        <v>1362</v>
      </c>
      <c r="K155" t="s">
        <v>408</v>
      </c>
      <c r="L155" t="s">
        <v>409</v>
      </c>
      <c r="N155" s="24">
        <f t="shared" ref="N155:N218" si="5">_xlfn.F.DIST.RT(C155/AQ155,AQ155,T155)</f>
        <v>0.46271983387557436</v>
      </c>
      <c r="O155" s="24">
        <v>1</v>
      </c>
      <c r="P155" t="s">
        <v>396</v>
      </c>
      <c r="Q155" t="s">
        <v>486</v>
      </c>
      <c r="R155" s="9" t="s">
        <v>1205</v>
      </c>
      <c r="T155" s="24">
        <f t="shared" si="4"/>
        <v>600</v>
      </c>
      <c r="U155" s="9">
        <v>1</v>
      </c>
      <c r="AA155" t="s">
        <v>1374</v>
      </c>
      <c r="AC155" s="42"/>
      <c r="AD155">
        <v>185</v>
      </c>
      <c r="AI155" s="6">
        <v>37987</v>
      </c>
      <c r="AJ155" s="6">
        <v>40988</v>
      </c>
      <c r="AK155" t="s">
        <v>536</v>
      </c>
      <c r="AQ155" s="37">
        <v>1</v>
      </c>
      <c r="AR155" s="37">
        <v>1</v>
      </c>
      <c r="AY155">
        <v>0</v>
      </c>
      <c r="AZ155">
        <v>1</v>
      </c>
      <c r="BA155">
        <v>0</v>
      </c>
      <c r="BF155" t="s">
        <v>127</v>
      </c>
    </row>
    <row r="156" spans="1:58" x14ac:dyDescent="0.35">
      <c r="A156">
        <v>22</v>
      </c>
      <c r="B156">
        <v>155</v>
      </c>
      <c r="C156">
        <v>0.99</v>
      </c>
      <c r="D156" t="s">
        <v>579</v>
      </c>
      <c r="E156" t="s">
        <v>402</v>
      </c>
      <c r="F156" t="s">
        <v>8</v>
      </c>
      <c r="H156" t="s">
        <v>1364</v>
      </c>
      <c r="I156" t="s">
        <v>1365</v>
      </c>
      <c r="K156" t="s">
        <v>408</v>
      </c>
      <c r="L156" t="s">
        <v>409</v>
      </c>
      <c r="N156" s="24">
        <f t="shared" si="5"/>
        <v>0.32014346583613418</v>
      </c>
      <c r="O156" s="24">
        <v>1</v>
      </c>
      <c r="P156" t="s">
        <v>396</v>
      </c>
      <c r="Q156" t="s">
        <v>486</v>
      </c>
      <c r="R156" s="9" t="s">
        <v>1205</v>
      </c>
      <c r="T156" s="24">
        <f t="shared" si="4"/>
        <v>600</v>
      </c>
      <c r="U156" s="9">
        <v>1</v>
      </c>
      <c r="AA156" t="s">
        <v>1374</v>
      </c>
      <c r="AC156" s="42"/>
      <c r="AD156">
        <v>185</v>
      </c>
      <c r="AI156" s="6">
        <v>37987</v>
      </c>
      <c r="AJ156" s="6">
        <v>40988</v>
      </c>
      <c r="AK156" t="s">
        <v>536</v>
      </c>
      <c r="AQ156" s="37">
        <v>1</v>
      </c>
      <c r="AR156" s="37">
        <v>1</v>
      </c>
      <c r="AY156">
        <v>0</v>
      </c>
      <c r="AZ156">
        <v>1</v>
      </c>
      <c r="BA156">
        <v>0</v>
      </c>
      <c r="BF156" t="s">
        <v>127</v>
      </c>
    </row>
    <row r="157" spans="1:58" x14ac:dyDescent="0.35">
      <c r="A157">
        <v>22</v>
      </c>
      <c r="B157">
        <v>156</v>
      </c>
      <c r="C157">
        <v>57.68</v>
      </c>
      <c r="D157" t="s">
        <v>579</v>
      </c>
      <c r="E157" t="s">
        <v>402</v>
      </c>
      <c r="F157" t="s">
        <v>8</v>
      </c>
      <c r="H157" t="s">
        <v>1366</v>
      </c>
      <c r="I157" t="s">
        <v>1367</v>
      </c>
      <c r="K157" t="s">
        <v>408</v>
      </c>
      <c r="L157" t="s">
        <v>409</v>
      </c>
      <c r="N157" s="24">
        <f t="shared" si="5"/>
        <v>1.1818596608608163E-10</v>
      </c>
      <c r="O157" s="24">
        <v>1</v>
      </c>
      <c r="P157" t="s">
        <v>396</v>
      </c>
      <c r="Q157" t="s">
        <v>486</v>
      </c>
      <c r="R157" s="9" t="s">
        <v>1205</v>
      </c>
      <c r="T157" s="24">
        <f t="shared" si="4"/>
        <v>600</v>
      </c>
      <c r="U157" s="9">
        <v>1</v>
      </c>
      <c r="AA157" t="s">
        <v>1374</v>
      </c>
      <c r="AC157" s="42"/>
      <c r="AD157">
        <v>185</v>
      </c>
      <c r="AI157" s="6">
        <v>37987</v>
      </c>
      <c r="AJ157" s="6">
        <v>40988</v>
      </c>
      <c r="AK157" t="s">
        <v>536</v>
      </c>
      <c r="AQ157" s="37">
        <v>5</v>
      </c>
      <c r="AR157" s="37">
        <v>5</v>
      </c>
      <c r="AY157">
        <v>0</v>
      </c>
      <c r="AZ157">
        <v>1</v>
      </c>
      <c r="BA157">
        <v>0</v>
      </c>
      <c r="BF157" t="s">
        <v>127</v>
      </c>
    </row>
    <row r="158" spans="1:58" x14ac:dyDescent="0.35">
      <c r="A158">
        <v>22</v>
      </c>
      <c r="B158">
        <v>157</v>
      </c>
      <c r="C158">
        <v>0.87</v>
      </c>
      <c r="D158" t="s">
        <v>579</v>
      </c>
      <c r="E158" t="s">
        <v>402</v>
      </c>
      <c r="F158" t="s">
        <v>8</v>
      </c>
      <c r="H158" t="s">
        <v>1363</v>
      </c>
      <c r="I158" t="s">
        <v>1362</v>
      </c>
      <c r="K158" t="s">
        <v>408</v>
      </c>
      <c r="L158" t="s">
        <v>409</v>
      </c>
      <c r="N158" s="24">
        <f t="shared" si="5"/>
        <v>0.35133048867810823</v>
      </c>
      <c r="O158" s="24">
        <v>1</v>
      </c>
      <c r="P158" t="s">
        <v>396</v>
      </c>
      <c r="Q158" t="s">
        <v>486</v>
      </c>
      <c r="R158" s="9" t="s">
        <v>1205</v>
      </c>
      <c r="T158" s="24">
        <f t="shared" si="4"/>
        <v>600</v>
      </c>
      <c r="U158" s="9">
        <v>1</v>
      </c>
      <c r="AA158" t="s">
        <v>1374</v>
      </c>
      <c r="AC158" s="42"/>
      <c r="AD158">
        <v>185</v>
      </c>
      <c r="AI158" s="6">
        <v>37987</v>
      </c>
      <c r="AJ158" s="6">
        <v>40988</v>
      </c>
      <c r="AK158" t="s">
        <v>536</v>
      </c>
      <c r="AQ158" s="37">
        <v>1</v>
      </c>
      <c r="AR158" s="37">
        <v>1</v>
      </c>
      <c r="AY158">
        <v>0</v>
      </c>
      <c r="AZ158">
        <v>1</v>
      </c>
      <c r="BA158">
        <v>0</v>
      </c>
      <c r="BF158" t="s">
        <v>127</v>
      </c>
    </row>
    <row r="159" spans="1:58" x14ac:dyDescent="0.35">
      <c r="A159">
        <v>22</v>
      </c>
      <c r="B159">
        <v>158</v>
      </c>
      <c r="C159">
        <v>3.47</v>
      </c>
      <c r="D159" t="s">
        <v>579</v>
      </c>
      <c r="E159" t="s">
        <v>402</v>
      </c>
      <c r="F159" t="s">
        <v>8</v>
      </c>
      <c r="H159" t="s">
        <v>1364</v>
      </c>
      <c r="I159" t="s">
        <v>1365</v>
      </c>
      <c r="K159" t="s">
        <v>408</v>
      </c>
      <c r="L159" t="s">
        <v>409</v>
      </c>
      <c r="N159" s="24">
        <f t="shared" si="5"/>
        <v>6.2979781441055163E-2</v>
      </c>
      <c r="O159" s="24">
        <v>1</v>
      </c>
      <c r="P159" t="s">
        <v>396</v>
      </c>
      <c r="Q159" t="s">
        <v>486</v>
      </c>
      <c r="R159" s="9" t="s">
        <v>1205</v>
      </c>
      <c r="T159" s="24">
        <f t="shared" si="4"/>
        <v>600</v>
      </c>
      <c r="U159" s="9">
        <v>1</v>
      </c>
      <c r="AA159" t="s">
        <v>1374</v>
      </c>
      <c r="AC159" s="42"/>
      <c r="AD159">
        <v>185</v>
      </c>
      <c r="AI159" s="6">
        <v>37987</v>
      </c>
      <c r="AJ159" s="6">
        <v>40988</v>
      </c>
      <c r="AK159" t="s">
        <v>536</v>
      </c>
      <c r="AQ159" s="37">
        <v>1</v>
      </c>
      <c r="AR159" s="37">
        <v>1</v>
      </c>
      <c r="AY159">
        <v>0</v>
      </c>
      <c r="AZ159">
        <v>1</v>
      </c>
      <c r="BA159">
        <v>0</v>
      </c>
      <c r="BF159" t="s">
        <v>127</v>
      </c>
    </row>
    <row r="160" spans="1:58" x14ac:dyDescent="0.35">
      <c r="A160">
        <v>22</v>
      </c>
      <c r="B160">
        <v>159</v>
      </c>
      <c r="C160">
        <v>3.4</v>
      </c>
      <c r="D160" t="s">
        <v>579</v>
      </c>
      <c r="E160" t="s">
        <v>402</v>
      </c>
      <c r="F160" t="s">
        <v>8</v>
      </c>
      <c r="H160" t="s">
        <v>1366</v>
      </c>
      <c r="I160" t="s">
        <v>1367</v>
      </c>
      <c r="K160" t="s">
        <v>408</v>
      </c>
      <c r="L160" t="s">
        <v>409</v>
      </c>
      <c r="N160" s="24">
        <f t="shared" si="5"/>
        <v>6.5689292717227121E-2</v>
      </c>
      <c r="O160" s="24">
        <v>1</v>
      </c>
      <c r="P160" t="s">
        <v>396</v>
      </c>
      <c r="Q160" t="s">
        <v>486</v>
      </c>
      <c r="R160" s="9" t="s">
        <v>1205</v>
      </c>
      <c r="T160" s="24">
        <f t="shared" si="4"/>
        <v>600</v>
      </c>
      <c r="U160" s="9">
        <v>1</v>
      </c>
      <c r="AA160" t="s">
        <v>1374</v>
      </c>
      <c r="AC160" s="42"/>
      <c r="AD160">
        <v>185</v>
      </c>
      <c r="AI160" s="6">
        <v>37987</v>
      </c>
      <c r="AJ160" s="6">
        <v>40988</v>
      </c>
      <c r="AK160" t="s">
        <v>536</v>
      </c>
      <c r="AQ160" s="37">
        <v>1</v>
      </c>
      <c r="AR160" s="37">
        <v>1</v>
      </c>
      <c r="AY160">
        <v>0</v>
      </c>
      <c r="AZ160">
        <v>1</v>
      </c>
      <c r="BA160">
        <v>0</v>
      </c>
      <c r="BF160" t="s">
        <v>127</v>
      </c>
    </row>
    <row r="161" spans="1:58" x14ac:dyDescent="0.35">
      <c r="A161">
        <v>22</v>
      </c>
      <c r="B161">
        <v>160</v>
      </c>
      <c r="C161">
        <v>0.77</v>
      </c>
      <c r="D161" t="s">
        <v>579</v>
      </c>
      <c r="E161" t="s">
        <v>402</v>
      </c>
      <c r="F161" t="s">
        <v>8</v>
      </c>
      <c r="H161" t="s">
        <v>1363</v>
      </c>
      <c r="I161" t="s">
        <v>1362</v>
      </c>
      <c r="K161" t="s">
        <v>408</v>
      </c>
      <c r="L161" t="s">
        <v>409</v>
      </c>
      <c r="N161" s="24">
        <f t="shared" si="5"/>
        <v>0.38056827283149242</v>
      </c>
      <c r="O161" s="24">
        <v>1</v>
      </c>
      <c r="P161" t="s">
        <v>396</v>
      </c>
      <c r="Q161" t="s">
        <v>486</v>
      </c>
      <c r="R161" s="9" t="s">
        <v>1205</v>
      </c>
      <c r="T161" s="24">
        <f t="shared" si="4"/>
        <v>600</v>
      </c>
      <c r="U161" s="9">
        <v>1</v>
      </c>
      <c r="AA161" t="s">
        <v>1374</v>
      </c>
      <c r="AC161" s="42"/>
      <c r="AD161">
        <v>185</v>
      </c>
      <c r="AI161" s="6">
        <v>37987</v>
      </c>
      <c r="AJ161" s="6">
        <v>40988</v>
      </c>
      <c r="AK161" t="s">
        <v>536</v>
      </c>
      <c r="AQ161" s="37">
        <v>1</v>
      </c>
      <c r="AR161" s="37">
        <v>1</v>
      </c>
      <c r="AY161">
        <v>0</v>
      </c>
      <c r="AZ161">
        <v>1</v>
      </c>
      <c r="BA161">
        <v>0</v>
      </c>
      <c r="BF161" t="s">
        <v>127</v>
      </c>
    </row>
    <row r="162" spans="1:58" x14ac:dyDescent="0.35">
      <c r="A162">
        <v>22</v>
      </c>
      <c r="B162">
        <v>161</v>
      </c>
      <c r="C162">
        <v>4.8899999999999997</v>
      </c>
      <c r="D162" t="s">
        <v>579</v>
      </c>
      <c r="E162" t="s">
        <v>402</v>
      </c>
      <c r="F162" t="s">
        <v>8</v>
      </c>
      <c r="H162" t="s">
        <v>1364</v>
      </c>
      <c r="I162" t="s">
        <v>1365</v>
      </c>
      <c r="K162" t="s">
        <v>408</v>
      </c>
      <c r="L162" t="s">
        <v>409</v>
      </c>
      <c r="N162" s="24">
        <f t="shared" si="5"/>
        <v>2.738890687259532E-2</v>
      </c>
      <c r="O162" s="24">
        <v>1</v>
      </c>
      <c r="P162" t="s">
        <v>396</v>
      </c>
      <c r="Q162" t="s">
        <v>486</v>
      </c>
      <c r="R162" s="9" t="s">
        <v>1205</v>
      </c>
      <c r="T162" s="24">
        <f t="shared" si="4"/>
        <v>600</v>
      </c>
      <c r="U162" s="9">
        <v>1</v>
      </c>
      <c r="AA162" t="s">
        <v>1374</v>
      </c>
      <c r="AC162" s="42"/>
      <c r="AD162">
        <v>185</v>
      </c>
      <c r="AI162" s="6">
        <v>37987</v>
      </c>
      <c r="AJ162" s="6">
        <v>40988</v>
      </c>
      <c r="AK162" t="s">
        <v>536</v>
      </c>
      <c r="AQ162" s="37">
        <v>1</v>
      </c>
      <c r="AR162" s="37">
        <v>1</v>
      </c>
      <c r="AY162">
        <v>0</v>
      </c>
      <c r="AZ162">
        <v>1</v>
      </c>
      <c r="BA162">
        <v>0</v>
      </c>
      <c r="BF162" t="s">
        <v>127</v>
      </c>
    </row>
    <row r="163" spans="1:58" x14ac:dyDescent="0.35">
      <c r="A163">
        <v>22</v>
      </c>
      <c r="B163">
        <v>162</v>
      </c>
      <c r="C163">
        <v>57.68</v>
      </c>
      <c r="D163" t="s">
        <v>579</v>
      </c>
      <c r="E163" t="s">
        <v>402</v>
      </c>
      <c r="F163" t="s">
        <v>8</v>
      </c>
      <c r="H163" t="s">
        <v>1366</v>
      </c>
      <c r="I163" t="s">
        <v>1367</v>
      </c>
      <c r="K163" t="s">
        <v>408</v>
      </c>
      <c r="L163" t="s">
        <v>409</v>
      </c>
      <c r="N163" s="24">
        <f t="shared" si="5"/>
        <v>1.1818596608608163E-10</v>
      </c>
      <c r="O163" s="24">
        <v>1</v>
      </c>
      <c r="P163" t="s">
        <v>396</v>
      </c>
      <c r="Q163" t="s">
        <v>486</v>
      </c>
      <c r="R163" s="9" t="s">
        <v>1205</v>
      </c>
      <c r="T163" s="24">
        <f t="shared" si="4"/>
        <v>600</v>
      </c>
      <c r="U163" s="9">
        <v>1</v>
      </c>
      <c r="AA163" t="s">
        <v>1374</v>
      </c>
      <c r="AC163" s="42"/>
      <c r="AD163">
        <v>185</v>
      </c>
      <c r="AI163" s="6">
        <v>37987</v>
      </c>
      <c r="AJ163" s="6">
        <v>40988</v>
      </c>
      <c r="AK163" t="s">
        <v>536</v>
      </c>
      <c r="AQ163" s="37">
        <v>5</v>
      </c>
      <c r="AR163" s="37">
        <v>5</v>
      </c>
      <c r="AY163">
        <v>0</v>
      </c>
      <c r="AZ163">
        <v>1</v>
      </c>
      <c r="BA163">
        <v>0</v>
      </c>
      <c r="BF163" t="s">
        <v>127</v>
      </c>
    </row>
    <row r="164" spans="1:58" x14ac:dyDescent="0.35">
      <c r="A164">
        <v>22</v>
      </c>
      <c r="B164">
        <v>163</v>
      </c>
      <c r="C164">
        <v>1.99</v>
      </c>
      <c r="D164" t="s">
        <v>579</v>
      </c>
      <c r="E164" t="s">
        <v>402</v>
      </c>
      <c r="F164" t="s">
        <v>8</v>
      </c>
      <c r="H164" t="s">
        <v>1363</v>
      </c>
      <c r="I164" t="s">
        <v>1362</v>
      </c>
      <c r="K164" t="s">
        <v>408</v>
      </c>
      <c r="L164" t="s">
        <v>409</v>
      </c>
      <c r="N164" s="24">
        <f t="shared" si="5"/>
        <v>0.15885912017452689</v>
      </c>
      <c r="O164" s="24">
        <v>1</v>
      </c>
      <c r="P164" t="s">
        <v>396</v>
      </c>
      <c r="Q164" t="s">
        <v>486</v>
      </c>
      <c r="R164" s="9" t="s">
        <v>1205</v>
      </c>
      <c r="T164" s="24">
        <f t="shared" si="4"/>
        <v>600</v>
      </c>
      <c r="U164" s="9">
        <v>1</v>
      </c>
      <c r="AA164" t="s">
        <v>1374</v>
      </c>
      <c r="AC164" s="42"/>
      <c r="AD164">
        <v>185</v>
      </c>
      <c r="AI164" s="6">
        <v>37987</v>
      </c>
      <c r="AJ164" s="6">
        <v>40988</v>
      </c>
      <c r="AK164" t="s">
        <v>536</v>
      </c>
      <c r="AQ164" s="37">
        <v>1</v>
      </c>
      <c r="AR164" s="37">
        <v>1</v>
      </c>
      <c r="AY164">
        <v>0</v>
      </c>
      <c r="AZ164">
        <v>1</v>
      </c>
      <c r="BA164">
        <v>0</v>
      </c>
      <c r="BF164" t="s">
        <v>127</v>
      </c>
    </row>
    <row r="165" spans="1:58" x14ac:dyDescent="0.35">
      <c r="A165">
        <v>22</v>
      </c>
      <c r="B165">
        <v>164</v>
      </c>
      <c r="C165">
        <v>1.1200000000000001</v>
      </c>
      <c r="D165" t="s">
        <v>579</v>
      </c>
      <c r="E165" t="s">
        <v>402</v>
      </c>
      <c r="F165" t="s">
        <v>8</v>
      </c>
      <c r="H165" t="s">
        <v>1364</v>
      </c>
      <c r="I165" t="s">
        <v>1365</v>
      </c>
      <c r="K165" t="s">
        <v>408</v>
      </c>
      <c r="L165" t="s">
        <v>409</v>
      </c>
      <c r="N165" s="24">
        <f t="shared" si="5"/>
        <v>0.29034432821133066</v>
      </c>
      <c r="O165" s="24">
        <v>1</v>
      </c>
      <c r="P165" t="s">
        <v>396</v>
      </c>
      <c r="Q165" t="s">
        <v>486</v>
      </c>
      <c r="R165" s="9" t="s">
        <v>1205</v>
      </c>
      <c r="T165" s="24">
        <f t="shared" si="4"/>
        <v>600</v>
      </c>
      <c r="U165" s="9">
        <v>1</v>
      </c>
      <c r="AA165" t="s">
        <v>1374</v>
      </c>
      <c r="AC165" s="42"/>
      <c r="AD165">
        <v>185</v>
      </c>
      <c r="AI165" s="6">
        <v>37987</v>
      </c>
      <c r="AJ165" s="6">
        <v>40988</v>
      </c>
      <c r="AK165" t="s">
        <v>536</v>
      </c>
      <c r="AQ165" s="37">
        <v>1</v>
      </c>
      <c r="AR165" s="37">
        <v>1</v>
      </c>
      <c r="AY165">
        <v>0</v>
      </c>
      <c r="AZ165">
        <v>1</v>
      </c>
      <c r="BA165">
        <v>0</v>
      </c>
      <c r="BF165" t="s">
        <v>127</v>
      </c>
    </row>
    <row r="166" spans="1:58" x14ac:dyDescent="0.35">
      <c r="A166">
        <v>22</v>
      </c>
      <c r="B166">
        <v>165</v>
      </c>
      <c r="C166">
        <v>0.88</v>
      </c>
      <c r="D166" t="s">
        <v>579</v>
      </c>
      <c r="E166" t="s">
        <v>402</v>
      </c>
      <c r="F166" t="s">
        <v>8</v>
      </c>
      <c r="H166" t="s">
        <v>1366</v>
      </c>
      <c r="I166" t="s">
        <v>1367</v>
      </c>
      <c r="K166" t="s">
        <v>408</v>
      </c>
      <c r="L166" t="s">
        <v>409</v>
      </c>
      <c r="N166" s="24">
        <f t="shared" si="5"/>
        <v>0.34857913465249646</v>
      </c>
      <c r="O166" s="24">
        <v>1</v>
      </c>
      <c r="P166" t="s">
        <v>396</v>
      </c>
      <c r="Q166" t="s">
        <v>486</v>
      </c>
      <c r="R166" s="9" t="s">
        <v>1205</v>
      </c>
      <c r="T166" s="24">
        <f t="shared" si="4"/>
        <v>600</v>
      </c>
      <c r="U166" s="9">
        <v>1</v>
      </c>
      <c r="AA166" t="s">
        <v>1374</v>
      </c>
      <c r="AC166" s="42"/>
      <c r="AD166">
        <v>185</v>
      </c>
      <c r="AI166" s="6">
        <v>37987</v>
      </c>
      <c r="AJ166" s="6">
        <v>40988</v>
      </c>
      <c r="AK166" t="s">
        <v>536</v>
      </c>
      <c r="AQ166" s="37">
        <v>1</v>
      </c>
      <c r="AR166" s="37">
        <v>1</v>
      </c>
      <c r="AY166">
        <v>0</v>
      </c>
      <c r="AZ166">
        <v>1</v>
      </c>
      <c r="BA166">
        <v>0</v>
      </c>
      <c r="BF166" t="s">
        <v>127</v>
      </c>
    </row>
    <row r="167" spans="1:58" x14ac:dyDescent="0.35">
      <c r="A167">
        <v>22</v>
      </c>
      <c r="B167">
        <v>166</v>
      </c>
      <c r="C167">
        <v>54.15</v>
      </c>
      <c r="D167" t="s">
        <v>579</v>
      </c>
      <c r="E167" t="s">
        <v>402</v>
      </c>
      <c r="F167" t="s">
        <v>8</v>
      </c>
      <c r="H167" t="s">
        <v>1363</v>
      </c>
      <c r="I167" t="s">
        <v>1362</v>
      </c>
      <c r="K167" t="s">
        <v>408</v>
      </c>
      <c r="L167" t="s">
        <v>409</v>
      </c>
      <c r="N167" s="24">
        <f t="shared" si="5"/>
        <v>5.4646025110047785E-10</v>
      </c>
      <c r="O167" s="24">
        <v>1</v>
      </c>
      <c r="P167" t="s">
        <v>396</v>
      </c>
      <c r="Q167" t="s">
        <v>486</v>
      </c>
      <c r="R167" s="9" t="s">
        <v>1205</v>
      </c>
      <c r="T167" s="24">
        <f t="shared" si="4"/>
        <v>600</v>
      </c>
      <c r="U167" s="9">
        <v>1</v>
      </c>
      <c r="AA167" t="s">
        <v>1374</v>
      </c>
      <c r="AC167" s="42"/>
      <c r="AD167">
        <v>185</v>
      </c>
      <c r="AI167" s="6">
        <v>37987</v>
      </c>
      <c r="AJ167" s="6">
        <v>40988</v>
      </c>
      <c r="AK167" t="s">
        <v>536</v>
      </c>
      <c r="AQ167" s="37">
        <v>5</v>
      </c>
      <c r="AR167" s="37">
        <v>5</v>
      </c>
      <c r="AY167">
        <v>0</v>
      </c>
      <c r="AZ167">
        <v>1</v>
      </c>
      <c r="BA167">
        <v>0</v>
      </c>
      <c r="BF167" t="s">
        <v>127</v>
      </c>
    </row>
    <row r="168" spans="1:58" x14ac:dyDescent="0.35">
      <c r="A168">
        <v>22</v>
      </c>
      <c r="B168">
        <v>167</v>
      </c>
      <c r="C168">
        <v>67.040000000000006</v>
      </c>
      <c r="D168" t="s">
        <v>579</v>
      </c>
      <c r="E168" t="s">
        <v>402</v>
      </c>
      <c r="F168" t="s">
        <v>8</v>
      </c>
      <c r="H168" t="s">
        <v>1364</v>
      </c>
      <c r="I168" t="s">
        <v>1365</v>
      </c>
      <c r="K168" t="s">
        <v>408</v>
      </c>
      <c r="L168" t="s">
        <v>409</v>
      </c>
      <c r="N168" s="24">
        <f t="shared" si="5"/>
        <v>2.0752006529536138E-12</v>
      </c>
      <c r="O168" s="24">
        <v>1</v>
      </c>
      <c r="P168" t="s">
        <v>396</v>
      </c>
      <c r="Q168" t="s">
        <v>486</v>
      </c>
      <c r="R168" s="9" t="s">
        <v>1205</v>
      </c>
      <c r="T168" s="24">
        <f t="shared" si="4"/>
        <v>600</v>
      </c>
      <c r="U168" s="9">
        <v>1</v>
      </c>
      <c r="AA168" t="s">
        <v>1374</v>
      </c>
      <c r="AC168" s="42"/>
      <c r="AD168">
        <v>185</v>
      </c>
      <c r="AI168" s="6">
        <v>37987</v>
      </c>
      <c r="AJ168" s="6">
        <v>40988</v>
      </c>
      <c r="AK168" t="s">
        <v>536</v>
      </c>
      <c r="AQ168" s="37">
        <v>5</v>
      </c>
      <c r="AR168" s="37">
        <v>5</v>
      </c>
      <c r="AY168">
        <v>0</v>
      </c>
      <c r="AZ168">
        <v>1</v>
      </c>
      <c r="BA168">
        <v>0</v>
      </c>
      <c r="BF168" t="s">
        <v>127</v>
      </c>
    </row>
    <row r="169" spans="1:58" x14ac:dyDescent="0.35">
      <c r="A169">
        <v>22</v>
      </c>
      <c r="B169">
        <v>168</v>
      </c>
      <c r="C169">
        <v>57.68</v>
      </c>
      <c r="D169" t="s">
        <v>579</v>
      </c>
      <c r="E169" t="s">
        <v>402</v>
      </c>
      <c r="F169" t="s">
        <v>8</v>
      </c>
      <c r="H169" t="s">
        <v>1366</v>
      </c>
      <c r="I169" t="s">
        <v>1367</v>
      </c>
      <c r="K169" t="s">
        <v>408</v>
      </c>
      <c r="L169" t="s">
        <v>409</v>
      </c>
      <c r="N169" s="24">
        <f t="shared" si="5"/>
        <v>1.1818596608608163E-10</v>
      </c>
      <c r="O169" s="24">
        <v>1</v>
      </c>
      <c r="P169" t="s">
        <v>396</v>
      </c>
      <c r="Q169" t="s">
        <v>486</v>
      </c>
      <c r="R169" s="9" t="s">
        <v>1205</v>
      </c>
      <c r="T169" s="24">
        <f t="shared" si="4"/>
        <v>600</v>
      </c>
      <c r="U169" s="9">
        <v>1</v>
      </c>
      <c r="AA169" t="s">
        <v>1374</v>
      </c>
      <c r="AC169" s="42"/>
      <c r="AD169">
        <v>185</v>
      </c>
      <c r="AI169" s="6">
        <v>37987</v>
      </c>
      <c r="AJ169" s="6">
        <v>40988</v>
      </c>
      <c r="AK169" t="s">
        <v>536</v>
      </c>
      <c r="AQ169" s="37">
        <v>5</v>
      </c>
      <c r="AR169" s="37">
        <v>5</v>
      </c>
      <c r="AY169">
        <v>0</v>
      </c>
      <c r="AZ169">
        <v>1</v>
      </c>
      <c r="BA169">
        <v>0</v>
      </c>
      <c r="BF169" t="s">
        <v>127</v>
      </c>
    </row>
    <row r="170" spans="1:58" x14ac:dyDescent="0.35">
      <c r="A170">
        <v>22</v>
      </c>
      <c r="B170">
        <v>169</v>
      </c>
      <c r="C170">
        <v>27.54</v>
      </c>
      <c r="D170" t="s">
        <v>579</v>
      </c>
      <c r="E170" t="s">
        <v>402</v>
      </c>
      <c r="F170" t="s">
        <v>8</v>
      </c>
      <c r="H170" t="s">
        <v>1368</v>
      </c>
      <c r="I170" t="s">
        <v>261</v>
      </c>
      <c r="K170" t="s">
        <v>408</v>
      </c>
      <c r="L170" t="s">
        <v>409</v>
      </c>
      <c r="N170" s="24">
        <f t="shared" si="5"/>
        <v>1.8221820923475213E-7</v>
      </c>
      <c r="O170" s="24">
        <v>1</v>
      </c>
      <c r="P170" t="s">
        <v>398</v>
      </c>
      <c r="Q170" t="s">
        <v>486</v>
      </c>
      <c r="R170" s="9" t="s">
        <v>1205</v>
      </c>
      <c r="T170" s="24">
        <f t="shared" si="4"/>
        <v>1184</v>
      </c>
      <c r="U170" s="9">
        <v>1</v>
      </c>
      <c r="AA170" t="s">
        <v>1374</v>
      </c>
      <c r="AC170" s="42"/>
      <c r="AD170">
        <v>185</v>
      </c>
      <c r="AI170" s="6">
        <v>35065</v>
      </c>
      <c r="AJ170" s="6">
        <v>40988</v>
      </c>
      <c r="AK170" t="s">
        <v>536</v>
      </c>
      <c r="AQ170" s="37">
        <v>1</v>
      </c>
      <c r="AR170" s="37">
        <v>1</v>
      </c>
      <c r="AY170">
        <v>0</v>
      </c>
      <c r="AZ170">
        <v>1</v>
      </c>
      <c r="BA170">
        <v>0</v>
      </c>
      <c r="BF170" t="s">
        <v>127</v>
      </c>
    </row>
    <row r="171" spans="1:58" x14ac:dyDescent="0.35">
      <c r="A171">
        <v>22</v>
      </c>
      <c r="B171">
        <v>170</v>
      </c>
      <c r="C171">
        <v>27.54</v>
      </c>
      <c r="D171" t="s">
        <v>579</v>
      </c>
      <c r="E171" t="s">
        <v>402</v>
      </c>
      <c r="F171" t="s">
        <v>8</v>
      </c>
      <c r="H171" t="s">
        <v>1368</v>
      </c>
      <c r="I171" t="s">
        <v>261</v>
      </c>
      <c r="K171" t="s">
        <v>408</v>
      </c>
      <c r="L171" t="s">
        <v>409</v>
      </c>
      <c r="N171" s="24">
        <f t="shared" si="5"/>
        <v>1.8221820923475213E-7</v>
      </c>
      <c r="O171" s="24">
        <v>1</v>
      </c>
      <c r="P171" t="s">
        <v>398</v>
      </c>
      <c r="Q171" t="s">
        <v>486</v>
      </c>
      <c r="R171" s="9" t="s">
        <v>1205</v>
      </c>
      <c r="T171" s="24">
        <f t="shared" si="4"/>
        <v>1184</v>
      </c>
      <c r="U171" s="9">
        <v>1</v>
      </c>
      <c r="AA171" t="s">
        <v>1374</v>
      </c>
      <c r="AC171" s="42"/>
      <c r="AD171">
        <v>185</v>
      </c>
      <c r="AI171" s="6">
        <v>35065</v>
      </c>
      <c r="AJ171" s="6">
        <v>40988</v>
      </c>
      <c r="AK171" t="s">
        <v>536</v>
      </c>
      <c r="AQ171" s="37">
        <v>1</v>
      </c>
      <c r="AR171" s="37">
        <v>1</v>
      </c>
      <c r="AY171">
        <v>0</v>
      </c>
      <c r="AZ171">
        <v>1</v>
      </c>
      <c r="BA171">
        <v>0</v>
      </c>
      <c r="BF171" t="s">
        <v>127</v>
      </c>
    </row>
    <row r="172" spans="1:58" x14ac:dyDescent="0.35">
      <c r="A172">
        <v>22</v>
      </c>
      <c r="B172">
        <v>171</v>
      </c>
      <c r="C172">
        <v>33.159999999999997</v>
      </c>
      <c r="D172" t="s">
        <v>579</v>
      </c>
      <c r="E172" t="s">
        <v>402</v>
      </c>
      <c r="F172" t="s">
        <v>8</v>
      </c>
      <c r="H172" t="s">
        <v>1368</v>
      </c>
      <c r="I172" t="s">
        <v>261</v>
      </c>
      <c r="K172" t="s">
        <v>408</v>
      </c>
      <c r="L172" t="s">
        <v>409</v>
      </c>
      <c r="N172" s="24">
        <f t="shared" si="5"/>
        <v>7.9138217756735685E-8</v>
      </c>
      <c r="O172" s="24">
        <v>1</v>
      </c>
      <c r="P172" t="s">
        <v>398</v>
      </c>
      <c r="Q172" t="s">
        <v>486</v>
      </c>
      <c r="R172" s="9" t="s">
        <v>1205</v>
      </c>
      <c r="T172" s="24">
        <f t="shared" si="4"/>
        <v>1184</v>
      </c>
      <c r="U172" s="9">
        <v>1</v>
      </c>
      <c r="AA172" t="s">
        <v>1374</v>
      </c>
      <c r="AC172" s="42"/>
      <c r="AD172">
        <v>185</v>
      </c>
      <c r="AI172" s="6">
        <v>35065</v>
      </c>
      <c r="AJ172" s="6">
        <v>40988</v>
      </c>
      <c r="AK172" t="s">
        <v>536</v>
      </c>
      <c r="AQ172" s="37">
        <v>2</v>
      </c>
      <c r="AR172" s="37">
        <v>2</v>
      </c>
      <c r="AY172">
        <v>0</v>
      </c>
      <c r="AZ172">
        <v>1</v>
      </c>
      <c r="BA172">
        <v>0</v>
      </c>
      <c r="BF172" t="s">
        <v>127</v>
      </c>
    </row>
    <row r="173" spans="1:58" x14ac:dyDescent="0.35">
      <c r="A173">
        <v>22</v>
      </c>
      <c r="B173">
        <v>172</v>
      </c>
      <c r="C173">
        <v>11.91</v>
      </c>
      <c r="D173" t="s">
        <v>579</v>
      </c>
      <c r="E173" t="s">
        <v>402</v>
      </c>
      <c r="F173" t="s">
        <v>8</v>
      </c>
      <c r="H173" t="s">
        <v>1368</v>
      </c>
      <c r="I173" t="s">
        <v>261</v>
      </c>
      <c r="K173" t="s">
        <v>408</v>
      </c>
      <c r="L173" t="s">
        <v>409</v>
      </c>
      <c r="N173" s="24">
        <f t="shared" si="5"/>
        <v>5.7800933249994575E-4</v>
      </c>
      <c r="O173" s="24">
        <v>1</v>
      </c>
      <c r="P173" t="s">
        <v>398</v>
      </c>
      <c r="Q173" t="s">
        <v>486</v>
      </c>
      <c r="R173" s="9" t="s">
        <v>1205</v>
      </c>
      <c r="T173" s="24">
        <f t="shared" si="4"/>
        <v>1184</v>
      </c>
      <c r="U173" s="9">
        <v>1</v>
      </c>
      <c r="AA173" t="s">
        <v>1374</v>
      </c>
      <c r="AC173" s="42"/>
      <c r="AD173">
        <v>185</v>
      </c>
      <c r="AI173" s="6">
        <v>35065</v>
      </c>
      <c r="AJ173" s="6">
        <v>40988</v>
      </c>
      <c r="AK173" t="s">
        <v>536</v>
      </c>
      <c r="AQ173" s="37">
        <v>1</v>
      </c>
      <c r="AR173" s="37">
        <v>1</v>
      </c>
      <c r="AY173">
        <v>0</v>
      </c>
      <c r="AZ173">
        <v>1</v>
      </c>
      <c r="BA173">
        <v>0</v>
      </c>
      <c r="BF173" t="s">
        <v>127</v>
      </c>
    </row>
    <row r="174" spans="1:58" x14ac:dyDescent="0.35">
      <c r="A174">
        <v>22</v>
      </c>
      <c r="B174">
        <v>173</v>
      </c>
      <c r="C174">
        <v>24.9</v>
      </c>
      <c r="D174" t="s">
        <v>579</v>
      </c>
      <c r="E174" t="s">
        <v>402</v>
      </c>
      <c r="F174" t="s">
        <v>8</v>
      </c>
      <c r="H174" t="s">
        <v>1368</v>
      </c>
      <c r="I174" t="s">
        <v>261</v>
      </c>
      <c r="K174" t="s">
        <v>408</v>
      </c>
      <c r="L174" t="s">
        <v>409</v>
      </c>
      <c r="N174" s="24">
        <f t="shared" si="5"/>
        <v>6.9411483441362564E-7</v>
      </c>
      <c r="O174" s="24">
        <v>1</v>
      </c>
      <c r="P174" t="s">
        <v>398</v>
      </c>
      <c r="Q174" t="s">
        <v>486</v>
      </c>
      <c r="R174" s="9" t="s">
        <v>1205</v>
      </c>
      <c r="T174" s="24">
        <f t="shared" si="4"/>
        <v>1184</v>
      </c>
      <c r="U174" s="9">
        <v>1</v>
      </c>
      <c r="AA174" t="s">
        <v>1374</v>
      </c>
      <c r="AC174" s="42"/>
      <c r="AD174">
        <v>185</v>
      </c>
      <c r="AI174" s="6">
        <v>35065</v>
      </c>
      <c r="AJ174" s="6">
        <v>40988</v>
      </c>
      <c r="AK174" t="s">
        <v>536</v>
      </c>
      <c r="AQ174" s="37">
        <v>1</v>
      </c>
      <c r="AR174" s="37">
        <v>1</v>
      </c>
      <c r="AY174">
        <v>0</v>
      </c>
      <c r="AZ174">
        <v>1</v>
      </c>
      <c r="BA174">
        <v>0</v>
      </c>
      <c r="BF174" t="s">
        <v>127</v>
      </c>
    </row>
    <row r="175" spans="1:58" x14ac:dyDescent="0.35">
      <c r="A175">
        <v>22</v>
      </c>
      <c r="B175">
        <v>174</v>
      </c>
      <c r="C175">
        <v>27.52</v>
      </c>
      <c r="D175" t="s">
        <v>579</v>
      </c>
      <c r="E175" t="s">
        <v>402</v>
      </c>
      <c r="F175" t="s">
        <v>8</v>
      </c>
      <c r="H175" t="s">
        <v>1368</v>
      </c>
      <c r="I175" t="s">
        <v>261</v>
      </c>
      <c r="K175" t="s">
        <v>408</v>
      </c>
      <c r="L175" t="s">
        <v>409</v>
      </c>
      <c r="N175" s="24">
        <f t="shared" si="5"/>
        <v>1.8406889847390663E-7</v>
      </c>
      <c r="O175" s="24">
        <v>1</v>
      </c>
      <c r="P175" t="s">
        <v>398</v>
      </c>
      <c r="Q175" t="s">
        <v>486</v>
      </c>
      <c r="R175" s="9" t="s">
        <v>1205</v>
      </c>
      <c r="T175" s="24">
        <f t="shared" si="4"/>
        <v>1184</v>
      </c>
      <c r="U175" s="9">
        <v>1</v>
      </c>
      <c r="AA175" t="s">
        <v>1374</v>
      </c>
      <c r="AC175" s="42"/>
      <c r="AD175">
        <v>185</v>
      </c>
      <c r="AI175" s="6">
        <v>35065</v>
      </c>
      <c r="AJ175" s="6">
        <v>40988</v>
      </c>
      <c r="AK175" t="s">
        <v>536</v>
      </c>
      <c r="AQ175" s="37">
        <v>1</v>
      </c>
      <c r="AR175" s="37">
        <v>1</v>
      </c>
      <c r="AY175">
        <v>0</v>
      </c>
      <c r="AZ175">
        <v>1</v>
      </c>
      <c r="BA175">
        <v>0</v>
      </c>
      <c r="BF175" t="s">
        <v>127</v>
      </c>
    </row>
    <row r="176" spans="1:58" x14ac:dyDescent="0.35">
      <c r="A176">
        <v>22</v>
      </c>
      <c r="B176">
        <v>175</v>
      </c>
      <c r="C176">
        <v>27.52</v>
      </c>
      <c r="D176" t="s">
        <v>579</v>
      </c>
      <c r="E176" t="s">
        <v>402</v>
      </c>
      <c r="F176" t="s">
        <v>8</v>
      </c>
      <c r="H176" t="s">
        <v>1368</v>
      </c>
      <c r="I176" t="s">
        <v>261</v>
      </c>
      <c r="K176" t="s">
        <v>408</v>
      </c>
      <c r="L176" t="s">
        <v>409</v>
      </c>
      <c r="N176" s="24">
        <f t="shared" si="5"/>
        <v>1.8406889847390663E-7</v>
      </c>
      <c r="O176" s="24">
        <v>1</v>
      </c>
      <c r="P176" t="s">
        <v>398</v>
      </c>
      <c r="Q176" t="s">
        <v>486</v>
      </c>
      <c r="R176" s="9" t="s">
        <v>1205</v>
      </c>
      <c r="T176" s="24">
        <f t="shared" si="4"/>
        <v>1184</v>
      </c>
      <c r="U176" s="9">
        <v>1</v>
      </c>
      <c r="AA176" t="s">
        <v>1374</v>
      </c>
      <c r="AC176" s="42"/>
      <c r="AD176">
        <v>185</v>
      </c>
      <c r="AI176" s="6">
        <v>35065</v>
      </c>
      <c r="AJ176" s="6">
        <v>40988</v>
      </c>
      <c r="AK176" t="s">
        <v>536</v>
      </c>
      <c r="AQ176" s="37">
        <v>1</v>
      </c>
      <c r="AR176" s="37">
        <v>1</v>
      </c>
      <c r="AY176">
        <v>0</v>
      </c>
      <c r="AZ176">
        <v>1</v>
      </c>
      <c r="BA176">
        <v>0</v>
      </c>
      <c r="BF176" t="s">
        <v>127</v>
      </c>
    </row>
    <row r="177" spans="1:58" x14ac:dyDescent="0.35">
      <c r="A177">
        <v>22</v>
      </c>
      <c r="B177">
        <v>176</v>
      </c>
      <c r="C177">
        <v>31.63</v>
      </c>
      <c r="D177" t="s">
        <v>579</v>
      </c>
      <c r="E177" t="s">
        <v>402</v>
      </c>
      <c r="F177" t="s">
        <v>8</v>
      </c>
      <c r="H177" t="s">
        <v>1368</v>
      </c>
      <c r="I177" t="s">
        <v>261</v>
      </c>
      <c r="K177" t="s">
        <v>408</v>
      </c>
      <c r="L177" t="s">
        <v>409</v>
      </c>
      <c r="N177" s="24">
        <f t="shared" si="5"/>
        <v>1.6663779311976157E-7</v>
      </c>
      <c r="O177" s="24">
        <v>1</v>
      </c>
      <c r="P177" t="s">
        <v>398</v>
      </c>
      <c r="Q177" t="s">
        <v>486</v>
      </c>
      <c r="R177" s="9" t="s">
        <v>1205</v>
      </c>
      <c r="T177" s="24">
        <f t="shared" si="4"/>
        <v>1184</v>
      </c>
      <c r="U177" s="9">
        <v>1</v>
      </c>
      <c r="AA177" t="s">
        <v>1374</v>
      </c>
      <c r="AC177" s="42"/>
      <c r="AD177">
        <v>185</v>
      </c>
      <c r="AI177" s="6">
        <v>35065</v>
      </c>
      <c r="AJ177" s="6">
        <v>40988</v>
      </c>
      <c r="AK177" t="s">
        <v>536</v>
      </c>
      <c r="AQ177" s="37">
        <v>2</v>
      </c>
      <c r="AR177" s="37">
        <v>2</v>
      </c>
      <c r="AY177">
        <v>0</v>
      </c>
      <c r="AZ177">
        <v>1</v>
      </c>
      <c r="BA177">
        <v>0</v>
      </c>
      <c r="BF177" t="s">
        <v>127</v>
      </c>
    </row>
    <row r="178" spans="1:58" x14ac:dyDescent="0.35">
      <c r="A178">
        <v>22</v>
      </c>
      <c r="B178">
        <v>177</v>
      </c>
      <c r="C178">
        <v>23.02</v>
      </c>
      <c r="D178" t="s">
        <v>579</v>
      </c>
      <c r="E178" t="s">
        <v>402</v>
      </c>
      <c r="F178" t="s">
        <v>8</v>
      </c>
      <c r="H178" t="s">
        <v>1368</v>
      </c>
      <c r="I178" t="s">
        <v>261</v>
      </c>
      <c r="K178" t="s">
        <v>408</v>
      </c>
      <c r="L178" t="s">
        <v>409</v>
      </c>
      <c r="N178" s="24">
        <f t="shared" si="5"/>
        <v>9.207083655262318E-4</v>
      </c>
      <c r="O178" s="24">
        <v>1</v>
      </c>
      <c r="P178" t="s">
        <v>398</v>
      </c>
      <c r="Q178" t="s">
        <v>486</v>
      </c>
      <c r="R178" s="9" t="s">
        <v>1205</v>
      </c>
      <c r="T178" s="24">
        <f t="shared" si="4"/>
        <v>584</v>
      </c>
      <c r="U178" s="9">
        <v>1</v>
      </c>
      <c r="AA178" t="s">
        <v>1374</v>
      </c>
      <c r="AC178" s="42"/>
      <c r="AD178">
        <v>185</v>
      </c>
      <c r="AI178" s="6">
        <v>35065</v>
      </c>
      <c r="AJ178" s="6">
        <v>37986</v>
      </c>
      <c r="AK178" t="s">
        <v>536</v>
      </c>
      <c r="AQ178" s="37">
        <v>6</v>
      </c>
      <c r="AR178" s="37">
        <v>6</v>
      </c>
      <c r="AY178">
        <v>0</v>
      </c>
      <c r="AZ178">
        <v>1</v>
      </c>
      <c r="BA178">
        <v>0</v>
      </c>
      <c r="BF178" t="s">
        <v>127</v>
      </c>
    </row>
    <row r="179" spans="1:58" x14ac:dyDescent="0.35">
      <c r="A179">
        <v>22</v>
      </c>
      <c r="B179">
        <v>178</v>
      </c>
      <c r="C179">
        <v>23.44</v>
      </c>
      <c r="D179" t="s">
        <v>579</v>
      </c>
      <c r="E179" t="s">
        <v>402</v>
      </c>
      <c r="F179" t="s">
        <v>8</v>
      </c>
      <c r="H179" t="s">
        <v>1368</v>
      </c>
      <c r="I179" t="s">
        <v>261</v>
      </c>
      <c r="K179" t="s">
        <v>408</v>
      </c>
      <c r="L179" t="s">
        <v>409</v>
      </c>
      <c r="N179" s="24">
        <f t="shared" si="5"/>
        <v>7.7657394975964931E-4</v>
      </c>
      <c r="O179" s="24">
        <v>1</v>
      </c>
      <c r="P179" t="s">
        <v>398</v>
      </c>
      <c r="Q179" t="s">
        <v>486</v>
      </c>
      <c r="R179" s="9" t="s">
        <v>1205</v>
      </c>
      <c r="T179" s="24">
        <f t="shared" si="4"/>
        <v>584</v>
      </c>
      <c r="U179" s="9">
        <v>1</v>
      </c>
      <c r="AA179" t="s">
        <v>1374</v>
      </c>
      <c r="AC179" s="42"/>
      <c r="AD179">
        <v>185</v>
      </c>
      <c r="AI179" s="6">
        <v>35065</v>
      </c>
      <c r="AJ179" s="6">
        <v>37986</v>
      </c>
      <c r="AK179" t="s">
        <v>536</v>
      </c>
      <c r="AQ179" s="37">
        <v>6</v>
      </c>
      <c r="AR179" s="37">
        <v>6</v>
      </c>
      <c r="AY179">
        <v>0</v>
      </c>
      <c r="AZ179">
        <v>1</v>
      </c>
      <c r="BA179">
        <v>0</v>
      </c>
      <c r="BF179" t="s">
        <v>127</v>
      </c>
    </row>
    <row r="180" spans="1:58" x14ac:dyDescent="0.35">
      <c r="A180">
        <v>22</v>
      </c>
      <c r="B180">
        <v>179</v>
      </c>
      <c r="C180">
        <v>2.0099999999999998</v>
      </c>
      <c r="D180" t="s">
        <v>579</v>
      </c>
      <c r="E180" t="s">
        <v>402</v>
      </c>
      <c r="F180" t="s">
        <v>8</v>
      </c>
      <c r="H180" t="s">
        <v>1368</v>
      </c>
      <c r="I180" t="s">
        <v>261</v>
      </c>
      <c r="K180" t="s">
        <v>408</v>
      </c>
      <c r="L180" t="s">
        <v>409</v>
      </c>
      <c r="N180" s="24">
        <f t="shared" si="5"/>
        <v>0.15679864185970657</v>
      </c>
      <c r="O180" s="24">
        <v>1</v>
      </c>
      <c r="P180" t="s">
        <v>398</v>
      </c>
      <c r="Q180" t="s">
        <v>486</v>
      </c>
      <c r="R180" s="9" t="s">
        <v>1205</v>
      </c>
      <c r="T180" s="24">
        <f t="shared" si="4"/>
        <v>584</v>
      </c>
      <c r="U180" s="9">
        <v>1</v>
      </c>
      <c r="AA180" t="s">
        <v>1374</v>
      </c>
      <c r="AC180" s="42"/>
      <c r="AD180">
        <v>185</v>
      </c>
      <c r="AI180" s="6">
        <v>35065</v>
      </c>
      <c r="AJ180" s="6">
        <v>37986</v>
      </c>
      <c r="AK180" t="s">
        <v>536</v>
      </c>
      <c r="AQ180" s="37">
        <v>1</v>
      </c>
      <c r="AR180" s="37">
        <v>1</v>
      </c>
      <c r="AY180">
        <v>0</v>
      </c>
      <c r="AZ180">
        <v>1</v>
      </c>
      <c r="BA180">
        <v>0</v>
      </c>
      <c r="BF180" t="s">
        <v>127</v>
      </c>
    </row>
    <row r="181" spans="1:58" x14ac:dyDescent="0.35">
      <c r="A181">
        <v>22</v>
      </c>
      <c r="B181">
        <v>180</v>
      </c>
      <c r="C181">
        <v>23.75</v>
      </c>
      <c r="D181" t="s">
        <v>579</v>
      </c>
      <c r="E181" t="s">
        <v>402</v>
      </c>
      <c r="F181" t="s">
        <v>8</v>
      </c>
      <c r="H181" t="s">
        <v>1368</v>
      </c>
      <c r="I181" t="s">
        <v>261</v>
      </c>
      <c r="K181" t="s">
        <v>408</v>
      </c>
      <c r="L181" t="s">
        <v>409</v>
      </c>
      <c r="N181" s="24">
        <f t="shared" si="5"/>
        <v>6.8469653320026643E-4</v>
      </c>
      <c r="O181" s="24">
        <v>1</v>
      </c>
      <c r="P181" t="s">
        <v>398</v>
      </c>
      <c r="Q181" t="s">
        <v>486</v>
      </c>
      <c r="R181" s="9" t="s">
        <v>1205</v>
      </c>
      <c r="T181" s="24">
        <f t="shared" si="4"/>
        <v>584</v>
      </c>
      <c r="U181" s="9">
        <v>1</v>
      </c>
      <c r="AA181" t="s">
        <v>1374</v>
      </c>
      <c r="AC181" s="42"/>
      <c r="AD181">
        <v>185</v>
      </c>
      <c r="AI181" s="6">
        <v>35065</v>
      </c>
      <c r="AJ181" s="6">
        <v>37986</v>
      </c>
      <c r="AK181" t="s">
        <v>536</v>
      </c>
      <c r="AQ181" s="37">
        <v>6</v>
      </c>
      <c r="AR181" s="37">
        <v>6</v>
      </c>
      <c r="AY181">
        <v>0</v>
      </c>
      <c r="AZ181">
        <v>1</v>
      </c>
      <c r="BA181">
        <v>0</v>
      </c>
      <c r="BF181" t="s">
        <v>127</v>
      </c>
    </row>
    <row r="182" spans="1:58" x14ac:dyDescent="0.35">
      <c r="A182">
        <v>22</v>
      </c>
      <c r="B182">
        <v>181</v>
      </c>
      <c r="C182">
        <v>0.84</v>
      </c>
      <c r="D182" t="s">
        <v>579</v>
      </c>
      <c r="E182" t="s">
        <v>402</v>
      </c>
      <c r="F182" t="s">
        <v>8</v>
      </c>
      <c r="H182" t="s">
        <v>1368</v>
      </c>
      <c r="I182" t="s">
        <v>261</v>
      </c>
      <c r="K182" t="s">
        <v>408</v>
      </c>
      <c r="L182" t="s">
        <v>409</v>
      </c>
      <c r="N182" s="24">
        <f t="shared" si="5"/>
        <v>0.35977507959843291</v>
      </c>
      <c r="O182" s="24">
        <v>1</v>
      </c>
      <c r="P182" t="s">
        <v>398</v>
      </c>
      <c r="Q182" t="s">
        <v>486</v>
      </c>
      <c r="R182" s="9" t="s">
        <v>1205</v>
      </c>
      <c r="T182" s="24">
        <f t="shared" si="4"/>
        <v>584</v>
      </c>
      <c r="U182" s="9">
        <v>1</v>
      </c>
      <c r="AA182" t="s">
        <v>1374</v>
      </c>
      <c r="AC182" s="42"/>
      <c r="AD182">
        <v>185</v>
      </c>
      <c r="AI182" s="6">
        <v>35065</v>
      </c>
      <c r="AJ182" s="6">
        <v>37986</v>
      </c>
      <c r="AK182" t="s">
        <v>536</v>
      </c>
      <c r="AQ182" s="37">
        <v>1</v>
      </c>
      <c r="AR182" s="37">
        <v>1</v>
      </c>
      <c r="AY182">
        <v>0</v>
      </c>
      <c r="AZ182">
        <v>1</v>
      </c>
      <c r="BA182">
        <v>0</v>
      </c>
      <c r="BF182" t="s">
        <v>127</v>
      </c>
    </row>
    <row r="183" spans="1:58" x14ac:dyDescent="0.35">
      <c r="A183">
        <v>22</v>
      </c>
      <c r="B183">
        <v>182</v>
      </c>
      <c r="C183">
        <v>2.02</v>
      </c>
      <c r="D183" t="s">
        <v>579</v>
      </c>
      <c r="E183" t="s">
        <v>402</v>
      </c>
      <c r="F183" t="s">
        <v>8</v>
      </c>
      <c r="H183" t="s">
        <v>1368</v>
      </c>
      <c r="I183" t="s">
        <v>261</v>
      </c>
      <c r="K183" t="s">
        <v>408</v>
      </c>
      <c r="L183" t="s">
        <v>409</v>
      </c>
      <c r="N183" s="24">
        <f t="shared" si="5"/>
        <v>0.15577289227861954</v>
      </c>
      <c r="O183" s="24">
        <v>1</v>
      </c>
      <c r="P183" t="s">
        <v>398</v>
      </c>
      <c r="Q183" t="s">
        <v>486</v>
      </c>
      <c r="R183" s="9" t="s">
        <v>1205</v>
      </c>
      <c r="T183" s="24">
        <f t="shared" si="4"/>
        <v>584</v>
      </c>
      <c r="U183" s="9">
        <v>1</v>
      </c>
      <c r="AA183" t="s">
        <v>1374</v>
      </c>
      <c r="AC183" s="42"/>
      <c r="AD183">
        <v>185</v>
      </c>
      <c r="AI183" s="6">
        <v>35065</v>
      </c>
      <c r="AJ183" s="6">
        <v>37986</v>
      </c>
      <c r="AK183" t="s">
        <v>536</v>
      </c>
      <c r="AQ183" s="37">
        <v>1</v>
      </c>
      <c r="AR183" s="37">
        <v>1</v>
      </c>
      <c r="AY183">
        <v>0</v>
      </c>
      <c r="AZ183">
        <v>1</v>
      </c>
      <c r="BA183">
        <v>0</v>
      </c>
      <c r="BF183" t="s">
        <v>127</v>
      </c>
    </row>
    <row r="184" spans="1:58" x14ac:dyDescent="0.35">
      <c r="A184">
        <v>22</v>
      </c>
      <c r="B184">
        <v>183</v>
      </c>
      <c r="C184">
        <v>18.54</v>
      </c>
      <c r="D184" t="s">
        <v>579</v>
      </c>
      <c r="E184" t="s">
        <v>402</v>
      </c>
      <c r="F184" t="s">
        <v>8</v>
      </c>
      <c r="H184" t="s">
        <v>1368</v>
      </c>
      <c r="I184" t="s">
        <v>261</v>
      </c>
      <c r="K184" t="s">
        <v>408</v>
      </c>
      <c r="L184" t="s">
        <v>409</v>
      </c>
      <c r="N184" s="24">
        <f t="shared" si="5"/>
        <v>4.8938675582172998E-2</v>
      </c>
      <c r="O184" s="24">
        <v>1</v>
      </c>
      <c r="P184" t="s">
        <v>398</v>
      </c>
      <c r="Q184" t="s">
        <v>486</v>
      </c>
      <c r="R184" s="9" t="s">
        <v>1205</v>
      </c>
      <c r="T184" s="24">
        <f t="shared" si="4"/>
        <v>584</v>
      </c>
      <c r="U184" s="9">
        <v>1</v>
      </c>
      <c r="AA184" t="s">
        <v>1374</v>
      </c>
      <c r="AC184" s="42"/>
      <c r="AD184">
        <v>185</v>
      </c>
      <c r="AI184" s="6">
        <v>35065</v>
      </c>
      <c r="AJ184" s="6">
        <v>37986</v>
      </c>
      <c r="AK184" t="s">
        <v>536</v>
      </c>
      <c r="AQ184" s="37">
        <v>10</v>
      </c>
      <c r="AR184" s="37">
        <v>10</v>
      </c>
      <c r="AY184">
        <v>0</v>
      </c>
      <c r="AZ184">
        <v>1</v>
      </c>
      <c r="BA184">
        <v>0</v>
      </c>
      <c r="BF184" t="s">
        <v>127</v>
      </c>
    </row>
    <row r="185" spans="1:58" x14ac:dyDescent="0.35">
      <c r="A185">
        <v>22</v>
      </c>
      <c r="B185">
        <v>184</v>
      </c>
      <c r="C185">
        <v>1.1399999999999999</v>
      </c>
      <c r="D185" t="s">
        <v>579</v>
      </c>
      <c r="E185" t="s">
        <v>402</v>
      </c>
      <c r="F185" t="s">
        <v>8</v>
      </c>
      <c r="H185" t="s">
        <v>1368</v>
      </c>
      <c r="I185" t="s">
        <v>261</v>
      </c>
      <c r="K185" t="s">
        <v>408</v>
      </c>
      <c r="L185" t="s">
        <v>409</v>
      </c>
      <c r="N185" s="24">
        <f t="shared" si="5"/>
        <v>0.28609348347536467</v>
      </c>
      <c r="O185" s="24">
        <v>1</v>
      </c>
      <c r="P185" t="s">
        <v>398</v>
      </c>
      <c r="Q185" t="s">
        <v>486</v>
      </c>
      <c r="R185" s="9" t="s">
        <v>1205</v>
      </c>
      <c r="T185" s="24">
        <f t="shared" si="4"/>
        <v>584</v>
      </c>
      <c r="U185" s="9">
        <v>1</v>
      </c>
      <c r="AA185" t="s">
        <v>1374</v>
      </c>
      <c r="AC185" s="42"/>
      <c r="AD185">
        <v>185</v>
      </c>
      <c r="AI185" s="6">
        <v>35065</v>
      </c>
      <c r="AJ185" s="6">
        <v>37986</v>
      </c>
      <c r="AK185" t="s">
        <v>536</v>
      </c>
      <c r="AQ185" s="37">
        <v>1</v>
      </c>
      <c r="AR185" s="37">
        <v>1</v>
      </c>
      <c r="AY185">
        <v>0</v>
      </c>
      <c r="AZ185">
        <v>1</v>
      </c>
      <c r="BA185">
        <v>0</v>
      </c>
      <c r="BF185" t="s">
        <v>127</v>
      </c>
    </row>
    <row r="186" spans="1:58" x14ac:dyDescent="0.35">
      <c r="A186">
        <v>22</v>
      </c>
      <c r="B186">
        <v>185</v>
      </c>
      <c r="C186">
        <v>37.53</v>
      </c>
      <c r="D186" t="s">
        <v>579</v>
      </c>
      <c r="E186" t="s">
        <v>402</v>
      </c>
      <c r="F186" t="s">
        <v>8</v>
      </c>
      <c r="H186" t="s">
        <v>1368</v>
      </c>
      <c r="I186" t="s">
        <v>261</v>
      </c>
      <c r="K186" t="s">
        <v>408</v>
      </c>
      <c r="L186" t="s">
        <v>409</v>
      </c>
      <c r="N186" s="24">
        <f t="shared" si="5"/>
        <v>6.0644394530374825E-8</v>
      </c>
      <c r="O186" s="24">
        <v>1</v>
      </c>
      <c r="P186" t="s">
        <v>398</v>
      </c>
      <c r="Q186" t="s">
        <v>486</v>
      </c>
      <c r="R186" s="9" t="s">
        <v>1205</v>
      </c>
      <c r="T186" s="24">
        <f t="shared" si="4"/>
        <v>600</v>
      </c>
      <c r="U186" s="9">
        <v>1</v>
      </c>
      <c r="AA186" t="s">
        <v>1374</v>
      </c>
      <c r="AC186" s="42"/>
      <c r="AD186">
        <v>185</v>
      </c>
      <c r="AI186" s="6">
        <v>37987</v>
      </c>
      <c r="AJ186" s="6">
        <v>40988</v>
      </c>
      <c r="AK186" t="s">
        <v>536</v>
      </c>
      <c r="AQ186" s="37">
        <v>3</v>
      </c>
      <c r="AR186" s="37">
        <v>3</v>
      </c>
      <c r="AY186">
        <v>0</v>
      </c>
      <c r="AZ186">
        <v>1</v>
      </c>
      <c r="BA186">
        <v>0</v>
      </c>
      <c r="BF186" t="s">
        <v>127</v>
      </c>
    </row>
    <row r="187" spans="1:58" x14ac:dyDescent="0.35">
      <c r="A187">
        <v>22</v>
      </c>
      <c r="B187">
        <v>186</v>
      </c>
      <c r="C187">
        <v>37.53</v>
      </c>
      <c r="D187" t="s">
        <v>579</v>
      </c>
      <c r="E187" t="s">
        <v>402</v>
      </c>
      <c r="F187" t="s">
        <v>8</v>
      </c>
      <c r="H187" t="s">
        <v>1368</v>
      </c>
      <c r="I187" t="s">
        <v>261</v>
      </c>
      <c r="K187" t="s">
        <v>408</v>
      </c>
      <c r="L187" t="s">
        <v>409</v>
      </c>
      <c r="N187" s="24">
        <f t="shared" si="5"/>
        <v>6.0644394530374825E-8</v>
      </c>
      <c r="O187" s="24">
        <v>1</v>
      </c>
      <c r="P187" t="s">
        <v>398</v>
      </c>
      <c r="Q187" t="s">
        <v>486</v>
      </c>
      <c r="R187" s="9" t="s">
        <v>1205</v>
      </c>
      <c r="T187" s="24">
        <f t="shared" si="4"/>
        <v>600</v>
      </c>
      <c r="U187" s="9">
        <v>1</v>
      </c>
      <c r="AA187" t="s">
        <v>1374</v>
      </c>
      <c r="AC187" s="42"/>
      <c r="AD187">
        <v>185</v>
      </c>
      <c r="AI187" s="6">
        <v>37987</v>
      </c>
      <c r="AJ187" s="6">
        <v>40988</v>
      </c>
      <c r="AK187" t="s">
        <v>536</v>
      </c>
      <c r="AQ187" s="37">
        <v>3</v>
      </c>
      <c r="AR187" s="37">
        <v>3</v>
      </c>
      <c r="AY187">
        <v>0</v>
      </c>
      <c r="AZ187">
        <v>1</v>
      </c>
      <c r="BA187">
        <v>0</v>
      </c>
      <c r="BF187" t="s">
        <v>127</v>
      </c>
    </row>
    <row r="188" spans="1:58" x14ac:dyDescent="0.35">
      <c r="A188">
        <v>22</v>
      </c>
      <c r="B188">
        <v>187</v>
      </c>
      <c r="C188">
        <v>36.06</v>
      </c>
      <c r="D188" t="s">
        <v>579</v>
      </c>
      <c r="E188" t="s">
        <v>402</v>
      </c>
      <c r="F188" t="s">
        <v>8</v>
      </c>
      <c r="H188" t="s">
        <v>1368</v>
      </c>
      <c r="I188" t="s">
        <v>261</v>
      </c>
      <c r="K188" t="s">
        <v>408</v>
      </c>
      <c r="L188" t="s">
        <v>409</v>
      </c>
      <c r="N188" s="24">
        <f t="shared" si="5"/>
        <v>3.3158707424714002E-9</v>
      </c>
      <c r="O188" s="24">
        <v>1</v>
      </c>
      <c r="P188" t="s">
        <v>398</v>
      </c>
      <c r="Q188" t="s">
        <v>486</v>
      </c>
      <c r="R188" s="9" t="s">
        <v>1205</v>
      </c>
      <c r="T188" s="24">
        <f t="shared" si="4"/>
        <v>600</v>
      </c>
      <c r="U188" s="9">
        <v>1</v>
      </c>
      <c r="AA188" t="s">
        <v>1374</v>
      </c>
      <c r="AC188" s="42"/>
      <c r="AD188">
        <v>185</v>
      </c>
      <c r="AI188" s="6">
        <v>37987</v>
      </c>
      <c r="AJ188" s="6">
        <v>40988</v>
      </c>
      <c r="AK188" t="s">
        <v>536</v>
      </c>
      <c r="AQ188" s="37">
        <v>1</v>
      </c>
      <c r="AR188" s="37">
        <v>1</v>
      </c>
      <c r="AY188">
        <v>0</v>
      </c>
      <c r="AZ188">
        <v>1</v>
      </c>
      <c r="BA188">
        <v>0</v>
      </c>
      <c r="BF188" t="s">
        <v>127</v>
      </c>
    </row>
    <row r="189" spans="1:58" x14ac:dyDescent="0.35">
      <c r="A189">
        <v>22</v>
      </c>
      <c r="B189">
        <v>188</v>
      </c>
      <c r="C189">
        <v>37.14</v>
      </c>
      <c r="D189" t="s">
        <v>579</v>
      </c>
      <c r="E189" t="s">
        <v>402</v>
      </c>
      <c r="F189" t="s">
        <v>8</v>
      </c>
      <c r="H189" t="s">
        <v>1368</v>
      </c>
      <c r="I189" t="s">
        <v>261</v>
      </c>
      <c r="K189" t="s">
        <v>408</v>
      </c>
      <c r="L189" t="s">
        <v>409</v>
      </c>
      <c r="N189" s="24">
        <f t="shared" si="5"/>
        <v>7.2526055065905554E-8</v>
      </c>
      <c r="O189" s="24">
        <v>1</v>
      </c>
      <c r="P189" t="s">
        <v>398</v>
      </c>
      <c r="Q189" t="s">
        <v>486</v>
      </c>
      <c r="R189" s="9" t="s">
        <v>1205</v>
      </c>
      <c r="T189" s="24">
        <f t="shared" si="4"/>
        <v>600</v>
      </c>
      <c r="U189" s="9">
        <v>1</v>
      </c>
      <c r="AA189" t="s">
        <v>1374</v>
      </c>
      <c r="AC189" s="42"/>
      <c r="AD189">
        <v>185</v>
      </c>
      <c r="AI189" s="6">
        <v>37987</v>
      </c>
      <c r="AJ189" s="6">
        <v>40988</v>
      </c>
      <c r="AK189" t="s">
        <v>536</v>
      </c>
      <c r="AQ189" s="37">
        <v>3</v>
      </c>
      <c r="AR189" s="37">
        <v>3</v>
      </c>
      <c r="AY189">
        <v>0</v>
      </c>
      <c r="AZ189">
        <v>1</v>
      </c>
      <c r="BA189">
        <v>0</v>
      </c>
      <c r="BF189" t="s">
        <v>127</v>
      </c>
    </row>
    <row r="190" spans="1:58" x14ac:dyDescent="0.35">
      <c r="A190">
        <v>22</v>
      </c>
      <c r="B190">
        <v>189</v>
      </c>
      <c r="C190">
        <v>26.89</v>
      </c>
      <c r="D190" t="s">
        <v>579</v>
      </c>
      <c r="E190" t="s">
        <v>402</v>
      </c>
      <c r="F190" t="s">
        <v>8</v>
      </c>
      <c r="H190" t="s">
        <v>1368</v>
      </c>
      <c r="I190" t="s">
        <v>261</v>
      </c>
      <c r="K190" t="s">
        <v>408</v>
      </c>
      <c r="L190" t="s">
        <v>409</v>
      </c>
      <c r="N190" s="24">
        <f t="shared" si="5"/>
        <v>2.94868696733009E-7</v>
      </c>
      <c r="O190" s="24">
        <v>1</v>
      </c>
      <c r="P190" t="s">
        <v>398</v>
      </c>
      <c r="Q190" t="s">
        <v>486</v>
      </c>
      <c r="R190" s="9" t="s">
        <v>1205</v>
      </c>
      <c r="T190" s="24">
        <f t="shared" si="4"/>
        <v>600</v>
      </c>
      <c r="U190" s="9">
        <v>1</v>
      </c>
      <c r="AA190" t="s">
        <v>1374</v>
      </c>
      <c r="AC190" s="42"/>
      <c r="AD190">
        <v>185</v>
      </c>
      <c r="AI190" s="6">
        <v>37987</v>
      </c>
      <c r="AJ190" s="6">
        <v>40988</v>
      </c>
      <c r="AK190" t="s">
        <v>536</v>
      </c>
      <c r="AQ190" s="37">
        <v>1</v>
      </c>
      <c r="AR190" s="37">
        <v>1</v>
      </c>
      <c r="AY190">
        <v>0</v>
      </c>
      <c r="AZ190">
        <v>1</v>
      </c>
      <c r="BA190">
        <v>0</v>
      </c>
      <c r="BF190" t="s">
        <v>127</v>
      </c>
    </row>
    <row r="191" spans="1:58" x14ac:dyDescent="0.35">
      <c r="A191">
        <v>22</v>
      </c>
      <c r="B191">
        <v>190</v>
      </c>
      <c r="C191">
        <v>26.65</v>
      </c>
      <c r="D191" t="s">
        <v>579</v>
      </c>
      <c r="E191" t="s">
        <v>402</v>
      </c>
      <c r="F191" t="s">
        <v>8</v>
      </c>
      <c r="H191" t="s">
        <v>1368</v>
      </c>
      <c r="I191" t="s">
        <v>261</v>
      </c>
      <c r="K191" t="s">
        <v>408</v>
      </c>
      <c r="L191" t="s">
        <v>409</v>
      </c>
      <c r="N191" s="24">
        <f t="shared" si="5"/>
        <v>3.3209180302454107E-7</v>
      </c>
      <c r="O191" s="24">
        <v>1</v>
      </c>
      <c r="P191" t="s">
        <v>398</v>
      </c>
      <c r="Q191" t="s">
        <v>486</v>
      </c>
      <c r="R191" s="9" t="s">
        <v>1205</v>
      </c>
      <c r="T191" s="24">
        <f t="shared" si="4"/>
        <v>600</v>
      </c>
      <c r="U191" s="9">
        <v>1</v>
      </c>
      <c r="AA191" t="s">
        <v>1374</v>
      </c>
      <c r="AC191" s="42"/>
      <c r="AD191">
        <v>185</v>
      </c>
      <c r="AI191" s="6">
        <v>37987</v>
      </c>
      <c r="AJ191" s="6">
        <v>40988</v>
      </c>
      <c r="AK191" t="s">
        <v>536</v>
      </c>
      <c r="AQ191" s="37">
        <v>1</v>
      </c>
      <c r="AR191" s="37">
        <v>1</v>
      </c>
      <c r="AY191">
        <v>0</v>
      </c>
      <c r="AZ191">
        <v>1</v>
      </c>
      <c r="BA191">
        <v>0</v>
      </c>
      <c r="BF191" t="s">
        <v>127</v>
      </c>
    </row>
    <row r="192" spans="1:58" x14ac:dyDescent="0.35">
      <c r="A192">
        <v>22</v>
      </c>
      <c r="B192">
        <v>191</v>
      </c>
      <c r="C192">
        <v>36.11</v>
      </c>
      <c r="D192" t="s">
        <v>579</v>
      </c>
      <c r="E192" t="s">
        <v>402</v>
      </c>
      <c r="F192" t="s">
        <v>8</v>
      </c>
      <c r="H192" t="s">
        <v>1368</v>
      </c>
      <c r="I192" t="s">
        <v>261</v>
      </c>
      <c r="K192" t="s">
        <v>408</v>
      </c>
      <c r="L192" t="s">
        <v>409</v>
      </c>
      <c r="N192" s="24">
        <f t="shared" si="5"/>
        <v>3.2365853118272555E-9</v>
      </c>
      <c r="O192" s="24">
        <v>1</v>
      </c>
      <c r="P192" t="s">
        <v>398</v>
      </c>
      <c r="Q192" t="s">
        <v>486</v>
      </c>
      <c r="R192" s="9" t="s">
        <v>1205</v>
      </c>
      <c r="T192" s="24">
        <f t="shared" si="4"/>
        <v>600</v>
      </c>
      <c r="U192" s="9">
        <v>1</v>
      </c>
      <c r="AA192" t="s">
        <v>1374</v>
      </c>
      <c r="AC192" s="42"/>
      <c r="AD192">
        <v>185</v>
      </c>
      <c r="AI192" s="6">
        <v>37987</v>
      </c>
      <c r="AJ192" s="6">
        <v>40988</v>
      </c>
      <c r="AK192" t="s">
        <v>536</v>
      </c>
      <c r="AQ192" s="37">
        <v>1</v>
      </c>
      <c r="AR192" s="37">
        <v>1</v>
      </c>
      <c r="AY192">
        <v>0</v>
      </c>
      <c r="AZ192">
        <v>1</v>
      </c>
      <c r="BA192">
        <v>0</v>
      </c>
      <c r="BF192" t="s">
        <v>127</v>
      </c>
    </row>
    <row r="193" spans="1:58" x14ac:dyDescent="0.35">
      <c r="A193">
        <v>22</v>
      </c>
      <c r="B193">
        <v>192</v>
      </c>
      <c r="C193">
        <v>25.75</v>
      </c>
      <c r="D193" t="s">
        <v>579</v>
      </c>
      <c r="E193" t="s">
        <v>402</v>
      </c>
      <c r="F193" t="s">
        <v>8</v>
      </c>
      <c r="H193" t="s">
        <v>1368</v>
      </c>
      <c r="I193" t="s">
        <v>261</v>
      </c>
      <c r="K193" t="s">
        <v>408</v>
      </c>
      <c r="L193" t="s">
        <v>409</v>
      </c>
      <c r="N193" s="24">
        <f t="shared" si="5"/>
        <v>5.1901419463831234E-7</v>
      </c>
      <c r="O193" s="24">
        <v>1</v>
      </c>
      <c r="P193" t="s">
        <v>398</v>
      </c>
      <c r="Q193" t="s">
        <v>486</v>
      </c>
      <c r="R193" s="9" t="s">
        <v>1205</v>
      </c>
      <c r="T193" s="24">
        <f t="shared" si="4"/>
        <v>600</v>
      </c>
      <c r="U193" s="9">
        <v>1</v>
      </c>
      <c r="AA193" t="s">
        <v>1374</v>
      </c>
      <c r="AC193" s="42"/>
      <c r="AD193">
        <v>185</v>
      </c>
      <c r="AI193" s="6">
        <v>37987</v>
      </c>
      <c r="AJ193" s="6">
        <v>40988</v>
      </c>
      <c r="AK193" t="s">
        <v>536</v>
      </c>
      <c r="AQ193" s="37">
        <v>1</v>
      </c>
      <c r="AR193" s="37">
        <v>1</v>
      </c>
      <c r="AY193">
        <v>0</v>
      </c>
      <c r="AZ193">
        <v>1</v>
      </c>
      <c r="BA193">
        <v>0</v>
      </c>
      <c r="BF193" t="s">
        <v>127</v>
      </c>
    </row>
    <row r="194" spans="1:58" x14ac:dyDescent="0.35">
      <c r="A194">
        <v>22</v>
      </c>
      <c r="B194">
        <v>193</v>
      </c>
      <c r="C194">
        <v>13.47</v>
      </c>
      <c r="D194" t="s">
        <v>579</v>
      </c>
      <c r="E194" t="s">
        <v>8</v>
      </c>
      <c r="F194" t="s">
        <v>402</v>
      </c>
      <c r="H194" t="s">
        <v>261</v>
      </c>
      <c r="I194" t="s">
        <v>1368</v>
      </c>
      <c r="K194" t="s">
        <v>409</v>
      </c>
      <c r="L194" t="s">
        <v>408</v>
      </c>
      <c r="N194" s="24">
        <f t="shared" si="5"/>
        <v>2.531981655192204E-4</v>
      </c>
      <c r="O194" s="24">
        <v>1</v>
      </c>
      <c r="P194" t="s">
        <v>398</v>
      </c>
      <c r="Q194" t="s">
        <v>486</v>
      </c>
      <c r="R194" s="9" t="s">
        <v>1205</v>
      </c>
      <c r="T194" s="24">
        <f t="shared" si="4"/>
        <v>1184</v>
      </c>
      <c r="U194" s="9">
        <v>1</v>
      </c>
      <c r="AA194" t="s">
        <v>1374</v>
      </c>
      <c r="AC194" s="42"/>
      <c r="AD194">
        <v>185</v>
      </c>
      <c r="AI194" s="6">
        <v>35065</v>
      </c>
      <c r="AJ194" s="6">
        <v>40988</v>
      </c>
      <c r="AK194" t="s">
        <v>536</v>
      </c>
      <c r="AQ194" s="37">
        <v>1</v>
      </c>
      <c r="AR194" s="37">
        <v>1</v>
      </c>
      <c r="AY194">
        <v>0</v>
      </c>
      <c r="AZ194">
        <v>1</v>
      </c>
      <c r="BA194">
        <v>0</v>
      </c>
      <c r="BF194" t="s">
        <v>127</v>
      </c>
    </row>
    <row r="195" spans="1:58" x14ac:dyDescent="0.35">
      <c r="A195">
        <v>22</v>
      </c>
      <c r="B195">
        <v>194</v>
      </c>
      <c r="C195">
        <v>11.77</v>
      </c>
      <c r="D195" t="s">
        <v>579</v>
      </c>
      <c r="E195" t="s">
        <v>8</v>
      </c>
      <c r="F195" t="s">
        <v>402</v>
      </c>
      <c r="H195" t="s">
        <v>261</v>
      </c>
      <c r="I195" t="s">
        <v>1368</v>
      </c>
      <c r="K195" t="s">
        <v>409</v>
      </c>
      <c r="L195" t="s">
        <v>408</v>
      </c>
      <c r="N195" s="24">
        <f t="shared" si="5"/>
        <v>6.2267363268097751E-4</v>
      </c>
      <c r="O195" s="24">
        <v>1</v>
      </c>
      <c r="P195" t="s">
        <v>398</v>
      </c>
      <c r="Q195" t="s">
        <v>486</v>
      </c>
      <c r="R195" s="9" t="s">
        <v>1205</v>
      </c>
      <c r="T195" s="24">
        <f t="shared" ref="T195:T258" si="6">IF(BF195="daily",NETWORKDAYS(AI195,AJ195),IF(BF195="weekly",ROUNDDOWN((AJ195-AI195)/5,0),IF(BF195="monthly",-((YEAR(AI195)-YEAR(AJ195))*12+MONTH(AI195)-MONTH(AJ195)),"error")))</f>
        <v>1184</v>
      </c>
      <c r="U195" s="9">
        <v>1</v>
      </c>
      <c r="AA195" t="s">
        <v>1374</v>
      </c>
      <c r="AC195" s="42"/>
      <c r="AD195">
        <v>185</v>
      </c>
      <c r="AI195" s="6">
        <v>35065</v>
      </c>
      <c r="AJ195" s="6">
        <v>40988</v>
      </c>
      <c r="AK195" t="s">
        <v>536</v>
      </c>
      <c r="AQ195" s="37">
        <v>1</v>
      </c>
      <c r="AR195" s="37">
        <v>1</v>
      </c>
      <c r="AY195">
        <v>0</v>
      </c>
      <c r="AZ195">
        <v>1</v>
      </c>
      <c r="BA195">
        <v>0</v>
      </c>
      <c r="BF195" t="s">
        <v>127</v>
      </c>
    </row>
    <row r="196" spans="1:58" x14ac:dyDescent="0.35">
      <c r="A196">
        <v>22</v>
      </c>
      <c r="B196">
        <v>195</v>
      </c>
      <c r="C196">
        <v>13.57</v>
      </c>
      <c r="D196" t="s">
        <v>579</v>
      </c>
      <c r="E196" t="s">
        <v>8</v>
      </c>
      <c r="F196" t="s">
        <v>402</v>
      </c>
      <c r="H196" t="s">
        <v>261</v>
      </c>
      <c r="I196" t="s">
        <v>1368</v>
      </c>
      <c r="K196" t="s">
        <v>409</v>
      </c>
      <c r="L196" t="s">
        <v>408</v>
      </c>
      <c r="N196" s="24">
        <f t="shared" si="5"/>
        <v>2.40204819379734E-4</v>
      </c>
      <c r="O196" s="24">
        <v>1</v>
      </c>
      <c r="P196" t="s">
        <v>398</v>
      </c>
      <c r="Q196" t="s">
        <v>486</v>
      </c>
      <c r="R196" s="9" t="s">
        <v>1205</v>
      </c>
      <c r="T196" s="24">
        <f t="shared" si="6"/>
        <v>1184</v>
      </c>
      <c r="U196" s="9">
        <v>1</v>
      </c>
      <c r="AA196" t="s">
        <v>1374</v>
      </c>
      <c r="AC196" s="42"/>
      <c r="AD196">
        <v>185</v>
      </c>
      <c r="AI196" s="6">
        <v>35065</v>
      </c>
      <c r="AJ196" s="6">
        <v>40988</v>
      </c>
      <c r="AK196" t="s">
        <v>536</v>
      </c>
      <c r="AQ196" s="37">
        <v>1</v>
      </c>
      <c r="AR196" s="37">
        <v>1</v>
      </c>
      <c r="AY196">
        <v>0</v>
      </c>
      <c r="AZ196">
        <v>1</v>
      </c>
      <c r="BA196">
        <v>0</v>
      </c>
      <c r="BF196" t="s">
        <v>127</v>
      </c>
    </row>
    <row r="197" spans="1:58" x14ac:dyDescent="0.35">
      <c r="A197">
        <v>22</v>
      </c>
      <c r="B197">
        <v>196</v>
      </c>
      <c r="C197">
        <v>4.5999999999999996</v>
      </c>
      <c r="D197" t="s">
        <v>579</v>
      </c>
      <c r="E197" t="s">
        <v>8</v>
      </c>
      <c r="F197" t="s">
        <v>402</v>
      </c>
      <c r="H197" t="s">
        <v>261</v>
      </c>
      <c r="I197" t="s">
        <v>1368</v>
      </c>
      <c r="K197" t="s">
        <v>409</v>
      </c>
      <c r="L197" t="s">
        <v>408</v>
      </c>
      <c r="N197" s="24">
        <f t="shared" si="5"/>
        <v>3.217497617321359E-2</v>
      </c>
      <c r="O197" s="24">
        <v>1</v>
      </c>
      <c r="P197" t="s">
        <v>398</v>
      </c>
      <c r="Q197" t="s">
        <v>486</v>
      </c>
      <c r="R197" s="9" t="s">
        <v>1205</v>
      </c>
      <c r="T197" s="24">
        <f t="shared" si="6"/>
        <v>1184</v>
      </c>
      <c r="U197" s="9">
        <v>1</v>
      </c>
      <c r="AA197" t="s">
        <v>1374</v>
      </c>
      <c r="AC197" s="42"/>
      <c r="AD197">
        <v>185</v>
      </c>
      <c r="AI197" s="6">
        <v>35065</v>
      </c>
      <c r="AJ197" s="6">
        <v>40988</v>
      </c>
      <c r="AK197" t="s">
        <v>536</v>
      </c>
      <c r="AQ197" s="37">
        <v>1</v>
      </c>
      <c r="AR197" s="37">
        <v>1</v>
      </c>
      <c r="AY197">
        <v>0</v>
      </c>
      <c r="AZ197">
        <v>1</v>
      </c>
      <c r="BA197">
        <v>0</v>
      </c>
      <c r="BF197" t="s">
        <v>127</v>
      </c>
    </row>
    <row r="198" spans="1:58" x14ac:dyDescent="0.35">
      <c r="A198">
        <v>22</v>
      </c>
      <c r="B198">
        <v>197</v>
      </c>
      <c r="C198">
        <v>11.73</v>
      </c>
      <c r="D198" t="s">
        <v>579</v>
      </c>
      <c r="E198" t="s">
        <v>8</v>
      </c>
      <c r="F198" t="s">
        <v>402</v>
      </c>
      <c r="H198" t="s">
        <v>261</v>
      </c>
      <c r="I198" t="s">
        <v>1368</v>
      </c>
      <c r="K198" t="s">
        <v>409</v>
      </c>
      <c r="L198" t="s">
        <v>408</v>
      </c>
      <c r="N198" s="24">
        <f t="shared" si="5"/>
        <v>6.3606487230687808E-4</v>
      </c>
      <c r="O198" s="24">
        <v>1</v>
      </c>
      <c r="P198" t="s">
        <v>398</v>
      </c>
      <c r="Q198" t="s">
        <v>486</v>
      </c>
      <c r="R198" s="9" t="s">
        <v>1205</v>
      </c>
      <c r="T198" s="24">
        <f t="shared" si="6"/>
        <v>1184</v>
      </c>
      <c r="U198" s="9">
        <v>1</v>
      </c>
      <c r="AA198" t="s">
        <v>1374</v>
      </c>
      <c r="AC198" s="42"/>
      <c r="AD198">
        <v>185</v>
      </c>
      <c r="AI198" s="6">
        <v>35065</v>
      </c>
      <c r="AJ198" s="6">
        <v>40988</v>
      </c>
      <c r="AK198" t="s">
        <v>536</v>
      </c>
      <c r="AQ198" s="37">
        <v>1</v>
      </c>
      <c r="AR198" s="37">
        <v>1</v>
      </c>
      <c r="AY198">
        <v>0</v>
      </c>
      <c r="AZ198">
        <v>1</v>
      </c>
      <c r="BA198">
        <v>0</v>
      </c>
      <c r="BF198" t="s">
        <v>127</v>
      </c>
    </row>
    <row r="199" spans="1:58" x14ac:dyDescent="0.35">
      <c r="A199">
        <v>22</v>
      </c>
      <c r="B199">
        <v>198</v>
      </c>
      <c r="C199">
        <v>13.57</v>
      </c>
      <c r="D199" t="s">
        <v>579</v>
      </c>
      <c r="E199" t="s">
        <v>8</v>
      </c>
      <c r="F199" t="s">
        <v>402</v>
      </c>
      <c r="H199" t="s">
        <v>261</v>
      </c>
      <c r="I199" t="s">
        <v>1368</v>
      </c>
      <c r="K199" t="s">
        <v>409</v>
      </c>
      <c r="L199" t="s">
        <v>408</v>
      </c>
      <c r="N199" s="24">
        <f t="shared" si="5"/>
        <v>2.40204819379734E-4</v>
      </c>
      <c r="O199" s="24">
        <v>1</v>
      </c>
      <c r="P199" t="s">
        <v>398</v>
      </c>
      <c r="Q199" t="s">
        <v>486</v>
      </c>
      <c r="R199" s="9" t="s">
        <v>1205</v>
      </c>
      <c r="T199" s="24">
        <f t="shared" si="6"/>
        <v>1184</v>
      </c>
      <c r="U199" s="9">
        <v>1</v>
      </c>
      <c r="AA199" t="s">
        <v>1374</v>
      </c>
      <c r="AC199" s="42"/>
      <c r="AD199">
        <v>185</v>
      </c>
      <c r="AI199" s="6">
        <v>35065</v>
      </c>
      <c r="AJ199" s="6">
        <v>40988</v>
      </c>
      <c r="AK199" t="s">
        <v>536</v>
      </c>
      <c r="AQ199" s="37">
        <v>1</v>
      </c>
      <c r="AR199" s="37">
        <v>1</v>
      </c>
      <c r="AY199">
        <v>0</v>
      </c>
      <c r="AZ199">
        <v>1</v>
      </c>
      <c r="BA199">
        <v>0</v>
      </c>
      <c r="BF199" t="s">
        <v>127</v>
      </c>
    </row>
    <row r="200" spans="1:58" x14ac:dyDescent="0.35">
      <c r="A200">
        <v>22</v>
      </c>
      <c r="B200">
        <v>199</v>
      </c>
      <c r="C200">
        <v>13.48</v>
      </c>
      <c r="D200" t="s">
        <v>579</v>
      </c>
      <c r="E200" t="s">
        <v>8</v>
      </c>
      <c r="F200" t="s">
        <v>402</v>
      </c>
      <c r="H200" t="s">
        <v>261</v>
      </c>
      <c r="I200" t="s">
        <v>1368</v>
      </c>
      <c r="K200" t="s">
        <v>409</v>
      </c>
      <c r="L200" t="s">
        <v>408</v>
      </c>
      <c r="N200" s="24">
        <f t="shared" si="5"/>
        <v>2.5186751688021926E-4</v>
      </c>
      <c r="O200" s="24">
        <v>1</v>
      </c>
      <c r="P200" t="s">
        <v>398</v>
      </c>
      <c r="Q200" t="s">
        <v>486</v>
      </c>
      <c r="R200" s="9" t="s">
        <v>1205</v>
      </c>
      <c r="T200" s="24">
        <f t="shared" si="6"/>
        <v>1184</v>
      </c>
      <c r="U200" s="9">
        <v>1</v>
      </c>
      <c r="AA200" t="s">
        <v>1374</v>
      </c>
      <c r="AC200" s="42"/>
      <c r="AD200">
        <v>185</v>
      </c>
      <c r="AI200" s="6">
        <v>35065</v>
      </c>
      <c r="AJ200" s="6">
        <v>40988</v>
      </c>
      <c r="AK200" t="s">
        <v>536</v>
      </c>
      <c r="AQ200" s="37">
        <v>1</v>
      </c>
      <c r="AR200" s="37">
        <v>1</v>
      </c>
      <c r="AY200">
        <v>0</v>
      </c>
      <c r="AZ200">
        <v>1</v>
      </c>
      <c r="BA200">
        <v>0</v>
      </c>
      <c r="BF200" t="s">
        <v>127</v>
      </c>
    </row>
    <row r="201" spans="1:58" x14ac:dyDescent="0.35">
      <c r="A201">
        <v>22</v>
      </c>
      <c r="B201">
        <v>200</v>
      </c>
      <c r="C201">
        <v>10.88</v>
      </c>
      <c r="D201" t="s">
        <v>579</v>
      </c>
      <c r="E201" t="s">
        <v>8</v>
      </c>
      <c r="F201" t="s">
        <v>402</v>
      </c>
      <c r="H201" t="s">
        <v>261</v>
      </c>
      <c r="I201" t="s">
        <v>1368</v>
      </c>
      <c r="K201" t="s">
        <v>409</v>
      </c>
      <c r="L201" t="s">
        <v>408</v>
      </c>
      <c r="N201" s="24">
        <f t="shared" si="5"/>
        <v>1.0009836607928822E-3</v>
      </c>
      <c r="O201" s="24">
        <v>1</v>
      </c>
      <c r="P201" t="s">
        <v>398</v>
      </c>
      <c r="Q201" t="s">
        <v>486</v>
      </c>
      <c r="R201" s="9" t="s">
        <v>1205</v>
      </c>
      <c r="T201" s="24">
        <f t="shared" si="6"/>
        <v>1184</v>
      </c>
      <c r="U201" s="9">
        <v>1</v>
      </c>
      <c r="AA201" t="s">
        <v>1374</v>
      </c>
      <c r="AC201" s="42"/>
      <c r="AD201">
        <v>185</v>
      </c>
      <c r="AI201" s="6">
        <v>35065</v>
      </c>
      <c r="AJ201" s="6">
        <v>40988</v>
      </c>
      <c r="AK201" t="s">
        <v>536</v>
      </c>
      <c r="AQ201" s="37">
        <v>1</v>
      </c>
      <c r="AR201" s="37">
        <v>1</v>
      </c>
      <c r="AY201">
        <v>0</v>
      </c>
      <c r="AZ201">
        <v>1</v>
      </c>
      <c r="BA201">
        <v>0</v>
      </c>
      <c r="BF201" t="s">
        <v>127</v>
      </c>
    </row>
    <row r="202" spans="1:58" x14ac:dyDescent="0.35">
      <c r="A202">
        <v>22</v>
      </c>
      <c r="B202">
        <v>201</v>
      </c>
      <c r="C202">
        <v>26.4</v>
      </c>
      <c r="D202" t="s">
        <v>579</v>
      </c>
      <c r="E202" t="s">
        <v>8</v>
      </c>
      <c r="F202" t="s">
        <v>402</v>
      </c>
      <c r="H202" t="s">
        <v>261</v>
      </c>
      <c r="I202" t="s">
        <v>1368</v>
      </c>
      <c r="K202" t="s">
        <v>409</v>
      </c>
      <c r="L202" t="s">
        <v>408</v>
      </c>
      <c r="N202" s="24">
        <f t="shared" si="5"/>
        <v>3.7895019464729745E-7</v>
      </c>
      <c r="O202" s="24">
        <v>1</v>
      </c>
      <c r="P202" t="s">
        <v>398</v>
      </c>
      <c r="Q202" t="s">
        <v>486</v>
      </c>
      <c r="R202" s="9" t="s">
        <v>1205</v>
      </c>
      <c r="T202" s="24">
        <f t="shared" si="6"/>
        <v>584</v>
      </c>
      <c r="U202" s="9">
        <v>1</v>
      </c>
      <c r="AA202" t="s">
        <v>1374</v>
      </c>
      <c r="AC202" s="42"/>
      <c r="AD202">
        <v>185</v>
      </c>
      <c r="AI202" s="6">
        <v>35065</v>
      </c>
      <c r="AJ202" s="6">
        <v>37986</v>
      </c>
      <c r="AK202" t="s">
        <v>536</v>
      </c>
      <c r="AQ202" s="37">
        <v>1</v>
      </c>
      <c r="AR202" s="37">
        <v>1</v>
      </c>
      <c r="AY202">
        <v>0</v>
      </c>
      <c r="AZ202">
        <v>1</v>
      </c>
      <c r="BA202">
        <v>0</v>
      </c>
      <c r="BF202" t="s">
        <v>127</v>
      </c>
    </row>
    <row r="203" spans="1:58" x14ac:dyDescent="0.35">
      <c r="A203">
        <v>22</v>
      </c>
      <c r="B203">
        <v>202</v>
      </c>
      <c r="C203">
        <v>24.74</v>
      </c>
      <c r="D203" t="s">
        <v>579</v>
      </c>
      <c r="E203" t="s">
        <v>8</v>
      </c>
      <c r="F203" t="s">
        <v>402</v>
      </c>
      <c r="H203" t="s">
        <v>261</v>
      </c>
      <c r="I203" t="s">
        <v>1368</v>
      </c>
      <c r="K203" t="s">
        <v>409</v>
      </c>
      <c r="L203" t="s">
        <v>408</v>
      </c>
      <c r="N203" s="24">
        <f t="shared" si="5"/>
        <v>8.639830142950308E-7</v>
      </c>
      <c r="O203" s="24">
        <v>1</v>
      </c>
      <c r="P203" t="s">
        <v>398</v>
      </c>
      <c r="Q203" t="s">
        <v>486</v>
      </c>
      <c r="R203" s="9" t="s">
        <v>1205</v>
      </c>
      <c r="T203" s="24">
        <f t="shared" si="6"/>
        <v>584</v>
      </c>
      <c r="U203" s="9">
        <v>1</v>
      </c>
      <c r="AA203" t="s">
        <v>1374</v>
      </c>
      <c r="AC203" s="42"/>
      <c r="AD203">
        <v>185</v>
      </c>
      <c r="AI203" s="6">
        <v>35065</v>
      </c>
      <c r="AJ203" s="6">
        <v>37986</v>
      </c>
      <c r="AK203" t="s">
        <v>536</v>
      </c>
      <c r="AQ203" s="37">
        <v>1</v>
      </c>
      <c r="AR203" s="37">
        <v>1</v>
      </c>
      <c r="AY203">
        <v>0</v>
      </c>
      <c r="AZ203">
        <v>1</v>
      </c>
      <c r="BA203">
        <v>0</v>
      </c>
      <c r="BF203" t="s">
        <v>127</v>
      </c>
    </row>
    <row r="204" spans="1:58" x14ac:dyDescent="0.35">
      <c r="A204">
        <v>22</v>
      </c>
      <c r="B204">
        <v>203</v>
      </c>
      <c r="C204">
        <v>26.68</v>
      </c>
      <c r="D204" t="s">
        <v>579</v>
      </c>
      <c r="E204" t="s">
        <v>8</v>
      </c>
      <c r="F204" t="s">
        <v>402</v>
      </c>
      <c r="H204" t="s">
        <v>261</v>
      </c>
      <c r="I204" t="s">
        <v>1368</v>
      </c>
      <c r="K204" t="s">
        <v>409</v>
      </c>
      <c r="L204" t="s">
        <v>408</v>
      </c>
      <c r="N204" s="24">
        <f t="shared" si="5"/>
        <v>3.2989753998336319E-7</v>
      </c>
      <c r="O204" s="24">
        <v>1</v>
      </c>
      <c r="P204" t="s">
        <v>398</v>
      </c>
      <c r="Q204" t="s">
        <v>486</v>
      </c>
      <c r="R204" s="9" t="s">
        <v>1205</v>
      </c>
      <c r="T204" s="24">
        <f t="shared" si="6"/>
        <v>584</v>
      </c>
      <c r="U204" s="9">
        <v>1</v>
      </c>
      <c r="AA204" t="s">
        <v>1374</v>
      </c>
      <c r="AC204" s="42"/>
      <c r="AD204">
        <v>185</v>
      </c>
      <c r="AI204" s="6">
        <v>35065</v>
      </c>
      <c r="AJ204" s="6">
        <v>37986</v>
      </c>
      <c r="AK204" t="s">
        <v>536</v>
      </c>
      <c r="AQ204" s="37">
        <v>1</v>
      </c>
      <c r="AR204" s="37">
        <v>1</v>
      </c>
      <c r="AY204">
        <v>0</v>
      </c>
      <c r="AZ204">
        <v>1</v>
      </c>
      <c r="BA204">
        <v>0</v>
      </c>
      <c r="BF204" t="s">
        <v>127</v>
      </c>
    </row>
    <row r="205" spans="1:58" x14ac:dyDescent="0.35">
      <c r="A205">
        <v>22</v>
      </c>
      <c r="B205">
        <v>204</v>
      </c>
      <c r="C205">
        <v>20.39</v>
      </c>
      <c r="D205" t="s">
        <v>579</v>
      </c>
      <c r="E205" t="s">
        <v>8</v>
      </c>
      <c r="F205" t="s">
        <v>402</v>
      </c>
      <c r="H205" t="s">
        <v>261</v>
      </c>
      <c r="I205" t="s">
        <v>1368</v>
      </c>
      <c r="K205" t="s">
        <v>409</v>
      </c>
      <c r="L205" t="s">
        <v>408</v>
      </c>
      <c r="N205" s="24">
        <f t="shared" si="5"/>
        <v>7.6435527343062835E-6</v>
      </c>
      <c r="O205" s="24">
        <v>1</v>
      </c>
      <c r="P205" t="s">
        <v>398</v>
      </c>
      <c r="Q205" t="s">
        <v>486</v>
      </c>
      <c r="R205" s="9" t="s">
        <v>1205</v>
      </c>
      <c r="T205" s="24">
        <f t="shared" si="6"/>
        <v>584</v>
      </c>
      <c r="U205" s="9">
        <v>1</v>
      </c>
      <c r="AA205" t="s">
        <v>1374</v>
      </c>
      <c r="AC205" s="42"/>
      <c r="AD205">
        <v>185</v>
      </c>
      <c r="AI205" s="6">
        <v>35065</v>
      </c>
      <c r="AJ205" s="6">
        <v>37986</v>
      </c>
      <c r="AK205" t="s">
        <v>536</v>
      </c>
      <c r="AQ205" s="37">
        <v>1</v>
      </c>
      <c r="AR205" s="37">
        <v>1</v>
      </c>
      <c r="AY205">
        <v>0</v>
      </c>
      <c r="AZ205">
        <v>1</v>
      </c>
      <c r="BA205">
        <v>0</v>
      </c>
      <c r="BF205" t="s">
        <v>127</v>
      </c>
    </row>
    <row r="206" spans="1:58" x14ac:dyDescent="0.35">
      <c r="A206">
        <v>22</v>
      </c>
      <c r="B206">
        <v>205</v>
      </c>
      <c r="C206">
        <v>24.77</v>
      </c>
      <c r="D206" t="s">
        <v>579</v>
      </c>
      <c r="E206" t="s">
        <v>8</v>
      </c>
      <c r="F206" t="s">
        <v>402</v>
      </c>
      <c r="H206" t="s">
        <v>261</v>
      </c>
      <c r="I206" t="s">
        <v>1368</v>
      </c>
      <c r="K206" t="s">
        <v>409</v>
      </c>
      <c r="L206" t="s">
        <v>408</v>
      </c>
      <c r="N206" s="24">
        <f t="shared" si="5"/>
        <v>8.5117940249529037E-7</v>
      </c>
      <c r="O206" s="24">
        <v>1</v>
      </c>
      <c r="P206" t="s">
        <v>398</v>
      </c>
      <c r="Q206" t="s">
        <v>486</v>
      </c>
      <c r="R206" s="9" t="s">
        <v>1205</v>
      </c>
      <c r="T206" s="24">
        <f t="shared" si="6"/>
        <v>584</v>
      </c>
      <c r="U206" s="9">
        <v>1</v>
      </c>
      <c r="AA206" t="s">
        <v>1374</v>
      </c>
      <c r="AC206" s="42"/>
      <c r="AD206">
        <v>185</v>
      </c>
      <c r="AI206" s="6">
        <v>35065</v>
      </c>
      <c r="AJ206" s="6">
        <v>37986</v>
      </c>
      <c r="AK206" t="s">
        <v>536</v>
      </c>
      <c r="AQ206" s="37">
        <v>1</v>
      </c>
      <c r="AR206" s="37">
        <v>1</v>
      </c>
      <c r="AY206">
        <v>0</v>
      </c>
      <c r="AZ206">
        <v>1</v>
      </c>
      <c r="BA206">
        <v>0</v>
      </c>
      <c r="BF206" t="s">
        <v>127</v>
      </c>
    </row>
    <row r="207" spans="1:58" x14ac:dyDescent="0.35">
      <c r="A207">
        <v>22</v>
      </c>
      <c r="B207">
        <v>206</v>
      </c>
      <c r="C207">
        <v>20.149999999999999</v>
      </c>
      <c r="D207" t="s">
        <v>579</v>
      </c>
      <c r="E207" t="s">
        <v>8</v>
      </c>
      <c r="F207" t="s">
        <v>402</v>
      </c>
      <c r="H207" t="s">
        <v>261</v>
      </c>
      <c r="I207" t="s">
        <v>1368</v>
      </c>
      <c r="K207" t="s">
        <v>409</v>
      </c>
      <c r="L207" t="s">
        <v>408</v>
      </c>
      <c r="N207" s="24">
        <f t="shared" si="5"/>
        <v>8.628608501989576E-6</v>
      </c>
      <c r="O207" s="24">
        <v>1</v>
      </c>
      <c r="P207" t="s">
        <v>398</v>
      </c>
      <c r="Q207" t="s">
        <v>486</v>
      </c>
      <c r="R207" s="9" t="s">
        <v>1205</v>
      </c>
      <c r="T207" s="24">
        <f t="shared" si="6"/>
        <v>584</v>
      </c>
      <c r="U207" s="9">
        <v>1</v>
      </c>
      <c r="AA207" t="s">
        <v>1374</v>
      </c>
      <c r="AC207" s="42"/>
      <c r="AD207">
        <v>185</v>
      </c>
      <c r="AI207" s="6">
        <v>35065</v>
      </c>
      <c r="AJ207" s="6">
        <v>37986</v>
      </c>
      <c r="AK207" t="s">
        <v>536</v>
      </c>
      <c r="AQ207" s="37">
        <v>1</v>
      </c>
      <c r="AR207" s="37">
        <v>1</v>
      </c>
      <c r="AY207">
        <v>0</v>
      </c>
      <c r="AZ207">
        <v>1</v>
      </c>
      <c r="BA207">
        <v>0</v>
      </c>
      <c r="BF207" t="s">
        <v>127</v>
      </c>
    </row>
    <row r="208" spans="1:58" x14ac:dyDescent="0.35">
      <c r="A208">
        <v>22</v>
      </c>
      <c r="B208">
        <v>207</v>
      </c>
      <c r="C208">
        <v>26.63</v>
      </c>
      <c r="D208" t="s">
        <v>579</v>
      </c>
      <c r="E208" t="s">
        <v>8</v>
      </c>
      <c r="F208" t="s">
        <v>402</v>
      </c>
      <c r="H208" t="s">
        <v>261</v>
      </c>
      <c r="I208" t="s">
        <v>1368</v>
      </c>
      <c r="K208" t="s">
        <v>409</v>
      </c>
      <c r="L208" t="s">
        <v>408</v>
      </c>
      <c r="N208" s="24">
        <f t="shared" si="5"/>
        <v>3.3816301891124508E-7</v>
      </c>
      <c r="O208" s="24">
        <v>1</v>
      </c>
      <c r="P208" t="s">
        <v>398</v>
      </c>
      <c r="Q208" t="s">
        <v>486</v>
      </c>
      <c r="R208" s="9" t="s">
        <v>1205</v>
      </c>
      <c r="T208" s="24">
        <f t="shared" si="6"/>
        <v>584</v>
      </c>
      <c r="U208" s="9">
        <v>1</v>
      </c>
      <c r="AA208" t="s">
        <v>1374</v>
      </c>
      <c r="AC208" s="42"/>
      <c r="AD208">
        <v>185</v>
      </c>
      <c r="AI208" s="6">
        <v>35065</v>
      </c>
      <c r="AJ208" s="6">
        <v>37986</v>
      </c>
      <c r="AK208" t="s">
        <v>536</v>
      </c>
      <c r="AQ208" s="37">
        <v>1</v>
      </c>
      <c r="AR208" s="37">
        <v>1</v>
      </c>
      <c r="AY208">
        <v>0</v>
      </c>
      <c r="AZ208">
        <v>1</v>
      </c>
      <c r="BA208">
        <v>0</v>
      </c>
      <c r="BF208" t="s">
        <v>127</v>
      </c>
    </row>
    <row r="209" spans="1:58" x14ac:dyDescent="0.35">
      <c r="A209">
        <v>22</v>
      </c>
      <c r="B209">
        <v>208</v>
      </c>
      <c r="C209">
        <v>25.43</v>
      </c>
      <c r="D209" t="s">
        <v>579</v>
      </c>
      <c r="E209" t="s">
        <v>8</v>
      </c>
      <c r="F209" t="s">
        <v>402</v>
      </c>
      <c r="H209" t="s">
        <v>261</v>
      </c>
      <c r="I209" t="s">
        <v>1368</v>
      </c>
      <c r="K209" t="s">
        <v>409</v>
      </c>
      <c r="L209" t="s">
        <v>408</v>
      </c>
      <c r="N209" s="24">
        <f t="shared" si="5"/>
        <v>6.1308122061311481E-7</v>
      </c>
      <c r="O209" s="24">
        <v>1</v>
      </c>
      <c r="P209" t="s">
        <v>398</v>
      </c>
      <c r="Q209" t="s">
        <v>486</v>
      </c>
      <c r="R209" s="9" t="s">
        <v>1205</v>
      </c>
      <c r="T209" s="24">
        <f t="shared" si="6"/>
        <v>584</v>
      </c>
      <c r="U209" s="9">
        <v>1</v>
      </c>
      <c r="AA209" t="s">
        <v>1374</v>
      </c>
      <c r="AC209" s="42"/>
      <c r="AD209">
        <v>185</v>
      </c>
      <c r="AI209" s="6">
        <v>35065</v>
      </c>
      <c r="AJ209" s="6">
        <v>37986</v>
      </c>
      <c r="AK209" t="s">
        <v>536</v>
      </c>
      <c r="AQ209" s="37">
        <v>1</v>
      </c>
      <c r="AR209" s="37">
        <v>1</v>
      </c>
      <c r="AY209">
        <v>0</v>
      </c>
      <c r="AZ209">
        <v>1</v>
      </c>
      <c r="BA209">
        <v>0</v>
      </c>
      <c r="BF209" t="s">
        <v>127</v>
      </c>
    </row>
    <row r="210" spans="1:58" x14ac:dyDescent="0.35">
      <c r="A210">
        <v>22</v>
      </c>
      <c r="B210">
        <v>209</v>
      </c>
      <c r="C210">
        <v>55.63</v>
      </c>
      <c r="D210" t="s">
        <v>579</v>
      </c>
      <c r="E210" t="s">
        <v>8</v>
      </c>
      <c r="F210" t="s">
        <v>402</v>
      </c>
      <c r="H210" t="s">
        <v>261</v>
      </c>
      <c r="I210" t="s">
        <v>1368</v>
      </c>
      <c r="K210" t="s">
        <v>409</v>
      </c>
      <c r="L210" t="s">
        <v>408</v>
      </c>
      <c r="N210" s="24">
        <f t="shared" si="5"/>
        <v>7.4171328937755033E-11</v>
      </c>
      <c r="O210" s="24">
        <v>1</v>
      </c>
      <c r="P210" t="s">
        <v>398</v>
      </c>
      <c r="Q210" t="s">
        <v>486</v>
      </c>
      <c r="R210" s="9" t="s">
        <v>1205</v>
      </c>
      <c r="T210" s="24">
        <f t="shared" si="6"/>
        <v>600</v>
      </c>
      <c r="U210" s="9">
        <v>1</v>
      </c>
      <c r="AA210" t="s">
        <v>1374</v>
      </c>
      <c r="AC210" s="42"/>
      <c r="AD210">
        <v>185</v>
      </c>
      <c r="AI210" s="6">
        <v>37987</v>
      </c>
      <c r="AJ210" s="6">
        <v>40988</v>
      </c>
      <c r="AK210" t="s">
        <v>536</v>
      </c>
      <c r="AQ210" s="37">
        <v>4</v>
      </c>
      <c r="AR210" s="37">
        <v>4</v>
      </c>
      <c r="AY210">
        <v>0</v>
      </c>
      <c r="AZ210">
        <v>1</v>
      </c>
      <c r="BA210">
        <v>0</v>
      </c>
      <c r="BF210" t="s">
        <v>127</v>
      </c>
    </row>
    <row r="211" spans="1:58" x14ac:dyDescent="0.35">
      <c r="A211">
        <v>22</v>
      </c>
      <c r="B211">
        <v>210</v>
      </c>
      <c r="C211">
        <v>5.2</v>
      </c>
      <c r="D211" t="s">
        <v>579</v>
      </c>
      <c r="E211" t="s">
        <v>8</v>
      </c>
      <c r="F211" t="s">
        <v>402</v>
      </c>
      <c r="H211" t="s">
        <v>261</v>
      </c>
      <c r="I211" t="s">
        <v>1368</v>
      </c>
      <c r="K211" t="s">
        <v>409</v>
      </c>
      <c r="L211" t="s">
        <v>408</v>
      </c>
      <c r="N211" s="24">
        <f t="shared" si="5"/>
        <v>2.2936785959686016E-2</v>
      </c>
      <c r="O211" s="24">
        <v>1</v>
      </c>
      <c r="P211" t="s">
        <v>398</v>
      </c>
      <c r="Q211" t="s">
        <v>486</v>
      </c>
      <c r="R211" s="9" t="s">
        <v>1205</v>
      </c>
      <c r="T211" s="24">
        <f t="shared" si="6"/>
        <v>600</v>
      </c>
      <c r="U211" s="9">
        <v>1</v>
      </c>
      <c r="AA211" t="s">
        <v>1374</v>
      </c>
      <c r="AC211" s="42"/>
      <c r="AD211">
        <v>185</v>
      </c>
      <c r="AI211" s="6">
        <v>37987</v>
      </c>
      <c r="AJ211" s="6">
        <v>40988</v>
      </c>
      <c r="AK211" t="s">
        <v>536</v>
      </c>
      <c r="AQ211" s="37">
        <v>1</v>
      </c>
      <c r="AR211" s="37">
        <v>1</v>
      </c>
      <c r="AY211">
        <v>0</v>
      </c>
      <c r="AZ211">
        <v>1</v>
      </c>
      <c r="BA211">
        <v>0</v>
      </c>
      <c r="BF211" t="s">
        <v>127</v>
      </c>
    </row>
    <row r="212" spans="1:58" x14ac:dyDescent="0.35">
      <c r="A212">
        <v>22</v>
      </c>
      <c r="B212">
        <v>211</v>
      </c>
      <c r="C212">
        <v>55.63</v>
      </c>
      <c r="D212" t="s">
        <v>579</v>
      </c>
      <c r="E212" t="s">
        <v>8</v>
      </c>
      <c r="F212" t="s">
        <v>402</v>
      </c>
      <c r="H212" t="s">
        <v>261</v>
      </c>
      <c r="I212" t="s">
        <v>1368</v>
      </c>
      <c r="K212" t="s">
        <v>409</v>
      </c>
      <c r="L212" t="s">
        <v>408</v>
      </c>
      <c r="N212" s="24">
        <f t="shared" si="5"/>
        <v>7.4171328937755033E-11</v>
      </c>
      <c r="O212" s="24">
        <v>1</v>
      </c>
      <c r="P212" t="s">
        <v>398</v>
      </c>
      <c r="Q212" t="s">
        <v>486</v>
      </c>
      <c r="R212" s="9" t="s">
        <v>1205</v>
      </c>
      <c r="T212" s="24">
        <f t="shared" si="6"/>
        <v>600</v>
      </c>
      <c r="U212" s="9">
        <v>1</v>
      </c>
      <c r="AA212" t="s">
        <v>1374</v>
      </c>
      <c r="AC212" s="42"/>
      <c r="AD212">
        <v>185</v>
      </c>
      <c r="AI212" s="6">
        <v>37987</v>
      </c>
      <c r="AJ212" s="6">
        <v>40988</v>
      </c>
      <c r="AK212" t="s">
        <v>536</v>
      </c>
      <c r="AQ212" s="37">
        <v>4</v>
      </c>
      <c r="AR212" s="37">
        <v>4</v>
      </c>
      <c r="AY212">
        <v>0</v>
      </c>
      <c r="AZ212">
        <v>1</v>
      </c>
      <c r="BA212">
        <v>0</v>
      </c>
      <c r="BF212" t="s">
        <v>127</v>
      </c>
    </row>
    <row r="213" spans="1:58" x14ac:dyDescent="0.35">
      <c r="A213">
        <v>22</v>
      </c>
      <c r="B213">
        <v>212</v>
      </c>
      <c r="C213">
        <v>5.2</v>
      </c>
      <c r="D213" t="s">
        <v>579</v>
      </c>
      <c r="E213" t="s">
        <v>8</v>
      </c>
      <c r="F213" t="s">
        <v>402</v>
      </c>
      <c r="H213" t="s">
        <v>261</v>
      </c>
      <c r="I213" t="s">
        <v>1368</v>
      </c>
      <c r="K213" t="s">
        <v>409</v>
      </c>
      <c r="L213" t="s">
        <v>408</v>
      </c>
      <c r="N213" s="24">
        <f t="shared" si="5"/>
        <v>2.2936785959686016E-2</v>
      </c>
      <c r="O213" s="24">
        <v>1</v>
      </c>
      <c r="P213" t="s">
        <v>398</v>
      </c>
      <c r="Q213" t="s">
        <v>486</v>
      </c>
      <c r="R213" s="9" t="s">
        <v>1205</v>
      </c>
      <c r="T213" s="24">
        <f t="shared" si="6"/>
        <v>600</v>
      </c>
      <c r="U213" s="9">
        <v>1</v>
      </c>
      <c r="AA213" t="s">
        <v>1374</v>
      </c>
      <c r="AC213" s="42"/>
      <c r="AD213">
        <v>185</v>
      </c>
      <c r="AI213" s="6">
        <v>37987</v>
      </c>
      <c r="AJ213" s="6">
        <v>40988</v>
      </c>
      <c r="AK213" t="s">
        <v>536</v>
      </c>
      <c r="AQ213" s="37">
        <v>1</v>
      </c>
      <c r="AR213" s="37">
        <v>1</v>
      </c>
      <c r="AY213">
        <v>0</v>
      </c>
      <c r="AZ213">
        <v>1</v>
      </c>
      <c r="BA213">
        <v>0</v>
      </c>
      <c r="BF213" t="s">
        <v>127</v>
      </c>
    </row>
    <row r="214" spans="1:58" x14ac:dyDescent="0.35">
      <c r="A214">
        <v>22</v>
      </c>
      <c r="B214">
        <v>213</v>
      </c>
      <c r="C214">
        <v>9.66</v>
      </c>
      <c r="D214" t="s">
        <v>579</v>
      </c>
      <c r="E214" t="s">
        <v>8</v>
      </c>
      <c r="F214" t="s">
        <v>402</v>
      </c>
      <c r="H214" t="s">
        <v>261</v>
      </c>
      <c r="I214" t="s">
        <v>1368</v>
      </c>
      <c r="K214" t="s">
        <v>409</v>
      </c>
      <c r="L214" t="s">
        <v>408</v>
      </c>
      <c r="N214" s="24">
        <f t="shared" si="5"/>
        <v>4.7752309336192213E-2</v>
      </c>
      <c r="O214" s="24">
        <v>1</v>
      </c>
      <c r="P214" t="s">
        <v>398</v>
      </c>
      <c r="Q214" t="s">
        <v>486</v>
      </c>
      <c r="R214" s="9" t="s">
        <v>1205</v>
      </c>
      <c r="T214" s="24">
        <f t="shared" si="6"/>
        <v>600</v>
      </c>
      <c r="U214" s="9">
        <v>1</v>
      </c>
      <c r="AA214" t="s">
        <v>1374</v>
      </c>
      <c r="AC214" s="42"/>
      <c r="AD214">
        <v>185</v>
      </c>
      <c r="AI214" s="6">
        <v>37987</v>
      </c>
      <c r="AJ214" s="6">
        <v>40988</v>
      </c>
      <c r="AK214" t="s">
        <v>536</v>
      </c>
      <c r="AQ214" s="37">
        <v>4</v>
      </c>
      <c r="AR214" s="37">
        <v>4</v>
      </c>
      <c r="AY214">
        <v>0</v>
      </c>
      <c r="AZ214">
        <v>1</v>
      </c>
      <c r="BA214">
        <v>0</v>
      </c>
      <c r="BF214" t="s">
        <v>127</v>
      </c>
    </row>
    <row r="215" spans="1:58" x14ac:dyDescent="0.35">
      <c r="A215">
        <v>22</v>
      </c>
      <c r="B215">
        <v>214</v>
      </c>
      <c r="C215">
        <v>8.36</v>
      </c>
      <c r="D215" t="s">
        <v>579</v>
      </c>
      <c r="E215" t="s">
        <v>8</v>
      </c>
      <c r="F215" t="s">
        <v>402</v>
      </c>
      <c r="H215" t="s">
        <v>261</v>
      </c>
      <c r="I215" t="s">
        <v>1368</v>
      </c>
      <c r="K215" t="s">
        <v>409</v>
      </c>
      <c r="L215" t="s">
        <v>408</v>
      </c>
      <c r="N215" s="24">
        <f t="shared" si="5"/>
        <v>8.0661578868632761E-2</v>
      </c>
      <c r="O215" s="24">
        <v>1</v>
      </c>
      <c r="P215" t="s">
        <v>398</v>
      </c>
      <c r="Q215" t="s">
        <v>486</v>
      </c>
      <c r="R215" s="9" t="s">
        <v>1205</v>
      </c>
      <c r="T215" s="24">
        <f t="shared" si="6"/>
        <v>600</v>
      </c>
      <c r="U215" s="9">
        <v>1</v>
      </c>
      <c r="AA215" t="s">
        <v>1374</v>
      </c>
      <c r="AC215" s="42"/>
      <c r="AD215">
        <v>185</v>
      </c>
      <c r="AI215" s="6">
        <v>37987</v>
      </c>
      <c r="AJ215" s="6">
        <v>40988</v>
      </c>
      <c r="AK215" t="s">
        <v>536</v>
      </c>
      <c r="AQ215" s="37">
        <v>4</v>
      </c>
      <c r="AR215" s="37">
        <v>4</v>
      </c>
      <c r="AY215">
        <v>0</v>
      </c>
      <c r="AZ215">
        <v>1</v>
      </c>
      <c r="BA215">
        <v>0</v>
      </c>
      <c r="BF215" t="s">
        <v>127</v>
      </c>
    </row>
    <row r="216" spans="1:58" x14ac:dyDescent="0.35">
      <c r="A216">
        <v>22</v>
      </c>
      <c r="B216">
        <v>215</v>
      </c>
      <c r="C216">
        <v>15.57</v>
      </c>
      <c r="D216" t="s">
        <v>579</v>
      </c>
      <c r="E216" t="s">
        <v>8</v>
      </c>
      <c r="F216" t="s">
        <v>402</v>
      </c>
      <c r="H216" t="s">
        <v>261</v>
      </c>
      <c r="I216" t="s">
        <v>1368</v>
      </c>
      <c r="K216" t="s">
        <v>409</v>
      </c>
      <c r="L216" t="s">
        <v>408</v>
      </c>
      <c r="N216" s="24">
        <f t="shared" si="5"/>
        <v>3.9449163389743925E-3</v>
      </c>
      <c r="O216" s="24">
        <v>1</v>
      </c>
      <c r="P216" t="s">
        <v>398</v>
      </c>
      <c r="Q216" t="s">
        <v>486</v>
      </c>
      <c r="R216" s="9" t="s">
        <v>1205</v>
      </c>
      <c r="T216" s="24">
        <f t="shared" si="6"/>
        <v>600</v>
      </c>
      <c r="U216" s="9">
        <v>1</v>
      </c>
      <c r="AA216" t="s">
        <v>1374</v>
      </c>
      <c r="AC216" s="42"/>
      <c r="AD216">
        <v>185</v>
      </c>
      <c r="AI216" s="6">
        <v>37987</v>
      </c>
      <c r="AJ216" s="6">
        <v>40988</v>
      </c>
      <c r="AK216" t="s">
        <v>536</v>
      </c>
      <c r="AQ216" s="37">
        <v>4</v>
      </c>
      <c r="AR216" s="37">
        <v>4</v>
      </c>
      <c r="AY216">
        <v>0</v>
      </c>
      <c r="AZ216">
        <v>1</v>
      </c>
      <c r="BA216">
        <v>0</v>
      </c>
      <c r="BF216" t="s">
        <v>127</v>
      </c>
    </row>
    <row r="217" spans="1:58" x14ac:dyDescent="0.35">
      <c r="A217">
        <v>22</v>
      </c>
      <c r="B217">
        <v>216</v>
      </c>
      <c r="C217">
        <v>57.17</v>
      </c>
      <c r="D217" t="s">
        <v>579</v>
      </c>
      <c r="E217" t="s">
        <v>8</v>
      </c>
      <c r="F217" t="s">
        <v>402</v>
      </c>
      <c r="H217" t="s">
        <v>261</v>
      </c>
      <c r="I217" t="s">
        <v>1368</v>
      </c>
      <c r="K217" t="s">
        <v>409</v>
      </c>
      <c r="L217" t="s">
        <v>408</v>
      </c>
      <c r="N217" s="24">
        <f t="shared" si="5"/>
        <v>3.7583551274933286E-11</v>
      </c>
      <c r="O217" s="24">
        <v>1</v>
      </c>
      <c r="P217" t="s">
        <v>398</v>
      </c>
      <c r="Q217" t="s">
        <v>486</v>
      </c>
      <c r="R217" s="9" t="s">
        <v>1205</v>
      </c>
      <c r="T217" s="24">
        <f t="shared" si="6"/>
        <v>600</v>
      </c>
      <c r="U217" s="9">
        <v>1</v>
      </c>
      <c r="AA217" t="s">
        <v>1374</v>
      </c>
      <c r="AC217" s="42"/>
      <c r="AD217">
        <v>185</v>
      </c>
      <c r="AI217" s="6">
        <v>37987</v>
      </c>
      <c r="AJ217" s="6">
        <v>40988</v>
      </c>
      <c r="AK217" t="s">
        <v>536</v>
      </c>
      <c r="AQ217" s="37">
        <v>4</v>
      </c>
      <c r="AR217" s="37">
        <v>4</v>
      </c>
      <c r="AY217">
        <v>0</v>
      </c>
      <c r="AZ217">
        <v>1</v>
      </c>
      <c r="BA217">
        <v>0</v>
      </c>
      <c r="BF217" t="s">
        <v>127</v>
      </c>
    </row>
    <row r="218" spans="1:58" x14ac:dyDescent="0.35">
      <c r="A218">
        <v>22</v>
      </c>
      <c r="B218">
        <v>217</v>
      </c>
      <c r="C218">
        <v>22.95</v>
      </c>
      <c r="D218" t="s">
        <v>579</v>
      </c>
      <c r="E218" t="s">
        <v>403</v>
      </c>
      <c r="F218" t="s">
        <v>8</v>
      </c>
      <c r="H218" t="s">
        <v>1369</v>
      </c>
      <c r="I218" t="s">
        <v>1362</v>
      </c>
      <c r="K218" t="s">
        <v>408</v>
      </c>
      <c r="L218" t="s">
        <v>409</v>
      </c>
      <c r="N218" s="24">
        <f t="shared" si="5"/>
        <v>4.5749113445553921E-5</v>
      </c>
      <c r="O218" s="24">
        <v>1</v>
      </c>
      <c r="P218" t="s">
        <v>396</v>
      </c>
      <c r="Q218" t="s">
        <v>486</v>
      </c>
      <c r="R218" s="9" t="s">
        <v>1205</v>
      </c>
      <c r="T218" s="24">
        <f t="shared" si="6"/>
        <v>1184</v>
      </c>
      <c r="U218" s="9">
        <v>1</v>
      </c>
      <c r="AA218" t="s">
        <v>1374</v>
      </c>
      <c r="AC218" s="42"/>
      <c r="AD218">
        <v>186</v>
      </c>
      <c r="AI218" s="6">
        <v>35065</v>
      </c>
      <c r="AJ218" s="6">
        <v>40988</v>
      </c>
      <c r="AK218" t="s">
        <v>536</v>
      </c>
      <c r="AQ218" s="37">
        <v>3</v>
      </c>
      <c r="AR218" s="37">
        <v>3</v>
      </c>
      <c r="BF218" t="s">
        <v>127</v>
      </c>
    </row>
    <row r="219" spans="1:58" x14ac:dyDescent="0.35">
      <c r="A219">
        <v>22</v>
      </c>
      <c r="B219">
        <v>218</v>
      </c>
      <c r="C219">
        <v>19.34</v>
      </c>
      <c r="D219" t="s">
        <v>579</v>
      </c>
      <c r="E219" t="s">
        <v>403</v>
      </c>
      <c r="F219" t="s">
        <v>8</v>
      </c>
      <c r="H219" t="s">
        <v>1370</v>
      </c>
      <c r="I219" t="s">
        <v>1365</v>
      </c>
      <c r="K219" t="s">
        <v>408</v>
      </c>
      <c r="L219" t="s">
        <v>409</v>
      </c>
      <c r="N219" s="24">
        <f t="shared" ref="N219:N282" si="7">_xlfn.F.DIST.RT(C219/AQ219,AQ219,T219)</f>
        <v>2.495303645807023E-4</v>
      </c>
      <c r="O219" s="24">
        <v>1</v>
      </c>
      <c r="P219" t="s">
        <v>396</v>
      </c>
      <c r="Q219" t="s">
        <v>486</v>
      </c>
      <c r="R219" s="9" t="s">
        <v>1205</v>
      </c>
      <c r="T219" s="24">
        <f t="shared" si="6"/>
        <v>1184</v>
      </c>
      <c r="U219" s="9">
        <v>1</v>
      </c>
      <c r="AA219" t="s">
        <v>1374</v>
      </c>
      <c r="AC219" s="42"/>
      <c r="AD219">
        <v>186</v>
      </c>
      <c r="AI219" s="6">
        <v>35065</v>
      </c>
      <c r="AJ219" s="6">
        <v>40988</v>
      </c>
      <c r="AK219" t="s">
        <v>536</v>
      </c>
      <c r="AQ219" s="37">
        <v>3</v>
      </c>
      <c r="AR219" s="37">
        <v>3</v>
      </c>
      <c r="BF219" t="s">
        <v>127</v>
      </c>
    </row>
    <row r="220" spans="1:58" x14ac:dyDescent="0.35">
      <c r="A220">
        <v>22</v>
      </c>
      <c r="B220">
        <v>219</v>
      </c>
      <c r="C220">
        <v>19.05</v>
      </c>
      <c r="D220" t="s">
        <v>579</v>
      </c>
      <c r="E220" t="s">
        <v>403</v>
      </c>
      <c r="F220" t="s">
        <v>8</v>
      </c>
      <c r="H220" t="s">
        <v>1371</v>
      </c>
      <c r="I220" t="s">
        <v>1367</v>
      </c>
      <c r="K220" t="s">
        <v>408</v>
      </c>
      <c r="L220" t="s">
        <v>409</v>
      </c>
      <c r="N220" s="24">
        <f t="shared" si="7"/>
        <v>2.8586461261460047E-4</v>
      </c>
      <c r="O220" s="24">
        <v>1</v>
      </c>
      <c r="P220" t="s">
        <v>396</v>
      </c>
      <c r="Q220" t="s">
        <v>486</v>
      </c>
      <c r="R220" s="9" t="s">
        <v>1205</v>
      </c>
      <c r="T220" s="24">
        <f t="shared" si="6"/>
        <v>1184</v>
      </c>
      <c r="U220" s="9">
        <v>1</v>
      </c>
      <c r="AA220" t="s">
        <v>1374</v>
      </c>
      <c r="AC220" s="42"/>
      <c r="AD220">
        <v>186</v>
      </c>
      <c r="AI220" s="6">
        <v>35065</v>
      </c>
      <c r="AJ220" s="6">
        <v>40988</v>
      </c>
      <c r="AK220" t="s">
        <v>536</v>
      </c>
      <c r="AQ220" s="37">
        <v>3</v>
      </c>
      <c r="AR220" s="37">
        <v>3</v>
      </c>
      <c r="BF220" t="s">
        <v>127</v>
      </c>
    </row>
    <row r="221" spans="1:58" x14ac:dyDescent="0.35">
      <c r="A221">
        <v>22</v>
      </c>
      <c r="B221">
        <v>220</v>
      </c>
      <c r="C221">
        <v>18.53</v>
      </c>
      <c r="D221" t="s">
        <v>579</v>
      </c>
      <c r="E221" t="s">
        <v>403</v>
      </c>
      <c r="F221" t="s">
        <v>8</v>
      </c>
      <c r="H221" t="s">
        <v>1369</v>
      </c>
      <c r="I221" t="s">
        <v>1362</v>
      </c>
      <c r="K221" t="s">
        <v>408</v>
      </c>
      <c r="L221" t="s">
        <v>409</v>
      </c>
      <c r="N221" s="24">
        <f t="shared" si="7"/>
        <v>3.6471367003310128E-4</v>
      </c>
      <c r="O221" s="24">
        <v>1</v>
      </c>
      <c r="P221" t="s">
        <v>396</v>
      </c>
      <c r="Q221" t="s">
        <v>486</v>
      </c>
      <c r="R221" s="9" t="s">
        <v>1205</v>
      </c>
      <c r="T221" s="24">
        <f t="shared" si="6"/>
        <v>1184</v>
      </c>
      <c r="U221" s="9">
        <v>1</v>
      </c>
      <c r="AA221" t="s">
        <v>1374</v>
      </c>
      <c r="AC221" s="42"/>
      <c r="AD221">
        <v>186</v>
      </c>
      <c r="AI221" s="6">
        <v>35065</v>
      </c>
      <c r="AJ221" s="6">
        <v>40988</v>
      </c>
      <c r="AK221" t="s">
        <v>536</v>
      </c>
      <c r="AQ221" s="37">
        <v>3</v>
      </c>
      <c r="AR221" s="37">
        <v>3</v>
      </c>
      <c r="BF221" t="s">
        <v>127</v>
      </c>
    </row>
    <row r="222" spans="1:58" x14ac:dyDescent="0.35">
      <c r="A222">
        <v>22</v>
      </c>
      <c r="B222">
        <v>221</v>
      </c>
      <c r="C222">
        <v>15.8</v>
      </c>
      <c r="D222" t="s">
        <v>579</v>
      </c>
      <c r="E222" t="s">
        <v>403</v>
      </c>
      <c r="F222" t="s">
        <v>8</v>
      </c>
      <c r="H222" t="s">
        <v>1370</v>
      </c>
      <c r="I222" t="s">
        <v>1365</v>
      </c>
      <c r="K222" t="s">
        <v>408</v>
      </c>
      <c r="L222" t="s">
        <v>409</v>
      </c>
      <c r="N222" s="24">
        <f t="shared" si="7"/>
        <v>1.3051072239271017E-3</v>
      </c>
      <c r="O222" s="24">
        <v>1</v>
      </c>
      <c r="P222" t="s">
        <v>396</v>
      </c>
      <c r="Q222" t="s">
        <v>486</v>
      </c>
      <c r="R222" s="9" t="s">
        <v>1205</v>
      </c>
      <c r="T222" s="24">
        <f t="shared" si="6"/>
        <v>1184</v>
      </c>
      <c r="U222" s="9">
        <v>1</v>
      </c>
      <c r="AA222" t="s">
        <v>1374</v>
      </c>
      <c r="AC222" s="42"/>
      <c r="AD222">
        <v>186</v>
      </c>
      <c r="AI222" s="6">
        <v>35065</v>
      </c>
      <c r="AJ222" s="6">
        <v>40988</v>
      </c>
      <c r="AK222" t="s">
        <v>536</v>
      </c>
      <c r="AQ222" s="37">
        <v>3</v>
      </c>
      <c r="AR222" s="37">
        <v>3</v>
      </c>
      <c r="BF222" t="s">
        <v>127</v>
      </c>
    </row>
    <row r="223" spans="1:58" x14ac:dyDescent="0.35">
      <c r="A223">
        <v>22</v>
      </c>
      <c r="B223">
        <v>222</v>
      </c>
      <c r="C223">
        <v>19.05</v>
      </c>
      <c r="D223" t="s">
        <v>579</v>
      </c>
      <c r="E223" t="s">
        <v>403</v>
      </c>
      <c r="F223" t="s">
        <v>8</v>
      </c>
      <c r="H223" t="s">
        <v>1371</v>
      </c>
      <c r="I223" t="s">
        <v>1367</v>
      </c>
      <c r="K223" t="s">
        <v>408</v>
      </c>
      <c r="L223" t="s">
        <v>409</v>
      </c>
      <c r="N223" s="24">
        <f t="shared" si="7"/>
        <v>2.8586461261460047E-4</v>
      </c>
      <c r="O223" s="24">
        <v>1</v>
      </c>
      <c r="P223" t="s">
        <v>396</v>
      </c>
      <c r="Q223" t="s">
        <v>486</v>
      </c>
      <c r="R223" s="9" t="s">
        <v>1205</v>
      </c>
      <c r="T223" s="24">
        <f t="shared" si="6"/>
        <v>1184</v>
      </c>
      <c r="U223" s="9">
        <v>1</v>
      </c>
      <c r="AA223" t="s">
        <v>1374</v>
      </c>
      <c r="AC223" s="42"/>
      <c r="AD223">
        <v>186</v>
      </c>
      <c r="AI223" s="6">
        <v>35065</v>
      </c>
      <c r="AJ223" s="6">
        <v>40988</v>
      </c>
      <c r="AK223" t="s">
        <v>536</v>
      </c>
      <c r="AQ223" s="37">
        <v>3</v>
      </c>
      <c r="AR223" s="37">
        <v>3</v>
      </c>
      <c r="BF223" t="s">
        <v>127</v>
      </c>
    </row>
    <row r="224" spans="1:58" x14ac:dyDescent="0.35">
      <c r="A224">
        <v>22</v>
      </c>
      <c r="B224">
        <v>223</v>
      </c>
      <c r="C224">
        <v>14.16</v>
      </c>
      <c r="D224" t="s">
        <v>579</v>
      </c>
      <c r="E224" t="s">
        <v>403</v>
      </c>
      <c r="F224" t="s">
        <v>8</v>
      </c>
      <c r="H224" t="s">
        <v>1369</v>
      </c>
      <c r="I224" t="s">
        <v>1362</v>
      </c>
      <c r="K224" t="s">
        <v>408</v>
      </c>
      <c r="L224" t="s">
        <v>409</v>
      </c>
      <c r="N224" s="24">
        <f t="shared" si="7"/>
        <v>8.7788226997032037E-4</v>
      </c>
      <c r="O224" s="24">
        <v>1</v>
      </c>
      <c r="P224" t="s">
        <v>396</v>
      </c>
      <c r="Q224" t="s">
        <v>486</v>
      </c>
      <c r="R224" s="9" t="s">
        <v>1205</v>
      </c>
      <c r="T224" s="24">
        <f t="shared" si="6"/>
        <v>1184</v>
      </c>
      <c r="U224" s="9">
        <v>1</v>
      </c>
      <c r="AA224" t="s">
        <v>1374</v>
      </c>
      <c r="AC224" s="42"/>
      <c r="AD224">
        <v>186</v>
      </c>
      <c r="AI224" s="6">
        <v>35065</v>
      </c>
      <c r="AJ224" s="6">
        <v>40988</v>
      </c>
      <c r="AK224" t="s">
        <v>536</v>
      </c>
      <c r="AQ224" s="37">
        <v>2</v>
      </c>
      <c r="AR224" s="37">
        <v>2</v>
      </c>
      <c r="BF224" t="s">
        <v>127</v>
      </c>
    </row>
    <row r="225" spans="1:58" x14ac:dyDescent="0.35">
      <c r="A225">
        <v>22</v>
      </c>
      <c r="B225">
        <v>224</v>
      </c>
      <c r="C225">
        <v>14.21</v>
      </c>
      <c r="D225" t="s">
        <v>579</v>
      </c>
      <c r="E225" t="s">
        <v>403</v>
      </c>
      <c r="F225" t="s">
        <v>8</v>
      </c>
      <c r="H225" t="s">
        <v>1370</v>
      </c>
      <c r="I225" t="s">
        <v>1365</v>
      </c>
      <c r="K225" t="s">
        <v>408</v>
      </c>
      <c r="L225" t="s">
        <v>409</v>
      </c>
      <c r="N225" s="24">
        <f t="shared" si="7"/>
        <v>8.5646072736922374E-4</v>
      </c>
      <c r="O225" s="24">
        <v>1</v>
      </c>
      <c r="P225" t="s">
        <v>396</v>
      </c>
      <c r="Q225" t="s">
        <v>486</v>
      </c>
      <c r="R225" s="9" t="s">
        <v>1205</v>
      </c>
      <c r="T225" s="24">
        <f t="shared" si="6"/>
        <v>1184</v>
      </c>
      <c r="U225" s="9">
        <v>1</v>
      </c>
      <c r="AA225" t="s">
        <v>1374</v>
      </c>
      <c r="AC225" s="42"/>
      <c r="AD225">
        <v>186</v>
      </c>
      <c r="AI225" s="6">
        <v>35065</v>
      </c>
      <c r="AJ225" s="6">
        <v>40988</v>
      </c>
      <c r="AK225" t="s">
        <v>536</v>
      </c>
      <c r="AQ225" s="37">
        <v>2</v>
      </c>
      <c r="AR225" s="37">
        <v>2</v>
      </c>
      <c r="BF225" t="s">
        <v>127</v>
      </c>
    </row>
    <row r="226" spans="1:58" x14ac:dyDescent="0.35">
      <c r="A226">
        <v>22</v>
      </c>
      <c r="B226">
        <v>225</v>
      </c>
      <c r="C226">
        <v>18.8</v>
      </c>
      <c r="D226" t="s">
        <v>579</v>
      </c>
      <c r="E226" t="s">
        <v>403</v>
      </c>
      <c r="F226" t="s">
        <v>8</v>
      </c>
      <c r="H226" t="s">
        <v>1371</v>
      </c>
      <c r="I226" t="s">
        <v>1367</v>
      </c>
      <c r="K226" t="s">
        <v>408</v>
      </c>
      <c r="L226" t="s">
        <v>409</v>
      </c>
      <c r="N226" s="24">
        <f t="shared" si="7"/>
        <v>3.2139041637226562E-4</v>
      </c>
      <c r="O226" s="24">
        <v>1</v>
      </c>
      <c r="P226" t="s">
        <v>396</v>
      </c>
      <c r="Q226" t="s">
        <v>486</v>
      </c>
      <c r="R226" s="9" t="s">
        <v>1205</v>
      </c>
      <c r="T226" s="24">
        <f t="shared" si="6"/>
        <v>1184</v>
      </c>
      <c r="U226" s="9">
        <v>1</v>
      </c>
      <c r="AA226" t="s">
        <v>1374</v>
      </c>
      <c r="AC226" s="42"/>
      <c r="AD226">
        <v>186</v>
      </c>
      <c r="AI226" s="6">
        <v>35065</v>
      </c>
      <c r="AJ226" s="6">
        <v>40988</v>
      </c>
      <c r="AK226" t="s">
        <v>536</v>
      </c>
      <c r="AQ226" s="37">
        <v>3</v>
      </c>
      <c r="AR226" s="37">
        <v>3</v>
      </c>
      <c r="BF226" t="s">
        <v>127</v>
      </c>
    </row>
    <row r="227" spans="1:58" x14ac:dyDescent="0.35">
      <c r="A227">
        <v>22</v>
      </c>
      <c r="B227">
        <v>226</v>
      </c>
      <c r="C227">
        <v>11.55</v>
      </c>
      <c r="D227" t="s">
        <v>579</v>
      </c>
      <c r="E227" t="s">
        <v>403</v>
      </c>
      <c r="F227" t="s">
        <v>8</v>
      </c>
      <c r="H227" t="s">
        <v>1369</v>
      </c>
      <c r="I227" t="s">
        <v>1362</v>
      </c>
      <c r="K227" t="s">
        <v>408</v>
      </c>
      <c r="L227" t="s">
        <v>409</v>
      </c>
      <c r="N227" s="24">
        <f t="shared" si="7"/>
        <v>7.0002542351600455E-4</v>
      </c>
      <c r="O227" s="24">
        <v>1</v>
      </c>
      <c r="P227" t="s">
        <v>396</v>
      </c>
      <c r="Q227" t="s">
        <v>486</v>
      </c>
      <c r="R227" s="9" t="s">
        <v>1205</v>
      </c>
      <c r="T227" s="24">
        <f t="shared" si="6"/>
        <v>1184</v>
      </c>
      <c r="U227" s="9">
        <v>1</v>
      </c>
      <c r="AA227" t="s">
        <v>1374</v>
      </c>
      <c r="AC227" s="42"/>
      <c r="AD227">
        <v>186</v>
      </c>
      <c r="AI227" s="6">
        <v>35065</v>
      </c>
      <c r="AJ227" s="6">
        <v>40988</v>
      </c>
      <c r="AK227" t="s">
        <v>536</v>
      </c>
      <c r="AQ227" s="37">
        <v>1</v>
      </c>
      <c r="AR227" s="37">
        <v>1</v>
      </c>
      <c r="BF227" t="s">
        <v>127</v>
      </c>
    </row>
    <row r="228" spans="1:58" x14ac:dyDescent="0.35">
      <c r="A228">
        <v>22</v>
      </c>
      <c r="B228">
        <v>227</v>
      </c>
      <c r="C228">
        <v>12.35</v>
      </c>
      <c r="D228" t="s">
        <v>579</v>
      </c>
      <c r="E228" t="s">
        <v>403</v>
      </c>
      <c r="F228" t="s">
        <v>8</v>
      </c>
      <c r="H228" t="s">
        <v>1370</v>
      </c>
      <c r="I228" t="s">
        <v>1365</v>
      </c>
      <c r="K228" t="s">
        <v>408</v>
      </c>
      <c r="L228" t="s">
        <v>409</v>
      </c>
      <c r="N228" s="24">
        <f t="shared" si="7"/>
        <v>4.5762944973902887E-4</v>
      </c>
      <c r="O228" s="24">
        <v>1</v>
      </c>
      <c r="P228" t="s">
        <v>396</v>
      </c>
      <c r="Q228" t="s">
        <v>486</v>
      </c>
      <c r="R228" s="9" t="s">
        <v>1205</v>
      </c>
      <c r="T228" s="24">
        <f t="shared" si="6"/>
        <v>1184</v>
      </c>
      <c r="U228" s="9">
        <v>1</v>
      </c>
      <c r="AA228" t="s">
        <v>1374</v>
      </c>
      <c r="AC228" s="42"/>
      <c r="AD228">
        <v>186</v>
      </c>
      <c r="AI228" s="6">
        <v>35065</v>
      </c>
      <c r="AJ228" s="6">
        <v>40988</v>
      </c>
      <c r="AK228" t="s">
        <v>536</v>
      </c>
      <c r="AQ228" s="37">
        <v>1</v>
      </c>
      <c r="AR228" s="37">
        <v>1</v>
      </c>
      <c r="BF228" t="s">
        <v>127</v>
      </c>
    </row>
    <row r="229" spans="1:58" x14ac:dyDescent="0.35">
      <c r="A229">
        <v>22</v>
      </c>
      <c r="B229">
        <v>228</v>
      </c>
      <c r="C229">
        <v>20.23</v>
      </c>
      <c r="D229" t="s">
        <v>579</v>
      </c>
      <c r="E229" t="s">
        <v>403</v>
      </c>
      <c r="F229" t="s">
        <v>8</v>
      </c>
      <c r="H229" t="s">
        <v>1371</v>
      </c>
      <c r="I229" t="s">
        <v>1367</v>
      </c>
      <c r="K229" t="s">
        <v>408</v>
      </c>
      <c r="L229" t="s">
        <v>409</v>
      </c>
      <c r="N229" s="24">
        <f t="shared" si="7"/>
        <v>7.5417492448995791E-6</v>
      </c>
      <c r="O229" s="24">
        <v>1</v>
      </c>
      <c r="P229" t="s">
        <v>396</v>
      </c>
      <c r="Q229" t="s">
        <v>486</v>
      </c>
      <c r="R229" s="9" t="s">
        <v>1205</v>
      </c>
      <c r="T229" s="24">
        <f t="shared" si="6"/>
        <v>1184</v>
      </c>
      <c r="U229" s="9">
        <v>1</v>
      </c>
      <c r="AA229" t="s">
        <v>1374</v>
      </c>
      <c r="AC229" s="42"/>
      <c r="AD229">
        <v>186</v>
      </c>
      <c r="AI229" s="6">
        <v>35065</v>
      </c>
      <c r="AJ229" s="6">
        <v>40988</v>
      </c>
      <c r="AK229" t="s">
        <v>536</v>
      </c>
      <c r="AQ229" s="37">
        <v>1</v>
      </c>
      <c r="AR229" s="37">
        <v>1</v>
      </c>
      <c r="BF229" t="s">
        <v>127</v>
      </c>
    </row>
    <row r="230" spans="1:58" x14ac:dyDescent="0.35">
      <c r="A230">
        <v>22</v>
      </c>
      <c r="B230">
        <v>229</v>
      </c>
      <c r="C230">
        <v>6.83</v>
      </c>
      <c r="D230" t="s">
        <v>579</v>
      </c>
      <c r="E230" t="s">
        <v>403</v>
      </c>
      <c r="F230" t="s">
        <v>8</v>
      </c>
      <c r="H230" t="s">
        <v>1369</v>
      </c>
      <c r="I230" t="s">
        <v>1362</v>
      </c>
      <c r="K230" t="s">
        <v>408</v>
      </c>
      <c r="L230" t="s">
        <v>409</v>
      </c>
      <c r="N230" s="24">
        <f t="shared" si="7"/>
        <v>9.0775681173383659E-3</v>
      </c>
      <c r="O230" s="24">
        <v>1</v>
      </c>
      <c r="P230" t="s">
        <v>396</v>
      </c>
      <c r="Q230" t="s">
        <v>486</v>
      </c>
      <c r="R230" s="9" t="s">
        <v>1205</v>
      </c>
      <c r="T230" s="24">
        <f t="shared" si="6"/>
        <v>1184</v>
      </c>
      <c r="U230" s="9">
        <v>1</v>
      </c>
      <c r="AA230" t="s">
        <v>1374</v>
      </c>
      <c r="AC230" s="42"/>
      <c r="AD230">
        <v>186</v>
      </c>
      <c r="AI230" s="6">
        <v>35065</v>
      </c>
      <c r="AJ230" s="6">
        <v>40988</v>
      </c>
      <c r="AK230" t="s">
        <v>536</v>
      </c>
      <c r="AQ230" s="37">
        <v>1</v>
      </c>
      <c r="AR230" s="37">
        <v>1</v>
      </c>
      <c r="BF230" t="s">
        <v>127</v>
      </c>
    </row>
    <row r="231" spans="1:58" x14ac:dyDescent="0.35">
      <c r="A231">
        <v>22</v>
      </c>
      <c r="B231">
        <v>230</v>
      </c>
      <c r="C231">
        <v>5.91</v>
      </c>
      <c r="D231" t="s">
        <v>579</v>
      </c>
      <c r="E231" t="s">
        <v>403</v>
      </c>
      <c r="F231" t="s">
        <v>8</v>
      </c>
      <c r="H231" t="s">
        <v>1370</v>
      </c>
      <c r="I231" t="s">
        <v>1365</v>
      </c>
      <c r="K231" t="s">
        <v>408</v>
      </c>
      <c r="L231" t="s">
        <v>409</v>
      </c>
      <c r="N231" s="24">
        <f t="shared" si="7"/>
        <v>1.5202815512023569E-2</v>
      </c>
      <c r="O231" s="24">
        <v>1</v>
      </c>
      <c r="P231" t="s">
        <v>396</v>
      </c>
      <c r="Q231" t="s">
        <v>486</v>
      </c>
      <c r="R231" s="9" t="s">
        <v>1205</v>
      </c>
      <c r="T231" s="24">
        <f t="shared" si="6"/>
        <v>1184</v>
      </c>
      <c r="U231" s="9">
        <v>1</v>
      </c>
      <c r="AA231" t="s">
        <v>1374</v>
      </c>
      <c r="AC231" s="42"/>
      <c r="AD231">
        <v>186</v>
      </c>
      <c r="AI231" s="6">
        <v>35065</v>
      </c>
      <c r="AJ231" s="6">
        <v>40988</v>
      </c>
      <c r="AK231" t="s">
        <v>536</v>
      </c>
      <c r="AQ231" s="37">
        <v>1</v>
      </c>
      <c r="AR231" s="37">
        <v>1</v>
      </c>
      <c r="BF231" t="s">
        <v>127</v>
      </c>
    </row>
    <row r="232" spans="1:58" x14ac:dyDescent="0.35">
      <c r="A232">
        <v>22</v>
      </c>
      <c r="B232">
        <v>231</v>
      </c>
      <c r="C232">
        <v>5.27</v>
      </c>
      <c r="D232" t="s">
        <v>579</v>
      </c>
      <c r="E232" t="s">
        <v>403</v>
      </c>
      <c r="F232" t="s">
        <v>8</v>
      </c>
      <c r="H232" t="s">
        <v>1371</v>
      </c>
      <c r="I232" t="s">
        <v>1367</v>
      </c>
      <c r="K232" t="s">
        <v>408</v>
      </c>
      <c r="L232" t="s">
        <v>409</v>
      </c>
      <c r="N232" s="24">
        <f t="shared" si="7"/>
        <v>2.1870136670982917E-2</v>
      </c>
      <c r="O232" s="24">
        <v>1</v>
      </c>
      <c r="P232" t="s">
        <v>396</v>
      </c>
      <c r="Q232" t="s">
        <v>486</v>
      </c>
      <c r="R232" s="9" t="s">
        <v>1205</v>
      </c>
      <c r="T232" s="24">
        <f t="shared" si="6"/>
        <v>1184</v>
      </c>
      <c r="U232" s="9">
        <v>1</v>
      </c>
      <c r="AA232" t="s">
        <v>1374</v>
      </c>
      <c r="AC232" s="42"/>
      <c r="AD232">
        <v>186</v>
      </c>
      <c r="AI232" s="6">
        <v>35065</v>
      </c>
      <c r="AJ232" s="6">
        <v>40988</v>
      </c>
      <c r="AK232" t="s">
        <v>536</v>
      </c>
      <c r="AQ232" s="37">
        <v>1</v>
      </c>
      <c r="AR232" s="37">
        <v>1</v>
      </c>
      <c r="BF232" t="s">
        <v>127</v>
      </c>
    </row>
    <row r="233" spans="1:58" x14ac:dyDescent="0.35">
      <c r="A233">
        <v>22</v>
      </c>
      <c r="B233">
        <v>232</v>
      </c>
      <c r="C233">
        <v>12.93</v>
      </c>
      <c r="D233" t="s">
        <v>579</v>
      </c>
      <c r="E233" t="s">
        <v>403</v>
      </c>
      <c r="F233" t="s">
        <v>8</v>
      </c>
      <c r="H233" t="s">
        <v>1369</v>
      </c>
      <c r="I233" t="s">
        <v>1362</v>
      </c>
      <c r="K233" t="s">
        <v>408</v>
      </c>
      <c r="L233" t="s">
        <v>409</v>
      </c>
      <c r="N233" s="24">
        <f t="shared" si="7"/>
        <v>1.6125249248485352E-3</v>
      </c>
      <c r="O233" s="24">
        <v>1</v>
      </c>
      <c r="P233" t="s">
        <v>396</v>
      </c>
      <c r="Q233" t="s">
        <v>486</v>
      </c>
      <c r="R233" s="9" t="s">
        <v>1205</v>
      </c>
      <c r="T233" s="24">
        <f t="shared" si="6"/>
        <v>1184</v>
      </c>
      <c r="U233" s="9">
        <v>1</v>
      </c>
      <c r="AA233" t="s">
        <v>1374</v>
      </c>
      <c r="AC233" s="42"/>
      <c r="AD233">
        <v>186</v>
      </c>
      <c r="AI233" s="6">
        <v>35065</v>
      </c>
      <c r="AJ233" s="6">
        <v>40988</v>
      </c>
      <c r="AK233" t="s">
        <v>536</v>
      </c>
      <c r="AQ233" s="37">
        <v>2</v>
      </c>
      <c r="AR233" s="37">
        <v>2</v>
      </c>
      <c r="BF233" t="s">
        <v>127</v>
      </c>
    </row>
    <row r="234" spans="1:58" x14ac:dyDescent="0.35">
      <c r="A234">
        <v>22</v>
      </c>
      <c r="B234">
        <v>233</v>
      </c>
      <c r="C234">
        <v>14.22</v>
      </c>
      <c r="D234" t="s">
        <v>579</v>
      </c>
      <c r="E234" t="s">
        <v>403</v>
      </c>
      <c r="F234" t="s">
        <v>8</v>
      </c>
      <c r="H234" t="s">
        <v>1370</v>
      </c>
      <c r="I234" t="s">
        <v>1365</v>
      </c>
      <c r="K234" t="s">
        <v>408</v>
      </c>
      <c r="L234" t="s">
        <v>409</v>
      </c>
      <c r="N234" s="24">
        <f t="shared" si="7"/>
        <v>8.522396628136697E-4</v>
      </c>
      <c r="O234" s="24">
        <v>1</v>
      </c>
      <c r="P234" t="s">
        <v>396</v>
      </c>
      <c r="Q234" t="s">
        <v>486</v>
      </c>
      <c r="R234" s="9" t="s">
        <v>1205</v>
      </c>
      <c r="T234" s="24">
        <f t="shared" si="6"/>
        <v>1184</v>
      </c>
      <c r="U234" s="9">
        <v>1</v>
      </c>
      <c r="AA234" t="s">
        <v>1374</v>
      </c>
      <c r="AC234" s="42"/>
      <c r="AD234">
        <v>186</v>
      </c>
      <c r="AI234" s="6">
        <v>35065</v>
      </c>
      <c r="AJ234" s="6">
        <v>40988</v>
      </c>
      <c r="AK234" t="s">
        <v>536</v>
      </c>
      <c r="AQ234" s="37">
        <v>2</v>
      </c>
      <c r="AR234" s="37">
        <v>2</v>
      </c>
      <c r="BF234" t="s">
        <v>127</v>
      </c>
    </row>
    <row r="235" spans="1:58" x14ac:dyDescent="0.35">
      <c r="A235">
        <v>22</v>
      </c>
      <c r="B235">
        <v>234</v>
      </c>
      <c r="C235">
        <v>14.4</v>
      </c>
      <c r="D235" t="s">
        <v>579</v>
      </c>
      <c r="E235" t="s">
        <v>403</v>
      </c>
      <c r="F235" t="s">
        <v>8</v>
      </c>
      <c r="H235" t="s">
        <v>1371</v>
      </c>
      <c r="I235" t="s">
        <v>1367</v>
      </c>
      <c r="K235" t="s">
        <v>408</v>
      </c>
      <c r="L235" t="s">
        <v>409</v>
      </c>
      <c r="N235" s="24">
        <f t="shared" si="7"/>
        <v>7.797259759809716E-4</v>
      </c>
      <c r="O235" s="24">
        <v>1</v>
      </c>
      <c r="P235" t="s">
        <v>396</v>
      </c>
      <c r="Q235" t="s">
        <v>486</v>
      </c>
      <c r="R235" s="9" t="s">
        <v>1205</v>
      </c>
      <c r="T235" s="24">
        <f t="shared" si="6"/>
        <v>1184</v>
      </c>
      <c r="U235" s="9">
        <v>1</v>
      </c>
      <c r="AA235" t="s">
        <v>1374</v>
      </c>
      <c r="AC235" s="42"/>
      <c r="AD235">
        <v>186</v>
      </c>
      <c r="AI235" s="6">
        <v>35065</v>
      </c>
      <c r="AJ235" s="6">
        <v>40988</v>
      </c>
      <c r="AK235" t="s">
        <v>536</v>
      </c>
      <c r="AQ235" s="37">
        <v>2</v>
      </c>
      <c r="AR235" s="37">
        <v>2</v>
      </c>
      <c r="BF235" t="s">
        <v>127</v>
      </c>
    </row>
    <row r="236" spans="1:58" x14ac:dyDescent="0.35">
      <c r="A236">
        <v>22</v>
      </c>
      <c r="B236">
        <v>235</v>
      </c>
      <c r="C236">
        <v>12.93</v>
      </c>
      <c r="D236" t="s">
        <v>579</v>
      </c>
      <c r="E236" t="s">
        <v>403</v>
      </c>
      <c r="F236" t="s">
        <v>8</v>
      </c>
      <c r="H236" t="s">
        <v>1369</v>
      </c>
      <c r="I236" t="s">
        <v>1362</v>
      </c>
      <c r="K236" t="s">
        <v>408</v>
      </c>
      <c r="L236" t="s">
        <v>409</v>
      </c>
      <c r="N236" s="24">
        <f t="shared" si="7"/>
        <v>1.6125249248485352E-3</v>
      </c>
      <c r="O236" s="24">
        <v>1</v>
      </c>
      <c r="P236" t="s">
        <v>396</v>
      </c>
      <c r="Q236" t="s">
        <v>486</v>
      </c>
      <c r="R236" s="9" t="s">
        <v>1205</v>
      </c>
      <c r="T236" s="24">
        <f t="shared" si="6"/>
        <v>1184</v>
      </c>
      <c r="U236" s="9">
        <v>1</v>
      </c>
      <c r="AA236" t="s">
        <v>1374</v>
      </c>
      <c r="AC236" s="42"/>
      <c r="AD236">
        <v>186</v>
      </c>
      <c r="AI236" s="6">
        <v>35065</v>
      </c>
      <c r="AJ236" s="6">
        <v>40988</v>
      </c>
      <c r="AK236" t="s">
        <v>536</v>
      </c>
      <c r="AQ236" s="37">
        <v>2</v>
      </c>
      <c r="AR236" s="37">
        <v>2</v>
      </c>
      <c r="BF236" t="s">
        <v>127</v>
      </c>
    </row>
    <row r="237" spans="1:58" x14ac:dyDescent="0.35">
      <c r="A237">
        <v>22</v>
      </c>
      <c r="B237">
        <v>236</v>
      </c>
      <c r="C237">
        <v>10.67</v>
      </c>
      <c r="D237" t="s">
        <v>579</v>
      </c>
      <c r="E237" t="s">
        <v>403</v>
      </c>
      <c r="F237" t="s">
        <v>8</v>
      </c>
      <c r="H237" t="s">
        <v>1370</v>
      </c>
      <c r="I237" t="s">
        <v>1365</v>
      </c>
      <c r="K237" t="s">
        <v>408</v>
      </c>
      <c r="L237" t="s">
        <v>409</v>
      </c>
      <c r="N237" s="24">
        <f t="shared" si="7"/>
        <v>4.9364718013545916E-3</v>
      </c>
      <c r="O237" s="24">
        <v>1</v>
      </c>
      <c r="P237" t="s">
        <v>396</v>
      </c>
      <c r="Q237" t="s">
        <v>486</v>
      </c>
      <c r="R237" s="9" t="s">
        <v>1205</v>
      </c>
      <c r="T237" s="24">
        <f t="shared" si="6"/>
        <v>1184</v>
      </c>
      <c r="U237" s="9">
        <v>1</v>
      </c>
      <c r="AA237" t="s">
        <v>1374</v>
      </c>
      <c r="AC237" s="42"/>
      <c r="AD237">
        <v>186</v>
      </c>
      <c r="AI237" s="6">
        <v>35065</v>
      </c>
      <c r="AJ237" s="6">
        <v>40988</v>
      </c>
      <c r="AK237" t="s">
        <v>536</v>
      </c>
      <c r="AQ237" s="37">
        <v>2</v>
      </c>
      <c r="AR237" s="37">
        <v>2</v>
      </c>
      <c r="BF237" t="s">
        <v>127</v>
      </c>
    </row>
    <row r="238" spans="1:58" x14ac:dyDescent="0.35">
      <c r="A238">
        <v>22</v>
      </c>
      <c r="B238">
        <v>237</v>
      </c>
      <c r="C238">
        <v>10.28</v>
      </c>
      <c r="D238" t="s">
        <v>579</v>
      </c>
      <c r="E238" t="s">
        <v>403</v>
      </c>
      <c r="F238" t="s">
        <v>8</v>
      </c>
      <c r="H238" t="s">
        <v>1371</v>
      </c>
      <c r="I238" t="s">
        <v>1367</v>
      </c>
      <c r="K238" t="s">
        <v>408</v>
      </c>
      <c r="L238" t="s">
        <v>409</v>
      </c>
      <c r="N238" s="24">
        <f t="shared" si="7"/>
        <v>5.9890979407591916E-3</v>
      </c>
      <c r="O238" s="24">
        <v>1</v>
      </c>
      <c r="P238" t="s">
        <v>396</v>
      </c>
      <c r="Q238" t="s">
        <v>486</v>
      </c>
      <c r="R238" s="9" t="s">
        <v>1205</v>
      </c>
      <c r="T238" s="24">
        <f t="shared" si="6"/>
        <v>1184</v>
      </c>
      <c r="U238" s="9">
        <v>1</v>
      </c>
      <c r="AA238" t="s">
        <v>1374</v>
      </c>
      <c r="AC238" s="42"/>
      <c r="AD238">
        <v>186</v>
      </c>
      <c r="AI238" s="6">
        <v>35065</v>
      </c>
      <c r="AJ238" s="6">
        <v>40988</v>
      </c>
      <c r="AK238" t="s">
        <v>536</v>
      </c>
      <c r="AQ238" s="37">
        <v>2</v>
      </c>
      <c r="AR238" s="37">
        <v>2</v>
      </c>
      <c r="BF238" t="s">
        <v>127</v>
      </c>
    </row>
    <row r="239" spans="1:58" x14ac:dyDescent="0.35">
      <c r="A239">
        <v>22</v>
      </c>
      <c r="B239">
        <v>238</v>
      </c>
      <c r="C239">
        <v>14.48</v>
      </c>
      <c r="D239" t="s">
        <v>579</v>
      </c>
      <c r="E239" t="s">
        <v>403</v>
      </c>
      <c r="F239" t="s">
        <v>8</v>
      </c>
      <c r="H239" t="s">
        <v>1369</v>
      </c>
      <c r="I239" t="s">
        <v>1362</v>
      </c>
      <c r="K239" t="s">
        <v>408</v>
      </c>
      <c r="L239" t="s">
        <v>409</v>
      </c>
      <c r="N239" s="24">
        <f t="shared" si="7"/>
        <v>1.4889723141750904E-4</v>
      </c>
      <c r="O239" s="24">
        <v>1</v>
      </c>
      <c r="P239" t="s">
        <v>396</v>
      </c>
      <c r="Q239" t="s">
        <v>486</v>
      </c>
      <c r="R239" s="9" t="s">
        <v>1205</v>
      </c>
      <c r="T239" s="24">
        <f t="shared" si="6"/>
        <v>1184</v>
      </c>
      <c r="U239" s="9">
        <v>1</v>
      </c>
      <c r="AA239" t="s">
        <v>1374</v>
      </c>
      <c r="AC239" s="42"/>
      <c r="AD239">
        <v>186</v>
      </c>
      <c r="AI239" s="6">
        <v>35065</v>
      </c>
      <c r="AJ239" s="6">
        <v>40988</v>
      </c>
      <c r="AK239" t="s">
        <v>536</v>
      </c>
      <c r="AQ239" s="37">
        <v>1</v>
      </c>
      <c r="AR239" s="37">
        <v>1</v>
      </c>
      <c r="BF239" t="s">
        <v>127</v>
      </c>
    </row>
    <row r="240" spans="1:58" x14ac:dyDescent="0.35">
      <c r="A240">
        <v>22</v>
      </c>
      <c r="B240">
        <v>239</v>
      </c>
      <c r="C240">
        <v>13.85</v>
      </c>
      <c r="D240" t="s">
        <v>579</v>
      </c>
      <c r="E240" t="s">
        <v>403</v>
      </c>
      <c r="F240" t="s">
        <v>8</v>
      </c>
      <c r="H240" t="s">
        <v>1370</v>
      </c>
      <c r="I240" t="s">
        <v>1365</v>
      </c>
      <c r="K240" t="s">
        <v>408</v>
      </c>
      <c r="L240" t="s">
        <v>409</v>
      </c>
      <c r="N240" s="24">
        <f t="shared" si="7"/>
        <v>3.2273321967227439E-3</v>
      </c>
      <c r="O240" s="24">
        <v>1</v>
      </c>
      <c r="P240" t="s">
        <v>396</v>
      </c>
      <c r="Q240" t="s">
        <v>486</v>
      </c>
      <c r="R240" s="9" t="s">
        <v>1205</v>
      </c>
      <c r="T240" s="24">
        <f t="shared" si="6"/>
        <v>1184</v>
      </c>
      <c r="U240" s="9">
        <v>1</v>
      </c>
      <c r="AA240" t="s">
        <v>1374</v>
      </c>
      <c r="AC240" s="42"/>
      <c r="AD240">
        <v>186</v>
      </c>
      <c r="AI240" s="6">
        <v>35065</v>
      </c>
      <c r="AJ240" s="6">
        <v>40988</v>
      </c>
      <c r="AK240" t="s">
        <v>536</v>
      </c>
      <c r="AQ240" s="37">
        <v>3</v>
      </c>
      <c r="AR240" s="37">
        <v>3</v>
      </c>
      <c r="BF240" t="s">
        <v>127</v>
      </c>
    </row>
    <row r="241" spans="1:58" x14ac:dyDescent="0.35">
      <c r="A241">
        <v>22</v>
      </c>
      <c r="B241">
        <v>240</v>
      </c>
      <c r="C241">
        <v>17.95</v>
      </c>
      <c r="D241" t="s">
        <v>579</v>
      </c>
      <c r="E241" t="s">
        <v>403</v>
      </c>
      <c r="F241" t="s">
        <v>8</v>
      </c>
      <c r="H241" t="s">
        <v>1371</v>
      </c>
      <c r="I241" t="s">
        <v>1367</v>
      </c>
      <c r="K241" t="s">
        <v>408</v>
      </c>
      <c r="L241" t="s">
        <v>409</v>
      </c>
      <c r="N241" s="24">
        <f t="shared" si="7"/>
        <v>4.7845419577625638E-4</v>
      </c>
      <c r="O241" s="24">
        <v>1</v>
      </c>
      <c r="P241" t="s">
        <v>396</v>
      </c>
      <c r="Q241" t="s">
        <v>486</v>
      </c>
      <c r="R241" s="9" t="s">
        <v>1205</v>
      </c>
      <c r="T241" s="24">
        <f t="shared" si="6"/>
        <v>1184</v>
      </c>
      <c r="U241" s="9">
        <v>1</v>
      </c>
      <c r="AA241" t="s">
        <v>1374</v>
      </c>
      <c r="AC241" s="42"/>
      <c r="AD241">
        <v>186</v>
      </c>
      <c r="AI241" s="6">
        <v>35065</v>
      </c>
      <c r="AJ241" s="6">
        <v>40988</v>
      </c>
      <c r="AK241" t="s">
        <v>536</v>
      </c>
      <c r="AQ241" s="37">
        <v>3</v>
      </c>
      <c r="AR241" s="37">
        <v>3</v>
      </c>
      <c r="BF241" t="s">
        <v>127</v>
      </c>
    </row>
    <row r="242" spans="1:58" x14ac:dyDescent="0.35">
      <c r="A242">
        <v>22</v>
      </c>
      <c r="B242">
        <v>241</v>
      </c>
      <c r="C242">
        <v>4.1399999999999997</v>
      </c>
      <c r="D242" t="s">
        <v>579</v>
      </c>
      <c r="E242" t="s">
        <v>403</v>
      </c>
      <c r="F242" t="s">
        <v>8</v>
      </c>
      <c r="H242" t="s">
        <v>1369</v>
      </c>
      <c r="I242" t="s">
        <v>1362</v>
      </c>
      <c r="K242" t="s">
        <v>408</v>
      </c>
      <c r="L242" t="s">
        <v>409</v>
      </c>
      <c r="N242" s="24">
        <f t="shared" si="7"/>
        <v>4.2332355219993539E-2</v>
      </c>
      <c r="O242" s="24">
        <v>1</v>
      </c>
      <c r="P242" t="s">
        <v>396</v>
      </c>
      <c r="Q242" t="s">
        <v>486</v>
      </c>
      <c r="R242" s="9" t="s">
        <v>1205</v>
      </c>
      <c r="T242" s="24">
        <f t="shared" si="6"/>
        <v>584</v>
      </c>
      <c r="U242" s="9">
        <v>1</v>
      </c>
      <c r="AA242" t="s">
        <v>1374</v>
      </c>
      <c r="AC242" s="42"/>
      <c r="AD242">
        <v>186</v>
      </c>
      <c r="AI242" s="6">
        <v>35065</v>
      </c>
      <c r="AJ242" s="6">
        <v>37986</v>
      </c>
      <c r="AK242" t="s">
        <v>536</v>
      </c>
      <c r="AQ242" s="37">
        <v>1</v>
      </c>
      <c r="AR242" s="37">
        <v>1</v>
      </c>
      <c r="BF242" t="s">
        <v>127</v>
      </c>
    </row>
    <row r="243" spans="1:58" x14ac:dyDescent="0.35">
      <c r="A243">
        <v>22</v>
      </c>
      <c r="B243">
        <v>242</v>
      </c>
      <c r="C243">
        <v>4.99</v>
      </c>
      <c r="D243" t="s">
        <v>579</v>
      </c>
      <c r="E243" t="s">
        <v>403</v>
      </c>
      <c r="F243" t="s">
        <v>8</v>
      </c>
      <c r="H243" t="s">
        <v>1370</v>
      </c>
      <c r="I243" t="s">
        <v>1365</v>
      </c>
      <c r="K243" t="s">
        <v>408</v>
      </c>
      <c r="L243" t="s">
        <v>409</v>
      </c>
      <c r="N243" s="24">
        <f t="shared" si="7"/>
        <v>2.5872004102914115E-2</v>
      </c>
      <c r="O243" s="24">
        <v>1</v>
      </c>
      <c r="P243" t="s">
        <v>396</v>
      </c>
      <c r="Q243" t="s">
        <v>486</v>
      </c>
      <c r="R243" s="9" t="s">
        <v>1205</v>
      </c>
      <c r="T243" s="24">
        <f t="shared" si="6"/>
        <v>584</v>
      </c>
      <c r="U243" s="9">
        <v>1</v>
      </c>
      <c r="AA243" t="s">
        <v>1374</v>
      </c>
      <c r="AC243" s="42"/>
      <c r="AD243">
        <v>186</v>
      </c>
      <c r="AI243" s="6">
        <v>35065</v>
      </c>
      <c r="AJ243" s="6">
        <v>37986</v>
      </c>
      <c r="AK243" t="s">
        <v>536</v>
      </c>
      <c r="AQ243" s="37">
        <v>1</v>
      </c>
      <c r="AR243" s="37">
        <v>1</v>
      </c>
      <c r="BF243" t="s">
        <v>127</v>
      </c>
    </row>
    <row r="244" spans="1:58" x14ac:dyDescent="0.35">
      <c r="A244">
        <v>22</v>
      </c>
      <c r="B244">
        <v>243</v>
      </c>
      <c r="C244">
        <v>5.69</v>
      </c>
      <c r="D244" t="s">
        <v>579</v>
      </c>
      <c r="E244" t="s">
        <v>403</v>
      </c>
      <c r="F244" t="s">
        <v>8</v>
      </c>
      <c r="H244" t="s">
        <v>1371</v>
      </c>
      <c r="I244" t="s">
        <v>1367</v>
      </c>
      <c r="K244" t="s">
        <v>408</v>
      </c>
      <c r="L244" t="s">
        <v>409</v>
      </c>
      <c r="N244" s="24">
        <f t="shared" si="7"/>
        <v>1.7379716384348633E-2</v>
      </c>
      <c r="O244" s="24">
        <v>1</v>
      </c>
      <c r="P244" t="s">
        <v>396</v>
      </c>
      <c r="Q244" t="s">
        <v>486</v>
      </c>
      <c r="R244" s="9" t="s">
        <v>1205</v>
      </c>
      <c r="T244" s="24">
        <f t="shared" si="6"/>
        <v>584</v>
      </c>
      <c r="U244" s="9">
        <v>1</v>
      </c>
      <c r="AA244" t="s">
        <v>1374</v>
      </c>
      <c r="AC244" s="42"/>
      <c r="AD244">
        <v>186</v>
      </c>
      <c r="AI244" s="6">
        <v>35065</v>
      </c>
      <c r="AJ244" s="6">
        <v>37986</v>
      </c>
      <c r="AK244" t="s">
        <v>536</v>
      </c>
      <c r="AQ244" s="37">
        <v>1</v>
      </c>
      <c r="AR244" s="37">
        <v>1</v>
      </c>
      <c r="BF244" t="s">
        <v>127</v>
      </c>
    </row>
    <row r="245" spans="1:58" x14ac:dyDescent="0.35">
      <c r="A245">
        <v>22</v>
      </c>
      <c r="B245">
        <v>244</v>
      </c>
      <c r="C245">
        <v>3.62</v>
      </c>
      <c r="D245" t="s">
        <v>579</v>
      </c>
      <c r="E245" t="s">
        <v>403</v>
      </c>
      <c r="F245" t="s">
        <v>8</v>
      </c>
      <c r="H245" t="s">
        <v>1369</v>
      </c>
      <c r="I245" t="s">
        <v>1362</v>
      </c>
      <c r="K245" t="s">
        <v>408</v>
      </c>
      <c r="L245" t="s">
        <v>409</v>
      </c>
      <c r="N245" s="24">
        <f t="shared" si="7"/>
        <v>5.758044458193632E-2</v>
      </c>
      <c r="O245" s="24">
        <v>1</v>
      </c>
      <c r="P245" t="s">
        <v>396</v>
      </c>
      <c r="Q245" t="s">
        <v>486</v>
      </c>
      <c r="R245" s="9" t="s">
        <v>1205</v>
      </c>
      <c r="T245" s="24">
        <f t="shared" si="6"/>
        <v>584</v>
      </c>
      <c r="U245" s="9">
        <v>1</v>
      </c>
      <c r="AA245" t="s">
        <v>1374</v>
      </c>
      <c r="AC245" s="42"/>
      <c r="AD245">
        <v>186</v>
      </c>
      <c r="AI245" s="6">
        <v>35065</v>
      </c>
      <c r="AJ245" s="6">
        <v>37986</v>
      </c>
      <c r="AK245" t="s">
        <v>536</v>
      </c>
      <c r="AQ245" s="37">
        <v>1</v>
      </c>
      <c r="AR245" s="37">
        <v>1</v>
      </c>
      <c r="BF245" t="s">
        <v>127</v>
      </c>
    </row>
    <row r="246" spans="1:58" x14ac:dyDescent="0.35">
      <c r="A246">
        <v>22</v>
      </c>
      <c r="B246">
        <v>245</v>
      </c>
      <c r="C246">
        <v>19.3</v>
      </c>
      <c r="D246" t="s">
        <v>579</v>
      </c>
      <c r="E246" t="s">
        <v>403</v>
      </c>
      <c r="F246" t="s">
        <v>8</v>
      </c>
      <c r="H246" t="s">
        <v>1370</v>
      </c>
      <c r="I246" t="s">
        <v>1365</v>
      </c>
      <c r="K246" t="s">
        <v>408</v>
      </c>
      <c r="L246" t="s">
        <v>409</v>
      </c>
      <c r="N246" s="24">
        <f t="shared" si="7"/>
        <v>7.7874462788157827E-4</v>
      </c>
      <c r="O246" s="24">
        <v>1</v>
      </c>
      <c r="P246" t="s">
        <v>396</v>
      </c>
      <c r="Q246" t="s">
        <v>486</v>
      </c>
      <c r="R246" s="9" t="s">
        <v>1205</v>
      </c>
      <c r="T246" s="24">
        <f t="shared" si="6"/>
        <v>584</v>
      </c>
      <c r="U246" s="9">
        <v>1</v>
      </c>
      <c r="AA246" t="s">
        <v>1374</v>
      </c>
      <c r="AC246" s="42"/>
      <c r="AD246">
        <v>186</v>
      </c>
      <c r="AI246" s="6">
        <v>35065</v>
      </c>
      <c r="AJ246" s="6">
        <v>37986</v>
      </c>
      <c r="AK246" t="s">
        <v>536</v>
      </c>
      <c r="AQ246" s="37">
        <v>4</v>
      </c>
      <c r="AR246" s="37">
        <v>4</v>
      </c>
      <c r="BF246" t="s">
        <v>127</v>
      </c>
    </row>
    <row r="247" spans="1:58" x14ac:dyDescent="0.35">
      <c r="A247">
        <v>22</v>
      </c>
      <c r="B247">
        <v>246</v>
      </c>
      <c r="C247">
        <v>5.74</v>
      </c>
      <c r="D247" t="s">
        <v>579</v>
      </c>
      <c r="E247" t="s">
        <v>403</v>
      </c>
      <c r="F247" t="s">
        <v>8</v>
      </c>
      <c r="H247" t="s">
        <v>1371</v>
      </c>
      <c r="I247" t="s">
        <v>1367</v>
      </c>
      <c r="K247" t="s">
        <v>408</v>
      </c>
      <c r="L247" t="s">
        <v>409</v>
      </c>
      <c r="N247" s="24">
        <f t="shared" si="7"/>
        <v>1.6896519783864375E-2</v>
      </c>
      <c r="O247" s="24">
        <v>1</v>
      </c>
      <c r="P247" t="s">
        <v>396</v>
      </c>
      <c r="Q247" t="s">
        <v>486</v>
      </c>
      <c r="R247" s="9" t="s">
        <v>1205</v>
      </c>
      <c r="T247" s="24">
        <f t="shared" si="6"/>
        <v>584</v>
      </c>
      <c r="U247" s="9">
        <v>1</v>
      </c>
      <c r="AA247" t="s">
        <v>1374</v>
      </c>
      <c r="AC247" s="42"/>
      <c r="AD247">
        <v>186</v>
      </c>
      <c r="AI247" s="6">
        <v>35065</v>
      </c>
      <c r="AJ247" s="6">
        <v>37986</v>
      </c>
      <c r="AK247" t="s">
        <v>536</v>
      </c>
      <c r="AQ247" s="37">
        <v>1</v>
      </c>
      <c r="AR247" s="37">
        <v>1</v>
      </c>
      <c r="BF247" t="s">
        <v>127</v>
      </c>
    </row>
    <row r="248" spans="1:58" x14ac:dyDescent="0.35">
      <c r="A248">
        <v>22</v>
      </c>
      <c r="B248">
        <v>247</v>
      </c>
      <c r="C248">
        <v>4.1399999999999997</v>
      </c>
      <c r="D248" t="s">
        <v>579</v>
      </c>
      <c r="E248" t="s">
        <v>403</v>
      </c>
      <c r="F248" t="s">
        <v>8</v>
      </c>
      <c r="H248" t="s">
        <v>1369</v>
      </c>
      <c r="I248" t="s">
        <v>1362</v>
      </c>
      <c r="K248" t="s">
        <v>408</v>
      </c>
      <c r="L248" t="s">
        <v>409</v>
      </c>
      <c r="N248" s="24">
        <f t="shared" si="7"/>
        <v>4.2332355219993539E-2</v>
      </c>
      <c r="O248" s="24">
        <v>1</v>
      </c>
      <c r="P248" t="s">
        <v>396</v>
      </c>
      <c r="Q248" t="s">
        <v>486</v>
      </c>
      <c r="R248" s="9" t="s">
        <v>1205</v>
      </c>
      <c r="T248" s="24">
        <f t="shared" si="6"/>
        <v>584</v>
      </c>
      <c r="U248" s="9">
        <v>1</v>
      </c>
      <c r="AA248" t="s">
        <v>1374</v>
      </c>
      <c r="AC248" s="42"/>
      <c r="AD248">
        <v>186</v>
      </c>
      <c r="AI248" s="6">
        <v>35065</v>
      </c>
      <c r="AJ248" s="6">
        <v>37986</v>
      </c>
      <c r="AK248" t="s">
        <v>536</v>
      </c>
      <c r="AQ248" s="37">
        <v>1</v>
      </c>
      <c r="AR248" s="37">
        <v>1</v>
      </c>
      <c r="BF248" t="s">
        <v>127</v>
      </c>
    </row>
    <row r="249" spans="1:58" x14ac:dyDescent="0.35">
      <c r="A249">
        <v>22</v>
      </c>
      <c r="B249">
        <v>248</v>
      </c>
      <c r="C249">
        <v>4.5999999999999996</v>
      </c>
      <c r="D249" t="s">
        <v>579</v>
      </c>
      <c r="E249" t="s">
        <v>403</v>
      </c>
      <c r="F249" t="s">
        <v>8</v>
      </c>
      <c r="H249" t="s">
        <v>1370</v>
      </c>
      <c r="I249" t="s">
        <v>1365</v>
      </c>
      <c r="K249" t="s">
        <v>408</v>
      </c>
      <c r="L249" t="s">
        <v>409</v>
      </c>
      <c r="N249" s="24">
        <f t="shared" si="7"/>
        <v>3.2383869035021662E-2</v>
      </c>
      <c r="O249" s="24">
        <v>1</v>
      </c>
      <c r="P249" t="s">
        <v>396</v>
      </c>
      <c r="Q249" t="s">
        <v>486</v>
      </c>
      <c r="R249" s="9" t="s">
        <v>1205</v>
      </c>
      <c r="T249" s="24">
        <f t="shared" si="6"/>
        <v>584</v>
      </c>
      <c r="U249" s="9">
        <v>1</v>
      </c>
      <c r="AA249" t="s">
        <v>1374</v>
      </c>
      <c r="AC249" s="42"/>
      <c r="AD249">
        <v>186</v>
      </c>
      <c r="AI249" s="6">
        <v>35065</v>
      </c>
      <c r="AJ249" s="6">
        <v>37986</v>
      </c>
      <c r="AK249" t="s">
        <v>536</v>
      </c>
      <c r="AQ249" s="37">
        <v>1</v>
      </c>
      <c r="AR249" s="37">
        <v>1</v>
      </c>
      <c r="BF249" t="s">
        <v>127</v>
      </c>
    </row>
    <row r="250" spans="1:58" x14ac:dyDescent="0.35">
      <c r="A250">
        <v>22</v>
      </c>
      <c r="B250">
        <v>249</v>
      </c>
      <c r="C250">
        <v>5.33</v>
      </c>
      <c r="D250" t="s">
        <v>579</v>
      </c>
      <c r="E250" t="s">
        <v>403</v>
      </c>
      <c r="F250" t="s">
        <v>8</v>
      </c>
      <c r="H250" t="s">
        <v>1371</v>
      </c>
      <c r="I250" t="s">
        <v>1367</v>
      </c>
      <c r="K250" t="s">
        <v>408</v>
      </c>
      <c r="L250" t="s">
        <v>409</v>
      </c>
      <c r="N250" s="24">
        <f t="shared" si="7"/>
        <v>2.1309673197669101E-2</v>
      </c>
      <c r="O250" s="24">
        <v>1</v>
      </c>
      <c r="P250" t="s">
        <v>396</v>
      </c>
      <c r="Q250" t="s">
        <v>486</v>
      </c>
      <c r="R250" s="9" t="s">
        <v>1205</v>
      </c>
      <c r="T250" s="24">
        <f t="shared" si="6"/>
        <v>584</v>
      </c>
      <c r="U250" s="9">
        <v>1</v>
      </c>
      <c r="AA250" t="s">
        <v>1374</v>
      </c>
      <c r="AC250" s="42"/>
      <c r="AD250">
        <v>186</v>
      </c>
      <c r="AI250" s="6">
        <v>35065</v>
      </c>
      <c r="AJ250" s="6">
        <v>37986</v>
      </c>
      <c r="AK250" t="s">
        <v>536</v>
      </c>
      <c r="AQ250" s="37">
        <v>1</v>
      </c>
      <c r="AR250" s="37">
        <v>1</v>
      </c>
      <c r="BF250" t="s">
        <v>127</v>
      </c>
    </row>
    <row r="251" spans="1:58" x14ac:dyDescent="0.35">
      <c r="A251">
        <v>22</v>
      </c>
      <c r="B251">
        <v>250</v>
      </c>
      <c r="C251">
        <v>2.2200000000000002</v>
      </c>
      <c r="D251" t="s">
        <v>579</v>
      </c>
      <c r="E251" t="s">
        <v>403</v>
      </c>
      <c r="F251" t="s">
        <v>8</v>
      </c>
      <c r="H251" t="s">
        <v>1369</v>
      </c>
      <c r="I251" t="s">
        <v>1362</v>
      </c>
      <c r="K251" t="s">
        <v>408</v>
      </c>
      <c r="L251" t="s">
        <v>409</v>
      </c>
      <c r="N251" s="24">
        <f t="shared" si="7"/>
        <v>0.1367729190272545</v>
      </c>
      <c r="O251" s="24">
        <v>1</v>
      </c>
      <c r="P251" t="s">
        <v>396</v>
      </c>
      <c r="Q251" t="s">
        <v>486</v>
      </c>
      <c r="R251" s="9" t="s">
        <v>1205</v>
      </c>
      <c r="T251" s="24">
        <f t="shared" si="6"/>
        <v>584</v>
      </c>
      <c r="U251" s="9">
        <v>1</v>
      </c>
      <c r="AA251" t="s">
        <v>1374</v>
      </c>
      <c r="AC251" s="42"/>
      <c r="AD251">
        <v>186</v>
      </c>
      <c r="AI251" s="6">
        <v>35065</v>
      </c>
      <c r="AJ251" s="6">
        <v>37986</v>
      </c>
      <c r="AK251" t="s">
        <v>536</v>
      </c>
      <c r="AQ251" s="37">
        <v>1</v>
      </c>
      <c r="AR251" s="37">
        <v>1</v>
      </c>
      <c r="BF251" t="s">
        <v>127</v>
      </c>
    </row>
    <row r="252" spans="1:58" x14ac:dyDescent="0.35">
      <c r="A252">
        <v>22</v>
      </c>
      <c r="B252">
        <v>251</v>
      </c>
      <c r="C252">
        <v>19.66</v>
      </c>
      <c r="D252" t="s">
        <v>579</v>
      </c>
      <c r="E252" t="s">
        <v>403</v>
      </c>
      <c r="F252" t="s">
        <v>8</v>
      </c>
      <c r="H252" t="s">
        <v>1370</v>
      </c>
      <c r="I252" t="s">
        <v>1365</v>
      </c>
      <c r="K252" t="s">
        <v>408</v>
      </c>
      <c r="L252" t="s">
        <v>409</v>
      </c>
      <c r="N252" s="24">
        <f t="shared" si="7"/>
        <v>6.6491713479753891E-4</v>
      </c>
      <c r="O252" s="24">
        <v>1</v>
      </c>
      <c r="P252" t="s">
        <v>396</v>
      </c>
      <c r="Q252" t="s">
        <v>486</v>
      </c>
      <c r="R252" s="9" t="s">
        <v>1205</v>
      </c>
      <c r="T252" s="24">
        <f t="shared" si="6"/>
        <v>584</v>
      </c>
      <c r="U252" s="9">
        <v>1</v>
      </c>
      <c r="AA252" t="s">
        <v>1374</v>
      </c>
      <c r="AC252" s="42"/>
      <c r="AD252">
        <v>186</v>
      </c>
      <c r="AI252" s="6">
        <v>35065</v>
      </c>
      <c r="AJ252" s="6">
        <v>37986</v>
      </c>
      <c r="AK252" t="s">
        <v>536</v>
      </c>
      <c r="AQ252" s="37">
        <v>4</v>
      </c>
      <c r="AR252" s="37">
        <v>4</v>
      </c>
      <c r="BF252" t="s">
        <v>127</v>
      </c>
    </row>
    <row r="253" spans="1:58" x14ac:dyDescent="0.35">
      <c r="A253">
        <v>22</v>
      </c>
      <c r="B253">
        <v>252</v>
      </c>
      <c r="C253">
        <v>5.69</v>
      </c>
      <c r="D253" t="s">
        <v>579</v>
      </c>
      <c r="E253" t="s">
        <v>403</v>
      </c>
      <c r="F253" t="s">
        <v>8</v>
      </c>
      <c r="H253" t="s">
        <v>1371</v>
      </c>
      <c r="I253" t="s">
        <v>1367</v>
      </c>
      <c r="K253" t="s">
        <v>408</v>
      </c>
      <c r="L253" t="s">
        <v>409</v>
      </c>
      <c r="N253" s="24">
        <f t="shared" si="7"/>
        <v>0.99958737208058301</v>
      </c>
      <c r="O253" s="24">
        <v>1</v>
      </c>
      <c r="P253" t="s">
        <v>396</v>
      </c>
      <c r="Q253" t="s">
        <v>486</v>
      </c>
      <c r="R253" s="9" t="s">
        <v>1205</v>
      </c>
      <c r="T253" s="24">
        <f t="shared" si="6"/>
        <v>584</v>
      </c>
      <c r="U253" s="9">
        <v>1</v>
      </c>
      <c r="AA253" t="s">
        <v>1374</v>
      </c>
      <c r="AC253" s="42"/>
      <c r="AD253">
        <v>186</v>
      </c>
      <c r="AI253" s="6">
        <v>35065</v>
      </c>
      <c r="AJ253" s="6">
        <v>37986</v>
      </c>
      <c r="AK253" t="s">
        <v>536</v>
      </c>
      <c r="AQ253" s="37">
        <v>21</v>
      </c>
      <c r="AR253" s="37">
        <v>21</v>
      </c>
      <c r="BF253" t="s">
        <v>127</v>
      </c>
    </row>
    <row r="254" spans="1:58" x14ac:dyDescent="0.35">
      <c r="A254">
        <v>22</v>
      </c>
      <c r="B254">
        <v>253</v>
      </c>
      <c r="C254">
        <v>2.9</v>
      </c>
      <c r="D254" t="s">
        <v>579</v>
      </c>
      <c r="E254" t="s">
        <v>403</v>
      </c>
      <c r="F254" t="s">
        <v>8</v>
      </c>
      <c r="H254" t="s">
        <v>1369</v>
      </c>
      <c r="I254" t="s">
        <v>1362</v>
      </c>
      <c r="K254" t="s">
        <v>408</v>
      </c>
      <c r="L254" t="s">
        <v>409</v>
      </c>
      <c r="N254" s="24">
        <f t="shared" si="7"/>
        <v>8.9111633501866225E-2</v>
      </c>
      <c r="O254" s="24">
        <v>1</v>
      </c>
      <c r="P254" t="s">
        <v>396</v>
      </c>
      <c r="Q254" t="s">
        <v>486</v>
      </c>
      <c r="R254" s="9" t="s">
        <v>1205</v>
      </c>
      <c r="T254" s="24">
        <f t="shared" si="6"/>
        <v>584</v>
      </c>
      <c r="U254" s="9">
        <v>1</v>
      </c>
      <c r="AA254" t="s">
        <v>1374</v>
      </c>
      <c r="AC254" s="42"/>
      <c r="AD254">
        <v>186</v>
      </c>
      <c r="AI254" s="6">
        <v>35065</v>
      </c>
      <c r="AJ254" s="6">
        <v>37986</v>
      </c>
      <c r="AK254" t="s">
        <v>536</v>
      </c>
      <c r="AQ254" s="37">
        <v>1</v>
      </c>
      <c r="AR254" s="37">
        <v>1</v>
      </c>
      <c r="BF254" t="s">
        <v>127</v>
      </c>
    </row>
    <row r="255" spans="1:58" x14ac:dyDescent="0.35">
      <c r="A255">
        <v>22</v>
      </c>
      <c r="B255">
        <v>254</v>
      </c>
      <c r="C255">
        <v>4.75</v>
      </c>
      <c r="D255" t="s">
        <v>579</v>
      </c>
      <c r="E255" t="s">
        <v>403</v>
      </c>
      <c r="F255" t="s">
        <v>8</v>
      </c>
      <c r="H255" t="s">
        <v>1370</v>
      </c>
      <c r="I255" t="s">
        <v>1365</v>
      </c>
      <c r="K255" t="s">
        <v>408</v>
      </c>
      <c r="L255" t="s">
        <v>409</v>
      </c>
      <c r="N255" s="24">
        <f t="shared" si="7"/>
        <v>2.9697103979600067E-2</v>
      </c>
      <c r="O255" s="24">
        <v>1</v>
      </c>
      <c r="P255" t="s">
        <v>396</v>
      </c>
      <c r="Q255" t="s">
        <v>486</v>
      </c>
      <c r="R255" s="9" t="s">
        <v>1205</v>
      </c>
      <c r="T255" s="24">
        <f t="shared" si="6"/>
        <v>584</v>
      </c>
      <c r="U255" s="9">
        <v>1</v>
      </c>
      <c r="AA255" t="s">
        <v>1374</v>
      </c>
      <c r="AC255" s="42"/>
      <c r="AD255">
        <v>186</v>
      </c>
      <c r="AI255" s="6">
        <v>35065</v>
      </c>
      <c r="AJ255" s="6">
        <v>37986</v>
      </c>
      <c r="AK255" t="s">
        <v>536</v>
      </c>
      <c r="AQ255" s="37">
        <v>1</v>
      </c>
      <c r="AR255" s="37">
        <v>1</v>
      </c>
      <c r="BF255" t="s">
        <v>127</v>
      </c>
    </row>
    <row r="256" spans="1:58" x14ac:dyDescent="0.35">
      <c r="A256">
        <v>22</v>
      </c>
      <c r="B256">
        <v>255</v>
      </c>
      <c r="C256">
        <v>5.74</v>
      </c>
      <c r="D256" t="s">
        <v>579</v>
      </c>
      <c r="E256" t="s">
        <v>403</v>
      </c>
      <c r="F256" t="s">
        <v>8</v>
      </c>
      <c r="H256" t="s">
        <v>1371</v>
      </c>
      <c r="I256" t="s">
        <v>1367</v>
      </c>
      <c r="K256" t="s">
        <v>408</v>
      </c>
      <c r="L256" t="s">
        <v>409</v>
      </c>
      <c r="N256" s="24">
        <f t="shared" si="7"/>
        <v>1.6896519783864375E-2</v>
      </c>
      <c r="O256" s="24">
        <v>1</v>
      </c>
      <c r="P256" t="s">
        <v>396</v>
      </c>
      <c r="Q256" t="s">
        <v>486</v>
      </c>
      <c r="R256" s="9" t="s">
        <v>1205</v>
      </c>
      <c r="T256" s="24">
        <f t="shared" si="6"/>
        <v>584</v>
      </c>
      <c r="U256" s="9">
        <v>1</v>
      </c>
      <c r="AA256" t="s">
        <v>1374</v>
      </c>
      <c r="AC256" s="42"/>
      <c r="AD256">
        <v>186</v>
      </c>
      <c r="AI256" s="6">
        <v>35065</v>
      </c>
      <c r="AJ256" s="6">
        <v>37986</v>
      </c>
      <c r="AK256" t="s">
        <v>536</v>
      </c>
      <c r="AQ256" s="37">
        <v>1</v>
      </c>
      <c r="AR256" s="37">
        <v>1</v>
      </c>
      <c r="BF256" t="s">
        <v>127</v>
      </c>
    </row>
    <row r="257" spans="1:58" x14ac:dyDescent="0.35">
      <c r="A257">
        <v>22</v>
      </c>
      <c r="B257">
        <v>256</v>
      </c>
      <c r="C257">
        <v>4.1399999999999997</v>
      </c>
      <c r="D257" t="s">
        <v>579</v>
      </c>
      <c r="E257" t="s">
        <v>403</v>
      </c>
      <c r="F257" t="s">
        <v>8</v>
      </c>
      <c r="H257" t="s">
        <v>1369</v>
      </c>
      <c r="I257" t="s">
        <v>1362</v>
      </c>
      <c r="K257" t="s">
        <v>408</v>
      </c>
      <c r="L257" t="s">
        <v>409</v>
      </c>
      <c r="N257" s="24">
        <f t="shared" si="7"/>
        <v>4.2332355219993539E-2</v>
      </c>
      <c r="O257" s="24">
        <v>1</v>
      </c>
      <c r="P257" t="s">
        <v>396</v>
      </c>
      <c r="Q257" t="s">
        <v>486</v>
      </c>
      <c r="R257" s="9" t="s">
        <v>1205</v>
      </c>
      <c r="T257" s="24">
        <f t="shared" si="6"/>
        <v>584</v>
      </c>
      <c r="U257" s="9">
        <v>1</v>
      </c>
      <c r="AA257" t="s">
        <v>1374</v>
      </c>
      <c r="AC257" s="42"/>
      <c r="AD257">
        <v>186</v>
      </c>
      <c r="AI257" s="6">
        <v>35065</v>
      </c>
      <c r="AJ257" s="6">
        <v>37986</v>
      </c>
      <c r="AK257" t="s">
        <v>536</v>
      </c>
      <c r="AQ257" s="37">
        <v>1</v>
      </c>
      <c r="AR257" s="37">
        <v>1</v>
      </c>
      <c r="BF257" t="s">
        <v>127</v>
      </c>
    </row>
    <row r="258" spans="1:58" x14ac:dyDescent="0.35">
      <c r="A258">
        <v>22</v>
      </c>
      <c r="B258">
        <v>257</v>
      </c>
      <c r="C258">
        <v>4.9800000000000004</v>
      </c>
      <c r="D258" t="s">
        <v>579</v>
      </c>
      <c r="E258" t="s">
        <v>403</v>
      </c>
      <c r="F258" t="s">
        <v>8</v>
      </c>
      <c r="H258" t="s">
        <v>1370</v>
      </c>
      <c r="I258" t="s">
        <v>1365</v>
      </c>
      <c r="K258" t="s">
        <v>408</v>
      </c>
      <c r="L258" t="s">
        <v>409</v>
      </c>
      <c r="N258" s="24">
        <f t="shared" si="7"/>
        <v>2.6020652913399431E-2</v>
      </c>
      <c r="O258" s="24">
        <v>1</v>
      </c>
      <c r="P258" t="s">
        <v>396</v>
      </c>
      <c r="Q258" t="s">
        <v>486</v>
      </c>
      <c r="R258" s="9" t="s">
        <v>1205</v>
      </c>
      <c r="T258" s="24">
        <f t="shared" si="6"/>
        <v>584</v>
      </c>
      <c r="U258" s="9">
        <v>1</v>
      </c>
      <c r="AA258" t="s">
        <v>1374</v>
      </c>
      <c r="AC258" s="42"/>
      <c r="AD258">
        <v>186</v>
      </c>
      <c r="AI258" s="6">
        <v>35065</v>
      </c>
      <c r="AJ258" s="6">
        <v>37986</v>
      </c>
      <c r="AK258" t="s">
        <v>536</v>
      </c>
      <c r="AQ258" s="37">
        <v>1</v>
      </c>
      <c r="AR258" s="37">
        <v>1</v>
      </c>
      <c r="BF258" t="s">
        <v>127</v>
      </c>
    </row>
    <row r="259" spans="1:58" x14ac:dyDescent="0.35">
      <c r="A259">
        <v>22</v>
      </c>
      <c r="B259">
        <v>258</v>
      </c>
      <c r="C259">
        <v>5.33</v>
      </c>
      <c r="D259" t="s">
        <v>579</v>
      </c>
      <c r="E259" t="s">
        <v>403</v>
      </c>
      <c r="F259" t="s">
        <v>8</v>
      </c>
      <c r="H259" t="s">
        <v>1371</v>
      </c>
      <c r="I259" t="s">
        <v>1367</v>
      </c>
      <c r="K259" t="s">
        <v>408</v>
      </c>
      <c r="L259" t="s">
        <v>409</v>
      </c>
      <c r="N259" s="24">
        <f t="shared" si="7"/>
        <v>2.1309673197669101E-2</v>
      </c>
      <c r="O259" s="24">
        <v>1</v>
      </c>
      <c r="P259" t="s">
        <v>396</v>
      </c>
      <c r="Q259" t="s">
        <v>486</v>
      </c>
      <c r="R259" s="9" t="s">
        <v>1205</v>
      </c>
      <c r="T259" s="24">
        <f t="shared" ref="T259:T322" si="8">IF(BF259="daily",NETWORKDAYS(AI259,AJ259),IF(BF259="weekly",ROUNDDOWN((AJ259-AI259)/5,0),IF(BF259="monthly",-((YEAR(AI259)-YEAR(AJ259))*12+MONTH(AI259)-MONTH(AJ259)),"error")))</f>
        <v>584</v>
      </c>
      <c r="U259" s="9">
        <v>1</v>
      </c>
      <c r="AA259" t="s">
        <v>1374</v>
      </c>
      <c r="AC259" s="42"/>
      <c r="AD259">
        <v>186</v>
      </c>
      <c r="AI259" s="6">
        <v>35065</v>
      </c>
      <c r="AJ259" s="6">
        <v>37986</v>
      </c>
      <c r="AK259" t="s">
        <v>536</v>
      </c>
      <c r="AQ259" s="37">
        <v>1</v>
      </c>
      <c r="AR259" s="37">
        <v>1</v>
      </c>
      <c r="BF259" t="s">
        <v>127</v>
      </c>
    </row>
    <row r="260" spans="1:58" x14ac:dyDescent="0.35">
      <c r="A260">
        <v>22</v>
      </c>
      <c r="B260">
        <v>259</v>
      </c>
      <c r="C260">
        <v>3.17</v>
      </c>
      <c r="D260" t="s">
        <v>579</v>
      </c>
      <c r="E260" t="s">
        <v>403</v>
      </c>
      <c r="F260" t="s">
        <v>8</v>
      </c>
      <c r="H260" t="s">
        <v>1369</v>
      </c>
      <c r="I260" t="s">
        <v>1362</v>
      </c>
      <c r="K260" t="s">
        <v>408</v>
      </c>
      <c r="L260" t="s">
        <v>409</v>
      </c>
      <c r="N260" s="24">
        <f t="shared" si="7"/>
        <v>7.5522229876645683E-2</v>
      </c>
      <c r="O260" s="24">
        <v>1</v>
      </c>
      <c r="P260" t="s">
        <v>396</v>
      </c>
      <c r="Q260" t="s">
        <v>486</v>
      </c>
      <c r="R260" s="9" t="s">
        <v>1205</v>
      </c>
      <c r="T260" s="24">
        <f t="shared" si="8"/>
        <v>584</v>
      </c>
      <c r="U260" s="9">
        <v>1</v>
      </c>
      <c r="AA260" t="s">
        <v>1374</v>
      </c>
      <c r="AC260" s="42"/>
      <c r="AD260">
        <v>186</v>
      </c>
      <c r="AI260" s="6">
        <v>35065</v>
      </c>
      <c r="AJ260" s="6">
        <v>37986</v>
      </c>
      <c r="AK260" t="s">
        <v>536</v>
      </c>
      <c r="AQ260" s="37">
        <v>1</v>
      </c>
      <c r="AR260" s="37">
        <v>1</v>
      </c>
      <c r="BF260" t="s">
        <v>127</v>
      </c>
    </row>
    <row r="261" spans="1:58" x14ac:dyDescent="0.35">
      <c r="A261">
        <v>22</v>
      </c>
      <c r="B261">
        <v>260</v>
      </c>
      <c r="C261">
        <v>4.5999999999999996</v>
      </c>
      <c r="D261" t="s">
        <v>579</v>
      </c>
      <c r="E261" t="s">
        <v>403</v>
      </c>
      <c r="F261" t="s">
        <v>8</v>
      </c>
      <c r="H261" t="s">
        <v>1370</v>
      </c>
      <c r="I261" t="s">
        <v>1365</v>
      </c>
      <c r="K261" t="s">
        <v>408</v>
      </c>
      <c r="L261" t="s">
        <v>409</v>
      </c>
      <c r="N261" s="24">
        <f t="shared" si="7"/>
        <v>3.2383869035021662E-2</v>
      </c>
      <c r="O261" s="24">
        <v>1</v>
      </c>
      <c r="P261" t="s">
        <v>396</v>
      </c>
      <c r="Q261" t="s">
        <v>486</v>
      </c>
      <c r="R261" s="9" t="s">
        <v>1205</v>
      </c>
      <c r="T261" s="24">
        <f t="shared" si="8"/>
        <v>584</v>
      </c>
      <c r="U261" s="9">
        <v>1</v>
      </c>
      <c r="AA261" t="s">
        <v>1374</v>
      </c>
      <c r="AC261" s="42"/>
      <c r="AD261">
        <v>186</v>
      </c>
      <c r="AI261" s="6">
        <v>35065</v>
      </c>
      <c r="AJ261" s="6">
        <v>37986</v>
      </c>
      <c r="AK261" t="s">
        <v>536</v>
      </c>
      <c r="AQ261" s="37">
        <v>1</v>
      </c>
      <c r="AR261" s="37">
        <v>1</v>
      </c>
      <c r="BF261" t="s">
        <v>127</v>
      </c>
    </row>
    <row r="262" spans="1:58" x14ac:dyDescent="0.35">
      <c r="A262">
        <v>22</v>
      </c>
      <c r="B262">
        <v>261</v>
      </c>
      <c r="C262">
        <v>5.08</v>
      </c>
      <c r="D262" t="s">
        <v>579</v>
      </c>
      <c r="E262" t="s">
        <v>403</v>
      </c>
      <c r="F262" t="s">
        <v>8</v>
      </c>
      <c r="H262" t="s">
        <v>1371</v>
      </c>
      <c r="I262" t="s">
        <v>1367</v>
      </c>
      <c r="K262" t="s">
        <v>408</v>
      </c>
      <c r="L262" t="s">
        <v>409</v>
      </c>
      <c r="N262" s="24">
        <f t="shared" si="7"/>
        <v>2.4573307446226704E-2</v>
      </c>
      <c r="O262" s="24">
        <v>1</v>
      </c>
      <c r="P262" t="s">
        <v>396</v>
      </c>
      <c r="Q262" t="s">
        <v>486</v>
      </c>
      <c r="R262" s="9" t="s">
        <v>1205</v>
      </c>
      <c r="T262" s="24">
        <f t="shared" si="8"/>
        <v>584</v>
      </c>
      <c r="U262" s="9">
        <v>1</v>
      </c>
      <c r="AA262" t="s">
        <v>1374</v>
      </c>
      <c r="AC262" s="42"/>
      <c r="AD262">
        <v>186</v>
      </c>
      <c r="AI262" s="6">
        <v>35065</v>
      </c>
      <c r="AJ262" s="6">
        <v>37986</v>
      </c>
      <c r="AK262" t="s">
        <v>536</v>
      </c>
      <c r="AQ262" s="37">
        <v>1</v>
      </c>
      <c r="AR262" s="37">
        <v>1</v>
      </c>
      <c r="BF262" t="s">
        <v>127</v>
      </c>
    </row>
    <row r="263" spans="1:58" x14ac:dyDescent="0.35">
      <c r="A263">
        <v>22</v>
      </c>
      <c r="B263">
        <v>262</v>
      </c>
      <c r="C263">
        <v>1.45</v>
      </c>
      <c r="D263" t="s">
        <v>579</v>
      </c>
      <c r="E263" t="s">
        <v>403</v>
      </c>
      <c r="F263" t="s">
        <v>8</v>
      </c>
      <c r="H263" t="s">
        <v>1369</v>
      </c>
      <c r="I263" t="s">
        <v>1362</v>
      </c>
      <c r="K263" t="s">
        <v>408</v>
      </c>
      <c r="L263" t="s">
        <v>409</v>
      </c>
      <c r="N263" s="24">
        <f t="shared" si="7"/>
        <v>0.22901576580050828</v>
      </c>
      <c r="O263" s="24">
        <v>1</v>
      </c>
      <c r="P263" t="s">
        <v>396</v>
      </c>
      <c r="Q263" t="s">
        <v>486</v>
      </c>
      <c r="R263" s="9" t="s">
        <v>1205</v>
      </c>
      <c r="T263" s="24">
        <f t="shared" si="8"/>
        <v>584</v>
      </c>
      <c r="U263" s="9">
        <v>1</v>
      </c>
      <c r="AA263" t="s">
        <v>1374</v>
      </c>
      <c r="AC263" s="42"/>
      <c r="AD263">
        <v>186</v>
      </c>
      <c r="AI263" s="6">
        <v>35065</v>
      </c>
      <c r="AJ263" s="6">
        <v>37986</v>
      </c>
      <c r="AK263" t="s">
        <v>536</v>
      </c>
      <c r="AQ263" s="37">
        <v>1</v>
      </c>
      <c r="AR263" s="37">
        <v>1</v>
      </c>
      <c r="BF263" t="s">
        <v>127</v>
      </c>
    </row>
    <row r="264" spans="1:58" x14ac:dyDescent="0.35">
      <c r="A264">
        <v>22</v>
      </c>
      <c r="B264">
        <v>263</v>
      </c>
      <c r="C264">
        <v>1.52</v>
      </c>
      <c r="D264" t="s">
        <v>579</v>
      </c>
      <c r="E264" t="s">
        <v>403</v>
      </c>
      <c r="F264" t="s">
        <v>8</v>
      </c>
      <c r="H264" t="s">
        <v>1370</v>
      </c>
      <c r="I264" t="s">
        <v>1365</v>
      </c>
      <c r="K264" t="s">
        <v>408</v>
      </c>
      <c r="L264" t="s">
        <v>409</v>
      </c>
      <c r="N264" s="24">
        <f t="shared" si="7"/>
        <v>0.218115543887799</v>
      </c>
      <c r="O264" s="24">
        <v>1</v>
      </c>
      <c r="P264" t="s">
        <v>396</v>
      </c>
      <c r="Q264" t="s">
        <v>486</v>
      </c>
      <c r="R264" s="9" t="s">
        <v>1205</v>
      </c>
      <c r="T264" s="24">
        <f t="shared" si="8"/>
        <v>584</v>
      </c>
      <c r="U264" s="9">
        <v>1</v>
      </c>
      <c r="AA264" t="s">
        <v>1374</v>
      </c>
      <c r="AC264" s="42"/>
      <c r="AD264">
        <v>186</v>
      </c>
      <c r="AI264" s="6">
        <v>35065</v>
      </c>
      <c r="AJ264" s="6">
        <v>37986</v>
      </c>
      <c r="AK264" t="s">
        <v>536</v>
      </c>
      <c r="AQ264" s="37">
        <v>1</v>
      </c>
      <c r="AR264" s="37">
        <v>1</v>
      </c>
      <c r="BF264" t="s">
        <v>127</v>
      </c>
    </row>
    <row r="265" spans="1:58" x14ac:dyDescent="0.35">
      <c r="A265">
        <v>22</v>
      </c>
      <c r="B265">
        <v>264</v>
      </c>
      <c r="C265">
        <v>2.04</v>
      </c>
      <c r="D265" t="s">
        <v>579</v>
      </c>
      <c r="E265" t="s">
        <v>403</v>
      </c>
      <c r="F265" t="s">
        <v>8</v>
      </c>
      <c r="H265" t="s">
        <v>1371</v>
      </c>
      <c r="I265" t="s">
        <v>1367</v>
      </c>
      <c r="K265" t="s">
        <v>408</v>
      </c>
      <c r="L265" t="s">
        <v>409</v>
      </c>
      <c r="N265" s="24">
        <f t="shared" si="7"/>
        <v>0.15374421485382592</v>
      </c>
      <c r="O265" s="24">
        <v>1</v>
      </c>
      <c r="P265" t="s">
        <v>396</v>
      </c>
      <c r="Q265" t="s">
        <v>486</v>
      </c>
      <c r="R265" s="9" t="s">
        <v>1205</v>
      </c>
      <c r="T265" s="24">
        <f t="shared" si="8"/>
        <v>584</v>
      </c>
      <c r="U265" s="9">
        <v>1</v>
      </c>
      <c r="AA265" t="s">
        <v>1374</v>
      </c>
      <c r="AC265" s="42"/>
      <c r="AD265">
        <v>186</v>
      </c>
      <c r="AI265" s="6">
        <v>35065</v>
      </c>
      <c r="AJ265" s="6">
        <v>37986</v>
      </c>
      <c r="AK265" t="s">
        <v>536</v>
      </c>
      <c r="AQ265" s="37">
        <v>1</v>
      </c>
      <c r="AR265" s="37">
        <v>1</v>
      </c>
      <c r="BF265" t="s">
        <v>127</v>
      </c>
    </row>
    <row r="266" spans="1:58" x14ac:dyDescent="0.35">
      <c r="A266">
        <v>22</v>
      </c>
      <c r="B266">
        <v>265</v>
      </c>
      <c r="C266">
        <v>32.33</v>
      </c>
      <c r="D266" t="s">
        <v>579</v>
      </c>
      <c r="E266" t="s">
        <v>403</v>
      </c>
      <c r="F266" t="s">
        <v>8</v>
      </c>
      <c r="H266" t="s">
        <v>1369</v>
      </c>
      <c r="I266" t="s">
        <v>1362</v>
      </c>
      <c r="K266" t="s">
        <v>408</v>
      </c>
      <c r="L266" t="s">
        <v>409</v>
      </c>
      <c r="N266" s="24">
        <f t="shared" si="7"/>
        <v>6.6213583137631073E-7</v>
      </c>
      <c r="O266" s="24">
        <v>1</v>
      </c>
      <c r="P266" t="s">
        <v>396</v>
      </c>
      <c r="Q266" t="s">
        <v>486</v>
      </c>
      <c r="R266" s="9" t="s">
        <v>1205</v>
      </c>
      <c r="T266" s="24">
        <f t="shared" si="8"/>
        <v>600</v>
      </c>
      <c r="U266" s="9">
        <v>1</v>
      </c>
      <c r="AA266" t="s">
        <v>1374</v>
      </c>
      <c r="AC266" s="42"/>
      <c r="AD266">
        <v>186</v>
      </c>
      <c r="AI266" s="6">
        <v>37987</v>
      </c>
      <c r="AJ266" s="6">
        <v>40988</v>
      </c>
      <c r="AK266" t="s">
        <v>536</v>
      </c>
      <c r="AQ266" s="37">
        <v>3</v>
      </c>
      <c r="AR266" s="37">
        <v>3</v>
      </c>
      <c r="BF266" t="s">
        <v>127</v>
      </c>
    </row>
    <row r="267" spans="1:58" x14ac:dyDescent="0.35">
      <c r="A267">
        <v>22</v>
      </c>
      <c r="B267">
        <v>266</v>
      </c>
      <c r="C267">
        <v>22.92</v>
      </c>
      <c r="D267" t="s">
        <v>579</v>
      </c>
      <c r="E267" t="s">
        <v>403</v>
      </c>
      <c r="F267" t="s">
        <v>8</v>
      </c>
      <c r="H267" t="s">
        <v>1370</v>
      </c>
      <c r="I267" t="s">
        <v>1365</v>
      </c>
      <c r="K267" t="s">
        <v>408</v>
      </c>
      <c r="L267" t="s">
        <v>409</v>
      </c>
      <c r="N267" s="24">
        <f t="shared" si="7"/>
        <v>1.3052468000096518E-5</v>
      </c>
      <c r="O267" s="24">
        <v>1</v>
      </c>
      <c r="P267" t="s">
        <v>396</v>
      </c>
      <c r="Q267" t="s">
        <v>486</v>
      </c>
      <c r="R267" s="9" t="s">
        <v>1205</v>
      </c>
      <c r="T267" s="24">
        <f t="shared" si="8"/>
        <v>600</v>
      </c>
      <c r="U267" s="9">
        <v>1</v>
      </c>
      <c r="AA267" t="s">
        <v>1374</v>
      </c>
      <c r="AC267" s="42"/>
      <c r="AD267">
        <v>186</v>
      </c>
      <c r="AI267" s="6">
        <v>37987</v>
      </c>
      <c r="AJ267" s="6">
        <v>40988</v>
      </c>
      <c r="AK267" t="s">
        <v>536</v>
      </c>
      <c r="AQ267" s="37">
        <v>2</v>
      </c>
      <c r="AR267" s="37">
        <v>2</v>
      </c>
      <c r="BF267" t="s">
        <v>127</v>
      </c>
    </row>
    <row r="268" spans="1:58" x14ac:dyDescent="0.35">
      <c r="A268">
        <v>22</v>
      </c>
      <c r="B268">
        <v>267</v>
      </c>
      <c r="C268">
        <v>21.24</v>
      </c>
      <c r="D268" t="s">
        <v>579</v>
      </c>
      <c r="E268" t="s">
        <v>403</v>
      </c>
      <c r="F268" t="s">
        <v>8</v>
      </c>
      <c r="H268" t="s">
        <v>1371</v>
      </c>
      <c r="I268" t="s">
        <v>1367</v>
      </c>
      <c r="K268" t="s">
        <v>408</v>
      </c>
      <c r="L268" t="s">
        <v>409</v>
      </c>
      <c r="N268" s="24">
        <f t="shared" si="7"/>
        <v>2.9346195488444415E-5</v>
      </c>
      <c r="O268" s="24">
        <v>1</v>
      </c>
      <c r="P268" t="s">
        <v>396</v>
      </c>
      <c r="Q268" t="s">
        <v>486</v>
      </c>
      <c r="R268" s="9" t="s">
        <v>1205</v>
      </c>
      <c r="T268" s="24">
        <f t="shared" si="8"/>
        <v>600</v>
      </c>
      <c r="U268" s="9">
        <v>1</v>
      </c>
      <c r="AA268" t="s">
        <v>1374</v>
      </c>
      <c r="AC268" s="42"/>
      <c r="AD268">
        <v>186</v>
      </c>
      <c r="AI268" s="6">
        <v>37987</v>
      </c>
      <c r="AJ268" s="6">
        <v>40988</v>
      </c>
      <c r="AK268" t="s">
        <v>536</v>
      </c>
      <c r="AQ268" s="37">
        <v>2</v>
      </c>
      <c r="AR268" s="37">
        <v>2</v>
      </c>
      <c r="BF268" t="s">
        <v>127</v>
      </c>
    </row>
    <row r="269" spans="1:58" x14ac:dyDescent="0.35">
      <c r="A269">
        <v>22</v>
      </c>
      <c r="B269">
        <v>268</v>
      </c>
      <c r="C269">
        <v>15.91</v>
      </c>
      <c r="D269" t="s">
        <v>579</v>
      </c>
      <c r="E269" t="s">
        <v>403</v>
      </c>
      <c r="F269" t="s">
        <v>8</v>
      </c>
      <c r="H269" t="s">
        <v>1369</v>
      </c>
      <c r="I269" t="s">
        <v>1362</v>
      </c>
      <c r="K269" t="s">
        <v>408</v>
      </c>
      <c r="L269" t="s">
        <v>409</v>
      </c>
      <c r="N269" s="24">
        <f t="shared" si="7"/>
        <v>3.8922299599142285E-4</v>
      </c>
      <c r="O269" s="24">
        <v>1</v>
      </c>
      <c r="P269" t="s">
        <v>396</v>
      </c>
      <c r="Q269" t="s">
        <v>486</v>
      </c>
      <c r="R269" s="9" t="s">
        <v>1205</v>
      </c>
      <c r="T269" s="24">
        <f t="shared" si="8"/>
        <v>600</v>
      </c>
      <c r="U269" s="9">
        <v>1</v>
      </c>
      <c r="AA269" t="s">
        <v>1374</v>
      </c>
      <c r="AC269" s="42"/>
      <c r="AD269">
        <v>186</v>
      </c>
      <c r="AI269" s="6">
        <v>37987</v>
      </c>
      <c r="AJ269" s="6">
        <v>40988</v>
      </c>
      <c r="AK269" t="s">
        <v>536</v>
      </c>
      <c r="AQ269" s="37">
        <v>2</v>
      </c>
      <c r="AR269" s="37">
        <v>2</v>
      </c>
      <c r="BF269" t="s">
        <v>127</v>
      </c>
    </row>
    <row r="270" spans="1:58" x14ac:dyDescent="0.35">
      <c r="A270">
        <v>22</v>
      </c>
      <c r="B270">
        <v>269</v>
      </c>
      <c r="C270">
        <v>15.03</v>
      </c>
      <c r="D270" t="s">
        <v>579</v>
      </c>
      <c r="E270" t="s">
        <v>403</v>
      </c>
      <c r="F270" t="s">
        <v>8</v>
      </c>
      <c r="H270" t="s">
        <v>1370</v>
      </c>
      <c r="I270" t="s">
        <v>1365</v>
      </c>
      <c r="K270" t="s">
        <v>408</v>
      </c>
      <c r="L270" t="s">
        <v>409</v>
      </c>
      <c r="N270" s="24">
        <f t="shared" si="7"/>
        <v>5.9770241208290109E-4</v>
      </c>
      <c r="O270" s="24">
        <v>1</v>
      </c>
      <c r="P270" t="s">
        <v>396</v>
      </c>
      <c r="Q270" t="s">
        <v>486</v>
      </c>
      <c r="R270" s="9" t="s">
        <v>1205</v>
      </c>
      <c r="T270" s="24">
        <f t="shared" si="8"/>
        <v>600</v>
      </c>
      <c r="U270" s="9">
        <v>1</v>
      </c>
      <c r="AA270" t="s">
        <v>1374</v>
      </c>
      <c r="AC270" s="42"/>
      <c r="AD270">
        <v>186</v>
      </c>
      <c r="AI270" s="6">
        <v>37987</v>
      </c>
      <c r="AJ270" s="6">
        <v>40988</v>
      </c>
      <c r="AK270" t="s">
        <v>536</v>
      </c>
      <c r="AQ270" s="37">
        <v>2</v>
      </c>
      <c r="AR270" s="37">
        <v>2</v>
      </c>
      <c r="BF270" t="s">
        <v>127</v>
      </c>
    </row>
    <row r="271" spans="1:58" x14ac:dyDescent="0.35">
      <c r="A271">
        <v>22</v>
      </c>
      <c r="B271">
        <v>270</v>
      </c>
      <c r="C271">
        <v>14.34</v>
      </c>
      <c r="D271" t="s">
        <v>579</v>
      </c>
      <c r="E271" t="s">
        <v>403</v>
      </c>
      <c r="F271" t="s">
        <v>8</v>
      </c>
      <c r="H271" t="s">
        <v>1371</v>
      </c>
      <c r="I271" t="s">
        <v>1367</v>
      </c>
      <c r="K271" t="s">
        <v>408</v>
      </c>
      <c r="L271" t="s">
        <v>409</v>
      </c>
      <c r="N271" s="24">
        <f t="shared" si="7"/>
        <v>8.3702243850014568E-4</v>
      </c>
      <c r="O271" s="24">
        <v>1</v>
      </c>
      <c r="P271" t="s">
        <v>396</v>
      </c>
      <c r="Q271" t="s">
        <v>486</v>
      </c>
      <c r="R271" s="9" t="s">
        <v>1205</v>
      </c>
      <c r="T271" s="24">
        <f t="shared" si="8"/>
        <v>600</v>
      </c>
      <c r="U271" s="9">
        <v>1</v>
      </c>
      <c r="AA271" t="s">
        <v>1374</v>
      </c>
      <c r="AC271" s="42"/>
      <c r="AD271">
        <v>186</v>
      </c>
      <c r="AI271" s="6">
        <v>37987</v>
      </c>
      <c r="AJ271" s="6">
        <v>40988</v>
      </c>
      <c r="AK271" t="s">
        <v>536</v>
      </c>
      <c r="AQ271" s="37">
        <v>2</v>
      </c>
      <c r="AR271" s="37">
        <v>2</v>
      </c>
      <c r="BF271" t="s">
        <v>127</v>
      </c>
    </row>
    <row r="272" spans="1:58" x14ac:dyDescent="0.35">
      <c r="A272">
        <v>22</v>
      </c>
      <c r="B272">
        <v>271</v>
      </c>
      <c r="C272">
        <v>32.33</v>
      </c>
      <c r="D272" t="s">
        <v>579</v>
      </c>
      <c r="E272" t="s">
        <v>403</v>
      </c>
      <c r="F272" t="s">
        <v>8</v>
      </c>
      <c r="H272" t="s">
        <v>1369</v>
      </c>
      <c r="I272" t="s">
        <v>1362</v>
      </c>
      <c r="K272" t="s">
        <v>408</v>
      </c>
      <c r="L272" t="s">
        <v>409</v>
      </c>
      <c r="N272" s="24">
        <f t="shared" si="7"/>
        <v>6.6213583137631073E-7</v>
      </c>
      <c r="O272" s="24">
        <v>1</v>
      </c>
      <c r="P272" t="s">
        <v>396</v>
      </c>
      <c r="Q272" t="s">
        <v>486</v>
      </c>
      <c r="R272" s="9" t="s">
        <v>1205</v>
      </c>
      <c r="T272" s="24">
        <f t="shared" si="8"/>
        <v>600</v>
      </c>
      <c r="U272" s="9">
        <v>1</v>
      </c>
      <c r="AA272" t="s">
        <v>1374</v>
      </c>
      <c r="AC272" s="42"/>
      <c r="AD272">
        <v>186</v>
      </c>
      <c r="AI272" s="6">
        <v>37987</v>
      </c>
      <c r="AJ272" s="6">
        <v>40988</v>
      </c>
      <c r="AK272" t="s">
        <v>536</v>
      </c>
      <c r="AQ272" s="37">
        <v>3</v>
      </c>
      <c r="AR272" s="37">
        <v>3</v>
      </c>
      <c r="BF272" t="s">
        <v>127</v>
      </c>
    </row>
    <row r="273" spans="1:58" x14ac:dyDescent="0.35">
      <c r="A273">
        <v>22</v>
      </c>
      <c r="B273">
        <v>272</v>
      </c>
      <c r="C273">
        <v>22.92</v>
      </c>
      <c r="D273" t="s">
        <v>579</v>
      </c>
      <c r="E273" t="s">
        <v>403</v>
      </c>
      <c r="F273" t="s">
        <v>8</v>
      </c>
      <c r="H273" t="s">
        <v>1370</v>
      </c>
      <c r="I273" t="s">
        <v>1365</v>
      </c>
      <c r="K273" t="s">
        <v>408</v>
      </c>
      <c r="L273" t="s">
        <v>409</v>
      </c>
      <c r="N273" s="24">
        <f t="shared" si="7"/>
        <v>1.3052468000096518E-5</v>
      </c>
      <c r="O273" s="24">
        <v>1</v>
      </c>
      <c r="P273" t="s">
        <v>396</v>
      </c>
      <c r="Q273" t="s">
        <v>486</v>
      </c>
      <c r="R273" s="9" t="s">
        <v>1205</v>
      </c>
      <c r="T273" s="24">
        <f t="shared" si="8"/>
        <v>600</v>
      </c>
      <c r="U273" s="9">
        <v>1</v>
      </c>
      <c r="AA273" t="s">
        <v>1374</v>
      </c>
      <c r="AC273" s="42"/>
      <c r="AD273">
        <v>186</v>
      </c>
      <c r="AI273" s="6">
        <v>37987</v>
      </c>
      <c r="AJ273" s="6">
        <v>40988</v>
      </c>
      <c r="AK273" t="s">
        <v>536</v>
      </c>
      <c r="AQ273" s="37">
        <v>2</v>
      </c>
      <c r="AR273" s="37">
        <v>2</v>
      </c>
      <c r="BF273" t="s">
        <v>127</v>
      </c>
    </row>
    <row r="274" spans="1:58" x14ac:dyDescent="0.35">
      <c r="A274">
        <v>22</v>
      </c>
      <c r="B274">
        <v>273</v>
      </c>
      <c r="C274">
        <v>29.19</v>
      </c>
      <c r="D274" t="s">
        <v>579</v>
      </c>
      <c r="E274" t="s">
        <v>403</v>
      </c>
      <c r="F274" t="s">
        <v>8</v>
      </c>
      <c r="H274" t="s">
        <v>1371</v>
      </c>
      <c r="I274" t="s">
        <v>1367</v>
      </c>
      <c r="K274" t="s">
        <v>408</v>
      </c>
      <c r="L274" t="s">
        <v>409</v>
      </c>
      <c r="N274" s="24">
        <f t="shared" si="7"/>
        <v>2.8167710647510708E-6</v>
      </c>
      <c r="O274" s="24">
        <v>1</v>
      </c>
      <c r="P274" t="s">
        <v>396</v>
      </c>
      <c r="Q274" t="s">
        <v>486</v>
      </c>
      <c r="R274" s="9" t="s">
        <v>1205</v>
      </c>
      <c r="T274" s="24">
        <f t="shared" si="8"/>
        <v>600</v>
      </c>
      <c r="U274" s="9">
        <v>1</v>
      </c>
      <c r="AA274" t="s">
        <v>1374</v>
      </c>
      <c r="AC274" s="42"/>
      <c r="AD274">
        <v>186</v>
      </c>
      <c r="AI274" s="6">
        <v>37987</v>
      </c>
      <c r="AJ274" s="6">
        <v>40988</v>
      </c>
      <c r="AK274" t="s">
        <v>536</v>
      </c>
      <c r="AQ274" s="37">
        <v>3</v>
      </c>
      <c r="AR274" s="37">
        <v>3</v>
      </c>
      <c r="BF274" t="s">
        <v>127</v>
      </c>
    </row>
    <row r="275" spans="1:58" x14ac:dyDescent="0.35">
      <c r="A275">
        <v>22</v>
      </c>
      <c r="B275">
        <v>274</v>
      </c>
      <c r="C275">
        <v>9.36</v>
      </c>
      <c r="D275" t="s">
        <v>579</v>
      </c>
      <c r="E275" t="s">
        <v>403</v>
      </c>
      <c r="F275" t="s">
        <v>8</v>
      </c>
      <c r="H275" t="s">
        <v>1369</v>
      </c>
      <c r="I275" t="s">
        <v>1362</v>
      </c>
      <c r="K275" t="s">
        <v>408</v>
      </c>
      <c r="L275" t="s">
        <v>409</v>
      </c>
      <c r="N275" s="24">
        <f t="shared" si="7"/>
        <v>9.620382496770552E-3</v>
      </c>
      <c r="O275" s="24">
        <v>1</v>
      </c>
      <c r="P275" t="s">
        <v>396</v>
      </c>
      <c r="Q275" t="s">
        <v>486</v>
      </c>
      <c r="R275" s="9" t="s">
        <v>1205</v>
      </c>
      <c r="T275" s="24">
        <f t="shared" si="8"/>
        <v>600</v>
      </c>
      <c r="U275" s="9">
        <v>1</v>
      </c>
      <c r="AA275" t="s">
        <v>1374</v>
      </c>
      <c r="AC275" s="42"/>
      <c r="AD275">
        <v>186</v>
      </c>
      <c r="AI275" s="6">
        <v>37987</v>
      </c>
      <c r="AJ275" s="6">
        <v>40988</v>
      </c>
      <c r="AK275" t="s">
        <v>536</v>
      </c>
      <c r="AQ275" s="37">
        <v>2</v>
      </c>
      <c r="AR275" s="37">
        <v>2</v>
      </c>
      <c r="BF275" t="s">
        <v>127</v>
      </c>
    </row>
    <row r="276" spans="1:58" x14ac:dyDescent="0.35">
      <c r="A276">
        <v>22</v>
      </c>
      <c r="B276">
        <v>275</v>
      </c>
      <c r="C276">
        <v>13.52</v>
      </c>
      <c r="D276" t="s">
        <v>579</v>
      </c>
      <c r="E276" t="s">
        <v>403</v>
      </c>
      <c r="F276" t="s">
        <v>8</v>
      </c>
      <c r="H276" t="s">
        <v>1370</v>
      </c>
      <c r="I276" t="s">
        <v>1365</v>
      </c>
      <c r="K276" t="s">
        <v>408</v>
      </c>
      <c r="L276" t="s">
        <v>409</v>
      </c>
      <c r="N276" s="24">
        <f t="shared" si="7"/>
        <v>3.8810298363941686E-3</v>
      </c>
      <c r="O276" s="24">
        <v>1</v>
      </c>
      <c r="P276" t="s">
        <v>396</v>
      </c>
      <c r="Q276" t="s">
        <v>486</v>
      </c>
      <c r="R276" s="9" t="s">
        <v>1205</v>
      </c>
      <c r="T276" s="24">
        <f t="shared" si="8"/>
        <v>600</v>
      </c>
      <c r="U276" s="9">
        <v>1</v>
      </c>
      <c r="AA276" t="s">
        <v>1374</v>
      </c>
      <c r="AC276" s="42"/>
      <c r="AD276">
        <v>186</v>
      </c>
      <c r="AI276" s="6">
        <v>37987</v>
      </c>
      <c r="AJ276" s="6">
        <v>40988</v>
      </c>
      <c r="AK276" t="s">
        <v>536</v>
      </c>
      <c r="AQ276" s="37">
        <v>3</v>
      </c>
      <c r="AR276" s="37">
        <v>3</v>
      </c>
      <c r="BF276" t="s">
        <v>127</v>
      </c>
    </row>
    <row r="277" spans="1:58" x14ac:dyDescent="0.35">
      <c r="A277">
        <v>22</v>
      </c>
      <c r="B277">
        <v>276</v>
      </c>
      <c r="C277">
        <v>29.13</v>
      </c>
      <c r="D277" t="s">
        <v>579</v>
      </c>
      <c r="E277" t="s">
        <v>403</v>
      </c>
      <c r="F277" t="s">
        <v>8</v>
      </c>
      <c r="H277" t="s">
        <v>1371</v>
      </c>
      <c r="I277" t="s">
        <v>1367</v>
      </c>
      <c r="K277" t="s">
        <v>408</v>
      </c>
      <c r="L277" t="s">
        <v>409</v>
      </c>
      <c r="N277" s="24">
        <f t="shared" si="7"/>
        <v>2.8958645053595252E-6</v>
      </c>
      <c r="O277" s="24">
        <v>1</v>
      </c>
      <c r="P277" t="s">
        <v>396</v>
      </c>
      <c r="Q277" t="s">
        <v>486</v>
      </c>
      <c r="R277" s="9" t="s">
        <v>1205</v>
      </c>
      <c r="T277" s="24">
        <f t="shared" si="8"/>
        <v>600</v>
      </c>
      <c r="U277" s="9">
        <v>1</v>
      </c>
      <c r="AA277" t="s">
        <v>1374</v>
      </c>
      <c r="AC277" s="42"/>
      <c r="AD277">
        <v>186</v>
      </c>
      <c r="AI277" s="6">
        <v>37987</v>
      </c>
      <c r="AJ277" s="6">
        <v>40988</v>
      </c>
      <c r="AK277" t="s">
        <v>536</v>
      </c>
      <c r="AQ277" s="37">
        <v>3</v>
      </c>
      <c r="AR277" s="37">
        <v>3</v>
      </c>
      <c r="BF277" t="s">
        <v>127</v>
      </c>
    </row>
    <row r="278" spans="1:58" x14ac:dyDescent="0.35">
      <c r="A278">
        <v>22</v>
      </c>
      <c r="B278">
        <v>277</v>
      </c>
      <c r="C278">
        <v>15.34</v>
      </c>
      <c r="D278" t="s">
        <v>579</v>
      </c>
      <c r="E278" t="s">
        <v>403</v>
      </c>
      <c r="F278" t="s">
        <v>8</v>
      </c>
      <c r="H278" t="s">
        <v>1369</v>
      </c>
      <c r="I278" t="s">
        <v>1362</v>
      </c>
      <c r="K278" t="s">
        <v>408</v>
      </c>
      <c r="L278" t="s">
        <v>409</v>
      </c>
      <c r="N278" s="24">
        <f t="shared" si="7"/>
        <v>5.1384360624628922E-4</v>
      </c>
      <c r="O278" s="24">
        <v>1</v>
      </c>
      <c r="P278" t="s">
        <v>396</v>
      </c>
      <c r="Q278" t="s">
        <v>486</v>
      </c>
      <c r="R278" s="9" t="s">
        <v>1205</v>
      </c>
      <c r="T278" s="24">
        <f t="shared" si="8"/>
        <v>600</v>
      </c>
      <c r="U278" s="9">
        <v>1</v>
      </c>
      <c r="AA278" t="s">
        <v>1374</v>
      </c>
      <c r="AC278" s="42"/>
      <c r="AD278">
        <v>186</v>
      </c>
      <c r="AI278" s="6">
        <v>37987</v>
      </c>
      <c r="AJ278" s="6">
        <v>40988</v>
      </c>
      <c r="AK278" t="s">
        <v>536</v>
      </c>
      <c r="AQ278" s="37">
        <v>2</v>
      </c>
      <c r="AR278" s="37">
        <v>2</v>
      </c>
      <c r="BF278" t="s">
        <v>127</v>
      </c>
    </row>
    <row r="279" spans="1:58" x14ac:dyDescent="0.35">
      <c r="A279">
        <v>22</v>
      </c>
      <c r="B279">
        <v>278</v>
      </c>
      <c r="C279">
        <v>13.37</v>
      </c>
      <c r="D279" t="s">
        <v>579</v>
      </c>
      <c r="E279" t="s">
        <v>403</v>
      </c>
      <c r="F279" t="s">
        <v>8</v>
      </c>
      <c r="H279" t="s">
        <v>1370</v>
      </c>
      <c r="I279" t="s">
        <v>1365</v>
      </c>
      <c r="K279" t="s">
        <v>408</v>
      </c>
      <c r="L279" t="s">
        <v>409</v>
      </c>
      <c r="N279" s="24">
        <f t="shared" si="7"/>
        <v>1.344670520419089E-3</v>
      </c>
      <c r="O279" s="24">
        <v>1</v>
      </c>
      <c r="P279" t="s">
        <v>396</v>
      </c>
      <c r="Q279" t="s">
        <v>486</v>
      </c>
      <c r="R279" s="9" t="s">
        <v>1205</v>
      </c>
      <c r="T279" s="24">
        <f t="shared" si="8"/>
        <v>600</v>
      </c>
      <c r="U279" s="9">
        <v>1</v>
      </c>
      <c r="AA279" t="s">
        <v>1374</v>
      </c>
      <c r="AC279" s="42"/>
      <c r="AD279">
        <v>186</v>
      </c>
      <c r="AI279" s="6">
        <v>37987</v>
      </c>
      <c r="AJ279" s="6">
        <v>40988</v>
      </c>
      <c r="AK279" t="s">
        <v>536</v>
      </c>
      <c r="AQ279" s="37">
        <v>2</v>
      </c>
      <c r="AR279" s="37">
        <v>2</v>
      </c>
      <c r="BF279" t="s">
        <v>127</v>
      </c>
    </row>
    <row r="280" spans="1:58" x14ac:dyDescent="0.35">
      <c r="A280">
        <v>22</v>
      </c>
      <c r="B280">
        <v>279</v>
      </c>
      <c r="C280">
        <v>21.81</v>
      </c>
      <c r="D280" t="s">
        <v>579</v>
      </c>
      <c r="E280" t="s">
        <v>403</v>
      </c>
      <c r="F280" t="s">
        <v>8</v>
      </c>
      <c r="H280" t="s">
        <v>1371</v>
      </c>
      <c r="I280" t="s">
        <v>1367</v>
      </c>
      <c r="K280" t="s">
        <v>408</v>
      </c>
      <c r="L280" t="s">
        <v>409</v>
      </c>
      <c r="N280" s="24">
        <f t="shared" si="7"/>
        <v>8.5262847764806202E-5</v>
      </c>
      <c r="O280" s="24">
        <v>1</v>
      </c>
      <c r="P280" t="s">
        <v>396</v>
      </c>
      <c r="Q280" t="s">
        <v>486</v>
      </c>
      <c r="R280" s="9" t="s">
        <v>1205</v>
      </c>
      <c r="T280" s="24">
        <f t="shared" si="8"/>
        <v>600</v>
      </c>
      <c r="U280" s="9">
        <v>1</v>
      </c>
      <c r="AA280" t="s">
        <v>1374</v>
      </c>
      <c r="AC280" s="42"/>
      <c r="AD280">
        <v>186</v>
      </c>
      <c r="AI280" s="6">
        <v>37987</v>
      </c>
      <c r="AJ280" s="6">
        <v>40988</v>
      </c>
      <c r="AK280" t="s">
        <v>536</v>
      </c>
      <c r="AQ280" s="37">
        <v>3</v>
      </c>
      <c r="AR280" s="37">
        <v>3</v>
      </c>
      <c r="BF280" t="s">
        <v>127</v>
      </c>
    </row>
    <row r="281" spans="1:58" x14ac:dyDescent="0.35">
      <c r="A281">
        <v>22</v>
      </c>
      <c r="B281">
        <v>280</v>
      </c>
      <c r="C281">
        <v>27.39</v>
      </c>
      <c r="D281" t="s">
        <v>579</v>
      </c>
      <c r="E281" t="s">
        <v>403</v>
      </c>
      <c r="F281" t="s">
        <v>8</v>
      </c>
      <c r="H281" t="s">
        <v>1369</v>
      </c>
      <c r="I281" t="s">
        <v>1362</v>
      </c>
      <c r="K281" t="s">
        <v>408</v>
      </c>
      <c r="L281" t="s">
        <v>409</v>
      </c>
      <c r="N281" s="24">
        <f t="shared" si="7"/>
        <v>6.4670035650163395E-6</v>
      </c>
      <c r="O281" s="24">
        <v>1</v>
      </c>
      <c r="P281" t="s">
        <v>396</v>
      </c>
      <c r="Q281" t="s">
        <v>486</v>
      </c>
      <c r="R281" s="9" t="s">
        <v>1205</v>
      </c>
      <c r="T281" s="24">
        <f t="shared" si="8"/>
        <v>600</v>
      </c>
      <c r="U281" s="9">
        <v>1</v>
      </c>
      <c r="AA281" t="s">
        <v>1374</v>
      </c>
      <c r="AC281" s="42"/>
      <c r="AD281">
        <v>186</v>
      </c>
      <c r="AI281" s="6">
        <v>37987</v>
      </c>
      <c r="AJ281" s="6">
        <v>40988</v>
      </c>
      <c r="AK281" t="s">
        <v>536</v>
      </c>
      <c r="AQ281" s="37">
        <v>3</v>
      </c>
      <c r="AR281" s="37">
        <v>3</v>
      </c>
      <c r="BF281" t="s">
        <v>127</v>
      </c>
    </row>
    <row r="282" spans="1:58" x14ac:dyDescent="0.35">
      <c r="A282">
        <v>22</v>
      </c>
      <c r="B282">
        <v>281</v>
      </c>
      <c r="C282">
        <v>28.87</v>
      </c>
      <c r="D282" t="s">
        <v>579</v>
      </c>
      <c r="E282" t="s">
        <v>403</v>
      </c>
      <c r="F282" t="s">
        <v>8</v>
      </c>
      <c r="H282" t="s">
        <v>1370</v>
      </c>
      <c r="I282" t="s">
        <v>1365</v>
      </c>
      <c r="K282" t="s">
        <v>408</v>
      </c>
      <c r="L282" t="s">
        <v>409</v>
      </c>
      <c r="N282" s="24">
        <f t="shared" si="7"/>
        <v>3.2651127519616332E-6</v>
      </c>
      <c r="O282" s="24">
        <v>1</v>
      </c>
      <c r="P282" t="s">
        <v>396</v>
      </c>
      <c r="Q282" t="s">
        <v>486</v>
      </c>
      <c r="R282" s="9" t="s">
        <v>1205</v>
      </c>
      <c r="T282" s="24">
        <f t="shared" si="8"/>
        <v>600</v>
      </c>
      <c r="U282" s="9">
        <v>1</v>
      </c>
      <c r="AA282" t="s">
        <v>1374</v>
      </c>
      <c r="AC282" s="42"/>
      <c r="AD282">
        <v>186</v>
      </c>
      <c r="AI282" s="6">
        <v>37987</v>
      </c>
      <c r="AJ282" s="6">
        <v>40988</v>
      </c>
      <c r="AK282" t="s">
        <v>536</v>
      </c>
      <c r="AQ282" s="37">
        <v>3</v>
      </c>
      <c r="AR282" s="37">
        <v>3</v>
      </c>
      <c r="BF282" t="s">
        <v>127</v>
      </c>
    </row>
    <row r="283" spans="1:58" x14ac:dyDescent="0.35">
      <c r="A283">
        <v>22</v>
      </c>
      <c r="B283">
        <v>282</v>
      </c>
      <c r="C283">
        <v>29.19</v>
      </c>
      <c r="D283" t="s">
        <v>579</v>
      </c>
      <c r="E283" t="s">
        <v>403</v>
      </c>
      <c r="F283" t="s">
        <v>8</v>
      </c>
      <c r="H283" t="s">
        <v>1371</v>
      </c>
      <c r="I283" t="s">
        <v>1367</v>
      </c>
      <c r="K283" t="s">
        <v>408</v>
      </c>
      <c r="L283" t="s">
        <v>409</v>
      </c>
      <c r="N283" s="24">
        <f t="shared" ref="N283:N346" si="9">_xlfn.F.DIST.RT(C283/AQ283,AQ283,T283)</f>
        <v>2.8167710647510708E-6</v>
      </c>
      <c r="O283" s="24">
        <v>1</v>
      </c>
      <c r="P283" t="s">
        <v>396</v>
      </c>
      <c r="Q283" t="s">
        <v>486</v>
      </c>
      <c r="R283" s="9" t="s">
        <v>1205</v>
      </c>
      <c r="T283" s="24">
        <f t="shared" si="8"/>
        <v>600</v>
      </c>
      <c r="U283" s="9">
        <v>1</v>
      </c>
      <c r="AA283" t="s">
        <v>1374</v>
      </c>
      <c r="AC283" s="42"/>
      <c r="AD283">
        <v>186</v>
      </c>
      <c r="AI283" s="6">
        <v>37987</v>
      </c>
      <c r="AJ283" s="6">
        <v>40988</v>
      </c>
      <c r="AK283" t="s">
        <v>536</v>
      </c>
      <c r="AQ283" s="37">
        <v>3</v>
      </c>
      <c r="AR283" s="37">
        <v>3</v>
      </c>
      <c r="BF283" t="s">
        <v>127</v>
      </c>
    </row>
    <row r="284" spans="1:58" x14ac:dyDescent="0.35">
      <c r="A284">
        <v>22</v>
      </c>
      <c r="B284">
        <v>283</v>
      </c>
      <c r="C284">
        <v>32.36</v>
      </c>
      <c r="D284" t="s">
        <v>579</v>
      </c>
      <c r="E284" t="s">
        <v>403</v>
      </c>
      <c r="F284" t="s">
        <v>8</v>
      </c>
      <c r="H284" t="s">
        <v>1369</v>
      </c>
      <c r="I284" t="s">
        <v>1362</v>
      </c>
      <c r="K284" t="s">
        <v>408</v>
      </c>
      <c r="L284" t="s">
        <v>409</v>
      </c>
      <c r="N284" s="24">
        <f t="shared" si="9"/>
        <v>6.530487415847884E-7</v>
      </c>
      <c r="O284" s="24">
        <v>1</v>
      </c>
      <c r="P284" t="s">
        <v>396</v>
      </c>
      <c r="Q284" t="s">
        <v>486</v>
      </c>
      <c r="R284" s="9" t="s">
        <v>1205</v>
      </c>
      <c r="T284" s="24">
        <f t="shared" si="8"/>
        <v>600</v>
      </c>
      <c r="U284" s="9">
        <v>1</v>
      </c>
      <c r="AA284" t="s">
        <v>1374</v>
      </c>
      <c r="AC284" s="42"/>
      <c r="AD284">
        <v>186</v>
      </c>
      <c r="AI284" s="6">
        <v>37987</v>
      </c>
      <c r="AJ284" s="6">
        <v>40988</v>
      </c>
      <c r="AK284" t="s">
        <v>536</v>
      </c>
      <c r="AQ284" s="37">
        <v>3</v>
      </c>
      <c r="AR284" s="37">
        <v>3</v>
      </c>
      <c r="BF284" t="s">
        <v>127</v>
      </c>
    </row>
    <row r="285" spans="1:58" x14ac:dyDescent="0.35">
      <c r="A285">
        <v>22</v>
      </c>
      <c r="B285">
        <v>284</v>
      </c>
      <c r="C285">
        <v>26.13</v>
      </c>
      <c r="D285" t="s">
        <v>579</v>
      </c>
      <c r="E285" t="s">
        <v>403</v>
      </c>
      <c r="F285" t="s">
        <v>8</v>
      </c>
      <c r="H285" t="s">
        <v>1370</v>
      </c>
      <c r="I285" t="s">
        <v>1365</v>
      </c>
      <c r="K285" t="s">
        <v>408</v>
      </c>
      <c r="L285" t="s">
        <v>409</v>
      </c>
      <c r="N285" s="24">
        <f t="shared" si="9"/>
        <v>1.1575118403320843E-5</v>
      </c>
      <c r="O285" s="24">
        <v>1</v>
      </c>
      <c r="P285" t="s">
        <v>396</v>
      </c>
      <c r="Q285" t="s">
        <v>486</v>
      </c>
      <c r="R285" s="9" t="s">
        <v>1205</v>
      </c>
      <c r="T285" s="24">
        <f t="shared" si="8"/>
        <v>600</v>
      </c>
      <c r="U285" s="9">
        <v>1</v>
      </c>
      <c r="AA285" t="s">
        <v>1374</v>
      </c>
      <c r="AC285" s="42"/>
      <c r="AD285">
        <v>186</v>
      </c>
      <c r="AI285" s="6">
        <v>37987</v>
      </c>
      <c r="AJ285" s="6">
        <v>40988</v>
      </c>
      <c r="AK285" t="s">
        <v>536</v>
      </c>
      <c r="AQ285" s="37">
        <v>3</v>
      </c>
      <c r="AR285" s="37">
        <v>3</v>
      </c>
      <c r="BF285" t="s">
        <v>127</v>
      </c>
    </row>
    <row r="286" spans="1:58" x14ac:dyDescent="0.35">
      <c r="A286">
        <v>22</v>
      </c>
      <c r="B286">
        <v>285</v>
      </c>
      <c r="C286">
        <v>29.25</v>
      </c>
      <c r="D286" t="s">
        <v>579</v>
      </c>
      <c r="E286" t="s">
        <v>403</v>
      </c>
      <c r="F286" t="s">
        <v>8</v>
      </c>
      <c r="H286" t="s">
        <v>1371</v>
      </c>
      <c r="I286" t="s">
        <v>1367</v>
      </c>
      <c r="K286" t="s">
        <v>408</v>
      </c>
      <c r="L286" t="s">
        <v>409</v>
      </c>
      <c r="N286" s="24">
        <f t="shared" si="9"/>
        <v>2.7398402550272601E-6</v>
      </c>
      <c r="O286" s="24">
        <v>1</v>
      </c>
      <c r="P286" t="s">
        <v>396</v>
      </c>
      <c r="Q286" t="s">
        <v>486</v>
      </c>
      <c r="R286" s="9" t="s">
        <v>1205</v>
      </c>
      <c r="T286" s="24">
        <f t="shared" si="8"/>
        <v>600</v>
      </c>
      <c r="U286" s="9">
        <v>1</v>
      </c>
      <c r="AA286" t="s">
        <v>1374</v>
      </c>
      <c r="AC286" s="42"/>
      <c r="AD286">
        <v>186</v>
      </c>
      <c r="AI286" s="6">
        <v>37987</v>
      </c>
      <c r="AJ286" s="6">
        <v>40988</v>
      </c>
      <c r="AK286" t="s">
        <v>536</v>
      </c>
      <c r="AQ286" s="37">
        <v>3</v>
      </c>
      <c r="AR286" s="37">
        <v>3</v>
      </c>
      <c r="BF286" t="s">
        <v>127</v>
      </c>
    </row>
    <row r="287" spans="1:58" x14ac:dyDescent="0.35">
      <c r="A287">
        <v>22</v>
      </c>
      <c r="B287">
        <v>286</v>
      </c>
      <c r="C287">
        <v>12.93</v>
      </c>
      <c r="D287" t="s">
        <v>579</v>
      </c>
      <c r="E287" t="s">
        <v>403</v>
      </c>
      <c r="F287" t="s">
        <v>8</v>
      </c>
      <c r="H287" t="s">
        <v>1369</v>
      </c>
      <c r="I287" t="s">
        <v>1362</v>
      </c>
      <c r="K287" t="s">
        <v>408</v>
      </c>
      <c r="L287" t="s">
        <v>409</v>
      </c>
      <c r="N287" s="24">
        <f t="shared" si="9"/>
        <v>1.6676755454126946E-3</v>
      </c>
      <c r="O287" s="24">
        <v>1</v>
      </c>
      <c r="P287" t="s">
        <v>396</v>
      </c>
      <c r="Q287" t="s">
        <v>486</v>
      </c>
      <c r="R287" s="9" t="s">
        <v>1205</v>
      </c>
      <c r="T287" s="24">
        <f t="shared" si="8"/>
        <v>600</v>
      </c>
      <c r="U287" s="9">
        <v>1</v>
      </c>
      <c r="AA287" t="s">
        <v>1374</v>
      </c>
      <c r="AC287" s="42"/>
      <c r="AD287">
        <v>186</v>
      </c>
      <c r="AI287" s="6">
        <v>37987</v>
      </c>
      <c r="AJ287" s="6">
        <v>40988</v>
      </c>
      <c r="AK287" t="s">
        <v>536</v>
      </c>
      <c r="AQ287" s="37">
        <v>2</v>
      </c>
      <c r="AR287" s="37">
        <v>2</v>
      </c>
      <c r="BF287" t="s">
        <v>127</v>
      </c>
    </row>
    <row r="288" spans="1:58" x14ac:dyDescent="0.35">
      <c r="A288">
        <v>22</v>
      </c>
      <c r="B288">
        <v>287</v>
      </c>
      <c r="C288">
        <v>15.39</v>
      </c>
      <c r="D288" t="s">
        <v>579</v>
      </c>
      <c r="E288" t="s">
        <v>403</v>
      </c>
      <c r="F288" t="s">
        <v>8</v>
      </c>
      <c r="H288" t="s">
        <v>1370</v>
      </c>
      <c r="I288" t="s">
        <v>1365</v>
      </c>
      <c r="K288" t="s">
        <v>408</v>
      </c>
      <c r="L288" t="s">
        <v>409</v>
      </c>
      <c r="N288" s="24">
        <f t="shared" si="9"/>
        <v>5.0146969364572858E-4</v>
      </c>
      <c r="O288" s="24">
        <v>1</v>
      </c>
      <c r="P288" t="s">
        <v>396</v>
      </c>
      <c r="Q288" t="s">
        <v>486</v>
      </c>
      <c r="R288" s="9" t="s">
        <v>1205</v>
      </c>
      <c r="T288" s="24">
        <f t="shared" si="8"/>
        <v>600</v>
      </c>
      <c r="U288" s="9">
        <v>1</v>
      </c>
      <c r="AA288" t="s">
        <v>1374</v>
      </c>
      <c r="AC288" s="42"/>
      <c r="AD288">
        <v>186</v>
      </c>
      <c r="AI288" s="6">
        <v>37987</v>
      </c>
      <c r="AJ288" s="6">
        <v>40988</v>
      </c>
      <c r="AK288" t="s">
        <v>536</v>
      </c>
      <c r="AQ288" s="37">
        <v>2</v>
      </c>
      <c r="AR288" s="37">
        <v>2</v>
      </c>
      <c r="BF288" t="s">
        <v>127</v>
      </c>
    </row>
    <row r="289" spans="1:58" x14ac:dyDescent="0.35">
      <c r="A289">
        <v>22</v>
      </c>
      <c r="B289">
        <v>288</v>
      </c>
      <c r="C289">
        <v>13.29</v>
      </c>
      <c r="D289" t="s">
        <v>579</v>
      </c>
      <c r="E289" t="s">
        <v>403</v>
      </c>
      <c r="F289" t="s">
        <v>8</v>
      </c>
      <c r="H289" t="s">
        <v>1371</v>
      </c>
      <c r="I289" t="s">
        <v>1367</v>
      </c>
      <c r="K289" t="s">
        <v>408</v>
      </c>
      <c r="L289" t="s">
        <v>409</v>
      </c>
      <c r="N289" s="24">
        <f t="shared" si="9"/>
        <v>1.3983313939401887E-3</v>
      </c>
      <c r="O289" s="24">
        <v>1</v>
      </c>
      <c r="P289" t="s">
        <v>396</v>
      </c>
      <c r="Q289" t="s">
        <v>486</v>
      </c>
      <c r="R289" s="9" t="s">
        <v>1205</v>
      </c>
      <c r="T289" s="24">
        <f t="shared" si="8"/>
        <v>600</v>
      </c>
      <c r="U289" s="9">
        <v>1</v>
      </c>
      <c r="AA289" t="s">
        <v>1374</v>
      </c>
      <c r="AC289" s="42"/>
      <c r="AD289">
        <v>186</v>
      </c>
      <c r="AI289" s="6">
        <v>37987</v>
      </c>
      <c r="AJ289" s="6">
        <v>40988</v>
      </c>
      <c r="AK289" t="s">
        <v>536</v>
      </c>
      <c r="AQ289" s="37">
        <v>2</v>
      </c>
      <c r="AR289" s="37">
        <v>2</v>
      </c>
      <c r="BF289" t="s">
        <v>127</v>
      </c>
    </row>
    <row r="290" spans="1:58" x14ac:dyDescent="0.35">
      <c r="A290">
        <v>22</v>
      </c>
      <c r="B290">
        <v>289</v>
      </c>
      <c r="C290">
        <v>13.1</v>
      </c>
      <c r="D290" t="s">
        <v>579</v>
      </c>
      <c r="E290" t="s">
        <v>8</v>
      </c>
      <c r="F290" t="s">
        <v>403</v>
      </c>
      <c r="H290" t="s">
        <v>1362</v>
      </c>
      <c r="I290" t="s">
        <v>1369</v>
      </c>
      <c r="K290" t="s">
        <v>409</v>
      </c>
      <c r="L290" t="s">
        <v>408</v>
      </c>
      <c r="N290" s="24">
        <f t="shared" si="9"/>
        <v>1.4824934319102034E-3</v>
      </c>
      <c r="O290" s="24">
        <v>1</v>
      </c>
      <c r="P290" t="s">
        <v>396</v>
      </c>
      <c r="Q290" t="s">
        <v>486</v>
      </c>
      <c r="R290" s="9" t="s">
        <v>1205</v>
      </c>
      <c r="T290" s="24">
        <f t="shared" si="8"/>
        <v>1184</v>
      </c>
      <c r="U290" s="9">
        <v>1</v>
      </c>
      <c r="AA290" t="s">
        <v>1374</v>
      </c>
      <c r="AC290" s="42"/>
      <c r="AD290">
        <v>186</v>
      </c>
      <c r="AI290" s="6">
        <v>35065</v>
      </c>
      <c r="AJ290" s="6">
        <v>40988</v>
      </c>
      <c r="AK290" t="s">
        <v>536</v>
      </c>
      <c r="AQ290" s="37">
        <v>2</v>
      </c>
      <c r="AR290" s="37">
        <v>2</v>
      </c>
      <c r="BF290" t="s">
        <v>127</v>
      </c>
    </row>
    <row r="291" spans="1:58" x14ac:dyDescent="0.35">
      <c r="A291">
        <v>22</v>
      </c>
      <c r="B291">
        <v>290</v>
      </c>
      <c r="C291">
        <v>12.79</v>
      </c>
      <c r="D291" t="s">
        <v>579</v>
      </c>
      <c r="E291" t="s">
        <v>8</v>
      </c>
      <c r="F291" t="s">
        <v>403</v>
      </c>
      <c r="H291" t="s">
        <v>1365</v>
      </c>
      <c r="I291" t="s">
        <v>1370</v>
      </c>
      <c r="K291" t="s">
        <v>409</v>
      </c>
      <c r="L291" t="s">
        <v>408</v>
      </c>
      <c r="N291" s="24">
        <f t="shared" si="9"/>
        <v>1.7281458869993216E-3</v>
      </c>
      <c r="O291" s="24">
        <v>1</v>
      </c>
      <c r="P291" t="s">
        <v>396</v>
      </c>
      <c r="Q291" t="s">
        <v>486</v>
      </c>
      <c r="R291" s="9" t="s">
        <v>1205</v>
      </c>
      <c r="T291" s="24">
        <f t="shared" si="8"/>
        <v>1184</v>
      </c>
      <c r="U291" s="9">
        <v>1</v>
      </c>
      <c r="AA291" t="s">
        <v>1374</v>
      </c>
      <c r="AC291" s="42"/>
      <c r="AD291">
        <v>186</v>
      </c>
      <c r="AI291" s="6">
        <v>35065</v>
      </c>
      <c r="AJ291" s="6">
        <v>40988</v>
      </c>
      <c r="AK291" t="s">
        <v>536</v>
      </c>
      <c r="AQ291" s="37">
        <v>2</v>
      </c>
      <c r="AR291" s="37">
        <v>2</v>
      </c>
      <c r="BF291" t="s">
        <v>127</v>
      </c>
    </row>
    <row r="292" spans="1:58" x14ac:dyDescent="0.35">
      <c r="A292">
        <v>22</v>
      </c>
      <c r="B292">
        <v>291</v>
      </c>
      <c r="C292">
        <v>21.46</v>
      </c>
      <c r="D292" t="s">
        <v>579</v>
      </c>
      <c r="E292" t="s">
        <v>8</v>
      </c>
      <c r="F292" t="s">
        <v>403</v>
      </c>
      <c r="H292" t="s">
        <v>1367</v>
      </c>
      <c r="I292" t="s">
        <v>1371</v>
      </c>
      <c r="K292" t="s">
        <v>409</v>
      </c>
      <c r="L292" t="s">
        <v>408</v>
      </c>
      <c r="N292" s="24">
        <f t="shared" si="9"/>
        <v>2.4085064942225287E-5</v>
      </c>
      <c r="O292" s="24">
        <v>1</v>
      </c>
      <c r="P292" t="s">
        <v>396</v>
      </c>
      <c r="Q292" t="s">
        <v>486</v>
      </c>
      <c r="R292" s="9" t="s">
        <v>1205</v>
      </c>
      <c r="T292" s="24">
        <f t="shared" si="8"/>
        <v>1184</v>
      </c>
      <c r="U292" s="9">
        <v>1</v>
      </c>
      <c r="AA292" t="s">
        <v>1374</v>
      </c>
      <c r="AC292" s="42"/>
      <c r="AD292">
        <v>186</v>
      </c>
      <c r="AI292" s="6">
        <v>35065</v>
      </c>
      <c r="AJ292" s="6">
        <v>40988</v>
      </c>
      <c r="AK292" t="s">
        <v>536</v>
      </c>
      <c r="AQ292" s="37">
        <v>2</v>
      </c>
      <c r="AR292" s="37">
        <v>2</v>
      </c>
      <c r="BF292" t="s">
        <v>127</v>
      </c>
    </row>
    <row r="293" spans="1:58" x14ac:dyDescent="0.35">
      <c r="A293">
        <v>22</v>
      </c>
      <c r="B293">
        <v>292</v>
      </c>
      <c r="C293">
        <v>13.1</v>
      </c>
      <c r="D293" t="s">
        <v>579</v>
      </c>
      <c r="E293" t="s">
        <v>8</v>
      </c>
      <c r="F293" t="s">
        <v>403</v>
      </c>
      <c r="H293" t="s">
        <v>1362</v>
      </c>
      <c r="I293" t="s">
        <v>1369</v>
      </c>
      <c r="K293" t="s">
        <v>409</v>
      </c>
      <c r="L293" t="s">
        <v>408</v>
      </c>
      <c r="N293" s="24">
        <f t="shared" si="9"/>
        <v>1.4824934319102034E-3</v>
      </c>
      <c r="O293" s="24">
        <v>1</v>
      </c>
      <c r="P293" t="s">
        <v>396</v>
      </c>
      <c r="Q293" t="s">
        <v>486</v>
      </c>
      <c r="R293" s="9" t="s">
        <v>1205</v>
      </c>
      <c r="T293" s="24">
        <f t="shared" si="8"/>
        <v>1184</v>
      </c>
      <c r="U293" s="9">
        <v>1</v>
      </c>
      <c r="AA293" t="s">
        <v>1374</v>
      </c>
      <c r="AC293" s="42"/>
      <c r="AD293">
        <v>186</v>
      </c>
      <c r="AI293" s="6">
        <v>35065</v>
      </c>
      <c r="AJ293" s="6">
        <v>40988</v>
      </c>
      <c r="AK293" t="s">
        <v>536</v>
      </c>
      <c r="AQ293" s="37">
        <v>2</v>
      </c>
      <c r="AR293" s="37">
        <v>2</v>
      </c>
      <c r="BF293" t="s">
        <v>127</v>
      </c>
    </row>
    <row r="294" spans="1:58" x14ac:dyDescent="0.35">
      <c r="A294">
        <v>22</v>
      </c>
      <c r="B294">
        <v>293</v>
      </c>
      <c r="C294">
        <v>12.79</v>
      </c>
      <c r="D294" t="s">
        <v>579</v>
      </c>
      <c r="E294" t="s">
        <v>8</v>
      </c>
      <c r="F294" t="s">
        <v>403</v>
      </c>
      <c r="H294" t="s">
        <v>1365</v>
      </c>
      <c r="I294" t="s">
        <v>1370</v>
      </c>
      <c r="K294" t="s">
        <v>409</v>
      </c>
      <c r="L294" t="s">
        <v>408</v>
      </c>
      <c r="N294" s="24">
        <f t="shared" si="9"/>
        <v>1.7281458869993216E-3</v>
      </c>
      <c r="O294" s="24">
        <v>1</v>
      </c>
      <c r="P294" t="s">
        <v>396</v>
      </c>
      <c r="Q294" t="s">
        <v>486</v>
      </c>
      <c r="R294" s="9" t="s">
        <v>1205</v>
      </c>
      <c r="T294" s="24">
        <f t="shared" si="8"/>
        <v>1184</v>
      </c>
      <c r="U294" s="9">
        <v>1</v>
      </c>
      <c r="AA294" t="s">
        <v>1374</v>
      </c>
      <c r="AC294" s="42"/>
      <c r="AD294">
        <v>186</v>
      </c>
      <c r="AI294" s="6">
        <v>35065</v>
      </c>
      <c r="AJ294" s="6">
        <v>40988</v>
      </c>
      <c r="AK294" t="s">
        <v>536</v>
      </c>
      <c r="AQ294" s="37">
        <v>2</v>
      </c>
      <c r="AR294" s="37">
        <v>2</v>
      </c>
      <c r="BF294" t="s">
        <v>127</v>
      </c>
    </row>
    <row r="295" spans="1:58" x14ac:dyDescent="0.35">
      <c r="A295">
        <v>22</v>
      </c>
      <c r="B295">
        <v>294</v>
      </c>
      <c r="C295">
        <v>21.71</v>
      </c>
      <c r="D295" t="s">
        <v>579</v>
      </c>
      <c r="E295" t="s">
        <v>8</v>
      </c>
      <c r="F295" t="s">
        <v>403</v>
      </c>
      <c r="H295" t="s">
        <v>1367</v>
      </c>
      <c r="I295" t="s">
        <v>1371</v>
      </c>
      <c r="K295" t="s">
        <v>409</v>
      </c>
      <c r="L295" t="s">
        <v>408</v>
      </c>
      <c r="N295" s="24">
        <f t="shared" si="9"/>
        <v>2.1302617604357366E-5</v>
      </c>
      <c r="O295" s="24">
        <v>1</v>
      </c>
      <c r="P295" t="s">
        <v>396</v>
      </c>
      <c r="Q295" t="s">
        <v>486</v>
      </c>
      <c r="R295" s="9" t="s">
        <v>1205</v>
      </c>
      <c r="T295" s="24">
        <f t="shared" si="8"/>
        <v>1184</v>
      </c>
      <c r="U295" s="9">
        <v>1</v>
      </c>
      <c r="AA295" t="s">
        <v>1374</v>
      </c>
      <c r="AC295" s="42"/>
      <c r="AD295">
        <v>186</v>
      </c>
      <c r="AI295" s="6">
        <v>35065</v>
      </c>
      <c r="AJ295" s="6">
        <v>40988</v>
      </c>
      <c r="AK295" t="s">
        <v>536</v>
      </c>
      <c r="AQ295" s="37">
        <v>2</v>
      </c>
      <c r="AR295" s="37">
        <v>2</v>
      </c>
      <c r="BF295" t="s">
        <v>127</v>
      </c>
    </row>
    <row r="296" spans="1:58" x14ac:dyDescent="0.35">
      <c r="A296">
        <v>22</v>
      </c>
      <c r="B296">
        <v>295</v>
      </c>
      <c r="C296">
        <v>11.17</v>
      </c>
      <c r="D296" t="s">
        <v>579</v>
      </c>
      <c r="E296" t="s">
        <v>8</v>
      </c>
      <c r="F296" t="s">
        <v>403</v>
      </c>
      <c r="H296" t="s">
        <v>1362</v>
      </c>
      <c r="I296" t="s">
        <v>1369</v>
      </c>
      <c r="K296" t="s">
        <v>409</v>
      </c>
      <c r="L296" t="s">
        <v>408</v>
      </c>
      <c r="N296" s="24">
        <f t="shared" si="9"/>
        <v>3.8533216167699891E-3</v>
      </c>
      <c r="O296" s="24">
        <v>1</v>
      </c>
      <c r="P296" t="s">
        <v>396</v>
      </c>
      <c r="Q296" t="s">
        <v>486</v>
      </c>
      <c r="R296" s="9" t="s">
        <v>1205</v>
      </c>
      <c r="T296" s="24">
        <f t="shared" si="8"/>
        <v>1184</v>
      </c>
      <c r="U296" s="9">
        <v>1</v>
      </c>
      <c r="AA296" t="s">
        <v>1374</v>
      </c>
      <c r="AC296" s="42"/>
      <c r="AD296">
        <v>186</v>
      </c>
      <c r="AI296" s="6">
        <v>35065</v>
      </c>
      <c r="AJ296" s="6">
        <v>40988</v>
      </c>
      <c r="AK296" t="s">
        <v>536</v>
      </c>
      <c r="AQ296" s="37">
        <v>2</v>
      </c>
      <c r="AR296" s="37">
        <v>2</v>
      </c>
      <c r="BF296" t="s">
        <v>127</v>
      </c>
    </row>
    <row r="297" spans="1:58" x14ac:dyDescent="0.35">
      <c r="A297">
        <v>22</v>
      </c>
      <c r="B297">
        <v>296</v>
      </c>
      <c r="C297">
        <v>11.97</v>
      </c>
      <c r="D297" t="s">
        <v>579</v>
      </c>
      <c r="E297" t="s">
        <v>8</v>
      </c>
      <c r="F297" t="s">
        <v>403</v>
      </c>
      <c r="H297" t="s">
        <v>1365</v>
      </c>
      <c r="I297" t="s">
        <v>1370</v>
      </c>
      <c r="K297" t="s">
        <v>409</v>
      </c>
      <c r="L297" t="s">
        <v>408</v>
      </c>
      <c r="N297" s="24">
        <f t="shared" si="9"/>
        <v>2.5929765841576913E-3</v>
      </c>
      <c r="O297" s="24">
        <v>1</v>
      </c>
      <c r="P297" t="s">
        <v>396</v>
      </c>
      <c r="Q297" t="s">
        <v>486</v>
      </c>
      <c r="R297" s="9" t="s">
        <v>1205</v>
      </c>
      <c r="T297" s="24">
        <f t="shared" si="8"/>
        <v>1184</v>
      </c>
      <c r="U297" s="9">
        <v>1</v>
      </c>
      <c r="AA297" t="s">
        <v>1374</v>
      </c>
      <c r="AC297" s="42"/>
      <c r="AD297">
        <v>186</v>
      </c>
      <c r="AI297" s="6">
        <v>35065</v>
      </c>
      <c r="AJ297" s="6">
        <v>40988</v>
      </c>
      <c r="AK297" t="s">
        <v>536</v>
      </c>
      <c r="AQ297" s="37">
        <v>2</v>
      </c>
      <c r="AR297" s="37">
        <v>2</v>
      </c>
      <c r="BF297" t="s">
        <v>127</v>
      </c>
    </row>
    <row r="298" spans="1:58" x14ac:dyDescent="0.35">
      <c r="A298">
        <v>22</v>
      </c>
      <c r="B298">
        <v>297</v>
      </c>
      <c r="C298">
        <v>14.25</v>
      </c>
      <c r="D298" t="s">
        <v>579</v>
      </c>
      <c r="E298" t="s">
        <v>8</v>
      </c>
      <c r="F298" t="s">
        <v>403</v>
      </c>
      <c r="H298" t="s">
        <v>1367</v>
      </c>
      <c r="I298" t="s">
        <v>1371</v>
      </c>
      <c r="K298" t="s">
        <v>409</v>
      </c>
      <c r="L298" t="s">
        <v>408</v>
      </c>
      <c r="N298" s="24">
        <f t="shared" si="9"/>
        <v>8.3970108830844215E-4</v>
      </c>
      <c r="O298" s="24">
        <v>1</v>
      </c>
      <c r="P298" t="s">
        <v>396</v>
      </c>
      <c r="Q298" t="s">
        <v>486</v>
      </c>
      <c r="R298" s="9" t="s">
        <v>1205</v>
      </c>
      <c r="T298" s="24">
        <f t="shared" si="8"/>
        <v>1184</v>
      </c>
      <c r="U298" s="9">
        <v>1</v>
      </c>
      <c r="AA298" t="s">
        <v>1374</v>
      </c>
      <c r="AC298" s="42"/>
      <c r="AD298">
        <v>186</v>
      </c>
      <c r="AI298" s="6">
        <v>35065</v>
      </c>
      <c r="AJ298" s="6">
        <v>40988</v>
      </c>
      <c r="AK298" t="s">
        <v>536</v>
      </c>
      <c r="AQ298" s="37">
        <v>2</v>
      </c>
      <c r="AR298" s="37">
        <v>2</v>
      </c>
      <c r="BF298" t="s">
        <v>127</v>
      </c>
    </row>
    <row r="299" spans="1:58" x14ac:dyDescent="0.35">
      <c r="A299">
        <v>22</v>
      </c>
      <c r="B299">
        <v>298</v>
      </c>
      <c r="C299">
        <v>10.63</v>
      </c>
      <c r="D299" t="s">
        <v>579</v>
      </c>
      <c r="E299" t="s">
        <v>8</v>
      </c>
      <c r="F299" t="s">
        <v>403</v>
      </c>
      <c r="H299" t="s">
        <v>1362</v>
      </c>
      <c r="I299" t="s">
        <v>1369</v>
      </c>
      <c r="K299" t="s">
        <v>409</v>
      </c>
      <c r="L299" t="s">
        <v>408</v>
      </c>
      <c r="N299" s="24">
        <f t="shared" si="9"/>
        <v>5.0352972988982891E-3</v>
      </c>
      <c r="O299" s="24">
        <v>1</v>
      </c>
      <c r="P299" t="s">
        <v>396</v>
      </c>
      <c r="Q299" t="s">
        <v>486</v>
      </c>
      <c r="R299" s="9" t="s">
        <v>1205</v>
      </c>
      <c r="T299" s="24">
        <f t="shared" si="8"/>
        <v>1184</v>
      </c>
      <c r="U299" s="9">
        <v>1</v>
      </c>
      <c r="AA299" t="s">
        <v>1374</v>
      </c>
      <c r="AC299" s="42"/>
      <c r="AD299">
        <v>186</v>
      </c>
      <c r="AI299" s="6">
        <v>35065</v>
      </c>
      <c r="AJ299" s="6">
        <v>40988</v>
      </c>
      <c r="AK299" t="s">
        <v>536</v>
      </c>
      <c r="AQ299" s="37">
        <v>2</v>
      </c>
      <c r="AR299" s="37">
        <v>2</v>
      </c>
      <c r="BF299" t="s">
        <v>127</v>
      </c>
    </row>
    <row r="300" spans="1:58" x14ac:dyDescent="0.35">
      <c r="A300">
        <v>22</v>
      </c>
      <c r="B300">
        <v>299</v>
      </c>
      <c r="C300">
        <v>11.97</v>
      </c>
      <c r="D300" t="s">
        <v>579</v>
      </c>
      <c r="E300" t="s">
        <v>8</v>
      </c>
      <c r="F300" t="s">
        <v>403</v>
      </c>
      <c r="H300" t="s">
        <v>1365</v>
      </c>
      <c r="I300" t="s">
        <v>1370</v>
      </c>
      <c r="K300" t="s">
        <v>409</v>
      </c>
      <c r="L300" t="s">
        <v>408</v>
      </c>
      <c r="N300" s="24">
        <f t="shared" si="9"/>
        <v>2.5929765841576913E-3</v>
      </c>
      <c r="O300" s="24">
        <v>1</v>
      </c>
      <c r="P300" t="s">
        <v>396</v>
      </c>
      <c r="Q300" t="s">
        <v>486</v>
      </c>
      <c r="R300" s="9" t="s">
        <v>1205</v>
      </c>
      <c r="T300" s="24">
        <f t="shared" si="8"/>
        <v>1184</v>
      </c>
      <c r="U300" s="9">
        <v>1</v>
      </c>
      <c r="AA300" t="s">
        <v>1374</v>
      </c>
      <c r="AC300" s="42"/>
      <c r="AD300">
        <v>186</v>
      </c>
      <c r="AI300" s="6">
        <v>35065</v>
      </c>
      <c r="AJ300" s="6">
        <v>40988</v>
      </c>
      <c r="AK300" t="s">
        <v>536</v>
      </c>
      <c r="AQ300" s="37">
        <v>2</v>
      </c>
      <c r="AR300" s="37">
        <v>2</v>
      </c>
      <c r="BF300" t="s">
        <v>127</v>
      </c>
    </row>
    <row r="301" spans="1:58" x14ac:dyDescent="0.35">
      <c r="A301">
        <v>22</v>
      </c>
      <c r="B301">
        <v>300</v>
      </c>
      <c r="C301">
        <v>22.01</v>
      </c>
      <c r="D301" t="s">
        <v>579</v>
      </c>
      <c r="E301" t="s">
        <v>8</v>
      </c>
      <c r="F301" t="s">
        <v>403</v>
      </c>
      <c r="H301" t="s">
        <v>1367</v>
      </c>
      <c r="I301" t="s">
        <v>1371</v>
      </c>
      <c r="K301" t="s">
        <v>409</v>
      </c>
      <c r="L301" t="s">
        <v>408</v>
      </c>
      <c r="N301" s="24">
        <f t="shared" si="9"/>
        <v>1.8385258550357442E-5</v>
      </c>
      <c r="O301" s="24">
        <v>1</v>
      </c>
      <c r="P301" t="s">
        <v>396</v>
      </c>
      <c r="Q301" t="s">
        <v>486</v>
      </c>
      <c r="R301" s="9" t="s">
        <v>1205</v>
      </c>
      <c r="T301" s="24">
        <f t="shared" si="8"/>
        <v>1184</v>
      </c>
      <c r="U301" s="9">
        <v>1</v>
      </c>
      <c r="AA301" t="s">
        <v>1374</v>
      </c>
      <c r="AC301" s="42"/>
      <c r="AD301">
        <v>186</v>
      </c>
      <c r="AI301" s="6">
        <v>35065</v>
      </c>
      <c r="AJ301" s="6">
        <v>40988</v>
      </c>
      <c r="AK301" t="s">
        <v>536</v>
      </c>
      <c r="AQ301" s="37">
        <v>2</v>
      </c>
      <c r="AR301" s="37">
        <v>2</v>
      </c>
      <c r="BF301" t="s">
        <v>127</v>
      </c>
    </row>
    <row r="302" spans="1:58" x14ac:dyDescent="0.35">
      <c r="A302">
        <v>22</v>
      </c>
      <c r="B302">
        <v>301</v>
      </c>
      <c r="C302">
        <v>13.19</v>
      </c>
      <c r="D302" t="s">
        <v>579</v>
      </c>
      <c r="E302" t="s">
        <v>8</v>
      </c>
      <c r="F302" t="s">
        <v>403</v>
      </c>
      <c r="H302" t="s">
        <v>1362</v>
      </c>
      <c r="I302" t="s">
        <v>1369</v>
      </c>
      <c r="K302" t="s">
        <v>409</v>
      </c>
      <c r="L302" t="s">
        <v>408</v>
      </c>
      <c r="N302" s="24">
        <f t="shared" si="9"/>
        <v>1.417960447443356E-3</v>
      </c>
      <c r="O302" s="24">
        <v>1</v>
      </c>
      <c r="P302" t="s">
        <v>396</v>
      </c>
      <c r="Q302" t="s">
        <v>486</v>
      </c>
      <c r="R302" s="9" t="s">
        <v>1205</v>
      </c>
      <c r="T302" s="24">
        <f t="shared" si="8"/>
        <v>1184</v>
      </c>
      <c r="U302" s="9">
        <v>1</v>
      </c>
      <c r="AA302" t="s">
        <v>1374</v>
      </c>
      <c r="AC302" s="42"/>
      <c r="AD302">
        <v>186</v>
      </c>
      <c r="AI302" s="6">
        <v>35065</v>
      </c>
      <c r="AJ302" s="6">
        <v>40988</v>
      </c>
      <c r="AK302" t="s">
        <v>536</v>
      </c>
      <c r="AQ302" s="37">
        <v>2</v>
      </c>
      <c r="AR302" s="37">
        <v>2</v>
      </c>
      <c r="BF302" t="s">
        <v>127</v>
      </c>
    </row>
    <row r="303" spans="1:58" x14ac:dyDescent="0.35">
      <c r="A303">
        <v>22</v>
      </c>
      <c r="B303">
        <v>302</v>
      </c>
      <c r="C303">
        <v>12.77</v>
      </c>
      <c r="D303" t="s">
        <v>579</v>
      </c>
      <c r="E303" t="s">
        <v>8</v>
      </c>
      <c r="F303" t="s">
        <v>403</v>
      </c>
      <c r="H303" t="s">
        <v>1365</v>
      </c>
      <c r="I303" t="s">
        <v>1370</v>
      </c>
      <c r="K303" t="s">
        <v>409</v>
      </c>
      <c r="L303" t="s">
        <v>408</v>
      </c>
      <c r="N303" s="24">
        <f t="shared" si="9"/>
        <v>1.7453276544500129E-3</v>
      </c>
      <c r="O303" s="24">
        <v>1</v>
      </c>
      <c r="P303" t="s">
        <v>396</v>
      </c>
      <c r="Q303" t="s">
        <v>486</v>
      </c>
      <c r="R303" s="9" t="s">
        <v>1205</v>
      </c>
      <c r="T303" s="24">
        <f t="shared" si="8"/>
        <v>1184</v>
      </c>
      <c r="U303" s="9">
        <v>1</v>
      </c>
      <c r="AA303" t="s">
        <v>1374</v>
      </c>
      <c r="AC303" s="42"/>
      <c r="AD303">
        <v>186</v>
      </c>
      <c r="AI303" s="6">
        <v>35065</v>
      </c>
      <c r="AJ303" s="6">
        <v>40988</v>
      </c>
      <c r="AK303" t="s">
        <v>536</v>
      </c>
      <c r="AQ303" s="37">
        <v>2</v>
      </c>
      <c r="AR303" s="37">
        <v>2</v>
      </c>
      <c r="BF303" t="s">
        <v>127</v>
      </c>
    </row>
    <row r="304" spans="1:58" x14ac:dyDescent="0.35">
      <c r="A304">
        <v>22</v>
      </c>
      <c r="B304">
        <v>303</v>
      </c>
      <c r="C304">
        <v>15.2</v>
      </c>
      <c r="D304" t="s">
        <v>579</v>
      </c>
      <c r="E304" t="s">
        <v>8</v>
      </c>
      <c r="F304" t="s">
        <v>403</v>
      </c>
      <c r="H304" t="s">
        <v>1367</v>
      </c>
      <c r="I304" t="s">
        <v>1371</v>
      </c>
      <c r="K304" t="s">
        <v>409</v>
      </c>
      <c r="L304" t="s">
        <v>408</v>
      </c>
      <c r="N304" s="24">
        <f t="shared" si="9"/>
        <v>5.2525339435105511E-4</v>
      </c>
      <c r="O304" s="24">
        <v>1</v>
      </c>
      <c r="P304" t="s">
        <v>396</v>
      </c>
      <c r="Q304" t="s">
        <v>486</v>
      </c>
      <c r="R304" s="9" t="s">
        <v>1205</v>
      </c>
      <c r="T304" s="24">
        <f t="shared" si="8"/>
        <v>1184</v>
      </c>
      <c r="U304" s="9">
        <v>1</v>
      </c>
      <c r="AA304" t="s">
        <v>1374</v>
      </c>
      <c r="AC304" s="42"/>
      <c r="AD304">
        <v>186</v>
      </c>
      <c r="AI304" s="6">
        <v>35065</v>
      </c>
      <c r="AJ304" s="6">
        <v>40988</v>
      </c>
      <c r="AK304" t="s">
        <v>536</v>
      </c>
      <c r="AQ304" s="37">
        <v>2</v>
      </c>
      <c r="AR304" s="37">
        <v>2</v>
      </c>
      <c r="BF304" t="s">
        <v>127</v>
      </c>
    </row>
    <row r="305" spans="1:58" x14ac:dyDescent="0.35">
      <c r="A305">
        <v>22</v>
      </c>
      <c r="B305">
        <v>304</v>
      </c>
      <c r="C305">
        <v>12.73</v>
      </c>
      <c r="D305" t="s">
        <v>579</v>
      </c>
      <c r="E305" t="s">
        <v>8</v>
      </c>
      <c r="F305" t="s">
        <v>403</v>
      </c>
      <c r="H305" t="s">
        <v>1362</v>
      </c>
      <c r="I305" t="s">
        <v>1369</v>
      </c>
      <c r="K305" t="s">
        <v>409</v>
      </c>
      <c r="L305" t="s">
        <v>408</v>
      </c>
      <c r="N305" s="24">
        <f t="shared" si="9"/>
        <v>1.7802062502874083E-3</v>
      </c>
      <c r="O305" s="24">
        <v>1</v>
      </c>
      <c r="P305" t="s">
        <v>396</v>
      </c>
      <c r="Q305" t="s">
        <v>486</v>
      </c>
      <c r="R305" s="9" t="s">
        <v>1205</v>
      </c>
      <c r="T305" s="24">
        <f t="shared" si="8"/>
        <v>1184</v>
      </c>
      <c r="U305" s="9">
        <v>1</v>
      </c>
      <c r="AA305" t="s">
        <v>1374</v>
      </c>
      <c r="AC305" s="42"/>
      <c r="AD305">
        <v>186</v>
      </c>
      <c r="AI305" s="6">
        <v>35065</v>
      </c>
      <c r="AJ305" s="6">
        <v>40988</v>
      </c>
      <c r="AK305" t="s">
        <v>536</v>
      </c>
      <c r="AQ305" s="37">
        <v>2</v>
      </c>
      <c r="AR305" s="37">
        <v>2</v>
      </c>
      <c r="BF305" t="s">
        <v>127</v>
      </c>
    </row>
    <row r="306" spans="1:58" x14ac:dyDescent="0.35">
      <c r="A306">
        <v>22</v>
      </c>
      <c r="B306">
        <v>305</v>
      </c>
      <c r="C306">
        <v>12.18</v>
      </c>
      <c r="D306" t="s">
        <v>579</v>
      </c>
      <c r="E306" t="s">
        <v>8</v>
      </c>
      <c r="F306" t="s">
        <v>403</v>
      </c>
      <c r="H306" t="s">
        <v>1365</v>
      </c>
      <c r="I306" t="s">
        <v>1370</v>
      </c>
      <c r="K306" t="s">
        <v>409</v>
      </c>
      <c r="L306" t="s">
        <v>408</v>
      </c>
      <c r="N306" s="24">
        <f t="shared" si="9"/>
        <v>2.3369963775747848E-3</v>
      </c>
      <c r="O306" s="24">
        <v>1</v>
      </c>
      <c r="P306" t="s">
        <v>396</v>
      </c>
      <c r="Q306" t="s">
        <v>486</v>
      </c>
      <c r="R306" s="9" t="s">
        <v>1205</v>
      </c>
      <c r="T306" s="24">
        <f t="shared" si="8"/>
        <v>1184</v>
      </c>
      <c r="U306" s="9">
        <v>1</v>
      </c>
      <c r="AA306" t="s">
        <v>1374</v>
      </c>
      <c r="AC306" s="42"/>
      <c r="AD306">
        <v>186</v>
      </c>
      <c r="AI306" s="6">
        <v>35065</v>
      </c>
      <c r="AJ306" s="6">
        <v>40988</v>
      </c>
      <c r="AK306" t="s">
        <v>536</v>
      </c>
      <c r="AQ306" s="37">
        <v>2</v>
      </c>
      <c r="AR306" s="37">
        <v>2</v>
      </c>
      <c r="BF306" t="s">
        <v>127</v>
      </c>
    </row>
    <row r="307" spans="1:58" x14ac:dyDescent="0.35">
      <c r="A307">
        <v>22</v>
      </c>
      <c r="B307">
        <v>306</v>
      </c>
      <c r="C307">
        <v>14.49</v>
      </c>
      <c r="D307" t="s">
        <v>579</v>
      </c>
      <c r="E307" t="s">
        <v>8</v>
      </c>
      <c r="F307" t="s">
        <v>403</v>
      </c>
      <c r="H307" t="s">
        <v>1367</v>
      </c>
      <c r="I307" t="s">
        <v>1371</v>
      </c>
      <c r="K307" t="s">
        <v>409</v>
      </c>
      <c r="L307" t="s">
        <v>408</v>
      </c>
      <c r="N307" s="24">
        <f t="shared" si="9"/>
        <v>7.4582048568883064E-4</v>
      </c>
      <c r="O307" s="24">
        <v>1</v>
      </c>
      <c r="P307" t="s">
        <v>396</v>
      </c>
      <c r="Q307" t="s">
        <v>486</v>
      </c>
      <c r="R307" s="9" t="s">
        <v>1205</v>
      </c>
      <c r="T307" s="24">
        <f t="shared" si="8"/>
        <v>1184</v>
      </c>
      <c r="U307" s="9">
        <v>1</v>
      </c>
      <c r="AA307" t="s">
        <v>1374</v>
      </c>
      <c r="AC307" s="42"/>
      <c r="AD307">
        <v>186</v>
      </c>
      <c r="AI307" s="6">
        <v>35065</v>
      </c>
      <c r="AJ307" s="6">
        <v>40988</v>
      </c>
      <c r="AK307" t="s">
        <v>536</v>
      </c>
      <c r="AQ307" s="37">
        <v>2</v>
      </c>
      <c r="AR307" s="37">
        <v>2</v>
      </c>
      <c r="BF307" t="s">
        <v>127</v>
      </c>
    </row>
    <row r="308" spans="1:58" x14ac:dyDescent="0.35">
      <c r="A308">
        <v>22</v>
      </c>
      <c r="B308">
        <v>307</v>
      </c>
      <c r="C308">
        <v>11.39</v>
      </c>
      <c r="D308" t="s">
        <v>579</v>
      </c>
      <c r="E308" t="s">
        <v>8</v>
      </c>
      <c r="F308" t="s">
        <v>403</v>
      </c>
      <c r="H308" t="s">
        <v>1362</v>
      </c>
      <c r="I308" t="s">
        <v>1369</v>
      </c>
      <c r="K308" t="s">
        <v>409</v>
      </c>
      <c r="L308" t="s">
        <v>408</v>
      </c>
      <c r="N308" s="24">
        <f t="shared" si="9"/>
        <v>3.455522295686797E-3</v>
      </c>
      <c r="O308" s="24">
        <v>1</v>
      </c>
      <c r="P308" t="s">
        <v>396</v>
      </c>
      <c r="Q308" t="s">
        <v>486</v>
      </c>
      <c r="R308" s="9" t="s">
        <v>1205</v>
      </c>
      <c r="T308" s="24">
        <f t="shared" si="8"/>
        <v>1184</v>
      </c>
      <c r="U308" s="9">
        <v>1</v>
      </c>
      <c r="AA308" t="s">
        <v>1374</v>
      </c>
      <c r="AC308" s="42"/>
      <c r="AD308">
        <v>186</v>
      </c>
      <c r="AI308" s="6">
        <v>35065</v>
      </c>
      <c r="AJ308" s="6">
        <v>40988</v>
      </c>
      <c r="AK308" t="s">
        <v>536</v>
      </c>
      <c r="AQ308" s="37">
        <v>2</v>
      </c>
      <c r="AR308" s="37">
        <v>2</v>
      </c>
      <c r="BF308" t="s">
        <v>127</v>
      </c>
    </row>
    <row r="309" spans="1:58" x14ac:dyDescent="0.35">
      <c r="A309">
        <v>22</v>
      </c>
      <c r="B309">
        <v>308</v>
      </c>
      <c r="C309">
        <v>10.53</v>
      </c>
      <c r="D309" t="s">
        <v>579</v>
      </c>
      <c r="E309" t="s">
        <v>8</v>
      </c>
      <c r="F309" t="s">
        <v>403</v>
      </c>
      <c r="H309" t="s">
        <v>1365</v>
      </c>
      <c r="I309" t="s">
        <v>1370</v>
      </c>
      <c r="K309" t="s">
        <v>409</v>
      </c>
      <c r="L309" t="s">
        <v>408</v>
      </c>
      <c r="N309" s="24">
        <f t="shared" si="9"/>
        <v>5.2911189087532229E-3</v>
      </c>
      <c r="O309" s="24">
        <v>1</v>
      </c>
      <c r="P309" t="s">
        <v>396</v>
      </c>
      <c r="Q309" t="s">
        <v>486</v>
      </c>
      <c r="R309" s="9" t="s">
        <v>1205</v>
      </c>
      <c r="T309" s="24">
        <f t="shared" si="8"/>
        <v>1184</v>
      </c>
      <c r="U309" s="9">
        <v>1</v>
      </c>
      <c r="AA309" t="s">
        <v>1374</v>
      </c>
      <c r="AC309" s="42"/>
      <c r="AD309">
        <v>186</v>
      </c>
      <c r="AI309" s="6">
        <v>35065</v>
      </c>
      <c r="AJ309" s="6">
        <v>40988</v>
      </c>
      <c r="AK309" t="s">
        <v>536</v>
      </c>
      <c r="AQ309" s="37">
        <v>2</v>
      </c>
      <c r="AR309" s="37">
        <v>2</v>
      </c>
      <c r="BF309" t="s">
        <v>127</v>
      </c>
    </row>
    <row r="310" spans="1:58" x14ac:dyDescent="0.35">
      <c r="A310">
        <v>22</v>
      </c>
      <c r="B310">
        <v>309</v>
      </c>
      <c r="C310">
        <v>13.26</v>
      </c>
      <c r="D310" t="s">
        <v>579</v>
      </c>
      <c r="E310" t="s">
        <v>8</v>
      </c>
      <c r="F310" t="s">
        <v>403</v>
      </c>
      <c r="H310" t="s">
        <v>1367</v>
      </c>
      <c r="I310" t="s">
        <v>1371</v>
      </c>
      <c r="K310" t="s">
        <v>409</v>
      </c>
      <c r="L310" t="s">
        <v>408</v>
      </c>
      <c r="N310" s="24">
        <f t="shared" si="9"/>
        <v>1.3697197511972625E-3</v>
      </c>
      <c r="O310" s="24">
        <v>1</v>
      </c>
      <c r="P310" t="s">
        <v>396</v>
      </c>
      <c r="Q310" t="s">
        <v>486</v>
      </c>
      <c r="R310" s="9" t="s">
        <v>1205</v>
      </c>
      <c r="T310" s="24">
        <f t="shared" si="8"/>
        <v>1184</v>
      </c>
      <c r="U310" s="9">
        <v>1</v>
      </c>
      <c r="AA310" t="s">
        <v>1374</v>
      </c>
      <c r="AC310" s="42"/>
      <c r="AD310">
        <v>186</v>
      </c>
      <c r="AI310" s="6">
        <v>35065</v>
      </c>
      <c r="AJ310" s="6">
        <v>40988</v>
      </c>
      <c r="AK310" t="s">
        <v>536</v>
      </c>
      <c r="AQ310" s="37">
        <v>2</v>
      </c>
      <c r="AR310" s="37">
        <v>2</v>
      </c>
      <c r="BF310" t="s">
        <v>127</v>
      </c>
    </row>
    <row r="311" spans="1:58" x14ac:dyDescent="0.35">
      <c r="A311">
        <v>22</v>
      </c>
      <c r="B311">
        <v>310</v>
      </c>
      <c r="C311">
        <v>0.92</v>
      </c>
      <c r="D311" t="s">
        <v>579</v>
      </c>
      <c r="E311" t="s">
        <v>8</v>
      </c>
      <c r="F311" t="s">
        <v>403</v>
      </c>
      <c r="H311" t="s">
        <v>1362</v>
      </c>
      <c r="I311" t="s">
        <v>1369</v>
      </c>
      <c r="K311" t="s">
        <v>409</v>
      </c>
      <c r="L311" t="s">
        <v>408</v>
      </c>
      <c r="N311" s="24">
        <f t="shared" si="9"/>
        <v>0.33767079312936055</v>
      </c>
      <c r="O311" s="24">
        <v>1</v>
      </c>
      <c r="P311" t="s">
        <v>396</v>
      </c>
      <c r="Q311" t="s">
        <v>486</v>
      </c>
      <c r="R311" s="9" t="s">
        <v>1205</v>
      </c>
      <c r="T311" s="24">
        <f t="shared" si="8"/>
        <v>1184</v>
      </c>
      <c r="U311" s="9">
        <v>1</v>
      </c>
      <c r="AA311" t="s">
        <v>1374</v>
      </c>
      <c r="AC311" s="42"/>
      <c r="AD311">
        <v>186</v>
      </c>
      <c r="AI311" s="6">
        <v>35065</v>
      </c>
      <c r="AJ311" s="6">
        <v>40988</v>
      </c>
      <c r="AK311" t="s">
        <v>536</v>
      </c>
      <c r="AQ311" s="37">
        <v>1</v>
      </c>
      <c r="AR311" s="37">
        <v>1</v>
      </c>
      <c r="BF311" t="s">
        <v>127</v>
      </c>
    </row>
    <row r="312" spans="1:58" x14ac:dyDescent="0.35">
      <c r="A312">
        <v>22</v>
      </c>
      <c r="B312">
        <v>311</v>
      </c>
      <c r="C312">
        <v>1.97</v>
      </c>
      <c r="D312" t="s">
        <v>579</v>
      </c>
      <c r="E312" t="s">
        <v>8</v>
      </c>
      <c r="F312" t="s">
        <v>403</v>
      </c>
      <c r="H312" t="s">
        <v>1365</v>
      </c>
      <c r="I312" t="s">
        <v>1370</v>
      </c>
      <c r="K312" t="s">
        <v>409</v>
      </c>
      <c r="L312" t="s">
        <v>408</v>
      </c>
      <c r="N312" s="24">
        <f t="shared" si="9"/>
        <v>0.16071007237756893</v>
      </c>
      <c r="O312" s="24">
        <v>1</v>
      </c>
      <c r="P312" t="s">
        <v>396</v>
      </c>
      <c r="Q312" t="s">
        <v>486</v>
      </c>
      <c r="R312" s="9" t="s">
        <v>1205</v>
      </c>
      <c r="T312" s="24">
        <f t="shared" si="8"/>
        <v>1184</v>
      </c>
      <c r="U312" s="9">
        <v>1</v>
      </c>
      <c r="AA312" t="s">
        <v>1374</v>
      </c>
      <c r="AC312" s="42"/>
      <c r="AD312">
        <v>186</v>
      </c>
      <c r="AI312" s="6">
        <v>35065</v>
      </c>
      <c r="AJ312" s="6">
        <v>40988</v>
      </c>
      <c r="AK312" t="s">
        <v>536</v>
      </c>
      <c r="AQ312" s="37">
        <v>1</v>
      </c>
      <c r="AR312" s="37">
        <v>1</v>
      </c>
      <c r="BF312" t="s">
        <v>127</v>
      </c>
    </row>
    <row r="313" spans="1:58" x14ac:dyDescent="0.35">
      <c r="A313">
        <v>22</v>
      </c>
      <c r="B313">
        <v>312</v>
      </c>
      <c r="C313">
        <v>2.42</v>
      </c>
      <c r="D313" t="s">
        <v>579</v>
      </c>
      <c r="E313" t="s">
        <v>8</v>
      </c>
      <c r="F313" t="s">
        <v>403</v>
      </c>
      <c r="H313" t="s">
        <v>1367</v>
      </c>
      <c r="I313" t="s">
        <v>1371</v>
      </c>
      <c r="K313" t="s">
        <v>409</v>
      </c>
      <c r="L313" t="s">
        <v>408</v>
      </c>
      <c r="N313" s="24">
        <f t="shared" si="9"/>
        <v>0.12006217264927441</v>
      </c>
      <c r="O313" s="24">
        <v>1</v>
      </c>
      <c r="P313" t="s">
        <v>396</v>
      </c>
      <c r="Q313" t="s">
        <v>486</v>
      </c>
      <c r="R313" s="9" t="s">
        <v>1205</v>
      </c>
      <c r="T313" s="24">
        <f t="shared" si="8"/>
        <v>1184</v>
      </c>
      <c r="U313" s="9">
        <v>1</v>
      </c>
      <c r="AA313" t="s">
        <v>1374</v>
      </c>
      <c r="AC313" s="42"/>
      <c r="AD313">
        <v>186</v>
      </c>
      <c r="AI313" s="6">
        <v>35065</v>
      </c>
      <c r="AJ313" s="6">
        <v>40988</v>
      </c>
      <c r="AK313" t="s">
        <v>536</v>
      </c>
      <c r="AQ313" s="37">
        <v>1</v>
      </c>
      <c r="AR313" s="37">
        <v>1</v>
      </c>
      <c r="BF313" t="s">
        <v>127</v>
      </c>
    </row>
    <row r="314" spans="1:58" x14ac:dyDescent="0.35">
      <c r="A314">
        <v>22</v>
      </c>
      <c r="B314">
        <v>313</v>
      </c>
      <c r="C314">
        <v>28.85</v>
      </c>
      <c r="D314" t="s">
        <v>579</v>
      </c>
      <c r="E314" t="s">
        <v>8</v>
      </c>
      <c r="F314" t="s">
        <v>403</v>
      </c>
      <c r="H314" t="s">
        <v>1362</v>
      </c>
      <c r="I314" t="s">
        <v>1369</v>
      </c>
      <c r="K314" t="s">
        <v>409</v>
      </c>
      <c r="L314" t="s">
        <v>408</v>
      </c>
      <c r="N314" s="24">
        <f t="shared" si="9"/>
        <v>7.6758724631975639E-7</v>
      </c>
      <c r="O314" s="24">
        <v>1</v>
      </c>
      <c r="P314" t="s">
        <v>396</v>
      </c>
      <c r="Q314" t="s">
        <v>486</v>
      </c>
      <c r="R314" s="9" t="s">
        <v>1205</v>
      </c>
      <c r="T314" s="24">
        <f t="shared" si="8"/>
        <v>584</v>
      </c>
      <c r="U314" s="9">
        <v>1</v>
      </c>
      <c r="AA314" t="s">
        <v>1374</v>
      </c>
      <c r="AC314" s="42"/>
      <c r="AD314">
        <v>186</v>
      </c>
      <c r="AI314" s="6">
        <v>35065</v>
      </c>
      <c r="AJ314" s="6">
        <v>37986</v>
      </c>
      <c r="AK314" t="s">
        <v>536</v>
      </c>
      <c r="AQ314" s="37">
        <v>2</v>
      </c>
      <c r="AR314" s="37">
        <v>2</v>
      </c>
      <c r="BF314" t="s">
        <v>127</v>
      </c>
    </row>
    <row r="315" spans="1:58" x14ac:dyDescent="0.35">
      <c r="A315">
        <v>22</v>
      </c>
      <c r="B315">
        <v>314</v>
      </c>
      <c r="C315">
        <v>59.66</v>
      </c>
      <c r="D315" t="s">
        <v>579</v>
      </c>
      <c r="E315" t="s">
        <v>8</v>
      </c>
      <c r="F315" t="s">
        <v>403</v>
      </c>
      <c r="H315" t="s">
        <v>1365</v>
      </c>
      <c r="I315" t="s">
        <v>1370</v>
      </c>
      <c r="K315" t="s">
        <v>409</v>
      </c>
      <c r="L315" t="s">
        <v>408</v>
      </c>
      <c r="N315" s="24">
        <f t="shared" si="9"/>
        <v>4.6218584515145267E-13</v>
      </c>
      <c r="O315" s="24">
        <v>1</v>
      </c>
      <c r="P315" t="s">
        <v>396</v>
      </c>
      <c r="Q315" t="s">
        <v>486</v>
      </c>
      <c r="R315" s="9" t="s">
        <v>1205</v>
      </c>
      <c r="T315" s="24">
        <f t="shared" si="8"/>
        <v>584</v>
      </c>
      <c r="U315" s="9">
        <v>1</v>
      </c>
      <c r="AA315" t="s">
        <v>1374</v>
      </c>
      <c r="AC315" s="42"/>
      <c r="AD315">
        <v>186</v>
      </c>
      <c r="AI315" s="6">
        <v>35065</v>
      </c>
      <c r="AJ315" s="6">
        <v>37986</v>
      </c>
      <c r="AK315" t="s">
        <v>536</v>
      </c>
      <c r="AQ315" s="37">
        <v>2</v>
      </c>
      <c r="AR315" s="37">
        <v>2</v>
      </c>
      <c r="BF315" t="s">
        <v>127</v>
      </c>
    </row>
    <row r="316" spans="1:58" x14ac:dyDescent="0.35">
      <c r="A316">
        <v>22</v>
      </c>
      <c r="B316">
        <v>315</v>
      </c>
      <c r="C316">
        <v>96.65</v>
      </c>
      <c r="D316" t="s">
        <v>579</v>
      </c>
      <c r="E316" t="s">
        <v>8</v>
      </c>
      <c r="F316" t="s">
        <v>403</v>
      </c>
      <c r="H316" t="s">
        <v>1367</v>
      </c>
      <c r="I316" t="s">
        <v>1371</v>
      </c>
      <c r="K316" t="s">
        <v>409</v>
      </c>
      <c r="L316" t="s">
        <v>408</v>
      </c>
      <c r="N316" s="24">
        <f t="shared" si="9"/>
        <v>3.7912942434851864E-20</v>
      </c>
      <c r="O316" s="24">
        <v>1</v>
      </c>
      <c r="P316" t="s">
        <v>396</v>
      </c>
      <c r="Q316" t="s">
        <v>486</v>
      </c>
      <c r="R316" s="9" t="s">
        <v>1205</v>
      </c>
      <c r="T316" s="24">
        <f t="shared" si="8"/>
        <v>584</v>
      </c>
      <c r="U316" s="9">
        <v>1</v>
      </c>
      <c r="AA316" t="s">
        <v>1374</v>
      </c>
      <c r="AC316" s="42"/>
      <c r="AD316">
        <v>186</v>
      </c>
      <c r="AI316" s="6">
        <v>35065</v>
      </c>
      <c r="AJ316" s="6">
        <v>37986</v>
      </c>
      <c r="AK316" t="s">
        <v>536</v>
      </c>
      <c r="AQ316" s="37">
        <v>2</v>
      </c>
      <c r="AR316" s="37">
        <v>2</v>
      </c>
      <c r="BF316" t="s">
        <v>127</v>
      </c>
    </row>
    <row r="317" spans="1:58" x14ac:dyDescent="0.35">
      <c r="A317">
        <v>22</v>
      </c>
      <c r="B317">
        <v>316</v>
      </c>
      <c r="C317">
        <v>29.75</v>
      </c>
      <c r="D317" t="s">
        <v>579</v>
      </c>
      <c r="E317" t="s">
        <v>8</v>
      </c>
      <c r="F317" t="s">
        <v>403</v>
      </c>
      <c r="H317" t="s">
        <v>1362</v>
      </c>
      <c r="I317" t="s">
        <v>1369</v>
      </c>
      <c r="K317" t="s">
        <v>409</v>
      </c>
      <c r="L317" t="s">
        <v>408</v>
      </c>
      <c r="N317" s="24">
        <f t="shared" si="9"/>
        <v>5.0007121743522731E-7</v>
      </c>
      <c r="O317" s="24">
        <v>1</v>
      </c>
      <c r="P317" t="s">
        <v>396</v>
      </c>
      <c r="Q317" t="s">
        <v>486</v>
      </c>
      <c r="R317" s="9" t="s">
        <v>1205</v>
      </c>
      <c r="T317" s="24">
        <f t="shared" si="8"/>
        <v>584</v>
      </c>
      <c r="U317" s="9">
        <v>1</v>
      </c>
      <c r="AA317" t="s">
        <v>1374</v>
      </c>
      <c r="AC317" s="42"/>
      <c r="AD317">
        <v>186</v>
      </c>
      <c r="AI317" s="6">
        <v>35065</v>
      </c>
      <c r="AJ317" s="6">
        <v>37986</v>
      </c>
      <c r="AK317" t="s">
        <v>536</v>
      </c>
      <c r="AQ317" s="37">
        <v>2</v>
      </c>
      <c r="AR317" s="37">
        <v>2</v>
      </c>
      <c r="BF317" t="s">
        <v>127</v>
      </c>
    </row>
    <row r="318" spans="1:58" x14ac:dyDescent="0.35">
      <c r="A318">
        <v>22</v>
      </c>
      <c r="B318">
        <v>317</v>
      </c>
      <c r="C318">
        <v>61.07</v>
      </c>
      <c r="D318" t="s">
        <v>579</v>
      </c>
      <c r="E318" t="s">
        <v>8</v>
      </c>
      <c r="F318" t="s">
        <v>403</v>
      </c>
      <c r="H318" t="s">
        <v>1365</v>
      </c>
      <c r="I318" t="s">
        <v>1370</v>
      </c>
      <c r="K318" t="s">
        <v>409</v>
      </c>
      <c r="L318" t="s">
        <v>408</v>
      </c>
      <c r="N318" s="24">
        <f t="shared" si="9"/>
        <v>2.4402702081260941E-13</v>
      </c>
      <c r="O318" s="24">
        <v>1</v>
      </c>
      <c r="P318" t="s">
        <v>396</v>
      </c>
      <c r="Q318" t="s">
        <v>486</v>
      </c>
      <c r="R318" s="9" t="s">
        <v>1205</v>
      </c>
      <c r="T318" s="24">
        <f t="shared" si="8"/>
        <v>584</v>
      </c>
      <c r="U318" s="9">
        <v>1</v>
      </c>
      <c r="AA318" t="s">
        <v>1374</v>
      </c>
      <c r="AC318" s="42"/>
      <c r="AD318">
        <v>186</v>
      </c>
      <c r="AI318" s="6">
        <v>35065</v>
      </c>
      <c r="AJ318" s="6">
        <v>37986</v>
      </c>
      <c r="AK318" t="s">
        <v>536</v>
      </c>
      <c r="AQ318" s="37">
        <v>2</v>
      </c>
      <c r="AR318" s="37">
        <v>2</v>
      </c>
      <c r="BF318" t="s">
        <v>127</v>
      </c>
    </row>
    <row r="319" spans="1:58" x14ac:dyDescent="0.35">
      <c r="A319">
        <v>22</v>
      </c>
      <c r="B319">
        <v>318</v>
      </c>
      <c r="C319">
        <v>96.65</v>
      </c>
      <c r="D319" t="s">
        <v>579</v>
      </c>
      <c r="E319" t="s">
        <v>8</v>
      </c>
      <c r="F319" t="s">
        <v>403</v>
      </c>
      <c r="H319" t="s">
        <v>1367</v>
      </c>
      <c r="I319" t="s">
        <v>1371</v>
      </c>
      <c r="K319" t="s">
        <v>409</v>
      </c>
      <c r="L319" t="s">
        <v>408</v>
      </c>
      <c r="N319" s="24">
        <f t="shared" si="9"/>
        <v>3.7912942434851864E-20</v>
      </c>
      <c r="O319" s="24">
        <v>1</v>
      </c>
      <c r="P319" t="s">
        <v>396</v>
      </c>
      <c r="Q319" t="s">
        <v>486</v>
      </c>
      <c r="R319" s="9" t="s">
        <v>1205</v>
      </c>
      <c r="T319" s="24">
        <f t="shared" si="8"/>
        <v>584</v>
      </c>
      <c r="U319" s="9">
        <v>1</v>
      </c>
      <c r="AA319" t="s">
        <v>1374</v>
      </c>
      <c r="AC319" s="42"/>
      <c r="AD319">
        <v>186</v>
      </c>
      <c r="AI319" s="6">
        <v>35065</v>
      </c>
      <c r="AJ319" s="6">
        <v>37986</v>
      </c>
      <c r="AK319" t="s">
        <v>536</v>
      </c>
      <c r="AQ319" s="37">
        <v>2</v>
      </c>
      <c r="AR319" s="37">
        <v>2</v>
      </c>
      <c r="BF319" t="s">
        <v>127</v>
      </c>
    </row>
    <row r="320" spans="1:58" x14ac:dyDescent="0.35">
      <c r="A320">
        <v>22</v>
      </c>
      <c r="B320">
        <v>319</v>
      </c>
      <c r="C320">
        <v>19.62</v>
      </c>
      <c r="D320" t="s">
        <v>579</v>
      </c>
      <c r="E320" t="s">
        <v>8</v>
      </c>
      <c r="F320" t="s">
        <v>403</v>
      </c>
      <c r="H320" t="s">
        <v>1362</v>
      </c>
      <c r="I320" t="s">
        <v>1369</v>
      </c>
      <c r="K320" t="s">
        <v>409</v>
      </c>
      <c r="L320" t="s">
        <v>408</v>
      </c>
      <c r="N320" s="24">
        <f t="shared" si="9"/>
        <v>6.4502125032173119E-5</v>
      </c>
      <c r="O320" s="24">
        <v>1</v>
      </c>
      <c r="P320" t="s">
        <v>396</v>
      </c>
      <c r="Q320" t="s">
        <v>486</v>
      </c>
      <c r="R320" s="9" t="s">
        <v>1205</v>
      </c>
      <c r="T320" s="24">
        <f t="shared" si="8"/>
        <v>584</v>
      </c>
      <c r="U320" s="9">
        <v>1</v>
      </c>
      <c r="AA320" t="s">
        <v>1374</v>
      </c>
      <c r="AC320" s="42"/>
      <c r="AD320">
        <v>186</v>
      </c>
      <c r="AI320" s="6">
        <v>35065</v>
      </c>
      <c r="AJ320" s="6">
        <v>37986</v>
      </c>
      <c r="AK320" t="s">
        <v>536</v>
      </c>
      <c r="AQ320" s="37">
        <v>2</v>
      </c>
      <c r="AR320" s="37">
        <v>2</v>
      </c>
      <c r="BF320" t="s">
        <v>127</v>
      </c>
    </row>
    <row r="321" spans="1:58" x14ac:dyDescent="0.35">
      <c r="A321">
        <v>22</v>
      </c>
      <c r="B321">
        <v>320</v>
      </c>
      <c r="C321">
        <v>24.96</v>
      </c>
      <c r="D321" t="s">
        <v>579</v>
      </c>
      <c r="E321" t="s">
        <v>8</v>
      </c>
      <c r="F321" t="s">
        <v>403</v>
      </c>
      <c r="H321" t="s">
        <v>1365</v>
      </c>
      <c r="I321" t="s">
        <v>1370</v>
      </c>
      <c r="K321" t="s">
        <v>409</v>
      </c>
      <c r="L321" t="s">
        <v>408</v>
      </c>
      <c r="N321" s="24">
        <f t="shared" si="9"/>
        <v>4.9275553080097012E-6</v>
      </c>
      <c r="O321" s="24">
        <v>1</v>
      </c>
      <c r="P321" t="s">
        <v>396</v>
      </c>
      <c r="Q321" t="s">
        <v>486</v>
      </c>
      <c r="R321" s="9" t="s">
        <v>1205</v>
      </c>
      <c r="T321" s="24">
        <f t="shared" si="8"/>
        <v>584</v>
      </c>
      <c r="U321" s="9">
        <v>1</v>
      </c>
      <c r="AA321" t="s">
        <v>1374</v>
      </c>
      <c r="AC321" s="42"/>
      <c r="AD321">
        <v>186</v>
      </c>
      <c r="AI321" s="6">
        <v>35065</v>
      </c>
      <c r="AJ321" s="6">
        <v>37986</v>
      </c>
      <c r="AK321" t="s">
        <v>536</v>
      </c>
      <c r="AQ321" s="37">
        <v>2</v>
      </c>
      <c r="AR321" s="37">
        <v>2</v>
      </c>
      <c r="BF321" t="s">
        <v>127</v>
      </c>
    </row>
    <row r="322" spans="1:58" x14ac:dyDescent="0.35">
      <c r="A322">
        <v>22</v>
      </c>
      <c r="B322">
        <v>321</v>
      </c>
      <c r="C322">
        <v>34.200000000000003</v>
      </c>
      <c r="D322" t="s">
        <v>579</v>
      </c>
      <c r="E322" t="s">
        <v>8</v>
      </c>
      <c r="F322" t="s">
        <v>403</v>
      </c>
      <c r="H322" t="s">
        <v>1367</v>
      </c>
      <c r="I322" t="s">
        <v>1371</v>
      </c>
      <c r="K322" t="s">
        <v>409</v>
      </c>
      <c r="L322" t="s">
        <v>408</v>
      </c>
      <c r="N322" s="24">
        <f t="shared" si="9"/>
        <v>6.0657309730594022E-8</v>
      </c>
      <c r="O322" s="24">
        <v>1</v>
      </c>
      <c r="P322" t="s">
        <v>396</v>
      </c>
      <c r="Q322" t="s">
        <v>486</v>
      </c>
      <c r="R322" s="9" t="s">
        <v>1205</v>
      </c>
      <c r="T322" s="24">
        <f t="shared" si="8"/>
        <v>584</v>
      </c>
      <c r="U322" s="9">
        <v>1</v>
      </c>
      <c r="AA322" t="s">
        <v>1374</v>
      </c>
      <c r="AC322" s="42"/>
      <c r="AD322">
        <v>186</v>
      </c>
      <c r="AI322" s="6">
        <v>35065</v>
      </c>
      <c r="AJ322" s="6">
        <v>37986</v>
      </c>
      <c r="AK322" t="s">
        <v>536</v>
      </c>
      <c r="AQ322" s="37">
        <v>2</v>
      </c>
      <c r="AR322" s="37">
        <v>2</v>
      </c>
      <c r="BF322" t="s">
        <v>127</v>
      </c>
    </row>
    <row r="323" spans="1:58" x14ac:dyDescent="0.35">
      <c r="A323">
        <v>22</v>
      </c>
      <c r="B323">
        <v>322</v>
      </c>
      <c r="C323">
        <v>29.75</v>
      </c>
      <c r="D323" t="s">
        <v>579</v>
      </c>
      <c r="E323" t="s">
        <v>8</v>
      </c>
      <c r="F323" t="s">
        <v>403</v>
      </c>
      <c r="H323" t="s">
        <v>1362</v>
      </c>
      <c r="I323" t="s">
        <v>1369</v>
      </c>
      <c r="K323" t="s">
        <v>409</v>
      </c>
      <c r="L323" t="s">
        <v>408</v>
      </c>
      <c r="N323" s="24">
        <f t="shared" si="9"/>
        <v>5.0007121743522731E-7</v>
      </c>
      <c r="O323" s="24">
        <v>1</v>
      </c>
      <c r="P323" t="s">
        <v>396</v>
      </c>
      <c r="Q323" t="s">
        <v>486</v>
      </c>
      <c r="R323" s="9" t="s">
        <v>1205</v>
      </c>
      <c r="T323" s="24">
        <f t="shared" ref="T323:T386" si="10">IF(BF323="daily",NETWORKDAYS(AI323,AJ323),IF(BF323="weekly",ROUNDDOWN((AJ323-AI323)/5,0),IF(BF323="monthly",-((YEAR(AI323)-YEAR(AJ323))*12+MONTH(AI323)-MONTH(AJ323)),"error")))</f>
        <v>584</v>
      </c>
      <c r="U323" s="9">
        <v>1</v>
      </c>
      <c r="AA323" t="s">
        <v>1374</v>
      </c>
      <c r="AC323" s="42"/>
      <c r="AD323">
        <v>186</v>
      </c>
      <c r="AI323" s="6">
        <v>35065</v>
      </c>
      <c r="AJ323" s="6">
        <v>37986</v>
      </c>
      <c r="AK323" t="s">
        <v>536</v>
      </c>
      <c r="AQ323" s="37">
        <v>2</v>
      </c>
      <c r="AR323" s="37">
        <v>2</v>
      </c>
      <c r="BF323" t="s">
        <v>127</v>
      </c>
    </row>
    <row r="324" spans="1:58" x14ac:dyDescent="0.35">
      <c r="A324">
        <v>22</v>
      </c>
      <c r="B324">
        <v>323</v>
      </c>
      <c r="C324">
        <v>61.07</v>
      </c>
      <c r="D324" t="s">
        <v>579</v>
      </c>
      <c r="E324" t="s">
        <v>8</v>
      </c>
      <c r="F324" t="s">
        <v>403</v>
      </c>
      <c r="H324" t="s">
        <v>1365</v>
      </c>
      <c r="I324" t="s">
        <v>1370</v>
      </c>
      <c r="K324" t="s">
        <v>409</v>
      </c>
      <c r="L324" t="s">
        <v>408</v>
      </c>
      <c r="N324" s="24">
        <f t="shared" si="9"/>
        <v>2.4402702081260941E-13</v>
      </c>
      <c r="O324" s="24">
        <v>1</v>
      </c>
      <c r="P324" t="s">
        <v>396</v>
      </c>
      <c r="Q324" t="s">
        <v>486</v>
      </c>
      <c r="R324" s="9" t="s">
        <v>1205</v>
      </c>
      <c r="T324" s="24">
        <f t="shared" si="10"/>
        <v>584</v>
      </c>
      <c r="U324" s="9">
        <v>1</v>
      </c>
      <c r="AA324" t="s">
        <v>1374</v>
      </c>
      <c r="AC324" s="42"/>
      <c r="AD324">
        <v>186</v>
      </c>
      <c r="AI324" s="6">
        <v>35065</v>
      </c>
      <c r="AJ324" s="6">
        <v>37986</v>
      </c>
      <c r="AK324" t="s">
        <v>536</v>
      </c>
      <c r="AQ324" s="37">
        <v>2</v>
      </c>
      <c r="AR324" s="37">
        <v>2</v>
      </c>
      <c r="BF324" t="s">
        <v>127</v>
      </c>
    </row>
    <row r="325" spans="1:58" x14ac:dyDescent="0.35">
      <c r="A325">
        <v>22</v>
      </c>
      <c r="B325">
        <v>324</v>
      </c>
      <c r="C325">
        <v>100.95</v>
      </c>
      <c r="D325" t="s">
        <v>579</v>
      </c>
      <c r="E325" t="s">
        <v>8</v>
      </c>
      <c r="F325" t="s">
        <v>403</v>
      </c>
      <c r="H325" t="s">
        <v>1367</v>
      </c>
      <c r="I325" t="s">
        <v>1371</v>
      </c>
      <c r="K325" t="s">
        <v>409</v>
      </c>
      <c r="L325" t="s">
        <v>408</v>
      </c>
      <c r="N325" s="24">
        <f t="shared" si="9"/>
        <v>4.511431841765796E-20</v>
      </c>
      <c r="O325" s="24">
        <v>1</v>
      </c>
      <c r="P325" t="s">
        <v>396</v>
      </c>
      <c r="Q325" t="s">
        <v>486</v>
      </c>
      <c r="R325" s="9" t="s">
        <v>1205</v>
      </c>
      <c r="T325" s="24">
        <f t="shared" si="10"/>
        <v>584</v>
      </c>
      <c r="U325" s="9">
        <v>1</v>
      </c>
      <c r="AA325" t="s">
        <v>1374</v>
      </c>
      <c r="AC325" s="42"/>
      <c r="AD325">
        <v>186</v>
      </c>
      <c r="AI325" s="6">
        <v>35065</v>
      </c>
      <c r="AJ325" s="6">
        <v>37986</v>
      </c>
      <c r="AK325" t="s">
        <v>536</v>
      </c>
      <c r="AQ325" s="37">
        <v>3</v>
      </c>
      <c r="AR325" s="37">
        <v>3</v>
      </c>
      <c r="BF325" t="s">
        <v>127</v>
      </c>
    </row>
    <row r="326" spans="1:58" x14ac:dyDescent="0.35">
      <c r="A326">
        <v>22</v>
      </c>
      <c r="B326">
        <v>325</v>
      </c>
      <c r="C326">
        <v>28.8</v>
      </c>
      <c r="D326" t="s">
        <v>579</v>
      </c>
      <c r="E326" t="s">
        <v>8</v>
      </c>
      <c r="F326" t="s">
        <v>403</v>
      </c>
      <c r="H326" t="s">
        <v>1362</v>
      </c>
      <c r="I326" t="s">
        <v>1369</v>
      </c>
      <c r="K326" t="s">
        <v>409</v>
      </c>
      <c r="L326" t="s">
        <v>408</v>
      </c>
      <c r="N326" s="24">
        <f t="shared" si="9"/>
        <v>3.4004170394451037E-6</v>
      </c>
      <c r="O326" s="24">
        <v>1</v>
      </c>
      <c r="P326" t="s">
        <v>396</v>
      </c>
      <c r="Q326" t="s">
        <v>486</v>
      </c>
      <c r="R326" s="9" t="s">
        <v>1205</v>
      </c>
      <c r="T326" s="24">
        <f t="shared" si="10"/>
        <v>584</v>
      </c>
      <c r="U326" s="9">
        <v>1</v>
      </c>
      <c r="AA326" t="s">
        <v>1374</v>
      </c>
      <c r="AC326" s="42"/>
      <c r="AD326">
        <v>186</v>
      </c>
      <c r="AI326" s="6">
        <v>35065</v>
      </c>
      <c r="AJ326" s="6">
        <v>37986</v>
      </c>
      <c r="AK326" t="s">
        <v>536</v>
      </c>
      <c r="AQ326" s="37">
        <v>3</v>
      </c>
      <c r="AR326" s="37">
        <v>3</v>
      </c>
      <c r="BF326" t="s">
        <v>127</v>
      </c>
    </row>
    <row r="327" spans="1:58" x14ac:dyDescent="0.35">
      <c r="A327">
        <v>22</v>
      </c>
      <c r="B327">
        <v>326</v>
      </c>
      <c r="C327">
        <v>42.98</v>
      </c>
      <c r="D327" t="s">
        <v>579</v>
      </c>
      <c r="E327" t="s">
        <v>8</v>
      </c>
      <c r="F327" t="s">
        <v>403</v>
      </c>
      <c r="H327" t="s">
        <v>1365</v>
      </c>
      <c r="I327" t="s">
        <v>1370</v>
      </c>
      <c r="K327" t="s">
        <v>409</v>
      </c>
      <c r="L327" t="s">
        <v>408</v>
      </c>
      <c r="N327" s="24">
        <f t="shared" si="9"/>
        <v>5.1041841339960475E-9</v>
      </c>
      <c r="O327" s="24">
        <v>1</v>
      </c>
      <c r="P327" t="s">
        <v>396</v>
      </c>
      <c r="Q327" t="s">
        <v>486</v>
      </c>
      <c r="R327" s="9" t="s">
        <v>1205</v>
      </c>
      <c r="T327" s="24">
        <f t="shared" si="10"/>
        <v>584</v>
      </c>
      <c r="U327" s="9">
        <v>1</v>
      </c>
      <c r="AA327" t="s">
        <v>1374</v>
      </c>
      <c r="AC327" s="42"/>
      <c r="AD327">
        <v>186</v>
      </c>
      <c r="AI327" s="6">
        <v>35065</v>
      </c>
      <c r="AJ327" s="6">
        <v>37986</v>
      </c>
      <c r="AK327" t="s">
        <v>536</v>
      </c>
      <c r="AQ327" s="37">
        <v>3</v>
      </c>
      <c r="AR327" s="37">
        <v>3</v>
      </c>
      <c r="BF327" t="s">
        <v>127</v>
      </c>
    </row>
    <row r="328" spans="1:58" x14ac:dyDescent="0.35">
      <c r="A328">
        <v>22</v>
      </c>
      <c r="B328">
        <v>327</v>
      </c>
      <c r="C328">
        <v>102.29</v>
      </c>
      <c r="D328" t="s">
        <v>579</v>
      </c>
      <c r="E328" t="s">
        <v>8</v>
      </c>
      <c r="F328" t="s">
        <v>403</v>
      </c>
      <c r="H328" t="s">
        <v>1367</v>
      </c>
      <c r="I328" t="s">
        <v>1371</v>
      </c>
      <c r="K328" t="s">
        <v>409</v>
      </c>
      <c r="L328" t="s">
        <v>408</v>
      </c>
      <c r="N328" s="24">
        <f t="shared" si="9"/>
        <v>2.5635926508806485E-20</v>
      </c>
      <c r="O328" s="24">
        <v>1</v>
      </c>
      <c r="P328" t="s">
        <v>396</v>
      </c>
      <c r="Q328" t="s">
        <v>486</v>
      </c>
      <c r="R328" s="9" t="s">
        <v>1205</v>
      </c>
      <c r="T328" s="24">
        <f t="shared" si="10"/>
        <v>584</v>
      </c>
      <c r="U328" s="9">
        <v>1</v>
      </c>
      <c r="AA328" t="s">
        <v>1374</v>
      </c>
      <c r="AC328" s="42"/>
      <c r="AD328">
        <v>186</v>
      </c>
      <c r="AI328" s="6">
        <v>35065</v>
      </c>
      <c r="AJ328" s="6">
        <v>37986</v>
      </c>
      <c r="AK328" t="s">
        <v>536</v>
      </c>
      <c r="AQ328" s="37">
        <v>3</v>
      </c>
      <c r="AR328" s="37">
        <v>3</v>
      </c>
      <c r="BF328" t="s">
        <v>127</v>
      </c>
    </row>
    <row r="329" spans="1:58" x14ac:dyDescent="0.35">
      <c r="A329">
        <v>22</v>
      </c>
      <c r="B329">
        <v>328</v>
      </c>
      <c r="C329">
        <v>24.1</v>
      </c>
      <c r="D329" t="s">
        <v>579</v>
      </c>
      <c r="E329" t="s">
        <v>8</v>
      </c>
      <c r="F329" t="s">
        <v>403</v>
      </c>
      <c r="H329" t="s">
        <v>1362</v>
      </c>
      <c r="I329" t="s">
        <v>1369</v>
      </c>
      <c r="K329" t="s">
        <v>409</v>
      </c>
      <c r="L329" t="s">
        <v>408</v>
      </c>
      <c r="N329" s="24">
        <f t="shared" si="9"/>
        <v>7.4447541468236622E-6</v>
      </c>
      <c r="O329" s="24">
        <v>1</v>
      </c>
      <c r="P329" t="s">
        <v>396</v>
      </c>
      <c r="Q329" t="s">
        <v>486</v>
      </c>
      <c r="R329" s="9" t="s">
        <v>1205</v>
      </c>
      <c r="T329" s="24">
        <f t="shared" si="10"/>
        <v>584</v>
      </c>
      <c r="U329" s="9">
        <v>1</v>
      </c>
      <c r="AA329" t="s">
        <v>1374</v>
      </c>
      <c r="AC329" s="42"/>
      <c r="AD329">
        <v>186</v>
      </c>
      <c r="AI329" s="6">
        <v>35065</v>
      </c>
      <c r="AJ329" s="6">
        <v>37986</v>
      </c>
      <c r="AK329" t="s">
        <v>536</v>
      </c>
      <c r="AQ329" s="37">
        <v>2</v>
      </c>
      <c r="AR329" s="37">
        <v>2</v>
      </c>
      <c r="BF329" t="s">
        <v>127</v>
      </c>
    </row>
    <row r="330" spans="1:58" x14ac:dyDescent="0.35">
      <c r="A330">
        <v>22</v>
      </c>
      <c r="B330">
        <v>329</v>
      </c>
      <c r="C330">
        <v>22.82</v>
      </c>
      <c r="D330" t="s">
        <v>579</v>
      </c>
      <c r="E330" t="s">
        <v>8</v>
      </c>
      <c r="F330" t="s">
        <v>403</v>
      </c>
      <c r="H330" t="s">
        <v>1365</v>
      </c>
      <c r="I330" t="s">
        <v>1370</v>
      </c>
      <c r="K330" t="s">
        <v>409</v>
      </c>
      <c r="L330" t="s">
        <v>408</v>
      </c>
      <c r="N330" s="24">
        <f t="shared" si="9"/>
        <v>1.3774143585942866E-5</v>
      </c>
      <c r="O330" s="24">
        <v>1</v>
      </c>
      <c r="P330" t="s">
        <v>396</v>
      </c>
      <c r="Q330" t="s">
        <v>486</v>
      </c>
      <c r="R330" s="9" t="s">
        <v>1205</v>
      </c>
      <c r="T330" s="24">
        <f t="shared" si="10"/>
        <v>584</v>
      </c>
      <c r="U330" s="9">
        <v>1</v>
      </c>
      <c r="AA330" t="s">
        <v>1374</v>
      </c>
      <c r="AC330" s="42"/>
      <c r="AD330">
        <v>186</v>
      </c>
      <c r="AI330" s="6">
        <v>35065</v>
      </c>
      <c r="AJ330" s="6">
        <v>37986</v>
      </c>
      <c r="AK330" t="s">
        <v>536</v>
      </c>
      <c r="AQ330" s="37">
        <v>2</v>
      </c>
      <c r="AR330" s="37">
        <v>2</v>
      </c>
      <c r="BF330" t="s">
        <v>127</v>
      </c>
    </row>
    <row r="331" spans="1:58" x14ac:dyDescent="0.35">
      <c r="A331">
        <v>22</v>
      </c>
      <c r="B331">
        <v>330</v>
      </c>
      <c r="C331">
        <v>34.200000000000003</v>
      </c>
      <c r="D331" t="s">
        <v>579</v>
      </c>
      <c r="E331" t="s">
        <v>8</v>
      </c>
      <c r="F331" t="s">
        <v>403</v>
      </c>
      <c r="H331" t="s">
        <v>1367</v>
      </c>
      <c r="I331" t="s">
        <v>1371</v>
      </c>
      <c r="K331" t="s">
        <v>409</v>
      </c>
      <c r="L331" t="s">
        <v>408</v>
      </c>
      <c r="N331" s="24">
        <f t="shared" si="9"/>
        <v>6.0657309730594022E-8</v>
      </c>
      <c r="O331" s="24">
        <v>1</v>
      </c>
      <c r="P331" t="s">
        <v>396</v>
      </c>
      <c r="Q331" t="s">
        <v>486</v>
      </c>
      <c r="R331" s="9" t="s">
        <v>1205</v>
      </c>
      <c r="T331" s="24">
        <f t="shared" si="10"/>
        <v>584</v>
      </c>
      <c r="U331" s="9">
        <v>1</v>
      </c>
      <c r="AA331" t="s">
        <v>1374</v>
      </c>
      <c r="AC331" s="42"/>
      <c r="AD331">
        <v>186</v>
      </c>
      <c r="AI331" s="6">
        <v>35065</v>
      </c>
      <c r="AJ331" s="6">
        <v>37986</v>
      </c>
      <c r="AK331" t="s">
        <v>536</v>
      </c>
      <c r="AQ331" s="37">
        <v>2</v>
      </c>
      <c r="AR331" s="37">
        <v>2</v>
      </c>
      <c r="BF331" t="s">
        <v>127</v>
      </c>
    </row>
    <row r="332" spans="1:58" x14ac:dyDescent="0.35">
      <c r="A332">
        <v>22</v>
      </c>
      <c r="B332">
        <v>331</v>
      </c>
      <c r="C332">
        <v>20.399999999999999</v>
      </c>
      <c r="D332" t="s">
        <v>579</v>
      </c>
      <c r="E332" t="s">
        <v>8</v>
      </c>
      <c r="F332" t="s">
        <v>403</v>
      </c>
      <c r="H332" t="s">
        <v>1362</v>
      </c>
      <c r="I332" t="s">
        <v>1369</v>
      </c>
      <c r="K332" t="s">
        <v>409</v>
      </c>
      <c r="L332" t="s">
        <v>408</v>
      </c>
      <c r="N332" s="24">
        <f t="shared" si="9"/>
        <v>4.4239509390253673E-5</v>
      </c>
      <c r="O332" s="24">
        <v>1</v>
      </c>
      <c r="P332" t="s">
        <v>396</v>
      </c>
      <c r="Q332" t="s">
        <v>486</v>
      </c>
      <c r="R332" s="9" t="s">
        <v>1205</v>
      </c>
      <c r="T332" s="24">
        <f t="shared" si="10"/>
        <v>584</v>
      </c>
      <c r="U332" s="9">
        <v>1</v>
      </c>
      <c r="AA332" t="s">
        <v>1374</v>
      </c>
      <c r="AC332" s="42"/>
      <c r="AD332">
        <v>186</v>
      </c>
      <c r="AI332" s="6">
        <v>35065</v>
      </c>
      <c r="AJ332" s="6">
        <v>37986</v>
      </c>
      <c r="AK332" t="s">
        <v>536</v>
      </c>
      <c r="AQ332" s="37">
        <v>2</v>
      </c>
      <c r="AR332" s="37">
        <v>2</v>
      </c>
      <c r="BF332" t="s">
        <v>127</v>
      </c>
    </row>
    <row r="333" spans="1:58" x14ac:dyDescent="0.35">
      <c r="A333">
        <v>22</v>
      </c>
      <c r="B333">
        <v>332</v>
      </c>
      <c r="C333">
        <v>20.99</v>
      </c>
      <c r="D333" t="s">
        <v>579</v>
      </c>
      <c r="E333" t="s">
        <v>8</v>
      </c>
      <c r="F333" t="s">
        <v>403</v>
      </c>
      <c r="H333" t="s">
        <v>1365</v>
      </c>
      <c r="I333" t="s">
        <v>1370</v>
      </c>
      <c r="K333" t="s">
        <v>409</v>
      </c>
      <c r="L333" t="s">
        <v>408</v>
      </c>
      <c r="N333" s="24">
        <f t="shared" si="9"/>
        <v>3.327193620195068E-5</v>
      </c>
      <c r="O333" s="24">
        <v>1</v>
      </c>
      <c r="P333" t="s">
        <v>396</v>
      </c>
      <c r="Q333" t="s">
        <v>486</v>
      </c>
      <c r="R333" s="9" t="s">
        <v>1205</v>
      </c>
      <c r="T333" s="24">
        <f t="shared" si="10"/>
        <v>584</v>
      </c>
      <c r="U333" s="9">
        <v>1</v>
      </c>
      <c r="AA333" t="s">
        <v>1374</v>
      </c>
      <c r="AC333" s="42"/>
      <c r="AD333">
        <v>186</v>
      </c>
      <c r="AI333" s="6">
        <v>35065</v>
      </c>
      <c r="AJ333" s="6">
        <v>37986</v>
      </c>
      <c r="AK333" t="s">
        <v>536</v>
      </c>
      <c r="AQ333" s="37">
        <v>2</v>
      </c>
      <c r="AR333" s="37">
        <v>2</v>
      </c>
      <c r="BF333" t="s">
        <v>127</v>
      </c>
    </row>
    <row r="334" spans="1:58" x14ac:dyDescent="0.35">
      <c r="A334">
        <v>22</v>
      </c>
      <c r="B334">
        <v>333</v>
      </c>
      <c r="C334">
        <v>26.41</v>
      </c>
      <c r="D334" t="s">
        <v>579</v>
      </c>
      <c r="E334" t="s">
        <v>8</v>
      </c>
      <c r="F334" t="s">
        <v>403</v>
      </c>
      <c r="H334" t="s">
        <v>1367</v>
      </c>
      <c r="I334" t="s">
        <v>1371</v>
      </c>
      <c r="K334" t="s">
        <v>409</v>
      </c>
      <c r="L334" t="s">
        <v>408</v>
      </c>
      <c r="N334" s="24">
        <f t="shared" si="9"/>
        <v>2.4605519219900174E-6</v>
      </c>
      <c r="O334" s="24">
        <v>1</v>
      </c>
      <c r="P334" t="s">
        <v>396</v>
      </c>
      <c r="Q334" t="s">
        <v>486</v>
      </c>
      <c r="R334" s="9" t="s">
        <v>1205</v>
      </c>
      <c r="T334" s="24">
        <f t="shared" si="10"/>
        <v>584</v>
      </c>
      <c r="U334" s="9">
        <v>1</v>
      </c>
      <c r="AA334" t="s">
        <v>1374</v>
      </c>
      <c r="AC334" s="42"/>
      <c r="AD334">
        <v>186</v>
      </c>
      <c r="AI334" s="6">
        <v>35065</v>
      </c>
      <c r="AJ334" s="6">
        <v>37986</v>
      </c>
      <c r="AK334" t="s">
        <v>536</v>
      </c>
      <c r="AQ334" s="37">
        <v>2</v>
      </c>
      <c r="AR334" s="37">
        <v>2</v>
      </c>
      <c r="BF334" t="s">
        <v>127</v>
      </c>
    </row>
    <row r="335" spans="1:58" x14ac:dyDescent="0.35">
      <c r="A335">
        <v>22</v>
      </c>
      <c r="B335">
        <v>334</v>
      </c>
      <c r="C335">
        <v>19.309999999999999</v>
      </c>
      <c r="D335" t="s">
        <v>579</v>
      </c>
      <c r="E335" t="s">
        <v>8</v>
      </c>
      <c r="F335" t="s">
        <v>403</v>
      </c>
      <c r="H335" t="s">
        <v>1362</v>
      </c>
      <c r="I335" t="s">
        <v>1369</v>
      </c>
      <c r="K335" t="s">
        <v>409</v>
      </c>
      <c r="L335" t="s">
        <v>408</v>
      </c>
      <c r="N335" s="24">
        <f t="shared" si="9"/>
        <v>7.4940808884371712E-5</v>
      </c>
      <c r="O335" s="24">
        <v>1</v>
      </c>
      <c r="P335" t="s">
        <v>396</v>
      </c>
      <c r="Q335" t="s">
        <v>486</v>
      </c>
      <c r="R335" s="9" t="s">
        <v>1205</v>
      </c>
      <c r="T335" s="24">
        <f t="shared" si="10"/>
        <v>584</v>
      </c>
      <c r="U335" s="9">
        <v>1</v>
      </c>
      <c r="AA335" t="s">
        <v>1374</v>
      </c>
      <c r="AC335" s="42"/>
      <c r="AD335">
        <v>186</v>
      </c>
      <c r="AI335" s="6">
        <v>35065</v>
      </c>
      <c r="AJ335" s="6">
        <v>37986</v>
      </c>
      <c r="AK335" t="s">
        <v>536</v>
      </c>
      <c r="AQ335" s="37">
        <v>2</v>
      </c>
      <c r="AR335" s="37">
        <v>2</v>
      </c>
      <c r="BF335" t="s">
        <v>127</v>
      </c>
    </row>
    <row r="336" spans="1:58" x14ac:dyDescent="0.35">
      <c r="A336">
        <v>22</v>
      </c>
      <c r="B336">
        <v>335</v>
      </c>
      <c r="C336">
        <v>27.5</v>
      </c>
      <c r="D336" t="s">
        <v>579</v>
      </c>
      <c r="E336" t="s">
        <v>8</v>
      </c>
      <c r="F336" t="s">
        <v>403</v>
      </c>
      <c r="H336" t="s">
        <v>1365</v>
      </c>
      <c r="I336" t="s">
        <v>1370</v>
      </c>
      <c r="K336" t="s">
        <v>409</v>
      </c>
      <c r="L336" t="s">
        <v>408</v>
      </c>
      <c r="N336" s="24">
        <f t="shared" si="9"/>
        <v>1.4614522697575794E-6</v>
      </c>
      <c r="O336" s="24">
        <v>1</v>
      </c>
      <c r="P336" t="s">
        <v>396</v>
      </c>
      <c r="Q336" t="s">
        <v>486</v>
      </c>
      <c r="R336" s="9" t="s">
        <v>1205</v>
      </c>
      <c r="T336" s="24">
        <f t="shared" si="10"/>
        <v>584</v>
      </c>
      <c r="U336" s="9">
        <v>1</v>
      </c>
      <c r="AA336" t="s">
        <v>1374</v>
      </c>
      <c r="AC336" s="42"/>
      <c r="AD336">
        <v>186</v>
      </c>
      <c r="AI336" s="6">
        <v>35065</v>
      </c>
      <c r="AJ336" s="6">
        <v>37986</v>
      </c>
      <c r="AK336" t="s">
        <v>536</v>
      </c>
      <c r="AQ336" s="37">
        <v>2</v>
      </c>
      <c r="AR336" s="37">
        <v>2</v>
      </c>
      <c r="BF336" t="s">
        <v>127</v>
      </c>
    </row>
    <row r="337" spans="1:58" x14ac:dyDescent="0.35">
      <c r="A337">
        <v>22</v>
      </c>
      <c r="B337">
        <v>336</v>
      </c>
      <c r="C337">
        <v>34.56</v>
      </c>
      <c r="D337" t="s">
        <v>579</v>
      </c>
      <c r="E337" t="s">
        <v>8</v>
      </c>
      <c r="F337" t="s">
        <v>403</v>
      </c>
      <c r="H337" t="s">
        <v>1367</v>
      </c>
      <c r="I337" t="s">
        <v>1371</v>
      </c>
      <c r="K337" t="s">
        <v>409</v>
      </c>
      <c r="L337" t="s">
        <v>408</v>
      </c>
      <c r="N337" s="24">
        <f t="shared" si="9"/>
        <v>5.1174818493926466E-8</v>
      </c>
      <c r="O337" s="24">
        <v>1</v>
      </c>
      <c r="P337" t="s">
        <v>396</v>
      </c>
      <c r="Q337" t="s">
        <v>486</v>
      </c>
      <c r="R337" s="9" t="s">
        <v>1205</v>
      </c>
      <c r="T337" s="24">
        <f t="shared" si="10"/>
        <v>584</v>
      </c>
      <c r="U337" s="9">
        <v>1</v>
      </c>
      <c r="AA337" t="s">
        <v>1374</v>
      </c>
      <c r="AC337" s="42"/>
      <c r="AD337">
        <v>186</v>
      </c>
      <c r="AI337" s="6">
        <v>35065</v>
      </c>
      <c r="AJ337" s="6">
        <v>37986</v>
      </c>
      <c r="AK337" t="s">
        <v>536</v>
      </c>
      <c r="AQ337" s="37">
        <v>2</v>
      </c>
      <c r="AR337" s="37">
        <v>2</v>
      </c>
      <c r="BF337" t="s">
        <v>127</v>
      </c>
    </row>
    <row r="338" spans="1:58" x14ac:dyDescent="0.35">
      <c r="A338">
        <v>22</v>
      </c>
      <c r="B338">
        <v>337</v>
      </c>
      <c r="C338">
        <v>22.6</v>
      </c>
      <c r="D338" t="s">
        <v>579</v>
      </c>
      <c r="E338" t="s">
        <v>8</v>
      </c>
      <c r="F338" t="s">
        <v>403</v>
      </c>
      <c r="H338" t="s">
        <v>1362</v>
      </c>
      <c r="I338" t="s">
        <v>1369</v>
      </c>
      <c r="K338" t="s">
        <v>409</v>
      </c>
      <c r="L338" t="s">
        <v>408</v>
      </c>
      <c r="N338" s="24">
        <f t="shared" si="9"/>
        <v>4.7135023309052886E-4</v>
      </c>
      <c r="O338" s="24">
        <v>1</v>
      </c>
      <c r="P338" t="s">
        <v>396</v>
      </c>
      <c r="Q338" t="s">
        <v>486</v>
      </c>
      <c r="R338" s="9" t="s">
        <v>1205</v>
      </c>
      <c r="T338" s="24">
        <f t="shared" si="10"/>
        <v>600</v>
      </c>
      <c r="U338" s="9">
        <v>1</v>
      </c>
      <c r="AA338" t="s">
        <v>1374</v>
      </c>
      <c r="AC338" s="42"/>
      <c r="AD338">
        <v>186</v>
      </c>
      <c r="AI338" s="6">
        <v>37987</v>
      </c>
      <c r="AJ338" s="6">
        <v>40988</v>
      </c>
      <c r="AK338" t="s">
        <v>536</v>
      </c>
      <c r="AQ338" s="37">
        <v>5</v>
      </c>
      <c r="AR338" s="37">
        <v>5</v>
      </c>
      <c r="BF338" t="s">
        <v>127</v>
      </c>
    </row>
    <row r="339" spans="1:58" x14ac:dyDescent="0.35">
      <c r="A339">
        <v>22</v>
      </c>
      <c r="B339">
        <v>338</v>
      </c>
      <c r="C339">
        <v>18.93</v>
      </c>
      <c r="D339" t="s">
        <v>579</v>
      </c>
      <c r="E339" t="s">
        <v>8</v>
      </c>
      <c r="F339" t="s">
        <v>403</v>
      </c>
      <c r="H339" t="s">
        <v>1365</v>
      </c>
      <c r="I339" t="s">
        <v>1370</v>
      </c>
      <c r="K339" t="s">
        <v>409</v>
      </c>
      <c r="L339" t="s">
        <v>408</v>
      </c>
      <c r="N339" s="24">
        <f t="shared" si="9"/>
        <v>9.1300104823018784E-4</v>
      </c>
      <c r="O339" s="24">
        <v>1</v>
      </c>
      <c r="P339" t="s">
        <v>396</v>
      </c>
      <c r="Q339" t="s">
        <v>486</v>
      </c>
      <c r="R339" s="9" t="s">
        <v>1205</v>
      </c>
      <c r="T339" s="24">
        <f t="shared" si="10"/>
        <v>600</v>
      </c>
      <c r="U339" s="9">
        <v>1</v>
      </c>
      <c r="AA339" t="s">
        <v>1374</v>
      </c>
      <c r="AC339" s="42"/>
      <c r="AD339">
        <v>186</v>
      </c>
      <c r="AI339" s="6">
        <v>37987</v>
      </c>
      <c r="AJ339" s="6">
        <v>40988</v>
      </c>
      <c r="AK339" t="s">
        <v>536</v>
      </c>
      <c r="AQ339" s="37">
        <v>4</v>
      </c>
      <c r="AR339" s="37">
        <v>4</v>
      </c>
      <c r="BF339" t="s">
        <v>127</v>
      </c>
    </row>
    <row r="340" spans="1:58" x14ac:dyDescent="0.35">
      <c r="A340">
        <v>22</v>
      </c>
      <c r="B340">
        <v>339</v>
      </c>
      <c r="C340">
        <v>20.49</v>
      </c>
      <c r="D340" t="s">
        <v>579</v>
      </c>
      <c r="E340" t="s">
        <v>8</v>
      </c>
      <c r="F340" t="s">
        <v>403</v>
      </c>
      <c r="H340" t="s">
        <v>1367</v>
      </c>
      <c r="I340" t="s">
        <v>1371</v>
      </c>
      <c r="K340" t="s">
        <v>409</v>
      </c>
      <c r="L340" t="s">
        <v>408</v>
      </c>
      <c r="N340" s="24">
        <f t="shared" si="9"/>
        <v>0.99998491625764929</v>
      </c>
      <c r="O340" s="24">
        <v>1</v>
      </c>
      <c r="P340" t="s">
        <v>396</v>
      </c>
      <c r="Q340" t="s">
        <v>486</v>
      </c>
      <c r="R340" s="9" t="s">
        <v>1205</v>
      </c>
      <c r="T340" s="24">
        <f t="shared" si="10"/>
        <v>600</v>
      </c>
      <c r="U340" s="9">
        <v>1</v>
      </c>
      <c r="AA340" t="s">
        <v>1374</v>
      </c>
      <c r="AC340" s="42"/>
      <c r="AD340">
        <v>186</v>
      </c>
      <c r="AI340" s="6">
        <v>37987</v>
      </c>
      <c r="AJ340" s="6">
        <v>40988</v>
      </c>
      <c r="AK340" t="s">
        <v>536</v>
      </c>
      <c r="AQ340" s="37">
        <v>54</v>
      </c>
      <c r="AR340" s="37">
        <v>54</v>
      </c>
      <c r="BF340" t="s">
        <v>127</v>
      </c>
    </row>
    <row r="341" spans="1:58" x14ac:dyDescent="0.35">
      <c r="A341">
        <v>22</v>
      </c>
      <c r="B341">
        <v>340</v>
      </c>
      <c r="C341">
        <v>22.61</v>
      </c>
      <c r="D341" t="s">
        <v>579</v>
      </c>
      <c r="E341" t="s">
        <v>8</v>
      </c>
      <c r="F341" t="s">
        <v>403</v>
      </c>
      <c r="H341" t="s">
        <v>1362</v>
      </c>
      <c r="I341" t="s">
        <v>1369</v>
      </c>
      <c r="K341" t="s">
        <v>409</v>
      </c>
      <c r="L341" t="s">
        <v>408</v>
      </c>
      <c r="N341" s="24">
        <f t="shared" si="9"/>
        <v>4.6935843768341904E-4</v>
      </c>
      <c r="O341" s="24">
        <v>1</v>
      </c>
      <c r="P341" t="s">
        <v>396</v>
      </c>
      <c r="Q341" t="s">
        <v>486</v>
      </c>
      <c r="R341" s="9" t="s">
        <v>1205</v>
      </c>
      <c r="T341" s="24">
        <f t="shared" si="10"/>
        <v>600</v>
      </c>
      <c r="U341" s="9">
        <v>1</v>
      </c>
      <c r="AA341" t="s">
        <v>1374</v>
      </c>
      <c r="AC341" s="42"/>
      <c r="AD341">
        <v>186</v>
      </c>
      <c r="AI341" s="6">
        <v>37987</v>
      </c>
      <c r="AJ341" s="6">
        <v>40988</v>
      </c>
      <c r="AK341" t="s">
        <v>536</v>
      </c>
      <c r="AQ341" s="37">
        <v>5</v>
      </c>
      <c r="AR341" s="37">
        <v>5</v>
      </c>
      <c r="BF341" t="s">
        <v>127</v>
      </c>
    </row>
    <row r="342" spans="1:58" x14ac:dyDescent="0.35">
      <c r="A342">
        <v>22</v>
      </c>
      <c r="B342">
        <v>341</v>
      </c>
      <c r="C342">
        <v>18.93</v>
      </c>
      <c r="D342" t="s">
        <v>579</v>
      </c>
      <c r="E342" t="s">
        <v>8</v>
      </c>
      <c r="F342" t="s">
        <v>403</v>
      </c>
      <c r="H342" t="s">
        <v>1365</v>
      </c>
      <c r="I342" t="s">
        <v>1370</v>
      </c>
      <c r="K342" t="s">
        <v>409</v>
      </c>
      <c r="L342" t="s">
        <v>408</v>
      </c>
      <c r="N342" s="24">
        <f t="shared" si="9"/>
        <v>9.1300104823018784E-4</v>
      </c>
      <c r="O342" s="24">
        <v>1</v>
      </c>
      <c r="P342" t="s">
        <v>396</v>
      </c>
      <c r="Q342" t="s">
        <v>486</v>
      </c>
      <c r="R342" s="9" t="s">
        <v>1205</v>
      </c>
      <c r="T342" s="24">
        <f t="shared" si="10"/>
        <v>600</v>
      </c>
      <c r="U342" s="9">
        <v>1</v>
      </c>
      <c r="AA342" t="s">
        <v>1374</v>
      </c>
      <c r="AC342" s="42"/>
      <c r="AD342">
        <v>186</v>
      </c>
      <c r="AI342" s="6">
        <v>37987</v>
      </c>
      <c r="AJ342" s="6">
        <v>40988</v>
      </c>
      <c r="AK342" t="s">
        <v>536</v>
      </c>
      <c r="AQ342" s="37">
        <v>4</v>
      </c>
      <c r="AR342" s="37">
        <v>4</v>
      </c>
      <c r="BF342" t="s">
        <v>127</v>
      </c>
    </row>
    <row r="343" spans="1:58" x14ac:dyDescent="0.35">
      <c r="A343">
        <v>22</v>
      </c>
      <c r="B343">
        <v>342</v>
      </c>
      <c r="C343">
        <v>20.49</v>
      </c>
      <c r="D343" t="s">
        <v>579</v>
      </c>
      <c r="E343" t="s">
        <v>8</v>
      </c>
      <c r="F343" t="s">
        <v>403</v>
      </c>
      <c r="H343" t="s">
        <v>1367</v>
      </c>
      <c r="I343" t="s">
        <v>1371</v>
      </c>
      <c r="K343" t="s">
        <v>409</v>
      </c>
      <c r="L343" t="s">
        <v>408</v>
      </c>
      <c r="N343" s="24">
        <f t="shared" si="9"/>
        <v>4.5986668596658829E-4</v>
      </c>
      <c r="O343" s="24">
        <v>1</v>
      </c>
      <c r="P343" t="s">
        <v>396</v>
      </c>
      <c r="Q343" t="s">
        <v>486</v>
      </c>
      <c r="R343" s="9" t="s">
        <v>1205</v>
      </c>
      <c r="T343" s="24">
        <f t="shared" si="10"/>
        <v>600</v>
      </c>
      <c r="U343" s="9">
        <v>1</v>
      </c>
      <c r="AA343" t="s">
        <v>1374</v>
      </c>
      <c r="AC343" s="42"/>
      <c r="AD343">
        <v>186</v>
      </c>
      <c r="AI343" s="6">
        <v>37987</v>
      </c>
      <c r="AJ343" s="6">
        <v>40988</v>
      </c>
      <c r="AK343" t="s">
        <v>536</v>
      </c>
      <c r="AQ343" s="37">
        <v>4</v>
      </c>
      <c r="AR343" s="37">
        <v>4</v>
      </c>
      <c r="BF343" t="s">
        <v>127</v>
      </c>
    </row>
    <row r="344" spans="1:58" x14ac:dyDescent="0.35">
      <c r="A344">
        <v>22</v>
      </c>
      <c r="B344">
        <v>343</v>
      </c>
      <c r="C344">
        <v>4.0599999999999996</v>
      </c>
      <c r="D344" t="s">
        <v>579</v>
      </c>
      <c r="E344" t="s">
        <v>8</v>
      </c>
      <c r="F344" t="s">
        <v>403</v>
      </c>
      <c r="H344" t="s">
        <v>1362</v>
      </c>
      <c r="I344" t="s">
        <v>1369</v>
      </c>
      <c r="K344" t="s">
        <v>409</v>
      </c>
      <c r="L344" t="s">
        <v>408</v>
      </c>
      <c r="N344" s="24">
        <f t="shared" si="9"/>
        <v>4.4356045138697738E-2</v>
      </c>
      <c r="O344" s="24">
        <v>1</v>
      </c>
      <c r="P344" t="s">
        <v>396</v>
      </c>
      <c r="Q344" t="s">
        <v>486</v>
      </c>
      <c r="R344" s="9" t="s">
        <v>1205</v>
      </c>
      <c r="T344" s="24">
        <f t="shared" si="10"/>
        <v>600</v>
      </c>
      <c r="U344" s="9">
        <v>1</v>
      </c>
      <c r="AA344" t="s">
        <v>1374</v>
      </c>
      <c r="AC344" s="42"/>
      <c r="AD344">
        <v>186</v>
      </c>
      <c r="AI344" s="6">
        <v>37987</v>
      </c>
      <c r="AJ344" s="6">
        <v>40988</v>
      </c>
      <c r="AK344" t="s">
        <v>536</v>
      </c>
      <c r="AQ344" s="37">
        <v>1</v>
      </c>
      <c r="AR344" s="37">
        <v>1</v>
      </c>
      <c r="BF344" t="s">
        <v>127</v>
      </c>
    </row>
    <row r="345" spans="1:58" x14ac:dyDescent="0.35">
      <c r="A345">
        <v>22</v>
      </c>
      <c r="B345">
        <v>344</v>
      </c>
      <c r="C345">
        <v>6.7</v>
      </c>
      <c r="D345" t="s">
        <v>579</v>
      </c>
      <c r="E345" t="s">
        <v>8</v>
      </c>
      <c r="F345" t="s">
        <v>403</v>
      </c>
      <c r="H345" t="s">
        <v>1365</v>
      </c>
      <c r="I345" t="s">
        <v>1370</v>
      </c>
      <c r="K345" t="s">
        <v>409</v>
      </c>
      <c r="L345" t="s">
        <v>408</v>
      </c>
      <c r="N345" s="24">
        <f t="shared" si="9"/>
        <v>9.8749157308259151E-3</v>
      </c>
      <c r="O345" s="24">
        <v>1</v>
      </c>
      <c r="P345" t="s">
        <v>396</v>
      </c>
      <c r="Q345" t="s">
        <v>486</v>
      </c>
      <c r="R345" s="9" t="s">
        <v>1205</v>
      </c>
      <c r="T345" s="24">
        <f t="shared" si="10"/>
        <v>600</v>
      </c>
      <c r="U345" s="9">
        <v>1</v>
      </c>
      <c r="AA345" t="s">
        <v>1374</v>
      </c>
      <c r="AC345" s="42"/>
      <c r="AD345">
        <v>186</v>
      </c>
      <c r="AI345" s="6">
        <v>37987</v>
      </c>
      <c r="AJ345" s="6">
        <v>40988</v>
      </c>
      <c r="AK345" t="s">
        <v>536</v>
      </c>
      <c r="AQ345" s="37">
        <v>1</v>
      </c>
      <c r="AR345" s="37">
        <v>1</v>
      </c>
      <c r="BF345" t="s">
        <v>127</v>
      </c>
    </row>
    <row r="346" spans="1:58" x14ac:dyDescent="0.35">
      <c r="A346">
        <v>22</v>
      </c>
      <c r="B346">
        <v>345</v>
      </c>
      <c r="C346">
        <v>1.74</v>
      </c>
      <c r="D346" t="s">
        <v>579</v>
      </c>
      <c r="E346" t="s">
        <v>8</v>
      </c>
      <c r="F346" t="s">
        <v>403</v>
      </c>
      <c r="H346" t="s">
        <v>1367</v>
      </c>
      <c r="I346" t="s">
        <v>1371</v>
      </c>
      <c r="K346" t="s">
        <v>409</v>
      </c>
      <c r="L346" t="s">
        <v>408</v>
      </c>
      <c r="N346" s="24">
        <f t="shared" si="9"/>
        <v>1</v>
      </c>
      <c r="O346" s="24">
        <v>1</v>
      </c>
      <c r="P346" t="s">
        <v>396</v>
      </c>
      <c r="Q346" t="s">
        <v>486</v>
      </c>
      <c r="R346" s="9" t="s">
        <v>1205</v>
      </c>
      <c r="T346" s="24">
        <f t="shared" si="10"/>
        <v>600</v>
      </c>
      <c r="U346" s="9">
        <v>1</v>
      </c>
      <c r="AA346" t="s">
        <v>1374</v>
      </c>
      <c r="AC346" s="42"/>
      <c r="AD346">
        <v>186</v>
      </c>
      <c r="AI346" s="6">
        <v>37987</v>
      </c>
      <c r="AJ346" s="6">
        <v>40988</v>
      </c>
      <c r="AK346" t="s">
        <v>536</v>
      </c>
      <c r="AQ346" s="37">
        <v>51</v>
      </c>
      <c r="AR346" s="37">
        <v>51</v>
      </c>
      <c r="BF346" t="s">
        <v>127</v>
      </c>
    </row>
    <row r="347" spans="1:58" x14ac:dyDescent="0.35">
      <c r="A347">
        <v>22</v>
      </c>
      <c r="B347">
        <v>346</v>
      </c>
      <c r="C347">
        <v>22.93</v>
      </c>
      <c r="D347" t="s">
        <v>579</v>
      </c>
      <c r="E347" t="s">
        <v>8</v>
      </c>
      <c r="F347" t="s">
        <v>403</v>
      </c>
      <c r="H347" t="s">
        <v>1362</v>
      </c>
      <c r="I347" t="s">
        <v>1369</v>
      </c>
      <c r="K347" t="s">
        <v>409</v>
      </c>
      <c r="L347" t="s">
        <v>408</v>
      </c>
      <c r="N347" s="24">
        <f t="shared" ref="N347:N409" si="11">_xlfn.F.DIST.RT(C347/AQ347,AQ347,T347)</f>
        <v>4.0984112887691287E-4</v>
      </c>
      <c r="O347" s="24">
        <v>1</v>
      </c>
      <c r="P347" t="s">
        <v>396</v>
      </c>
      <c r="Q347" t="s">
        <v>486</v>
      </c>
      <c r="R347" s="9" t="s">
        <v>1205</v>
      </c>
      <c r="T347" s="24">
        <f t="shared" si="10"/>
        <v>600</v>
      </c>
      <c r="U347" s="9">
        <v>1</v>
      </c>
      <c r="AA347" t="s">
        <v>1374</v>
      </c>
      <c r="AC347" s="42"/>
      <c r="AD347">
        <v>186</v>
      </c>
      <c r="AI347" s="6">
        <v>37987</v>
      </c>
      <c r="AJ347" s="6">
        <v>40988</v>
      </c>
      <c r="AK347" t="s">
        <v>536</v>
      </c>
      <c r="AQ347" s="37">
        <v>5</v>
      </c>
      <c r="AR347" s="37">
        <v>5</v>
      </c>
      <c r="BF347" t="s">
        <v>127</v>
      </c>
    </row>
    <row r="348" spans="1:58" x14ac:dyDescent="0.35">
      <c r="A348">
        <v>22</v>
      </c>
      <c r="B348">
        <v>347</v>
      </c>
      <c r="C348">
        <v>18.93</v>
      </c>
      <c r="D348" t="s">
        <v>579</v>
      </c>
      <c r="E348" t="s">
        <v>8</v>
      </c>
      <c r="F348" t="s">
        <v>403</v>
      </c>
      <c r="H348" t="s">
        <v>1365</v>
      </c>
      <c r="I348" t="s">
        <v>1370</v>
      </c>
      <c r="K348" t="s">
        <v>409</v>
      </c>
      <c r="L348" t="s">
        <v>408</v>
      </c>
      <c r="N348" s="24">
        <f t="shared" si="11"/>
        <v>9.1300104823018784E-4</v>
      </c>
      <c r="O348" s="24">
        <v>1</v>
      </c>
      <c r="P348" t="s">
        <v>396</v>
      </c>
      <c r="Q348" t="s">
        <v>486</v>
      </c>
      <c r="R348" s="9" t="s">
        <v>1205</v>
      </c>
      <c r="T348" s="24">
        <f t="shared" si="10"/>
        <v>600</v>
      </c>
      <c r="U348" s="9">
        <v>1</v>
      </c>
      <c r="AA348" t="s">
        <v>1374</v>
      </c>
      <c r="AC348" s="42"/>
      <c r="AD348">
        <v>186</v>
      </c>
      <c r="AI348" s="6">
        <v>37987</v>
      </c>
      <c r="AJ348" s="6">
        <v>40988</v>
      </c>
      <c r="AK348" t="s">
        <v>536</v>
      </c>
      <c r="AQ348" s="37">
        <v>4</v>
      </c>
      <c r="AR348" s="37">
        <v>4</v>
      </c>
      <c r="BF348" t="s">
        <v>127</v>
      </c>
    </row>
    <row r="349" spans="1:58" x14ac:dyDescent="0.35">
      <c r="A349">
        <v>22</v>
      </c>
      <c r="B349">
        <v>348</v>
      </c>
      <c r="C349">
        <v>20.49</v>
      </c>
      <c r="D349" t="s">
        <v>579</v>
      </c>
      <c r="E349" t="s">
        <v>8</v>
      </c>
      <c r="F349" t="s">
        <v>403</v>
      </c>
      <c r="H349" t="s">
        <v>1367</v>
      </c>
      <c r="I349" t="s">
        <v>1371</v>
      </c>
      <c r="K349" t="s">
        <v>409</v>
      </c>
      <c r="L349" t="s">
        <v>408</v>
      </c>
      <c r="N349" s="24">
        <f t="shared" si="11"/>
        <v>4.5986668596658829E-4</v>
      </c>
      <c r="O349" s="24">
        <v>1</v>
      </c>
      <c r="P349" t="s">
        <v>396</v>
      </c>
      <c r="Q349" t="s">
        <v>486</v>
      </c>
      <c r="R349" s="9" t="s">
        <v>1205</v>
      </c>
      <c r="T349" s="24">
        <f t="shared" si="10"/>
        <v>600</v>
      </c>
      <c r="U349" s="9">
        <v>1</v>
      </c>
      <c r="AA349" t="s">
        <v>1374</v>
      </c>
      <c r="AC349" s="42"/>
      <c r="AD349">
        <v>186</v>
      </c>
      <c r="AI349" s="6">
        <v>37987</v>
      </c>
      <c r="AJ349" s="6">
        <v>40988</v>
      </c>
      <c r="AK349" t="s">
        <v>536</v>
      </c>
      <c r="AQ349" s="37">
        <v>4</v>
      </c>
      <c r="AR349" s="37">
        <v>4</v>
      </c>
      <c r="BF349" t="s">
        <v>127</v>
      </c>
    </row>
    <row r="350" spans="1:58" x14ac:dyDescent="0.35">
      <c r="A350">
        <v>22</v>
      </c>
      <c r="B350">
        <v>349</v>
      </c>
      <c r="C350">
        <v>22.79</v>
      </c>
      <c r="D350" t="s">
        <v>579</v>
      </c>
      <c r="E350" t="s">
        <v>8</v>
      </c>
      <c r="F350" t="s">
        <v>403</v>
      </c>
      <c r="H350" t="s">
        <v>1362</v>
      </c>
      <c r="I350" t="s">
        <v>1369</v>
      </c>
      <c r="K350" t="s">
        <v>409</v>
      </c>
      <c r="L350" t="s">
        <v>408</v>
      </c>
      <c r="N350" s="24">
        <f t="shared" si="11"/>
        <v>4.3489910884244768E-4</v>
      </c>
      <c r="O350" s="24">
        <v>1</v>
      </c>
      <c r="P350" t="s">
        <v>396</v>
      </c>
      <c r="Q350" t="s">
        <v>486</v>
      </c>
      <c r="R350" s="9" t="s">
        <v>1205</v>
      </c>
      <c r="T350" s="24">
        <f t="shared" si="10"/>
        <v>600</v>
      </c>
      <c r="U350" s="9">
        <v>1</v>
      </c>
      <c r="AA350" t="s">
        <v>1374</v>
      </c>
      <c r="AC350" s="42"/>
      <c r="AD350">
        <v>186</v>
      </c>
      <c r="AI350" s="6">
        <v>37987</v>
      </c>
      <c r="AJ350" s="6">
        <v>40988</v>
      </c>
      <c r="AK350" t="s">
        <v>536</v>
      </c>
      <c r="AQ350" s="37">
        <v>5</v>
      </c>
      <c r="AR350" s="37">
        <v>5</v>
      </c>
      <c r="BF350" t="s">
        <v>127</v>
      </c>
    </row>
    <row r="351" spans="1:58" x14ac:dyDescent="0.35">
      <c r="A351">
        <v>22</v>
      </c>
      <c r="B351">
        <v>350</v>
      </c>
      <c r="C351">
        <v>2.63</v>
      </c>
      <c r="D351" t="s">
        <v>579</v>
      </c>
      <c r="E351" t="s">
        <v>8</v>
      </c>
      <c r="F351" t="s">
        <v>403</v>
      </c>
      <c r="H351" t="s">
        <v>1365</v>
      </c>
      <c r="I351" t="s">
        <v>1370</v>
      </c>
      <c r="K351" t="s">
        <v>409</v>
      </c>
      <c r="L351" t="s">
        <v>408</v>
      </c>
      <c r="N351" s="24">
        <f t="shared" si="11"/>
        <v>0.10538704391234784</v>
      </c>
      <c r="O351" s="24">
        <v>1</v>
      </c>
      <c r="P351" t="s">
        <v>396</v>
      </c>
      <c r="Q351" t="s">
        <v>486</v>
      </c>
      <c r="R351" s="9" t="s">
        <v>1205</v>
      </c>
      <c r="T351" s="24">
        <f t="shared" si="10"/>
        <v>600</v>
      </c>
      <c r="U351" s="9">
        <v>1</v>
      </c>
      <c r="AA351" t="s">
        <v>1374</v>
      </c>
      <c r="AC351" s="42"/>
      <c r="AD351">
        <v>186</v>
      </c>
      <c r="AI351" s="6">
        <v>37987</v>
      </c>
      <c r="AJ351" s="6">
        <v>40988</v>
      </c>
      <c r="AK351" t="s">
        <v>536</v>
      </c>
      <c r="AQ351" s="37">
        <v>1</v>
      </c>
      <c r="AR351" s="37">
        <v>1</v>
      </c>
      <c r="BF351" t="s">
        <v>127</v>
      </c>
    </row>
    <row r="352" spans="1:58" x14ac:dyDescent="0.35">
      <c r="A352">
        <v>22</v>
      </c>
      <c r="B352">
        <v>351</v>
      </c>
      <c r="C352">
        <v>20.49</v>
      </c>
      <c r="D352" t="s">
        <v>579</v>
      </c>
      <c r="E352" t="s">
        <v>8</v>
      </c>
      <c r="F352" t="s">
        <v>403</v>
      </c>
      <c r="H352" t="s">
        <v>1367</v>
      </c>
      <c r="I352" t="s">
        <v>1371</v>
      </c>
      <c r="K352" t="s">
        <v>409</v>
      </c>
      <c r="L352" t="s">
        <v>408</v>
      </c>
      <c r="N352" s="24">
        <f t="shared" si="11"/>
        <v>4.5986668596658829E-4</v>
      </c>
      <c r="O352" s="24">
        <v>1</v>
      </c>
      <c r="P352" t="s">
        <v>396</v>
      </c>
      <c r="Q352" t="s">
        <v>486</v>
      </c>
      <c r="R352" s="9" t="s">
        <v>1205</v>
      </c>
      <c r="T352" s="24">
        <f t="shared" si="10"/>
        <v>600</v>
      </c>
      <c r="U352" s="9">
        <v>1</v>
      </c>
      <c r="AA352" t="s">
        <v>1374</v>
      </c>
      <c r="AC352" s="42"/>
      <c r="AD352">
        <v>186</v>
      </c>
      <c r="AI352" s="6">
        <v>37987</v>
      </c>
      <c r="AJ352" s="6">
        <v>40988</v>
      </c>
      <c r="AK352" t="s">
        <v>536</v>
      </c>
      <c r="AQ352" s="37">
        <v>4</v>
      </c>
      <c r="AR352" s="37">
        <v>4</v>
      </c>
      <c r="BF352" t="s">
        <v>127</v>
      </c>
    </row>
    <row r="353" spans="1:58" x14ac:dyDescent="0.35">
      <c r="A353">
        <v>22</v>
      </c>
      <c r="B353">
        <v>352</v>
      </c>
      <c r="C353">
        <v>0.67</v>
      </c>
      <c r="D353" t="s">
        <v>579</v>
      </c>
      <c r="E353" t="s">
        <v>8</v>
      </c>
      <c r="F353" t="s">
        <v>403</v>
      </c>
      <c r="H353" t="s">
        <v>1362</v>
      </c>
      <c r="I353" t="s">
        <v>1369</v>
      </c>
      <c r="K353" t="s">
        <v>409</v>
      </c>
      <c r="L353" t="s">
        <v>408</v>
      </c>
      <c r="N353" s="24">
        <f t="shared" si="11"/>
        <v>0.41337657368171021</v>
      </c>
      <c r="O353" s="24">
        <v>1</v>
      </c>
      <c r="P353" t="s">
        <v>396</v>
      </c>
      <c r="Q353" t="s">
        <v>486</v>
      </c>
      <c r="R353" s="9" t="s">
        <v>1205</v>
      </c>
      <c r="T353" s="24">
        <f t="shared" si="10"/>
        <v>600</v>
      </c>
      <c r="U353" s="9">
        <v>1</v>
      </c>
      <c r="AA353" t="s">
        <v>1374</v>
      </c>
      <c r="AC353" s="42"/>
      <c r="AD353">
        <v>186</v>
      </c>
      <c r="AI353" s="6">
        <v>37987</v>
      </c>
      <c r="AJ353" s="6">
        <v>40988</v>
      </c>
      <c r="AK353" t="s">
        <v>536</v>
      </c>
      <c r="AQ353" s="37">
        <v>1</v>
      </c>
      <c r="AR353" s="37">
        <v>1</v>
      </c>
      <c r="BF353" t="s">
        <v>127</v>
      </c>
    </row>
    <row r="354" spans="1:58" x14ac:dyDescent="0.35">
      <c r="A354">
        <v>22</v>
      </c>
      <c r="B354">
        <v>353</v>
      </c>
      <c r="C354">
        <v>2.41</v>
      </c>
      <c r="D354" t="s">
        <v>579</v>
      </c>
      <c r="E354" t="s">
        <v>8</v>
      </c>
      <c r="F354" t="s">
        <v>403</v>
      </c>
      <c r="H354" t="s">
        <v>1365</v>
      </c>
      <c r="I354" t="s">
        <v>1370</v>
      </c>
      <c r="K354" t="s">
        <v>409</v>
      </c>
      <c r="L354" t="s">
        <v>408</v>
      </c>
      <c r="N354" s="24">
        <f t="shared" si="11"/>
        <v>0.12108965088888024</v>
      </c>
      <c r="O354" s="24">
        <v>1</v>
      </c>
      <c r="P354" t="s">
        <v>396</v>
      </c>
      <c r="Q354" t="s">
        <v>486</v>
      </c>
      <c r="R354" s="9" t="s">
        <v>1205</v>
      </c>
      <c r="T354" s="24">
        <f t="shared" si="10"/>
        <v>600</v>
      </c>
      <c r="U354" s="9">
        <v>1</v>
      </c>
      <c r="AA354" t="s">
        <v>1374</v>
      </c>
      <c r="AC354" s="42"/>
      <c r="AD354">
        <v>186</v>
      </c>
      <c r="AI354" s="6">
        <v>37987</v>
      </c>
      <c r="AJ354" s="6">
        <v>40988</v>
      </c>
      <c r="AK354" t="s">
        <v>536</v>
      </c>
      <c r="AQ354" s="37">
        <v>1</v>
      </c>
      <c r="AR354" s="37">
        <v>1</v>
      </c>
      <c r="BF354" t="s">
        <v>127</v>
      </c>
    </row>
    <row r="355" spans="1:58" x14ac:dyDescent="0.35">
      <c r="A355">
        <v>22</v>
      </c>
      <c r="B355">
        <v>354</v>
      </c>
      <c r="C355">
        <v>1.74</v>
      </c>
      <c r="D355" t="s">
        <v>579</v>
      </c>
      <c r="E355" t="s">
        <v>8</v>
      </c>
      <c r="F355" t="s">
        <v>403</v>
      </c>
      <c r="H355" t="s">
        <v>1367</v>
      </c>
      <c r="I355" t="s">
        <v>1371</v>
      </c>
      <c r="K355" t="s">
        <v>409</v>
      </c>
      <c r="L355" t="s">
        <v>408</v>
      </c>
      <c r="N355" s="24">
        <f t="shared" si="11"/>
        <v>0.18764201396482089</v>
      </c>
      <c r="O355" s="24">
        <v>1</v>
      </c>
      <c r="P355" t="s">
        <v>396</v>
      </c>
      <c r="Q355" t="s">
        <v>486</v>
      </c>
      <c r="R355" s="9" t="s">
        <v>1205</v>
      </c>
      <c r="T355" s="24">
        <f t="shared" si="10"/>
        <v>600</v>
      </c>
      <c r="U355" s="9">
        <v>1</v>
      </c>
      <c r="AA355" t="s">
        <v>1374</v>
      </c>
      <c r="AC355" s="42"/>
      <c r="AD355">
        <v>186</v>
      </c>
      <c r="AI355" s="6">
        <v>37987</v>
      </c>
      <c r="AJ355" s="6">
        <v>40988</v>
      </c>
      <c r="AK355" t="s">
        <v>536</v>
      </c>
      <c r="AQ355" s="37">
        <v>1</v>
      </c>
      <c r="AR355" s="37">
        <v>1</v>
      </c>
      <c r="BF355" t="s">
        <v>127</v>
      </c>
    </row>
    <row r="356" spans="1:58" x14ac:dyDescent="0.35">
      <c r="A356">
        <v>22</v>
      </c>
      <c r="B356">
        <v>355</v>
      </c>
      <c r="C356">
        <v>1.02</v>
      </c>
      <c r="D356" t="s">
        <v>579</v>
      </c>
      <c r="E356" t="s">
        <v>8</v>
      </c>
      <c r="F356" t="s">
        <v>403</v>
      </c>
      <c r="H356" t="s">
        <v>1362</v>
      </c>
      <c r="I356" t="s">
        <v>1369</v>
      </c>
      <c r="K356" t="s">
        <v>409</v>
      </c>
      <c r="L356" t="s">
        <v>408</v>
      </c>
      <c r="N356" s="24">
        <f t="shared" si="11"/>
        <v>0.31292611548614679</v>
      </c>
      <c r="O356" s="24">
        <v>1</v>
      </c>
      <c r="P356" t="s">
        <v>396</v>
      </c>
      <c r="Q356" t="s">
        <v>486</v>
      </c>
      <c r="R356" s="9" t="s">
        <v>1205</v>
      </c>
      <c r="T356" s="24">
        <f t="shared" si="10"/>
        <v>600</v>
      </c>
      <c r="U356" s="9">
        <v>1</v>
      </c>
      <c r="AA356" t="s">
        <v>1374</v>
      </c>
      <c r="AC356" s="42"/>
      <c r="AD356">
        <v>186</v>
      </c>
      <c r="AI356" s="6">
        <v>37987</v>
      </c>
      <c r="AJ356" s="6">
        <v>40988</v>
      </c>
      <c r="AK356" t="s">
        <v>536</v>
      </c>
      <c r="AQ356" s="37">
        <v>1</v>
      </c>
      <c r="AR356" s="37">
        <v>1</v>
      </c>
      <c r="BF356" t="s">
        <v>127</v>
      </c>
    </row>
    <row r="357" spans="1:58" x14ac:dyDescent="0.35">
      <c r="A357">
        <v>22</v>
      </c>
      <c r="B357">
        <v>356</v>
      </c>
      <c r="C357">
        <v>2.4700000000000002</v>
      </c>
      <c r="D357" t="s">
        <v>579</v>
      </c>
      <c r="E357" t="s">
        <v>8</v>
      </c>
      <c r="F357" t="s">
        <v>403</v>
      </c>
      <c r="H357" t="s">
        <v>1365</v>
      </c>
      <c r="I357" t="s">
        <v>1370</v>
      </c>
      <c r="K357" t="s">
        <v>409</v>
      </c>
      <c r="L357" t="s">
        <v>408</v>
      </c>
      <c r="N357" s="24">
        <f t="shared" si="11"/>
        <v>0.11656508289478416</v>
      </c>
      <c r="O357" s="24">
        <v>1</v>
      </c>
      <c r="P357" t="s">
        <v>396</v>
      </c>
      <c r="Q357" t="s">
        <v>486</v>
      </c>
      <c r="R357" s="9" t="s">
        <v>1205</v>
      </c>
      <c r="T357" s="24">
        <f t="shared" si="10"/>
        <v>600</v>
      </c>
      <c r="U357" s="9">
        <v>1</v>
      </c>
      <c r="AA357" t="s">
        <v>1374</v>
      </c>
      <c r="AC357" s="42"/>
      <c r="AD357">
        <v>186</v>
      </c>
      <c r="AI357" s="6">
        <v>37987</v>
      </c>
      <c r="AJ357" s="6">
        <v>40988</v>
      </c>
      <c r="AK357" t="s">
        <v>536</v>
      </c>
      <c r="AQ357" s="37">
        <v>1</v>
      </c>
      <c r="AR357" s="37">
        <v>1</v>
      </c>
      <c r="BF357" t="s">
        <v>127</v>
      </c>
    </row>
    <row r="358" spans="1:58" x14ac:dyDescent="0.35">
      <c r="A358">
        <v>22</v>
      </c>
      <c r="B358">
        <v>357</v>
      </c>
      <c r="C358">
        <v>0.69</v>
      </c>
      <c r="D358" t="s">
        <v>579</v>
      </c>
      <c r="E358" t="s">
        <v>8</v>
      </c>
      <c r="F358" t="s">
        <v>403</v>
      </c>
      <c r="H358" t="s">
        <v>1367</v>
      </c>
      <c r="I358" t="s">
        <v>1371</v>
      </c>
      <c r="K358" t="s">
        <v>409</v>
      </c>
      <c r="L358" t="s">
        <v>408</v>
      </c>
      <c r="N358" s="24">
        <f t="shared" si="11"/>
        <v>0.40649478932947869</v>
      </c>
      <c r="O358" s="24">
        <v>1</v>
      </c>
      <c r="P358" t="s">
        <v>396</v>
      </c>
      <c r="Q358" t="s">
        <v>486</v>
      </c>
      <c r="R358" s="9" t="s">
        <v>1205</v>
      </c>
      <c r="T358" s="24">
        <f t="shared" si="10"/>
        <v>600</v>
      </c>
      <c r="U358" s="9">
        <v>1</v>
      </c>
      <c r="AA358" t="s">
        <v>1374</v>
      </c>
      <c r="AC358" s="42"/>
      <c r="AD358">
        <v>186</v>
      </c>
      <c r="AI358" s="6">
        <v>37987</v>
      </c>
      <c r="AJ358" s="6">
        <v>40988</v>
      </c>
      <c r="AK358" t="s">
        <v>536</v>
      </c>
      <c r="AQ358" s="37">
        <v>1</v>
      </c>
      <c r="AR358" s="37">
        <v>1</v>
      </c>
      <c r="BF358" t="s">
        <v>127</v>
      </c>
    </row>
    <row r="359" spans="1:58" x14ac:dyDescent="0.35">
      <c r="A359">
        <v>22</v>
      </c>
      <c r="B359">
        <v>358</v>
      </c>
      <c r="C359">
        <v>4.0599999999999996</v>
      </c>
      <c r="D359" t="s">
        <v>579</v>
      </c>
      <c r="E359" t="s">
        <v>8</v>
      </c>
      <c r="F359" t="s">
        <v>403</v>
      </c>
      <c r="H359" t="s">
        <v>1362</v>
      </c>
      <c r="I359" t="s">
        <v>1369</v>
      </c>
      <c r="K359" t="s">
        <v>409</v>
      </c>
      <c r="L359" t="s">
        <v>408</v>
      </c>
      <c r="N359" s="24">
        <f t="shared" si="11"/>
        <v>4.4356045138697738E-2</v>
      </c>
      <c r="O359" s="24">
        <v>1</v>
      </c>
      <c r="P359" t="s">
        <v>396</v>
      </c>
      <c r="Q359" t="s">
        <v>486</v>
      </c>
      <c r="R359" s="9" t="s">
        <v>1205</v>
      </c>
      <c r="T359" s="24">
        <f t="shared" si="10"/>
        <v>600</v>
      </c>
      <c r="U359" s="9">
        <v>1</v>
      </c>
      <c r="AA359" t="s">
        <v>1374</v>
      </c>
      <c r="AC359" s="42"/>
      <c r="AD359">
        <v>186</v>
      </c>
      <c r="AI359" s="6">
        <v>37987</v>
      </c>
      <c r="AJ359" s="6">
        <v>40988</v>
      </c>
      <c r="AK359" t="s">
        <v>536</v>
      </c>
      <c r="AQ359" s="37">
        <v>1</v>
      </c>
      <c r="AR359" s="37">
        <v>1</v>
      </c>
      <c r="BF359" t="s">
        <v>127</v>
      </c>
    </row>
    <row r="360" spans="1:58" x14ac:dyDescent="0.35">
      <c r="A360">
        <v>22</v>
      </c>
      <c r="B360">
        <v>359</v>
      </c>
      <c r="C360">
        <v>6.86</v>
      </c>
      <c r="D360" t="s">
        <v>579</v>
      </c>
      <c r="E360" t="s">
        <v>8</v>
      </c>
      <c r="F360" t="s">
        <v>403</v>
      </c>
      <c r="H360" t="s">
        <v>1365</v>
      </c>
      <c r="I360" t="s">
        <v>1370</v>
      </c>
      <c r="K360" t="s">
        <v>409</v>
      </c>
      <c r="L360" t="s">
        <v>408</v>
      </c>
      <c r="N360" s="24">
        <f t="shared" si="11"/>
        <v>9.0374877807852961E-3</v>
      </c>
      <c r="O360" s="24">
        <v>1</v>
      </c>
      <c r="P360" t="s">
        <v>396</v>
      </c>
      <c r="Q360" t="s">
        <v>486</v>
      </c>
      <c r="R360" s="9" t="s">
        <v>1205</v>
      </c>
      <c r="T360" s="24">
        <f t="shared" si="10"/>
        <v>600</v>
      </c>
      <c r="U360" s="9">
        <v>1</v>
      </c>
      <c r="AA360" t="s">
        <v>1374</v>
      </c>
      <c r="AC360" s="42"/>
      <c r="AD360">
        <v>186</v>
      </c>
      <c r="AI360" s="6">
        <v>37987</v>
      </c>
      <c r="AJ360" s="6">
        <v>40988</v>
      </c>
      <c r="AK360" t="s">
        <v>536</v>
      </c>
      <c r="AQ360" s="37">
        <v>1</v>
      </c>
      <c r="AR360" s="37">
        <v>1</v>
      </c>
      <c r="BF360" t="s">
        <v>127</v>
      </c>
    </row>
    <row r="361" spans="1:58" x14ac:dyDescent="0.35">
      <c r="A361">
        <v>22</v>
      </c>
      <c r="B361">
        <v>360</v>
      </c>
      <c r="C361">
        <v>1.76</v>
      </c>
      <c r="D361" t="s">
        <v>579</v>
      </c>
      <c r="E361" t="s">
        <v>8</v>
      </c>
      <c r="F361" t="s">
        <v>403</v>
      </c>
      <c r="H361" t="s">
        <v>1367</v>
      </c>
      <c r="I361" t="s">
        <v>1371</v>
      </c>
      <c r="K361" t="s">
        <v>409</v>
      </c>
      <c r="L361" t="s">
        <v>408</v>
      </c>
      <c r="N361" s="24">
        <f t="shared" si="11"/>
        <v>0.18512920925675475</v>
      </c>
      <c r="O361" s="24">
        <v>1</v>
      </c>
      <c r="P361" t="s">
        <v>396</v>
      </c>
      <c r="Q361" t="s">
        <v>486</v>
      </c>
      <c r="R361" s="9" t="s">
        <v>1205</v>
      </c>
      <c r="T361" s="24">
        <f t="shared" si="10"/>
        <v>600</v>
      </c>
      <c r="U361" s="9">
        <v>1</v>
      </c>
      <c r="AA361" t="s">
        <v>1374</v>
      </c>
      <c r="AC361" s="42"/>
      <c r="AD361">
        <v>186</v>
      </c>
      <c r="AI361" s="6">
        <v>37987</v>
      </c>
      <c r="AJ361" s="6">
        <v>40988</v>
      </c>
      <c r="AK361" t="s">
        <v>536</v>
      </c>
      <c r="AQ361" s="37">
        <v>1</v>
      </c>
      <c r="AR361" s="37">
        <v>1</v>
      </c>
      <c r="BF361" t="s">
        <v>127</v>
      </c>
    </row>
    <row r="362" spans="1:58" x14ac:dyDescent="0.35">
      <c r="A362">
        <v>22</v>
      </c>
      <c r="B362">
        <v>361</v>
      </c>
      <c r="C362">
        <v>16.53</v>
      </c>
      <c r="D362" t="s">
        <v>579</v>
      </c>
      <c r="E362" t="s">
        <v>403</v>
      </c>
      <c r="F362" t="s">
        <v>91</v>
      </c>
      <c r="H362" t="s">
        <v>1373</v>
      </c>
      <c r="I362" t="s">
        <v>1372</v>
      </c>
      <c r="K362" t="s">
        <v>408</v>
      </c>
      <c r="L362" t="s">
        <v>409</v>
      </c>
      <c r="N362" s="24">
        <f t="shared" si="11"/>
        <v>5.1049002240507949E-5</v>
      </c>
      <c r="O362" s="24">
        <v>1</v>
      </c>
      <c r="P362" t="s">
        <v>398</v>
      </c>
      <c r="Q362" t="s">
        <v>486</v>
      </c>
      <c r="R362" s="9" t="s">
        <v>1205</v>
      </c>
      <c r="T362" s="24">
        <f t="shared" si="10"/>
        <v>1184</v>
      </c>
      <c r="U362" s="9">
        <v>1</v>
      </c>
      <c r="AA362" t="s">
        <v>1374</v>
      </c>
      <c r="AC362" s="42"/>
      <c r="AD362">
        <v>187</v>
      </c>
      <c r="AI362" s="6">
        <v>35065</v>
      </c>
      <c r="AJ362" s="6">
        <v>40988</v>
      </c>
      <c r="AK362" t="s">
        <v>536</v>
      </c>
      <c r="AQ362" s="37">
        <v>1</v>
      </c>
      <c r="AR362" s="37">
        <v>1</v>
      </c>
      <c r="BF362" t="s">
        <v>127</v>
      </c>
    </row>
    <row r="363" spans="1:58" x14ac:dyDescent="0.35">
      <c r="A363">
        <v>22</v>
      </c>
      <c r="B363">
        <v>362</v>
      </c>
      <c r="C363">
        <v>3.02</v>
      </c>
      <c r="D363" t="s">
        <v>579</v>
      </c>
      <c r="E363" t="s">
        <v>403</v>
      </c>
      <c r="F363" t="s">
        <v>91</v>
      </c>
      <c r="H363" t="s">
        <v>1373</v>
      </c>
      <c r="I363" t="s">
        <v>1372</v>
      </c>
      <c r="K363" t="s">
        <v>408</v>
      </c>
      <c r="L363" t="s">
        <v>409</v>
      </c>
      <c r="N363" s="24">
        <f t="shared" si="11"/>
        <v>8.2770594733104497E-2</v>
      </c>
      <c r="O363" s="24">
        <v>1</v>
      </c>
      <c r="P363" t="s">
        <v>398</v>
      </c>
      <c r="Q363" t="s">
        <v>486</v>
      </c>
      <c r="R363" s="9" t="s">
        <v>1205</v>
      </c>
      <c r="T363" s="24">
        <f t="shared" si="10"/>
        <v>584</v>
      </c>
      <c r="U363" s="9">
        <v>1</v>
      </c>
      <c r="AA363" t="s">
        <v>1374</v>
      </c>
      <c r="AC363" s="42"/>
      <c r="AD363">
        <v>187</v>
      </c>
      <c r="AI363" s="6">
        <v>35065</v>
      </c>
      <c r="AJ363" s="6">
        <v>37986</v>
      </c>
      <c r="AK363" t="s">
        <v>536</v>
      </c>
      <c r="AQ363" s="37">
        <v>1</v>
      </c>
      <c r="AR363" s="37">
        <v>1</v>
      </c>
      <c r="BF363" t="s">
        <v>127</v>
      </c>
    </row>
    <row r="364" spans="1:58" x14ac:dyDescent="0.35">
      <c r="A364">
        <v>22</v>
      </c>
      <c r="B364">
        <v>363</v>
      </c>
      <c r="C364">
        <v>15.76</v>
      </c>
      <c r="D364" t="s">
        <v>579</v>
      </c>
      <c r="E364" t="s">
        <v>403</v>
      </c>
      <c r="F364" t="s">
        <v>91</v>
      </c>
      <c r="H364" t="s">
        <v>1373</v>
      </c>
      <c r="I364" t="s">
        <v>1372</v>
      </c>
      <c r="K364" t="s">
        <v>408</v>
      </c>
      <c r="L364" t="s">
        <v>409</v>
      </c>
      <c r="N364" s="24">
        <f t="shared" si="11"/>
        <v>8.0622296122912E-5</v>
      </c>
      <c r="O364" s="24">
        <v>1</v>
      </c>
      <c r="P364" t="s">
        <v>398</v>
      </c>
      <c r="Q364" t="s">
        <v>486</v>
      </c>
      <c r="R364" s="9" t="s">
        <v>1205</v>
      </c>
      <c r="T364" s="24">
        <f t="shared" si="10"/>
        <v>600</v>
      </c>
      <c r="U364" s="9">
        <v>1</v>
      </c>
      <c r="AA364" t="s">
        <v>1374</v>
      </c>
      <c r="AC364" s="42"/>
      <c r="AD364">
        <v>187</v>
      </c>
      <c r="AI364" s="6">
        <v>37987</v>
      </c>
      <c r="AJ364" s="6">
        <v>40988</v>
      </c>
      <c r="AK364" t="s">
        <v>536</v>
      </c>
      <c r="AQ364" s="37">
        <v>1</v>
      </c>
      <c r="AR364" s="37">
        <v>1</v>
      </c>
      <c r="BF364" t="s">
        <v>127</v>
      </c>
    </row>
    <row r="365" spans="1:58" x14ac:dyDescent="0.35">
      <c r="A365">
        <v>22</v>
      </c>
      <c r="B365">
        <v>364</v>
      </c>
      <c r="C365">
        <v>15.67</v>
      </c>
      <c r="D365" t="s">
        <v>579</v>
      </c>
      <c r="E365" t="s">
        <v>403</v>
      </c>
      <c r="F365" t="s">
        <v>91</v>
      </c>
      <c r="H365" t="s">
        <v>1373</v>
      </c>
      <c r="I365" t="s">
        <v>1372</v>
      </c>
      <c r="K365" t="s">
        <v>408</v>
      </c>
      <c r="L365" t="s">
        <v>409</v>
      </c>
      <c r="N365" s="24">
        <f t="shared" si="11"/>
        <v>7.9900459529243478E-5</v>
      </c>
      <c r="O365" s="24">
        <v>1</v>
      </c>
      <c r="P365" t="s">
        <v>398</v>
      </c>
      <c r="Q365" t="s">
        <v>486</v>
      </c>
      <c r="R365" s="9" t="s">
        <v>1205</v>
      </c>
      <c r="T365" s="24">
        <f t="shared" si="10"/>
        <v>1184</v>
      </c>
      <c r="U365" s="9">
        <v>1</v>
      </c>
      <c r="AA365" t="s">
        <v>1374</v>
      </c>
      <c r="AC365" s="42"/>
      <c r="AD365">
        <v>187</v>
      </c>
      <c r="AI365" s="6">
        <v>35065</v>
      </c>
      <c r="AJ365" s="6">
        <v>40988</v>
      </c>
      <c r="AK365" t="s">
        <v>536</v>
      </c>
      <c r="AQ365" s="37">
        <v>1</v>
      </c>
      <c r="AR365" s="37">
        <v>1</v>
      </c>
      <c r="BF365" t="s">
        <v>127</v>
      </c>
    </row>
    <row r="366" spans="1:58" x14ac:dyDescent="0.35">
      <c r="A366">
        <v>22</v>
      </c>
      <c r="B366">
        <v>365</v>
      </c>
      <c r="C366">
        <v>21.44</v>
      </c>
      <c r="D366" t="s">
        <v>579</v>
      </c>
      <c r="E366" t="s">
        <v>403</v>
      </c>
      <c r="F366" t="s">
        <v>91</v>
      </c>
      <c r="H366" t="s">
        <v>1373</v>
      </c>
      <c r="I366" t="s">
        <v>1372</v>
      </c>
      <c r="K366" t="s">
        <v>408</v>
      </c>
      <c r="L366" t="s">
        <v>409</v>
      </c>
      <c r="N366" s="24">
        <f t="shared" si="11"/>
        <v>1.7402097933295572E-3</v>
      </c>
      <c r="O366" s="24">
        <v>1</v>
      </c>
      <c r="P366" t="s">
        <v>398</v>
      </c>
      <c r="Q366" t="s">
        <v>486</v>
      </c>
      <c r="R366" s="9" t="s">
        <v>1205</v>
      </c>
      <c r="T366" s="24">
        <f t="shared" si="10"/>
        <v>584</v>
      </c>
      <c r="U366" s="9">
        <v>1</v>
      </c>
      <c r="AA366" t="s">
        <v>1374</v>
      </c>
      <c r="AC366" s="42"/>
      <c r="AD366">
        <v>187</v>
      </c>
      <c r="AI366" s="6">
        <v>35065</v>
      </c>
      <c r="AJ366" s="6">
        <v>37986</v>
      </c>
      <c r="AK366" t="s">
        <v>536</v>
      </c>
      <c r="AQ366" s="37">
        <v>6</v>
      </c>
      <c r="AR366" s="37">
        <v>6</v>
      </c>
      <c r="BF366" t="s">
        <v>127</v>
      </c>
    </row>
    <row r="367" spans="1:58" x14ac:dyDescent="0.35">
      <c r="A367">
        <v>22</v>
      </c>
      <c r="B367">
        <v>366</v>
      </c>
      <c r="C367">
        <v>15.23</v>
      </c>
      <c r="D367" t="s">
        <v>579</v>
      </c>
      <c r="E367" t="s">
        <v>403</v>
      </c>
      <c r="F367" t="s">
        <v>91</v>
      </c>
      <c r="H367" t="s">
        <v>1373</v>
      </c>
      <c r="I367" t="s">
        <v>1372</v>
      </c>
      <c r="K367" t="s">
        <v>408</v>
      </c>
      <c r="L367" t="s">
        <v>409</v>
      </c>
      <c r="N367" s="24">
        <f t="shared" si="11"/>
        <v>1.0596072859702051E-4</v>
      </c>
      <c r="O367" s="24">
        <v>1</v>
      </c>
      <c r="P367" t="s">
        <v>398</v>
      </c>
      <c r="Q367" t="s">
        <v>486</v>
      </c>
      <c r="R367" s="9" t="s">
        <v>1205</v>
      </c>
      <c r="T367" s="24">
        <f t="shared" si="10"/>
        <v>600</v>
      </c>
      <c r="U367" s="9">
        <v>1</v>
      </c>
      <c r="AA367" t="s">
        <v>1374</v>
      </c>
      <c r="AC367" s="42"/>
      <c r="AD367">
        <v>187</v>
      </c>
      <c r="AI367" s="6">
        <v>37987</v>
      </c>
      <c r="AJ367" s="6">
        <v>40988</v>
      </c>
      <c r="AK367" t="s">
        <v>536</v>
      </c>
      <c r="AQ367" s="37">
        <v>1</v>
      </c>
      <c r="AR367" s="37">
        <v>1</v>
      </c>
      <c r="BF367" t="s">
        <v>127</v>
      </c>
    </row>
    <row r="368" spans="1:58" x14ac:dyDescent="0.35">
      <c r="A368">
        <v>22</v>
      </c>
      <c r="B368">
        <v>367</v>
      </c>
      <c r="C368">
        <v>16.53</v>
      </c>
      <c r="D368" t="s">
        <v>579</v>
      </c>
      <c r="E368" t="s">
        <v>403</v>
      </c>
      <c r="F368" t="s">
        <v>91</v>
      </c>
      <c r="H368" t="s">
        <v>1373</v>
      </c>
      <c r="I368" t="s">
        <v>1372</v>
      </c>
      <c r="K368" t="s">
        <v>408</v>
      </c>
      <c r="L368" t="s">
        <v>409</v>
      </c>
      <c r="N368" s="24">
        <f t="shared" si="11"/>
        <v>5.1049002240507949E-5</v>
      </c>
      <c r="O368" s="24">
        <v>1</v>
      </c>
      <c r="P368" t="s">
        <v>398</v>
      </c>
      <c r="Q368" t="s">
        <v>486</v>
      </c>
      <c r="R368" s="9" t="s">
        <v>1205</v>
      </c>
      <c r="T368" s="24">
        <f t="shared" si="10"/>
        <v>1184</v>
      </c>
      <c r="U368" s="9">
        <v>1</v>
      </c>
      <c r="AA368" t="s">
        <v>1374</v>
      </c>
      <c r="AC368" s="42"/>
      <c r="AD368">
        <v>187</v>
      </c>
      <c r="AI368" s="6">
        <v>35065</v>
      </c>
      <c r="AJ368" s="6">
        <v>40988</v>
      </c>
      <c r="AK368" t="s">
        <v>536</v>
      </c>
      <c r="AQ368" s="37">
        <v>1</v>
      </c>
      <c r="AR368" s="37">
        <v>1</v>
      </c>
      <c r="BF368" t="s">
        <v>127</v>
      </c>
    </row>
    <row r="369" spans="1:58" x14ac:dyDescent="0.35">
      <c r="A369">
        <v>22</v>
      </c>
      <c r="B369">
        <v>368</v>
      </c>
      <c r="C369">
        <v>3.02</v>
      </c>
      <c r="D369" t="s">
        <v>579</v>
      </c>
      <c r="E369" t="s">
        <v>403</v>
      </c>
      <c r="F369" t="s">
        <v>91</v>
      </c>
      <c r="H369" t="s">
        <v>1373</v>
      </c>
      <c r="I369" t="s">
        <v>1372</v>
      </c>
      <c r="K369" t="s">
        <v>408</v>
      </c>
      <c r="L369" t="s">
        <v>409</v>
      </c>
      <c r="N369" s="24">
        <f t="shared" si="11"/>
        <v>8.2770594733104497E-2</v>
      </c>
      <c r="O369" s="24">
        <v>1</v>
      </c>
      <c r="P369" t="s">
        <v>398</v>
      </c>
      <c r="Q369" t="s">
        <v>486</v>
      </c>
      <c r="R369" s="9" t="s">
        <v>1205</v>
      </c>
      <c r="T369" s="24">
        <f t="shared" si="10"/>
        <v>584</v>
      </c>
      <c r="U369" s="9">
        <v>1</v>
      </c>
      <c r="AA369" t="s">
        <v>1374</v>
      </c>
      <c r="AC369" s="42"/>
      <c r="AD369">
        <v>187</v>
      </c>
      <c r="AI369" s="6">
        <v>35065</v>
      </c>
      <c r="AJ369" s="6">
        <v>37986</v>
      </c>
      <c r="AK369" t="s">
        <v>536</v>
      </c>
      <c r="AQ369" s="37">
        <v>1</v>
      </c>
      <c r="AR369" s="37">
        <v>1</v>
      </c>
      <c r="BF369" t="s">
        <v>127</v>
      </c>
    </row>
    <row r="370" spans="1:58" x14ac:dyDescent="0.35">
      <c r="A370">
        <v>22</v>
      </c>
      <c r="B370">
        <v>369</v>
      </c>
      <c r="C370">
        <v>26.57</v>
      </c>
      <c r="D370" t="s">
        <v>579</v>
      </c>
      <c r="E370" t="s">
        <v>403</v>
      </c>
      <c r="F370" t="s">
        <v>91</v>
      </c>
      <c r="H370" t="s">
        <v>1373</v>
      </c>
      <c r="I370" t="s">
        <v>1372</v>
      </c>
      <c r="K370" t="s">
        <v>408</v>
      </c>
      <c r="L370" t="s">
        <v>409</v>
      </c>
      <c r="N370" s="24">
        <f t="shared" si="11"/>
        <v>2.2620175614829208E-6</v>
      </c>
      <c r="O370" s="24">
        <v>1</v>
      </c>
      <c r="P370" t="s">
        <v>398</v>
      </c>
      <c r="Q370" t="s">
        <v>486</v>
      </c>
      <c r="R370" s="9" t="s">
        <v>1205</v>
      </c>
      <c r="T370" s="24">
        <f t="shared" si="10"/>
        <v>600</v>
      </c>
      <c r="U370" s="9">
        <v>1</v>
      </c>
      <c r="AA370" t="s">
        <v>1374</v>
      </c>
      <c r="AC370" s="42"/>
      <c r="AD370">
        <v>187</v>
      </c>
      <c r="AI370" s="6">
        <v>37987</v>
      </c>
      <c r="AJ370" s="6">
        <v>40988</v>
      </c>
      <c r="AK370" t="s">
        <v>536</v>
      </c>
      <c r="AQ370" s="37">
        <v>2</v>
      </c>
      <c r="AR370" s="37">
        <v>2</v>
      </c>
      <c r="BF370" t="s">
        <v>127</v>
      </c>
    </row>
    <row r="371" spans="1:58" x14ac:dyDescent="0.35">
      <c r="A371">
        <v>22</v>
      </c>
      <c r="B371">
        <v>370</v>
      </c>
      <c r="C371">
        <v>48.27</v>
      </c>
      <c r="D371" t="s">
        <v>579</v>
      </c>
      <c r="E371" t="s">
        <v>403</v>
      </c>
      <c r="F371" t="s">
        <v>91</v>
      </c>
      <c r="H371" t="s">
        <v>1373</v>
      </c>
      <c r="I371" t="s">
        <v>1372</v>
      </c>
      <c r="K371" t="s">
        <v>408</v>
      </c>
      <c r="L371" t="s">
        <v>409</v>
      </c>
      <c r="N371" s="24">
        <f t="shared" si="11"/>
        <v>7.7503122970622376E-7</v>
      </c>
      <c r="O371" s="24">
        <v>1</v>
      </c>
      <c r="P371" t="s">
        <v>398</v>
      </c>
      <c r="Q371" t="s">
        <v>486</v>
      </c>
      <c r="R371" s="9" t="s">
        <v>1205</v>
      </c>
      <c r="T371" s="24">
        <f t="shared" si="10"/>
        <v>1184</v>
      </c>
      <c r="U371" s="9">
        <v>1</v>
      </c>
      <c r="AA371" t="s">
        <v>1374</v>
      </c>
      <c r="AC371" s="42"/>
      <c r="AD371">
        <v>187</v>
      </c>
      <c r="AI371" s="6">
        <v>35065</v>
      </c>
      <c r="AJ371" s="6">
        <v>40988</v>
      </c>
      <c r="AK371" t="s">
        <v>536</v>
      </c>
      <c r="AQ371" s="37">
        <v>10</v>
      </c>
      <c r="AR371" s="37">
        <v>10</v>
      </c>
      <c r="BF371" t="s">
        <v>127</v>
      </c>
    </row>
    <row r="372" spans="1:58" x14ac:dyDescent="0.35">
      <c r="A372">
        <v>22</v>
      </c>
      <c r="B372">
        <v>371</v>
      </c>
      <c r="C372">
        <v>9.08</v>
      </c>
      <c r="D372" t="s">
        <v>579</v>
      </c>
      <c r="E372" t="s">
        <v>403</v>
      </c>
      <c r="F372" t="s">
        <v>91</v>
      </c>
      <c r="H372" t="s">
        <v>1373</v>
      </c>
      <c r="I372" t="s">
        <v>1372</v>
      </c>
      <c r="K372" t="s">
        <v>408</v>
      </c>
      <c r="L372" t="s">
        <v>409</v>
      </c>
      <c r="N372" s="24">
        <f t="shared" si="11"/>
        <v>2.9054707076258884E-2</v>
      </c>
      <c r="O372" s="24">
        <v>1</v>
      </c>
      <c r="P372" t="s">
        <v>398</v>
      </c>
      <c r="Q372" t="s">
        <v>486</v>
      </c>
      <c r="R372" s="9" t="s">
        <v>1205</v>
      </c>
      <c r="T372" s="24">
        <f t="shared" si="10"/>
        <v>584</v>
      </c>
      <c r="U372" s="9">
        <v>1</v>
      </c>
      <c r="AA372" t="s">
        <v>1374</v>
      </c>
      <c r="AC372" s="42"/>
      <c r="AD372">
        <v>187</v>
      </c>
      <c r="AI372" s="6">
        <v>35065</v>
      </c>
      <c r="AJ372" s="6">
        <v>37986</v>
      </c>
      <c r="AK372" t="s">
        <v>536</v>
      </c>
      <c r="AQ372" s="37">
        <v>3</v>
      </c>
      <c r="AR372" s="37">
        <v>3</v>
      </c>
      <c r="BF372" t="s">
        <v>127</v>
      </c>
    </row>
    <row r="373" spans="1:58" x14ac:dyDescent="0.35">
      <c r="A373">
        <v>22</v>
      </c>
      <c r="B373">
        <v>372</v>
      </c>
      <c r="C373">
        <v>8.66</v>
      </c>
      <c r="D373" t="s">
        <v>579</v>
      </c>
      <c r="E373" t="s">
        <v>403</v>
      </c>
      <c r="F373" t="s">
        <v>91</v>
      </c>
      <c r="H373" t="s">
        <v>1373</v>
      </c>
      <c r="I373" t="s">
        <v>1372</v>
      </c>
      <c r="K373" t="s">
        <v>408</v>
      </c>
      <c r="L373" t="s">
        <v>409</v>
      </c>
      <c r="N373" s="24">
        <f t="shared" si="11"/>
        <v>3.378386354103354E-3</v>
      </c>
      <c r="O373" s="24">
        <v>1</v>
      </c>
      <c r="P373" t="s">
        <v>398</v>
      </c>
      <c r="Q373" t="s">
        <v>486</v>
      </c>
      <c r="R373" s="9" t="s">
        <v>1205</v>
      </c>
      <c r="T373" s="24">
        <f t="shared" si="10"/>
        <v>600</v>
      </c>
      <c r="U373" s="9">
        <v>1</v>
      </c>
      <c r="AA373" t="s">
        <v>1374</v>
      </c>
      <c r="AC373" s="42"/>
      <c r="AD373">
        <v>187</v>
      </c>
      <c r="AI373" s="6">
        <v>37987</v>
      </c>
      <c r="AJ373" s="6">
        <v>40988</v>
      </c>
      <c r="AK373" t="s">
        <v>536</v>
      </c>
      <c r="AQ373" s="37">
        <v>1</v>
      </c>
      <c r="AR373" s="37">
        <v>1</v>
      </c>
      <c r="BF373" t="s">
        <v>127</v>
      </c>
    </row>
    <row r="374" spans="1:58" x14ac:dyDescent="0.35">
      <c r="A374">
        <v>22</v>
      </c>
      <c r="B374">
        <v>373</v>
      </c>
      <c r="C374">
        <v>12.43</v>
      </c>
      <c r="D374" t="s">
        <v>579</v>
      </c>
      <c r="E374" t="s">
        <v>403</v>
      </c>
      <c r="F374" t="s">
        <v>91</v>
      </c>
      <c r="H374" t="s">
        <v>1373</v>
      </c>
      <c r="I374" t="s">
        <v>1372</v>
      </c>
      <c r="K374" t="s">
        <v>408</v>
      </c>
      <c r="L374" t="s">
        <v>409</v>
      </c>
      <c r="N374" s="24">
        <f t="shared" si="11"/>
        <v>4.3863305360743486E-4</v>
      </c>
      <c r="O374" s="24">
        <v>1</v>
      </c>
      <c r="P374" t="s">
        <v>398</v>
      </c>
      <c r="Q374" t="s">
        <v>486</v>
      </c>
      <c r="R374" s="9" t="s">
        <v>1205</v>
      </c>
      <c r="T374" s="24">
        <f t="shared" si="10"/>
        <v>1184</v>
      </c>
      <c r="U374" s="9">
        <v>1</v>
      </c>
      <c r="AA374" t="s">
        <v>1374</v>
      </c>
      <c r="AC374" s="42"/>
      <c r="AD374">
        <v>187</v>
      </c>
      <c r="AI374" s="6">
        <v>35065</v>
      </c>
      <c r="AJ374" s="6">
        <v>40988</v>
      </c>
      <c r="AK374" t="s">
        <v>536</v>
      </c>
      <c r="AQ374" s="37">
        <v>1</v>
      </c>
      <c r="AR374" s="37">
        <v>1</v>
      </c>
      <c r="BF374" t="s">
        <v>127</v>
      </c>
    </row>
    <row r="375" spans="1:58" x14ac:dyDescent="0.35">
      <c r="A375">
        <v>22</v>
      </c>
      <c r="B375">
        <v>374</v>
      </c>
      <c r="C375">
        <v>0.74</v>
      </c>
      <c r="D375" t="s">
        <v>579</v>
      </c>
      <c r="E375" t="s">
        <v>403</v>
      </c>
      <c r="F375" t="s">
        <v>91</v>
      </c>
      <c r="H375" t="s">
        <v>1373</v>
      </c>
      <c r="I375" t="s">
        <v>1372</v>
      </c>
      <c r="K375" t="s">
        <v>408</v>
      </c>
      <c r="L375" t="s">
        <v>409</v>
      </c>
      <c r="N375" s="24">
        <f t="shared" si="11"/>
        <v>0.39001388024779737</v>
      </c>
      <c r="O375" s="24">
        <v>1</v>
      </c>
      <c r="P375" t="s">
        <v>398</v>
      </c>
      <c r="Q375" t="s">
        <v>486</v>
      </c>
      <c r="R375" s="9" t="s">
        <v>1205</v>
      </c>
      <c r="T375" s="24">
        <f t="shared" si="10"/>
        <v>584</v>
      </c>
      <c r="U375" s="9">
        <v>1</v>
      </c>
      <c r="AA375" t="s">
        <v>1374</v>
      </c>
      <c r="AC375" s="42"/>
      <c r="AD375">
        <v>187</v>
      </c>
      <c r="AI375" s="6">
        <v>35065</v>
      </c>
      <c r="AJ375" s="6">
        <v>37986</v>
      </c>
      <c r="AK375" t="s">
        <v>536</v>
      </c>
      <c r="AQ375" s="37">
        <v>1</v>
      </c>
      <c r="AR375" s="37">
        <v>1</v>
      </c>
      <c r="BF375" t="s">
        <v>127</v>
      </c>
    </row>
    <row r="376" spans="1:58" x14ac:dyDescent="0.35">
      <c r="A376">
        <v>22</v>
      </c>
      <c r="B376">
        <v>375</v>
      </c>
      <c r="C376">
        <v>15.24</v>
      </c>
      <c r="D376" t="s">
        <v>579</v>
      </c>
      <c r="E376" t="s">
        <v>403</v>
      </c>
      <c r="F376" t="s">
        <v>91</v>
      </c>
      <c r="H376" t="s">
        <v>1373</v>
      </c>
      <c r="I376" t="s">
        <v>1372</v>
      </c>
      <c r="K376" t="s">
        <v>408</v>
      </c>
      <c r="L376" t="s">
        <v>409</v>
      </c>
      <c r="N376" s="24">
        <f t="shared" si="11"/>
        <v>1.0541506070443966E-4</v>
      </c>
      <c r="O376" s="24">
        <v>1</v>
      </c>
      <c r="P376" t="s">
        <v>398</v>
      </c>
      <c r="Q376" t="s">
        <v>486</v>
      </c>
      <c r="R376" s="9" t="s">
        <v>1205</v>
      </c>
      <c r="T376" s="24">
        <f t="shared" si="10"/>
        <v>600</v>
      </c>
      <c r="U376" s="9">
        <v>1</v>
      </c>
      <c r="AA376" t="s">
        <v>1374</v>
      </c>
      <c r="AC376" s="42"/>
      <c r="AD376">
        <v>187</v>
      </c>
      <c r="AI376" s="6">
        <v>37987</v>
      </c>
      <c r="AJ376" s="6">
        <v>40988</v>
      </c>
      <c r="AK376" t="s">
        <v>536</v>
      </c>
      <c r="AQ376" s="37">
        <v>1</v>
      </c>
      <c r="AR376" s="37">
        <v>1</v>
      </c>
      <c r="BF376" t="s">
        <v>127</v>
      </c>
    </row>
    <row r="377" spans="1:58" x14ac:dyDescent="0.35">
      <c r="A377">
        <v>22</v>
      </c>
      <c r="B377">
        <v>376</v>
      </c>
      <c r="C377">
        <v>16.54</v>
      </c>
      <c r="D377" t="s">
        <v>579</v>
      </c>
      <c r="E377" t="s">
        <v>403</v>
      </c>
      <c r="F377" t="s">
        <v>91</v>
      </c>
      <c r="H377" t="s">
        <v>1373</v>
      </c>
      <c r="I377" t="s">
        <v>1372</v>
      </c>
      <c r="K377" t="s">
        <v>408</v>
      </c>
      <c r="L377" t="s">
        <v>409</v>
      </c>
      <c r="N377" s="24">
        <f t="shared" si="11"/>
        <v>5.0784203380529073E-5</v>
      </c>
      <c r="O377" s="24">
        <v>1</v>
      </c>
      <c r="P377" t="s">
        <v>398</v>
      </c>
      <c r="Q377" t="s">
        <v>486</v>
      </c>
      <c r="R377" s="9" t="s">
        <v>1205</v>
      </c>
      <c r="T377" s="24">
        <f t="shared" si="10"/>
        <v>1184</v>
      </c>
      <c r="U377" s="9">
        <v>1</v>
      </c>
      <c r="AA377" t="s">
        <v>1374</v>
      </c>
      <c r="AC377" s="42"/>
      <c r="AD377">
        <v>187</v>
      </c>
      <c r="AI377" s="6">
        <v>35065</v>
      </c>
      <c r="AJ377" s="6">
        <v>40988</v>
      </c>
      <c r="AK377" t="s">
        <v>536</v>
      </c>
      <c r="AQ377" s="37">
        <v>1</v>
      </c>
      <c r="AR377" s="37">
        <v>1</v>
      </c>
      <c r="BF377" t="s">
        <v>127</v>
      </c>
    </row>
    <row r="378" spans="1:58" x14ac:dyDescent="0.35">
      <c r="A378">
        <v>22</v>
      </c>
      <c r="B378">
        <v>377</v>
      </c>
      <c r="C378">
        <v>3.12</v>
      </c>
      <c r="D378" t="s">
        <v>579</v>
      </c>
      <c r="E378" t="s">
        <v>403</v>
      </c>
      <c r="F378" t="s">
        <v>91</v>
      </c>
      <c r="H378" t="s">
        <v>1373</v>
      </c>
      <c r="I378" t="s">
        <v>1372</v>
      </c>
      <c r="K378" t="s">
        <v>408</v>
      </c>
      <c r="L378" t="s">
        <v>409</v>
      </c>
      <c r="N378" s="24">
        <f t="shared" si="11"/>
        <v>7.7859148894887223E-2</v>
      </c>
      <c r="O378" s="24">
        <v>1</v>
      </c>
      <c r="P378" t="s">
        <v>398</v>
      </c>
      <c r="Q378" t="s">
        <v>486</v>
      </c>
      <c r="R378" s="9" t="s">
        <v>1205</v>
      </c>
      <c r="T378" s="24">
        <f t="shared" si="10"/>
        <v>584</v>
      </c>
      <c r="U378" s="9">
        <v>1</v>
      </c>
      <c r="AA378" t="s">
        <v>1374</v>
      </c>
      <c r="AC378" s="42"/>
      <c r="AD378">
        <v>187</v>
      </c>
      <c r="AI378" s="6">
        <v>35065</v>
      </c>
      <c r="AJ378" s="6">
        <v>37986</v>
      </c>
      <c r="AK378" t="s">
        <v>536</v>
      </c>
      <c r="AQ378" s="37">
        <v>1</v>
      </c>
      <c r="AR378" s="37">
        <v>1</v>
      </c>
      <c r="BF378" t="s">
        <v>127</v>
      </c>
    </row>
    <row r="379" spans="1:58" x14ac:dyDescent="0.35">
      <c r="A379">
        <v>22</v>
      </c>
      <c r="B379">
        <v>378</v>
      </c>
      <c r="C379">
        <v>26.63</v>
      </c>
      <c r="D379" t="s">
        <v>579</v>
      </c>
      <c r="E379" t="s">
        <v>403</v>
      </c>
      <c r="F379" t="s">
        <v>91</v>
      </c>
      <c r="H379" t="s">
        <v>1373</v>
      </c>
      <c r="I379" t="s">
        <v>1372</v>
      </c>
      <c r="K379" t="s">
        <v>408</v>
      </c>
      <c r="L379" t="s">
        <v>409</v>
      </c>
      <c r="N379" s="24">
        <f t="shared" si="11"/>
        <v>2.1979622498724538E-6</v>
      </c>
      <c r="O379" s="24">
        <v>1</v>
      </c>
      <c r="P379" t="s">
        <v>398</v>
      </c>
      <c r="Q379" t="s">
        <v>486</v>
      </c>
      <c r="R379" s="9" t="s">
        <v>1205</v>
      </c>
      <c r="T379" s="24">
        <f t="shared" si="10"/>
        <v>600</v>
      </c>
      <c r="U379" s="9">
        <v>1</v>
      </c>
      <c r="AA379" t="s">
        <v>1374</v>
      </c>
      <c r="AC379" s="42"/>
      <c r="AD379">
        <v>187</v>
      </c>
      <c r="AI379" s="6">
        <v>37987</v>
      </c>
      <c r="AJ379" s="6">
        <v>40988</v>
      </c>
      <c r="AK379" t="s">
        <v>536</v>
      </c>
      <c r="AQ379" s="37">
        <v>2</v>
      </c>
      <c r="AR379" s="37">
        <v>2</v>
      </c>
      <c r="BF379" t="s">
        <v>127</v>
      </c>
    </row>
    <row r="380" spans="1:58" x14ac:dyDescent="0.35">
      <c r="A380">
        <v>22</v>
      </c>
      <c r="B380">
        <v>379</v>
      </c>
      <c r="C380">
        <v>15.23</v>
      </c>
      <c r="D380" t="s">
        <v>579</v>
      </c>
      <c r="E380" t="s">
        <v>403</v>
      </c>
      <c r="F380" t="s">
        <v>91</v>
      </c>
      <c r="H380" t="s">
        <v>1373</v>
      </c>
      <c r="I380" t="s">
        <v>1372</v>
      </c>
      <c r="K380" t="s">
        <v>408</v>
      </c>
      <c r="L380" t="s">
        <v>409</v>
      </c>
      <c r="N380" s="24">
        <f t="shared" si="11"/>
        <v>1.0054219514318284E-4</v>
      </c>
      <c r="O380" s="24">
        <v>1</v>
      </c>
      <c r="P380" t="s">
        <v>398</v>
      </c>
      <c r="Q380" t="s">
        <v>486</v>
      </c>
      <c r="R380" s="9" t="s">
        <v>1205</v>
      </c>
      <c r="T380" s="24">
        <f t="shared" si="10"/>
        <v>1184</v>
      </c>
      <c r="U380" s="9">
        <v>1</v>
      </c>
      <c r="AA380" t="s">
        <v>1374</v>
      </c>
      <c r="AC380" s="42"/>
      <c r="AD380">
        <v>187</v>
      </c>
      <c r="AI380" s="6">
        <v>35065</v>
      </c>
      <c r="AJ380" s="6">
        <v>40988</v>
      </c>
      <c r="AK380" t="s">
        <v>536</v>
      </c>
      <c r="AQ380" s="37">
        <v>1</v>
      </c>
      <c r="AR380" s="37">
        <v>1</v>
      </c>
      <c r="BF380" t="s">
        <v>127</v>
      </c>
    </row>
    <row r="381" spans="1:58" x14ac:dyDescent="0.35">
      <c r="A381">
        <v>22</v>
      </c>
      <c r="B381">
        <v>380</v>
      </c>
      <c r="C381">
        <v>1.98</v>
      </c>
      <c r="D381" t="s">
        <v>579</v>
      </c>
      <c r="E381" t="s">
        <v>403</v>
      </c>
      <c r="F381" t="s">
        <v>91</v>
      </c>
      <c r="H381" t="s">
        <v>1373</v>
      </c>
      <c r="I381" t="s">
        <v>1372</v>
      </c>
      <c r="K381" t="s">
        <v>408</v>
      </c>
      <c r="L381" t="s">
        <v>409</v>
      </c>
      <c r="N381" s="24">
        <f t="shared" si="11"/>
        <v>0.15992237665645687</v>
      </c>
      <c r="O381" s="24">
        <v>1</v>
      </c>
      <c r="P381" t="s">
        <v>398</v>
      </c>
      <c r="Q381" t="s">
        <v>486</v>
      </c>
      <c r="R381" s="9" t="s">
        <v>1205</v>
      </c>
      <c r="T381" s="24">
        <f t="shared" si="10"/>
        <v>584</v>
      </c>
      <c r="U381" s="9">
        <v>1</v>
      </c>
      <c r="AA381" t="s">
        <v>1374</v>
      </c>
      <c r="AC381" s="42"/>
      <c r="AD381">
        <v>187</v>
      </c>
      <c r="AI381" s="6">
        <v>35065</v>
      </c>
      <c r="AJ381" s="6">
        <v>37986</v>
      </c>
      <c r="AK381" t="s">
        <v>536</v>
      </c>
      <c r="AQ381" s="37">
        <v>1</v>
      </c>
      <c r="AR381" s="37">
        <v>1</v>
      </c>
      <c r="BF381" t="s">
        <v>127</v>
      </c>
    </row>
    <row r="382" spans="1:58" x14ac:dyDescent="0.35">
      <c r="A382">
        <v>22</v>
      </c>
      <c r="B382">
        <v>381</v>
      </c>
      <c r="C382">
        <v>26.44</v>
      </c>
      <c r="D382" t="s">
        <v>579</v>
      </c>
      <c r="E382" t="s">
        <v>403</v>
      </c>
      <c r="F382" t="s">
        <v>91</v>
      </c>
      <c r="H382" t="s">
        <v>1373</v>
      </c>
      <c r="I382" t="s">
        <v>1372</v>
      </c>
      <c r="K382" t="s">
        <v>408</v>
      </c>
      <c r="L382" t="s">
        <v>409</v>
      </c>
      <c r="N382" s="24">
        <f t="shared" si="11"/>
        <v>2.4073035046479063E-6</v>
      </c>
      <c r="O382" s="24">
        <v>1</v>
      </c>
      <c r="P382" t="s">
        <v>398</v>
      </c>
      <c r="Q382" t="s">
        <v>486</v>
      </c>
      <c r="R382" s="9" t="s">
        <v>1205</v>
      </c>
      <c r="T382" s="24">
        <f t="shared" si="10"/>
        <v>600</v>
      </c>
      <c r="U382" s="9">
        <v>1</v>
      </c>
      <c r="AA382" t="s">
        <v>1374</v>
      </c>
      <c r="AC382" s="42"/>
      <c r="AD382">
        <v>187</v>
      </c>
      <c r="AI382" s="6">
        <v>37987</v>
      </c>
      <c r="AJ382" s="6">
        <v>40988</v>
      </c>
      <c r="AK382" t="s">
        <v>536</v>
      </c>
      <c r="AQ382" s="37">
        <v>2</v>
      </c>
      <c r="AR382" s="37">
        <v>2</v>
      </c>
      <c r="BF382" t="s">
        <v>127</v>
      </c>
    </row>
    <row r="383" spans="1:58" x14ac:dyDescent="0.35">
      <c r="A383">
        <v>22</v>
      </c>
      <c r="B383">
        <v>382</v>
      </c>
      <c r="C383">
        <v>12.41</v>
      </c>
      <c r="D383" t="s">
        <v>579</v>
      </c>
      <c r="E383" t="s">
        <v>403</v>
      </c>
      <c r="F383" t="s">
        <v>91</v>
      </c>
      <c r="H383" t="s">
        <v>1373</v>
      </c>
      <c r="I383" t="s">
        <v>1372</v>
      </c>
      <c r="K383" t="s">
        <v>408</v>
      </c>
      <c r="L383" t="s">
        <v>409</v>
      </c>
      <c r="N383" s="24">
        <f t="shared" si="11"/>
        <v>4.4330612288566012E-4</v>
      </c>
      <c r="O383" s="24">
        <v>1</v>
      </c>
      <c r="P383" t="s">
        <v>398</v>
      </c>
      <c r="Q383" t="s">
        <v>486</v>
      </c>
      <c r="R383" s="9" t="s">
        <v>1205</v>
      </c>
      <c r="T383" s="24">
        <f t="shared" si="10"/>
        <v>1184</v>
      </c>
      <c r="U383" s="9">
        <v>1</v>
      </c>
      <c r="AA383" t="s">
        <v>1374</v>
      </c>
      <c r="AC383" s="42"/>
      <c r="AD383">
        <v>187</v>
      </c>
      <c r="AI383" s="6">
        <v>35065</v>
      </c>
      <c r="AJ383" s="6">
        <v>40988</v>
      </c>
      <c r="AK383" t="s">
        <v>536</v>
      </c>
      <c r="AQ383" s="37">
        <v>1</v>
      </c>
      <c r="AR383" s="37">
        <v>1</v>
      </c>
      <c r="BF383" t="s">
        <v>127</v>
      </c>
    </row>
    <row r="384" spans="1:58" x14ac:dyDescent="0.35">
      <c r="A384">
        <v>22</v>
      </c>
      <c r="B384">
        <v>383</v>
      </c>
      <c r="C384">
        <v>8.58</v>
      </c>
      <c r="D384" t="s">
        <v>579</v>
      </c>
      <c r="E384" t="s">
        <v>403</v>
      </c>
      <c r="F384" t="s">
        <v>91</v>
      </c>
      <c r="H384" t="s">
        <v>1373</v>
      </c>
      <c r="I384" t="s">
        <v>1372</v>
      </c>
      <c r="K384" t="s">
        <v>408</v>
      </c>
      <c r="L384" t="s">
        <v>409</v>
      </c>
      <c r="N384" s="24">
        <f t="shared" si="11"/>
        <v>1.4139380494202491E-2</v>
      </c>
      <c r="O384" s="24">
        <v>1</v>
      </c>
      <c r="P384" t="s">
        <v>398</v>
      </c>
      <c r="Q384" t="s">
        <v>486</v>
      </c>
      <c r="R384" s="9" t="s">
        <v>1205</v>
      </c>
      <c r="T384" s="24">
        <f t="shared" si="10"/>
        <v>584</v>
      </c>
      <c r="U384" s="9">
        <v>1</v>
      </c>
      <c r="AA384" t="s">
        <v>1374</v>
      </c>
      <c r="AC384" s="42"/>
      <c r="AD384">
        <v>187</v>
      </c>
      <c r="AI384" s="6">
        <v>35065</v>
      </c>
      <c r="AJ384" s="6">
        <v>37986</v>
      </c>
      <c r="AK384" t="s">
        <v>536</v>
      </c>
      <c r="AQ384" s="37">
        <v>2</v>
      </c>
      <c r="AR384" s="37">
        <v>2</v>
      </c>
      <c r="BF384" t="s">
        <v>127</v>
      </c>
    </row>
    <row r="385" spans="1:58" x14ac:dyDescent="0.35">
      <c r="A385">
        <v>22</v>
      </c>
      <c r="B385">
        <v>384</v>
      </c>
      <c r="C385">
        <v>14.28</v>
      </c>
      <c r="D385" t="s">
        <v>579</v>
      </c>
      <c r="E385" t="s">
        <v>403</v>
      </c>
      <c r="F385" t="s">
        <v>91</v>
      </c>
      <c r="H385" t="s">
        <v>1373</v>
      </c>
      <c r="I385" t="s">
        <v>1372</v>
      </c>
      <c r="K385" t="s">
        <v>408</v>
      </c>
      <c r="L385" t="s">
        <v>409</v>
      </c>
      <c r="N385" s="24">
        <f t="shared" si="11"/>
        <v>1.7325308906814867E-4</v>
      </c>
      <c r="O385" s="24">
        <v>1</v>
      </c>
      <c r="P385" t="s">
        <v>398</v>
      </c>
      <c r="Q385" t="s">
        <v>486</v>
      </c>
      <c r="R385" s="9" t="s">
        <v>1205</v>
      </c>
      <c r="T385" s="24">
        <f t="shared" si="10"/>
        <v>600</v>
      </c>
      <c r="U385" s="9">
        <v>1</v>
      </c>
      <c r="AA385" t="s">
        <v>1374</v>
      </c>
      <c r="AC385" s="42"/>
      <c r="AD385">
        <v>187</v>
      </c>
      <c r="AI385" s="6">
        <v>37987</v>
      </c>
      <c r="AJ385" s="6">
        <v>40988</v>
      </c>
      <c r="AK385" t="s">
        <v>536</v>
      </c>
      <c r="AQ385" s="37">
        <v>1</v>
      </c>
      <c r="AR385" s="37">
        <v>1</v>
      </c>
      <c r="BF385" t="s">
        <v>127</v>
      </c>
    </row>
    <row r="386" spans="1:58" x14ac:dyDescent="0.35">
      <c r="A386">
        <v>22</v>
      </c>
      <c r="B386">
        <v>385</v>
      </c>
      <c r="C386">
        <v>18.3</v>
      </c>
      <c r="D386" t="s">
        <v>579</v>
      </c>
      <c r="E386" t="s">
        <v>91</v>
      </c>
      <c r="F386" t="s">
        <v>403</v>
      </c>
      <c r="H386" t="s">
        <v>1372</v>
      </c>
      <c r="I386" t="s">
        <v>1373</v>
      </c>
      <c r="K386" t="s">
        <v>409</v>
      </c>
      <c r="L386" t="s">
        <v>408</v>
      </c>
      <c r="N386" s="24">
        <f t="shared" si="11"/>
        <v>2.0391657283930854E-5</v>
      </c>
      <c r="O386" s="24">
        <v>1</v>
      </c>
      <c r="P386" t="s">
        <v>398</v>
      </c>
      <c r="Q386" t="s">
        <v>486</v>
      </c>
      <c r="R386" s="9" t="s">
        <v>1205</v>
      </c>
      <c r="T386" s="24">
        <f t="shared" si="10"/>
        <v>1184</v>
      </c>
      <c r="U386" s="9">
        <v>1</v>
      </c>
      <c r="AA386" t="s">
        <v>1374</v>
      </c>
      <c r="AC386" s="42"/>
      <c r="AD386">
        <v>187</v>
      </c>
      <c r="AI386" s="6">
        <v>35065</v>
      </c>
      <c r="AJ386" s="6">
        <v>40988</v>
      </c>
      <c r="AK386" t="s">
        <v>536</v>
      </c>
      <c r="AQ386" s="37">
        <v>1</v>
      </c>
      <c r="AR386" s="37">
        <v>1</v>
      </c>
      <c r="BF386" t="s">
        <v>127</v>
      </c>
    </row>
    <row r="387" spans="1:58" x14ac:dyDescent="0.35">
      <c r="A387">
        <v>22</v>
      </c>
      <c r="B387">
        <v>386</v>
      </c>
      <c r="C387">
        <v>19.57</v>
      </c>
      <c r="D387" t="s">
        <v>579</v>
      </c>
      <c r="E387" t="s">
        <v>91</v>
      </c>
      <c r="F387" t="s">
        <v>403</v>
      </c>
      <c r="H387" t="s">
        <v>1372</v>
      </c>
      <c r="I387" t="s">
        <v>1373</v>
      </c>
      <c r="K387" t="s">
        <v>409</v>
      </c>
      <c r="L387" t="s">
        <v>408</v>
      </c>
      <c r="N387" s="24">
        <f t="shared" si="11"/>
        <v>1.1570695835374945E-5</v>
      </c>
      <c r="O387" s="24">
        <v>1</v>
      </c>
      <c r="P387" t="s">
        <v>398</v>
      </c>
      <c r="Q387" t="s">
        <v>486</v>
      </c>
      <c r="R387" s="9" t="s">
        <v>1205</v>
      </c>
      <c r="T387" s="24">
        <f t="shared" ref="T387:T409" si="12">IF(BF387="daily",NETWORKDAYS(AI387,AJ387),IF(BF387="weekly",ROUNDDOWN((AJ387-AI387)/5,0),IF(BF387="monthly",-((YEAR(AI387)-YEAR(AJ387))*12+MONTH(AI387)-MONTH(AJ387)),"error")))</f>
        <v>584</v>
      </c>
      <c r="U387" s="9">
        <v>1</v>
      </c>
      <c r="AA387" t="s">
        <v>1374</v>
      </c>
      <c r="AC387" s="42"/>
      <c r="AD387">
        <v>187</v>
      </c>
      <c r="AI387" s="6">
        <v>35065</v>
      </c>
      <c r="AJ387" s="6">
        <v>37986</v>
      </c>
      <c r="AK387" t="s">
        <v>536</v>
      </c>
      <c r="AQ387" s="37">
        <v>1</v>
      </c>
      <c r="AR387" s="37">
        <v>1</v>
      </c>
      <c r="BF387" t="s">
        <v>127</v>
      </c>
    </row>
    <row r="388" spans="1:58" x14ac:dyDescent="0.35">
      <c r="A388">
        <v>22</v>
      </c>
      <c r="B388">
        <v>387</v>
      </c>
      <c r="C388">
        <v>14.56</v>
      </c>
      <c r="D388" t="s">
        <v>579</v>
      </c>
      <c r="E388" t="s">
        <v>91</v>
      </c>
      <c r="F388" t="s">
        <v>403</v>
      </c>
      <c r="H388" t="s">
        <v>1372</v>
      </c>
      <c r="I388" t="s">
        <v>1373</v>
      </c>
      <c r="K388" t="s">
        <v>409</v>
      </c>
      <c r="L388" t="s">
        <v>408</v>
      </c>
      <c r="N388" s="24">
        <f t="shared" si="11"/>
        <v>2.4104305886598807E-3</v>
      </c>
      <c r="O388" s="24">
        <v>1</v>
      </c>
      <c r="P388" t="s">
        <v>398</v>
      </c>
      <c r="Q388" t="s">
        <v>486</v>
      </c>
      <c r="R388" s="9" t="s">
        <v>1205</v>
      </c>
      <c r="T388" s="24">
        <f t="shared" si="12"/>
        <v>600</v>
      </c>
      <c r="U388" s="9">
        <v>1</v>
      </c>
      <c r="AA388" t="s">
        <v>1374</v>
      </c>
      <c r="AC388" s="42"/>
      <c r="AD388">
        <v>187</v>
      </c>
      <c r="AI388" s="6">
        <v>37987</v>
      </c>
      <c r="AJ388" s="6">
        <v>40988</v>
      </c>
      <c r="AK388" t="s">
        <v>536</v>
      </c>
      <c r="AQ388" s="37">
        <v>3</v>
      </c>
      <c r="AR388" s="37">
        <v>3</v>
      </c>
      <c r="BF388" t="s">
        <v>127</v>
      </c>
    </row>
    <row r="389" spans="1:58" x14ac:dyDescent="0.35">
      <c r="A389">
        <v>22</v>
      </c>
      <c r="B389">
        <v>388</v>
      </c>
      <c r="C389">
        <v>18.3</v>
      </c>
      <c r="D389" t="s">
        <v>579</v>
      </c>
      <c r="E389" t="s">
        <v>91</v>
      </c>
      <c r="F389" t="s">
        <v>403</v>
      </c>
      <c r="H389" t="s">
        <v>1372</v>
      </c>
      <c r="I389" t="s">
        <v>1373</v>
      </c>
      <c r="K389" t="s">
        <v>409</v>
      </c>
      <c r="L389" t="s">
        <v>408</v>
      </c>
      <c r="N389" s="24">
        <f t="shared" si="11"/>
        <v>2.0391657283930854E-5</v>
      </c>
      <c r="O389" s="24">
        <v>1</v>
      </c>
      <c r="P389" t="s">
        <v>398</v>
      </c>
      <c r="Q389" t="s">
        <v>486</v>
      </c>
      <c r="R389" s="9" t="s">
        <v>1205</v>
      </c>
      <c r="T389" s="24">
        <f t="shared" si="12"/>
        <v>1184</v>
      </c>
      <c r="U389" s="9">
        <v>1</v>
      </c>
      <c r="AA389" t="s">
        <v>1374</v>
      </c>
      <c r="AC389" s="42"/>
      <c r="AD389">
        <v>187</v>
      </c>
      <c r="AI389" s="6">
        <v>35065</v>
      </c>
      <c r="AJ389" s="6">
        <v>40988</v>
      </c>
      <c r="AK389" t="s">
        <v>536</v>
      </c>
      <c r="AQ389" s="37">
        <v>1</v>
      </c>
      <c r="AR389" s="37">
        <v>1</v>
      </c>
      <c r="BF389" t="s">
        <v>127</v>
      </c>
    </row>
    <row r="390" spans="1:58" x14ac:dyDescent="0.35">
      <c r="A390">
        <v>22</v>
      </c>
      <c r="B390">
        <v>389</v>
      </c>
      <c r="C390">
        <v>19.329999999999998</v>
      </c>
      <c r="D390" t="s">
        <v>579</v>
      </c>
      <c r="E390" t="s">
        <v>91</v>
      </c>
      <c r="F390" t="s">
        <v>403</v>
      </c>
      <c r="H390" t="s">
        <v>1372</v>
      </c>
      <c r="I390" t="s">
        <v>1373</v>
      </c>
      <c r="K390" t="s">
        <v>409</v>
      </c>
      <c r="L390" t="s">
        <v>408</v>
      </c>
      <c r="N390" s="24">
        <f t="shared" si="11"/>
        <v>1.3066687946322479E-5</v>
      </c>
      <c r="O390" s="24">
        <v>1</v>
      </c>
      <c r="P390" t="s">
        <v>398</v>
      </c>
      <c r="Q390" t="s">
        <v>486</v>
      </c>
      <c r="R390" s="9" t="s">
        <v>1205</v>
      </c>
      <c r="T390" s="24">
        <f t="shared" si="12"/>
        <v>584</v>
      </c>
      <c r="U390" s="9">
        <v>1</v>
      </c>
      <c r="AA390" t="s">
        <v>1374</v>
      </c>
      <c r="AC390" s="42"/>
      <c r="AD390">
        <v>187</v>
      </c>
      <c r="AI390" s="6">
        <v>35065</v>
      </c>
      <c r="AJ390" s="6">
        <v>37986</v>
      </c>
      <c r="AK390" t="s">
        <v>536</v>
      </c>
      <c r="AQ390" s="37">
        <v>1</v>
      </c>
      <c r="AR390" s="37">
        <v>1</v>
      </c>
      <c r="BF390" t="s">
        <v>127</v>
      </c>
    </row>
    <row r="391" spans="1:58" x14ac:dyDescent="0.35">
      <c r="A391">
        <v>22</v>
      </c>
      <c r="B391">
        <v>390</v>
      </c>
      <c r="C391">
        <v>23.5</v>
      </c>
      <c r="D391" t="s">
        <v>579</v>
      </c>
      <c r="E391" t="s">
        <v>91</v>
      </c>
      <c r="F391" t="s">
        <v>403</v>
      </c>
      <c r="H391" t="s">
        <v>1372</v>
      </c>
      <c r="I391" t="s">
        <v>1373</v>
      </c>
      <c r="K391" t="s">
        <v>409</v>
      </c>
      <c r="L391" t="s">
        <v>408</v>
      </c>
      <c r="N391" s="24">
        <f t="shared" si="11"/>
        <v>1.2150518481880238E-4</v>
      </c>
      <c r="O391" s="24">
        <v>1</v>
      </c>
      <c r="P391" t="s">
        <v>398</v>
      </c>
      <c r="Q391" t="s">
        <v>486</v>
      </c>
      <c r="R391" s="9" t="s">
        <v>1205</v>
      </c>
      <c r="T391" s="24">
        <f t="shared" si="12"/>
        <v>600</v>
      </c>
      <c r="U391" s="9">
        <v>1</v>
      </c>
      <c r="AA391" t="s">
        <v>1374</v>
      </c>
      <c r="AC391" s="42"/>
      <c r="AD391">
        <v>187</v>
      </c>
      <c r="AI391" s="6">
        <v>37987</v>
      </c>
      <c r="AJ391" s="6">
        <v>40988</v>
      </c>
      <c r="AK391" t="s">
        <v>536</v>
      </c>
      <c r="AQ391" s="37">
        <v>4</v>
      </c>
      <c r="AR391" s="37">
        <v>4</v>
      </c>
      <c r="BF391" t="s">
        <v>127</v>
      </c>
    </row>
    <row r="392" spans="1:58" x14ac:dyDescent="0.35">
      <c r="A392">
        <v>22</v>
      </c>
      <c r="B392">
        <v>391</v>
      </c>
      <c r="C392">
        <v>16.18</v>
      </c>
      <c r="D392" t="s">
        <v>579</v>
      </c>
      <c r="E392" t="s">
        <v>91</v>
      </c>
      <c r="F392" t="s">
        <v>403</v>
      </c>
      <c r="H392" t="s">
        <v>1372</v>
      </c>
      <c r="I392" t="s">
        <v>1373</v>
      </c>
      <c r="K392" t="s">
        <v>409</v>
      </c>
      <c r="L392" t="s">
        <v>408</v>
      </c>
      <c r="N392" s="24">
        <f t="shared" si="11"/>
        <v>6.1248013004790367E-5</v>
      </c>
      <c r="O392" s="24">
        <v>1</v>
      </c>
      <c r="P392" t="s">
        <v>398</v>
      </c>
      <c r="Q392" t="s">
        <v>486</v>
      </c>
      <c r="R392" s="9" t="s">
        <v>1205</v>
      </c>
      <c r="T392" s="24">
        <f t="shared" si="12"/>
        <v>1184</v>
      </c>
      <c r="U392" s="9">
        <v>1</v>
      </c>
      <c r="AA392" t="s">
        <v>1374</v>
      </c>
      <c r="AC392" s="42"/>
      <c r="AD392">
        <v>187</v>
      </c>
      <c r="AI392" s="6">
        <v>35065</v>
      </c>
      <c r="AJ392" s="6">
        <v>40988</v>
      </c>
      <c r="AK392" t="s">
        <v>536</v>
      </c>
      <c r="AQ392" s="37">
        <v>1</v>
      </c>
      <c r="AR392" s="37">
        <v>1</v>
      </c>
      <c r="BF392" t="s">
        <v>127</v>
      </c>
    </row>
    <row r="393" spans="1:58" x14ac:dyDescent="0.35">
      <c r="A393">
        <v>22</v>
      </c>
      <c r="B393">
        <v>392</v>
      </c>
      <c r="C393">
        <v>19.899999999999999</v>
      </c>
      <c r="D393" t="s">
        <v>579</v>
      </c>
      <c r="E393" t="s">
        <v>91</v>
      </c>
      <c r="F393" t="s">
        <v>403</v>
      </c>
      <c r="H393" t="s">
        <v>1372</v>
      </c>
      <c r="I393" t="s">
        <v>1373</v>
      </c>
      <c r="K393" t="s">
        <v>409</v>
      </c>
      <c r="L393" t="s">
        <v>408</v>
      </c>
      <c r="N393" s="24">
        <f t="shared" si="11"/>
        <v>9.7910440336329055E-6</v>
      </c>
      <c r="O393" s="24">
        <v>1</v>
      </c>
      <c r="P393" t="s">
        <v>398</v>
      </c>
      <c r="Q393" t="s">
        <v>486</v>
      </c>
      <c r="R393" s="9" t="s">
        <v>1205</v>
      </c>
      <c r="T393" s="24">
        <f t="shared" si="12"/>
        <v>584</v>
      </c>
      <c r="U393" s="9">
        <v>1</v>
      </c>
      <c r="AA393" t="s">
        <v>1374</v>
      </c>
      <c r="AC393" s="42"/>
      <c r="AD393">
        <v>187</v>
      </c>
      <c r="AI393" s="6">
        <v>35065</v>
      </c>
      <c r="AJ393" s="6">
        <v>37986</v>
      </c>
      <c r="AK393" t="s">
        <v>536</v>
      </c>
      <c r="AQ393" s="37">
        <v>1</v>
      </c>
      <c r="AR393" s="37">
        <v>1</v>
      </c>
      <c r="BF393" t="s">
        <v>127</v>
      </c>
    </row>
    <row r="394" spans="1:58" x14ac:dyDescent="0.35">
      <c r="A394">
        <v>22</v>
      </c>
      <c r="B394">
        <v>393</v>
      </c>
      <c r="C394">
        <v>15.58</v>
      </c>
      <c r="D394" t="s">
        <v>579</v>
      </c>
      <c r="E394" t="s">
        <v>91</v>
      </c>
      <c r="F394" t="s">
        <v>403</v>
      </c>
      <c r="H394" t="s">
        <v>1372</v>
      </c>
      <c r="I394" t="s">
        <v>1373</v>
      </c>
      <c r="K394" t="s">
        <v>409</v>
      </c>
      <c r="L394" t="s">
        <v>408</v>
      </c>
      <c r="N394" s="24">
        <f t="shared" si="11"/>
        <v>8.7125448434893643E-3</v>
      </c>
      <c r="O394" s="24">
        <v>1</v>
      </c>
      <c r="P394" t="s">
        <v>398</v>
      </c>
      <c r="Q394" t="s">
        <v>486</v>
      </c>
      <c r="R394" s="9" t="s">
        <v>1205</v>
      </c>
      <c r="T394" s="24">
        <f t="shared" si="12"/>
        <v>600</v>
      </c>
      <c r="U394" s="9">
        <v>1</v>
      </c>
      <c r="AA394" t="s">
        <v>1374</v>
      </c>
      <c r="AC394" s="42"/>
      <c r="AD394">
        <v>187</v>
      </c>
      <c r="AI394" s="6">
        <v>37987</v>
      </c>
      <c r="AJ394" s="6">
        <v>40988</v>
      </c>
      <c r="AK394" t="s">
        <v>536</v>
      </c>
      <c r="AQ394" s="37">
        <v>5</v>
      </c>
      <c r="AR394" s="37">
        <v>5</v>
      </c>
      <c r="BF394" t="s">
        <v>127</v>
      </c>
    </row>
    <row r="395" spans="1:58" x14ac:dyDescent="0.35">
      <c r="A395">
        <v>22</v>
      </c>
      <c r="B395">
        <v>394</v>
      </c>
      <c r="C395">
        <v>11.35</v>
      </c>
      <c r="D395" t="s">
        <v>579</v>
      </c>
      <c r="E395" t="s">
        <v>91</v>
      </c>
      <c r="F395" t="s">
        <v>403</v>
      </c>
      <c r="H395" t="s">
        <v>1372</v>
      </c>
      <c r="I395" t="s">
        <v>1373</v>
      </c>
      <c r="K395" t="s">
        <v>409</v>
      </c>
      <c r="L395" t="s">
        <v>408</v>
      </c>
      <c r="N395" s="24">
        <f t="shared" si="11"/>
        <v>7.7876238514141725E-4</v>
      </c>
      <c r="O395" s="24">
        <v>1</v>
      </c>
      <c r="P395" t="s">
        <v>398</v>
      </c>
      <c r="Q395" t="s">
        <v>486</v>
      </c>
      <c r="R395" s="9" t="s">
        <v>1205</v>
      </c>
      <c r="T395" s="24">
        <f t="shared" si="12"/>
        <v>1184</v>
      </c>
      <c r="U395" s="9">
        <v>1</v>
      </c>
      <c r="AA395" t="s">
        <v>1374</v>
      </c>
      <c r="AC395" s="42"/>
      <c r="AD395">
        <v>187</v>
      </c>
      <c r="AI395" s="6">
        <v>35065</v>
      </c>
      <c r="AJ395" s="6">
        <v>40988</v>
      </c>
      <c r="AK395" t="s">
        <v>536</v>
      </c>
      <c r="AQ395" s="37">
        <v>1</v>
      </c>
      <c r="AR395" s="37">
        <v>1</v>
      </c>
      <c r="BF395" t="s">
        <v>127</v>
      </c>
    </row>
    <row r="396" spans="1:58" x14ac:dyDescent="0.35">
      <c r="A396">
        <v>22</v>
      </c>
      <c r="B396">
        <v>395</v>
      </c>
      <c r="C396">
        <v>19.12</v>
      </c>
      <c r="D396" t="s">
        <v>579</v>
      </c>
      <c r="E396" t="s">
        <v>91</v>
      </c>
      <c r="F396" t="s">
        <v>403</v>
      </c>
      <c r="H396" t="s">
        <v>1372</v>
      </c>
      <c r="I396" t="s">
        <v>1373</v>
      </c>
      <c r="K396" t="s">
        <v>409</v>
      </c>
      <c r="L396" t="s">
        <v>408</v>
      </c>
      <c r="N396" s="24">
        <f t="shared" si="11"/>
        <v>1.4534848041782549E-5</v>
      </c>
      <c r="O396" s="24">
        <v>1</v>
      </c>
      <c r="P396" t="s">
        <v>398</v>
      </c>
      <c r="Q396" t="s">
        <v>486</v>
      </c>
      <c r="R396" s="9" t="s">
        <v>1205</v>
      </c>
      <c r="T396" s="24">
        <f t="shared" si="12"/>
        <v>584</v>
      </c>
      <c r="U396" s="9">
        <v>1</v>
      </c>
      <c r="AA396" t="s">
        <v>1374</v>
      </c>
      <c r="AC396" s="42"/>
      <c r="AD396">
        <v>187</v>
      </c>
      <c r="AI396" s="6">
        <v>35065</v>
      </c>
      <c r="AJ396" s="6">
        <v>37986</v>
      </c>
      <c r="AK396" t="s">
        <v>536</v>
      </c>
      <c r="AQ396" s="37">
        <v>1</v>
      </c>
      <c r="AR396" s="37">
        <v>1</v>
      </c>
      <c r="BF396" t="s">
        <v>127</v>
      </c>
    </row>
    <row r="397" spans="1:58" x14ac:dyDescent="0.35">
      <c r="A397">
        <v>22</v>
      </c>
      <c r="B397">
        <v>396</v>
      </c>
      <c r="C397">
        <v>14.95</v>
      </c>
      <c r="D397" t="s">
        <v>579</v>
      </c>
      <c r="E397" t="s">
        <v>91</v>
      </c>
      <c r="F397" t="s">
        <v>403</v>
      </c>
      <c r="H397" t="s">
        <v>1372</v>
      </c>
      <c r="I397" t="s">
        <v>1373</v>
      </c>
      <c r="K397" t="s">
        <v>409</v>
      </c>
      <c r="L397" t="s">
        <v>408</v>
      </c>
      <c r="N397" s="24">
        <f t="shared" si="11"/>
        <v>2.0155334917523623E-3</v>
      </c>
      <c r="O397" s="24">
        <v>1</v>
      </c>
      <c r="P397" t="s">
        <v>398</v>
      </c>
      <c r="Q397" t="s">
        <v>486</v>
      </c>
      <c r="R397" s="9" t="s">
        <v>1205</v>
      </c>
      <c r="T397" s="24">
        <f t="shared" si="12"/>
        <v>600</v>
      </c>
      <c r="U397" s="9">
        <v>1</v>
      </c>
      <c r="AA397" t="s">
        <v>1374</v>
      </c>
      <c r="AC397" s="42"/>
      <c r="AD397">
        <v>187</v>
      </c>
      <c r="AI397" s="6">
        <v>37987</v>
      </c>
      <c r="AJ397" s="6">
        <v>40988</v>
      </c>
      <c r="AK397" t="s">
        <v>536</v>
      </c>
      <c r="AQ397" s="37">
        <v>3</v>
      </c>
      <c r="AR397" s="37">
        <v>3</v>
      </c>
      <c r="BF397" t="s">
        <v>127</v>
      </c>
    </row>
    <row r="398" spans="1:58" x14ac:dyDescent="0.35">
      <c r="A398">
        <v>22</v>
      </c>
      <c r="B398">
        <v>397</v>
      </c>
      <c r="C398">
        <v>18.95</v>
      </c>
      <c r="D398" t="s">
        <v>579</v>
      </c>
      <c r="E398" t="s">
        <v>91</v>
      </c>
      <c r="F398" t="s">
        <v>403</v>
      </c>
      <c r="H398" t="s">
        <v>1372</v>
      </c>
      <c r="I398" t="s">
        <v>1373</v>
      </c>
      <c r="K398" t="s">
        <v>409</v>
      </c>
      <c r="L398" t="s">
        <v>408</v>
      </c>
      <c r="N398" s="24">
        <f t="shared" si="11"/>
        <v>1.4577549156478794E-5</v>
      </c>
      <c r="O398" s="24">
        <v>1</v>
      </c>
      <c r="P398" t="s">
        <v>398</v>
      </c>
      <c r="Q398" t="s">
        <v>486</v>
      </c>
      <c r="R398" s="9" t="s">
        <v>1205</v>
      </c>
      <c r="T398" s="24">
        <f t="shared" si="12"/>
        <v>1184</v>
      </c>
      <c r="U398" s="9">
        <v>1</v>
      </c>
      <c r="AA398" t="s">
        <v>1374</v>
      </c>
      <c r="AC398" s="42"/>
      <c r="AD398">
        <v>187</v>
      </c>
      <c r="AI398" s="6">
        <v>35065</v>
      </c>
      <c r="AJ398" s="6">
        <v>40988</v>
      </c>
      <c r="AK398" t="s">
        <v>536</v>
      </c>
      <c r="AQ398" s="37">
        <v>1</v>
      </c>
      <c r="AR398" s="37">
        <v>1</v>
      </c>
      <c r="BF398" t="s">
        <v>127</v>
      </c>
    </row>
    <row r="399" spans="1:58" x14ac:dyDescent="0.35">
      <c r="A399">
        <v>22</v>
      </c>
      <c r="B399">
        <v>398</v>
      </c>
      <c r="C399">
        <v>19.57</v>
      </c>
      <c r="D399" t="s">
        <v>579</v>
      </c>
      <c r="E399" t="s">
        <v>91</v>
      </c>
      <c r="F399" t="s">
        <v>403</v>
      </c>
      <c r="H399" t="s">
        <v>1372</v>
      </c>
      <c r="I399" t="s">
        <v>1373</v>
      </c>
      <c r="K399" t="s">
        <v>409</v>
      </c>
      <c r="L399" t="s">
        <v>408</v>
      </c>
      <c r="N399" s="24">
        <f t="shared" si="11"/>
        <v>1.1570695835374945E-5</v>
      </c>
      <c r="O399" s="24">
        <v>1</v>
      </c>
      <c r="P399" t="s">
        <v>398</v>
      </c>
      <c r="Q399" t="s">
        <v>486</v>
      </c>
      <c r="R399" s="9" t="s">
        <v>1205</v>
      </c>
      <c r="T399" s="24">
        <f t="shared" si="12"/>
        <v>584</v>
      </c>
      <c r="U399" s="9">
        <v>1</v>
      </c>
      <c r="AA399" t="s">
        <v>1374</v>
      </c>
      <c r="AC399" s="42"/>
      <c r="AD399">
        <v>187</v>
      </c>
      <c r="AI399" s="6">
        <v>35065</v>
      </c>
      <c r="AJ399" s="6">
        <v>37986</v>
      </c>
      <c r="AK399" t="s">
        <v>536</v>
      </c>
      <c r="AQ399" s="37">
        <v>1</v>
      </c>
      <c r="AR399" s="37">
        <v>1</v>
      </c>
      <c r="BF399" t="s">
        <v>127</v>
      </c>
    </row>
    <row r="400" spans="1:58" x14ac:dyDescent="0.35">
      <c r="A400">
        <v>22</v>
      </c>
      <c r="B400">
        <v>399</v>
      </c>
      <c r="C400">
        <v>15.56</v>
      </c>
      <c r="D400" t="s">
        <v>579</v>
      </c>
      <c r="E400" t="s">
        <v>91</v>
      </c>
      <c r="F400" t="s">
        <v>403</v>
      </c>
      <c r="H400" t="s">
        <v>1372</v>
      </c>
      <c r="I400" t="s">
        <v>1373</v>
      </c>
      <c r="K400" t="s">
        <v>409</v>
      </c>
      <c r="L400" t="s">
        <v>408</v>
      </c>
      <c r="N400" s="24">
        <f t="shared" si="11"/>
        <v>3.9619963794626251E-3</v>
      </c>
      <c r="O400" s="24">
        <v>1</v>
      </c>
      <c r="P400" t="s">
        <v>398</v>
      </c>
      <c r="Q400" t="s">
        <v>486</v>
      </c>
      <c r="R400" s="9" t="s">
        <v>1205</v>
      </c>
      <c r="T400" s="24">
        <f t="shared" si="12"/>
        <v>600</v>
      </c>
      <c r="U400" s="9">
        <v>1</v>
      </c>
      <c r="AA400" t="s">
        <v>1374</v>
      </c>
      <c r="AC400" s="42"/>
      <c r="AD400">
        <v>187</v>
      </c>
      <c r="AI400" s="6">
        <v>37987</v>
      </c>
      <c r="AJ400" s="6">
        <v>40988</v>
      </c>
      <c r="AK400" t="s">
        <v>536</v>
      </c>
      <c r="AQ400" s="37">
        <v>4</v>
      </c>
      <c r="AR400" s="37">
        <v>4</v>
      </c>
      <c r="BF400" t="s">
        <v>127</v>
      </c>
    </row>
    <row r="401" spans="1:58" x14ac:dyDescent="0.35">
      <c r="A401">
        <v>22</v>
      </c>
      <c r="B401">
        <v>400</v>
      </c>
      <c r="C401">
        <v>18.22</v>
      </c>
      <c r="D401" t="s">
        <v>579</v>
      </c>
      <c r="E401" t="s">
        <v>91</v>
      </c>
      <c r="F401" t="s">
        <v>403</v>
      </c>
      <c r="H401" t="s">
        <v>1372</v>
      </c>
      <c r="I401" t="s">
        <v>1373</v>
      </c>
      <c r="K401" t="s">
        <v>409</v>
      </c>
      <c r="L401" t="s">
        <v>408</v>
      </c>
      <c r="N401" s="24">
        <f t="shared" si="11"/>
        <v>2.1252695305083155E-5</v>
      </c>
      <c r="O401" s="24">
        <v>1</v>
      </c>
      <c r="P401" t="s">
        <v>398</v>
      </c>
      <c r="Q401" t="s">
        <v>486</v>
      </c>
      <c r="R401" s="9" t="s">
        <v>1205</v>
      </c>
      <c r="T401" s="24">
        <f t="shared" si="12"/>
        <v>1184</v>
      </c>
      <c r="U401" s="9">
        <v>1</v>
      </c>
      <c r="AA401" t="s">
        <v>1374</v>
      </c>
      <c r="AC401" s="42"/>
      <c r="AD401">
        <v>187</v>
      </c>
      <c r="AI401" s="6">
        <v>35065</v>
      </c>
      <c r="AJ401" s="6">
        <v>40988</v>
      </c>
      <c r="AK401" t="s">
        <v>536</v>
      </c>
      <c r="AQ401" s="37">
        <v>1</v>
      </c>
      <c r="AR401" s="37">
        <v>1</v>
      </c>
      <c r="BF401" t="s">
        <v>127</v>
      </c>
    </row>
    <row r="402" spans="1:58" x14ac:dyDescent="0.35">
      <c r="A402">
        <v>22</v>
      </c>
      <c r="B402">
        <v>401</v>
      </c>
      <c r="C402">
        <v>14.27</v>
      </c>
      <c r="D402" t="s">
        <v>579</v>
      </c>
      <c r="E402" t="s">
        <v>91</v>
      </c>
      <c r="F402" t="s">
        <v>403</v>
      </c>
      <c r="H402" t="s">
        <v>1372</v>
      </c>
      <c r="I402" t="s">
        <v>1373</v>
      </c>
      <c r="K402" t="s">
        <v>409</v>
      </c>
      <c r="L402" t="s">
        <v>408</v>
      </c>
      <c r="N402" s="24">
        <f t="shared" si="11"/>
        <v>1.7460125149153721E-4</v>
      </c>
      <c r="O402" s="24">
        <v>1</v>
      </c>
      <c r="P402" t="s">
        <v>398</v>
      </c>
      <c r="Q402" t="s">
        <v>486</v>
      </c>
      <c r="R402" s="9" t="s">
        <v>1205</v>
      </c>
      <c r="T402" s="24">
        <f t="shared" si="12"/>
        <v>584</v>
      </c>
      <c r="U402" s="9">
        <v>1</v>
      </c>
      <c r="AA402" t="s">
        <v>1374</v>
      </c>
      <c r="AC402" s="42"/>
      <c r="AD402">
        <v>187</v>
      </c>
      <c r="AI402" s="6">
        <v>35065</v>
      </c>
      <c r="AJ402" s="6">
        <v>37986</v>
      </c>
      <c r="AK402" t="s">
        <v>536</v>
      </c>
      <c r="AQ402" s="37">
        <v>1</v>
      </c>
      <c r="AR402" s="37">
        <v>1</v>
      </c>
      <c r="BF402" t="s">
        <v>127</v>
      </c>
    </row>
    <row r="403" spans="1:58" x14ac:dyDescent="0.35">
      <c r="A403">
        <v>22</v>
      </c>
      <c r="B403">
        <v>402</v>
      </c>
      <c r="C403">
        <v>8.9600000000000009</v>
      </c>
      <c r="D403" t="s">
        <v>579</v>
      </c>
      <c r="E403" t="s">
        <v>91</v>
      </c>
      <c r="F403" t="s">
        <v>403</v>
      </c>
      <c r="H403" t="s">
        <v>1372</v>
      </c>
      <c r="I403" t="s">
        <v>1373</v>
      </c>
      <c r="K403" t="s">
        <v>409</v>
      </c>
      <c r="L403" t="s">
        <v>408</v>
      </c>
      <c r="N403" s="24">
        <f t="shared" si="11"/>
        <v>6.3426397436488605E-2</v>
      </c>
      <c r="O403" s="24">
        <v>1</v>
      </c>
      <c r="P403" t="s">
        <v>398</v>
      </c>
      <c r="Q403" t="s">
        <v>486</v>
      </c>
      <c r="R403" s="9" t="s">
        <v>1205</v>
      </c>
      <c r="T403" s="24">
        <f t="shared" si="12"/>
        <v>600</v>
      </c>
      <c r="U403" s="9">
        <v>1</v>
      </c>
      <c r="AA403" t="s">
        <v>1374</v>
      </c>
      <c r="AC403" s="42"/>
      <c r="AD403">
        <v>187</v>
      </c>
      <c r="AI403" s="6">
        <v>37987</v>
      </c>
      <c r="AJ403" s="6">
        <v>40988</v>
      </c>
      <c r="AK403" t="s">
        <v>536</v>
      </c>
      <c r="AQ403" s="37">
        <v>4</v>
      </c>
      <c r="AR403" s="37">
        <v>4</v>
      </c>
      <c r="BF403" t="s">
        <v>127</v>
      </c>
    </row>
    <row r="404" spans="1:58" x14ac:dyDescent="0.35">
      <c r="A404">
        <v>22</v>
      </c>
      <c r="B404">
        <v>403</v>
      </c>
      <c r="C404">
        <v>10</v>
      </c>
      <c r="D404" t="s">
        <v>579</v>
      </c>
      <c r="E404" t="s">
        <v>91</v>
      </c>
      <c r="F404" t="s">
        <v>403</v>
      </c>
      <c r="H404" t="s">
        <v>1372</v>
      </c>
      <c r="I404" t="s">
        <v>1373</v>
      </c>
      <c r="K404" t="s">
        <v>409</v>
      </c>
      <c r="L404" t="s">
        <v>408</v>
      </c>
      <c r="N404" s="24">
        <f t="shared" si="11"/>
        <v>1.6051727321391459E-3</v>
      </c>
      <c r="O404" s="24">
        <v>1</v>
      </c>
      <c r="P404" t="s">
        <v>398</v>
      </c>
      <c r="Q404" t="s">
        <v>486</v>
      </c>
      <c r="R404" s="9" t="s">
        <v>1205</v>
      </c>
      <c r="T404" s="24">
        <f t="shared" si="12"/>
        <v>1184</v>
      </c>
      <c r="U404" s="9">
        <v>1</v>
      </c>
      <c r="AA404" t="s">
        <v>1374</v>
      </c>
      <c r="AC404" s="42"/>
      <c r="AD404">
        <v>187</v>
      </c>
      <c r="AI404" s="6">
        <v>35065</v>
      </c>
      <c r="AJ404" s="6">
        <v>40988</v>
      </c>
      <c r="AK404" t="s">
        <v>536</v>
      </c>
      <c r="AQ404" s="37">
        <v>1</v>
      </c>
      <c r="AR404" s="37">
        <v>1</v>
      </c>
      <c r="BF404" t="s">
        <v>127</v>
      </c>
    </row>
    <row r="405" spans="1:58" x14ac:dyDescent="0.35">
      <c r="A405">
        <v>22</v>
      </c>
      <c r="B405">
        <v>404</v>
      </c>
      <c r="C405">
        <v>18.02</v>
      </c>
      <c r="D405" t="s">
        <v>579</v>
      </c>
      <c r="E405" t="s">
        <v>91</v>
      </c>
      <c r="F405" t="s">
        <v>403</v>
      </c>
      <c r="H405" t="s">
        <v>1372</v>
      </c>
      <c r="I405" t="s">
        <v>1373</v>
      </c>
      <c r="K405" t="s">
        <v>409</v>
      </c>
      <c r="L405" t="s">
        <v>408</v>
      </c>
      <c r="N405" s="24">
        <f t="shared" si="11"/>
        <v>2.5425545547666132E-5</v>
      </c>
      <c r="O405" s="24">
        <v>1</v>
      </c>
      <c r="P405" t="s">
        <v>398</v>
      </c>
      <c r="Q405" t="s">
        <v>486</v>
      </c>
      <c r="R405" s="9" t="s">
        <v>1205</v>
      </c>
      <c r="T405" s="24">
        <f t="shared" si="12"/>
        <v>584</v>
      </c>
      <c r="U405" s="9">
        <v>1</v>
      </c>
      <c r="AA405" t="s">
        <v>1374</v>
      </c>
      <c r="AC405" s="42"/>
      <c r="AD405">
        <v>187</v>
      </c>
      <c r="AI405" s="6">
        <v>35065</v>
      </c>
      <c r="AJ405" s="6">
        <v>37986</v>
      </c>
      <c r="AK405" t="s">
        <v>536</v>
      </c>
      <c r="AQ405" s="37">
        <v>1</v>
      </c>
      <c r="AR405" s="37">
        <v>1</v>
      </c>
      <c r="BF405" t="s">
        <v>127</v>
      </c>
    </row>
    <row r="406" spans="1:58" x14ac:dyDescent="0.35">
      <c r="A406">
        <v>22</v>
      </c>
      <c r="B406">
        <v>405</v>
      </c>
      <c r="C406">
        <v>2.2599999999999998</v>
      </c>
      <c r="D406" t="s">
        <v>579</v>
      </c>
      <c r="E406" t="s">
        <v>91</v>
      </c>
      <c r="F406" t="s">
        <v>403</v>
      </c>
      <c r="H406" t="s">
        <v>1372</v>
      </c>
      <c r="I406" t="s">
        <v>1373</v>
      </c>
      <c r="K406" t="s">
        <v>409</v>
      </c>
      <c r="L406" t="s">
        <v>408</v>
      </c>
      <c r="N406" s="24">
        <f t="shared" si="11"/>
        <v>0.13328020539860888</v>
      </c>
      <c r="O406" s="24">
        <v>1</v>
      </c>
      <c r="P406" t="s">
        <v>398</v>
      </c>
      <c r="Q406" t="s">
        <v>486</v>
      </c>
      <c r="R406" s="9" t="s">
        <v>1205</v>
      </c>
      <c r="T406" s="24">
        <f t="shared" si="12"/>
        <v>600</v>
      </c>
      <c r="U406" s="9">
        <v>1</v>
      </c>
      <c r="AA406" t="s">
        <v>1374</v>
      </c>
      <c r="AC406" s="42"/>
      <c r="AD406">
        <v>187</v>
      </c>
      <c r="AI406" s="6">
        <v>37987</v>
      </c>
      <c r="AJ406" s="6">
        <v>40988</v>
      </c>
      <c r="AK406" t="s">
        <v>536</v>
      </c>
      <c r="AQ406" s="37">
        <v>1</v>
      </c>
      <c r="AR406" s="37">
        <v>1</v>
      </c>
      <c r="BF406" t="s">
        <v>127</v>
      </c>
    </row>
    <row r="407" spans="1:58" x14ac:dyDescent="0.35">
      <c r="A407">
        <v>22</v>
      </c>
      <c r="B407">
        <v>406</v>
      </c>
      <c r="C407">
        <v>6.56</v>
      </c>
      <c r="D407" t="s">
        <v>579</v>
      </c>
      <c r="E407" t="s">
        <v>91</v>
      </c>
      <c r="F407" t="s">
        <v>403</v>
      </c>
      <c r="H407" t="s">
        <v>1372</v>
      </c>
      <c r="I407" t="s">
        <v>1373</v>
      </c>
      <c r="K407" t="s">
        <v>409</v>
      </c>
      <c r="L407" t="s">
        <v>408</v>
      </c>
      <c r="N407" s="24">
        <f t="shared" si="11"/>
        <v>1.0552675968598619E-2</v>
      </c>
      <c r="O407" s="24">
        <v>1</v>
      </c>
      <c r="P407" t="s">
        <v>398</v>
      </c>
      <c r="Q407" t="s">
        <v>486</v>
      </c>
      <c r="R407" s="9" t="s">
        <v>1205</v>
      </c>
      <c r="T407" s="24">
        <f t="shared" si="12"/>
        <v>1184</v>
      </c>
      <c r="U407" s="9">
        <v>1</v>
      </c>
      <c r="AA407" t="s">
        <v>1374</v>
      </c>
      <c r="AC407" s="42"/>
      <c r="AD407">
        <v>187</v>
      </c>
      <c r="AI407" s="6">
        <v>35065</v>
      </c>
      <c r="AJ407" s="6">
        <v>40988</v>
      </c>
      <c r="AK407" t="s">
        <v>536</v>
      </c>
      <c r="AQ407" s="37">
        <v>1</v>
      </c>
      <c r="AR407" s="37">
        <v>1</v>
      </c>
      <c r="BF407" t="s">
        <v>127</v>
      </c>
    </row>
    <row r="408" spans="1:58" x14ac:dyDescent="0.35">
      <c r="A408">
        <v>22</v>
      </c>
      <c r="B408">
        <v>407</v>
      </c>
      <c r="C408">
        <v>19.899999999999999</v>
      </c>
      <c r="D408" t="s">
        <v>579</v>
      </c>
      <c r="E408" t="s">
        <v>91</v>
      </c>
      <c r="F408" t="s">
        <v>403</v>
      </c>
      <c r="H408" t="s">
        <v>1372</v>
      </c>
      <c r="I408" t="s">
        <v>1373</v>
      </c>
      <c r="K408" t="s">
        <v>409</v>
      </c>
      <c r="L408" t="s">
        <v>408</v>
      </c>
      <c r="N408" s="24">
        <f t="shared" si="11"/>
        <v>9.7910440336329055E-6</v>
      </c>
      <c r="O408" s="24">
        <v>1</v>
      </c>
      <c r="P408" t="s">
        <v>398</v>
      </c>
      <c r="Q408" t="s">
        <v>486</v>
      </c>
      <c r="R408" s="9" t="s">
        <v>1205</v>
      </c>
      <c r="T408" s="24">
        <f t="shared" si="12"/>
        <v>584</v>
      </c>
      <c r="U408" s="9">
        <v>1</v>
      </c>
      <c r="AA408" t="s">
        <v>1374</v>
      </c>
      <c r="AC408" s="42"/>
      <c r="AD408">
        <v>187</v>
      </c>
      <c r="AI408" s="6">
        <v>35065</v>
      </c>
      <c r="AJ408" s="6">
        <v>37986</v>
      </c>
      <c r="AK408" t="s">
        <v>536</v>
      </c>
      <c r="AQ408" s="37">
        <v>1</v>
      </c>
      <c r="AR408" s="37">
        <v>1</v>
      </c>
      <c r="BF408" t="s">
        <v>127</v>
      </c>
    </row>
    <row r="409" spans="1:58" x14ac:dyDescent="0.35">
      <c r="A409">
        <v>22</v>
      </c>
      <c r="B409">
        <v>408</v>
      </c>
      <c r="C409">
        <v>15.58</v>
      </c>
      <c r="D409" t="s">
        <v>579</v>
      </c>
      <c r="E409" t="s">
        <v>91</v>
      </c>
      <c r="F409" t="s">
        <v>403</v>
      </c>
      <c r="H409" t="s">
        <v>1372</v>
      </c>
      <c r="I409" t="s">
        <v>1373</v>
      </c>
      <c r="K409" t="s">
        <v>409</v>
      </c>
      <c r="L409" t="s">
        <v>408</v>
      </c>
      <c r="N409" s="24">
        <f t="shared" si="11"/>
        <v>8.7125448434893643E-3</v>
      </c>
      <c r="O409" s="24">
        <v>1</v>
      </c>
      <c r="P409" t="s">
        <v>398</v>
      </c>
      <c r="Q409" t="s">
        <v>486</v>
      </c>
      <c r="R409" s="9" t="s">
        <v>1205</v>
      </c>
      <c r="T409" s="24">
        <f t="shared" si="12"/>
        <v>600</v>
      </c>
      <c r="U409" s="9">
        <v>1</v>
      </c>
      <c r="AA409" t="s">
        <v>1374</v>
      </c>
      <c r="AC409" s="42"/>
      <c r="AD409">
        <v>187</v>
      </c>
      <c r="AI409" s="6">
        <v>37987</v>
      </c>
      <c r="AJ409" s="6">
        <v>40988</v>
      </c>
      <c r="AK409" t="s">
        <v>536</v>
      </c>
      <c r="AQ409" s="37">
        <v>5</v>
      </c>
      <c r="AR409" s="37">
        <v>5</v>
      </c>
      <c r="BF409" t="s">
        <v>127</v>
      </c>
    </row>
  </sheetData>
  <phoneticPr fontId="7" type="noConversion"/>
  <pageMargins left="0.7" right="0.7" top="0.78740157499999996" bottom="0.78740157499999996"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EB3CD-0939-4A91-B536-D32155965A7D}">
  <dimension ref="A1:BG31"/>
  <sheetViews>
    <sheetView workbookViewId="0">
      <selection activeCell="T2" sqref="T2:T31"/>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23</v>
      </c>
      <c r="B2">
        <v>1</v>
      </c>
      <c r="D2" t="s">
        <v>579</v>
      </c>
      <c r="E2" t="s">
        <v>464</v>
      </c>
      <c r="F2" t="s">
        <v>91</v>
      </c>
      <c r="H2" t="s">
        <v>214</v>
      </c>
      <c r="I2" t="s">
        <v>213</v>
      </c>
      <c r="K2" t="s">
        <v>408</v>
      </c>
      <c r="L2" t="s">
        <v>408</v>
      </c>
      <c r="N2">
        <v>0.81499999999999995</v>
      </c>
      <c r="O2">
        <v>0</v>
      </c>
      <c r="P2" t="s">
        <v>398</v>
      </c>
      <c r="Q2" t="s">
        <v>486</v>
      </c>
      <c r="R2" t="s">
        <v>1205</v>
      </c>
      <c r="T2" s="24">
        <f>IF(BF2="daily",NETWORKDAYS(AI2,AJ2),IF(BF2="weekly",ROUNDDOWN((AJ2-AI2)/5,0),IF(BF2="monthly",-((YEAR(AI2)-YEAR(AJ2))*12+MONTH(AI2)-MONTH(AJ2)),"error")))</f>
        <v>468</v>
      </c>
      <c r="U2" s="9">
        <v>1</v>
      </c>
      <c r="Y2" t="s">
        <v>700</v>
      </c>
      <c r="Z2" t="s">
        <v>487</v>
      </c>
      <c r="AA2" t="s">
        <v>562</v>
      </c>
      <c r="AB2" t="s">
        <v>627</v>
      </c>
      <c r="AD2">
        <v>27</v>
      </c>
      <c r="AF2" t="s">
        <v>748</v>
      </c>
      <c r="AH2" t="s">
        <v>564</v>
      </c>
      <c r="AI2" s="6">
        <v>38869</v>
      </c>
      <c r="AJ2" s="6">
        <v>41213</v>
      </c>
      <c r="AK2" t="s">
        <v>370</v>
      </c>
      <c r="AO2" t="s">
        <v>666</v>
      </c>
      <c r="AQ2" s="37">
        <v>1</v>
      </c>
      <c r="AR2" s="37">
        <v>1</v>
      </c>
      <c r="AS2" s="37"/>
      <c r="AY2">
        <v>0</v>
      </c>
      <c r="AZ2">
        <v>1</v>
      </c>
      <c r="BA2">
        <v>0</v>
      </c>
      <c r="BB2">
        <v>0</v>
      </c>
      <c r="BF2" t="s">
        <v>127</v>
      </c>
      <c r="BG2" t="s">
        <v>793</v>
      </c>
    </row>
    <row r="3" spans="1:59" x14ac:dyDescent="0.35">
      <c r="A3">
        <v>23</v>
      </c>
      <c r="B3">
        <v>2</v>
      </c>
      <c r="D3" t="s">
        <v>579</v>
      </c>
      <c r="E3" t="s">
        <v>496</v>
      </c>
      <c r="F3" t="s">
        <v>91</v>
      </c>
      <c r="H3" t="s">
        <v>215</v>
      </c>
      <c r="I3" t="s">
        <v>213</v>
      </c>
      <c r="K3" t="s">
        <v>408</v>
      </c>
      <c r="L3" t="s">
        <v>408</v>
      </c>
      <c r="N3">
        <v>0.96</v>
      </c>
      <c r="O3">
        <v>0</v>
      </c>
      <c r="P3" t="s">
        <v>398</v>
      </c>
      <c r="Q3" t="s">
        <v>486</v>
      </c>
      <c r="R3" t="s">
        <v>1205</v>
      </c>
      <c r="T3" s="24">
        <f t="shared" ref="T3:T31" si="0">IF(BF3="daily",NETWORKDAYS(AI3,AJ3),IF(BF3="weekly",ROUNDDOWN((AJ3-AI3)/5,0),IF(BF3="monthly",-((YEAR(AI3)-YEAR(AJ3))*12+MONTH(AI3)-MONTH(AJ3)),"error")))</f>
        <v>468</v>
      </c>
      <c r="U3" s="9">
        <v>1</v>
      </c>
      <c r="Y3" t="s">
        <v>700</v>
      </c>
      <c r="Z3" t="s">
        <v>487</v>
      </c>
      <c r="AA3" t="s">
        <v>562</v>
      </c>
      <c r="AB3" t="s">
        <v>627</v>
      </c>
      <c r="AD3">
        <v>27</v>
      </c>
      <c r="AF3" t="s">
        <v>748</v>
      </c>
      <c r="AH3" t="s">
        <v>564</v>
      </c>
      <c r="AI3" s="6">
        <v>38869</v>
      </c>
      <c r="AJ3" s="6">
        <v>41213</v>
      </c>
      <c r="AK3" t="s">
        <v>370</v>
      </c>
      <c r="AO3" t="s">
        <v>666</v>
      </c>
      <c r="AQ3" s="37">
        <v>1</v>
      </c>
      <c r="AR3" s="37">
        <v>1</v>
      </c>
      <c r="AS3" s="37"/>
      <c r="AY3">
        <v>0</v>
      </c>
      <c r="AZ3">
        <v>1</v>
      </c>
      <c r="BA3">
        <v>0</v>
      </c>
      <c r="BB3">
        <v>0</v>
      </c>
      <c r="BF3" t="s">
        <v>127</v>
      </c>
      <c r="BG3" t="s">
        <v>793</v>
      </c>
    </row>
    <row r="4" spans="1:59" x14ac:dyDescent="0.35">
      <c r="A4">
        <v>23</v>
      </c>
      <c r="B4">
        <v>3</v>
      </c>
      <c r="D4" t="s">
        <v>579</v>
      </c>
      <c r="E4" t="s">
        <v>497</v>
      </c>
      <c r="F4" t="s">
        <v>91</v>
      </c>
      <c r="H4" t="s">
        <v>216</v>
      </c>
      <c r="I4" t="s">
        <v>213</v>
      </c>
      <c r="K4" t="s">
        <v>408</v>
      </c>
      <c r="L4" t="s">
        <v>408</v>
      </c>
      <c r="N4">
        <v>0.66300000000000003</v>
      </c>
      <c r="O4">
        <v>0</v>
      </c>
      <c r="P4" t="s">
        <v>398</v>
      </c>
      <c r="Q4" t="s">
        <v>486</v>
      </c>
      <c r="R4" t="s">
        <v>1205</v>
      </c>
      <c r="T4" s="24">
        <f t="shared" si="0"/>
        <v>468</v>
      </c>
      <c r="U4" s="9">
        <v>1</v>
      </c>
      <c r="Y4" t="s">
        <v>700</v>
      </c>
      <c r="Z4" t="s">
        <v>487</v>
      </c>
      <c r="AA4" t="s">
        <v>562</v>
      </c>
      <c r="AB4" t="s">
        <v>627</v>
      </c>
      <c r="AD4">
        <v>27</v>
      </c>
      <c r="AF4" t="s">
        <v>748</v>
      </c>
      <c r="AH4" t="s">
        <v>564</v>
      </c>
      <c r="AI4" s="6">
        <v>38869</v>
      </c>
      <c r="AJ4" s="6">
        <v>41213</v>
      </c>
      <c r="AK4" t="s">
        <v>370</v>
      </c>
      <c r="AO4" t="s">
        <v>666</v>
      </c>
      <c r="AQ4" s="37">
        <v>1</v>
      </c>
      <c r="AR4" s="37">
        <v>1</v>
      </c>
      <c r="AS4" s="37"/>
      <c r="AY4">
        <v>0</v>
      </c>
      <c r="AZ4">
        <v>1</v>
      </c>
      <c r="BA4">
        <v>0</v>
      </c>
      <c r="BB4">
        <v>0</v>
      </c>
      <c r="BF4" t="s">
        <v>127</v>
      </c>
      <c r="BG4" t="s">
        <v>793</v>
      </c>
    </row>
    <row r="5" spans="1:59" x14ac:dyDescent="0.35">
      <c r="A5">
        <v>23</v>
      </c>
      <c r="B5">
        <v>4</v>
      </c>
      <c r="D5" t="s">
        <v>579</v>
      </c>
      <c r="E5" t="s">
        <v>464</v>
      </c>
      <c r="F5" t="s">
        <v>91</v>
      </c>
      <c r="H5" t="s">
        <v>214</v>
      </c>
      <c r="I5" t="s">
        <v>213</v>
      </c>
      <c r="K5" t="s">
        <v>408</v>
      </c>
      <c r="L5" t="s">
        <v>408</v>
      </c>
      <c r="N5">
        <v>0</v>
      </c>
      <c r="O5">
        <v>0</v>
      </c>
      <c r="P5" t="s">
        <v>398</v>
      </c>
      <c r="Q5" t="s">
        <v>486</v>
      </c>
      <c r="R5" t="s">
        <v>1205</v>
      </c>
      <c r="T5" s="24">
        <f t="shared" si="0"/>
        <v>468</v>
      </c>
      <c r="U5" s="9">
        <v>1</v>
      </c>
      <c r="Y5" t="s">
        <v>700</v>
      </c>
      <c r="Z5" t="s">
        <v>487</v>
      </c>
      <c r="AA5" t="s">
        <v>562</v>
      </c>
      <c r="AB5" t="s">
        <v>627</v>
      </c>
      <c r="AC5">
        <v>0.01</v>
      </c>
      <c r="AD5">
        <v>27</v>
      </c>
      <c r="AF5" t="s">
        <v>748</v>
      </c>
      <c r="AH5" t="s">
        <v>564</v>
      </c>
      <c r="AI5" s="6">
        <v>38869</v>
      </c>
      <c r="AJ5" s="6">
        <v>41213</v>
      </c>
      <c r="AK5" t="s">
        <v>377</v>
      </c>
      <c r="AO5" t="s">
        <v>666</v>
      </c>
      <c r="AQ5" s="37">
        <v>5</v>
      </c>
      <c r="AR5" s="37">
        <v>5</v>
      </c>
      <c r="AS5" s="37"/>
      <c r="AY5">
        <v>0</v>
      </c>
      <c r="AZ5">
        <v>1</v>
      </c>
      <c r="BA5">
        <v>0</v>
      </c>
      <c r="BB5">
        <v>0</v>
      </c>
      <c r="BF5" t="s">
        <v>127</v>
      </c>
      <c r="BG5" t="s">
        <v>793</v>
      </c>
    </row>
    <row r="6" spans="1:59" x14ac:dyDescent="0.35">
      <c r="A6">
        <v>23</v>
      </c>
      <c r="B6">
        <v>5</v>
      </c>
      <c r="D6" t="s">
        <v>579</v>
      </c>
      <c r="E6" t="s">
        <v>496</v>
      </c>
      <c r="F6" t="s">
        <v>91</v>
      </c>
      <c r="H6" t="s">
        <v>215</v>
      </c>
      <c r="I6" t="s">
        <v>213</v>
      </c>
      <c r="K6" t="s">
        <v>408</v>
      </c>
      <c r="L6" t="s">
        <v>408</v>
      </c>
      <c r="N6">
        <v>0.13600000000000001</v>
      </c>
      <c r="O6">
        <v>0</v>
      </c>
      <c r="P6" t="s">
        <v>398</v>
      </c>
      <c r="Q6" t="s">
        <v>486</v>
      </c>
      <c r="R6" t="s">
        <v>1205</v>
      </c>
      <c r="T6" s="24">
        <f t="shared" si="0"/>
        <v>468</v>
      </c>
      <c r="U6" s="9">
        <v>1</v>
      </c>
      <c r="Y6" t="s">
        <v>700</v>
      </c>
      <c r="Z6" t="s">
        <v>487</v>
      </c>
      <c r="AA6" t="s">
        <v>562</v>
      </c>
      <c r="AB6" t="s">
        <v>627</v>
      </c>
      <c r="AD6">
        <v>27</v>
      </c>
      <c r="AF6" t="s">
        <v>748</v>
      </c>
      <c r="AH6" t="s">
        <v>564</v>
      </c>
      <c r="AI6" s="6">
        <v>38869</v>
      </c>
      <c r="AJ6" s="6">
        <v>41213</v>
      </c>
      <c r="AK6" t="s">
        <v>377</v>
      </c>
      <c r="AO6" t="s">
        <v>666</v>
      </c>
      <c r="AQ6" s="37">
        <v>2</v>
      </c>
      <c r="AR6" s="37">
        <v>2</v>
      </c>
      <c r="AS6" s="37"/>
      <c r="AY6">
        <v>0</v>
      </c>
      <c r="AZ6">
        <v>1</v>
      </c>
      <c r="BA6">
        <v>0</v>
      </c>
      <c r="BB6">
        <v>0</v>
      </c>
      <c r="BF6" t="s">
        <v>127</v>
      </c>
      <c r="BG6" t="s">
        <v>793</v>
      </c>
    </row>
    <row r="7" spans="1:59" x14ac:dyDescent="0.35">
      <c r="A7">
        <v>23</v>
      </c>
      <c r="B7">
        <v>6</v>
      </c>
      <c r="D7" t="s">
        <v>579</v>
      </c>
      <c r="E7" t="s">
        <v>497</v>
      </c>
      <c r="F7" t="s">
        <v>91</v>
      </c>
      <c r="H7" t="s">
        <v>216</v>
      </c>
      <c r="I7" t="s">
        <v>213</v>
      </c>
      <c r="K7" t="s">
        <v>408</v>
      </c>
      <c r="L7" t="s">
        <v>408</v>
      </c>
      <c r="N7">
        <v>0</v>
      </c>
      <c r="O7">
        <v>0</v>
      </c>
      <c r="P7" t="s">
        <v>398</v>
      </c>
      <c r="Q7" t="s">
        <v>486</v>
      </c>
      <c r="R7" t="s">
        <v>1205</v>
      </c>
      <c r="T7" s="24">
        <f t="shared" si="0"/>
        <v>468</v>
      </c>
      <c r="U7" s="9">
        <v>1</v>
      </c>
      <c r="Y7" t="s">
        <v>700</v>
      </c>
      <c r="Z7" t="s">
        <v>487</v>
      </c>
      <c r="AA7" t="s">
        <v>562</v>
      </c>
      <c r="AB7" t="s">
        <v>627</v>
      </c>
      <c r="AC7">
        <v>0.01</v>
      </c>
      <c r="AD7">
        <v>27</v>
      </c>
      <c r="AF7" t="s">
        <v>748</v>
      </c>
      <c r="AH7" t="s">
        <v>564</v>
      </c>
      <c r="AI7" s="6">
        <v>38869</v>
      </c>
      <c r="AJ7" s="6">
        <v>41213</v>
      </c>
      <c r="AK7" t="s">
        <v>377</v>
      </c>
      <c r="AO7" t="s">
        <v>666</v>
      </c>
      <c r="AQ7" s="37">
        <v>3</v>
      </c>
      <c r="AR7" s="37">
        <v>3</v>
      </c>
      <c r="AS7" s="37"/>
      <c r="AY7">
        <v>0</v>
      </c>
      <c r="AZ7">
        <v>1</v>
      </c>
      <c r="BA7">
        <v>0</v>
      </c>
      <c r="BB7">
        <v>0</v>
      </c>
      <c r="BF7" t="s">
        <v>127</v>
      </c>
      <c r="BG7" t="s">
        <v>793</v>
      </c>
    </row>
    <row r="8" spans="1:59" x14ac:dyDescent="0.35">
      <c r="A8">
        <v>23</v>
      </c>
      <c r="B8">
        <v>7</v>
      </c>
      <c r="D8" t="s">
        <v>579</v>
      </c>
      <c r="E8" t="s">
        <v>464</v>
      </c>
      <c r="F8" t="s">
        <v>91</v>
      </c>
      <c r="H8" t="s">
        <v>214</v>
      </c>
      <c r="I8" t="s">
        <v>213</v>
      </c>
      <c r="K8" t="s">
        <v>408</v>
      </c>
      <c r="L8" t="s">
        <v>408</v>
      </c>
      <c r="N8">
        <v>0.51100000000000001</v>
      </c>
      <c r="O8">
        <v>0</v>
      </c>
      <c r="P8" t="s">
        <v>398</v>
      </c>
      <c r="Q8" t="s">
        <v>486</v>
      </c>
      <c r="R8" t="s">
        <v>1205</v>
      </c>
      <c r="T8" s="24">
        <f t="shared" si="0"/>
        <v>468</v>
      </c>
      <c r="U8" s="9">
        <v>1</v>
      </c>
      <c r="Y8" t="s">
        <v>700</v>
      </c>
      <c r="Z8" t="s">
        <v>487</v>
      </c>
      <c r="AA8" t="s">
        <v>562</v>
      </c>
      <c r="AB8" t="s">
        <v>627</v>
      </c>
      <c r="AD8">
        <v>27</v>
      </c>
      <c r="AF8" t="s">
        <v>748</v>
      </c>
      <c r="AH8" t="s">
        <v>622</v>
      </c>
      <c r="AI8" s="6">
        <v>38869</v>
      </c>
      <c r="AJ8" s="6">
        <v>41213</v>
      </c>
      <c r="AK8" t="s">
        <v>279</v>
      </c>
      <c r="AO8" t="s">
        <v>666</v>
      </c>
      <c r="AQ8" s="37">
        <v>1</v>
      </c>
      <c r="AR8" s="37">
        <v>1</v>
      </c>
      <c r="AS8" s="37"/>
      <c r="AY8">
        <v>0</v>
      </c>
      <c r="AZ8">
        <v>1</v>
      </c>
      <c r="BA8">
        <v>0</v>
      </c>
      <c r="BB8">
        <v>0</v>
      </c>
      <c r="BF8" t="s">
        <v>127</v>
      </c>
      <c r="BG8" t="s">
        <v>793</v>
      </c>
    </row>
    <row r="9" spans="1:59" x14ac:dyDescent="0.35">
      <c r="A9">
        <v>23</v>
      </c>
      <c r="B9">
        <v>8</v>
      </c>
      <c r="D9" t="s">
        <v>579</v>
      </c>
      <c r="E9" t="s">
        <v>496</v>
      </c>
      <c r="F9" t="s">
        <v>91</v>
      </c>
      <c r="H9" t="s">
        <v>215</v>
      </c>
      <c r="I9" t="s">
        <v>213</v>
      </c>
      <c r="K9" t="s">
        <v>408</v>
      </c>
      <c r="L9" t="s">
        <v>408</v>
      </c>
      <c r="N9">
        <v>0.249</v>
      </c>
      <c r="O9">
        <v>0</v>
      </c>
      <c r="P9" t="s">
        <v>398</v>
      </c>
      <c r="Q9" t="s">
        <v>486</v>
      </c>
      <c r="R9" t="s">
        <v>1205</v>
      </c>
      <c r="T9" s="24">
        <f t="shared" si="0"/>
        <v>468</v>
      </c>
      <c r="U9" s="9">
        <v>1</v>
      </c>
      <c r="Y9" t="s">
        <v>700</v>
      </c>
      <c r="Z9" t="s">
        <v>487</v>
      </c>
      <c r="AA9" t="s">
        <v>562</v>
      </c>
      <c r="AB9" t="s">
        <v>627</v>
      </c>
      <c r="AD9">
        <v>27</v>
      </c>
      <c r="AF9" t="s">
        <v>748</v>
      </c>
      <c r="AH9" t="s">
        <v>622</v>
      </c>
      <c r="AI9" s="6">
        <v>38869</v>
      </c>
      <c r="AJ9" s="6">
        <v>41213</v>
      </c>
      <c r="AK9" t="s">
        <v>279</v>
      </c>
      <c r="AO9" t="s">
        <v>666</v>
      </c>
      <c r="AQ9" s="37">
        <v>1</v>
      </c>
      <c r="AR9" s="37">
        <v>1</v>
      </c>
      <c r="AS9" s="37"/>
      <c r="AY9">
        <v>0</v>
      </c>
      <c r="AZ9">
        <v>1</v>
      </c>
      <c r="BA9">
        <v>0</v>
      </c>
      <c r="BB9">
        <v>0</v>
      </c>
      <c r="BF9" t="s">
        <v>127</v>
      </c>
      <c r="BG9" t="s">
        <v>793</v>
      </c>
    </row>
    <row r="10" spans="1:59" x14ac:dyDescent="0.35">
      <c r="A10">
        <v>23</v>
      </c>
      <c r="B10">
        <v>9</v>
      </c>
      <c r="D10" t="s">
        <v>579</v>
      </c>
      <c r="E10" t="s">
        <v>497</v>
      </c>
      <c r="F10" t="s">
        <v>91</v>
      </c>
      <c r="H10" t="s">
        <v>216</v>
      </c>
      <c r="I10" t="s">
        <v>213</v>
      </c>
      <c r="K10" t="s">
        <v>408</v>
      </c>
      <c r="L10" t="s">
        <v>408</v>
      </c>
      <c r="N10">
        <v>0.17199999999999999</v>
      </c>
      <c r="O10">
        <v>0</v>
      </c>
      <c r="P10" t="s">
        <v>398</v>
      </c>
      <c r="Q10" t="s">
        <v>486</v>
      </c>
      <c r="R10" t="s">
        <v>1205</v>
      </c>
      <c r="T10" s="24">
        <f t="shared" si="0"/>
        <v>468</v>
      </c>
      <c r="U10" s="9">
        <v>1</v>
      </c>
      <c r="Y10" t="s">
        <v>700</v>
      </c>
      <c r="Z10" t="s">
        <v>487</v>
      </c>
      <c r="AA10" t="s">
        <v>562</v>
      </c>
      <c r="AB10" t="s">
        <v>627</v>
      </c>
      <c r="AD10">
        <v>27</v>
      </c>
      <c r="AF10" t="s">
        <v>748</v>
      </c>
      <c r="AH10" t="s">
        <v>622</v>
      </c>
      <c r="AI10" s="6">
        <v>38869</v>
      </c>
      <c r="AJ10" s="6">
        <v>41213</v>
      </c>
      <c r="AK10" t="s">
        <v>279</v>
      </c>
      <c r="AO10" t="s">
        <v>666</v>
      </c>
      <c r="AQ10" s="37">
        <v>1</v>
      </c>
      <c r="AR10" s="37">
        <v>1</v>
      </c>
      <c r="AS10" s="37"/>
      <c r="AY10">
        <v>0</v>
      </c>
      <c r="AZ10">
        <v>1</v>
      </c>
      <c r="BA10">
        <v>0</v>
      </c>
      <c r="BB10">
        <v>0</v>
      </c>
      <c r="BF10" t="s">
        <v>127</v>
      </c>
      <c r="BG10" t="s">
        <v>793</v>
      </c>
    </row>
    <row r="11" spans="1:59" x14ac:dyDescent="0.35">
      <c r="A11">
        <v>23</v>
      </c>
      <c r="B11">
        <v>10</v>
      </c>
      <c r="D11" t="s">
        <v>579</v>
      </c>
      <c r="E11" t="s">
        <v>464</v>
      </c>
      <c r="F11" t="s">
        <v>91</v>
      </c>
      <c r="H11" t="s">
        <v>214</v>
      </c>
      <c r="I11" t="s">
        <v>213</v>
      </c>
      <c r="K11" t="s">
        <v>408</v>
      </c>
      <c r="L11" t="s">
        <v>408</v>
      </c>
      <c r="N11">
        <v>0.747</v>
      </c>
      <c r="O11">
        <v>0</v>
      </c>
      <c r="P11" t="s">
        <v>398</v>
      </c>
      <c r="Q11" t="s">
        <v>486</v>
      </c>
      <c r="R11" t="s">
        <v>1205</v>
      </c>
      <c r="T11" s="24">
        <f t="shared" si="0"/>
        <v>468</v>
      </c>
      <c r="U11" s="9">
        <v>1</v>
      </c>
      <c r="Y11" t="s">
        <v>700</v>
      </c>
      <c r="Z11" t="s">
        <v>487</v>
      </c>
      <c r="AA11" t="s">
        <v>562</v>
      </c>
      <c r="AB11" t="s">
        <v>627</v>
      </c>
      <c r="AD11">
        <v>27</v>
      </c>
      <c r="AF11" t="s">
        <v>748</v>
      </c>
      <c r="AH11" t="s">
        <v>622</v>
      </c>
      <c r="AI11" s="6">
        <v>38869</v>
      </c>
      <c r="AJ11" s="6">
        <v>41213</v>
      </c>
      <c r="AK11" t="s">
        <v>278</v>
      </c>
      <c r="AO11" t="s">
        <v>666</v>
      </c>
      <c r="AQ11" s="37">
        <v>2</v>
      </c>
      <c r="AR11" s="37">
        <v>2</v>
      </c>
      <c r="AS11" s="37"/>
      <c r="AY11">
        <v>0</v>
      </c>
      <c r="AZ11">
        <v>1</v>
      </c>
      <c r="BA11">
        <v>0</v>
      </c>
      <c r="BB11">
        <v>0</v>
      </c>
      <c r="BF11" t="s">
        <v>127</v>
      </c>
      <c r="BG11" t="s">
        <v>793</v>
      </c>
    </row>
    <row r="12" spans="1:59" x14ac:dyDescent="0.35">
      <c r="A12">
        <v>23</v>
      </c>
      <c r="B12">
        <v>11</v>
      </c>
      <c r="D12" t="s">
        <v>579</v>
      </c>
      <c r="E12" t="s">
        <v>496</v>
      </c>
      <c r="F12" t="s">
        <v>91</v>
      </c>
      <c r="H12" t="s">
        <v>215</v>
      </c>
      <c r="I12" t="s">
        <v>213</v>
      </c>
      <c r="K12" t="s">
        <v>408</v>
      </c>
      <c r="L12" t="s">
        <v>408</v>
      </c>
      <c r="N12">
        <v>0.16500000000000001</v>
      </c>
      <c r="O12">
        <v>0</v>
      </c>
      <c r="P12" t="s">
        <v>398</v>
      </c>
      <c r="Q12" t="s">
        <v>486</v>
      </c>
      <c r="R12" t="s">
        <v>1205</v>
      </c>
      <c r="T12" s="24">
        <f t="shared" si="0"/>
        <v>468</v>
      </c>
      <c r="U12" s="9">
        <v>1</v>
      </c>
      <c r="Y12" t="s">
        <v>700</v>
      </c>
      <c r="Z12" t="s">
        <v>487</v>
      </c>
      <c r="AA12" t="s">
        <v>562</v>
      </c>
      <c r="AB12" t="s">
        <v>627</v>
      </c>
      <c r="AD12">
        <v>27</v>
      </c>
      <c r="AF12" t="s">
        <v>748</v>
      </c>
      <c r="AH12" t="s">
        <v>622</v>
      </c>
      <c r="AI12" s="6">
        <v>38869</v>
      </c>
      <c r="AJ12" s="6">
        <v>41213</v>
      </c>
      <c r="AK12" t="s">
        <v>278</v>
      </c>
      <c r="AO12" t="s">
        <v>666</v>
      </c>
      <c r="AQ12" s="37">
        <v>1</v>
      </c>
      <c r="AR12" s="37">
        <v>1</v>
      </c>
      <c r="AS12" s="37"/>
      <c r="AY12">
        <v>0</v>
      </c>
      <c r="AZ12">
        <v>1</v>
      </c>
      <c r="BA12">
        <v>0</v>
      </c>
      <c r="BB12">
        <v>0</v>
      </c>
      <c r="BF12" t="s">
        <v>127</v>
      </c>
      <c r="BG12" t="s">
        <v>793</v>
      </c>
    </row>
    <row r="13" spans="1:59" x14ac:dyDescent="0.35">
      <c r="A13">
        <v>23</v>
      </c>
      <c r="B13">
        <v>12</v>
      </c>
      <c r="D13" t="s">
        <v>579</v>
      </c>
      <c r="E13" t="s">
        <v>497</v>
      </c>
      <c r="F13" t="s">
        <v>91</v>
      </c>
      <c r="H13" t="s">
        <v>216</v>
      </c>
      <c r="I13" t="s">
        <v>213</v>
      </c>
      <c r="K13" t="s">
        <v>408</v>
      </c>
      <c r="L13" t="s">
        <v>408</v>
      </c>
      <c r="N13">
        <v>0.127</v>
      </c>
      <c r="O13">
        <v>0</v>
      </c>
      <c r="P13" t="s">
        <v>398</v>
      </c>
      <c r="Q13" t="s">
        <v>486</v>
      </c>
      <c r="R13" t="s">
        <v>1205</v>
      </c>
      <c r="T13" s="24">
        <f t="shared" si="0"/>
        <v>468</v>
      </c>
      <c r="U13" s="9">
        <v>1</v>
      </c>
      <c r="Y13" t="s">
        <v>700</v>
      </c>
      <c r="Z13" t="s">
        <v>487</v>
      </c>
      <c r="AA13" t="s">
        <v>562</v>
      </c>
      <c r="AB13" t="s">
        <v>627</v>
      </c>
      <c r="AD13">
        <v>27</v>
      </c>
      <c r="AF13" t="s">
        <v>748</v>
      </c>
      <c r="AH13" t="s">
        <v>622</v>
      </c>
      <c r="AI13" s="6">
        <v>38869</v>
      </c>
      <c r="AJ13" s="6">
        <v>41213</v>
      </c>
      <c r="AK13" t="s">
        <v>278</v>
      </c>
      <c r="AO13" t="s">
        <v>666</v>
      </c>
      <c r="AQ13" s="37">
        <v>2</v>
      </c>
      <c r="AR13" s="37">
        <v>2</v>
      </c>
      <c r="AS13" s="37"/>
      <c r="AY13">
        <v>0</v>
      </c>
      <c r="AZ13">
        <v>1</v>
      </c>
      <c r="BA13">
        <v>0</v>
      </c>
      <c r="BB13">
        <v>0</v>
      </c>
      <c r="BF13" t="s">
        <v>127</v>
      </c>
      <c r="BG13" t="s">
        <v>793</v>
      </c>
    </row>
    <row r="14" spans="1:59" x14ac:dyDescent="0.35">
      <c r="A14">
        <v>23</v>
      </c>
      <c r="B14">
        <v>13</v>
      </c>
      <c r="D14" t="s">
        <v>579</v>
      </c>
      <c r="E14" t="s">
        <v>464</v>
      </c>
      <c r="F14" t="s">
        <v>91</v>
      </c>
      <c r="H14" t="s">
        <v>214</v>
      </c>
      <c r="I14" t="s">
        <v>213</v>
      </c>
      <c r="K14" t="s">
        <v>408</v>
      </c>
      <c r="L14" t="s">
        <v>408</v>
      </c>
      <c r="N14">
        <v>0.748</v>
      </c>
      <c r="O14">
        <v>0</v>
      </c>
      <c r="P14" t="s">
        <v>398</v>
      </c>
      <c r="Q14" t="s">
        <v>486</v>
      </c>
      <c r="R14" t="s">
        <v>1205</v>
      </c>
      <c r="T14" s="24">
        <f t="shared" si="0"/>
        <v>468</v>
      </c>
      <c r="U14" s="9">
        <v>1</v>
      </c>
      <c r="Y14" t="s">
        <v>700</v>
      </c>
      <c r="Z14" t="s">
        <v>487</v>
      </c>
      <c r="AA14" t="s">
        <v>562</v>
      </c>
      <c r="AB14" t="s">
        <v>627</v>
      </c>
      <c r="AD14">
        <v>27</v>
      </c>
      <c r="AI14" s="6">
        <v>38869</v>
      </c>
      <c r="AJ14" s="6">
        <v>41213</v>
      </c>
      <c r="AK14" t="s">
        <v>536</v>
      </c>
      <c r="AO14" t="s">
        <v>666</v>
      </c>
      <c r="AQ14" s="37">
        <v>3</v>
      </c>
      <c r="AR14" s="37">
        <v>3</v>
      </c>
      <c r="AS14" s="37"/>
      <c r="AY14">
        <v>0</v>
      </c>
      <c r="AZ14">
        <v>1</v>
      </c>
      <c r="BA14">
        <v>0</v>
      </c>
      <c r="BB14">
        <v>0</v>
      </c>
      <c r="BF14" t="s">
        <v>127</v>
      </c>
      <c r="BG14" t="s">
        <v>793</v>
      </c>
    </row>
    <row r="15" spans="1:59" x14ac:dyDescent="0.35">
      <c r="A15">
        <v>23</v>
      </c>
      <c r="B15">
        <v>14</v>
      </c>
      <c r="D15" t="s">
        <v>579</v>
      </c>
      <c r="E15" t="s">
        <v>496</v>
      </c>
      <c r="F15" t="s">
        <v>91</v>
      </c>
      <c r="H15" t="s">
        <v>215</v>
      </c>
      <c r="I15" t="s">
        <v>213</v>
      </c>
      <c r="K15" t="s">
        <v>408</v>
      </c>
      <c r="L15" t="s">
        <v>408</v>
      </c>
      <c r="N15">
        <v>0.97199999999999998</v>
      </c>
      <c r="O15">
        <v>0</v>
      </c>
      <c r="P15" t="s">
        <v>398</v>
      </c>
      <c r="Q15" t="s">
        <v>486</v>
      </c>
      <c r="R15" t="s">
        <v>1205</v>
      </c>
      <c r="T15" s="24">
        <f t="shared" si="0"/>
        <v>468</v>
      </c>
      <c r="U15" s="9">
        <v>1</v>
      </c>
      <c r="Y15" t="s">
        <v>700</v>
      </c>
      <c r="Z15" t="s">
        <v>487</v>
      </c>
      <c r="AA15" t="s">
        <v>562</v>
      </c>
      <c r="AB15" t="s">
        <v>627</v>
      </c>
      <c r="AD15">
        <v>27</v>
      </c>
      <c r="AI15" s="6">
        <v>38869</v>
      </c>
      <c r="AJ15" s="6">
        <v>41213</v>
      </c>
      <c r="AK15" t="s">
        <v>536</v>
      </c>
      <c r="AO15" t="s">
        <v>666</v>
      </c>
      <c r="AQ15" s="37">
        <v>3</v>
      </c>
      <c r="AR15" s="37">
        <v>3</v>
      </c>
      <c r="AS15" s="37"/>
      <c r="AY15">
        <v>0</v>
      </c>
      <c r="AZ15">
        <v>1</v>
      </c>
      <c r="BA15">
        <v>0</v>
      </c>
      <c r="BB15">
        <v>0</v>
      </c>
      <c r="BF15" t="s">
        <v>127</v>
      </c>
      <c r="BG15" t="s">
        <v>793</v>
      </c>
    </row>
    <row r="16" spans="1:59" x14ac:dyDescent="0.35">
      <c r="A16">
        <v>23</v>
      </c>
      <c r="B16">
        <v>15</v>
      </c>
      <c r="D16" t="s">
        <v>579</v>
      </c>
      <c r="E16" t="s">
        <v>497</v>
      </c>
      <c r="F16" t="s">
        <v>91</v>
      </c>
      <c r="H16" t="s">
        <v>216</v>
      </c>
      <c r="I16" t="s">
        <v>213</v>
      </c>
      <c r="K16" t="s">
        <v>408</v>
      </c>
      <c r="L16" t="s">
        <v>408</v>
      </c>
      <c r="N16">
        <v>0.72799999999999998</v>
      </c>
      <c r="O16">
        <v>0</v>
      </c>
      <c r="P16" t="s">
        <v>398</v>
      </c>
      <c r="Q16" t="s">
        <v>486</v>
      </c>
      <c r="R16" t="s">
        <v>1205</v>
      </c>
      <c r="T16" s="24">
        <f t="shared" si="0"/>
        <v>468</v>
      </c>
      <c r="U16" s="9">
        <v>1</v>
      </c>
      <c r="Y16" t="s">
        <v>700</v>
      </c>
      <c r="Z16" t="s">
        <v>487</v>
      </c>
      <c r="AA16" t="s">
        <v>562</v>
      </c>
      <c r="AB16" t="s">
        <v>627</v>
      </c>
      <c r="AD16">
        <v>27</v>
      </c>
      <c r="AI16" s="6">
        <v>38869</v>
      </c>
      <c r="AJ16" s="6">
        <v>41213</v>
      </c>
      <c r="AK16" t="s">
        <v>536</v>
      </c>
      <c r="AO16" t="s">
        <v>666</v>
      </c>
      <c r="AQ16" s="37">
        <v>8</v>
      </c>
      <c r="AR16" s="37">
        <v>8</v>
      </c>
      <c r="AS16" s="37"/>
      <c r="AY16">
        <v>0</v>
      </c>
      <c r="AZ16">
        <v>1</v>
      </c>
      <c r="BA16">
        <v>0</v>
      </c>
      <c r="BB16">
        <v>0</v>
      </c>
      <c r="BF16" t="s">
        <v>127</v>
      </c>
      <c r="BG16" t="s">
        <v>793</v>
      </c>
    </row>
    <row r="17" spans="1:59" x14ac:dyDescent="0.35">
      <c r="A17">
        <v>23</v>
      </c>
      <c r="B17">
        <v>16</v>
      </c>
      <c r="D17" t="s">
        <v>579</v>
      </c>
      <c r="E17" t="s">
        <v>91</v>
      </c>
      <c r="F17" t="s">
        <v>464</v>
      </c>
      <c r="H17" t="s">
        <v>213</v>
      </c>
      <c r="I17" t="s">
        <v>214</v>
      </c>
      <c r="K17" t="s">
        <v>408</v>
      </c>
      <c r="L17" t="s">
        <v>408</v>
      </c>
      <c r="N17">
        <v>1E-3</v>
      </c>
      <c r="O17">
        <v>0</v>
      </c>
      <c r="P17" t="s">
        <v>398</v>
      </c>
      <c r="Q17" t="s">
        <v>486</v>
      </c>
      <c r="R17" t="s">
        <v>1205</v>
      </c>
      <c r="T17" s="24">
        <f t="shared" si="0"/>
        <v>468</v>
      </c>
      <c r="U17" s="9">
        <v>1</v>
      </c>
      <c r="Y17" t="s">
        <v>700</v>
      </c>
      <c r="Z17" t="s">
        <v>488</v>
      </c>
      <c r="AA17" t="s">
        <v>562</v>
      </c>
      <c r="AB17" t="s">
        <v>627</v>
      </c>
      <c r="AC17">
        <v>0.01</v>
      </c>
      <c r="AD17">
        <v>27</v>
      </c>
      <c r="AG17" t="s">
        <v>748</v>
      </c>
      <c r="AH17" t="s">
        <v>564</v>
      </c>
      <c r="AI17" s="6">
        <v>38869</v>
      </c>
      <c r="AJ17" s="6">
        <v>41213</v>
      </c>
      <c r="AK17" t="s">
        <v>370</v>
      </c>
      <c r="AO17" t="s">
        <v>666</v>
      </c>
      <c r="AQ17" s="37">
        <v>1</v>
      </c>
      <c r="AR17" s="37">
        <v>1</v>
      </c>
      <c r="AS17" s="37"/>
      <c r="AY17">
        <v>0</v>
      </c>
      <c r="AZ17">
        <v>1</v>
      </c>
      <c r="BA17">
        <v>0</v>
      </c>
      <c r="BB17">
        <v>0</v>
      </c>
      <c r="BF17" t="s">
        <v>127</v>
      </c>
      <c r="BG17" t="s">
        <v>793</v>
      </c>
    </row>
    <row r="18" spans="1:59" x14ac:dyDescent="0.35">
      <c r="A18">
        <v>23</v>
      </c>
      <c r="B18">
        <v>17</v>
      </c>
      <c r="D18" t="s">
        <v>579</v>
      </c>
      <c r="E18" t="s">
        <v>91</v>
      </c>
      <c r="F18" t="s">
        <v>496</v>
      </c>
      <c r="H18" t="s">
        <v>213</v>
      </c>
      <c r="I18" t="s">
        <v>215</v>
      </c>
      <c r="K18" t="s">
        <v>408</v>
      </c>
      <c r="L18" t="s">
        <v>408</v>
      </c>
      <c r="N18">
        <v>2.1000000000000001E-2</v>
      </c>
      <c r="O18">
        <v>0</v>
      </c>
      <c r="P18" t="s">
        <v>398</v>
      </c>
      <c r="Q18" t="s">
        <v>486</v>
      </c>
      <c r="R18" t="s">
        <v>1205</v>
      </c>
      <c r="T18" s="24">
        <f t="shared" si="0"/>
        <v>468</v>
      </c>
      <c r="U18" s="9">
        <v>1</v>
      </c>
      <c r="Y18" t="s">
        <v>700</v>
      </c>
      <c r="Z18" t="s">
        <v>488</v>
      </c>
      <c r="AA18" t="s">
        <v>562</v>
      </c>
      <c r="AB18" t="s">
        <v>627</v>
      </c>
      <c r="AC18">
        <v>0.05</v>
      </c>
      <c r="AD18">
        <v>27</v>
      </c>
      <c r="AG18" t="s">
        <v>748</v>
      </c>
      <c r="AH18" t="s">
        <v>564</v>
      </c>
      <c r="AI18" s="6">
        <v>38869</v>
      </c>
      <c r="AJ18" s="6">
        <v>41213</v>
      </c>
      <c r="AK18" t="s">
        <v>370</v>
      </c>
      <c r="AO18" t="s">
        <v>666</v>
      </c>
      <c r="AQ18" s="37">
        <v>1</v>
      </c>
      <c r="AR18" s="37">
        <v>1</v>
      </c>
      <c r="AS18" s="37"/>
      <c r="AY18">
        <v>0</v>
      </c>
      <c r="AZ18">
        <v>1</v>
      </c>
      <c r="BA18">
        <v>0</v>
      </c>
      <c r="BB18">
        <v>0</v>
      </c>
      <c r="BF18" t="s">
        <v>127</v>
      </c>
      <c r="BG18" t="s">
        <v>793</v>
      </c>
    </row>
    <row r="19" spans="1:59" x14ac:dyDescent="0.35">
      <c r="A19">
        <v>23</v>
      </c>
      <c r="B19">
        <v>18</v>
      </c>
      <c r="D19" t="s">
        <v>579</v>
      </c>
      <c r="E19" t="s">
        <v>91</v>
      </c>
      <c r="F19" t="s">
        <v>497</v>
      </c>
      <c r="H19" t="s">
        <v>213</v>
      </c>
      <c r="I19" t="s">
        <v>216</v>
      </c>
      <c r="K19" t="s">
        <v>408</v>
      </c>
      <c r="L19" t="s">
        <v>408</v>
      </c>
      <c r="N19">
        <v>1E-3</v>
      </c>
      <c r="O19">
        <v>0</v>
      </c>
      <c r="P19" t="s">
        <v>398</v>
      </c>
      <c r="Q19" t="s">
        <v>486</v>
      </c>
      <c r="R19" t="s">
        <v>1205</v>
      </c>
      <c r="T19" s="24">
        <f t="shared" si="0"/>
        <v>468</v>
      </c>
      <c r="U19" s="9">
        <v>1</v>
      </c>
      <c r="Y19" t="s">
        <v>700</v>
      </c>
      <c r="Z19" t="s">
        <v>488</v>
      </c>
      <c r="AA19" t="s">
        <v>562</v>
      </c>
      <c r="AB19" t="s">
        <v>627</v>
      </c>
      <c r="AC19">
        <v>0.01</v>
      </c>
      <c r="AD19">
        <v>27</v>
      </c>
      <c r="AG19" t="s">
        <v>748</v>
      </c>
      <c r="AH19" t="s">
        <v>564</v>
      </c>
      <c r="AI19" s="6">
        <v>38869</v>
      </c>
      <c r="AJ19" s="6">
        <v>41213</v>
      </c>
      <c r="AK19" t="s">
        <v>370</v>
      </c>
      <c r="AO19" t="s">
        <v>666</v>
      </c>
      <c r="AQ19" s="37">
        <v>1</v>
      </c>
      <c r="AR19" s="37">
        <v>1</v>
      </c>
      <c r="AS19" s="37"/>
      <c r="AY19">
        <v>0</v>
      </c>
      <c r="AZ19">
        <v>1</v>
      </c>
      <c r="BA19">
        <v>0</v>
      </c>
      <c r="BB19">
        <v>0</v>
      </c>
      <c r="BF19" t="s">
        <v>127</v>
      </c>
      <c r="BG19" t="s">
        <v>793</v>
      </c>
    </row>
    <row r="20" spans="1:59" x14ac:dyDescent="0.35">
      <c r="A20">
        <v>23</v>
      </c>
      <c r="B20">
        <v>19</v>
      </c>
      <c r="D20" t="s">
        <v>579</v>
      </c>
      <c r="E20" t="s">
        <v>91</v>
      </c>
      <c r="F20" t="s">
        <v>464</v>
      </c>
      <c r="H20" t="s">
        <v>213</v>
      </c>
      <c r="I20" t="s">
        <v>214</v>
      </c>
      <c r="K20" t="s">
        <v>408</v>
      </c>
      <c r="L20" t="s">
        <v>408</v>
      </c>
      <c r="N20">
        <v>0</v>
      </c>
      <c r="O20">
        <v>0</v>
      </c>
      <c r="P20" t="s">
        <v>398</v>
      </c>
      <c r="Q20" t="s">
        <v>486</v>
      </c>
      <c r="R20" t="s">
        <v>1205</v>
      </c>
      <c r="T20" s="24">
        <f t="shared" si="0"/>
        <v>468</v>
      </c>
      <c r="U20" s="9">
        <v>1</v>
      </c>
      <c r="Y20" t="s">
        <v>700</v>
      </c>
      <c r="Z20" t="s">
        <v>488</v>
      </c>
      <c r="AA20" t="s">
        <v>562</v>
      </c>
      <c r="AB20" t="s">
        <v>627</v>
      </c>
      <c r="AC20">
        <v>0.01</v>
      </c>
      <c r="AD20">
        <v>27</v>
      </c>
      <c r="AG20" t="s">
        <v>748</v>
      </c>
      <c r="AH20" t="s">
        <v>564</v>
      </c>
      <c r="AI20" s="6">
        <v>38869</v>
      </c>
      <c r="AJ20" s="6">
        <v>41213</v>
      </c>
      <c r="AK20" t="s">
        <v>377</v>
      </c>
      <c r="AO20" t="s">
        <v>666</v>
      </c>
      <c r="AQ20" s="37">
        <v>5</v>
      </c>
      <c r="AR20" s="37">
        <v>5</v>
      </c>
      <c r="AS20" s="37"/>
      <c r="AY20">
        <v>0</v>
      </c>
      <c r="AZ20">
        <v>1</v>
      </c>
      <c r="BA20">
        <v>0</v>
      </c>
      <c r="BB20">
        <v>0</v>
      </c>
      <c r="BF20" t="s">
        <v>127</v>
      </c>
      <c r="BG20" t="s">
        <v>793</v>
      </c>
    </row>
    <row r="21" spans="1:59" x14ac:dyDescent="0.35">
      <c r="A21">
        <v>23</v>
      </c>
      <c r="B21">
        <v>20</v>
      </c>
      <c r="D21" t="s">
        <v>579</v>
      </c>
      <c r="E21" t="s">
        <v>91</v>
      </c>
      <c r="F21" t="s">
        <v>496</v>
      </c>
      <c r="H21" t="s">
        <v>213</v>
      </c>
      <c r="I21" t="s">
        <v>215</v>
      </c>
      <c r="K21" t="s">
        <v>408</v>
      </c>
      <c r="L21" t="s">
        <v>408</v>
      </c>
      <c r="N21">
        <v>7.0000000000000007E-2</v>
      </c>
      <c r="O21">
        <v>0</v>
      </c>
      <c r="P21" t="s">
        <v>398</v>
      </c>
      <c r="Q21" t="s">
        <v>486</v>
      </c>
      <c r="R21" t="s">
        <v>1205</v>
      </c>
      <c r="T21" s="24">
        <f t="shared" si="0"/>
        <v>468</v>
      </c>
      <c r="U21" s="9">
        <v>1</v>
      </c>
      <c r="Y21" t="s">
        <v>700</v>
      </c>
      <c r="Z21" t="s">
        <v>488</v>
      </c>
      <c r="AA21" t="s">
        <v>562</v>
      </c>
      <c r="AB21" t="s">
        <v>627</v>
      </c>
      <c r="AD21">
        <v>27</v>
      </c>
      <c r="AG21" t="s">
        <v>748</v>
      </c>
      <c r="AH21" t="s">
        <v>564</v>
      </c>
      <c r="AI21" s="6">
        <v>38869</v>
      </c>
      <c r="AJ21" s="6">
        <v>41213</v>
      </c>
      <c r="AK21" t="s">
        <v>377</v>
      </c>
      <c r="AO21" t="s">
        <v>666</v>
      </c>
      <c r="AQ21" s="37">
        <v>2</v>
      </c>
      <c r="AR21" s="37">
        <v>2</v>
      </c>
      <c r="AS21" s="37"/>
      <c r="AY21">
        <v>0</v>
      </c>
      <c r="AZ21">
        <v>1</v>
      </c>
      <c r="BA21">
        <v>0</v>
      </c>
      <c r="BB21">
        <v>0</v>
      </c>
      <c r="BF21" t="s">
        <v>127</v>
      </c>
      <c r="BG21" t="s">
        <v>793</v>
      </c>
    </row>
    <row r="22" spans="1:59" x14ac:dyDescent="0.35">
      <c r="A22">
        <v>23</v>
      </c>
      <c r="B22">
        <v>21</v>
      </c>
      <c r="D22" t="s">
        <v>579</v>
      </c>
      <c r="E22" t="s">
        <v>91</v>
      </c>
      <c r="F22" t="s">
        <v>497</v>
      </c>
      <c r="H22" t="s">
        <v>213</v>
      </c>
      <c r="I22" t="s">
        <v>216</v>
      </c>
      <c r="K22" t="s">
        <v>408</v>
      </c>
      <c r="L22" t="s">
        <v>408</v>
      </c>
      <c r="N22">
        <v>0</v>
      </c>
      <c r="O22">
        <v>0</v>
      </c>
      <c r="P22" t="s">
        <v>398</v>
      </c>
      <c r="Q22" t="s">
        <v>486</v>
      </c>
      <c r="R22" t="s">
        <v>1205</v>
      </c>
      <c r="T22" s="24">
        <f t="shared" si="0"/>
        <v>468</v>
      </c>
      <c r="U22" s="9">
        <v>1</v>
      </c>
      <c r="Y22" t="s">
        <v>700</v>
      </c>
      <c r="Z22" t="s">
        <v>488</v>
      </c>
      <c r="AA22" t="s">
        <v>562</v>
      </c>
      <c r="AB22" t="s">
        <v>627</v>
      </c>
      <c r="AC22">
        <v>0.01</v>
      </c>
      <c r="AD22">
        <v>27</v>
      </c>
      <c r="AG22" t="s">
        <v>748</v>
      </c>
      <c r="AH22" t="s">
        <v>564</v>
      </c>
      <c r="AI22" s="6">
        <v>38869</v>
      </c>
      <c r="AJ22" s="6">
        <v>41213</v>
      </c>
      <c r="AK22" t="s">
        <v>377</v>
      </c>
      <c r="AO22" t="s">
        <v>666</v>
      </c>
      <c r="AQ22" s="37">
        <v>3</v>
      </c>
      <c r="AR22" s="37">
        <v>3</v>
      </c>
      <c r="AS22" s="37"/>
      <c r="AY22">
        <v>0</v>
      </c>
      <c r="AZ22">
        <v>1</v>
      </c>
      <c r="BA22">
        <v>0</v>
      </c>
      <c r="BB22">
        <v>0</v>
      </c>
      <c r="BF22" t="s">
        <v>127</v>
      </c>
      <c r="BG22" t="s">
        <v>793</v>
      </c>
    </row>
    <row r="23" spans="1:59" x14ac:dyDescent="0.35">
      <c r="A23">
        <v>23</v>
      </c>
      <c r="B23">
        <v>22</v>
      </c>
      <c r="D23" t="s">
        <v>579</v>
      </c>
      <c r="E23" t="s">
        <v>91</v>
      </c>
      <c r="F23" t="s">
        <v>464</v>
      </c>
      <c r="H23" t="s">
        <v>213</v>
      </c>
      <c r="I23" t="s">
        <v>214</v>
      </c>
      <c r="K23" t="s">
        <v>408</v>
      </c>
      <c r="L23" t="s">
        <v>408</v>
      </c>
      <c r="N23">
        <v>3.5000000000000003E-2</v>
      </c>
      <c r="O23">
        <v>0</v>
      </c>
      <c r="P23" t="s">
        <v>398</v>
      </c>
      <c r="Q23" t="s">
        <v>486</v>
      </c>
      <c r="R23" t="s">
        <v>1205</v>
      </c>
      <c r="T23" s="24">
        <f t="shared" si="0"/>
        <v>468</v>
      </c>
      <c r="U23" s="9">
        <v>1</v>
      </c>
      <c r="Y23" t="s">
        <v>700</v>
      </c>
      <c r="Z23" t="s">
        <v>488</v>
      </c>
      <c r="AA23" t="s">
        <v>562</v>
      </c>
      <c r="AB23" t="s">
        <v>627</v>
      </c>
      <c r="AC23">
        <v>0.05</v>
      </c>
      <c r="AD23">
        <v>27</v>
      </c>
      <c r="AG23" t="s">
        <v>748</v>
      </c>
      <c r="AH23" t="s">
        <v>622</v>
      </c>
      <c r="AI23" s="6">
        <v>38869</v>
      </c>
      <c r="AJ23" s="6">
        <v>41213</v>
      </c>
      <c r="AK23" t="s">
        <v>279</v>
      </c>
      <c r="AO23" t="s">
        <v>666</v>
      </c>
      <c r="AQ23" s="37">
        <v>1</v>
      </c>
      <c r="AR23" s="37">
        <v>1</v>
      </c>
      <c r="AS23" s="37"/>
      <c r="AY23">
        <v>0</v>
      </c>
      <c r="AZ23">
        <v>1</v>
      </c>
      <c r="BA23">
        <v>0</v>
      </c>
      <c r="BB23">
        <v>0</v>
      </c>
      <c r="BF23" t="s">
        <v>127</v>
      </c>
      <c r="BG23" t="s">
        <v>793</v>
      </c>
    </row>
    <row r="24" spans="1:59" x14ac:dyDescent="0.35">
      <c r="A24">
        <v>23</v>
      </c>
      <c r="B24">
        <v>23</v>
      </c>
      <c r="D24" t="s">
        <v>579</v>
      </c>
      <c r="E24" t="s">
        <v>91</v>
      </c>
      <c r="F24" t="s">
        <v>496</v>
      </c>
      <c r="H24" t="s">
        <v>213</v>
      </c>
      <c r="I24" t="s">
        <v>215</v>
      </c>
      <c r="K24" t="s">
        <v>408</v>
      </c>
      <c r="L24" t="s">
        <v>408</v>
      </c>
      <c r="N24">
        <v>0.79900000000000004</v>
      </c>
      <c r="O24">
        <v>0</v>
      </c>
      <c r="P24" t="s">
        <v>398</v>
      </c>
      <c r="Q24" t="s">
        <v>486</v>
      </c>
      <c r="R24" t="s">
        <v>1205</v>
      </c>
      <c r="T24" s="24">
        <f t="shared" si="0"/>
        <v>468</v>
      </c>
      <c r="U24" s="9">
        <v>1</v>
      </c>
      <c r="Y24" t="s">
        <v>700</v>
      </c>
      <c r="Z24" t="s">
        <v>488</v>
      </c>
      <c r="AA24" t="s">
        <v>562</v>
      </c>
      <c r="AB24" t="s">
        <v>627</v>
      </c>
      <c r="AD24">
        <v>27</v>
      </c>
      <c r="AG24" t="s">
        <v>748</v>
      </c>
      <c r="AH24" t="s">
        <v>622</v>
      </c>
      <c r="AI24" s="6">
        <v>38869</v>
      </c>
      <c r="AJ24" s="6">
        <v>41213</v>
      </c>
      <c r="AK24" t="s">
        <v>279</v>
      </c>
      <c r="AO24" t="s">
        <v>666</v>
      </c>
      <c r="AQ24" s="37">
        <v>1</v>
      </c>
      <c r="AR24" s="37">
        <v>1</v>
      </c>
      <c r="AS24" s="37"/>
      <c r="AY24">
        <v>0</v>
      </c>
      <c r="AZ24">
        <v>1</v>
      </c>
      <c r="BA24">
        <v>0</v>
      </c>
      <c r="BB24">
        <v>0</v>
      </c>
      <c r="BF24" t="s">
        <v>127</v>
      </c>
      <c r="BG24" t="s">
        <v>793</v>
      </c>
    </row>
    <row r="25" spans="1:59" x14ac:dyDescent="0.35">
      <c r="A25">
        <v>23</v>
      </c>
      <c r="B25">
        <v>24</v>
      </c>
      <c r="D25" t="s">
        <v>579</v>
      </c>
      <c r="E25" t="s">
        <v>91</v>
      </c>
      <c r="F25" t="s">
        <v>497</v>
      </c>
      <c r="H25" t="s">
        <v>213</v>
      </c>
      <c r="I25" t="s">
        <v>216</v>
      </c>
      <c r="K25" t="s">
        <v>408</v>
      </c>
      <c r="L25" t="s">
        <v>408</v>
      </c>
      <c r="N25">
        <v>0.64400000000000002</v>
      </c>
      <c r="O25">
        <v>0</v>
      </c>
      <c r="P25" t="s">
        <v>398</v>
      </c>
      <c r="Q25" t="s">
        <v>486</v>
      </c>
      <c r="R25" t="s">
        <v>1205</v>
      </c>
      <c r="T25" s="24">
        <f t="shared" si="0"/>
        <v>468</v>
      </c>
      <c r="U25" s="9">
        <v>1</v>
      </c>
      <c r="Y25" t="s">
        <v>700</v>
      </c>
      <c r="Z25" t="s">
        <v>488</v>
      </c>
      <c r="AA25" t="s">
        <v>562</v>
      </c>
      <c r="AB25" t="s">
        <v>627</v>
      </c>
      <c r="AD25">
        <v>27</v>
      </c>
      <c r="AG25" t="s">
        <v>748</v>
      </c>
      <c r="AH25" t="s">
        <v>622</v>
      </c>
      <c r="AI25" s="6">
        <v>38869</v>
      </c>
      <c r="AJ25" s="6">
        <v>41213</v>
      </c>
      <c r="AK25" t="s">
        <v>279</v>
      </c>
      <c r="AO25" t="s">
        <v>666</v>
      </c>
      <c r="AQ25" s="37">
        <v>1</v>
      </c>
      <c r="AR25" s="37">
        <v>1</v>
      </c>
      <c r="AS25" s="37"/>
      <c r="AY25">
        <v>0</v>
      </c>
      <c r="AZ25">
        <v>1</v>
      </c>
      <c r="BA25">
        <v>0</v>
      </c>
      <c r="BB25">
        <v>0</v>
      </c>
      <c r="BF25" t="s">
        <v>127</v>
      </c>
      <c r="BG25" t="s">
        <v>793</v>
      </c>
    </row>
    <row r="26" spans="1:59" x14ac:dyDescent="0.35">
      <c r="A26">
        <v>23</v>
      </c>
      <c r="B26">
        <v>25</v>
      </c>
      <c r="D26" t="s">
        <v>579</v>
      </c>
      <c r="E26" t="s">
        <v>91</v>
      </c>
      <c r="F26" t="s">
        <v>464</v>
      </c>
      <c r="H26" t="s">
        <v>213</v>
      </c>
      <c r="I26" t="s">
        <v>214</v>
      </c>
      <c r="K26" t="s">
        <v>408</v>
      </c>
      <c r="L26" t="s">
        <v>408</v>
      </c>
      <c r="N26">
        <v>5.0000000000000001E-3</v>
      </c>
      <c r="O26">
        <v>0</v>
      </c>
      <c r="P26" t="s">
        <v>398</v>
      </c>
      <c r="Q26" t="s">
        <v>486</v>
      </c>
      <c r="R26" t="s">
        <v>1205</v>
      </c>
      <c r="T26" s="24">
        <f t="shared" si="0"/>
        <v>468</v>
      </c>
      <c r="U26" s="9">
        <v>1</v>
      </c>
      <c r="Y26" t="s">
        <v>700</v>
      </c>
      <c r="Z26" t="s">
        <v>488</v>
      </c>
      <c r="AA26" t="s">
        <v>562</v>
      </c>
      <c r="AB26" t="s">
        <v>627</v>
      </c>
      <c r="AC26">
        <v>0.01</v>
      </c>
      <c r="AD26">
        <v>27</v>
      </c>
      <c r="AG26" t="s">
        <v>748</v>
      </c>
      <c r="AH26" t="s">
        <v>622</v>
      </c>
      <c r="AI26" s="6">
        <v>38869</v>
      </c>
      <c r="AJ26" s="6">
        <v>41213</v>
      </c>
      <c r="AK26" t="s">
        <v>278</v>
      </c>
      <c r="AO26" t="s">
        <v>666</v>
      </c>
      <c r="AQ26" s="37">
        <v>2</v>
      </c>
      <c r="AR26" s="37">
        <v>2</v>
      </c>
      <c r="AS26" s="37"/>
      <c r="AY26">
        <v>0</v>
      </c>
      <c r="AZ26">
        <v>1</v>
      </c>
      <c r="BA26">
        <v>0</v>
      </c>
      <c r="BB26">
        <v>0</v>
      </c>
      <c r="BF26" t="s">
        <v>127</v>
      </c>
      <c r="BG26" t="s">
        <v>793</v>
      </c>
    </row>
    <row r="27" spans="1:59" x14ac:dyDescent="0.35">
      <c r="A27">
        <v>23</v>
      </c>
      <c r="B27">
        <v>26</v>
      </c>
      <c r="D27" t="s">
        <v>579</v>
      </c>
      <c r="E27" t="s">
        <v>91</v>
      </c>
      <c r="F27" t="s">
        <v>496</v>
      </c>
      <c r="H27" t="s">
        <v>213</v>
      </c>
      <c r="I27" t="s">
        <v>215</v>
      </c>
      <c r="K27" t="s">
        <v>408</v>
      </c>
      <c r="L27" t="s">
        <v>408</v>
      </c>
      <c r="N27">
        <v>0.77800000000000002</v>
      </c>
      <c r="O27">
        <v>0</v>
      </c>
      <c r="P27" t="s">
        <v>398</v>
      </c>
      <c r="Q27" t="s">
        <v>486</v>
      </c>
      <c r="R27" t="s">
        <v>1205</v>
      </c>
      <c r="T27" s="24">
        <f t="shared" si="0"/>
        <v>468</v>
      </c>
      <c r="U27" s="9">
        <v>1</v>
      </c>
      <c r="Y27" t="s">
        <v>700</v>
      </c>
      <c r="Z27" t="s">
        <v>488</v>
      </c>
      <c r="AA27" t="s">
        <v>562</v>
      </c>
      <c r="AB27" t="s">
        <v>627</v>
      </c>
      <c r="AD27">
        <v>27</v>
      </c>
      <c r="AG27" t="s">
        <v>748</v>
      </c>
      <c r="AH27" t="s">
        <v>622</v>
      </c>
      <c r="AI27" s="6">
        <v>38869</v>
      </c>
      <c r="AJ27" s="6">
        <v>41213</v>
      </c>
      <c r="AK27" t="s">
        <v>278</v>
      </c>
      <c r="AO27" t="s">
        <v>666</v>
      </c>
      <c r="AQ27" s="37">
        <v>1</v>
      </c>
      <c r="AR27" s="37">
        <v>1</v>
      </c>
      <c r="AS27" s="37"/>
      <c r="AY27">
        <v>0</v>
      </c>
      <c r="AZ27">
        <v>1</v>
      </c>
      <c r="BA27">
        <v>0</v>
      </c>
      <c r="BB27">
        <v>0</v>
      </c>
      <c r="BF27" t="s">
        <v>127</v>
      </c>
      <c r="BG27" t="s">
        <v>793</v>
      </c>
    </row>
    <row r="28" spans="1:59" x14ac:dyDescent="0.35">
      <c r="A28">
        <v>23</v>
      </c>
      <c r="B28">
        <v>27</v>
      </c>
      <c r="D28" t="s">
        <v>579</v>
      </c>
      <c r="E28" t="s">
        <v>91</v>
      </c>
      <c r="F28" t="s">
        <v>497</v>
      </c>
      <c r="H28" t="s">
        <v>213</v>
      </c>
      <c r="I28" t="s">
        <v>216</v>
      </c>
      <c r="K28" t="s">
        <v>408</v>
      </c>
      <c r="L28" t="s">
        <v>408</v>
      </c>
      <c r="N28">
        <v>3.0000000000000001E-3</v>
      </c>
      <c r="O28">
        <v>0</v>
      </c>
      <c r="P28" t="s">
        <v>398</v>
      </c>
      <c r="Q28" t="s">
        <v>486</v>
      </c>
      <c r="R28" t="s">
        <v>1205</v>
      </c>
      <c r="T28" s="24">
        <f t="shared" si="0"/>
        <v>468</v>
      </c>
      <c r="U28" s="9">
        <v>1</v>
      </c>
      <c r="Y28" t="s">
        <v>700</v>
      </c>
      <c r="Z28" t="s">
        <v>488</v>
      </c>
      <c r="AA28" t="s">
        <v>562</v>
      </c>
      <c r="AB28" t="s">
        <v>627</v>
      </c>
      <c r="AC28">
        <v>0.01</v>
      </c>
      <c r="AD28">
        <v>27</v>
      </c>
      <c r="AG28" t="s">
        <v>748</v>
      </c>
      <c r="AH28" t="s">
        <v>622</v>
      </c>
      <c r="AI28" s="6">
        <v>38869</v>
      </c>
      <c r="AJ28" s="6">
        <v>41213</v>
      </c>
      <c r="AK28" t="s">
        <v>278</v>
      </c>
      <c r="AO28" t="s">
        <v>666</v>
      </c>
      <c r="AQ28" s="37">
        <v>2</v>
      </c>
      <c r="AR28" s="37">
        <v>2</v>
      </c>
      <c r="AS28" s="37"/>
      <c r="AY28">
        <v>0</v>
      </c>
      <c r="AZ28">
        <v>1</v>
      </c>
      <c r="BA28">
        <v>0</v>
      </c>
      <c r="BB28">
        <v>0</v>
      </c>
      <c r="BF28" t="s">
        <v>127</v>
      </c>
      <c r="BG28" t="s">
        <v>793</v>
      </c>
    </row>
    <row r="29" spans="1:59" x14ac:dyDescent="0.35">
      <c r="A29">
        <v>23</v>
      </c>
      <c r="B29">
        <v>28</v>
      </c>
      <c r="D29" t="s">
        <v>579</v>
      </c>
      <c r="E29" t="s">
        <v>91</v>
      </c>
      <c r="F29" t="s">
        <v>464</v>
      </c>
      <c r="H29" t="s">
        <v>213</v>
      </c>
      <c r="I29" t="s">
        <v>214</v>
      </c>
      <c r="K29" t="s">
        <v>408</v>
      </c>
      <c r="L29" t="s">
        <v>408</v>
      </c>
      <c r="N29">
        <v>0.55600000000000005</v>
      </c>
      <c r="O29">
        <v>0</v>
      </c>
      <c r="P29" t="s">
        <v>398</v>
      </c>
      <c r="Q29" t="s">
        <v>486</v>
      </c>
      <c r="R29" t="s">
        <v>1205</v>
      </c>
      <c r="T29" s="24">
        <f t="shared" si="0"/>
        <v>468</v>
      </c>
      <c r="U29" s="9">
        <v>1</v>
      </c>
      <c r="Y29" t="s">
        <v>700</v>
      </c>
      <c r="Z29" t="s">
        <v>488</v>
      </c>
      <c r="AA29" t="s">
        <v>562</v>
      </c>
      <c r="AB29" t="s">
        <v>627</v>
      </c>
      <c r="AD29">
        <v>27</v>
      </c>
      <c r="AI29" s="6">
        <v>38869</v>
      </c>
      <c r="AJ29" s="6">
        <v>41213</v>
      </c>
      <c r="AK29" t="s">
        <v>536</v>
      </c>
      <c r="AO29" t="s">
        <v>666</v>
      </c>
      <c r="AQ29" s="37">
        <v>3</v>
      </c>
      <c r="AR29" s="37">
        <v>3</v>
      </c>
      <c r="AS29" s="37"/>
      <c r="AY29">
        <v>0</v>
      </c>
      <c r="AZ29">
        <v>1</v>
      </c>
      <c r="BA29">
        <v>0</v>
      </c>
      <c r="BB29">
        <v>0</v>
      </c>
      <c r="BF29" t="s">
        <v>127</v>
      </c>
      <c r="BG29" t="s">
        <v>793</v>
      </c>
    </row>
    <row r="30" spans="1:59" x14ac:dyDescent="0.35">
      <c r="A30">
        <v>23</v>
      </c>
      <c r="B30">
        <v>29</v>
      </c>
      <c r="D30" t="s">
        <v>579</v>
      </c>
      <c r="E30" t="s">
        <v>91</v>
      </c>
      <c r="F30" t="s">
        <v>496</v>
      </c>
      <c r="H30" t="s">
        <v>213</v>
      </c>
      <c r="I30" t="s">
        <v>215</v>
      </c>
      <c r="K30" t="s">
        <v>408</v>
      </c>
      <c r="L30" t="s">
        <v>408</v>
      </c>
      <c r="N30">
        <v>0.95899999999999996</v>
      </c>
      <c r="O30">
        <v>0</v>
      </c>
      <c r="P30" t="s">
        <v>398</v>
      </c>
      <c r="Q30" t="s">
        <v>486</v>
      </c>
      <c r="R30" t="s">
        <v>1205</v>
      </c>
      <c r="T30" s="24">
        <f t="shared" si="0"/>
        <v>468</v>
      </c>
      <c r="U30" s="9">
        <v>1</v>
      </c>
      <c r="Y30" t="s">
        <v>700</v>
      </c>
      <c r="Z30" t="s">
        <v>488</v>
      </c>
      <c r="AA30" t="s">
        <v>562</v>
      </c>
      <c r="AB30" t="s">
        <v>627</v>
      </c>
      <c r="AD30">
        <v>27</v>
      </c>
      <c r="AI30" s="6">
        <v>38869</v>
      </c>
      <c r="AJ30" s="6">
        <v>41213</v>
      </c>
      <c r="AK30" t="s">
        <v>536</v>
      </c>
      <c r="AO30" t="s">
        <v>666</v>
      </c>
      <c r="AQ30" s="37">
        <v>3</v>
      </c>
      <c r="AR30" s="37">
        <v>3</v>
      </c>
      <c r="AS30" s="37"/>
      <c r="AY30">
        <v>0</v>
      </c>
      <c r="AZ30">
        <v>1</v>
      </c>
      <c r="BA30">
        <v>0</v>
      </c>
      <c r="BB30">
        <v>0</v>
      </c>
      <c r="BF30" t="s">
        <v>127</v>
      </c>
      <c r="BG30" t="s">
        <v>793</v>
      </c>
    </row>
    <row r="31" spans="1:59" x14ac:dyDescent="0.35">
      <c r="A31">
        <v>23</v>
      </c>
      <c r="B31">
        <v>30</v>
      </c>
      <c r="D31" t="s">
        <v>579</v>
      </c>
      <c r="E31" t="s">
        <v>91</v>
      </c>
      <c r="F31" t="s">
        <v>497</v>
      </c>
      <c r="H31" t="s">
        <v>213</v>
      </c>
      <c r="I31" t="s">
        <v>216</v>
      </c>
      <c r="K31" t="s">
        <v>408</v>
      </c>
      <c r="L31" t="s">
        <v>408</v>
      </c>
      <c r="N31">
        <v>0.13100000000000001</v>
      </c>
      <c r="O31">
        <v>0</v>
      </c>
      <c r="P31" t="s">
        <v>398</v>
      </c>
      <c r="Q31" t="s">
        <v>486</v>
      </c>
      <c r="R31" t="s">
        <v>1205</v>
      </c>
      <c r="T31" s="24">
        <f t="shared" si="0"/>
        <v>468</v>
      </c>
      <c r="U31" s="9">
        <v>1</v>
      </c>
      <c r="Y31" t="s">
        <v>700</v>
      </c>
      <c r="Z31" t="s">
        <v>488</v>
      </c>
      <c r="AA31" t="s">
        <v>562</v>
      </c>
      <c r="AB31" t="s">
        <v>627</v>
      </c>
      <c r="AD31">
        <v>27</v>
      </c>
      <c r="AI31" s="6">
        <v>38869</v>
      </c>
      <c r="AJ31" s="6">
        <v>41213</v>
      </c>
      <c r="AK31" t="s">
        <v>536</v>
      </c>
      <c r="AO31" t="s">
        <v>666</v>
      </c>
      <c r="AQ31" s="37">
        <v>8</v>
      </c>
      <c r="AR31" s="37">
        <v>8</v>
      </c>
      <c r="AS31" s="37"/>
      <c r="AY31">
        <v>0</v>
      </c>
      <c r="AZ31">
        <v>1</v>
      </c>
      <c r="BA31">
        <v>0</v>
      </c>
      <c r="BB31">
        <v>0</v>
      </c>
      <c r="BF31" t="s">
        <v>127</v>
      </c>
      <c r="BG31" t="s">
        <v>793</v>
      </c>
    </row>
  </sheetData>
  <pageMargins left="0.7" right="0.7" top="0.78740157499999996" bottom="0.78740157499999996" header="0.3" footer="0.3"/>
  <pageSetup paperSize="9"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E235F-504F-411E-B0CD-136C2A9D3FDA}">
  <dimension ref="A1:BG31"/>
  <sheetViews>
    <sheetView topLeftCell="H1" workbookViewId="0">
      <selection activeCell="N5" sqref="N5"/>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24</v>
      </c>
      <c r="B2">
        <v>1</v>
      </c>
      <c r="E2" t="s">
        <v>91</v>
      </c>
      <c r="F2" t="s">
        <v>420</v>
      </c>
      <c r="G2" s="9"/>
      <c r="H2" s="9" t="s">
        <v>91</v>
      </c>
      <c r="I2" s="9" t="s">
        <v>749</v>
      </c>
      <c r="J2" s="9"/>
      <c r="K2" s="9" t="s">
        <v>408</v>
      </c>
      <c r="L2" s="9" t="s">
        <v>408</v>
      </c>
      <c r="N2">
        <v>1.2E-2</v>
      </c>
      <c r="O2">
        <v>0</v>
      </c>
      <c r="P2" t="s">
        <v>398</v>
      </c>
      <c r="Q2" t="s">
        <v>504</v>
      </c>
      <c r="R2" t="s">
        <v>1205</v>
      </c>
      <c r="T2" s="24">
        <f>IF(BF2="daily",NETWORKDAYS(AI2,AJ2),IF(BF2="weekly",ROUNDDOWN((AJ2-AI2)/5,0),IF(BF2="monthly",-((YEAR(AI2)-YEAR(AJ2))*12+MONTH(AI2)-MONTH(AJ2)),"error")))</f>
        <v>839</v>
      </c>
      <c r="U2" s="9">
        <v>1</v>
      </c>
      <c r="Y2" t="s">
        <v>779</v>
      </c>
      <c r="AA2" t="s">
        <v>562</v>
      </c>
      <c r="AC2">
        <v>0.05</v>
      </c>
      <c r="AD2">
        <v>56</v>
      </c>
      <c r="AF2" t="s">
        <v>531</v>
      </c>
      <c r="AG2" t="s">
        <v>750</v>
      </c>
      <c r="AI2" s="6">
        <v>37987</v>
      </c>
      <c r="AJ2" s="6">
        <v>42185</v>
      </c>
      <c r="AK2" t="s">
        <v>62</v>
      </c>
      <c r="AO2" t="s">
        <v>572</v>
      </c>
      <c r="AQ2">
        <v>1</v>
      </c>
      <c r="AR2">
        <v>1</v>
      </c>
      <c r="AY2">
        <v>0</v>
      </c>
      <c r="AZ2">
        <v>1</v>
      </c>
      <c r="BA2">
        <v>0</v>
      </c>
      <c r="BF2" t="s">
        <v>127</v>
      </c>
    </row>
    <row r="3" spans="1:59" x14ac:dyDescent="0.35">
      <c r="A3">
        <v>24</v>
      </c>
      <c r="B3">
        <v>2</v>
      </c>
      <c r="E3" t="s">
        <v>91</v>
      </c>
      <c r="F3" t="s">
        <v>420</v>
      </c>
      <c r="G3" s="9"/>
      <c r="H3" s="9" t="s">
        <v>91</v>
      </c>
      <c r="I3" s="9" t="s">
        <v>749</v>
      </c>
      <c r="J3" s="9"/>
      <c r="K3" s="9" t="s">
        <v>408</v>
      </c>
      <c r="L3" s="9" t="s">
        <v>408</v>
      </c>
      <c r="N3">
        <v>0.68500000000000005</v>
      </c>
      <c r="O3">
        <v>0</v>
      </c>
      <c r="P3" t="s">
        <v>398</v>
      </c>
      <c r="Q3" t="s">
        <v>504</v>
      </c>
      <c r="R3" t="s">
        <v>1205</v>
      </c>
      <c r="T3" s="24">
        <f t="shared" ref="T3:T31" si="0">IF(BF3="daily",NETWORKDAYS(AI3,AJ3),IF(BF3="weekly",ROUNDDOWN((AJ3-AI3)/5,0),IF(BF3="monthly",-((YEAR(AI3)-YEAR(AJ3))*12+MONTH(AI3)-MONTH(AJ3)),"error")))</f>
        <v>839</v>
      </c>
      <c r="U3" s="9">
        <v>1</v>
      </c>
      <c r="Y3" t="s">
        <v>779</v>
      </c>
      <c r="AA3" t="s">
        <v>562</v>
      </c>
      <c r="AD3">
        <v>56</v>
      </c>
      <c r="AF3" t="s">
        <v>531</v>
      </c>
      <c r="AG3" t="s">
        <v>750</v>
      </c>
      <c r="AI3" s="6">
        <v>37987</v>
      </c>
      <c r="AJ3" s="6">
        <v>42185</v>
      </c>
      <c r="AK3" t="s">
        <v>43</v>
      </c>
      <c r="AO3" t="s">
        <v>572</v>
      </c>
      <c r="AQ3">
        <v>1</v>
      </c>
      <c r="AR3">
        <v>1</v>
      </c>
      <c r="AY3">
        <v>0</v>
      </c>
      <c r="AZ3">
        <v>1</v>
      </c>
      <c r="BA3">
        <v>0</v>
      </c>
      <c r="BF3" t="s">
        <v>127</v>
      </c>
    </row>
    <row r="4" spans="1:59" x14ac:dyDescent="0.35">
      <c r="A4">
        <v>24</v>
      </c>
      <c r="B4">
        <v>3</v>
      </c>
      <c r="E4" t="s">
        <v>91</v>
      </c>
      <c r="F4" t="s">
        <v>420</v>
      </c>
      <c r="G4" s="9"/>
      <c r="H4" s="9" t="s">
        <v>91</v>
      </c>
      <c r="I4" s="9" t="s">
        <v>749</v>
      </c>
      <c r="J4" s="9"/>
      <c r="K4" s="9" t="s">
        <v>408</v>
      </c>
      <c r="L4" s="9" t="s">
        <v>408</v>
      </c>
      <c r="N4">
        <v>0.78700000000000003</v>
      </c>
      <c r="O4">
        <v>0</v>
      </c>
      <c r="P4" t="s">
        <v>398</v>
      </c>
      <c r="Q4" t="s">
        <v>504</v>
      </c>
      <c r="R4" t="s">
        <v>1205</v>
      </c>
      <c r="T4" s="24">
        <f t="shared" si="0"/>
        <v>839</v>
      </c>
      <c r="U4" s="9">
        <v>1</v>
      </c>
      <c r="Y4" t="s">
        <v>779</v>
      </c>
      <c r="AA4" t="s">
        <v>562</v>
      </c>
      <c r="AD4">
        <v>56</v>
      </c>
      <c r="AF4" t="s">
        <v>531</v>
      </c>
      <c r="AG4" t="s">
        <v>750</v>
      </c>
      <c r="AI4" s="6">
        <v>37987</v>
      </c>
      <c r="AJ4" s="6">
        <v>42185</v>
      </c>
      <c r="AK4" t="s">
        <v>44</v>
      </c>
      <c r="AO4" t="s">
        <v>572</v>
      </c>
      <c r="AQ4">
        <v>1</v>
      </c>
      <c r="AR4">
        <v>1</v>
      </c>
      <c r="AY4">
        <v>0</v>
      </c>
      <c r="AZ4">
        <v>1</v>
      </c>
      <c r="BA4">
        <v>0</v>
      </c>
      <c r="BF4" t="s">
        <v>127</v>
      </c>
    </row>
    <row r="5" spans="1:59" x14ac:dyDescent="0.35">
      <c r="A5">
        <v>24</v>
      </c>
      <c r="B5">
        <v>4</v>
      </c>
      <c r="E5" t="s">
        <v>91</v>
      </c>
      <c r="F5" t="s">
        <v>420</v>
      </c>
      <c r="G5" s="9"/>
      <c r="H5" s="9" t="s">
        <v>91</v>
      </c>
      <c r="I5" s="9" t="s">
        <v>749</v>
      </c>
      <c r="J5" s="9"/>
      <c r="K5" s="9" t="s">
        <v>408</v>
      </c>
      <c r="L5" s="9" t="s">
        <v>408</v>
      </c>
      <c r="N5">
        <v>0.3</v>
      </c>
      <c r="O5">
        <v>0</v>
      </c>
      <c r="P5" t="s">
        <v>398</v>
      </c>
      <c r="Q5" t="s">
        <v>504</v>
      </c>
      <c r="R5" t="s">
        <v>1205</v>
      </c>
      <c r="T5" s="24">
        <f t="shared" si="0"/>
        <v>839</v>
      </c>
      <c r="U5" s="9">
        <v>1</v>
      </c>
      <c r="Y5" t="s">
        <v>779</v>
      </c>
      <c r="AA5" t="s">
        <v>562</v>
      </c>
      <c r="AD5">
        <v>56</v>
      </c>
      <c r="AF5" t="s">
        <v>622</v>
      </c>
      <c r="AG5" t="s">
        <v>750</v>
      </c>
      <c r="AI5" s="6">
        <v>37987</v>
      </c>
      <c r="AJ5" s="6">
        <v>42185</v>
      </c>
      <c r="AK5" t="s">
        <v>279</v>
      </c>
      <c r="AO5" t="s">
        <v>572</v>
      </c>
      <c r="AQ5">
        <v>1</v>
      </c>
      <c r="AR5">
        <v>1</v>
      </c>
      <c r="AY5">
        <v>0</v>
      </c>
      <c r="AZ5">
        <v>1</v>
      </c>
      <c r="BA5">
        <v>0</v>
      </c>
      <c r="BF5" t="s">
        <v>127</v>
      </c>
    </row>
    <row r="6" spans="1:59" x14ac:dyDescent="0.35">
      <c r="A6">
        <v>24</v>
      </c>
      <c r="B6">
        <v>5</v>
      </c>
      <c r="E6" t="s">
        <v>420</v>
      </c>
      <c r="F6" t="s">
        <v>91</v>
      </c>
      <c r="G6" t="s">
        <v>1394</v>
      </c>
      <c r="H6" s="7" t="s">
        <v>749</v>
      </c>
      <c r="I6" s="7" t="s">
        <v>91</v>
      </c>
      <c r="J6" s="7" t="s">
        <v>498</v>
      </c>
      <c r="K6" s="9" t="s">
        <v>408</v>
      </c>
      <c r="L6" s="9" t="s">
        <v>408</v>
      </c>
      <c r="M6" s="7" t="s">
        <v>408</v>
      </c>
      <c r="N6">
        <v>1.4999999999999999E-2</v>
      </c>
      <c r="O6">
        <v>0</v>
      </c>
      <c r="P6" t="s">
        <v>398</v>
      </c>
      <c r="Q6" t="s">
        <v>504</v>
      </c>
      <c r="R6" t="s">
        <v>1205</v>
      </c>
      <c r="T6" s="24">
        <f t="shared" si="0"/>
        <v>839</v>
      </c>
      <c r="U6" s="9">
        <v>1</v>
      </c>
      <c r="Y6" t="s">
        <v>779</v>
      </c>
      <c r="AA6" t="s">
        <v>562</v>
      </c>
      <c r="AC6">
        <v>0.05</v>
      </c>
      <c r="AD6">
        <v>56</v>
      </c>
      <c r="AF6" t="s">
        <v>531</v>
      </c>
      <c r="AG6" t="s">
        <v>750</v>
      </c>
      <c r="AI6" s="6">
        <v>37987</v>
      </c>
      <c r="AJ6" s="6">
        <v>42185</v>
      </c>
      <c r="AK6" t="s">
        <v>62</v>
      </c>
      <c r="AO6" t="s">
        <v>572</v>
      </c>
      <c r="AQ6">
        <v>1</v>
      </c>
      <c r="AR6">
        <v>1</v>
      </c>
      <c r="AS6">
        <v>1</v>
      </c>
      <c r="AY6">
        <v>0</v>
      </c>
      <c r="AZ6">
        <v>1</v>
      </c>
      <c r="BA6">
        <v>0</v>
      </c>
      <c r="BF6" t="s">
        <v>127</v>
      </c>
    </row>
    <row r="7" spans="1:59" x14ac:dyDescent="0.35">
      <c r="A7">
        <v>24</v>
      </c>
      <c r="B7">
        <v>6</v>
      </c>
      <c r="E7" t="s">
        <v>420</v>
      </c>
      <c r="F7" t="s">
        <v>91</v>
      </c>
      <c r="G7" t="s">
        <v>1394</v>
      </c>
      <c r="H7" s="7" t="s">
        <v>749</v>
      </c>
      <c r="I7" s="7" t="s">
        <v>91</v>
      </c>
      <c r="J7" s="7" t="s">
        <v>498</v>
      </c>
      <c r="K7" s="9" t="s">
        <v>408</v>
      </c>
      <c r="L7" s="9" t="s">
        <v>408</v>
      </c>
      <c r="M7" s="7" t="s">
        <v>408</v>
      </c>
      <c r="N7">
        <v>0.91100000000000003</v>
      </c>
      <c r="O7">
        <v>0</v>
      </c>
      <c r="P7" t="s">
        <v>398</v>
      </c>
      <c r="Q7" t="s">
        <v>504</v>
      </c>
      <c r="R7" t="s">
        <v>1205</v>
      </c>
      <c r="T7" s="24">
        <f t="shared" si="0"/>
        <v>839</v>
      </c>
      <c r="U7" s="9">
        <v>1</v>
      </c>
      <c r="Y7" t="s">
        <v>779</v>
      </c>
      <c r="AA7" t="s">
        <v>562</v>
      </c>
      <c r="AD7">
        <v>56</v>
      </c>
      <c r="AF7" t="s">
        <v>531</v>
      </c>
      <c r="AG7" t="s">
        <v>750</v>
      </c>
      <c r="AI7" s="6">
        <v>37987</v>
      </c>
      <c r="AJ7" s="6">
        <v>42185</v>
      </c>
      <c r="AK7" t="s">
        <v>62</v>
      </c>
      <c r="AO7" t="s">
        <v>572</v>
      </c>
      <c r="AQ7">
        <v>1</v>
      </c>
      <c r="AR7">
        <v>1</v>
      </c>
      <c r="AS7">
        <v>1</v>
      </c>
      <c r="AY7">
        <v>0</v>
      </c>
      <c r="AZ7">
        <v>1</v>
      </c>
      <c r="BA7">
        <v>0</v>
      </c>
      <c r="BF7" t="s">
        <v>127</v>
      </c>
    </row>
    <row r="8" spans="1:59" x14ac:dyDescent="0.35">
      <c r="A8">
        <v>24</v>
      </c>
      <c r="B8">
        <v>7</v>
      </c>
      <c r="E8" t="s">
        <v>420</v>
      </c>
      <c r="F8" t="s">
        <v>91</v>
      </c>
      <c r="G8" t="s">
        <v>1394</v>
      </c>
      <c r="H8" s="7" t="s">
        <v>749</v>
      </c>
      <c r="I8" s="7" t="s">
        <v>91</v>
      </c>
      <c r="J8" s="7" t="s">
        <v>498</v>
      </c>
      <c r="K8" s="9" t="s">
        <v>408</v>
      </c>
      <c r="L8" s="9" t="s">
        <v>408</v>
      </c>
      <c r="M8" s="7" t="s">
        <v>408</v>
      </c>
      <c r="N8">
        <v>4.5999999999999999E-2</v>
      </c>
      <c r="O8">
        <v>0</v>
      </c>
      <c r="P8" t="s">
        <v>398</v>
      </c>
      <c r="Q8" t="s">
        <v>504</v>
      </c>
      <c r="R8" t="s">
        <v>1205</v>
      </c>
      <c r="T8" s="24">
        <f t="shared" si="0"/>
        <v>839</v>
      </c>
      <c r="U8" s="9">
        <v>1</v>
      </c>
      <c r="Y8" t="s">
        <v>779</v>
      </c>
      <c r="AA8" t="s">
        <v>562</v>
      </c>
      <c r="AC8">
        <v>0.05</v>
      </c>
      <c r="AD8">
        <v>56</v>
      </c>
      <c r="AF8" t="s">
        <v>531</v>
      </c>
      <c r="AG8" t="s">
        <v>750</v>
      </c>
      <c r="AI8" s="6">
        <v>37987</v>
      </c>
      <c r="AJ8" s="6">
        <v>42185</v>
      </c>
      <c r="AK8" t="s">
        <v>62</v>
      </c>
      <c r="AO8" t="s">
        <v>572</v>
      </c>
      <c r="AQ8">
        <v>1</v>
      </c>
      <c r="AR8">
        <v>1</v>
      </c>
      <c r="AS8">
        <v>1</v>
      </c>
      <c r="AY8">
        <v>0</v>
      </c>
      <c r="AZ8">
        <v>1</v>
      </c>
      <c r="BA8">
        <v>0</v>
      </c>
      <c r="BF8" t="s">
        <v>127</v>
      </c>
    </row>
    <row r="9" spans="1:59" x14ac:dyDescent="0.35">
      <c r="A9">
        <v>24</v>
      </c>
      <c r="B9">
        <v>8</v>
      </c>
      <c r="E9" t="s">
        <v>420</v>
      </c>
      <c r="F9" t="s">
        <v>91</v>
      </c>
      <c r="G9" t="s">
        <v>1394</v>
      </c>
      <c r="H9" s="7" t="s">
        <v>749</v>
      </c>
      <c r="I9" s="7" t="s">
        <v>91</v>
      </c>
      <c r="J9" s="7" t="s">
        <v>498</v>
      </c>
      <c r="K9" s="9" t="s">
        <v>408</v>
      </c>
      <c r="L9" s="9" t="s">
        <v>408</v>
      </c>
      <c r="M9" s="7" t="s">
        <v>408</v>
      </c>
      <c r="N9">
        <v>0.59599999999999997</v>
      </c>
      <c r="O9">
        <v>0</v>
      </c>
      <c r="P9" t="s">
        <v>398</v>
      </c>
      <c r="Q9" t="s">
        <v>504</v>
      </c>
      <c r="R9" t="s">
        <v>1205</v>
      </c>
      <c r="T9" s="24">
        <f t="shared" si="0"/>
        <v>839</v>
      </c>
      <c r="U9" s="9">
        <v>1</v>
      </c>
      <c r="Y9" t="s">
        <v>779</v>
      </c>
      <c r="AA9" t="s">
        <v>562</v>
      </c>
      <c r="AD9">
        <v>56</v>
      </c>
      <c r="AF9" t="s">
        <v>531</v>
      </c>
      <c r="AG9" t="s">
        <v>750</v>
      </c>
      <c r="AI9" s="6">
        <v>37987</v>
      </c>
      <c r="AJ9" s="6">
        <v>42185</v>
      </c>
      <c r="AK9" t="s">
        <v>62</v>
      </c>
      <c r="AO9" t="s">
        <v>572</v>
      </c>
      <c r="AQ9">
        <v>1</v>
      </c>
      <c r="AR9">
        <v>1</v>
      </c>
      <c r="AS9">
        <v>1</v>
      </c>
      <c r="AY9">
        <v>0</v>
      </c>
      <c r="AZ9">
        <v>1</v>
      </c>
      <c r="BA9">
        <v>0</v>
      </c>
      <c r="BF9" t="s">
        <v>127</v>
      </c>
    </row>
    <row r="10" spans="1:59" x14ac:dyDescent="0.35">
      <c r="A10">
        <v>24</v>
      </c>
      <c r="B10">
        <v>9</v>
      </c>
      <c r="E10" t="s">
        <v>420</v>
      </c>
      <c r="F10" t="s">
        <v>91</v>
      </c>
      <c r="G10" t="s">
        <v>1394</v>
      </c>
      <c r="H10" s="7" t="s">
        <v>749</v>
      </c>
      <c r="I10" s="7" t="s">
        <v>91</v>
      </c>
      <c r="J10" s="7" t="s">
        <v>498</v>
      </c>
      <c r="K10" s="9" t="s">
        <v>408</v>
      </c>
      <c r="L10" s="9" t="s">
        <v>408</v>
      </c>
      <c r="M10" s="7" t="s">
        <v>408</v>
      </c>
      <c r="N10">
        <v>0.55200000000000005</v>
      </c>
      <c r="O10">
        <v>0</v>
      </c>
      <c r="P10" t="s">
        <v>398</v>
      </c>
      <c r="Q10" t="s">
        <v>504</v>
      </c>
      <c r="R10" t="s">
        <v>1205</v>
      </c>
      <c r="T10" s="24">
        <f>IF(BF10="daily",NETWORKDAYS(AI10,AJ10),IF(BF10="weekly",ROUNDDOWN((AJ10-AI10)/5,0),IF(BF10="monthly",-((YEAR(AI10)-YEAR(AJ10))*12+MONTH(AI10)-MONTH(AJ10)),"error")))</f>
        <v>839</v>
      </c>
      <c r="U10" s="9">
        <v>1</v>
      </c>
      <c r="Y10" t="s">
        <v>779</v>
      </c>
      <c r="AA10" t="s">
        <v>562</v>
      </c>
      <c r="AD10">
        <v>56</v>
      </c>
      <c r="AF10" t="s">
        <v>531</v>
      </c>
      <c r="AG10" t="s">
        <v>750</v>
      </c>
      <c r="AI10" s="6">
        <v>37987</v>
      </c>
      <c r="AJ10" s="6">
        <v>42185</v>
      </c>
      <c r="AK10" t="s">
        <v>43</v>
      </c>
      <c r="AO10" t="s">
        <v>572</v>
      </c>
      <c r="AQ10">
        <v>1</v>
      </c>
      <c r="AR10">
        <v>1</v>
      </c>
      <c r="AS10">
        <v>1</v>
      </c>
      <c r="AY10">
        <v>0</v>
      </c>
      <c r="AZ10">
        <v>1</v>
      </c>
      <c r="BA10">
        <v>0</v>
      </c>
      <c r="BF10" t="s">
        <v>127</v>
      </c>
    </row>
    <row r="11" spans="1:59" x14ac:dyDescent="0.35">
      <c r="A11">
        <v>24</v>
      </c>
      <c r="B11">
        <v>10</v>
      </c>
      <c r="E11" t="s">
        <v>420</v>
      </c>
      <c r="F11" t="s">
        <v>91</v>
      </c>
      <c r="G11" t="s">
        <v>1394</v>
      </c>
      <c r="H11" s="7" t="s">
        <v>749</v>
      </c>
      <c r="I11" s="7" t="s">
        <v>91</v>
      </c>
      <c r="J11" s="7" t="s">
        <v>498</v>
      </c>
      <c r="K11" s="9" t="s">
        <v>408</v>
      </c>
      <c r="L11" s="9" t="s">
        <v>408</v>
      </c>
      <c r="M11" s="7" t="s">
        <v>408</v>
      </c>
      <c r="N11">
        <v>0.48699999999999999</v>
      </c>
      <c r="O11">
        <v>0</v>
      </c>
      <c r="P11" t="s">
        <v>398</v>
      </c>
      <c r="Q11" t="s">
        <v>504</v>
      </c>
      <c r="R11" t="s">
        <v>1205</v>
      </c>
      <c r="T11" s="24">
        <f t="shared" si="0"/>
        <v>839</v>
      </c>
      <c r="U11" s="9">
        <v>1</v>
      </c>
      <c r="Y11" t="s">
        <v>779</v>
      </c>
      <c r="AA11" t="s">
        <v>562</v>
      </c>
      <c r="AD11">
        <v>56</v>
      </c>
      <c r="AF11" t="s">
        <v>531</v>
      </c>
      <c r="AG11" t="s">
        <v>750</v>
      </c>
      <c r="AI11" s="6">
        <v>37987</v>
      </c>
      <c r="AJ11" s="6">
        <v>42185</v>
      </c>
      <c r="AK11" t="s">
        <v>43</v>
      </c>
      <c r="AO11" t="s">
        <v>572</v>
      </c>
      <c r="AQ11">
        <v>1</v>
      </c>
      <c r="AR11">
        <v>1</v>
      </c>
      <c r="AS11">
        <v>1</v>
      </c>
      <c r="AY11">
        <v>0</v>
      </c>
      <c r="AZ11">
        <v>1</v>
      </c>
      <c r="BA11">
        <v>0</v>
      </c>
      <c r="BF11" t="s">
        <v>127</v>
      </c>
    </row>
    <row r="12" spans="1:59" x14ac:dyDescent="0.35">
      <c r="A12">
        <v>24</v>
      </c>
      <c r="B12">
        <v>11</v>
      </c>
      <c r="E12" t="s">
        <v>420</v>
      </c>
      <c r="F12" t="s">
        <v>91</v>
      </c>
      <c r="G12" t="s">
        <v>1394</v>
      </c>
      <c r="H12" s="7" t="s">
        <v>749</v>
      </c>
      <c r="I12" s="7" t="s">
        <v>91</v>
      </c>
      <c r="J12" s="7" t="s">
        <v>498</v>
      </c>
      <c r="K12" s="9" t="s">
        <v>408</v>
      </c>
      <c r="L12" s="9" t="s">
        <v>408</v>
      </c>
      <c r="M12" s="7" t="s">
        <v>408</v>
      </c>
      <c r="N12">
        <v>0.72</v>
      </c>
      <c r="O12">
        <v>0</v>
      </c>
      <c r="P12" t="s">
        <v>398</v>
      </c>
      <c r="Q12" t="s">
        <v>504</v>
      </c>
      <c r="R12" t="s">
        <v>1205</v>
      </c>
      <c r="T12" s="24">
        <f t="shared" si="0"/>
        <v>839</v>
      </c>
      <c r="U12" s="9">
        <v>1</v>
      </c>
      <c r="Y12" t="s">
        <v>779</v>
      </c>
      <c r="AA12" t="s">
        <v>562</v>
      </c>
      <c r="AD12">
        <v>56</v>
      </c>
      <c r="AF12" t="s">
        <v>531</v>
      </c>
      <c r="AG12" t="s">
        <v>750</v>
      </c>
      <c r="AI12" s="6">
        <v>37987</v>
      </c>
      <c r="AJ12" s="6">
        <v>42185</v>
      </c>
      <c r="AK12" t="s">
        <v>43</v>
      </c>
      <c r="AO12" t="s">
        <v>572</v>
      </c>
      <c r="AQ12">
        <v>1</v>
      </c>
      <c r="AR12">
        <v>1</v>
      </c>
      <c r="AS12">
        <v>1</v>
      </c>
      <c r="AY12">
        <v>0</v>
      </c>
      <c r="AZ12">
        <v>1</v>
      </c>
      <c r="BA12">
        <v>0</v>
      </c>
      <c r="BF12" t="s">
        <v>127</v>
      </c>
    </row>
    <row r="13" spans="1:59" x14ac:dyDescent="0.35">
      <c r="A13">
        <v>24</v>
      </c>
      <c r="B13">
        <v>12</v>
      </c>
      <c r="E13" t="s">
        <v>420</v>
      </c>
      <c r="F13" t="s">
        <v>91</v>
      </c>
      <c r="G13" t="s">
        <v>1394</v>
      </c>
      <c r="H13" s="7" t="s">
        <v>749</v>
      </c>
      <c r="I13" s="7" t="s">
        <v>91</v>
      </c>
      <c r="J13" s="7" t="s">
        <v>498</v>
      </c>
      <c r="K13" s="9" t="s">
        <v>408</v>
      </c>
      <c r="L13" s="9" t="s">
        <v>408</v>
      </c>
      <c r="M13" s="7" t="s">
        <v>408</v>
      </c>
      <c r="N13">
        <v>0.60199999999999998</v>
      </c>
      <c r="O13">
        <v>0</v>
      </c>
      <c r="P13" t="s">
        <v>398</v>
      </c>
      <c r="Q13" t="s">
        <v>504</v>
      </c>
      <c r="R13" t="s">
        <v>1205</v>
      </c>
      <c r="T13" s="24">
        <f t="shared" si="0"/>
        <v>839</v>
      </c>
      <c r="U13" s="9">
        <v>1</v>
      </c>
      <c r="Y13" t="s">
        <v>779</v>
      </c>
      <c r="AA13" t="s">
        <v>562</v>
      </c>
      <c r="AD13">
        <v>56</v>
      </c>
      <c r="AF13" t="s">
        <v>531</v>
      </c>
      <c r="AG13" t="s">
        <v>750</v>
      </c>
      <c r="AI13" s="6">
        <v>37987</v>
      </c>
      <c r="AJ13" s="6">
        <v>42185</v>
      </c>
      <c r="AK13" t="s">
        <v>43</v>
      </c>
      <c r="AO13" t="s">
        <v>572</v>
      </c>
      <c r="AQ13">
        <v>1</v>
      </c>
      <c r="AR13">
        <v>1</v>
      </c>
      <c r="AS13">
        <v>1</v>
      </c>
      <c r="AY13">
        <v>0</v>
      </c>
      <c r="AZ13">
        <v>1</v>
      </c>
      <c r="BA13">
        <v>0</v>
      </c>
      <c r="BF13" t="s">
        <v>127</v>
      </c>
    </row>
    <row r="14" spans="1:59" x14ac:dyDescent="0.35">
      <c r="A14">
        <v>24</v>
      </c>
      <c r="B14">
        <v>13</v>
      </c>
      <c r="E14" t="s">
        <v>420</v>
      </c>
      <c r="F14" t="s">
        <v>91</v>
      </c>
      <c r="G14" t="s">
        <v>1394</v>
      </c>
      <c r="H14" s="7" t="s">
        <v>749</v>
      </c>
      <c r="I14" s="7" t="s">
        <v>91</v>
      </c>
      <c r="J14" s="7" t="s">
        <v>498</v>
      </c>
      <c r="K14" s="9" t="s">
        <v>408</v>
      </c>
      <c r="L14" s="9" t="s">
        <v>408</v>
      </c>
      <c r="M14" s="7" t="s">
        <v>408</v>
      </c>
      <c r="N14">
        <v>0.88200000000000001</v>
      </c>
      <c r="O14">
        <v>0</v>
      </c>
      <c r="P14" t="s">
        <v>398</v>
      </c>
      <c r="Q14" t="s">
        <v>504</v>
      </c>
      <c r="R14" t="s">
        <v>1205</v>
      </c>
      <c r="T14" s="24">
        <f t="shared" si="0"/>
        <v>839</v>
      </c>
      <c r="U14" s="9">
        <v>1</v>
      </c>
      <c r="Y14" t="s">
        <v>779</v>
      </c>
      <c r="AA14" t="s">
        <v>562</v>
      </c>
      <c r="AD14">
        <v>56</v>
      </c>
      <c r="AF14" t="s">
        <v>531</v>
      </c>
      <c r="AG14" t="s">
        <v>750</v>
      </c>
      <c r="AI14" s="6">
        <v>37987</v>
      </c>
      <c r="AJ14" s="6">
        <v>42185</v>
      </c>
      <c r="AK14" t="s">
        <v>44</v>
      </c>
      <c r="AO14" t="s">
        <v>572</v>
      </c>
      <c r="AQ14">
        <v>1</v>
      </c>
      <c r="AR14">
        <v>1</v>
      </c>
      <c r="AS14">
        <v>1</v>
      </c>
      <c r="AY14">
        <v>0</v>
      </c>
      <c r="AZ14">
        <v>1</v>
      </c>
      <c r="BA14">
        <v>0</v>
      </c>
      <c r="BF14" t="s">
        <v>127</v>
      </c>
    </row>
    <row r="15" spans="1:59" x14ac:dyDescent="0.35">
      <c r="A15">
        <v>24</v>
      </c>
      <c r="B15">
        <v>14</v>
      </c>
      <c r="E15" t="s">
        <v>420</v>
      </c>
      <c r="F15" t="s">
        <v>91</v>
      </c>
      <c r="G15" t="s">
        <v>1394</v>
      </c>
      <c r="H15" s="7" t="s">
        <v>749</v>
      </c>
      <c r="I15" s="7" t="s">
        <v>91</v>
      </c>
      <c r="J15" s="7" t="s">
        <v>498</v>
      </c>
      <c r="K15" s="9" t="s">
        <v>408</v>
      </c>
      <c r="L15" s="9" t="s">
        <v>408</v>
      </c>
      <c r="M15" s="7" t="s">
        <v>408</v>
      </c>
      <c r="N15">
        <v>0.34200000000000003</v>
      </c>
      <c r="O15">
        <v>0</v>
      </c>
      <c r="P15" t="s">
        <v>398</v>
      </c>
      <c r="Q15" t="s">
        <v>504</v>
      </c>
      <c r="R15" t="s">
        <v>1205</v>
      </c>
      <c r="T15" s="24">
        <f t="shared" si="0"/>
        <v>839</v>
      </c>
      <c r="U15" s="9">
        <v>1</v>
      </c>
      <c r="Y15" t="s">
        <v>779</v>
      </c>
      <c r="AA15" t="s">
        <v>562</v>
      </c>
      <c r="AD15">
        <v>56</v>
      </c>
      <c r="AF15" t="s">
        <v>531</v>
      </c>
      <c r="AG15" t="s">
        <v>750</v>
      </c>
      <c r="AI15" s="6">
        <v>37987</v>
      </c>
      <c r="AJ15" s="6">
        <v>42185</v>
      </c>
      <c r="AK15" t="s">
        <v>44</v>
      </c>
      <c r="AO15" t="s">
        <v>572</v>
      </c>
      <c r="AQ15">
        <v>1</v>
      </c>
      <c r="AR15">
        <v>1</v>
      </c>
      <c r="AS15">
        <v>1</v>
      </c>
      <c r="AY15">
        <v>0</v>
      </c>
      <c r="AZ15">
        <v>1</v>
      </c>
      <c r="BA15">
        <v>0</v>
      </c>
      <c r="BF15" t="s">
        <v>127</v>
      </c>
    </row>
    <row r="16" spans="1:59" x14ac:dyDescent="0.35">
      <c r="A16">
        <v>24</v>
      </c>
      <c r="B16">
        <v>15</v>
      </c>
      <c r="E16" t="s">
        <v>420</v>
      </c>
      <c r="F16" t="s">
        <v>91</v>
      </c>
      <c r="G16" t="s">
        <v>1394</v>
      </c>
      <c r="H16" s="7" t="s">
        <v>749</v>
      </c>
      <c r="I16" s="7" t="s">
        <v>91</v>
      </c>
      <c r="J16" s="7" t="s">
        <v>498</v>
      </c>
      <c r="K16" s="9" t="s">
        <v>408</v>
      </c>
      <c r="L16" s="9" t="s">
        <v>408</v>
      </c>
      <c r="M16" s="7" t="s">
        <v>408</v>
      </c>
      <c r="N16">
        <v>0.58399999999999996</v>
      </c>
      <c r="O16">
        <v>0</v>
      </c>
      <c r="P16" t="s">
        <v>398</v>
      </c>
      <c r="Q16" t="s">
        <v>504</v>
      </c>
      <c r="R16" t="s">
        <v>1205</v>
      </c>
      <c r="T16" s="24">
        <f t="shared" si="0"/>
        <v>839</v>
      </c>
      <c r="U16" s="9">
        <v>1</v>
      </c>
      <c r="Y16" t="s">
        <v>779</v>
      </c>
      <c r="AA16" t="s">
        <v>562</v>
      </c>
      <c r="AD16">
        <v>56</v>
      </c>
      <c r="AF16" t="s">
        <v>531</v>
      </c>
      <c r="AG16" t="s">
        <v>750</v>
      </c>
      <c r="AI16" s="6">
        <v>37987</v>
      </c>
      <c r="AJ16" s="6">
        <v>42185</v>
      </c>
      <c r="AK16" t="s">
        <v>44</v>
      </c>
      <c r="AO16" t="s">
        <v>572</v>
      </c>
      <c r="AQ16">
        <v>1</v>
      </c>
      <c r="AR16">
        <v>1</v>
      </c>
      <c r="AS16">
        <v>1</v>
      </c>
      <c r="AY16">
        <v>0</v>
      </c>
      <c r="AZ16">
        <v>1</v>
      </c>
      <c r="BA16">
        <v>0</v>
      </c>
      <c r="BF16" t="s">
        <v>127</v>
      </c>
    </row>
    <row r="17" spans="1:58" x14ac:dyDescent="0.35">
      <c r="A17">
        <v>24</v>
      </c>
      <c r="B17">
        <v>16</v>
      </c>
      <c r="E17" t="s">
        <v>420</v>
      </c>
      <c r="F17" t="s">
        <v>91</v>
      </c>
      <c r="G17" t="s">
        <v>1394</v>
      </c>
      <c r="H17" s="7" t="s">
        <v>749</v>
      </c>
      <c r="I17" s="7" t="s">
        <v>91</v>
      </c>
      <c r="J17" s="7" t="s">
        <v>498</v>
      </c>
      <c r="K17" s="9" t="s">
        <v>408</v>
      </c>
      <c r="L17" s="9" t="s">
        <v>408</v>
      </c>
      <c r="M17" s="7" t="s">
        <v>408</v>
      </c>
      <c r="N17">
        <v>0.30499999999999999</v>
      </c>
      <c r="O17">
        <v>0</v>
      </c>
      <c r="P17" t="s">
        <v>398</v>
      </c>
      <c r="Q17" t="s">
        <v>504</v>
      </c>
      <c r="R17" t="s">
        <v>1205</v>
      </c>
      <c r="T17" s="24">
        <f t="shared" si="0"/>
        <v>839</v>
      </c>
      <c r="U17" s="9">
        <v>1</v>
      </c>
      <c r="Y17" t="s">
        <v>779</v>
      </c>
      <c r="AA17" t="s">
        <v>562</v>
      </c>
      <c r="AD17">
        <v>56</v>
      </c>
      <c r="AF17" t="s">
        <v>531</v>
      </c>
      <c r="AG17" t="s">
        <v>750</v>
      </c>
      <c r="AI17" s="6">
        <v>37987</v>
      </c>
      <c r="AJ17" s="6">
        <v>42185</v>
      </c>
      <c r="AK17" t="s">
        <v>44</v>
      </c>
      <c r="AO17" t="s">
        <v>572</v>
      </c>
      <c r="AQ17">
        <v>1</v>
      </c>
      <c r="AR17">
        <v>1</v>
      </c>
      <c r="AS17">
        <v>1</v>
      </c>
      <c r="AY17">
        <v>0</v>
      </c>
      <c r="AZ17">
        <v>1</v>
      </c>
      <c r="BA17">
        <v>0</v>
      </c>
      <c r="BF17" t="s">
        <v>127</v>
      </c>
    </row>
    <row r="18" spans="1:58" x14ac:dyDescent="0.35">
      <c r="A18">
        <v>24</v>
      </c>
      <c r="B18">
        <v>17</v>
      </c>
      <c r="E18" t="s">
        <v>420</v>
      </c>
      <c r="F18" t="s">
        <v>91</v>
      </c>
      <c r="G18" t="s">
        <v>1394</v>
      </c>
      <c r="H18" s="7" t="s">
        <v>749</v>
      </c>
      <c r="I18" s="7" t="s">
        <v>91</v>
      </c>
      <c r="J18" s="7" t="s">
        <v>498</v>
      </c>
      <c r="K18" s="9" t="s">
        <v>408</v>
      </c>
      <c r="L18" s="9" t="s">
        <v>408</v>
      </c>
      <c r="M18" s="7" t="s">
        <v>408</v>
      </c>
      <c r="N18">
        <v>0.18</v>
      </c>
      <c r="O18">
        <v>0</v>
      </c>
      <c r="P18" t="s">
        <v>398</v>
      </c>
      <c r="Q18" t="s">
        <v>504</v>
      </c>
      <c r="R18" t="s">
        <v>1205</v>
      </c>
      <c r="T18" s="24">
        <f t="shared" si="0"/>
        <v>839</v>
      </c>
      <c r="U18" s="9">
        <v>1</v>
      </c>
      <c r="Y18" t="s">
        <v>779</v>
      </c>
      <c r="AA18" t="s">
        <v>562</v>
      </c>
      <c r="AD18">
        <v>56</v>
      </c>
      <c r="AF18" t="s">
        <v>622</v>
      </c>
      <c r="AG18" t="s">
        <v>750</v>
      </c>
      <c r="AI18" s="6">
        <v>37987</v>
      </c>
      <c r="AJ18" s="6">
        <v>42185</v>
      </c>
      <c r="AK18" t="s">
        <v>279</v>
      </c>
      <c r="AO18" t="s">
        <v>572</v>
      </c>
      <c r="AQ18">
        <v>1</v>
      </c>
      <c r="AR18">
        <v>1</v>
      </c>
      <c r="AS18">
        <v>1</v>
      </c>
      <c r="AY18">
        <v>0</v>
      </c>
      <c r="AZ18">
        <v>1</v>
      </c>
      <c r="BA18">
        <v>0</v>
      </c>
      <c r="BF18" t="s">
        <v>127</v>
      </c>
    </row>
    <row r="19" spans="1:58" x14ac:dyDescent="0.35">
      <c r="A19">
        <v>24</v>
      </c>
      <c r="B19">
        <v>18</v>
      </c>
      <c r="E19" t="s">
        <v>420</v>
      </c>
      <c r="F19" t="s">
        <v>91</v>
      </c>
      <c r="G19" t="s">
        <v>1394</v>
      </c>
      <c r="H19" s="7" t="s">
        <v>749</v>
      </c>
      <c r="I19" s="7" t="s">
        <v>91</v>
      </c>
      <c r="J19" s="7" t="s">
        <v>498</v>
      </c>
      <c r="K19" s="9" t="s">
        <v>408</v>
      </c>
      <c r="L19" s="9" t="s">
        <v>408</v>
      </c>
      <c r="M19" s="7" t="s">
        <v>408</v>
      </c>
      <c r="N19">
        <v>0.14000000000000001</v>
      </c>
      <c r="O19">
        <v>0</v>
      </c>
      <c r="P19" t="s">
        <v>398</v>
      </c>
      <c r="Q19" t="s">
        <v>504</v>
      </c>
      <c r="R19" t="s">
        <v>1205</v>
      </c>
      <c r="T19" s="24">
        <f t="shared" si="0"/>
        <v>839</v>
      </c>
      <c r="U19" s="9">
        <v>1</v>
      </c>
      <c r="Y19" t="s">
        <v>779</v>
      </c>
      <c r="AA19" t="s">
        <v>562</v>
      </c>
      <c r="AD19">
        <v>56</v>
      </c>
      <c r="AF19" t="s">
        <v>622</v>
      </c>
      <c r="AG19" t="s">
        <v>750</v>
      </c>
      <c r="AI19" s="6">
        <v>37987</v>
      </c>
      <c r="AJ19" s="6">
        <v>42185</v>
      </c>
      <c r="AK19" t="s">
        <v>279</v>
      </c>
      <c r="AO19" t="s">
        <v>572</v>
      </c>
      <c r="AQ19">
        <v>1</v>
      </c>
      <c r="AR19">
        <v>1</v>
      </c>
      <c r="AS19">
        <v>1</v>
      </c>
      <c r="AY19">
        <v>0</v>
      </c>
      <c r="AZ19">
        <v>1</v>
      </c>
      <c r="BA19">
        <v>0</v>
      </c>
      <c r="BF19" t="s">
        <v>127</v>
      </c>
    </row>
    <row r="20" spans="1:58" x14ac:dyDescent="0.35">
      <c r="A20">
        <v>24</v>
      </c>
      <c r="B20">
        <v>19</v>
      </c>
      <c r="E20" t="s">
        <v>420</v>
      </c>
      <c r="F20" t="s">
        <v>91</v>
      </c>
      <c r="G20" t="s">
        <v>1394</v>
      </c>
      <c r="H20" s="7" t="s">
        <v>749</v>
      </c>
      <c r="I20" s="7" t="s">
        <v>91</v>
      </c>
      <c r="J20" s="7" t="s">
        <v>498</v>
      </c>
      <c r="K20" s="9" t="s">
        <v>408</v>
      </c>
      <c r="L20" s="9" t="s">
        <v>408</v>
      </c>
      <c r="M20" s="7" t="s">
        <v>408</v>
      </c>
      <c r="N20">
        <v>0.21199999999999999</v>
      </c>
      <c r="O20">
        <v>0</v>
      </c>
      <c r="P20" t="s">
        <v>398</v>
      </c>
      <c r="Q20" t="s">
        <v>504</v>
      </c>
      <c r="R20" t="s">
        <v>1205</v>
      </c>
      <c r="T20" s="24">
        <f t="shared" si="0"/>
        <v>839</v>
      </c>
      <c r="U20" s="9">
        <v>1</v>
      </c>
      <c r="Y20" t="s">
        <v>779</v>
      </c>
      <c r="AA20" t="s">
        <v>562</v>
      </c>
      <c r="AD20">
        <v>56</v>
      </c>
      <c r="AF20" t="s">
        <v>622</v>
      </c>
      <c r="AG20" t="s">
        <v>750</v>
      </c>
      <c r="AI20" s="6">
        <v>37987</v>
      </c>
      <c r="AJ20" s="6">
        <v>42185</v>
      </c>
      <c r="AK20" t="s">
        <v>279</v>
      </c>
      <c r="AO20" t="s">
        <v>572</v>
      </c>
      <c r="AQ20">
        <v>1</v>
      </c>
      <c r="AR20">
        <v>1</v>
      </c>
      <c r="AS20">
        <v>1</v>
      </c>
      <c r="AY20">
        <v>0</v>
      </c>
      <c r="AZ20">
        <v>1</v>
      </c>
      <c r="BA20">
        <v>0</v>
      </c>
      <c r="BF20" t="s">
        <v>127</v>
      </c>
    </row>
    <row r="21" spans="1:58" x14ac:dyDescent="0.35">
      <c r="A21">
        <v>24</v>
      </c>
      <c r="B21">
        <v>20</v>
      </c>
      <c r="E21" t="s">
        <v>420</v>
      </c>
      <c r="F21" t="s">
        <v>91</v>
      </c>
      <c r="G21" t="s">
        <v>1394</v>
      </c>
      <c r="H21" s="7" t="s">
        <v>749</v>
      </c>
      <c r="I21" s="7" t="s">
        <v>91</v>
      </c>
      <c r="J21" s="7" t="s">
        <v>498</v>
      </c>
      <c r="K21" s="9" t="s">
        <v>408</v>
      </c>
      <c r="L21" s="9" t="s">
        <v>408</v>
      </c>
      <c r="M21" s="7" t="s">
        <v>408</v>
      </c>
      <c r="N21">
        <v>0.26300000000000001</v>
      </c>
      <c r="O21">
        <v>0</v>
      </c>
      <c r="P21" t="s">
        <v>398</v>
      </c>
      <c r="Q21" t="s">
        <v>504</v>
      </c>
      <c r="R21" t="s">
        <v>1205</v>
      </c>
      <c r="T21" s="24">
        <f t="shared" si="0"/>
        <v>839</v>
      </c>
      <c r="U21" s="9">
        <v>1</v>
      </c>
      <c r="Y21" t="s">
        <v>779</v>
      </c>
      <c r="AA21" t="s">
        <v>562</v>
      </c>
      <c r="AD21">
        <v>56</v>
      </c>
      <c r="AF21" t="s">
        <v>622</v>
      </c>
      <c r="AG21" t="s">
        <v>750</v>
      </c>
      <c r="AI21" s="6">
        <v>37987</v>
      </c>
      <c r="AJ21" s="6">
        <v>42185</v>
      </c>
      <c r="AK21" t="s">
        <v>279</v>
      </c>
      <c r="AO21" t="s">
        <v>572</v>
      </c>
      <c r="AQ21">
        <v>1</v>
      </c>
      <c r="AR21">
        <v>1</v>
      </c>
      <c r="AS21">
        <v>1</v>
      </c>
      <c r="AY21">
        <v>0</v>
      </c>
      <c r="AZ21">
        <v>1</v>
      </c>
      <c r="BA21">
        <v>0</v>
      </c>
      <c r="BF21" t="s">
        <v>127</v>
      </c>
    </row>
    <row r="22" spans="1:58" x14ac:dyDescent="0.35">
      <c r="A22">
        <v>24</v>
      </c>
      <c r="B22">
        <v>21</v>
      </c>
      <c r="E22" t="s">
        <v>432</v>
      </c>
      <c r="F22" t="s">
        <v>91</v>
      </c>
      <c r="H22" s="41" t="s">
        <v>749</v>
      </c>
      <c r="I22" s="41" t="s">
        <v>91</v>
      </c>
      <c r="J22" s="41"/>
      <c r="K22" s="9" t="s">
        <v>408</v>
      </c>
      <c r="L22" s="9" t="s">
        <v>408</v>
      </c>
      <c r="M22" s="41"/>
      <c r="N22">
        <v>3.3000000000000002E-2</v>
      </c>
      <c r="O22">
        <v>0</v>
      </c>
      <c r="P22" t="s">
        <v>398</v>
      </c>
      <c r="Q22" t="s">
        <v>779</v>
      </c>
      <c r="R22" t="s">
        <v>1205</v>
      </c>
      <c r="T22" s="24">
        <f t="shared" si="0"/>
        <v>839</v>
      </c>
      <c r="U22" s="9">
        <v>1</v>
      </c>
      <c r="Y22" t="s">
        <v>779</v>
      </c>
      <c r="AA22" s="43" t="s">
        <v>1357</v>
      </c>
      <c r="AC22">
        <v>0.05</v>
      </c>
      <c r="AD22">
        <v>60</v>
      </c>
      <c r="AF22" t="s">
        <v>531</v>
      </c>
      <c r="AG22" t="s">
        <v>750</v>
      </c>
      <c r="AI22" s="6">
        <v>37987</v>
      </c>
      <c r="AJ22" s="6">
        <v>42185</v>
      </c>
      <c r="AK22" t="s">
        <v>62</v>
      </c>
      <c r="AO22" t="s">
        <v>572</v>
      </c>
      <c r="AQ22">
        <v>1</v>
      </c>
      <c r="AR22">
        <v>1</v>
      </c>
      <c r="AY22">
        <v>0</v>
      </c>
      <c r="AZ22">
        <v>1</v>
      </c>
      <c r="BA22">
        <v>0</v>
      </c>
      <c r="BF22" t="s">
        <v>127</v>
      </c>
    </row>
    <row r="23" spans="1:58" x14ac:dyDescent="0.35">
      <c r="A23">
        <v>24</v>
      </c>
      <c r="B23">
        <v>22</v>
      </c>
      <c r="E23" t="s">
        <v>432</v>
      </c>
      <c r="F23" t="s">
        <v>91</v>
      </c>
      <c r="H23" s="41" t="s">
        <v>749</v>
      </c>
      <c r="I23" s="41" t="s">
        <v>91</v>
      </c>
      <c r="J23" s="41"/>
      <c r="K23" s="9" t="s">
        <v>408</v>
      </c>
      <c r="L23" s="9" t="s">
        <v>408</v>
      </c>
      <c r="M23" s="41"/>
      <c r="N23">
        <v>0.91200000000000003</v>
      </c>
      <c r="O23">
        <v>0</v>
      </c>
      <c r="P23" t="s">
        <v>398</v>
      </c>
      <c r="Q23" t="s">
        <v>779</v>
      </c>
      <c r="R23" t="s">
        <v>1205</v>
      </c>
      <c r="T23" s="24">
        <f t="shared" si="0"/>
        <v>839</v>
      </c>
      <c r="U23" s="9">
        <v>1</v>
      </c>
      <c r="Y23" t="s">
        <v>779</v>
      </c>
      <c r="AA23" s="43" t="s">
        <v>1357</v>
      </c>
      <c r="AD23">
        <v>60</v>
      </c>
      <c r="AF23" t="s">
        <v>531</v>
      </c>
      <c r="AG23" t="s">
        <v>750</v>
      </c>
      <c r="AI23" s="6">
        <v>37987</v>
      </c>
      <c r="AJ23" s="6">
        <v>42185</v>
      </c>
      <c r="AK23" t="s">
        <v>43</v>
      </c>
      <c r="AO23" t="s">
        <v>572</v>
      </c>
      <c r="AQ23">
        <v>1</v>
      </c>
      <c r="AR23">
        <v>1</v>
      </c>
      <c r="AY23">
        <v>0</v>
      </c>
      <c r="AZ23">
        <v>1</v>
      </c>
      <c r="BA23">
        <v>0</v>
      </c>
      <c r="BF23" t="s">
        <v>127</v>
      </c>
    </row>
    <row r="24" spans="1:58" x14ac:dyDescent="0.35">
      <c r="A24">
        <v>24</v>
      </c>
      <c r="B24">
        <v>23</v>
      </c>
      <c r="E24" t="s">
        <v>432</v>
      </c>
      <c r="F24" t="s">
        <v>91</v>
      </c>
      <c r="H24" s="41" t="s">
        <v>749</v>
      </c>
      <c r="I24" s="41" t="s">
        <v>91</v>
      </c>
      <c r="J24" s="41"/>
      <c r="K24" s="9" t="s">
        <v>408</v>
      </c>
      <c r="L24" s="9" t="s">
        <v>408</v>
      </c>
      <c r="M24" s="41"/>
      <c r="N24">
        <v>0.36099999999999999</v>
      </c>
      <c r="O24">
        <v>0</v>
      </c>
      <c r="P24" t="s">
        <v>398</v>
      </c>
      <c r="Q24" t="s">
        <v>779</v>
      </c>
      <c r="R24" t="s">
        <v>1205</v>
      </c>
      <c r="T24" s="24">
        <f t="shared" si="0"/>
        <v>839</v>
      </c>
      <c r="U24" s="9">
        <v>1</v>
      </c>
      <c r="Y24" t="s">
        <v>779</v>
      </c>
      <c r="AA24" s="43" t="s">
        <v>1357</v>
      </c>
      <c r="AD24">
        <v>60</v>
      </c>
      <c r="AF24" t="s">
        <v>531</v>
      </c>
      <c r="AG24" t="s">
        <v>750</v>
      </c>
      <c r="AI24" s="6">
        <v>37987</v>
      </c>
      <c r="AJ24" s="6">
        <v>42185</v>
      </c>
      <c r="AK24" t="s">
        <v>44</v>
      </c>
      <c r="AO24" t="s">
        <v>572</v>
      </c>
      <c r="AQ24">
        <v>1</v>
      </c>
      <c r="AR24">
        <v>1</v>
      </c>
      <c r="AY24">
        <v>0</v>
      </c>
      <c r="AZ24">
        <v>1</v>
      </c>
      <c r="BA24">
        <v>0</v>
      </c>
      <c r="BF24" t="s">
        <v>127</v>
      </c>
    </row>
    <row r="25" spans="1:58" x14ac:dyDescent="0.35">
      <c r="A25">
        <v>24</v>
      </c>
      <c r="B25">
        <v>24</v>
      </c>
      <c r="E25" t="s">
        <v>432</v>
      </c>
      <c r="F25" t="s">
        <v>91</v>
      </c>
      <c r="H25" s="41" t="s">
        <v>749</v>
      </c>
      <c r="I25" s="41" t="s">
        <v>91</v>
      </c>
      <c r="J25" s="41"/>
      <c r="K25" s="9" t="s">
        <v>408</v>
      </c>
      <c r="L25" s="9" t="s">
        <v>408</v>
      </c>
      <c r="M25" s="41"/>
      <c r="N25">
        <v>0.51100000000000001</v>
      </c>
      <c r="O25">
        <v>0</v>
      </c>
      <c r="P25" t="s">
        <v>398</v>
      </c>
      <c r="Q25" t="s">
        <v>779</v>
      </c>
      <c r="R25" t="s">
        <v>1205</v>
      </c>
      <c r="T25" s="24">
        <f t="shared" si="0"/>
        <v>839</v>
      </c>
      <c r="U25" s="9">
        <v>1</v>
      </c>
      <c r="Y25" t="s">
        <v>779</v>
      </c>
      <c r="AA25" s="43" t="s">
        <v>1357</v>
      </c>
      <c r="AD25">
        <v>60</v>
      </c>
      <c r="AF25" t="s">
        <v>622</v>
      </c>
      <c r="AG25" t="s">
        <v>750</v>
      </c>
      <c r="AI25" s="6">
        <v>37987</v>
      </c>
      <c r="AJ25" s="6">
        <v>42185</v>
      </c>
      <c r="AK25" t="s">
        <v>279</v>
      </c>
      <c r="AO25" t="s">
        <v>572</v>
      </c>
      <c r="AQ25">
        <v>1</v>
      </c>
      <c r="AR25">
        <v>1</v>
      </c>
      <c r="AY25">
        <v>0</v>
      </c>
      <c r="AZ25">
        <v>1</v>
      </c>
      <c r="BA25">
        <v>0</v>
      </c>
      <c r="BF25" t="s">
        <v>127</v>
      </c>
    </row>
    <row r="26" spans="1:58" x14ac:dyDescent="0.35">
      <c r="A26">
        <v>24</v>
      </c>
      <c r="B26">
        <v>25</v>
      </c>
      <c r="E26" t="s">
        <v>432</v>
      </c>
      <c r="F26" t="s">
        <v>91</v>
      </c>
      <c r="H26" s="41" t="s">
        <v>749</v>
      </c>
      <c r="I26" s="41" t="s">
        <v>91</v>
      </c>
      <c r="J26" s="41"/>
      <c r="K26" s="9" t="s">
        <v>408</v>
      </c>
      <c r="L26" s="9" t="s">
        <v>408</v>
      </c>
      <c r="M26" s="41"/>
      <c r="N26">
        <v>0.19400000000000001</v>
      </c>
      <c r="O26">
        <v>0</v>
      </c>
      <c r="P26" t="s">
        <v>398</v>
      </c>
      <c r="Q26" t="s">
        <v>779</v>
      </c>
      <c r="R26" t="s">
        <v>1205</v>
      </c>
      <c r="T26" s="24">
        <f t="shared" si="0"/>
        <v>839</v>
      </c>
      <c r="U26" s="9">
        <v>1</v>
      </c>
      <c r="Y26" t="s">
        <v>779</v>
      </c>
      <c r="AA26" s="43" t="s">
        <v>1357</v>
      </c>
      <c r="AD26">
        <v>60</v>
      </c>
      <c r="AI26" s="6">
        <v>37987</v>
      </c>
      <c r="AJ26" s="6">
        <v>42185</v>
      </c>
      <c r="AK26" t="s">
        <v>281</v>
      </c>
      <c r="AO26" t="s">
        <v>572</v>
      </c>
      <c r="AY26">
        <v>0</v>
      </c>
      <c r="AZ26">
        <v>1</v>
      </c>
      <c r="BA26">
        <v>0</v>
      </c>
      <c r="BF26" t="s">
        <v>127</v>
      </c>
    </row>
    <row r="27" spans="1:58" x14ac:dyDescent="0.35">
      <c r="A27">
        <v>24</v>
      </c>
      <c r="B27">
        <v>26</v>
      </c>
      <c r="E27" t="s">
        <v>432</v>
      </c>
      <c r="F27" t="s">
        <v>91</v>
      </c>
      <c r="G27" t="s">
        <v>1394</v>
      </c>
      <c r="H27" s="41" t="s">
        <v>749</v>
      </c>
      <c r="I27" s="41" t="s">
        <v>91</v>
      </c>
      <c r="J27" s="41" t="s">
        <v>498</v>
      </c>
      <c r="K27" s="9" t="s">
        <v>408</v>
      </c>
      <c r="L27" s="9" t="s">
        <v>408</v>
      </c>
      <c r="M27" s="7" t="s">
        <v>408</v>
      </c>
      <c r="N27">
        <v>3.6999999999999998E-2</v>
      </c>
      <c r="O27">
        <v>0</v>
      </c>
      <c r="P27" t="s">
        <v>398</v>
      </c>
      <c r="Q27" t="s">
        <v>779</v>
      </c>
      <c r="R27" t="s">
        <v>1205</v>
      </c>
      <c r="T27" s="24">
        <f t="shared" si="0"/>
        <v>839</v>
      </c>
      <c r="U27" s="9">
        <v>1</v>
      </c>
      <c r="Y27" t="s">
        <v>779</v>
      </c>
      <c r="AA27" s="43" t="s">
        <v>1357</v>
      </c>
      <c r="AD27">
        <v>60</v>
      </c>
      <c r="AF27" t="s">
        <v>531</v>
      </c>
      <c r="AG27" t="s">
        <v>750</v>
      </c>
      <c r="AI27" s="6">
        <v>37987</v>
      </c>
      <c r="AJ27" s="6">
        <v>42185</v>
      </c>
      <c r="AK27" t="s">
        <v>62</v>
      </c>
      <c r="AO27" t="s">
        <v>572</v>
      </c>
      <c r="AQ27">
        <v>1</v>
      </c>
      <c r="AR27">
        <v>1</v>
      </c>
      <c r="AS27">
        <v>1</v>
      </c>
      <c r="AY27">
        <v>0</v>
      </c>
      <c r="AZ27">
        <v>1</v>
      </c>
      <c r="BA27">
        <v>0</v>
      </c>
      <c r="BF27" t="s">
        <v>127</v>
      </c>
    </row>
    <row r="28" spans="1:58" x14ac:dyDescent="0.35">
      <c r="A28">
        <v>24</v>
      </c>
      <c r="B28">
        <v>27</v>
      </c>
      <c r="E28" t="s">
        <v>432</v>
      </c>
      <c r="F28" t="s">
        <v>91</v>
      </c>
      <c r="G28" t="s">
        <v>1394</v>
      </c>
      <c r="H28" s="41" t="s">
        <v>749</v>
      </c>
      <c r="I28" s="41" t="s">
        <v>91</v>
      </c>
      <c r="J28" s="41" t="s">
        <v>498</v>
      </c>
      <c r="K28" s="9" t="s">
        <v>408</v>
      </c>
      <c r="L28" s="9" t="s">
        <v>408</v>
      </c>
      <c r="M28" s="7" t="s">
        <v>408</v>
      </c>
      <c r="N28">
        <v>0.90900000000000003</v>
      </c>
      <c r="O28">
        <v>0</v>
      </c>
      <c r="P28" t="s">
        <v>398</v>
      </c>
      <c r="Q28" t="s">
        <v>779</v>
      </c>
      <c r="R28" t="s">
        <v>1205</v>
      </c>
      <c r="T28" s="24">
        <f t="shared" si="0"/>
        <v>839</v>
      </c>
      <c r="U28" s="9">
        <v>1</v>
      </c>
      <c r="Y28" t="s">
        <v>779</v>
      </c>
      <c r="AA28" s="43" t="s">
        <v>1357</v>
      </c>
      <c r="AD28">
        <v>60</v>
      </c>
      <c r="AF28" t="s">
        <v>531</v>
      </c>
      <c r="AG28" t="s">
        <v>750</v>
      </c>
      <c r="AI28" s="6">
        <v>37987</v>
      </c>
      <c r="AJ28" s="6">
        <v>42185</v>
      </c>
      <c r="AK28" t="s">
        <v>43</v>
      </c>
      <c r="AO28" t="s">
        <v>572</v>
      </c>
      <c r="AQ28">
        <v>1</v>
      </c>
      <c r="AR28">
        <v>1</v>
      </c>
      <c r="AS28">
        <v>1</v>
      </c>
      <c r="AY28">
        <v>0</v>
      </c>
      <c r="AZ28">
        <v>1</v>
      </c>
      <c r="BA28">
        <v>0</v>
      </c>
      <c r="BF28" t="s">
        <v>127</v>
      </c>
    </row>
    <row r="29" spans="1:58" x14ac:dyDescent="0.35">
      <c r="A29">
        <v>24</v>
      </c>
      <c r="B29">
        <v>28</v>
      </c>
      <c r="E29" t="s">
        <v>432</v>
      </c>
      <c r="F29" t="s">
        <v>91</v>
      </c>
      <c r="G29" t="s">
        <v>1394</v>
      </c>
      <c r="H29" s="41" t="s">
        <v>749</v>
      </c>
      <c r="I29" s="41" t="s">
        <v>91</v>
      </c>
      <c r="J29" s="41" t="s">
        <v>498</v>
      </c>
      <c r="K29" s="9" t="s">
        <v>408</v>
      </c>
      <c r="L29" s="9" t="s">
        <v>408</v>
      </c>
      <c r="M29" s="7" t="s">
        <v>408</v>
      </c>
      <c r="N29">
        <v>0.47899999999999998</v>
      </c>
      <c r="O29">
        <v>0</v>
      </c>
      <c r="P29" t="s">
        <v>398</v>
      </c>
      <c r="Q29" t="s">
        <v>779</v>
      </c>
      <c r="R29" t="s">
        <v>1205</v>
      </c>
      <c r="T29" s="24">
        <f t="shared" si="0"/>
        <v>839</v>
      </c>
      <c r="U29" s="9">
        <v>1</v>
      </c>
      <c r="Y29" t="s">
        <v>779</v>
      </c>
      <c r="AA29" s="43" t="s">
        <v>1357</v>
      </c>
      <c r="AD29">
        <v>60</v>
      </c>
      <c r="AF29" t="s">
        <v>531</v>
      </c>
      <c r="AG29" t="s">
        <v>750</v>
      </c>
      <c r="AI29" s="6">
        <v>37987</v>
      </c>
      <c r="AJ29" s="6">
        <v>42185</v>
      </c>
      <c r="AK29" t="s">
        <v>44</v>
      </c>
      <c r="AO29" t="s">
        <v>572</v>
      </c>
      <c r="AQ29">
        <v>1</v>
      </c>
      <c r="AR29">
        <v>1</v>
      </c>
      <c r="AS29">
        <v>1</v>
      </c>
      <c r="AY29">
        <v>0</v>
      </c>
      <c r="AZ29">
        <v>1</v>
      </c>
      <c r="BA29">
        <v>0</v>
      </c>
      <c r="BF29" t="s">
        <v>127</v>
      </c>
    </row>
    <row r="30" spans="1:58" x14ac:dyDescent="0.35">
      <c r="A30">
        <v>24</v>
      </c>
      <c r="B30">
        <v>29</v>
      </c>
      <c r="E30" t="s">
        <v>432</v>
      </c>
      <c r="F30" t="s">
        <v>91</v>
      </c>
      <c r="G30" t="s">
        <v>1394</v>
      </c>
      <c r="H30" s="41" t="s">
        <v>749</v>
      </c>
      <c r="I30" s="41" t="s">
        <v>91</v>
      </c>
      <c r="J30" s="41" t="s">
        <v>498</v>
      </c>
      <c r="K30" s="9" t="s">
        <v>408</v>
      </c>
      <c r="L30" s="9" t="s">
        <v>408</v>
      </c>
      <c r="M30" s="7" t="s">
        <v>408</v>
      </c>
      <c r="N30">
        <v>0.42799999999999999</v>
      </c>
      <c r="O30">
        <v>0</v>
      </c>
      <c r="P30" t="s">
        <v>398</v>
      </c>
      <c r="Q30" t="s">
        <v>779</v>
      </c>
      <c r="R30" t="s">
        <v>1205</v>
      </c>
      <c r="T30" s="24">
        <f t="shared" si="0"/>
        <v>839</v>
      </c>
      <c r="U30" s="9">
        <v>1</v>
      </c>
      <c r="Y30" t="s">
        <v>779</v>
      </c>
      <c r="AA30" s="43" t="s">
        <v>1357</v>
      </c>
      <c r="AD30">
        <v>60</v>
      </c>
      <c r="AF30" t="s">
        <v>622</v>
      </c>
      <c r="AG30" t="s">
        <v>750</v>
      </c>
      <c r="AI30" s="6">
        <v>37987</v>
      </c>
      <c r="AJ30" s="6">
        <v>42185</v>
      </c>
      <c r="AK30" t="s">
        <v>279</v>
      </c>
      <c r="AO30" t="s">
        <v>572</v>
      </c>
      <c r="AQ30">
        <v>1</v>
      </c>
      <c r="AR30">
        <v>1</v>
      </c>
      <c r="AS30">
        <v>1</v>
      </c>
      <c r="AY30">
        <v>0</v>
      </c>
      <c r="AZ30">
        <v>1</v>
      </c>
      <c r="BA30">
        <v>0</v>
      </c>
      <c r="BF30" t="s">
        <v>127</v>
      </c>
    </row>
    <row r="31" spans="1:58" x14ac:dyDescent="0.35">
      <c r="A31">
        <v>24</v>
      </c>
      <c r="B31">
        <v>30</v>
      </c>
      <c r="E31" t="s">
        <v>432</v>
      </c>
      <c r="F31" t="s">
        <v>91</v>
      </c>
      <c r="G31" t="s">
        <v>1394</v>
      </c>
      <c r="H31" s="41" t="s">
        <v>749</v>
      </c>
      <c r="I31" s="41" t="s">
        <v>91</v>
      </c>
      <c r="J31" s="41" t="s">
        <v>498</v>
      </c>
      <c r="K31" s="9" t="s">
        <v>408</v>
      </c>
      <c r="L31" s="9" t="s">
        <v>408</v>
      </c>
      <c r="M31" s="7" t="s">
        <v>408</v>
      </c>
      <c r="N31">
        <v>0.29899999999999999</v>
      </c>
      <c r="O31">
        <v>0</v>
      </c>
      <c r="P31" t="s">
        <v>398</v>
      </c>
      <c r="Q31" t="s">
        <v>779</v>
      </c>
      <c r="R31" t="s">
        <v>1205</v>
      </c>
      <c r="T31" s="24">
        <f t="shared" si="0"/>
        <v>839</v>
      </c>
      <c r="U31" s="9">
        <v>2</v>
      </c>
      <c r="Y31" t="s">
        <v>779</v>
      </c>
      <c r="AA31" s="43" t="s">
        <v>1357</v>
      </c>
      <c r="AD31">
        <v>61</v>
      </c>
      <c r="AI31" s="6">
        <v>37987</v>
      </c>
      <c r="AJ31" s="6">
        <v>42185</v>
      </c>
      <c r="AK31" t="s">
        <v>281</v>
      </c>
      <c r="AO31" t="s">
        <v>572</v>
      </c>
      <c r="AY31">
        <v>0</v>
      </c>
      <c r="AZ31">
        <v>1</v>
      </c>
      <c r="BA31">
        <v>0</v>
      </c>
      <c r="BF31" t="s">
        <v>127</v>
      </c>
    </row>
  </sheetData>
  <pageMargins left="0.7" right="0.7" top="0.78740157499999996" bottom="0.78740157499999996"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29911-3D8E-4997-A00E-C2286F0382CB}">
  <dimension ref="A1:BG5"/>
  <sheetViews>
    <sheetView workbookViewId="0">
      <selection activeCell="J9" sqref="J2:J9"/>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25</v>
      </c>
      <c r="B2">
        <v>1</v>
      </c>
      <c r="D2" t="s">
        <v>579</v>
      </c>
      <c r="E2" t="s">
        <v>499</v>
      </c>
      <c r="F2" t="s">
        <v>91</v>
      </c>
      <c r="H2" t="s">
        <v>218</v>
      </c>
      <c r="I2" t="s">
        <v>217</v>
      </c>
      <c r="K2" t="s">
        <v>408</v>
      </c>
      <c r="L2" t="s">
        <v>408</v>
      </c>
      <c r="N2">
        <v>0.1024</v>
      </c>
      <c r="O2">
        <v>0</v>
      </c>
      <c r="P2" t="s">
        <v>396</v>
      </c>
      <c r="Q2" t="s">
        <v>486</v>
      </c>
      <c r="R2" s="37" t="s">
        <v>1205</v>
      </c>
      <c r="T2">
        <v>698</v>
      </c>
      <c r="U2">
        <v>0</v>
      </c>
      <c r="Z2" t="s">
        <v>9</v>
      </c>
      <c r="AA2" t="s">
        <v>562</v>
      </c>
      <c r="AD2">
        <v>9</v>
      </c>
      <c r="AF2" t="s">
        <v>729</v>
      </c>
      <c r="AG2" t="s">
        <v>751</v>
      </c>
      <c r="AH2" t="s">
        <v>542</v>
      </c>
      <c r="AI2" s="28">
        <v>33877</v>
      </c>
      <c r="AJ2" s="28">
        <v>38776</v>
      </c>
      <c r="AK2" t="s">
        <v>386</v>
      </c>
      <c r="AO2" t="s">
        <v>570</v>
      </c>
      <c r="AQ2">
        <v>1</v>
      </c>
      <c r="AR2">
        <v>1</v>
      </c>
      <c r="BF2" t="s">
        <v>127</v>
      </c>
    </row>
    <row r="3" spans="1:59" x14ac:dyDescent="0.35">
      <c r="A3">
        <v>25</v>
      </c>
      <c r="B3">
        <v>2</v>
      </c>
      <c r="D3" t="s">
        <v>579</v>
      </c>
      <c r="E3" t="s">
        <v>91</v>
      </c>
      <c r="F3" t="s">
        <v>499</v>
      </c>
      <c r="H3" t="s">
        <v>217</v>
      </c>
      <c r="I3" t="s">
        <v>218</v>
      </c>
      <c r="K3" t="s">
        <v>408</v>
      </c>
      <c r="L3" t="s">
        <v>408</v>
      </c>
      <c r="N3">
        <v>1.6000000000000001E-3</v>
      </c>
      <c r="O3">
        <v>0</v>
      </c>
      <c r="P3" t="s">
        <v>398</v>
      </c>
      <c r="Q3" t="s">
        <v>486</v>
      </c>
      <c r="R3" s="37" t="s">
        <v>1205</v>
      </c>
      <c r="T3">
        <v>698</v>
      </c>
      <c r="U3">
        <v>0</v>
      </c>
      <c r="Z3" t="s">
        <v>9</v>
      </c>
      <c r="AA3" t="s">
        <v>562</v>
      </c>
      <c r="AD3">
        <v>9</v>
      </c>
      <c r="AF3" t="s">
        <v>751</v>
      </c>
      <c r="AG3" t="s">
        <v>729</v>
      </c>
      <c r="AH3" t="s">
        <v>542</v>
      </c>
      <c r="AI3" s="28">
        <v>33877</v>
      </c>
      <c r="AJ3" s="28">
        <v>38776</v>
      </c>
      <c r="AK3" t="s">
        <v>386</v>
      </c>
      <c r="AO3" t="s">
        <v>570</v>
      </c>
      <c r="AQ3">
        <v>1</v>
      </c>
      <c r="AR3">
        <v>1</v>
      </c>
      <c r="BF3" t="s">
        <v>127</v>
      </c>
    </row>
    <row r="4" spans="1:59" x14ac:dyDescent="0.35">
      <c r="A4">
        <v>25</v>
      </c>
      <c r="B4">
        <v>3</v>
      </c>
      <c r="D4" t="s">
        <v>579</v>
      </c>
      <c r="E4" t="s">
        <v>500</v>
      </c>
      <c r="F4" t="s">
        <v>91</v>
      </c>
      <c r="H4" t="s">
        <v>219</v>
      </c>
      <c r="I4" t="s">
        <v>217</v>
      </c>
      <c r="K4" t="s">
        <v>408</v>
      </c>
      <c r="L4" t="s">
        <v>408</v>
      </c>
      <c r="N4">
        <v>0.2424</v>
      </c>
      <c r="O4">
        <v>0</v>
      </c>
      <c r="P4" t="s">
        <v>396</v>
      </c>
      <c r="Q4" t="s">
        <v>486</v>
      </c>
      <c r="R4" s="37" t="s">
        <v>1205</v>
      </c>
      <c r="T4">
        <v>698</v>
      </c>
      <c r="U4">
        <v>0</v>
      </c>
      <c r="Z4" t="s">
        <v>9</v>
      </c>
      <c r="AA4" t="s">
        <v>562</v>
      </c>
      <c r="AD4">
        <v>10</v>
      </c>
      <c r="AF4" t="s">
        <v>729</v>
      </c>
      <c r="AG4" t="s">
        <v>751</v>
      </c>
      <c r="AH4" t="s">
        <v>542</v>
      </c>
      <c r="AI4" s="28">
        <v>33877</v>
      </c>
      <c r="AJ4" s="28">
        <v>38776</v>
      </c>
      <c r="AK4" t="s">
        <v>386</v>
      </c>
      <c r="AO4" t="s">
        <v>570</v>
      </c>
      <c r="AQ4">
        <v>1</v>
      </c>
      <c r="AR4">
        <v>1</v>
      </c>
      <c r="BF4" t="s">
        <v>127</v>
      </c>
    </row>
    <row r="5" spans="1:59" x14ac:dyDescent="0.35">
      <c r="A5">
        <v>25</v>
      </c>
      <c r="B5">
        <v>4</v>
      </c>
      <c r="D5" t="s">
        <v>579</v>
      </c>
      <c r="E5" t="s">
        <v>91</v>
      </c>
      <c r="F5" t="s">
        <v>500</v>
      </c>
      <c r="H5" t="s">
        <v>217</v>
      </c>
      <c r="I5" t="s">
        <v>219</v>
      </c>
      <c r="K5" t="s">
        <v>408</v>
      </c>
      <c r="L5" t="s">
        <v>408</v>
      </c>
      <c r="N5">
        <v>1.7500000000000002E-2</v>
      </c>
      <c r="O5">
        <v>0</v>
      </c>
      <c r="P5" t="s">
        <v>398</v>
      </c>
      <c r="Q5" t="s">
        <v>486</v>
      </c>
      <c r="R5" s="37" t="s">
        <v>1205</v>
      </c>
      <c r="T5">
        <v>698</v>
      </c>
      <c r="U5">
        <v>0</v>
      </c>
      <c r="Z5" t="s">
        <v>9</v>
      </c>
      <c r="AA5" t="s">
        <v>562</v>
      </c>
      <c r="AD5">
        <v>10</v>
      </c>
      <c r="AF5" t="s">
        <v>751</v>
      </c>
      <c r="AG5" t="s">
        <v>729</v>
      </c>
      <c r="AH5" t="s">
        <v>542</v>
      </c>
      <c r="AI5" s="28">
        <v>33877</v>
      </c>
      <c r="AJ5" s="28">
        <v>38776</v>
      </c>
      <c r="AK5" t="s">
        <v>386</v>
      </c>
      <c r="AO5" t="s">
        <v>570</v>
      </c>
      <c r="AQ5">
        <v>1</v>
      </c>
      <c r="AR5">
        <v>1</v>
      </c>
      <c r="BF5" t="s">
        <v>127</v>
      </c>
    </row>
  </sheetData>
  <pageMargins left="0.7" right="0.7" top="0.78740157499999996" bottom="0.78740157499999996"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B415F-3A1C-44BB-B7BF-460216297400}">
  <dimension ref="A1:BG80"/>
  <sheetViews>
    <sheetView topLeftCell="K1" zoomScale="80" zoomScaleNormal="80" workbookViewId="0">
      <selection activeCell="N8" sqref="N8"/>
    </sheetView>
  </sheetViews>
  <sheetFormatPr baseColWidth="10" defaultRowHeight="15.5" x14ac:dyDescent="0.35"/>
  <cols>
    <col min="38" max="43" width="10.582031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26</v>
      </c>
      <c r="B2">
        <v>1</v>
      </c>
      <c r="C2">
        <v>20.350000000000001</v>
      </c>
      <c r="D2" t="s">
        <v>579</v>
      </c>
      <c r="E2" t="s">
        <v>91</v>
      </c>
      <c r="F2" t="s">
        <v>0</v>
      </c>
      <c r="H2" t="s">
        <v>335</v>
      </c>
      <c r="I2" t="s">
        <v>387</v>
      </c>
      <c r="K2" t="s">
        <v>408</v>
      </c>
      <c r="L2" t="s">
        <v>408</v>
      </c>
      <c r="N2" s="24">
        <f>_xlfn.F.DIST.RT(C2/AQ2,AQ2,T2)</f>
        <v>1.6209643241994389E-2</v>
      </c>
      <c r="O2" s="24">
        <v>1</v>
      </c>
      <c r="P2" t="s">
        <v>398</v>
      </c>
      <c r="Q2" t="s">
        <v>486</v>
      </c>
      <c r="R2" s="37" t="s">
        <v>1205</v>
      </c>
      <c r="T2">
        <v>2217</v>
      </c>
      <c r="U2">
        <v>0</v>
      </c>
      <c r="Z2" t="s">
        <v>58</v>
      </c>
      <c r="AA2" t="s">
        <v>562</v>
      </c>
      <c r="AB2" t="s">
        <v>668</v>
      </c>
      <c r="AD2">
        <v>393</v>
      </c>
      <c r="AH2" t="s">
        <v>542</v>
      </c>
      <c r="AI2" s="6">
        <v>31019</v>
      </c>
      <c r="AJ2" s="6">
        <v>34242</v>
      </c>
      <c r="AK2" t="s">
        <v>11</v>
      </c>
      <c r="AO2" t="s">
        <v>667</v>
      </c>
      <c r="AQ2">
        <v>9</v>
      </c>
      <c r="AR2">
        <v>31</v>
      </c>
      <c r="AT2" t="s">
        <v>695</v>
      </c>
      <c r="AU2" t="s">
        <v>695</v>
      </c>
      <c r="BF2" t="s">
        <v>7</v>
      </c>
    </row>
    <row r="3" spans="1:59" x14ac:dyDescent="0.35">
      <c r="A3">
        <v>26</v>
      </c>
      <c r="B3">
        <v>2</v>
      </c>
      <c r="C3">
        <v>1E-3</v>
      </c>
      <c r="D3" t="s">
        <v>579</v>
      </c>
      <c r="E3" t="s">
        <v>0</v>
      </c>
      <c r="F3" t="s">
        <v>91</v>
      </c>
      <c r="H3" t="s">
        <v>387</v>
      </c>
      <c r="I3" t="s">
        <v>335</v>
      </c>
      <c r="K3" t="s">
        <v>408</v>
      </c>
      <c r="L3" t="s">
        <v>408</v>
      </c>
      <c r="N3" s="24">
        <f t="shared" ref="N3:N7" si="0">_xlfn.F.DIST.RT(C3/AQ3,AQ3,T3)</f>
        <v>0.97477572584113248</v>
      </c>
      <c r="O3" s="24">
        <v>1</v>
      </c>
      <c r="P3" t="s">
        <v>398</v>
      </c>
      <c r="Q3" t="s">
        <v>486</v>
      </c>
      <c r="R3" s="37" t="s">
        <v>1205</v>
      </c>
      <c r="T3">
        <v>2217</v>
      </c>
      <c r="U3">
        <v>0</v>
      </c>
      <c r="Z3" t="s">
        <v>58</v>
      </c>
      <c r="AA3" t="s">
        <v>562</v>
      </c>
      <c r="AB3" t="s">
        <v>668</v>
      </c>
      <c r="AD3">
        <v>393</v>
      </c>
      <c r="AH3" t="s">
        <v>542</v>
      </c>
      <c r="AI3" s="6">
        <v>31019</v>
      </c>
      <c r="AJ3" s="6">
        <v>34242</v>
      </c>
      <c r="AK3" t="s">
        <v>11</v>
      </c>
      <c r="AO3" t="s">
        <v>667</v>
      </c>
      <c r="AQ3">
        <v>1</v>
      </c>
      <c r="AR3">
        <v>40</v>
      </c>
      <c r="BF3" t="s">
        <v>7</v>
      </c>
    </row>
    <row r="4" spans="1:59" x14ac:dyDescent="0.35">
      <c r="A4">
        <v>26</v>
      </c>
      <c r="B4">
        <v>3</v>
      </c>
      <c r="C4">
        <v>0.06</v>
      </c>
      <c r="D4" t="s">
        <v>579</v>
      </c>
      <c r="E4" t="s">
        <v>91</v>
      </c>
      <c r="F4" t="s">
        <v>0</v>
      </c>
      <c r="H4" t="s">
        <v>335</v>
      </c>
      <c r="I4" t="s">
        <v>387</v>
      </c>
      <c r="K4" t="s">
        <v>408</v>
      </c>
      <c r="L4" t="s">
        <v>408</v>
      </c>
      <c r="N4" s="24">
        <f t="shared" si="0"/>
        <v>0.80651860998009439</v>
      </c>
      <c r="O4" s="24">
        <v>1</v>
      </c>
      <c r="P4" t="s">
        <v>398</v>
      </c>
      <c r="Q4" t="s">
        <v>486</v>
      </c>
      <c r="R4" s="37" t="s">
        <v>1205</v>
      </c>
      <c r="T4">
        <v>2217</v>
      </c>
      <c r="U4">
        <v>0</v>
      </c>
      <c r="Z4" t="s">
        <v>58</v>
      </c>
      <c r="AA4" t="s">
        <v>562</v>
      </c>
      <c r="AB4" t="s">
        <v>668</v>
      </c>
      <c r="AD4">
        <v>395</v>
      </c>
      <c r="AH4" t="s">
        <v>542</v>
      </c>
      <c r="AI4" s="6">
        <v>31019</v>
      </c>
      <c r="AJ4" s="6">
        <v>34242</v>
      </c>
      <c r="AK4" t="s">
        <v>271</v>
      </c>
      <c r="AO4" t="s">
        <v>667</v>
      </c>
      <c r="AQ4">
        <v>1</v>
      </c>
      <c r="AR4">
        <v>14</v>
      </c>
      <c r="BF4" t="s">
        <v>7</v>
      </c>
    </row>
    <row r="5" spans="1:59" x14ac:dyDescent="0.35">
      <c r="A5">
        <v>26</v>
      </c>
      <c r="B5">
        <v>4</v>
      </c>
      <c r="C5">
        <v>8.3000000000000007</v>
      </c>
      <c r="D5" t="s">
        <v>579</v>
      </c>
      <c r="E5" t="s">
        <v>0</v>
      </c>
      <c r="F5" t="s">
        <v>91</v>
      </c>
      <c r="H5" t="s">
        <v>387</v>
      </c>
      <c r="I5" t="s">
        <v>335</v>
      </c>
      <c r="K5" t="s">
        <v>408</v>
      </c>
      <c r="L5" t="s">
        <v>408</v>
      </c>
      <c r="N5" s="24">
        <f t="shared" si="0"/>
        <v>0.21748362042799341</v>
      </c>
      <c r="O5" s="24">
        <v>1</v>
      </c>
      <c r="P5" t="s">
        <v>398</v>
      </c>
      <c r="Q5" t="s">
        <v>486</v>
      </c>
      <c r="R5" s="37" t="s">
        <v>1205</v>
      </c>
      <c r="T5">
        <v>2217</v>
      </c>
      <c r="U5">
        <v>0</v>
      </c>
      <c r="Z5" t="s">
        <v>58</v>
      </c>
      <c r="AA5" t="s">
        <v>562</v>
      </c>
      <c r="AB5" t="s">
        <v>668</v>
      </c>
      <c r="AD5">
        <v>395</v>
      </c>
      <c r="AH5" t="s">
        <v>542</v>
      </c>
      <c r="AI5" s="6">
        <v>31019</v>
      </c>
      <c r="AJ5" s="6">
        <v>34242</v>
      </c>
      <c r="AK5" t="s">
        <v>271</v>
      </c>
      <c r="AO5" t="s">
        <v>667</v>
      </c>
      <c r="AQ5">
        <v>6</v>
      </c>
      <c r="AR5">
        <v>36</v>
      </c>
      <c r="BF5" t="s">
        <v>7</v>
      </c>
    </row>
    <row r="6" spans="1:59" x14ac:dyDescent="0.35">
      <c r="A6">
        <v>26</v>
      </c>
      <c r="B6">
        <v>5</v>
      </c>
      <c r="C6">
        <v>4.67</v>
      </c>
      <c r="D6" t="s">
        <v>579</v>
      </c>
      <c r="E6" t="s">
        <v>91</v>
      </c>
      <c r="F6" t="s">
        <v>0</v>
      </c>
      <c r="H6" t="s">
        <v>335</v>
      </c>
      <c r="I6" t="s">
        <v>387</v>
      </c>
      <c r="K6" t="s">
        <v>408</v>
      </c>
      <c r="L6" t="s">
        <v>408</v>
      </c>
      <c r="N6" s="24">
        <f t="shared" si="0"/>
        <v>0.19794113936060043</v>
      </c>
      <c r="O6" s="24">
        <v>1</v>
      </c>
      <c r="P6" t="s">
        <v>398</v>
      </c>
      <c r="Q6" t="s">
        <v>486</v>
      </c>
      <c r="R6" s="37" t="s">
        <v>1205</v>
      </c>
      <c r="T6">
        <v>2217</v>
      </c>
      <c r="U6">
        <v>0</v>
      </c>
      <c r="Z6" t="s">
        <v>58</v>
      </c>
      <c r="AA6" t="s">
        <v>562</v>
      </c>
      <c r="AB6" t="s">
        <v>668</v>
      </c>
      <c r="AD6">
        <v>397</v>
      </c>
      <c r="AH6" t="s">
        <v>542</v>
      </c>
      <c r="AI6" s="6">
        <v>31019</v>
      </c>
      <c r="AJ6" s="6">
        <v>34242</v>
      </c>
      <c r="AK6" t="s">
        <v>1200</v>
      </c>
      <c r="AO6" t="s">
        <v>667</v>
      </c>
      <c r="AQ6">
        <v>3</v>
      </c>
      <c r="AR6">
        <v>34</v>
      </c>
      <c r="BF6" t="s">
        <v>7</v>
      </c>
    </row>
    <row r="7" spans="1:59" x14ac:dyDescent="0.35">
      <c r="A7">
        <v>26</v>
      </c>
      <c r="B7">
        <v>6</v>
      </c>
      <c r="C7">
        <v>23.59</v>
      </c>
      <c r="D7" t="s">
        <v>579</v>
      </c>
      <c r="E7" t="s">
        <v>0</v>
      </c>
      <c r="F7" t="s">
        <v>91</v>
      </c>
      <c r="H7" t="s">
        <v>387</v>
      </c>
      <c r="I7" t="s">
        <v>335</v>
      </c>
      <c r="K7" t="s">
        <v>408</v>
      </c>
      <c r="L7" t="s">
        <v>408</v>
      </c>
      <c r="N7" s="24">
        <f t="shared" si="0"/>
        <v>2.3635023106188428E-2</v>
      </c>
      <c r="O7" s="24">
        <v>1</v>
      </c>
      <c r="P7" t="s">
        <v>398</v>
      </c>
      <c r="Q7" t="s">
        <v>486</v>
      </c>
      <c r="R7" s="37" t="s">
        <v>1205</v>
      </c>
      <c r="T7">
        <v>2217</v>
      </c>
      <c r="U7">
        <v>0</v>
      </c>
      <c r="Z7" t="s">
        <v>58</v>
      </c>
      <c r="AA7" t="s">
        <v>562</v>
      </c>
      <c r="AB7" t="s">
        <v>668</v>
      </c>
      <c r="AD7">
        <v>397</v>
      </c>
      <c r="AH7" t="s">
        <v>542</v>
      </c>
      <c r="AI7" s="6">
        <v>31019</v>
      </c>
      <c r="AJ7" s="6">
        <v>34242</v>
      </c>
      <c r="AK7" t="s">
        <v>1200</v>
      </c>
      <c r="AO7" t="s">
        <v>667</v>
      </c>
      <c r="AQ7">
        <v>12</v>
      </c>
      <c r="AR7">
        <v>39</v>
      </c>
      <c r="BF7" t="s">
        <v>7</v>
      </c>
    </row>
    <row r="8" spans="1:59" x14ac:dyDescent="0.35">
      <c r="A8">
        <v>26</v>
      </c>
      <c r="B8">
        <v>7</v>
      </c>
      <c r="C8">
        <v>2.4020000000000001</v>
      </c>
      <c r="D8" t="s">
        <v>483</v>
      </c>
      <c r="E8" t="s">
        <v>91</v>
      </c>
      <c r="F8" t="s">
        <v>0</v>
      </c>
      <c r="H8" t="s">
        <v>335</v>
      </c>
      <c r="I8" t="s">
        <v>387</v>
      </c>
      <c r="K8" t="s">
        <v>408</v>
      </c>
      <c r="L8" t="s">
        <v>408</v>
      </c>
      <c r="N8" s="24">
        <f>_xlfn.NORM.S.DIST(C8,FALSE)</f>
        <v>2.2287249547591838E-2</v>
      </c>
      <c r="O8" s="24">
        <v>1</v>
      </c>
      <c r="P8" t="s">
        <v>398</v>
      </c>
      <c r="Q8" t="s">
        <v>486</v>
      </c>
      <c r="R8" s="37" t="s">
        <v>1205</v>
      </c>
      <c r="T8">
        <v>2217</v>
      </c>
      <c r="U8">
        <v>0</v>
      </c>
      <c r="Z8" t="s">
        <v>58</v>
      </c>
      <c r="AA8" t="s">
        <v>1395</v>
      </c>
      <c r="AD8">
        <v>403</v>
      </c>
      <c r="AH8" t="s">
        <v>542</v>
      </c>
      <c r="AI8" s="6">
        <v>31019</v>
      </c>
      <c r="AJ8" s="6">
        <v>34242</v>
      </c>
      <c r="AK8" t="s">
        <v>11</v>
      </c>
      <c r="AQ8" s="37">
        <v>1</v>
      </c>
      <c r="AR8" s="37">
        <v>1</v>
      </c>
      <c r="BC8">
        <v>1</v>
      </c>
      <c r="BD8" t="s">
        <v>1396</v>
      </c>
      <c r="BF8" t="s">
        <v>7</v>
      </c>
    </row>
    <row r="9" spans="1:59" x14ac:dyDescent="0.35">
      <c r="A9">
        <v>26</v>
      </c>
      <c r="B9">
        <v>8</v>
      </c>
      <c r="C9">
        <v>2.0590000000000002</v>
      </c>
      <c r="D9" t="s">
        <v>483</v>
      </c>
      <c r="E9" t="s">
        <v>91</v>
      </c>
      <c r="F9" t="s">
        <v>0</v>
      </c>
      <c r="H9" t="s">
        <v>335</v>
      </c>
      <c r="I9" t="s">
        <v>387</v>
      </c>
      <c r="K9" t="s">
        <v>408</v>
      </c>
      <c r="L9" t="s">
        <v>408</v>
      </c>
      <c r="N9" s="24">
        <f t="shared" ref="N9:N72" si="1">_xlfn.NORM.S.DIST(C9,FALSE)</f>
        <v>4.7898119548084712E-2</v>
      </c>
      <c r="O9" s="24">
        <v>1</v>
      </c>
      <c r="P9" t="s">
        <v>398</v>
      </c>
      <c r="Q9" t="s">
        <v>486</v>
      </c>
      <c r="R9" s="37" t="s">
        <v>1205</v>
      </c>
      <c r="T9">
        <v>2217</v>
      </c>
      <c r="U9">
        <v>0</v>
      </c>
      <c r="Z9" t="s">
        <v>58</v>
      </c>
      <c r="AA9" t="s">
        <v>1395</v>
      </c>
      <c r="AD9">
        <v>403</v>
      </c>
      <c r="AH9" t="s">
        <v>542</v>
      </c>
      <c r="AI9" s="6">
        <v>31019</v>
      </c>
      <c r="AJ9" s="6">
        <v>34242</v>
      </c>
      <c r="AK9" t="s">
        <v>11</v>
      </c>
      <c r="AQ9" s="37">
        <v>2</v>
      </c>
      <c r="AR9" s="37">
        <v>2</v>
      </c>
      <c r="BC9">
        <v>1</v>
      </c>
      <c r="BD9" t="s">
        <v>1396</v>
      </c>
      <c r="BF9" t="s">
        <v>7</v>
      </c>
    </row>
    <row r="10" spans="1:59" x14ac:dyDescent="0.35">
      <c r="A10">
        <v>26</v>
      </c>
      <c r="B10">
        <v>9</v>
      </c>
      <c r="C10">
        <v>2.9550000000000001</v>
      </c>
      <c r="D10" t="s">
        <v>483</v>
      </c>
      <c r="E10" t="s">
        <v>91</v>
      </c>
      <c r="F10" t="s">
        <v>0</v>
      </c>
      <c r="H10" t="s">
        <v>335</v>
      </c>
      <c r="I10" t="s">
        <v>387</v>
      </c>
      <c r="K10" t="s">
        <v>408</v>
      </c>
      <c r="L10" t="s">
        <v>408</v>
      </c>
      <c r="N10" s="24">
        <f t="shared" si="1"/>
        <v>5.0672803105636837E-3</v>
      </c>
      <c r="O10" s="24">
        <v>1</v>
      </c>
      <c r="P10" t="s">
        <v>398</v>
      </c>
      <c r="Q10" t="s">
        <v>486</v>
      </c>
      <c r="R10" s="37" t="s">
        <v>1205</v>
      </c>
      <c r="T10">
        <v>2217</v>
      </c>
      <c r="U10">
        <v>0</v>
      </c>
      <c r="Z10" t="s">
        <v>58</v>
      </c>
      <c r="AA10" t="s">
        <v>1395</v>
      </c>
      <c r="AD10">
        <v>403</v>
      </c>
      <c r="AH10" t="s">
        <v>542</v>
      </c>
      <c r="AI10" s="6">
        <v>31019</v>
      </c>
      <c r="AJ10" s="6">
        <v>34242</v>
      </c>
      <c r="AK10" t="s">
        <v>11</v>
      </c>
      <c r="AQ10" s="37">
        <v>3</v>
      </c>
      <c r="AR10" s="37">
        <v>3</v>
      </c>
      <c r="BC10">
        <v>1</v>
      </c>
      <c r="BD10" t="s">
        <v>1396</v>
      </c>
      <c r="BF10" t="s">
        <v>7</v>
      </c>
    </row>
    <row r="11" spans="1:59" x14ac:dyDescent="0.35">
      <c r="A11">
        <v>26</v>
      </c>
      <c r="B11">
        <v>10</v>
      </c>
      <c r="C11">
        <v>1.988</v>
      </c>
      <c r="D11" t="s">
        <v>483</v>
      </c>
      <c r="E11" t="s">
        <v>91</v>
      </c>
      <c r="F11" t="s">
        <v>0</v>
      </c>
      <c r="H11" t="s">
        <v>335</v>
      </c>
      <c r="I11" t="s">
        <v>387</v>
      </c>
      <c r="K11" t="s">
        <v>408</v>
      </c>
      <c r="L11" t="s">
        <v>408</v>
      </c>
      <c r="N11" s="24">
        <f t="shared" si="1"/>
        <v>5.5298442621809524E-2</v>
      </c>
      <c r="O11" s="24">
        <v>1</v>
      </c>
      <c r="P11" t="s">
        <v>398</v>
      </c>
      <c r="Q11" t="s">
        <v>486</v>
      </c>
      <c r="R11" s="37" t="s">
        <v>1205</v>
      </c>
      <c r="T11">
        <v>2217</v>
      </c>
      <c r="U11">
        <v>0</v>
      </c>
      <c r="Z11" t="s">
        <v>58</v>
      </c>
      <c r="AA11" t="s">
        <v>1395</v>
      </c>
      <c r="AD11">
        <v>403</v>
      </c>
      <c r="AH11" t="s">
        <v>542</v>
      </c>
      <c r="AI11" s="6">
        <v>31019</v>
      </c>
      <c r="AJ11" s="6">
        <v>34242</v>
      </c>
      <c r="AK11" t="s">
        <v>11</v>
      </c>
      <c r="AQ11" s="37">
        <v>4</v>
      </c>
      <c r="AR11" s="37">
        <v>4</v>
      </c>
      <c r="BC11">
        <v>1</v>
      </c>
      <c r="BD11" t="s">
        <v>1396</v>
      </c>
      <c r="BF11" t="s">
        <v>7</v>
      </c>
    </row>
    <row r="12" spans="1:59" x14ac:dyDescent="0.35">
      <c r="A12">
        <v>26</v>
      </c>
      <c r="B12">
        <v>11</v>
      </c>
      <c r="C12">
        <v>2.097</v>
      </c>
      <c r="D12" t="s">
        <v>483</v>
      </c>
      <c r="E12" t="s">
        <v>91</v>
      </c>
      <c r="F12" t="s">
        <v>0</v>
      </c>
      <c r="H12" t="s">
        <v>335</v>
      </c>
      <c r="I12" t="s">
        <v>387</v>
      </c>
      <c r="K12" t="s">
        <v>408</v>
      </c>
      <c r="L12" t="s">
        <v>408</v>
      </c>
      <c r="N12" s="24">
        <f t="shared" si="1"/>
        <v>4.4261368148846285E-2</v>
      </c>
      <c r="O12" s="24">
        <v>1</v>
      </c>
      <c r="P12" t="s">
        <v>398</v>
      </c>
      <c r="Q12" t="s">
        <v>486</v>
      </c>
      <c r="R12" s="37" t="s">
        <v>1205</v>
      </c>
      <c r="T12">
        <v>2217</v>
      </c>
      <c r="U12">
        <v>0</v>
      </c>
      <c r="Z12" t="s">
        <v>58</v>
      </c>
      <c r="AA12" t="s">
        <v>1395</v>
      </c>
      <c r="AD12">
        <v>403</v>
      </c>
      <c r="AH12" t="s">
        <v>542</v>
      </c>
      <c r="AI12" s="6">
        <v>31019</v>
      </c>
      <c r="AJ12" s="6">
        <v>34242</v>
      </c>
      <c r="AK12" t="s">
        <v>11</v>
      </c>
      <c r="AQ12" s="37">
        <v>5</v>
      </c>
      <c r="AR12" s="37">
        <v>5</v>
      </c>
      <c r="BC12">
        <v>1</v>
      </c>
      <c r="BD12" t="s">
        <v>1396</v>
      </c>
      <c r="BF12" t="s">
        <v>7</v>
      </c>
    </row>
    <row r="13" spans="1:59" x14ac:dyDescent="0.35">
      <c r="A13">
        <v>26</v>
      </c>
      <c r="B13">
        <v>12</v>
      </c>
      <c r="C13">
        <v>3.2770000000000001</v>
      </c>
      <c r="D13" t="s">
        <v>483</v>
      </c>
      <c r="E13" t="s">
        <v>91</v>
      </c>
      <c r="F13" t="s">
        <v>0</v>
      </c>
      <c r="H13" t="s">
        <v>335</v>
      </c>
      <c r="I13" t="s">
        <v>387</v>
      </c>
      <c r="K13" t="s">
        <v>408</v>
      </c>
      <c r="L13" t="s">
        <v>408</v>
      </c>
      <c r="N13" s="24">
        <f t="shared" si="1"/>
        <v>1.8579100849825669E-3</v>
      </c>
      <c r="O13" s="24">
        <v>1</v>
      </c>
      <c r="P13" t="s">
        <v>398</v>
      </c>
      <c r="Q13" t="s">
        <v>486</v>
      </c>
      <c r="R13" s="37" t="s">
        <v>1205</v>
      </c>
      <c r="T13">
        <v>2217</v>
      </c>
      <c r="U13">
        <v>0</v>
      </c>
      <c r="Z13" t="s">
        <v>58</v>
      </c>
      <c r="AA13" t="s">
        <v>1395</v>
      </c>
      <c r="AD13">
        <v>403</v>
      </c>
      <c r="AH13" t="s">
        <v>542</v>
      </c>
      <c r="AI13" s="6">
        <v>31019</v>
      </c>
      <c r="AJ13" s="6">
        <v>34242</v>
      </c>
      <c r="AK13" t="s">
        <v>11</v>
      </c>
      <c r="AQ13" s="37">
        <v>6</v>
      </c>
      <c r="AR13" s="37">
        <v>6</v>
      </c>
      <c r="BC13">
        <v>1</v>
      </c>
      <c r="BD13" t="s">
        <v>1396</v>
      </c>
      <c r="BF13" t="s">
        <v>7</v>
      </c>
    </row>
    <row r="14" spans="1:59" x14ac:dyDescent="0.35">
      <c r="A14">
        <v>26</v>
      </c>
      <c r="B14">
        <v>13</v>
      </c>
      <c r="C14">
        <v>2.2109999999999999</v>
      </c>
      <c r="D14" t="s">
        <v>483</v>
      </c>
      <c r="E14" t="s">
        <v>0</v>
      </c>
      <c r="F14" t="s">
        <v>91</v>
      </c>
      <c r="H14" t="s">
        <v>387</v>
      </c>
      <c r="I14" t="s">
        <v>335</v>
      </c>
      <c r="K14" t="s">
        <v>408</v>
      </c>
      <c r="L14" t="s">
        <v>408</v>
      </c>
      <c r="N14" s="24">
        <f t="shared" si="1"/>
        <v>3.4624317245703987E-2</v>
      </c>
      <c r="O14" s="24">
        <v>1</v>
      </c>
      <c r="P14" t="s">
        <v>398</v>
      </c>
      <c r="Q14" t="s">
        <v>486</v>
      </c>
      <c r="R14" s="37" t="s">
        <v>1205</v>
      </c>
      <c r="T14">
        <v>2217</v>
      </c>
      <c r="U14">
        <v>0</v>
      </c>
      <c r="Z14" t="s">
        <v>58</v>
      </c>
      <c r="AA14" t="s">
        <v>1395</v>
      </c>
      <c r="AD14">
        <v>403</v>
      </c>
      <c r="AH14" t="s">
        <v>542</v>
      </c>
      <c r="AI14" s="6">
        <v>31019</v>
      </c>
      <c r="AJ14" s="6">
        <v>34242</v>
      </c>
      <c r="AK14" t="s">
        <v>11</v>
      </c>
      <c r="AQ14" s="37">
        <v>1</v>
      </c>
      <c r="AR14" s="37">
        <v>1</v>
      </c>
      <c r="BC14">
        <v>1</v>
      </c>
      <c r="BD14" t="s">
        <v>1396</v>
      </c>
      <c r="BF14" t="s">
        <v>7</v>
      </c>
    </row>
    <row r="15" spans="1:59" x14ac:dyDescent="0.35">
      <c r="A15">
        <v>26</v>
      </c>
      <c r="B15">
        <v>14</v>
      </c>
      <c r="C15">
        <v>4.0030000000000001</v>
      </c>
      <c r="D15" t="s">
        <v>483</v>
      </c>
      <c r="E15" t="s">
        <v>0</v>
      </c>
      <c r="F15" t="s">
        <v>91</v>
      </c>
      <c r="H15" t="s">
        <v>387</v>
      </c>
      <c r="I15" t="s">
        <v>335</v>
      </c>
      <c r="K15" t="s">
        <v>408</v>
      </c>
      <c r="L15" t="s">
        <v>408</v>
      </c>
      <c r="N15" s="24">
        <f t="shared" si="1"/>
        <v>1.3223326535317622E-4</v>
      </c>
      <c r="O15" s="24">
        <v>1</v>
      </c>
      <c r="P15" t="s">
        <v>398</v>
      </c>
      <c r="Q15" t="s">
        <v>486</v>
      </c>
      <c r="R15" s="37" t="s">
        <v>1205</v>
      </c>
      <c r="T15">
        <v>2217</v>
      </c>
      <c r="U15">
        <v>0</v>
      </c>
      <c r="Z15" t="s">
        <v>58</v>
      </c>
      <c r="AA15" t="s">
        <v>1395</v>
      </c>
      <c r="AD15">
        <v>403</v>
      </c>
      <c r="AH15" t="s">
        <v>542</v>
      </c>
      <c r="AI15" s="6">
        <v>31019</v>
      </c>
      <c r="AJ15" s="6">
        <v>34242</v>
      </c>
      <c r="AK15" t="s">
        <v>11</v>
      </c>
      <c r="AQ15" s="37">
        <v>2</v>
      </c>
      <c r="AR15" s="37">
        <v>2</v>
      </c>
      <c r="BC15">
        <v>1</v>
      </c>
      <c r="BD15" t="s">
        <v>1396</v>
      </c>
      <c r="BF15" t="s">
        <v>7</v>
      </c>
    </row>
    <row r="16" spans="1:59" x14ac:dyDescent="0.35">
      <c r="A16">
        <v>26</v>
      </c>
      <c r="B16">
        <v>15</v>
      </c>
      <c r="C16">
        <v>4.0339999999999998</v>
      </c>
      <c r="D16" t="s">
        <v>483</v>
      </c>
      <c r="E16" t="s">
        <v>0</v>
      </c>
      <c r="F16" t="s">
        <v>91</v>
      </c>
      <c r="H16" t="s">
        <v>387</v>
      </c>
      <c r="I16" t="s">
        <v>335</v>
      </c>
      <c r="K16" t="s">
        <v>408</v>
      </c>
      <c r="L16" t="s">
        <v>408</v>
      </c>
      <c r="N16" s="24">
        <f t="shared" si="1"/>
        <v>1.1674522831610122E-4</v>
      </c>
      <c r="O16" s="24">
        <v>1</v>
      </c>
      <c r="P16" t="s">
        <v>398</v>
      </c>
      <c r="Q16" t="s">
        <v>486</v>
      </c>
      <c r="R16" s="37" t="s">
        <v>1205</v>
      </c>
      <c r="T16">
        <v>2217</v>
      </c>
      <c r="U16">
        <v>0</v>
      </c>
      <c r="Z16" t="s">
        <v>58</v>
      </c>
      <c r="AA16" t="s">
        <v>1395</v>
      </c>
      <c r="AD16">
        <v>403</v>
      </c>
      <c r="AH16" t="s">
        <v>542</v>
      </c>
      <c r="AI16" s="6">
        <v>31019</v>
      </c>
      <c r="AJ16" s="6">
        <v>34242</v>
      </c>
      <c r="AK16" t="s">
        <v>11</v>
      </c>
      <c r="AQ16" s="37">
        <v>3</v>
      </c>
      <c r="AR16" s="37">
        <v>3</v>
      </c>
      <c r="BC16">
        <v>1</v>
      </c>
      <c r="BD16" t="s">
        <v>1396</v>
      </c>
      <c r="BF16" t="s">
        <v>7</v>
      </c>
    </row>
    <row r="17" spans="1:58" x14ac:dyDescent="0.35">
      <c r="A17">
        <v>26</v>
      </c>
      <c r="B17">
        <v>16</v>
      </c>
      <c r="C17">
        <v>3.9889999999999999</v>
      </c>
      <c r="D17" t="s">
        <v>483</v>
      </c>
      <c r="E17" t="s">
        <v>0</v>
      </c>
      <c r="F17" t="s">
        <v>91</v>
      </c>
      <c r="H17" t="s">
        <v>387</v>
      </c>
      <c r="I17" t="s">
        <v>335</v>
      </c>
      <c r="K17" t="s">
        <v>408</v>
      </c>
      <c r="L17" t="s">
        <v>408</v>
      </c>
      <c r="N17" s="24">
        <f t="shared" si="1"/>
        <v>1.3984176379239956E-4</v>
      </c>
      <c r="O17" s="24">
        <v>1</v>
      </c>
      <c r="P17" t="s">
        <v>398</v>
      </c>
      <c r="Q17" t="s">
        <v>486</v>
      </c>
      <c r="R17" s="37" t="s">
        <v>1205</v>
      </c>
      <c r="T17">
        <v>2217</v>
      </c>
      <c r="U17">
        <v>0</v>
      </c>
      <c r="Z17" t="s">
        <v>58</v>
      </c>
      <c r="AA17" t="s">
        <v>1395</v>
      </c>
      <c r="AD17">
        <v>403</v>
      </c>
      <c r="AH17" t="s">
        <v>542</v>
      </c>
      <c r="AI17" s="6">
        <v>31019</v>
      </c>
      <c r="AJ17" s="6">
        <v>34242</v>
      </c>
      <c r="AK17" t="s">
        <v>11</v>
      </c>
      <c r="AQ17" s="37">
        <v>4</v>
      </c>
      <c r="AR17" s="37">
        <v>4</v>
      </c>
      <c r="BC17">
        <v>1</v>
      </c>
      <c r="BD17" t="s">
        <v>1396</v>
      </c>
      <c r="BF17" t="s">
        <v>7</v>
      </c>
    </row>
    <row r="18" spans="1:58" x14ac:dyDescent="0.35">
      <c r="A18">
        <v>26</v>
      </c>
      <c r="B18">
        <v>17</v>
      </c>
      <c r="C18">
        <v>3.1120000000000001</v>
      </c>
      <c r="D18" t="s">
        <v>483</v>
      </c>
      <c r="E18" t="s">
        <v>0</v>
      </c>
      <c r="F18" t="s">
        <v>91</v>
      </c>
      <c r="H18" t="s">
        <v>387</v>
      </c>
      <c r="I18" t="s">
        <v>335</v>
      </c>
      <c r="K18" t="s">
        <v>408</v>
      </c>
      <c r="L18" t="s">
        <v>408</v>
      </c>
      <c r="N18" s="24">
        <f t="shared" si="1"/>
        <v>3.1472993810962671E-3</v>
      </c>
      <c r="O18" s="24">
        <v>1</v>
      </c>
      <c r="P18" t="s">
        <v>398</v>
      </c>
      <c r="Q18" t="s">
        <v>486</v>
      </c>
      <c r="R18" s="37" t="s">
        <v>1205</v>
      </c>
      <c r="T18">
        <v>2217</v>
      </c>
      <c r="U18">
        <v>0</v>
      </c>
      <c r="Z18" t="s">
        <v>58</v>
      </c>
      <c r="AA18" t="s">
        <v>1395</v>
      </c>
      <c r="AD18">
        <v>403</v>
      </c>
      <c r="AH18" t="s">
        <v>542</v>
      </c>
      <c r="AI18" s="6">
        <v>31019</v>
      </c>
      <c r="AJ18" s="6">
        <v>34242</v>
      </c>
      <c r="AK18" t="s">
        <v>11</v>
      </c>
      <c r="AQ18" s="37">
        <v>5</v>
      </c>
      <c r="AR18" s="37">
        <v>5</v>
      </c>
      <c r="BC18">
        <v>1</v>
      </c>
      <c r="BD18" t="s">
        <v>1396</v>
      </c>
      <c r="BF18" t="s">
        <v>7</v>
      </c>
    </row>
    <row r="19" spans="1:58" x14ac:dyDescent="0.35">
      <c r="A19">
        <v>26</v>
      </c>
      <c r="B19">
        <v>18</v>
      </c>
      <c r="C19">
        <v>2.6579999999999999</v>
      </c>
      <c r="D19" t="s">
        <v>483</v>
      </c>
      <c r="E19" t="s">
        <v>0</v>
      </c>
      <c r="F19" t="s">
        <v>91</v>
      </c>
      <c r="H19" t="s">
        <v>387</v>
      </c>
      <c r="I19" t="s">
        <v>335</v>
      </c>
      <c r="K19" t="s">
        <v>408</v>
      </c>
      <c r="L19" t="s">
        <v>408</v>
      </c>
      <c r="N19" s="24">
        <f t="shared" si="1"/>
        <v>1.1661988955828838E-2</v>
      </c>
      <c r="O19" s="24">
        <v>1</v>
      </c>
      <c r="P19" t="s">
        <v>398</v>
      </c>
      <c r="Q19" t="s">
        <v>486</v>
      </c>
      <c r="R19" s="37" t="s">
        <v>1205</v>
      </c>
      <c r="T19">
        <v>2217</v>
      </c>
      <c r="U19">
        <v>0</v>
      </c>
      <c r="Z19" t="s">
        <v>58</v>
      </c>
      <c r="AA19" t="s">
        <v>1395</v>
      </c>
      <c r="AD19">
        <v>403</v>
      </c>
      <c r="AH19" t="s">
        <v>542</v>
      </c>
      <c r="AI19" s="6">
        <v>31019</v>
      </c>
      <c r="AJ19" s="6">
        <v>34242</v>
      </c>
      <c r="AK19" t="s">
        <v>11</v>
      </c>
      <c r="AQ19" s="37">
        <v>6</v>
      </c>
      <c r="AR19" s="37">
        <v>6</v>
      </c>
      <c r="BC19">
        <v>1</v>
      </c>
      <c r="BD19" t="s">
        <v>1396</v>
      </c>
      <c r="BF19" t="s">
        <v>7</v>
      </c>
    </row>
    <row r="20" spans="1:58" x14ac:dyDescent="0.35">
      <c r="A20">
        <v>26</v>
      </c>
      <c r="B20">
        <v>19</v>
      </c>
      <c r="C20">
        <v>1.9</v>
      </c>
      <c r="D20" t="s">
        <v>483</v>
      </c>
      <c r="E20" t="s">
        <v>91</v>
      </c>
      <c r="F20" t="s">
        <v>0</v>
      </c>
      <c r="H20" t="s">
        <v>335</v>
      </c>
      <c r="I20" t="s">
        <v>387</v>
      </c>
      <c r="K20" t="s">
        <v>408</v>
      </c>
      <c r="L20" t="s">
        <v>408</v>
      </c>
      <c r="N20" s="24">
        <f t="shared" si="1"/>
        <v>6.5615814774676595E-2</v>
      </c>
      <c r="O20" s="24">
        <v>1</v>
      </c>
      <c r="P20" t="s">
        <v>398</v>
      </c>
      <c r="Q20" t="s">
        <v>486</v>
      </c>
      <c r="R20" s="37" t="s">
        <v>1205</v>
      </c>
      <c r="T20">
        <v>2217</v>
      </c>
      <c r="U20">
        <v>0</v>
      </c>
      <c r="Z20" t="s">
        <v>58</v>
      </c>
      <c r="AA20" t="s">
        <v>1395</v>
      </c>
      <c r="AD20">
        <v>403</v>
      </c>
      <c r="AH20" t="s">
        <v>542</v>
      </c>
      <c r="AI20" s="6">
        <v>31019</v>
      </c>
      <c r="AJ20" s="6">
        <v>34242</v>
      </c>
      <c r="AK20" t="s">
        <v>271</v>
      </c>
      <c r="AQ20" s="37">
        <v>1</v>
      </c>
      <c r="AR20" s="37">
        <v>1</v>
      </c>
      <c r="BC20">
        <v>1</v>
      </c>
      <c r="BD20" t="s">
        <v>1396</v>
      </c>
      <c r="BF20" t="s">
        <v>7</v>
      </c>
    </row>
    <row r="21" spans="1:58" x14ac:dyDescent="0.35">
      <c r="A21">
        <v>26</v>
      </c>
      <c r="B21">
        <v>20</v>
      </c>
      <c r="C21">
        <v>2.2040000000000002</v>
      </c>
      <c r="D21" t="s">
        <v>483</v>
      </c>
      <c r="E21" t="s">
        <v>91</v>
      </c>
      <c r="F21" t="s">
        <v>0</v>
      </c>
      <c r="H21" t="s">
        <v>335</v>
      </c>
      <c r="I21" t="s">
        <v>387</v>
      </c>
      <c r="K21" t="s">
        <v>408</v>
      </c>
      <c r="L21" t="s">
        <v>408</v>
      </c>
      <c r="N21" s="24">
        <f t="shared" si="1"/>
        <v>3.5163504675948559E-2</v>
      </c>
      <c r="O21" s="24">
        <v>1</v>
      </c>
      <c r="P21" t="s">
        <v>398</v>
      </c>
      <c r="Q21" t="s">
        <v>486</v>
      </c>
      <c r="R21" s="37" t="s">
        <v>1205</v>
      </c>
      <c r="T21">
        <v>2217</v>
      </c>
      <c r="U21">
        <v>0</v>
      </c>
      <c r="Z21" t="s">
        <v>58</v>
      </c>
      <c r="AA21" t="s">
        <v>1395</v>
      </c>
      <c r="AD21">
        <v>403</v>
      </c>
      <c r="AH21" t="s">
        <v>542</v>
      </c>
      <c r="AI21" s="6">
        <v>31019</v>
      </c>
      <c r="AJ21" s="6">
        <v>34242</v>
      </c>
      <c r="AK21" t="s">
        <v>271</v>
      </c>
      <c r="AQ21" s="37">
        <v>2</v>
      </c>
      <c r="AR21" s="37">
        <v>2</v>
      </c>
      <c r="BC21">
        <v>1</v>
      </c>
      <c r="BD21" t="s">
        <v>1396</v>
      </c>
      <c r="BF21" t="s">
        <v>7</v>
      </c>
    </row>
    <row r="22" spans="1:58" x14ac:dyDescent="0.35">
      <c r="A22">
        <v>26</v>
      </c>
      <c r="B22">
        <v>21</v>
      </c>
      <c r="C22">
        <v>2.5579999999999998</v>
      </c>
      <c r="D22" t="s">
        <v>483</v>
      </c>
      <c r="E22" t="s">
        <v>91</v>
      </c>
      <c r="F22" t="s">
        <v>0</v>
      </c>
      <c r="H22" t="s">
        <v>335</v>
      </c>
      <c r="I22" t="s">
        <v>387</v>
      </c>
      <c r="K22" t="s">
        <v>408</v>
      </c>
      <c r="L22" t="s">
        <v>408</v>
      </c>
      <c r="N22" s="24">
        <f t="shared" si="1"/>
        <v>1.5136889015878008E-2</v>
      </c>
      <c r="O22" s="24">
        <v>1</v>
      </c>
      <c r="P22" t="s">
        <v>398</v>
      </c>
      <c r="Q22" t="s">
        <v>486</v>
      </c>
      <c r="R22" s="37" t="s">
        <v>1205</v>
      </c>
      <c r="T22">
        <v>2217</v>
      </c>
      <c r="U22">
        <v>0</v>
      </c>
      <c r="Z22" t="s">
        <v>58</v>
      </c>
      <c r="AA22" t="s">
        <v>1395</v>
      </c>
      <c r="AD22">
        <v>403</v>
      </c>
      <c r="AH22" t="s">
        <v>542</v>
      </c>
      <c r="AI22" s="6">
        <v>31019</v>
      </c>
      <c r="AJ22" s="6">
        <v>34242</v>
      </c>
      <c r="AK22" t="s">
        <v>271</v>
      </c>
      <c r="AQ22" s="37">
        <v>3</v>
      </c>
      <c r="AR22" s="37">
        <v>3</v>
      </c>
      <c r="BC22">
        <v>1</v>
      </c>
      <c r="BD22" t="s">
        <v>1396</v>
      </c>
      <c r="BF22" t="s">
        <v>7</v>
      </c>
    </row>
    <row r="23" spans="1:58" x14ac:dyDescent="0.35">
      <c r="A23">
        <v>26</v>
      </c>
      <c r="B23">
        <v>22</v>
      </c>
      <c r="C23">
        <v>3.0329999999999999</v>
      </c>
      <c r="D23" t="s">
        <v>483</v>
      </c>
      <c r="E23" t="s">
        <v>91</v>
      </c>
      <c r="F23" t="s">
        <v>0</v>
      </c>
      <c r="H23" t="s">
        <v>335</v>
      </c>
      <c r="I23" t="s">
        <v>387</v>
      </c>
      <c r="K23" t="s">
        <v>408</v>
      </c>
      <c r="L23" t="s">
        <v>408</v>
      </c>
      <c r="N23" s="24">
        <f t="shared" si="1"/>
        <v>4.0119292918423307E-3</v>
      </c>
      <c r="O23" s="24">
        <v>1</v>
      </c>
      <c r="P23" t="s">
        <v>398</v>
      </c>
      <c r="Q23" t="s">
        <v>486</v>
      </c>
      <c r="R23" s="37" t="s">
        <v>1205</v>
      </c>
      <c r="T23">
        <v>2217</v>
      </c>
      <c r="U23">
        <v>0</v>
      </c>
      <c r="Z23" t="s">
        <v>58</v>
      </c>
      <c r="AA23" t="s">
        <v>1395</v>
      </c>
      <c r="AD23">
        <v>403</v>
      </c>
      <c r="AH23" t="s">
        <v>542</v>
      </c>
      <c r="AI23" s="6">
        <v>31019</v>
      </c>
      <c r="AJ23" s="6">
        <v>34242</v>
      </c>
      <c r="AK23" t="s">
        <v>271</v>
      </c>
      <c r="AQ23" s="37">
        <v>4</v>
      </c>
      <c r="AR23" s="37">
        <v>4</v>
      </c>
      <c r="BC23">
        <v>1</v>
      </c>
      <c r="BD23" t="s">
        <v>1396</v>
      </c>
      <c r="BF23" t="s">
        <v>7</v>
      </c>
    </row>
    <row r="24" spans="1:58" x14ac:dyDescent="0.35">
      <c r="A24">
        <v>26</v>
      </c>
      <c r="B24">
        <v>23</v>
      </c>
      <c r="C24">
        <v>4.1559999999999997</v>
      </c>
      <c r="D24" t="s">
        <v>483</v>
      </c>
      <c r="E24" t="s">
        <v>91</v>
      </c>
      <c r="F24" t="s">
        <v>0</v>
      </c>
      <c r="H24" t="s">
        <v>335</v>
      </c>
      <c r="I24" t="s">
        <v>387</v>
      </c>
      <c r="K24" t="s">
        <v>408</v>
      </c>
      <c r="L24" t="s">
        <v>408</v>
      </c>
      <c r="N24" s="24">
        <f t="shared" si="1"/>
        <v>7.0838598220967082E-5</v>
      </c>
      <c r="O24" s="24">
        <v>1</v>
      </c>
      <c r="P24" t="s">
        <v>398</v>
      </c>
      <c r="Q24" t="s">
        <v>486</v>
      </c>
      <c r="R24" s="37" t="s">
        <v>1205</v>
      </c>
      <c r="T24">
        <v>2217</v>
      </c>
      <c r="U24">
        <v>0</v>
      </c>
      <c r="Z24" t="s">
        <v>58</v>
      </c>
      <c r="AA24" t="s">
        <v>1395</v>
      </c>
      <c r="AD24">
        <v>403</v>
      </c>
      <c r="AH24" t="s">
        <v>542</v>
      </c>
      <c r="AI24" s="6">
        <v>31019</v>
      </c>
      <c r="AJ24" s="6">
        <v>34242</v>
      </c>
      <c r="AK24" t="s">
        <v>271</v>
      </c>
      <c r="AQ24" s="37">
        <v>5</v>
      </c>
      <c r="AR24" s="37">
        <v>5</v>
      </c>
      <c r="BC24">
        <v>1</v>
      </c>
      <c r="BD24" t="s">
        <v>1396</v>
      </c>
      <c r="BF24" t="s">
        <v>7</v>
      </c>
    </row>
    <row r="25" spans="1:58" x14ac:dyDescent="0.35">
      <c r="A25">
        <v>26</v>
      </c>
      <c r="B25">
        <v>24</v>
      </c>
      <c r="C25">
        <v>3.9660000000000002</v>
      </c>
      <c r="D25" t="s">
        <v>483</v>
      </c>
      <c r="E25" t="s">
        <v>91</v>
      </c>
      <c r="F25" t="s">
        <v>0</v>
      </c>
      <c r="H25" t="s">
        <v>335</v>
      </c>
      <c r="I25" t="s">
        <v>387</v>
      </c>
      <c r="K25" t="s">
        <v>408</v>
      </c>
      <c r="L25" t="s">
        <v>408</v>
      </c>
      <c r="N25" s="24">
        <f t="shared" si="1"/>
        <v>1.5323826915281187E-4</v>
      </c>
      <c r="O25" s="24">
        <v>1</v>
      </c>
      <c r="P25" t="s">
        <v>398</v>
      </c>
      <c r="Q25" t="s">
        <v>486</v>
      </c>
      <c r="R25" s="37" t="s">
        <v>1205</v>
      </c>
      <c r="T25">
        <v>2217</v>
      </c>
      <c r="U25">
        <v>0</v>
      </c>
      <c r="Z25" t="s">
        <v>58</v>
      </c>
      <c r="AA25" t="s">
        <v>1395</v>
      </c>
      <c r="AD25">
        <v>403</v>
      </c>
      <c r="AH25" t="s">
        <v>542</v>
      </c>
      <c r="AI25" s="6">
        <v>31019</v>
      </c>
      <c r="AJ25" s="6">
        <v>34242</v>
      </c>
      <c r="AK25" t="s">
        <v>271</v>
      </c>
      <c r="AQ25" s="37">
        <v>6</v>
      </c>
      <c r="AR25" s="37">
        <v>6</v>
      </c>
      <c r="BC25">
        <v>1</v>
      </c>
      <c r="BD25" t="s">
        <v>1396</v>
      </c>
      <c r="BF25" t="s">
        <v>7</v>
      </c>
    </row>
    <row r="26" spans="1:58" x14ac:dyDescent="0.35">
      <c r="A26">
        <v>26</v>
      </c>
      <c r="B26">
        <v>25</v>
      </c>
      <c r="C26">
        <v>2.8740000000000001</v>
      </c>
      <c r="D26" t="s">
        <v>483</v>
      </c>
      <c r="E26" t="s">
        <v>0</v>
      </c>
      <c r="F26" t="s">
        <v>91</v>
      </c>
      <c r="H26" t="s">
        <v>387</v>
      </c>
      <c r="I26" t="s">
        <v>335</v>
      </c>
      <c r="K26" t="s">
        <v>408</v>
      </c>
      <c r="L26" t="s">
        <v>408</v>
      </c>
      <c r="N26" s="24">
        <f t="shared" si="1"/>
        <v>6.4165381659372937E-3</v>
      </c>
      <c r="O26" s="24">
        <v>1</v>
      </c>
      <c r="P26" t="s">
        <v>398</v>
      </c>
      <c r="Q26" t="s">
        <v>486</v>
      </c>
      <c r="R26" s="37" t="s">
        <v>1205</v>
      </c>
      <c r="T26">
        <v>2217</v>
      </c>
      <c r="U26">
        <v>0</v>
      </c>
      <c r="Z26" t="s">
        <v>58</v>
      </c>
      <c r="AA26" t="s">
        <v>1395</v>
      </c>
      <c r="AD26">
        <v>403</v>
      </c>
      <c r="AH26" t="s">
        <v>542</v>
      </c>
      <c r="AI26" s="6">
        <v>31019</v>
      </c>
      <c r="AJ26" s="6">
        <v>34242</v>
      </c>
      <c r="AK26" t="s">
        <v>271</v>
      </c>
      <c r="AQ26" s="37">
        <v>1</v>
      </c>
      <c r="AR26" s="37">
        <v>1</v>
      </c>
      <c r="BC26">
        <v>1</v>
      </c>
      <c r="BD26" t="s">
        <v>1396</v>
      </c>
      <c r="BF26" t="s">
        <v>7</v>
      </c>
    </row>
    <row r="27" spans="1:58" x14ac:dyDescent="0.35">
      <c r="A27">
        <v>26</v>
      </c>
      <c r="B27">
        <v>26</v>
      </c>
      <c r="C27">
        <v>2.7309999999999999</v>
      </c>
      <c r="D27" t="s">
        <v>483</v>
      </c>
      <c r="E27" t="s">
        <v>0</v>
      </c>
      <c r="F27" t="s">
        <v>91</v>
      </c>
      <c r="H27" t="s">
        <v>387</v>
      </c>
      <c r="I27" t="s">
        <v>335</v>
      </c>
      <c r="K27" t="s">
        <v>408</v>
      </c>
      <c r="L27" t="s">
        <v>408</v>
      </c>
      <c r="N27" s="24">
        <f t="shared" si="1"/>
        <v>9.579603911541619E-3</v>
      </c>
      <c r="O27" s="24">
        <v>1</v>
      </c>
      <c r="P27" t="s">
        <v>398</v>
      </c>
      <c r="Q27" t="s">
        <v>486</v>
      </c>
      <c r="R27" s="37" t="s">
        <v>1205</v>
      </c>
      <c r="T27">
        <v>2217</v>
      </c>
      <c r="U27">
        <v>0</v>
      </c>
      <c r="Z27" t="s">
        <v>58</v>
      </c>
      <c r="AA27" t="s">
        <v>1395</v>
      </c>
      <c r="AD27">
        <v>403</v>
      </c>
      <c r="AH27" t="s">
        <v>542</v>
      </c>
      <c r="AI27" s="6">
        <v>31019</v>
      </c>
      <c r="AJ27" s="6">
        <v>34242</v>
      </c>
      <c r="AK27" t="s">
        <v>271</v>
      </c>
      <c r="AQ27" s="37">
        <v>2</v>
      </c>
      <c r="AR27" s="37">
        <v>2</v>
      </c>
      <c r="BC27">
        <v>1</v>
      </c>
      <c r="BD27" t="s">
        <v>1396</v>
      </c>
      <c r="BF27" t="s">
        <v>7</v>
      </c>
    </row>
    <row r="28" spans="1:58" x14ac:dyDescent="0.35">
      <c r="A28">
        <v>26</v>
      </c>
      <c r="B28">
        <v>27</v>
      </c>
      <c r="C28">
        <v>2.3039999999999998</v>
      </c>
      <c r="D28" t="s">
        <v>483</v>
      </c>
      <c r="E28" t="s">
        <v>0</v>
      </c>
      <c r="F28" t="s">
        <v>91</v>
      </c>
      <c r="H28" t="s">
        <v>387</v>
      </c>
      <c r="I28" t="s">
        <v>335</v>
      </c>
      <c r="K28" t="s">
        <v>408</v>
      </c>
      <c r="L28" t="s">
        <v>408</v>
      </c>
      <c r="N28" s="24">
        <f t="shared" si="1"/>
        <v>2.8067399586640101E-2</v>
      </c>
      <c r="O28" s="24">
        <v>1</v>
      </c>
      <c r="P28" t="s">
        <v>398</v>
      </c>
      <c r="Q28" t="s">
        <v>486</v>
      </c>
      <c r="R28" s="37" t="s">
        <v>1205</v>
      </c>
      <c r="T28">
        <v>2217</v>
      </c>
      <c r="U28">
        <v>0</v>
      </c>
      <c r="Z28" t="s">
        <v>58</v>
      </c>
      <c r="AA28" t="s">
        <v>1395</v>
      </c>
      <c r="AD28">
        <v>403</v>
      </c>
      <c r="AH28" t="s">
        <v>542</v>
      </c>
      <c r="AI28" s="6">
        <v>31019</v>
      </c>
      <c r="AJ28" s="6">
        <v>34242</v>
      </c>
      <c r="AK28" t="s">
        <v>271</v>
      </c>
      <c r="AQ28" s="37">
        <v>3</v>
      </c>
      <c r="AR28" s="37">
        <v>3</v>
      </c>
      <c r="BC28">
        <v>1</v>
      </c>
      <c r="BD28" t="s">
        <v>1396</v>
      </c>
      <c r="BF28" t="s">
        <v>7</v>
      </c>
    </row>
    <row r="29" spans="1:58" x14ac:dyDescent="0.35">
      <c r="A29">
        <v>26</v>
      </c>
      <c r="B29">
        <v>28</v>
      </c>
      <c r="C29">
        <v>2.88</v>
      </c>
      <c r="D29" t="s">
        <v>483</v>
      </c>
      <c r="E29" t="s">
        <v>0</v>
      </c>
      <c r="F29" t="s">
        <v>91</v>
      </c>
      <c r="H29" t="s">
        <v>387</v>
      </c>
      <c r="I29" t="s">
        <v>335</v>
      </c>
      <c r="K29" t="s">
        <v>408</v>
      </c>
      <c r="L29" t="s">
        <v>408</v>
      </c>
      <c r="N29" s="24">
        <f t="shared" si="1"/>
        <v>6.3067263962659275E-3</v>
      </c>
      <c r="O29" s="24">
        <v>1</v>
      </c>
      <c r="P29" t="s">
        <v>398</v>
      </c>
      <c r="Q29" t="s">
        <v>486</v>
      </c>
      <c r="R29" s="37" t="s">
        <v>1205</v>
      </c>
      <c r="T29">
        <v>2217</v>
      </c>
      <c r="U29">
        <v>0</v>
      </c>
      <c r="Z29" t="s">
        <v>58</v>
      </c>
      <c r="AA29" t="s">
        <v>1395</v>
      </c>
      <c r="AD29">
        <v>403</v>
      </c>
      <c r="AH29" t="s">
        <v>542</v>
      </c>
      <c r="AI29" s="6">
        <v>31019</v>
      </c>
      <c r="AJ29" s="6">
        <v>34242</v>
      </c>
      <c r="AK29" t="s">
        <v>271</v>
      </c>
      <c r="AQ29" s="37">
        <v>4</v>
      </c>
      <c r="AR29" s="37">
        <v>4</v>
      </c>
      <c r="BC29">
        <v>1</v>
      </c>
      <c r="BD29" t="s">
        <v>1396</v>
      </c>
      <c r="BF29" t="s">
        <v>7</v>
      </c>
    </row>
    <row r="30" spans="1:58" x14ac:dyDescent="0.35">
      <c r="A30">
        <v>26</v>
      </c>
      <c r="B30">
        <v>29</v>
      </c>
      <c r="C30">
        <v>3.4489999999999998</v>
      </c>
      <c r="D30" t="s">
        <v>483</v>
      </c>
      <c r="E30" t="s">
        <v>0</v>
      </c>
      <c r="F30" t="s">
        <v>91</v>
      </c>
      <c r="H30" t="s">
        <v>387</v>
      </c>
      <c r="I30" t="s">
        <v>335</v>
      </c>
      <c r="K30" t="s">
        <v>408</v>
      </c>
      <c r="L30" t="s">
        <v>408</v>
      </c>
      <c r="N30" s="24">
        <f t="shared" si="1"/>
        <v>1.0418690313804238E-3</v>
      </c>
      <c r="O30" s="24">
        <v>1</v>
      </c>
      <c r="P30" t="s">
        <v>398</v>
      </c>
      <c r="Q30" t="s">
        <v>486</v>
      </c>
      <c r="R30" s="37" t="s">
        <v>1205</v>
      </c>
      <c r="T30">
        <v>2217</v>
      </c>
      <c r="U30">
        <v>0</v>
      </c>
      <c r="Z30" t="s">
        <v>58</v>
      </c>
      <c r="AA30" t="s">
        <v>1395</v>
      </c>
      <c r="AD30">
        <v>403</v>
      </c>
      <c r="AH30" t="s">
        <v>542</v>
      </c>
      <c r="AI30" s="6">
        <v>31019</v>
      </c>
      <c r="AJ30" s="6">
        <v>34242</v>
      </c>
      <c r="AK30" t="s">
        <v>271</v>
      </c>
      <c r="AQ30" s="37">
        <v>5</v>
      </c>
      <c r="AR30" s="37">
        <v>5</v>
      </c>
      <c r="BC30">
        <v>1</v>
      </c>
      <c r="BD30" t="s">
        <v>1396</v>
      </c>
      <c r="BF30" t="s">
        <v>7</v>
      </c>
    </row>
    <row r="31" spans="1:58" x14ac:dyDescent="0.35">
      <c r="A31">
        <v>26</v>
      </c>
      <c r="B31">
        <v>30</v>
      </c>
      <c r="C31">
        <v>2.202</v>
      </c>
      <c r="D31" t="s">
        <v>483</v>
      </c>
      <c r="E31" t="s">
        <v>0</v>
      </c>
      <c r="F31" t="s">
        <v>91</v>
      </c>
      <c r="H31" t="s">
        <v>387</v>
      </c>
      <c r="I31" t="s">
        <v>335</v>
      </c>
      <c r="K31" t="s">
        <v>408</v>
      </c>
      <c r="L31" t="s">
        <v>408</v>
      </c>
      <c r="N31" s="24">
        <f t="shared" si="1"/>
        <v>3.5318776891051264E-2</v>
      </c>
      <c r="O31" s="24">
        <v>1</v>
      </c>
      <c r="P31" t="s">
        <v>398</v>
      </c>
      <c r="Q31" t="s">
        <v>486</v>
      </c>
      <c r="R31" s="37" t="s">
        <v>1205</v>
      </c>
      <c r="T31">
        <v>2217</v>
      </c>
      <c r="U31">
        <v>0</v>
      </c>
      <c r="Z31" t="s">
        <v>58</v>
      </c>
      <c r="AA31" t="s">
        <v>1395</v>
      </c>
      <c r="AD31">
        <v>403</v>
      </c>
      <c r="AH31" t="s">
        <v>542</v>
      </c>
      <c r="AI31" s="6">
        <v>31019</v>
      </c>
      <c r="AJ31" s="6">
        <v>34242</v>
      </c>
      <c r="AK31" t="s">
        <v>271</v>
      </c>
      <c r="AQ31" s="37">
        <v>6</v>
      </c>
      <c r="AR31" s="37">
        <v>6</v>
      </c>
      <c r="BC31">
        <v>1</v>
      </c>
      <c r="BD31" t="s">
        <v>1396</v>
      </c>
      <c r="BF31" t="s">
        <v>7</v>
      </c>
    </row>
    <row r="32" spans="1:58" x14ac:dyDescent="0.35">
      <c r="A32">
        <v>26</v>
      </c>
      <c r="B32">
        <v>31</v>
      </c>
      <c r="C32">
        <v>4.0419999999999998</v>
      </c>
      <c r="D32" t="s">
        <v>483</v>
      </c>
      <c r="E32" t="s">
        <v>91</v>
      </c>
      <c r="F32" t="s">
        <v>0</v>
      </c>
      <c r="H32" t="s">
        <v>335</v>
      </c>
      <c r="I32" t="s">
        <v>387</v>
      </c>
      <c r="K32" t="s">
        <v>408</v>
      </c>
      <c r="L32" t="s">
        <v>408</v>
      </c>
      <c r="N32" s="24">
        <f t="shared" si="1"/>
        <v>1.1303415444392029E-4</v>
      </c>
      <c r="O32" s="24">
        <v>1</v>
      </c>
      <c r="P32" t="s">
        <v>398</v>
      </c>
      <c r="Q32" t="s">
        <v>486</v>
      </c>
      <c r="R32" s="37" t="s">
        <v>1205</v>
      </c>
      <c r="T32">
        <v>2217</v>
      </c>
      <c r="U32">
        <v>0</v>
      </c>
      <c r="Z32" t="s">
        <v>58</v>
      </c>
      <c r="AA32" t="s">
        <v>1395</v>
      </c>
      <c r="AD32">
        <v>403</v>
      </c>
      <c r="AH32" t="s">
        <v>542</v>
      </c>
      <c r="AI32" s="6">
        <v>31019</v>
      </c>
      <c r="AJ32" s="6">
        <v>34242</v>
      </c>
      <c r="AK32" t="s">
        <v>1200</v>
      </c>
      <c r="AQ32" s="37">
        <v>1</v>
      </c>
      <c r="AR32" s="37">
        <v>1</v>
      </c>
      <c r="BC32">
        <v>1</v>
      </c>
      <c r="BD32" t="s">
        <v>1396</v>
      </c>
      <c r="BF32" t="s">
        <v>7</v>
      </c>
    </row>
    <row r="33" spans="1:58" x14ac:dyDescent="0.35">
      <c r="A33">
        <v>26</v>
      </c>
      <c r="B33">
        <v>32</v>
      </c>
      <c r="C33">
        <v>3.323</v>
      </c>
      <c r="D33" t="s">
        <v>483</v>
      </c>
      <c r="E33" t="s">
        <v>91</v>
      </c>
      <c r="F33" t="s">
        <v>0</v>
      </c>
      <c r="H33" t="s">
        <v>335</v>
      </c>
      <c r="I33" t="s">
        <v>387</v>
      </c>
      <c r="K33" t="s">
        <v>408</v>
      </c>
      <c r="L33" t="s">
        <v>408</v>
      </c>
      <c r="N33" s="24">
        <f t="shared" si="1"/>
        <v>1.5962422061892923E-3</v>
      </c>
      <c r="O33" s="24">
        <v>1</v>
      </c>
      <c r="P33" t="s">
        <v>398</v>
      </c>
      <c r="Q33" t="s">
        <v>486</v>
      </c>
      <c r="R33" s="37" t="s">
        <v>1205</v>
      </c>
      <c r="T33">
        <v>2217</v>
      </c>
      <c r="U33">
        <v>0</v>
      </c>
      <c r="Z33" t="s">
        <v>58</v>
      </c>
      <c r="AA33" t="s">
        <v>1395</v>
      </c>
      <c r="AD33">
        <v>403</v>
      </c>
      <c r="AH33" t="s">
        <v>542</v>
      </c>
      <c r="AI33" s="6">
        <v>31019</v>
      </c>
      <c r="AJ33" s="6">
        <v>34242</v>
      </c>
      <c r="AK33" t="s">
        <v>1200</v>
      </c>
      <c r="AQ33" s="37">
        <v>2</v>
      </c>
      <c r="AR33" s="37">
        <v>2</v>
      </c>
      <c r="BC33">
        <v>1</v>
      </c>
      <c r="BD33" t="s">
        <v>1396</v>
      </c>
      <c r="BF33" t="s">
        <v>7</v>
      </c>
    </row>
    <row r="34" spans="1:58" x14ac:dyDescent="0.35">
      <c r="A34">
        <v>26</v>
      </c>
      <c r="B34">
        <v>33</v>
      </c>
      <c r="C34">
        <v>2.395</v>
      </c>
      <c r="D34" t="s">
        <v>483</v>
      </c>
      <c r="E34" t="s">
        <v>91</v>
      </c>
      <c r="F34" t="s">
        <v>0</v>
      </c>
      <c r="H34" t="s">
        <v>335</v>
      </c>
      <c r="I34" t="s">
        <v>387</v>
      </c>
      <c r="K34" t="s">
        <v>408</v>
      </c>
      <c r="L34" t="s">
        <v>408</v>
      </c>
      <c r="N34" s="24">
        <f t="shared" si="1"/>
        <v>2.2664600224308891E-2</v>
      </c>
      <c r="O34" s="24">
        <v>1</v>
      </c>
      <c r="P34" t="s">
        <v>398</v>
      </c>
      <c r="Q34" t="s">
        <v>486</v>
      </c>
      <c r="R34" s="37" t="s">
        <v>1205</v>
      </c>
      <c r="T34">
        <v>2217</v>
      </c>
      <c r="U34">
        <v>0</v>
      </c>
      <c r="Z34" t="s">
        <v>58</v>
      </c>
      <c r="AA34" t="s">
        <v>1395</v>
      </c>
      <c r="AD34">
        <v>403</v>
      </c>
      <c r="AH34" t="s">
        <v>542</v>
      </c>
      <c r="AI34" s="6">
        <v>31019</v>
      </c>
      <c r="AJ34" s="6">
        <v>34242</v>
      </c>
      <c r="AK34" t="s">
        <v>1200</v>
      </c>
      <c r="AQ34" s="37">
        <v>3</v>
      </c>
      <c r="AR34" s="37">
        <v>3</v>
      </c>
      <c r="BC34">
        <v>1</v>
      </c>
      <c r="BD34" t="s">
        <v>1396</v>
      </c>
      <c r="BF34" t="s">
        <v>7</v>
      </c>
    </row>
    <row r="35" spans="1:58" x14ac:dyDescent="0.35">
      <c r="A35">
        <v>26</v>
      </c>
      <c r="B35">
        <v>34</v>
      </c>
      <c r="C35">
        <v>2.9060000000000001</v>
      </c>
      <c r="D35" t="s">
        <v>483</v>
      </c>
      <c r="E35" t="s">
        <v>91</v>
      </c>
      <c r="F35" t="s">
        <v>0</v>
      </c>
      <c r="H35" t="s">
        <v>335</v>
      </c>
      <c r="I35" t="s">
        <v>387</v>
      </c>
      <c r="K35" t="s">
        <v>408</v>
      </c>
      <c r="L35" t="s">
        <v>408</v>
      </c>
      <c r="N35" s="24">
        <f t="shared" si="1"/>
        <v>5.8497489499091436E-3</v>
      </c>
      <c r="O35" s="24">
        <v>1</v>
      </c>
      <c r="P35" t="s">
        <v>398</v>
      </c>
      <c r="Q35" t="s">
        <v>486</v>
      </c>
      <c r="R35" s="37" t="s">
        <v>1205</v>
      </c>
      <c r="T35">
        <v>2217</v>
      </c>
      <c r="U35">
        <v>0</v>
      </c>
      <c r="Z35" t="s">
        <v>58</v>
      </c>
      <c r="AA35" t="s">
        <v>1395</v>
      </c>
      <c r="AD35">
        <v>403</v>
      </c>
      <c r="AH35" t="s">
        <v>542</v>
      </c>
      <c r="AI35" s="6">
        <v>31019</v>
      </c>
      <c r="AJ35" s="6">
        <v>34242</v>
      </c>
      <c r="AK35" t="s">
        <v>1200</v>
      </c>
      <c r="AQ35" s="37">
        <v>4</v>
      </c>
      <c r="AR35" s="37">
        <v>4</v>
      </c>
      <c r="BC35">
        <v>1</v>
      </c>
      <c r="BD35" t="s">
        <v>1396</v>
      </c>
      <c r="BF35" t="s">
        <v>7</v>
      </c>
    </row>
    <row r="36" spans="1:58" x14ac:dyDescent="0.35">
      <c r="A36">
        <v>26</v>
      </c>
      <c r="B36">
        <v>35</v>
      </c>
      <c r="C36">
        <v>1.99</v>
      </c>
      <c r="D36" t="s">
        <v>483</v>
      </c>
      <c r="E36" t="s">
        <v>91</v>
      </c>
      <c r="F36" t="s">
        <v>0</v>
      </c>
      <c r="H36" t="s">
        <v>335</v>
      </c>
      <c r="I36" t="s">
        <v>387</v>
      </c>
      <c r="K36" t="s">
        <v>408</v>
      </c>
      <c r="L36" t="s">
        <v>408</v>
      </c>
      <c r="N36" s="24">
        <f t="shared" si="1"/>
        <v>5.5078902372125767E-2</v>
      </c>
      <c r="O36" s="24">
        <v>1</v>
      </c>
      <c r="P36" t="s">
        <v>398</v>
      </c>
      <c r="Q36" t="s">
        <v>486</v>
      </c>
      <c r="R36" s="37" t="s">
        <v>1205</v>
      </c>
      <c r="T36">
        <v>2217</v>
      </c>
      <c r="U36">
        <v>0</v>
      </c>
      <c r="Z36" t="s">
        <v>58</v>
      </c>
      <c r="AA36" t="s">
        <v>1395</v>
      </c>
      <c r="AD36">
        <v>403</v>
      </c>
      <c r="AH36" t="s">
        <v>542</v>
      </c>
      <c r="AI36" s="6">
        <v>31019</v>
      </c>
      <c r="AJ36" s="6">
        <v>34242</v>
      </c>
      <c r="AK36" t="s">
        <v>1200</v>
      </c>
      <c r="AQ36" s="37">
        <v>5</v>
      </c>
      <c r="AR36" s="37">
        <v>5</v>
      </c>
      <c r="BC36">
        <v>1</v>
      </c>
      <c r="BD36" t="s">
        <v>1396</v>
      </c>
      <c r="BF36" t="s">
        <v>7</v>
      </c>
    </row>
    <row r="37" spans="1:58" x14ac:dyDescent="0.35">
      <c r="A37">
        <v>26</v>
      </c>
      <c r="B37">
        <v>36</v>
      </c>
      <c r="C37">
        <v>4.0030000000000001</v>
      </c>
      <c r="D37" t="s">
        <v>483</v>
      </c>
      <c r="E37" t="s">
        <v>91</v>
      </c>
      <c r="F37" t="s">
        <v>0</v>
      </c>
      <c r="H37" t="s">
        <v>335</v>
      </c>
      <c r="I37" t="s">
        <v>387</v>
      </c>
      <c r="K37" t="s">
        <v>408</v>
      </c>
      <c r="L37" t="s">
        <v>408</v>
      </c>
      <c r="N37" s="24">
        <f t="shared" si="1"/>
        <v>1.3223326535317622E-4</v>
      </c>
      <c r="O37" s="24">
        <v>1</v>
      </c>
      <c r="P37" t="s">
        <v>398</v>
      </c>
      <c r="Q37" t="s">
        <v>486</v>
      </c>
      <c r="R37" s="37" t="s">
        <v>1205</v>
      </c>
      <c r="T37">
        <v>2217</v>
      </c>
      <c r="U37">
        <v>0</v>
      </c>
      <c r="Z37" t="s">
        <v>58</v>
      </c>
      <c r="AA37" t="s">
        <v>1395</v>
      </c>
      <c r="AD37">
        <v>403</v>
      </c>
      <c r="AH37" t="s">
        <v>542</v>
      </c>
      <c r="AI37" s="6">
        <v>31019</v>
      </c>
      <c r="AJ37" s="6">
        <v>34242</v>
      </c>
      <c r="AK37" t="s">
        <v>1200</v>
      </c>
      <c r="AQ37" s="37">
        <v>6</v>
      </c>
      <c r="AR37" s="37">
        <v>6</v>
      </c>
      <c r="BC37">
        <v>1</v>
      </c>
      <c r="BD37" t="s">
        <v>1396</v>
      </c>
      <c r="BF37" t="s">
        <v>7</v>
      </c>
    </row>
    <row r="38" spans="1:58" x14ac:dyDescent="0.35">
      <c r="A38">
        <v>26</v>
      </c>
      <c r="B38">
        <v>37</v>
      </c>
      <c r="C38">
        <v>3.5659999999999998</v>
      </c>
      <c r="D38" t="s">
        <v>483</v>
      </c>
      <c r="E38" t="s">
        <v>0</v>
      </c>
      <c r="F38" t="s">
        <v>91</v>
      </c>
      <c r="H38" t="s">
        <v>387</v>
      </c>
      <c r="I38" t="s">
        <v>335</v>
      </c>
      <c r="K38" t="s">
        <v>408</v>
      </c>
      <c r="L38" t="s">
        <v>408</v>
      </c>
      <c r="N38" s="24">
        <f t="shared" si="1"/>
        <v>6.9117567521288564E-4</v>
      </c>
      <c r="O38" s="24">
        <v>1</v>
      </c>
      <c r="P38" t="s">
        <v>398</v>
      </c>
      <c r="Q38" t="s">
        <v>486</v>
      </c>
      <c r="R38" s="37" t="s">
        <v>1205</v>
      </c>
      <c r="T38">
        <v>2217</v>
      </c>
      <c r="U38">
        <v>0</v>
      </c>
      <c r="Z38" t="s">
        <v>58</v>
      </c>
      <c r="AA38" t="s">
        <v>1395</v>
      </c>
      <c r="AD38">
        <v>403</v>
      </c>
      <c r="AH38" t="s">
        <v>542</v>
      </c>
      <c r="AI38" s="6">
        <v>31019</v>
      </c>
      <c r="AJ38" s="6">
        <v>34242</v>
      </c>
      <c r="AK38" t="s">
        <v>1200</v>
      </c>
      <c r="AQ38" s="37">
        <v>1</v>
      </c>
      <c r="AR38" s="37">
        <v>1</v>
      </c>
      <c r="BC38">
        <v>1</v>
      </c>
      <c r="BD38" t="s">
        <v>1396</v>
      </c>
      <c r="BF38" t="s">
        <v>7</v>
      </c>
    </row>
    <row r="39" spans="1:58" x14ac:dyDescent="0.35">
      <c r="A39">
        <v>26</v>
      </c>
      <c r="B39">
        <v>38</v>
      </c>
      <c r="C39">
        <v>2.1549999999999998</v>
      </c>
      <c r="D39" t="s">
        <v>483</v>
      </c>
      <c r="E39" t="s">
        <v>0</v>
      </c>
      <c r="F39" t="s">
        <v>91</v>
      </c>
      <c r="H39" t="s">
        <v>387</v>
      </c>
      <c r="I39" t="s">
        <v>335</v>
      </c>
      <c r="K39" t="s">
        <v>408</v>
      </c>
      <c r="L39" t="s">
        <v>408</v>
      </c>
      <c r="N39" s="24">
        <f t="shared" si="1"/>
        <v>3.9126666639880001E-2</v>
      </c>
      <c r="O39" s="24">
        <v>1</v>
      </c>
      <c r="P39" t="s">
        <v>398</v>
      </c>
      <c r="Q39" t="s">
        <v>486</v>
      </c>
      <c r="R39" s="37" t="s">
        <v>1205</v>
      </c>
      <c r="T39">
        <v>2217</v>
      </c>
      <c r="U39">
        <v>0</v>
      </c>
      <c r="Z39" t="s">
        <v>58</v>
      </c>
      <c r="AA39" t="s">
        <v>1395</v>
      </c>
      <c r="AD39">
        <v>403</v>
      </c>
      <c r="AH39" t="s">
        <v>542</v>
      </c>
      <c r="AI39" s="6">
        <v>31019</v>
      </c>
      <c r="AJ39" s="6">
        <v>34242</v>
      </c>
      <c r="AK39" t="s">
        <v>1200</v>
      </c>
      <c r="AQ39" s="37">
        <v>2</v>
      </c>
      <c r="AR39" s="37">
        <v>2</v>
      </c>
      <c r="BC39">
        <v>1</v>
      </c>
      <c r="BD39" t="s">
        <v>1396</v>
      </c>
      <c r="BF39" t="s">
        <v>7</v>
      </c>
    </row>
    <row r="40" spans="1:58" x14ac:dyDescent="0.35">
      <c r="A40">
        <v>26</v>
      </c>
      <c r="B40">
        <v>39</v>
      </c>
      <c r="C40">
        <v>2.363</v>
      </c>
      <c r="D40" t="s">
        <v>483</v>
      </c>
      <c r="E40" t="s">
        <v>0</v>
      </c>
      <c r="F40" t="s">
        <v>91</v>
      </c>
      <c r="H40" t="s">
        <v>387</v>
      </c>
      <c r="I40" t="s">
        <v>335</v>
      </c>
      <c r="K40" t="s">
        <v>408</v>
      </c>
      <c r="L40" t="s">
        <v>408</v>
      </c>
      <c r="N40" s="24">
        <f t="shared" si="1"/>
        <v>2.4457385745295109E-2</v>
      </c>
      <c r="O40" s="24">
        <v>1</v>
      </c>
      <c r="P40" t="s">
        <v>398</v>
      </c>
      <c r="Q40" t="s">
        <v>486</v>
      </c>
      <c r="R40" s="37" t="s">
        <v>1205</v>
      </c>
      <c r="T40">
        <v>2217</v>
      </c>
      <c r="U40">
        <v>0</v>
      </c>
      <c r="Z40" t="s">
        <v>58</v>
      </c>
      <c r="AA40" t="s">
        <v>1395</v>
      </c>
      <c r="AD40">
        <v>403</v>
      </c>
      <c r="AH40" t="s">
        <v>542</v>
      </c>
      <c r="AI40" s="6">
        <v>31019</v>
      </c>
      <c r="AJ40" s="6">
        <v>34242</v>
      </c>
      <c r="AK40" t="s">
        <v>1200</v>
      </c>
      <c r="AQ40" s="37">
        <v>3</v>
      </c>
      <c r="AR40" s="37">
        <v>3</v>
      </c>
      <c r="BC40">
        <v>1</v>
      </c>
      <c r="BD40" t="s">
        <v>1396</v>
      </c>
      <c r="BF40" t="s">
        <v>7</v>
      </c>
    </row>
    <row r="41" spans="1:58" x14ac:dyDescent="0.35">
      <c r="A41">
        <v>26</v>
      </c>
      <c r="B41">
        <v>40</v>
      </c>
      <c r="C41">
        <v>2.2389999999999999</v>
      </c>
      <c r="D41" t="s">
        <v>483</v>
      </c>
      <c r="E41" t="s">
        <v>0</v>
      </c>
      <c r="F41" t="s">
        <v>91</v>
      </c>
      <c r="H41" t="s">
        <v>387</v>
      </c>
      <c r="I41" t="s">
        <v>335</v>
      </c>
      <c r="K41" t="s">
        <v>408</v>
      </c>
      <c r="L41" t="s">
        <v>408</v>
      </c>
      <c r="N41" s="24">
        <f t="shared" si="1"/>
        <v>3.2533041869368645E-2</v>
      </c>
      <c r="O41" s="24">
        <v>1</v>
      </c>
      <c r="P41" t="s">
        <v>398</v>
      </c>
      <c r="Q41" t="s">
        <v>486</v>
      </c>
      <c r="R41" s="37" t="s">
        <v>1205</v>
      </c>
      <c r="T41">
        <v>2217</v>
      </c>
      <c r="U41">
        <v>0</v>
      </c>
      <c r="Z41" t="s">
        <v>58</v>
      </c>
      <c r="AA41" t="s">
        <v>1395</v>
      </c>
      <c r="AD41">
        <v>403</v>
      </c>
      <c r="AH41" t="s">
        <v>542</v>
      </c>
      <c r="AI41" s="6">
        <v>31019</v>
      </c>
      <c r="AJ41" s="6">
        <v>34242</v>
      </c>
      <c r="AK41" t="s">
        <v>1200</v>
      </c>
      <c r="AQ41" s="37">
        <v>4</v>
      </c>
      <c r="AR41" s="37">
        <v>4</v>
      </c>
      <c r="BC41">
        <v>1</v>
      </c>
      <c r="BD41" t="s">
        <v>1396</v>
      </c>
      <c r="BF41" t="s">
        <v>7</v>
      </c>
    </row>
    <row r="42" spans="1:58" x14ac:dyDescent="0.35">
      <c r="A42">
        <v>26</v>
      </c>
      <c r="B42">
        <v>41</v>
      </c>
      <c r="C42">
        <v>3.1280000000000001</v>
      </c>
      <c r="D42" t="s">
        <v>483</v>
      </c>
      <c r="E42" t="s">
        <v>0</v>
      </c>
      <c r="F42" t="s">
        <v>91</v>
      </c>
      <c r="H42" t="s">
        <v>387</v>
      </c>
      <c r="I42" t="s">
        <v>335</v>
      </c>
      <c r="K42" t="s">
        <v>408</v>
      </c>
      <c r="L42" t="s">
        <v>408</v>
      </c>
      <c r="N42" s="24">
        <f t="shared" si="1"/>
        <v>2.9940432928944037E-3</v>
      </c>
      <c r="O42" s="24">
        <v>1</v>
      </c>
      <c r="P42" t="s">
        <v>398</v>
      </c>
      <c r="Q42" t="s">
        <v>486</v>
      </c>
      <c r="R42" s="37" t="s">
        <v>1205</v>
      </c>
      <c r="T42">
        <v>2217</v>
      </c>
      <c r="U42">
        <v>0</v>
      </c>
      <c r="Z42" t="s">
        <v>58</v>
      </c>
      <c r="AA42" t="s">
        <v>1395</v>
      </c>
      <c r="AD42">
        <v>403</v>
      </c>
      <c r="AH42" t="s">
        <v>542</v>
      </c>
      <c r="AI42" s="6">
        <v>31019</v>
      </c>
      <c r="AJ42" s="6">
        <v>34242</v>
      </c>
      <c r="AK42" t="s">
        <v>1200</v>
      </c>
      <c r="AQ42" s="37">
        <v>5</v>
      </c>
      <c r="AR42" s="37">
        <v>5</v>
      </c>
      <c r="BC42">
        <v>1</v>
      </c>
      <c r="BD42" t="s">
        <v>1396</v>
      </c>
      <c r="BF42" t="s">
        <v>7</v>
      </c>
    </row>
    <row r="43" spans="1:58" x14ac:dyDescent="0.35">
      <c r="A43">
        <v>26</v>
      </c>
      <c r="B43">
        <v>42</v>
      </c>
      <c r="C43">
        <v>3.1749999999999998</v>
      </c>
      <c r="D43" t="s">
        <v>483</v>
      </c>
      <c r="E43" t="s">
        <v>0</v>
      </c>
      <c r="F43" t="s">
        <v>91</v>
      </c>
      <c r="H43" t="s">
        <v>387</v>
      </c>
      <c r="I43" t="s">
        <v>335</v>
      </c>
      <c r="K43" t="s">
        <v>408</v>
      </c>
      <c r="L43" t="s">
        <v>408</v>
      </c>
      <c r="N43" s="24">
        <f t="shared" si="1"/>
        <v>2.5818449642122181E-3</v>
      </c>
      <c r="O43" s="24">
        <v>1</v>
      </c>
      <c r="P43" t="s">
        <v>398</v>
      </c>
      <c r="Q43" t="s">
        <v>486</v>
      </c>
      <c r="R43" s="37" t="s">
        <v>1205</v>
      </c>
      <c r="T43">
        <v>2217</v>
      </c>
      <c r="U43">
        <v>0</v>
      </c>
      <c r="Z43" t="s">
        <v>58</v>
      </c>
      <c r="AA43" t="s">
        <v>1395</v>
      </c>
      <c r="AD43">
        <v>403</v>
      </c>
      <c r="AH43" t="s">
        <v>542</v>
      </c>
      <c r="AI43" s="6">
        <v>31019</v>
      </c>
      <c r="AJ43" s="6">
        <v>34242</v>
      </c>
      <c r="AK43" t="s">
        <v>1200</v>
      </c>
      <c r="AQ43" s="37">
        <v>6</v>
      </c>
      <c r="AR43" s="37">
        <v>6</v>
      </c>
      <c r="BC43">
        <v>1</v>
      </c>
      <c r="BD43" t="s">
        <v>1396</v>
      </c>
      <c r="BF43" t="s">
        <v>7</v>
      </c>
    </row>
    <row r="44" spans="1:58" x14ac:dyDescent="0.35">
      <c r="A44">
        <v>26</v>
      </c>
      <c r="B44">
        <v>43</v>
      </c>
      <c r="C44">
        <v>4.0110000000000001</v>
      </c>
      <c r="D44" t="s">
        <v>483</v>
      </c>
      <c r="E44" t="s">
        <v>91</v>
      </c>
      <c r="F44" t="s">
        <v>0</v>
      </c>
      <c r="H44" t="s">
        <v>335</v>
      </c>
      <c r="I44" t="s">
        <v>387</v>
      </c>
      <c r="K44" t="s">
        <v>408</v>
      </c>
      <c r="L44" t="s">
        <v>408</v>
      </c>
      <c r="N44" s="24">
        <f t="shared" si="1"/>
        <v>1.280616162130639E-4</v>
      </c>
      <c r="O44" s="24">
        <v>1</v>
      </c>
      <c r="P44" t="s">
        <v>398</v>
      </c>
      <c r="Q44" t="s">
        <v>486</v>
      </c>
      <c r="R44" s="37" t="s">
        <v>1205</v>
      </c>
      <c r="T44">
        <v>2217</v>
      </c>
      <c r="U44">
        <v>0</v>
      </c>
      <c r="Z44" t="s">
        <v>58</v>
      </c>
      <c r="AA44" t="s">
        <v>1395</v>
      </c>
      <c r="AD44">
        <v>405</v>
      </c>
      <c r="AH44" t="s">
        <v>542</v>
      </c>
      <c r="AI44" s="6">
        <v>31019</v>
      </c>
      <c r="AJ44" s="6">
        <v>34242</v>
      </c>
      <c r="AK44" t="s">
        <v>11</v>
      </c>
      <c r="AQ44" s="37">
        <v>1</v>
      </c>
      <c r="AR44" s="37">
        <v>1</v>
      </c>
      <c r="BC44">
        <v>1</v>
      </c>
      <c r="BD44" t="s">
        <v>1396</v>
      </c>
      <c r="BF44" t="s">
        <v>7</v>
      </c>
    </row>
    <row r="45" spans="1:58" x14ac:dyDescent="0.35">
      <c r="A45">
        <v>26</v>
      </c>
      <c r="B45">
        <v>44</v>
      </c>
      <c r="C45">
        <v>4.9660000000000002</v>
      </c>
      <c r="D45" t="s">
        <v>483</v>
      </c>
      <c r="E45" t="s">
        <v>91</v>
      </c>
      <c r="F45" t="s">
        <v>0</v>
      </c>
      <c r="H45" t="s">
        <v>335</v>
      </c>
      <c r="I45" t="s">
        <v>387</v>
      </c>
      <c r="K45" t="s">
        <v>408</v>
      </c>
      <c r="L45" t="s">
        <v>408</v>
      </c>
      <c r="N45" s="24">
        <f t="shared" si="1"/>
        <v>1.7611975869113294E-6</v>
      </c>
      <c r="O45" s="24">
        <v>1</v>
      </c>
      <c r="P45" t="s">
        <v>398</v>
      </c>
      <c r="Q45" t="s">
        <v>486</v>
      </c>
      <c r="R45" s="37" t="s">
        <v>1205</v>
      </c>
      <c r="T45">
        <v>2217</v>
      </c>
      <c r="U45">
        <v>0</v>
      </c>
      <c r="Z45" t="s">
        <v>58</v>
      </c>
      <c r="AA45" t="s">
        <v>1395</v>
      </c>
      <c r="AD45">
        <v>405</v>
      </c>
      <c r="AH45" t="s">
        <v>542</v>
      </c>
      <c r="AI45" s="6">
        <v>31019</v>
      </c>
      <c r="AJ45" s="6">
        <v>34242</v>
      </c>
      <c r="AK45" t="s">
        <v>11</v>
      </c>
      <c r="AQ45" s="37">
        <v>2</v>
      </c>
      <c r="AR45" s="37">
        <v>2</v>
      </c>
      <c r="BC45">
        <v>1</v>
      </c>
      <c r="BD45" t="s">
        <v>1396</v>
      </c>
      <c r="BF45" t="s">
        <v>7</v>
      </c>
    </row>
    <row r="46" spans="1:58" x14ac:dyDescent="0.35">
      <c r="A46">
        <v>26</v>
      </c>
      <c r="B46">
        <v>45</v>
      </c>
      <c r="C46">
        <v>3.9769999999999999</v>
      </c>
      <c r="D46" t="s">
        <v>483</v>
      </c>
      <c r="E46" t="s">
        <v>91</v>
      </c>
      <c r="F46" t="s">
        <v>0</v>
      </c>
      <c r="H46" t="s">
        <v>335</v>
      </c>
      <c r="I46" t="s">
        <v>387</v>
      </c>
      <c r="K46" t="s">
        <v>408</v>
      </c>
      <c r="L46" t="s">
        <v>408</v>
      </c>
      <c r="N46" s="24">
        <f t="shared" si="1"/>
        <v>1.4668794756600778E-4</v>
      </c>
      <c r="O46" s="24">
        <v>1</v>
      </c>
      <c r="P46" t="s">
        <v>398</v>
      </c>
      <c r="Q46" t="s">
        <v>486</v>
      </c>
      <c r="R46" s="37" t="s">
        <v>1205</v>
      </c>
      <c r="T46">
        <v>2217</v>
      </c>
      <c r="U46">
        <v>0</v>
      </c>
      <c r="Z46" t="s">
        <v>58</v>
      </c>
      <c r="AA46" t="s">
        <v>1395</v>
      </c>
      <c r="AD46">
        <v>405</v>
      </c>
      <c r="AH46" t="s">
        <v>542</v>
      </c>
      <c r="AI46" s="6">
        <v>31019</v>
      </c>
      <c r="AJ46" s="6">
        <v>34242</v>
      </c>
      <c r="AK46" t="s">
        <v>11</v>
      </c>
      <c r="AQ46" s="37">
        <v>3</v>
      </c>
      <c r="AR46" s="37">
        <v>3</v>
      </c>
      <c r="BC46">
        <v>1</v>
      </c>
      <c r="BD46" t="s">
        <v>1396</v>
      </c>
      <c r="BF46" t="s">
        <v>7</v>
      </c>
    </row>
    <row r="47" spans="1:58" x14ac:dyDescent="0.35">
      <c r="A47">
        <v>26</v>
      </c>
      <c r="B47">
        <v>46</v>
      </c>
      <c r="C47">
        <v>3.548</v>
      </c>
      <c r="D47" t="s">
        <v>483</v>
      </c>
      <c r="E47" t="s">
        <v>91</v>
      </c>
      <c r="F47" t="s">
        <v>0</v>
      </c>
      <c r="H47" t="s">
        <v>335</v>
      </c>
      <c r="I47" t="s">
        <v>387</v>
      </c>
      <c r="K47" t="s">
        <v>408</v>
      </c>
      <c r="L47" t="s">
        <v>408</v>
      </c>
      <c r="N47" s="24">
        <f t="shared" si="1"/>
        <v>7.3687629208784005E-4</v>
      </c>
      <c r="O47" s="24">
        <v>1</v>
      </c>
      <c r="P47" t="s">
        <v>398</v>
      </c>
      <c r="Q47" t="s">
        <v>486</v>
      </c>
      <c r="R47" s="37" t="s">
        <v>1205</v>
      </c>
      <c r="T47">
        <v>2217</v>
      </c>
      <c r="U47">
        <v>0</v>
      </c>
      <c r="Z47" t="s">
        <v>58</v>
      </c>
      <c r="AA47" t="s">
        <v>1395</v>
      </c>
      <c r="AD47">
        <v>405</v>
      </c>
      <c r="AH47" t="s">
        <v>542</v>
      </c>
      <c r="AI47" s="6">
        <v>31019</v>
      </c>
      <c r="AJ47" s="6">
        <v>34242</v>
      </c>
      <c r="AK47" t="s">
        <v>11</v>
      </c>
      <c r="AQ47" s="37">
        <v>4</v>
      </c>
      <c r="AR47" s="37">
        <v>4</v>
      </c>
      <c r="BC47">
        <v>1</v>
      </c>
      <c r="BD47" t="s">
        <v>1396</v>
      </c>
      <c r="BF47" t="s">
        <v>7</v>
      </c>
    </row>
    <row r="48" spans="1:58" x14ac:dyDescent="0.35">
      <c r="A48">
        <v>26</v>
      </c>
      <c r="B48">
        <v>47</v>
      </c>
      <c r="C48">
        <v>1.9550000000000001</v>
      </c>
      <c r="D48" t="s">
        <v>483</v>
      </c>
      <c r="E48" t="s">
        <v>91</v>
      </c>
      <c r="F48" t="s">
        <v>0</v>
      </c>
      <c r="H48" t="s">
        <v>335</v>
      </c>
      <c r="I48" t="s">
        <v>387</v>
      </c>
      <c r="K48" t="s">
        <v>408</v>
      </c>
      <c r="L48" t="s">
        <v>408</v>
      </c>
      <c r="N48" s="24">
        <f t="shared" si="1"/>
        <v>5.9015743410525248E-2</v>
      </c>
      <c r="O48" s="24">
        <v>1</v>
      </c>
      <c r="P48" t="s">
        <v>398</v>
      </c>
      <c r="Q48" t="s">
        <v>486</v>
      </c>
      <c r="R48" s="37" t="s">
        <v>1205</v>
      </c>
      <c r="T48">
        <v>2217</v>
      </c>
      <c r="U48">
        <v>0</v>
      </c>
      <c r="Z48" t="s">
        <v>58</v>
      </c>
      <c r="AA48" t="s">
        <v>1395</v>
      </c>
      <c r="AD48">
        <v>405</v>
      </c>
      <c r="AH48" t="s">
        <v>542</v>
      </c>
      <c r="AI48" s="6">
        <v>31019</v>
      </c>
      <c r="AJ48" s="6">
        <v>34242</v>
      </c>
      <c r="AK48" t="s">
        <v>11</v>
      </c>
      <c r="AQ48" s="37">
        <v>5</v>
      </c>
      <c r="AR48" s="37">
        <v>5</v>
      </c>
      <c r="BC48">
        <v>1</v>
      </c>
      <c r="BD48" t="s">
        <v>1396</v>
      </c>
      <c r="BF48" t="s">
        <v>7</v>
      </c>
    </row>
    <row r="49" spans="1:58" x14ac:dyDescent="0.35">
      <c r="A49">
        <v>26</v>
      </c>
      <c r="B49">
        <v>48</v>
      </c>
      <c r="C49">
        <v>2.0259999999999998</v>
      </c>
      <c r="D49" t="s">
        <v>483</v>
      </c>
      <c r="E49" t="s">
        <v>91</v>
      </c>
      <c r="F49" t="s">
        <v>0</v>
      </c>
      <c r="H49" t="s">
        <v>335</v>
      </c>
      <c r="I49" t="s">
        <v>387</v>
      </c>
      <c r="K49" t="s">
        <v>408</v>
      </c>
      <c r="L49" t="s">
        <v>408</v>
      </c>
      <c r="N49" s="24">
        <f t="shared" si="1"/>
        <v>5.1237861735311765E-2</v>
      </c>
      <c r="O49" s="24">
        <v>1</v>
      </c>
      <c r="P49" t="s">
        <v>398</v>
      </c>
      <c r="Q49" t="s">
        <v>486</v>
      </c>
      <c r="R49" s="37" t="s">
        <v>1205</v>
      </c>
      <c r="T49">
        <v>2217</v>
      </c>
      <c r="U49">
        <v>0</v>
      </c>
      <c r="Z49" t="s">
        <v>58</v>
      </c>
      <c r="AA49" t="s">
        <v>1395</v>
      </c>
      <c r="AD49">
        <v>405</v>
      </c>
      <c r="AH49" t="s">
        <v>542</v>
      </c>
      <c r="AI49" s="6">
        <v>31019</v>
      </c>
      <c r="AJ49" s="6">
        <v>34242</v>
      </c>
      <c r="AK49" t="s">
        <v>11</v>
      </c>
      <c r="AQ49" s="37">
        <v>6</v>
      </c>
      <c r="AR49" s="37">
        <v>6</v>
      </c>
      <c r="BC49">
        <v>1</v>
      </c>
      <c r="BD49" t="s">
        <v>1396</v>
      </c>
      <c r="BF49" t="s">
        <v>7</v>
      </c>
    </row>
    <row r="50" spans="1:58" x14ac:dyDescent="0.35">
      <c r="A50">
        <v>26</v>
      </c>
      <c r="B50">
        <v>49</v>
      </c>
      <c r="C50">
        <v>3.2280000000000002</v>
      </c>
      <c r="D50" t="s">
        <v>483</v>
      </c>
      <c r="E50" t="s">
        <v>0</v>
      </c>
      <c r="F50" t="s">
        <v>91</v>
      </c>
      <c r="H50" t="s">
        <v>387</v>
      </c>
      <c r="I50" t="s">
        <v>335</v>
      </c>
      <c r="K50" t="s">
        <v>408</v>
      </c>
      <c r="L50" t="s">
        <v>408</v>
      </c>
      <c r="N50" s="24">
        <f t="shared" si="1"/>
        <v>2.1789099869660837E-3</v>
      </c>
      <c r="O50" s="24">
        <v>1</v>
      </c>
      <c r="P50" t="s">
        <v>398</v>
      </c>
      <c r="Q50" t="s">
        <v>486</v>
      </c>
      <c r="R50" s="37" t="s">
        <v>1205</v>
      </c>
      <c r="T50">
        <v>2217</v>
      </c>
      <c r="U50">
        <v>0</v>
      </c>
      <c r="Z50" t="s">
        <v>58</v>
      </c>
      <c r="AA50" t="s">
        <v>1395</v>
      </c>
      <c r="AD50">
        <v>405</v>
      </c>
      <c r="AH50" t="s">
        <v>542</v>
      </c>
      <c r="AI50" s="6">
        <v>31019</v>
      </c>
      <c r="AJ50" s="6">
        <v>34242</v>
      </c>
      <c r="AK50" t="s">
        <v>11</v>
      </c>
      <c r="AQ50" s="37">
        <v>1</v>
      </c>
      <c r="AR50" s="37">
        <v>1</v>
      </c>
      <c r="BC50">
        <v>1</v>
      </c>
      <c r="BD50" t="s">
        <v>1396</v>
      </c>
      <c r="BF50" t="s">
        <v>7</v>
      </c>
    </row>
    <row r="51" spans="1:58" x14ac:dyDescent="0.35">
      <c r="A51">
        <v>26</v>
      </c>
      <c r="B51">
        <v>50</v>
      </c>
      <c r="C51">
        <v>3.5329999999999999</v>
      </c>
      <c r="D51" t="s">
        <v>483</v>
      </c>
      <c r="E51" t="s">
        <v>0</v>
      </c>
      <c r="F51" t="s">
        <v>91</v>
      </c>
      <c r="H51" t="s">
        <v>387</v>
      </c>
      <c r="I51" t="s">
        <v>335</v>
      </c>
      <c r="K51" t="s">
        <v>408</v>
      </c>
      <c r="L51" t="s">
        <v>408</v>
      </c>
      <c r="N51" s="24">
        <f t="shared" si="1"/>
        <v>7.7706773745499105E-4</v>
      </c>
      <c r="O51" s="24">
        <v>1</v>
      </c>
      <c r="P51" t="s">
        <v>398</v>
      </c>
      <c r="Q51" t="s">
        <v>486</v>
      </c>
      <c r="R51" s="37" t="s">
        <v>1205</v>
      </c>
      <c r="T51">
        <v>2217</v>
      </c>
      <c r="U51">
        <v>0</v>
      </c>
      <c r="Z51" t="s">
        <v>58</v>
      </c>
      <c r="AA51" t="s">
        <v>1395</v>
      </c>
      <c r="AD51">
        <v>405</v>
      </c>
      <c r="AH51" t="s">
        <v>542</v>
      </c>
      <c r="AI51" s="6">
        <v>31019</v>
      </c>
      <c r="AJ51" s="6">
        <v>34242</v>
      </c>
      <c r="AK51" t="s">
        <v>11</v>
      </c>
      <c r="AQ51" s="37">
        <v>2</v>
      </c>
      <c r="AR51" s="37">
        <v>2</v>
      </c>
      <c r="BC51">
        <v>1</v>
      </c>
      <c r="BD51" t="s">
        <v>1396</v>
      </c>
      <c r="BF51" t="s">
        <v>7</v>
      </c>
    </row>
    <row r="52" spans="1:58" x14ac:dyDescent="0.35">
      <c r="A52">
        <v>26</v>
      </c>
      <c r="B52">
        <v>51</v>
      </c>
      <c r="C52">
        <v>2.3650000000000002</v>
      </c>
      <c r="D52" t="s">
        <v>483</v>
      </c>
      <c r="E52" t="s">
        <v>0</v>
      </c>
      <c r="F52" t="s">
        <v>91</v>
      </c>
      <c r="H52" t="s">
        <v>387</v>
      </c>
      <c r="I52" t="s">
        <v>335</v>
      </c>
      <c r="K52" t="s">
        <v>408</v>
      </c>
      <c r="L52" t="s">
        <v>408</v>
      </c>
      <c r="N52" s="24">
        <f t="shared" si="1"/>
        <v>2.4342024155189535E-2</v>
      </c>
      <c r="O52" s="24">
        <v>1</v>
      </c>
      <c r="P52" t="s">
        <v>398</v>
      </c>
      <c r="Q52" t="s">
        <v>486</v>
      </c>
      <c r="R52" s="37" t="s">
        <v>1205</v>
      </c>
      <c r="T52">
        <v>2217</v>
      </c>
      <c r="U52">
        <v>0</v>
      </c>
      <c r="Z52" t="s">
        <v>58</v>
      </c>
      <c r="AA52" t="s">
        <v>1395</v>
      </c>
      <c r="AD52">
        <v>405</v>
      </c>
      <c r="AH52" t="s">
        <v>542</v>
      </c>
      <c r="AI52" s="6">
        <v>31019</v>
      </c>
      <c r="AJ52" s="6">
        <v>34242</v>
      </c>
      <c r="AK52" t="s">
        <v>11</v>
      </c>
      <c r="AQ52" s="37">
        <v>3</v>
      </c>
      <c r="AR52" s="37">
        <v>3</v>
      </c>
      <c r="BC52">
        <v>1</v>
      </c>
      <c r="BD52" t="s">
        <v>1396</v>
      </c>
      <c r="BF52" t="s">
        <v>7</v>
      </c>
    </row>
    <row r="53" spans="1:58" x14ac:dyDescent="0.35">
      <c r="A53">
        <v>26</v>
      </c>
      <c r="B53">
        <v>52</v>
      </c>
      <c r="C53">
        <v>2.7890000000000001</v>
      </c>
      <c r="D53" t="s">
        <v>483</v>
      </c>
      <c r="E53" t="s">
        <v>0</v>
      </c>
      <c r="F53" t="s">
        <v>91</v>
      </c>
      <c r="H53" t="s">
        <v>387</v>
      </c>
      <c r="I53" t="s">
        <v>335</v>
      </c>
      <c r="K53" t="s">
        <v>408</v>
      </c>
      <c r="L53" t="s">
        <v>408</v>
      </c>
      <c r="N53" s="24">
        <f t="shared" si="1"/>
        <v>8.1625469441002334E-3</v>
      </c>
      <c r="O53" s="24">
        <v>1</v>
      </c>
      <c r="P53" t="s">
        <v>398</v>
      </c>
      <c r="Q53" t="s">
        <v>486</v>
      </c>
      <c r="R53" s="37" t="s">
        <v>1205</v>
      </c>
      <c r="T53">
        <v>2217</v>
      </c>
      <c r="U53">
        <v>0</v>
      </c>
      <c r="Z53" t="s">
        <v>58</v>
      </c>
      <c r="AA53" t="s">
        <v>1395</v>
      </c>
      <c r="AD53">
        <v>405</v>
      </c>
      <c r="AH53" t="s">
        <v>542</v>
      </c>
      <c r="AI53" s="6">
        <v>31019</v>
      </c>
      <c r="AJ53" s="6">
        <v>34242</v>
      </c>
      <c r="AK53" t="s">
        <v>11</v>
      </c>
      <c r="AQ53" s="37">
        <v>4</v>
      </c>
      <c r="AR53" s="37">
        <v>4</v>
      </c>
      <c r="BC53">
        <v>1</v>
      </c>
      <c r="BD53" t="s">
        <v>1396</v>
      </c>
      <c r="BF53" t="s">
        <v>7</v>
      </c>
    </row>
    <row r="54" spans="1:58" x14ac:dyDescent="0.35">
      <c r="A54">
        <v>26</v>
      </c>
      <c r="B54">
        <v>53</v>
      </c>
      <c r="C54">
        <v>1.4850000000000001</v>
      </c>
      <c r="D54" t="s">
        <v>483</v>
      </c>
      <c r="E54" t="s">
        <v>0</v>
      </c>
      <c r="F54" t="s">
        <v>91</v>
      </c>
      <c r="H54" t="s">
        <v>387</v>
      </c>
      <c r="I54" t="s">
        <v>335</v>
      </c>
      <c r="K54" t="s">
        <v>408</v>
      </c>
      <c r="L54" t="s">
        <v>408</v>
      </c>
      <c r="N54" s="24">
        <f t="shared" si="1"/>
        <v>0.13244987153142793</v>
      </c>
      <c r="O54" s="24">
        <v>1</v>
      </c>
      <c r="P54" t="s">
        <v>398</v>
      </c>
      <c r="Q54" t="s">
        <v>486</v>
      </c>
      <c r="R54" s="37" t="s">
        <v>1205</v>
      </c>
      <c r="T54">
        <v>2217</v>
      </c>
      <c r="U54">
        <v>0</v>
      </c>
      <c r="Z54" t="s">
        <v>58</v>
      </c>
      <c r="AA54" t="s">
        <v>1395</v>
      </c>
      <c r="AD54">
        <v>405</v>
      </c>
      <c r="AH54" t="s">
        <v>542</v>
      </c>
      <c r="AI54" s="6">
        <v>31019</v>
      </c>
      <c r="AJ54" s="6">
        <v>34242</v>
      </c>
      <c r="AK54" t="s">
        <v>11</v>
      </c>
      <c r="AQ54" s="37">
        <v>5</v>
      </c>
      <c r="AR54" s="37">
        <v>5</v>
      </c>
      <c r="BC54">
        <v>1</v>
      </c>
      <c r="BD54" t="s">
        <v>1396</v>
      </c>
      <c r="BF54" t="s">
        <v>7</v>
      </c>
    </row>
    <row r="55" spans="1:58" x14ac:dyDescent="0.35">
      <c r="A55">
        <v>26</v>
      </c>
      <c r="B55">
        <v>54</v>
      </c>
      <c r="C55">
        <v>3.0960000000000001</v>
      </c>
      <c r="D55" t="s">
        <v>483</v>
      </c>
      <c r="E55" t="s">
        <v>0</v>
      </c>
      <c r="F55" t="s">
        <v>91</v>
      </c>
      <c r="H55" t="s">
        <v>387</v>
      </c>
      <c r="I55" t="s">
        <v>335</v>
      </c>
      <c r="K55" t="s">
        <v>408</v>
      </c>
      <c r="L55" t="s">
        <v>408</v>
      </c>
      <c r="N55" s="24">
        <f t="shared" si="1"/>
        <v>3.3075533463386006E-3</v>
      </c>
      <c r="O55" s="24">
        <v>1</v>
      </c>
      <c r="P55" t="s">
        <v>398</v>
      </c>
      <c r="Q55" t="s">
        <v>486</v>
      </c>
      <c r="R55" s="37" t="s">
        <v>1205</v>
      </c>
      <c r="T55">
        <v>2217</v>
      </c>
      <c r="U55">
        <v>0</v>
      </c>
      <c r="Z55" t="s">
        <v>58</v>
      </c>
      <c r="AA55" t="s">
        <v>1395</v>
      </c>
      <c r="AD55">
        <v>405</v>
      </c>
      <c r="AH55" t="s">
        <v>542</v>
      </c>
      <c r="AI55" s="6">
        <v>31019</v>
      </c>
      <c r="AJ55" s="6">
        <v>34242</v>
      </c>
      <c r="AK55" t="s">
        <v>11</v>
      </c>
      <c r="AQ55" s="37">
        <v>6</v>
      </c>
      <c r="AR55" s="37">
        <v>6</v>
      </c>
      <c r="BC55">
        <v>1</v>
      </c>
      <c r="BD55" t="s">
        <v>1396</v>
      </c>
      <c r="BF55" t="s">
        <v>7</v>
      </c>
    </row>
    <row r="56" spans="1:58" x14ac:dyDescent="0.35">
      <c r="A56">
        <v>26</v>
      </c>
      <c r="B56">
        <v>55</v>
      </c>
      <c r="C56">
        <v>1.9019999999999999</v>
      </c>
      <c r="D56" t="s">
        <v>483</v>
      </c>
      <c r="E56" t="s">
        <v>91</v>
      </c>
      <c r="F56" t="s">
        <v>0</v>
      </c>
      <c r="H56" t="s">
        <v>335</v>
      </c>
      <c r="I56" t="s">
        <v>387</v>
      </c>
      <c r="K56" t="s">
        <v>408</v>
      </c>
      <c r="L56" t="s">
        <v>408</v>
      </c>
      <c r="N56" s="24">
        <f t="shared" si="1"/>
        <v>6.5366817091441737E-2</v>
      </c>
      <c r="O56" s="24">
        <v>1</v>
      </c>
      <c r="P56" t="s">
        <v>398</v>
      </c>
      <c r="Q56" t="s">
        <v>486</v>
      </c>
      <c r="R56" s="37" t="s">
        <v>1205</v>
      </c>
      <c r="T56">
        <v>2217</v>
      </c>
      <c r="U56">
        <v>0</v>
      </c>
      <c r="Z56" t="s">
        <v>58</v>
      </c>
      <c r="AA56" t="s">
        <v>1395</v>
      </c>
      <c r="AD56">
        <v>405</v>
      </c>
      <c r="AH56" t="s">
        <v>542</v>
      </c>
      <c r="AI56" s="6">
        <v>31019</v>
      </c>
      <c r="AJ56" s="6">
        <v>34242</v>
      </c>
      <c r="AK56" t="s">
        <v>271</v>
      </c>
      <c r="AQ56" s="37">
        <v>1</v>
      </c>
      <c r="AR56" s="37">
        <v>1</v>
      </c>
      <c r="BC56">
        <v>1</v>
      </c>
      <c r="BD56" t="s">
        <v>1396</v>
      </c>
      <c r="BF56" t="s">
        <v>7</v>
      </c>
    </row>
    <row r="57" spans="1:58" x14ac:dyDescent="0.35">
      <c r="A57">
        <v>26</v>
      </c>
      <c r="B57">
        <v>56</v>
      </c>
      <c r="C57">
        <v>3.4449999999999998</v>
      </c>
      <c r="D57" t="s">
        <v>483</v>
      </c>
      <c r="E57" t="s">
        <v>91</v>
      </c>
      <c r="F57" t="s">
        <v>0</v>
      </c>
      <c r="H57" t="s">
        <v>335</v>
      </c>
      <c r="I57" t="s">
        <v>387</v>
      </c>
      <c r="K57" t="s">
        <v>408</v>
      </c>
      <c r="L57" t="s">
        <v>408</v>
      </c>
      <c r="N57" s="24">
        <f t="shared" si="1"/>
        <v>1.0563338126307388E-3</v>
      </c>
      <c r="O57" s="24">
        <v>1</v>
      </c>
      <c r="P57" t="s">
        <v>398</v>
      </c>
      <c r="Q57" t="s">
        <v>486</v>
      </c>
      <c r="R57" s="37" t="s">
        <v>1205</v>
      </c>
      <c r="T57">
        <v>2217</v>
      </c>
      <c r="U57">
        <v>0</v>
      </c>
      <c r="Z57" t="s">
        <v>58</v>
      </c>
      <c r="AA57" t="s">
        <v>1395</v>
      </c>
      <c r="AD57">
        <v>405</v>
      </c>
      <c r="AH57" t="s">
        <v>542</v>
      </c>
      <c r="AI57" s="6">
        <v>31019</v>
      </c>
      <c r="AJ57" s="6">
        <v>34242</v>
      </c>
      <c r="AK57" t="s">
        <v>271</v>
      </c>
      <c r="AQ57" s="37">
        <v>2</v>
      </c>
      <c r="AR57" s="37">
        <v>2</v>
      </c>
      <c r="BC57">
        <v>1</v>
      </c>
      <c r="BD57" t="s">
        <v>1396</v>
      </c>
      <c r="BF57" t="s">
        <v>7</v>
      </c>
    </row>
    <row r="58" spans="1:58" x14ac:dyDescent="0.35">
      <c r="A58">
        <v>26</v>
      </c>
      <c r="B58">
        <v>57</v>
      </c>
      <c r="C58">
        <v>4.3330000000000002</v>
      </c>
      <c r="D58" t="s">
        <v>483</v>
      </c>
      <c r="E58" t="s">
        <v>91</v>
      </c>
      <c r="F58" t="s">
        <v>0</v>
      </c>
      <c r="H58" t="s">
        <v>335</v>
      </c>
      <c r="I58" t="s">
        <v>387</v>
      </c>
      <c r="K58" t="s">
        <v>408</v>
      </c>
      <c r="L58" t="s">
        <v>408</v>
      </c>
      <c r="N58" s="24">
        <f t="shared" si="1"/>
        <v>3.3419097725396473E-5</v>
      </c>
      <c r="O58" s="24">
        <v>1</v>
      </c>
      <c r="P58" t="s">
        <v>398</v>
      </c>
      <c r="Q58" t="s">
        <v>486</v>
      </c>
      <c r="R58" s="37" t="s">
        <v>1205</v>
      </c>
      <c r="T58">
        <v>2217</v>
      </c>
      <c r="U58">
        <v>0</v>
      </c>
      <c r="Z58" t="s">
        <v>58</v>
      </c>
      <c r="AA58" t="s">
        <v>1395</v>
      </c>
      <c r="AD58">
        <v>405</v>
      </c>
      <c r="AH58" t="s">
        <v>542</v>
      </c>
      <c r="AI58" s="6">
        <v>31019</v>
      </c>
      <c r="AJ58" s="6">
        <v>34242</v>
      </c>
      <c r="AK58" t="s">
        <v>271</v>
      </c>
      <c r="AQ58" s="37">
        <v>3</v>
      </c>
      <c r="AR58" s="37">
        <v>3</v>
      </c>
      <c r="BC58">
        <v>1</v>
      </c>
      <c r="BD58" t="s">
        <v>1396</v>
      </c>
      <c r="BF58" t="s">
        <v>7</v>
      </c>
    </row>
    <row r="59" spans="1:58" x14ac:dyDescent="0.35">
      <c r="A59">
        <v>26</v>
      </c>
      <c r="B59">
        <v>58</v>
      </c>
      <c r="C59">
        <v>3.6890000000000001</v>
      </c>
      <c r="D59" t="s">
        <v>483</v>
      </c>
      <c r="E59" t="s">
        <v>91</v>
      </c>
      <c r="F59" t="s">
        <v>0</v>
      </c>
      <c r="H59" t="s">
        <v>335</v>
      </c>
      <c r="I59" t="s">
        <v>387</v>
      </c>
      <c r="K59" t="s">
        <v>408</v>
      </c>
      <c r="L59" t="s">
        <v>408</v>
      </c>
      <c r="N59" s="24">
        <f t="shared" si="1"/>
        <v>4.4239870578346606E-4</v>
      </c>
      <c r="O59" s="24">
        <v>1</v>
      </c>
      <c r="P59" t="s">
        <v>398</v>
      </c>
      <c r="Q59" t="s">
        <v>486</v>
      </c>
      <c r="R59" s="37" t="s">
        <v>1205</v>
      </c>
      <c r="T59">
        <v>2217</v>
      </c>
      <c r="U59">
        <v>0</v>
      </c>
      <c r="Z59" t="s">
        <v>58</v>
      </c>
      <c r="AA59" t="s">
        <v>1395</v>
      </c>
      <c r="AD59">
        <v>405</v>
      </c>
      <c r="AH59" t="s">
        <v>542</v>
      </c>
      <c r="AI59" s="6">
        <v>31019</v>
      </c>
      <c r="AJ59" s="6">
        <v>34242</v>
      </c>
      <c r="AK59" t="s">
        <v>271</v>
      </c>
      <c r="AQ59" s="37">
        <v>4</v>
      </c>
      <c r="AR59" s="37">
        <v>4</v>
      </c>
      <c r="BC59">
        <v>1</v>
      </c>
      <c r="BD59" t="s">
        <v>1396</v>
      </c>
      <c r="BF59" t="s">
        <v>7</v>
      </c>
    </row>
    <row r="60" spans="1:58" x14ac:dyDescent="0.35">
      <c r="A60">
        <v>26</v>
      </c>
      <c r="B60">
        <v>59</v>
      </c>
      <c r="C60">
        <v>3.6989999999999998</v>
      </c>
      <c r="D60" t="s">
        <v>483</v>
      </c>
      <c r="E60" t="s">
        <v>91</v>
      </c>
      <c r="F60" t="s">
        <v>0</v>
      </c>
      <c r="H60" t="s">
        <v>335</v>
      </c>
      <c r="I60" t="s">
        <v>387</v>
      </c>
      <c r="K60" t="s">
        <v>408</v>
      </c>
      <c r="L60" t="s">
        <v>408</v>
      </c>
      <c r="N60" s="24">
        <f t="shared" si="1"/>
        <v>4.2635465558474609E-4</v>
      </c>
      <c r="O60" s="24">
        <v>1</v>
      </c>
      <c r="P60" t="s">
        <v>398</v>
      </c>
      <c r="Q60" t="s">
        <v>486</v>
      </c>
      <c r="R60" s="37" t="s">
        <v>1205</v>
      </c>
      <c r="T60">
        <v>2217</v>
      </c>
      <c r="U60">
        <v>0</v>
      </c>
      <c r="Z60" t="s">
        <v>58</v>
      </c>
      <c r="AA60" t="s">
        <v>1395</v>
      </c>
      <c r="AD60">
        <v>405</v>
      </c>
      <c r="AH60" t="s">
        <v>542</v>
      </c>
      <c r="AI60" s="6">
        <v>31019</v>
      </c>
      <c r="AJ60" s="6">
        <v>34242</v>
      </c>
      <c r="AK60" t="s">
        <v>271</v>
      </c>
      <c r="AQ60" s="37">
        <v>5</v>
      </c>
      <c r="AR60" s="37">
        <v>5</v>
      </c>
      <c r="BC60">
        <v>1</v>
      </c>
      <c r="BD60" t="s">
        <v>1396</v>
      </c>
      <c r="BF60" t="s">
        <v>7</v>
      </c>
    </row>
    <row r="61" spans="1:58" x14ac:dyDescent="0.35">
      <c r="A61">
        <v>26</v>
      </c>
      <c r="B61">
        <v>60</v>
      </c>
      <c r="C61">
        <v>3.298</v>
      </c>
      <c r="D61" t="s">
        <v>483</v>
      </c>
      <c r="E61" t="s">
        <v>91</v>
      </c>
      <c r="F61" t="s">
        <v>0</v>
      </c>
      <c r="H61" t="s">
        <v>335</v>
      </c>
      <c r="I61" t="s">
        <v>387</v>
      </c>
      <c r="K61" t="s">
        <v>408</v>
      </c>
      <c r="L61" t="s">
        <v>408</v>
      </c>
      <c r="N61" s="24">
        <f t="shared" si="1"/>
        <v>1.7339720263303887E-3</v>
      </c>
      <c r="O61" s="24">
        <v>1</v>
      </c>
      <c r="P61" t="s">
        <v>398</v>
      </c>
      <c r="Q61" t="s">
        <v>486</v>
      </c>
      <c r="R61" s="37" t="s">
        <v>1205</v>
      </c>
      <c r="T61">
        <v>2217</v>
      </c>
      <c r="U61">
        <v>0</v>
      </c>
      <c r="Z61" t="s">
        <v>58</v>
      </c>
      <c r="AA61" t="s">
        <v>1395</v>
      </c>
      <c r="AD61">
        <v>405</v>
      </c>
      <c r="AH61" t="s">
        <v>542</v>
      </c>
      <c r="AI61" s="6">
        <v>31019</v>
      </c>
      <c r="AJ61" s="6">
        <v>34242</v>
      </c>
      <c r="AK61" t="s">
        <v>271</v>
      </c>
      <c r="AQ61" s="37">
        <v>6</v>
      </c>
      <c r="AR61" s="37">
        <v>6</v>
      </c>
      <c r="BC61">
        <v>1</v>
      </c>
      <c r="BD61" t="s">
        <v>1396</v>
      </c>
      <c r="BF61" t="s">
        <v>7</v>
      </c>
    </row>
    <row r="62" spans="1:58" x14ac:dyDescent="0.35">
      <c r="A62">
        <v>26</v>
      </c>
      <c r="B62">
        <v>61</v>
      </c>
      <c r="C62">
        <v>2.8769999999999998</v>
      </c>
      <c r="D62" t="s">
        <v>483</v>
      </c>
      <c r="E62" t="s">
        <v>0</v>
      </c>
      <c r="F62" t="s">
        <v>91</v>
      </c>
      <c r="H62" t="s">
        <v>387</v>
      </c>
      <c r="I62" t="s">
        <v>335</v>
      </c>
      <c r="K62" t="s">
        <v>408</v>
      </c>
      <c r="L62" t="s">
        <v>408</v>
      </c>
      <c r="N62" s="24">
        <f t="shared" si="1"/>
        <v>6.3614239625699445E-3</v>
      </c>
      <c r="O62" s="24">
        <v>1</v>
      </c>
      <c r="P62" t="s">
        <v>398</v>
      </c>
      <c r="Q62" t="s">
        <v>486</v>
      </c>
      <c r="R62" s="37" t="s">
        <v>1205</v>
      </c>
      <c r="T62">
        <v>2217</v>
      </c>
      <c r="U62">
        <v>0</v>
      </c>
      <c r="Z62" t="s">
        <v>58</v>
      </c>
      <c r="AA62" t="s">
        <v>1395</v>
      </c>
      <c r="AD62">
        <v>405</v>
      </c>
      <c r="AH62" t="s">
        <v>542</v>
      </c>
      <c r="AI62" s="6">
        <v>31019</v>
      </c>
      <c r="AJ62" s="6">
        <v>34242</v>
      </c>
      <c r="AK62" t="s">
        <v>271</v>
      </c>
      <c r="AQ62" s="37">
        <v>1</v>
      </c>
      <c r="AR62" s="37">
        <v>1</v>
      </c>
      <c r="BC62">
        <v>1</v>
      </c>
      <c r="BD62" t="s">
        <v>1396</v>
      </c>
      <c r="BF62" t="s">
        <v>7</v>
      </c>
    </row>
    <row r="63" spans="1:58" x14ac:dyDescent="0.35">
      <c r="A63">
        <v>26</v>
      </c>
      <c r="B63">
        <v>62</v>
      </c>
      <c r="C63">
        <v>3.1659999999999999</v>
      </c>
      <c r="D63" t="s">
        <v>483</v>
      </c>
      <c r="E63" t="s">
        <v>0</v>
      </c>
      <c r="F63" t="s">
        <v>91</v>
      </c>
      <c r="H63" t="s">
        <v>387</v>
      </c>
      <c r="I63" t="s">
        <v>335</v>
      </c>
      <c r="K63" t="s">
        <v>408</v>
      </c>
      <c r="L63" t="s">
        <v>408</v>
      </c>
      <c r="N63" s="24">
        <f t="shared" si="1"/>
        <v>2.6565777804531021E-3</v>
      </c>
      <c r="O63" s="24">
        <v>1</v>
      </c>
      <c r="P63" t="s">
        <v>398</v>
      </c>
      <c r="Q63" t="s">
        <v>486</v>
      </c>
      <c r="R63" s="37" t="s">
        <v>1205</v>
      </c>
      <c r="T63">
        <v>2217</v>
      </c>
      <c r="U63">
        <v>0</v>
      </c>
      <c r="Z63" t="s">
        <v>58</v>
      </c>
      <c r="AA63" t="s">
        <v>1395</v>
      </c>
      <c r="AD63">
        <v>405</v>
      </c>
      <c r="AH63" t="s">
        <v>542</v>
      </c>
      <c r="AI63" s="6">
        <v>31019</v>
      </c>
      <c r="AJ63" s="6">
        <v>34242</v>
      </c>
      <c r="AK63" t="s">
        <v>271</v>
      </c>
      <c r="AQ63" s="37">
        <v>2</v>
      </c>
      <c r="AR63" s="37">
        <v>2</v>
      </c>
      <c r="BC63">
        <v>1</v>
      </c>
      <c r="BD63" t="s">
        <v>1396</v>
      </c>
      <c r="BF63" t="s">
        <v>7</v>
      </c>
    </row>
    <row r="64" spans="1:58" x14ac:dyDescent="0.35">
      <c r="A64">
        <v>26</v>
      </c>
      <c r="B64">
        <v>63</v>
      </c>
      <c r="C64">
        <v>2.8639999999999999</v>
      </c>
      <c r="D64" t="s">
        <v>483</v>
      </c>
      <c r="E64" t="s">
        <v>0</v>
      </c>
      <c r="F64" t="s">
        <v>91</v>
      </c>
      <c r="H64" t="s">
        <v>387</v>
      </c>
      <c r="I64" t="s">
        <v>335</v>
      </c>
      <c r="K64" t="s">
        <v>408</v>
      </c>
      <c r="L64" t="s">
        <v>408</v>
      </c>
      <c r="N64" s="24">
        <f t="shared" si="1"/>
        <v>6.603294860676282E-3</v>
      </c>
      <c r="O64" s="24">
        <v>1</v>
      </c>
      <c r="P64" t="s">
        <v>398</v>
      </c>
      <c r="Q64" t="s">
        <v>486</v>
      </c>
      <c r="R64" s="37" t="s">
        <v>1205</v>
      </c>
      <c r="T64">
        <v>2217</v>
      </c>
      <c r="U64">
        <v>0</v>
      </c>
      <c r="Z64" t="s">
        <v>58</v>
      </c>
      <c r="AA64" t="s">
        <v>1395</v>
      </c>
      <c r="AD64">
        <v>405</v>
      </c>
      <c r="AH64" t="s">
        <v>542</v>
      </c>
      <c r="AI64" s="6">
        <v>31019</v>
      </c>
      <c r="AJ64" s="6">
        <v>34242</v>
      </c>
      <c r="AK64" t="s">
        <v>271</v>
      </c>
      <c r="AQ64" s="37">
        <v>3</v>
      </c>
      <c r="AR64" s="37">
        <v>3</v>
      </c>
      <c r="BC64">
        <v>1</v>
      </c>
      <c r="BD64" t="s">
        <v>1396</v>
      </c>
      <c r="BF64" t="s">
        <v>7</v>
      </c>
    </row>
    <row r="65" spans="1:58" x14ac:dyDescent="0.35">
      <c r="A65">
        <v>26</v>
      </c>
      <c r="B65">
        <v>64</v>
      </c>
      <c r="C65">
        <v>3.0049999999999999</v>
      </c>
      <c r="D65" t="s">
        <v>483</v>
      </c>
      <c r="E65" t="s">
        <v>0</v>
      </c>
      <c r="F65" t="s">
        <v>91</v>
      </c>
      <c r="H65" t="s">
        <v>387</v>
      </c>
      <c r="I65" t="s">
        <v>335</v>
      </c>
      <c r="K65" t="s">
        <v>408</v>
      </c>
      <c r="L65" t="s">
        <v>408</v>
      </c>
      <c r="N65" s="24">
        <f t="shared" si="1"/>
        <v>4.365812212117271E-3</v>
      </c>
      <c r="O65" s="24">
        <v>1</v>
      </c>
      <c r="P65" t="s">
        <v>398</v>
      </c>
      <c r="Q65" t="s">
        <v>486</v>
      </c>
      <c r="R65" s="37" t="s">
        <v>1205</v>
      </c>
      <c r="T65">
        <v>2217</v>
      </c>
      <c r="U65">
        <v>0</v>
      </c>
      <c r="Z65" t="s">
        <v>58</v>
      </c>
      <c r="AA65" t="s">
        <v>1395</v>
      </c>
      <c r="AD65">
        <v>405</v>
      </c>
      <c r="AH65" t="s">
        <v>542</v>
      </c>
      <c r="AI65" s="6">
        <v>31019</v>
      </c>
      <c r="AJ65" s="6">
        <v>34242</v>
      </c>
      <c r="AK65" t="s">
        <v>271</v>
      </c>
      <c r="AQ65" s="37">
        <v>4</v>
      </c>
      <c r="AR65" s="37">
        <v>4</v>
      </c>
      <c r="BC65">
        <v>1</v>
      </c>
      <c r="BD65" t="s">
        <v>1396</v>
      </c>
      <c r="BF65" t="s">
        <v>7</v>
      </c>
    </row>
    <row r="66" spans="1:58" x14ac:dyDescent="0.35">
      <c r="A66">
        <v>26</v>
      </c>
      <c r="B66">
        <v>65</v>
      </c>
      <c r="C66">
        <v>2.383</v>
      </c>
      <c r="D66" t="s">
        <v>483</v>
      </c>
      <c r="E66" t="s">
        <v>0</v>
      </c>
      <c r="F66" t="s">
        <v>91</v>
      </c>
      <c r="H66" t="s">
        <v>387</v>
      </c>
      <c r="I66" t="s">
        <v>335</v>
      </c>
      <c r="K66" t="s">
        <v>408</v>
      </c>
      <c r="L66" t="s">
        <v>408</v>
      </c>
      <c r="N66" s="24">
        <f t="shared" si="1"/>
        <v>2.3323752123584212E-2</v>
      </c>
      <c r="O66" s="24">
        <v>1</v>
      </c>
      <c r="P66" t="s">
        <v>398</v>
      </c>
      <c r="Q66" t="s">
        <v>486</v>
      </c>
      <c r="R66" s="37" t="s">
        <v>1205</v>
      </c>
      <c r="T66">
        <v>2217</v>
      </c>
      <c r="U66">
        <v>0</v>
      </c>
      <c r="Z66" t="s">
        <v>58</v>
      </c>
      <c r="AA66" t="s">
        <v>1395</v>
      </c>
      <c r="AD66">
        <v>405</v>
      </c>
      <c r="AH66" t="s">
        <v>542</v>
      </c>
      <c r="AI66" s="6">
        <v>31019</v>
      </c>
      <c r="AJ66" s="6">
        <v>34242</v>
      </c>
      <c r="AK66" t="s">
        <v>271</v>
      </c>
      <c r="AQ66" s="37">
        <v>5</v>
      </c>
      <c r="AR66" s="37">
        <v>5</v>
      </c>
      <c r="BC66">
        <v>1</v>
      </c>
      <c r="BD66" t="s">
        <v>1396</v>
      </c>
      <c r="BF66" t="s">
        <v>7</v>
      </c>
    </row>
    <row r="67" spans="1:58" x14ac:dyDescent="0.35">
      <c r="A67">
        <v>26</v>
      </c>
      <c r="B67">
        <v>66</v>
      </c>
      <c r="C67">
        <v>1.599</v>
      </c>
      <c r="D67" t="s">
        <v>483</v>
      </c>
      <c r="E67" t="s">
        <v>0</v>
      </c>
      <c r="F67" t="s">
        <v>91</v>
      </c>
      <c r="H67" t="s">
        <v>387</v>
      </c>
      <c r="I67" t="s">
        <v>335</v>
      </c>
      <c r="K67" t="s">
        <v>408</v>
      </c>
      <c r="L67" t="s">
        <v>408</v>
      </c>
      <c r="N67" s="24">
        <f t="shared" si="1"/>
        <v>0.11109839452015217</v>
      </c>
      <c r="O67" s="24">
        <v>1</v>
      </c>
      <c r="P67" t="s">
        <v>398</v>
      </c>
      <c r="Q67" t="s">
        <v>486</v>
      </c>
      <c r="R67" s="37" t="s">
        <v>1205</v>
      </c>
      <c r="T67">
        <v>2217</v>
      </c>
      <c r="U67">
        <v>0</v>
      </c>
      <c r="Z67" t="s">
        <v>58</v>
      </c>
      <c r="AA67" t="s">
        <v>1395</v>
      </c>
      <c r="AD67">
        <v>405</v>
      </c>
      <c r="AH67" t="s">
        <v>542</v>
      </c>
      <c r="AI67" s="6">
        <v>31019</v>
      </c>
      <c r="AJ67" s="6">
        <v>34242</v>
      </c>
      <c r="AK67" t="s">
        <v>271</v>
      </c>
      <c r="AQ67" s="37">
        <v>6</v>
      </c>
      <c r="AR67" s="37">
        <v>6</v>
      </c>
      <c r="BC67">
        <v>1</v>
      </c>
      <c r="BD67" t="s">
        <v>1396</v>
      </c>
      <c r="BF67" t="s">
        <v>7</v>
      </c>
    </row>
    <row r="68" spans="1:58" x14ac:dyDescent="0.35">
      <c r="A68">
        <v>26</v>
      </c>
      <c r="B68">
        <v>67</v>
      </c>
      <c r="C68">
        <v>4.1189999999999998</v>
      </c>
      <c r="D68" t="s">
        <v>483</v>
      </c>
      <c r="E68" t="s">
        <v>91</v>
      </c>
      <c r="F68" t="s">
        <v>0</v>
      </c>
      <c r="H68" t="s">
        <v>335</v>
      </c>
      <c r="I68" t="s">
        <v>387</v>
      </c>
      <c r="K68" t="s">
        <v>408</v>
      </c>
      <c r="L68" t="s">
        <v>408</v>
      </c>
      <c r="N68" s="24">
        <f t="shared" si="1"/>
        <v>8.2557211420150541E-5</v>
      </c>
      <c r="O68" s="24">
        <v>1</v>
      </c>
      <c r="P68" t="s">
        <v>398</v>
      </c>
      <c r="Q68" t="s">
        <v>486</v>
      </c>
      <c r="R68" s="37" t="s">
        <v>1205</v>
      </c>
      <c r="T68">
        <v>2217</v>
      </c>
      <c r="U68">
        <v>0</v>
      </c>
      <c r="Z68" t="s">
        <v>58</v>
      </c>
      <c r="AA68" t="s">
        <v>1395</v>
      </c>
      <c r="AD68">
        <v>405</v>
      </c>
      <c r="AH68" t="s">
        <v>542</v>
      </c>
      <c r="AI68" s="6">
        <v>31019</v>
      </c>
      <c r="AJ68" s="6">
        <v>34242</v>
      </c>
      <c r="AK68" t="s">
        <v>1200</v>
      </c>
      <c r="AQ68" s="37">
        <v>1</v>
      </c>
      <c r="AR68" s="37">
        <v>1</v>
      </c>
      <c r="BC68">
        <v>1</v>
      </c>
      <c r="BD68" t="s">
        <v>1396</v>
      </c>
      <c r="BF68" t="s">
        <v>7</v>
      </c>
    </row>
    <row r="69" spans="1:58" x14ac:dyDescent="0.35">
      <c r="A69">
        <v>26</v>
      </c>
      <c r="B69">
        <v>68</v>
      </c>
      <c r="C69">
        <v>1.909</v>
      </c>
      <c r="D69" t="s">
        <v>483</v>
      </c>
      <c r="E69" t="s">
        <v>91</v>
      </c>
      <c r="F69" t="s">
        <v>0</v>
      </c>
      <c r="H69" t="s">
        <v>335</v>
      </c>
      <c r="I69" t="s">
        <v>387</v>
      </c>
      <c r="K69" t="s">
        <v>408</v>
      </c>
      <c r="L69" t="s">
        <v>408</v>
      </c>
      <c r="N69" s="24">
        <f t="shared" si="1"/>
        <v>6.4500710921352941E-2</v>
      </c>
      <c r="O69" s="24">
        <v>1</v>
      </c>
      <c r="P69" t="s">
        <v>398</v>
      </c>
      <c r="Q69" t="s">
        <v>486</v>
      </c>
      <c r="R69" s="37" t="s">
        <v>1205</v>
      </c>
      <c r="T69">
        <v>2217</v>
      </c>
      <c r="U69">
        <v>0</v>
      </c>
      <c r="Z69" t="s">
        <v>58</v>
      </c>
      <c r="AA69" t="s">
        <v>1395</v>
      </c>
      <c r="AD69">
        <v>405</v>
      </c>
      <c r="AH69" t="s">
        <v>542</v>
      </c>
      <c r="AI69" s="6">
        <v>31019</v>
      </c>
      <c r="AJ69" s="6">
        <v>34242</v>
      </c>
      <c r="AK69" t="s">
        <v>1200</v>
      </c>
      <c r="AQ69" s="37">
        <v>2</v>
      </c>
      <c r="AR69" s="37">
        <v>2</v>
      </c>
      <c r="BC69">
        <v>1</v>
      </c>
      <c r="BD69" t="s">
        <v>1396</v>
      </c>
      <c r="BF69" t="s">
        <v>7</v>
      </c>
    </row>
    <row r="70" spans="1:58" x14ac:dyDescent="0.35">
      <c r="A70">
        <v>26</v>
      </c>
      <c r="B70">
        <v>69</v>
      </c>
      <c r="C70">
        <v>3.5329999999999999</v>
      </c>
      <c r="D70" t="s">
        <v>483</v>
      </c>
      <c r="E70" t="s">
        <v>91</v>
      </c>
      <c r="F70" t="s">
        <v>0</v>
      </c>
      <c r="H70" t="s">
        <v>335</v>
      </c>
      <c r="I70" t="s">
        <v>387</v>
      </c>
      <c r="K70" t="s">
        <v>408</v>
      </c>
      <c r="L70" t="s">
        <v>408</v>
      </c>
      <c r="N70" s="24">
        <f t="shared" si="1"/>
        <v>7.7706773745499105E-4</v>
      </c>
      <c r="O70" s="24">
        <v>1</v>
      </c>
      <c r="P70" t="s">
        <v>398</v>
      </c>
      <c r="Q70" t="s">
        <v>486</v>
      </c>
      <c r="R70" s="37" t="s">
        <v>1205</v>
      </c>
      <c r="T70">
        <v>2217</v>
      </c>
      <c r="U70">
        <v>0</v>
      </c>
      <c r="Z70" t="s">
        <v>58</v>
      </c>
      <c r="AA70" t="s">
        <v>1395</v>
      </c>
      <c r="AD70">
        <v>405</v>
      </c>
      <c r="AH70" t="s">
        <v>542</v>
      </c>
      <c r="AI70" s="6">
        <v>31019</v>
      </c>
      <c r="AJ70" s="6">
        <v>34242</v>
      </c>
      <c r="AK70" t="s">
        <v>1200</v>
      </c>
      <c r="AQ70" s="37">
        <v>3</v>
      </c>
      <c r="AR70" s="37">
        <v>3</v>
      </c>
      <c r="BC70">
        <v>1</v>
      </c>
      <c r="BD70" t="s">
        <v>1396</v>
      </c>
      <c r="BF70" t="s">
        <v>7</v>
      </c>
    </row>
    <row r="71" spans="1:58" x14ac:dyDescent="0.35">
      <c r="A71">
        <v>26</v>
      </c>
      <c r="B71">
        <v>70</v>
      </c>
      <c r="C71">
        <v>2.2400000000000002</v>
      </c>
      <c r="D71" t="s">
        <v>483</v>
      </c>
      <c r="E71" t="s">
        <v>91</v>
      </c>
      <c r="F71" t="s">
        <v>0</v>
      </c>
      <c r="H71" t="s">
        <v>335</v>
      </c>
      <c r="I71" t="s">
        <v>387</v>
      </c>
      <c r="K71" t="s">
        <v>408</v>
      </c>
      <c r="L71" t="s">
        <v>408</v>
      </c>
      <c r="N71" s="24">
        <f t="shared" si="1"/>
        <v>3.2460265643697445E-2</v>
      </c>
      <c r="O71" s="24">
        <v>1</v>
      </c>
      <c r="P71" t="s">
        <v>398</v>
      </c>
      <c r="Q71" t="s">
        <v>486</v>
      </c>
      <c r="R71" s="37" t="s">
        <v>1205</v>
      </c>
      <c r="T71">
        <v>2217</v>
      </c>
      <c r="U71">
        <v>0</v>
      </c>
      <c r="Z71" t="s">
        <v>58</v>
      </c>
      <c r="AA71" t="s">
        <v>1395</v>
      </c>
      <c r="AD71">
        <v>405</v>
      </c>
      <c r="AH71" t="s">
        <v>542</v>
      </c>
      <c r="AI71" s="6">
        <v>31019</v>
      </c>
      <c r="AJ71" s="6">
        <v>34242</v>
      </c>
      <c r="AK71" t="s">
        <v>1200</v>
      </c>
      <c r="AQ71" s="37">
        <v>4</v>
      </c>
      <c r="AR71" s="37">
        <v>4</v>
      </c>
      <c r="BC71">
        <v>1</v>
      </c>
      <c r="BD71" t="s">
        <v>1396</v>
      </c>
      <c r="BF71" t="s">
        <v>7</v>
      </c>
    </row>
    <row r="72" spans="1:58" x14ac:dyDescent="0.35">
      <c r="A72">
        <v>26</v>
      </c>
      <c r="B72">
        <v>71</v>
      </c>
      <c r="C72">
        <v>3.6619999999999999</v>
      </c>
      <c r="D72" t="s">
        <v>483</v>
      </c>
      <c r="E72" t="s">
        <v>91</v>
      </c>
      <c r="F72" t="s">
        <v>0</v>
      </c>
      <c r="H72" t="s">
        <v>335</v>
      </c>
      <c r="I72" t="s">
        <v>387</v>
      </c>
      <c r="K72" t="s">
        <v>408</v>
      </c>
      <c r="L72" t="s">
        <v>408</v>
      </c>
      <c r="N72" s="24">
        <f t="shared" si="1"/>
        <v>4.8855400826103962E-4</v>
      </c>
      <c r="O72" s="24">
        <v>1</v>
      </c>
      <c r="P72" t="s">
        <v>398</v>
      </c>
      <c r="Q72" t="s">
        <v>486</v>
      </c>
      <c r="R72" s="37" t="s">
        <v>1205</v>
      </c>
      <c r="T72">
        <v>2217</v>
      </c>
      <c r="U72">
        <v>0</v>
      </c>
      <c r="Z72" t="s">
        <v>58</v>
      </c>
      <c r="AA72" t="s">
        <v>1395</v>
      </c>
      <c r="AD72">
        <v>405</v>
      </c>
      <c r="AH72" t="s">
        <v>542</v>
      </c>
      <c r="AI72" s="6">
        <v>31019</v>
      </c>
      <c r="AJ72" s="6">
        <v>34242</v>
      </c>
      <c r="AK72" t="s">
        <v>1200</v>
      </c>
      <c r="AQ72" s="37">
        <v>5</v>
      </c>
      <c r="AR72" s="37">
        <v>5</v>
      </c>
      <c r="BC72">
        <v>1</v>
      </c>
      <c r="BD72" t="s">
        <v>1396</v>
      </c>
      <c r="BF72" t="s">
        <v>7</v>
      </c>
    </row>
    <row r="73" spans="1:58" x14ac:dyDescent="0.35">
      <c r="A73">
        <v>26</v>
      </c>
      <c r="B73">
        <v>72</v>
      </c>
      <c r="C73">
        <v>3.5550000000000002</v>
      </c>
      <c r="D73" t="s">
        <v>483</v>
      </c>
      <c r="E73" t="s">
        <v>91</v>
      </c>
      <c r="F73" t="s">
        <v>0</v>
      </c>
      <c r="H73" t="s">
        <v>335</v>
      </c>
      <c r="I73" t="s">
        <v>387</v>
      </c>
      <c r="K73" t="s">
        <v>408</v>
      </c>
      <c r="L73" t="s">
        <v>408</v>
      </c>
      <c r="N73" s="24">
        <f t="shared" ref="N73:N79" si="2">_xlfn.NORM.S.DIST(C73,FALSE)</f>
        <v>7.1878301484900329E-4</v>
      </c>
      <c r="O73" s="24">
        <v>1</v>
      </c>
      <c r="P73" t="s">
        <v>398</v>
      </c>
      <c r="Q73" t="s">
        <v>486</v>
      </c>
      <c r="R73" s="37" t="s">
        <v>1205</v>
      </c>
      <c r="T73">
        <v>2217</v>
      </c>
      <c r="U73">
        <v>0</v>
      </c>
      <c r="Z73" t="s">
        <v>58</v>
      </c>
      <c r="AA73" t="s">
        <v>1395</v>
      </c>
      <c r="AD73">
        <v>405</v>
      </c>
      <c r="AH73" t="s">
        <v>542</v>
      </c>
      <c r="AI73" s="6">
        <v>31019</v>
      </c>
      <c r="AJ73" s="6">
        <v>34242</v>
      </c>
      <c r="AK73" t="s">
        <v>1200</v>
      </c>
      <c r="AQ73" s="37">
        <v>6</v>
      </c>
      <c r="AR73" s="37">
        <v>6</v>
      </c>
      <c r="BC73">
        <v>1</v>
      </c>
      <c r="BD73" t="s">
        <v>1396</v>
      </c>
      <c r="BF73" t="s">
        <v>7</v>
      </c>
    </row>
    <row r="74" spans="1:58" x14ac:dyDescent="0.35">
      <c r="A74">
        <v>26</v>
      </c>
      <c r="B74">
        <v>73</v>
      </c>
      <c r="C74">
        <v>3.0070000000000001</v>
      </c>
      <c r="D74" t="s">
        <v>483</v>
      </c>
      <c r="E74" t="s">
        <v>0</v>
      </c>
      <c r="F74" t="s">
        <v>91</v>
      </c>
      <c r="H74" t="s">
        <v>387</v>
      </c>
      <c r="I74" t="s">
        <v>335</v>
      </c>
      <c r="K74" t="s">
        <v>408</v>
      </c>
      <c r="L74" t="s">
        <v>408</v>
      </c>
      <c r="N74" s="24">
        <f t="shared" si="2"/>
        <v>4.3396436904938746E-3</v>
      </c>
      <c r="O74" s="24">
        <v>1</v>
      </c>
      <c r="P74" t="s">
        <v>398</v>
      </c>
      <c r="Q74" t="s">
        <v>486</v>
      </c>
      <c r="R74" s="37" t="s">
        <v>1205</v>
      </c>
      <c r="T74">
        <v>2217</v>
      </c>
      <c r="U74">
        <v>0</v>
      </c>
      <c r="Z74" t="s">
        <v>58</v>
      </c>
      <c r="AA74" t="s">
        <v>1395</v>
      </c>
      <c r="AD74">
        <v>405</v>
      </c>
      <c r="AH74" t="s">
        <v>542</v>
      </c>
      <c r="AI74" s="6">
        <v>31019</v>
      </c>
      <c r="AJ74" s="6">
        <v>34242</v>
      </c>
      <c r="AK74" t="s">
        <v>1200</v>
      </c>
      <c r="AQ74" s="37">
        <v>1</v>
      </c>
      <c r="AR74" s="37">
        <v>1</v>
      </c>
      <c r="BC74">
        <v>1</v>
      </c>
      <c r="BD74" t="s">
        <v>1396</v>
      </c>
      <c r="BF74" t="s">
        <v>7</v>
      </c>
    </row>
    <row r="75" spans="1:58" x14ac:dyDescent="0.35">
      <c r="A75">
        <v>26</v>
      </c>
      <c r="B75">
        <v>74</v>
      </c>
      <c r="C75">
        <v>2.8929999999999998</v>
      </c>
      <c r="D75" t="s">
        <v>483</v>
      </c>
      <c r="E75" t="s">
        <v>0</v>
      </c>
      <c r="F75" t="s">
        <v>91</v>
      </c>
      <c r="H75" t="s">
        <v>387</v>
      </c>
      <c r="I75" t="s">
        <v>335</v>
      </c>
      <c r="K75" t="s">
        <v>408</v>
      </c>
      <c r="L75" t="s">
        <v>408</v>
      </c>
      <c r="N75" s="24">
        <f t="shared" si="2"/>
        <v>6.0744548330093785E-3</v>
      </c>
      <c r="O75" s="24">
        <v>1</v>
      </c>
      <c r="P75" t="s">
        <v>398</v>
      </c>
      <c r="Q75" t="s">
        <v>486</v>
      </c>
      <c r="R75" s="37" t="s">
        <v>1205</v>
      </c>
      <c r="T75">
        <v>2217</v>
      </c>
      <c r="U75">
        <v>0</v>
      </c>
      <c r="Z75" t="s">
        <v>58</v>
      </c>
      <c r="AA75" t="s">
        <v>1395</v>
      </c>
      <c r="AD75">
        <v>405</v>
      </c>
      <c r="AH75" t="s">
        <v>542</v>
      </c>
      <c r="AI75" s="6">
        <v>31019</v>
      </c>
      <c r="AJ75" s="6">
        <v>34242</v>
      </c>
      <c r="AK75" t="s">
        <v>1200</v>
      </c>
      <c r="AQ75" s="37">
        <v>2</v>
      </c>
      <c r="AR75" s="37">
        <v>2</v>
      </c>
      <c r="BC75">
        <v>1</v>
      </c>
      <c r="BD75" t="s">
        <v>1396</v>
      </c>
      <c r="BF75" t="s">
        <v>7</v>
      </c>
    </row>
    <row r="76" spans="1:58" x14ac:dyDescent="0.35">
      <c r="A76">
        <v>26</v>
      </c>
      <c r="B76">
        <v>75</v>
      </c>
      <c r="C76">
        <v>2.1880000000000002</v>
      </c>
      <c r="D76" t="s">
        <v>483</v>
      </c>
      <c r="E76" t="s">
        <v>0</v>
      </c>
      <c r="F76" t="s">
        <v>91</v>
      </c>
      <c r="H76" t="s">
        <v>387</v>
      </c>
      <c r="I76" t="s">
        <v>335</v>
      </c>
      <c r="K76" t="s">
        <v>408</v>
      </c>
      <c r="L76" t="s">
        <v>408</v>
      </c>
      <c r="N76" s="24">
        <f t="shared" si="2"/>
        <v>3.6420971388182954E-2</v>
      </c>
      <c r="O76" s="24">
        <v>1</v>
      </c>
      <c r="P76" t="s">
        <v>398</v>
      </c>
      <c r="Q76" t="s">
        <v>486</v>
      </c>
      <c r="R76" s="37" t="s">
        <v>1205</v>
      </c>
      <c r="T76">
        <v>2217</v>
      </c>
      <c r="U76">
        <v>0</v>
      </c>
      <c r="Z76" t="s">
        <v>58</v>
      </c>
      <c r="AA76" t="s">
        <v>1395</v>
      </c>
      <c r="AD76">
        <v>405</v>
      </c>
      <c r="AH76" t="s">
        <v>542</v>
      </c>
      <c r="AI76" s="6">
        <v>31019</v>
      </c>
      <c r="AJ76" s="6">
        <v>34242</v>
      </c>
      <c r="AK76" t="s">
        <v>1200</v>
      </c>
      <c r="AQ76" s="37">
        <v>3</v>
      </c>
      <c r="AR76" s="37">
        <v>3</v>
      </c>
      <c r="BC76">
        <v>1</v>
      </c>
      <c r="BD76" t="s">
        <v>1396</v>
      </c>
      <c r="BF76" t="s">
        <v>7</v>
      </c>
    </row>
    <row r="77" spans="1:58" x14ac:dyDescent="0.35">
      <c r="A77">
        <v>26</v>
      </c>
      <c r="B77">
        <v>76</v>
      </c>
      <c r="C77">
        <v>3.4220000000000002</v>
      </c>
      <c r="D77" t="s">
        <v>483</v>
      </c>
      <c r="E77" t="s">
        <v>0</v>
      </c>
      <c r="F77" t="s">
        <v>91</v>
      </c>
      <c r="H77" t="s">
        <v>387</v>
      </c>
      <c r="I77" t="s">
        <v>335</v>
      </c>
      <c r="K77" t="s">
        <v>408</v>
      </c>
      <c r="L77" t="s">
        <v>408</v>
      </c>
      <c r="N77" s="24">
        <f t="shared" si="2"/>
        <v>1.1431352945893969E-3</v>
      </c>
      <c r="O77" s="24">
        <v>1</v>
      </c>
      <c r="P77" t="s">
        <v>398</v>
      </c>
      <c r="Q77" t="s">
        <v>486</v>
      </c>
      <c r="R77" s="37" t="s">
        <v>1205</v>
      </c>
      <c r="T77">
        <v>2217</v>
      </c>
      <c r="U77">
        <v>0</v>
      </c>
      <c r="Z77" t="s">
        <v>58</v>
      </c>
      <c r="AA77" t="s">
        <v>1395</v>
      </c>
      <c r="AD77">
        <v>405</v>
      </c>
      <c r="AH77" t="s">
        <v>542</v>
      </c>
      <c r="AI77" s="6">
        <v>31019</v>
      </c>
      <c r="AJ77" s="6">
        <v>34242</v>
      </c>
      <c r="AK77" t="s">
        <v>1200</v>
      </c>
      <c r="AQ77" s="37">
        <v>4</v>
      </c>
      <c r="AR77" s="37">
        <v>4</v>
      </c>
      <c r="BC77">
        <v>1</v>
      </c>
      <c r="BD77" t="s">
        <v>1396</v>
      </c>
      <c r="BF77" t="s">
        <v>7</v>
      </c>
    </row>
    <row r="78" spans="1:58" x14ac:dyDescent="0.35">
      <c r="A78">
        <v>26</v>
      </c>
      <c r="B78">
        <v>77</v>
      </c>
      <c r="C78">
        <v>2.3050000000000002</v>
      </c>
      <c r="D78" t="s">
        <v>483</v>
      </c>
      <c r="E78" t="s">
        <v>0</v>
      </c>
      <c r="F78" t="s">
        <v>91</v>
      </c>
      <c r="H78" t="s">
        <v>387</v>
      </c>
      <c r="I78" t="s">
        <v>335</v>
      </c>
      <c r="K78" t="s">
        <v>408</v>
      </c>
      <c r="L78" t="s">
        <v>408</v>
      </c>
      <c r="N78" s="24">
        <f t="shared" si="2"/>
        <v>2.8002792736128584E-2</v>
      </c>
      <c r="O78" s="24">
        <v>1</v>
      </c>
      <c r="P78" t="s">
        <v>398</v>
      </c>
      <c r="Q78" t="s">
        <v>486</v>
      </c>
      <c r="R78" s="37" t="s">
        <v>1205</v>
      </c>
      <c r="T78">
        <v>2217</v>
      </c>
      <c r="U78">
        <v>0</v>
      </c>
      <c r="Z78" t="s">
        <v>58</v>
      </c>
      <c r="AA78" t="s">
        <v>1395</v>
      </c>
      <c r="AD78">
        <v>405</v>
      </c>
      <c r="AH78" t="s">
        <v>542</v>
      </c>
      <c r="AI78" s="6">
        <v>31019</v>
      </c>
      <c r="AJ78" s="6">
        <v>34242</v>
      </c>
      <c r="AK78" t="s">
        <v>1200</v>
      </c>
      <c r="AQ78" s="37">
        <v>5</v>
      </c>
      <c r="AR78" s="37">
        <v>5</v>
      </c>
      <c r="BC78">
        <v>1</v>
      </c>
      <c r="BD78" t="s">
        <v>1396</v>
      </c>
      <c r="BF78" t="s">
        <v>7</v>
      </c>
    </row>
    <row r="79" spans="1:58" x14ac:dyDescent="0.35">
      <c r="A79">
        <v>26</v>
      </c>
      <c r="B79">
        <v>78</v>
      </c>
      <c r="C79">
        <v>3.698</v>
      </c>
      <c r="D79" t="s">
        <v>483</v>
      </c>
      <c r="E79" t="s">
        <v>0</v>
      </c>
      <c r="F79" t="s">
        <v>91</v>
      </c>
      <c r="H79" t="s">
        <v>387</v>
      </c>
      <c r="I79" t="s">
        <v>335</v>
      </c>
      <c r="K79" t="s">
        <v>408</v>
      </c>
      <c r="L79" t="s">
        <v>408</v>
      </c>
      <c r="N79" s="24">
        <f t="shared" si="2"/>
        <v>4.279344479085626E-4</v>
      </c>
      <c r="O79" s="24">
        <v>1</v>
      </c>
      <c r="P79" t="s">
        <v>398</v>
      </c>
      <c r="Q79" t="s">
        <v>486</v>
      </c>
      <c r="R79" s="37" t="s">
        <v>1205</v>
      </c>
      <c r="T79">
        <v>2217</v>
      </c>
      <c r="U79">
        <v>0</v>
      </c>
      <c r="Z79" t="s">
        <v>58</v>
      </c>
      <c r="AA79" t="s">
        <v>1395</v>
      </c>
      <c r="AD79">
        <v>405</v>
      </c>
      <c r="AH79" t="s">
        <v>542</v>
      </c>
      <c r="AI79" s="6">
        <v>31019</v>
      </c>
      <c r="AJ79" s="6">
        <v>34242</v>
      </c>
      <c r="AK79" t="s">
        <v>1200</v>
      </c>
      <c r="AQ79" s="37">
        <v>6</v>
      </c>
      <c r="AR79" s="37">
        <v>6</v>
      </c>
      <c r="BC79">
        <v>1</v>
      </c>
      <c r="BD79" t="s">
        <v>1396</v>
      </c>
      <c r="BF79" t="s">
        <v>7</v>
      </c>
    </row>
    <row r="80" spans="1:58" x14ac:dyDescent="0.35">
      <c r="AI80" s="6"/>
      <c r="AJ80" s="6"/>
    </row>
  </sheetData>
  <pageMargins left="0.7" right="0.7" top="0.78740157499999996" bottom="0.78740157499999996"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01166-24F3-4D7D-8BDE-9CC6EA67FC2C}">
  <dimension ref="A1:BG16"/>
  <sheetViews>
    <sheetView workbookViewId="0">
      <selection activeCell="J8" sqref="J2:J8"/>
    </sheetView>
  </sheetViews>
  <sheetFormatPr baseColWidth="10" defaultRowHeight="15.5" x14ac:dyDescent="0.35"/>
  <cols>
    <col min="14" max="14" width="8.83203125" bestFit="1" customWidth="1"/>
    <col min="15" max="18" width="8.832031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27</v>
      </c>
      <c r="B2">
        <v>1</v>
      </c>
      <c r="C2">
        <v>2.7519800000000001</v>
      </c>
      <c r="D2" t="s">
        <v>591</v>
      </c>
      <c r="E2" t="s">
        <v>456</v>
      </c>
      <c r="F2" t="s">
        <v>8</v>
      </c>
      <c r="H2" t="s">
        <v>595</v>
      </c>
      <c r="I2" t="s">
        <v>596</v>
      </c>
      <c r="K2" t="s">
        <v>408</v>
      </c>
      <c r="L2" t="s">
        <v>409</v>
      </c>
      <c r="N2">
        <v>6.4659999999999995E-2</v>
      </c>
      <c r="O2">
        <v>0</v>
      </c>
      <c r="P2" s="9" t="s">
        <v>398</v>
      </c>
      <c r="Q2" t="s">
        <v>486</v>
      </c>
      <c r="R2" s="37" t="s">
        <v>1205</v>
      </c>
      <c r="T2">
        <v>570</v>
      </c>
      <c r="U2">
        <v>0</v>
      </c>
      <c r="Z2" t="s">
        <v>58</v>
      </c>
      <c r="AA2" t="s">
        <v>562</v>
      </c>
      <c r="AB2" t="s">
        <v>627</v>
      </c>
      <c r="AD2">
        <v>158</v>
      </c>
      <c r="AF2" t="s">
        <v>729</v>
      </c>
      <c r="AG2" t="s">
        <v>560</v>
      </c>
      <c r="AI2" s="28">
        <v>36528</v>
      </c>
      <c r="AJ2" s="28">
        <v>40542</v>
      </c>
      <c r="AK2" t="s">
        <v>536</v>
      </c>
      <c r="AM2" t="s">
        <v>556</v>
      </c>
      <c r="AO2" t="s">
        <v>569</v>
      </c>
      <c r="AQ2" s="37">
        <v>2</v>
      </c>
      <c r="AR2" s="37">
        <v>2</v>
      </c>
      <c r="AS2" s="37"/>
      <c r="AX2">
        <v>1</v>
      </c>
      <c r="BF2" t="s">
        <v>127</v>
      </c>
    </row>
    <row r="3" spans="1:59" x14ac:dyDescent="0.35">
      <c r="A3">
        <v>27</v>
      </c>
      <c r="B3">
        <v>2</v>
      </c>
      <c r="C3">
        <v>10.003399999999999</v>
      </c>
      <c r="D3" t="s">
        <v>591</v>
      </c>
      <c r="E3" t="s">
        <v>8</v>
      </c>
      <c r="F3" t="s">
        <v>456</v>
      </c>
      <c r="H3" t="s">
        <v>596</v>
      </c>
      <c r="I3" t="s">
        <v>595</v>
      </c>
      <c r="K3" t="s">
        <v>409</v>
      </c>
      <c r="L3" t="s">
        <v>408</v>
      </c>
      <c r="N3">
        <v>5.3999999999999998E-5</v>
      </c>
      <c r="O3">
        <v>0</v>
      </c>
      <c r="P3" s="9" t="s">
        <v>398</v>
      </c>
      <c r="Q3" t="s">
        <v>486</v>
      </c>
      <c r="R3" s="37" t="s">
        <v>1205</v>
      </c>
      <c r="T3">
        <v>570</v>
      </c>
      <c r="U3">
        <v>0</v>
      </c>
      <c r="Z3" t="s">
        <v>58</v>
      </c>
      <c r="AA3" t="s">
        <v>562</v>
      </c>
      <c r="AB3" t="s">
        <v>627</v>
      </c>
      <c r="AD3">
        <v>158</v>
      </c>
      <c r="AF3" t="s">
        <v>560</v>
      </c>
      <c r="AG3" t="s">
        <v>729</v>
      </c>
      <c r="AI3" s="28">
        <v>36528</v>
      </c>
      <c r="AJ3" s="28">
        <v>40542</v>
      </c>
      <c r="AK3" t="s">
        <v>536</v>
      </c>
      <c r="AM3" t="s">
        <v>556</v>
      </c>
      <c r="AO3" t="s">
        <v>569</v>
      </c>
      <c r="AQ3" s="37">
        <v>2</v>
      </c>
      <c r="AR3" s="37">
        <v>2</v>
      </c>
      <c r="AS3" s="37"/>
      <c r="AX3">
        <v>1</v>
      </c>
      <c r="BF3" t="s">
        <v>127</v>
      </c>
    </row>
    <row r="4" spans="1:59" x14ac:dyDescent="0.35">
      <c r="A4">
        <v>27</v>
      </c>
      <c r="B4">
        <v>3</v>
      </c>
      <c r="C4">
        <v>1.57073</v>
      </c>
      <c r="D4" t="s">
        <v>591</v>
      </c>
      <c r="E4" t="s">
        <v>456</v>
      </c>
      <c r="F4" t="s">
        <v>8</v>
      </c>
      <c r="H4" t="s">
        <v>595</v>
      </c>
      <c r="I4" t="s">
        <v>596</v>
      </c>
      <c r="K4" t="s">
        <v>408</v>
      </c>
      <c r="L4" t="s">
        <v>409</v>
      </c>
      <c r="N4">
        <v>0.20882999999999999</v>
      </c>
      <c r="O4">
        <v>0</v>
      </c>
      <c r="P4" s="9" t="s">
        <v>398</v>
      </c>
      <c r="Q4" t="s">
        <v>486</v>
      </c>
      <c r="R4" s="37" t="s">
        <v>1205</v>
      </c>
      <c r="T4">
        <v>570</v>
      </c>
      <c r="U4">
        <v>0</v>
      </c>
      <c r="Z4" t="s">
        <v>58</v>
      </c>
      <c r="AA4" t="s">
        <v>562</v>
      </c>
      <c r="AB4" t="s">
        <v>627</v>
      </c>
      <c r="AD4">
        <v>158</v>
      </c>
      <c r="AF4" t="s">
        <v>729</v>
      </c>
      <c r="AG4" t="s">
        <v>560</v>
      </c>
      <c r="AI4" s="28">
        <v>36528</v>
      </c>
      <c r="AJ4" s="28">
        <v>40542</v>
      </c>
      <c r="AK4" t="s">
        <v>536</v>
      </c>
      <c r="AM4" t="s">
        <v>556</v>
      </c>
      <c r="AO4" t="s">
        <v>569</v>
      </c>
      <c r="AQ4" s="37">
        <v>2</v>
      </c>
      <c r="AR4" s="37">
        <v>2</v>
      </c>
      <c r="AS4" s="37"/>
      <c r="AX4">
        <v>1</v>
      </c>
      <c r="BF4" t="s">
        <v>127</v>
      </c>
    </row>
    <row r="5" spans="1:59" x14ac:dyDescent="0.35">
      <c r="A5">
        <v>27</v>
      </c>
      <c r="B5">
        <v>4</v>
      </c>
      <c r="C5">
        <v>1.99674</v>
      </c>
      <c r="D5" t="s">
        <v>591</v>
      </c>
      <c r="E5" t="s">
        <v>8</v>
      </c>
      <c r="F5" t="s">
        <v>456</v>
      </c>
      <c r="H5" t="s">
        <v>596</v>
      </c>
      <c r="I5" t="s">
        <v>595</v>
      </c>
      <c r="K5" t="s">
        <v>409</v>
      </c>
      <c r="L5" t="s">
        <v>408</v>
      </c>
      <c r="N5">
        <v>0.13677</v>
      </c>
      <c r="O5">
        <v>0</v>
      </c>
      <c r="P5" s="9" t="s">
        <v>398</v>
      </c>
      <c r="Q5" t="s">
        <v>486</v>
      </c>
      <c r="R5" s="37" t="s">
        <v>1205</v>
      </c>
      <c r="T5">
        <v>570</v>
      </c>
      <c r="U5">
        <v>0</v>
      </c>
      <c r="Z5" t="s">
        <v>58</v>
      </c>
      <c r="AA5" t="s">
        <v>562</v>
      </c>
      <c r="AB5" t="s">
        <v>627</v>
      </c>
      <c r="AD5">
        <v>158</v>
      </c>
      <c r="AF5" t="s">
        <v>560</v>
      </c>
      <c r="AG5" t="s">
        <v>729</v>
      </c>
      <c r="AI5" s="28">
        <v>36528</v>
      </c>
      <c r="AJ5" s="28">
        <v>40542</v>
      </c>
      <c r="AK5" t="s">
        <v>536</v>
      </c>
      <c r="AM5" t="s">
        <v>556</v>
      </c>
      <c r="AO5" t="s">
        <v>569</v>
      </c>
      <c r="AQ5" s="37">
        <v>2</v>
      </c>
      <c r="AR5" s="37">
        <v>2</v>
      </c>
      <c r="AS5" s="37"/>
      <c r="AX5">
        <v>1</v>
      </c>
      <c r="BF5" t="s">
        <v>127</v>
      </c>
    </row>
    <row r="6" spans="1:59" x14ac:dyDescent="0.35">
      <c r="P6" s="9"/>
    </row>
    <row r="16" spans="1:59" x14ac:dyDescent="0.35">
      <c r="N16" s="21"/>
      <c r="O16" s="21"/>
      <c r="P16" s="21"/>
      <c r="Q16" s="21"/>
      <c r="R16" s="21"/>
    </row>
  </sheetData>
  <pageMargins left="0.7" right="0.7" top="0.78740157499999996" bottom="0.78740157499999996"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89458-8DBE-40C2-9E48-8C682A004218}">
  <dimension ref="A1:BG12"/>
  <sheetViews>
    <sheetView zoomScale="70" zoomScaleNormal="70" workbookViewId="0">
      <selection activeCell="J16" sqref="J2:J16"/>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ht="18.649999999999999" customHeight="1" x14ac:dyDescent="0.35">
      <c r="A2">
        <v>28</v>
      </c>
      <c r="B2">
        <v>1</v>
      </c>
      <c r="C2">
        <v>0.54</v>
      </c>
      <c r="D2" t="s">
        <v>591</v>
      </c>
      <c r="E2" t="s">
        <v>8</v>
      </c>
      <c r="F2" t="s">
        <v>8</v>
      </c>
      <c r="H2" t="s">
        <v>537</v>
      </c>
      <c r="I2" t="s">
        <v>479</v>
      </c>
      <c r="K2" s="4" t="s">
        <v>408</v>
      </c>
      <c r="L2" s="4" t="s">
        <v>409</v>
      </c>
      <c r="M2" s="4"/>
      <c r="N2">
        <v>0.45</v>
      </c>
      <c r="O2">
        <v>0</v>
      </c>
      <c r="P2" t="s">
        <v>398</v>
      </c>
      <c r="Q2" s="35" t="s">
        <v>501</v>
      </c>
      <c r="R2" s="39" t="s">
        <v>1205</v>
      </c>
      <c r="T2">
        <v>192</v>
      </c>
      <c r="U2">
        <v>0</v>
      </c>
      <c r="Z2" t="s">
        <v>58</v>
      </c>
      <c r="AA2" t="s">
        <v>562</v>
      </c>
      <c r="AB2" t="s">
        <v>646</v>
      </c>
      <c r="AD2">
        <v>366</v>
      </c>
      <c r="AF2" t="s">
        <v>560</v>
      </c>
      <c r="AG2" t="s">
        <v>560</v>
      </c>
      <c r="AI2" s="28">
        <v>36528</v>
      </c>
      <c r="AJ2" s="28">
        <v>41912</v>
      </c>
      <c r="AK2" t="s">
        <v>536</v>
      </c>
      <c r="AO2" t="s">
        <v>573</v>
      </c>
      <c r="AQ2" s="37">
        <v>1</v>
      </c>
      <c r="AR2" s="37">
        <v>1</v>
      </c>
      <c r="AS2" s="37"/>
      <c r="AX2">
        <v>1</v>
      </c>
      <c r="BF2" t="s">
        <v>10</v>
      </c>
      <c r="BG2" t="s">
        <v>601</v>
      </c>
    </row>
    <row r="3" spans="1:59" x14ac:dyDescent="0.35">
      <c r="A3">
        <v>28</v>
      </c>
      <c r="B3">
        <v>2</v>
      </c>
      <c r="C3">
        <v>0.02</v>
      </c>
      <c r="D3" t="s">
        <v>591</v>
      </c>
      <c r="E3" t="s">
        <v>8</v>
      </c>
      <c r="F3" t="s">
        <v>8</v>
      </c>
      <c r="H3" t="s">
        <v>479</v>
      </c>
      <c r="I3" t="s">
        <v>537</v>
      </c>
      <c r="K3" t="s">
        <v>409</v>
      </c>
      <c r="L3" t="s">
        <v>408</v>
      </c>
      <c r="N3">
        <v>0.86</v>
      </c>
      <c r="O3">
        <v>0</v>
      </c>
      <c r="P3" t="s">
        <v>398</v>
      </c>
      <c r="Q3" s="35" t="s">
        <v>501</v>
      </c>
      <c r="R3" s="39" t="s">
        <v>1205</v>
      </c>
      <c r="T3">
        <v>192</v>
      </c>
      <c r="U3">
        <v>0</v>
      </c>
      <c r="Z3" t="s">
        <v>58</v>
      </c>
      <c r="AA3" t="s">
        <v>562</v>
      </c>
      <c r="AB3" t="s">
        <v>646</v>
      </c>
      <c r="AD3">
        <v>366</v>
      </c>
      <c r="AF3" t="s">
        <v>560</v>
      </c>
      <c r="AG3" t="s">
        <v>560</v>
      </c>
      <c r="AI3" s="28">
        <v>36528</v>
      </c>
      <c r="AJ3" s="28">
        <v>41912</v>
      </c>
      <c r="AK3" t="s">
        <v>536</v>
      </c>
      <c r="AO3" t="s">
        <v>573</v>
      </c>
      <c r="AQ3" s="37">
        <v>1</v>
      </c>
      <c r="AR3" s="37">
        <v>1</v>
      </c>
      <c r="AS3" s="37"/>
      <c r="AX3">
        <v>1</v>
      </c>
      <c r="BF3" t="s">
        <v>10</v>
      </c>
      <c r="BG3" t="s">
        <v>602</v>
      </c>
    </row>
    <row r="4" spans="1:59" x14ac:dyDescent="0.35">
      <c r="A4">
        <v>28</v>
      </c>
      <c r="B4">
        <v>3</v>
      </c>
      <c r="C4">
        <v>1.22</v>
      </c>
      <c r="D4" t="s">
        <v>591</v>
      </c>
      <c r="E4" t="s">
        <v>8</v>
      </c>
      <c r="F4" t="s">
        <v>8</v>
      </c>
      <c r="H4" t="s">
        <v>538</v>
      </c>
      <c r="I4" t="s">
        <v>479</v>
      </c>
      <c r="K4" t="s">
        <v>408</v>
      </c>
      <c r="L4" t="s">
        <v>409</v>
      </c>
      <c r="N4">
        <v>0.28999999999999998</v>
      </c>
      <c r="O4">
        <v>0</v>
      </c>
      <c r="P4" t="s">
        <v>398</v>
      </c>
      <c r="Q4" s="35" t="s">
        <v>501</v>
      </c>
      <c r="R4" s="39" t="s">
        <v>1205</v>
      </c>
      <c r="T4">
        <v>191</v>
      </c>
      <c r="U4">
        <v>0</v>
      </c>
      <c r="Z4" t="s">
        <v>58</v>
      </c>
      <c r="AA4" t="s">
        <v>562</v>
      </c>
      <c r="AB4" t="s">
        <v>646</v>
      </c>
      <c r="AD4">
        <v>366</v>
      </c>
      <c r="AF4" t="s">
        <v>560</v>
      </c>
      <c r="AG4" t="s">
        <v>560</v>
      </c>
      <c r="AI4" s="28">
        <v>36528</v>
      </c>
      <c r="AJ4" s="28">
        <v>41912</v>
      </c>
      <c r="AK4" t="s">
        <v>536</v>
      </c>
      <c r="AO4" t="s">
        <v>573</v>
      </c>
      <c r="AQ4" s="37">
        <v>2</v>
      </c>
      <c r="AR4" s="37">
        <v>2</v>
      </c>
      <c r="AS4" s="37"/>
      <c r="AX4">
        <v>1</v>
      </c>
      <c r="BF4" t="s">
        <v>10</v>
      </c>
      <c r="BG4" t="s">
        <v>603</v>
      </c>
    </row>
    <row r="5" spans="1:59" x14ac:dyDescent="0.35">
      <c r="A5">
        <v>28</v>
      </c>
      <c r="B5">
        <v>4</v>
      </c>
      <c r="C5">
        <v>0.27</v>
      </c>
      <c r="D5" t="s">
        <v>591</v>
      </c>
      <c r="E5" t="s">
        <v>8</v>
      </c>
      <c r="F5" t="s">
        <v>8</v>
      </c>
      <c r="H5" t="s">
        <v>479</v>
      </c>
      <c r="I5" t="s">
        <v>538</v>
      </c>
      <c r="K5" t="s">
        <v>409</v>
      </c>
      <c r="L5" t="s">
        <v>408</v>
      </c>
      <c r="N5">
        <v>0.75</v>
      </c>
      <c r="O5">
        <v>0</v>
      </c>
      <c r="P5" t="s">
        <v>398</v>
      </c>
      <c r="Q5" s="35" t="s">
        <v>501</v>
      </c>
      <c r="R5" s="39" t="s">
        <v>1205</v>
      </c>
      <c r="T5">
        <v>191</v>
      </c>
      <c r="U5">
        <v>0</v>
      </c>
      <c r="Z5" t="s">
        <v>58</v>
      </c>
      <c r="AA5" t="s">
        <v>562</v>
      </c>
      <c r="AB5" t="s">
        <v>646</v>
      </c>
      <c r="AD5">
        <v>366</v>
      </c>
      <c r="AF5" t="s">
        <v>560</v>
      </c>
      <c r="AG5" t="s">
        <v>560</v>
      </c>
      <c r="AI5" s="28">
        <v>36528</v>
      </c>
      <c r="AJ5" s="28">
        <v>41912</v>
      </c>
      <c r="AK5" t="s">
        <v>536</v>
      </c>
      <c r="AO5" t="s">
        <v>573</v>
      </c>
      <c r="AQ5" s="37">
        <v>2</v>
      </c>
      <c r="AR5" s="37">
        <v>2</v>
      </c>
      <c r="AS5" s="37"/>
      <c r="AX5">
        <v>1</v>
      </c>
      <c r="BF5" t="s">
        <v>10</v>
      </c>
      <c r="BG5" t="s">
        <v>604</v>
      </c>
    </row>
    <row r="6" spans="1:59" x14ac:dyDescent="0.35">
      <c r="A6">
        <v>28</v>
      </c>
      <c r="B6">
        <v>5</v>
      </c>
      <c r="C6">
        <v>2.29</v>
      </c>
      <c r="D6" t="s">
        <v>591</v>
      </c>
      <c r="E6" t="s">
        <v>8</v>
      </c>
      <c r="F6" t="s">
        <v>8</v>
      </c>
      <c r="H6" t="s">
        <v>539</v>
      </c>
      <c r="I6" t="s">
        <v>479</v>
      </c>
      <c r="K6" t="s">
        <v>408</v>
      </c>
      <c r="L6" t="s">
        <v>409</v>
      </c>
      <c r="N6">
        <v>0.41</v>
      </c>
      <c r="O6">
        <v>0</v>
      </c>
      <c r="P6" t="s">
        <v>398</v>
      </c>
      <c r="Q6" s="35" t="s">
        <v>501</v>
      </c>
      <c r="R6" s="39" t="s">
        <v>1205</v>
      </c>
      <c r="T6">
        <v>192</v>
      </c>
      <c r="U6">
        <v>0</v>
      </c>
      <c r="Z6" t="s">
        <v>58</v>
      </c>
      <c r="AA6" t="s">
        <v>562</v>
      </c>
      <c r="AB6" t="s">
        <v>646</v>
      </c>
      <c r="AD6">
        <v>366</v>
      </c>
      <c r="AF6" t="s">
        <v>560</v>
      </c>
      <c r="AG6" t="s">
        <v>560</v>
      </c>
      <c r="AI6" s="28">
        <v>36528</v>
      </c>
      <c r="AJ6" s="28">
        <v>41912</v>
      </c>
      <c r="AK6" t="s">
        <v>536</v>
      </c>
      <c r="AO6" t="s">
        <v>573</v>
      </c>
      <c r="AQ6" s="37">
        <v>1</v>
      </c>
      <c r="AR6" s="37">
        <v>1</v>
      </c>
      <c r="AS6" s="37"/>
      <c r="AX6">
        <v>1</v>
      </c>
      <c r="BF6" t="s">
        <v>10</v>
      </c>
      <c r="BG6" t="s">
        <v>605</v>
      </c>
    </row>
    <row r="7" spans="1:59" x14ac:dyDescent="0.35">
      <c r="A7">
        <v>28</v>
      </c>
      <c r="B7">
        <v>6</v>
      </c>
      <c r="C7">
        <v>0.56999999999999995</v>
      </c>
      <c r="D7" t="s">
        <v>591</v>
      </c>
      <c r="E7" t="s">
        <v>8</v>
      </c>
      <c r="F7" t="s">
        <v>8</v>
      </c>
      <c r="H7" t="s">
        <v>479</v>
      </c>
      <c r="I7" t="s">
        <v>539</v>
      </c>
      <c r="K7" t="s">
        <v>409</v>
      </c>
      <c r="L7" t="s">
        <v>408</v>
      </c>
      <c r="N7">
        <v>0.09</v>
      </c>
      <c r="O7">
        <v>0</v>
      </c>
      <c r="P7" t="s">
        <v>398</v>
      </c>
      <c r="Q7" s="35" t="s">
        <v>501</v>
      </c>
      <c r="R7" s="39" t="s">
        <v>1205</v>
      </c>
      <c r="T7">
        <v>192</v>
      </c>
      <c r="U7">
        <v>0</v>
      </c>
      <c r="Z7" t="s">
        <v>58</v>
      </c>
      <c r="AA7" t="s">
        <v>562</v>
      </c>
      <c r="AB7" t="s">
        <v>646</v>
      </c>
      <c r="AD7">
        <v>366</v>
      </c>
      <c r="AF7" t="s">
        <v>560</v>
      </c>
      <c r="AG7" t="s">
        <v>560</v>
      </c>
      <c r="AI7" s="28">
        <v>36528</v>
      </c>
      <c r="AJ7" s="28">
        <v>41912</v>
      </c>
      <c r="AK7" t="s">
        <v>536</v>
      </c>
      <c r="AO7" t="s">
        <v>573</v>
      </c>
      <c r="AQ7" s="37">
        <v>1</v>
      </c>
      <c r="AR7" s="37">
        <v>1</v>
      </c>
      <c r="AS7" s="37"/>
      <c r="AX7">
        <v>1</v>
      </c>
      <c r="BF7" t="s">
        <v>10</v>
      </c>
      <c r="BG7" t="s">
        <v>606</v>
      </c>
    </row>
    <row r="8" spans="1:59" x14ac:dyDescent="0.35">
      <c r="A8">
        <v>28</v>
      </c>
      <c r="B8">
        <v>7</v>
      </c>
      <c r="C8">
        <v>3.05</v>
      </c>
      <c r="D8" t="s">
        <v>591</v>
      </c>
      <c r="E8" t="s">
        <v>8</v>
      </c>
      <c r="F8" t="s">
        <v>8</v>
      </c>
      <c r="H8" t="s">
        <v>540</v>
      </c>
      <c r="I8" t="s">
        <v>479</v>
      </c>
      <c r="K8" t="s">
        <v>408</v>
      </c>
      <c r="L8" t="s">
        <v>409</v>
      </c>
      <c r="N8">
        <v>0.08</v>
      </c>
      <c r="O8">
        <v>0</v>
      </c>
      <c r="P8" t="s">
        <v>398</v>
      </c>
      <c r="Q8" s="35" t="s">
        <v>501</v>
      </c>
      <c r="R8" s="39" t="s">
        <v>1205</v>
      </c>
      <c r="T8">
        <v>192</v>
      </c>
      <c r="U8">
        <v>0</v>
      </c>
      <c r="Z8" t="s">
        <v>58</v>
      </c>
      <c r="AA8" t="s">
        <v>562</v>
      </c>
      <c r="AB8" t="s">
        <v>646</v>
      </c>
      <c r="AD8">
        <v>366</v>
      </c>
      <c r="AF8" t="s">
        <v>560</v>
      </c>
      <c r="AG8" t="s">
        <v>560</v>
      </c>
      <c r="AI8" s="28">
        <v>36528</v>
      </c>
      <c r="AJ8" s="28">
        <v>41912</v>
      </c>
      <c r="AK8" t="s">
        <v>536</v>
      </c>
      <c r="AO8" t="s">
        <v>573</v>
      </c>
      <c r="AQ8" s="37">
        <v>1</v>
      </c>
      <c r="AR8" s="37">
        <v>1</v>
      </c>
      <c r="AS8" s="37"/>
      <c r="AX8">
        <v>1</v>
      </c>
      <c r="BF8" t="s">
        <v>10</v>
      </c>
      <c r="BG8" t="s">
        <v>607</v>
      </c>
    </row>
    <row r="9" spans="1:59" x14ac:dyDescent="0.35">
      <c r="A9">
        <v>28</v>
      </c>
      <c r="B9">
        <v>8</v>
      </c>
      <c r="C9">
        <v>0.67</v>
      </c>
      <c r="D9" t="s">
        <v>591</v>
      </c>
      <c r="E9" t="s">
        <v>8</v>
      </c>
      <c r="F9" t="s">
        <v>8</v>
      </c>
      <c r="H9" t="s">
        <v>479</v>
      </c>
      <c r="I9" t="s">
        <v>540</v>
      </c>
      <c r="K9" t="s">
        <v>409</v>
      </c>
      <c r="L9" t="s">
        <v>408</v>
      </c>
      <c r="N9">
        <v>0.41</v>
      </c>
      <c r="O9">
        <v>0</v>
      </c>
      <c r="P9" t="s">
        <v>398</v>
      </c>
      <c r="Q9" s="35" t="s">
        <v>501</v>
      </c>
      <c r="R9" s="39" t="s">
        <v>1205</v>
      </c>
      <c r="T9">
        <v>192</v>
      </c>
      <c r="U9">
        <v>0</v>
      </c>
      <c r="Z9" t="s">
        <v>58</v>
      </c>
      <c r="AA9" t="s">
        <v>562</v>
      </c>
      <c r="AB9" t="s">
        <v>646</v>
      </c>
      <c r="AD9">
        <v>366</v>
      </c>
      <c r="AF9" t="s">
        <v>560</v>
      </c>
      <c r="AG9" t="s">
        <v>560</v>
      </c>
      <c r="AI9" s="28">
        <v>36528</v>
      </c>
      <c r="AJ9" s="28">
        <v>41912</v>
      </c>
      <c r="AK9" t="s">
        <v>536</v>
      </c>
      <c r="AO9" t="s">
        <v>573</v>
      </c>
      <c r="AQ9" s="37">
        <v>1</v>
      </c>
      <c r="AR9" s="37">
        <v>1</v>
      </c>
      <c r="AS9" s="37"/>
      <c r="AX9">
        <v>1</v>
      </c>
      <c r="BF9" t="s">
        <v>10</v>
      </c>
      <c r="BG9" t="s">
        <v>608</v>
      </c>
    </row>
    <row r="10" spans="1:59" x14ac:dyDescent="0.35">
      <c r="A10">
        <v>28</v>
      </c>
      <c r="B10">
        <v>9</v>
      </c>
      <c r="C10">
        <v>1.33</v>
      </c>
      <c r="D10" t="s">
        <v>591</v>
      </c>
      <c r="E10" t="s">
        <v>8</v>
      </c>
      <c r="F10" t="s">
        <v>481</v>
      </c>
      <c r="H10" t="s">
        <v>479</v>
      </c>
      <c r="I10" t="s">
        <v>480</v>
      </c>
      <c r="K10" t="s">
        <v>409</v>
      </c>
      <c r="L10" t="s">
        <v>491</v>
      </c>
      <c r="N10">
        <v>0.26500000000000001</v>
      </c>
      <c r="O10">
        <v>0</v>
      </c>
      <c r="P10" t="s">
        <v>398</v>
      </c>
      <c r="Q10" s="35" t="s">
        <v>501</v>
      </c>
      <c r="R10" s="39" t="s">
        <v>1205</v>
      </c>
      <c r="T10">
        <v>192</v>
      </c>
      <c r="U10">
        <v>0</v>
      </c>
      <c r="Z10" t="s">
        <v>58</v>
      </c>
      <c r="AA10" t="s">
        <v>562</v>
      </c>
      <c r="AB10" t="s">
        <v>646</v>
      </c>
      <c r="AD10">
        <v>366</v>
      </c>
      <c r="AF10" t="s">
        <v>560</v>
      </c>
      <c r="AG10" t="s">
        <v>639</v>
      </c>
      <c r="AI10" s="28">
        <v>36528</v>
      </c>
      <c r="AJ10" s="28">
        <v>41912</v>
      </c>
      <c r="AK10" t="s">
        <v>536</v>
      </c>
      <c r="AO10" t="s">
        <v>573</v>
      </c>
      <c r="AQ10" s="37">
        <v>1</v>
      </c>
      <c r="AR10" s="37">
        <v>1</v>
      </c>
      <c r="AS10" s="37"/>
      <c r="AX10">
        <v>1</v>
      </c>
      <c r="BF10" t="s">
        <v>10</v>
      </c>
      <c r="BG10" t="s">
        <v>609</v>
      </c>
    </row>
    <row r="11" spans="1:59" x14ac:dyDescent="0.35">
      <c r="A11">
        <v>28</v>
      </c>
      <c r="B11">
        <v>10</v>
      </c>
      <c r="C11">
        <v>5.78</v>
      </c>
      <c r="D11" t="s">
        <v>591</v>
      </c>
      <c r="E11" t="s">
        <v>481</v>
      </c>
      <c r="F11" t="s">
        <v>8</v>
      </c>
      <c r="H11" t="s">
        <v>480</v>
      </c>
      <c r="I11" t="s">
        <v>479</v>
      </c>
      <c r="K11" t="s">
        <v>491</v>
      </c>
      <c r="L11" t="s">
        <v>409</v>
      </c>
      <c r="N11">
        <v>3.0000000000000001E-3</v>
      </c>
      <c r="O11">
        <v>0</v>
      </c>
      <c r="P11" t="s">
        <v>398</v>
      </c>
      <c r="Q11" s="35" t="s">
        <v>501</v>
      </c>
      <c r="R11" s="39" t="s">
        <v>1205</v>
      </c>
      <c r="T11">
        <v>192</v>
      </c>
      <c r="U11">
        <v>0</v>
      </c>
      <c r="Z11" t="s">
        <v>58</v>
      </c>
      <c r="AA11" t="s">
        <v>562</v>
      </c>
      <c r="AB11" t="s">
        <v>646</v>
      </c>
      <c r="AD11">
        <v>366</v>
      </c>
      <c r="AF11" t="s">
        <v>639</v>
      </c>
      <c r="AG11" t="s">
        <v>560</v>
      </c>
      <c r="AI11" s="28">
        <v>36528</v>
      </c>
      <c r="AJ11" s="28">
        <v>41912</v>
      </c>
      <c r="AK11" t="s">
        <v>536</v>
      </c>
      <c r="AO11" t="s">
        <v>573</v>
      </c>
      <c r="AQ11" s="37">
        <v>1</v>
      </c>
      <c r="AR11" s="37">
        <v>1</v>
      </c>
      <c r="AS11" s="37"/>
      <c r="AX11">
        <v>1</v>
      </c>
      <c r="BF11" t="s">
        <v>10</v>
      </c>
      <c r="BG11" t="s">
        <v>610</v>
      </c>
    </row>
    <row r="12" spans="1:59" x14ac:dyDescent="0.35">
      <c r="R12" s="9"/>
    </row>
  </sheetData>
  <pageMargins left="0.7" right="0.7" top="0.78740157499999996" bottom="0.78740157499999996" header="0.3" footer="0.3"/>
  <pageSetup paperSize="9"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BB042-7994-4F3C-B594-C410E3D95D10}">
  <dimension ref="A1:BG30"/>
  <sheetViews>
    <sheetView zoomScale="70" zoomScaleNormal="70" workbookViewId="0">
      <selection activeCell="AC23" sqref="AC23"/>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29</v>
      </c>
      <c r="B2">
        <v>1</v>
      </c>
      <c r="D2" s="7" t="s">
        <v>220</v>
      </c>
      <c r="E2" t="s">
        <v>420</v>
      </c>
      <c r="F2" t="s">
        <v>91</v>
      </c>
      <c r="H2" t="s">
        <v>752</v>
      </c>
      <c r="I2" t="s">
        <v>221</v>
      </c>
      <c r="K2" t="s">
        <v>408</v>
      </c>
      <c r="L2" t="s">
        <v>408</v>
      </c>
      <c r="N2">
        <v>0.28399999999999997</v>
      </c>
      <c r="O2">
        <v>0</v>
      </c>
      <c r="P2" t="s">
        <v>396</v>
      </c>
      <c r="Q2" s="9" t="s">
        <v>504</v>
      </c>
      <c r="R2" s="9" t="s">
        <v>1205</v>
      </c>
      <c r="T2" s="24">
        <f>IF(BF2="daily",NETWORKDAYS(AI2,AJ2),IF(BF2="weekly",ROUNDDOWN((AJ2-AI2)/5,0),IF(BF2="monthly",-((YEAR(AI2)-YEAR(AJ2))*12+MONTH(AI2)-MONTH(AJ2)),"error")))</f>
        <v>273</v>
      </c>
      <c r="U2" s="9">
        <v>1</v>
      </c>
      <c r="Y2" t="s">
        <v>700</v>
      </c>
      <c r="Z2" t="s">
        <v>487</v>
      </c>
      <c r="AA2" t="s">
        <v>562</v>
      </c>
      <c r="AD2">
        <v>6</v>
      </c>
      <c r="AF2" t="s">
        <v>709</v>
      </c>
      <c r="AG2" t="s">
        <v>531</v>
      </c>
      <c r="AI2" s="6">
        <v>38720</v>
      </c>
      <c r="AJ2" s="6">
        <v>40086</v>
      </c>
      <c r="AK2" t="s">
        <v>345</v>
      </c>
      <c r="AO2" t="s">
        <v>570</v>
      </c>
      <c r="AQ2" s="37">
        <v>1</v>
      </c>
      <c r="AR2" s="37">
        <v>1</v>
      </c>
      <c r="AS2" s="37"/>
      <c r="BB2">
        <v>1</v>
      </c>
      <c r="BF2" t="s">
        <v>127</v>
      </c>
      <c r="BG2" t="s">
        <v>708</v>
      </c>
    </row>
    <row r="3" spans="1:59" x14ac:dyDescent="0.35">
      <c r="A3">
        <v>29</v>
      </c>
      <c r="B3">
        <v>2</v>
      </c>
      <c r="D3" s="7" t="s">
        <v>220</v>
      </c>
      <c r="E3" t="s">
        <v>1201</v>
      </c>
      <c r="F3" t="s">
        <v>91</v>
      </c>
      <c r="H3" t="s">
        <v>753</v>
      </c>
      <c r="I3" t="s">
        <v>221</v>
      </c>
      <c r="K3" t="s">
        <v>408</v>
      </c>
      <c r="L3" t="s">
        <v>408</v>
      </c>
      <c r="N3">
        <v>2.3E-2</v>
      </c>
      <c r="O3">
        <v>0</v>
      </c>
      <c r="P3" t="s">
        <v>396</v>
      </c>
      <c r="Q3" s="9" t="s">
        <v>504</v>
      </c>
      <c r="R3" s="9" t="s">
        <v>1205</v>
      </c>
      <c r="T3" s="24">
        <f t="shared" ref="T3:T29" si="0">IF(BF3="daily",NETWORKDAYS(AI3,AJ3),IF(BF3="weekly",ROUNDDOWN((AJ3-AI3)/5,0),IF(BF3="monthly",-((YEAR(AI3)-YEAR(AJ3))*12+MONTH(AI3)-MONTH(AJ3)),"error")))</f>
        <v>273</v>
      </c>
      <c r="U3" s="9">
        <v>1</v>
      </c>
      <c r="Y3" t="s">
        <v>700</v>
      </c>
      <c r="Z3" t="s">
        <v>487</v>
      </c>
      <c r="AA3" t="s">
        <v>562</v>
      </c>
      <c r="AC3">
        <v>0.05</v>
      </c>
      <c r="AD3">
        <v>6</v>
      </c>
      <c r="AF3" t="s">
        <v>709</v>
      </c>
      <c r="AG3" t="s">
        <v>531</v>
      </c>
      <c r="AI3" s="6">
        <v>38720</v>
      </c>
      <c r="AJ3" s="6">
        <v>40086</v>
      </c>
      <c r="AK3" t="s">
        <v>345</v>
      </c>
      <c r="AO3" t="s">
        <v>570</v>
      </c>
      <c r="AQ3" s="37">
        <v>1</v>
      </c>
      <c r="AR3" s="37">
        <v>1</v>
      </c>
      <c r="AS3" s="37"/>
      <c r="BB3">
        <v>1</v>
      </c>
      <c r="BF3" t="s">
        <v>127</v>
      </c>
      <c r="BG3" t="s">
        <v>708</v>
      </c>
    </row>
    <row r="4" spans="1:59" x14ac:dyDescent="0.35">
      <c r="A4">
        <v>29</v>
      </c>
      <c r="B4">
        <v>3</v>
      </c>
      <c r="D4" s="7" t="s">
        <v>220</v>
      </c>
      <c r="E4" t="s">
        <v>420</v>
      </c>
      <c r="F4" t="s">
        <v>91</v>
      </c>
      <c r="H4" t="s">
        <v>752</v>
      </c>
      <c r="I4" t="s">
        <v>221</v>
      </c>
      <c r="K4" t="s">
        <v>408</v>
      </c>
      <c r="L4" t="s">
        <v>408</v>
      </c>
      <c r="N4">
        <v>0.215</v>
      </c>
      <c r="O4">
        <v>0</v>
      </c>
      <c r="P4" t="s">
        <v>396</v>
      </c>
      <c r="Q4" s="9" t="s">
        <v>504</v>
      </c>
      <c r="R4" s="9" t="s">
        <v>1205</v>
      </c>
      <c r="T4" s="24">
        <f t="shared" si="0"/>
        <v>273</v>
      </c>
      <c r="U4" s="9">
        <v>1</v>
      </c>
      <c r="Y4" t="s">
        <v>700</v>
      </c>
      <c r="Z4" t="s">
        <v>487</v>
      </c>
      <c r="AA4" t="s">
        <v>562</v>
      </c>
      <c r="AD4">
        <v>6</v>
      </c>
      <c r="AF4" t="s">
        <v>709</v>
      </c>
      <c r="AG4" t="s">
        <v>531</v>
      </c>
      <c r="AI4" s="6">
        <v>38720</v>
      </c>
      <c r="AJ4" s="6">
        <v>40086</v>
      </c>
      <c r="AK4" t="s">
        <v>346</v>
      </c>
      <c r="AO4" t="s">
        <v>570</v>
      </c>
      <c r="AQ4" s="37">
        <v>1</v>
      </c>
      <c r="AR4" s="37">
        <v>1</v>
      </c>
      <c r="AS4" s="37"/>
      <c r="BB4">
        <v>1</v>
      </c>
      <c r="BF4" t="s">
        <v>127</v>
      </c>
      <c r="BG4" t="s">
        <v>708</v>
      </c>
    </row>
    <row r="5" spans="1:59" x14ac:dyDescent="0.35">
      <c r="A5">
        <v>29</v>
      </c>
      <c r="B5">
        <v>4</v>
      </c>
      <c r="D5" s="7" t="s">
        <v>220</v>
      </c>
      <c r="E5" t="s">
        <v>1201</v>
      </c>
      <c r="F5" t="s">
        <v>91</v>
      </c>
      <c r="H5" t="s">
        <v>753</v>
      </c>
      <c r="I5" t="s">
        <v>221</v>
      </c>
      <c r="K5" t="s">
        <v>408</v>
      </c>
      <c r="L5" t="s">
        <v>408</v>
      </c>
      <c r="N5">
        <v>0.121</v>
      </c>
      <c r="O5">
        <v>0</v>
      </c>
      <c r="P5" t="s">
        <v>396</v>
      </c>
      <c r="Q5" s="9" t="s">
        <v>504</v>
      </c>
      <c r="R5" s="9" t="s">
        <v>1205</v>
      </c>
      <c r="T5" s="24">
        <f t="shared" si="0"/>
        <v>273</v>
      </c>
      <c r="U5" s="9">
        <v>1</v>
      </c>
      <c r="Y5" t="s">
        <v>700</v>
      </c>
      <c r="Z5" t="s">
        <v>487</v>
      </c>
      <c r="AA5" t="s">
        <v>562</v>
      </c>
      <c r="AD5">
        <v>6</v>
      </c>
      <c r="AF5" t="s">
        <v>709</v>
      </c>
      <c r="AG5" t="s">
        <v>531</v>
      </c>
      <c r="AI5" s="6">
        <v>38720</v>
      </c>
      <c r="AJ5" s="6">
        <v>40086</v>
      </c>
      <c r="AK5" t="s">
        <v>346</v>
      </c>
      <c r="AO5" t="s">
        <v>570</v>
      </c>
      <c r="AQ5" s="37">
        <v>1</v>
      </c>
      <c r="AR5" s="37">
        <v>1</v>
      </c>
      <c r="AS5" s="37"/>
      <c r="BB5">
        <v>1</v>
      </c>
      <c r="BF5" t="s">
        <v>127</v>
      </c>
      <c r="BG5" t="s">
        <v>708</v>
      </c>
    </row>
    <row r="6" spans="1:59" x14ac:dyDescent="0.35">
      <c r="A6">
        <v>29</v>
      </c>
      <c r="B6">
        <v>5</v>
      </c>
      <c r="D6" s="7" t="s">
        <v>220</v>
      </c>
      <c r="E6" t="s">
        <v>420</v>
      </c>
      <c r="F6" t="s">
        <v>91</v>
      </c>
      <c r="H6" t="s">
        <v>752</v>
      </c>
      <c r="I6" t="s">
        <v>221</v>
      </c>
      <c r="K6" t="s">
        <v>408</v>
      </c>
      <c r="L6" t="s">
        <v>408</v>
      </c>
      <c r="N6">
        <v>0.97399999999999998</v>
      </c>
      <c r="O6">
        <v>0</v>
      </c>
      <c r="P6" t="s">
        <v>396</v>
      </c>
      <c r="Q6" s="9" t="s">
        <v>504</v>
      </c>
      <c r="R6" s="9" t="s">
        <v>1205</v>
      </c>
      <c r="T6" s="24">
        <f t="shared" si="0"/>
        <v>273</v>
      </c>
      <c r="U6" s="9">
        <v>1</v>
      </c>
      <c r="Y6" t="s">
        <v>700</v>
      </c>
      <c r="Z6" t="s">
        <v>487</v>
      </c>
      <c r="AA6" t="s">
        <v>562</v>
      </c>
      <c r="AD6">
        <v>6</v>
      </c>
      <c r="AF6" t="s">
        <v>709</v>
      </c>
      <c r="AG6" t="s">
        <v>531</v>
      </c>
      <c r="AI6" s="6">
        <v>38720</v>
      </c>
      <c r="AJ6" s="6">
        <v>40086</v>
      </c>
      <c r="AK6" t="s">
        <v>278</v>
      </c>
      <c r="AO6" t="s">
        <v>570</v>
      </c>
      <c r="AQ6" s="37">
        <v>1</v>
      </c>
      <c r="AR6" s="37">
        <v>1</v>
      </c>
      <c r="AS6" s="37"/>
      <c r="BB6">
        <v>1</v>
      </c>
      <c r="BF6" t="s">
        <v>127</v>
      </c>
      <c r="BG6" t="s">
        <v>708</v>
      </c>
    </row>
    <row r="7" spans="1:59" x14ac:dyDescent="0.35">
      <c r="A7">
        <v>29</v>
      </c>
      <c r="B7">
        <v>6</v>
      </c>
      <c r="D7" s="7" t="s">
        <v>220</v>
      </c>
      <c r="E7" t="s">
        <v>1201</v>
      </c>
      <c r="F7" t="s">
        <v>91</v>
      </c>
      <c r="H7" t="s">
        <v>753</v>
      </c>
      <c r="I7" t="s">
        <v>221</v>
      </c>
      <c r="K7" t="s">
        <v>408</v>
      </c>
      <c r="L7" t="s">
        <v>408</v>
      </c>
      <c r="N7">
        <v>0.47399999999999998</v>
      </c>
      <c r="O7">
        <v>0</v>
      </c>
      <c r="P7" t="s">
        <v>396</v>
      </c>
      <c r="Q7" s="9" t="s">
        <v>504</v>
      </c>
      <c r="R7" s="9" t="s">
        <v>1205</v>
      </c>
      <c r="T7" s="24">
        <f t="shared" si="0"/>
        <v>273</v>
      </c>
      <c r="U7" s="9">
        <v>1</v>
      </c>
      <c r="Y7" t="s">
        <v>700</v>
      </c>
      <c r="Z7" t="s">
        <v>487</v>
      </c>
      <c r="AA7" t="s">
        <v>562</v>
      </c>
      <c r="AD7">
        <v>6</v>
      </c>
      <c r="AF7" t="s">
        <v>709</v>
      </c>
      <c r="AG7" t="s">
        <v>531</v>
      </c>
      <c r="AI7" s="6">
        <v>38720</v>
      </c>
      <c r="AJ7" s="6">
        <v>40086</v>
      </c>
      <c r="AK7" t="s">
        <v>278</v>
      </c>
      <c r="AO7" t="s">
        <v>570</v>
      </c>
      <c r="AQ7" s="37">
        <v>1</v>
      </c>
      <c r="AR7" s="37">
        <v>1</v>
      </c>
      <c r="AS7" s="37"/>
      <c r="BB7">
        <v>1</v>
      </c>
      <c r="BF7" t="s">
        <v>127</v>
      </c>
      <c r="BG7" t="s">
        <v>708</v>
      </c>
    </row>
    <row r="8" spans="1:59" x14ac:dyDescent="0.35">
      <c r="A8">
        <v>29</v>
      </c>
      <c r="B8">
        <v>7</v>
      </c>
      <c r="D8" s="7" t="s">
        <v>220</v>
      </c>
      <c r="E8" t="s">
        <v>420</v>
      </c>
      <c r="F8" t="s">
        <v>91</v>
      </c>
      <c r="H8" t="s">
        <v>752</v>
      </c>
      <c r="I8" t="s">
        <v>221</v>
      </c>
      <c r="K8" t="s">
        <v>408</v>
      </c>
      <c r="L8" t="s">
        <v>408</v>
      </c>
      <c r="N8">
        <v>0.61799999999999999</v>
      </c>
      <c r="O8">
        <v>0</v>
      </c>
      <c r="P8" t="s">
        <v>396</v>
      </c>
      <c r="Q8" s="9" t="s">
        <v>504</v>
      </c>
      <c r="R8" s="9" t="s">
        <v>1205</v>
      </c>
      <c r="T8" s="24">
        <f t="shared" si="0"/>
        <v>273</v>
      </c>
      <c r="U8" s="9">
        <v>1</v>
      </c>
      <c r="Y8" t="s">
        <v>700</v>
      </c>
      <c r="Z8" t="s">
        <v>487</v>
      </c>
      <c r="AA8" t="s">
        <v>562</v>
      </c>
      <c r="AD8">
        <v>6</v>
      </c>
      <c r="AF8" t="s">
        <v>709</v>
      </c>
      <c r="AG8" t="s">
        <v>622</v>
      </c>
      <c r="AI8" s="6">
        <v>38720</v>
      </c>
      <c r="AJ8" s="6">
        <v>40086</v>
      </c>
      <c r="AK8" t="s">
        <v>279</v>
      </c>
      <c r="AO8" t="s">
        <v>570</v>
      </c>
      <c r="AQ8" s="37">
        <v>1</v>
      </c>
      <c r="AR8" s="37">
        <v>1</v>
      </c>
      <c r="AS8" s="37"/>
      <c r="BB8">
        <v>1</v>
      </c>
      <c r="BF8" t="s">
        <v>127</v>
      </c>
      <c r="BG8" t="s">
        <v>708</v>
      </c>
    </row>
    <row r="9" spans="1:59" x14ac:dyDescent="0.35">
      <c r="A9">
        <v>29</v>
      </c>
      <c r="B9">
        <v>8</v>
      </c>
      <c r="D9" s="7" t="s">
        <v>220</v>
      </c>
      <c r="E9" t="s">
        <v>1201</v>
      </c>
      <c r="F9" t="s">
        <v>91</v>
      </c>
      <c r="H9" t="s">
        <v>753</v>
      </c>
      <c r="I9" t="s">
        <v>221</v>
      </c>
      <c r="K9" t="s">
        <v>408</v>
      </c>
      <c r="L9" t="s">
        <v>408</v>
      </c>
      <c r="N9">
        <v>0.48599999999999999</v>
      </c>
      <c r="O9">
        <v>0</v>
      </c>
      <c r="P9" t="s">
        <v>396</v>
      </c>
      <c r="Q9" s="9" t="s">
        <v>504</v>
      </c>
      <c r="R9" s="9" t="s">
        <v>1205</v>
      </c>
      <c r="T9" s="24">
        <f t="shared" si="0"/>
        <v>273</v>
      </c>
      <c r="U9" s="9">
        <v>1</v>
      </c>
      <c r="Y9" t="s">
        <v>700</v>
      </c>
      <c r="Z9" t="s">
        <v>487</v>
      </c>
      <c r="AA9" t="s">
        <v>562</v>
      </c>
      <c r="AD9">
        <v>6</v>
      </c>
      <c r="AF9" t="s">
        <v>709</v>
      </c>
      <c r="AG9" t="s">
        <v>622</v>
      </c>
      <c r="AI9" s="6">
        <v>38720</v>
      </c>
      <c r="AJ9" s="6">
        <v>40086</v>
      </c>
      <c r="AK9" t="s">
        <v>279</v>
      </c>
      <c r="AO9" t="s">
        <v>570</v>
      </c>
      <c r="AQ9" s="37">
        <v>1</v>
      </c>
      <c r="AR9" s="37">
        <v>1</v>
      </c>
      <c r="AS9" s="37"/>
      <c r="BB9">
        <v>1</v>
      </c>
      <c r="BF9" t="s">
        <v>127</v>
      </c>
      <c r="BG9" t="s">
        <v>708</v>
      </c>
    </row>
    <row r="10" spans="1:59" x14ac:dyDescent="0.35">
      <c r="A10">
        <v>29</v>
      </c>
      <c r="B10">
        <v>9</v>
      </c>
      <c r="D10" s="7" t="s">
        <v>220</v>
      </c>
      <c r="E10" t="s">
        <v>420</v>
      </c>
      <c r="F10" t="s">
        <v>91</v>
      </c>
      <c r="H10" t="s">
        <v>752</v>
      </c>
      <c r="I10" t="s">
        <v>221</v>
      </c>
      <c r="K10" t="s">
        <v>408</v>
      </c>
      <c r="L10" t="s">
        <v>408</v>
      </c>
      <c r="N10">
        <v>4.8000000000000001E-2</v>
      </c>
      <c r="O10">
        <v>0</v>
      </c>
      <c r="P10" t="s">
        <v>396</v>
      </c>
      <c r="Q10" s="9" t="s">
        <v>504</v>
      </c>
      <c r="R10" s="9" t="s">
        <v>1205</v>
      </c>
      <c r="T10" s="24">
        <f t="shared" si="0"/>
        <v>436</v>
      </c>
      <c r="U10" s="9">
        <v>1</v>
      </c>
      <c r="Y10" t="s">
        <v>700</v>
      </c>
      <c r="Z10" t="s">
        <v>487</v>
      </c>
      <c r="AA10" t="s">
        <v>562</v>
      </c>
      <c r="AC10">
        <v>0.05</v>
      </c>
      <c r="AD10">
        <v>7</v>
      </c>
      <c r="AF10" t="s">
        <v>709</v>
      </c>
      <c r="AG10" t="s">
        <v>531</v>
      </c>
      <c r="AI10" s="6">
        <v>38720</v>
      </c>
      <c r="AJ10" s="6">
        <v>40904</v>
      </c>
      <c r="AK10" t="s">
        <v>345</v>
      </c>
      <c r="AO10" t="s">
        <v>569</v>
      </c>
      <c r="AQ10" s="37">
        <v>1</v>
      </c>
      <c r="AR10" s="37">
        <v>1</v>
      </c>
      <c r="AS10" s="37"/>
      <c r="BF10" t="s">
        <v>127</v>
      </c>
      <c r="BG10" t="s">
        <v>708</v>
      </c>
    </row>
    <row r="11" spans="1:59" x14ac:dyDescent="0.35">
      <c r="A11">
        <v>29</v>
      </c>
      <c r="B11">
        <v>10</v>
      </c>
      <c r="D11" s="7" t="s">
        <v>220</v>
      </c>
      <c r="E11" t="s">
        <v>1201</v>
      </c>
      <c r="F11" t="s">
        <v>91</v>
      </c>
      <c r="H11" t="s">
        <v>753</v>
      </c>
      <c r="I11" t="s">
        <v>221</v>
      </c>
      <c r="K11" t="s">
        <v>408</v>
      </c>
      <c r="L11" t="s">
        <v>408</v>
      </c>
      <c r="N11">
        <v>3.5000000000000003E-2</v>
      </c>
      <c r="O11">
        <v>0</v>
      </c>
      <c r="P11" t="s">
        <v>396</v>
      </c>
      <c r="Q11" s="9" t="s">
        <v>504</v>
      </c>
      <c r="R11" s="9" t="s">
        <v>1205</v>
      </c>
      <c r="T11" s="24">
        <f t="shared" si="0"/>
        <v>436</v>
      </c>
      <c r="U11" s="9">
        <v>1</v>
      </c>
      <c r="Y11" t="s">
        <v>700</v>
      </c>
      <c r="Z11" t="s">
        <v>487</v>
      </c>
      <c r="AA11" t="s">
        <v>562</v>
      </c>
      <c r="AC11">
        <v>0.05</v>
      </c>
      <c r="AD11">
        <v>7</v>
      </c>
      <c r="AF11" t="s">
        <v>709</v>
      </c>
      <c r="AG11" t="s">
        <v>531</v>
      </c>
      <c r="AI11" s="6">
        <v>38720</v>
      </c>
      <c r="AJ11" s="6">
        <v>40904</v>
      </c>
      <c r="AK11" t="s">
        <v>345</v>
      </c>
      <c r="AO11" t="s">
        <v>569</v>
      </c>
      <c r="AQ11" s="37">
        <v>1</v>
      </c>
      <c r="AR11" s="37">
        <v>1</v>
      </c>
      <c r="AS11" s="37"/>
      <c r="BF11" t="s">
        <v>127</v>
      </c>
      <c r="BG11" t="s">
        <v>708</v>
      </c>
    </row>
    <row r="12" spans="1:59" x14ac:dyDescent="0.35">
      <c r="A12">
        <v>29</v>
      </c>
      <c r="B12">
        <v>11</v>
      </c>
      <c r="D12" s="7" t="s">
        <v>220</v>
      </c>
      <c r="E12" t="s">
        <v>420</v>
      </c>
      <c r="F12" t="s">
        <v>91</v>
      </c>
      <c r="H12" t="s">
        <v>752</v>
      </c>
      <c r="I12" t="s">
        <v>221</v>
      </c>
      <c r="K12" t="s">
        <v>408</v>
      </c>
      <c r="L12" t="s">
        <v>408</v>
      </c>
      <c r="N12">
        <v>0.17100000000000001</v>
      </c>
      <c r="O12">
        <v>0</v>
      </c>
      <c r="P12" t="s">
        <v>396</v>
      </c>
      <c r="Q12" s="9" t="s">
        <v>504</v>
      </c>
      <c r="R12" s="9" t="s">
        <v>1205</v>
      </c>
      <c r="T12" s="24">
        <f t="shared" si="0"/>
        <v>436</v>
      </c>
      <c r="U12" s="9">
        <v>1</v>
      </c>
      <c r="Y12" t="s">
        <v>700</v>
      </c>
      <c r="Z12" t="s">
        <v>487</v>
      </c>
      <c r="AA12" t="s">
        <v>562</v>
      </c>
      <c r="AD12">
        <v>7</v>
      </c>
      <c r="AF12" t="s">
        <v>709</v>
      </c>
      <c r="AG12" t="s">
        <v>531</v>
      </c>
      <c r="AI12" s="6">
        <v>38720</v>
      </c>
      <c r="AJ12" s="6">
        <v>40904</v>
      </c>
      <c r="AK12" t="s">
        <v>346</v>
      </c>
      <c r="AO12" t="s">
        <v>569</v>
      </c>
      <c r="AQ12" s="37">
        <v>1</v>
      </c>
      <c r="AR12" s="37">
        <v>1</v>
      </c>
      <c r="AS12" s="37"/>
      <c r="BF12" t="s">
        <v>127</v>
      </c>
      <c r="BG12" t="s">
        <v>708</v>
      </c>
    </row>
    <row r="13" spans="1:59" x14ac:dyDescent="0.35">
      <c r="A13">
        <v>29</v>
      </c>
      <c r="B13">
        <v>12</v>
      </c>
      <c r="D13" s="7" t="s">
        <v>220</v>
      </c>
      <c r="E13" t="s">
        <v>1201</v>
      </c>
      <c r="F13" t="s">
        <v>91</v>
      </c>
      <c r="H13" t="s">
        <v>753</v>
      </c>
      <c r="I13" t="s">
        <v>221</v>
      </c>
      <c r="K13" t="s">
        <v>408</v>
      </c>
      <c r="L13" t="s">
        <v>408</v>
      </c>
      <c r="N13">
        <v>6.8000000000000005E-2</v>
      </c>
      <c r="O13">
        <v>0</v>
      </c>
      <c r="P13" t="s">
        <v>396</v>
      </c>
      <c r="Q13" s="9" t="s">
        <v>504</v>
      </c>
      <c r="R13" s="9" t="s">
        <v>1205</v>
      </c>
      <c r="T13" s="24">
        <f t="shared" si="0"/>
        <v>436</v>
      </c>
      <c r="U13" s="9">
        <v>1</v>
      </c>
      <c r="Y13" t="s">
        <v>700</v>
      </c>
      <c r="Z13" t="s">
        <v>487</v>
      </c>
      <c r="AA13" t="s">
        <v>562</v>
      </c>
      <c r="AC13">
        <v>0.1</v>
      </c>
      <c r="AD13">
        <v>7</v>
      </c>
      <c r="AF13" t="s">
        <v>709</v>
      </c>
      <c r="AG13" t="s">
        <v>531</v>
      </c>
      <c r="AI13" s="6">
        <v>38720</v>
      </c>
      <c r="AJ13" s="6">
        <v>40904</v>
      </c>
      <c r="AK13" t="s">
        <v>346</v>
      </c>
      <c r="AO13" t="s">
        <v>569</v>
      </c>
      <c r="AQ13" s="37">
        <v>1</v>
      </c>
      <c r="AR13" s="37">
        <v>1</v>
      </c>
      <c r="AS13" s="37"/>
      <c r="BF13" t="s">
        <v>127</v>
      </c>
      <c r="BG13" t="s">
        <v>708</v>
      </c>
    </row>
    <row r="14" spans="1:59" x14ac:dyDescent="0.35">
      <c r="A14">
        <v>29</v>
      </c>
      <c r="B14">
        <v>13</v>
      </c>
      <c r="D14" s="7" t="s">
        <v>220</v>
      </c>
      <c r="E14" t="s">
        <v>420</v>
      </c>
      <c r="F14" t="s">
        <v>91</v>
      </c>
      <c r="H14" t="s">
        <v>752</v>
      </c>
      <c r="I14" t="s">
        <v>221</v>
      </c>
      <c r="K14" t="s">
        <v>408</v>
      </c>
      <c r="L14" t="s">
        <v>408</v>
      </c>
      <c r="N14">
        <v>0.23200000000000001</v>
      </c>
      <c r="O14">
        <v>0</v>
      </c>
      <c r="P14" t="s">
        <v>396</v>
      </c>
      <c r="Q14" s="9" t="s">
        <v>504</v>
      </c>
      <c r="R14" s="9" t="s">
        <v>1205</v>
      </c>
      <c r="T14" s="24">
        <f t="shared" si="0"/>
        <v>436</v>
      </c>
      <c r="U14" s="9">
        <v>1</v>
      </c>
      <c r="Y14" t="s">
        <v>700</v>
      </c>
      <c r="Z14" t="s">
        <v>487</v>
      </c>
      <c r="AA14" t="s">
        <v>562</v>
      </c>
      <c r="AD14">
        <v>7</v>
      </c>
      <c r="AF14" t="s">
        <v>709</v>
      </c>
      <c r="AG14" t="s">
        <v>531</v>
      </c>
      <c r="AI14" s="6">
        <v>38720</v>
      </c>
      <c r="AJ14" s="6">
        <v>40904</v>
      </c>
      <c r="AK14" t="s">
        <v>278</v>
      </c>
      <c r="AO14" t="s">
        <v>569</v>
      </c>
      <c r="AQ14" s="37">
        <v>1</v>
      </c>
      <c r="AR14" s="37">
        <v>1</v>
      </c>
      <c r="AS14" s="37"/>
      <c r="BF14" t="s">
        <v>127</v>
      </c>
      <c r="BG14" t="s">
        <v>708</v>
      </c>
    </row>
    <row r="15" spans="1:59" x14ac:dyDescent="0.35">
      <c r="A15">
        <v>29</v>
      </c>
      <c r="B15">
        <v>14</v>
      </c>
      <c r="D15" s="7" t="s">
        <v>220</v>
      </c>
      <c r="E15" t="s">
        <v>1201</v>
      </c>
      <c r="F15" t="s">
        <v>91</v>
      </c>
      <c r="H15" t="s">
        <v>753</v>
      </c>
      <c r="I15" t="s">
        <v>221</v>
      </c>
      <c r="K15" t="s">
        <v>408</v>
      </c>
      <c r="L15" t="s">
        <v>408</v>
      </c>
      <c r="N15">
        <v>0.70299999999999996</v>
      </c>
      <c r="O15">
        <v>0</v>
      </c>
      <c r="P15" t="s">
        <v>396</v>
      </c>
      <c r="Q15" s="9" t="s">
        <v>504</v>
      </c>
      <c r="R15" s="9" t="s">
        <v>1205</v>
      </c>
      <c r="T15" s="24">
        <f t="shared" si="0"/>
        <v>436</v>
      </c>
      <c r="U15" s="9">
        <v>1</v>
      </c>
      <c r="Y15" t="s">
        <v>700</v>
      </c>
      <c r="Z15" t="s">
        <v>487</v>
      </c>
      <c r="AA15" t="s">
        <v>562</v>
      </c>
      <c r="AD15">
        <v>7</v>
      </c>
      <c r="AF15" t="s">
        <v>709</v>
      </c>
      <c r="AG15" t="s">
        <v>531</v>
      </c>
      <c r="AI15" s="6">
        <v>38720</v>
      </c>
      <c r="AJ15" s="6">
        <v>40904</v>
      </c>
      <c r="AK15" t="s">
        <v>278</v>
      </c>
      <c r="AO15" t="s">
        <v>569</v>
      </c>
      <c r="AQ15" s="37">
        <v>1</v>
      </c>
      <c r="AR15" s="37">
        <v>1</v>
      </c>
      <c r="AS15" s="37"/>
      <c r="BF15" t="s">
        <v>127</v>
      </c>
      <c r="BG15" t="s">
        <v>708</v>
      </c>
    </row>
    <row r="16" spans="1:59" x14ac:dyDescent="0.35">
      <c r="A16">
        <v>29</v>
      </c>
      <c r="B16">
        <v>15</v>
      </c>
      <c r="D16" s="7" t="s">
        <v>220</v>
      </c>
      <c r="E16" t="s">
        <v>420</v>
      </c>
      <c r="F16" t="s">
        <v>91</v>
      </c>
      <c r="H16" t="s">
        <v>752</v>
      </c>
      <c r="I16" t="s">
        <v>221</v>
      </c>
      <c r="K16" t="s">
        <v>408</v>
      </c>
      <c r="L16" t="s">
        <v>408</v>
      </c>
      <c r="N16">
        <v>0.68899999999999995</v>
      </c>
      <c r="O16">
        <v>0</v>
      </c>
      <c r="P16" t="s">
        <v>396</v>
      </c>
      <c r="Q16" s="9" t="s">
        <v>504</v>
      </c>
      <c r="R16" s="9" t="s">
        <v>1205</v>
      </c>
      <c r="T16" s="24">
        <f t="shared" si="0"/>
        <v>436</v>
      </c>
      <c r="U16" s="9">
        <v>1</v>
      </c>
      <c r="Y16" t="s">
        <v>700</v>
      </c>
      <c r="Z16" t="s">
        <v>487</v>
      </c>
      <c r="AA16" t="s">
        <v>562</v>
      </c>
      <c r="AD16">
        <v>7</v>
      </c>
      <c r="AF16" t="s">
        <v>709</v>
      </c>
      <c r="AG16" t="s">
        <v>622</v>
      </c>
      <c r="AI16" s="6">
        <v>38720</v>
      </c>
      <c r="AJ16" s="6">
        <v>40904</v>
      </c>
      <c r="AK16" t="s">
        <v>279</v>
      </c>
      <c r="AO16" t="s">
        <v>569</v>
      </c>
      <c r="AQ16" s="37">
        <v>1</v>
      </c>
      <c r="AR16" s="37">
        <v>1</v>
      </c>
      <c r="AS16" s="37"/>
      <c r="BF16" t="s">
        <v>127</v>
      </c>
      <c r="BG16" t="s">
        <v>708</v>
      </c>
    </row>
    <row r="17" spans="1:59" x14ac:dyDescent="0.35">
      <c r="A17">
        <v>29</v>
      </c>
      <c r="B17">
        <v>16</v>
      </c>
      <c r="D17" s="7" t="s">
        <v>220</v>
      </c>
      <c r="E17" t="s">
        <v>1201</v>
      </c>
      <c r="F17" t="s">
        <v>91</v>
      </c>
      <c r="H17" t="s">
        <v>753</v>
      </c>
      <c r="I17" t="s">
        <v>221</v>
      </c>
      <c r="K17" t="s">
        <v>408</v>
      </c>
      <c r="L17" t="s">
        <v>408</v>
      </c>
      <c r="N17">
        <v>0.61599999999999999</v>
      </c>
      <c r="O17">
        <v>0</v>
      </c>
      <c r="P17" t="s">
        <v>396</v>
      </c>
      <c r="Q17" s="9" t="s">
        <v>504</v>
      </c>
      <c r="R17" s="9" t="s">
        <v>1205</v>
      </c>
      <c r="T17" s="24">
        <f t="shared" si="0"/>
        <v>436</v>
      </c>
      <c r="U17" s="9">
        <v>1</v>
      </c>
      <c r="Y17" t="s">
        <v>700</v>
      </c>
      <c r="Z17" t="s">
        <v>487</v>
      </c>
      <c r="AA17" t="s">
        <v>562</v>
      </c>
      <c r="AD17">
        <v>7</v>
      </c>
      <c r="AF17" t="s">
        <v>709</v>
      </c>
      <c r="AG17" t="s">
        <v>622</v>
      </c>
      <c r="AI17" s="6">
        <v>38720</v>
      </c>
      <c r="AJ17" s="6">
        <v>40904</v>
      </c>
      <c r="AK17" t="s">
        <v>279</v>
      </c>
      <c r="AO17" t="s">
        <v>569</v>
      </c>
      <c r="AQ17" s="37">
        <v>1</v>
      </c>
      <c r="AR17" s="37">
        <v>1</v>
      </c>
      <c r="AS17" s="37"/>
      <c r="BF17" t="s">
        <v>127</v>
      </c>
      <c r="BG17" t="s">
        <v>708</v>
      </c>
    </row>
    <row r="18" spans="1:59" x14ac:dyDescent="0.35">
      <c r="A18">
        <v>29</v>
      </c>
      <c r="B18">
        <v>24</v>
      </c>
      <c r="D18" t="s">
        <v>591</v>
      </c>
      <c r="E18" t="s">
        <v>420</v>
      </c>
      <c r="F18" t="s">
        <v>91</v>
      </c>
      <c r="H18" t="s">
        <v>754</v>
      </c>
      <c r="I18" t="s">
        <v>221</v>
      </c>
      <c r="K18" t="s">
        <v>408</v>
      </c>
      <c r="L18" t="s">
        <v>408</v>
      </c>
      <c r="N18">
        <v>2.8000000000000001E-2</v>
      </c>
      <c r="O18">
        <v>0</v>
      </c>
      <c r="P18" t="s">
        <v>396</v>
      </c>
      <c r="Q18" s="9" t="s">
        <v>504</v>
      </c>
      <c r="R18" s="9" t="s">
        <v>1205</v>
      </c>
      <c r="T18" s="24">
        <f t="shared" si="0"/>
        <v>436</v>
      </c>
      <c r="U18" s="9">
        <v>1</v>
      </c>
      <c r="Y18" t="s">
        <v>700</v>
      </c>
      <c r="Z18" t="s">
        <v>487</v>
      </c>
      <c r="AA18" t="s">
        <v>562</v>
      </c>
      <c r="AC18">
        <v>0.05</v>
      </c>
      <c r="AD18">
        <v>10</v>
      </c>
      <c r="AF18" t="s">
        <v>709</v>
      </c>
      <c r="AG18" t="s">
        <v>531</v>
      </c>
      <c r="AI18" s="6">
        <v>38720</v>
      </c>
      <c r="AJ18" s="6">
        <v>40904</v>
      </c>
      <c r="AK18" t="s">
        <v>63</v>
      </c>
      <c r="AO18" t="s">
        <v>569</v>
      </c>
      <c r="AQ18" s="37">
        <v>3</v>
      </c>
      <c r="AR18" s="37">
        <v>3</v>
      </c>
      <c r="AS18" s="37"/>
      <c r="BF18" t="s">
        <v>127</v>
      </c>
      <c r="BG18" t="s">
        <v>708</v>
      </c>
    </row>
    <row r="19" spans="1:59" x14ac:dyDescent="0.35">
      <c r="A19">
        <v>29</v>
      </c>
      <c r="B19">
        <v>25</v>
      </c>
      <c r="D19" t="s">
        <v>591</v>
      </c>
      <c r="E19" t="s">
        <v>420</v>
      </c>
      <c r="F19" t="s">
        <v>91</v>
      </c>
      <c r="H19" t="s">
        <v>755</v>
      </c>
      <c r="I19" t="s">
        <v>221</v>
      </c>
      <c r="K19" t="s">
        <v>408</v>
      </c>
      <c r="L19" t="s">
        <v>408</v>
      </c>
      <c r="N19">
        <v>2.5499999999999998E-2</v>
      </c>
      <c r="O19">
        <v>0</v>
      </c>
      <c r="P19" t="s">
        <v>396</v>
      </c>
      <c r="Q19" s="9" t="s">
        <v>504</v>
      </c>
      <c r="R19" s="9" t="s">
        <v>1205</v>
      </c>
      <c r="T19" s="24">
        <f t="shared" si="0"/>
        <v>436</v>
      </c>
      <c r="U19" s="9">
        <v>1</v>
      </c>
      <c r="Y19" t="s">
        <v>700</v>
      </c>
      <c r="Z19" t="s">
        <v>487</v>
      </c>
      <c r="AA19" t="s">
        <v>562</v>
      </c>
      <c r="AC19">
        <v>0.05</v>
      </c>
      <c r="AD19">
        <v>10</v>
      </c>
      <c r="AF19" t="s">
        <v>709</v>
      </c>
      <c r="AG19" t="s">
        <v>531</v>
      </c>
      <c r="AI19" s="6">
        <v>38720</v>
      </c>
      <c r="AJ19" s="6">
        <v>40904</v>
      </c>
      <c r="AK19" s="9" t="s">
        <v>43</v>
      </c>
      <c r="AO19" t="s">
        <v>569</v>
      </c>
      <c r="AQ19" s="37">
        <v>2</v>
      </c>
      <c r="AR19" s="37">
        <v>2</v>
      </c>
      <c r="AS19" s="37"/>
      <c r="BF19" t="s">
        <v>127</v>
      </c>
      <c r="BG19" t="s">
        <v>708</v>
      </c>
    </row>
    <row r="20" spans="1:59" x14ac:dyDescent="0.35">
      <c r="A20">
        <v>29</v>
      </c>
      <c r="B20">
        <v>26</v>
      </c>
      <c r="D20" t="s">
        <v>591</v>
      </c>
      <c r="E20" t="s">
        <v>420</v>
      </c>
      <c r="F20" t="s">
        <v>91</v>
      </c>
      <c r="H20" t="s">
        <v>756</v>
      </c>
      <c r="I20" t="s">
        <v>221</v>
      </c>
      <c r="K20" t="s">
        <v>408</v>
      </c>
      <c r="L20" t="s">
        <v>408</v>
      </c>
      <c r="N20">
        <v>1.8100000000000002E-2</v>
      </c>
      <c r="O20">
        <v>0</v>
      </c>
      <c r="P20" t="s">
        <v>396</v>
      </c>
      <c r="Q20" s="9" t="s">
        <v>504</v>
      </c>
      <c r="R20" s="9" t="s">
        <v>1205</v>
      </c>
      <c r="T20" s="24">
        <f t="shared" si="0"/>
        <v>436</v>
      </c>
      <c r="U20" s="9">
        <v>1</v>
      </c>
      <c r="Y20" t="s">
        <v>700</v>
      </c>
      <c r="Z20" t="s">
        <v>487</v>
      </c>
      <c r="AA20" t="s">
        <v>562</v>
      </c>
      <c r="AC20">
        <v>0.05</v>
      </c>
      <c r="AD20">
        <v>10</v>
      </c>
      <c r="AF20" t="s">
        <v>709</v>
      </c>
      <c r="AG20" t="s">
        <v>531</v>
      </c>
      <c r="AI20" s="6">
        <v>38720</v>
      </c>
      <c r="AJ20" s="6">
        <v>40904</v>
      </c>
      <c r="AK20" s="9" t="s">
        <v>43</v>
      </c>
      <c r="AO20" t="s">
        <v>569</v>
      </c>
      <c r="AQ20" s="37">
        <v>3</v>
      </c>
      <c r="AR20" s="37">
        <v>3</v>
      </c>
      <c r="AS20" s="37"/>
      <c r="BF20" t="s">
        <v>127</v>
      </c>
      <c r="BG20" t="s">
        <v>708</v>
      </c>
    </row>
    <row r="21" spans="1:59" x14ac:dyDescent="0.35">
      <c r="A21">
        <v>29</v>
      </c>
      <c r="B21">
        <v>27</v>
      </c>
      <c r="D21" t="s">
        <v>591</v>
      </c>
      <c r="E21" t="s">
        <v>420</v>
      </c>
      <c r="F21" t="s">
        <v>91</v>
      </c>
      <c r="H21" t="s">
        <v>756</v>
      </c>
      <c r="I21" t="s">
        <v>221</v>
      </c>
      <c r="K21" t="s">
        <v>408</v>
      </c>
      <c r="L21" t="s">
        <v>408</v>
      </c>
      <c r="N21">
        <v>3.15E-2</v>
      </c>
      <c r="O21">
        <v>0</v>
      </c>
      <c r="P21" t="s">
        <v>396</v>
      </c>
      <c r="Q21" s="9" t="s">
        <v>504</v>
      </c>
      <c r="R21" s="9" t="s">
        <v>1205</v>
      </c>
      <c r="T21" s="24">
        <f t="shared" si="0"/>
        <v>436</v>
      </c>
      <c r="U21" s="9">
        <v>1</v>
      </c>
      <c r="Y21" t="s">
        <v>700</v>
      </c>
      <c r="Z21" t="s">
        <v>487</v>
      </c>
      <c r="AA21" t="s">
        <v>562</v>
      </c>
      <c r="AC21">
        <v>0.05</v>
      </c>
      <c r="AD21">
        <v>10</v>
      </c>
      <c r="AF21" t="s">
        <v>709</v>
      </c>
      <c r="AG21" t="s">
        <v>531</v>
      </c>
      <c r="AI21" s="6">
        <v>38720</v>
      </c>
      <c r="AJ21" s="6">
        <v>40904</v>
      </c>
      <c r="AK21" s="9" t="s">
        <v>63</v>
      </c>
      <c r="AO21" t="s">
        <v>569</v>
      </c>
      <c r="AQ21" s="37">
        <v>3</v>
      </c>
      <c r="AR21" s="37">
        <v>3</v>
      </c>
      <c r="AS21" s="37"/>
      <c r="BF21" t="s">
        <v>127</v>
      </c>
      <c r="BG21" t="s">
        <v>708</v>
      </c>
    </row>
    <row r="22" spans="1:59" x14ac:dyDescent="0.35">
      <c r="A22">
        <v>29</v>
      </c>
      <c r="B22">
        <v>28</v>
      </c>
      <c r="D22" t="s">
        <v>591</v>
      </c>
      <c r="E22" t="s">
        <v>420</v>
      </c>
      <c r="F22" t="s">
        <v>91</v>
      </c>
      <c r="H22" t="s">
        <v>756</v>
      </c>
      <c r="I22" t="s">
        <v>221</v>
      </c>
      <c r="K22" t="s">
        <v>408</v>
      </c>
      <c r="L22" t="s">
        <v>408</v>
      </c>
      <c r="N22">
        <v>1.06E-2</v>
      </c>
      <c r="O22">
        <v>0</v>
      </c>
      <c r="P22" t="s">
        <v>396</v>
      </c>
      <c r="Q22" s="9" t="s">
        <v>504</v>
      </c>
      <c r="R22" s="9" t="s">
        <v>1205</v>
      </c>
      <c r="T22" s="24">
        <f t="shared" si="0"/>
        <v>436</v>
      </c>
      <c r="U22" s="9">
        <v>1</v>
      </c>
      <c r="Y22" t="s">
        <v>700</v>
      </c>
      <c r="Z22" t="s">
        <v>487</v>
      </c>
      <c r="AA22" t="s">
        <v>562</v>
      </c>
      <c r="AC22">
        <v>0.05</v>
      </c>
      <c r="AD22">
        <v>10</v>
      </c>
      <c r="AF22" t="s">
        <v>709</v>
      </c>
      <c r="AG22" t="s">
        <v>531</v>
      </c>
      <c r="AI22" s="6">
        <v>38720</v>
      </c>
      <c r="AJ22" s="6">
        <v>40904</v>
      </c>
      <c r="AK22" s="36" t="s">
        <v>223</v>
      </c>
      <c r="AO22" t="s">
        <v>569</v>
      </c>
      <c r="AQ22" s="37">
        <v>3</v>
      </c>
      <c r="AR22" s="37">
        <v>3</v>
      </c>
      <c r="AS22" s="37"/>
      <c r="BF22" t="s">
        <v>127</v>
      </c>
      <c r="BG22" t="s">
        <v>708</v>
      </c>
    </row>
    <row r="23" spans="1:59" x14ac:dyDescent="0.35">
      <c r="A23">
        <v>29</v>
      </c>
      <c r="B23">
        <v>29</v>
      </c>
      <c r="D23" t="s">
        <v>591</v>
      </c>
      <c r="E23" t="s">
        <v>1201</v>
      </c>
      <c r="F23" t="s">
        <v>91</v>
      </c>
      <c r="H23" t="s">
        <v>757</v>
      </c>
      <c r="I23" t="s">
        <v>221</v>
      </c>
      <c r="K23" t="s">
        <v>408</v>
      </c>
      <c r="L23" t="s">
        <v>408</v>
      </c>
      <c r="N23">
        <v>8.9999999999999993E-3</v>
      </c>
      <c r="O23">
        <v>0</v>
      </c>
      <c r="P23" t="s">
        <v>396</v>
      </c>
      <c r="Q23" s="9" t="s">
        <v>504</v>
      </c>
      <c r="R23" s="9" t="s">
        <v>1205</v>
      </c>
      <c r="T23" s="24">
        <f t="shared" si="0"/>
        <v>436</v>
      </c>
      <c r="U23" s="9">
        <v>1</v>
      </c>
      <c r="Y23" t="s">
        <v>700</v>
      </c>
      <c r="Z23" t="s">
        <v>487</v>
      </c>
      <c r="AA23" t="s">
        <v>562</v>
      </c>
      <c r="AC23">
        <v>0.1</v>
      </c>
      <c r="AD23">
        <v>10</v>
      </c>
      <c r="AF23" t="s">
        <v>709</v>
      </c>
      <c r="AG23" t="s">
        <v>531</v>
      </c>
      <c r="AI23" s="6">
        <v>38720</v>
      </c>
      <c r="AJ23" s="6">
        <v>40904</v>
      </c>
      <c r="AK23" s="9" t="s">
        <v>43</v>
      </c>
      <c r="AO23" t="s">
        <v>569</v>
      </c>
      <c r="AQ23" s="37">
        <v>1</v>
      </c>
      <c r="AR23" s="37">
        <v>1</v>
      </c>
      <c r="AS23" s="37"/>
      <c r="BF23" t="s">
        <v>127</v>
      </c>
      <c r="BG23" t="s">
        <v>708</v>
      </c>
    </row>
    <row r="24" spans="1:59" x14ac:dyDescent="0.35">
      <c r="A24">
        <v>29</v>
      </c>
      <c r="B24">
        <v>30</v>
      </c>
      <c r="D24" t="s">
        <v>591</v>
      </c>
      <c r="E24" t="s">
        <v>1201</v>
      </c>
      <c r="F24" t="s">
        <v>91</v>
      </c>
      <c r="H24" t="s">
        <v>757</v>
      </c>
      <c r="I24" t="s">
        <v>221</v>
      </c>
      <c r="K24" t="s">
        <v>408</v>
      </c>
      <c r="L24" t="s">
        <v>408</v>
      </c>
      <c r="N24">
        <v>0.82099999999999995</v>
      </c>
      <c r="O24">
        <v>0</v>
      </c>
      <c r="P24" t="s">
        <v>396</v>
      </c>
      <c r="Q24" s="9" t="s">
        <v>504</v>
      </c>
      <c r="R24" s="9" t="s">
        <v>1205</v>
      </c>
      <c r="T24" s="24">
        <f t="shared" si="0"/>
        <v>436</v>
      </c>
      <c r="U24" s="9">
        <v>1</v>
      </c>
      <c r="Y24" t="s">
        <v>700</v>
      </c>
      <c r="Z24" t="s">
        <v>487</v>
      </c>
      <c r="AA24" t="s">
        <v>562</v>
      </c>
      <c r="AD24">
        <v>10</v>
      </c>
      <c r="AF24" t="s">
        <v>709</v>
      </c>
      <c r="AG24" t="s">
        <v>531</v>
      </c>
      <c r="AI24" s="6">
        <v>38720</v>
      </c>
      <c r="AJ24" s="6">
        <v>40904</v>
      </c>
      <c r="AK24" s="9" t="s">
        <v>63</v>
      </c>
      <c r="AO24" t="s">
        <v>569</v>
      </c>
      <c r="AQ24" s="37">
        <v>1</v>
      </c>
      <c r="AR24" s="37">
        <v>1</v>
      </c>
      <c r="AS24" s="37"/>
      <c r="BF24" t="s">
        <v>127</v>
      </c>
      <c r="BG24" t="s">
        <v>708</v>
      </c>
    </row>
    <row r="25" spans="1:59" x14ac:dyDescent="0.35">
      <c r="A25">
        <v>29</v>
      </c>
      <c r="B25">
        <v>31</v>
      </c>
      <c r="D25" t="s">
        <v>591</v>
      </c>
      <c r="E25" t="s">
        <v>1201</v>
      </c>
      <c r="F25" t="s">
        <v>91</v>
      </c>
      <c r="H25" t="s">
        <v>757</v>
      </c>
      <c r="I25" t="s">
        <v>221</v>
      </c>
      <c r="K25" t="s">
        <v>408</v>
      </c>
      <c r="L25" t="s">
        <v>408</v>
      </c>
      <c r="N25">
        <v>1.7999999999999999E-2</v>
      </c>
      <c r="O25">
        <v>0</v>
      </c>
      <c r="P25" t="s">
        <v>396</v>
      </c>
      <c r="Q25" s="9" t="s">
        <v>504</v>
      </c>
      <c r="R25" s="9" t="s">
        <v>1205</v>
      </c>
      <c r="T25" s="24">
        <f t="shared" si="0"/>
        <v>436</v>
      </c>
      <c r="U25" s="9">
        <v>1</v>
      </c>
      <c r="Y25" t="s">
        <v>700</v>
      </c>
      <c r="Z25" t="s">
        <v>487</v>
      </c>
      <c r="AA25" t="s">
        <v>562</v>
      </c>
      <c r="AC25">
        <v>0.05</v>
      </c>
      <c r="AD25">
        <v>10</v>
      </c>
      <c r="AF25" t="s">
        <v>709</v>
      </c>
      <c r="AG25" t="s">
        <v>531</v>
      </c>
      <c r="AI25" s="6">
        <v>38720</v>
      </c>
      <c r="AJ25" s="6">
        <v>40904</v>
      </c>
      <c r="AK25" s="36" t="s">
        <v>223</v>
      </c>
      <c r="AO25" t="s">
        <v>569</v>
      </c>
      <c r="AQ25" s="37">
        <v>1</v>
      </c>
      <c r="AR25" s="37">
        <v>1</v>
      </c>
      <c r="AS25" s="37"/>
      <c r="BF25" t="s">
        <v>127</v>
      </c>
      <c r="BG25" t="s">
        <v>708</v>
      </c>
    </row>
    <row r="26" spans="1:59" x14ac:dyDescent="0.35">
      <c r="A26">
        <v>29</v>
      </c>
      <c r="B26">
        <v>45</v>
      </c>
      <c r="D26" t="s">
        <v>591</v>
      </c>
      <c r="E26" t="s">
        <v>1201</v>
      </c>
      <c r="F26" t="s">
        <v>91</v>
      </c>
      <c r="H26" t="s">
        <v>753</v>
      </c>
      <c r="I26" t="s">
        <v>221</v>
      </c>
      <c r="K26" t="s">
        <v>408</v>
      </c>
      <c r="L26" t="s">
        <v>408</v>
      </c>
      <c r="N26">
        <v>0.22900000000000001</v>
      </c>
      <c r="O26">
        <v>0</v>
      </c>
      <c r="P26" t="s">
        <v>396</v>
      </c>
      <c r="Q26" s="9" t="s">
        <v>504</v>
      </c>
      <c r="R26" s="9" t="s">
        <v>1205</v>
      </c>
      <c r="T26" s="24">
        <f t="shared" si="0"/>
        <v>436</v>
      </c>
      <c r="U26" s="9">
        <v>1</v>
      </c>
      <c r="Y26" t="s">
        <v>700</v>
      </c>
      <c r="Z26" t="s">
        <v>487</v>
      </c>
      <c r="AA26" t="s">
        <v>562</v>
      </c>
      <c r="AD26">
        <v>11</v>
      </c>
      <c r="AF26" t="s">
        <v>709</v>
      </c>
      <c r="AG26" t="s">
        <v>534</v>
      </c>
      <c r="AI26" s="6">
        <v>38720</v>
      </c>
      <c r="AJ26" s="6">
        <v>40904</v>
      </c>
      <c r="AK26" s="9" t="s">
        <v>64</v>
      </c>
      <c r="AM26" t="s">
        <v>556</v>
      </c>
      <c r="AO26" t="s">
        <v>569</v>
      </c>
      <c r="AQ26" s="37">
        <v>2</v>
      </c>
      <c r="AR26" s="37">
        <v>2</v>
      </c>
      <c r="AS26" s="37"/>
      <c r="BF26" t="s">
        <v>127</v>
      </c>
      <c r="BG26" t="s">
        <v>708</v>
      </c>
    </row>
    <row r="27" spans="1:59" x14ac:dyDescent="0.35">
      <c r="A27">
        <v>29</v>
      </c>
      <c r="B27">
        <v>46</v>
      </c>
      <c r="D27" t="s">
        <v>591</v>
      </c>
      <c r="E27" t="s">
        <v>420</v>
      </c>
      <c r="F27" t="s">
        <v>91</v>
      </c>
      <c r="H27" t="s">
        <v>752</v>
      </c>
      <c r="I27" t="s">
        <v>221</v>
      </c>
      <c r="K27" t="s">
        <v>408</v>
      </c>
      <c r="L27" t="s">
        <v>408</v>
      </c>
      <c r="N27">
        <v>5.2999999999999999E-2</v>
      </c>
      <c r="O27">
        <v>0</v>
      </c>
      <c r="P27" t="s">
        <v>396</v>
      </c>
      <c r="Q27" s="9" t="s">
        <v>504</v>
      </c>
      <c r="R27" s="9" t="s">
        <v>1205</v>
      </c>
      <c r="T27" s="24">
        <f t="shared" si="0"/>
        <v>436</v>
      </c>
      <c r="U27" s="9">
        <v>1</v>
      </c>
      <c r="Y27" t="s">
        <v>700</v>
      </c>
      <c r="Z27" t="s">
        <v>487</v>
      </c>
      <c r="AA27" t="s">
        <v>562</v>
      </c>
      <c r="AC27">
        <v>0.1</v>
      </c>
      <c r="AD27">
        <v>11</v>
      </c>
      <c r="AF27" t="s">
        <v>709</v>
      </c>
      <c r="AG27" t="s">
        <v>534</v>
      </c>
      <c r="AI27" s="6">
        <v>38720</v>
      </c>
      <c r="AJ27" s="6">
        <v>40904</v>
      </c>
      <c r="AK27" s="9" t="s">
        <v>65</v>
      </c>
      <c r="AM27" t="s">
        <v>556</v>
      </c>
      <c r="AO27" t="s">
        <v>569</v>
      </c>
      <c r="AQ27" s="37">
        <v>2</v>
      </c>
      <c r="AR27" s="37">
        <v>2</v>
      </c>
      <c r="AS27" s="37"/>
      <c r="BF27" t="s">
        <v>127</v>
      </c>
      <c r="BG27" t="s">
        <v>708</v>
      </c>
    </row>
    <row r="28" spans="1:59" x14ac:dyDescent="0.35">
      <c r="A28">
        <v>29</v>
      </c>
      <c r="B28">
        <v>47</v>
      </c>
      <c r="D28" t="s">
        <v>591</v>
      </c>
      <c r="E28" t="s">
        <v>1201</v>
      </c>
      <c r="F28" t="s">
        <v>91</v>
      </c>
      <c r="H28" t="s">
        <v>753</v>
      </c>
      <c r="I28" t="s">
        <v>221</v>
      </c>
      <c r="K28" t="s">
        <v>408</v>
      </c>
      <c r="L28" t="s">
        <v>408</v>
      </c>
      <c r="N28">
        <v>4.4999999999999998E-2</v>
      </c>
      <c r="O28">
        <v>0</v>
      </c>
      <c r="P28" t="s">
        <v>396</v>
      </c>
      <c r="Q28" s="9" t="s">
        <v>504</v>
      </c>
      <c r="R28" s="9" t="s">
        <v>1205</v>
      </c>
      <c r="T28" s="24">
        <f t="shared" si="0"/>
        <v>436</v>
      </c>
      <c r="U28" s="9">
        <v>1</v>
      </c>
      <c r="Y28" t="s">
        <v>700</v>
      </c>
      <c r="Z28" t="s">
        <v>487</v>
      </c>
      <c r="AA28" t="s">
        <v>562</v>
      </c>
      <c r="AC28">
        <v>0.05</v>
      </c>
      <c r="AD28">
        <v>11</v>
      </c>
      <c r="AF28" t="s">
        <v>709</v>
      </c>
      <c r="AG28" t="s">
        <v>534</v>
      </c>
      <c r="AI28" s="6">
        <v>38720</v>
      </c>
      <c r="AJ28" s="6">
        <v>40904</v>
      </c>
      <c r="AK28" s="9" t="s">
        <v>65</v>
      </c>
      <c r="AM28" t="s">
        <v>556</v>
      </c>
      <c r="AO28" t="s">
        <v>569</v>
      </c>
      <c r="AQ28" s="37">
        <v>3</v>
      </c>
      <c r="AR28" s="37">
        <v>3</v>
      </c>
      <c r="AS28" s="37"/>
      <c r="BF28" t="s">
        <v>127</v>
      </c>
      <c r="BG28" t="s">
        <v>708</v>
      </c>
    </row>
    <row r="29" spans="1:59" x14ac:dyDescent="0.35">
      <c r="A29">
        <v>29</v>
      </c>
      <c r="B29">
        <v>48</v>
      </c>
      <c r="D29" t="s">
        <v>591</v>
      </c>
      <c r="E29" t="s">
        <v>1201</v>
      </c>
      <c r="F29" t="s">
        <v>91</v>
      </c>
      <c r="H29" t="s">
        <v>753</v>
      </c>
      <c r="I29" t="s">
        <v>221</v>
      </c>
      <c r="K29" t="s">
        <v>408</v>
      </c>
      <c r="L29" t="s">
        <v>408</v>
      </c>
      <c r="N29">
        <v>4.2999999999999997E-2</v>
      </c>
      <c r="O29">
        <v>0</v>
      </c>
      <c r="P29" t="s">
        <v>396</v>
      </c>
      <c r="Q29" s="9" t="s">
        <v>504</v>
      </c>
      <c r="R29" s="9" t="s">
        <v>1205</v>
      </c>
      <c r="T29" s="24">
        <f t="shared" si="0"/>
        <v>436</v>
      </c>
      <c r="U29" s="9">
        <v>1</v>
      </c>
      <c r="Y29" t="s">
        <v>700</v>
      </c>
      <c r="Z29" t="s">
        <v>487</v>
      </c>
      <c r="AA29" t="s">
        <v>562</v>
      </c>
      <c r="AC29">
        <v>0.05</v>
      </c>
      <c r="AD29">
        <v>11</v>
      </c>
      <c r="AF29" t="s">
        <v>709</v>
      </c>
      <c r="AG29" t="s">
        <v>534</v>
      </c>
      <c r="AI29" s="6">
        <v>38720</v>
      </c>
      <c r="AJ29" s="6">
        <v>40904</v>
      </c>
      <c r="AK29" s="9" t="s">
        <v>360</v>
      </c>
      <c r="AM29" t="s">
        <v>556</v>
      </c>
      <c r="AO29" t="s">
        <v>569</v>
      </c>
      <c r="AQ29" s="37">
        <v>4</v>
      </c>
      <c r="AR29" s="37">
        <v>4</v>
      </c>
      <c r="AS29" s="37"/>
      <c r="BF29" t="s">
        <v>127</v>
      </c>
      <c r="BG29" t="s">
        <v>708</v>
      </c>
    </row>
    <row r="30" spans="1:59" x14ac:dyDescent="0.35">
      <c r="AQ30" s="9"/>
    </row>
  </sheetData>
  <pageMargins left="0.7" right="0.7" top="0.78740157499999996" bottom="0.78740157499999996" header="0.3" footer="0.3"/>
  <pageSetup paperSize="9" orientation="portrait"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4A006-6BAE-4425-9595-672E4C7942A3}">
  <dimension ref="A1:BG17"/>
  <sheetViews>
    <sheetView topLeftCell="J1" workbookViewId="0">
      <selection activeCell="T13" sqref="T13"/>
    </sheetView>
  </sheetViews>
  <sheetFormatPr baseColWidth="10" defaultRowHeight="15.5" x14ac:dyDescent="0.35"/>
  <cols>
    <col min="6" max="6" width="5.83203125" bestFit="1" customWidth="1"/>
    <col min="7" max="7" width="5.832031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30</v>
      </c>
      <c r="B2">
        <v>1</v>
      </c>
      <c r="C2">
        <v>1.96</v>
      </c>
      <c r="D2" s="7" t="s">
        <v>220</v>
      </c>
      <c r="E2" t="s">
        <v>420</v>
      </c>
      <c r="F2" t="s">
        <v>91</v>
      </c>
      <c r="H2" t="s">
        <v>758</v>
      </c>
      <c r="I2" t="s">
        <v>222</v>
      </c>
      <c r="K2" t="s">
        <v>408</v>
      </c>
      <c r="L2" t="s">
        <v>408</v>
      </c>
      <c r="N2">
        <v>0.05</v>
      </c>
      <c r="O2">
        <v>0</v>
      </c>
      <c r="P2" t="s">
        <v>396</v>
      </c>
      <c r="Q2" t="s">
        <v>504</v>
      </c>
      <c r="R2" t="s">
        <v>1205</v>
      </c>
      <c r="T2" s="24">
        <f>IF(BF2="daily",NETWORKDAYS(AI2,AJ2),IF(BF2="weekly",ROUNDDOWN((AJ2-AI2)/5,0),IF(BF2="monthly",-((YEAR(AI2)-YEAR(AJ2))*12+MONTH(AI2)-MONTH(AJ2)),"error")))</f>
        <v>434</v>
      </c>
      <c r="U2" s="9">
        <v>1</v>
      </c>
      <c r="Z2" t="s">
        <v>487</v>
      </c>
      <c r="AA2" t="s">
        <v>562</v>
      </c>
      <c r="AC2">
        <v>0.1</v>
      </c>
      <c r="AD2">
        <v>313</v>
      </c>
      <c r="AF2" t="s">
        <v>729</v>
      </c>
      <c r="AG2" t="s">
        <v>531</v>
      </c>
      <c r="AI2" s="6">
        <v>38734</v>
      </c>
      <c r="AJ2" s="6">
        <v>40904</v>
      </c>
      <c r="AK2" t="s">
        <v>345</v>
      </c>
      <c r="AO2" t="s">
        <v>569</v>
      </c>
      <c r="AQ2" s="37">
        <v>1</v>
      </c>
      <c r="AR2" s="37">
        <v>1</v>
      </c>
      <c r="AS2" s="37"/>
      <c r="BF2" t="s">
        <v>127</v>
      </c>
    </row>
    <row r="3" spans="1:59" x14ac:dyDescent="0.35">
      <c r="A3">
        <v>30</v>
      </c>
      <c r="B3">
        <v>2</v>
      </c>
      <c r="C3">
        <v>1.3</v>
      </c>
      <c r="D3" s="7" t="s">
        <v>220</v>
      </c>
      <c r="E3" t="s">
        <v>420</v>
      </c>
      <c r="F3" t="s">
        <v>91</v>
      </c>
      <c r="H3" t="s">
        <v>758</v>
      </c>
      <c r="I3" t="s">
        <v>222</v>
      </c>
      <c r="K3" t="s">
        <v>408</v>
      </c>
      <c r="L3" t="s">
        <v>408</v>
      </c>
      <c r="N3">
        <v>0.2</v>
      </c>
      <c r="O3">
        <v>0</v>
      </c>
      <c r="P3" t="s">
        <v>396</v>
      </c>
      <c r="Q3" t="s">
        <v>504</v>
      </c>
      <c r="R3" t="s">
        <v>1205</v>
      </c>
      <c r="T3" s="24">
        <f t="shared" ref="T3:T5" si="0">IF(BF3="daily",NETWORKDAYS(AI3,AJ3),IF(BF3="weekly",ROUNDDOWN((AJ3-AI3)/5,0),IF(BF3="monthly",-((YEAR(AI3)-YEAR(AJ3))*12+MONTH(AI3)-MONTH(AJ3)),"error")))</f>
        <v>434</v>
      </c>
      <c r="U3" s="9">
        <v>1</v>
      </c>
      <c r="Z3" t="s">
        <v>487</v>
      </c>
      <c r="AA3" t="s">
        <v>562</v>
      </c>
      <c r="AD3">
        <v>313</v>
      </c>
      <c r="AF3" t="s">
        <v>729</v>
      </c>
      <c r="AG3" t="s">
        <v>531</v>
      </c>
      <c r="AI3" s="6">
        <v>38734</v>
      </c>
      <c r="AJ3" s="6">
        <v>40904</v>
      </c>
      <c r="AK3" t="s">
        <v>346</v>
      </c>
      <c r="AO3" t="s">
        <v>569</v>
      </c>
      <c r="AQ3" s="37">
        <v>1</v>
      </c>
      <c r="AR3" s="37">
        <v>1</v>
      </c>
      <c r="AS3" s="37"/>
      <c r="BF3" t="s">
        <v>127</v>
      </c>
    </row>
    <row r="4" spans="1:59" x14ac:dyDescent="0.35">
      <c r="A4">
        <v>30</v>
      </c>
      <c r="B4">
        <v>3</v>
      </c>
      <c r="C4">
        <v>1.17</v>
      </c>
      <c r="D4" s="7" t="s">
        <v>220</v>
      </c>
      <c r="E4" t="s">
        <v>420</v>
      </c>
      <c r="F4" t="s">
        <v>91</v>
      </c>
      <c r="H4" t="s">
        <v>758</v>
      </c>
      <c r="I4" t="s">
        <v>222</v>
      </c>
      <c r="K4" t="s">
        <v>408</v>
      </c>
      <c r="L4" t="s">
        <v>408</v>
      </c>
      <c r="N4">
        <v>0.24</v>
      </c>
      <c r="O4">
        <v>0</v>
      </c>
      <c r="P4" t="s">
        <v>396</v>
      </c>
      <c r="Q4" t="s">
        <v>504</v>
      </c>
      <c r="R4" t="s">
        <v>1205</v>
      </c>
      <c r="T4" s="24">
        <f t="shared" si="0"/>
        <v>434</v>
      </c>
      <c r="U4" s="9">
        <v>1</v>
      </c>
      <c r="Z4" t="s">
        <v>487</v>
      </c>
      <c r="AA4" t="s">
        <v>562</v>
      </c>
      <c r="AD4">
        <v>313</v>
      </c>
      <c r="AF4" t="s">
        <v>729</v>
      </c>
      <c r="AG4" t="s">
        <v>531</v>
      </c>
      <c r="AI4" s="6">
        <v>38734</v>
      </c>
      <c r="AJ4" s="6">
        <v>40904</v>
      </c>
      <c r="AK4" t="s">
        <v>278</v>
      </c>
      <c r="AO4" t="s">
        <v>569</v>
      </c>
      <c r="AQ4" s="37">
        <v>1</v>
      </c>
      <c r="AR4" s="37">
        <v>1</v>
      </c>
      <c r="AS4" s="37"/>
      <c r="BF4" t="s">
        <v>127</v>
      </c>
    </row>
    <row r="5" spans="1:59" x14ac:dyDescent="0.35">
      <c r="A5">
        <v>30</v>
      </c>
      <c r="B5">
        <v>4</v>
      </c>
      <c r="C5">
        <v>0.4</v>
      </c>
      <c r="D5" s="7" t="s">
        <v>220</v>
      </c>
      <c r="E5" t="s">
        <v>420</v>
      </c>
      <c r="F5" t="s">
        <v>91</v>
      </c>
      <c r="H5" t="s">
        <v>758</v>
      </c>
      <c r="I5" t="s">
        <v>222</v>
      </c>
      <c r="K5" t="s">
        <v>408</v>
      </c>
      <c r="L5" t="s">
        <v>408</v>
      </c>
      <c r="N5">
        <v>0.69</v>
      </c>
      <c r="O5">
        <v>0</v>
      </c>
      <c r="P5" t="s">
        <v>396</v>
      </c>
      <c r="Q5" t="s">
        <v>504</v>
      </c>
      <c r="R5" t="s">
        <v>1205</v>
      </c>
      <c r="T5" s="24">
        <f t="shared" si="0"/>
        <v>434</v>
      </c>
      <c r="U5" s="9">
        <v>1</v>
      </c>
      <c r="Z5" t="s">
        <v>487</v>
      </c>
      <c r="AA5" t="s">
        <v>562</v>
      </c>
      <c r="AD5">
        <v>313</v>
      </c>
      <c r="AF5" t="s">
        <v>729</v>
      </c>
      <c r="AG5" t="s">
        <v>622</v>
      </c>
      <c r="AI5" s="6">
        <v>38734</v>
      </c>
      <c r="AJ5" s="6">
        <v>40904</v>
      </c>
      <c r="AK5" t="s">
        <v>279</v>
      </c>
      <c r="AO5" t="s">
        <v>569</v>
      </c>
      <c r="AQ5" s="37">
        <v>1</v>
      </c>
      <c r="AR5" s="37">
        <v>1</v>
      </c>
      <c r="AS5" s="37"/>
      <c r="BF5" t="s">
        <v>127</v>
      </c>
    </row>
    <row r="6" spans="1:59" x14ac:dyDescent="0.35">
      <c r="A6">
        <v>30</v>
      </c>
      <c r="B6">
        <v>5</v>
      </c>
      <c r="C6">
        <v>3.17</v>
      </c>
      <c r="D6" t="s">
        <v>591</v>
      </c>
      <c r="E6" t="s">
        <v>420</v>
      </c>
      <c r="F6" t="s">
        <v>91</v>
      </c>
      <c r="H6" t="s">
        <v>759</v>
      </c>
      <c r="I6" t="s">
        <v>222</v>
      </c>
      <c r="K6" t="s">
        <v>408</v>
      </c>
      <c r="L6" t="s">
        <v>408</v>
      </c>
      <c r="N6">
        <v>2.5000000000000001E-2</v>
      </c>
      <c r="O6">
        <v>0</v>
      </c>
      <c r="P6" t="s">
        <v>396</v>
      </c>
      <c r="Q6" t="s">
        <v>504</v>
      </c>
      <c r="R6" t="s">
        <v>1205</v>
      </c>
      <c r="T6" s="9">
        <v>299</v>
      </c>
      <c r="U6" s="9">
        <v>0</v>
      </c>
      <c r="Z6" t="s">
        <v>487</v>
      </c>
      <c r="AA6" t="s">
        <v>562</v>
      </c>
      <c r="AC6">
        <v>0.05</v>
      </c>
      <c r="AD6">
        <v>314</v>
      </c>
      <c r="AF6" t="s">
        <v>729</v>
      </c>
      <c r="AG6" t="s">
        <v>531</v>
      </c>
      <c r="AI6" s="6">
        <v>38748</v>
      </c>
      <c r="AJ6" s="6">
        <v>40904</v>
      </c>
      <c r="AK6" t="s">
        <v>43</v>
      </c>
      <c r="AO6" t="s">
        <v>569</v>
      </c>
      <c r="AQ6" s="37">
        <v>3</v>
      </c>
      <c r="AR6" s="37">
        <v>3</v>
      </c>
      <c r="AS6" s="37"/>
      <c r="BF6" t="s">
        <v>127</v>
      </c>
    </row>
    <row r="7" spans="1:59" x14ac:dyDescent="0.35">
      <c r="A7">
        <v>30</v>
      </c>
      <c r="B7">
        <v>6</v>
      </c>
      <c r="C7">
        <v>3.32</v>
      </c>
      <c r="D7" t="s">
        <v>591</v>
      </c>
      <c r="E7" t="s">
        <v>420</v>
      </c>
      <c r="F7" t="s">
        <v>91</v>
      </c>
      <c r="H7" t="s">
        <v>759</v>
      </c>
      <c r="I7" t="s">
        <v>222</v>
      </c>
      <c r="K7" t="s">
        <v>408</v>
      </c>
      <c r="L7" t="s">
        <v>408</v>
      </c>
      <c r="N7">
        <v>0.02</v>
      </c>
      <c r="O7">
        <v>0</v>
      </c>
      <c r="P7" t="s">
        <v>396</v>
      </c>
      <c r="Q7" t="s">
        <v>504</v>
      </c>
      <c r="R7" t="s">
        <v>1205</v>
      </c>
      <c r="T7" s="9">
        <v>299</v>
      </c>
      <c r="U7" s="9">
        <v>0</v>
      </c>
      <c r="Z7" t="s">
        <v>487</v>
      </c>
      <c r="AA7" t="s">
        <v>562</v>
      </c>
      <c r="AC7">
        <v>0.05</v>
      </c>
      <c r="AD7">
        <v>314</v>
      </c>
      <c r="AF7" t="s">
        <v>729</v>
      </c>
      <c r="AG7" t="s">
        <v>531</v>
      </c>
      <c r="AI7" s="6">
        <v>38748</v>
      </c>
      <c r="AJ7" s="6">
        <v>40904</v>
      </c>
      <c r="AK7" t="s">
        <v>63</v>
      </c>
      <c r="AO7" t="s">
        <v>569</v>
      </c>
      <c r="AQ7" s="37">
        <v>3</v>
      </c>
      <c r="AR7" s="37">
        <v>3</v>
      </c>
      <c r="AS7" s="37"/>
      <c r="BF7" t="s">
        <v>127</v>
      </c>
    </row>
    <row r="8" spans="1:59" x14ac:dyDescent="0.35">
      <c r="A8">
        <v>30</v>
      </c>
      <c r="B8">
        <v>7</v>
      </c>
      <c r="C8">
        <v>2.85</v>
      </c>
      <c r="D8" t="s">
        <v>591</v>
      </c>
      <c r="E8" t="s">
        <v>420</v>
      </c>
      <c r="F8" t="s">
        <v>91</v>
      </c>
      <c r="H8" t="s">
        <v>759</v>
      </c>
      <c r="I8" t="s">
        <v>222</v>
      </c>
      <c r="K8" t="s">
        <v>408</v>
      </c>
      <c r="L8" t="s">
        <v>408</v>
      </c>
      <c r="N8">
        <v>0.01</v>
      </c>
      <c r="O8">
        <v>0</v>
      </c>
      <c r="P8" t="s">
        <v>396</v>
      </c>
      <c r="Q8" t="s">
        <v>504</v>
      </c>
      <c r="R8" t="s">
        <v>1205</v>
      </c>
      <c r="T8" s="9">
        <v>299</v>
      </c>
      <c r="U8" s="9">
        <v>0</v>
      </c>
      <c r="Z8" t="s">
        <v>487</v>
      </c>
      <c r="AA8" t="s">
        <v>562</v>
      </c>
      <c r="AC8">
        <v>0.05</v>
      </c>
      <c r="AD8">
        <v>314</v>
      </c>
      <c r="AF8" t="s">
        <v>729</v>
      </c>
      <c r="AG8" t="s">
        <v>531</v>
      </c>
      <c r="AI8" s="6">
        <v>38748</v>
      </c>
      <c r="AJ8" s="6">
        <v>40904</v>
      </c>
      <c r="AK8" t="s">
        <v>223</v>
      </c>
      <c r="AO8" t="s">
        <v>569</v>
      </c>
      <c r="AQ8" s="37">
        <v>6</v>
      </c>
      <c r="AR8" s="37">
        <v>6</v>
      </c>
      <c r="AS8" s="37"/>
      <c r="BF8" t="s">
        <v>127</v>
      </c>
    </row>
    <row r="9" spans="1:59" x14ac:dyDescent="0.35">
      <c r="A9">
        <v>30</v>
      </c>
      <c r="B9">
        <v>8</v>
      </c>
      <c r="C9">
        <v>0.8</v>
      </c>
      <c r="D9" s="7" t="s">
        <v>220</v>
      </c>
      <c r="E9" t="s">
        <v>420</v>
      </c>
      <c r="F9" t="s">
        <v>91</v>
      </c>
      <c r="H9" t="s">
        <v>760</v>
      </c>
      <c r="I9" t="s">
        <v>222</v>
      </c>
      <c r="K9" t="s">
        <v>408</v>
      </c>
      <c r="L9" t="s">
        <v>408</v>
      </c>
      <c r="N9">
        <v>0.372</v>
      </c>
      <c r="O9">
        <v>0</v>
      </c>
      <c r="P9" t="s">
        <v>396</v>
      </c>
      <c r="Q9" t="s">
        <v>504</v>
      </c>
      <c r="R9" t="s">
        <v>1205</v>
      </c>
      <c r="T9" s="9">
        <v>305</v>
      </c>
      <c r="U9" s="9">
        <v>0</v>
      </c>
      <c r="Z9" t="s">
        <v>487</v>
      </c>
      <c r="AA9" t="s">
        <v>562</v>
      </c>
      <c r="AD9">
        <v>314</v>
      </c>
      <c r="AF9" t="s">
        <v>729</v>
      </c>
      <c r="AG9" t="s">
        <v>531</v>
      </c>
      <c r="AI9" s="6">
        <v>38748</v>
      </c>
      <c r="AJ9" s="6">
        <v>40904</v>
      </c>
      <c r="AK9" t="s">
        <v>43</v>
      </c>
      <c r="AO9" t="s">
        <v>569</v>
      </c>
      <c r="AQ9" s="37">
        <v>1</v>
      </c>
      <c r="AR9" s="37">
        <v>1</v>
      </c>
      <c r="AS9" s="37"/>
      <c r="BF9" t="s">
        <v>127</v>
      </c>
    </row>
    <row r="10" spans="1:59" x14ac:dyDescent="0.35">
      <c r="A10">
        <v>30</v>
      </c>
      <c r="B10">
        <v>9</v>
      </c>
      <c r="C10">
        <v>1.03</v>
      </c>
      <c r="D10" s="7" t="s">
        <v>220</v>
      </c>
      <c r="E10" t="s">
        <v>420</v>
      </c>
      <c r="F10" t="s">
        <v>91</v>
      </c>
      <c r="H10" t="s">
        <v>760</v>
      </c>
      <c r="I10" t="s">
        <v>222</v>
      </c>
      <c r="K10" t="s">
        <v>408</v>
      </c>
      <c r="L10" t="s">
        <v>408</v>
      </c>
      <c r="N10">
        <v>0.312</v>
      </c>
      <c r="O10">
        <v>0</v>
      </c>
      <c r="P10" t="s">
        <v>396</v>
      </c>
      <c r="Q10" t="s">
        <v>504</v>
      </c>
      <c r="R10" t="s">
        <v>1205</v>
      </c>
      <c r="T10" s="9">
        <v>305</v>
      </c>
      <c r="U10" s="9">
        <v>0</v>
      </c>
      <c r="Z10" t="s">
        <v>487</v>
      </c>
      <c r="AA10" t="s">
        <v>562</v>
      </c>
      <c r="AD10">
        <v>314</v>
      </c>
      <c r="AF10" t="s">
        <v>729</v>
      </c>
      <c r="AG10" t="s">
        <v>531</v>
      </c>
      <c r="AI10" s="6">
        <v>38748</v>
      </c>
      <c r="AJ10" s="6">
        <v>40904</v>
      </c>
      <c r="AK10" t="s">
        <v>63</v>
      </c>
      <c r="AO10" t="s">
        <v>569</v>
      </c>
      <c r="AQ10" s="37">
        <v>1</v>
      </c>
      <c r="AR10" s="37">
        <v>1</v>
      </c>
      <c r="AS10" s="37"/>
      <c r="BF10" t="s">
        <v>127</v>
      </c>
    </row>
    <row r="11" spans="1:59" x14ac:dyDescent="0.35">
      <c r="A11">
        <v>30</v>
      </c>
      <c r="B11">
        <v>10</v>
      </c>
      <c r="C11">
        <v>1.4</v>
      </c>
      <c r="D11" t="s">
        <v>591</v>
      </c>
      <c r="E11" t="s">
        <v>420</v>
      </c>
      <c r="F11" t="s">
        <v>91</v>
      </c>
      <c r="H11" t="s">
        <v>760</v>
      </c>
      <c r="I11" t="s">
        <v>222</v>
      </c>
      <c r="K11" t="s">
        <v>408</v>
      </c>
      <c r="L11" t="s">
        <v>408</v>
      </c>
      <c r="N11">
        <v>0.248</v>
      </c>
      <c r="O11">
        <v>0</v>
      </c>
      <c r="P11" t="s">
        <v>396</v>
      </c>
      <c r="Q11" t="s">
        <v>504</v>
      </c>
      <c r="R11" t="s">
        <v>1205</v>
      </c>
      <c r="T11" s="9">
        <v>305</v>
      </c>
      <c r="U11" s="9">
        <v>0</v>
      </c>
      <c r="Z11" t="s">
        <v>487</v>
      </c>
      <c r="AA11" t="s">
        <v>562</v>
      </c>
      <c r="AD11">
        <v>314</v>
      </c>
      <c r="AF11" t="s">
        <v>729</v>
      </c>
      <c r="AG11" t="s">
        <v>531</v>
      </c>
      <c r="AI11" s="6">
        <v>38748</v>
      </c>
      <c r="AJ11" s="6">
        <v>40904</v>
      </c>
      <c r="AK11" t="s">
        <v>223</v>
      </c>
      <c r="AO11" t="s">
        <v>569</v>
      </c>
      <c r="AQ11" s="37">
        <v>2</v>
      </c>
      <c r="AR11" s="37">
        <v>2</v>
      </c>
      <c r="AS11" s="37"/>
      <c r="BF11" t="s">
        <v>127</v>
      </c>
    </row>
    <row r="12" spans="1:59" x14ac:dyDescent="0.35">
      <c r="A12">
        <v>30</v>
      </c>
      <c r="B12">
        <v>11</v>
      </c>
      <c r="C12">
        <v>1.8</v>
      </c>
      <c r="D12" s="7" t="s">
        <v>220</v>
      </c>
      <c r="E12" t="s">
        <v>420</v>
      </c>
      <c r="F12" t="s">
        <v>91</v>
      </c>
      <c r="H12" t="s">
        <v>761</v>
      </c>
      <c r="I12" t="s">
        <v>222</v>
      </c>
      <c r="K12" t="s">
        <v>408</v>
      </c>
      <c r="L12" t="s">
        <v>408</v>
      </c>
      <c r="N12">
        <v>7.5999999999999998E-2</v>
      </c>
      <c r="O12">
        <v>0</v>
      </c>
      <c r="P12" t="s">
        <v>396</v>
      </c>
      <c r="Q12" t="s">
        <v>504</v>
      </c>
      <c r="R12" t="s">
        <v>1205</v>
      </c>
      <c r="T12" s="9">
        <v>66</v>
      </c>
      <c r="U12" s="9">
        <v>0</v>
      </c>
      <c r="Z12" t="s">
        <v>487</v>
      </c>
      <c r="AA12" t="s">
        <v>562</v>
      </c>
      <c r="AC12">
        <v>0.1</v>
      </c>
      <c r="AD12">
        <v>316</v>
      </c>
      <c r="AF12" t="s">
        <v>729</v>
      </c>
      <c r="AG12" t="s">
        <v>630</v>
      </c>
      <c r="AI12" s="6">
        <v>38810</v>
      </c>
      <c r="AJ12" s="6">
        <v>40904</v>
      </c>
      <c r="AK12" t="s">
        <v>224</v>
      </c>
      <c r="AO12" t="s">
        <v>569</v>
      </c>
      <c r="AQ12" s="37">
        <v>1</v>
      </c>
      <c r="AR12" s="37">
        <v>1</v>
      </c>
      <c r="AS12" s="37"/>
      <c r="BF12" t="s">
        <v>127</v>
      </c>
    </row>
    <row r="13" spans="1:59" x14ac:dyDescent="0.35">
      <c r="A13">
        <v>30</v>
      </c>
      <c r="B13">
        <v>12</v>
      </c>
      <c r="C13">
        <v>1.49</v>
      </c>
      <c r="D13" t="s">
        <v>591</v>
      </c>
      <c r="E13" t="s">
        <v>420</v>
      </c>
      <c r="F13" t="s">
        <v>91</v>
      </c>
      <c r="H13" t="s">
        <v>761</v>
      </c>
      <c r="I13" t="s">
        <v>222</v>
      </c>
      <c r="K13" t="s">
        <v>408</v>
      </c>
      <c r="L13" t="s">
        <v>408</v>
      </c>
      <c r="N13">
        <v>0.23400000000000001</v>
      </c>
      <c r="O13">
        <v>0</v>
      </c>
      <c r="P13" t="s">
        <v>396</v>
      </c>
      <c r="Q13" t="s">
        <v>504</v>
      </c>
      <c r="R13" t="s">
        <v>1205</v>
      </c>
      <c r="T13" s="9">
        <v>64</v>
      </c>
      <c r="U13" s="9">
        <v>0</v>
      </c>
      <c r="Z13" t="s">
        <v>487</v>
      </c>
      <c r="AA13" t="s">
        <v>562</v>
      </c>
      <c r="AD13">
        <v>316</v>
      </c>
      <c r="AF13" t="s">
        <v>729</v>
      </c>
      <c r="AG13" t="s">
        <v>630</v>
      </c>
      <c r="AI13" s="6">
        <v>38810</v>
      </c>
      <c r="AJ13" s="6">
        <v>40904</v>
      </c>
      <c r="AK13" t="s">
        <v>225</v>
      </c>
      <c r="AO13" t="s">
        <v>569</v>
      </c>
      <c r="AQ13" s="37">
        <v>2</v>
      </c>
      <c r="AR13" s="37">
        <v>2</v>
      </c>
      <c r="AS13" s="37"/>
      <c r="BF13" t="s">
        <v>127</v>
      </c>
    </row>
    <row r="14" spans="1:59" x14ac:dyDescent="0.35">
      <c r="A14">
        <v>30</v>
      </c>
      <c r="B14">
        <v>13</v>
      </c>
      <c r="C14">
        <v>6.12</v>
      </c>
      <c r="D14" t="s">
        <v>591</v>
      </c>
      <c r="E14" t="s">
        <v>420</v>
      </c>
      <c r="F14" t="s">
        <v>91</v>
      </c>
      <c r="H14" t="s">
        <v>761</v>
      </c>
      <c r="I14" t="s">
        <v>222</v>
      </c>
      <c r="K14" t="s">
        <v>408</v>
      </c>
      <c r="L14" t="s">
        <v>408</v>
      </c>
      <c r="N14">
        <v>4.0000000000000001E-3</v>
      </c>
      <c r="O14">
        <v>0</v>
      </c>
      <c r="P14" t="s">
        <v>396</v>
      </c>
      <c r="Q14" t="s">
        <v>504</v>
      </c>
      <c r="R14" t="s">
        <v>1205</v>
      </c>
      <c r="T14" s="9">
        <v>64</v>
      </c>
      <c r="U14" s="9">
        <v>0</v>
      </c>
      <c r="Z14" t="s">
        <v>487</v>
      </c>
      <c r="AA14" t="s">
        <v>562</v>
      </c>
      <c r="AC14">
        <v>0.01</v>
      </c>
      <c r="AD14">
        <v>316</v>
      </c>
      <c r="AF14" t="s">
        <v>729</v>
      </c>
      <c r="AG14" t="s">
        <v>630</v>
      </c>
      <c r="AI14" s="6">
        <v>38810</v>
      </c>
      <c r="AJ14" s="6">
        <v>40904</v>
      </c>
      <c r="AK14" t="s">
        <v>226</v>
      </c>
      <c r="AO14" t="s">
        <v>569</v>
      </c>
      <c r="AQ14" s="37">
        <v>2</v>
      </c>
      <c r="AR14" s="37">
        <v>2</v>
      </c>
      <c r="AS14" s="37"/>
      <c r="BF14" t="s">
        <v>127</v>
      </c>
    </row>
    <row r="15" spans="1:59" x14ac:dyDescent="0.35">
      <c r="A15">
        <v>30</v>
      </c>
      <c r="B15">
        <v>14</v>
      </c>
      <c r="C15">
        <v>6.15</v>
      </c>
      <c r="D15" t="s">
        <v>591</v>
      </c>
      <c r="E15" t="s">
        <v>420</v>
      </c>
      <c r="F15" t="s">
        <v>91</v>
      </c>
      <c r="H15" t="s">
        <v>761</v>
      </c>
      <c r="I15" t="s">
        <v>222</v>
      </c>
      <c r="K15" t="s">
        <v>408</v>
      </c>
      <c r="L15" t="s">
        <v>408</v>
      </c>
      <c r="N15">
        <v>1E-3</v>
      </c>
      <c r="O15">
        <v>0</v>
      </c>
      <c r="P15" t="s">
        <v>396</v>
      </c>
      <c r="Q15" t="s">
        <v>504</v>
      </c>
      <c r="R15" t="s">
        <v>1205</v>
      </c>
      <c r="T15" s="9">
        <v>64</v>
      </c>
      <c r="U15" s="9">
        <v>0</v>
      </c>
      <c r="Z15" t="s">
        <v>487</v>
      </c>
      <c r="AA15" t="s">
        <v>562</v>
      </c>
      <c r="AC15">
        <v>0.01</v>
      </c>
      <c r="AD15">
        <v>316</v>
      </c>
      <c r="AF15" t="s">
        <v>729</v>
      </c>
      <c r="AG15" t="s">
        <v>630</v>
      </c>
      <c r="AI15" s="6">
        <v>38810</v>
      </c>
      <c r="AJ15" s="6">
        <v>40904</v>
      </c>
      <c r="AK15" t="s">
        <v>227</v>
      </c>
      <c r="AO15" t="s">
        <v>569</v>
      </c>
      <c r="AQ15" s="37">
        <v>2</v>
      </c>
      <c r="AR15" s="37">
        <v>2</v>
      </c>
      <c r="AS15" s="37"/>
      <c r="BF15" t="s">
        <v>127</v>
      </c>
    </row>
    <row r="16" spans="1:59" x14ac:dyDescent="0.35">
      <c r="A16">
        <v>30</v>
      </c>
      <c r="B16">
        <v>15</v>
      </c>
      <c r="C16">
        <v>2.63</v>
      </c>
      <c r="D16" s="7" t="s">
        <v>220</v>
      </c>
      <c r="E16" t="s">
        <v>420</v>
      </c>
      <c r="F16" t="s">
        <v>91</v>
      </c>
      <c r="H16" t="s">
        <v>761</v>
      </c>
      <c r="I16" t="s">
        <v>222</v>
      </c>
      <c r="K16" t="s">
        <v>408</v>
      </c>
      <c r="L16" t="s">
        <v>408</v>
      </c>
      <c r="N16">
        <v>1.0999999999999999E-2</v>
      </c>
      <c r="O16">
        <v>0</v>
      </c>
      <c r="P16" t="s">
        <v>396</v>
      </c>
      <c r="Q16" t="s">
        <v>504</v>
      </c>
      <c r="R16" t="s">
        <v>1205</v>
      </c>
      <c r="T16" s="9">
        <v>66</v>
      </c>
      <c r="U16" s="9">
        <v>0</v>
      </c>
      <c r="Z16" t="s">
        <v>487</v>
      </c>
      <c r="AA16" t="s">
        <v>562</v>
      </c>
      <c r="AC16">
        <v>0.05</v>
      </c>
      <c r="AD16">
        <v>316</v>
      </c>
      <c r="AF16" t="s">
        <v>729</v>
      </c>
      <c r="AG16" t="s">
        <v>630</v>
      </c>
      <c r="AI16" s="6">
        <v>38810</v>
      </c>
      <c r="AJ16" s="6">
        <v>40904</v>
      </c>
      <c r="AK16" t="s">
        <v>228</v>
      </c>
      <c r="AO16" t="s">
        <v>569</v>
      </c>
      <c r="AQ16" s="37">
        <v>1</v>
      </c>
      <c r="AR16" s="37">
        <v>1</v>
      </c>
      <c r="AS16" s="37"/>
      <c r="BF16" t="s">
        <v>127</v>
      </c>
    </row>
    <row r="17" spans="1:58" x14ac:dyDescent="0.35">
      <c r="A17">
        <v>30</v>
      </c>
      <c r="B17">
        <v>16</v>
      </c>
      <c r="C17">
        <v>2.5299999999999998</v>
      </c>
      <c r="D17" s="7" t="s">
        <v>220</v>
      </c>
      <c r="E17" t="s">
        <v>420</v>
      </c>
      <c r="F17" t="s">
        <v>91</v>
      </c>
      <c r="H17" t="s">
        <v>761</v>
      </c>
      <c r="I17" t="s">
        <v>222</v>
      </c>
      <c r="K17" t="s">
        <v>408</v>
      </c>
      <c r="L17" t="s">
        <v>408</v>
      </c>
      <c r="N17">
        <v>1.4E-2</v>
      </c>
      <c r="O17">
        <v>0</v>
      </c>
      <c r="P17" t="s">
        <v>396</v>
      </c>
      <c r="Q17" t="s">
        <v>504</v>
      </c>
      <c r="R17" t="s">
        <v>1205</v>
      </c>
      <c r="T17" s="9">
        <v>66</v>
      </c>
      <c r="U17" s="9">
        <v>0</v>
      </c>
      <c r="Z17" t="s">
        <v>487</v>
      </c>
      <c r="AA17" t="s">
        <v>562</v>
      </c>
      <c r="AC17">
        <v>0.05</v>
      </c>
      <c r="AD17">
        <v>316</v>
      </c>
      <c r="AF17" t="s">
        <v>729</v>
      </c>
      <c r="AG17" t="s">
        <v>630</v>
      </c>
      <c r="AI17" s="6">
        <v>38810</v>
      </c>
      <c r="AJ17" s="6">
        <v>40904</v>
      </c>
      <c r="AK17" t="s">
        <v>11</v>
      </c>
      <c r="AO17" t="s">
        <v>569</v>
      </c>
      <c r="AQ17" s="37">
        <v>1</v>
      </c>
      <c r="AR17" s="37">
        <v>1</v>
      </c>
      <c r="AS17" s="37"/>
      <c r="AU17" t="s">
        <v>586</v>
      </c>
      <c r="BF17" t="s">
        <v>127</v>
      </c>
    </row>
  </sheetData>
  <pageMargins left="0.7" right="0.7" top="0.78740157499999996" bottom="0.78740157499999996"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95A9F-60CE-4F05-BC31-0B5C8ADEFC8C}">
  <dimension ref="A1:BG34"/>
  <sheetViews>
    <sheetView workbookViewId="0">
      <selection activeCell="J2" sqref="J2:J37"/>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31</v>
      </c>
      <c r="B2">
        <v>1</v>
      </c>
      <c r="C2">
        <v>1.01</v>
      </c>
      <c r="D2" t="s">
        <v>591</v>
      </c>
      <c r="E2" t="s">
        <v>420</v>
      </c>
      <c r="F2" t="s">
        <v>8</v>
      </c>
      <c r="H2" t="s">
        <v>229</v>
      </c>
      <c r="I2" t="s">
        <v>230</v>
      </c>
      <c r="K2" t="s">
        <v>408</v>
      </c>
      <c r="L2" t="s">
        <v>408</v>
      </c>
      <c r="N2">
        <v>0.38900000000000001</v>
      </c>
      <c r="O2">
        <v>0</v>
      </c>
      <c r="P2" t="s">
        <v>398</v>
      </c>
      <c r="Q2" t="s">
        <v>504</v>
      </c>
      <c r="R2" t="s">
        <v>1205</v>
      </c>
      <c r="T2" s="9">
        <v>159</v>
      </c>
      <c r="U2" s="9">
        <v>0</v>
      </c>
      <c r="Z2" t="s">
        <v>58</v>
      </c>
      <c r="AA2" t="s">
        <v>562</v>
      </c>
      <c r="AB2" t="s">
        <v>558</v>
      </c>
      <c r="AD2">
        <v>17</v>
      </c>
      <c r="AF2" t="s">
        <v>709</v>
      </c>
      <c r="AG2" t="s">
        <v>542</v>
      </c>
      <c r="AI2" s="6">
        <v>38748</v>
      </c>
      <c r="AJ2" s="6">
        <v>39903</v>
      </c>
      <c r="AK2" t="s">
        <v>536</v>
      </c>
      <c r="AM2" t="s">
        <v>556</v>
      </c>
      <c r="AQ2">
        <v>3</v>
      </c>
      <c r="AR2">
        <v>3</v>
      </c>
      <c r="BF2" t="s">
        <v>127</v>
      </c>
      <c r="BG2" t="s">
        <v>789</v>
      </c>
    </row>
    <row r="3" spans="1:59" x14ac:dyDescent="0.35">
      <c r="A3">
        <v>31</v>
      </c>
      <c r="B3">
        <v>2</v>
      </c>
      <c r="C3">
        <v>0.04</v>
      </c>
      <c r="D3" t="s">
        <v>591</v>
      </c>
      <c r="E3" t="s">
        <v>420</v>
      </c>
      <c r="F3" t="s">
        <v>8</v>
      </c>
      <c r="H3" t="s">
        <v>229</v>
      </c>
      <c r="I3" t="s">
        <v>230</v>
      </c>
      <c r="K3" t="s">
        <v>408</v>
      </c>
      <c r="L3" t="s">
        <v>408</v>
      </c>
      <c r="N3">
        <v>0.84599999999999997</v>
      </c>
      <c r="O3">
        <v>0</v>
      </c>
      <c r="P3" t="s">
        <v>398</v>
      </c>
      <c r="Q3" t="s">
        <v>504</v>
      </c>
      <c r="R3" t="s">
        <v>1205</v>
      </c>
      <c r="T3" s="9">
        <v>161</v>
      </c>
      <c r="U3" s="9">
        <v>0</v>
      </c>
      <c r="Z3" t="s">
        <v>58</v>
      </c>
      <c r="AA3" t="s">
        <v>562</v>
      </c>
      <c r="AB3" t="s">
        <v>558</v>
      </c>
      <c r="AD3">
        <v>17</v>
      </c>
      <c r="AF3" t="s">
        <v>709</v>
      </c>
      <c r="AG3" t="s">
        <v>542</v>
      </c>
      <c r="AI3" s="6">
        <v>38748</v>
      </c>
      <c r="AJ3" s="6">
        <v>39903</v>
      </c>
      <c r="AK3" t="s">
        <v>536</v>
      </c>
      <c r="AM3" t="s">
        <v>556</v>
      </c>
      <c r="AQ3">
        <v>3</v>
      </c>
      <c r="AR3">
        <v>1</v>
      </c>
      <c r="BF3" t="s">
        <v>127</v>
      </c>
      <c r="BG3" t="s">
        <v>789</v>
      </c>
    </row>
    <row r="4" spans="1:59" x14ac:dyDescent="0.35">
      <c r="A4">
        <v>31</v>
      </c>
      <c r="B4">
        <v>3</v>
      </c>
      <c r="C4">
        <v>3.35</v>
      </c>
      <c r="D4" t="s">
        <v>591</v>
      </c>
      <c r="E4" t="s">
        <v>8</v>
      </c>
      <c r="F4" t="s">
        <v>420</v>
      </c>
      <c r="H4" t="s">
        <v>230</v>
      </c>
      <c r="I4" t="s">
        <v>229</v>
      </c>
      <c r="K4" t="s">
        <v>408</v>
      </c>
      <c r="L4" t="s">
        <v>408</v>
      </c>
      <c r="N4">
        <v>2.06E-2</v>
      </c>
      <c r="O4">
        <v>0</v>
      </c>
      <c r="P4" t="s">
        <v>398</v>
      </c>
      <c r="Q4" t="s">
        <v>504</v>
      </c>
      <c r="R4" t="s">
        <v>1205</v>
      </c>
      <c r="T4" s="9">
        <v>159</v>
      </c>
      <c r="U4" s="9">
        <v>0</v>
      </c>
      <c r="Z4" t="s">
        <v>58</v>
      </c>
      <c r="AA4" t="s">
        <v>562</v>
      </c>
      <c r="AB4" t="s">
        <v>558</v>
      </c>
      <c r="AC4">
        <v>0.05</v>
      </c>
      <c r="AD4">
        <v>17</v>
      </c>
      <c r="AF4" t="s">
        <v>709</v>
      </c>
      <c r="AG4" t="s">
        <v>542</v>
      </c>
      <c r="AI4" s="6">
        <v>38748</v>
      </c>
      <c r="AJ4" s="6">
        <v>39903</v>
      </c>
      <c r="AK4" t="s">
        <v>536</v>
      </c>
      <c r="AM4" t="s">
        <v>556</v>
      </c>
      <c r="AQ4">
        <v>3</v>
      </c>
      <c r="AR4">
        <v>3</v>
      </c>
      <c r="BF4" t="s">
        <v>127</v>
      </c>
      <c r="BG4" t="s">
        <v>789</v>
      </c>
    </row>
    <row r="5" spans="1:59" x14ac:dyDescent="0.35">
      <c r="A5">
        <v>31</v>
      </c>
      <c r="B5">
        <v>4</v>
      </c>
      <c r="C5">
        <v>6.07</v>
      </c>
      <c r="D5" t="s">
        <v>591</v>
      </c>
      <c r="E5" t="s">
        <v>8</v>
      </c>
      <c r="F5" t="s">
        <v>420</v>
      </c>
      <c r="H5" t="s">
        <v>230</v>
      </c>
      <c r="I5" t="s">
        <v>229</v>
      </c>
      <c r="K5" t="s">
        <v>408</v>
      </c>
      <c r="L5" t="s">
        <v>408</v>
      </c>
      <c r="N5">
        <v>2.9999999999999997E-4</v>
      </c>
      <c r="O5">
        <v>0</v>
      </c>
      <c r="P5" t="s">
        <v>398</v>
      </c>
      <c r="Q5" t="s">
        <v>504</v>
      </c>
      <c r="R5" t="s">
        <v>1205</v>
      </c>
      <c r="T5" s="9">
        <v>161</v>
      </c>
      <c r="U5" s="9">
        <v>0</v>
      </c>
      <c r="Z5" t="s">
        <v>58</v>
      </c>
      <c r="AA5" t="s">
        <v>562</v>
      </c>
      <c r="AB5" t="s">
        <v>558</v>
      </c>
      <c r="AC5">
        <v>0.05</v>
      </c>
      <c r="AD5">
        <v>17</v>
      </c>
      <c r="AF5" t="s">
        <v>709</v>
      </c>
      <c r="AG5" t="s">
        <v>542</v>
      </c>
      <c r="AI5" s="6">
        <v>38741</v>
      </c>
      <c r="AJ5" s="6">
        <v>39903</v>
      </c>
      <c r="AK5" t="s">
        <v>536</v>
      </c>
      <c r="AM5" t="s">
        <v>556</v>
      </c>
      <c r="AQ5">
        <v>2</v>
      </c>
      <c r="AR5">
        <v>2</v>
      </c>
      <c r="BF5" t="s">
        <v>127</v>
      </c>
      <c r="BG5" t="s">
        <v>789</v>
      </c>
    </row>
    <row r="6" spans="1:59" x14ac:dyDescent="0.35">
      <c r="A6">
        <v>31</v>
      </c>
      <c r="B6">
        <v>5</v>
      </c>
      <c r="C6">
        <v>0.28999999999999998</v>
      </c>
      <c r="D6" t="s">
        <v>591</v>
      </c>
      <c r="E6" t="s">
        <v>420</v>
      </c>
      <c r="F6" t="s">
        <v>8</v>
      </c>
      <c r="H6" t="s">
        <v>229</v>
      </c>
      <c r="I6" t="s">
        <v>230</v>
      </c>
      <c r="K6" t="s">
        <v>408</v>
      </c>
      <c r="L6" t="s">
        <v>408</v>
      </c>
      <c r="N6">
        <v>0.83599999999999997</v>
      </c>
      <c r="O6">
        <v>0</v>
      </c>
      <c r="P6" t="s">
        <v>398</v>
      </c>
      <c r="Q6" t="s">
        <v>504</v>
      </c>
      <c r="R6" t="s">
        <v>1205</v>
      </c>
      <c r="T6" s="9">
        <v>159</v>
      </c>
      <c r="U6" s="9">
        <v>0</v>
      </c>
      <c r="Z6" t="s">
        <v>58</v>
      </c>
      <c r="AA6" t="s">
        <v>562</v>
      </c>
      <c r="AB6" t="s">
        <v>558</v>
      </c>
      <c r="AD6">
        <v>17</v>
      </c>
      <c r="AF6" t="s">
        <v>709</v>
      </c>
      <c r="AG6" t="s">
        <v>631</v>
      </c>
      <c r="AH6" t="s">
        <v>231</v>
      </c>
      <c r="AI6" s="6">
        <v>38748</v>
      </c>
      <c r="AJ6" s="6">
        <v>39903</v>
      </c>
      <c r="AK6" t="s">
        <v>232</v>
      </c>
      <c r="AM6" t="s">
        <v>556</v>
      </c>
      <c r="AQ6">
        <v>3</v>
      </c>
      <c r="AR6">
        <v>3</v>
      </c>
      <c r="BF6" t="s">
        <v>127</v>
      </c>
      <c r="BG6" t="s">
        <v>789</v>
      </c>
    </row>
    <row r="7" spans="1:59" x14ac:dyDescent="0.35">
      <c r="A7">
        <v>31</v>
      </c>
      <c r="B7">
        <v>6</v>
      </c>
      <c r="C7">
        <v>0.1</v>
      </c>
      <c r="D7" t="s">
        <v>591</v>
      </c>
      <c r="E7" t="s">
        <v>420</v>
      </c>
      <c r="F7" t="s">
        <v>8</v>
      </c>
      <c r="H7" t="s">
        <v>229</v>
      </c>
      <c r="I7" t="s">
        <v>230</v>
      </c>
      <c r="K7" t="s">
        <v>408</v>
      </c>
      <c r="L7" t="s">
        <v>408</v>
      </c>
      <c r="N7">
        <v>0.75700000000000001</v>
      </c>
      <c r="O7">
        <v>0</v>
      </c>
      <c r="P7" t="s">
        <v>398</v>
      </c>
      <c r="Q7" t="s">
        <v>504</v>
      </c>
      <c r="R7" t="s">
        <v>1205</v>
      </c>
      <c r="T7" s="9">
        <v>161</v>
      </c>
      <c r="U7" s="9">
        <v>0</v>
      </c>
      <c r="Z7" t="s">
        <v>58</v>
      </c>
      <c r="AA7" t="s">
        <v>562</v>
      </c>
      <c r="AB7" t="s">
        <v>558</v>
      </c>
      <c r="AD7">
        <v>17</v>
      </c>
      <c r="AF7" t="s">
        <v>709</v>
      </c>
      <c r="AG7" t="s">
        <v>631</v>
      </c>
      <c r="AH7" t="s">
        <v>231</v>
      </c>
      <c r="AI7" s="6">
        <v>38748</v>
      </c>
      <c r="AJ7" s="6">
        <v>39903</v>
      </c>
      <c r="AK7" t="s">
        <v>232</v>
      </c>
      <c r="AM7" t="s">
        <v>556</v>
      </c>
      <c r="AQ7">
        <v>3</v>
      </c>
      <c r="AR7">
        <v>1</v>
      </c>
      <c r="BF7" t="s">
        <v>127</v>
      </c>
      <c r="BG7" t="s">
        <v>789</v>
      </c>
    </row>
    <row r="8" spans="1:59" x14ac:dyDescent="0.35">
      <c r="A8">
        <v>31</v>
      </c>
      <c r="B8">
        <v>7</v>
      </c>
      <c r="C8">
        <v>2.52</v>
      </c>
      <c r="D8" t="s">
        <v>591</v>
      </c>
      <c r="E8" t="s">
        <v>8</v>
      </c>
      <c r="F8" t="s">
        <v>420</v>
      </c>
      <c r="H8" t="s">
        <v>230</v>
      </c>
      <c r="I8" t="s">
        <v>229</v>
      </c>
      <c r="K8" t="s">
        <v>408</v>
      </c>
      <c r="L8" t="s">
        <v>408</v>
      </c>
      <c r="N8">
        <v>6.0199999999999997E-2</v>
      </c>
      <c r="O8">
        <v>0</v>
      </c>
      <c r="P8" t="s">
        <v>398</v>
      </c>
      <c r="Q8" t="s">
        <v>504</v>
      </c>
      <c r="R8" t="s">
        <v>1205</v>
      </c>
      <c r="T8" s="9">
        <v>159</v>
      </c>
      <c r="U8" s="9">
        <v>0</v>
      </c>
      <c r="Z8" t="s">
        <v>58</v>
      </c>
      <c r="AA8" t="s">
        <v>562</v>
      </c>
      <c r="AB8" t="s">
        <v>558</v>
      </c>
      <c r="AD8">
        <v>17</v>
      </c>
      <c r="AF8" t="s">
        <v>709</v>
      </c>
      <c r="AG8" t="s">
        <v>631</v>
      </c>
      <c r="AH8" t="s">
        <v>231</v>
      </c>
      <c r="AI8" s="6">
        <v>38748</v>
      </c>
      <c r="AJ8" s="6">
        <v>39903</v>
      </c>
      <c r="AK8" t="s">
        <v>232</v>
      </c>
      <c r="AM8" t="s">
        <v>556</v>
      </c>
      <c r="AQ8">
        <v>3</v>
      </c>
      <c r="AR8">
        <v>3</v>
      </c>
      <c r="BF8" t="s">
        <v>127</v>
      </c>
      <c r="BG8" t="s">
        <v>789</v>
      </c>
    </row>
    <row r="9" spans="1:59" x14ac:dyDescent="0.35">
      <c r="A9">
        <v>31</v>
      </c>
      <c r="B9">
        <v>8</v>
      </c>
      <c r="C9">
        <v>4.09</v>
      </c>
      <c r="D9" t="s">
        <v>591</v>
      </c>
      <c r="E9" t="s">
        <v>8</v>
      </c>
      <c r="F9" t="s">
        <v>420</v>
      </c>
      <c r="H9" t="s">
        <v>230</v>
      </c>
      <c r="I9" t="s">
        <v>229</v>
      </c>
      <c r="K9" t="s">
        <v>408</v>
      </c>
      <c r="L9" t="s">
        <v>408</v>
      </c>
      <c r="N9">
        <v>1.8499999999999999E-2</v>
      </c>
      <c r="O9">
        <v>0</v>
      </c>
      <c r="P9" t="s">
        <v>398</v>
      </c>
      <c r="Q9" t="s">
        <v>504</v>
      </c>
      <c r="R9" t="s">
        <v>1205</v>
      </c>
      <c r="T9" s="9">
        <v>161</v>
      </c>
      <c r="U9" s="9">
        <v>0</v>
      </c>
      <c r="Z9" t="s">
        <v>58</v>
      </c>
      <c r="AA9" t="s">
        <v>562</v>
      </c>
      <c r="AB9" t="s">
        <v>558</v>
      </c>
      <c r="AC9">
        <v>0.05</v>
      </c>
      <c r="AD9">
        <v>17</v>
      </c>
      <c r="AF9" t="s">
        <v>709</v>
      </c>
      <c r="AG9" t="s">
        <v>631</v>
      </c>
      <c r="AH9" t="s">
        <v>231</v>
      </c>
      <c r="AI9" s="6">
        <v>38741</v>
      </c>
      <c r="AJ9" s="6">
        <v>39903</v>
      </c>
      <c r="AK9" t="s">
        <v>232</v>
      </c>
      <c r="AM9" t="s">
        <v>556</v>
      </c>
      <c r="AQ9">
        <v>2</v>
      </c>
      <c r="AR9">
        <v>2</v>
      </c>
      <c r="BF9" t="s">
        <v>127</v>
      </c>
      <c r="BG9" t="s">
        <v>789</v>
      </c>
    </row>
    <row r="10" spans="1:59" x14ac:dyDescent="0.35">
      <c r="A10">
        <v>31</v>
      </c>
      <c r="B10">
        <v>9</v>
      </c>
      <c r="C10">
        <v>1.29</v>
      </c>
      <c r="D10" t="s">
        <v>591</v>
      </c>
      <c r="E10" t="s">
        <v>420</v>
      </c>
      <c r="F10" t="s">
        <v>8</v>
      </c>
      <c r="H10" t="s">
        <v>229</v>
      </c>
      <c r="I10" t="s">
        <v>230</v>
      </c>
      <c r="K10" t="s">
        <v>408</v>
      </c>
      <c r="L10" t="s">
        <v>408</v>
      </c>
      <c r="N10">
        <v>0.27900000000000003</v>
      </c>
      <c r="O10">
        <v>0</v>
      </c>
      <c r="P10" t="s">
        <v>398</v>
      </c>
      <c r="Q10" t="s">
        <v>504</v>
      </c>
      <c r="R10" t="s">
        <v>1205</v>
      </c>
      <c r="T10" s="9">
        <v>159</v>
      </c>
      <c r="U10" s="9">
        <v>0</v>
      </c>
      <c r="Z10" t="s">
        <v>58</v>
      </c>
      <c r="AA10" t="s">
        <v>562</v>
      </c>
      <c r="AB10" t="s">
        <v>558</v>
      </c>
      <c r="AD10">
        <v>17</v>
      </c>
      <c r="AF10" t="s">
        <v>709</v>
      </c>
      <c r="AG10" t="s">
        <v>631</v>
      </c>
      <c r="AH10" t="s">
        <v>231</v>
      </c>
      <c r="AI10" s="6">
        <v>38748</v>
      </c>
      <c r="AJ10" s="6">
        <v>39903</v>
      </c>
      <c r="AK10" t="s">
        <v>197</v>
      </c>
      <c r="AM10" t="s">
        <v>556</v>
      </c>
      <c r="AQ10">
        <v>3</v>
      </c>
      <c r="AR10">
        <v>3</v>
      </c>
      <c r="BF10" t="s">
        <v>127</v>
      </c>
      <c r="BG10" t="s">
        <v>789</v>
      </c>
    </row>
    <row r="11" spans="1:59" x14ac:dyDescent="0.35">
      <c r="A11">
        <v>31</v>
      </c>
      <c r="B11">
        <v>10</v>
      </c>
      <c r="C11">
        <v>0.01</v>
      </c>
      <c r="D11" t="s">
        <v>591</v>
      </c>
      <c r="E11" t="s">
        <v>420</v>
      </c>
      <c r="F11" t="s">
        <v>8</v>
      </c>
      <c r="H11" t="s">
        <v>229</v>
      </c>
      <c r="I11" t="s">
        <v>230</v>
      </c>
      <c r="K11" t="s">
        <v>408</v>
      </c>
      <c r="L11" t="s">
        <v>408</v>
      </c>
      <c r="N11">
        <v>0.94199999999999995</v>
      </c>
      <c r="O11">
        <v>0</v>
      </c>
      <c r="P11" t="s">
        <v>398</v>
      </c>
      <c r="Q11" t="s">
        <v>504</v>
      </c>
      <c r="R11" t="s">
        <v>1205</v>
      </c>
      <c r="T11" s="9">
        <v>161</v>
      </c>
      <c r="U11" s="9">
        <v>0</v>
      </c>
      <c r="Z11" t="s">
        <v>58</v>
      </c>
      <c r="AA11" t="s">
        <v>562</v>
      </c>
      <c r="AB11" t="s">
        <v>558</v>
      </c>
      <c r="AD11">
        <v>17</v>
      </c>
      <c r="AF11" t="s">
        <v>709</v>
      </c>
      <c r="AG11" t="s">
        <v>631</v>
      </c>
      <c r="AH11" t="s">
        <v>231</v>
      </c>
      <c r="AI11" s="6">
        <v>38748</v>
      </c>
      <c r="AJ11" s="6">
        <v>39903</v>
      </c>
      <c r="AK11" t="s">
        <v>197</v>
      </c>
      <c r="AM11" t="s">
        <v>556</v>
      </c>
      <c r="AQ11">
        <v>3</v>
      </c>
      <c r="AR11">
        <v>1</v>
      </c>
      <c r="BF11" t="s">
        <v>127</v>
      </c>
      <c r="BG11" t="s">
        <v>789</v>
      </c>
    </row>
    <row r="12" spans="1:59" x14ac:dyDescent="0.35">
      <c r="A12">
        <v>31</v>
      </c>
      <c r="B12">
        <v>11</v>
      </c>
      <c r="C12">
        <v>2.96</v>
      </c>
      <c r="D12" t="s">
        <v>591</v>
      </c>
      <c r="E12" t="s">
        <v>8</v>
      </c>
      <c r="F12" t="s">
        <v>432</v>
      </c>
      <c r="H12" t="s">
        <v>230</v>
      </c>
      <c r="I12" t="s">
        <v>229</v>
      </c>
      <c r="K12" t="s">
        <v>408</v>
      </c>
      <c r="L12" t="s">
        <v>408</v>
      </c>
      <c r="N12">
        <v>3.4000000000000002E-2</v>
      </c>
      <c r="O12">
        <v>0</v>
      </c>
      <c r="P12" t="s">
        <v>398</v>
      </c>
      <c r="Q12" t="s">
        <v>504</v>
      </c>
      <c r="R12" t="s">
        <v>1205</v>
      </c>
      <c r="T12" s="9">
        <v>159</v>
      </c>
      <c r="U12" s="9">
        <v>0</v>
      </c>
      <c r="Z12" t="s">
        <v>58</v>
      </c>
      <c r="AA12" t="s">
        <v>562</v>
      </c>
      <c r="AB12" t="s">
        <v>558</v>
      </c>
      <c r="AC12">
        <v>0.05</v>
      </c>
      <c r="AD12">
        <v>17</v>
      </c>
      <c r="AF12" t="s">
        <v>709</v>
      </c>
      <c r="AG12" t="s">
        <v>631</v>
      </c>
      <c r="AH12" t="s">
        <v>231</v>
      </c>
      <c r="AI12" s="6">
        <v>38748</v>
      </c>
      <c r="AJ12" s="6">
        <v>39903</v>
      </c>
      <c r="AK12" t="s">
        <v>197</v>
      </c>
      <c r="AM12" t="s">
        <v>556</v>
      </c>
      <c r="AQ12">
        <v>3</v>
      </c>
      <c r="AR12">
        <v>3</v>
      </c>
      <c r="BF12" t="s">
        <v>127</v>
      </c>
      <c r="BG12" t="s">
        <v>789</v>
      </c>
    </row>
    <row r="13" spans="1:59" x14ac:dyDescent="0.35">
      <c r="A13">
        <v>31</v>
      </c>
      <c r="B13">
        <v>12</v>
      </c>
      <c r="C13">
        <v>0.45</v>
      </c>
      <c r="D13" t="s">
        <v>591</v>
      </c>
      <c r="E13" t="s">
        <v>420</v>
      </c>
      <c r="F13" t="s">
        <v>8</v>
      </c>
      <c r="H13" t="s">
        <v>229</v>
      </c>
      <c r="I13" t="s">
        <v>230</v>
      </c>
      <c r="K13" t="s">
        <v>408</v>
      </c>
      <c r="L13" t="s">
        <v>408</v>
      </c>
      <c r="N13">
        <v>0.71499999999999997</v>
      </c>
      <c r="O13">
        <v>0</v>
      </c>
      <c r="P13" t="s">
        <v>398</v>
      </c>
      <c r="Q13" t="s">
        <v>504</v>
      </c>
      <c r="R13" t="s">
        <v>1205</v>
      </c>
      <c r="T13" s="9">
        <v>159</v>
      </c>
      <c r="U13" s="9">
        <v>0</v>
      </c>
      <c r="Z13" t="s">
        <v>58</v>
      </c>
      <c r="AA13" t="s">
        <v>562</v>
      </c>
      <c r="AB13" t="s">
        <v>558</v>
      </c>
      <c r="AD13">
        <v>17</v>
      </c>
      <c r="AF13" t="s">
        <v>709</v>
      </c>
      <c r="AG13" t="s">
        <v>631</v>
      </c>
      <c r="AH13" t="s">
        <v>231</v>
      </c>
      <c r="AI13" s="6">
        <v>38748</v>
      </c>
      <c r="AJ13" s="6">
        <v>39903</v>
      </c>
      <c r="AK13" t="s">
        <v>199</v>
      </c>
      <c r="AM13" t="s">
        <v>556</v>
      </c>
      <c r="AQ13">
        <v>3</v>
      </c>
      <c r="AR13">
        <v>3</v>
      </c>
      <c r="BF13" t="s">
        <v>127</v>
      </c>
      <c r="BG13" t="s">
        <v>789</v>
      </c>
    </row>
    <row r="14" spans="1:59" x14ac:dyDescent="0.35">
      <c r="A14">
        <v>31</v>
      </c>
      <c r="B14">
        <v>13</v>
      </c>
      <c r="C14">
        <v>0.35</v>
      </c>
      <c r="D14" t="s">
        <v>591</v>
      </c>
      <c r="E14" t="s">
        <v>420</v>
      </c>
      <c r="F14" t="s">
        <v>8</v>
      </c>
      <c r="H14" t="s">
        <v>229</v>
      </c>
      <c r="I14" t="s">
        <v>230</v>
      </c>
      <c r="K14" t="s">
        <v>408</v>
      </c>
      <c r="L14" t="s">
        <v>408</v>
      </c>
      <c r="N14">
        <v>0.55400000000000005</v>
      </c>
      <c r="O14">
        <v>0</v>
      </c>
      <c r="P14" t="s">
        <v>398</v>
      </c>
      <c r="Q14" t="s">
        <v>504</v>
      </c>
      <c r="R14" t="s">
        <v>1205</v>
      </c>
      <c r="T14" s="9">
        <v>161</v>
      </c>
      <c r="U14" s="9">
        <v>0</v>
      </c>
      <c r="Z14" t="s">
        <v>58</v>
      </c>
      <c r="AA14" t="s">
        <v>562</v>
      </c>
      <c r="AB14" t="s">
        <v>558</v>
      </c>
      <c r="AD14">
        <v>17</v>
      </c>
      <c r="AF14" t="s">
        <v>709</v>
      </c>
      <c r="AG14" t="s">
        <v>631</v>
      </c>
      <c r="AH14" t="s">
        <v>231</v>
      </c>
      <c r="AI14" s="6">
        <v>38748</v>
      </c>
      <c r="AJ14" s="6">
        <v>39903</v>
      </c>
      <c r="AK14" t="s">
        <v>199</v>
      </c>
      <c r="AM14" t="s">
        <v>556</v>
      </c>
      <c r="AQ14">
        <v>3</v>
      </c>
      <c r="AR14">
        <v>1</v>
      </c>
      <c r="BF14" t="s">
        <v>127</v>
      </c>
      <c r="BG14" t="s">
        <v>789</v>
      </c>
    </row>
    <row r="15" spans="1:59" x14ac:dyDescent="0.35">
      <c r="A15">
        <v>31</v>
      </c>
      <c r="B15">
        <v>14</v>
      </c>
      <c r="C15">
        <v>1.39</v>
      </c>
      <c r="D15" t="s">
        <v>591</v>
      </c>
      <c r="E15" t="s">
        <v>8</v>
      </c>
      <c r="F15" t="s">
        <v>420</v>
      </c>
      <c r="H15" t="s">
        <v>230</v>
      </c>
      <c r="I15" t="s">
        <v>229</v>
      </c>
      <c r="K15" t="s">
        <v>408</v>
      </c>
      <c r="L15" t="s">
        <v>408</v>
      </c>
      <c r="N15">
        <v>0.248</v>
      </c>
      <c r="O15">
        <v>0</v>
      </c>
      <c r="P15" t="s">
        <v>398</v>
      </c>
      <c r="Q15" t="s">
        <v>504</v>
      </c>
      <c r="R15" t="s">
        <v>1205</v>
      </c>
      <c r="T15" s="9">
        <v>159</v>
      </c>
      <c r="U15" s="9">
        <v>0</v>
      </c>
      <c r="Z15" t="s">
        <v>58</v>
      </c>
      <c r="AA15" t="s">
        <v>562</v>
      </c>
      <c r="AB15" t="s">
        <v>558</v>
      </c>
      <c r="AD15">
        <v>17</v>
      </c>
      <c r="AF15" t="s">
        <v>709</v>
      </c>
      <c r="AG15" t="s">
        <v>631</v>
      </c>
      <c r="AH15" t="s">
        <v>231</v>
      </c>
      <c r="AI15" s="6">
        <v>38748</v>
      </c>
      <c r="AJ15" s="6">
        <v>39903</v>
      </c>
      <c r="AK15" t="s">
        <v>199</v>
      </c>
      <c r="AM15" t="s">
        <v>556</v>
      </c>
      <c r="AQ15">
        <v>3</v>
      </c>
      <c r="AR15">
        <v>3</v>
      </c>
      <c r="BF15" t="s">
        <v>127</v>
      </c>
      <c r="BG15" t="s">
        <v>789</v>
      </c>
    </row>
    <row r="16" spans="1:59" x14ac:dyDescent="0.35">
      <c r="A16">
        <v>31</v>
      </c>
      <c r="B16">
        <v>15</v>
      </c>
      <c r="C16">
        <v>2.5099999999999998</v>
      </c>
      <c r="D16" t="s">
        <v>591</v>
      </c>
      <c r="E16" t="s">
        <v>8</v>
      </c>
      <c r="F16" t="s">
        <v>420</v>
      </c>
      <c r="H16" t="s">
        <v>230</v>
      </c>
      <c r="I16" t="s">
        <v>229</v>
      </c>
      <c r="K16" t="s">
        <v>408</v>
      </c>
      <c r="L16" t="s">
        <v>408</v>
      </c>
      <c r="N16">
        <v>8.4599999999999995E-2</v>
      </c>
      <c r="O16">
        <v>0</v>
      </c>
      <c r="P16" t="s">
        <v>398</v>
      </c>
      <c r="Q16" t="s">
        <v>504</v>
      </c>
      <c r="R16" t="s">
        <v>1205</v>
      </c>
      <c r="T16" s="9">
        <v>161</v>
      </c>
      <c r="U16" s="9">
        <v>0</v>
      </c>
      <c r="Z16" t="s">
        <v>58</v>
      </c>
      <c r="AA16" t="s">
        <v>562</v>
      </c>
      <c r="AB16" t="s">
        <v>558</v>
      </c>
      <c r="AD16">
        <v>17</v>
      </c>
      <c r="AF16" t="s">
        <v>709</v>
      </c>
      <c r="AG16" t="s">
        <v>631</v>
      </c>
      <c r="AH16" t="s">
        <v>231</v>
      </c>
      <c r="AI16" s="6">
        <v>38741</v>
      </c>
      <c r="AJ16" s="6">
        <v>39903</v>
      </c>
      <c r="AK16" t="s">
        <v>199</v>
      </c>
      <c r="AM16" t="s">
        <v>556</v>
      </c>
      <c r="AQ16">
        <v>2</v>
      </c>
      <c r="AR16">
        <v>2</v>
      </c>
      <c r="BF16" t="s">
        <v>127</v>
      </c>
      <c r="BG16" t="s">
        <v>789</v>
      </c>
    </row>
    <row r="17" spans="1:59" x14ac:dyDescent="0.35">
      <c r="A17">
        <v>31</v>
      </c>
      <c r="B17">
        <v>16</v>
      </c>
      <c r="C17">
        <v>2.84</v>
      </c>
      <c r="D17" t="s">
        <v>591</v>
      </c>
      <c r="E17" t="s">
        <v>420</v>
      </c>
      <c r="F17" t="s">
        <v>8</v>
      </c>
      <c r="H17" t="s">
        <v>229</v>
      </c>
      <c r="I17" t="s">
        <v>230</v>
      </c>
      <c r="K17" t="s">
        <v>408</v>
      </c>
      <c r="L17" t="s">
        <v>408</v>
      </c>
      <c r="N17">
        <v>0.04</v>
      </c>
      <c r="O17">
        <v>0</v>
      </c>
      <c r="P17" t="s">
        <v>398</v>
      </c>
      <c r="Q17" t="s">
        <v>504</v>
      </c>
      <c r="R17" t="s">
        <v>1205</v>
      </c>
      <c r="T17" s="9">
        <v>159</v>
      </c>
      <c r="U17" s="9">
        <v>0</v>
      </c>
      <c r="Z17" t="s">
        <v>58</v>
      </c>
      <c r="AA17" t="s">
        <v>562</v>
      </c>
      <c r="AB17" t="s">
        <v>558</v>
      </c>
      <c r="AC17">
        <v>0.05</v>
      </c>
      <c r="AD17">
        <v>17</v>
      </c>
      <c r="AF17" t="s">
        <v>709</v>
      </c>
      <c r="AG17" t="s">
        <v>531</v>
      </c>
      <c r="AH17" t="s">
        <v>233</v>
      </c>
      <c r="AI17" s="6">
        <v>38748</v>
      </c>
      <c r="AJ17" s="6">
        <v>39903</v>
      </c>
      <c r="AK17" t="s">
        <v>44</v>
      </c>
      <c r="AM17" t="s">
        <v>556</v>
      </c>
      <c r="AQ17">
        <v>3</v>
      </c>
      <c r="AR17">
        <v>3</v>
      </c>
      <c r="BF17" t="s">
        <v>127</v>
      </c>
      <c r="BG17" t="s">
        <v>789</v>
      </c>
    </row>
    <row r="18" spans="1:59" x14ac:dyDescent="0.35">
      <c r="A18">
        <v>31</v>
      </c>
      <c r="B18">
        <v>17</v>
      </c>
      <c r="C18">
        <v>7.41</v>
      </c>
      <c r="D18" t="s">
        <v>591</v>
      </c>
      <c r="E18" t="s">
        <v>420</v>
      </c>
      <c r="F18" t="s">
        <v>8</v>
      </c>
      <c r="H18" t="s">
        <v>229</v>
      </c>
      <c r="I18" t="s">
        <v>230</v>
      </c>
      <c r="K18" t="s">
        <v>408</v>
      </c>
      <c r="L18" t="s">
        <v>408</v>
      </c>
      <c r="N18">
        <v>7.1999999999999998E-3</v>
      </c>
      <c r="O18">
        <v>0</v>
      </c>
      <c r="P18" t="s">
        <v>398</v>
      </c>
      <c r="Q18" t="s">
        <v>504</v>
      </c>
      <c r="R18" t="s">
        <v>1205</v>
      </c>
      <c r="T18" s="9">
        <v>161</v>
      </c>
      <c r="U18" s="9">
        <v>0</v>
      </c>
      <c r="Z18" t="s">
        <v>58</v>
      </c>
      <c r="AA18" t="s">
        <v>562</v>
      </c>
      <c r="AB18" t="s">
        <v>558</v>
      </c>
      <c r="AC18">
        <v>0.05</v>
      </c>
      <c r="AD18">
        <v>17</v>
      </c>
      <c r="AF18" t="s">
        <v>709</v>
      </c>
      <c r="AG18" t="s">
        <v>531</v>
      </c>
      <c r="AH18" t="s">
        <v>233</v>
      </c>
      <c r="AI18" s="6">
        <v>38748</v>
      </c>
      <c r="AJ18" s="6">
        <v>39903</v>
      </c>
      <c r="AK18" t="s">
        <v>44</v>
      </c>
      <c r="AM18" t="s">
        <v>556</v>
      </c>
      <c r="AQ18">
        <v>3</v>
      </c>
      <c r="AR18">
        <v>1</v>
      </c>
      <c r="BF18" t="s">
        <v>127</v>
      </c>
      <c r="BG18" t="s">
        <v>789</v>
      </c>
    </row>
    <row r="19" spans="1:59" x14ac:dyDescent="0.35">
      <c r="A19">
        <v>31</v>
      </c>
      <c r="B19">
        <v>18</v>
      </c>
      <c r="C19">
        <v>1.1299999999999999</v>
      </c>
      <c r="D19" t="s">
        <v>591</v>
      </c>
      <c r="E19" t="s">
        <v>8</v>
      </c>
      <c r="F19" t="s">
        <v>420</v>
      </c>
      <c r="H19" t="s">
        <v>230</v>
      </c>
      <c r="I19" t="s">
        <v>229</v>
      </c>
      <c r="K19" t="s">
        <v>408</v>
      </c>
      <c r="L19" t="s">
        <v>408</v>
      </c>
      <c r="N19">
        <v>0.33900000000000002</v>
      </c>
      <c r="O19">
        <v>0</v>
      </c>
      <c r="P19" t="s">
        <v>398</v>
      </c>
      <c r="Q19" t="s">
        <v>504</v>
      </c>
      <c r="R19" t="s">
        <v>1205</v>
      </c>
      <c r="T19" s="9">
        <v>159</v>
      </c>
      <c r="U19" s="9">
        <v>0</v>
      </c>
      <c r="Z19" t="s">
        <v>58</v>
      </c>
      <c r="AA19" t="s">
        <v>562</v>
      </c>
      <c r="AB19" t="s">
        <v>558</v>
      </c>
      <c r="AD19">
        <v>17</v>
      </c>
      <c r="AF19" t="s">
        <v>709</v>
      </c>
      <c r="AG19" t="s">
        <v>531</v>
      </c>
      <c r="AH19" t="s">
        <v>233</v>
      </c>
      <c r="AI19" s="6">
        <v>38748</v>
      </c>
      <c r="AJ19" s="6">
        <v>39903</v>
      </c>
      <c r="AK19" t="s">
        <v>44</v>
      </c>
      <c r="AM19" t="s">
        <v>556</v>
      </c>
      <c r="AQ19">
        <v>3</v>
      </c>
      <c r="AR19">
        <v>3</v>
      </c>
      <c r="BF19" t="s">
        <v>127</v>
      </c>
      <c r="BG19" t="s">
        <v>789</v>
      </c>
    </row>
    <row r="20" spans="1:59" x14ac:dyDescent="0.35">
      <c r="A20">
        <v>31</v>
      </c>
      <c r="B20">
        <v>19</v>
      </c>
      <c r="C20">
        <v>0.99</v>
      </c>
      <c r="D20" t="s">
        <v>591</v>
      </c>
      <c r="E20" t="s">
        <v>8</v>
      </c>
      <c r="F20" t="s">
        <v>420</v>
      </c>
      <c r="H20" t="s">
        <v>230</v>
      </c>
      <c r="I20" t="s">
        <v>229</v>
      </c>
      <c r="K20" t="s">
        <v>408</v>
      </c>
      <c r="L20" t="s">
        <v>408</v>
      </c>
      <c r="N20">
        <v>0.373</v>
      </c>
      <c r="O20">
        <v>0</v>
      </c>
      <c r="P20" t="s">
        <v>398</v>
      </c>
      <c r="Q20" t="s">
        <v>504</v>
      </c>
      <c r="R20" t="s">
        <v>1205</v>
      </c>
      <c r="T20" s="9">
        <v>161</v>
      </c>
      <c r="U20" s="9">
        <v>0</v>
      </c>
      <c r="Z20" t="s">
        <v>58</v>
      </c>
      <c r="AA20" t="s">
        <v>562</v>
      </c>
      <c r="AB20" t="s">
        <v>558</v>
      </c>
      <c r="AD20">
        <v>17</v>
      </c>
      <c r="AF20" t="s">
        <v>709</v>
      </c>
      <c r="AG20" t="s">
        <v>531</v>
      </c>
      <c r="AH20" t="s">
        <v>233</v>
      </c>
      <c r="AI20" s="6">
        <v>38741</v>
      </c>
      <c r="AJ20" s="6">
        <v>39903</v>
      </c>
      <c r="AK20" t="s">
        <v>44</v>
      </c>
      <c r="AM20" t="s">
        <v>556</v>
      </c>
      <c r="AQ20">
        <v>2</v>
      </c>
      <c r="AR20">
        <v>2</v>
      </c>
      <c r="BF20" t="s">
        <v>127</v>
      </c>
      <c r="BG20" t="s">
        <v>789</v>
      </c>
    </row>
    <row r="21" spans="1:59" x14ac:dyDescent="0.35">
      <c r="A21">
        <v>31</v>
      </c>
      <c r="B21">
        <v>20</v>
      </c>
      <c r="C21">
        <v>3.3</v>
      </c>
      <c r="D21" t="s">
        <v>591</v>
      </c>
      <c r="E21" t="s">
        <v>420</v>
      </c>
      <c r="F21" t="s">
        <v>8</v>
      </c>
      <c r="H21" t="s">
        <v>229</v>
      </c>
      <c r="I21" t="s">
        <v>230</v>
      </c>
      <c r="K21" t="s">
        <v>408</v>
      </c>
      <c r="L21" t="s">
        <v>408</v>
      </c>
      <c r="N21">
        <v>2.1999999999999999E-2</v>
      </c>
      <c r="O21">
        <v>0</v>
      </c>
      <c r="P21" t="s">
        <v>398</v>
      </c>
      <c r="Q21" t="s">
        <v>504</v>
      </c>
      <c r="R21" t="s">
        <v>1205</v>
      </c>
      <c r="T21" s="9">
        <v>159</v>
      </c>
      <c r="U21" s="9">
        <v>0</v>
      </c>
      <c r="Z21" t="s">
        <v>58</v>
      </c>
      <c r="AA21" t="s">
        <v>562</v>
      </c>
      <c r="AB21" t="s">
        <v>558</v>
      </c>
      <c r="AC21">
        <v>0.05</v>
      </c>
      <c r="AD21">
        <v>17</v>
      </c>
      <c r="AF21" t="s">
        <v>709</v>
      </c>
      <c r="AG21" t="s">
        <v>531</v>
      </c>
      <c r="AH21" t="s">
        <v>233</v>
      </c>
      <c r="AI21" s="6">
        <v>38748</v>
      </c>
      <c r="AJ21" s="6">
        <v>39903</v>
      </c>
      <c r="AK21" t="s">
        <v>62</v>
      </c>
      <c r="AM21" t="s">
        <v>556</v>
      </c>
      <c r="AQ21">
        <v>3</v>
      </c>
      <c r="AR21">
        <v>3</v>
      </c>
      <c r="BF21" t="s">
        <v>127</v>
      </c>
      <c r="BG21" t="s">
        <v>789</v>
      </c>
    </row>
    <row r="22" spans="1:59" x14ac:dyDescent="0.35">
      <c r="A22">
        <v>31</v>
      </c>
      <c r="B22">
        <v>21</v>
      </c>
      <c r="C22">
        <v>9.27</v>
      </c>
      <c r="D22" t="s">
        <v>591</v>
      </c>
      <c r="E22" t="s">
        <v>420</v>
      </c>
      <c r="F22" t="s">
        <v>8</v>
      </c>
      <c r="H22" t="s">
        <v>229</v>
      </c>
      <c r="I22" t="s">
        <v>230</v>
      </c>
      <c r="K22" t="s">
        <v>408</v>
      </c>
      <c r="L22" t="s">
        <v>408</v>
      </c>
      <c r="N22">
        <v>2.9999999999999997E-4</v>
      </c>
      <c r="O22">
        <v>0</v>
      </c>
      <c r="P22" t="s">
        <v>398</v>
      </c>
      <c r="Q22" t="s">
        <v>504</v>
      </c>
      <c r="R22" t="s">
        <v>1205</v>
      </c>
      <c r="T22" s="9">
        <v>161</v>
      </c>
      <c r="U22" s="9">
        <v>0</v>
      </c>
      <c r="Z22" t="s">
        <v>58</v>
      </c>
      <c r="AA22" t="s">
        <v>562</v>
      </c>
      <c r="AB22" t="s">
        <v>558</v>
      </c>
      <c r="AC22">
        <v>0.05</v>
      </c>
      <c r="AD22">
        <v>17</v>
      </c>
      <c r="AF22" t="s">
        <v>709</v>
      </c>
      <c r="AG22" t="s">
        <v>531</v>
      </c>
      <c r="AH22" t="s">
        <v>233</v>
      </c>
      <c r="AI22" s="6">
        <v>38748</v>
      </c>
      <c r="AJ22" s="6">
        <v>39903</v>
      </c>
      <c r="AK22" t="s">
        <v>62</v>
      </c>
      <c r="AM22" t="s">
        <v>556</v>
      </c>
      <c r="AQ22">
        <v>3</v>
      </c>
      <c r="AR22">
        <v>1</v>
      </c>
      <c r="BF22" t="s">
        <v>127</v>
      </c>
      <c r="BG22" t="s">
        <v>789</v>
      </c>
    </row>
    <row r="23" spans="1:59" x14ac:dyDescent="0.35">
      <c r="A23">
        <v>31</v>
      </c>
      <c r="B23">
        <v>22</v>
      </c>
      <c r="C23">
        <v>1.28</v>
      </c>
      <c r="D23" t="s">
        <v>591</v>
      </c>
      <c r="E23" t="s">
        <v>8</v>
      </c>
      <c r="F23" t="s">
        <v>420</v>
      </c>
      <c r="H23" t="s">
        <v>230</v>
      </c>
      <c r="I23" t="s">
        <v>229</v>
      </c>
      <c r="K23" t="s">
        <v>408</v>
      </c>
      <c r="L23" t="s">
        <v>408</v>
      </c>
      <c r="N23">
        <v>0.28299999999999997</v>
      </c>
      <c r="O23">
        <v>0</v>
      </c>
      <c r="P23" t="s">
        <v>398</v>
      </c>
      <c r="Q23" t="s">
        <v>504</v>
      </c>
      <c r="R23" t="s">
        <v>1205</v>
      </c>
      <c r="T23" s="9">
        <v>159</v>
      </c>
      <c r="U23" s="9">
        <v>0</v>
      </c>
      <c r="Z23" t="s">
        <v>58</v>
      </c>
      <c r="AA23" t="s">
        <v>562</v>
      </c>
      <c r="AB23" t="s">
        <v>558</v>
      </c>
      <c r="AD23">
        <v>17</v>
      </c>
      <c r="AF23" t="s">
        <v>709</v>
      </c>
      <c r="AG23" t="s">
        <v>531</v>
      </c>
      <c r="AH23" t="s">
        <v>233</v>
      </c>
      <c r="AI23" s="6">
        <v>38748</v>
      </c>
      <c r="AJ23" s="6">
        <v>39903</v>
      </c>
      <c r="AK23" t="s">
        <v>62</v>
      </c>
      <c r="AM23" t="s">
        <v>556</v>
      </c>
      <c r="AQ23">
        <v>3</v>
      </c>
      <c r="AR23">
        <v>3</v>
      </c>
      <c r="BF23" t="s">
        <v>127</v>
      </c>
      <c r="BG23" t="s">
        <v>789</v>
      </c>
    </row>
    <row r="24" spans="1:59" x14ac:dyDescent="0.35">
      <c r="A24">
        <v>31</v>
      </c>
      <c r="B24">
        <v>23</v>
      </c>
      <c r="C24">
        <v>2.37</v>
      </c>
      <c r="D24" t="s">
        <v>591</v>
      </c>
      <c r="E24" t="s">
        <v>8</v>
      </c>
      <c r="F24" t="s">
        <v>420</v>
      </c>
      <c r="H24" t="s">
        <v>230</v>
      </c>
      <c r="I24" t="s">
        <v>229</v>
      </c>
      <c r="K24" t="s">
        <v>408</v>
      </c>
      <c r="L24" t="s">
        <v>408</v>
      </c>
      <c r="N24">
        <v>9.7000000000000003E-2</v>
      </c>
      <c r="O24">
        <v>0</v>
      </c>
      <c r="P24" t="s">
        <v>398</v>
      </c>
      <c r="Q24" t="s">
        <v>504</v>
      </c>
      <c r="R24" t="s">
        <v>1205</v>
      </c>
      <c r="T24" s="9">
        <v>161</v>
      </c>
      <c r="U24" s="9">
        <v>0</v>
      </c>
      <c r="Z24" t="s">
        <v>58</v>
      </c>
      <c r="AA24" t="s">
        <v>562</v>
      </c>
      <c r="AB24" t="s">
        <v>558</v>
      </c>
      <c r="AD24">
        <v>17</v>
      </c>
      <c r="AF24" t="s">
        <v>709</v>
      </c>
      <c r="AG24" t="s">
        <v>531</v>
      </c>
      <c r="AH24" t="s">
        <v>233</v>
      </c>
      <c r="AI24" s="6">
        <v>38741</v>
      </c>
      <c r="AJ24" s="6">
        <v>39903</v>
      </c>
      <c r="AK24" t="s">
        <v>62</v>
      </c>
      <c r="AM24" t="s">
        <v>556</v>
      </c>
      <c r="AQ24">
        <v>2</v>
      </c>
      <c r="AR24">
        <v>2</v>
      </c>
      <c r="BF24" t="s">
        <v>127</v>
      </c>
      <c r="BG24" t="s">
        <v>789</v>
      </c>
    </row>
    <row r="25" spans="1:59" x14ac:dyDescent="0.35">
      <c r="A25">
        <v>31</v>
      </c>
      <c r="B25">
        <v>24</v>
      </c>
      <c r="C25">
        <v>1.72</v>
      </c>
      <c r="D25" t="s">
        <v>591</v>
      </c>
      <c r="E25" t="s">
        <v>420</v>
      </c>
      <c r="F25" t="s">
        <v>8</v>
      </c>
      <c r="H25" t="s">
        <v>229</v>
      </c>
      <c r="I25" t="s">
        <v>230</v>
      </c>
      <c r="K25" t="s">
        <v>408</v>
      </c>
      <c r="L25" t="s">
        <v>408</v>
      </c>
      <c r="N25">
        <v>0.16400000000000001</v>
      </c>
      <c r="O25">
        <v>0</v>
      </c>
      <c r="P25" t="s">
        <v>398</v>
      </c>
      <c r="Q25" t="s">
        <v>504</v>
      </c>
      <c r="R25" t="s">
        <v>1205</v>
      </c>
      <c r="T25" s="9">
        <v>159</v>
      </c>
      <c r="U25" s="9">
        <v>0</v>
      </c>
      <c r="Z25" t="s">
        <v>58</v>
      </c>
      <c r="AA25" t="s">
        <v>562</v>
      </c>
      <c r="AB25" t="s">
        <v>558</v>
      </c>
      <c r="AD25">
        <v>17</v>
      </c>
      <c r="AF25" t="s">
        <v>709</v>
      </c>
      <c r="AG25" t="s">
        <v>531</v>
      </c>
      <c r="AH25" t="s">
        <v>233</v>
      </c>
      <c r="AI25" s="6">
        <v>38748</v>
      </c>
      <c r="AJ25" s="6">
        <v>39903</v>
      </c>
      <c r="AK25" t="s">
        <v>43</v>
      </c>
      <c r="AM25" t="s">
        <v>556</v>
      </c>
      <c r="AQ25">
        <v>3</v>
      </c>
      <c r="AR25">
        <v>3</v>
      </c>
      <c r="BF25" t="s">
        <v>127</v>
      </c>
      <c r="BG25" t="s">
        <v>789</v>
      </c>
    </row>
    <row r="26" spans="1:59" x14ac:dyDescent="0.35">
      <c r="A26">
        <v>31</v>
      </c>
      <c r="B26">
        <v>25</v>
      </c>
      <c r="C26">
        <v>4.9400000000000004</v>
      </c>
      <c r="D26" t="s">
        <v>591</v>
      </c>
      <c r="E26" t="s">
        <v>420</v>
      </c>
      <c r="F26" t="s">
        <v>8</v>
      </c>
      <c r="H26" t="s">
        <v>229</v>
      </c>
      <c r="I26" t="s">
        <v>230</v>
      </c>
      <c r="K26" t="s">
        <v>408</v>
      </c>
      <c r="L26" t="s">
        <v>408</v>
      </c>
      <c r="N26">
        <v>2.76E-2</v>
      </c>
      <c r="O26">
        <v>0</v>
      </c>
      <c r="P26" t="s">
        <v>398</v>
      </c>
      <c r="Q26" t="s">
        <v>504</v>
      </c>
      <c r="R26" t="s">
        <v>1205</v>
      </c>
      <c r="T26" s="9">
        <v>161</v>
      </c>
      <c r="U26" s="9">
        <v>0</v>
      </c>
      <c r="Z26" t="s">
        <v>58</v>
      </c>
      <c r="AA26" t="s">
        <v>562</v>
      </c>
      <c r="AB26" t="s">
        <v>558</v>
      </c>
      <c r="AC26">
        <v>0.05</v>
      </c>
      <c r="AD26">
        <v>17</v>
      </c>
      <c r="AF26" t="s">
        <v>709</v>
      </c>
      <c r="AG26" t="s">
        <v>531</v>
      </c>
      <c r="AH26" t="s">
        <v>233</v>
      </c>
      <c r="AI26" s="6">
        <v>38748</v>
      </c>
      <c r="AJ26" s="6">
        <v>39903</v>
      </c>
      <c r="AK26" t="s">
        <v>43</v>
      </c>
      <c r="AM26" t="s">
        <v>556</v>
      </c>
      <c r="AQ26">
        <v>3</v>
      </c>
      <c r="AR26">
        <v>1</v>
      </c>
      <c r="BF26" t="s">
        <v>127</v>
      </c>
      <c r="BG26" t="s">
        <v>789</v>
      </c>
    </row>
    <row r="27" spans="1:59" x14ac:dyDescent="0.35">
      <c r="A27">
        <v>31</v>
      </c>
      <c r="B27">
        <v>26</v>
      </c>
      <c r="C27">
        <v>0.56000000000000005</v>
      </c>
      <c r="D27" t="s">
        <v>591</v>
      </c>
      <c r="E27" t="s">
        <v>8</v>
      </c>
      <c r="F27" t="s">
        <v>420</v>
      </c>
      <c r="H27" t="s">
        <v>230</v>
      </c>
      <c r="I27" t="s">
        <v>229</v>
      </c>
      <c r="K27" t="s">
        <v>408</v>
      </c>
      <c r="L27" t="s">
        <v>408</v>
      </c>
      <c r="N27">
        <v>0.64</v>
      </c>
      <c r="O27">
        <v>0</v>
      </c>
      <c r="P27" t="s">
        <v>398</v>
      </c>
      <c r="Q27" t="s">
        <v>504</v>
      </c>
      <c r="R27" t="s">
        <v>1205</v>
      </c>
      <c r="T27" s="9">
        <v>159</v>
      </c>
      <c r="U27" s="9">
        <v>0</v>
      </c>
      <c r="Z27" t="s">
        <v>58</v>
      </c>
      <c r="AA27" t="s">
        <v>562</v>
      </c>
      <c r="AB27" t="s">
        <v>558</v>
      </c>
      <c r="AD27">
        <v>17</v>
      </c>
      <c r="AF27" t="s">
        <v>709</v>
      </c>
      <c r="AG27" t="s">
        <v>531</v>
      </c>
      <c r="AH27" t="s">
        <v>233</v>
      </c>
      <c r="AI27" s="6">
        <v>38748</v>
      </c>
      <c r="AJ27" s="6">
        <v>39903</v>
      </c>
      <c r="AK27" t="s">
        <v>43</v>
      </c>
      <c r="AM27" t="s">
        <v>556</v>
      </c>
      <c r="AQ27">
        <v>3</v>
      </c>
      <c r="AR27">
        <v>3</v>
      </c>
      <c r="BF27" t="s">
        <v>127</v>
      </c>
      <c r="BG27" t="s">
        <v>789</v>
      </c>
    </row>
    <row r="28" spans="1:59" x14ac:dyDescent="0.35">
      <c r="A28">
        <v>31</v>
      </c>
      <c r="B28">
        <v>27</v>
      </c>
      <c r="C28">
        <v>0.96</v>
      </c>
      <c r="D28" t="s">
        <v>591</v>
      </c>
      <c r="E28" t="s">
        <v>8</v>
      </c>
      <c r="F28" t="s">
        <v>420</v>
      </c>
      <c r="H28" t="s">
        <v>230</v>
      </c>
      <c r="I28" t="s">
        <v>229</v>
      </c>
      <c r="K28" t="s">
        <v>408</v>
      </c>
      <c r="L28" t="s">
        <v>408</v>
      </c>
      <c r="N28">
        <v>0.38400000000000001</v>
      </c>
      <c r="O28">
        <v>0</v>
      </c>
      <c r="P28" t="s">
        <v>398</v>
      </c>
      <c r="Q28" t="s">
        <v>504</v>
      </c>
      <c r="R28" t="s">
        <v>1205</v>
      </c>
      <c r="T28" s="9">
        <v>161</v>
      </c>
      <c r="U28" s="9">
        <v>0</v>
      </c>
      <c r="Z28" t="s">
        <v>58</v>
      </c>
      <c r="AA28" t="s">
        <v>562</v>
      </c>
      <c r="AB28" t="s">
        <v>558</v>
      </c>
      <c r="AD28">
        <v>17</v>
      </c>
      <c r="AF28" t="s">
        <v>709</v>
      </c>
      <c r="AG28" t="s">
        <v>531</v>
      </c>
      <c r="AH28" t="s">
        <v>233</v>
      </c>
      <c r="AI28" s="6">
        <v>38741</v>
      </c>
      <c r="AJ28" s="6">
        <v>39903</v>
      </c>
      <c r="AK28" t="s">
        <v>43</v>
      </c>
      <c r="AM28" t="s">
        <v>556</v>
      </c>
      <c r="AQ28">
        <v>2</v>
      </c>
      <c r="AR28">
        <v>2</v>
      </c>
      <c r="BF28" t="s">
        <v>127</v>
      </c>
      <c r="BG28" t="s">
        <v>789</v>
      </c>
    </row>
    <row r="29" spans="1:59" x14ac:dyDescent="0.35">
      <c r="A29">
        <v>31</v>
      </c>
      <c r="B29">
        <v>28</v>
      </c>
      <c r="C29">
        <v>1.99</v>
      </c>
      <c r="D29" t="s">
        <v>591</v>
      </c>
      <c r="E29" t="s">
        <v>420</v>
      </c>
      <c r="F29" t="s">
        <v>8</v>
      </c>
      <c r="H29" t="s">
        <v>229</v>
      </c>
      <c r="I29" t="s">
        <v>230</v>
      </c>
      <c r="K29" t="s">
        <v>408</v>
      </c>
      <c r="L29" t="s">
        <v>408</v>
      </c>
      <c r="N29">
        <v>0.11700000000000001</v>
      </c>
      <c r="O29">
        <v>0</v>
      </c>
      <c r="P29" t="s">
        <v>398</v>
      </c>
      <c r="Q29" t="s">
        <v>504</v>
      </c>
      <c r="R29" t="s">
        <v>1205</v>
      </c>
      <c r="T29" s="9">
        <v>159</v>
      </c>
      <c r="U29" s="9">
        <v>0</v>
      </c>
      <c r="Z29" t="s">
        <v>58</v>
      </c>
      <c r="AA29" t="s">
        <v>562</v>
      </c>
      <c r="AB29" t="s">
        <v>558</v>
      </c>
      <c r="AD29">
        <v>17</v>
      </c>
      <c r="AF29" t="s">
        <v>709</v>
      </c>
      <c r="AI29" s="6">
        <v>38748</v>
      </c>
      <c r="AJ29" s="6">
        <v>39903</v>
      </c>
      <c r="AK29" s="5" t="s">
        <v>234</v>
      </c>
      <c r="AM29" t="s">
        <v>556</v>
      </c>
      <c r="AQ29">
        <v>3</v>
      </c>
      <c r="AR29">
        <v>3</v>
      </c>
      <c r="BF29" t="s">
        <v>127</v>
      </c>
      <c r="BG29" t="s">
        <v>789</v>
      </c>
    </row>
    <row r="30" spans="1:59" x14ac:dyDescent="0.35">
      <c r="A30">
        <v>31</v>
      </c>
      <c r="B30">
        <v>29</v>
      </c>
      <c r="C30">
        <v>5.56</v>
      </c>
      <c r="D30" t="s">
        <v>591</v>
      </c>
      <c r="E30" t="s">
        <v>420</v>
      </c>
      <c r="F30" t="s">
        <v>8</v>
      </c>
      <c r="H30" t="s">
        <v>229</v>
      </c>
      <c r="I30" t="s">
        <v>230</v>
      </c>
      <c r="K30" t="s">
        <v>408</v>
      </c>
      <c r="L30" t="s">
        <v>408</v>
      </c>
      <c r="N30">
        <v>1.95E-2</v>
      </c>
      <c r="O30">
        <v>0</v>
      </c>
      <c r="P30" t="s">
        <v>398</v>
      </c>
      <c r="Q30" t="s">
        <v>504</v>
      </c>
      <c r="R30" t="s">
        <v>1205</v>
      </c>
      <c r="T30" s="9">
        <v>161</v>
      </c>
      <c r="U30" s="9">
        <v>0</v>
      </c>
      <c r="Z30" t="s">
        <v>58</v>
      </c>
      <c r="AA30" t="s">
        <v>562</v>
      </c>
      <c r="AB30" t="s">
        <v>558</v>
      </c>
      <c r="AC30">
        <v>0.05</v>
      </c>
      <c r="AD30">
        <v>17</v>
      </c>
      <c r="AF30" t="s">
        <v>709</v>
      </c>
      <c r="AI30" s="6">
        <v>38748</v>
      </c>
      <c r="AJ30" s="6">
        <v>39903</v>
      </c>
      <c r="AK30" s="5" t="s">
        <v>234</v>
      </c>
      <c r="AM30" t="s">
        <v>556</v>
      </c>
      <c r="AQ30">
        <v>3</v>
      </c>
      <c r="AR30">
        <v>1</v>
      </c>
      <c r="BF30" t="s">
        <v>127</v>
      </c>
      <c r="BG30" t="s">
        <v>789</v>
      </c>
    </row>
    <row r="31" spans="1:59" x14ac:dyDescent="0.35">
      <c r="A31">
        <v>31</v>
      </c>
      <c r="B31">
        <v>30</v>
      </c>
      <c r="C31">
        <v>0.99</v>
      </c>
      <c r="D31" t="s">
        <v>591</v>
      </c>
      <c r="E31" t="s">
        <v>8</v>
      </c>
      <c r="F31" t="s">
        <v>420</v>
      </c>
      <c r="H31" t="s">
        <v>230</v>
      </c>
      <c r="I31" t="s">
        <v>229</v>
      </c>
      <c r="K31" t="s">
        <v>408</v>
      </c>
      <c r="L31" t="s">
        <v>408</v>
      </c>
      <c r="N31">
        <v>0.4</v>
      </c>
      <c r="O31">
        <v>0</v>
      </c>
      <c r="P31" t="s">
        <v>398</v>
      </c>
      <c r="Q31" t="s">
        <v>504</v>
      </c>
      <c r="R31" t="s">
        <v>1205</v>
      </c>
      <c r="T31" s="9">
        <v>159</v>
      </c>
      <c r="U31" s="9">
        <v>0</v>
      </c>
      <c r="Z31" t="s">
        <v>58</v>
      </c>
      <c r="AA31" t="s">
        <v>562</v>
      </c>
      <c r="AB31" t="s">
        <v>558</v>
      </c>
      <c r="AD31">
        <v>17</v>
      </c>
      <c r="AF31" t="s">
        <v>709</v>
      </c>
      <c r="AI31" s="6">
        <v>38748</v>
      </c>
      <c r="AJ31" s="6">
        <v>39903</v>
      </c>
      <c r="AK31" s="5" t="s">
        <v>234</v>
      </c>
      <c r="AM31" t="s">
        <v>556</v>
      </c>
      <c r="AQ31">
        <v>3</v>
      </c>
      <c r="AR31">
        <v>3</v>
      </c>
      <c r="BF31" t="s">
        <v>127</v>
      </c>
      <c r="BG31" t="s">
        <v>789</v>
      </c>
    </row>
    <row r="32" spans="1:59" x14ac:dyDescent="0.35">
      <c r="A32">
        <v>31</v>
      </c>
      <c r="B32">
        <v>31</v>
      </c>
      <c r="C32">
        <v>2.71</v>
      </c>
      <c r="D32" t="s">
        <v>591</v>
      </c>
      <c r="E32" t="s">
        <v>8</v>
      </c>
      <c r="F32" t="s">
        <v>420</v>
      </c>
      <c r="H32" t="s">
        <v>230</v>
      </c>
      <c r="I32" t="s">
        <v>229</v>
      </c>
      <c r="K32" t="s">
        <v>408</v>
      </c>
      <c r="L32" t="s">
        <v>408</v>
      </c>
      <c r="N32">
        <v>4.7300000000000002E-2</v>
      </c>
      <c r="O32">
        <v>0</v>
      </c>
      <c r="P32" t="s">
        <v>398</v>
      </c>
      <c r="Q32" t="s">
        <v>504</v>
      </c>
      <c r="R32" t="s">
        <v>1205</v>
      </c>
      <c r="T32" s="9">
        <v>159</v>
      </c>
      <c r="U32" s="9">
        <v>0</v>
      </c>
      <c r="Z32" t="s">
        <v>58</v>
      </c>
      <c r="AA32" t="s">
        <v>562</v>
      </c>
      <c r="AB32" t="s">
        <v>558</v>
      </c>
      <c r="AC32">
        <v>0.05</v>
      </c>
      <c r="AD32">
        <v>17</v>
      </c>
      <c r="AF32" t="s">
        <v>709</v>
      </c>
      <c r="AI32" s="6">
        <v>38748</v>
      </c>
      <c r="AJ32" s="6">
        <v>39903</v>
      </c>
      <c r="AK32" s="5" t="s">
        <v>235</v>
      </c>
      <c r="AM32" t="s">
        <v>556</v>
      </c>
      <c r="AQ32">
        <v>3</v>
      </c>
      <c r="AR32">
        <v>3</v>
      </c>
      <c r="BF32" t="s">
        <v>127</v>
      </c>
      <c r="BG32" t="s">
        <v>789</v>
      </c>
    </row>
    <row r="33" spans="1:59" x14ac:dyDescent="0.35">
      <c r="A33">
        <v>31</v>
      </c>
      <c r="B33">
        <v>32</v>
      </c>
      <c r="C33">
        <v>1.27</v>
      </c>
      <c r="D33" t="s">
        <v>591</v>
      </c>
      <c r="E33" t="s">
        <v>420</v>
      </c>
      <c r="F33" t="s">
        <v>8</v>
      </c>
      <c r="H33" t="s">
        <v>229</v>
      </c>
      <c r="I33" t="s">
        <v>230</v>
      </c>
      <c r="K33" t="s">
        <v>408</v>
      </c>
      <c r="L33" t="s">
        <v>408</v>
      </c>
      <c r="N33">
        <v>0.28599999999999998</v>
      </c>
      <c r="O33">
        <v>0</v>
      </c>
      <c r="P33" t="s">
        <v>398</v>
      </c>
      <c r="Q33" t="s">
        <v>504</v>
      </c>
      <c r="R33" t="s">
        <v>1205</v>
      </c>
      <c r="T33" s="9">
        <v>159</v>
      </c>
      <c r="U33" s="9">
        <v>0</v>
      </c>
      <c r="Z33" t="s">
        <v>58</v>
      </c>
      <c r="AA33" t="s">
        <v>562</v>
      </c>
      <c r="AB33" t="s">
        <v>558</v>
      </c>
      <c r="AD33">
        <v>17</v>
      </c>
      <c r="AF33" t="s">
        <v>709</v>
      </c>
      <c r="AI33" s="6">
        <v>38748</v>
      </c>
      <c r="AJ33" s="6">
        <v>39903</v>
      </c>
      <c r="AK33" s="5" t="s">
        <v>235</v>
      </c>
      <c r="AM33" t="s">
        <v>556</v>
      </c>
      <c r="AQ33">
        <v>3</v>
      </c>
      <c r="AR33">
        <v>3</v>
      </c>
      <c r="BF33" t="s">
        <v>127</v>
      </c>
      <c r="BG33" t="s">
        <v>789</v>
      </c>
    </row>
    <row r="34" spans="1:59" x14ac:dyDescent="0.35">
      <c r="A34">
        <v>31</v>
      </c>
      <c r="B34">
        <v>33</v>
      </c>
      <c r="C34">
        <v>2.42</v>
      </c>
      <c r="D34" t="s">
        <v>591</v>
      </c>
      <c r="E34" t="s">
        <v>420</v>
      </c>
      <c r="F34" t="s">
        <v>8</v>
      </c>
      <c r="H34" t="s">
        <v>229</v>
      </c>
      <c r="I34" t="s">
        <v>230</v>
      </c>
      <c r="K34" t="s">
        <v>408</v>
      </c>
      <c r="L34" t="s">
        <v>408</v>
      </c>
      <c r="N34">
        <v>9.2299999999999993E-2</v>
      </c>
      <c r="O34">
        <v>0</v>
      </c>
      <c r="P34" t="s">
        <v>398</v>
      </c>
      <c r="Q34" t="s">
        <v>504</v>
      </c>
      <c r="R34" t="s">
        <v>1205</v>
      </c>
      <c r="T34" s="9">
        <v>161</v>
      </c>
      <c r="U34" s="9">
        <v>0</v>
      </c>
      <c r="Z34" t="s">
        <v>58</v>
      </c>
      <c r="AA34" t="s">
        <v>562</v>
      </c>
      <c r="AB34" t="s">
        <v>558</v>
      </c>
      <c r="AD34">
        <v>17</v>
      </c>
      <c r="AF34" t="s">
        <v>709</v>
      </c>
      <c r="AI34" s="6">
        <v>38748</v>
      </c>
      <c r="AJ34" s="6">
        <v>39903</v>
      </c>
      <c r="AK34" s="5" t="s">
        <v>235</v>
      </c>
      <c r="AM34" t="s">
        <v>556</v>
      </c>
      <c r="AQ34">
        <v>2</v>
      </c>
      <c r="AR34">
        <v>2</v>
      </c>
      <c r="BF34" t="s">
        <v>127</v>
      </c>
      <c r="BG34" t="s">
        <v>789</v>
      </c>
    </row>
  </sheetData>
  <pageMargins left="0.7" right="0.7" top="0.78740157499999996" bottom="0.78740157499999996"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EEAA6-3692-4D2A-8B6E-94BA63E0BB64}">
  <dimension ref="A1:BG17"/>
  <sheetViews>
    <sheetView zoomScale="80" zoomScaleNormal="80" workbookViewId="0">
      <selection activeCell="J20" sqref="J14:J20"/>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32</v>
      </c>
      <c r="B2">
        <v>1</v>
      </c>
      <c r="C2">
        <v>0.5</v>
      </c>
      <c r="D2" t="s">
        <v>591</v>
      </c>
      <c r="E2" s="31" t="s">
        <v>420</v>
      </c>
      <c r="F2" t="s">
        <v>91</v>
      </c>
      <c r="H2" t="s">
        <v>237</v>
      </c>
      <c r="I2" t="s">
        <v>236</v>
      </c>
      <c r="K2" t="s">
        <v>408</v>
      </c>
      <c r="L2" t="s">
        <v>408</v>
      </c>
      <c r="N2">
        <v>0.68200000000000005</v>
      </c>
      <c r="O2">
        <v>0</v>
      </c>
      <c r="P2" t="s">
        <v>398</v>
      </c>
      <c r="Q2" t="s">
        <v>486</v>
      </c>
      <c r="R2" t="s">
        <v>1205</v>
      </c>
      <c r="T2" s="9">
        <v>125</v>
      </c>
      <c r="U2" s="9">
        <v>0</v>
      </c>
      <c r="Y2" t="s">
        <v>700</v>
      </c>
      <c r="AA2" t="s">
        <v>562</v>
      </c>
      <c r="AD2">
        <v>42</v>
      </c>
      <c r="AF2" t="s">
        <v>709</v>
      </c>
      <c r="AG2" t="s">
        <v>531</v>
      </c>
      <c r="AI2" s="6">
        <v>39113</v>
      </c>
      <c r="AJ2" s="6">
        <v>39686</v>
      </c>
      <c r="AK2" t="s">
        <v>62</v>
      </c>
      <c r="AQ2" s="37">
        <v>3</v>
      </c>
      <c r="AR2" s="37">
        <v>3</v>
      </c>
      <c r="AS2" s="37"/>
      <c r="AU2" t="s">
        <v>794</v>
      </c>
      <c r="BF2" t="s">
        <v>127</v>
      </c>
      <c r="BG2" t="s">
        <v>710</v>
      </c>
    </row>
    <row r="3" spans="1:59" x14ac:dyDescent="0.35">
      <c r="A3">
        <v>32</v>
      </c>
      <c r="B3">
        <v>2</v>
      </c>
      <c r="C3">
        <v>3.53</v>
      </c>
      <c r="D3" t="s">
        <v>591</v>
      </c>
      <c r="E3" s="31" t="s">
        <v>420</v>
      </c>
      <c r="F3" t="s">
        <v>91</v>
      </c>
      <c r="H3" t="s">
        <v>237</v>
      </c>
      <c r="I3" t="s">
        <v>236</v>
      </c>
      <c r="K3" t="s">
        <v>408</v>
      </c>
      <c r="L3" t="s">
        <v>408</v>
      </c>
      <c r="N3">
        <v>1.7000000000000001E-2</v>
      </c>
      <c r="O3">
        <v>0</v>
      </c>
      <c r="P3" t="s">
        <v>398</v>
      </c>
      <c r="Q3" t="s">
        <v>486</v>
      </c>
      <c r="R3" t="s">
        <v>1205</v>
      </c>
      <c r="T3" s="9">
        <v>125</v>
      </c>
      <c r="U3" s="9">
        <v>0</v>
      </c>
      <c r="Y3" t="s">
        <v>700</v>
      </c>
      <c r="AA3" t="s">
        <v>562</v>
      </c>
      <c r="AD3">
        <v>42</v>
      </c>
      <c r="AF3" t="s">
        <v>709</v>
      </c>
      <c r="AG3" t="s">
        <v>531</v>
      </c>
      <c r="AI3" s="6">
        <v>39113</v>
      </c>
      <c r="AJ3" s="6">
        <v>39686</v>
      </c>
      <c r="AK3" t="s">
        <v>43</v>
      </c>
      <c r="AQ3" s="37">
        <v>3</v>
      </c>
      <c r="AR3" s="37">
        <v>3</v>
      </c>
      <c r="AS3" s="37"/>
      <c r="AU3" t="s">
        <v>794</v>
      </c>
      <c r="BF3" t="s">
        <v>127</v>
      </c>
      <c r="BG3" t="s">
        <v>710</v>
      </c>
    </row>
    <row r="4" spans="1:59" x14ac:dyDescent="0.35">
      <c r="A4">
        <v>32</v>
      </c>
      <c r="B4">
        <v>3</v>
      </c>
      <c r="C4">
        <v>1.91</v>
      </c>
      <c r="D4" t="s">
        <v>591</v>
      </c>
      <c r="E4" s="31" t="s">
        <v>420</v>
      </c>
      <c r="F4" t="s">
        <v>91</v>
      </c>
      <c r="H4" t="s">
        <v>237</v>
      </c>
      <c r="I4" t="s">
        <v>236</v>
      </c>
      <c r="K4" t="s">
        <v>408</v>
      </c>
      <c r="L4" t="s">
        <v>408</v>
      </c>
      <c r="N4">
        <v>0.13200000000000001</v>
      </c>
      <c r="O4">
        <v>0</v>
      </c>
      <c r="P4" t="s">
        <v>398</v>
      </c>
      <c r="Q4" t="s">
        <v>486</v>
      </c>
      <c r="R4" t="s">
        <v>1205</v>
      </c>
      <c r="T4" s="9">
        <v>125</v>
      </c>
      <c r="U4" s="9">
        <v>0</v>
      </c>
      <c r="Y4" t="s">
        <v>700</v>
      </c>
      <c r="AA4" t="s">
        <v>562</v>
      </c>
      <c r="AD4">
        <v>42</v>
      </c>
      <c r="AF4" t="s">
        <v>709</v>
      </c>
      <c r="AG4" t="s">
        <v>531</v>
      </c>
      <c r="AI4" s="6">
        <v>39113</v>
      </c>
      <c r="AJ4" s="6">
        <v>39686</v>
      </c>
      <c r="AK4" t="s">
        <v>63</v>
      </c>
      <c r="AQ4" s="37">
        <v>3</v>
      </c>
      <c r="AR4" s="37">
        <v>3</v>
      </c>
      <c r="AS4" s="37"/>
      <c r="AU4" t="s">
        <v>794</v>
      </c>
      <c r="BF4" t="s">
        <v>127</v>
      </c>
      <c r="BG4" t="s">
        <v>710</v>
      </c>
    </row>
    <row r="5" spans="1:59" x14ac:dyDescent="0.35">
      <c r="A5">
        <v>32</v>
      </c>
      <c r="B5">
        <v>4</v>
      </c>
      <c r="C5">
        <v>0.92</v>
      </c>
      <c r="D5" t="s">
        <v>591</v>
      </c>
      <c r="E5" s="31" t="s">
        <v>420</v>
      </c>
      <c r="F5" t="s">
        <v>91</v>
      </c>
      <c r="H5" t="s">
        <v>237</v>
      </c>
      <c r="I5" t="s">
        <v>236</v>
      </c>
      <c r="K5" t="s">
        <v>408</v>
      </c>
      <c r="L5" t="s">
        <v>408</v>
      </c>
      <c r="N5">
        <v>0.435</v>
      </c>
      <c r="O5">
        <v>0</v>
      </c>
      <c r="P5" t="s">
        <v>398</v>
      </c>
      <c r="Q5" t="s">
        <v>486</v>
      </c>
      <c r="R5" t="s">
        <v>1205</v>
      </c>
      <c r="T5" s="9">
        <v>125</v>
      </c>
      <c r="U5" s="9">
        <v>0</v>
      </c>
      <c r="Y5" t="s">
        <v>700</v>
      </c>
      <c r="AA5" t="s">
        <v>562</v>
      </c>
      <c r="AD5">
        <v>42</v>
      </c>
      <c r="AF5" t="s">
        <v>709</v>
      </c>
      <c r="AG5" t="s">
        <v>531</v>
      </c>
      <c r="AI5" s="6">
        <v>39113</v>
      </c>
      <c r="AJ5" s="6">
        <v>39686</v>
      </c>
      <c r="AK5" t="s">
        <v>278</v>
      </c>
      <c r="AQ5" s="37">
        <v>3</v>
      </c>
      <c r="AR5" s="37">
        <v>3</v>
      </c>
      <c r="AS5" s="37"/>
      <c r="AU5" t="s">
        <v>794</v>
      </c>
      <c r="BF5" t="s">
        <v>127</v>
      </c>
      <c r="BG5" t="s">
        <v>710</v>
      </c>
    </row>
    <row r="6" spans="1:59" x14ac:dyDescent="0.35">
      <c r="A6">
        <v>32</v>
      </c>
      <c r="B6">
        <v>5</v>
      </c>
      <c r="C6">
        <v>0.23</v>
      </c>
      <c r="D6" t="s">
        <v>591</v>
      </c>
      <c r="E6" t="s">
        <v>402</v>
      </c>
      <c r="F6" t="s">
        <v>91</v>
      </c>
      <c r="H6" t="s">
        <v>238</v>
      </c>
      <c r="I6" t="s">
        <v>236</v>
      </c>
      <c r="K6" t="s">
        <v>408</v>
      </c>
      <c r="L6" t="s">
        <v>408</v>
      </c>
      <c r="N6">
        <v>0.871</v>
      </c>
      <c r="O6">
        <v>0</v>
      </c>
      <c r="P6" t="s">
        <v>398</v>
      </c>
      <c r="Q6" t="s">
        <v>486</v>
      </c>
      <c r="R6" t="s">
        <v>1205</v>
      </c>
      <c r="T6" s="9">
        <v>125</v>
      </c>
      <c r="U6" s="9">
        <v>0</v>
      </c>
      <c r="Y6" t="s">
        <v>700</v>
      </c>
      <c r="AA6" t="s">
        <v>562</v>
      </c>
      <c r="AD6">
        <v>42</v>
      </c>
      <c r="AF6" t="s">
        <v>709</v>
      </c>
      <c r="AG6" t="s">
        <v>531</v>
      </c>
      <c r="AI6" s="6">
        <v>39113</v>
      </c>
      <c r="AJ6" s="6">
        <v>39686</v>
      </c>
      <c r="AK6" t="s">
        <v>62</v>
      </c>
      <c r="AQ6" s="37">
        <v>3</v>
      </c>
      <c r="AR6" s="37">
        <v>3</v>
      </c>
      <c r="AS6" s="37"/>
      <c r="AU6" t="s">
        <v>794</v>
      </c>
      <c r="BF6" t="s">
        <v>127</v>
      </c>
      <c r="BG6" t="s">
        <v>710</v>
      </c>
    </row>
    <row r="7" spans="1:59" x14ac:dyDescent="0.35">
      <c r="A7">
        <v>32</v>
      </c>
      <c r="B7">
        <v>6</v>
      </c>
      <c r="C7">
        <v>1.22</v>
      </c>
      <c r="D7" t="s">
        <v>591</v>
      </c>
      <c r="E7" t="s">
        <v>402</v>
      </c>
      <c r="F7" t="s">
        <v>91</v>
      </c>
      <c r="H7" t="s">
        <v>238</v>
      </c>
      <c r="I7" t="s">
        <v>236</v>
      </c>
      <c r="K7" t="s">
        <v>408</v>
      </c>
      <c r="L7" t="s">
        <v>408</v>
      </c>
      <c r="N7">
        <v>0.30599999999999999</v>
      </c>
      <c r="O7">
        <v>0</v>
      </c>
      <c r="P7" t="s">
        <v>398</v>
      </c>
      <c r="Q7" t="s">
        <v>486</v>
      </c>
      <c r="R7" t="s">
        <v>1205</v>
      </c>
      <c r="T7" s="9">
        <v>125</v>
      </c>
      <c r="U7" s="9">
        <v>0</v>
      </c>
      <c r="Y7" t="s">
        <v>700</v>
      </c>
      <c r="AA7" t="s">
        <v>562</v>
      </c>
      <c r="AD7">
        <v>42</v>
      </c>
      <c r="AF7" t="s">
        <v>709</v>
      </c>
      <c r="AG7" t="s">
        <v>531</v>
      </c>
      <c r="AI7" s="6">
        <v>39113</v>
      </c>
      <c r="AJ7" s="6">
        <v>39686</v>
      </c>
      <c r="AK7" t="s">
        <v>43</v>
      </c>
      <c r="AQ7" s="37">
        <v>3</v>
      </c>
      <c r="AR7" s="37">
        <v>3</v>
      </c>
      <c r="AS7" s="37"/>
      <c r="AU7" t="s">
        <v>794</v>
      </c>
      <c r="BF7" t="s">
        <v>127</v>
      </c>
      <c r="BG7" t="s">
        <v>710</v>
      </c>
    </row>
    <row r="8" spans="1:59" x14ac:dyDescent="0.35">
      <c r="A8">
        <v>32</v>
      </c>
      <c r="B8">
        <v>7</v>
      </c>
      <c r="C8">
        <v>0.17</v>
      </c>
      <c r="D8" t="s">
        <v>591</v>
      </c>
      <c r="E8" t="s">
        <v>402</v>
      </c>
      <c r="F8" t="s">
        <v>91</v>
      </c>
      <c r="H8" t="s">
        <v>238</v>
      </c>
      <c r="I8" t="s">
        <v>236</v>
      </c>
      <c r="K8" t="s">
        <v>408</v>
      </c>
      <c r="L8" t="s">
        <v>408</v>
      </c>
      <c r="N8">
        <v>0.91500000000000004</v>
      </c>
      <c r="O8">
        <v>0</v>
      </c>
      <c r="P8" t="s">
        <v>398</v>
      </c>
      <c r="Q8" t="s">
        <v>486</v>
      </c>
      <c r="R8" t="s">
        <v>1205</v>
      </c>
      <c r="T8" s="9">
        <v>125</v>
      </c>
      <c r="U8" s="9">
        <v>0</v>
      </c>
      <c r="Y8" t="s">
        <v>700</v>
      </c>
      <c r="AA8" t="s">
        <v>562</v>
      </c>
      <c r="AD8">
        <v>42</v>
      </c>
      <c r="AF8" t="s">
        <v>709</v>
      </c>
      <c r="AG8" t="s">
        <v>531</v>
      </c>
      <c r="AI8" s="6">
        <v>39113</v>
      </c>
      <c r="AJ8" s="6">
        <v>39686</v>
      </c>
      <c r="AK8" t="s">
        <v>63</v>
      </c>
      <c r="AQ8" s="37">
        <v>3</v>
      </c>
      <c r="AR8" s="37">
        <v>3</v>
      </c>
      <c r="AS8" s="37"/>
      <c r="AU8" t="s">
        <v>794</v>
      </c>
      <c r="BF8" t="s">
        <v>127</v>
      </c>
      <c r="BG8" t="s">
        <v>710</v>
      </c>
    </row>
    <row r="9" spans="1:59" x14ac:dyDescent="0.35">
      <c r="A9">
        <v>32</v>
      </c>
      <c r="B9">
        <v>8</v>
      </c>
      <c r="C9">
        <v>0.82</v>
      </c>
      <c r="D9" t="s">
        <v>591</v>
      </c>
      <c r="E9" t="s">
        <v>402</v>
      </c>
      <c r="F9" t="s">
        <v>91</v>
      </c>
      <c r="H9" t="s">
        <v>238</v>
      </c>
      <c r="I9" t="s">
        <v>236</v>
      </c>
      <c r="K9" t="s">
        <v>408</v>
      </c>
      <c r="L9" t="s">
        <v>408</v>
      </c>
      <c r="N9">
        <v>0.48699999999999999</v>
      </c>
      <c r="O9">
        <v>0</v>
      </c>
      <c r="P9" t="s">
        <v>398</v>
      </c>
      <c r="Q9" t="s">
        <v>486</v>
      </c>
      <c r="R9" t="s">
        <v>1205</v>
      </c>
      <c r="T9" s="9">
        <v>125</v>
      </c>
      <c r="U9" s="9">
        <v>0</v>
      </c>
      <c r="Y9" t="s">
        <v>700</v>
      </c>
      <c r="AA9" t="s">
        <v>562</v>
      </c>
      <c r="AD9">
        <v>42</v>
      </c>
      <c r="AF9" t="s">
        <v>709</v>
      </c>
      <c r="AG9" t="s">
        <v>531</v>
      </c>
      <c r="AI9" s="6">
        <v>39113</v>
      </c>
      <c r="AJ9" s="6">
        <v>39686</v>
      </c>
      <c r="AK9" t="s">
        <v>278</v>
      </c>
      <c r="AQ9" s="37">
        <v>3</v>
      </c>
      <c r="AR9" s="37">
        <v>3</v>
      </c>
      <c r="AS9" s="37"/>
      <c r="AU9" t="s">
        <v>794</v>
      </c>
      <c r="BF9" t="s">
        <v>127</v>
      </c>
      <c r="BG9" t="s">
        <v>710</v>
      </c>
    </row>
    <row r="10" spans="1:59" x14ac:dyDescent="0.35">
      <c r="A10">
        <v>32</v>
      </c>
      <c r="B10">
        <v>9</v>
      </c>
      <c r="C10">
        <v>0.35</v>
      </c>
      <c r="D10" t="s">
        <v>591</v>
      </c>
      <c r="E10" s="31" t="s">
        <v>420</v>
      </c>
      <c r="F10" t="s">
        <v>91</v>
      </c>
      <c r="H10" t="s">
        <v>239</v>
      </c>
      <c r="I10" t="s">
        <v>236</v>
      </c>
      <c r="J10" t="s">
        <v>502</v>
      </c>
      <c r="K10" t="s">
        <v>408</v>
      </c>
      <c r="L10" t="s">
        <v>408</v>
      </c>
      <c r="M10" t="s">
        <v>408</v>
      </c>
      <c r="N10">
        <v>0.55400000000000005</v>
      </c>
      <c r="O10">
        <v>0</v>
      </c>
      <c r="P10" t="s">
        <v>398</v>
      </c>
      <c r="Q10" t="s">
        <v>486</v>
      </c>
      <c r="R10" t="s">
        <v>1206</v>
      </c>
      <c r="T10" s="9">
        <v>125</v>
      </c>
      <c r="U10" s="9">
        <v>0</v>
      </c>
      <c r="Y10" t="s">
        <v>700</v>
      </c>
      <c r="AA10" t="s">
        <v>562</v>
      </c>
      <c r="AD10">
        <v>42</v>
      </c>
      <c r="AF10" t="s">
        <v>709</v>
      </c>
      <c r="AG10" t="s">
        <v>531</v>
      </c>
      <c r="AI10" s="6">
        <v>39113</v>
      </c>
      <c r="AJ10" s="6">
        <v>39686</v>
      </c>
      <c r="AK10" t="s">
        <v>62</v>
      </c>
      <c r="AQ10" s="37">
        <v>1</v>
      </c>
      <c r="AR10" s="37">
        <v>1</v>
      </c>
      <c r="AS10" s="37">
        <v>3</v>
      </c>
      <c r="AU10" t="s">
        <v>794</v>
      </c>
      <c r="BF10" t="s">
        <v>127</v>
      </c>
      <c r="BG10" t="s">
        <v>710</v>
      </c>
    </row>
    <row r="11" spans="1:59" x14ac:dyDescent="0.35">
      <c r="A11">
        <v>32</v>
      </c>
      <c r="B11">
        <v>10</v>
      </c>
      <c r="C11">
        <v>10.35</v>
      </c>
      <c r="D11" t="s">
        <v>591</v>
      </c>
      <c r="E11" s="31" t="s">
        <v>420</v>
      </c>
      <c r="F11" t="s">
        <v>91</v>
      </c>
      <c r="H11" t="s">
        <v>239</v>
      </c>
      <c r="I11" t="s">
        <v>236</v>
      </c>
      <c r="J11" t="s">
        <v>502</v>
      </c>
      <c r="K11" t="s">
        <v>408</v>
      </c>
      <c r="L11" t="s">
        <v>408</v>
      </c>
      <c r="M11" t="s">
        <v>408</v>
      </c>
      <c r="N11">
        <v>0.02</v>
      </c>
      <c r="O11">
        <v>0</v>
      </c>
      <c r="P11" t="s">
        <v>398</v>
      </c>
      <c r="Q11" t="s">
        <v>486</v>
      </c>
      <c r="R11" t="s">
        <v>1206</v>
      </c>
      <c r="T11" s="9">
        <v>125</v>
      </c>
      <c r="U11" s="9">
        <v>0</v>
      </c>
      <c r="Y11" t="s">
        <v>700</v>
      </c>
      <c r="AA11" t="s">
        <v>562</v>
      </c>
      <c r="AD11">
        <v>42</v>
      </c>
      <c r="AF11" t="s">
        <v>709</v>
      </c>
      <c r="AG11" t="s">
        <v>531</v>
      </c>
      <c r="AI11" s="6">
        <v>39113</v>
      </c>
      <c r="AJ11" s="6">
        <v>39686</v>
      </c>
      <c r="AK11" t="s">
        <v>43</v>
      </c>
      <c r="AQ11" s="37">
        <v>1</v>
      </c>
      <c r="AR11" s="37">
        <v>1</v>
      </c>
      <c r="AS11" s="37">
        <v>3</v>
      </c>
      <c r="AU11" t="s">
        <v>794</v>
      </c>
      <c r="BF11" t="s">
        <v>127</v>
      </c>
      <c r="BG11" t="s">
        <v>710</v>
      </c>
    </row>
    <row r="12" spans="1:59" x14ac:dyDescent="0.35">
      <c r="A12">
        <v>32</v>
      </c>
      <c r="B12">
        <v>11</v>
      </c>
      <c r="C12">
        <v>1.0900000000000001</v>
      </c>
      <c r="D12" t="s">
        <v>591</v>
      </c>
      <c r="E12" s="31" t="s">
        <v>420</v>
      </c>
      <c r="F12" t="s">
        <v>91</v>
      </c>
      <c r="H12" t="s">
        <v>239</v>
      </c>
      <c r="I12" t="s">
        <v>236</v>
      </c>
      <c r="J12" t="s">
        <v>502</v>
      </c>
      <c r="K12" t="s">
        <v>408</v>
      </c>
      <c r="L12" t="s">
        <v>408</v>
      </c>
      <c r="M12" t="s">
        <v>408</v>
      </c>
      <c r="N12">
        <v>0.29899999999999999</v>
      </c>
      <c r="O12">
        <v>0</v>
      </c>
      <c r="P12" t="s">
        <v>398</v>
      </c>
      <c r="Q12" t="s">
        <v>486</v>
      </c>
      <c r="R12" t="s">
        <v>1206</v>
      </c>
      <c r="T12" s="9">
        <v>125</v>
      </c>
      <c r="U12" s="9">
        <v>0</v>
      </c>
      <c r="Y12" t="s">
        <v>700</v>
      </c>
      <c r="AA12" t="s">
        <v>562</v>
      </c>
      <c r="AD12">
        <v>42</v>
      </c>
      <c r="AF12" t="s">
        <v>709</v>
      </c>
      <c r="AG12" t="s">
        <v>531</v>
      </c>
      <c r="AI12" s="6">
        <v>39113</v>
      </c>
      <c r="AJ12" s="6">
        <v>39686</v>
      </c>
      <c r="AK12" t="s">
        <v>63</v>
      </c>
      <c r="AQ12" s="37">
        <v>1</v>
      </c>
      <c r="AR12" s="37">
        <v>1</v>
      </c>
      <c r="AS12" s="37">
        <v>3</v>
      </c>
      <c r="AU12" t="s">
        <v>794</v>
      </c>
      <c r="BF12" t="s">
        <v>127</v>
      </c>
      <c r="BG12" t="s">
        <v>710</v>
      </c>
    </row>
    <row r="13" spans="1:59" x14ac:dyDescent="0.35">
      <c r="A13">
        <v>32</v>
      </c>
      <c r="B13">
        <v>12</v>
      </c>
      <c r="C13">
        <v>0.15</v>
      </c>
      <c r="D13" t="s">
        <v>591</v>
      </c>
      <c r="E13" s="31" t="s">
        <v>420</v>
      </c>
      <c r="F13" t="s">
        <v>91</v>
      </c>
      <c r="H13" t="s">
        <v>239</v>
      </c>
      <c r="I13" t="s">
        <v>236</v>
      </c>
      <c r="J13" t="s">
        <v>502</v>
      </c>
      <c r="K13" t="s">
        <v>408</v>
      </c>
      <c r="L13" t="s">
        <v>408</v>
      </c>
      <c r="M13" t="s">
        <v>408</v>
      </c>
      <c r="N13">
        <v>0.69799999999999995</v>
      </c>
      <c r="O13">
        <v>0</v>
      </c>
      <c r="P13" t="s">
        <v>398</v>
      </c>
      <c r="Q13" t="s">
        <v>486</v>
      </c>
      <c r="R13" t="s">
        <v>1206</v>
      </c>
      <c r="T13" s="9">
        <v>125</v>
      </c>
      <c r="U13" s="9">
        <v>0</v>
      </c>
      <c r="Y13" t="s">
        <v>700</v>
      </c>
      <c r="AA13" t="s">
        <v>562</v>
      </c>
      <c r="AD13">
        <v>42</v>
      </c>
      <c r="AF13" t="s">
        <v>709</v>
      </c>
      <c r="AG13" t="s">
        <v>531</v>
      </c>
      <c r="AI13" s="6">
        <v>39113</v>
      </c>
      <c r="AJ13" s="6">
        <v>39686</v>
      </c>
      <c r="AK13" t="s">
        <v>278</v>
      </c>
      <c r="AQ13" s="37">
        <v>1</v>
      </c>
      <c r="AR13" s="37">
        <v>1</v>
      </c>
      <c r="AS13" s="37">
        <v>3</v>
      </c>
      <c r="AU13" t="s">
        <v>794</v>
      </c>
      <c r="BF13" t="s">
        <v>127</v>
      </c>
      <c r="BG13" t="s">
        <v>710</v>
      </c>
    </row>
    <row r="14" spans="1:59" x14ac:dyDescent="0.35">
      <c r="A14">
        <v>32</v>
      </c>
      <c r="B14">
        <v>13</v>
      </c>
      <c r="C14">
        <v>0.06</v>
      </c>
      <c r="D14" t="s">
        <v>591</v>
      </c>
      <c r="E14" t="s">
        <v>402</v>
      </c>
      <c r="F14" t="s">
        <v>91</v>
      </c>
      <c r="H14" t="s">
        <v>240</v>
      </c>
      <c r="I14" t="s">
        <v>236</v>
      </c>
      <c r="K14" t="s">
        <v>408</v>
      </c>
      <c r="L14" t="s">
        <v>408</v>
      </c>
      <c r="N14">
        <v>0.8</v>
      </c>
      <c r="O14">
        <v>0</v>
      </c>
      <c r="P14" t="s">
        <v>398</v>
      </c>
      <c r="Q14" t="s">
        <v>486</v>
      </c>
      <c r="R14" t="s">
        <v>1206</v>
      </c>
      <c r="T14" s="9">
        <v>125</v>
      </c>
      <c r="U14" s="9">
        <v>0</v>
      </c>
      <c r="Y14" t="s">
        <v>700</v>
      </c>
      <c r="AA14" t="s">
        <v>562</v>
      </c>
      <c r="AD14">
        <v>42</v>
      </c>
      <c r="AF14" t="s">
        <v>709</v>
      </c>
      <c r="AG14" t="s">
        <v>531</v>
      </c>
      <c r="AI14" s="6">
        <v>39113</v>
      </c>
      <c r="AJ14" s="6">
        <v>39686</v>
      </c>
      <c r="AK14" t="s">
        <v>62</v>
      </c>
      <c r="AQ14" s="37">
        <v>1</v>
      </c>
      <c r="AR14" s="37">
        <v>1</v>
      </c>
      <c r="AS14" s="37"/>
      <c r="AU14" t="s">
        <v>794</v>
      </c>
      <c r="BF14" t="s">
        <v>127</v>
      </c>
      <c r="BG14" t="s">
        <v>710</v>
      </c>
    </row>
    <row r="15" spans="1:59" x14ac:dyDescent="0.35">
      <c r="A15">
        <v>32</v>
      </c>
      <c r="B15">
        <v>14</v>
      </c>
      <c r="C15">
        <v>3.51</v>
      </c>
      <c r="D15" t="s">
        <v>591</v>
      </c>
      <c r="E15" t="s">
        <v>402</v>
      </c>
      <c r="F15" t="s">
        <v>91</v>
      </c>
      <c r="H15" t="s">
        <v>240</v>
      </c>
      <c r="I15" t="s">
        <v>236</v>
      </c>
      <c r="K15" t="s">
        <v>408</v>
      </c>
      <c r="L15" t="s">
        <v>408</v>
      </c>
      <c r="N15">
        <v>6.4000000000000001E-2</v>
      </c>
      <c r="O15">
        <v>0</v>
      </c>
      <c r="P15" t="s">
        <v>398</v>
      </c>
      <c r="Q15" t="s">
        <v>486</v>
      </c>
      <c r="R15" t="s">
        <v>1206</v>
      </c>
      <c r="T15" s="9">
        <v>125</v>
      </c>
      <c r="U15" s="9">
        <v>0</v>
      </c>
      <c r="Y15" t="s">
        <v>700</v>
      </c>
      <c r="AA15" t="s">
        <v>562</v>
      </c>
      <c r="AD15">
        <v>42</v>
      </c>
      <c r="AF15" t="s">
        <v>709</v>
      </c>
      <c r="AG15" t="s">
        <v>531</v>
      </c>
      <c r="AI15" s="6">
        <v>39113</v>
      </c>
      <c r="AJ15" s="6">
        <v>39686</v>
      </c>
      <c r="AK15" t="s">
        <v>43</v>
      </c>
      <c r="AQ15" s="37">
        <v>1</v>
      </c>
      <c r="AR15" s="37">
        <v>1</v>
      </c>
      <c r="AS15" s="37"/>
      <c r="AU15" t="s">
        <v>794</v>
      </c>
      <c r="BF15" t="s">
        <v>127</v>
      </c>
      <c r="BG15" t="s">
        <v>710</v>
      </c>
    </row>
    <row r="16" spans="1:59" x14ac:dyDescent="0.35">
      <c r="A16">
        <v>32</v>
      </c>
      <c r="B16">
        <v>15</v>
      </c>
      <c r="C16">
        <v>0.12</v>
      </c>
      <c r="D16" t="s">
        <v>591</v>
      </c>
      <c r="E16" t="s">
        <v>402</v>
      </c>
      <c r="F16" t="s">
        <v>91</v>
      </c>
      <c r="H16" t="s">
        <v>240</v>
      </c>
      <c r="I16" t="s">
        <v>236</v>
      </c>
      <c r="K16" t="s">
        <v>408</v>
      </c>
      <c r="L16" t="s">
        <v>408</v>
      </c>
      <c r="N16">
        <v>0.73299999999999998</v>
      </c>
      <c r="O16">
        <v>0</v>
      </c>
      <c r="P16" t="s">
        <v>398</v>
      </c>
      <c r="Q16" t="s">
        <v>486</v>
      </c>
      <c r="R16" t="s">
        <v>1206</v>
      </c>
      <c r="T16" s="9">
        <v>125</v>
      </c>
      <c r="U16" s="9">
        <v>0</v>
      </c>
      <c r="Y16" t="s">
        <v>700</v>
      </c>
      <c r="AA16" t="s">
        <v>562</v>
      </c>
      <c r="AD16">
        <v>42</v>
      </c>
      <c r="AF16" t="s">
        <v>709</v>
      </c>
      <c r="AG16" t="s">
        <v>531</v>
      </c>
      <c r="AI16" s="6">
        <v>39113</v>
      </c>
      <c r="AJ16" s="6">
        <v>39686</v>
      </c>
      <c r="AK16" t="s">
        <v>63</v>
      </c>
      <c r="AQ16" s="37">
        <v>1</v>
      </c>
      <c r="AR16" s="37">
        <v>1</v>
      </c>
      <c r="AS16" s="37"/>
      <c r="AU16" t="s">
        <v>794</v>
      </c>
      <c r="BF16" t="s">
        <v>127</v>
      </c>
      <c r="BG16" t="s">
        <v>710</v>
      </c>
    </row>
    <row r="17" spans="1:59" x14ac:dyDescent="0.35">
      <c r="A17">
        <v>32</v>
      </c>
      <c r="B17">
        <v>16</v>
      </c>
      <c r="C17">
        <v>1.07</v>
      </c>
      <c r="D17" t="s">
        <v>591</v>
      </c>
      <c r="E17" t="s">
        <v>402</v>
      </c>
      <c r="F17" t="s">
        <v>91</v>
      </c>
      <c r="H17" t="s">
        <v>240</v>
      </c>
      <c r="I17" t="s">
        <v>236</v>
      </c>
      <c r="K17" t="s">
        <v>408</v>
      </c>
      <c r="L17" t="s">
        <v>408</v>
      </c>
      <c r="N17">
        <v>0.30199999999999999</v>
      </c>
      <c r="O17">
        <v>0</v>
      </c>
      <c r="P17" t="s">
        <v>398</v>
      </c>
      <c r="Q17" t="s">
        <v>486</v>
      </c>
      <c r="R17" t="s">
        <v>1206</v>
      </c>
      <c r="T17" s="9">
        <v>125</v>
      </c>
      <c r="U17" s="9">
        <v>0</v>
      </c>
      <c r="Y17" t="s">
        <v>700</v>
      </c>
      <c r="AA17" t="s">
        <v>562</v>
      </c>
      <c r="AD17">
        <v>42</v>
      </c>
      <c r="AF17" t="s">
        <v>709</v>
      </c>
      <c r="AG17" t="s">
        <v>531</v>
      </c>
      <c r="AI17" s="6">
        <v>39113</v>
      </c>
      <c r="AJ17" s="6">
        <v>39686</v>
      </c>
      <c r="AK17" t="s">
        <v>278</v>
      </c>
      <c r="AQ17" s="37">
        <v>1</v>
      </c>
      <c r="AR17" s="37">
        <v>1</v>
      </c>
      <c r="AS17" s="37"/>
      <c r="AU17" t="s">
        <v>794</v>
      </c>
      <c r="BF17" t="s">
        <v>127</v>
      </c>
      <c r="BG17" t="s">
        <v>710</v>
      </c>
    </row>
  </sheetData>
  <pageMargins left="0.7" right="0.7" top="0.78740157499999996" bottom="0.78740157499999996"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676E8-CD6D-47DB-A606-272F35BE8F89}">
  <dimension ref="A1:BG46"/>
  <sheetViews>
    <sheetView zoomScale="60" zoomScaleNormal="60" workbookViewId="0">
      <selection activeCell="J2" sqref="J2:J48"/>
    </sheetView>
  </sheetViews>
  <sheetFormatPr baseColWidth="10" defaultRowHeight="15.5" x14ac:dyDescent="0.35"/>
  <cols>
    <col min="9" max="9" width="36" bestFit="1" customWidth="1"/>
    <col min="35" max="35" width="12.83203125" customWidth="1"/>
    <col min="36" max="36" width="12.332031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33</v>
      </c>
      <c r="B2">
        <v>1</v>
      </c>
      <c r="C2">
        <v>3.4</v>
      </c>
      <c r="D2" t="s">
        <v>591</v>
      </c>
      <c r="E2" t="s">
        <v>457</v>
      </c>
      <c r="F2" t="s">
        <v>411</v>
      </c>
      <c r="H2" t="s">
        <v>669</v>
      </c>
      <c r="I2" t="s">
        <v>245</v>
      </c>
      <c r="K2" t="s">
        <v>410</v>
      </c>
      <c r="L2" t="s">
        <v>411</v>
      </c>
      <c r="N2">
        <v>3.9E-2</v>
      </c>
      <c r="O2">
        <v>0</v>
      </c>
      <c r="P2" t="s">
        <v>398</v>
      </c>
      <c r="Q2" t="s">
        <v>504</v>
      </c>
      <c r="R2" t="s">
        <v>1205</v>
      </c>
      <c r="T2" s="9">
        <v>71</v>
      </c>
      <c r="U2" s="9">
        <v>0</v>
      </c>
      <c r="Z2" t="s">
        <v>58</v>
      </c>
      <c r="AA2" t="s">
        <v>562</v>
      </c>
      <c r="AB2" t="s">
        <v>583</v>
      </c>
      <c r="AD2">
        <v>412</v>
      </c>
      <c r="AF2" t="s">
        <v>630</v>
      </c>
      <c r="AG2" t="s">
        <v>630</v>
      </c>
      <c r="AI2" s="6">
        <v>25934</v>
      </c>
      <c r="AJ2" s="6">
        <v>32812</v>
      </c>
      <c r="AK2" t="s">
        <v>224</v>
      </c>
      <c r="AQ2" s="37">
        <v>2</v>
      </c>
      <c r="AR2" s="37">
        <v>2</v>
      </c>
      <c r="AS2" s="37"/>
      <c r="AX2">
        <v>1</v>
      </c>
      <c r="BF2" t="s">
        <v>12</v>
      </c>
    </row>
    <row r="3" spans="1:59" x14ac:dyDescent="0.35">
      <c r="A3">
        <v>33</v>
      </c>
      <c r="B3">
        <v>2</v>
      </c>
      <c r="C3">
        <v>2.48</v>
      </c>
      <c r="D3" t="s">
        <v>591</v>
      </c>
      <c r="E3" t="s">
        <v>458</v>
      </c>
      <c r="F3" t="s">
        <v>411</v>
      </c>
      <c r="H3" t="s">
        <v>587</v>
      </c>
      <c r="I3" t="s">
        <v>245</v>
      </c>
      <c r="K3" t="s">
        <v>410</v>
      </c>
      <c r="L3" t="s">
        <v>411</v>
      </c>
      <c r="N3">
        <v>9.0999999999999998E-2</v>
      </c>
      <c r="O3">
        <v>0</v>
      </c>
      <c r="P3" t="s">
        <v>398</v>
      </c>
      <c r="Q3" t="s">
        <v>504</v>
      </c>
      <c r="R3" t="s">
        <v>1205</v>
      </c>
      <c r="T3" s="9">
        <v>71</v>
      </c>
      <c r="U3" s="9">
        <v>0</v>
      </c>
      <c r="Z3" t="s">
        <v>58</v>
      </c>
      <c r="AA3" t="s">
        <v>562</v>
      </c>
      <c r="AB3" t="s">
        <v>583</v>
      </c>
      <c r="AD3">
        <v>412</v>
      </c>
      <c r="AF3" t="s">
        <v>630</v>
      </c>
      <c r="AG3" t="s">
        <v>630</v>
      </c>
      <c r="AH3" t="s">
        <v>588</v>
      </c>
      <c r="AI3" s="6">
        <v>25934</v>
      </c>
      <c r="AJ3" s="6">
        <v>32812</v>
      </c>
      <c r="AK3" t="s">
        <v>224</v>
      </c>
      <c r="AQ3" s="37">
        <v>2</v>
      </c>
      <c r="AR3" s="37">
        <v>2</v>
      </c>
      <c r="AS3" s="37"/>
      <c r="AX3">
        <v>1</v>
      </c>
      <c r="BF3" t="s">
        <v>12</v>
      </c>
    </row>
    <row r="4" spans="1:59" x14ac:dyDescent="0.35">
      <c r="A4">
        <v>33</v>
      </c>
      <c r="B4">
        <v>3</v>
      </c>
      <c r="C4">
        <v>2.85</v>
      </c>
      <c r="D4" t="s">
        <v>591</v>
      </c>
      <c r="E4" t="s">
        <v>536</v>
      </c>
      <c r="F4" t="s">
        <v>411</v>
      </c>
      <c r="H4" t="s">
        <v>242</v>
      </c>
      <c r="I4" t="s">
        <v>245</v>
      </c>
      <c r="K4" t="s">
        <v>408</v>
      </c>
      <c r="L4" t="s">
        <v>411</v>
      </c>
      <c r="N4">
        <v>6.5000000000000002E-2</v>
      </c>
      <c r="O4">
        <v>0</v>
      </c>
      <c r="P4" t="s">
        <v>398</v>
      </c>
      <c r="Q4" t="s">
        <v>504</v>
      </c>
      <c r="R4" t="s">
        <v>1205</v>
      </c>
      <c r="T4" s="9">
        <v>71</v>
      </c>
      <c r="U4" s="9">
        <v>0</v>
      </c>
      <c r="Z4" t="s">
        <v>58</v>
      </c>
      <c r="AA4" t="s">
        <v>562</v>
      </c>
      <c r="AB4" t="s">
        <v>583</v>
      </c>
      <c r="AD4">
        <v>412</v>
      </c>
      <c r="AF4" t="s">
        <v>630</v>
      </c>
      <c r="AG4" t="s">
        <v>630</v>
      </c>
      <c r="AI4" s="6">
        <v>25934</v>
      </c>
      <c r="AJ4" s="6">
        <v>32812</v>
      </c>
      <c r="AK4" t="s">
        <v>224</v>
      </c>
      <c r="AQ4" s="37">
        <v>2</v>
      </c>
      <c r="AR4" s="37">
        <v>2</v>
      </c>
      <c r="AS4" s="37"/>
      <c r="AX4">
        <v>1</v>
      </c>
      <c r="BF4" t="s">
        <v>12</v>
      </c>
    </row>
    <row r="5" spans="1:59" x14ac:dyDescent="0.35">
      <c r="A5">
        <v>33</v>
      </c>
      <c r="B5">
        <v>4</v>
      </c>
      <c r="C5">
        <v>6.74</v>
      </c>
      <c r="D5" t="s">
        <v>591</v>
      </c>
      <c r="E5" t="s">
        <v>459</v>
      </c>
      <c r="F5" t="s">
        <v>411</v>
      </c>
      <c r="H5" t="s">
        <v>243</v>
      </c>
      <c r="I5" t="s">
        <v>245</v>
      </c>
      <c r="K5" t="s">
        <v>410</v>
      </c>
      <c r="L5" t="s">
        <v>411</v>
      </c>
      <c r="N5">
        <v>2E-3</v>
      </c>
      <c r="O5">
        <v>0</v>
      </c>
      <c r="P5" t="s">
        <v>398</v>
      </c>
      <c r="Q5" t="s">
        <v>504</v>
      </c>
      <c r="R5" t="s">
        <v>1205</v>
      </c>
      <c r="T5" s="9">
        <v>71</v>
      </c>
      <c r="U5" s="9">
        <v>0</v>
      </c>
      <c r="Z5" t="s">
        <v>58</v>
      </c>
      <c r="AA5" t="s">
        <v>562</v>
      </c>
      <c r="AB5" t="s">
        <v>583</v>
      </c>
      <c r="AD5">
        <v>412</v>
      </c>
      <c r="AF5" t="s">
        <v>630</v>
      </c>
      <c r="AG5" t="s">
        <v>630</v>
      </c>
      <c r="AI5" s="6">
        <v>25934</v>
      </c>
      <c r="AJ5" s="6">
        <v>32812</v>
      </c>
      <c r="AK5" t="s">
        <v>224</v>
      </c>
      <c r="AQ5" s="37">
        <v>2</v>
      </c>
      <c r="AR5" s="37">
        <v>2</v>
      </c>
      <c r="AS5" s="37"/>
      <c r="AX5">
        <v>1</v>
      </c>
      <c r="BF5" t="s">
        <v>12</v>
      </c>
    </row>
    <row r="6" spans="1:59" x14ac:dyDescent="0.35">
      <c r="A6">
        <v>33</v>
      </c>
      <c r="B6">
        <v>5</v>
      </c>
      <c r="C6">
        <v>0.48</v>
      </c>
      <c r="D6" t="s">
        <v>591</v>
      </c>
      <c r="E6" t="s">
        <v>456</v>
      </c>
      <c r="F6" t="s">
        <v>411</v>
      </c>
      <c r="H6" t="s">
        <v>244</v>
      </c>
      <c r="I6" t="s">
        <v>245</v>
      </c>
      <c r="K6" t="s">
        <v>408</v>
      </c>
      <c r="L6" t="s">
        <v>411</v>
      </c>
      <c r="N6">
        <v>0.623</v>
      </c>
      <c r="O6">
        <v>0</v>
      </c>
      <c r="P6" t="s">
        <v>398</v>
      </c>
      <c r="Q6" t="s">
        <v>504</v>
      </c>
      <c r="R6" t="s">
        <v>1205</v>
      </c>
      <c r="T6" s="9">
        <v>71</v>
      </c>
      <c r="U6" s="9">
        <v>0</v>
      </c>
      <c r="Z6" t="s">
        <v>58</v>
      </c>
      <c r="AA6" t="s">
        <v>562</v>
      </c>
      <c r="AB6" t="s">
        <v>583</v>
      </c>
      <c r="AD6">
        <v>412</v>
      </c>
      <c r="AF6" t="s">
        <v>630</v>
      </c>
      <c r="AG6" t="s">
        <v>630</v>
      </c>
      <c r="AI6" s="6">
        <v>25934</v>
      </c>
      <c r="AJ6" s="6">
        <v>32812</v>
      </c>
      <c r="AK6" t="s">
        <v>224</v>
      </c>
      <c r="AQ6" s="37">
        <v>2</v>
      </c>
      <c r="AR6" s="37">
        <v>2</v>
      </c>
      <c r="AS6" s="37"/>
      <c r="AX6">
        <v>1</v>
      </c>
      <c r="BF6" t="s">
        <v>12</v>
      </c>
    </row>
    <row r="7" spans="1:59" x14ac:dyDescent="0.35">
      <c r="A7">
        <v>33</v>
      </c>
      <c r="B7">
        <v>6</v>
      </c>
      <c r="C7">
        <v>2.56</v>
      </c>
      <c r="D7" t="s">
        <v>591</v>
      </c>
      <c r="E7" t="s">
        <v>457</v>
      </c>
      <c r="F7" t="s">
        <v>411</v>
      </c>
      <c r="H7" t="s">
        <v>669</v>
      </c>
      <c r="I7" t="s">
        <v>246</v>
      </c>
      <c r="K7" t="s">
        <v>410</v>
      </c>
      <c r="L7" t="s">
        <v>411</v>
      </c>
      <c r="N7">
        <v>8.4000000000000005E-2</v>
      </c>
      <c r="O7">
        <v>0</v>
      </c>
      <c r="P7" t="s">
        <v>398</v>
      </c>
      <c r="Q7" t="s">
        <v>504</v>
      </c>
      <c r="R7" t="s">
        <v>1205</v>
      </c>
      <c r="T7" s="9">
        <v>71</v>
      </c>
      <c r="U7" s="9">
        <v>0</v>
      </c>
      <c r="Z7" t="s">
        <v>58</v>
      </c>
      <c r="AA7" t="s">
        <v>562</v>
      </c>
      <c r="AB7" t="s">
        <v>583</v>
      </c>
      <c r="AD7">
        <v>412</v>
      </c>
      <c r="AF7" t="s">
        <v>630</v>
      </c>
      <c r="AG7" t="s">
        <v>630</v>
      </c>
      <c r="AI7" s="6">
        <v>25934</v>
      </c>
      <c r="AJ7" s="6">
        <v>32812</v>
      </c>
      <c r="AK7" t="s">
        <v>1348</v>
      </c>
      <c r="AQ7" s="37">
        <v>2</v>
      </c>
      <c r="AR7" s="37">
        <v>2</v>
      </c>
      <c r="AS7" s="37"/>
      <c r="AX7">
        <v>1</v>
      </c>
      <c r="BF7" t="s">
        <v>12</v>
      </c>
    </row>
    <row r="8" spans="1:59" x14ac:dyDescent="0.35">
      <c r="A8">
        <v>33</v>
      </c>
      <c r="B8">
        <v>7</v>
      </c>
      <c r="C8">
        <v>3.43</v>
      </c>
      <c r="D8" t="s">
        <v>591</v>
      </c>
      <c r="E8" t="s">
        <v>458</v>
      </c>
      <c r="F8" t="s">
        <v>411</v>
      </c>
      <c r="H8" t="s">
        <v>587</v>
      </c>
      <c r="I8" t="s">
        <v>246</v>
      </c>
      <c r="K8" t="s">
        <v>410</v>
      </c>
      <c r="L8" t="s">
        <v>411</v>
      </c>
      <c r="N8">
        <v>3.7999999999999999E-2</v>
      </c>
      <c r="O8">
        <v>0</v>
      </c>
      <c r="P8" t="s">
        <v>398</v>
      </c>
      <c r="Q8" t="s">
        <v>504</v>
      </c>
      <c r="R8" t="s">
        <v>1205</v>
      </c>
      <c r="T8" s="9">
        <v>71</v>
      </c>
      <c r="U8" s="9">
        <v>0</v>
      </c>
      <c r="Z8" t="s">
        <v>58</v>
      </c>
      <c r="AA8" t="s">
        <v>562</v>
      </c>
      <c r="AB8" t="s">
        <v>583</v>
      </c>
      <c r="AD8">
        <v>412</v>
      </c>
      <c r="AF8" t="s">
        <v>630</v>
      </c>
      <c r="AG8" t="s">
        <v>630</v>
      </c>
      <c r="AH8" t="s">
        <v>588</v>
      </c>
      <c r="AI8" s="6">
        <v>25934</v>
      </c>
      <c r="AJ8" s="6">
        <v>32812</v>
      </c>
      <c r="AK8" t="s">
        <v>1348</v>
      </c>
      <c r="AQ8" s="37">
        <v>2</v>
      </c>
      <c r="AR8" s="37">
        <v>2</v>
      </c>
      <c r="AS8" s="37"/>
      <c r="AX8">
        <v>1</v>
      </c>
      <c r="BF8" t="s">
        <v>12</v>
      </c>
    </row>
    <row r="9" spans="1:59" x14ac:dyDescent="0.35">
      <c r="A9">
        <v>33</v>
      </c>
      <c r="B9">
        <v>8</v>
      </c>
      <c r="C9">
        <v>0.22</v>
      </c>
      <c r="D9" t="s">
        <v>591</v>
      </c>
      <c r="E9" t="s">
        <v>536</v>
      </c>
      <c r="F9" t="s">
        <v>411</v>
      </c>
      <c r="H9" t="s">
        <v>242</v>
      </c>
      <c r="I9" t="s">
        <v>246</v>
      </c>
      <c r="K9" t="s">
        <v>408</v>
      </c>
      <c r="L9" t="s">
        <v>411</v>
      </c>
      <c r="N9">
        <v>0.79600000000000004</v>
      </c>
      <c r="O9">
        <v>0</v>
      </c>
      <c r="P9" t="s">
        <v>398</v>
      </c>
      <c r="Q9" t="s">
        <v>504</v>
      </c>
      <c r="R9" t="s">
        <v>1205</v>
      </c>
      <c r="T9" s="9">
        <v>71</v>
      </c>
      <c r="U9" s="9">
        <v>0</v>
      </c>
      <c r="Z9" t="s">
        <v>58</v>
      </c>
      <c r="AA9" t="s">
        <v>562</v>
      </c>
      <c r="AB9" t="s">
        <v>583</v>
      </c>
      <c r="AD9">
        <v>412</v>
      </c>
      <c r="AF9" t="s">
        <v>630</v>
      </c>
      <c r="AG9" t="s">
        <v>630</v>
      </c>
      <c r="AI9" s="6">
        <v>25934</v>
      </c>
      <c r="AJ9" s="6">
        <v>32812</v>
      </c>
      <c r="AK9" t="s">
        <v>1348</v>
      </c>
      <c r="AQ9" s="37">
        <v>2</v>
      </c>
      <c r="AR9" s="37">
        <v>2</v>
      </c>
      <c r="AS9" s="37"/>
      <c r="AX9">
        <v>1</v>
      </c>
      <c r="BF9" t="s">
        <v>12</v>
      </c>
    </row>
    <row r="10" spans="1:59" x14ac:dyDescent="0.35">
      <c r="A10">
        <v>33</v>
      </c>
      <c r="B10">
        <v>9</v>
      </c>
      <c r="C10">
        <v>4.2300000000000004</v>
      </c>
      <c r="D10" t="s">
        <v>591</v>
      </c>
      <c r="E10" t="s">
        <v>459</v>
      </c>
      <c r="F10" t="s">
        <v>411</v>
      </c>
      <c r="H10" t="s">
        <v>243</v>
      </c>
      <c r="I10" t="s">
        <v>246</v>
      </c>
      <c r="K10" t="s">
        <v>410</v>
      </c>
      <c r="L10" t="s">
        <v>411</v>
      </c>
      <c r="N10">
        <v>1.7999999999999999E-2</v>
      </c>
      <c r="O10">
        <v>0</v>
      </c>
      <c r="P10" t="s">
        <v>398</v>
      </c>
      <c r="Q10" t="s">
        <v>504</v>
      </c>
      <c r="R10" t="s">
        <v>1205</v>
      </c>
      <c r="T10" s="9">
        <v>71</v>
      </c>
      <c r="U10" s="9">
        <v>0</v>
      </c>
      <c r="Z10" t="s">
        <v>58</v>
      </c>
      <c r="AA10" t="s">
        <v>562</v>
      </c>
      <c r="AB10" t="s">
        <v>583</v>
      </c>
      <c r="AD10">
        <v>412</v>
      </c>
      <c r="AF10" t="s">
        <v>630</v>
      </c>
      <c r="AG10" t="s">
        <v>630</v>
      </c>
      <c r="AI10" s="6">
        <v>25934</v>
      </c>
      <c r="AJ10" s="6">
        <v>32812</v>
      </c>
      <c r="AK10" t="s">
        <v>1348</v>
      </c>
      <c r="AQ10" s="37">
        <v>2</v>
      </c>
      <c r="AR10" s="37">
        <v>2</v>
      </c>
      <c r="AS10" s="37"/>
      <c r="AX10">
        <v>1</v>
      </c>
      <c r="BF10" t="s">
        <v>12</v>
      </c>
    </row>
    <row r="11" spans="1:59" x14ac:dyDescent="0.35">
      <c r="A11">
        <v>33</v>
      </c>
      <c r="B11">
        <v>10</v>
      </c>
      <c r="C11">
        <v>0.24</v>
      </c>
      <c r="D11" t="s">
        <v>591</v>
      </c>
      <c r="E11" t="s">
        <v>456</v>
      </c>
      <c r="F11" t="s">
        <v>411</v>
      </c>
      <c r="H11" t="s">
        <v>244</v>
      </c>
      <c r="I11" t="s">
        <v>246</v>
      </c>
      <c r="K11" t="s">
        <v>408</v>
      </c>
      <c r="L11" t="s">
        <v>411</v>
      </c>
      <c r="N11">
        <v>0.78600000000000003</v>
      </c>
      <c r="O11">
        <v>0</v>
      </c>
      <c r="P11" t="s">
        <v>398</v>
      </c>
      <c r="Q11" t="s">
        <v>504</v>
      </c>
      <c r="R11" t="s">
        <v>1205</v>
      </c>
      <c r="T11" s="9">
        <v>71</v>
      </c>
      <c r="U11" s="9">
        <v>0</v>
      </c>
      <c r="Z11" t="s">
        <v>58</v>
      </c>
      <c r="AA11" t="s">
        <v>562</v>
      </c>
      <c r="AB11" t="s">
        <v>583</v>
      </c>
      <c r="AD11">
        <v>412</v>
      </c>
      <c r="AF11" t="s">
        <v>630</v>
      </c>
      <c r="AG11" t="s">
        <v>630</v>
      </c>
      <c r="AI11" s="6">
        <v>25934</v>
      </c>
      <c r="AJ11" s="6">
        <v>32812</v>
      </c>
      <c r="AK11" t="s">
        <v>1348</v>
      </c>
      <c r="AQ11" s="37">
        <v>2</v>
      </c>
      <c r="AR11" s="37">
        <v>2</v>
      </c>
      <c r="AS11" s="37"/>
      <c r="AX11">
        <v>1</v>
      </c>
      <c r="BF11" t="s">
        <v>12</v>
      </c>
    </row>
    <row r="12" spans="1:59" x14ac:dyDescent="0.35">
      <c r="A12">
        <v>33</v>
      </c>
      <c r="B12">
        <v>11</v>
      </c>
      <c r="C12">
        <v>1.77</v>
      </c>
      <c r="D12" t="s">
        <v>591</v>
      </c>
      <c r="E12" t="s">
        <v>457</v>
      </c>
      <c r="F12" t="s">
        <v>411</v>
      </c>
      <c r="H12" t="s">
        <v>669</v>
      </c>
      <c r="I12" t="s">
        <v>247</v>
      </c>
      <c r="K12" t="s">
        <v>410</v>
      </c>
      <c r="L12" t="s">
        <v>411</v>
      </c>
      <c r="N12">
        <v>0.17799999999999999</v>
      </c>
      <c r="O12">
        <v>0</v>
      </c>
      <c r="P12" t="s">
        <v>398</v>
      </c>
      <c r="Q12" t="s">
        <v>504</v>
      </c>
      <c r="R12" t="s">
        <v>1205</v>
      </c>
      <c r="T12" s="9">
        <v>71</v>
      </c>
      <c r="U12" s="9">
        <v>0</v>
      </c>
      <c r="Z12" t="s">
        <v>58</v>
      </c>
      <c r="AA12" t="s">
        <v>562</v>
      </c>
      <c r="AB12" t="s">
        <v>583</v>
      </c>
      <c r="AD12">
        <v>412</v>
      </c>
      <c r="AF12" t="s">
        <v>630</v>
      </c>
      <c r="AG12" t="s">
        <v>630</v>
      </c>
      <c r="AI12" s="6">
        <v>25934</v>
      </c>
      <c r="AJ12" s="6">
        <v>32812</v>
      </c>
      <c r="AK12" t="s">
        <v>1349</v>
      </c>
      <c r="AQ12" s="37">
        <v>2</v>
      </c>
      <c r="AR12" s="37">
        <v>2</v>
      </c>
      <c r="AS12" s="37"/>
      <c r="AX12">
        <v>1</v>
      </c>
      <c r="BF12" t="s">
        <v>12</v>
      </c>
    </row>
    <row r="13" spans="1:59" x14ac:dyDescent="0.35">
      <c r="A13">
        <v>33</v>
      </c>
      <c r="B13">
        <v>12</v>
      </c>
      <c r="C13">
        <v>3.02</v>
      </c>
      <c r="D13" t="s">
        <v>591</v>
      </c>
      <c r="E13" t="s">
        <v>458</v>
      </c>
      <c r="F13" t="s">
        <v>411</v>
      </c>
      <c r="H13" t="s">
        <v>587</v>
      </c>
      <c r="I13" t="s">
        <v>247</v>
      </c>
      <c r="K13" t="s">
        <v>410</v>
      </c>
      <c r="L13" t="s">
        <v>411</v>
      </c>
      <c r="N13">
        <v>5.5E-2</v>
      </c>
      <c r="O13">
        <v>0</v>
      </c>
      <c r="P13" t="s">
        <v>398</v>
      </c>
      <c r="Q13" t="s">
        <v>504</v>
      </c>
      <c r="R13" t="s">
        <v>1205</v>
      </c>
      <c r="T13" s="9">
        <v>71</v>
      </c>
      <c r="U13" s="9">
        <v>0</v>
      </c>
      <c r="Z13" t="s">
        <v>58</v>
      </c>
      <c r="AA13" t="s">
        <v>562</v>
      </c>
      <c r="AB13" t="s">
        <v>583</v>
      </c>
      <c r="AD13">
        <v>412</v>
      </c>
      <c r="AF13" t="s">
        <v>630</v>
      </c>
      <c r="AG13" t="s">
        <v>630</v>
      </c>
      <c r="AH13" t="s">
        <v>588</v>
      </c>
      <c r="AI13" s="6">
        <v>25934</v>
      </c>
      <c r="AJ13" s="6">
        <v>32812</v>
      </c>
      <c r="AK13" t="s">
        <v>1349</v>
      </c>
      <c r="AQ13" s="37">
        <v>2</v>
      </c>
      <c r="AR13" s="37">
        <v>2</v>
      </c>
      <c r="AS13" s="37"/>
      <c r="AX13">
        <v>1</v>
      </c>
      <c r="BF13" t="s">
        <v>12</v>
      </c>
    </row>
    <row r="14" spans="1:59" x14ac:dyDescent="0.35">
      <c r="A14">
        <v>33</v>
      </c>
      <c r="B14">
        <v>13</v>
      </c>
      <c r="C14">
        <v>0.12</v>
      </c>
      <c r="D14" t="s">
        <v>591</v>
      </c>
      <c r="E14" t="s">
        <v>536</v>
      </c>
      <c r="F14" t="s">
        <v>411</v>
      </c>
      <c r="H14" t="s">
        <v>242</v>
      </c>
      <c r="I14" t="s">
        <v>247</v>
      </c>
      <c r="K14" t="s">
        <v>408</v>
      </c>
      <c r="L14" t="s">
        <v>411</v>
      </c>
      <c r="N14">
        <v>0.88400000000000001</v>
      </c>
      <c r="O14">
        <v>0</v>
      </c>
      <c r="P14" t="s">
        <v>398</v>
      </c>
      <c r="Q14" t="s">
        <v>504</v>
      </c>
      <c r="R14" t="s">
        <v>1205</v>
      </c>
      <c r="T14" s="9">
        <v>71</v>
      </c>
      <c r="U14" s="9">
        <v>0</v>
      </c>
      <c r="Z14" t="s">
        <v>58</v>
      </c>
      <c r="AA14" t="s">
        <v>562</v>
      </c>
      <c r="AB14" t="s">
        <v>583</v>
      </c>
      <c r="AD14">
        <v>412</v>
      </c>
      <c r="AF14" t="s">
        <v>630</v>
      </c>
      <c r="AG14" t="s">
        <v>630</v>
      </c>
      <c r="AI14" s="6">
        <v>25934</v>
      </c>
      <c r="AJ14" s="6">
        <v>32812</v>
      </c>
      <c r="AK14" t="s">
        <v>1349</v>
      </c>
      <c r="AQ14" s="37">
        <v>2</v>
      </c>
      <c r="AR14" s="37">
        <v>2</v>
      </c>
      <c r="AS14" s="37"/>
      <c r="AX14">
        <v>1</v>
      </c>
      <c r="BF14" t="s">
        <v>12</v>
      </c>
    </row>
    <row r="15" spans="1:59" x14ac:dyDescent="0.35">
      <c r="A15">
        <v>33</v>
      </c>
      <c r="B15">
        <v>14</v>
      </c>
      <c r="C15">
        <v>4.21</v>
      </c>
      <c r="D15" t="s">
        <v>591</v>
      </c>
      <c r="E15" t="s">
        <v>459</v>
      </c>
      <c r="F15" t="s">
        <v>411</v>
      </c>
      <c r="H15" t="s">
        <v>243</v>
      </c>
      <c r="I15" t="s">
        <v>247</v>
      </c>
      <c r="K15" t="s">
        <v>410</v>
      </c>
      <c r="L15" t="s">
        <v>411</v>
      </c>
      <c r="N15">
        <v>1.9E-2</v>
      </c>
      <c r="O15">
        <v>0</v>
      </c>
      <c r="P15" t="s">
        <v>398</v>
      </c>
      <c r="Q15" t="s">
        <v>504</v>
      </c>
      <c r="R15" t="s">
        <v>1205</v>
      </c>
      <c r="T15" s="9">
        <v>71</v>
      </c>
      <c r="U15" s="9">
        <v>0</v>
      </c>
      <c r="Z15" t="s">
        <v>58</v>
      </c>
      <c r="AA15" t="s">
        <v>562</v>
      </c>
      <c r="AB15" t="s">
        <v>583</v>
      </c>
      <c r="AD15">
        <v>412</v>
      </c>
      <c r="AF15" t="s">
        <v>630</v>
      </c>
      <c r="AG15" t="s">
        <v>630</v>
      </c>
      <c r="AI15" s="6">
        <v>25934</v>
      </c>
      <c r="AJ15" s="6">
        <v>32812</v>
      </c>
      <c r="AK15" t="s">
        <v>1349</v>
      </c>
      <c r="AQ15" s="37">
        <v>2</v>
      </c>
      <c r="AR15" s="37">
        <v>2</v>
      </c>
      <c r="AS15" s="37"/>
      <c r="AX15">
        <v>1</v>
      </c>
      <c r="BF15" t="s">
        <v>12</v>
      </c>
    </row>
    <row r="16" spans="1:59" x14ac:dyDescent="0.35">
      <c r="A16">
        <v>33</v>
      </c>
      <c r="B16">
        <v>15</v>
      </c>
      <c r="C16">
        <v>1.1399999999999999</v>
      </c>
      <c r="D16" t="s">
        <v>591</v>
      </c>
      <c r="E16" t="s">
        <v>456</v>
      </c>
      <c r="F16" t="s">
        <v>411</v>
      </c>
      <c r="H16" t="s">
        <v>244</v>
      </c>
      <c r="I16" t="s">
        <v>247</v>
      </c>
      <c r="K16" t="s">
        <v>408</v>
      </c>
      <c r="L16" t="s">
        <v>411</v>
      </c>
      <c r="N16">
        <v>0.32600000000000001</v>
      </c>
      <c r="O16">
        <v>0</v>
      </c>
      <c r="P16" t="s">
        <v>398</v>
      </c>
      <c r="Q16" t="s">
        <v>504</v>
      </c>
      <c r="R16" t="s">
        <v>1205</v>
      </c>
      <c r="T16" s="9">
        <v>71</v>
      </c>
      <c r="U16" s="9">
        <v>0</v>
      </c>
      <c r="Z16" t="s">
        <v>58</v>
      </c>
      <c r="AA16" t="s">
        <v>562</v>
      </c>
      <c r="AB16" t="s">
        <v>583</v>
      </c>
      <c r="AD16">
        <v>412</v>
      </c>
      <c r="AF16" t="s">
        <v>630</v>
      </c>
      <c r="AG16" t="s">
        <v>630</v>
      </c>
      <c r="AI16" s="6">
        <v>25934</v>
      </c>
      <c r="AJ16" s="6">
        <v>32812</v>
      </c>
      <c r="AK16" t="s">
        <v>1349</v>
      </c>
      <c r="AQ16" s="37">
        <v>2</v>
      </c>
      <c r="AR16" s="37">
        <v>2</v>
      </c>
      <c r="AS16" s="37"/>
      <c r="AX16">
        <v>1</v>
      </c>
      <c r="BF16" t="s">
        <v>12</v>
      </c>
    </row>
    <row r="17" spans="1:58" x14ac:dyDescent="0.35">
      <c r="A17">
        <v>33</v>
      </c>
      <c r="B17">
        <v>16</v>
      </c>
      <c r="C17">
        <v>2.66</v>
      </c>
      <c r="D17" t="s">
        <v>591</v>
      </c>
      <c r="E17" t="s">
        <v>457</v>
      </c>
      <c r="F17" t="s">
        <v>411</v>
      </c>
      <c r="H17" t="s">
        <v>669</v>
      </c>
      <c r="I17" t="s">
        <v>245</v>
      </c>
      <c r="K17" t="s">
        <v>410</v>
      </c>
      <c r="L17" t="s">
        <v>411</v>
      </c>
      <c r="N17">
        <v>7.6999999999999999E-2</v>
      </c>
      <c r="O17">
        <v>0</v>
      </c>
      <c r="P17" t="s">
        <v>398</v>
      </c>
      <c r="Q17" t="s">
        <v>504</v>
      </c>
      <c r="R17" t="s">
        <v>1205</v>
      </c>
      <c r="T17" s="9">
        <v>71</v>
      </c>
      <c r="U17" s="9">
        <v>0</v>
      </c>
      <c r="Z17" t="s">
        <v>58</v>
      </c>
      <c r="AA17" t="s">
        <v>562</v>
      </c>
      <c r="AB17" t="s">
        <v>583</v>
      </c>
      <c r="AD17">
        <v>412</v>
      </c>
      <c r="AF17" t="s">
        <v>630</v>
      </c>
      <c r="AG17" t="s">
        <v>630</v>
      </c>
      <c r="AI17" s="6">
        <v>32874</v>
      </c>
      <c r="AJ17" s="6">
        <v>39752</v>
      </c>
      <c r="AK17" t="s">
        <v>224</v>
      </c>
      <c r="AQ17" s="37">
        <v>2</v>
      </c>
      <c r="AR17" s="37">
        <v>2</v>
      </c>
      <c r="AS17" s="37"/>
      <c r="AX17">
        <v>1</v>
      </c>
      <c r="BF17" t="s">
        <v>12</v>
      </c>
    </row>
    <row r="18" spans="1:58" x14ac:dyDescent="0.35">
      <c r="A18">
        <v>33</v>
      </c>
      <c r="B18">
        <v>17</v>
      </c>
      <c r="C18">
        <v>1.48</v>
      </c>
      <c r="D18" t="s">
        <v>591</v>
      </c>
      <c r="E18" t="s">
        <v>458</v>
      </c>
      <c r="F18" t="s">
        <v>411</v>
      </c>
      <c r="H18" t="s">
        <v>587</v>
      </c>
      <c r="I18" t="s">
        <v>241</v>
      </c>
      <c r="K18" t="s">
        <v>410</v>
      </c>
      <c r="L18" t="s">
        <v>411</v>
      </c>
      <c r="N18">
        <v>0.23400000000000001</v>
      </c>
      <c r="O18">
        <v>0</v>
      </c>
      <c r="P18" t="s">
        <v>398</v>
      </c>
      <c r="Q18" t="s">
        <v>504</v>
      </c>
      <c r="R18" t="s">
        <v>1205</v>
      </c>
      <c r="T18" s="9">
        <v>71</v>
      </c>
      <c r="U18" s="9">
        <v>0</v>
      </c>
      <c r="Z18" t="s">
        <v>58</v>
      </c>
      <c r="AA18" t="s">
        <v>562</v>
      </c>
      <c r="AB18" t="s">
        <v>583</v>
      </c>
      <c r="AD18">
        <v>412</v>
      </c>
      <c r="AF18" t="s">
        <v>630</v>
      </c>
      <c r="AG18" t="s">
        <v>630</v>
      </c>
      <c r="AH18" t="s">
        <v>588</v>
      </c>
      <c r="AI18" s="6">
        <v>32874</v>
      </c>
      <c r="AJ18" s="6">
        <v>39752</v>
      </c>
      <c r="AK18" t="s">
        <v>224</v>
      </c>
      <c r="AQ18" s="37">
        <v>2</v>
      </c>
      <c r="AR18" s="37">
        <v>2</v>
      </c>
      <c r="AS18" s="37"/>
      <c r="AX18">
        <v>1</v>
      </c>
      <c r="BF18" t="s">
        <v>12</v>
      </c>
    </row>
    <row r="19" spans="1:58" x14ac:dyDescent="0.35">
      <c r="A19">
        <v>33</v>
      </c>
      <c r="B19">
        <v>18</v>
      </c>
      <c r="C19">
        <v>3.68</v>
      </c>
      <c r="D19" t="s">
        <v>591</v>
      </c>
      <c r="E19" t="s">
        <v>536</v>
      </c>
      <c r="F19" t="s">
        <v>411</v>
      </c>
      <c r="H19" t="s">
        <v>242</v>
      </c>
      <c r="I19" t="s">
        <v>241</v>
      </c>
      <c r="K19" t="s">
        <v>408</v>
      </c>
      <c r="L19" t="s">
        <v>411</v>
      </c>
      <c r="N19">
        <v>3.0000000000000001E-3</v>
      </c>
      <c r="O19">
        <v>0</v>
      </c>
      <c r="P19" t="s">
        <v>398</v>
      </c>
      <c r="Q19" t="s">
        <v>504</v>
      </c>
      <c r="R19" t="s">
        <v>1205</v>
      </c>
      <c r="T19" s="9">
        <v>71</v>
      </c>
      <c r="U19" s="9">
        <v>0</v>
      </c>
      <c r="Z19" t="s">
        <v>58</v>
      </c>
      <c r="AA19" t="s">
        <v>562</v>
      </c>
      <c r="AB19" t="s">
        <v>583</v>
      </c>
      <c r="AD19">
        <v>412</v>
      </c>
      <c r="AF19" t="s">
        <v>630</v>
      </c>
      <c r="AG19" t="s">
        <v>630</v>
      </c>
      <c r="AI19" s="6">
        <v>32874</v>
      </c>
      <c r="AJ19" s="6">
        <v>39752</v>
      </c>
      <c r="AK19" t="s">
        <v>224</v>
      </c>
      <c r="AQ19" s="37">
        <v>2</v>
      </c>
      <c r="AR19" s="37">
        <v>2</v>
      </c>
      <c r="AS19" s="37"/>
      <c r="AX19">
        <v>1</v>
      </c>
      <c r="BF19" t="s">
        <v>12</v>
      </c>
    </row>
    <row r="20" spans="1:58" x14ac:dyDescent="0.35">
      <c r="A20">
        <v>33</v>
      </c>
      <c r="B20">
        <v>19</v>
      </c>
      <c r="C20">
        <v>1.33</v>
      </c>
      <c r="D20" t="s">
        <v>591</v>
      </c>
      <c r="E20" t="s">
        <v>459</v>
      </c>
      <c r="F20" t="s">
        <v>411</v>
      </c>
      <c r="H20" t="s">
        <v>243</v>
      </c>
      <c r="I20" t="s">
        <v>241</v>
      </c>
      <c r="K20" t="s">
        <v>410</v>
      </c>
      <c r="L20" t="s">
        <v>411</v>
      </c>
      <c r="N20">
        <v>0.27100000000000002</v>
      </c>
      <c r="O20">
        <v>0</v>
      </c>
      <c r="P20" t="s">
        <v>398</v>
      </c>
      <c r="Q20" t="s">
        <v>504</v>
      </c>
      <c r="R20" t="s">
        <v>1205</v>
      </c>
      <c r="T20" s="9">
        <v>71</v>
      </c>
      <c r="U20" s="9">
        <v>0</v>
      </c>
      <c r="Z20" t="s">
        <v>58</v>
      </c>
      <c r="AA20" t="s">
        <v>562</v>
      </c>
      <c r="AB20" t="s">
        <v>583</v>
      </c>
      <c r="AD20">
        <v>412</v>
      </c>
      <c r="AF20" t="s">
        <v>630</v>
      </c>
      <c r="AG20" t="s">
        <v>630</v>
      </c>
      <c r="AI20" s="6">
        <v>32874</v>
      </c>
      <c r="AJ20" s="6">
        <v>39752</v>
      </c>
      <c r="AK20" t="s">
        <v>224</v>
      </c>
      <c r="AQ20" s="37">
        <v>2</v>
      </c>
      <c r="AR20" s="37">
        <v>2</v>
      </c>
      <c r="AS20" s="37"/>
      <c r="AX20">
        <v>1</v>
      </c>
      <c r="BF20" t="s">
        <v>12</v>
      </c>
    </row>
    <row r="21" spans="1:58" x14ac:dyDescent="0.35">
      <c r="A21">
        <v>33</v>
      </c>
      <c r="B21">
        <v>20</v>
      </c>
      <c r="C21">
        <v>2.59</v>
      </c>
      <c r="D21" t="s">
        <v>591</v>
      </c>
      <c r="E21" t="s">
        <v>456</v>
      </c>
      <c r="F21" t="s">
        <v>411</v>
      </c>
      <c r="H21" t="s">
        <v>244</v>
      </c>
      <c r="I21" t="s">
        <v>241</v>
      </c>
      <c r="K21" t="s">
        <v>408</v>
      </c>
      <c r="L21" t="s">
        <v>411</v>
      </c>
      <c r="N21">
        <v>8.2000000000000003E-2</v>
      </c>
      <c r="O21">
        <v>0</v>
      </c>
      <c r="P21" t="s">
        <v>398</v>
      </c>
      <c r="Q21" t="s">
        <v>504</v>
      </c>
      <c r="R21" t="s">
        <v>1205</v>
      </c>
      <c r="T21" s="9">
        <v>71</v>
      </c>
      <c r="U21" s="9">
        <v>0</v>
      </c>
      <c r="Z21" t="s">
        <v>58</v>
      </c>
      <c r="AA21" t="s">
        <v>562</v>
      </c>
      <c r="AB21" t="s">
        <v>583</v>
      </c>
      <c r="AD21">
        <v>412</v>
      </c>
      <c r="AF21" t="s">
        <v>630</v>
      </c>
      <c r="AG21" t="s">
        <v>630</v>
      </c>
      <c r="AI21" s="6">
        <v>32874</v>
      </c>
      <c r="AJ21" s="6">
        <v>39752</v>
      </c>
      <c r="AK21" t="s">
        <v>224</v>
      </c>
      <c r="AQ21" s="37">
        <v>2</v>
      </c>
      <c r="AR21" s="37">
        <v>2</v>
      </c>
      <c r="AS21" s="37"/>
      <c r="AX21">
        <v>1</v>
      </c>
      <c r="BF21" t="s">
        <v>12</v>
      </c>
    </row>
    <row r="22" spans="1:58" x14ac:dyDescent="0.35">
      <c r="A22">
        <v>33</v>
      </c>
      <c r="B22">
        <v>21</v>
      </c>
      <c r="C22">
        <v>0.85</v>
      </c>
      <c r="D22" t="s">
        <v>591</v>
      </c>
      <c r="E22" t="s">
        <v>457</v>
      </c>
      <c r="F22" t="s">
        <v>411</v>
      </c>
      <c r="H22" t="s">
        <v>669</v>
      </c>
      <c r="I22" t="s">
        <v>246</v>
      </c>
      <c r="K22" t="s">
        <v>410</v>
      </c>
      <c r="L22" t="s">
        <v>411</v>
      </c>
      <c r="N22">
        <v>0.43099999999999999</v>
      </c>
      <c r="O22">
        <v>0</v>
      </c>
      <c r="P22" t="s">
        <v>398</v>
      </c>
      <c r="Q22" t="s">
        <v>504</v>
      </c>
      <c r="R22" t="s">
        <v>1205</v>
      </c>
      <c r="T22" s="9">
        <v>71</v>
      </c>
      <c r="U22" s="9">
        <v>0</v>
      </c>
      <c r="Z22" t="s">
        <v>58</v>
      </c>
      <c r="AA22" t="s">
        <v>562</v>
      </c>
      <c r="AB22" t="s">
        <v>583</v>
      </c>
      <c r="AD22">
        <v>412</v>
      </c>
      <c r="AF22" t="s">
        <v>630</v>
      </c>
      <c r="AG22" t="s">
        <v>630</v>
      </c>
      <c r="AI22" s="6">
        <v>32874</v>
      </c>
      <c r="AJ22" s="6">
        <v>39752</v>
      </c>
      <c r="AK22" t="s">
        <v>1348</v>
      </c>
      <c r="AQ22" s="37">
        <v>2</v>
      </c>
      <c r="AR22" s="37">
        <v>2</v>
      </c>
      <c r="AS22" s="37"/>
      <c r="AX22">
        <v>1</v>
      </c>
      <c r="BF22" t="s">
        <v>12</v>
      </c>
    </row>
    <row r="23" spans="1:58" x14ac:dyDescent="0.35">
      <c r="A23">
        <v>33</v>
      </c>
      <c r="B23">
        <v>22</v>
      </c>
      <c r="C23">
        <v>3.89</v>
      </c>
      <c r="D23" t="s">
        <v>591</v>
      </c>
      <c r="E23" t="s">
        <v>458</v>
      </c>
      <c r="F23" t="s">
        <v>411</v>
      </c>
      <c r="H23" t="s">
        <v>587</v>
      </c>
      <c r="I23" t="s">
        <v>246</v>
      </c>
      <c r="K23" t="s">
        <v>410</v>
      </c>
      <c r="L23" t="s">
        <v>411</v>
      </c>
      <c r="N23">
        <v>2.5000000000000001E-2</v>
      </c>
      <c r="O23">
        <v>0</v>
      </c>
      <c r="P23" t="s">
        <v>398</v>
      </c>
      <c r="Q23" t="s">
        <v>504</v>
      </c>
      <c r="R23" t="s">
        <v>1205</v>
      </c>
      <c r="T23" s="9">
        <v>71</v>
      </c>
      <c r="U23" s="9">
        <v>0</v>
      </c>
      <c r="Z23" t="s">
        <v>58</v>
      </c>
      <c r="AA23" t="s">
        <v>562</v>
      </c>
      <c r="AB23" t="s">
        <v>583</v>
      </c>
      <c r="AD23">
        <v>412</v>
      </c>
      <c r="AF23" t="s">
        <v>630</v>
      </c>
      <c r="AG23" t="s">
        <v>630</v>
      </c>
      <c r="AH23" t="s">
        <v>588</v>
      </c>
      <c r="AI23" s="6">
        <v>32874</v>
      </c>
      <c r="AJ23" s="6">
        <v>39752</v>
      </c>
      <c r="AK23" t="s">
        <v>1348</v>
      </c>
      <c r="AQ23" s="37">
        <v>2</v>
      </c>
      <c r="AR23" s="37">
        <v>2</v>
      </c>
      <c r="AS23" s="37"/>
      <c r="AX23">
        <v>1</v>
      </c>
      <c r="BF23" t="s">
        <v>12</v>
      </c>
    </row>
    <row r="24" spans="1:58" x14ac:dyDescent="0.35">
      <c r="A24">
        <v>33</v>
      </c>
      <c r="B24">
        <v>23</v>
      </c>
      <c r="C24">
        <v>3.86</v>
      </c>
      <c r="D24" t="s">
        <v>591</v>
      </c>
      <c r="E24" t="s">
        <v>536</v>
      </c>
      <c r="F24" t="s">
        <v>411</v>
      </c>
      <c r="H24" t="s">
        <v>242</v>
      </c>
      <c r="I24" t="s">
        <v>246</v>
      </c>
      <c r="K24" t="s">
        <v>408</v>
      </c>
      <c r="L24" t="s">
        <v>411</v>
      </c>
      <c r="N24">
        <v>2.5999999999999999E-2</v>
      </c>
      <c r="O24">
        <v>0</v>
      </c>
      <c r="P24" t="s">
        <v>398</v>
      </c>
      <c r="Q24" t="s">
        <v>504</v>
      </c>
      <c r="R24" t="s">
        <v>1205</v>
      </c>
      <c r="T24" s="9">
        <v>71</v>
      </c>
      <c r="U24" s="9">
        <v>0</v>
      </c>
      <c r="Z24" t="s">
        <v>58</v>
      </c>
      <c r="AA24" t="s">
        <v>562</v>
      </c>
      <c r="AB24" t="s">
        <v>583</v>
      </c>
      <c r="AD24">
        <v>412</v>
      </c>
      <c r="AF24" t="s">
        <v>630</v>
      </c>
      <c r="AG24" t="s">
        <v>630</v>
      </c>
      <c r="AI24" s="6">
        <v>32874</v>
      </c>
      <c r="AJ24" s="6">
        <v>39752</v>
      </c>
      <c r="AK24" t="s">
        <v>1348</v>
      </c>
      <c r="AQ24" s="37">
        <v>2</v>
      </c>
      <c r="AR24" s="37">
        <v>2</v>
      </c>
      <c r="AS24" s="37"/>
      <c r="AX24">
        <v>1</v>
      </c>
      <c r="BF24" t="s">
        <v>12</v>
      </c>
    </row>
    <row r="25" spans="1:58" x14ac:dyDescent="0.35">
      <c r="A25">
        <v>33</v>
      </c>
      <c r="B25">
        <v>24</v>
      </c>
      <c r="C25">
        <v>4.6100000000000003</v>
      </c>
      <c r="D25" t="s">
        <v>591</v>
      </c>
      <c r="E25" t="s">
        <v>459</v>
      </c>
      <c r="F25" t="s">
        <v>411</v>
      </c>
      <c r="H25" t="s">
        <v>243</v>
      </c>
      <c r="I25" t="s">
        <v>246</v>
      </c>
      <c r="K25" t="s">
        <v>410</v>
      </c>
      <c r="L25" t="s">
        <v>411</v>
      </c>
      <c r="N25">
        <v>1.2999999999999999E-2</v>
      </c>
      <c r="O25">
        <v>0</v>
      </c>
      <c r="P25" t="s">
        <v>398</v>
      </c>
      <c r="Q25" t="s">
        <v>504</v>
      </c>
      <c r="R25" t="s">
        <v>1205</v>
      </c>
      <c r="T25" s="9">
        <v>71</v>
      </c>
      <c r="U25" s="9">
        <v>0</v>
      </c>
      <c r="Z25" t="s">
        <v>58</v>
      </c>
      <c r="AA25" t="s">
        <v>562</v>
      </c>
      <c r="AB25" t="s">
        <v>583</v>
      </c>
      <c r="AD25">
        <v>412</v>
      </c>
      <c r="AF25" t="s">
        <v>630</v>
      </c>
      <c r="AG25" t="s">
        <v>630</v>
      </c>
      <c r="AI25" s="6">
        <v>32874</v>
      </c>
      <c r="AJ25" s="6">
        <v>39752</v>
      </c>
      <c r="AK25" t="s">
        <v>1348</v>
      </c>
      <c r="AQ25" s="37">
        <v>2</v>
      </c>
      <c r="AR25" s="37">
        <v>2</v>
      </c>
      <c r="AS25" s="37"/>
      <c r="AX25">
        <v>1</v>
      </c>
      <c r="BF25" t="s">
        <v>12</v>
      </c>
    </row>
    <row r="26" spans="1:58" x14ac:dyDescent="0.35">
      <c r="A26">
        <v>33</v>
      </c>
      <c r="B26">
        <v>25</v>
      </c>
      <c r="C26">
        <v>1.79</v>
      </c>
      <c r="D26" t="s">
        <v>591</v>
      </c>
      <c r="E26" t="s">
        <v>456</v>
      </c>
      <c r="F26" t="s">
        <v>411</v>
      </c>
      <c r="H26" t="s">
        <v>244</v>
      </c>
      <c r="I26" t="s">
        <v>246</v>
      </c>
      <c r="K26" t="s">
        <v>408</v>
      </c>
      <c r="L26" t="s">
        <v>411</v>
      </c>
      <c r="N26">
        <v>0.17499999999999999</v>
      </c>
      <c r="O26">
        <v>0</v>
      </c>
      <c r="P26" t="s">
        <v>398</v>
      </c>
      <c r="Q26" t="s">
        <v>504</v>
      </c>
      <c r="R26" t="s">
        <v>1205</v>
      </c>
      <c r="T26" s="9">
        <v>71</v>
      </c>
      <c r="U26" s="9">
        <v>0</v>
      </c>
      <c r="Z26" t="s">
        <v>58</v>
      </c>
      <c r="AA26" t="s">
        <v>562</v>
      </c>
      <c r="AB26" t="s">
        <v>583</v>
      </c>
      <c r="AD26">
        <v>412</v>
      </c>
      <c r="AF26" t="s">
        <v>630</v>
      </c>
      <c r="AG26" t="s">
        <v>630</v>
      </c>
      <c r="AI26" s="6">
        <v>32874</v>
      </c>
      <c r="AJ26" s="6">
        <v>39752</v>
      </c>
      <c r="AK26" t="s">
        <v>1348</v>
      </c>
      <c r="AQ26" s="37">
        <v>2</v>
      </c>
      <c r="AR26" s="37">
        <v>2</v>
      </c>
      <c r="AS26" s="37"/>
      <c r="AX26">
        <v>1</v>
      </c>
      <c r="BF26" t="s">
        <v>12</v>
      </c>
    </row>
    <row r="27" spans="1:58" x14ac:dyDescent="0.35">
      <c r="A27">
        <v>33</v>
      </c>
      <c r="B27">
        <v>26</v>
      </c>
      <c r="C27">
        <v>0.23</v>
      </c>
      <c r="D27" t="s">
        <v>591</v>
      </c>
      <c r="E27" t="s">
        <v>457</v>
      </c>
      <c r="F27" t="s">
        <v>411</v>
      </c>
      <c r="H27" t="s">
        <v>669</v>
      </c>
      <c r="I27" t="s">
        <v>247</v>
      </c>
      <c r="K27" t="s">
        <v>410</v>
      </c>
      <c r="L27" t="s">
        <v>411</v>
      </c>
      <c r="N27">
        <v>0.79500000000000004</v>
      </c>
      <c r="O27">
        <v>0</v>
      </c>
      <c r="P27" t="s">
        <v>398</v>
      </c>
      <c r="Q27" t="s">
        <v>504</v>
      </c>
      <c r="R27" t="s">
        <v>1205</v>
      </c>
      <c r="T27" s="9">
        <v>71</v>
      </c>
      <c r="U27" s="9">
        <v>0</v>
      </c>
      <c r="Z27" t="s">
        <v>58</v>
      </c>
      <c r="AA27" t="s">
        <v>562</v>
      </c>
      <c r="AB27" t="s">
        <v>583</v>
      </c>
      <c r="AD27">
        <v>412</v>
      </c>
      <c r="AF27" t="s">
        <v>630</v>
      </c>
      <c r="AG27" t="s">
        <v>630</v>
      </c>
      <c r="AI27" s="6">
        <v>32874</v>
      </c>
      <c r="AJ27" s="6">
        <v>39752</v>
      </c>
      <c r="AK27" t="s">
        <v>1349</v>
      </c>
      <c r="AQ27" s="37">
        <v>2</v>
      </c>
      <c r="AR27" s="37">
        <v>2</v>
      </c>
      <c r="AS27" s="37"/>
      <c r="AX27">
        <v>1</v>
      </c>
      <c r="BF27" t="s">
        <v>12</v>
      </c>
    </row>
    <row r="28" spans="1:58" x14ac:dyDescent="0.35">
      <c r="A28">
        <v>33</v>
      </c>
      <c r="B28">
        <v>27</v>
      </c>
      <c r="C28">
        <v>0.55000000000000004</v>
      </c>
      <c r="D28" t="s">
        <v>591</v>
      </c>
      <c r="E28" t="s">
        <v>458</v>
      </c>
      <c r="F28" t="s">
        <v>411</v>
      </c>
      <c r="H28" t="s">
        <v>587</v>
      </c>
      <c r="I28" t="s">
        <v>247</v>
      </c>
      <c r="K28" t="s">
        <v>410</v>
      </c>
      <c r="L28" t="s">
        <v>411</v>
      </c>
      <c r="N28">
        <v>0.57899999999999996</v>
      </c>
      <c r="O28">
        <v>0</v>
      </c>
      <c r="P28" t="s">
        <v>398</v>
      </c>
      <c r="Q28" t="s">
        <v>504</v>
      </c>
      <c r="R28" t="s">
        <v>1205</v>
      </c>
      <c r="T28" s="9">
        <v>71</v>
      </c>
      <c r="U28" s="9">
        <v>0</v>
      </c>
      <c r="Z28" t="s">
        <v>58</v>
      </c>
      <c r="AA28" t="s">
        <v>562</v>
      </c>
      <c r="AB28" t="s">
        <v>583</v>
      </c>
      <c r="AD28">
        <v>412</v>
      </c>
      <c r="AF28" t="s">
        <v>630</v>
      </c>
      <c r="AG28" t="s">
        <v>630</v>
      </c>
      <c r="AH28" t="s">
        <v>588</v>
      </c>
      <c r="AI28" s="6">
        <v>32874</v>
      </c>
      <c r="AJ28" s="6">
        <v>39752</v>
      </c>
      <c r="AK28" t="s">
        <v>1349</v>
      </c>
      <c r="AQ28" s="37">
        <v>2</v>
      </c>
      <c r="AR28" s="37">
        <v>2</v>
      </c>
      <c r="AS28" s="37"/>
      <c r="AX28">
        <v>1</v>
      </c>
      <c r="BF28" t="s">
        <v>12</v>
      </c>
    </row>
    <row r="29" spans="1:58" x14ac:dyDescent="0.35">
      <c r="A29">
        <v>33</v>
      </c>
      <c r="B29">
        <v>28</v>
      </c>
      <c r="C29">
        <v>1.1100000000000001</v>
      </c>
      <c r="D29" t="s">
        <v>591</v>
      </c>
      <c r="E29" t="s">
        <v>536</v>
      </c>
      <c r="F29" t="s">
        <v>411</v>
      </c>
      <c r="H29" t="s">
        <v>242</v>
      </c>
      <c r="I29" t="s">
        <v>247</v>
      </c>
      <c r="K29" t="s">
        <v>408</v>
      </c>
      <c r="L29" t="s">
        <v>411</v>
      </c>
      <c r="N29">
        <v>0.317</v>
      </c>
      <c r="O29">
        <v>0</v>
      </c>
      <c r="P29" t="s">
        <v>398</v>
      </c>
      <c r="Q29" t="s">
        <v>504</v>
      </c>
      <c r="R29" t="s">
        <v>1205</v>
      </c>
      <c r="T29" s="9">
        <v>71</v>
      </c>
      <c r="U29" s="9">
        <v>0</v>
      </c>
      <c r="Z29" t="s">
        <v>58</v>
      </c>
      <c r="AA29" t="s">
        <v>562</v>
      </c>
      <c r="AB29" t="s">
        <v>583</v>
      </c>
      <c r="AD29">
        <v>412</v>
      </c>
      <c r="AF29" t="s">
        <v>630</v>
      </c>
      <c r="AG29" t="s">
        <v>630</v>
      </c>
      <c r="AI29" s="6">
        <v>32874</v>
      </c>
      <c r="AJ29" s="6">
        <v>39752</v>
      </c>
      <c r="AK29" t="s">
        <v>1349</v>
      </c>
      <c r="AQ29" s="37">
        <v>2</v>
      </c>
      <c r="AR29" s="37">
        <v>2</v>
      </c>
      <c r="AS29" s="37"/>
      <c r="AX29">
        <v>1</v>
      </c>
      <c r="BF29" t="s">
        <v>12</v>
      </c>
    </row>
    <row r="30" spans="1:58" x14ac:dyDescent="0.35">
      <c r="A30">
        <v>33</v>
      </c>
      <c r="B30">
        <v>29</v>
      </c>
      <c r="C30">
        <v>0.48</v>
      </c>
      <c r="D30" t="s">
        <v>591</v>
      </c>
      <c r="E30" t="s">
        <v>459</v>
      </c>
      <c r="F30" t="s">
        <v>411</v>
      </c>
      <c r="H30" t="s">
        <v>243</v>
      </c>
      <c r="I30" t="s">
        <v>247</v>
      </c>
      <c r="K30" t="s">
        <v>410</v>
      </c>
      <c r="L30" t="s">
        <v>411</v>
      </c>
      <c r="N30">
        <v>0.62</v>
      </c>
      <c r="O30">
        <v>0</v>
      </c>
      <c r="P30" t="s">
        <v>398</v>
      </c>
      <c r="Q30" t="s">
        <v>504</v>
      </c>
      <c r="R30" t="s">
        <v>1205</v>
      </c>
      <c r="T30" s="9">
        <v>71</v>
      </c>
      <c r="U30" s="9">
        <v>0</v>
      </c>
      <c r="Z30" t="s">
        <v>58</v>
      </c>
      <c r="AA30" t="s">
        <v>562</v>
      </c>
      <c r="AB30" t="s">
        <v>583</v>
      </c>
      <c r="AD30">
        <v>412</v>
      </c>
      <c r="AF30" t="s">
        <v>630</v>
      </c>
      <c r="AG30" t="s">
        <v>630</v>
      </c>
      <c r="AI30" s="6">
        <v>32874</v>
      </c>
      <c r="AJ30" s="6">
        <v>39752</v>
      </c>
      <c r="AK30" t="s">
        <v>1349</v>
      </c>
      <c r="AQ30" s="37">
        <v>2</v>
      </c>
      <c r="AR30" s="37">
        <v>2</v>
      </c>
      <c r="AS30" s="37"/>
      <c r="AX30">
        <v>1</v>
      </c>
      <c r="BF30" t="s">
        <v>12</v>
      </c>
    </row>
    <row r="31" spans="1:58" x14ac:dyDescent="0.35">
      <c r="A31">
        <v>33</v>
      </c>
      <c r="B31">
        <v>30</v>
      </c>
      <c r="C31">
        <v>0.44</v>
      </c>
      <c r="D31" t="s">
        <v>591</v>
      </c>
      <c r="E31" t="s">
        <v>456</v>
      </c>
      <c r="F31" t="s">
        <v>411</v>
      </c>
      <c r="H31" t="s">
        <v>244</v>
      </c>
      <c r="I31" t="s">
        <v>247</v>
      </c>
      <c r="K31" t="s">
        <v>408</v>
      </c>
      <c r="L31" t="s">
        <v>411</v>
      </c>
      <c r="N31">
        <v>0.64600000000000002</v>
      </c>
      <c r="O31">
        <v>0</v>
      </c>
      <c r="P31" t="s">
        <v>398</v>
      </c>
      <c r="Q31" t="s">
        <v>504</v>
      </c>
      <c r="R31" t="s">
        <v>1205</v>
      </c>
      <c r="T31" s="9">
        <v>71</v>
      </c>
      <c r="U31" s="9">
        <v>0</v>
      </c>
      <c r="Z31" t="s">
        <v>58</v>
      </c>
      <c r="AA31" t="s">
        <v>562</v>
      </c>
      <c r="AB31" t="s">
        <v>583</v>
      </c>
      <c r="AD31">
        <v>412</v>
      </c>
      <c r="AF31" t="s">
        <v>630</v>
      </c>
      <c r="AG31" t="s">
        <v>630</v>
      </c>
      <c r="AI31" s="6">
        <v>32874</v>
      </c>
      <c r="AJ31" s="6">
        <v>39752</v>
      </c>
      <c r="AK31" t="s">
        <v>1349</v>
      </c>
      <c r="AQ31" s="37">
        <v>2</v>
      </c>
      <c r="AR31" s="37">
        <v>2</v>
      </c>
      <c r="AS31" s="37"/>
      <c r="AX31">
        <v>1</v>
      </c>
      <c r="BF31" t="s">
        <v>12</v>
      </c>
    </row>
    <row r="32" spans="1:58" x14ac:dyDescent="0.35">
      <c r="A32">
        <v>33</v>
      </c>
      <c r="B32">
        <v>31</v>
      </c>
      <c r="C32">
        <v>5.99</v>
      </c>
      <c r="D32" t="s">
        <v>591</v>
      </c>
      <c r="E32" t="s">
        <v>457</v>
      </c>
      <c r="F32" t="s">
        <v>411</v>
      </c>
      <c r="H32" t="s">
        <v>457</v>
      </c>
      <c r="I32" t="s">
        <v>245</v>
      </c>
      <c r="K32" t="s">
        <v>410</v>
      </c>
      <c r="L32" t="s">
        <v>411</v>
      </c>
      <c r="N32">
        <v>3.0000000000000001E-3</v>
      </c>
      <c r="O32">
        <v>0</v>
      </c>
      <c r="P32" t="s">
        <v>398</v>
      </c>
      <c r="Q32" t="s">
        <v>504</v>
      </c>
      <c r="R32" t="s">
        <v>1205</v>
      </c>
      <c r="T32" s="9">
        <v>71</v>
      </c>
      <c r="U32" s="9">
        <v>0</v>
      </c>
      <c r="Z32" t="s">
        <v>58</v>
      </c>
      <c r="AA32" t="s">
        <v>562</v>
      </c>
      <c r="AB32" t="s">
        <v>583</v>
      </c>
      <c r="AD32">
        <v>412</v>
      </c>
      <c r="AF32" t="s">
        <v>630</v>
      </c>
      <c r="AG32" t="s">
        <v>630</v>
      </c>
      <c r="AI32" s="6">
        <v>25934</v>
      </c>
      <c r="AJ32" s="6">
        <v>39752</v>
      </c>
      <c r="AK32" t="s">
        <v>224</v>
      </c>
      <c r="AQ32" s="37">
        <v>2</v>
      </c>
      <c r="AR32" s="37">
        <v>2</v>
      </c>
      <c r="AS32" s="37"/>
      <c r="AX32">
        <v>1</v>
      </c>
      <c r="BF32" t="s">
        <v>12</v>
      </c>
    </row>
    <row r="33" spans="1:58" x14ac:dyDescent="0.35">
      <c r="A33">
        <v>33</v>
      </c>
      <c r="B33">
        <v>32</v>
      </c>
      <c r="C33">
        <v>4.17</v>
      </c>
      <c r="D33" t="s">
        <v>591</v>
      </c>
      <c r="E33" t="s">
        <v>458</v>
      </c>
      <c r="F33" t="s">
        <v>411</v>
      </c>
      <c r="H33" t="s">
        <v>587</v>
      </c>
      <c r="I33" t="s">
        <v>241</v>
      </c>
      <c r="K33" t="s">
        <v>410</v>
      </c>
      <c r="L33" t="s">
        <v>411</v>
      </c>
      <c r="N33">
        <v>1.7000000000000001E-2</v>
      </c>
      <c r="O33">
        <v>0</v>
      </c>
      <c r="P33" t="s">
        <v>398</v>
      </c>
      <c r="Q33" t="s">
        <v>504</v>
      </c>
      <c r="R33" t="s">
        <v>1205</v>
      </c>
      <c r="T33" s="9">
        <v>71</v>
      </c>
      <c r="U33" s="9">
        <v>0</v>
      </c>
      <c r="Z33" t="s">
        <v>58</v>
      </c>
      <c r="AA33" t="s">
        <v>562</v>
      </c>
      <c r="AB33" t="s">
        <v>583</v>
      </c>
      <c r="AD33">
        <v>412</v>
      </c>
      <c r="AF33" t="s">
        <v>630</v>
      </c>
      <c r="AG33" t="s">
        <v>630</v>
      </c>
      <c r="AH33" t="s">
        <v>588</v>
      </c>
      <c r="AI33" s="6">
        <v>25934</v>
      </c>
      <c r="AJ33" s="6">
        <v>39752</v>
      </c>
      <c r="AK33" t="s">
        <v>224</v>
      </c>
      <c r="AQ33" s="37">
        <v>2</v>
      </c>
      <c r="AR33" s="37">
        <v>2</v>
      </c>
      <c r="AS33" s="37"/>
      <c r="AX33">
        <v>1</v>
      </c>
      <c r="BF33" t="s">
        <v>12</v>
      </c>
    </row>
    <row r="34" spans="1:58" x14ac:dyDescent="0.35">
      <c r="A34">
        <v>33</v>
      </c>
      <c r="B34">
        <v>33</v>
      </c>
      <c r="C34">
        <v>0.15</v>
      </c>
      <c r="D34" t="s">
        <v>591</v>
      </c>
      <c r="E34" t="s">
        <v>536</v>
      </c>
      <c r="F34" t="s">
        <v>411</v>
      </c>
      <c r="H34" t="s">
        <v>242</v>
      </c>
      <c r="I34" t="s">
        <v>241</v>
      </c>
      <c r="K34" t="s">
        <v>408</v>
      </c>
      <c r="L34" t="s">
        <v>411</v>
      </c>
      <c r="N34">
        <v>0.86199999999999999</v>
      </c>
      <c r="O34">
        <v>0</v>
      </c>
      <c r="P34" t="s">
        <v>398</v>
      </c>
      <c r="Q34" t="s">
        <v>504</v>
      </c>
      <c r="R34" t="s">
        <v>1205</v>
      </c>
      <c r="T34" s="9">
        <v>71</v>
      </c>
      <c r="U34" s="9">
        <v>0</v>
      </c>
      <c r="Z34" t="s">
        <v>58</v>
      </c>
      <c r="AA34" t="s">
        <v>562</v>
      </c>
      <c r="AB34" t="s">
        <v>583</v>
      </c>
      <c r="AD34">
        <v>412</v>
      </c>
      <c r="AF34" t="s">
        <v>630</v>
      </c>
      <c r="AG34" t="s">
        <v>630</v>
      </c>
      <c r="AI34" s="6">
        <v>25934</v>
      </c>
      <c r="AJ34" s="6">
        <v>39752</v>
      </c>
      <c r="AK34" t="s">
        <v>224</v>
      </c>
      <c r="AQ34" s="37">
        <v>2</v>
      </c>
      <c r="AR34" s="37">
        <v>2</v>
      </c>
      <c r="AS34" s="37"/>
      <c r="AX34">
        <v>1</v>
      </c>
      <c r="BF34" t="s">
        <v>12</v>
      </c>
    </row>
    <row r="35" spans="1:58" x14ac:dyDescent="0.35">
      <c r="A35">
        <v>33</v>
      </c>
      <c r="B35">
        <v>34</v>
      </c>
      <c r="C35">
        <v>7.79</v>
      </c>
      <c r="D35" t="s">
        <v>591</v>
      </c>
      <c r="E35" t="s">
        <v>459</v>
      </c>
      <c r="F35" t="s">
        <v>411</v>
      </c>
      <c r="H35" t="s">
        <v>243</v>
      </c>
      <c r="I35" t="s">
        <v>241</v>
      </c>
      <c r="K35" t="s">
        <v>410</v>
      </c>
      <c r="L35" t="s">
        <v>411</v>
      </c>
      <c r="N35">
        <v>1E-3</v>
      </c>
      <c r="O35">
        <v>0</v>
      </c>
      <c r="P35" t="s">
        <v>398</v>
      </c>
      <c r="Q35" t="s">
        <v>504</v>
      </c>
      <c r="R35" t="s">
        <v>1205</v>
      </c>
      <c r="T35" s="9">
        <v>71</v>
      </c>
      <c r="U35" s="9">
        <v>0</v>
      </c>
      <c r="Z35" t="s">
        <v>58</v>
      </c>
      <c r="AA35" t="s">
        <v>562</v>
      </c>
      <c r="AB35" t="s">
        <v>583</v>
      </c>
      <c r="AD35">
        <v>412</v>
      </c>
      <c r="AF35" t="s">
        <v>630</v>
      </c>
      <c r="AG35" t="s">
        <v>630</v>
      </c>
      <c r="AI35" s="6">
        <v>25934</v>
      </c>
      <c r="AJ35" s="6">
        <v>39752</v>
      </c>
      <c r="AK35" t="s">
        <v>224</v>
      </c>
      <c r="AQ35" s="37">
        <v>2</v>
      </c>
      <c r="AR35" s="37">
        <v>2</v>
      </c>
      <c r="AS35" s="37"/>
      <c r="AX35">
        <v>1</v>
      </c>
      <c r="BF35" t="s">
        <v>12</v>
      </c>
    </row>
    <row r="36" spans="1:58" x14ac:dyDescent="0.35">
      <c r="A36">
        <v>33</v>
      </c>
      <c r="B36">
        <v>35</v>
      </c>
      <c r="C36">
        <v>2.34</v>
      </c>
      <c r="D36" t="s">
        <v>591</v>
      </c>
      <c r="E36" t="s">
        <v>456</v>
      </c>
      <c r="F36" t="s">
        <v>411</v>
      </c>
      <c r="H36" t="s">
        <v>244</v>
      </c>
      <c r="I36" t="s">
        <v>241</v>
      </c>
      <c r="K36" t="s">
        <v>408</v>
      </c>
      <c r="L36" t="s">
        <v>411</v>
      </c>
      <c r="N36">
        <v>0.1</v>
      </c>
      <c r="O36">
        <v>0</v>
      </c>
      <c r="P36" t="s">
        <v>398</v>
      </c>
      <c r="Q36" t="s">
        <v>504</v>
      </c>
      <c r="R36" t="s">
        <v>1205</v>
      </c>
      <c r="T36" s="9">
        <v>71</v>
      </c>
      <c r="U36" s="9">
        <v>0</v>
      </c>
      <c r="Z36" t="s">
        <v>58</v>
      </c>
      <c r="AA36" t="s">
        <v>562</v>
      </c>
      <c r="AB36" t="s">
        <v>583</v>
      </c>
      <c r="AD36">
        <v>412</v>
      </c>
      <c r="AF36" t="s">
        <v>630</v>
      </c>
      <c r="AG36" t="s">
        <v>630</v>
      </c>
      <c r="AI36" s="6">
        <v>25934</v>
      </c>
      <c r="AJ36" s="6">
        <v>39752</v>
      </c>
      <c r="AK36" t="s">
        <v>224</v>
      </c>
      <c r="AQ36" s="37">
        <v>2</v>
      </c>
      <c r="AR36" s="37">
        <v>2</v>
      </c>
      <c r="AS36" s="37"/>
      <c r="AX36">
        <v>1</v>
      </c>
      <c r="BF36" t="s">
        <v>12</v>
      </c>
    </row>
    <row r="37" spans="1:58" x14ac:dyDescent="0.35">
      <c r="A37">
        <v>33</v>
      </c>
      <c r="B37">
        <v>36</v>
      </c>
      <c r="C37">
        <v>2.9</v>
      </c>
      <c r="D37" t="s">
        <v>591</v>
      </c>
      <c r="E37" t="s">
        <v>457</v>
      </c>
      <c r="F37" t="s">
        <v>411</v>
      </c>
      <c r="H37" t="s">
        <v>669</v>
      </c>
      <c r="I37" t="s">
        <v>246</v>
      </c>
      <c r="K37" t="s">
        <v>410</v>
      </c>
      <c r="L37" t="s">
        <v>411</v>
      </c>
      <c r="N37">
        <v>5.8000000000000003E-2</v>
      </c>
      <c r="O37">
        <v>0</v>
      </c>
      <c r="P37" t="s">
        <v>398</v>
      </c>
      <c r="Q37" t="s">
        <v>504</v>
      </c>
      <c r="R37" t="s">
        <v>1205</v>
      </c>
      <c r="T37" s="9">
        <v>71</v>
      </c>
      <c r="U37" s="9">
        <v>0</v>
      </c>
      <c r="Z37" t="s">
        <v>58</v>
      </c>
      <c r="AA37" t="s">
        <v>562</v>
      </c>
      <c r="AB37" t="s">
        <v>583</v>
      </c>
      <c r="AD37">
        <v>412</v>
      </c>
      <c r="AF37" t="s">
        <v>630</v>
      </c>
      <c r="AG37" t="s">
        <v>630</v>
      </c>
      <c r="AI37" s="6">
        <v>25934</v>
      </c>
      <c r="AJ37" s="6">
        <v>39752</v>
      </c>
      <c r="AK37" t="s">
        <v>1348</v>
      </c>
      <c r="AQ37" s="37">
        <v>2</v>
      </c>
      <c r="AR37" s="37">
        <v>2</v>
      </c>
      <c r="AS37" s="37"/>
      <c r="AX37">
        <v>1</v>
      </c>
      <c r="BF37" t="s">
        <v>12</v>
      </c>
    </row>
    <row r="38" spans="1:58" x14ac:dyDescent="0.35">
      <c r="A38">
        <v>33</v>
      </c>
      <c r="B38">
        <v>37</v>
      </c>
      <c r="C38">
        <v>4.8600000000000003</v>
      </c>
      <c r="D38" t="s">
        <v>591</v>
      </c>
      <c r="E38" t="s">
        <v>458</v>
      </c>
      <c r="F38" t="s">
        <v>411</v>
      </c>
      <c r="H38" t="s">
        <v>587</v>
      </c>
      <c r="I38" t="s">
        <v>246</v>
      </c>
      <c r="K38" t="s">
        <v>410</v>
      </c>
      <c r="L38" t="s">
        <v>411</v>
      </c>
      <c r="N38">
        <v>8.9999999999999993E-3</v>
      </c>
      <c r="O38">
        <v>0</v>
      </c>
      <c r="P38" t="s">
        <v>398</v>
      </c>
      <c r="Q38" t="s">
        <v>504</v>
      </c>
      <c r="R38" t="s">
        <v>1205</v>
      </c>
      <c r="T38" s="9">
        <v>71</v>
      </c>
      <c r="U38" s="9">
        <v>0</v>
      </c>
      <c r="Z38" t="s">
        <v>58</v>
      </c>
      <c r="AA38" t="s">
        <v>562</v>
      </c>
      <c r="AB38" t="s">
        <v>583</v>
      </c>
      <c r="AD38">
        <v>412</v>
      </c>
      <c r="AF38" t="s">
        <v>630</v>
      </c>
      <c r="AG38" t="s">
        <v>630</v>
      </c>
      <c r="AH38" t="s">
        <v>588</v>
      </c>
      <c r="AI38" s="6">
        <v>25934</v>
      </c>
      <c r="AJ38" s="6">
        <v>39752</v>
      </c>
      <c r="AK38" t="s">
        <v>1348</v>
      </c>
      <c r="AQ38" s="37">
        <v>2</v>
      </c>
      <c r="AR38" s="37">
        <v>2</v>
      </c>
      <c r="AS38" s="37"/>
      <c r="AX38">
        <v>1</v>
      </c>
      <c r="BF38" t="s">
        <v>12</v>
      </c>
    </row>
    <row r="39" spans="1:58" x14ac:dyDescent="0.35">
      <c r="A39">
        <v>33</v>
      </c>
      <c r="B39">
        <v>38</v>
      </c>
      <c r="C39">
        <v>0.98</v>
      </c>
      <c r="D39" t="s">
        <v>591</v>
      </c>
      <c r="E39" t="s">
        <v>536</v>
      </c>
      <c r="F39" t="s">
        <v>411</v>
      </c>
      <c r="H39" t="s">
        <v>242</v>
      </c>
      <c r="I39" t="s">
        <v>246</v>
      </c>
      <c r="K39" t="s">
        <v>408</v>
      </c>
      <c r="L39" t="s">
        <v>411</v>
      </c>
      <c r="N39">
        <v>0.376</v>
      </c>
      <c r="O39">
        <v>0</v>
      </c>
      <c r="P39" t="s">
        <v>398</v>
      </c>
      <c r="Q39" t="s">
        <v>504</v>
      </c>
      <c r="R39" t="s">
        <v>1205</v>
      </c>
      <c r="T39" s="9">
        <v>71</v>
      </c>
      <c r="U39" s="9">
        <v>0</v>
      </c>
      <c r="Z39" t="s">
        <v>58</v>
      </c>
      <c r="AA39" t="s">
        <v>562</v>
      </c>
      <c r="AB39" t="s">
        <v>583</v>
      </c>
      <c r="AD39">
        <v>412</v>
      </c>
      <c r="AF39" t="s">
        <v>630</v>
      </c>
      <c r="AG39" t="s">
        <v>630</v>
      </c>
      <c r="AI39" s="6">
        <v>25934</v>
      </c>
      <c r="AJ39" s="6">
        <v>39752</v>
      </c>
      <c r="AK39" t="s">
        <v>1348</v>
      </c>
      <c r="AQ39" s="37">
        <v>2</v>
      </c>
      <c r="AR39" s="37">
        <v>2</v>
      </c>
      <c r="AS39" s="37"/>
      <c r="AX39">
        <v>1</v>
      </c>
      <c r="BF39" t="s">
        <v>12</v>
      </c>
    </row>
    <row r="40" spans="1:58" x14ac:dyDescent="0.35">
      <c r="A40">
        <v>33</v>
      </c>
      <c r="B40">
        <v>39</v>
      </c>
      <c r="C40">
        <v>6.27</v>
      </c>
      <c r="D40" t="s">
        <v>591</v>
      </c>
      <c r="E40" t="s">
        <v>459</v>
      </c>
      <c r="F40" t="s">
        <v>411</v>
      </c>
      <c r="H40" t="s">
        <v>243</v>
      </c>
      <c r="I40" t="s">
        <v>246</v>
      </c>
      <c r="K40" t="s">
        <v>410</v>
      </c>
      <c r="L40" t="s">
        <v>411</v>
      </c>
      <c r="N40">
        <v>2E-3</v>
      </c>
      <c r="O40">
        <v>0</v>
      </c>
      <c r="P40" t="s">
        <v>398</v>
      </c>
      <c r="Q40" t="s">
        <v>504</v>
      </c>
      <c r="R40" t="s">
        <v>1205</v>
      </c>
      <c r="T40" s="9">
        <v>71</v>
      </c>
      <c r="U40" s="9">
        <v>0</v>
      </c>
      <c r="Z40" t="s">
        <v>58</v>
      </c>
      <c r="AA40" t="s">
        <v>562</v>
      </c>
      <c r="AB40" t="s">
        <v>583</v>
      </c>
      <c r="AD40">
        <v>412</v>
      </c>
      <c r="AF40" t="s">
        <v>630</v>
      </c>
      <c r="AG40" t="s">
        <v>630</v>
      </c>
      <c r="AI40" s="6">
        <v>25934</v>
      </c>
      <c r="AJ40" s="6">
        <v>39752</v>
      </c>
      <c r="AK40" t="s">
        <v>1348</v>
      </c>
      <c r="AQ40" s="37">
        <v>2</v>
      </c>
      <c r="AR40" s="37">
        <v>2</v>
      </c>
      <c r="AS40" s="37"/>
      <c r="AX40">
        <v>1</v>
      </c>
      <c r="BF40" t="s">
        <v>12</v>
      </c>
    </row>
    <row r="41" spans="1:58" x14ac:dyDescent="0.35">
      <c r="A41">
        <v>33</v>
      </c>
      <c r="B41">
        <v>40</v>
      </c>
      <c r="C41">
        <v>0.93</v>
      </c>
      <c r="D41" t="s">
        <v>591</v>
      </c>
      <c r="E41" t="s">
        <v>456</v>
      </c>
      <c r="F41" t="s">
        <v>411</v>
      </c>
      <c r="H41" t="s">
        <v>244</v>
      </c>
      <c r="I41" t="s">
        <v>246</v>
      </c>
      <c r="K41" t="s">
        <v>408</v>
      </c>
      <c r="L41" t="s">
        <v>411</v>
      </c>
      <c r="N41">
        <v>0.39900000000000002</v>
      </c>
      <c r="O41">
        <v>0</v>
      </c>
      <c r="P41" t="s">
        <v>398</v>
      </c>
      <c r="Q41" t="s">
        <v>504</v>
      </c>
      <c r="R41" t="s">
        <v>1205</v>
      </c>
      <c r="T41" s="9">
        <v>71</v>
      </c>
      <c r="U41" s="9">
        <v>0</v>
      </c>
      <c r="Z41" t="s">
        <v>58</v>
      </c>
      <c r="AA41" t="s">
        <v>562</v>
      </c>
      <c r="AB41" t="s">
        <v>583</v>
      </c>
      <c r="AD41">
        <v>412</v>
      </c>
      <c r="AF41" t="s">
        <v>630</v>
      </c>
      <c r="AG41" t="s">
        <v>630</v>
      </c>
      <c r="AI41" s="6">
        <v>25934</v>
      </c>
      <c r="AJ41" s="6">
        <v>39752</v>
      </c>
      <c r="AK41" t="s">
        <v>1348</v>
      </c>
      <c r="AQ41" s="37">
        <v>2</v>
      </c>
      <c r="AR41" s="37">
        <v>2</v>
      </c>
      <c r="AS41" s="37"/>
      <c r="AX41">
        <v>1</v>
      </c>
      <c r="BF41" t="s">
        <v>12</v>
      </c>
    </row>
    <row r="42" spans="1:58" x14ac:dyDescent="0.35">
      <c r="A42">
        <v>33</v>
      </c>
      <c r="B42">
        <v>41</v>
      </c>
      <c r="C42">
        <v>2.2999999999999998</v>
      </c>
      <c r="D42" t="s">
        <v>591</v>
      </c>
      <c r="E42" t="s">
        <v>457</v>
      </c>
      <c r="F42" t="s">
        <v>411</v>
      </c>
      <c r="H42" t="s">
        <v>669</v>
      </c>
      <c r="I42" t="s">
        <v>247</v>
      </c>
      <c r="K42" t="s">
        <v>410</v>
      </c>
      <c r="L42" t="s">
        <v>411</v>
      </c>
      <c r="N42">
        <v>0.104</v>
      </c>
      <c r="O42">
        <v>0</v>
      </c>
      <c r="P42" t="s">
        <v>398</v>
      </c>
      <c r="Q42" t="s">
        <v>504</v>
      </c>
      <c r="R42" t="s">
        <v>1205</v>
      </c>
      <c r="T42" s="9">
        <v>71</v>
      </c>
      <c r="U42" s="9">
        <v>0</v>
      </c>
      <c r="Z42" t="s">
        <v>58</v>
      </c>
      <c r="AA42" t="s">
        <v>562</v>
      </c>
      <c r="AB42" t="s">
        <v>583</v>
      </c>
      <c r="AD42">
        <v>412</v>
      </c>
      <c r="AF42" t="s">
        <v>630</v>
      </c>
      <c r="AG42" t="s">
        <v>630</v>
      </c>
      <c r="AI42" s="6">
        <v>25934</v>
      </c>
      <c r="AJ42" s="6">
        <v>39752</v>
      </c>
      <c r="AK42" t="s">
        <v>1349</v>
      </c>
      <c r="AQ42" s="37">
        <v>2</v>
      </c>
      <c r="AR42" s="37">
        <v>2</v>
      </c>
      <c r="AS42" s="37"/>
      <c r="AX42">
        <v>1</v>
      </c>
      <c r="BF42" t="s">
        <v>12</v>
      </c>
    </row>
    <row r="43" spans="1:58" x14ac:dyDescent="0.35">
      <c r="A43">
        <v>33</v>
      </c>
      <c r="B43">
        <v>42</v>
      </c>
      <c r="C43">
        <v>3.65</v>
      </c>
      <c r="D43" t="s">
        <v>591</v>
      </c>
      <c r="E43" t="s">
        <v>458</v>
      </c>
      <c r="F43" t="s">
        <v>411</v>
      </c>
      <c r="H43" t="s">
        <v>587</v>
      </c>
      <c r="I43" t="s">
        <v>247</v>
      </c>
      <c r="K43" t="s">
        <v>410</v>
      </c>
      <c r="L43" t="s">
        <v>411</v>
      </c>
      <c r="N43">
        <v>4.3999999999999997E-2</v>
      </c>
      <c r="O43">
        <v>0</v>
      </c>
      <c r="P43" t="s">
        <v>398</v>
      </c>
      <c r="Q43" t="s">
        <v>504</v>
      </c>
      <c r="R43" t="s">
        <v>1205</v>
      </c>
      <c r="T43" s="9">
        <v>71</v>
      </c>
      <c r="U43" s="9">
        <v>0</v>
      </c>
      <c r="Z43" t="s">
        <v>58</v>
      </c>
      <c r="AA43" t="s">
        <v>562</v>
      </c>
      <c r="AB43" t="s">
        <v>583</v>
      </c>
      <c r="AD43">
        <v>412</v>
      </c>
      <c r="AF43" t="s">
        <v>630</v>
      </c>
      <c r="AG43" t="s">
        <v>630</v>
      </c>
      <c r="AH43" t="s">
        <v>588</v>
      </c>
      <c r="AI43" s="6">
        <v>25934</v>
      </c>
      <c r="AJ43" s="6">
        <v>39752</v>
      </c>
      <c r="AK43" t="s">
        <v>1349</v>
      </c>
      <c r="AQ43" s="37">
        <v>2</v>
      </c>
      <c r="AR43" s="37">
        <v>2</v>
      </c>
      <c r="AS43" s="37"/>
      <c r="AX43">
        <v>1</v>
      </c>
      <c r="BF43" t="s">
        <v>12</v>
      </c>
    </row>
    <row r="44" spans="1:58" x14ac:dyDescent="0.35">
      <c r="A44">
        <v>33</v>
      </c>
      <c r="B44">
        <v>43</v>
      </c>
      <c r="C44">
        <v>0.01</v>
      </c>
      <c r="D44" t="s">
        <v>591</v>
      </c>
      <c r="E44" t="s">
        <v>536</v>
      </c>
      <c r="F44" t="s">
        <v>411</v>
      </c>
      <c r="H44" t="s">
        <v>242</v>
      </c>
      <c r="I44" t="s">
        <v>247</v>
      </c>
      <c r="K44" t="s">
        <v>408</v>
      </c>
      <c r="L44" t="s">
        <v>411</v>
      </c>
      <c r="N44">
        <v>0.99</v>
      </c>
      <c r="O44">
        <v>0</v>
      </c>
      <c r="P44" t="s">
        <v>398</v>
      </c>
      <c r="Q44" t="s">
        <v>504</v>
      </c>
      <c r="R44" t="s">
        <v>1205</v>
      </c>
      <c r="T44" s="9">
        <v>71</v>
      </c>
      <c r="U44" s="9">
        <v>0</v>
      </c>
      <c r="Z44" t="s">
        <v>58</v>
      </c>
      <c r="AA44" t="s">
        <v>562</v>
      </c>
      <c r="AB44" t="s">
        <v>583</v>
      </c>
      <c r="AD44">
        <v>412</v>
      </c>
      <c r="AF44" t="s">
        <v>630</v>
      </c>
      <c r="AG44" t="s">
        <v>630</v>
      </c>
      <c r="AI44" s="6">
        <v>25934</v>
      </c>
      <c r="AJ44" s="6">
        <v>39752</v>
      </c>
      <c r="AK44" t="s">
        <v>1349</v>
      </c>
      <c r="AQ44" s="37">
        <v>2</v>
      </c>
      <c r="AR44" s="37">
        <v>2</v>
      </c>
      <c r="AS44" s="37"/>
      <c r="AX44">
        <v>1</v>
      </c>
      <c r="BF44" t="s">
        <v>12</v>
      </c>
    </row>
    <row r="45" spans="1:58" x14ac:dyDescent="0.35">
      <c r="A45">
        <v>33</v>
      </c>
      <c r="B45">
        <v>44</v>
      </c>
      <c r="C45">
        <v>3.57</v>
      </c>
      <c r="D45" t="s">
        <v>591</v>
      </c>
      <c r="E45" t="s">
        <v>459</v>
      </c>
      <c r="F45" t="s">
        <v>411</v>
      </c>
      <c r="H45" t="s">
        <v>243</v>
      </c>
      <c r="I45" t="s">
        <v>247</v>
      </c>
      <c r="K45" t="s">
        <v>410</v>
      </c>
      <c r="L45" t="s">
        <v>411</v>
      </c>
      <c r="N45">
        <v>0.31</v>
      </c>
      <c r="O45">
        <v>0</v>
      </c>
      <c r="P45" t="s">
        <v>398</v>
      </c>
      <c r="Q45" t="s">
        <v>504</v>
      </c>
      <c r="R45" t="s">
        <v>1205</v>
      </c>
      <c r="T45" s="9">
        <v>71</v>
      </c>
      <c r="U45" s="9">
        <v>0</v>
      </c>
      <c r="Z45" t="s">
        <v>58</v>
      </c>
      <c r="AA45" t="s">
        <v>562</v>
      </c>
      <c r="AB45" t="s">
        <v>583</v>
      </c>
      <c r="AD45">
        <v>412</v>
      </c>
      <c r="AF45" t="s">
        <v>630</v>
      </c>
      <c r="AG45" t="s">
        <v>630</v>
      </c>
      <c r="AI45" s="6">
        <v>25934</v>
      </c>
      <c r="AJ45" s="6">
        <v>39752</v>
      </c>
      <c r="AK45" t="s">
        <v>1349</v>
      </c>
      <c r="AQ45" s="37">
        <v>2</v>
      </c>
      <c r="AR45" s="37">
        <v>2</v>
      </c>
      <c r="AS45" s="37"/>
      <c r="AX45">
        <v>1</v>
      </c>
      <c r="BF45" t="s">
        <v>12</v>
      </c>
    </row>
    <row r="46" spans="1:58" x14ac:dyDescent="0.35">
      <c r="A46">
        <v>33</v>
      </c>
      <c r="B46">
        <v>45</v>
      </c>
      <c r="C46">
        <v>0.84</v>
      </c>
      <c r="D46" t="s">
        <v>591</v>
      </c>
      <c r="E46" t="s">
        <v>456</v>
      </c>
      <c r="F46" t="s">
        <v>411</v>
      </c>
      <c r="H46" t="s">
        <v>244</v>
      </c>
      <c r="I46" t="s">
        <v>247</v>
      </c>
      <c r="K46" t="s">
        <v>408</v>
      </c>
      <c r="L46" t="s">
        <v>411</v>
      </c>
      <c r="N46">
        <v>0.433</v>
      </c>
      <c r="O46">
        <v>0</v>
      </c>
      <c r="P46" t="s">
        <v>398</v>
      </c>
      <c r="Q46" t="s">
        <v>504</v>
      </c>
      <c r="R46" t="s">
        <v>1205</v>
      </c>
      <c r="T46" s="9">
        <v>71</v>
      </c>
      <c r="U46" s="9">
        <v>0</v>
      </c>
      <c r="Z46" t="s">
        <v>58</v>
      </c>
      <c r="AA46" t="s">
        <v>562</v>
      </c>
      <c r="AB46" t="s">
        <v>583</v>
      </c>
      <c r="AD46">
        <v>412</v>
      </c>
      <c r="AF46" t="s">
        <v>630</v>
      </c>
      <c r="AG46" t="s">
        <v>630</v>
      </c>
      <c r="AI46" s="6">
        <v>25934</v>
      </c>
      <c r="AJ46" s="6">
        <v>39752</v>
      </c>
      <c r="AK46" t="s">
        <v>1349</v>
      </c>
      <c r="AQ46" s="37">
        <v>2</v>
      </c>
      <c r="AR46" s="37">
        <v>2</v>
      </c>
      <c r="AS46" s="37"/>
      <c r="AX46">
        <v>1</v>
      </c>
      <c r="BF46" t="s">
        <v>12</v>
      </c>
    </row>
  </sheetData>
  <pageMargins left="0.7" right="0.7" top="0.78740157499999996" bottom="0.78740157499999996"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64D99-8583-4040-AED3-5EEE98A4AD96}">
  <sheetPr>
    <tabColor rgb="FFFF0000"/>
  </sheetPr>
  <dimension ref="A1:BG33"/>
  <sheetViews>
    <sheetView zoomScale="60" zoomScaleNormal="60" workbookViewId="0">
      <selection activeCell="N3" sqref="N3"/>
    </sheetView>
  </sheetViews>
  <sheetFormatPr baseColWidth="10" defaultRowHeight="15.5" x14ac:dyDescent="0.35"/>
  <cols>
    <col min="22" max="28" width="10.58203125" customWidth="1"/>
    <col min="30" max="36" width="10.582031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34</v>
      </c>
      <c r="B2">
        <v>1</v>
      </c>
      <c r="E2" t="s">
        <v>91</v>
      </c>
      <c r="F2" t="s">
        <v>411</v>
      </c>
      <c r="H2" s="9" t="s">
        <v>408</v>
      </c>
      <c r="I2" s="9" t="s">
        <v>411</v>
      </c>
      <c r="J2" s="9"/>
      <c r="K2" s="9" t="s">
        <v>408</v>
      </c>
      <c r="L2" s="9" t="s">
        <v>411</v>
      </c>
      <c r="N2">
        <v>0.64100000000000001</v>
      </c>
      <c r="O2">
        <v>0</v>
      </c>
      <c r="P2" t="s">
        <v>398</v>
      </c>
      <c r="Q2" t="s">
        <v>505</v>
      </c>
      <c r="R2" t="s">
        <v>1205</v>
      </c>
      <c r="T2">
        <v>1213</v>
      </c>
      <c r="U2">
        <v>0</v>
      </c>
      <c r="Y2" t="s">
        <v>700</v>
      </c>
      <c r="AA2" t="s">
        <v>562</v>
      </c>
      <c r="AD2">
        <v>486</v>
      </c>
      <c r="AI2" s="22">
        <v>39722</v>
      </c>
      <c r="AJ2" s="22">
        <v>41486</v>
      </c>
      <c r="AK2" t="s">
        <v>66</v>
      </c>
      <c r="AO2" t="s">
        <v>573</v>
      </c>
      <c r="AQ2" s="37">
        <v>1</v>
      </c>
      <c r="AR2" s="37">
        <v>1</v>
      </c>
      <c r="AS2" s="37"/>
      <c r="AY2">
        <v>1</v>
      </c>
      <c r="AZ2">
        <v>0</v>
      </c>
      <c r="BA2">
        <v>0</v>
      </c>
      <c r="BF2" t="s">
        <v>7</v>
      </c>
    </row>
    <row r="3" spans="1:59" x14ac:dyDescent="0.35">
      <c r="A3">
        <v>34</v>
      </c>
      <c r="B3">
        <v>2</v>
      </c>
      <c r="E3" t="s">
        <v>91</v>
      </c>
      <c r="F3" t="s">
        <v>411</v>
      </c>
      <c r="H3" s="9" t="s">
        <v>408</v>
      </c>
      <c r="I3" s="9" t="s">
        <v>411</v>
      </c>
      <c r="J3" s="9"/>
      <c r="K3" s="9" t="s">
        <v>408</v>
      </c>
      <c r="L3" s="9" t="s">
        <v>411</v>
      </c>
      <c r="N3">
        <v>0.02</v>
      </c>
      <c r="O3">
        <v>0</v>
      </c>
      <c r="P3" t="s">
        <v>398</v>
      </c>
      <c r="Q3" t="s">
        <v>505</v>
      </c>
      <c r="R3" t="s">
        <v>1205</v>
      </c>
      <c r="T3">
        <v>1213</v>
      </c>
      <c r="U3">
        <v>0</v>
      </c>
      <c r="Y3" t="s">
        <v>700</v>
      </c>
      <c r="AA3" t="s">
        <v>562</v>
      </c>
      <c r="AD3">
        <v>486</v>
      </c>
      <c r="AI3" s="22">
        <v>39722</v>
      </c>
      <c r="AJ3" s="22">
        <v>41486</v>
      </c>
      <c r="AK3" t="s">
        <v>67</v>
      </c>
      <c r="AO3" t="s">
        <v>573</v>
      </c>
      <c r="AQ3" s="37">
        <v>1</v>
      </c>
      <c r="AR3" s="37">
        <v>1</v>
      </c>
      <c r="AS3" s="37"/>
      <c r="AY3">
        <v>1</v>
      </c>
      <c r="AZ3">
        <v>0</v>
      </c>
      <c r="BA3">
        <v>0</v>
      </c>
      <c r="BF3" t="s">
        <v>7</v>
      </c>
    </row>
    <row r="4" spans="1:59" x14ac:dyDescent="0.35">
      <c r="A4">
        <v>34</v>
      </c>
      <c r="B4">
        <v>3</v>
      </c>
      <c r="E4" t="s">
        <v>91</v>
      </c>
      <c r="F4" t="s">
        <v>411</v>
      </c>
      <c r="H4" s="9" t="s">
        <v>408</v>
      </c>
      <c r="I4" s="9" t="s">
        <v>411</v>
      </c>
      <c r="J4" s="9"/>
      <c r="K4" s="9" t="s">
        <v>408</v>
      </c>
      <c r="L4" s="9" t="s">
        <v>411</v>
      </c>
      <c r="N4">
        <v>0.57199999999999995</v>
      </c>
      <c r="O4">
        <v>0</v>
      </c>
      <c r="P4" t="s">
        <v>398</v>
      </c>
      <c r="Q4" t="s">
        <v>505</v>
      </c>
      <c r="R4" t="s">
        <v>1205</v>
      </c>
      <c r="T4">
        <v>1213</v>
      </c>
      <c r="U4">
        <v>0</v>
      </c>
      <c r="Y4" t="s">
        <v>700</v>
      </c>
      <c r="AA4" t="s">
        <v>562</v>
      </c>
      <c r="AD4">
        <v>486</v>
      </c>
      <c r="AI4" s="22">
        <v>39722</v>
      </c>
      <c r="AJ4" s="22">
        <v>41486</v>
      </c>
      <c r="AK4" t="s">
        <v>200</v>
      </c>
      <c r="AO4" t="s">
        <v>573</v>
      </c>
      <c r="AQ4" s="37">
        <v>1</v>
      </c>
      <c r="AR4" s="37">
        <v>1</v>
      </c>
      <c r="AS4" s="37"/>
      <c r="AY4">
        <v>1</v>
      </c>
      <c r="AZ4">
        <v>0</v>
      </c>
      <c r="BA4">
        <v>0</v>
      </c>
      <c r="BF4" t="s">
        <v>7</v>
      </c>
    </row>
    <row r="5" spans="1:59" x14ac:dyDescent="0.35">
      <c r="A5">
        <v>34</v>
      </c>
      <c r="B5">
        <v>4</v>
      </c>
      <c r="E5" t="s">
        <v>91</v>
      </c>
      <c r="F5" t="s">
        <v>411</v>
      </c>
      <c r="H5" s="9" t="s">
        <v>408</v>
      </c>
      <c r="I5" s="9" t="s">
        <v>411</v>
      </c>
      <c r="J5" s="9"/>
      <c r="K5" s="9" t="s">
        <v>408</v>
      </c>
      <c r="L5" s="9" t="s">
        <v>411</v>
      </c>
      <c r="N5">
        <v>3.4000000000000002E-2</v>
      </c>
      <c r="O5">
        <v>0</v>
      </c>
      <c r="P5" t="s">
        <v>398</v>
      </c>
      <c r="Q5" t="s">
        <v>505</v>
      </c>
      <c r="R5" t="s">
        <v>1205</v>
      </c>
      <c r="T5">
        <v>1213</v>
      </c>
      <c r="U5">
        <v>0</v>
      </c>
      <c r="Y5" t="s">
        <v>700</v>
      </c>
      <c r="AA5" t="s">
        <v>562</v>
      </c>
      <c r="AD5">
        <v>486</v>
      </c>
      <c r="AI5" s="22">
        <v>39722</v>
      </c>
      <c r="AJ5" s="22">
        <v>41486</v>
      </c>
      <c r="AK5" t="s">
        <v>69</v>
      </c>
      <c r="AO5" t="s">
        <v>573</v>
      </c>
      <c r="AQ5" s="37">
        <v>1</v>
      </c>
      <c r="AR5" s="37">
        <v>1</v>
      </c>
      <c r="AS5" s="37"/>
      <c r="AY5">
        <v>1</v>
      </c>
      <c r="AZ5">
        <v>0</v>
      </c>
      <c r="BA5">
        <v>0</v>
      </c>
      <c r="BF5" t="s">
        <v>7</v>
      </c>
    </row>
    <row r="6" spans="1:59" x14ac:dyDescent="0.35">
      <c r="A6">
        <v>34</v>
      </c>
      <c r="B6">
        <v>5</v>
      </c>
      <c r="E6" t="s">
        <v>91</v>
      </c>
      <c r="F6" t="s">
        <v>411</v>
      </c>
      <c r="H6" s="9" t="s">
        <v>408</v>
      </c>
      <c r="I6" s="9" t="s">
        <v>411</v>
      </c>
      <c r="J6" s="9"/>
      <c r="K6" s="9" t="s">
        <v>408</v>
      </c>
      <c r="L6" s="9" t="s">
        <v>411</v>
      </c>
      <c r="N6">
        <v>0.67100000000000004</v>
      </c>
      <c r="O6">
        <v>0</v>
      </c>
      <c r="P6" t="s">
        <v>398</v>
      </c>
      <c r="Q6" t="s">
        <v>505</v>
      </c>
      <c r="R6" t="s">
        <v>1205</v>
      </c>
      <c r="T6">
        <v>1213</v>
      </c>
      <c r="U6">
        <v>0</v>
      </c>
      <c r="Y6" t="s">
        <v>700</v>
      </c>
      <c r="AA6" t="s">
        <v>562</v>
      </c>
      <c r="AD6">
        <v>486</v>
      </c>
      <c r="AI6" s="22">
        <v>39722</v>
      </c>
      <c r="AJ6" s="22">
        <v>41486</v>
      </c>
      <c r="AK6" t="s">
        <v>65</v>
      </c>
      <c r="AO6" t="s">
        <v>573</v>
      </c>
      <c r="AQ6" s="37">
        <v>1</v>
      </c>
      <c r="AR6" s="37">
        <v>1</v>
      </c>
      <c r="AS6" s="37"/>
      <c r="AY6">
        <v>1</v>
      </c>
      <c r="AZ6">
        <v>0</v>
      </c>
      <c r="BA6">
        <v>0</v>
      </c>
      <c r="BF6" t="s">
        <v>7</v>
      </c>
    </row>
    <row r="7" spans="1:59" x14ac:dyDescent="0.35">
      <c r="A7">
        <v>34</v>
      </c>
      <c r="B7">
        <v>6</v>
      </c>
      <c r="E7" t="s">
        <v>91</v>
      </c>
      <c r="F7" t="s">
        <v>411</v>
      </c>
      <c r="H7" s="9" t="s">
        <v>408</v>
      </c>
      <c r="I7" s="9" t="s">
        <v>411</v>
      </c>
      <c r="J7" s="9"/>
      <c r="K7" s="9" t="s">
        <v>408</v>
      </c>
      <c r="L7" s="9" t="s">
        <v>411</v>
      </c>
      <c r="N7">
        <v>0</v>
      </c>
      <c r="O7">
        <v>0</v>
      </c>
      <c r="P7" t="s">
        <v>398</v>
      </c>
      <c r="Q7" t="s">
        <v>505</v>
      </c>
      <c r="R7" t="s">
        <v>1205</v>
      </c>
      <c r="T7">
        <v>1213</v>
      </c>
      <c r="U7">
        <v>0</v>
      </c>
      <c r="Y7" t="s">
        <v>700</v>
      </c>
      <c r="AA7" t="s">
        <v>562</v>
      </c>
      <c r="AD7">
        <v>486</v>
      </c>
      <c r="AI7" s="22">
        <v>39722</v>
      </c>
      <c r="AJ7" s="22">
        <v>41486</v>
      </c>
      <c r="AK7" t="s">
        <v>360</v>
      </c>
      <c r="AO7" t="s">
        <v>573</v>
      </c>
      <c r="AQ7" s="37">
        <v>1</v>
      </c>
      <c r="AR7" s="37">
        <v>1</v>
      </c>
      <c r="AS7" s="37"/>
      <c r="AY7">
        <v>1</v>
      </c>
      <c r="AZ7">
        <v>0</v>
      </c>
      <c r="BA7">
        <v>0</v>
      </c>
      <c r="BF7" t="s">
        <v>7</v>
      </c>
    </row>
    <row r="8" spans="1:59" x14ac:dyDescent="0.35">
      <c r="A8">
        <v>34</v>
      </c>
      <c r="B8">
        <v>7</v>
      </c>
      <c r="E8" t="s">
        <v>91</v>
      </c>
      <c r="F8" t="s">
        <v>411</v>
      </c>
      <c r="H8" s="9" t="s">
        <v>408</v>
      </c>
      <c r="I8" s="9" t="s">
        <v>411</v>
      </c>
      <c r="J8" s="9"/>
      <c r="K8" s="9" t="s">
        <v>408</v>
      </c>
      <c r="L8" s="9" t="s">
        <v>411</v>
      </c>
      <c r="N8">
        <v>2E-3</v>
      </c>
      <c r="O8">
        <v>0</v>
      </c>
      <c r="P8" t="s">
        <v>398</v>
      </c>
      <c r="Q8" t="s">
        <v>505</v>
      </c>
      <c r="R8" t="s">
        <v>1205</v>
      </c>
      <c r="T8">
        <v>1213</v>
      </c>
      <c r="U8">
        <v>0</v>
      </c>
      <c r="Y8" t="s">
        <v>700</v>
      </c>
      <c r="AA8" t="s">
        <v>562</v>
      </c>
      <c r="AD8">
        <v>486</v>
      </c>
      <c r="AI8" s="22">
        <v>39722</v>
      </c>
      <c r="AJ8" s="22">
        <v>41486</v>
      </c>
      <c r="AK8" t="s">
        <v>64</v>
      </c>
      <c r="AO8" t="s">
        <v>573</v>
      </c>
      <c r="AQ8" s="37">
        <v>1</v>
      </c>
      <c r="AR8" s="37">
        <v>1</v>
      </c>
      <c r="AS8" s="37"/>
      <c r="AY8">
        <v>1</v>
      </c>
      <c r="AZ8">
        <v>0</v>
      </c>
      <c r="BA8">
        <v>0</v>
      </c>
      <c r="BF8" t="s">
        <v>7</v>
      </c>
    </row>
    <row r="9" spans="1:59" x14ac:dyDescent="0.35">
      <c r="A9">
        <v>34</v>
      </c>
      <c r="B9">
        <v>8</v>
      </c>
      <c r="E9" t="s">
        <v>91</v>
      </c>
      <c r="F9" t="s">
        <v>411</v>
      </c>
      <c r="H9" s="9" t="s">
        <v>408</v>
      </c>
      <c r="I9" s="9" t="s">
        <v>411</v>
      </c>
      <c r="J9" s="9"/>
      <c r="K9" s="9" t="s">
        <v>408</v>
      </c>
      <c r="L9" s="9" t="s">
        <v>411</v>
      </c>
      <c r="N9">
        <v>6.5000000000000002E-2</v>
      </c>
      <c r="O9">
        <v>0</v>
      </c>
      <c r="P9" t="s">
        <v>398</v>
      </c>
      <c r="Q9" t="s">
        <v>505</v>
      </c>
      <c r="R9" t="s">
        <v>1205</v>
      </c>
      <c r="T9">
        <v>1213</v>
      </c>
      <c r="U9">
        <v>0</v>
      </c>
      <c r="Y9" t="s">
        <v>700</v>
      </c>
      <c r="AA9" t="s">
        <v>562</v>
      </c>
      <c r="AD9">
        <v>486</v>
      </c>
      <c r="AI9" s="22">
        <v>39722</v>
      </c>
      <c r="AJ9" s="22">
        <v>41486</v>
      </c>
      <c r="AK9" t="s">
        <v>249</v>
      </c>
      <c r="AO9" t="s">
        <v>573</v>
      </c>
      <c r="AQ9" s="37">
        <v>1</v>
      </c>
      <c r="AR9" s="37">
        <v>1</v>
      </c>
      <c r="AS9" s="37"/>
      <c r="AY9">
        <v>1</v>
      </c>
      <c r="AZ9">
        <v>0</v>
      </c>
      <c r="BA9">
        <v>0</v>
      </c>
      <c r="BF9" t="s">
        <v>7</v>
      </c>
    </row>
    <row r="10" spans="1:59" x14ac:dyDescent="0.35">
      <c r="A10">
        <v>34</v>
      </c>
      <c r="B10">
        <v>9</v>
      </c>
      <c r="E10" t="s">
        <v>91</v>
      </c>
      <c r="F10" t="s">
        <v>411</v>
      </c>
      <c r="H10" s="9" t="s">
        <v>408</v>
      </c>
      <c r="I10" s="9" t="s">
        <v>411</v>
      </c>
      <c r="J10" s="9"/>
      <c r="K10" s="9" t="s">
        <v>408</v>
      </c>
      <c r="L10" s="9" t="s">
        <v>411</v>
      </c>
      <c r="N10">
        <v>0.308</v>
      </c>
      <c r="O10">
        <v>0</v>
      </c>
      <c r="P10" t="s">
        <v>398</v>
      </c>
      <c r="Q10" t="s">
        <v>505</v>
      </c>
      <c r="R10" t="s">
        <v>1205</v>
      </c>
      <c r="T10">
        <v>1213</v>
      </c>
      <c r="U10">
        <v>0</v>
      </c>
      <c r="Y10" t="s">
        <v>700</v>
      </c>
      <c r="AA10" t="s">
        <v>562</v>
      </c>
      <c r="AD10">
        <v>486</v>
      </c>
      <c r="AI10" s="22">
        <v>39722</v>
      </c>
      <c r="AJ10" s="22">
        <v>41486</v>
      </c>
      <c r="AK10" t="s">
        <v>66</v>
      </c>
      <c r="AO10" t="s">
        <v>573</v>
      </c>
      <c r="AQ10" s="37">
        <v>1</v>
      </c>
      <c r="AR10" s="37">
        <v>1</v>
      </c>
      <c r="AS10" s="37"/>
      <c r="AY10">
        <v>1</v>
      </c>
      <c r="AZ10">
        <v>0</v>
      </c>
      <c r="BA10">
        <v>0</v>
      </c>
      <c r="BF10" t="s">
        <v>7</v>
      </c>
    </row>
    <row r="11" spans="1:59" x14ac:dyDescent="0.35">
      <c r="A11">
        <v>34</v>
      </c>
      <c r="B11">
        <v>10</v>
      </c>
      <c r="E11" t="s">
        <v>91</v>
      </c>
      <c r="F11" t="s">
        <v>411</v>
      </c>
      <c r="H11" s="9" t="s">
        <v>408</v>
      </c>
      <c r="I11" s="9" t="s">
        <v>411</v>
      </c>
      <c r="J11" s="9"/>
      <c r="K11" s="9" t="s">
        <v>408</v>
      </c>
      <c r="L11" s="9" t="s">
        <v>411</v>
      </c>
      <c r="N11">
        <v>5.1999999999999998E-2</v>
      </c>
      <c r="O11">
        <v>0</v>
      </c>
      <c r="P11" t="s">
        <v>398</v>
      </c>
      <c r="Q11" t="s">
        <v>505</v>
      </c>
      <c r="R11" t="s">
        <v>1205</v>
      </c>
      <c r="T11">
        <v>1213</v>
      </c>
      <c r="U11">
        <v>0</v>
      </c>
      <c r="Y11" t="s">
        <v>700</v>
      </c>
      <c r="AA11" t="s">
        <v>562</v>
      </c>
      <c r="AD11">
        <v>486</v>
      </c>
      <c r="AI11" s="22">
        <v>39722</v>
      </c>
      <c r="AJ11" s="22">
        <v>41486</v>
      </c>
      <c r="AK11" t="s">
        <v>67</v>
      </c>
      <c r="AO11" t="s">
        <v>573</v>
      </c>
      <c r="AQ11" s="37">
        <v>1</v>
      </c>
      <c r="AR11" s="37">
        <v>1</v>
      </c>
      <c r="AS11" s="37"/>
      <c r="AY11">
        <v>1</v>
      </c>
      <c r="AZ11">
        <v>0</v>
      </c>
      <c r="BA11">
        <v>0</v>
      </c>
      <c r="BF11" t="s">
        <v>7</v>
      </c>
    </row>
    <row r="12" spans="1:59" x14ac:dyDescent="0.35">
      <c r="A12">
        <v>34</v>
      </c>
      <c r="B12">
        <v>11</v>
      </c>
      <c r="E12" t="s">
        <v>91</v>
      </c>
      <c r="F12" t="s">
        <v>411</v>
      </c>
      <c r="H12" s="9" t="s">
        <v>408</v>
      </c>
      <c r="I12" s="9" t="s">
        <v>411</v>
      </c>
      <c r="J12" s="9"/>
      <c r="K12" s="9" t="s">
        <v>408</v>
      </c>
      <c r="L12" s="9" t="s">
        <v>411</v>
      </c>
      <c r="N12">
        <v>0</v>
      </c>
      <c r="O12">
        <v>0</v>
      </c>
      <c r="P12" t="s">
        <v>398</v>
      </c>
      <c r="Q12" t="s">
        <v>505</v>
      </c>
      <c r="R12" t="s">
        <v>1205</v>
      </c>
      <c r="T12">
        <v>1213</v>
      </c>
      <c r="U12">
        <v>0</v>
      </c>
      <c r="Y12" t="s">
        <v>700</v>
      </c>
      <c r="AA12" t="s">
        <v>562</v>
      </c>
      <c r="AD12">
        <v>486</v>
      </c>
      <c r="AI12" s="22">
        <v>39722</v>
      </c>
      <c r="AJ12" s="22">
        <v>41486</v>
      </c>
      <c r="AK12" t="s">
        <v>200</v>
      </c>
      <c r="AO12" t="s">
        <v>573</v>
      </c>
      <c r="AQ12" s="37">
        <v>1</v>
      </c>
      <c r="AR12" s="37">
        <v>1</v>
      </c>
      <c r="AS12" s="37"/>
      <c r="AY12">
        <v>1</v>
      </c>
      <c r="AZ12">
        <v>0</v>
      </c>
      <c r="BA12">
        <v>0</v>
      </c>
      <c r="BF12" t="s">
        <v>7</v>
      </c>
    </row>
    <row r="13" spans="1:59" x14ac:dyDescent="0.35">
      <c r="A13">
        <v>34</v>
      </c>
      <c r="B13">
        <v>12</v>
      </c>
      <c r="E13" t="s">
        <v>91</v>
      </c>
      <c r="F13" t="s">
        <v>411</v>
      </c>
      <c r="H13" s="9" t="s">
        <v>408</v>
      </c>
      <c r="I13" s="9" t="s">
        <v>411</v>
      </c>
      <c r="J13" s="9"/>
      <c r="K13" s="9" t="s">
        <v>408</v>
      </c>
      <c r="L13" s="9" t="s">
        <v>411</v>
      </c>
      <c r="N13">
        <v>2.3E-2</v>
      </c>
      <c r="O13">
        <v>0</v>
      </c>
      <c r="P13" t="s">
        <v>398</v>
      </c>
      <c r="Q13" t="s">
        <v>505</v>
      </c>
      <c r="R13" t="s">
        <v>1205</v>
      </c>
      <c r="T13">
        <v>1213</v>
      </c>
      <c r="U13">
        <v>0</v>
      </c>
      <c r="Y13" t="s">
        <v>700</v>
      </c>
      <c r="AA13" t="s">
        <v>562</v>
      </c>
      <c r="AD13">
        <v>486</v>
      </c>
      <c r="AI13" s="22">
        <v>39722</v>
      </c>
      <c r="AJ13" s="22">
        <v>41486</v>
      </c>
      <c r="AK13" t="s">
        <v>69</v>
      </c>
      <c r="AO13" t="s">
        <v>573</v>
      </c>
      <c r="AQ13" s="37">
        <v>1</v>
      </c>
      <c r="AR13" s="37">
        <v>1</v>
      </c>
      <c r="AS13" s="37"/>
      <c r="AY13">
        <v>1</v>
      </c>
      <c r="AZ13">
        <v>0</v>
      </c>
      <c r="BA13">
        <v>0</v>
      </c>
      <c r="BF13" t="s">
        <v>7</v>
      </c>
    </row>
    <row r="14" spans="1:59" x14ac:dyDescent="0.35">
      <c r="A14">
        <v>34</v>
      </c>
      <c r="B14">
        <v>13</v>
      </c>
      <c r="E14" t="s">
        <v>91</v>
      </c>
      <c r="F14" t="s">
        <v>411</v>
      </c>
      <c r="H14" s="9" t="s">
        <v>408</v>
      </c>
      <c r="I14" s="9" t="s">
        <v>411</v>
      </c>
      <c r="J14" s="9"/>
      <c r="K14" s="9" t="s">
        <v>408</v>
      </c>
      <c r="L14" s="9" t="s">
        <v>411</v>
      </c>
      <c r="N14">
        <v>0.40899999999999997</v>
      </c>
      <c r="O14">
        <v>0</v>
      </c>
      <c r="P14" t="s">
        <v>398</v>
      </c>
      <c r="Q14" t="s">
        <v>505</v>
      </c>
      <c r="R14" t="s">
        <v>1205</v>
      </c>
      <c r="T14">
        <v>1213</v>
      </c>
      <c r="U14">
        <v>0</v>
      </c>
      <c r="Y14" t="s">
        <v>700</v>
      </c>
      <c r="AA14" t="s">
        <v>562</v>
      </c>
      <c r="AD14">
        <v>486</v>
      </c>
      <c r="AI14" s="22">
        <v>39722</v>
      </c>
      <c r="AJ14" s="22">
        <v>41486</v>
      </c>
      <c r="AK14" t="s">
        <v>65</v>
      </c>
      <c r="AO14" t="s">
        <v>573</v>
      </c>
      <c r="AQ14" s="37">
        <v>1</v>
      </c>
      <c r="AR14" s="37">
        <v>1</v>
      </c>
      <c r="AS14" s="37"/>
      <c r="AY14">
        <v>1</v>
      </c>
      <c r="AZ14">
        <v>0</v>
      </c>
      <c r="BA14">
        <v>0</v>
      </c>
      <c r="BF14" t="s">
        <v>7</v>
      </c>
    </row>
    <row r="15" spans="1:59" x14ac:dyDescent="0.35">
      <c r="A15">
        <v>34</v>
      </c>
      <c r="B15">
        <v>14</v>
      </c>
      <c r="E15" t="s">
        <v>91</v>
      </c>
      <c r="F15" t="s">
        <v>411</v>
      </c>
      <c r="H15" s="9" t="s">
        <v>408</v>
      </c>
      <c r="I15" s="9" t="s">
        <v>411</v>
      </c>
      <c r="J15" s="9"/>
      <c r="K15" s="9" t="s">
        <v>408</v>
      </c>
      <c r="L15" s="9" t="s">
        <v>411</v>
      </c>
      <c r="N15">
        <v>0</v>
      </c>
      <c r="O15">
        <v>0</v>
      </c>
      <c r="P15" t="s">
        <v>398</v>
      </c>
      <c r="Q15" t="s">
        <v>505</v>
      </c>
      <c r="R15" t="s">
        <v>1205</v>
      </c>
      <c r="T15">
        <v>1213</v>
      </c>
      <c r="U15">
        <v>0</v>
      </c>
      <c r="Y15" t="s">
        <v>700</v>
      </c>
      <c r="AA15" t="s">
        <v>562</v>
      </c>
      <c r="AD15">
        <v>486</v>
      </c>
      <c r="AI15" s="22">
        <v>39722</v>
      </c>
      <c r="AJ15" s="22">
        <v>41486</v>
      </c>
      <c r="AK15" t="s">
        <v>360</v>
      </c>
      <c r="AO15" t="s">
        <v>573</v>
      </c>
      <c r="AQ15" s="37">
        <v>1</v>
      </c>
      <c r="AR15" s="37">
        <v>1</v>
      </c>
      <c r="AS15" s="37"/>
      <c r="AY15">
        <v>1</v>
      </c>
      <c r="AZ15">
        <v>0</v>
      </c>
      <c r="BA15">
        <v>0</v>
      </c>
      <c r="BF15" t="s">
        <v>7</v>
      </c>
    </row>
    <row r="16" spans="1:59" x14ac:dyDescent="0.35">
      <c r="A16">
        <v>34</v>
      </c>
      <c r="B16">
        <v>15</v>
      </c>
      <c r="E16" t="s">
        <v>91</v>
      </c>
      <c r="F16" t="s">
        <v>411</v>
      </c>
      <c r="H16" s="9" t="s">
        <v>408</v>
      </c>
      <c r="I16" s="9" t="s">
        <v>411</v>
      </c>
      <c r="J16" s="9"/>
      <c r="K16" s="9" t="s">
        <v>408</v>
      </c>
      <c r="L16" s="9" t="s">
        <v>411</v>
      </c>
      <c r="N16">
        <v>0</v>
      </c>
      <c r="O16">
        <v>0</v>
      </c>
      <c r="P16" t="s">
        <v>398</v>
      </c>
      <c r="Q16" t="s">
        <v>505</v>
      </c>
      <c r="R16" t="s">
        <v>1205</v>
      </c>
      <c r="T16">
        <v>1213</v>
      </c>
      <c r="U16">
        <v>0</v>
      </c>
      <c r="Y16" t="s">
        <v>700</v>
      </c>
      <c r="AA16" t="s">
        <v>562</v>
      </c>
      <c r="AD16">
        <v>486</v>
      </c>
      <c r="AI16" s="22">
        <v>39722</v>
      </c>
      <c r="AJ16" s="22">
        <v>41486</v>
      </c>
      <c r="AK16" t="s">
        <v>64</v>
      </c>
      <c r="AO16" t="s">
        <v>573</v>
      </c>
      <c r="AQ16" s="37">
        <v>1</v>
      </c>
      <c r="AR16" s="37">
        <v>1</v>
      </c>
      <c r="AS16" s="37"/>
      <c r="AY16">
        <v>1</v>
      </c>
      <c r="AZ16">
        <v>0</v>
      </c>
      <c r="BA16">
        <v>0</v>
      </c>
      <c r="BF16" t="s">
        <v>7</v>
      </c>
    </row>
    <row r="17" spans="1:58" x14ac:dyDescent="0.35">
      <c r="A17">
        <v>34</v>
      </c>
      <c r="B17">
        <v>16</v>
      </c>
      <c r="E17" t="s">
        <v>91</v>
      </c>
      <c r="F17" t="s">
        <v>411</v>
      </c>
      <c r="H17" s="9" t="s">
        <v>408</v>
      </c>
      <c r="I17" s="9" t="s">
        <v>411</v>
      </c>
      <c r="J17" s="9"/>
      <c r="K17" s="9" t="s">
        <v>408</v>
      </c>
      <c r="L17" s="9" t="s">
        <v>411</v>
      </c>
      <c r="N17">
        <v>6.0000000000000001E-3</v>
      </c>
      <c r="O17">
        <v>0</v>
      </c>
      <c r="P17" t="s">
        <v>398</v>
      </c>
      <c r="Q17" t="s">
        <v>505</v>
      </c>
      <c r="R17" t="s">
        <v>1205</v>
      </c>
      <c r="T17">
        <v>1213</v>
      </c>
      <c r="U17">
        <v>0</v>
      </c>
      <c r="Y17" t="s">
        <v>700</v>
      </c>
      <c r="AA17" t="s">
        <v>562</v>
      </c>
      <c r="AD17">
        <v>486</v>
      </c>
      <c r="AI17" s="22">
        <v>39722</v>
      </c>
      <c r="AJ17" s="22">
        <v>41486</v>
      </c>
      <c r="AK17" t="s">
        <v>249</v>
      </c>
      <c r="AO17" t="s">
        <v>573</v>
      </c>
      <c r="AQ17" s="37">
        <v>1</v>
      </c>
      <c r="AR17" s="37">
        <v>1</v>
      </c>
      <c r="AS17" s="37"/>
      <c r="AY17">
        <v>1</v>
      </c>
      <c r="AZ17">
        <v>0</v>
      </c>
      <c r="BA17">
        <v>0</v>
      </c>
      <c r="BF17" t="s">
        <v>7</v>
      </c>
    </row>
    <row r="18" spans="1:58" x14ac:dyDescent="0.35">
      <c r="A18">
        <v>34</v>
      </c>
      <c r="B18">
        <v>17</v>
      </c>
      <c r="E18" t="s">
        <v>411</v>
      </c>
      <c r="F18" t="s">
        <v>91</v>
      </c>
      <c r="H18" s="9" t="s">
        <v>411</v>
      </c>
      <c r="I18" s="9" t="s">
        <v>408</v>
      </c>
      <c r="J18" s="9"/>
      <c r="K18" s="9" t="s">
        <v>411</v>
      </c>
      <c r="L18" s="9" t="s">
        <v>408</v>
      </c>
      <c r="N18">
        <v>6.7000000000000004E-2</v>
      </c>
      <c r="O18">
        <v>0</v>
      </c>
      <c r="P18" t="s">
        <v>398</v>
      </c>
      <c r="Q18" t="s">
        <v>505</v>
      </c>
      <c r="R18" t="s">
        <v>1205</v>
      </c>
      <c r="T18">
        <v>1213</v>
      </c>
      <c r="U18">
        <v>0</v>
      </c>
      <c r="Y18" t="s">
        <v>700</v>
      </c>
      <c r="AA18" t="s">
        <v>562</v>
      </c>
      <c r="AD18">
        <v>486</v>
      </c>
      <c r="AI18" s="22">
        <v>39722</v>
      </c>
      <c r="AJ18" s="22">
        <v>41486</v>
      </c>
      <c r="AK18" t="s">
        <v>66</v>
      </c>
      <c r="AO18" t="s">
        <v>573</v>
      </c>
      <c r="AQ18" s="37">
        <v>1</v>
      </c>
      <c r="AR18" s="37">
        <v>1</v>
      </c>
      <c r="AS18" s="37"/>
      <c r="AY18">
        <v>1</v>
      </c>
      <c r="AZ18">
        <v>0</v>
      </c>
      <c r="BA18">
        <v>0</v>
      </c>
      <c r="BF18" t="s">
        <v>7</v>
      </c>
    </row>
    <row r="19" spans="1:58" x14ac:dyDescent="0.35">
      <c r="A19">
        <v>34</v>
      </c>
      <c r="B19">
        <v>18</v>
      </c>
      <c r="E19" t="s">
        <v>411</v>
      </c>
      <c r="F19" t="s">
        <v>91</v>
      </c>
      <c r="H19" s="9" t="s">
        <v>411</v>
      </c>
      <c r="I19" s="9" t="s">
        <v>408</v>
      </c>
      <c r="J19" s="9"/>
      <c r="K19" s="9" t="s">
        <v>411</v>
      </c>
      <c r="L19" s="9" t="s">
        <v>408</v>
      </c>
      <c r="N19">
        <v>8.9999999999999993E-3</v>
      </c>
      <c r="O19">
        <v>0</v>
      </c>
      <c r="P19" t="s">
        <v>398</v>
      </c>
      <c r="Q19" t="s">
        <v>505</v>
      </c>
      <c r="R19" t="s">
        <v>1205</v>
      </c>
      <c r="T19">
        <v>1213</v>
      </c>
      <c r="U19">
        <v>0</v>
      </c>
      <c r="Y19" t="s">
        <v>700</v>
      </c>
      <c r="AA19" t="s">
        <v>562</v>
      </c>
      <c r="AD19">
        <v>486</v>
      </c>
      <c r="AI19" s="22">
        <v>39722</v>
      </c>
      <c r="AJ19" s="22">
        <v>41486</v>
      </c>
      <c r="AK19" t="s">
        <v>67</v>
      </c>
      <c r="AO19" t="s">
        <v>573</v>
      </c>
      <c r="AQ19" s="37">
        <v>1</v>
      </c>
      <c r="AR19" s="37">
        <v>1</v>
      </c>
      <c r="AS19" s="37"/>
      <c r="AY19">
        <v>1</v>
      </c>
      <c r="AZ19">
        <v>0</v>
      </c>
      <c r="BA19">
        <v>0</v>
      </c>
      <c r="BF19" t="s">
        <v>7</v>
      </c>
    </row>
    <row r="20" spans="1:58" x14ac:dyDescent="0.35">
      <c r="A20">
        <v>34</v>
      </c>
      <c r="B20">
        <v>19</v>
      </c>
      <c r="E20" t="s">
        <v>411</v>
      </c>
      <c r="F20" t="s">
        <v>91</v>
      </c>
      <c r="H20" s="9" t="s">
        <v>411</v>
      </c>
      <c r="I20" s="9" t="s">
        <v>408</v>
      </c>
      <c r="J20" s="9"/>
      <c r="K20" s="9" t="s">
        <v>411</v>
      </c>
      <c r="L20" s="9" t="s">
        <v>408</v>
      </c>
      <c r="N20">
        <v>1.0999999999999999E-2</v>
      </c>
      <c r="O20">
        <v>0</v>
      </c>
      <c r="P20" t="s">
        <v>398</v>
      </c>
      <c r="Q20" t="s">
        <v>505</v>
      </c>
      <c r="R20" t="s">
        <v>1205</v>
      </c>
      <c r="T20">
        <v>1213</v>
      </c>
      <c r="U20">
        <v>0</v>
      </c>
      <c r="Y20" t="s">
        <v>700</v>
      </c>
      <c r="AA20" t="s">
        <v>562</v>
      </c>
      <c r="AD20">
        <v>486</v>
      </c>
      <c r="AI20" s="22">
        <v>39722</v>
      </c>
      <c r="AJ20" s="22">
        <v>41486</v>
      </c>
      <c r="AK20" t="s">
        <v>200</v>
      </c>
      <c r="AO20" t="s">
        <v>573</v>
      </c>
      <c r="AQ20" s="37">
        <v>1</v>
      </c>
      <c r="AR20" s="37">
        <v>1</v>
      </c>
      <c r="AS20" s="37"/>
      <c r="AY20">
        <v>1</v>
      </c>
      <c r="AZ20">
        <v>0</v>
      </c>
      <c r="BA20">
        <v>0</v>
      </c>
      <c r="BF20" t="s">
        <v>7</v>
      </c>
    </row>
    <row r="21" spans="1:58" x14ac:dyDescent="0.35">
      <c r="A21">
        <v>34</v>
      </c>
      <c r="B21">
        <v>20</v>
      </c>
      <c r="E21" t="s">
        <v>411</v>
      </c>
      <c r="F21" t="s">
        <v>91</v>
      </c>
      <c r="H21" s="9" t="s">
        <v>411</v>
      </c>
      <c r="I21" s="9" t="s">
        <v>408</v>
      </c>
      <c r="J21" s="9"/>
      <c r="K21" s="9" t="s">
        <v>411</v>
      </c>
      <c r="L21" s="9" t="s">
        <v>408</v>
      </c>
      <c r="N21">
        <v>0</v>
      </c>
      <c r="O21">
        <v>0</v>
      </c>
      <c r="P21" t="s">
        <v>398</v>
      </c>
      <c r="Q21" t="s">
        <v>505</v>
      </c>
      <c r="R21" t="s">
        <v>1205</v>
      </c>
      <c r="T21">
        <v>1213</v>
      </c>
      <c r="U21">
        <v>0</v>
      </c>
      <c r="Y21" t="s">
        <v>700</v>
      </c>
      <c r="AA21" t="s">
        <v>562</v>
      </c>
      <c r="AD21">
        <v>486</v>
      </c>
      <c r="AI21" s="22">
        <v>39722</v>
      </c>
      <c r="AJ21" s="22">
        <v>41486</v>
      </c>
      <c r="AK21" t="s">
        <v>69</v>
      </c>
      <c r="AO21" t="s">
        <v>573</v>
      </c>
      <c r="AQ21" s="37">
        <v>1</v>
      </c>
      <c r="AR21" s="37">
        <v>1</v>
      </c>
      <c r="AS21" s="37"/>
      <c r="AY21">
        <v>1</v>
      </c>
      <c r="AZ21">
        <v>0</v>
      </c>
      <c r="BA21">
        <v>0</v>
      </c>
      <c r="BF21" t="s">
        <v>7</v>
      </c>
    </row>
    <row r="22" spans="1:58" x14ac:dyDescent="0.35">
      <c r="A22">
        <v>34</v>
      </c>
      <c r="B22">
        <v>21</v>
      </c>
      <c r="E22" t="s">
        <v>411</v>
      </c>
      <c r="F22" t="s">
        <v>91</v>
      </c>
      <c r="H22" s="9" t="s">
        <v>411</v>
      </c>
      <c r="I22" s="9" t="s">
        <v>408</v>
      </c>
      <c r="J22" s="9"/>
      <c r="K22" s="9" t="s">
        <v>411</v>
      </c>
      <c r="L22" s="9" t="s">
        <v>408</v>
      </c>
      <c r="N22">
        <v>0.20200000000000001</v>
      </c>
      <c r="O22">
        <v>0</v>
      </c>
      <c r="P22" t="s">
        <v>398</v>
      </c>
      <c r="Q22" t="s">
        <v>505</v>
      </c>
      <c r="R22" t="s">
        <v>1205</v>
      </c>
      <c r="T22">
        <v>1213</v>
      </c>
      <c r="U22">
        <v>0</v>
      </c>
      <c r="Y22" t="s">
        <v>700</v>
      </c>
      <c r="AA22" t="s">
        <v>562</v>
      </c>
      <c r="AD22">
        <v>486</v>
      </c>
      <c r="AI22" s="22">
        <v>39722</v>
      </c>
      <c r="AJ22" s="22">
        <v>41486</v>
      </c>
      <c r="AK22" t="s">
        <v>65</v>
      </c>
      <c r="AO22" t="s">
        <v>573</v>
      </c>
      <c r="AQ22" s="37">
        <v>1</v>
      </c>
      <c r="AR22" s="37">
        <v>1</v>
      </c>
      <c r="AS22" s="37"/>
      <c r="AY22">
        <v>1</v>
      </c>
      <c r="AZ22">
        <v>0</v>
      </c>
      <c r="BA22">
        <v>0</v>
      </c>
      <c r="BF22" t="s">
        <v>7</v>
      </c>
    </row>
    <row r="23" spans="1:58" x14ac:dyDescent="0.35">
      <c r="A23">
        <v>34</v>
      </c>
      <c r="B23">
        <v>22</v>
      </c>
      <c r="E23" t="s">
        <v>411</v>
      </c>
      <c r="F23" t="s">
        <v>91</v>
      </c>
      <c r="H23" s="9" t="s">
        <v>411</v>
      </c>
      <c r="I23" s="9" t="s">
        <v>408</v>
      </c>
      <c r="J23" s="9"/>
      <c r="K23" s="9" t="s">
        <v>411</v>
      </c>
      <c r="L23" s="9" t="s">
        <v>408</v>
      </c>
      <c r="N23">
        <v>0.01</v>
      </c>
      <c r="O23">
        <v>0</v>
      </c>
      <c r="P23" t="s">
        <v>398</v>
      </c>
      <c r="Q23" t="s">
        <v>505</v>
      </c>
      <c r="R23" t="s">
        <v>1205</v>
      </c>
      <c r="T23">
        <v>1213</v>
      </c>
      <c r="U23">
        <v>0</v>
      </c>
      <c r="Y23" t="s">
        <v>700</v>
      </c>
      <c r="AA23" t="s">
        <v>562</v>
      </c>
      <c r="AD23">
        <v>486</v>
      </c>
      <c r="AI23" s="22">
        <v>39722</v>
      </c>
      <c r="AJ23" s="22">
        <v>41486</v>
      </c>
      <c r="AK23" t="s">
        <v>360</v>
      </c>
      <c r="AO23" t="s">
        <v>573</v>
      </c>
      <c r="AQ23" s="37">
        <v>1</v>
      </c>
      <c r="AR23" s="37">
        <v>1</v>
      </c>
      <c r="AS23" s="37"/>
      <c r="AY23">
        <v>1</v>
      </c>
      <c r="AZ23">
        <v>0</v>
      </c>
      <c r="BA23">
        <v>0</v>
      </c>
      <c r="BF23" t="s">
        <v>7</v>
      </c>
    </row>
    <row r="24" spans="1:58" x14ac:dyDescent="0.35">
      <c r="A24">
        <v>34</v>
      </c>
      <c r="B24">
        <v>23</v>
      </c>
      <c r="E24" t="s">
        <v>411</v>
      </c>
      <c r="F24" t="s">
        <v>91</v>
      </c>
      <c r="H24" s="9" t="s">
        <v>411</v>
      </c>
      <c r="I24" s="9" t="s">
        <v>408</v>
      </c>
      <c r="J24" s="9"/>
      <c r="K24" s="9" t="s">
        <v>411</v>
      </c>
      <c r="L24" s="9" t="s">
        <v>408</v>
      </c>
      <c r="N24">
        <v>0.44800000000000001</v>
      </c>
      <c r="O24">
        <v>0</v>
      </c>
      <c r="P24" t="s">
        <v>398</v>
      </c>
      <c r="Q24" t="s">
        <v>505</v>
      </c>
      <c r="R24" t="s">
        <v>1205</v>
      </c>
      <c r="T24">
        <v>1213</v>
      </c>
      <c r="U24">
        <v>0</v>
      </c>
      <c r="Y24" t="s">
        <v>700</v>
      </c>
      <c r="AA24" t="s">
        <v>562</v>
      </c>
      <c r="AD24">
        <v>486</v>
      </c>
      <c r="AI24" s="22">
        <v>39722</v>
      </c>
      <c r="AJ24" s="22">
        <v>41486</v>
      </c>
      <c r="AK24" t="s">
        <v>64</v>
      </c>
      <c r="AO24" t="s">
        <v>573</v>
      </c>
      <c r="AQ24" s="37">
        <v>1</v>
      </c>
      <c r="AR24" s="37">
        <v>1</v>
      </c>
      <c r="AS24" s="37"/>
      <c r="AY24">
        <v>1</v>
      </c>
      <c r="AZ24">
        <v>0</v>
      </c>
      <c r="BA24">
        <v>0</v>
      </c>
      <c r="BF24" t="s">
        <v>7</v>
      </c>
    </row>
    <row r="25" spans="1:58" x14ac:dyDescent="0.35">
      <c r="A25">
        <v>34</v>
      </c>
      <c r="B25">
        <v>24</v>
      </c>
      <c r="E25" t="s">
        <v>411</v>
      </c>
      <c r="F25" t="s">
        <v>91</v>
      </c>
      <c r="H25" s="9" t="s">
        <v>411</v>
      </c>
      <c r="I25" s="9" t="s">
        <v>408</v>
      </c>
      <c r="J25" s="9"/>
      <c r="K25" s="9" t="s">
        <v>411</v>
      </c>
      <c r="L25" s="9" t="s">
        <v>408</v>
      </c>
      <c r="N25">
        <v>1.2999999999999999E-2</v>
      </c>
      <c r="O25">
        <v>0</v>
      </c>
      <c r="P25" t="s">
        <v>398</v>
      </c>
      <c r="Q25" t="s">
        <v>505</v>
      </c>
      <c r="R25" t="s">
        <v>1205</v>
      </c>
      <c r="T25">
        <v>1213</v>
      </c>
      <c r="U25">
        <v>0</v>
      </c>
      <c r="Y25" t="s">
        <v>700</v>
      </c>
      <c r="AA25" t="s">
        <v>562</v>
      </c>
      <c r="AD25">
        <v>486</v>
      </c>
      <c r="AI25" s="22">
        <v>39722</v>
      </c>
      <c r="AJ25" s="22">
        <v>41486</v>
      </c>
      <c r="AK25" t="s">
        <v>249</v>
      </c>
      <c r="AO25" t="s">
        <v>573</v>
      </c>
      <c r="AQ25" s="37">
        <v>1</v>
      </c>
      <c r="AR25" s="37">
        <v>1</v>
      </c>
      <c r="AS25" s="37"/>
      <c r="AY25">
        <v>1</v>
      </c>
      <c r="AZ25">
        <v>0</v>
      </c>
      <c r="BA25">
        <v>0</v>
      </c>
      <c r="BF25" t="s">
        <v>7</v>
      </c>
    </row>
    <row r="26" spans="1:58" x14ac:dyDescent="0.35">
      <c r="A26">
        <v>34</v>
      </c>
      <c r="B26">
        <v>25</v>
      </c>
      <c r="E26" t="s">
        <v>411</v>
      </c>
      <c r="F26" t="s">
        <v>91</v>
      </c>
      <c r="H26" s="9" t="s">
        <v>411</v>
      </c>
      <c r="I26" s="9" t="s">
        <v>408</v>
      </c>
      <c r="J26" s="9"/>
      <c r="K26" s="9" t="s">
        <v>411</v>
      </c>
      <c r="L26" s="9" t="s">
        <v>408</v>
      </c>
      <c r="N26">
        <v>0</v>
      </c>
      <c r="O26">
        <v>0</v>
      </c>
      <c r="P26" t="s">
        <v>398</v>
      </c>
      <c r="Q26" t="s">
        <v>505</v>
      </c>
      <c r="R26" t="s">
        <v>1205</v>
      </c>
      <c r="T26">
        <v>1213</v>
      </c>
      <c r="U26">
        <v>0</v>
      </c>
      <c r="Y26" t="s">
        <v>700</v>
      </c>
      <c r="AA26" t="s">
        <v>562</v>
      </c>
      <c r="AD26">
        <v>486</v>
      </c>
      <c r="AI26" s="22">
        <v>39722</v>
      </c>
      <c r="AJ26" s="22">
        <v>41486</v>
      </c>
      <c r="AK26" t="s">
        <v>66</v>
      </c>
      <c r="AO26" t="s">
        <v>573</v>
      </c>
      <c r="AQ26" s="37">
        <v>1</v>
      </c>
      <c r="AR26" s="37">
        <v>1</v>
      </c>
      <c r="AS26" s="37"/>
      <c r="AY26">
        <v>1</v>
      </c>
      <c r="AZ26">
        <v>0</v>
      </c>
      <c r="BA26">
        <v>0</v>
      </c>
      <c r="BF26" t="s">
        <v>7</v>
      </c>
    </row>
    <row r="27" spans="1:58" x14ac:dyDescent="0.35">
      <c r="A27">
        <v>34</v>
      </c>
      <c r="B27">
        <v>26</v>
      </c>
      <c r="E27" t="s">
        <v>411</v>
      </c>
      <c r="F27" t="s">
        <v>91</v>
      </c>
      <c r="H27" s="9" t="s">
        <v>411</v>
      </c>
      <c r="I27" s="9" t="s">
        <v>408</v>
      </c>
      <c r="J27" s="9"/>
      <c r="K27" s="9" t="s">
        <v>411</v>
      </c>
      <c r="L27" s="9" t="s">
        <v>408</v>
      </c>
      <c r="N27">
        <v>4.0000000000000001E-3</v>
      </c>
      <c r="O27">
        <v>0</v>
      </c>
      <c r="P27" t="s">
        <v>398</v>
      </c>
      <c r="Q27" t="s">
        <v>505</v>
      </c>
      <c r="R27" t="s">
        <v>1205</v>
      </c>
      <c r="T27">
        <v>1213</v>
      </c>
      <c r="U27">
        <v>0</v>
      </c>
      <c r="Y27" t="s">
        <v>700</v>
      </c>
      <c r="AA27" t="s">
        <v>562</v>
      </c>
      <c r="AD27">
        <v>486</v>
      </c>
      <c r="AI27" s="22">
        <v>39722</v>
      </c>
      <c r="AJ27" s="22">
        <v>41486</v>
      </c>
      <c r="AK27" t="s">
        <v>67</v>
      </c>
      <c r="AO27" t="s">
        <v>573</v>
      </c>
      <c r="AQ27" s="37">
        <v>1</v>
      </c>
      <c r="AR27" s="37">
        <v>1</v>
      </c>
      <c r="AS27" s="37"/>
      <c r="AY27">
        <v>1</v>
      </c>
      <c r="AZ27">
        <v>0</v>
      </c>
      <c r="BA27">
        <v>0</v>
      </c>
      <c r="BF27" t="s">
        <v>7</v>
      </c>
    </row>
    <row r="28" spans="1:58" x14ac:dyDescent="0.35">
      <c r="A28">
        <v>34</v>
      </c>
      <c r="B28">
        <v>27</v>
      </c>
      <c r="E28" t="s">
        <v>411</v>
      </c>
      <c r="F28" t="s">
        <v>91</v>
      </c>
      <c r="H28" s="9" t="s">
        <v>411</v>
      </c>
      <c r="I28" s="9" t="s">
        <v>408</v>
      </c>
      <c r="J28" s="9"/>
      <c r="K28" s="9" t="s">
        <v>411</v>
      </c>
      <c r="L28" s="9" t="s">
        <v>408</v>
      </c>
      <c r="N28">
        <v>0.02</v>
      </c>
      <c r="O28">
        <v>0</v>
      </c>
      <c r="P28" t="s">
        <v>398</v>
      </c>
      <c r="Q28" t="s">
        <v>505</v>
      </c>
      <c r="R28" t="s">
        <v>1205</v>
      </c>
      <c r="T28">
        <v>1213</v>
      </c>
      <c r="U28">
        <v>0</v>
      </c>
      <c r="Y28" t="s">
        <v>700</v>
      </c>
      <c r="AA28" t="s">
        <v>562</v>
      </c>
      <c r="AD28">
        <v>486</v>
      </c>
      <c r="AI28" s="22">
        <v>39722</v>
      </c>
      <c r="AJ28" s="22">
        <v>41486</v>
      </c>
      <c r="AK28" t="s">
        <v>200</v>
      </c>
      <c r="AO28" t="s">
        <v>573</v>
      </c>
      <c r="AQ28" s="37">
        <v>1</v>
      </c>
      <c r="AR28" s="37">
        <v>1</v>
      </c>
      <c r="AS28" s="37"/>
      <c r="AY28">
        <v>1</v>
      </c>
      <c r="AZ28">
        <v>0</v>
      </c>
      <c r="BA28">
        <v>0</v>
      </c>
      <c r="BF28" t="s">
        <v>7</v>
      </c>
    </row>
    <row r="29" spans="1:58" x14ac:dyDescent="0.35">
      <c r="A29">
        <v>34</v>
      </c>
      <c r="B29">
        <v>28</v>
      </c>
      <c r="E29" t="s">
        <v>411</v>
      </c>
      <c r="F29" t="s">
        <v>91</v>
      </c>
      <c r="H29" s="9" t="s">
        <v>411</v>
      </c>
      <c r="I29" s="9" t="s">
        <v>408</v>
      </c>
      <c r="J29" s="9"/>
      <c r="K29" s="9" t="s">
        <v>411</v>
      </c>
      <c r="L29" s="9" t="s">
        <v>408</v>
      </c>
      <c r="N29">
        <v>2.8000000000000001E-2</v>
      </c>
      <c r="O29">
        <v>0</v>
      </c>
      <c r="P29" t="s">
        <v>398</v>
      </c>
      <c r="Q29" t="s">
        <v>505</v>
      </c>
      <c r="R29" t="s">
        <v>1205</v>
      </c>
      <c r="T29">
        <v>1213</v>
      </c>
      <c r="U29">
        <v>0</v>
      </c>
      <c r="Y29" t="s">
        <v>700</v>
      </c>
      <c r="AA29" t="s">
        <v>562</v>
      </c>
      <c r="AD29">
        <v>486</v>
      </c>
      <c r="AI29" s="22">
        <v>39722</v>
      </c>
      <c r="AJ29" s="22">
        <v>41486</v>
      </c>
      <c r="AK29" t="s">
        <v>69</v>
      </c>
      <c r="AO29" t="s">
        <v>573</v>
      </c>
      <c r="AQ29" s="37">
        <v>1</v>
      </c>
      <c r="AR29" s="37">
        <v>1</v>
      </c>
      <c r="AS29" s="37"/>
      <c r="AY29">
        <v>1</v>
      </c>
      <c r="AZ29">
        <v>0</v>
      </c>
      <c r="BA29">
        <v>0</v>
      </c>
      <c r="BF29" t="s">
        <v>7</v>
      </c>
    </row>
    <row r="30" spans="1:58" x14ac:dyDescent="0.35">
      <c r="A30">
        <v>34</v>
      </c>
      <c r="B30">
        <v>29</v>
      </c>
      <c r="E30" t="s">
        <v>411</v>
      </c>
      <c r="F30" t="s">
        <v>91</v>
      </c>
      <c r="H30" s="9" t="s">
        <v>411</v>
      </c>
      <c r="I30" s="9" t="s">
        <v>408</v>
      </c>
      <c r="J30" s="9"/>
      <c r="K30" s="9" t="s">
        <v>411</v>
      </c>
      <c r="L30" s="9" t="s">
        <v>408</v>
      </c>
      <c r="N30">
        <v>0.02</v>
      </c>
      <c r="O30">
        <v>0</v>
      </c>
      <c r="P30" t="s">
        <v>398</v>
      </c>
      <c r="Q30" t="s">
        <v>505</v>
      </c>
      <c r="R30" t="s">
        <v>1205</v>
      </c>
      <c r="T30">
        <v>1213</v>
      </c>
      <c r="U30">
        <v>0</v>
      </c>
      <c r="Y30" t="s">
        <v>700</v>
      </c>
      <c r="AA30" t="s">
        <v>562</v>
      </c>
      <c r="AD30">
        <v>486</v>
      </c>
      <c r="AI30" s="22">
        <v>39722</v>
      </c>
      <c r="AJ30" s="22">
        <v>41486</v>
      </c>
      <c r="AK30" t="s">
        <v>65</v>
      </c>
      <c r="AO30" t="s">
        <v>573</v>
      </c>
      <c r="AQ30" s="37">
        <v>1</v>
      </c>
      <c r="AR30" s="37">
        <v>1</v>
      </c>
      <c r="AS30" s="37"/>
      <c r="AY30">
        <v>1</v>
      </c>
      <c r="AZ30">
        <v>0</v>
      </c>
      <c r="BA30">
        <v>0</v>
      </c>
      <c r="BF30" t="s">
        <v>7</v>
      </c>
    </row>
    <row r="31" spans="1:58" x14ac:dyDescent="0.35">
      <c r="A31">
        <v>34</v>
      </c>
      <c r="B31">
        <v>30</v>
      </c>
      <c r="E31" t="s">
        <v>411</v>
      </c>
      <c r="F31" t="s">
        <v>91</v>
      </c>
      <c r="H31" s="9" t="s">
        <v>411</v>
      </c>
      <c r="I31" s="9" t="s">
        <v>408</v>
      </c>
      <c r="J31" s="9"/>
      <c r="K31" s="9" t="s">
        <v>411</v>
      </c>
      <c r="L31" s="9" t="s">
        <v>408</v>
      </c>
      <c r="N31">
        <v>4.1000000000000002E-2</v>
      </c>
      <c r="O31">
        <v>0</v>
      </c>
      <c r="P31" t="s">
        <v>398</v>
      </c>
      <c r="Q31" t="s">
        <v>505</v>
      </c>
      <c r="R31" t="s">
        <v>1205</v>
      </c>
      <c r="T31">
        <v>1213</v>
      </c>
      <c r="U31">
        <v>0</v>
      </c>
      <c r="Y31" t="s">
        <v>700</v>
      </c>
      <c r="AA31" t="s">
        <v>562</v>
      </c>
      <c r="AD31">
        <v>486</v>
      </c>
      <c r="AI31" s="22">
        <v>39722</v>
      </c>
      <c r="AJ31" s="22">
        <v>41486</v>
      </c>
      <c r="AK31" t="s">
        <v>360</v>
      </c>
      <c r="AO31" t="s">
        <v>573</v>
      </c>
      <c r="AQ31" s="37">
        <v>1</v>
      </c>
      <c r="AR31" s="37">
        <v>1</v>
      </c>
      <c r="AS31" s="37"/>
      <c r="AY31">
        <v>1</v>
      </c>
      <c r="AZ31">
        <v>0</v>
      </c>
      <c r="BA31">
        <v>0</v>
      </c>
      <c r="BF31" t="s">
        <v>7</v>
      </c>
    </row>
    <row r="32" spans="1:58" x14ac:dyDescent="0.35">
      <c r="A32">
        <v>34</v>
      </c>
      <c r="B32">
        <v>31</v>
      </c>
      <c r="E32" t="s">
        <v>411</v>
      </c>
      <c r="F32" t="s">
        <v>91</v>
      </c>
      <c r="H32" s="9" t="s">
        <v>411</v>
      </c>
      <c r="I32" s="9" t="s">
        <v>408</v>
      </c>
      <c r="J32" s="9"/>
      <c r="K32" s="9" t="s">
        <v>411</v>
      </c>
      <c r="L32" s="9" t="s">
        <v>408</v>
      </c>
      <c r="N32">
        <v>0.16400000000000001</v>
      </c>
      <c r="O32">
        <v>0</v>
      </c>
      <c r="P32" t="s">
        <v>398</v>
      </c>
      <c r="Q32" t="s">
        <v>505</v>
      </c>
      <c r="R32" t="s">
        <v>1205</v>
      </c>
      <c r="T32">
        <v>1213</v>
      </c>
      <c r="U32">
        <v>0</v>
      </c>
      <c r="Y32" t="s">
        <v>700</v>
      </c>
      <c r="AA32" t="s">
        <v>562</v>
      </c>
      <c r="AD32">
        <v>486</v>
      </c>
      <c r="AI32" s="22">
        <v>39722</v>
      </c>
      <c r="AJ32" s="22">
        <v>41486</v>
      </c>
      <c r="AK32" t="s">
        <v>64</v>
      </c>
      <c r="AO32" t="s">
        <v>573</v>
      </c>
      <c r="AQ32" s="37">
        <v>1</v>
      </c>
      <c r="AR32" s="37">
        <v>1</v>
      </c>
      <c r="AS32" s="37"/>
      <c r="AY32">
        <v>1</v>
      </c>
      <c r="AZ32">
        <v>0</v>
      </c>
      <c r="BA32">
        <v>0</v>
      </c>
      <c r="BF32" t="s">
        <v>7</v>
      </c>
    </row>
    <row r="33" spans="1:58" x14ac:dyDescent="0.35">
      <c r="A33">
        <v>34</v>
      </c>
      <c r="B33">
        <v>32</v>
      </c>
      <c r="E33" t="s">
        <v>411</v>
      </c>
      <c r="F33" t="s">
        <v>91</v>
      </c>
      <c r="H33" s="9" t="s">
        <v>411</v>
      </c>
      <c r="I33" s="9" t="s">
        <v>408</v>
      </c>
      <c r="J33" s="9"/>
      <c r="K33" s="9" t="s">
        <v>411</v>
      </c>
      <c r="L33" s="9" t="s">
        <v>408</v>
      </c>
      <c r="N33">
        <v>0.94499999999999995</v>
      </c>
      <c r="O33">
        <v>0</v>
      </c>
      <c r="P33" t="s">
        <v>398</v>
      </c>
      <c r="Q33" t="s">
        <v>505</v>
      </c>
      <c r="R33" t="s">
        <v>1205</v>
      </c>
      <c r="T33">
        <v>1213</v>
      </c>
      <c r="U33">
        <v>0</v>
      </c>
      <c r="Y33" t="s">
        <v>700</v>
      </c>
      <c r="AA33" t="s">
        <v>562</v>
      </c>
      <c r="AD33">
        <v>486</v>
      </c>
      <c r="AI33" s="22">
        <v>39722</v>
      </c>
      <c r="AJ33" s="22">
        <v>41486</v>
      </c>
      <c r="AK33" t="s">
        <v>249</v>
      </c>
      <c r="AO33" t="s">
        <v>573</v>
      </c>
      <c r="AQ33" s="37">
        <v>1</v>
      </c>
      <c r="AR33" s="37">
        <v>1</v>
      </c>
      <c r="AS33" s="37"/>
      <c r="AY33">
        <v>1</v>
      </c>
      <c r="AZ33">
        <v>0</v>
      </c>
      <c r="BA33">
        <v>0</v>
      </c>
      <c r="BF33" t="s">
        <v>7</v>
      </c>
    </row>
  </sheetData>
  <pageMargins left="0.7" right="0.7" top="0.78740157499999996" bottom="0.78740157499999996" header="0.3" footer="0.3"/>
  <pageSetup paperSize="9" orientation="portrait"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290BA-F76F-43D7-8973-6649396E62D0}">
  <dimension ref="A1:BG33"/>
  <sheetViews>
    <sheetView topLeftCell="G1" zoomScale="70" zoomScaleNormal="70" workbookViewId="0">
      <selection activeCell="J36" sqref="J2:J36"/>
    </sheetView>
  </sheetViews>
  <sheetFormatPr baseColWidth="10" defaultRowHeight="15.5" x14ac:dyDescent="0.35"/>
  <cols>
    <col min="14" max="18" width="12.332031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35</v>
      </c>
      <c r="B2">
        <v>1</v>
      </c>
      <c r="C2">
        <v>18.025099999999998</v>
      </c>
      <c r="D2" t="s">
        <v>591</v>
      </c>
      <c r="E2" t="s">
        <v>837</v>
      </c>
      <c r="F2" t="s">
        <v>419</v>
      </c>
      <c r="H2" t="s">
        <v>254</v>
      </c>
      <c r="I2" t="s">
        <v>255</v>
      </c>
      <c r="K2" t="s">
        <v>408</v>
      </c>
      <c r="L2" t="s">
        <v>409</v>
      </c>
      <c r="N2">
        <v>1.0000000000000001E-17</v>
      </c>
      <c r="O2">
        <v>0</v>
      </c>
      <c r="P2" t="s">
        <v>398</v>
      </c>
      <c r="Q2" t="s">
        <v>504</v>
      </c>
      <c r="R2" s="37" t="s">
        <v>1205</v>
      </c>
      <c r="T2" s="24">
        <f t="shared" ref="T2:T33" si="0">IF(BF2="daily",NETWORKDAYS(AI2,AJ2),IF(BF2="weekly",ROUNDDOWN((AJ2-AI2)/7,0),IF(BF2="monthly",-((YEAR(AI2)-YEAR(AJ2))*12+MONTH(AI2)-MONTH(AJ2)),IF(BF2="quarterly",(-((YEAR(AI2)-YEAR(AJ2))*12+MONTH(AI2)-MONTH(AJ2)))/3,"error"))))</f>
        <v>2530</v>
      </c>
      <c r="U2" s="9">
        <v>1</v>
      </c>
      <c r="AA2" t="s">
        <v>562</v>
      </c>
      <c r="AB2" t="s">
        <v>558</v>
      </c>
      <c r="AC2">
        <v>0.01</v>
      </c>
      <c r="AD2">
        <v>51</v>
      </c>
      <c r="AF2" t="s">
        <v>820</v>
      </c>
      <c r="AG2" t="s">
        <v>711</v>
      </c>
      <c r="AI2" s="6">
        <v>38089</v>
      </c>
      <c r="AJ2" s="6">
        <v>41628</v>
      </c>
      <c r="AK2" t="s">
        <v>365</v>
      </c>
      <c r="AM2" t="s">
        <v>187</v>
      </c>
      <c r="AO2" t="s">
        <v>572</v>
      </c>
      <c r="AQ2" s="37">
        <v>5</v>
      </c>
      <c r="AR2" s="37">
        <v>5</v>
      </c>
      <c r="AS2" s="37"/>
      <c r="AT2" t="s">
        <v>257</v>
      </c>
      <c r="BF2" t="s">
        <v>7</v>
      </c>
    </row>
    <row r="3" spans="1:59" x14ac:dyDescent="0.35">
      <c r="A3">
        <v>35</v>
      </c>
      <c r="B3">
        <v>2</v>
      </c>
      <c r="C3">
        <v>3.0363500000000001</v>
      </c>
      <c r="D3" t="s">
        <v>591</v>
      </c>
      <c r="E3" t="s">
        <v>837</v>
      </c>
      <c r="F3" t="s">
        <v>419</v>
      </c>
      <c r="H3" t="s">
        <v>254</v>
      </c>
      <c r="I3" t="s">
        <v>255</v>
      </c>
      <c r="K3" t="s">
        <v>408</v>
      </c>
      <c r="L3" t="s">
        <v>409</v>
      </c>
      <c r="N3">
        <v>3.5000000000000001E-3</v>
      </c>
      <c r="O3">
        <v>0</v>
      </c>
      <c r="P3" t="s">
        <v>398</v>
      </c>
      <c r="Q3" t="s">
        <v>504</v>
      </c>
      <c r="R3" s="37" t="s">
        <v>1205</v>
      </c>
      <c r="T3" s="24">
        <f t="shared" si="0"/>
        <v>2530</v>
      </c>
      <c r="U3" s="9">
        <v>1</v>
      </c>
      <c r="AA3" t="s">
        <v>562</v>
      </c>
      <c r="AB3" t="s">
        <v>558</v>
      </c>
      <c r="AC3">
        <v>0.01</v>
      </c>
      <c r="AD3">
        <v>51</v>
      </c>
      <c r="AF3" t="s">
        <v>820</v>
      </c>
      <c r="AG3" t="s">
        <v>712</v>
      </c>
      <c r="AH3" t="s">
        <v>762</v>
      </c>
      <c r="AI3" s="6">
        <v>38089</v>
      </c>
      <c r="AJ3" s="6">
        <v>41628</v>
      </c>
      <c r="AK3" t="s">
        <v>250</v>
      </c>
      <c r="AM3" t="s">
        <v>187</v>
      </c>
      <c r="AO3" t="s">
        <v>572</v>
      </c>
      <c r="AQ3" s="37">
        <v>7</v>
      </c>
      <c r="AR3" s="37">
        <v>7</v>
      </c>
      <c r="AS3" s="37"/>
      <c r="AT3" t="s">
        <v>257</v>
      </c>
      <c r="BF3" t="s">
        <v>7</v>
      </c>
    </row>
    <row r="4" spans="1:59" x14ac:dyDescent="0.35">
      <c r="A4">
        <v>35</v>
      </c>
      <c r="B4">
        <v>3</v>
      </c>
      <c r="C4">
        <v>0.28859000000000001</v>
      </c>
      <c r="D4" t="s">
        <v>591</v>
      </c>
      <c r="E4" t="s">
        <v>837</v>
      </c>
      <c r="F4" t="s">
        <v>419</v>
      </c>
      <c r="H4" t="s">
        <v>254</v>
      </c>
      <c r="I4" t="s">
        <v>255</v>
      </c>
      <c r="K4" t="s">
        <v>408</v>
      </c>
      <c r="L4" t="s">
        <v>409</v>
      </c>
      <c r="N4">
        <v>0.74960000000000004</v>
      </c>
      <c r="O4">
        <v>0</v>
      </c>
      <c r="P4" t="s">
        <v>398</v>
      </c>
      <c r="Q4" t="s">
        <v>504</v>
      </c>
      <c r="R4" s="37" t="s">
        <v>1205</v>
      </c>
      <c r="T4" s="24">
        <f t="shared" si="0"/>
        <v>1587</v>
      </c>
      <c r="U4" s="9">
        <v>1</v>
      </c>
      <c r="AA4" t="s">
        <v>562</v>
      </c>
      <c r="AB4" t="s">
        <v>558</v>
      </c>
      <c r="AD4">
        <v>51</v>
      </c>
      <c r="AF4" t="s">
        <v>820</v>
      </c>
      <c r="AG4" t="s">
        <v>713</v>
      </c>
      <c r="AI4" s="6">
        <v>39142</v>
      </c>
      <c r="AJ4" s="6">
        <v>41363</v>
      </c>
      <c r="AK4" t="s">
        <v>251</v>
      </c>
      <c r="AM4" t="s">
        <v>187</v>
      </c>
      <c r="AO4" t="s">
        <v>572</v>
      </c>
      <c r="AQ4" s="37">
        <v>2</v>
      </c>
      <c r="AR4" s="37">
        <v>2</v>
      </c>
      <c r="AS4" s="37"/>
      <c r="AT4" t="s">
        <v>257</v>
      </c>
      <c r="BF4" t="s">
        <v>7</v>
      </c>
    </row>
    <row r="5" spans="1:59" x14ac:dyDescent="0.35">
      <c r="A5">
        <v>35</v>
      </c>
      <c r="B5">
        <v>4</v>
      </c>
      <c r="C5">
        <v>2.1440800000000002</v>
      </c>
      <c r="D5" t="s">
        <v>591</v>
      </c>
      <c r="E5" t="s">
        <v>837</v>
      </c>
      <c r="F5" t="s">
        <v>419</v>
      </c>
      <c r="H5" t="s">
        <v>254</v>
      </c>
      <c r="I5" t="s">
        <v>255</v>
      </c>
      <c r="K5" t="s">
        <v>408</v>
      </c>
      <c r="L5" t="s">
        <v>409</v>
      </c>
      <c r="N5">
        <v>9.2700000000000005E-2</v>
      </c>
      <c r="O5">
        <v>0</v>
      </c>
      <c r="P5" t="s">
        <v>398</v>
      </c>
      <c r="Q5" t="s">
        <v>504</v>
      </c>
      <c r="R5" s="37" t="s">
        <v>1205</v>
      </c>
      <c r="T5" s="24">
        <f t="shared" si="0"/>
        <v>2600</v>
      </c>
      <c r="U5" s="9">
        <v>1</v>
      </c>
      <c r="AA5" t="s">
        <v>562</v>
      </c>
      <c r="AB5" t="s">
        <v>558</v>
      </c>
      <c r="AD5">
        <v>51</v>
      </c>
      <c r="AF5" t="s">
        <v>820</v>
      </c>
      <c r="AG5" t="s">
        <v>714</v>
      </c>
      <c r="AI5" s="6">
        <v>37970</v>
      </c>
      <c r="AJ5" s="6">
        <v>41608</v>
      </c>
      <c r="AK5" t="s">
        <v>43</v>
      </c>
      <c r="AM5" t="s">
        <v>187</v>
      </c>
      <c r="AO5" t="s">
        <v>572</v>
      </c>
      <c r="AQ5" s="37">
        <v>3</v>
      </c>
      <c r="AR5" s="37">
        <v>3</v>
      </c>
      <c r="AS5" s="37"/>
      <c r="AT5" t="s">
        <v>257</v>
      </c>
      <c r="BF5" t="s">
        <v>7</v>
      </c>
    </row>
    <row r="6" spans="1:59" x14ac:dyDescent="0.35">
      <c r="A6">
        <v>35</v>
      </c>
      <c r="B6">
        <v>5</v>
      </c>
      <c r="C6">
        <v>18.872499999999999</v>
      </c>
      <c r="D6" t="s">
        <v>591</v>
      </c>
      <c r="E6" t="s">
        <v>837</v>
      </c>
      <c r="F6" t="s">
        <v>419</v>
      </c>
      <c r="H6" t="s">
        <v>254</v>
      </c>
      <c r="I6" t="s">
        <v>255</v>
      </c>
      <c r="K6" t="s">
        <v>408</v>
      </c>
      <c r="L6" t="s">
        <v>409</v>
      </c>
      <c r="N6" s="21">
        <v>9.9999999999999992E-25</v>
      </c>
      <c r="O6">
        <v>0</v>
      </c>
      <c r="P6" t="s">
        <v>398</v>
      </c>
      <c r="Q6" t="s">
        <v>504</v>
      </c>
      <c r="R6" s="37" t="s">
        <v>1205</v>
      </c>
      <c r="T6" s="24">
        <f t="shared" si="0"/>
        <v>2383</v>
      </c>
      <c r="U6" s="9">
        <v>1</v>
      </c>
      <c r="AA6" t="s">
        <v>562</v>
      </c>
      <c r="AB6" t="s">
        <v>558</v>
      </c>
      <c r="AC6">
        <v>0.01</v>
      </c>
      <c r="AD6">
        <v>51</v>
      </c>
      <c r="AF6" t="s">
        <v>820</v>
      </c>
      <c r="AG6" t="s">
        <v>715</v>
      </c>
      <c r="AI6" s="6">
        <v>38049</v>
      </c>
      <c r="AJ6" s="6">
        <v>41384</v>
      </c>
      <c r="AK6" t="s">
        <v>189</v>
      </c>
      <c r="AM6" t="s">
        <v>187</v>
      </c>
      <c r="AO6" t="s">
        <v>572</v>
      </c>
      <c r="AQ6" s="37">
        <v>7</v>
      </c>
      <c r="AR6" s="37">
        <v>7</v>
      </c>
      <c r="AS6" s="37"/>
      <c r="AT6" t="s">
        <v>257</v>
      </c>
      <c r="BF6" t="s">
        <v>7</v>
      </c>
    </row>
    <row r="7" spans="1:59" x14ac:dyDescent="0.35">
      <c r="A7">
        <v>35</v>
      </c>
      <c r="B7">
        <v>6</v>
      </c>
      <c r="C7">
        <v>0.25591000000000003</v>
      </c>
      <c r="D7" t="s">
        <v>591</v>
      </c>
      <c r="E7" t="s">
        <v>837</v>
      </c>
      <c r="F7" t="s">
        <v>419</v>
      </c>
      <c r="H7" t="s">
        <v>254</v>
      </c>
      <c r="I7" t="s">
        <v>255</v>
      </c>
      <c r="K7" t="s">
        <v>408</v>
      </c>
      <c r="L7" t="s">
        <v>409</v>
      </c>
      <c r="N7">
        <v>0.77429999999999999</v>
      </c>
      <c r="O7">
        <v>0</v>
      </c>
      <c r="P7" t="s">
        <v>398</v>
      </c>
      <c r="Q7" t="s">
        <v>504</v>
      </c>
      <c r="R7" s="37" t="s">
        <v>1205</v>
      </c>
      <c r="T7" s="24">
        <f t="shared" si="0"/>
        <v>1195</v>
      </c>
      <c r="U7" s="9">
        <v>1</v>
      </c>
      <c r="AA7" t="s">
        <v>562</v>
      </c>
      <c r="AB7" t="s">
        <v>558</v>
      </c>
      <c r="AD7">
        <v>51</v>
      </c>
      <c r="AF7" t="s">
        <v>820</v>
      </c>
      <c r="AG7" t="s">
        <v>716</v>
      </c>
      <c r="AI7" s="6">
        <v>39846</v>
      </c>
      <c r="AJ7" s="6">
        <v>41517</v>
      </c>
      <c r="AK7" t="s">
        <v>252</v>
      </c>
      <c r="AM7" t="s">
        <v>187</v>
      </c>
      <c r="AO7" t="s">
        <v>572</v>
      </c>
      <c r="AQ7" s="37">
        <v>2</v>
      </c>
      <c r="AR7" s="37">
        <v>2</v>
      </c>
      <c r="AS7" s="37"/>
      <c r="AT7" t="s">
        <v>257</v>
      </c>
      <c r="BF7" t="s">
        <v>7</v>
      </c>
    </row>
    <row r="8" spans="1:59" x14ac:dyDescent="0.35">
      <c r="A8">
        <v>35</v>
      </c>
      <c r="B8">
        <v>7</v>
      </c>
      <c r="C8">
        <v>3.9374899999999999</v>
      </c>
      <c r="D8" t="s">
        <v>591</v>
      </c>
      <c r="E8" t="s">
        <v>837</v>
      </c>
      <c r="F8" t="s">
        <v>419</v>
      </c>
      <c r="H8" t="s">
        <v>254</v>
      </c>
      <c r="I8" t="s">
        <v>255</v>
      </c>
      <c r="K8" t="s">
        <v>408</v>
      </c>
      <c r="L8" t="s">
        <v>409</v>
      </c>
      <c r="N8">
        <v>2.9999999999999997E-4</v>
      </c>
      <c r="O8">
        <v>0</v>
      </c>
      <c r="P8" t="s">
        <v>398</v>
      </c>
      <c r="Q8" t="s">
        <v>504</v>
      </c>
      <c r="R8" s="37" t="s">
        <v>1205</v>
      </c>
      <c r="T8" s="24">
        <f t="shared" si="0"/>
        <v>2615</v>
      </c>
      <c r="U8" s="9">
        <v>1</v>
      </c>
      <c r="AA8" t="s">
        <v>562</v>
      </c>
      <c r="AB8" t="s">
        <v>558</v>
      </c>
      <c r="AC8">
        <v>0.01</v>
      </c>
      <c r="AD8">
        <v>51</v>
      </c>
      <c r="AF8" t="s">
        <v>820</v>
      </c>
      <c r="AG8" t="s">
        <v>714</v>
      </c>
      <c r="AI8" s="6">
        <v>37970</v>
      </c>
      <c r="AJ8" s="6">
        <v>41628</v>
      </c>
      <c r="AK8" t="s">
        <v>253</v>
      </c>
      <c r="AM8" t="s">
        <v>187</v>
      </c>
      <c r="AO8" t="s">
        <v>572</v>
      </c>
      <c r="AQ8" s="37">
        <v>7</v>
      </c>
      <c r="AR8" s="37">
        <v>7</v>
      </c>
      <c r="AS8" s="37"/>
      <c r="AT8" t="s">
        <v>257</v>
      </c>
      <c r="BF8" t="s">
        <v>7</v>
      </c>
    </row>
    <row r="9" spans="1:59" x14ac:dyDescent="0.35">
      <c r="A9">
        <v>35</v>
      </c>
      <c r="B9">
        <v>8</v>
      </c>
      <c r="C9">
        <v>2.4518900000000001</v>
      </c>
      <c r="D9" t="s">
        <v>591</v>
      </c>
      <c r="E9" t="s">
        <v>837</v>
      </c>
      <c r="F9" t="s">
        <v>419</v>
      </c>
      <c r="H9" t="s">
        <v>254</v>
      </c>
      <c r="I9" t="s">
        <v>255</v>
      </c>
      <c r="K9" t="s">
        <v>408</v>
      </c>
      <c r="L9" t="s">
        <v>409</v>
      </c>
      <c r="N9">
        <v>1.6799999999999999E-2</v>
      </c>
      <c r="O9">
        <v>0</v>
      </c>
      <c r="P9" t="s">
        <v>398</v>
      </c>
      <c r="Q9" t="s">
        <v>504</v>
      </c>
      <c r="R9" s="37" t="s">
        <v>1205</v>
      </c>
      <c r="T9" s="24">
        <f t="shared" si="0"/>
        <v>2167</v>
      </c>
      <c r="U9" s="9">
        <v>1</v>
      </c>
      <c r="AA9" t="s">
        <v>562</v>
      </c>
      <c r="AB9" t="s">
        <v>558</v>
      </c>
      <c r="AC9">
        <v>0.05</v>
      </c>
      <c r="AD9">
        <v>51</v>
      </c>
      <c r="AF9" t="s">
        <v>820</v>
      </c>
      <c r="AG9" t="s">
        <v>711</v>
      </c>
      <c r="AI9" s="6">
        <v>38596</v>
      </c>
      <c r="AJ9" s="6">
        <v>41628</v>
      </c>
      <c r="AK9" t="s">
        <v>44</v>
      </c>
      <c r="AM9" t="s">
        <v>187</v>
      </c>
      <c r="AO9" t="s">
        <v>572</v>
      </c>
      <c r="AQ9" s="37">
        <v>7</v>
      </c>
      <c r="AR9" s="37">
        <v>7</v>
      </c>
      <c r="AS9" s="37"/>
      <c r="AT9" t="s">
        <v>257</v>
      </c>
      <c r="BF9" t="s">
        <v>7</v>
      </c>
    </row>
    <row r="10" spans="1:59" x14ac:dyDescent="0.35">
      <c r="A10">
        <v>35</v>
      </c>
      <c r="B10">
        <v>9</v>
      </c>
      <c r="C10">
        <v>1.8644400000000001</v>
      </c>
      <c r="D10" t="s">
        <v>591</v>
      </c>
      <c r="E10" t="s">
        <v>419</v>
      </c>
      <c r="F10" t="s">
        <v>837</v>
      </c>
      <c r="H10" t="s">
        <v>255</v>
      </c>
      <c r="I10" t="s">
        <v>254</v>
      </c>
      <c r="K10" t="s">
        <v>409</v>
      </c>
      <c r="L10" t="s">
        <v>408</v>
      </c>
      <c r="N10">
        <v>9.7299999999999998E-2</v>
      </c>
      <c r="O10">
        <v>0</v>
      </c>
      <c r="P10" t="s">
        <v>398</v>
      </c>
      <c r="Q10" t="s">
        <v>504</v>
      </c>
      <c r="R10" s="37" t="s">
        <v>1205</v>
      </c>
      <c r="T10" s="24">
        <f t="shared" si="0"/>
        <v>2530</v>
      </c>
      <c r="U10" s="9">
        <v>1</v>
      </c>
      <c r="AA10" t="s">
        <v>562</v>
      </c>
      <c r="AB10" t="s">
        <v>558</v>
      </c>
      <c r="AD10">
        <v>52</v>
      </c>
      <c r="AF10" t="s">
        <v>711</v>
      </c>
      <c r="AG10" t="s">
        <v>820</v>
      </c>
      <c r="AI10" s="6">
        <v>38089</v>
      </c>
      <c r="AJ10" s="6">
        <v>41628</v>
      </c>
      <c r="AK10" t="s">
        <v>365</v>
      </c>
      <c r="AM10" t="s">
        <v>187</v>
      </c>
      <c r="AO10" t="s">
        <v>572</v>
      </c>
      <c r="AQ10" s="37">
        <v>5</v>
      </c>
      <c r="AR10" s="37">
        <v>5</v>
      </c>
      <c r="AS10" s="37"/>
      <c r="AU10" t="s">
        <v>257</v>
      </c>
      <c r="BF10" t="s">
        <v>7</v>
      </c>
    </row>
    <row r="11" spans="1:59" x14ac:dyDescent="0.35">
      <c r="A11">
        <v>35</v>
      </c>
      <c r="B11">
        <v>10</v>
      </c>
      <c r="C11">
        <v>2.2326000000000001</v>
      </c>
      <c r="D11" t="s">
        <v>591</v>
      </c>
      <c r="E11" t="s">
        <v>419</v>
      </c>
      <c r="F11" t="s">
        <v>837</v>
      </c>
      <c r="H11" t="s">
        <v>255</v>
      </c>
      <c r="I11" t="s">
        <v>254</v>
      </c>
      <c r="K11" t="s">
        <v>409</v>
      </c>
      <c r="L11" t="s">
        <v>408</v>
      </c>
      <c r="N11">
        <v>2.92E-2</v>
      </c>
      <c r="O11">
        <v>0</v>
      </c>
      <c r="P11" t="s">
        <v>398</v>
      </c>
      <c r="Q11" t="s">
        <v>504</v>
      </c>
      <c r="R11" s="37" t="s">
        <v>1205</v>
      </c>
      <c r="T11" s="24">
        <f t="shared" si="0"/>
        <v>2530</v>
      </c>
      <c r="U11" s="9">
        <v>1</v>
      </c>
      <c r="AA11" t="s">
        <v>562</v>
      </c>
      <c r="AB11" t="s">
        <v>558</v>
      </c>
      <c r="AC11">
        <v>0.05</v>
      </c>
      <c r="AD11">
        <v>52</v>
      </c>
      <c r="AF11" t="s">
        <v>712</v>
      </c>
      <c r="AG11" t="s">
        <v>820</v>
      </c>
      <c r="AH11" t="s">
        <v>762</v>
      </c>
      <c r="AI11" s="6">
        <v>38089</v>
      </c>
      <c r="AJ11" s="6">
        <v>41628</v>
      </c>
      <c r="AK11" t="s">
        <v>250</v>
      </c>
      <c r="AM11" t="s">
        <v>187</v>
      </c>
      <c r="AO11" t="s">
        <v>572</v>
      </c>
      <c r="AQ11" s="37">
        <v>7</v>
      </c>
      <c r="AR11" s="37">
        <v>7</v>
      </c>
      <c r="AS11" s="37"/>
      <c r="AU11" t="s">
        <v>257</v>
      </c>
      <c r="BF11" t="s">
        <v>7</v>
      </c>
    </row>
    <row r="12" spans="1:59" x14ac:dyDescent="0.35">
      <c r="A12">
        <v>35</v>
      </c>
      <c r="B12">
        <v>11</v>
      </c>
      <c r="C12">
        <v>1.976E-2</v>
      </c>
      <c r="D12" t="s">
        <v>591</v>
      </c>
      <c r="E12" t="s">
        <v>419</v>
      </c>
      <c r="F12" t="s">
        <v>837</v>
      </c>
      <c r="H12" t="s">
        <v>255</v>
      </c>
      <c r="I12" t="s">
        <v>254</v>
      </c>
      <c r="K12" t="s">
        <v>409</v>
      </c>
      <c r="L12" t="s">
        <v>408</v>
      </c>
      <c r="N12">
        <v>0.98040000000000005</v>
      </c>
      <c r="O12">
        <v>0</v>
      </c>
      <c r="P12" t="s">
        <v>398</v>
      </c>
      <c r="Q12" t="s">
        <v>504</v>
      </c>
      <c r="R12" s="37" t="s">
        <v>1205</v>
      </c>
      <c r="T12" s="24">
        <f t="shared" si="0"/>
        <v>1587</v>
      </c>
      <c r="U12" s="9">
        <v>1</v>
      </c>
      <c r="AA12" t="s">
        <v>562</v>
      </c>
      <c r="AB12" t="s">
        <v>558</v>
      </c>
      <c r="AD12">
        <v>52</v>
      </c>
      <c r="AF12" t="s">
        <v>713</v>
      </c>
      <c r="AG12" t="s">
        <v>820</v>
      </c>
      <c r="AI12" s="6">
        <v>39142</v>
      </c>
      <c r="AJ12" s="6">
        <v>41363</v>
      </c>
      <c r="AK12" t="s">
        <v>251</v>
      </c>
      <c r="AM12" t="s">
        <v>187</v>
      </c>
      <c r="AO12" t="s">
        <v>572</v>
      </c>
      <c r="AQ12" s="37">
        <v>2</v>
      </c>
      <c r="AR12" s="37">
        <v>2</v>
      </c>
      <c r="AS12" s="37"/>
      <c r="AU12" t="s">
        <v>257</v>
      </c>
      <c r="BF12" t="s">
        <v>7</v>
      </c>
    </row>
    <row r="13" spans="1:59" x14ac:dyDescent="0.35">
      <c r="A13">
        <v>35</v>
      </c>
      <c r="B13">
        <v>12</v>
      </c>
      <c r="C13">
        <v>0.12357</v>
      </c>
      <c r="D13" t="s">
        <v>591</v>
      </c>
      <c r="E13" t="s">
        <v>419</v>
      </c>
      <c r="F13" t="s">
        <v>837</v>
      </c>
      <c r="H13" t="s">
        <v>255</v>
      </c>
      <c r="I13" t="s">
        <v>254</v>
      </c>
      <c r="K13" t="s">
        <v>409</v>
      </c>
      <c r="L13" t="s">
        <v>408</v>
      </c>
      <c r="N13" s="23">
        <v>0.94620000000000004</v>
      </c>
      <c r="O13">
        <v>0</v>
      </c>
      <c r="P13" t="s">
        <v>398</v>
      </c>
      <c r="Q13" t="s">
        <v>504</v>
      </c>
      <c r="R13" s="37" t="s">
        <v>1205</v>
      </c>
      <c r="T13" s="24">
        <f t="shared" si="0"/>
        <v>2600</v>
      </c>
      <c r="U13" s="9">
        <v>1</v>
      </c>
      <c r="AA13" t="s">
        <v>562</v>
      </c>
      <c r="AB13" t="s">
        <v>558</v>
      </c>
      <c r="AD13">
        <v>52</v>
      </c>
      <c r="AF13" t="s">
        <v>714</v>
      </c>
      <c r="AG13" t="s">
        <v>820</v>
      </c>
      <c r="AI13" s="6">
        <v>37970</v>
      </c>
      <c r="AJ13" s="6">
        <v>41608</v>
      </c>
      <c r="AK13" t="s">
        <v>43</v>
      </c>
      <c r="AM13" t="s">
        <v>187</v>
      </c>
      <c r="AO13" t="s">
        <v>572</v>
      </c>
      <c r="AQ13" s="37">
        <v>3</v>
      </c>
      <c r="AR13" s="37">
        <v>3</v>
      </c>
      <c r="AS13" s="37"/>
      <c r="AU13" t="s">
        <v>257</v>
      </c>
      <c r="BF13" t="s">
        <v>7</v>
      </c>
    </row>
    <row r="14" spans="1:59" x14ac:dyDescent="0.35">
      <c r="A14">
        <v>35</v>
      </c>
      <c r="B14">
        <v>13</v>
      </c>
      <c r="C14">
        <v>2.21251</v>
      </c>
      <c r="D14" t="s">
        <v>591</v>
      </c>
      <c r="E14" t="s">
        <v>419</v>
      </c>
      <c r="F14" t="s">
        <v>837</v>
      </c>
      <c r="H14" t="s">
        <v>255</v>
      </c>
      <c r="I14" t="s">
        <v>254</v>
      </c>
      <c r="K14" t="s">
        <v>409</v>
      </c>
      <c r="L14" t="s">
        <v>408</v>
      </c>
      <c r="N14">
        <v>3.0599999999999999E-2</v>
      </c>
      <c r="O14">
        <v>0</v>
      </c>
      <c r="P14" t="s">
        <v>398</v>
      </c>
      <c r="Q14" t="s">
        <v>504</v>
      </c>
      <c r="R14" s="37" t="s">
        <v>1205</v>
      </c>
      <c r="T14" s="24">
        <f t="shared" si="0"/>
        <v>2383</v>
      </c>
      <c r="U14" s="9">
        <v>1</v>
      </c>
      <c r="AA14" t="s">
        <v>562</v>
      </c>
      <c r="AB14" t="s">
        <v>558</v>
      </c>
      <c r="AC14">
        <v>0.05</v>
      </c>
      <c r="AD14">
        <v>52</v>
      </c>
      <c r="AF14" t="s">
        <v>715</v>
      </c>
      <c r="AG14" t="s">
        <v>820</v>
      </c>
      <c r="AI14" s="6">
        <v>38049</v>
      </c>
      <c r="AJ14" s="6">
        <v>41384</v>
      </c>
      <c r="AK14" t="s">
        <v>189</v>
      </c>
      <c r="AM14" t="s">
        <v>187</v>
      </c>
      <c r="AO14" t="s">
        <v>572</v>
      </c>
      <c r="AQ14" s="37">
        <v>7</v>
      </c>
      <c r="AR14" s="37">
        <v>7</v>
      </c>
      <c r="AS14" s="37"/>
      <c r="AU14" t="s">
        <v>257</v>
      </c>
      <c r="BF14" t="s">
        <v>7</v>
      </c>
    </row>
    <row r="15" spans="1:59" x14ac:dyDescent="0.35">
      <c r="A15">
        <v>35</v>
      </c>
      <c r="B15">
        <v>14</v>
      </c>
      <c r="C15">
        <v>0.24773000000000001</v>
      </c>
      <c r="D15" t="s">
        <v>591</v>
      </c>
      <c r="E15" t="s">
        <v>419</v>
      </c>
      <c r="F15" t="s">
        <v>837</v>
      </c>
      <c r="H15" t="s">
        <v>255</v>
      </c>
      <c r="I15" t="s">
        <v>254</v>
      </c>
      <c r="K15" t="s">
        <v>409</v>
      </c>
      <c r="L15" t="s">
        <v>408</v>
      </c>
      <c r="N15">
        <v>0.78059999999999996</v>
      </c>
      <c r="O15">
        <v>0</v>
      </c>
      <c r="P15" t="s">
        <v>398</v>
      </c>
      <c r="Q15" t="s">
        <v>504</v>
      </c>
      <c r="R15" s="37" t="s">
        <v>1205</v>
      </c>
      <c r="T15" s="24">
        <f t="shared" si="0"/>
        <v>1195</v>
      </c>
      <c r="U15" s="9">
        <v>1</v>
      </c>
      <c r="AA15" t="s">
        <v>562</v>
      </c>
      <c r="AB15" t="s">
        <v>558</v>
      </c>
      <c r="AD15">
        <v>52</v>
      </c>
      <c r="AF15" t="s">
        <v>716</v>
      </c>
      <c r="AG15" t="s">
        <v>820</v>
      </c>
      <c r="AI15" s="6">
        <v>39846</v>
      </c>
      <c r="AJ15" s="6">
        <v>41517</v>
      </c>
      <c r="AK15" t="s">
        <v>252</v>
      </c>
      <c r="AM15" t="s">
        <v>187</v>
      </c>
      <c r="AO15" t="s">
        <v>572</v>
      </c>
      <c r="AQ15" s="37">
        <v>2</v>
      </c>
      <c r="AR15" s="37">
        <v>2</v>
      </c>
      <c r="AS15" s="37"/>
      <c r="AU15" t="s">
        <v>257</v>
      </c>
      <c r="BF15" t="s">
        <v>7</v>
      </c>
    </row>
    <row r="16" spans="1:59" x14ac:dyDescent="0.35">
      <c r="A16">
        <v>35</v>
      </c>
      <c r="B16">
        <v>15</v>
      </c>
      <c r="C16">
        <v>0.78866999999999998</v>
      </c>
      <c r="D16" t="s">
        <v>591</v>
      </c>
      <c r="E16" t="s">
        <v>419</v>
      </c>
      <c r="F16" t="s">
        <v>837</v>
      </c>
      <c r="H16" t="s">
        <v>255</v>
      </c>
      <c r="I16" t="s">
        <v>254</v>
      </c>
      <c r="K16" t="s">
        <v>409</v>
      </c>
      <c r="L16" t="s">
        <v>408</v>
      </c>
      <c r="N16">
        <v>0.5968</v>
      </c>
      <c r="O16">
        <v>0</v>
      </c>
      <c r="P16" t="s">
        <v>398</v>
      </c>
      <c r="Q16" t="s">
        <v>504</v>
      </c>
      <c r="R16" s="37" t="s">
        <v>1205</v>
      </c>
      <c r="T16" s="24">
        <f t="shared" si="0"/>
        <v>2615</v>
      </c>
      <c r="U16" s="9">
        <v>1</v>
      </c>
      <c r="AA16" t="s">
        <v>562</v>
      </c>
      <c r="AB16" t="s">
        <v>558</v>
      </c>
      <c r="AD16">
        <v>52</v>
      </c>
      <c r="AF16" t="s">
        <v>714</v>
      </c>
      <c r="AG16" t="s">
        <v>820</v>
      </c>
      <c r="AI16" s="6">
        <v>37970</v>
      </c>
      <c r="AJ16" s="6">
        <v>41628</v>
      </c>
      <c r="AK16" t="s">
        <v>253</v>
      </c>
      <c r="AM16" t="s">
        <v>187</v>
      </c>
      <c r="AO16" t="s">
        <v>572</v>
      </c>
      <c r="AQ16" s="37">
        <v>7</v>
      </c>
      <c r="AR16" s="37">
        <v>7</v>
      </c>
      <c r="AS16" s="37"/>
      <c r="AU16" t="s">
        <v>257</v>
      </c>
      <c r="BF16" t="s">
        <v>7</v>
      </c>
    </row>
    <row r="17" spans="1:58" x14ac:dyDescent="0.35">
      <c r="A17">
        <v>35</v>
      </c>
      <c r="B17">
        <v>16</v>
      </c>
      <c r="C17">
        <v>0.80717000000000005</v>
      </c>
      <c r="D17" t="s">
        <v>591</v>
      </c>
      <c r="E17" t="s">
        <v>419</v>
      </c>
      <c r="F17" t="s">
        <v>837</v>
      </c>
      <c r="H17" t="s">
        <v>255</v>
      </c>
      <c r="I17" t="s">
        <v>254</v>
      </c>
      <c r="K17" t="s">
        <v>409</v>
      </c>
      <c r="L17" t="s">
        <v>408</v>
      </c>
      <c r="N17">
        <v>0.58130000000000004</v>
      </c>
      <c r="O17">
        <v>0</v>
      </c>
      <c r="P17" t="s">
        <v>398</v>
      </c>
      <c r="Q17" t="s">
        <v>504</v>
      </c>
      <c r="R17" s="37" t="s">
        <v>1205</v>
      </c>
      <c r="T17" s="24">
        <f t="shared" si="0"/>
        <v>2167</v>
      </c>
      <c r="U17" s="9">
        <v>1</v>
      </c>
      <c r="AA17" t="s">
        <v>562</v>
      </c>
      <c r="AB17" t="s">
        <v>558</v>
      </c>
      <c r="AD17">
        <v>52</v>
      </c>
      <c r="AF17" t="s">
        <v>711</v>
      </c>
      <c r="AG17" t="s">
        <v>820</v>
      </c>
      <c r="AI17" s="6">
        <v>38596</v>
      </c>
      <c r="AJ17" s="6">
        <v>41628</v>
      </c>
      <c r="AK17" t="s">
        <v>44</v>
      </c>
      <c r="AM17" t="s">
        <v>187</v>
      </c>
      <c r="AO17" t="s">
        <v>572</v>
      </c>
      <c r="AQ17" s="37">
        <v>7</v>
      </c>
      <c r="AR17" s="37">
        <v>7</v>
      </c>
      <c r="AS17" s="37"/>
      <c r="AU17" t="s">
        <v>257</v>
      </c>
      <c r="BF17" t="s">
        <v>7</v>
      </c>
    </row>
    <row r="18" spans="1:58" x14ac:dyDescent="0.35">
      <c r="A18">
        <v>35</v>
      </c>
      <c r="B18">
        <v>17</v>
      </c>
      <c r="C18">
        <v>0.46811000000000003</v>
      </c>
      <c r="D18" t="s">
        <v>591</v>
      </c>
      <c r="E18" t="s">
        <v>837</v>
      </c>
      <c r="F18" t="s">
        <v>419</v>
      </c>
      <c r="H18" t="s">
        <v>256</v>
      </c>
      <c r="I18" t="s">
        <v>255</v>
      </c>
      <c r="K18" t="s">
        <v>408</v>
      </c>
      <c r="L18" t="s">
        <v>409</v>
      </c>
      <c r="N18">
        <v>0.80020000000000002</v>
      </c>
      <c r="O18">
        <v>0</v>
      </c>
      <c r="P18" t="s">
        <v>398</v>
      </c>
      <c r="Q18" t="s">
        <v>504</v>
      </c>
      <c r="R18" s="37" t="s">
        <v>1205</v>
      </c>
      <c r="T18" s="24">
        <f t="shared" si="0"/>
        <v>2530</v>
      </c>
      <c r="U18" s="9">
        <v>1</v>
      </c>
      <c r="AA18" t="s">
        <v>562</v>
      </c>
      <c r="AB18" t="s">
        <v>558</v>
      </c>
      <c r="AD18">
        <v>54</v>
      </c>
      <c r="AF18" t="s">
        <v>820</v>
      </c>
      <c r="AG18" t="s">
        <v>711</v>
      </c>
      <c r="AI18" s="6">
        <v>38089</v>
      </c>
      <c r="AJ18" s="6">
        <v>41628</v>
      </c>
      <c r="AK18" t="s">
        <v>365</v>
      </c>
      <c r="AM18" t="s">
        <v>187</v>
      </c>
      <c r="AO18" t="s">
        <v>572</v>
      </c>
      <c r="AQ18" s="37">
        <v>5</v>
      </c>
      <c r="AR18" s="37">
        <v>5</v>
      </c>
      <c r="AS18" s="37"/>
      <c r="AT18" t="s">
        <v>257</v>
      </c>
      <c r="BF18" t="s">
        <v>7</v>
      </c>
    </row>
    <row r="19" spans="1:58" x14ac:dyDescent="0.35">
      <c r="A19">
        <v>35</v>
      </c>
      <c r="B19">
        <v>18</v>
      </c>
      <c r="C19">
        <v>1.1021099999999999</v>
      </c>
      <c r="D19" t="s">
        <v>591</v>
      </c>
      <c r="E19" t="s">
        <v>837</v>
      </c>
      <c r="F19" t="s">
        <v>419</v>
      </c>
      <c r="H19" t="s">
        <v>256</v>
      </c>
      <c r="I19" t="s">
        <v>255</v>
      </c>
      <c r="K19" t="s">
        <v>408</v>
      </c>
      <c r="L19" t="s">
        <v>409</v>
      </c>
      <c r="N19">
        <v>0.35720000000000002</v>
      </c>
      <c r="O19">
        <v>0</v>
      </c>
      <c r="P19" t="s">
        <v>398</v>
      </c>
      <c r="Q19" t="s">
        <v>504</v>
      </c>
      <c r="R19" s="37" t="s">
        <v>1205</v>
      </c>
      <c r="T19" s="24">
        <f t="shared" si="0"/>
        <v>2530</v>
      </c>
      <c r="U19" s="9">
        <v>1</v>
      </c>
      <c r="AA19" t="s">
        <v>562</v>
      </c>
      <c r="AB19" t="s">
        <v>558</v>
      </c>
      <c r="AD19">
        <v>54</v>
      </c>
      <c r="AF19" t="s">
        <v>820</v>
      </c>
      <c r="AG19" t="s">
        <v>712</v>
      </c>
      <c r="AH19" t="s">
        <v>762</v>
      </c>
      <c r="AI19" s="6">
        <v>38089</v>
      </c>
      <c r="AJ19" s="6">
        <v>41628</v>
      </c>
      <c r="AK19" t="s">
        <v>250</v>
      </c>
      <c r="AM19" t="s">
        <v>187</v>
      </c>
      <c r="AO19" t="s">
        <v>572</v>
      </c>
      <c r="AQ19" s="37">
        <v>5</v>
      </c>
      <c r="AR19" s="37">
        <v>5</v>
      </c>
      <c r="AS19" s="37"/>
      <c r="AT19" t="s">
        <v>257</v>
      </c>
      <c r="BF19" t="s">
        <v>7</v>
      </c>
    </row>
    <row r="20" spans="1:58" x14ac:dyDescent="0.35">
      <c r="A20">
        <v>35</v>
      </c>
      <c r="B20">
        <v>19</v>
      </c>
      <c r="C20">
        <v>3.46929</v>
      </c>
      <c r="D20" t="s">
        <v>591</v>
      </c>
      <c r="E20" t="s">
        <v>837</v>
      </c>
      <c r="F20" t="s">
        <v>419</v>
      </c>
      <c r="H20" t="s">
        <v>256</v>
      </c>
      <c r="I20" t="s">
        <v>255</v>
      </c>
      <c r="K20" t="s">
        <v>408</v>
      </c>
      <c r="L20" t="s">
        <v>409</v>
      </c>
      <c r="N20">
        <v>6.3700000000000007E-2</v>
      </c>
      <c r="O20">
        <v>0</v>
      </c>
      <c r="P20" t="s">
        <v>398</v>
      </c>
      <c r="Q20" t="s">
        <v>504</v>
      </c>
      <c r="R20" s="37" t="s">
        <v>1205</v>
      </c>
      <c r="T20" s="24">
        <f t="shared" si="0"/>
        <v>1587</v>
      </c>
      <c r="U20" s="9">
        <v>1</v>
      </c>
      <c r="AA20" t="s">
        <v>562</v>
      </c>
      <c r="AB20" t="s">
        <v>558</v>
      </c>
      <c r="AD20">
        <v>54</v>
      </c>
      <c r="AF20" t="s">
        <v>820</v>
      </c>
      <c r="AG20" t="s">
        <v>713</v>
      </c>
      <c r="AI20" s="6">
        <v>39142</v>
      </c>
      <c r="AJ20" s="6">
        <v>41363</v>
      </c>
      <c r="AK20" t="s">
        <v>251</v>
      </c>
      <c r="AM20" t="s">
        <v>187</v>
      </c>
      <c r="AO20" t="s">
        <v>572</v>
      </c>
      <c r="AQ20" s="37">
        <v>1</v>
      </c>
      <c r="AR20" s="37">
        <v>1</v>
      </c>
      <c r="AS20" s="37"/>
      <c r="AT20" t="s">
        <v>257</v>
      </c>
      <c r="BF20" t="s">
        <v>7</v>
      </c>
    </row>
    <row r="21" spans="1:58" x14ac:dyDescent="0.35">
      <c r="A21">
        <v>35</v>
      </c>
      <c r="B21">
        <v>20</v>
      </c>
      <c r="C21">
        <v>2.1440800000000002</v>
      </c>
      <c r="D21" t="s">
        <v>591</v>
      </c>
      <c r="E21" t="s">
        <v>837</v>
      </c>
      <c r="F21" t="s">
        <v>419</v>
      </c>
      <c r="H21" t="s">
        <v>256</v>
      </c>
      <c r="I21" t="s">
        <v>255</v>
      </c>
      <c r="K21" t="s">
        <v>408</v>
      </c>
      <c r="L21" t="s">
        <v>409</v>
      </c>
      <c r="N21">
        <v>9.2700000000000005E-2</v>
      </c>
      <c r="O21">
        <v>0</v>
      </c>
      <c r="P21" t="s">
        <v>398</v>
      </c>
      <c r="Q21" t="s">
        <v>504</v>
      </c>
      <c r="R21" s="37" t="s">
        <v>1205</v>
      </c>
      <c r="T21" s="24">
        <f t="shared" si="0"/>
        <v>2600</v>
      </c>
      <c r="U21" s="9">
        <v>1</v>
      </c>
      <c r="AA21" t="s">
        <v>562</v>
      </c>
      <c r="AB21" t="s">
        <v>558</v>
      </c>
      <c r="AD21">
        <v>54</v>
      </c>
      <c r="AF21" t="s">
        <v>820</v>
      </c>
      <c r="AG21" t="s">
        <v>714</v>
      </c>
      <c r="AI21" s="6">
        <v>37970</v>
      </c>
      <c r="AJ21" s="6">
        <v>41608</v>
      </c>
      <c r="AK21" t="s">
        <v>43</v>
      </c>
      <c r="AM21" t="s">
        <v>187</v>
      </c>
      <c r="AO21" t="s">
        <v>572</v>
      </c>
      <c r="AQ21" s="37">
        <v>3</v>
      </c>
      <c r="AR21" s="37">
        <v>3</v>
      </c>
      <c r="AS21" s="37"/>
      <c r="AT21" t="s">
        <v>257</v>
      </c>
      <c r="BF21" t="s">
        <v>7</v>
      </c>
    </row>
    <row r="22" spans="1:58" x14ac:dyDescent="0.35">
      <c r="A22">
        <v>35</v>
      </c>
      <c r="B22">
        <v>21</v>
      </c>
      <c r="C22">
        <v>0.94047000000000003</v>
      </c>
      <c r="D22" t="s">
        <v>591</v>
      </c>
      <c r="E22" t="s">
        <v>837</v>
      </c>
      <c r="F22" t="s">
        <v>419</v>
      </c>
      <c r="H22" t="s">
        <v>256</v>
      </c>
      <c r="I22" t="s">
        <v>255</v>
      </c>
      <c r="K22" t="s">
        <v>408</v>
      </c>
      <c r="L22" t="s">
        <v>409</v>
      </c>
      <c r="N22">
        <v>0.45350000000000001</v>
      </c>
      <c r="O22">
        <v>0</v>
      </c>
      <c r="P22" t="s">
        <v>398</v>
      </c>
      <c r="Q22" t="s">
        <v>504</v>
      </c>
      <c r="R22" s="37" t="s">
        <v>1205</v>
      </c>
      <c r="T22" s="24">
        <f t="shared" si="0"/>
        <v>2383</v>
      </c>
      <c r="U22" s="9">
        <v>1</v>
      </c>
      <c r="AA22" t="s">
        <v>562</v>
      </c>
      <c r="AB22" t="s">
        <v>558</v>
      </c>
      <c r="AD22">
        <v>54</v>
      </c>
      <c r="AF22" t="s">
        <v>820</v>
      </c>
      <c r="AG22" t="s">
        <v>715</v>
      </c>
      <c r="AI22" s="6">
        <v>38049</v>
      </c>
      <c r="AJ22" s="6">
        <v>41384</v>
      </c>
      <c r="AK22" t="s">
        <v>189</v>
      </c>
      <c r="AM22" t="s">
        <v>187</v>
      </c>
      <c r="AO22" t="s">
        <v>572</v>
      </c>
      <c r="AQ22" s="37">
        <v>5</v>
      </c>
      <c r="AR22" s="37">
        <v>5</v>
      </c>
      <c r="AS22" s="37"/>
      <c r="AT22" t="s">
        <v>257</v>
      </c>
      <c r="BF22" t="s">
        <v>7</v>
      </c>
    </row>
    <row r="23" spans="1:58" x14ac:dyDescent="0.35">
      <c r="A23">
        <v>35</v>
      </c>
      <c r="B23">
        <v>22</v>
      </c>
      <c r="C23">
        <v>0.42820999999999998</v>
      </c>
      <c r="D23" t="s">
        <v>591</v>
      </c>
      <c r="E23" t="s">
        <v>837</v>
      </c>
      <c r="F23" t="s">
        <v>419</v>
      </c>
      <c r="H23" t="s">
        <v>256</v>
      </c>
      <c r="I23" t="s">
        <v>255</v>
      </c>
      <c r="K23" t="s">
        <v>408</v>
      </c>
      <c r="L23" t="s">
        <v>409</v>
      </c>
      <c r="N23">
        <v>0.5131</v>
      </c>
      <c r="O23">
        <v>0</v>
      </c>
      <c r="P23" t="s">
        <v>398</v>
      </c>
      <c r="Q23" t="s">
        <v>504</v>
      </c>
      <c r="R23" s="37" t="s">
        <v>1205</v>
      </c>
      <c r="T23" s="24">
        <f t="shared" si="0"/>
        <v>1195</v>
      </c>
      <c r="U23" s="9">
        <v>1</v>
      </c>
      <c r="AA23" t="s">
        <v>562</v>
      </c>
      <c r="AB23" t="s">
        <v>558</v>
      </c>
      <c r="AD23">
        <v>54</v>
      </c>
      <c r="AF23" t="s">
        <v>820</v>
      </c>
      <c r="AG23" t="s">
        <v>716</v>
      </c>
      <c r="AI23" s="6">
        <v>39846</v>
      </c>
      <c r="AJ23" s="6">
        <v>41517</v>
      </c>
      <c r="AK23" t="s">
        <v>252</v>
      </c>
      <c r="AM23" t="s">
        <v>187</v>
      </c>
      <c r="AO23" t="s">
        <v>572</v>
      </c>
      <c r="AQ23" s="37">
        <v>1</v>
      </c>
      <c r="AR23" s="37">
        <v>1</v>
      </c>
      <c r="AS23" s="37"/>
      <c r="AT23" t="s">
        <v>257</v>
      </c>
      <c r="BF23" t="s">
        <v>7</v>
      </c>
    </row>
    <row r="24" spans="1:58" x14ac:dyDescent="0.35">
      <c r="A24">
        <v>35</v>
      </c>
      <c r="B24">
        <v>23</v>
      </c>
      <c r="C24">
        <v>5.62338</v>
      </c>
      <c r="D24" t="s">
        <v>591</v>
      </c>
      <c r="E24" t="s">
        <v>837</v>
      </c>
      <c r="F24" t="s">
        <v>419</v>
      </c>
      <c r="H24" t="s">
        <v>256</v>
      </c>
      <c r="I24" t="s">
        <v>255</v>
      </c>
      <c r="K24" t="s">
        <v>408</v>
      </c>
      <c r="L24" t="s">
        <v>409</v>
      </c>
      <c r="N24">
        <v>2.0000000000000001E-4</v>
      </c>
      <c r="O24">
        <v>0</v>
      </c>
      <c r="P24" t="s">
        <v>398</v>
      </c>
      <c r="Q24" t="s">
        <v>504</v>
      </c>
      <c r="R24" s="37" t="s">
        <v>1205</v>
      </c>
      <c r="T24" s="24">
        <f t="shared" si="0"/>
        <v>2615</v>
      </c>
      <c r="U24" s="9">
        <v>1</v>
      </c>
      <c r="AA24" t="s">
        <v>562</v>
      </c>
      <c r="AB24" t="s">
        <v>558</v>
      </c>
      <c r="AC24">
        <v>0.01</v>
      </c>
      <c r="AD24">
        <v>54</v>
      </c>
      <c r="AF24" t="s">
        <v>820</v>
      </c>
      <c r="AG24" t="s">
        <v>714</v>
      </c>
      <c r="AI24" s="6">
        <v>37970</v>
      </c>
      <c r="AJ24" s="6">
        <v>41628</v>
      </c>
      <c r="AK24" t="s">
        <v>253</v>
      </c>
      <c r="AM24" t="s">
        <v>187</v>
      </c>
      <c r="AO24" t="s">
        <v>572</v>
      </c>
      <c r="AQ24" s="37">
        <v>4</v>
      </c>
      <c r="AR24" s="37">
        <v>4</v>
      </c>
      <c r="AS24" s="37"/>
      <c r="AT24" t="s">
        <v>257</v>
      </c>
      <c r="BF24" t="s">
        <v>7</v>
      </c>
    </row>
    <row r="25" spans="1:58" x14ac:dyDescent="0.35">
      <c r="A25">
        <v>35</v>
      </c>
      <c r="B25">
        <v>24</v>
      </c>
      <c r="C25">
        <v>2.4518900000000001</v>
      </c>
      <c r="D25" t="s">
        <v>591</v>
      </c>
      <c r="E25" t="s">
        <v>837</v>
      </c>
      <c r="F25" t="s">
        <v>419</v>
      </c>
      <c r="H25" t="s">
        <v>256</v>
      </c>
      <c r="I25" t="s">
        <v>255</v>
      </c>
      <c r="K25" t="s">
        <v>408</v>
      </c>
      <c r="L25" t="s">
        <v>409</v>
      </c>
      <c r="N25">
        <v>1.6799999999999999E-2</v>
      </c>
      <c r="O25">
        <v>0</v>
      </c>
      <c r="P25" t="s">
        <v>398</v>
      </c>
      <c r="Q25" t="s">
        <v>504</v>
      </c>
      <c r="R25" s="37" t="s">
        <v>1205</v>
      </c>
      <c r="T25" s="24">
        <f t="shared" si="0"/>
        <v>2167</v>
      </c>
      <c r="U25" s="9">
        <v>1</v>
      </c>
      <c r="AA25" t="s">
        <v>562</v>
      </c>
      <c r="AB25" t="s">
        <v>558</v>
      </c>
      <c r="AC25">
        <v>0.05</v>
      </c>
      <c r="AD25">
        <v>54</v>
      </c>
      <c r="AF25" t="s">
        <v>820</v>
      </c>
      <c r="AG25" t="s">
        <v>711</v>
      </c>
      <c r="AI25" s="6">
        <v>38596</v>
      </c>
      <c r="AJ25" s="6">
        <v>41628</v>
      </c>
      <c r="AK25" t="s">
        <v>44</v>
      </c>
      <c r="AM25" t="s">
        <v>187</v>
      </c>
      <c r="AO25" t="s">
        <v>572</v>
      </c>
      <c r="AQ25" s="37">
        <v>7</v>
      </c>
      <c r="AR25" s="37">
        <v>7</v>
      </c>
      <c r="AS25" s="37"/>
      <c r="AT25" t="s">
        <v>257</v>
      </c>
      <c r="BF25" t="s">
        <v>7</v>
      </c>
    </row>
    <row r="26" spans="1:58" x14ac:dyDescent="0.35">
      <c r="A26">
        <v>35</v>
      </c>
      <c r="B26">
        <v>25</v>
      </c>
      <c r="C26">
        <v>4.1558299999999999</v>
      </c>
      <c r="D26" t="s">
        <v>591</v>
      </c>
      <c r="E26" t="s">
        <v>419</v>
      </c>
      <c r="F26" t="s">
        <v>837</v>
      </c>
      <c r="H26" t="s">
        <v>255</v>
      </c>
      <c r="I26" t="s">
        <v>256</v>
      </c>
      <c r="K26" t="s">
        <v>409</v>
      </c>
      <c r="L26" t="s">
        <v>408</v>
      </c>
      <c r="N26">
        <v>8.9999999999999998E-4</v>
      </c>
      <c r="O26">
        <v>0</v>
      </c>
      <c r="P26" t="s">
        <v>398</v>
      </c>
      <c r="Q26" t="s">
        <v>504</v>
      </c>
      <c r="R26" s="37" t="s">
        <v>1205</v>
      </c>
      <c r="T26" s="24">
        <f t="shared" si="0"/>
        <v>2530</v>
      </c>
      <c r="U26" s="9">
        <v>1</v>
      </c>
      <c r="AA26" t="s">
        <v>562</v>
      </c>
      <c r="AB26" t="s">
        <v>558</v>
      </c>
      <c r="AC26">
        <v>0.01</v>
      </c>
      <c r="AD26">
        <v>54</v>
      </c>
      <c r="AF26" t="s">
        <v>711</v>
      </c>
      <c r="AG26" t="s">
        <v>820</v>
      </c>
      <c r="AI26" s="6">
        <v>38089</v>
      </c>
      <c r="AJ26" s="6">
        <v>41628</v>
      </c>
      <c r="AK26" t="s">
        <v>365</v>
      </c>
      <c r="AM26" t="s">
        <v>187</v>
      </c>
      <c r="AO26" t="s">
        <v>572</v>
      </c>
      <c r="AQ26" s="37">
        <v>5</v>
      </c>
      <c r="AR26" s="37">
        <v>5</v>
      </c>
      <c r="AS26" s="37"/>
      <c r="AU26" t="s">
        <v>257</v>
      </c>
      <c r="BF26" t="s">
        <v>7</v>
      </c>
    </row>
    <row r="27" spans="1:58" x14ac:dyDescent="0.35">
      <c r="A27">
        <v>35</v>
      </c>
      <c r="B27">
        <v>26</v>
      </c>
      <c r="C27">
        <v>1.4777</v>
      </c>
      <c r="D27" t="s">
        <v>591</v>
      </c>
      <c r="E27" t="s">
        <v>419</v>
      </c>
      <c r="F27" t="s">
        <v>837</v>
      </c>
      <c r="H27" t="s">
        <v>255</v>
      </c>
      <c r="I27" t="s">
        <v>256</v>
      </c>
      <c r="K27" t="s">
        <v>409</v>
      </c>
      <c r="L27" t="s">
        <v>408</v>
      </c>
      <c r="N27">
        <v>0.1938</v>
      </c>
      <c r="O27">
        <v>0</v>
      </c>
      <c r="P27" t="s">
        <v>398</v>
      </c>
      <c r="Q27" t="s">
        <v>504</v>
      </c>
      <c r="R27" s="37" t="s">
        <v>1205</v>
      </c>
      <c r="T27" s="24">
        <f t="shared" si="0"/>
        <v>2530</v>
      </c>
      <c r="U27" s="9">
        <v>1</v>
      </c>
      <c r="AA27" t="s">
        <v>562</v>
      </c>
      <c r="AB27" t="s">
        <v>558</v>
      </c>
      <c r="AD27">
        <v>54</v>
      </c>
      <c r="AF27" t="s">
        <v>712</v>
      </c>
      <c r="AG27" t="s">
        <v>820</v>
      </c>
      <c r="AH27" t="s">
        <v>762</v>
      </c>
      <c r="AI27" s="6">
        <v>38089</v>
      </c>
      <c r="AJ27" s="6">
        <v>41628</v>
      </c>
      <c r="AK27" t="s">
        <v>250</v>
      </c>
      <c r="AM27" t="s">
        <v>187</v>
      </c>
      <c r="AO27" t="s">
        <v>572</v>
      </c>
      <c r="AQ27" s="37">
        <v>5</v>
      </c>
      <c r="AR27" s="37">
        <v>5</v>
      </c>
      <c r="AS27" s="37"/>
      <c r="AU27" t="s">
        <v>257</v>
      </c>
      <c r="BF27" t="s">
        <v>7</v>
      </c>
    </row>
    <row r="28" spans="1:58" x14ac:dyDescent="0.35">
      <c r="A28">
        <v>35</v>
      </c>
      <c r="B28">
        <v>27</v>
      </c>
      <c r="C28">
        <v>0.22464000000000001</v>
      </c>
      <c r="D28" t="s">
        <v>591</v>
      </c>
      <c r="E28" t="s">
        <v>419</v>
      </c>
      <c r="F28" t="s">
        <v>837</v>
      </c>
      <c r="H28" t="s">
        <v>255</v>
      </c>
      <c r="I28" t="s">
        <v>256</v>
      </c>
      <c r="K28" t="s">
        <v>409</v>
      </c>
      <c r="L28" t="s">
        <v>408</v>
      </c>
      <c r="N28">
        <v>0.63600000000000001</v>
      </c>
      <c r="O28">
        <v>0</v>
      </c>
      <c r="P28" t="s">
        <v>398</v>
      </c>
      <c r="Q28" t="s">
        <v>504</v>
      </c>
      <c r="R28" s="37" t="s">
        <v>1205</v>
      </c>
      <c r="T28" s="24">
        <f t="shared" si="0"/>
        <v>1587</v>
      </c>
      <c r="U28" s="9">
        <v>1</v>
      </c>
      <c r="AA28" t="s">
        <v>562</v>
      </c>
      <c r="AB28" t="s">
        <v>558</v>
      </c>
      <c r="AD28">
        <v>54</v>
      </c>
      <c r="AF28" t="s">
        <v>713</v>
      </c>
      <c r="AG28" t="s">
        <v>820</v>
      </c>
      <c r="AI28" s="6">
        <v>39142</v>
      </c>
      <c r="AJ28" s="6">
        <v>41363</v>
      </c>
      <c r="AK28" t="s">
        <v>251</v>
      </c>
      <c r="AM28" t="s">
        <v>187</v>
      </c>
      <c r="AO28" t="s">
        <v>572</v>
      </c>
      <c r="AQ28" s="37">
        <v>1</v>
      </c>
      <c r="AR28" s="37">
        <v>1</v>
      </c>
      <c r="AS28" s="37"/>
      <c r="AU28" t="s">
        <v>257</v>
      </c>
      <c r="BF28" t="s">
        <v>7</v>
      </c>
    </row>
    <row r="29" spans="1:58" x14ac:dyDescent="0.35">
      <c r="A29">
        <v>35</v>
      </c>
      <c r="B29">
        <v>28</v>
      </c>
      <c r="C29">
        <v>0.12357</v>
      </c>
      <c r="D29" t="s">
        <v>591</v>
      </c>
      <c r="E29" t="s">
        <v>419</v>
      </c>
      <c r="F29" t="s">
        <v>837</v>
      </c>
      <c r="H29" t="s">
        <v>255</v>
      </c>
      <c r="I29" t="s">
        <v>256</v>
      </c>
      <c r="K29" t="s">
        <v>409</v>
      </c>
      <c r="L29" t="s">
        <v>408</v>
      </c>
      <c r="N29">
        <v>0.94620000000000004</v>
      </c>
      <c r="O29">
        <v>0</v>
      </c>
      <c r="P29" t="s">
        <v>398</v>
      </c>
      <c r="Q29" t="s">
        <v>504</v>
      </c>
      <c r="R29" s="37" t="s">
        <v>1205</v>
      </c>
      <c r="T29" s="24">
        <f t="shared" si="0"/>
        <v>2600</v>
      </c>
      <c r="U29" s="9">
        <v>1</v>
      </c>
      <c r="AA29" t="s">
        <v>562</v>
      </c>
      <c r="AB29" t="s">
        <v>558</v>
      </c>
      <c r="AD29">
        <v>54</v>
      </c>
      <c r="AF29" t="s">
        <v>714</v>
      </c>
      <c r="AG29" t="s">
        <v>820</v>
      </c>
      <c r="AI29" s="6">
        <v>37970</v>
      </c>
      <c r="AJ29" s="6">
        <v>41608</v>
      </c>
      <c r="AK29" t="s">
        <v>43</v>
      </c>
      <c r="AM29" t="s">
        <v>187</v>
      </c>
      <c r="AO29" t="s">
        <v>572</v>
      </c>
      <c r="AQ29" s="37">
        <v>3</v>
      </c>
      <c r="AR29" s="37">
        <v>3</v>
      </c>
      <c r="AS29" s="37"/>
      <c r="AU29" t="s">
        <v>257</v>
      </c>
      <c r="BF29" t="s">
        <v>7</v>
      </c>
    </row>
    <row r="30" spans="1:58" x14ac:dyDescent="0.35">
      <c r="A30">
        <v>35</v>
      </c>
      <c r="B30">
        <v>29</v>
      </c>
      <c r="C30">
        <v>1.3959600000000001</v>
      </c>
      <c r="D30" t="s">
        <v>591</v>
      </c>
      <c r="E30" t="s">
        <v>419</v>
      </c>
      <c r="F30" t="s">
        <v>837</v>
      </c>
      <c r="H30" t="s">
        <v>255</v>
      </c>
      <c r="I30" t="s">
        <v>256</v>
      </c>
      <c r="K30" t="s">
        <v>409</v>
      </c>
      <c r="L30" t="s">
        <v>408</v>
      </c>
      <c r="N30">
        <v>0.22259999999999999</v>
      </c>
      <c r="O30">
        <v>0</v>
      </c>
      <c r="P30" t="s">
        <v>398</v>
      </c>
      <c r="Q30" t="s">
        <v>504</v>
      </c>
      <c r="R30" s="37" t="s">
        <v>1205</v>
      </c>
      <c r="T30" s="24">
        <f t="shared" si="0"/>
        <v>2383</v>
      </c>
      <c r="U30" s="9">
        <v>1</v>
      </c>
      <c r="AA30" t="s">
        <v>562</v>
      </c>
      <c r="AB30" t="s">
        <v>558</v>
      </c>
      <c r="AD30">
        <v>54</v>
      </c>
      <c r="AF30" t="s">
        <v>715</v>
      </c>
      <c r="AG30" t="s">
        <v>820</v>
      </c>
      <c r="AI30" s="6">
        <v>38049</v>
      </c>
      <c r="AJ30" s="6">
        <v>41384</v>
      </c>
      <c r="AK30" t="s">
        <v>189</v>
      </c>
      <c r="AM30" t="s">
        <v>187</v>
      </c>
      <c r="AO30" t="s">
        <v>572</v>
      </c>
      <c r="AQ30" s="37">
        <v>5</v>
      </c>
      <c r="AR30" s="37">
        <v>5</v>
      </c>
      <c r="AS30" s="37"/>
      <c r="AU30" t="s">
        <v>257</v>
      </c>
      <c r="BF30" t="s">
        <v>7</v>
      </c>
    </row>
    <row r="31" spans="1:58" x14ac:dyDescent="0.35">
      <c r="A31">
        <v>35</v>
      </c>
      <c r="B31">
        <v>30</v>
      </c>
      <c r="C31">
        <v>0.80891000000000002</v>
      </c>
      <c r="D31" t="s">
        <v>591</v>
      </c>
      <c r="E31" t="s">
        <v>419</v>
      </c>
      <c r="F31" t="s">
        <v>837</v>
      </c>
      <c r="H31" t="s">
        <v>255</v>
      </c>
      <c r="I31" t="s">
        <v>256</v>
      </c>
      <c r="K31" t="s">
        <v>409</v>
      </c>
      <c r="L31" t="s">
        <v>408</v>
      </c>
      <c r="N31">
        <v>0.36880000000000002</v>
      </c>
      <c r="O31">
        <v>0</v>
      </c>
      <c r="P31" t="s">
        <v>398</v>
      </c>
      <c r="Q31" t="s">
        <v>504</v>
      </c>
      <c r="R31" s="37" t="s">
        <v>1205</v>
      </c>
      <c r="T31" s="24">
        <f t="shared" si="0"/>
        <v>1195</v>
      </c>
      <c r="U31" s="9">
        <v>1</v>
      </c>
      <c r="AA31" t="s">
        <v>562</v>
      </c>
      <c r="AB31" t="s">
        <v>558</v>
      </c>
      <c r="AD31">
        <v>54</v>
      </c>
      <c r="AF31" t="s">
        <v>716</v>
      </c>
      <c r="AG31" t="s">
        <v>820</v>
      </c>
      <c r="AI31" s="6">
        <v>39846</v>
      </c>
      <c r="AJ31" s="6">
        <v>41517</v>
      </c>
      <c r="AK31" t="s">
        <v>252</v>
      </c>
      <c r="AM31" t="s">
        <v>187</v>
      </c>
      <c r="AO31" t="s">
        <v>572</v>
      </c>
      <c r="AQ31" s="37">
        <v>1</v>
      </c>
      <c r="AR31" s="37">
        <v>1</v>
      </c>
      <c r="AS31" s="37"/>
      <c r="AU31" t="s">
        <v>257</v>
      </c>
      <c r="BF31" t="s">
        <v>7</v>
      </c>
    </row>
    <row r="32" spans="1:58" x14ac:dyDescent="0.35">
      <c r="A32">
        <v>35</v>
      </c>
      <c r="B32">
        <v>31</v>
      </c>
      <c r="C32">
        <v>0.54498000000000002</v>
      </c>
      <c r="D32" t="s">
        <v>591</v>
      </c>
      <c r="E32" t="s">
        <v>419</v>
      </c>
      <c r="F32" t="s">
        <v>837</v>
      </c>
      <c r="H32" t="s">
        <v>255</v>
      </c>
      <c r="I32" t="s">
        <v>256</v>
      </c>
      <c r="K32" t="s">
        <v>409</v>
      </c>
      <c r="L32" t="s">
        <v>408</v>
      </c>
      <c r="N32">
        <v>0.70269999999999999</v>
      </c>
      <c r="O32">
        <v>0</v>
      </c>
      <c r="P32" t="s">
        <v>398</v>
      </c>
      <c r="Q32" t="s">
        <v>504</v>
      </c>
      <c r="R32" s="37" t="s">
        <v>1205</v>
      </c>
      <c r="T32" s="24">
        <f t="shared" si="0"/>
        <v>2615</v>
      </c>
      <c r="U32" s="9">
        <v>1</v>
      </c>
      <c r="AA32" t="s">
        <v>562</v>
      </c>
      <c r="AB32" t="s">
        <v>558</v>
      </c>
      <c r="AD32">
        <v>54</v>
      </c>
      <c r="AF32" t="s">
        <v>714</v>
      </c>
      <c r="AG32" t="s">
        <v>820</v>
      </c>
      <c r="AI32" s="6">
        <v>37970</v>
      </c>
      <c r="AJ32" s="6">
        <v>41628</v>
      </c>
      <c r="AK32" t="s">
        <v>253</v>
      </c>
      <c r="AM32" t="s">
        <v>187</v>
      </c>
      <c r="AO32" t="s">
        <v>572</v>
      </c>
      <c r="AQ32" s="37">
        <v>4</v>
      </c>
      <c r="AR32" s="37">
        <v>4</v>
      </c>
      <c r="AS32" s="37"/>
      <c r="AU32" t="s">
        <v>257</v>
      </c>
      <c r="BF32" t="s">
        <v>7</v>
      </c>
    </row>
    <row r="33" spans="1:58" x14ac:dyDescent="0.35">
      <c r="A33">
        <v>35</v>
      </c>
      <c r="B33">
        <v>32</v>
      </c>
      <c r="C33">
        <v>0.80717000000000005</v>
      </c>
      <c r="D33" t="s">
        <v>591</v>
      </c>
      <c r="E33" t="s">
        <v>419</v>
      </c>
      <c r="F33" t="s">
        <v>837</v>
      </c>
      <c r="H33" t="s">
        <v>255</v>
      </c>
      <c r="I33" t="s">
        <v>256</v>
      </c>
      <c r="K33" t="s">
        <v>409</v>
      </c>
      <c r="L33" t="s">
        <v>408</v>
      </c>
      <c r="N33">
        <v>0.58130000000000004</v>
      </c>
      <c r="O33">
        <v>0</v>
      </c>
      <c r="P33" t="s">
        <v>398</v>
      </c>
      <c r="Q33" t="s">
        <v>504</v>
      </c>
      <c r="R33" s="37" t="s">
        <v>1205</v>
      </c>
      <c r="T33" s="24">
        <f t="shared" si="0"/>
        <v>2167</v>
      </c>
      <c r="U33" s="9">
        <v>1</v>
      </c>
      <c r="AA33" t="s">
        <v>562</v>
      </c>
      <c r="AB33" t="s">
        <v>558</v>
      </c>
      <c r="AD33">
        <v>54</v>
      </c>
      <c r="AF33" t="s">
        <v>711</v>
      </c>
      <c r="AG33" t="s">
        <v>820</v>
      </c>
      <c r="AI33" s="6">
        <v>38596</v>
      </c>
      <c r="AJ33" s="6">
        <v>41628</v>
      </c>
      <c r="AK33" t="s">
        <v>44</v>
      </c>
      <c r="AM33" t="s">
        <v>187</v>
      </c>
      <c r="AO33" t="s">
        <v>572</v>
      </c>
      <c r="AQ33" s="37">
        <v>7</v>
      </c>
      <c r="AR33" s="37">
        <v>7</v>
      </c>
      <c r="AS33" s="37"/>
      <c r="AU33" t="s">
        <v>257</v>
      </c>
      <c r="BF33" t="s">
        <v>7</v>
      </c>
    </row>
  </sheetData>
  <pageMargins left="0.7" right="0.7" top="0.78740157499999996" bottom="0.78740157499999996"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FDAE9-CFDB-4153-8088-BF79C2E58120}">
  <sheetPr>
    <tabColor rgb="FFFFC000"/>
  </sheetPr>
  <dimension ref="A1:BG37"/>
  <sheetViews>
    <sheetView zoomScale="90" zoomScaleNormal="90" workbookViewId="0">
      <selection activeCell="J2" sqref="J2:J37"/>
    </sheetView>
  </sheetViews>
  <sheetFormatPr baseColWidth="10" defaultRowHeight="15.5" x14ac:dyDescent="0.35"/>
  <cols>
    <col min="22" max="29" width="10.582031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36</v>
      </c>
      <c r="B2">
        <v>1</v>
      </c>
      <c r="D2" s="5" t="s">
        <v>591</v>
      </c>
      <c r="E2" t="s">
        <v>832</v>
      </c>
      <c r="F2" t="s">
        <v>460</v>
      </c>
      <c r="H2" t="s">
        <v>258</v>
      </c>
      <c r="I2" t="s">
        <v>764</v>
      </c>
      <c r="K2" t="s">
        <v>408</v>
      </c>
      <c r="L2" t="s">
        <v>408</v>
      </c>
      <c r="N2">
        <v>0.83</v>
      </c>
      <c r="O2">
        <v>0</v>
      </c>
      <c r="P2" t="s">
        <v>396</v>
      </c>
      <c r="Q2" t="s">
        <v>486</v>
      </c>
      <c r="R2" s="37" t="s">
        <v>1205</v>
      </c>
      <c r="T2">
        <v>249</v>
      </c>
      <c r="U2">
        <v>0</v>
      </c>
      <c r="Z2" t="s">
        <v>260</v>
      </c>
      <c r="AA2" t="s">
        <v>562</v>
      </c>
      <c r="AB2" t="s">
        <v>619</v>
      </c>
      <c r="AD2">
        <v>19</v>
      </c>
      <c r="AF2" t="s">
        <v>561</v>
      </c>
      <c r="AG2" t="s">
        <v>729</v>
      </c>
      <c r="AI2" s="6">
        <v>32964</v>
      </c>
      <c r="AJ2" s="6">
        <v>40543</v>
      </c>
      <c r="AK2" t="s">
        <v>345</v>
      </c>
      <c r="AO2" t="s">
        <v>569</v>
      </c>
      <c r="AQ2" s="37">
        <v>1</v>
      </c>
      <c r="AR2" s="37">
        <v>1</v>
      </c>
      <c r="AS2" s="37"/>
      <c r="AT2" t="s">
        <v>795</v>
      </c>
      <c r="AU2" t="s">
        <v>763</v>
      </c>
      <c r="AW2">
        <v>0</v>
      </c>
      <c r="BF2" t="s">
        <v>10</v>
      </c>
    </row>
    <row r="3" spans="1:59" x14ac:dyDescent="0.35">
      <c r="A3">
        <v>36</v>
      </c>
      <c r="B3">
        <v>2</v>
      </c>
      <c r="D3" s="5" t="s">
        <v>591</v>
      </c>
      <c r="E3" t="s">
        <v>832</v>
      </c>
      <c r="F3" t="s">
        <v>460</v>
      </c>
      <c r="H3" t="s">
        <v>258</v>
      </c>
      <c r="I3" t="s">
        <v>764</v>
      </c>
      <c r="K3" t="s">
        <v>408</v>
      </c>
      <c r="L3" t="s">
        <v>408</v>
      </c>
      <c r="N3">
        <v>0.6</v>
      </c>
      <c r="O3">
        <v>0</v>
      </c>
      <c r="P3" t="s">
        <v>396</v>
      </c>
      <c r="Q3" t="s">
        <v>486</v>
      </c>
      <c r="R3" s="37" t="s">
        <v>1205</v>
      </c>
      <c r="T3">
        <v>249</v>
      </c>
      <c r="U3">
        <v>0</v>
      </c>
      <c r="Z3" t="s">
        <v>260</v>
      </c>
      <c r="AA3" t="s">
        <v>562</v>
      </c>
      <c r="AB3" t="s">
        <v>619</v>
      </c>
      <c r="AD3">
        <v>19</v>
      </c>
      <c r="AF3" t="s">
        <v>561</v>
      </c>
      <c r="AG3" t="s">
        <v>729</v>
      </c>
      <c r="AI3" s="6">
        <v>32964</v>
      </c>
      <c r="AJ3" s="6">
        <v>40543</v>
      </c>
      <c r="AK3" t="s">
        <v>346</v>
      </c>
      <c r="AO3" t="s">
        <v>569</v>
      </c>
      <c r="AQ3" s="37">
        <v>2</v>
      </c>
      <c r="AR3" s="37">
        <v>2</v>
      </c>
      <c r="AS3" s="37"/>
      <c r="AT3" t="s">
        <v>795</v>
      </c>
      <c r="AU3" t="s">
        <v>763</v>
      </c>
      <c r="AW3">
        <v>0</v>
      </c>
      <c r="BF3" t="s">
        <v>10</v>
      </c>
    </row>
    <row r="4" spans="1:59" x14ac:dyDescent="0.35">
      <c r="A4">
        <v>36</v>
      </c>
      <c r="B4">
        <v>3</v>
      </c>
      <c r="D4" s="5" t="s">
        <v>591</v>
      </c>
      <c r="E4" t="s">
        <v>832</v>
      </c>
      <c r="F4" t="s">
        <v>460</v>
      </c>
      <c r="H4" t="s">
        <v>258</v>
      </c>
      <c r="I4" t="s">
        <v>764</v>
      </c>
      <c r="K4" t="s">
        <v>408</v>
      </c>
      <c r="L4" t="s">
        <v>408</v>
      </c>
      <c r="N4">
        <v>0.76</v>
      </c>
      <c r="O4">
        <v>0</v>
      </c>
      <c r="P4" t="s">
        <v>396</v>
      </c>
      <c r="Q4" t="s">
        <v>486</v>
      </c>
      <c r="R4" s="37" t="s">
        <v>1205</v>
      </c>
      <c r="T4">
        <v>252</v>
      </c>
      <c r="U4">
        <v>0</v>
      </c>
      <c r="Z4" t="s">
        <v>260</v>
      </c>
      <c r="AA4" t="s">
        <v>562</v>
      </c>
      <c r="AB4" t="s">
        <v>619</v>
      </c>
      <c r="AD4">
        <v>19</v>
      </c>
      <c r="AF4" t="s">
        <v>561</v>
      </c>
      <c r="AG4" t="s">
        <v>729</v>
      </c>
      <c r="AI4" s="6">
        <v>32874</v>
      </c>
      <c r="AJ4" s="6">
        <v>40543</v>
      </c>
      <c r="AK4" t="s">
        <v>278</v>
      </c>
      <c r="AO4" t="s">
        <v>569</v>
      </c>
      <c r="AQ4" s="37">
        <v>1</v>
      </c>
      <c r="AR4" s="37">
        <v>1</v>
      </c>
      <c r="AS4" s="37"/>
      <c r="AT4" t="s">
        <v>795</v>
      </c>
      <c r="AU4" t="s">
        <v>763</v>
      </c>
      <c r="AW4">
        <v>0</v>
      </c>
      <c r="BF4" t="s">
        <v>10</v>
      </c>
    </row>
    <row r="5" spans="1:59" x14ac:dyDescent="0.35">
      <c r="A5">
        <v>36</v>
      </c>
      <c r="B5">
        <v>4</v>
      </c>
      <c r="D5" s="5" t="s">
        <v>591</v>
      </c>
      <c r="E5" t="s">
        <v>832</v>
      </c>
      <c r="F5" t="s">
        <v>460</v>
      </c>
      <c r="H5" t="s">
        <v>258</v>
      </c>
      <c r="I5" t="s">
        <v>764</v>
      </c>
      <c r="K5" t="s">
        <v>408</v>
      </c>
      <c r="L5" t="s">
        <v>408</v>
      </c>
      <c r="N5">
        <v>0.1</v>
      </c>
      <c r="O5">
        <v>0</v>
      </c>
      <c r="P5" t="s">
        <v>396</v>
      </c>
      <c r="Q5" t="s">
        <v>486</v>
      </c>
      <c r="R5" s="37" t="s">
        <v>1205</v>
      </c>
      <c r="T5">
        <v>250</v>
      </c>
      <c r="U5">
        <v>0</v>
      </c>
      <c r="Z5" t="s">
        <v>260</v>
      </c>
      <c r="AA5" t="s">
        <v>562</v>
      </c>
      <c r="AB5" t="s">
        <v>619</v>
      </c>
      <c r="AD5">
        <v>19</v>
      </c>
      <c r="AF5" t="s">
        <v>561</v>
      </c>
      <c r="AG5" t="s">
        <v>729</v>
      </c>
      <c r="AI5" s="6">
        <v>32933</v>
      </c>
      <c r="AJ5" s="6">
        <v>40543</v>
      </c>
      <c r="AK5" t="s">
        <v>565</v>
      </c>
      <c r="AO5" t="s">
        <v>569</v>
      </c>
      <c r="AQ5" s="37">
        <v>1</v>
      </c>
      <c r="AR5" s="37">
        <v>1</v>
      </c>
      <c r="AS5" s="37"/>
      <c r="AT5" t="s">
        <v>795</v>
      </c>
      <c r="AU5" t="s">
        <v>763</v>
      </c>
      <c r="AW5">
        <v>0</v>
      </c>
      <c r="BF5" t="s">
        <v>10</v>
      </c>
    </row>
    <row r="6" spans="1:59" x14ac:dyDescent="0.35">
      <c r="A6">
        <v>36</v>
      </c>
      <c r="B6">
        <v>5</v>
      </c>
      <c r="D6" s="5" t="s">
        <v>591</v>
      </c>
      <c r="E6" t="s">
        <v>832</v>
      </c>
      <c r="F6" t="s">
        <v>460</v>
      </c>
      <c r="H6" t="s">
        <v>258</v>
      </c>
      <c r="I6" t="s">
        <v>764</v>
      </c>
      <c r="K6" t="s">
        <v>408</v>
      </c>
      <c r="L6" t="s">
        <v>408</v>
      </c>
      <c r="N6">
        <v>0.56999999999999995</v>
      </c>
      <c r="O6">
        <v>0</v>
      </c>
      <c r="P6" t="s">
        <v>396</v>
      </c>
      <c r="Q6" t="s">
        <v>486</v>
      </c>
      <c r="R6" s="37" t="s">
        <v>1205</v>
      </c>
      <c r="T6">
        <v>213</v>
      </c>
      <c r="U6">
        <v>0</v>
      </c>
      <c r="Z6" t="s">
        <v>260</v>
      </c>
      <c r="AA6" t="s">
        <v>562</v>
      </c>
      <c r="AB6" t="s">
        <v>619</v>
      </c>
      <c r="AD6">
        <v>19</v>
      </c>
      <c r="AF6" t="s">
        <v>561</v>
      </c>
      <c r="AG6" t="s">
        <v>729</v>
      </c>
      <c r="AI6" s="6">
        <v>34060</v>
      </c>
      <c r="AJ6" s="6">
        <v>40543</v>
      </c>
      <c r="AK6" t="s">
        <v>566</v>
      </c>
      <c r="AO6" t="s">
        <v>569</v>
      </c>
      <c r="AQ6" s="37">
        <v>1</v>
      </c>
      <c r="AR6" s="37">
        <v>1</v>
      </c>
      <c r="AS6" s="37"/>
      <c r="AT6" t="s">
        <v>795</v>
      </c>
      <c r="AU6" t="s">
        <v>763</v>
      </c>
      <c r="AW6">
        <v>0</v>
      </c>
      <c r="BF6" t="s">
        <v>10</v>
      </c>
    </row>
    <row r="7" spans="1:59" x14ac:dyDescent="0.35">
      <c r="A7">
        <v>36</v>
      </c>
      <c r="B7">
        <v>6</v>
      </c>
      <c r="D7" s="5" t="s">
        <v>591</v>
      </c>
      <c r="E7" t="s">
        <v>832</v>
      </c>
      <c r="F7" t="s">
        <v>460</v>
      </c>
      <c r="H7" t="s">
        <v>258</v>
      </c>
      <c r="I7" t="s">
        <v>764</v>
      </c>
      <c r="K7" t="s">
        <v>408</v>
      </c>
      <c r="L7" t="s">
        <v>408</v>
      </c>
      <c r="N7">
        <v>0.54</v>
      </c>
      <c r="O7">
        <v>0</v>
      </c>
      <c r="P7" t="s">
        <v>396</v>
      </c>
      <c r="Q7" t="s">
        <v>486</v>
      </c>
      <c r="R7" s="37" t="s">
        <v>1205</v>
      </c>
      <c r="T7">
        <v>250</v>
      </c>
      <c r="U7">
        <v>0</v>
      </c>
      <c r="Z7" t="s">
        <v>260</v>
      </c>
      <c r="AA7" t="s">
        <v>562</v>
      </c>
      <c r="AB7" t="s">
        <v>619</v>
      </c>
      <c r="AD7">
        <v>19</v>
      </c>
      <c r="AF7" t="s">
        <v>561</v>
      </c>
      <c r="AG7" t="s">
        <v>729</v>
      </c>
      <c r="AI7" s="6">
        <v>32933</v>
      </c>
      <c r="AJ7" s="6">
        <v>40543</v>
      </c>
      <c r="AK7" t="s">
        <v>372</v>
      </c>
      <c r="AO7" t="s">
        <v>569</v>
      </c>
      <c r="AQ7" s="37">
        <v>2</v>
      </c>
      <c r="AR7" s="37">
        <v>2</v>
      </c>
      <c r="AS7" s="37"/>
      <c r="AT7" t="s">
        <v>795</v>
      </c>
      <c r="AU7" t="s">
        <v>763</v>
      </c>
      <c r="AW7">
        <v>0</v>
      </c>
      <c r="BF7" t="s">
        <v>10</v>
      </c>
    </row>
    <row r="8" spans="1:59" x14ac:dyDescent="0.35">
      <c r="A8">
        <v>36</v>
      </c>
      <c r="B8">
        <v>7</v>
      </c>
      <c r="D8" s="5" t="s">
        <v>591</v>
      </c>
      <c r="E8" t="s">
        <v>832</v>
      </c>
      <c r="F8" t="s">
        <v>460</v>
      </c>
      <c r="H8" t="s">
        <v>258</v>
      </c>
      <c r="I8" t="s">
        <v>764</v>
      </c>
      <c r="K8" t="s">
        <v>408</v>
      </c>
      <c r="L8" t="s">
        <v>408</v>
      </c>
      <c r="N8" s="9">
        <v>0.88</v>
      </c>
      <c r="O8">
        <v>0</v>
      </c>
      <c r="P8" t="s">
        <v>396</v>
      </c>
      <c r="Q8" t="s">
        <v>486</v>
      </c>
      <c r="R8" s="37" t="s">
        <v>1205</v>
      </c>
      <c r="T8">
        <v>250</v>
      </c>
      <c r="U8">
        <v>0</v>
      </c>
      <c r="Z8" t="s">
        <v>260</v>
      </c>
      <c r="AA8" t="s">
        <v>562</v>
      </c>
      <c r="AB8" t="s">
        <v>619</v>
      </c>
      <c r="AD8">
        <v>19</v>
      </c>
      <c r="AF8" t="s">
        <v>561</v>
      </c>
      <c r="AG8" t="s">
        <v>729</v>
      </c>
      <c r="AI8" s="6">
        <v>32933</v>
      </c>
      <c r="AJ8" s="6">
        <v>40543</v>
      </c>
      <c r="AK8" t="s">
        <v>543</v>
      </c>
      <c r="AO8" t="s">
        <v>569</v>
      </c>
      <c r="AQ8" s="37">
        <v>3</v>
      </c>
      <c r="AR8" s="37">
        <v>3</v>
      </c>
      <c r="AS8" s="37"/>
      <c r="AT8" t="s">
        <v>795</v>
      </c>
      <c r="AU8" t="s">
        <v>763</v>
      </c>
      <c r="AW8">
        <v>0</v>
      </c>
      <c r="BF8" t="s">
        <v>10</v>
      </c>
    </row>
    <row r="9" spans="1:59" x14ac:dyDescent="0.35">
      <c r="A9">
        <v>36</v>
      </c>
      <c r="B9">
        <v>8</v>
      </c>
      <c r="C9" s="9"/>
      <c r="D9" s="5" t="s">
        <v>591</v>
      </c>
      <c r="E9" t="s">
        <v>832</v>
      </c>
      <c r="F9" t="s">
        <v>460</v>
      </c>
      <c r="H9" t="s">
        <v>258</v>
      </c>
      <c r="I9" t="s">
        <v>764</v>
      </c>
      <c r="K9" t="s">
        <v>408</v>
      </c>
      <c r="L9" t="s">
        <v>408</v>
      </c>
      <c r="N9" s="9">
        <v>0.64</v>
      </c>
      <c r="O9">
        <v>0</v>
      </c>
      <c r="P9" t="s">
        <v>396</v>
      </c>
      <c r="Q9" t="s">
        <v>486</v>
      </c>
      <c r="R9" s="37" t="s">
        <v>1205</v>
      </c>
      <c r="S9" s="9"/>
      <c r="T9" s="9">
        <v>250</v>
      </c>
      <c r="U9">
        <v>0</v>
      </c>
      <c r="Z9" t="s">
        <v>260</v>
      </c>
      <c r="AA9" t="s">
        <v>562</v>
      </c>
      <c r="AB9" t="s">
        <v>619</v>
      </c>
      <c r="AD9">
        <v>20</v>
      </c>
      <c r="AF9" t="s">
        <v>561</v>
      </c>
      <c r="AG9" t="s">
        <v>729</v>
      </c>
      <c r="AI9" s="6">
        <v>34029</v>
      </c>
      <c r="AJ9" s="6">
        <v>40543</v>
      </c>
      <c r="AK9" t="s">
        <v>544</v>
      </c>
      <c r="AO9" t="s">
        <v>569</v>
      </c>
      <c r="AQ9" s="37">
        <v>3</v>
      </c>
      <c r="AR9" s="37">
        <v>3</v>
      </c>
      <c r="AS9" s="37"/>
      <c r="AT9" t="s">
        <v>795</v>
      </c>
      <c r="AU9" t="s">
        <v>763</v>
      </c>
      <c r="AW9">
        <v>0</v>
      </c>
      <c r="BF9" t="s">
        <v>10</v>
      </c>
    </row>
    <row r="10" spans="1:59" x14ac:dyDescent="0.35">
      <c r="A10">
        <v>36</v>
      </c>
      <c r="B10">
        <v>9</v>
      </c>
      <c r="C10" s="9"/>
      <c r="D10" s="5" t="s">
        <v>591</v>
      </c>
      <c r="E10" t="s">
        <v>832</v>
      </c>
      <c r="F10" t="s">
        <v>460</v>
      </c>
      <c r="H10" t="s">
        <v>258</v>
      </c>
      <c r="I10" t="s">
        <v>764</v>
      </c>
      <c r="K10" t="s">
        <v>408</v>
      </c>
      <c r="L10" t="s">
        <v>408</v>
      </c>
      <c r="N10" s="9">
        <v>0.15</v>
      </c>
      <c r="O10">
        <v>0</v>
      </c>
      <c r="P10" t="s">
        <v>396</v>
      </c>
      <c r="Q10" t="s">
        <v>486</v>
      </c>
      <c r="R10" s="37" t="s">
        <v>1205</v>
      </c>
      <c r="S10" s="9"/>
      <c r="T10" s="9">
        <v>201</v>
      </c>
      <c r="U10">
        <v>0</v>
      </c>
      <c r="Z10" t="s">
        <v>260</v>
      </c>
      <c r="AA10" t="s">
        <v>562</v>
      </c>
      <c r="AB10" t="s">
        <v>619</v>
      </c>
      <c r="AD10">
        <v>20</v>
      </c>
      <c r="AF10" t="s">
        <v>561</v>
      </c>
      <c r="AG10" t="s">
        <v>729</v>
      </c>
      <c r="AI10" s="6">
        <v>34425</v>
      </c>
      <c r="AJ10" s="6">
        <v>40543</v>
      </c>
      <c r="AK10" t="s">
        <v>545</v>
      </c>
      <c r="AO10" t="s">
        <v>569</v>
      </c>
      <c r="AQ10" s="37">
        <v>1</v>
      </c>
      <c r="AR10" s="37">
        <v>1</v>
      </c>
      <c r="AS10" s="37"/>
      <c r="AT10" t="s">
        <v>795</v>
      </c>
      <c r="AU10" t="s">
        <v>763</v>
      </c>
      <c r="AW10">
        <v>0</v>
      </c>
      <c r="BF10" t="s">
        <v>10</v>
      </c>
    </row>
    <row r="11" spans="1:59" x14ac:dyDescent="0.35">
      <c r="A11">
        <v>36</v>
      </c>
      <c r="B11">
        <v>10</v>
      </c>
      <c r="C11" s="9"/>
      <c r="D11" s="5" t="s">
        <v>591</v>
      </c>
      <c r="E11" t="s">
        <v>460</v>
      </c>
      <c r="F11" t="s">
        <v>832</v>
      </c>
      <c r="H11" t="s">
        <v>764</v>
      </c>
      <c r="I11" t="s">
        <v>258</v>
      </c>
      <c r="K11" t="s">
        <v>408</v>
      </c>
      <c r="L11" t="s">
        <v>408</v>
      </c>
      <c r="N11" s="9">
        <v>0.6</v>
      </c>
      <c r="O11">
        <v>0</v>
      </c>
      <c r="P11" t="s">
        <v>396</v>
      </c>
      <c r="Q11" t="s">
        <v>486</v>
      </c>
      <c r="R11" s="37" t="s">
        <v>1205</v>
      </c>
      <c r="T11">
        <v>249</v>
      </c>
      <c r="U11">
        <v>0</v>
      </c>
      <c r="Z11" t="s">
        <v>1202</v>
      </c>
      <c r="AA11" t="s">
        <v>562</v>
      </c>
      <c r="AB11" t="s">
        <v>619</v>
      </c>
      <c r="AD11">
        <v>19</v>
      </c>
      <c r="AF11" t="s">
        <v>729</v>
      </c>
      <c r="AG11" t="s">
        <v>561</v>
      </c>
      <c r="AI11" s="6">
        <v>32964</v>
      </c>
      <c r="AJ11" s="6">
        <v>40543</v>
      </c>
      <c r="AK11" t="s">
        <v>345</v>
      </c>
      <c r="AO11" t="s">
        <v>569</v>
      </c>
      <c r="AQ11" s="37">
        <v>1</v>
      </c>
      <c r="AR11" s="37">
        <v>1</v>
      </c>
      <c r="AS11" s="37"/>
      <c r="AT11" t="s">
        <v>795</v>
      </c>
      <c r="AU11" t="s">
        <v>763</v>
      </c>
      <c r="AW11">
        <v>0</v>
      </c>
      <c r="BF11" t="s">
        <v>10</v>
      </c>
    </row>
    <row r="12" spans="1:59" x14ac:dyDescent="0.35">
      <c r="A12">
        <v>36</v>
      </c>
      <c r="B12">
        <v>11</v>
      </c>
      <c r="C12" s="9"/>
      <c r="D12" s="5" t="s">
        <v>591</v>
      </c>
      <c r="E12" t="s">
        <v>460</v>
      </c>
      <c r="F12" t="s">
        <v>832</v>
      </c>
      <c r="H12" t="s">
        <v>764</v>
      </c>
      <c r="I12" t="s">
        <v>258</v>
      </c>
      <c r="K12" t="s">
        <v>408</v>
      </c>
      <c r="L12" t="s">
        <v>408</v>
      </c>
      <c r="N12" s="9">
        <v>0.05</v>
      </c>
      <c r="O12">
        <v>0</v>
      </c>
      <c r="P12" t="s">
        <v>396</v>
      </c>
      <c r="Q12" t="s">
        <v>486</v>
      </c>
      <c r="R12" s="37" t="s">
        <v>1205</v>
      </c>
      <c r="T12">
        <v>249</v>
      </c>
      <c r="U12">
        <v>0</v>
      </c>
      <c r="Z12" t="s">
        <v>1202</v>
      </c>
      <c r="AA12" t="s">
        <v>562</v>
      </c>
      <c r="AB12" t="s">
        <v>619</v>
      </c>
      <c r="AD12">
        <v>19</v>
      </c>
      <c r="AF12" t="s">
        <v>729</v>
      </c>
      <c r="AG12" t="s">
        <v>561</v>
      </c>
      <c r="AI12" s="6">
        <v>32964</v>
      </c>
      <c r="AJ12" s="6">
        <v>40543</v>
      </c>
      <c r="AK12" t="s">
        <v>346</v>
      </c>
      <c r="AO12" t="s">
        <v>569</v>
      </c>
      <c r="AQ12" s="37">
        <v>2</v>
      </c>
      <c r="AR12" s="37">
        <v>2</v>
      </c>
      <c r="AS12" s="37"/>
      <c r="AT12" t="s">
        <v>795</v>
      </c>
      <c r="AU12" t="s">
        <v>763</v>
      </c>
      <c r="AW12">
        <v>0</v>
      </c>
      <c r="BF12" t="s">
        <v>10</v>
      </c>
    </row>
    <row r="13" spans="1:59" x14ac:dyDescent="0.35">
      <c r="A13">
        <v>36</v>
      </c>
      <c r="B13">
        <v>12</v>
      </c>
      <c r="C13" s="9"/>
      <c r="D13" s="5" t="s">
        <v>591</v>
      </c>
      <c r="E13" t="s">
        <v>460</v>
      </c>
      <c r="F13" t="s">
        <v>832</v>
      </c>
      <c r="H13" t="s">
        <v>764</v>
      </c>
      <c r="I13" t="s">
        <v>258</v>
      </c>
      <c r="K13" t="s">
        <v>408</v>
      </c>
      <c r="L13" t="s">
        <v>408</v>
      </c>
      <c r="N13" s="9">
        <v>0.72</v>
      </c>
      <c r="O13">
        <v>0</v>
      </c>
      <c r="P13" t="s">
        <v>396</v>
      </c>
      <c r="Q13" t="s">
        <v>486</v>
      </c>
      <c r="R13" s="37" t="s">
        <v>1205</v>
      </c>
      <c r="T13">
        <v>252</v>
      </c>
      <c r="U13">
        <v>0</v>
      </c>
      <c r="Z13" t="s">
        <v>1202</v>
      </c>
      <c r="AA13" t="s">
        <v>562</v>
      </c>
      <c r="AB13" t="s">
        <v>619</v>
      </c>
      <c r="AD13">
        <v>19</v>
      </c>
      <c r="AF13" t="s">
        <v>729</v>
      </c>
      <c r="AG13" t="s">
        <v>561</v>
      </c>
      <c r="AI13" s="6">
        <v>32874</v>
      </c>
      <c r="AJ13" s="6">
        <v>40543</v>
      </c>
      <c r="AK13" t="s">
        <v>278</v>
      </c>
      <c r="AO13" t="s">
        <v>569</v>
      </c>
      <c r="AQ13" s="37">
        <v>1</v>
      </c>
      <c r="AR13" s="37">
        <v>1</v>
      </c>
      <c r="AS13" s="37"/>
      <c r="AT13" t="s">
        <v>795</v>
      </c>
      <c r="AU13" t="s">
        <v>763</v>
      </c>
      <c r="AW13">
        <v>0</v>
      </c>
      <c r="BF13" t="s">
        <v>10</v>
      </c>
    </row>
    <row r="14" spans="1:59" x14ac:dyDescent="0.35">
      <c r="A14">
        <v>36</v>
      </c>
      <c r="B14">
        <v>13</v>
      </c>
      <c r="C14" s="9"/>
      <c r="D14" s="5" t="s">
        <v>591</v>
      </c>
      <c r="E14" t="s">
        <v>460</v>
      </c>
      <c r="F14" t="s">
        <v>832</v>
      </c>
      <c r="H14" t="s">
        <v>764</v>
      </c>
      <c r="I14" t="s">
        <v>258</v>
      </c>
      <c r="K14" t="s">
        <v>408</v>
      </c>
      <c r="L14" t="s">
        <v>408</v>
      </c>
      <c r="N14" s="9">
        <v>0.62</v>
      </c>
      <c r="O14">
        <v>0</v>
      </c>
      <c r="P14" t="s">
        <v>396</v>
      </c>
      <c r="Q14" t="s">
        <v>486</v>
      </c>
      <c r="R14" s="37" t="s">
        <v>1205</v>
      </c>
      <c r="T14">
        <v>250</v>
      </c>
      <c r="U14">
        <v>0</v>
      </c>
      <c r="Z14" t="s">
        <v>1202</v>
      </c>
      <c r="AA14" t="s">
        <v>562</v>
      </c>
      <c r="AB14" t="s">
        <v>619</v>
      </c>
      <c r="AD14">
        <v>19</v>
      </c>
      <c r="AF14" t="s">
        <v>729</v>
      </c>
      <c r="AG14" t="s">
        <v>561</v>
      </c>
      <c r="AI14" s="6">
        <v>32933</v>
      </c>
      <c r="AJ14" s="6">
        <v>40543</v>
      </c>
      <c r="AK14" t="s">
        <v>565</v>
      </c>
      <c r="AO14" t="s">
        <v>569</v>
      </c>
      <c r="AQ14" s="37">
        <v>1</v>
      </c>
      <c r="AR14" s="37">
        <v>1</v>
      </c>
      <c r="AS14" s="37"/>
      <c r="AT14" t="s">
        <v>795</v>
      </c>
      <c r="AU14" t="s">
        <v>763</v>
      </c>
      <c r="AW14">
        <v>0</v>
      </c>
      <c r="BF14" t="s">
        <v>10</v>
      </c>
    </row>
    <row r="15" spans="1:59" x14ac:dyDescent="0.35">
      <c r="A15">
        <v>36</v>
      </c>
      <c r="B15">
        <v>14</v>
      </c>
      <c r="D15" s="5" t="s">
        <v>591</v>
      </c>
      <c r="E15" t="s">
        <v>460</v>
      </c>
      <c r="F15" t="s">
        <v>832</v>
      </c>
      <c r="H15" t="s">
        <v>764</v>
      </c>
      <c r="I15" t="s">
        <v>258</v>
      </c>
      <c r="K15" t="s">
        <v>408</v>
      </c>
      <c r="L15" t="s">
        <v>408</v>
      </c>
      <c r="N15" s="9">
        <v>0.06</v>
      </c>
      <c r="O15">
        <v>0</v>
      </c>
      <c r="P15" t="s">
        <v>396</v>
      </c>
      <c r="Q15" t="s">
        <v>486</v>
      </c>
      <c r="R15" s="37" t="s">
        <v>1205</v>
      </c>
      <c r="T15">
        <v>213</v>
      </c>
      <c r="U15">
        <v>0</v>
      </c>
      <c r="Z15" t="s">
        <v>1202</v>
      </c>
      <c r="AA15" t="s">
        <v>562</v>
      </c>
      <c r="AB15" t="s">
        <v>619</v>
      </c>
      <c r="AD15">
        <v>19</v>
      </c>
      <c r="AF15" t="s">
        <v>729</v>
      </c>
      <c r="AG15" t="s">
        <v>561</v>
      </c>
      <c r="AI15" s="6">
        <v>34060</v>
      </c>
      <c r="AJ15" s="6">
        <v>40543</v>
      </c>
      <c r="AK15" t="s">
        <v>566</v>
      </c>
      <c r="AO15" t="s">
        <v>569</v>
      </c>
      <c r="AQ15" s="37">
        <v>1</v>
      </c>
      <c r="AR15" s="37">
        <v>1</v>
      </c>
      <c r="AS15" s="37"/>
      <c r="AT15" t="s">
        <v>795</v>
      </c>
      <c r="AU15" t="s">
        <v>763</v>
      </c>
      <c r="AW15">
        <v>0</v>
      </c>
      <c r="BF15" t="s">
        <v>10</v>
      </c>
    </row>
    <row r="16" spans="1:59" x14ac:dyDescent="0.35">
      <c r="A16">
        <v>36</v>
      </c>
      <c r="B16">
        <v>15</v>
      </c>
      <c r="D16" s="5" t="s">
        <v>591</v>
      </c>
      <c r="E16" t="s">
        <v>460</v>
      </c>
      <c r="F16" t="s">
        <v>832</v>
      </c>
      <c r="H16" t="s">
        <v>764</v>
      </c>
      <c r="I16" t="s">
        <v>258</v>
      </c>
      <c r="K16" t="s">
        <v>408</v>
      </c>
      <c r="L16" t="s">
        <v>408</v>
      </c>
      <c r="N16" s="9">
        <v>0.19</v>
      </c>
      <c r="O16">
        <v>0</v>
      </c>
      <c r="P16" t="s">
        <v>396</v>
      </c>
      <c r="Q16" t="s">
        <v>486</v>
      </c>
      <c r="R16" s="37" t="s">
        <v>1205</v>
      </c>
      <c r="T16">
        <v>250</v>
      </c>
      <c r="U16">
        <v>0</v>
      </c>
      <c r="Z16" t="s">
        <v>1202</v>
      </c>
      <c r="AA16" t="s">
        <v>562</v>
      </c>
      <c r="AB16" t="s">
        <v>619</v>
      </c>
      <c r="AD16">
        <v>19</v>
      </c>
      <c r="AF16" t="s">
        <v>729</v>
      </c>
      <c r="AG16" t="s">
        <v>561</v>
      </c>
      <c r="AI16" s="6">
        <v>32933</v>
      </c>
      <c r="AJ16" s="6">
        <v>40543</v>
      </c>
      <c r="AK16" t="s">
        <v>372</v>
      </c>
      <c r="AO16" t="s">
        <v>569</v>
      </c>
      <c r="AQ16" s="37">
        <v>2</v>
      </c>
      <c r="AR16" s="37">
        <v>2</v>
      </c>
      <c r="AS16" s="37"/>
      <c r="AT16" t="s">
        <v>795</v>
      </c>
      <c r="AU16" t="s">
        <v>763</v>
      </c>
      <c r="AW16">
        <v>0</v>
      </c>
      <c r="BF16" t="s">
        <v>10</v>
      </c>
    </row>
    <row r="17" spans="1:58" x14ac:dyDescent="0.35">
      <c r="A17">
        <v>36</v>
      </c>
      <c r="B17">
        <v>16</v>
      </c>
      <c r="C17" s="9"/>
      <c r="D17" s="5" t="s">
        <v>591</v>
      </c>
      <c r="E17" t="s">
        <v>460</v>
      </c>
      <c r="F17" t="s">
        <v>832</v>
      </c>
      <c r="H17" t="s">
        <v>764</v>
      </c>
      <c r="I17" t="s">
        <v>258</v>
      </c>
      <c r="K17" t="s">
        <v>408</v>
      </c>
      <c r="L17" t="s">
        <v>408</v>
      </c>
      <c r="N17" s="9">
        <v>0.26</v>
      </c>
      <c r="O17">
        <v>0</v>
      </c>
      <c r="P17" t="s">
        <v>396</v>
      </c>
      <c r="Q17" t="s">
        <v>486</v>
      </c>
      <c r="R17" s="37" t="s">
        <v>1205</v>
      </c>
      <c r="T17">
        <v>250</v>
      </c>
      <c r="U17">
        <v>0</v>
      </c>
      <c r="Z17" t="s">
        <v>1202</v>
      </c>
      <c r="AA17" t="s">
        <v>562</v>
      </c>
      <c r="AB17" t="s">
        <v>619</v>
      </c>
      <c r="AD17">
        <v>19</v>
      </c>
      <c r="AF17" t="s">
        <v>729</v>
      </c>
      <c r="AG17" t="s">
        <v>561</v>
      </c>
      <c r="AI17" s="6">
        <v>32933</v>
      </c>
      <c r="AJ17" s="6">
        <v>40543</v>
      </c>
      <c r="AK17" t="s">
        <v>543</v>
      </c>
      <c r="AO17" t="s">
        <v>569</v>
      </c>
      <c r="AQ17" s="37">
        <v>3</v>
      </c>
      <c r="AR17" s="37">
        <v>3</v>
      </c>
      <c r="AS17" s="37"/>
      <c r="AT17" t="s">
        <v>795</v>
      </c>
      <c r="AU17" t="s">
        <v>763</v>
      </c>
      <c r="AW17">
        <v>0</v>
      </c>
      <c r="BF17" t="s">
        <v>10</v>
      </c>
    </row>
    <row r="18" spans="1:58" x14ac:dyDescent="0.35">
      <c r="A18">
        <v>36</v>
      </c>
      <c r="B18">
        <v>17</v>
      </c>
      <c r="C18" s="9"/>
      <c r="D18" s="5" t="s">
        <v>591</v>
      </c>
      <c r="E18" t="s">
        <v>460</v>
      </c>
      <c r="F18" t="s">
        <v>832</v>
      </c>
      <c r="H18" t="s">
        <v>764</v>
      </c>
      <c r="I18" t="s">
        <v>258</v>
      </c>
      <c r="K18" t="s">
        <v>408</v>
      </c>
      <c r="L18" t="s">
        <v>408</v>
      </c>
      <c r="N18" s="9">
        <v>0.56000000000000005</v>
      </c>
      <c r="O18">
        <v>0</v>
      </c>
      <c r="P18" t="s">
        <v>396</v>
      </c>
      <c r="Q18" t="s">
        <v>486</v>
      </c>
      <c r="R18" s="37" t="s">
        <v>1205</v>
      </c>
      <c r="S18" s="9"/>
      <c r="T18" s="9">
        <v>250</v>
      </c>
      <c r="U18">
        <v>0</v>
      </c>
      <c r="Z18" t="s">
        <v>1202</v>
      </c>
      <c r="AA18" t="s">
        <v>562</v>
      </c>
      <c r="AB18" t="s">
        <v>619</v>
      </c>
      <c r="AD18">
        <v>20</v>
      </c>
      <c r="AF18" t="s">
        <v>729</v>
      </c>
      <c r="AG18" t="s">
        <v>561</v>
      </c>
      <c r="AI18" s="6">
        <v>34029</v>
      </c>
      <c r="AJ18" s="6">
        <v>40543</v>
      </c>
      <c r="AK18" t="s">
        <v>544</v>
      </c>
      <c r="AO18" t="s">
        <v>569</v>
      </c>
      <c r="AQ18" s="37">
        <v>3</v>
      </c>
      <c r="AR18" s="37">
        <v>3</v>
      </c>
      <c r="AS18" s="37"/>
      <c r="AT18" t="s">
        <v>795</v>
      </c>
      <c r="AU18" t="s">
        <v>763</v>
      </c>
      <c r="AW18">
        <v>0</v>
      </c>
      <c r="BF18" t="s">
        <v>10</v>
      </c>
    </row>
    <row r="19" spans="1:58" x14ac:dyDescent="0.35">
      <c r="A19">
        <v>36</v>
      </c>
      <c r="B19">
        <v>18</v>
      </c>
      <c r="C19" s="9"/>
      <c r="D19" s="5" t="s">
        <v>591</v>
      </c>
      <c r="E19" t="s">
        <v>460</v>
      </c>
      <c r="F19" t="s">
        <v>832</v>
      </c>
      <c r="H19" t="s">
        <v>764</v>
      </c>
      <c r="I19" t="s">
        <v>258</v>
      </c>
      <c r="K19" t="s">
        <v>408</v>
      </c>
      <c r="L19" t="s">
        <v>408</v>
      </c>
      <c r="N19" s="9">
        <v>0.61</v>
      </c>
      <c r="O19">
        <v>0</v>
      </c>
      <c r="P19" t="s">
        <v>396</v>
      </c>
      <c r="Q19" t="s">
        <v>486</v>
      </c>
      <c r="R19" s="37" t="s">
        <v>1205</v>
      </c>
      <c r="S19" s="9"/>
      <c r="T19" s="9">
        <v>201</v>
      </c>
      <c r="U19">
        <v>0</v>
      </c>
      <c r="Z19" t="s">
        <v>1202</v>
      </c>
      <c r="AA19" t="s">
        <v>562</v>
      </c>
      <c r="AB19" t="s">
        <v>619</v>
      </c>
      <c r="AD19">
        <v>20</v>
      </c>
      <c r="AF19" t="s">
        <v>729</v>
      </c>
      <c r="AG19" t="s">
        <v>561</v>
      </c>
      <c r="AI19" s="6">
        <v>34425</v>
      </c>
      <c r="AJ19" s="6">
        <v>40543</v>
      </c>
      <c r="AK19" t="s">
        <v>545</v>
      </c>
      <c r="AO19" t="s">
        <v>569</v>
      </c>
      <c r="AQ19" s="37">
        <v>1</v>
      </c>
      <c r="AR19" s="37">
        <v>1</v>
      </c>
      <c r="AS19" s="37"/>
      <c r="AT19" t="s">
        <v>795</v>
      </c>
      <c r="AU19" t="s">
        <v>763</v>
      </c>
      <c r="AW19">
        <v>0</v>
      </c>
      <c r="BF19" t="s">
        <v>10</v>
      </c>
    </row>
    <row r="20" spans="1:58" x14ac:dyDescent="0.35">
      <c r="A20">
        <v>36</v>
      </c>
      <c r="B20">
        <v>19</v>
      </c>
      <c r="C20" s="9"/>
      <c r="D20" s="5" t="s">
        <v>591</v>
      </c>
      <c r="E20" t="s">
        <v>832</v>
      </c>
      <c r="F20" t="s">
        <v>460</v>
      </c>
      <c r="H20" t="s">
        <v>259</v>
      </c>
      <c r="I20" t="s">
        <v>764</v>
      </c>
      <c r="K20" t="s">
        <v>408</v>
      </c>
      <c r="L20" t="s">
        <v>408</v>
      </c>
      <c r="N20">
        <v>0.77</v>
      </c>
      <c r="O20">
        <v>0</v>
      </c>
      <c r="P20" t="s">
        <v>396</v>
      </c>
      <c r="Q20" t="s">
        <v>486</v>
      </c>
      <c r="R20" s="37" t="s">
        <v>1205</v>
      </c>
      <c r="T20">
        <v>249</v>
      </c>
      <c r="U20">
        <v>0</v>
      </c>
      <c r="Z20" t="s">
        <v>260</v>
      </c>
      <c r="AA20" t="s">
        <v>562</v>
      </c>
      <c r="AB20" t="s">
        <v>619</v>
      </c>
      <c r="AD20">
        <v>19</v>
      </c>
      <c r="AF20" t="s">
        <v>561</v>
      </c>
      <c r="AG20" t="s">
        <v>729</v>
      </c>
      <c r="AI20" s="6">
        <v>32964</v>
      </c>
      <c r="AJ20" s="6">
        <v>40543</v>
      </c>
      <c r="AK20" t="s">
        <v>345</v>
      </c>
      <c r="AO20" t="s">
        <v>569</v>
      </c>
      <c r="AQ20" s="37">
        <v>1</v>
      </c>
      <c r="AR20" s="37">
        <v>1</v>
      </c>
      <c r="AS20" s="37"/>
      <c r="AT20" t="s">
        <v>795</v>
      </c>
      <c r="AU20" t="s">
        <v>763</v>
      </c>
      <c r="AW20">
        <v>0</v>
      </c>
      <c r="BF20" t="s">
        <v>10</v>
      </c>
    </row>
    <row r="21" spans="1:58" x14ac:dyDescent="0.35">
      <c r="A21">
        <v>36</v>
      </c>
      <c r="B21">
        <v>20</v>
      </c>
      <c r="C21" s="9"/>
      <c r="D21" s="5" t="s">
        <v>591</v>
      </c>
      <c r="E21" t="s">
        <v>832</v>
      </c>
      <c r="F21" t="s">
        <v>460</v>
      </c>
      <c r="H21" t="s">
        <v>259</v>
      </c>
      <c r="I21" t="s">
        <v>764</v>
      </c>
      <c r="K21" t="s">
        <v>408</v>
      </c>
      <c r="L21" t="s">
        <v>408</v>
      </c>
      <c r="N21">
        <v>0.85</v>
      </c>
      <c r="O21">
        <v>0</v>
      </c>
      <c r="P21" t="s">
        <v>396</v>
      </c>
      <c r="Q21" t="s">
        <v>486</v>
      </c>
      <c r="R21" s="37" t="s">
        <v>1205</v>
      </c>
      <c r="T21">
        <v>249</v>
      </c>
      <c r="U21">
        <v>0</v>
      </c>
      <c r="Z21" t="s">
        <v>260</v>
      </c>
      <c r="AA21" t="s">
        <v>562</v>
      </c>
      <c r="AB21" t="s">
        <v>619</v>
      </c>
      <c r="AD21">
        <v>19</v>
      </c>
      <c r="AF21" t="s">
        <v>561</v>
      </c>
      <c r="AG21" t="s">
        <v>729</v>
      </c>
      <c r="AI21" s="6">
        <v>32964</v>
      </c>
      <c r="AJ21" s="6">
        <v>40543</v>
      </c>
      <c r="AK21" t="s">
        <v>346</v>
      </c>
      <c r="AO21" t="s">
        <v>569</v>
      </c>
      <c r="AQ21" s="37">
        <v>1</v>
      </c>
      <c r="AR21" s="37">
        <v>1</v>
      </c>
      <c r="AS21" s="37"/>
      <c r="AT21" t="s">
        <v>795</v>
      </c>
      <c r="AU21" t="s">
        <v>763</v>
      </c>
      <c r="AW21">
        <v>0</v>
      </c>
      <c r="BF21" t="s">
        <v>10</v>
      </c>
    </row>
    <row r="22" spans="1:58" x14ac:dyDescent="0.35">
      <c r="A22">
        <v>36</v>
      </c>
      <c r="B22">
        <v>21</v>
      </c>
      <c r="C22" s="9"/>
      <c r="D22" s="5" t="s">
        <v>591</v>
      </c>
      <c r="E22" t="s">
        <v>832</v>
      </c>
      <c r="F22" t="s">
        <v>460</v>
      </c>
      <c r="H22" t="s">
        <v>259</v>
      </c>
      <c r="I22" t="s">
        <v>764</v>
      </c>
      <c r="K22" t="s">
        <v>408</v>
      </c>
      <c r="L22" t="s">
        <v>408</v>
      </c>
      <c r="N22">
        <v>0.97</v>
      </c>
      <c r="O22">
        <v>0</v>
      </c>
      <c r="P22" t="s">
        <v>396</v>
      </c>
      <c r="Q22" t="s">
        <v>486</v>
      </c>
      <c r="R22" s="37" t="s">
        <v>1205</v>
      </c>
      <c r="T22">
        <v>252</v>
      </c>
      <c r="U22">
        <v>0</v>
      </c>
      <c r="Z22" t="s">
        <v>260</v>
      </c>
      <c r="AA22" t="s">
        <v>562</v>
      </c>
      <c r="AB22" t="s">
        <v>619</v>
      </c>
      <c r="AD22">
        <v>19</v>
      </c>
      <c r="AF22" t="s">
        <v>561</v>
      </c>
      <c r="AG22" t="s">
        <v>729</v>
      </c>
      <c r="AI22" s="6">
        <v>32874</v>
      </c>
      <c r="AJ22" s="6">
        <v>40543</v>
      </c>
      <c r="AK22" t="s">
        <v>278</v>
      </c>
      <c r="AO22" t="s">
        <v>569</v>
      </c>
      <c r="AQ22" s="37">
        <v>1</v>
      </c>
      <c r="AR22" s="37">
        <v>1</v>
      </c>
      <c r="AS22" s="37"/>
      <c r="AT22" t="s">
        <v>795</v>
      </c>
      <c r="AU22" t="s">
        <v>763</v>
      </c>
      <c r="AW22">
        <v>0</v>
      </c>
      <c r="BF22" t="s">
        <v>10</v>
      </c>
    </row>
    <row r="23" spans="1:58" x14ac:dyDescent="0.35">
      <c r="A23">
        <v>36</v>
      </c>
      <c r="B23">
        <v>22</v>
      </c>
      <c r="C23" s="9"/>
      <c r="D23" s="5" t="s">
        <v>591</v>
      </c>
      <c r="E23" t="s">
        <v>832</v>
      </c>
      <c r="F23" t="s">
        <v>460</v>
      </c>
      <c r="H23" t="s">
        <v>259</v>
      </c>
      <c r="I23" t="s">
        <v>764</v>
      </c>
      <c r="K23" t="s">
        <v>408</v>
      </c>
      <c r="L23" t="s">
        <v>408</v>
      </c>
      <c r="N23">
        <v>0.63</v>
      </c>
      <c r="O23">
        <v>0</v>
      </c>
      <c r="P23" t="s">
        <v>396</v>
      </c>
      <c r="Q23" t="s">
        <v>486</v>
      </c>
      <c r="R23" s="37" t="s">
        <v>1205</v>
      </c>
      <c r="T23">
        <v>250</v>
      </c>
      <c r="U23">
        <v>0</v>
      </c>
      <c r="Z23" t="s">
        <v>260</v>
      </c>
      <c r="AA23" t="s">
        <v>562</v>
      </c>
      <c r="AB23" t="s">
        <v>619</v>
      </c>
      <c r="AD23">
        <v>19</v>
      </c>
      <c r="AF23" t="s">
        <v>561</v>
      </c>
      <c r="AG23" t="s">
        <v>729</v>
      </c>
      <c r="AI23" s="6">
        <v>32933</v>
      </c>
      <c r="AJ23" s="6">
        <v>40543</v>
      </c>
      <c r="AK23" t="s">
        <v>565</v>
      </c>
      <c r="AO23" t="s">
        <v>569</v>
      </c>
      <c r="AQ23" s="37">
        <v>1</v>
      </c>
      <c r="AR23" s="37">
        <v>1</v>
      </c>
      <c r="AS23" s="37"/>
      <c r="AT23" t="s">
        <v>795</v>
      </c>
      <c r="AU23" t="s">
        <v>763</v>
      </c>
      <c r="AW23">
        <v>0</v>
      </c>
      <c r="BF23" t="s">
        <v>10</v>
      </c>
    </row>
    <row r="24" spans="1:58" x14ac:dyDescent="0.35">
      <c r="A24">
        <v>36</v>
      </c>
      <c r="B24">
        <v>23</v>
      </c>
      <c r="C24" s="9"/>
      <c r="D24" s="5" t="s">
        <v>591</v>
      </c>
      <c r="E24" t="s">
        <v>832</v>
      </c>
      <c r="F24" t="s">
        <v>460</v>
      </c>
      <c r="H24" t="s">
        <v>259</v>
      </c>
      <c r="I24" t="s">
        <v>764</v>
      </c>
      <c r="K24" t="s">
        <v>408</v>
      </c>
      <c r="L24" t="s">
        <v>408</v>
      </c>
      <c r="N24">
        <v>0.13</v>
      </c>
      <c r="O24">
        <v>0</v>
      </c>
      <c r="P24" t="s">
        <v>396</v>
      </c>
      <c r="Q24" t="s">
        <v>486</v>
      </c>
      <c r="R24" s="37" t="s">
        <v>1205</v>
      </c>
      <c r="T24">
        <v>213</v>
      </c>
      <c r="U24">
        <v>0</v>
      </c>
      <c r="Z24" t="s">
        <v>260</v>
      </c>
      <c r="AA24" t="s">
        <v>562</v>
      </c>
      <c r="AB24" t="s">
        <v>619</v>
      </c>
      <c r="AD24">
        <v>19</v>
      </c>
      <c r="AF24" t="s">
        <v>561</v>
      </c>
      <c r="AG24" t="s">
        <v>729</v>
      </c>
      <c r="AI24" s="6">
        <v>34060</v>
      </c>
      <c r="AJ24" s="6">
        <v>40543</v>
      </c>
      <c r="AK24" t="s">
        <v>566</v>
      </c>
      <c r="AO24" t="s">
        <v>569</v>
      </c>
      <c r="AQ24" s="37">
        <v>1</v>
      </c>
      <c r="AR24" s="37">
        <v>1</v>
      </c>
      <c r="AS24" s="37"/>
      <c r="AT24" t="s">
        <v>795</v>
      </c>
      <c r="AU24" t="s">
        <v>763</v>
      </c>
      <c r="AW24">
        <v>0</v>
      </c>
      <c r="BF24" t="s">
        <v>10</v>
      </c>
    </row>
    <row r="25" spans="1:58" x14ac:dyDescent="0.35">
      <c r="A25">
        <v>36</v>
      </c>
      <c r="B25">
        <v>24</v>
      </c>
      <c r="C25" s="9"/>
      <c r="D25" s="5" t="s">
        <v>591</v>
      </c>
      <c r="E25" t="s">
        <v>832</v>
      </c>
      <c r="F25" t="s">
        <v>460</v>
      </c>
      <c r="H25" t="s">
        <v>259</v>
      </c>
      <c r="I25" t="s">
        <v>764</v>
      </c>
      <c r="K25" t="s">
        <v>408</v>
      </c>
      <c r="L25" t="s">
        <v>408</v>
      </c>
      <c r="N25">
        <v>0.6</v>
      </c>
      <c r="O25">
        <v>0</v>
      </c>
      <c r="P25" t="s">
        <v>396</v>
      </c>
      <c r="Q25" t="s">
        <v>486</v>
      </c>
      <c r="R25" s="37" t="s">
        <v>1205</v>
      </c>
      <c r="T25">
        <v>250</v>
      </c>
      <c r="U25">
        <v>0</v>
      </c>
      <c r="Z25" t="s">
        <v>260</v>
      </c>
      <c r="AA25" t="s">
        <v>562</v>
      </c>
      <c r="AB25" t="s">
        <v>619</v>
      </c>
      <c r="AD25">
        <v>19</v>
      </c>
      <c r="AF25" t="s">
        <v>561</v>
      </c>
      <c r="AG25" t="s">
        <v>729</v>
      </c>
      <c r="AI25" s="6">
        <v>32933</v>
      </c>
      <c r="AJ25" s="6">
        <v>40543</v>
      </c>
      <c r="AK25" t="s">
        <v>372</v>
      </c>
      <c r="AO25" t="s">
        <v>569</v>
      </c>
      <c r="AQ25" s="37">
        <v>1</v>
      </c>
      <c r="AR25" s="37">
        <v>1</v>
      </c>
      <c r="AS25" s="37"/>
      <c r="AT25" t="s">
        <v>795</v>
      </c>
      <c r="AU25" t="s">
        <v>763</v>
      </c>
      <c r="AW25">
        <v>0</v>
      </c>
      <c r="BF25" t="s">
        <v>10</v>
      </c>
    </row>
    <row r="26" spans="1:58" x14ac:dyDescent="0.35">
      <c r="A26">
        <v>36</v>
      </c>
      <c r="B26">
        <v>25</v>
      </c>
      <c r="C26" s="9"/>
      <c r="D26" s="5" t="s">
        <v>591</v>
      </c>
      <c r="E26" t="s">
        <v>832</v>
      </c>
      <c r="F26" t="s">
        <v>460</v>
      </c>
      <c r="H26" t="s">
        <v>259</v>
      </c>
      <c r="I26" t="s">
        <v>764</v>
      </c>
      <c r="K26" t="s">
        <v>408</v>
      </c>
      <c r="L26" t="s">
        <v>408</v>
      </c>
      <c r="N26">
        <v>0.12</v>
      </c>
      <c r="O26">
        <v>0</v>
      </c>
      <c r="P26" t="s">
        <v>396</v>
      </c>
      <c r="Q26" t="s">
        <v>486</v>
      </c>
      <c r="R26" s="37" t="s">
        <v>1205</v>
      </c>
      <c r="T26">
        <v>250</v>
      </c>
      <c r="U26">
        <v>0</v>
      </c>
      <c r="Z26" t="s">
        <v>260</v>
      </c>
      <c r="AA26" t="s">
        <v>562</v>
      </c>
      <c r="AB26" t="s">
        <v>619</v>
      </c>
      <c r="AD26">
        <v>19</v>
      </c>
      <c r="AF26" t="s">
        <v>561</v>
      </c>
      <c r="AG26" t="s">
        <v>729</v>
      </c>
      <c r="AI26" s="6">
        <v>32933</v>
      </c>
      <c r="AJ26" s="6">
        <v>40543</v>
      </c>
      <c r="AK26" t="s">
        <v>543</v>
      </c>
      <c r="AO26" t="s">
        <v>569</v>
      </c>
      <c r="AQ26" s="37">
        <v>2</v>
      </c>
      <c r="AR26" s="37">
        <v>2</v>
      </c>
      <c r="AS26" s="37"/>
      <c r="AT26" t="s">
        <v>795</v>
      </c>
      <c r="AU26" t="s">
        <v>763</v>
      </c>
      <c r="AW26">
        <v>0</v>
      </c>
      <c r="BF26" t="s">
        <v>10</v>
      </c>
    </row>
    <row r="27" spans="1:58" x14ac:dyDescent="0.35">
      <c r="A27">
        <v>36</v>
      </c>
      <c r="B27">
        <v>26</v>
      </c>
      <c r="C27" s="9"/>
      <c r="D27" s="5" t="s">
        <v>591</v>
      </c>
      <c r="E27" t="s">
        <v>832</v>
      </c>
      <c r="F27" t="s">
        <v>460</v>
      </c>
      <c r="H27" t="s">
        <v>259</v>
      </c>
      <c r="I27" t="s">
        <v>764</v>
      </c>
      <c r="K27" t="s">
        <v>408</v>
      </c>
      <c r="L27" t="s">
        <v>408</v>
      </c>
      <c r="N27" s="9">
        <v>0.11</v>
      </c>
      <c r="O27">
        <v>0</v>
      </c>
      <c r="P27" t="s">
        <v>396</v>
      </c>
      <c r="Q27" t="s">
        <v>486</v>
      </c>
      <c r="R27" s="37" t="s">
        <v>1205</v>
      </c>
      <c r="S27" s="9"/>
      <c r="T27" s="9">
        <v>250</v>
      </c>
      <c r="U27">
        <v>0</v>
      </c>
      <c r="Z27" t="s">
        <v>260</v>
      </c>
      <c r="AA27" t="s">
        <v>562</v>
      </c>
      <c r="AB27" t="s">
        <v>619</v>
      </c>
      <c r="AD27">
        <v>20</v>
      </c>
      <c r="AF27" t="s">
        <v>561</v>
      </c>
      <c r="AG27" t="s">
        <v>729</v>
      </c>
      <c r="AI27" s="6">
        <v>34029</v>
      </c>
      <c r="AJ27" s="6">
        <v>40543</v>
      </c>
      <c r="AK27" t="s">
        <v>544</v>
      </c>
      <c r="AO27" t="s">
        <v>569</v>
      </c>
      <c r="AQ27" s="37">
        <v>3</v>
      </c>
      <c r="AR27" s="37">
        <v>3</v>
      </c>
      <c r="AS27" s="37"/>
      <c r="AT27" t="s">
        <v>795</v>
      </c>
      <c r="AU27" t="s">
        <v>763</v>
      </c>
      <c r="AW27">
        <v>0</v>
      </c>
      <c r="BF27" t="s">
        <v>10</v>
      </c>
    </row>
    <row r="28" spans="1:58" x14ac:dyDescent="0.35">
      <c r="A28">
        <v>36</v>
      </c>
      <c r="B28">
        <v>27</v>
      </c>
      <c r="C28" s="9"/>
      <c r="D28" s="5" t="s">
        <v>591</v>
      </c>
      <c r="E28" t="s">
        <v>832</v>
      </c>
      <c r="F28" t="s">
        <v>460</v>
      </c>
      <c r="H28" t="s">
        <v>259</v>
      </c>
      <c r="I28" t="s">
        <v>764</v>
      </c>
      <c r="K28" t="s">
        <v>408</v>
      </c>
      <c r="L28" t="s">
        <v>408</v>
      </c>
      <c r="N28" s="9">
        <v>0.59</v>
      </c>
      <c r="O28">
        <v>0</v>
      </c>
      <c r="P28" t="s">
        <v>396</v>
      </c>
      <c r="Q28" t="s">
        <v>486</v>
      </c>
      <c r="R28" s="37" t="s">
        <v>1205</v>
      </c>
      <c r="S28" s="9"/>
      <c r="T28" s="9">
        <v>201</v>
      </c>
      <c r="U28">
        <v>0</v>
      </c>
      <c r="Z28" t="s">
        <v>260</v>
      </c>
      <c r="AA28" t="s">
        <v>562</v>
      </c>
      <c r="AB28" t="s">
        <v>619</v>
      </c>
      <c r="AD28">
        <v>20</v>
      </c>
      <c r="AF28" t="s">
        <v>561</v>
      </c>
      <c r="AG28" t="s">
        <v>729</v>
      </c>
      <c r="AI28" s="6">
        <v>34425</v>
      </c>
      <c r="AJ28" s="6">
        <v>40543</v>
      </c>
      <c r="AK28" t="s">
        <v>545</v>
      </c>
      <c r="AO28" t="s">
        <v>569</v>
      </c>
      <c r="AQ28" s="37">
        <v>1</v>
      </c>
      <c r="AR28" s="37">
        <v>1</v>
      </c>
      <c r="AS28" s="37"/>
      <c r="AT28" t="s">
        <v>795</v>
      </c>
      <c r="AU28" t="s">
        <v>763</v>
      </c>
      <c r="AW28">
        <v>0</v>
      </c>
      <c r="BF28" t="s">
        <v>10</v>
      </c>
    </row>
    <row r="29" spans="1:58" x14ac:dyDescent="0.35">
      <c r="A29">
        <v>36</v>
      </c>
      <c r="B29">
        <v>28</v>
      </c>
      <c r="C29" s="9"/>
      <c r="D29" s="5" t="s">
        <v>591</v>
      </c>
      <c r="E29" t="s">
        <v>460</v>
      </c>
      <c r="F29" t="s">
        <v>832</v>
      </c>
      <c r="H29" t="s">
        <v>764</v>
      </c>
      <c r="I29" t="s">
        <v>259</v>
      </c>
      <c r="K29" t="s">
        <v>408</v>
      </c>
      <c r="L29" t="s">
        <v>408</v>
      </c>
      <c r="N29" s="9">
        <v>0.23</v>
      </c>
      <c r="O29">
        <v>0</v>
      </c>
      <c r="P29" t="s">
        <v>396</v>
      </c>
      <c r="Q29" t="s">
        <v>486</v>
      </c>
      <c r="R29" s="37" t="s">
        <v>1205</v>
      </c>
      <c r="T29">
        <v>249</v>
      </c>
      <c r="U29">
        <v>0</v>
      </c>
      <c r="Z29" t="s">
        <v>1202</v>
      </c>
      <c r="AA29" t="s">
        <v>562</v>
      </c>
      <c r="AB29" t="s">
        <v>619</v>
      </c>
      <c r="AD29">
        <v>19</v>
      </c>
      <c r="AF29" t="s">
        <v>729</v>
      </c>
      <c r="AG29" t="s">
        <v>561</v>
      </c>
      <c r="AI29" s="6">
        <v>32964</v>
      </c>
      <c r="AJ29" s="6">
        <v>40543</v>
      </c>
      <c r="AK29" t="s">
        <v>345</v>
      </c>
      <c r="AO29" t="s">
        <v>569</v>
      </c>
      <c r="AQ29" s="37">
        <v>1</v>
      </c>
      <c r="AR29" s="37">
        <v>1</v>
      </c>
      <c r="AS29" s="37"/>
      <c r="AT29" t="s">
        <v>795</v>
      </c>
      <c r="AU29" t="s">
        <v>763</v>
      </c>
      <c r="AW29">
        <v>0</v>
      </c>
      <c r="BF29" t="s">
        <v>10</v>
      </c>
    </row>
    <row r="30" spans="1:58" x14ac:dyDescent="0.35">
      <c r="A30">
        <v>36</v>
      </c>
      <c r="B30">
        <v>29</v>
      </c>
      <c r="C30" s="9"/>
      <c r="D30" s="5" t="s">
        <v>591</v>
      </c>
      <c r="E30" t="s">
        <v>460</v>
      </c>
      <c r="F30" t="s">
        <v>832</v>
      </c>
      <c r="H30" t="s">
        <v>764</v>
      </c>
      <c r="I30" t="s">
        <v>259</v>
      </c>
      <c r="K30" t="s">
        <v>408</v>
      </c>
      <c r="L30" t="s">
        <v>408</v>
      </c>
      <c r="N30" s="9">
        <v>0.23</v>
      </c>
      <c r="O30">
        <v>0</v>
      </c>
      <c r="P30" t="s">
        <v>396</v>
      </c>
      <c r="Q30" t="s">
        <v>486</v>
      </c>
      <c r="R30" s="37" t="s">
        <v>1205</v>
      </c>
      <c r="T30">
        <v>249</v>
      </c>
      <c r="U30">
        <v>0</v>
      </c>
      <c r="Z30" t="s">
        <v>1202</v>
      </c>
      <c r="AA30" t="s">
        <v>562</v>
      </c>
      <c r="AB30" t="s">
        <v>619</v>
      </c>
      <c r="AD30">
        <v>19</v>
      </c>
      <c r="AF30" t="s">
        <v>729</v>
      </c>
      <c r="AG30" t="s">
        <v>561</v>
      </c>
      <c r="AI30" s="6">
        <v>32964</v>
      </c>
      <c r="AJ30" s="6">
        <v>40543</v>
      </c>
      <c r="AK30" t="s">
        <v>346</v>
      </c>
      <c r="AO30" t="s">
        <v>569</v>
      </c>
      <c r="AQ30" s="37">
        <v>1</v>
      </c>
      <c r="AR30" s="37">
        <v>1</v>
      </c>
      <c r="AS30" s="37"/>
      <c r="AT30" t="s">
        <v>795</v>
      </c>
      <c r="AU30" t="s">
        <v>763</v>
      </c>
      <c r="AW30">
        <v>0</v>
      </c>
      <c r="BF30" t="s">
        <v>10</v>
      </c>
    </row>
    <row r="31" spans="1:58" x14ac:dyDescent="0.35">
      <c r="A31">
        <v>36</v>
      </c>
      <c r="B31">
        <v>30</v>
      </c>
      <c r="C31" s="9"/>
      <c r="D31" s="5" t="s">
        <v>591</v>
      </c>
      <c r="E31" t="s">
        <v>460</v>
      </c>
      <c r="F31" t="s">
        <v>832</v>
      </c>
      <c r="H31" t="s">
        <v>764</v>
      </c>
      <c r="I31" t="s">
        <v>259</v>
      </c>
      <c r="K31" t="s">
        <v>408</v>
      </c>
      <c r="L31" t="s">
        <v>408</v>
      </c>
      <c r="N31" s="9">
        <v>0.65</v>
      </c>
      <c r="O31">
        <v>0</v>
      </c>
      <c r="P31" t="s">
        <v>396</v>
      </c>
      <c r="Q31" t="s">
        <v>486</v>
      </c>
      <c r="R31" s="37" t="s">
        <v>1205</v>
      </c>
      <c r="T31">
        <v>252</v>
      </c>
      <c r="U31">
        <v>0</v>
      </c>
      <c r="Z31" t="s">
        <v>1202</v>
      </c>
      <c r="AA31" t="s">
        <v>562</v>
      </c>
      <c r="AB31" t="s">
        <v>619</v>
      </c>
      <c r="AD31">
        <v>19</v>
      </c>
      <c r="AF31" t="s">
        <v>729</v>
      </c>
      <c r="AG31" t="s">
        <v>561</v>
      </c>
      <c r="AI31" s="6">
        <v>32874</v>
      </c>
      <c r="AJ31" s="6">
        <v>40543</v>
      </c>
      <c r="AK31" t="s">
        <v>278</v>
      </c>
      <c r="AO31" t="s">
        <v>569</v>
      </c>
      <c r="AQ31" s="37">
        <v>1</v>
      </c>
      <c r="AR31" s="37">
        <v>1</v>
      </c>
      <c r="AS31" s="37"/>
      <c r="AT31" t="s">
        <v>795</v>
      </c>
      <c r="AU31" t="s">
        <v>763</v>
      </c>
      <c r="AW31">
        <v>0</v>
      </c>
      <c r="BF31" t="s">
        <v>10</v>
      </c>
    </row>
    <row r="32" spans="1:58" x14ac:dyDescent="0.35">
      <c r="A32">
        <v>36</v>
      </c>
      <c r="B32">
        <v>31</v>
      </c>
      <c r="C32" s="9"/>
      <c r="D32" s="5" t="s">
        <v>591</v>
      </c>
      <c r="E32" t="s">
        <v>460</v>
      </c>
      <c r="F32" t="s">
        <v>832</v>
      </c>
      <c r="H32" t="s">
        <v>764</v>
      </c>
      <c r="I32" t="s">
        <v>259</v>
      </c>
      <c r="K32" t="s">
        <v>408</v>
      </c>
      <c r="L32" t="s">
        <v>408</v>
      </c>
      <c r="N32" s="9">
        <v>0.53</v>
      </c>
      <c r="O32">
        <v>0</v>
      </c>
      <c r="P32" t="s">
        <v>396</v>
      </c>
      <c r="Q32" t="s">
        <v>486</v>
      </c>
      <c r="R32" s="37" t="s">
        <v>1205</v>
      </c>
      <c r="T32">
        <v>250</v>
      </c>
      <c r="U32">
        <v>0</v>
      </c>
      <c r="Z32" t="s">
        <v>1202</v>
      </c>
      <c r="AA32" t="s">
        <v>562</v>
      </c>
      <c r="AB32" t="s">
        <v>619</v>
      </c>
      <c r="AD32">
        <v>19</v>
      </c>
      <c r="AF32" t="s">
        <v>729</v>
      </c>
      <c r="AG32" t="s">
        <v>561</v>
      </c>
      <c r="AI32" s="6">
        <v>32933</v>
      </c>
      <c r="AJ32" s="6">
        <v>40543</v>
      </c>
      <c r="AK32" t="s">
        <v>565</v>
      </c>
      <c r="AO32" t="s">
        <v>569</v>
      </c>
      <c r="AQ32" s="37">
        <v>1</v>
      </c>
      <c r="AR32" s="37">
        <v>1</v>
      </c>
      <c r="AS32" s="37"/>
      <c r="AT32" t="s">
        <v>795</v>
      </c>
      <c r="AU32" t="s">
        <v>763</v>
      </c>
      <c r="AW32">
        <v>0</v>
      </c>
      <c r="BF32" t="s">
        <v>10</v>
      </c>
    </row>
    <row r="33" spans="1:58" x14ac:dyDescent="0.35">
      <c r="A33">
        <v>36</v>
      </c>
      <c r="B33">
        <v>32</v>
      </c>
      <c r="C33" s="9"/>
      <c r="D33" s="5" t="s">
        <v>591</v>
      </c>
      <c r="E33" t="s">
        <v>460</v>
      </c>
      <c r="F33" t="s">
        <v>832</v>
      </c>
      <c r="H33" t="s">
        <v>764</v>
      </c>
      <c r="I33" t="s">
        <v>259</v>
      </c>
      <c r="K33" t="s">
        <v>408</v>
      </c>
      <c r="L33" t="s">
        <v>408</v>
      </c>
      <c r="N33" s="9">
        <v>0.49</v>
      </c>
      <c r="O33">
        <v>0</v>
      </c>
      <c r="P33" t="s">
        <v>396</v>
      </c>
      <c r="Q33" t="s">
        <v>486</v>
      </c>
      <c r="R33" s="37" t="s">
        <v>1205</v>
      </c>
      <c r="T33">
        <v>213</v>
      </c>
      <c r="U33">
        <v>0</v>
      </c>
      <c r="Z33" t="s">
        <v>1202</v>
      </c>
      <c r="AA33" t="s">
        <v>562</v>
      </c>
      <c r="AB33" t="s">
        <v>619</v>
      </c>
      <c r="AD33">
        <v>19</v>
      </c>
      <c r="AF33" t="s">
        <v>729</v>
      </c>
      <c r="AG33" t="s">
        <v>561</v>
      </c>
      <c r="AI33" s="6">
        <v>34060</v>
      </c>
      <c r="AJ33" s="6">
        <v>40543</v>
      </c>
      <c r="AK33" t="s">
        <v>566</v>
      </c>
      <c r="AO33" t="s">
        <v>569</v>
      </c>
      <c r="AQ33" s="37">
        <v>1</v>
      </c>
      <c r="AR33" s="37">
        <v>1</v>
      </c>
      <c r="AS33" s="37"/>
      <c r="AT33" t="s">
        <v>795</v>
      </c>
      <c r="AU33" t="s">
        <v>763</v>
      </c>
      <c r="AW33">
        <v>0</v>
      </c>
      <c r="BF33" t="s">
        <v>10</v>
      </c>
    </row>
    <row r="34" spans="1:58" x14ac:dyDescent="0.35">
      <c r="A34">
        <v>36</v>
      </c>
      <c r="B34">
        <v>33</v>
      </c>
      <c r="C34" s="9"/>
      <c r="D34" s="5" t="s">
        <v>591</v>
      </c>
      <c r="E34" t="s">
        <v>460</v>
      </c>
      <c r="F34" t="s">
        <v>832</v>
      </c>
      <c r="H34" t="s">
        <v>764</v>
      </c>
      <c r="I34" t="s">
        <v>259</v>
      </c>
      <c r="K34" t="s">
        <v>408</v>
      </c>
      <c r="L34" t="s">
        <v>408</v>
      </c>
      <c r="N34" s="9">
        <v>0.75</v>
      </c>
      <c r="O34">
        <v>0</v>
      </c>
      <c r="P34" t="s">
        <v>396</v>
      </c>
      <c r="Q34" t="s">
        <v>486</v>
      </c>
      <c r="R34" s="37" t="s">
        <v>1205</v>
      </c>
      <c r="T34">
        <v>250</v>
      </c>
      <c r="U34">
        <v>0</v>
      </c>
      <c r="Z34" t="s">
        <v>1202</v>
      </c>
      <c r="AA34" t="s">
        <v>562</v>
      </c>
      <c r="AB34" t="s">
        <v>619</v>
      </c>
      <c r="AD34">
        <v>19</v>
      </c>
      <c r="AF34" t="s">
        <v>729</v>
      </c>
      <c r="AG34" t="s">
        <v>561</v>
      </c>
      <c r="AI34" s="6">
        <v>32933</v>
      </c>
      <c r="AJ34" s="6">
        <v>40543</v>
      </c>
      <c r="AK34" t="s">
        <v>372</v>
      </c>
      <c r="AO34" t="s">
        <v>569</v>
      </c>
      <c r="AQ34" s="37">
        <v>1</v>
      </c>
      <c r="AR34" s="37">
        <v>1</v>
      </c>
      <c r="AS34" s="37"/>
      <c r="AT34" t="s">
        <v>795</v>
      </c>
      <c r="AU34" t="s">
        <v>763</v>
      </c>
      <c r="AW34">
        <v>0</v>
      </c>
      <c r="BF34" t="s">
        <v>10</v>
      </c>
    </row>
    <row r="35" spans="1:58" x14ac:dyDescent="0.35">
      <c r="A35">
        <v>36</v>
      </c>
      <c r="B35">
        <v>34</v>
      </c>
      <c r="C35" s="9"/>
      <c r="D35" s="5" t="s">
        <v>591</v>
      </c>
      <c r="E35" t="s">
        <v>460</v>
      </c>
      <c r="F35" t="s">
        <v>832</v>
      </c>
      <c r="H35" t="s">
        <v>764</v>
      </c>
      <c r="I35" t="s">
        <v>259</v>
      </c>
      <c r="K35" t="s">
        <v>408</v>
      </c>
      <c r="L35" t="s">
        <v>408</v>
      </c>
      <c r="N35" s="9">
        <v>0.48</v>
      </c>
      <c r="O35">
        <v>0</v>
      </c>
      <c r="P35" t="s">
        <v>396</v>
      </c>
      <c r="Q35" t="s">
        <v>486</v>
      </c>
      <c r="R35" s="37" t="s">
        <v>1205</v>
      </c>
      <c r="T35">
        <v>250</v>
      </c>
      <c r="U35">
        <v>0</v>
      </c>
      <c r="Z35" t="s">
        <v>1202</v>
      </c>
      <c r="AA35" t="s">
        <v>562</v>
      </c>
      <c r="AB35" t="s">
        <v>619</v>
      </c>
      <c r="AD35">
        <v>19</v>
      </c>
      <c r="AF35" t="s">
        <v>729</v>
      </c>
      <c r="AG35" t="s">
        <v>561</v>
      </c>
      <c r="AI35" s="6">
        <v>32933</v>
      </c>
      <c r="AJ35" s="6">
        <v>40543</v>
      </c>
      <c r="AK35" t="s">
        <v>543</v>
      </c>
      <c r="AO35" t="s">
        <v>569</v>
      </c>
      <c r="AQ35" s="37">
        <v>2</v>
      </c>
      <c r="AR35" s="37">
        <v>2</v>
      </c>
      <c r="AS35" s="37"/>
      <c r="AT35" t="s">
        <v>795</v>
      </c>
      <c r="AU35" t="s">
        <v>763</v>
      </c>
      <c r="AW35">
        <v>0</v>
      </c>
      <c r="BF35" t="s">
        <v>10</v>
      </c>
    </row>
    <row r="36" spans="1:58" x14ac:dyDescent="0.35">
      <c r="A36">
        <v>36</v>
      </c>
      <c r="B36">
        <v>35</v>
      </c>
      <c r="C36" s="9"/>
      <c r="D36" s="5" t="s">
        <v>591</v>
      </c>
      <c r="E36" t="s">
        <v>460</v>
      </c>
      <c r="F36" t="s">
        <v>832</v>
      </c>
      <c r="H36" t="s">
        <v>764</v>
      </c>
      <c r="I36" t="s">
        <v>259</v>
      </c>
      <c r="K36" t="s">
        <v>408</v>
      </c>
      <c r="L36" t="s">
        <v>408</v>
      </c>
      <c r="N36" s="9">
        <v>0.02</v>
      </c>
      <c r="O36">
        <v>0</v>
      </c>
      <c r="P36" t="s">
        <v>396</v>
      </c>
      <c r="Q36" t="s">
        <v>486</v>
      </c>
      <c r="R36" s="37" t="s">
        <v>1205</v>
      </c>
      <c r="S36" s="9"/>
      <c r="T36" s="9">
        <v>250</v>
      </c>
      <c r="U36">
        <v>0</v>
      </c>
      <c r="Z36" t="s">
        <v>1202</v>
      </c>
      <c r="AA36" t="s">
        <v>562</v>
      </c>
      <c r="AB36" t="s">
        <v>619</v>
      </c>
      <c r="AD36">
        <v>20</v>
      </c>
      <c r="AF36" t="s">
        <v>729</v>
      </c>
      <c r="AG36" t="s">
        <v>561</v>
      </c>
      <c r="AI36" s="6">
        <v>34029</v>
      </c>
      <c r="AJ36" s="6">
        <v>40543</v>
      </c>
      <c r="AK36" t="s">
        <v>544</v>
      </c>
      <c r="AO36" t="s">
        <v>569</v>
      </c>
      <c r="AQ36" s="37">
        <v>3</v>
      </c>
      <c r="AR36" s="37">
        <v>3</v>
      </c>
      <c r="AS36" s="37"/>
      <c r="AT36" t="s">
        <v>795</v>
      </c>
      <c r="AU36" t="s">
        <v>763</v>
      </c>
      <c r="AW36">
        <v>0</v>
      </c>
      <c r="BF36" t="s">
        <v>10</v>
      </c>
    </row>
    <row r="37" spans="1:58" x14ac:dyDescent="0.35">
      <c r="A37">
        <v>36</v>
      </c>
      <c r="B37">
        <v>36</v>
      </c>
      <c r="C37" s="9"/>
      <c r="D37" s="5" t="s">
        <v>591</v>
      </c>
      <c r="E37" t="s">
        <v>460</v>
      </c>
      <c r="F37" t="s">
        <v>832</v>
      </c>
      <c r="H37" t="s">
        <v>764</v>
      </c>
      <c r="I37" t="s">
        <v>259</v>
      </c>
      <c r="K37" t="s">
        <v>408</v>
      </c>
      <c r="L37" t="s">
        <v>408</v>
      </c>
      <c r="N37" s="9">
        <v>0.63</v>
      </c>
      <c r="O37">
        <v>0</v>
      </c>
      <c r="P37" t="s">
        <v>396</v>
      </c>
      <c r="Q37" t="s">
        <v>486</v>
      </c>
      <c r="R37" s="37" t="s">
        <v>1205</v>
      </c>
      <c r="S37" s="9"/>
      <c r="T37" s="9">
        <v>201</v>
      </c>
      <c r="U37">
        <v>0</v>
      </c>
      <c r="Z37" t="s">
        <v>1202</v>
      </c>
      <c r="AA37" t="s">
        <v>562</v>
      </c>
      <c r="AB37" t="s">
        <v>619</v>
      </c>
      <c r="AD37">
        <v>20</v>
      </c>
      <c r="AF37" t="s">
        <v>729</v>
      </c>
      <c r="AG37" t="s">
        <v>561</v>
      </c>
      <c r="AI37" s="6">
        <v>34425</v>
      </c>
      <c r="AJ37" s="6">
        <v>40543</v>
      </c>
      <c r="AK37" t="s">
        <v>545</v>
      </c>
      <c r="AO37" t="s">
        <v>569</v>
      </c>
      <c r="AQ37" s="37">
        <v>1</v>
      </c>
      <c r="AR37" s="37">
        <v>1</v>
      </c>
      <c r="AS37" s="37"/>
      <c r="AT37" t="s">
        <v>795</v>
      </c>
      <c r="AU37" t="s">
        <v>763</v>
      </c>
      <c r="AW37">
        <v>0</v>
      </c>
      <c r="BF37" t="s">
        <v>10</v>
      </c>
    </row>
  </sheetData>
  <pageMargins left="0.7" right="0.7" top="0.78740157499999996" bottom="0.78740157499999996"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510EE-E7C3-4AA6-BCBD-3ACD9EEE5AD5}">
  <sheetPr>
    <tabColor rgb="FFFFC000"/>
  </sheetPr>
  <dimension ref="A1:BG27"/>
  <sheetViews>
    <sheetView topLeftCell="F1" zoomScale="80" zoomScaleNormal="80" workbookViewId="0">
      <selection activeCell="AS2" sqref="AS2:AS28"/>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37</v>
      </c>
      <c r="B2">
        <v>1</v>
      </c>
      <c r="C2">
        <v>499.65</v>
      </c>
      <c r="D2" t="s">
        <v>579</v>
      </c>
      <c r="E2" t="s">
        <v>8</v>
      </c>
      <c r="F2" t="s">
        <v>8</v>
      </c>
      <c r="H2" s="9" t="s">
        <v>94</v>
      </c>
      <c r="I2" s="9" t="s">
        <v>261</v>
      </c>
      <c r="J2" s="9"/>
      <c r="K2" s="9" t="s">
        <v>408</v>
      </c>
      <c r="L2" s="9" t="s">
        <v>409</v>
      </c>
      <c r="M2" s="9"/>
      <c r="N2">
        <v>0</v>
      </c>
      <c r="O2">
        <v>0</v>
      </c>
      <c r="P2" t="s">
        <v>398</v>
      </c>
      <c r="Q2" t="s">
        <v>504</v>
      </c>
      <c r="R2" s="37" t="s">
        <v>1205</v>
      </c>
      <c r="T2" s="24">
        <f t="shared" ref="T2:T27" si="0">IF(BF2="daily",NETWORKDAYS(AI2,AJ2),IF(BF2="weekly",ROUNDDOWN((AJ2-AI2)/7,0),IF(BF2="monthly",-((YEAR(AI2)-YEAR(AJ2))*12+MONTH(AI2)-MONTH(AJ2)),IF(BF2="quarterly",(-((YEAR(AI2)-YEAR(AJ2))*12+MONTH(AI2)-MONTH(AJ2)))/3,"error"))))</f>
        <v>3704</v>
      </c>
      <c r="U2" s="9">
        <v>1</v>
      </c>
      <c r="Y2" t="s">
        <v>620</v>
      </c>
      <c r="Z2" t="s">
        <v>9</v>
      </c>
      <c r="AA2" t="s">
        <v>562</v>
      </c>
      <c r="AB2" t="s">
        <v>829</v>
      </c>
      <c r="AD2">
        <v>134</v>
      </c>
      <c r="AF2" t="s">
        <v>561</v>
      </c>
      <c r="AG2" t="s">
        <v>561</v>
      </c>
      <c r="AH2" t="s">
        <v>717</v>
      </c>
      <c r="AI2" s="6">
        <v>35599</v>
      </c>
      <c r="AJ2" s="6">
        <v>40784</v>
      </c>
      <c r="AK2" t="s">
        <v>316</v>
      </c>
      <c r="AO2" t="s">
        <v>670</v>
      </c>
      <c r="AQ2">
        <v>29</v>
      </c>
      <c r="AR2">
        <v>28</v>
      </c>
      <c r="AX2">
        <v>1</v>
      </c>
      <c r="BF2" s="11" t="s">
        <v>7</v>
      </c>
    </row>
    <row r="3" spans="1:59" x14ac:dyDescent="0.35">
      <c r="A3">
        <v>37</v>
      </c>
      <c r="B3">
        <v>2</v>
      </c>
      <c r="C3">
        <v>8.3800000000000008</v>
      </c>
      <c r="D3" t="s">
        <v>579</v>
      </c>
      <c r="E3" t="s">
        <v>8</v>
      </c>
      <c r="F3" t="s">
        <v>8</v>
      </c>
      <c r="H3" s="9" t="s">
        <v>94</v>
      </c>
      <c r="I3" s="9" t="s">
        <v>261</v>
      </c>
      <c r="J3" s="9"/>
      <c r="K3" s="9" t="s">
        <v>408</v>
      </c>
      <c r="L3" s="9" t="s">
        <v>409</v>
      </c>
      <c r="M3" s="9"/>
      <c r="N3">
        <v>3.8699999999999998E-2</v>
      </c>
      <c r="O3">
        <v>0</v>
      </c>
      <c r="P3" t="s">
        <v>398</v>
      </c>
      <c r="Q3" t="s">
        <v>504</v>
      </c>
      <c r="R3" s="37" t="s">
        <v>1205</v>
      </c>
      <c r="T3" s="24">
        <f t="shared" si="0"/>
        <v>662</v>
      </c>
      <c r="U3" s="9">
        <v>1</v>
      </c>
      <c r="Y3" t="s">
        <v>620</v>
      </c>
      <c r="Z3" t="s">
        <v>9</v>
      </c>
      <c r="AA3" t="s">
        <v>562</v>
      </c>
      <c r="AB3" t="s">
        <v>829</v>
      </c>
      <c r="AD3">
        <v>134</v>
      </c>
      <c r="AF3" t="s">
        <v>561</v>
      </c>
      <c r="AG3" t="s">
        <v>561</v>
      </c>
      <c r="AH3" t="s">
        <v>717</v>
      </c>
      <c r="AI3" s="6">
        <v>36236</v>
      </c>
      <c r="AJ3" s="6">
        <v>37161</v>
      </c>
      <c r="AK3" t="s">
        <v>316</v>
      </c>
      <c r="AO3" t="s">
        <v>670</v>
      </c>
      <c r="AQ3">
        <v>12</v>
      </c>
      <c r="AR3">
        <v>17</v>
      </c>
      <c r="AX3">
        <v>1</v>
      </c>
      <c r="BF3" s="11" t="s">
        <v>7</v>
      </c>
    </row>
    <row r="4" spans="1:59" x14ac:dyDescent="0.35">
      <c r="A4">
        <v>37</v>
      </c>
      <c r="B4">
        <v>3</v>
      </c>
      <c r="C4">
        <v>44.09</v>
      </c>
      <c r="D4" t="s">
        <v>579</v>
      </c>
      <c r="E4" t="s">
        <v>8</v>
      </c>
      <c r="F4" t="s">
        <v>8</v>
      </c>
      <c r="H4" s="9" t="s">
        <v>94</v>
      </c>
      <c r="I4" s="9" t="s">
        <v>261</v>
      </c>
      <c r="J4" s="9"/>
      <c r="K4" s="9" t="s">
        <v>408</v>
      </c>
      <c r="L4" s="9" t="s">
        <v>409</v>
      </c>
      <c r="M4" s="9"/>
      <c r="N4">
        <v>0</v>
      </c>
      <c r="O4">
        <v>0</v>
      </c>
      <c r="P4" t="s">
        <v>398</v>
      </c>
      <c r="Q4" t="s">
        <v>504</v>
      </c>
      <c r="R4" s="37" t="s">
        <v>1205</v>
      </c>
      <c r="T4" s="24">
        <f t="shared" si="0"/>
        <v>835</v>
      </c>
      <c r="U4" s="9">
        <v>1</v>
      </c>
      <c r="Y4" t="s">
        <v>620</v>
      </c>
      <c r="Z4" t="s">
        <v>9</v>
      </c>
      <c r="AA4" t="s">
        <v>562</v>
      </c>
      <c r="AB4" t="s">
        <v>829</v>
      </c>
      <c r="AD4">
        <v>134</v>
      </c>
      <c r="AF4" t="s">
        <v>561</v>
      </c>
      <c r="AG4" t="s">
        <v>561</v>
      </c>
      <c r="AH4" t="s">
        <v>717</v>
      </c>
      <c r="AI4" s="6">
        <v>37278</v>
      </c>
      <c r="AJ4" s="6">
        <v>38446</v>
      </c>
      <c r="AK4" t="s">
        <v>316</v>
      </c>
      <c r="AO4" t="s">
        <v>670</v>
      </c>
      <c r="AQ4">
        <v>14</v>
      </c>
      <c r="AR4">
        <v>16</v>
      </c>
      <c r="AX4">
        <v>1</v>
      </c>
      <c r="BF4" s="11" t="s">
        <v>7</v>
      </c>
    </row>
    <row r="5" spans="1:59" x14ac:dyDescent="0.35">
      <c r="A5">
        <v>37</v>
      </c>
      <c r="B5">
        <v>4</v>
      </c>
      <c r="C5">
        <v>36.090000000000003</v>
      </c>
      <c r="D5" t="s">
        <v>579</v>
      </c>
      <c r="E5" t="s">
        <v>8</v>
      </c>
      <c r="F5" t="s">
        <v>8</v>
      </c>
      <c r="H5" s="9" t="s">
        <v>94</v>
      </c>
      <c r="I5" s="9" t="s">
        <v>261</v>
      </c>
      <c r="J5" s="9"/>
      <c r="K5" s="9" t="s">
        <v>408</v>
      </c>
      <c r="L5" s="9" t="s">
        <v>409</v>
      </c>
      <c r="M5" s="9"/>
      <c r="N5">
        <v>0</v>
      </c>
      <c r="O5">
        <v>0</v>
      </c>
      <c r="P5" t="s">
        <v>398</v>
      </c>
      <c r="Q5" t="s">
        <v>504</v>
      </c>
      <c r="R5" s="37" t="s">
        <v>1205</v>
      </c>
      <c r="T5" s="24">
        <f t="shared" si="0"/>
        <v>222</v>
      </c>
      <c r="U5" s="9">
        <v>1</v>
      </c>
      <c r="Y5" t="s">
        <v>620</v>
      </c>
      <c r="Z5" t="s">
        <v>9</v>
      </c>
      <c r="AA5" t="s">
        <v>562</v>
      </c>
      <c r="AB5" t="s">
        <v>829</v>
      </c>
      <c r="AD5">
        <v>134</v>
      </c>
      <c r="AF5" t="s">
        <v>561</v>
      </c>
      <c r="AG5" t="s">
        <v>561</v>
      </c>
      <c r="AH5" t="s">
        <v>717</v>
      </c>
      <c r="AI5" s="6">
        <v>39269</v>
      </c>
      <c r="AJ5" s="6">
        <v>39580</v>
      </c>
      <c r="AK5" t="s">
        <v>316</v>
      </c>
      <c r="AO5" t="s">
        <v>670</v>
      </c>
      <c r="AQ5">
        <v>13</v>
      </c>
      <c r="AR5">
        <v>0</v>
      </c>
      <c r="AX5">
        <v>1</v>
      </c>
      <c r="BF5" s="11" t="s">
        <v>7</v>
      </c>
    </row>
    <row r="6" spans="1:59" x14ac:dyDescent="0.35">
      <c r="A6">
        <v>37</v>
      </c>
      <c r="B6">
        <v>5</v>
      </c>
      <c r="C6">
        <v>27.8</v>
      </c>
      <c r="D6" t="s">
        <v>579</v>
      </c>
      <c r="E6" t="s">
        <v>8</v>
      </c>
      <c r="F6" t="s">
        <v>8</v>
      </c>
      <c r="H6" s="9" t="s">
        <v>94</v>
      </c>
      <c r="I6" s="9" t="s">
        <v>261</v>
      </c>
      <c r="J6" s="9"/>
      <c r="K6" s="9" t="s">
        <v>408</v>
      </c>
      <c r="L6" s="9" t="s">
        <v>409</v>
      </c>
      <c r="M6" s="9"/>
      <c r="N6">
        <v>0</v>
      </c>
      <c r="O6">
        <v>0</v>
      </c>
      <c r="P6" t="s">
        <v>398</v>
      </c>
      <c r="Q6" t="s">
        <v>504</v>
      </c>
      <c r="R6" s="37" t="s">
        <v>1205</v>
      </c>
      <c r="T6" s="24">
        <f t="shared" si="0"/>
        <v>135</v>
      </c>
      <c r="U6" s="9">
        <v>1</v>
      </c>
      <c r="Y6" t="s">
        <v>620</v>
      </c>
      <c r="Z6" t="s">
        <v>9</v>
      </c>
      <c r="AA6" t="s">
        <v>562</v>
      </c>
      <c r="AB6" t="s">
        <v>829</v>
      </c>
      <c r="AD6">
        <v>134</v>
      </c>
      <c r="AF6" t="s">
        <v>561</v>
      </c>
      <c r="AG6" t="s">
        <v>561</v>
      </c>
      <c r="AH6" t="s">
        <v>717</v>
      </c>
      <c r="AI6" s="6">
        <v>40596</v>
      </c>
      <c r="AJ6" s="6">
        <v>40784</v>
      </c>
      <c r="AK6" t="s">
        <v>316</v>
      </c>
      <c r="AO6" t="s">
        <v>670</v>
      </c>
      <c r="AQ6">
        <v>5</v>
      </c>
      <c r="AR6">
        <v>0</v>
      </c>
      <c r="AX6">
        <v>1</v>
      </c>
      <c r="BF6" s="11" t="s">
        <v>7</v>
      </c>
    </row>
    <row r="7" spans="1:59" x14ac:dyDescent="0.35">
      <c r="A7">
        <v>37</v>
      </c>
      <c r="B7">
        <v>6</v>
      </c>
      <c r="C7">
        <v>16.420000000000002</v>
      </c>
      <c r="D7" t="s">
        <v>579</v>
      </c>
      <c r="E7" t="s">
        <v>8</v>
      </c>
      <c r="F7" t="s">
        <v>8</v>
      </c>
      <c r="H7" s="9" t="s">
        <v>94</v>
      </c>
      <c r="I7" s="9" t="s">
        <v>261</v>
      </c>
      <c r="J7" s="9"/>
      <c r="K7" s="9" t="s">
        <v>408</v>
      </c>
      <c r="L7" s="9" t="s">
        <v>409</v>
      </c>
      <c r="M7" s="9"/>
      <c r="N7">
        <v>8.9999999999999998E-4</v>
      </c>
      <c r="O7">
        <v>0</v>
      </c>
      <c r="P7" t="s">
        <v>398</v>
      </c>
      <c r="Q7" t="s">
        <v>504</v>
      </c>
      <c r="R7" s="37" t="s">
        <v>1205</v>
      </c>
      <c r="T7" s="24">
        <f t="shared" si="0"/>
        <v>336</v>
      </c>
      <c r="U7" s="9">
        <v>1</v>
      </c>
      <c r="Y7" t="s">
        <v>620</v>
      </c>
      <c r="Z7" t="s">
        <v>9</v>
      </c>
      <c r="AA7" t="s">
        <v>562</v>
      </c>
      <c r="AB7" t="s">
        <v>829</v>
      </c>
      <c r="AD7">
        <v>134</v>
      </c>
      <c r="AF7" t="s">
        <v>561</v>
      </c>
      <c r="AG7" t="s">
        <v>561</v>
      </c>
      <c r="AH7" t="s">
        <v>717</v>
      </c>
      <c r="AI7" s="6">
        <v>35766</v>
      </c>
      <c r="AJ7" s="6">
        <v>36235</v>
      </c>
      <c r="AK7" t="s">
        <v>316</v>
      </c>
      <c r="AO7" t="s">
        <v>670</v>
      </c>
      <c r="AQ7">
        <v>0</v>
      </c>
      <c r="AR7">
        <v>16</v>
      </c>
      <c r="AX7">
        <v>1</v>
      </c>
      <c r="BF7" s="11" t="s">
        <v>7</v>
      </c>
    </row>
    <row r="8" spans="1:59" x14ac:dyDescent="0.35">
      <c r="A8">
        <v>37</v>
      </c>
      <c r="B8">
        <v>7</v>
      </c>
      <c r="C8">
        <v>163.19999999999999</v>
      </c>
      <c r="D8" t="s">
        <v>579</v>
      </c>
      <c r="E8" t="s">
        <v>8</v>
      </c>
      <c r="F8" t="s">
        <v>8</v>
      </c>
      <c r="H8" s="9" t="s">
        <v>94</v>
      </c>
      <c r="I8" s="9" t="s">
        <v>261</v>
      </c>
      <c r="J8" s="9"/>
      <c r="K8" s="9" t="s">
        <v>408</v>
      </c>
      <c r="L8" s="9" t="s">
        <v>409</v>
      </c>
      <c r="M8" s="9"/>
      <c r="N8">
        <v>0</v>
      </c>
      <c r="O8">
        <v>0</v>
      </c>
      <c r="P8" t="s">
        <v>398</v>
      </c>
      <c r="Q8" t="s">
        <v>504</v>
      </c>
      <c r="R8" s="37" t="s">
        <v>1205</v>
      </c>
      <c r="T8" s="24">
        <f t="shared" si="0"/>
        <v>559</v>
      </c>
      <c r="U8" s="9">
        <v>1</v>
      </c>
      <c r="Y8" t="s">
        <v>620</v>
      </c>
      <c r="Z8" t="s">
        <v>9</v>
      </c>
      <c r="AA8" t="s">
        <v>562</v>
      </c>
      <c r="AB8" t="s">
        <v>829</v>
      </c>
      <c r="AD8">
        <v>134</v>
      </c>
      <c r="AF8" t="s">
        <v>561</v>
      </c>
      <c r="AG8" t="s">
        <v>561</v>
      </c>
      <c r="AH8" t="s">
        <v>717</v>
      </c>
      <c r="AI8" s="6">
        <v>38487</v>
      </c>
      <c r="AJ8" s="6">
        <v>39268</v>
      </c>
      <c r="AK8" t="s">
        <v>316</v>
      </c>
      <c r="AO8" t="s">
        <v>670</v>
      </c>
      <c r="AQ8">
        <v>16</v>
      </c>
      <c r="AR8">
        <v>18</v>
      </c>
      <c r="AX8">
        <v>1</v>
      </c>
      <c r="BF8" s="11" t="s">
        <v>7</v>
      </c>
    </row>
    <row r="9" spans="1:59" x14ac:dyDescent="0.35">
      <c r="A9">
        <v>37</v>
      </c>
      <c r="B9">
        <v>8</v>
      </c>
      <c r="C9">
        <v>116.65</v>
      </c>
      <c r="D9" t="s">
        <v>579</v>
      </c>
      <c r="E9" t="s">
        <v>8</v>
      </c>
      <c r="F9" t="s">
        <v>8</v>
      </c>
      <c r="H9" s="9" t="s">
        <v>94</v>
      </c>
      <c r="I9" s="9" t="s">
        <v>261</v>
      </c>
      <c r="J9" s="9"/>
      <c r="K9" s="9" t="s">
        <v>408</v>
      </c>
      <c r="L9" s="9" t="s">
        <v>409</v>
      </c>
      <c r="M9" s="9"/>
      <c r="N9">
        <v>0</v>
      </c>
      <c r="O9">
        <v>0</v>
      </c>
      <c r="P9" t="s">
        <v>398</v>
      </c>
      <c r="Q9" t="s">
        <v>504</v>
      </c>
      <c r="R9" s="37" t="s">
        <v>1205</v>
      </c>
      <c r="T9" s="24">
        <f t="shared" si="0"/>
        <v>680</v>
      </c>
      <c r="U9" s="9">
        <v>1</v>
      </c>
      <c r="Y9" t="s">
        <v>620</v>
      </c>
      <c r="Z9" t="s">
        <v>9</v>
      </c>
      <c r="AA9" t="s">
        <v>562</v>
      </c>
      <c r="AB9" t="s">
        <v>829</v>
      </c>
      <c r="AD9">
        <v>134</v>
      </c>
      <c r="AF9" t="s">
        <v>561</v>
      </c>
      <c r="AG9" t="s">
        <v>561</v>
      </c>
      <c r="AH9" t="s">
        <v>717</v>
      </c>
      <c r="AI9" s="6">
        <v>39581</v>
      </c>
      <c r="AJ9" s="6">
        <v>40532</v>
      </c>
      <c r="AK9" t="s">
        <v>316</v>
      </c>
      <c r="AO9" t="s">
        <v>670</v>
      </c>
      <c r="AQ9">
        <v>18</v>
      </c>
      <c r="AR9">
        <v>19</v>
      </c>
      <c r="AX9">
        <v>1</v>
      </c>
      <c r="BF9" s="11" t="s">
        <v>7</v>
      </c>
    </row>
    <row r="10" spans="1:59" x14ac:dyDescent="0.35">
      <c r="A10">
        <v>37</v>
      </c>
      <c r="B10">
        <v>9</v>
      </c>
      <c r="C10">
        <v>40.93</v>
      </c>
      <c r="D10" t="s">
        <v>579</v>
      </c>
      <c r="E10" t="s">
        <v>8</v>
      </c>
      <c r="F10" t="s">
        <v>8</v>
      </c>
      <c r="H10" s="9" t="s">
        <v>94</v>
      </c>
      <c r="I10" s="9" t="s">
        <v>261</v>
      </c>
      <c r="J10" s="9"/>
      <c r="K10" s="9" t="s">
        <v>408</v>
      </c>
      <c r="L10" s="9" t="s">
        <v>409</v>
      </c>
      <c r="M10" s="9"/>
      <c r="N10">
        <v>0</v>
      </c>
      <c r="O10">
        <v>0</v>
      </c>
      <c r="P10" t="s">
        <v>398</v>
      </c>
      <c r="Q10" t="s">
        <v>504</v>
      </c>
      <c r="R10" s="37" t="s">
        <v>1205</v>
      </c>
      <c r="T10" s="24">
        <f>IF(BF10="daily",NETWORKDAYS(AI10,AJ10),IF(BF10="weekly",ROUNDDOWN((AJ10-AI10)/7,0),IF(BF10="monthly",-((YEAR(AI10)-YEAR(AJ10))*12+MONTH(AI10)-MONTH(AJ10)),IF(BF10="quarterly",(-((YEAR(AI10)-YEAR(AJ10))*12+MONTH(AI10)-MONTH(AJ10)))/3,"error"))))</f>
        <v>270</v>
      </c>
      <c r="U10" s="9">
        <v>1</v>
      </c>
      <c r="Y10" t="s">
        <v>620</v>
      </c>
      <c r="Z10" t="s">
        <v>9</v>
      </c>
      <c r="AA10" t="s">
        <v>562</v>
      </c>
      <c r="AB10" t="s">
        <v>829</v>
      </c>
      <c r="AD10">
        <v>134</v>
      </c>
      <c r="AF10" t="s">
        <v>561</v>
      </c>
      <c r="AG10" t="s">
        <v>561</v>
      </c>
      <c r="AH10" t="s">
        <v>717</v>
      </c>
      <c r="AI10" s="6">
        <v>39265</v>
      </c>
      <c r="AJ10" s="6">
        <v>39640</v>
      </c>
      <c r="AK10" t="s">
        <v>316</v>
      </c>
      <c r="AO10" t="s">
        <v>670</v>
      </c>
      <c r="AQ10">
        <v>13</v>
      </c>
      <c r="AR10">
        <v>10</v>
      </c>
      <c r="AX10">
        <v>1</v>
      </c>
      <c r="BF10" s="11" t="s">
        <v>7</v>
      </c>
    </row>
    <row r="11" spans="1:59" x14ac:dyDescent="0.35">
      <c r="A11">
        <v>37</v>
      </c>
      <c r="B11">
        <v>10</v>
      </c>
      <c r="C11">
        <v>8.11</v>
      </c>
      <c r="D11" t="s">
        <v>579</v>
      </c>
      <c r="E11" t="s">
        <v>8</v>
      </c>
      <c r="F11" t="s">
        <v>8</v>
      </c>
      <c r="H11" s="9" t="s">
        <v>94</v>
      </c>
      <c r="I11" s="9" t="s">
        <v>261</v>
      </c>
      <c r="J11" s="9"/>
      <c r="K11" s="9" t="s">
        <v>408</v>
      </c>
      <c r="L11" s="9" t="s">
        <v>409</v>
      </c>
      <c r="M11" s="9"/>
      <c r="N11">
        <v>1.7399999999999999E-2</v>
      </c>
      <c r="O11">
        <v>0</v>
      </c>
      <c r="P11" t="s">
        <v>398</v>
      </c>
      <c r="Q11" t="s">
        <v>504</v>
      </c>
      <c r="R11" s="37" t="s">
        <v>1205</v>
      </c>
      <c r="T11" s="24">
        <f t="shared" si="0"/>
        <v>123</v>
      </c>
      <c r="U11" s="9">
        <v>1</v>
      </c>
      <c r="Y11" t="s">
        <v>620</v>
      </c>
      <c r="Z11" t="s">
        <v>9</v>
      </c>
      <c r="AA11" t="s">
        <v>562</v>
      </c>
      <c r="AB11" t="s">
        <v>829</v>
      </c>
      <c r="AD11">
        <v>134</v>
      </c>
      <c r="AF11" t="s">
        <v>561</v>
      </c>
      <c r="AG11" t="s">
        <v>561</v>
      </c>
      <c r="AH11" t="s">
        <v>717</v>
      </c>
      <c r="AI11" s="6">
        <v>39641</v>
      </c>
      <c r="AJ11" s="6">
        <v>39813</v>
      </c>
      <c r="AK11" t="s">
        <v>316</v>
      </c>
      <c r="AO11" t="s">
        <v>670</v>
      </c>
      <c r="AQ11">
        <v>0</v>
      </c>
      <c r="AR11">
        <v>3</v>
      </c>
      <c r="AX11">
        <v>1</v>
      </c>
      <c r="BF11" s="11" t="s">
        <v>7</v>
      </c>
    </row>
    <row r="12" spans="1:59" x14ac:dyDescent="0.35">
      <c r="A12">
        <v>37</v>
      </c>
      <c r="B12">
        <v>11</v>
      </c>
      <c r="C12">
        <v>119.3232</v>
      </c>
      <c r="D12" t="s">
        <v>579</v>
      </c>
      <c r="E12" t="s">
        <v>8</v>
      </c>
      <c r="F12" t="s">
        <v>8</v>
      </c>
      <c r="H12" s="9" t="s">
        <v>94</v>
      </c>
      <c r="I12" s="9" t="s">
        <v>261</v>
      </c>
      <c r="J12" s="9"/>
      <c r="K12" s="9" t="s">
        <v>408</v>
      </c>
      <c r="L12" s="9" t="s">
        <v>409</v>
      </c>
      <c r="M12" s="9"/>
      <c r="N12">
        <v>0</v>
      </c>
      <c r="O12">
        <v>0</v>
      </c>
      <c r="P12" t="s">
        <v>398</v>
      </c>
      <c r="Q12" t="s">
        <v>504</v>
      </c>
      <c r="R12" s="37" t="s">
        <v>1205</v>
      </c>
      <c r="T12" s="24">
        <f t="shared" si="0"/>
        <v>613</v>
      </c>
      <c r="U12" s="9">
        <v>1</v>
      </c>
      <c r="Y12" t="s">
        <v>620</v>
      </c>
      <c r="Z12" t="s">
        <v>9</v>
      </c>
      <c r="AA12" t="s">
        <v>562</v>
      </c>
      <c r="AB12" t="s">
        <v>829</v>
      </c>
      <c r="AD12">
        <v>134</v>
      </c>
      <c r="AF12" t="s">
        <v>561</v>
      </c>
      <c r="AG12" t="s">
        <v>561</v>
      </c>
      <c r="AH12" t="s">
        <v>717</v>
      </c>
      <c r="AI12" s="6">
        <v>39807</v>
      </c>
      <c r="AJ12" s="6">
        <v>40665</v>
      </c>
      <c r="AK12" t="s">
        <v>316</v>
      </c>
      <c r="AO12" t="s">
        <v>670</v>
      </c>
      <c r="AQ12">
        <v>0</v>
      </c>
      <c r="AR12">
        <v>13</v>
      </c>
      <c r="AX12">
        <v>1</v>
      </c>
      <c r="BF12" s="11" t="s">
        <v>7</v>
      </c>
    </row>
    <row r="13" spans="1:59" x14ac:dyDescent="0.35">
      <c r="A13">
        <v>37</v>
      </c>
      <c r="B13">
        <v>12</v>
      </c>
      <c r="C13">
        <v>7.85</v>
      </c>
      <c r="D13" t="s">
        <v>579</v>
      </c>
      <c r="E13" t="s">
        <v>8</v>
      </c>
      <c r="F13" t="s">
        <v>8</v>
      </c>
      <c r="H13" s="9" t="s">
        <v>94</v>
      </c>
      <c r="I13" s="9" t="s">
        <v>261</v>
      </c>
      <c r="J13" s="9"/>
      <c r="K13" s="9" t="s">
        <v>408</v>
      </c>
      <c r="L13" s="9" t="s">
        <v>409</v>
      </c>
      <c r="M13" s="9"/>
      <c r="N13">
        <v>4.9299999999999997E-2</v>
      </c>
      <c r="O13">
        <v>0</v>
      </c>
      <c r="P13" t="s">
        <v>398</v>
      </c>
      <c r="Q13" t="s">
        <v>504</v>
      </c>
      <c r="R13" s="37" t="s">
        <v>1205</v>
      </c>
      <c r="T13" s="24">
        <f t="shared" si="0"/>
        <v>1704</v>
      </c>
      <c r="U13" s="9">
        <v>1</v>
      </c>
      <c r="Y13" t="s">
        <v>620</v>
      </c>
      <c r="Z13" t="s">
        <v>9</v>
      </c>
      <c r="AA13" t="s">
        <v>562</v>
      </c>
      <c r="AB13" t="s">
        <v>829</v>
      </c>
      <c r="AD13">
        <v>134</v>
      </c>
      <c r="AF13" t="s">
        <v>561</v>
      </c>
      <c r="AG13" t="s">
        <v>561</v>
      </c>
      <c r="AH13" t="s">
        <v>717</v>
      </c>
      <c r="AI13" s="6">
        <v>35629</v>
      </c>
      <c r="AJ13" s="6">
        <v>38014</v>
      </c>
      <c r="AK13" t="s">
        <v>316</v>
      </c>
      <c r="AO13" t="s">
        <v>670</v>
      </c>
      <c r="AQ13">
        <v>21</v>
      </c>
      <c r="AR13">
        <v>24</v>
      </c>
      <c r="AX13">
        <v>1</v>
      </c>
      <c r="BF13" s="11" t="s">
        <v>7</v>
      </c>
    </row>
    <row r="14" spans="1:59" x14ac:dyDescent="0.35">
      <c r="A14">
        <v>37</v>
      </c>
      <c r="B14">
        <v>13</v>
      </c>
      <c r="C14">
        <v>312.39</v>
      </c>
      <c r="D14" t="s">
        <v>579</v>
      </c>
      <c r="E14" t="s">
        <v>8</v>
      </c>
      <c r="F14" t="s">
        <v>8</v>
      </c>
      <c r="H14" s="9" t="s">
        <v>94</v>
      </c>
      <c r="I14" s="9" t="s">
        <v>261</v>
      </c>
      <c r="J14" s="9"/>
      <c r="K14" s="9" t="s">
        <v>408</v>
      </c>
      <c r="L14" s="9" t="s">
        <v>409</v>
      </c>
      <c r="M14" s="9"/>
      <c r="N14">
        <v>0</v>
      </c>
      <c r="O14">
        <v>0</v>
      </c>
      <c r="P14" t="s">
        <v>398</v>
      </c>
      <c r="Q14" t="s">
        <v>504</v>
      </c>
      <c r="R14" s="37" t="s">
        <v>1205</v>
      </c>
      <c r="T14" s="24">
        <f t="shared" si="0"/>
        <v>1978</v>
      </c>
      <c r="U14" s="9">
        <v>1</v>
      </c>
      <c r="Y14" t="s">
        <v>620</v>
      </c>
      <c r="Z14" t="s">
        <v>9</v>
      </c>
      <c r="AA14" t="s">
        <v>562</v>
      </c>
      <c r="AB14" t="s">
        <v>829</v>
      </c>
      <c r="AD14">
        <v>134</v>
      </c>
      <c r="AF14" t="s">
        <v>561</v>
      </c>
      <c r="AG14" t="s">
        <v>561</v>
      </c>
      <c r="AH14" t="s">
        <v>717</v>
      </c>
      <c r="AI14" s="6">
        <v>38015</v>
      </c>
      <c r="AJ14" s="6">
        <v>40784</v>
      </c>
      <c r="AK14" t="s">
        <v>316</v>
      </c>
      <c r="AO14" t="s">
        <v>670</v>
      </c>
      <c r="AQ14">
        <v>24</v>
      </c>
      <c r="AR14">
        <v>24</v>
      </c>
      <c r="AX14">
        <v>1</v>
      </c>
      <c r="BF14" s="11" t="s">
        <v>7</v>
      </c>
    </row>
    <row r="15" spans="1:59" x14ac:dyDescent="0.35">
      <c r="A15">
        <v>37</v>
      </c>
      <c r="B15">
        <v>14</v>
      </c>
      <c r="C15">
        <v>23.62</v>
      </c>
      <c r="D15" t="s">
        <v>579</v>
      </c>
      <c r="E15" t="s">
        <v>8</v>
      </c>
      <c r="F15" t="s">
        <v>8</v>
      </c>
      <c r="H15" s="9" t="s">
        <v>261</v>
      </c>
      <c r="I15" s="9" t="s">
        <v>94</v>
      </c>
      <c r="J15" s="9"/>
      <c r="K15" s="9" t="s">
        <v>409</v>
      </c>
      <c r="L15" s="9" t="s">
        <v>408</v>
      </c>
      <c r="M15" s="9"/>
      <c r="N15">
        <v>5.9999999999999995E-4</v>
      </c>
      <c r="O15">
        <v>0</v>
      </c>
      <c r="P15" t="s">
        <v>398</v>
      </c>
      <c r="Q15" t="s">
        <v>504</v>
      </c>
      <c r="R15" s="37" t="s">
        <v>1205</v>
      </c>
      <c r="T15" s="24">
        <f t="shared" si="0"/>
        <v>3704</v>
      </c>
      <c r="U15" s="9">
        <v>1</v>
      </c>
      <c r="Y15" t="s">
        <v>620</v>
      </c>
      <c r="Z15" t="s">
        <v>9</v>
      </c>
      <c r="AA15" t="s">
        <v>562</v>
      </c>
      <c r="AB15" t="s">
        <v>829</v>
      </c>
      <c r="AD15">
        <v>134</v>
      </c>
      <c r="AF15" t="s">
        <v>561</v>
      </c>
      <c r="AG15" t="s">
        <v>561</v>
      </c>
      <c r="AH15" t="s">
        <v>717</v>
      </c>
      <c r="AI15" s="6">
        <v>35599</v>
      </c>
      <c r="AJ15" s="6">
        <v>40784</v>
      </c>
      <c r="AK15" t="s">
        <v>316</v>
      </c>
      <c r="AO15" t="s">
        <v>670</v>
      </c>
      <c r="AQ15">
        <v>28</v>
      </c>
      <c r="AR15">
        <v>29</v>
      </c>
      <c r="AX15">
        <v>1</v>
      </c>
      <c r="BF15" s="11" t="s">
        <v>7</v>
      </c>
    </row>
    <row r="16" spans="1:59" x14ac:dyDescent="0.35">
      <c r="A16">
        <v>37</v>
      </c>
      <c r="B16">
        <v>15</v>
      </c>
      <c r="C16">
        <v>4.2300000000000004</v>
      </c>
      <c r="D16" t="s">
        <v>579</v>
      </c>
      <c r="E16" t="s">
        <v>8</v>
      </c>
      <c r="F16" t="s">
        <v>8</v>
      </c>
      <c r="H16" s="9" t="s">
        <v>261</v>
      </c>
      <c r="I16" s="9" t="s">
        <v>94</v>
      </c>
      <c r="J16" s="9"/>
      <c r="K16" s="9" t="s">
        <v>409</v>
      </c>
      <c r="L16" s="9" t="s">
        <v>408</v>
      </c>
      <c r="M16" s="9"/>
      <c r="N16">
        <v>0.23799999999999999</v>
      </c>
      <c r="O16">
        <v>0</v>
      </c>
      <c r="P16" t="s">
        <v>398</v>
      </c>
      <c r="Q16" t="s">
        <v>504</v>
      </c>
      <c r="R16" s="37" t="s">
        <v>1205</v>
      </c>
      <c r="T16" s="24">
        <f t="shared" si="0"/>
        <v>662</v>
      </c>
      <c r="U16" s="9">
        <v>1</v>
      </c>
      <c r="Y16" t="s">
        <v>620</v>
      </c>
      <c r="Z16" t="s">
        <v>9</v>
      </c>
      <c r="AA16" t="s">
        <v>562</v>
      </c>
      <c r="AB16" t="s">
        <v>829</v>
      </c>
      <c r="AD16">
        <v>134</v>
      </c>
      <c r="AF16" t="s">
        <v>561</v>
      </c>
      <c r="AG16" t="s">
        <v>561</v>
      </c>
      <c r="AH16" t="s">
        <v>717</v>
      </c>
      <c r="AI16" s="6">
        <v>36236</v>
      </c>
      <c r="AJ16" s="6">
        <v>37161</v>
      </c>
      <c r="AK16" t="s">
        <v>316</v>
      </c>
      <c r="AO16" t="s">
        <v>670</v>
      </c>
      <c r="AQ16">
        <v>17</v>
      </c>
      <c r="AR16">
        <v>12</v>
      </c>
      <c r="AX16">
        <v>1</v>
      </c>
      <c r="BF16" s="11" t="s">
        <v>7</v>
      </c>
    </row>
    <row r="17" spans="1:58" x14ac:dyDescent="0.35">
      <c r="A17">
        <v>37</v>
      </c>
      <c r="B17">
        <v>16</v>
      </c>
      <c r="C17">
        <v>9.73</v>
      </c>
      <c r="D17" t="s">
        <v>579</v>
      </c>
      <c r="E17" t="s">
        <v>8</v>
      </c>
      <c r="F17" t="s">
        <v>8</v>
      </c>
      <c r="H17" s="9" t="s">
        <v>261</v>
      </c>
      <c r="I17" s="9" t="s">
        <v>94</v>
      </c>
      <c r="J17" s="9"/>
      <c r="K17" s="9" t="s">
        <v>409</v>
      </c>
      <c r="L17" s="9" t="s">
        <v>408</v>
      </c>
      <c r="M17" s="9"/>
      <c r="N17">
        <v>4.5199999999999997E-2</v>
      </c>
      <c r="O17">
        <v>0</v>
      </c>
      <c r="P17" t="s">
        <v>398</v>
      </c>
      <c r="Q17" t="s">
        <v>504</v>
      </c>
      <c r="R17" s="37" t="s">
        <v>1205</v>
      </c>
      <c r="T17" s="24">
        <f t="shared" si="0"/>
        <v>835</v>
      </c>
      <c r="U17" s="9">
        <v>1</v>
      </c>
      <c r="Y17" t="s">
        <v>620</v>
      </c>
      <c r="Z17" t="s">
        <v>9</v>
      </c>
      <c r="AA17" t="s">
        <v>562</v>
      </c>
      <c r="AB17" t="s">
        <v>829</v>
      </c>
      <c r="AD17">
        <v>134</v>
      </c>
      <c r="AF17" t="s">
        <v>561</v>
      </c>
      <c r="AG17" t="s">
        <v>561</v>
      </c>
      <c r="AH17" t="s">
        <v>717</v>
      </c>
      <c r="AI17" s="6">
        <v>37278</v>
      </c>
      <c r="AJ17" s="6">
        <v>38446</v>
      </c>
      <c r="AK17" t="s">
        <v>316</v>
      </c>
      <c r="AO17" t="s">
        <v>670</v>
      </c>
      <c r="AQ17">
        <v>16</v>
      </c>
      <c r="AR17">
        <v>14</v>
      </c>
      <c r="AX17">
        <v>1</v>
      </c>
      <c r="BF17" s="11" t="s">
        <v>7</v>
      </c>
    </row>
    <row r="18" spans="1:58" x14ac:dyDescent="0.35">
      <c r="A18">
        <v>37</v>
      </c>
      <c r="B18">
        <v>17</v>
      </c>
      <c r="C18">
        <v>0.45</v>
      </c>
      <c r="D18" t="s">
        <v>579</v>
      </c>
      <c r="E18" t="s">
        <v>8</v>
      </c>
      <c r="F18" t="s">
        <v>8</v>
      </c>
      <c r="H18" s="9" t="s">
        <v>261</v>
      </c>
      <c r="I18" s="9" t="s">
        <v>94</v>
      </c>
      <c r="J18" s="9"/>
      <c r="K18" s="9" t="s">
        <v>409</v>
      </c>
      <c r="L18" s="9" t="s">
        <v>408</v>
      </c>
      <c r="M18" s="9"/>
      <c r="N18">
        <v>0.93010000000000004</v>
      </c>
      <c r="O18">
        <v>0</v>
      </c>
      <c r="P18" t="s">
        <v>398</v>
      </c>
      <c r="Q18" t="s">
        <v>504</v>
      </c>
      <c r="R18" s="37" t="s">
        <v>1205</v>
      </c>
      <c r="T18" s="24">
        <f t="shared" si="0"/>
        <v>222</v>
      </c>
      <c r="U18" s="9">
        <v>1</v>
      </c>
      <c r="Y18" t="s">
        <v>620</v>
      </c>
      <c r="Z18" t="s">
        <v>9</v>
      </c>
      <c r="AA18" t="s">
        <v>562</v>
      </c>
      <c r="AB18" t="s">
        <v>829</v>
      </c>
      <c r="AD18">
        <v>134</v>
      </c>
      <c r="AF18" t="s">
        <v>561</v>
      </c>
      <c r="AG18" t="s">
        <v>561</v>
      </c>
      <c r="AH18" t="s">
        <v>717</v>
      </c>
      <c r="AI18" s="6">
        <v>39269</v>
      </c>
      <c r="AJ18" s="6">
        <v>39580</v>
      </c>
      <c r="AK18" t="s">
        <v>316</v>
      </c>
      <c r="AO18" t="s">
        <v>670</v>
      </c>
      <c r="AQ18">
        <v>0</v>
      </c>
      <c r="AR18">
        <v>13</v>
      </c>
      <c r="AX18">
        <v>1</v>
      </c>
      <c r="BF18" s="11" t="s">
        <v>7</v>
      </c>
    </row>
    <row r="19" spans="1:58" x14ac:dyDescent="0.35">
      <c r="A19">
        <v>37</v>
      </c>
      <c r="B19">
        <v>18</v>
      </c>
      <c r="C19">
        <v>8.48</v>
      </c>
      <c r="D19" t="s">
        <v>579</v>
      </c>
      <c r="E19" t="s">
        <v>8</v>
      </c>
      <c r="F19" t="s">
        <v>8</v>
      </c>
      <c r="H19" s="9" t="s">
        <v>261</v>
      </c>
      <c r="I19" s="9" t="s">
        <v>94</v>
      </c>
      <c r="J19" s="9"/>
      <c r="K19" s="9" t="s">
        <v>409</v>
      </c>
      <c r="L19" s="9" t="s">
        <v>408</v>
      </c>
      <c r="M19" s="9"/>
      <c r="N19">
        <v>3.6999999999999998E-2</v>
      </c>
      <c r="O19">
        <v>0</v>
      </c>
      <c r="P19" t="s">
        <v>398</v>
      </c>
      <c r="Q19" t="s">
        <v>504</v>
      </c>
      <c r="R19" s="37" t="s">
        <v>1205</v>
      </c>
      <c r="T19" s="24">
        <f t="shared" si="0"/>
        <v>135</v>
      </c>
      <c r="U19" s="9">
        <v>1</v>
      </c>
      <c r="Y19" t="s">
        <v>620</v>
      </c>
      <c r="Z19" t="s">
        <v>9</v>
      </c>
      <c r="AA19" t="s">
        <v>562</v>
      </c>
      <c r="AB19" t="s">
        <v>829</v>
      </c>
      <c r="AD19">
        <v>134</v>
      </c>
      <c r="AF19" t="s">
        <v>561</v>
      </c>
      <c r="AG19" t="s">
        <v>561</v>
      </c>
      <c r="AH19" t="s">
        <v>717</v>
      </c>
      <c r="AI19" s="6">
        <v>40596</v>
      </c>
      <c r="AJ19" s="6">
        <v>40784</v>
      </c>
      <c r="AK19" t="s">
        <v>316</v>
      </c>
      <c r="AO19" t="s">
        <v>670</v>
      </c>
      <c r="AQ19">
        <v>0</v>
      </c>
      <c r="AR19">
        <v>5</v>
      </c>
      <c r="AX19">
        <v>1</v>
      </c>
      <c r="BF19" s="11" t="s">
        <v>7</v>
      </c>
    </row>
    <row r="20" spans="1:58" x14ac:dyDescent="0.35">
      <c r="A20">
        <v>37</v>
      </c>
      <c r="B20">
        <v>19</v>
      </c>
      <c r="C20">
        <v>18.079999999999998</v>
      </c>
      <c r="D20" t="s">
        <v>579</v>
      </c>
      <c r="E20" t="s">
        <v>8</v>
      </c>
      <c r="F20" t="s">
        <v>8</v>
      </c>
      <c r="H20" s="9" t="s">
        <v>261</v>
      </c>
      <c r="I20" s="9" t="s">
        <v>94</v>
      </c>
      <c r="J20" s="9"/>
      <c r="K20" s="9" t="s">
        <v>409</v>
      </c>
      <c r="L20" s="9" t="s">
        <v>408</v>
      </c>
      <c r="M20" s="9"/>
      <c r="N20">
        <v>4.0000000000000002E-4</v>
      </c>
      <c r="O20">
        <v>0</v>
      </c>
      <c r="P20" t="s">
        <v>398</v>
      </c>
      <c r="Q20" t="s">
        <v>504</v>
      </c>
      <c r="R20" s="37" t="s">
        <v>1205</v>
      </c>
      <c r="T20" s="24">
        <f t="shared" si="0"/>
        <v>336</v>
      </c>
      <c r="U20" s="9">
        <v>1</v>
      </c>
      <c r="Y20" t="s">
        <v>620</v>
      </c>
      <c r="Z20" t="s">
        <v>9</v>
      </c>
      <c r="AA20" t="s">
        <v>562</v>
      </c>
      <c r="AB20" t="s">
        <v>829</v>
      </c>
      <c r="AD20">
        <v>134</v>
      </c>
      <c r="AF20" t="s">
        <v>561</v>
      </c>
      <c r="AG20" t="s">
        <v>561</v>
      </c>
      <c r="AH20" t="s">
        <v>717</v>
      </c>
      <c r="AI20" s="6">
        <v>35766</v>
      </c>
      <c r="AJ20" s="6">
        <v>36235</v>
      </c>
      <c r="AK20" t="s">
        <v>316</v>
      </c>
      <c r="AO20" t="s">
        <v>670</v>
      </c>
      <c r="AQ20">
        <v>16</v>
      </c>
      <c r="AR20">
        <v>0</v>
      </c>
      <c r="AX20">
        <v>1</v>
      </c>
      <c r="BF20" s="11" t="s">
        <v>7</v>
      </c>
    </row>
    <row r="21" spans="1:58" x14ac:dyDescent="0.35">
      <c r="A21">
        <v>37</v>
      </c>
      <c r="B21">
        <v>20</v>
      </c>
      <c r="C21">
        <v>7.63</v>
      </c>
      <c r="D21" t="s">
        <v>579</v>
      </c>
      <c r="E21" t="s">
        <v>8</v>
      </c>
      <c r="F21" t="s">
        <v>8</v>
      </c>
      <c r="H21" s="9" t="s">
        <v>261</v>
      </c>
      <c r="I21" s="9" t="s">
        <v>94</v>
      </c>
      <c r="J21" s="9"/>
      <c r="K21" s="9" t="s">
        <v>409</v>
      </c>
      <c r="L21" s="9" t="s">
        <v>408</v>
      </c>
      <c r="M21" s="9"/>
      <c r="N21">
        <v>5.4300000000000001E-2</v>
      </c>
      <c r="O21">
        <v>0</v>
      </c>
      <c r="P21" t="s">
        <v>398</v>
      </c>
      <c r="Q21" t="s">
        <v>504</v>
      </c>
      <c r="R21" s="37" t="s">
        <v>1205</v>
      </c>
      <c r="T21" s="24">
        <f t="shared" si="0"/>
        <v>559</v>
      </c>
      <c r="U21" s="9">
        <v>1</v>
      </c>
      <c r="Y21" t="s">
        <v>620</v>
      </c>
      <c r="Z21" t="s">
        <v>9</v>
      </c>
      <c r="AA21" t="s">
        <v>562</v>
      </c>
      <c r="AB21" t="s">
        <v>829</v>
      </c>
      <c r="AD21">
        <v>134</v>
      </c>
      <c r="AF21" t="s">
        <v>561</v>
      </c>
      <c r="AG21" t="s">
        <v>561</v>
      </c>
      <c r="AH21" t="s">
        <v>717</v>
      </c>
      <c r="AI21" s="6">
        <v>38487</v>
      </c>
      <c r="AJ21" s="6">
        <v>39268</v>
      </c>
      <c r="AK21" t="s">
        <v>316</v>
      </c>
      <c r="AO21" t="s">
        <v>670</v>
      </c>
      <c r="AQ21">
        <v>18</v>
      </c>
      <c r="AR21">
        <v>16</v>
      </c>
      <c r="AX21">
        <v>1</v>
      </c>
      <c r="BF21" s="11" t="s">
        <v>7</v>
      </c>
    </row>
    <row r="22" spans="1:58" x14ac:dyDescent="0.35">
      <c r="A22">
        <v>37</v>
      </c>
      <c r="B22">
        <v>21</v>
      </c>
      <c r="C22">
        <v>22.52</v>
      </c>
      <c r="D22" t="s">
        <v>579</v>
      </c>
      <c r="E22" t="s">
        <v>8</v>
      </c>
      <c r="F22" t="s">
        <v>8</v>
      </c>
      <c r="H22" s="9" t="s">
        <v>261</v>
      </c>
      <c r="I22" s="9" t="s">
        <v>94</v>
      </c>
      <c r="J22" s="9"/>
      <c r="K22" s="9" t="s">
        <v>409</v>
      </c>
      <c r="L22" s="9" t="s">
        <v>408</v>
      </c>
      <c r="M22" s="9"/>
      <c r="N22">
        <v>4.0000000000000002E-4</v>
      </c>
      <c r="O22">
        <v>0</v>
      </c>
      <c r="P22" t="s">
        <v>398</v>
      </c>
      <c r="Q22" t="s">
        <v>504</v>
      </c>
      <c r="R22" s="37" t="s">
        <v>1205</v>
      </c>
      <c r="T22" s="24">
        <f t="shared" si="0"/>
        <v>680</v>
      </c>
      <c r="U22" s="9">
        <v>1</v>
      </c>
      <c r="Y22" t="s">
        <v>620</v>
      </c>
      <c r="Z22" t="s">
        <v>9</v>
      </c>
      <c r="AA22" t="s">
        <v>562</v>
      </c>
      <c r="AB22" t="s">
        <v>829</v>
      </c>
      <c r="AD22">
        <v>134</v>
      </c>
      <c r="AF22" t="s">
        <v>561</v>
      </c>
      <c r="AG22" t="s">
        <v>561</v>
      </c>
      <c r="AH22" t="s">
        <v>717</v>
      </c>
      <c r="AI22" s="6">
        <v>39581</v>
      </c>
      <c r="AJ22" s="6">
        <v>40532</v>
      </c>
      <c r="AK22" t="s">
        <v>316</v>
      </c>
      <c r="AO22" t="s">
        <v>670</v>
      </c>
      <c r="AQ22">
        <v>19</v>
      </c>
      <c r="AR22">
        <v>18</v>
      </c>
      <c r="AX22">
        <v>1</v>
      </c>
      <c r="BF22" s="11" t="s">
        <v>7</v>
      </c>
    </row>
    <row r="23" spans="1:58" x14ac:dyDescent="0.35">
      <c r="A23">
        <v>37</v>
      </c>
      <c r="B23">
        <v>22</v>
      </c>
      <c r="C23">
        <v>0.23</v>
      </c>
      <c r="D23" t="s">
        <v>579</v>
      </c>
      <c r="E23" t="s">
        <v>8</v>
      </c>
      <c r="F23" t="s">
        <v>8</v>
      </c>
      <c r="H23" s="9" t="s">
        <v>261</v>
      </c>
      <c r="I23" s="9" t="s">
        <v>94</v>
      </c>
      <c r="J23" s="9"/>
      <c r="K23" s="9" t="s">
        <v>409</v>
      </c>
      <c r="L23" s="9" t="s">
        <v>408</v>
      </c>
      <c r="M23" s="9"/>
      <c r="N23">
        <v>0.97340000000000004</v>
      </c>
      <c r="O23">
        <v>0</v>
      </c>
      <c r="P23" t="s">
        <v>398</v>
      </c>
      <c r="Q23" t="s">
        <v>504</v>
      </c>
      <c r="R23" s="37" t="s">
        <v>1205</v>
      </c>
      <c r="T23" s="24">
        <f t="shared" si="0"/>
        <v>270</v>
      </c>
      <c r="U23" s="9">
        <v>1</v>
      </c>
      <c r="Y23" t="s">
        <v>620</v>
      </c>
      <c r="Z23" t="s">
        <v>9</v>
      </c>
      <c r="AA23" t="s">
        <v>562</v>
      </c>
      <c r="AB23" t="s">
        <v>829</v>
      </c>
      <c r="AD23">
        <v>134</v>
      </c>
      <c r="AF23" t="s">
        <v>561</v>
      </c>
      <c r="AG23" t="s">
        <v>561</v>
      </c>
      <c r="AH23" t="s">
        <v>717</v>
      </c>
      <c r="AI23" s="6">
        <v>39265</v>
      </c>
      <c r="AJ23" s="6">
        <v>39640</v>
      </c>
      <c r="AK23" t="s">
        <v>316</v>
      </c>
      <c r="AO23" t="s">
        <v>670</v>
      </c>
      <c r="AQ23">
        <v>10</v>
      </c>
      <c r="AR23">
        <v>13</v>
      </c>
      <c r="AX23">
        <v>1</v>
      </c>
      <c r="BF23" s="11" t="s">
        <v>7</v>
      </c>
    </row>
    <row r="24" spans="1:58" x14ac:dyDescent="0.35">
      <c r="A24">
        <v>37</v>
      </c>
      <c r="B24">
        <v>23</v>
      </c>
      <c r="C24">
        <v>3.71</v>
      </c>
      <c r="D24" t="s">
        <v>579</v>
      </c>
      <c r="E24" t="s">
        <v>8</v>
      </c>
      <c r="F24" t="s">
        <v>8</v>
      </c>
      <c r="H24" s="9" t="s">
        <v>261</v>
      </c>
      <c r="I24" s="9" t="s">
        <v>94</v>
      </c>
      <c r="J24" s="9"/>
      <c r="K24" s="9" t="s">
        <v>409</v>
      </c>
      <c r="L24" s="9" t="s">
        <v>408</v>
      </c>
      <c r="M24" s="9"/>
      <c r="N24">
        <v>0.15629999999999999</v>
      </c>
      <c r="O24">
        <v>0</v>
      </c>
      <c r="P24" t="s">
        <v>398</v>
      </c>
      <c r="Q24" t="s">
        <v>504</v>
      </c>
      <c r="R24" s="37" t="s">
        <v>1205</v>
      </c>
      <c r="T24" s="24">
        <f t="shared" si="0"/>
        <v>123</v>
      </c>
      <c r="U24" s="9">
        <v>1</v>
      </c>
      <c r="Y24" t="s">
        <v>620</v>
      </c>
      <c r="Z24" t="s">
        <v>9</v>
      </c>
      <c r="AA24" t="s">
        <v>562</v>
      </c>
      <c r="AB24" t="s">
        <v>829</v>
      </c>
      <c r="AD24">
        <v>134</v>
      </c>
      <c r="AF24" t="s">
        <v>561</v>
      </c>
      <c r="AG24" t="s">
        <v>561</v>
      </c>
      <c r="AH24" t="s">
        <v>717</v>
      </c>
      <c r="AI24" s="6">
        <v>39641</v>
      </c>
      <c r="AJ24" s="6">
        <v>39813</v>
      </c>
      <c r="AK24" t="s">
        <v>316</v>
      </c>
      <c r="AO24" t="s">
        <v>670</v>
      </c>
      <c r="AQ24">
        <v>3</v>
      </c>
      <c r="AR24">
        <v>0</v>
      </c>
      <c r="AX24">
        <v>1</v>
      </c>
      <c r="BF24" s="11" t="s">
        <v>7</v>
      </c>
    </row>
    <row r="25" spans="1:58" x14ac:dyDescent="0.35">
      <c r="A25">
        <v>37</v>
      </c>
      <c r="B25">
        <v>24</v>
      </c>
      <c r="C25">
        <v>5.01</v>
      </c>
      <c r="D25" t="s">
        <v>579</v>
      </c>
      <c r="E25" t="s">
        <v>8</v>
      </c>
      <c r="F25" t="s">
        <v>8</v>
      </c>
      <c r="H25" s="9" t="s">
        <v>261</v>
      </c>
      <c r="I25" s="9" t="s">
        <v>94</v>
      </c>
      <c r="J25" s="9"/>
      <c r="K25" s="9" t="s">
        <v>409</v>
      </c>
      <c r="L25" s="9" t="s">
        <v>408</v>
      </c>
      <c r="M25" s="9"/>
      <c r="N25">
        <v>0.1711</v>
      </c>
      <c r="O25">
        <v>0</v>
      </c>
      <c r="P25" t="s">
        <v>398</v>
      </c>
      <c r="Q25" t="s">
        <v>504</v>
      </c>
      <c r="R25" s="37" t="s">
        <v>1205</v>
      </c>
      <c r="T25" s="24">
        <f t="shared" si="0"/>
        <v>613</v>
      </c>
      <c r="U25" s="9">
        <v>1</v>
      </c>
      <c r="Y25" t="s">
        <v>620</v>
      </c>
      <c r="Z25" t="s">
        <v>9</v>
      </c>
      <c r="AA25" t="s">
        <v>562</v>
      </c>
      <c r="AB25" t="s">
        <v>829</v>
      </c>
      <c r="AD25">
        <v>134</v>
      </c>
      <c r="AF25" t="s">
        <v>561</v>
      </c>
      <c r="AG25" t="s">
        <v>561</v>
      </c>
      <c r="AH25" t="s">
        <v>717</v>
      </c>
      <c r="AI25" s="6">
        <v>39807</v>
      </c>
      <c r="AJ25" s="6">
        <v>40665</v>
      </c>
      <c r="AK25" t="s">
        <v>316</v>
      </c>
      <c r="AO25" t="s">
        <v>670</v>
      </c>
      <c r="AQ25">
        <v>13</v>
      </c>
      <c r="AR25">
        <v>0</v>
      </c>
      <c r="AX25">
        <v>1</v>
      </c>
      <c r="BF25" s="11" t="s">
        <v>7</v>
      </c>
    </row>
    <row r="26" spans="1:58" x14ac:dyDescent="0.35">
      <c r="A26">
        <v>37</v>
      </c>
      <c r="B26">
        <v>25</v>
      </c>
      <c r="C26">
        <v>8.65</v>
      </c>
      <c r="D26" t="s">
        <v>579</v>
      </c>
      <c r="E26" t="s">
        <v>8</v>
      </c>
      <c r="F26" t="s">
        <v>8</v>
      </c>
      <c r="H26" s="9" t="s">
        <v>261</v>
      </c>
      <c r="I26" s="9" t="s">
        <v>94</v>
      </c>
      <c r="J26" s="9"/>
      <c r="K26" s="9" t="s">
        <v>409</v>
      </c>
      <c r="L26" s="9" t="s">
        <v>408</v>
      </c>
      <c r="M26" s="9"/>
      <c r="N26">
        <v>3.4299999999999997E-2</v>
      </c>
      <c r="O26">
        <v>0</v>
      </c>
      <c r="P26" t="s">
        <v>398</v>
      </c>
      <c r="Q26" t="s">
        <v>504</v>
      </c>
      <c r="R26" s="37" t="s">
        <v>1205</v>
      </c>
      <c r="T26" s="24">
        <f t="shared" si="0"/>
        <v>1704</v>
      </c>
      <c r="U26" s="9">
        <v>1</v>
      </c>
      <c r="Y26" t="s">
        <v>620</v>
      </c>
      <c r="Z26" t="s">
        <v>9</v>
      </c>
      <c r="AA26" t="s">
        <v>562</v>
      </c>
      <c r="AB26" t="s">
        <v>829</v>
      </c>
      <c r="AD26">
        <v>134</v>
      </c>
      <c r="AF26" t="s">
        <v>561</v>
      </c>
      <c r="AG26" t="s">
        <v>561</v>
      </c>
      <c r="AH26" t="s">
        <v>717</v>
      </c>
      <c r="AI26" s="6">
        <v>35629</v>
      </c>
      <c r="AJ26" s="6">
        <v>38014</v>
      </c>
      <c r="AK26" t="s">
        <v>316</v>
      </c>
      <c r="AO26" t="s">
        <v>670</v>
      </c>
      <c r="AQ26">
        <v>24</v>
      </c>
      <c r="AR26">
        <v>21</v>
      </c>
      <c r="AX26">
        <v>1</v>
      </c>
      <c r="BF26" s="11" t="s">
        <v>7</v>
      </c>
    </row>
    <row r="27" spans="1:58" x14ac:dyDescent="0.35">
      <c r="A27">
        <v>37</v>
      </c>
      <c r="B27">
        <v>26</v>
      </c>
      <c r="C27">
        <v>14.01</v>
      </c>
      <c r="D27" t="s">
        <v>579</v>
      </c>
      <c r="E27" t="s">
        <v>8</v>
      </c>
      <c r="F27" t="s">
        <v>8</v>
      </c>
      <c r="H27" s="9" t="s">
        <v>261</v>
      </c>
      <c r="I27" s="9" t="s">
        <v>94</v>
      </c>
      <c r="J27" s="9"/>
      <c r="K27" s="9" t="s">
        <v>409</v>
      </c>
      <c r="L27" s="9" t="s">
        <v>408</v>
      </c>
      <c r="M27" s="9"/>
      <c r="N27">
        <v>7.3000000000000001E-3</v>
      </c>
      <c r="O27">
        <v>0</v>
      </c>
      <c r="P27" t="s">
        <v>398</v>
      </c>
      <c r="Q27" t="s">
        <v>504</v>
      </c>
      <c r="R27" s="37" t="s">
        <v>1205</v>
      </c>
      <c r="T27" s="24">
        <f t="shared" si="0"/>
        <v>1978</v>
      </c>
      <c r="U27" s="9">
        <v>1</v>
      </c>
      <c r="Y27" t="s">
        <v>620</v>
      </c>
      <c r="Z27" t="s">
        <v>9</v>
      </c>
      <c r="AA27" t="s">
        <v>562</v>
      </c>
      <c r="AB27" t="s">
        <v>829</v>
      </c>
      <c r="AD27">
        <v>134</v>
      </c>
      <c r="AF27" t="s">
        <v>561</v>
      </c>
      <c r="AG27" t="s">
        <v>561</v>
      </c>
      <c r="AH27" t="s">
        <v>717</v>
      </c>
      <c r="AI27" s="6">
        <v>38015</v>
      </c>
      <c r="AJ27" s="6">
        <v>40784</v>
      </c>
      <c r="AK27" t="s">
        <v>316</v>
      </c>
      <c r="AO27" t="s">
        <v>670</v>
      </c>
      <c r="AQ27">
        <v>24</v>
      </c>
      <c r="AR27">
        <v>24</v>
      </c>
      <c r="AX27">
        <v>1</v>
      </c>
      <c r="BF27" s="11" t="s">
        <v>7</v>
      </c>
    </row>
  </sheetData>
  <pageMargins left="0.7" right="0.7" top="0.78740157499999996" bottom="0.78740157499999996"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7B98C-B2F9-458D-B04C-51D11A0CEE0B}">
  <sheetPr>
    <tabColor rgb="FFFF0000"/>
  </sheetPr>
  <dimension ref="A1:BG3805"/>
  <sheetViews>
    <sheetView zoomScale="70" zoomScaleNormal="70" workbookViewId="0">
      <pane ySplit="1" topLeftCell="A2" activePane="bottomLeft" state="frozen"/>
      <selection pane="bottomLeft" activeCell="B42" sqref="B42:AC42"/>
    </sheetView>
  </sheetViews>
  <sheetFormatPr baseColWidth="10" defaultRowHeight="15.5" x14ac:dyDescent="0.35"/>
  <cols>
    <col min="14" max="28" width="10.582031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38</v>
      </c>
      <c r="B2">
        <v>1</v>
      </c>
      <c r="C2">
        <v>167.47</v>
      </c>
      <c r="D2" t="s">
        <v>591</v>
      </c>
      <c r="E2" t="s">
        <v>91</v>
      </c>
      <c r="F2" t="s">
        <v>91</v>
      </c>
      <c r="H2" t="s">
        <v>265</v>
      </c>
      <c r="I2" t="s">
        <v>272</v>
      </c>
      <c r="K2" t="s">
        <v>408</v>
      </c>
      <c r="L2" t="s">
        <v>409</v>
      </c>
      <c r="N2" s="24">
        <f>_xlfn.F.DIST.RT(C2,AQ2,T2)</f>
        <v>5.8257443979014278E-35</v>
      </c>
      <c r="O2" s="24">
        <v>1</v>
      </c>
      <c r="P2" t="s">
        <v>398</v>
      </c>
      <c r="Q2" t="s">
        <v>504</v>
      </c>
      <c r="R2" s="37" t="s">
        <v>1205</v>
      </c>
      <c r="T2" s="24">
        <f t="shared" ref="T2:T65" si="0">IF(BF2="daily",NETWORKDAYS(AI2,AJ2),IF(BF2="weekly",ROUNDDOWN((AJ2-AI2)/7,0),IF(BF2="monthly",-((YEAR(AI2)-YEAR(AJ2))*12+MONTH(AI2)-MONTH(AJ2)),IF(BF2="quarterly",(-((YEAR(AI2)-YEAR(AJ2))*12+MONTH(AI2)-MONTH(AJ2)))/3,"error"))))</f>
        <v>812</v>
      </c>
      <c r="U2" s="9">
        <v>1</v>
      </c>
      <c r="Z2" t="s">
        <v>58</v>
      </c>
      <c r="AA2" t="s">
        <v>562</v>
      </c>
      <c r="AB2" t="s">
        <v>558</v>
      </c>
      <c r="AC2">
        <v>0.01</v>
      </c>
      <c r="AD2">
        <v>9</v>
      </c>
      <c r="AF2" t="s">
        <v>696</v>
      </c>
      <c r="AG2" t="s">
        <v>696</v>
      </c>
      <c r="AI2" s="6">
        <v>34337</v>
      </c>
      <c r="AJ2" s="6">
        <v>40025</v>
      </c>
      <c r="AK2" t="s">
        <v>345</v>
      </c>
      <c r="AO2" t="s">
        <v>574</v>
      </c>
      <c r="AQ2" s="37">
        <v>1</v>
      </c>
      <c r="AR2" s="37">
        <v>1</v>
      </c>
      <c r="AS2" s="37"/>
      <c r="BF2" t="s">
        <v>127</v>
      </c>
      <c r="BG2" t="s">
        <v>815</v>
      </c>
    </row>
    <row r="3" spans="1:59" x14ac:dyDescent="0.35">
      <c r="A3">
        <v>38</v>
      </c>
      <c r="B3">
        <v>2</v>
      </c>
      <c r="C3">
        <v>116.2</v>
      </c>
      <c r="D3" t="s">
        <v>591</v>
      </c>
      <c r="E3" t="s">
        <v>91</v>
      </c>
      <c r="F3" t="s">
        <v>91</v>
      </c>
      <c r="H3" t="s">
        <v>265</v>
      </c>
      <c r="I3" t="s">
        <v>272</v>
      </c>
      <c r="K3" t="s">
        <v>408</v>
      </c>
      <c r="L3" t="s">
        <v>409</v>
      </c>
      <c r="N3" s="24">
        <f t="shared" ref="N3:N66" si="1">_xlfn.F.DIST.RT(C3,AQ3,T3)</f>
        <v>4.1667882675817982E-45</v>
      </c>
      <c r="O3" s="24">
        <v>1</v>
      </c>
      <c r="P3" t="s">
        <v>398</v>
      </c>
      <c r="Q3" t="s">
        <v>504</v>
      </c>
      <c r="R3" s="37" t="s">
        <v>1205</v>
      </c>
      <c r="T3" s="24">
        <f t="shared" si="0"/>
        <v>812</v>
      </c>
      <c r="U3" s="9">
        <v>1</v>
      </c>
      <c r="Z3" t="s">
        <v>58</v>
      </c>
      <c r="AA3" t="s">
        <v>562</v>
      </c>
      <c r="AB3" t="s">
        <v>558</v>
      </c>
      <c r="AC3">
        <v>0.01</v>
      </c>
      <c r="AD3">
        <v>9</v>
      </c>
      <c r="AF3" t="s">
        <v>696</v>
      </c>
      <c r="AG3" t="s">
        <v>696</v>
      </c>
      <c r="AI3" s="6">
        <v>34337</v>
      </c>
      <c r="AJ3" s="6">
        <v>40025</v>
      </c>
      <c r="AK3" t="s">
        <v>345</v>
      </c>
      <c r="AO3" t="s">
        <v>574</v>
      </c>
      <c r="AQ3" s="37">
        <v>2</v>
      </c>
      <c r="AR3" s="37">
        <v>2</v>
      </c>
      <c r="AS3" s="37"/>
      <c r="BF3" t="s">
        <v>127</v>
      </c>
      <c r="BG3" t="s">
        <v>815</v>
      </c>
    </row>
    <row r="4" spans="1:59" x14ac:dyDescent="0.35">
      <c r="A4">
        <v>38</v>
      </c>
      <c r="B4">
        <v>3</v>
      </c>
      <c r="C4">
        <v>77.58</v>
      </c>
      <c r="D4" t="s">
        <v>591</v>
      </c>
      <c r="E4" t="s">
        <v>91</v>
      </c>
      <c r="F4" t="s">
        <v>91</v>
      </c>
      <c r="H4" t="s">
        <v>265</v>
      </c>
      <c r="I4" t="s">
        <v>272</v>
      </c>
      <c r="K4" t="s">
        <v>408</v>
      </c>
      <c r="L4" t="s">
        <v>409</v>
      </c>
      <c r="N4" s="24">
        <f t="shared" si="1"/>
        <v>3.9383044770344377E-44</v>
      </c>
      <c r="O4" s="24">
        <v>1</v>
      </c>
      <c r="P4" t="s">
        <v>398</v>
      </c>
      <c r="Q4" t="s">
        <v>504</v>
      </c>
      <c r="R4" s="37" t="s">
        <v>1205</v>
      </c>
      <c r="T4" s="24">
        <f t="shared" si="0"/>
        <v>812</v>
      </c>
      <c r="U4" s="9">
        <v>1</v>
      </c>
      <c r="Z4" t="s">
        <v>58</v>
      </c>
      <c r="AA4" t="s">
        <v>562</v>
      </c>
      <c r="AB4" t="s">
        <v>558</v>
      </c>
      <c r="AC4">
        <v>0.01</v>
      </c>
      <c r="AD4">
        <v>9</v>
      </c>
      <c r="AF4" t="s">
        <v>696</v>
      </c>
      <c r="AG4" t="s">
        <v>696</v>
      </c>
      <c r="AI4" s="6">
        <v>34337</v>
      </c>
      <c r="AJ4" s="6">
        <v>40025</v>
      </c>
      <c r="AK4" t="s">
        <v>345</v>
      </c>
      <c r="AO4" t="s">
        <v>574</v>
      </c>
      <c r="AQ4" s="37">
        <v>3</v>
      </c>
      <c r="AR4" s="37">
        <v>3</v>
      </c>
      <c r="AS4" s="37"/>
      <c r="BF4" t="s">
        <v>127</v>
      </c>
      <c r="BG4" t="s">
        <v>815</v>
      </c>
    </row>
    <row r="5" spans="1:59" x14ac:dyDescent="0.35">
      <c r="A5">
        <v>38</v>
      </c>
      <c r="B5">
        <v>4</v>
      </c>
      <c r="C5">
        <v>58.56</v>
      </c>
      <c r="D5" t="s">
        <v>591</v>
      </c>
      <c r="E5" t="s">
        <v>91</v>
      </c>
      <c r="F5" t="s">
        <v>91</v>
      </c>
      <c r="H5" t="s">
        <v>265</v>
      </c>
      <c r="I5" t="s">
        <v>272</v>
      </c>
      <c r="K5" t="s">
        <v>408</v>
      </c>
      <c r="L5" t="s">
        <v>409</v>
      </c>
      <c r="N5" s="24">
        <f t="shared" si="1"/>
        <v>1.8738698935447369E-43</v>
      </c>
      <c r="O5" s="24">
        <v>1</v>
      </c>
      <c r="P5" t="s">
        <v>398</v>
      </c>
      <c r="Q5" t="s">
        <v>504</v>
      </c>
      <c r="R5" s="37" t="s">
        <v>1205</v>
      </c>
      <c r="T5" s="24">
        <f t="shared" si="0"/>
        <v>812</v>
      </c>
      <c r="U5" s="9">
        <v>1</v>
      </c>
      <c r="Z5" t="s">
        <v>58</v>
      </c>
      <c r="AA5" t="s">
        <v>562</v>
      </c>
      <c r="AB5" t="s">
        <v>558</v>
      </c>
      <c r="AC5">
        <v>0.01</v>
      </c>
      <c r="AD5">
        <v>9</v>
      </c>
      <c r="AF5" t="s">
        <v>696</v>
      </c>
      <c r="AG5" t="s">
        <v>696</v>
      </c>
      <c r="AI5" s="6">
        <v>34337</v>
      </c>
      <c r="AJ5" s="6">
        <v>40025</v>
      </c>
      <c r="AK5" t="s">
        <v>345</v>
      </c>
      <c r="AO5" t="s">
        <v>574</v>
      </c>
      <c r="AQ5" s="37">
        <v>4</v>
      </c>
      <c r="AR5" s="37">
        <v>4</v>
      </c>
      <c r="AS5" s="37"/>
      <c r="BF5" t="s">
        <v>127</v>
      </c>
      <c r="BG5" t="s">
        <v>815</v>
      </c>
    </row>
    <row r="6" spans="1:59" x14ac:dyDescent="0.35">
      <c r="A6">
        <v>38</v>
      </c>
      <c r="B6">
        <v>5</v>
      </c>
      <c r="C6">
        <v>48.65</v>
      </c>
      <c r="D6" t="s">
        <v>591</v>
      </c>
      <c r="E6" t="s">
        <v>91</v>
      </c>
      <c r="F6" t="s">
        <v>91</v>
      </c>
      <c r="H6" t="s">
        <v>265</v>
      </c>
      <c r="I6" t="s">
        <v>272</v>
      </c>
      <c r="K6" t="s">
        <v>408</v>
      </c>
      <c r="L6" t="s">
        <v>409</v>
      </c>
      <c r="N6" s="24">
        <f t="shared" si="1"/>
        <v>4.3451496466350154E-44</v>
      </c>
      <c r="O6" s="24">
        <v>1</v>
      </c>
      <c r="P6" t="s">
        <v>398</v>
      </c>
      <c r="Q6" t="s">
        <v>504</v>
      </c>
      <c r="R6" s="37" t="s">
        <v>1205</v>
      </c>
      <c r="T6" s="24">
        <f t="shared" si="0"/>
        <v>812</v>
      </c>
      <c r="U6" s="9">
        <v>1</v>
      </c>
      <c r="Z6" t="s">
        <v>58</v>
      </c>
      <c r="AA6" t="s">
        <v>562</v>
      </c>
      <c r="AB6" t="s">
        <v>558</v>
      </c>
      <c r="AC6">
        <v>0.01</v>
      </c>
      <c r="AD6">
        <v>9</v>
      </c>
      <c r="AF6" t="s">
        <v>696</v>
      </c>
      <c r="AG6" t="s">
        <v>696</v>
      </c>
      <c r="AI6" s="6">
        <v>34337</v>
      </c>
      <c r="AJ6" s="6">
        <v>40025</v>
      </c>
      <c r="AK6" t="s">
        <v>345</v>
      </c>
      <c r="AO6" t="s">
        <v>574</v>
      </c>
      <c r="AQ6" s="37">
        <v>5</v>
      </c>
      <c r="AR6" s="37">
        <v>5</v>
      </c>
      <c r="AS6" s="37"/>
      <c r="BF6" t="s">
        <v>127</v>
      </c>
      <c r="BG6" t="s">
        <v>815</v>
      </c>
    </row>
    <row r="7" spans="1:59" x14ac:dyDescent="0.35">
      <c r="A7">
        <v>38</v>
      </c>
      <c r="B7">
        <v>6</v>
      </c>
      <c r="C7">
        <v>40.630000000000003</v>
      </c>
      <c r="D7" t="s">
        <v>591</v>
      </c>
      <c r="E7" t="s">
        <v>91</v>
      </c>
      <c r="F7" t="s">
        <v>91</v>
      </c>
      <c r="H7" t="s">
        <v>265</v>
      </c>
      <c r="I7" t="s">
        <v>272</v>
      </c>
      <c r="K7" t="s">
        <v>408</v>
      </c>
      <c r="L7" t="s">
        <v>409</v>
      </c>
      <c r="N7" s="24">
        <f t="shared" si="1"/>
        <v>2.3020613342458786E-43</v>
      </c>
      <c r="O7" s="24">
        <v>1</v>
      </c>
      <c r="P7" t="s">
        <v>398</v>
      </c>
      <c r="Q7" t="s">
        <v>504</v>
      </c>
      <c r="R7" s="37" t="s">
        <v>1205</v>
      </c>
      <c r="T7" s="24">
        <f t="shared" si="0"/>
        <v>812</v>
      </c>
      <c r="U7" s="9">
        <v>1</v>
      </c>
      <c r="Z7" t="s">
        <v>58</v>
      </c>
      <c r="AA7" t="s">
        <v>562</v>
      </c>
      <c r="AB7" t="s">
        <v>558</v>
      </c>
      <c r="AC7">
        <v>0.01</v>
      </c>
      <c r="AD7">
        <v>9</v>
      </c>
      <c r="AF7" t="s">
        <v>696</v>
      </c>
      <c r="AG7" t="s">
        <v>696</v>
      </c>
      <c r="AI7" s="6">
        <v>34337</v>
      </c>
      <c r="AJ7" s="6">
        <v>40025</v>
      </c>
      <c r="AK7" t="s">
        <v>345</v>
      </c>
      <c r="AO7" t="s">
        <v>574</v>
      </c>
      <c r="AQ7" s="37">
        <v>6</v>
      </c>
      <c r="AR7" s="37">
        <v>6</v>
      </c>
      <c r="AS7" s="37"/>
      <c r="BF7" t="s">
        <v>127</v>
      </c>
      <c r="BG7" t="s">
        <v>815</v>
      </c>
    </row>
    <row r="8" spans="1:59" x14ac:dyDescent="0.35">
      <c r="A8">
        <v>38</v>
      </c>
      <c r="B8">
        <v>7</v>
      </c>
      <c r="C8">
        <v>34.76</v>
      </c>
      <c r="D8" t="s">
        <v>591</v>
      </c>
      <c r="E8" t="s">
        <v>91</v>
      </c>
      <c r="F8" t="s">
        <v>91</v>
      </c>
      <c r="H8" t="s">
        <v>265</v>
      </c>
      <c r="I8" t="s">
        <v>272</v>
      </c>
      <c r="K8" t="s">
        <v>408</v>
      </c>
      <c r="L8" t="s">
        <v>409</v>
      </c>
      <c r="N8" s="24">
        <f t="shared" si="1"/>
        <v>1.6072616574813887E-42</v>
      </c>
      <c r="O8" s="24">
        <v>1</v>
      </c>
      <c r="P8" t="s">
        <v>398</v>
      </c>
      <c r="Q8" t="s">
        <v>504</v>
      </c>
      <c r="R8" s="37" t="s">
        <v>1205</v>
      </c>
      <c r="T8" s="24">
        <f t="shared" si="0"/>
        <v>812</v>
      </c>
      <c r="U8" s="9">
        <v>1</v>
      </c>
      <c r="Z8" t="s">
        <v>58</v>
      </c>
      <c r="AA8" t="s">
        <v>562</v>
      </c>
      <c r="AB8" t="s">
        <v>558</v>
      </c>
      <c r="AC8">
        <v>0.01</v>
      </c>
      <c r="AD8">
        <v>9</v>
      </c>
      <c r="AF8" t="s">
        <v>696</v>
      </c>
      <c r="AG8" t="s">
        <v>696</v>
      </c>
      <c r="AI8" s="6">
        <v>34337</v>
      </c>
      <c r="AJ8" s="6">
        <v>40025</v>
      </c>
      <c r="AK8" t="s">
        <v>345</v>
      </c>
      <c r="AO8" t="s">
        <v>574</v>
      </c>
      <c r="AQ8" s="37">
        <v>7</v>
      </c>
      <c r="AR8" s="37">
        <v>7</v>
      </c>
      <c r="AS8" s="37"/>
      <c r="BF8" t="s">
        <v>127</v>
      </c>
      <c r="BG8" t="s">
        <v>815</v>
      </c>
    </row>
    <row r="9" spans="1:59" x14ac:dyDescent="0.35">
      <c r="A9">
        <v>38</v>
      </c>
      <c r="B9">
        <v>8</v>
      </c>
      <c r="C9">
        <v>30.95</v>
      </c>
      <c r="D9" t="s">
        <v>591</v>
      </c>
      <c r="E9" t="s">
        <v>91</v>
      </c>
      <c r="F9" t="s">
        <v>91</v>
      </c>
      <c r="H9" t="s">
        <v>265</v>
      </c>
      <c r="I9" t="s">
        <v>272</v>
      </c>
      <c r="K9" t="s">
        <v>408</v>
      </c>
      <c r="L9" t="s">
        <v>409</v>
      </c>
      <c r="N9" s="24">
        <f t="shared" si="1"/>
        <v>1.7470625857721126E-42</v>
      </c>
      <c r="O9" s="24">
        <v>1</v>
      </c>
      <c r="P9" t="s">
        <v>398</v>
      </c>
      <c r="Q9" t="s">
        <v>504</v>
      </c>
      <c r="R9" s="37" t="s">
        <v>1205</v>
      </c>
      <c r="T9" s="24">
        <f t="shared" si="0"/>
        <v>812</v>
      </c>
      <c r="U9" s="9">
        <v>1</v>
      </c>
      <c r="Z9" t="s">
        <v>58</v>
      </c>
      <c r="AA9" t="s">
        <v>562</v>
      </c>
      <c r="AB9" t="s">
        <v>558</v>
      </c>
      <c r="AC9">
        <v>0.01</v>
      </c>
      <c r="AD9">
        <v>9</v>
      </c>
      <c r="AF9" t="s">
        <v>696</v>
      </c>
      <c r="AG9" t="s">
        <v>696</v>
      </c>
      <c r="AI9" s="6">
        <v>34337</v>
      </c>
      <c r="AJ9" s="6">
        <v>40025</v>
      </c>
      <c r="AK9" t="s">
        <v>345</v>
      </c>
      <c r="AO9" t="s">
        <v>574</v>
      </c>
      <c r="AQ9" s="37">
        <v>8</v>
      </c>
      <c r="AR9" s="37">
        <v>8</v>
      </c>
      <c r="AS9" s="37"/>
      <c r="BF9" t="s">
        <v>127</v>
      </c>
      <c r="BG9" t="s">
        <v>815</v>
      </c>
    </row>
    <row r="10" spans="1:59" x14ac:dyDescent="0.35">
      <c r="A10">
        <v>38</v>
      </c>
      <c r="B10">
        <v>9</v>
      </c>
      <c r="C10">
        <v>27.62</v>
      </c>
      <c r="D10" t="s">
        <v>591</v>
      </c>
      <c r="E10" t="s">
        <v>91</v>
      </c>
      <c r="F10" t="s">
        <v>91</v>
      </c>
      <c r="H10" t="s">
        <v>265</v>
      </c>
      <c r="I10" t="s">
        <v>272</v>
      </c>
      <c r="K10" t="s">
        <v>408</v>
      </c>
      <c r="L10" t="s">
        <v>409</v>
      </c>
      <c r="N10" s="24">
        <f t="shared" si="1"/>
        <v>6.1476419489543585E-42</v>
      </c>
      <c r="O10" s="24">
        <v>1</v>
      </c>
      <c r="P10" t="s">
        <v>398</v>
      </c>
      <c r="Q10" t="s">
        <v>504</v>
      </c>
      <c r="R10" s="37" t="s">
        <v>1205</v>
      </c>
      <c r="T10" s="24">
        <f t="shared" si="0"/>
        <v>812</v>
      </c>
      <c r="U10" s="9">
        <v>1</v>
      </c>
      <c r="Z10" t="s">
        <v>58</v>
      </c>
      <c r="AA10" t="s">
        <v>562</v>
      </c>
      <c r="AB10" t="s">
        <v>558</v>
      </c>
      <c r="AC10">
        <v>0.01</v>
      </c>
      <c r="AD10">
        <v>9</v>
      </c>
      <c r="AF10" t="s">
        <v>696</v>
      </c>
      <c r="AG10" t="s">
        <v>696</v>
      </c>
      <c r="AI10" s="6">
        <v>34337</v>
      </c>
      <c r="AJ10" s="6">
        <v>40025</v>
      </c>
      <c r="AK10" t="s">
        <v>345</v>
      </c>
      <c r="AO10" t="s">
        <v>574</v>
      </c>
      <c r="AQ10" s="37">
        <v>9</v>
      </c>
      <c r="AR10" s="37">
        <v>9</v>
      </c>
      <c r="AS10" s="37"/>
      <c r="BF10" t="s">
        <v>127</v>
      </c>
      <c r="BG10" t="s">
        <v>815</v>
      </c>
    </row>
    <row r="11" spans="1:59" x14ac:dyDescent="0.35">
      <c r="A11">
        <v>38</v>
      </c>
      <c r="B11">
        <v>10</v>
      </c>
      <c r="C11">
        <v>24.8</v>
      </c>
      <c r="D11" t="s">
        <v>591</v>
      </c>
      <c r="E11" t="s">
        <v>91</v>
      </c>
      <c r="F11" t="s">
        <v>91</v>
      </c>
      <c r="H11" t="s">
        <v>265</v>
      </c>
      <c r="I11" t="s">
        <v>272</v>
      </c>
      <c r="K11" t="s">
        <v>408</v>
      </c>
      <c r="L11" t="s">
        <v>409</v>
      </c>
      <c r="N11" s="24">
        <f t="shared" si="1"/>
        <v>3.6373606496055421E-41</v>
      </c>
      <c r="O11" s="24">
        <v>1</v>
      </c>
      <c r="P11" t="s">
        <v>398</v>
      </c>
      <c r="Q11" t="s">
        <v>504</v>
      </c>
      <c r="R11" s="37" t="s">
        <v>1205</v>
      </c>
      <c r="T11" s="24">
        <f t="shared" si="0"/>
        <v>812</v>
      </c>
      <c r="U11" s="9">
        <v>1</v>
      </c>
      <c r="Z11" t="s">
        <v>58</v>
      </c>
      <c r="AA11" t="s">
        <v>562</v>
      </c>
      <c r="AB11" t="s">
        <v>558</v>
      </c>
      <c r="AC11">
        <v>0.01</v>
      </c>
      <c r="AD11">
        <v>9</v>
      </c>
      <c r="AF11" t="s">
        <v>696</v>
      </c>
      <c r="AG11" t="s">
        <v>696</v>
      </c>
      <c r="AI11" s="6">
        <v>34337</v>
      </c>
      <c r="AJ11" s="6">
        <v>40025</v>
      </c>
      <c r="AK11" t="s">
        <v>345</v>
      </c>
      <c r="AO11" t="s">
        <v>574</v>
      </c>
      <c r="AQ11" s="37">
        <v>10</v>
      </c>
      <c r="AR11" s="37">
        <v>10</v>
      </c>
      <c r="AS11" s="37"/>
      <c r="BF11" t="s">
        <v>127</v>
      </c>
      <c r="BG11" t="s">
        <v>815</v>
      </c>
    </row>
    <row r="12" spans="1:59" x14ac:dyDescent="0.35">
      <c r="A12">
        <v>38</v>
      </c>
      <c r="B12">
        <v>11</v>
      </c>
      <c r="C12">
        <v>263.02999999999997</v>
      </c>
      <c r="D12" t="s">
        <v>591</v>
      </c>
      <c r="E12" t="s">
        <v>91</v>
      </c>
      <c r="F12" t="s">
        <v>91</v>
      </c>
      <c r="H12" t="s">
        <v>265</v>
      </c>
      <c r="I12" t="s">
        <v>272</v>
      </c>
      <c r="K12" t="s">
        <v>408</v>
      </c>
      <c r="L12" t="s">
        <v>409</v>
      </c>
      <c r="N12" s="24">
        <f t="shared" si="1"/>
        <v>2.2671258662648605E-49</v>
      </c>
      <c r="O12" s="24">
        <v>1</v>
      </c>
      <c r="P12" t="s">
        <v>398</v>
      </c>
      <c r="Q12" t="s">
        <v>504</v>
      </c>
      <c r="R12" s="37" t="s">
        <v>1205</v>
      </c>
      <c r="T12" s="24">
        <f t="shared" si="0"/>
        <v>604</v>
      </c>
      <c r="U12" s="9">
        <v>1</v>
      </c>
      <c r="Z12" t="s">
        <v>58</v>
      </c>
      <c r="AA12" t="s">
        <v>562</v>
      </c>
      <c r="AB12" t="s">
        <v>558</v>
      </c>
      <c r="AC12">
        <v>0.01</v>
      </c>
      <c r="AD12">
        <v>9</v>
      </c>
      <c r="AF12" t="s">
        <v>696</v>
      </c>
      <c r="AG12" t="s">
        <v>696</v>
      </c>
      <c r="AI12" s="6">
        <v>35797</v>
      </c>
      <c r="AJ12" s="6">
        <v>40025</v>
      </c>
      <c r="AK12" t="s">
        <v>279</v>
      </c>
      <c r="AO12" t="s">
        <v>574</v>
      </c>
      <c r="AQ12" s="37">
        <v>1</v>
      </c>
      <c r="AR12" s="37">
        <v>1</v>
      </c>
      <c r="AS12" s="37"/>
      <c r="BF12" t="s">
        <v>127</v>
      </c>
      <c r="BG12" t="s">
        <v>815</v>
      </c>
    </row>
    <row r="13" spans="1:59" x14ac:dyDescent="0.35">
      <c r="A13">
        <v>38</v>
      </c>
      <c r="B13">
        <v>12</v>
      </c>
      <c r="C13">
        <v>186.92</v>
      </c>
      <c r="D13" t="s">
        <v>591</v>
      </c>
      <c r="E13" t="s">
        <v>91</v>
      </c>
      <c r="F13" t="s">
        <v>91</v>
      </c>
      <c r="H13" t="s">
        <v>265</v>
      </c>
      <c r="I13" t="s">
        <v>272</v>
      </c>
      <c r="K13" t="s">
        <v>408</v>
      </c>
      <c r="L13" t="s">
        <v>409</v>
      </c>
      <c r="N13" s="24">
        <f t="shared" si="1"/>
        <v>6.4905311735693168E-64</v>
      </c>
      <c r="O13" s="24">
        <v>1</v>
      </c>
      <c r="P13" t="s">
        <v>398</v>
      </c>
      <c r="Q13" t="s">
        <v>504</v>
      </c>
      <c r="R13" s="37" t="s">
        <v>1205</v>
      </c>
      <c r="T13" s="24">
        <f t="shared" si="0"/>
        <v>604</v>
      </c>
      <c r="U13" s="9">
        <v>1</v>
      </c>
      <c r="Z13" t="s">
        <v>58</v>
      </c>
      <c r="AA13" t="s">
        <v>562</v>
      </c>
      <c r="AB13" t="s">
        <v>558</v>
      </c>
      <c r="AC13">
        <v>0.01</v>
      </c>
      <c r="AD13">
        <v>9</v>
      </c>
      <c r="AF13" t="s">
        <v>696</v>
      </c>
      <c r="AG13" t="s">
        <v>696</v>
      </c>
      <c r="AI13" s="6">
        <v>35797</v>
      </c>
      <c r="AJ13" s="6">
        <v>40025</v>
      </c>
      <c r="AK13" t="s">
        <v>279</v>
      </c>
      <c r="AO13" t="s">
        <v>574</v>
      </c>
      <c r="AQ13" s="37">
        <v>2</v>
      </c>
      <c r="AR13" s="37">
        <v>2</v>
      </c>
      <c r="AS13" s="37"/>
      <c r="BF13" t="s">
        <v>127</v>
      </c>
      <c r="BG13" t="s">
        <v>815</v>
      </c>
    </row>
    <row r="14" spans="1:59" x14ac:dyDescent="0.35">
      <c r="A14">
        <v>38</v>
      </c>
      <c r="B14">
        <v>13</v>
      </c>
      <c r="C14">
        <v>135.27000000000001</v>
      </c>
      <c r="D14" t="s">
        <v>591</v>
      </c>
      <c r="E14" t="s">
        <v>91</v>
      </c>
      <c r="F14" t="s">
        <v>91</v>
      </c>
      <c r="H14" t="s">
        <v>265</v>
      </c>
      <c r="I14" t="s">
        <v>272</v>
      </c>
      <c r="K14" t="s">
        <v>408</v>
      </c>
      <c r="L14" t="s">
        <v>409</v>
      </c>
      <c r="N14" s="24">
        <f t="shared" si="1"/>
        <v>4.885145493840913E-67</v>
      </c>
      <c r="O14" s="24">
        <v>1</v>
      </c>
      <c r="P14" t="s">
        <v>398</v>
      </c>
      <c r="Q14" t="s">
        <v>504</v>
      </c>
      <c r="R14" s="37" t="s">
        <v>1205</v>
      </c>
      <c r="T14" s="24">
        <f t="shared" si="0"/>
        <v>604</v>
      </c>
      <c r="U14" s="9">
        <v>1</v>
      </c>
      <c r="Z14" t="s">
        <v>58</v>
      </c>
      <c r="AA14" t="s">
        <v>562</v>
      </c>
      <c r="AB14" t="s">
        <v>558</v>
      </c>
      <c r="AC14">
        <v>0.01</v>
      </c>
      <c r="AD14">
        <v>9</v>
      </c>
      <c r="AF14" t="s">
        <v>696</v>
      </c>
      <c r="AG14" t="s">
        <v>696</v>
      </c>
      <c r="AI14" s="6">
        <v>35797</v>
      </c>
      <c r="AJ14" s="6">
        <v>40025</v>
      </c>
      <c r="AK14" t="s">
        <v>279</v>
      </c>
      <c r="AO14" t="s">
        <v>574</v>
      </c>
      <c r="AQ14" s="37">
        <v>3</v>
      </c>
      <c r="AR14" s="37">
        <v>3</v>
      </c>
      <c r="AS14" s="37"/>
      <c r="BF14" t="s">
        <v>127</v>
      </c>
      <c r="BG14" t="s">
        <v>815</v>
      </c>
    </row>
    <row r="15" spans="1:59" x14ac:dyDescent="0.35">
      <c r="A15">
        <v>38</v>
      </c>
      <c r="B15">
        <v>14</v>
      </c>
      <c r="C15">
        <v>100.84</v>
      </c>
      <c r="D15" t="s">
        <v>591</v>
      </c>
      <c r="E15" t="s">
        <v>91</v>
      </c>
      <c r="F15" t="s">
        <v>91</v>
      </c>
      <c r="H15" t="s">
        <v>265</v>
      </c>
      <c r="I15" t="s">
        <v>272</v>
      </c>
      <c r="K15" t="s">
        <v>408</v>
      </c>
      <c r="L15" t="s">
        <v>409</v>
      </c>
      <c r="N15" s="24">
        <f t="shared" si="1"/>
        <v>9.9418499327631261E-66</v>
      </c>
      <c r="O15" s="24">
        <v>1</v>
      </c>
      <c r="P15" t="s">
        <v>398</v>
      </c>
      <c r="Q15" t="s">
        <v>504</v>
      </c>
      <c r="R15" s="37" t="s">
        <v>1205</v>
      </c>
      <c r="T15" s="24">
        <f t="shared" si="0"/>
        <v>604</v>
      </c>
      <c r="U15" s="9">
        <v>1</v>
      </c>
      <c r="Z15" t="s">
        <v>58</v>
      </c>
      <c r="AA15" t="s">
        <v>562</v>
      </c>
      <c r="AB15" t="s">
        <v>558</v>
      </c>
      <c r="AC15">
        <v>0.01</v>
      </c>
      <c r="AD15">
        <v>9</v>
      </c>
      <c r="AF15" t="s">
        <v>696</v>
      </c>
      <c r="AG15" t="s">
        <v>696</v>
      </c>
      <c r="AI15" s="6">
        <v>35797</v>
      </c>
      <c r="AJ15" s="6">
        <v>40025</v>
      </c>
      <c r="AK15" t="s">
        <v>279</v>
      </c>
      <c r="AO15" t="s">
        <v>574</v>
      </c>
      <c r="AQ15" s="37">
        <v>4</v>
      </c>
      <c r="AR15" s="37">
        <v>4</v>
      </c>
      <c r="AS15" s="37"/>
      <c r="BF15" t="s">
        <v>127</v>
      </c>
      <c r="BG15" t="s">
        <v>815</v>
      </c>
    </row>
    <row r="16" spans="1:59" x14ac:dyDescent="0.35">
      <c r="A16">
        <v>38</v>
      </c>
      <c r="B16">
        <v>15</v>
      </c>
      <c r="C16">
        <v>79.91</v>
      </c>
      <c r="D16" t="s">
        <v>591</v>
      </c>
      <c r="E16" t="s">
        <v>91</v>
      </c>
      <c r="F16" t="s">
        <v>91</v>
      </c>
      <c r="H16" t="s">
        <v>265</v>
      </c>
      <c r="I16" t="s">
        <v>272</v>
      </c>
      <c r="K16" t="s">
        <v>408</v>
      </c>
      <c r="L16" t="s">
        <v>409</v>
      </c>
      <c r="N16" s="24">
        <f t="shared" si="1"/>
        <v>2.5747299909857021E-64</v>
      </c>
      <c r="O16" s="24">
        <v>1</v>
      </c>
      <c r="P16" t="s">
        <v>398</v>
      </c>
      <c r="Q16" t="s">
        <v>504</v>
      </c>
      <c r="R16" s="37" t="s">
        <v>1205</v>
      </c>
      <c r="T16" s="24">
        <f t="shared" si="0"/>
        <v>604</v>
      </c>
      <c r="U16" s="9">
        <v>1</v>
      </c>
      <c r="Z16" t="s">
        <v>58</v>
      </c>
      <c r="AA16" t="s">
        <v>562</v>
      </c>
      <c r="AB16" t="s">
        <v>558</v>
      </c>
      <c r="AC16">
        <v>0.01</v>
      </c>
      <c r="AD16">
        <v>9</v>
      </c>
      <c r="AF16" t="s">
        <v>696</v>
      </c>
      <c r="AG16" t="s">
        <v>696</v>
      </c>
      <c r="AI16" s="6">
        <v>35797</v>
      </c>
      <c r="AJ16" s="6">
        <v>40025</v>
      </c>
      <c r="AK16" t="s">
        <v>279</v>
      </c>
      <c r="AO16" t="s">
        <v>574</v>
      </c>
      <c r="AQ16" s="37">
        <v>5</v>
      </c>
      <c r="AR16" s="37">
        <v>5</v>
      </c>
      <c r="AS16" s="37"/>
      <c r="BF16" t="s">
        <v>127</v>
      </c>
      <c r="BG16" t="s">
        <v>815</v>
      </c>
    </row>
    <row r="17" spans="1:59" x14ac:dyDescent="0.35">
      <c r="A17">
        <v>38</v>
      </c>
      <c r="B17">
        <v>16</v>
      </c>
      <c r="C17">
        <v>65.92</v>
      </c>
      <c r="D17" t="s">
        <v>591</v>
      </c>
      <c r="E17" t="s">
        <v>91</v>
      </c>
      <c r="F17" t="s">
        <v>91</v>
      </c>
      <c r="H17" t="s">
        <v>265</v>
      </c>
      <c r="I17" t="s">
        <v>272</v>
      </c>
      <c r="K17" t="s">
        <v>408</v>
      </c>
      <c r="L17" t="s">
        <v>409</v>
      </c>
      <c r="N17" s="24">
        <f t="shared" si="1"/>
        <v>6.2884489409152433E-63</v>
      </c>
      <c r="O17" s="24">
        <v>1</v>
      </c>
      <c r="P17" t="s">
        <v>398</v>
      </c>
      <c r="Q17" t="s">
        <v>504</v>
      </c>
      <c r="R17" s="37" t="s">
        <v>1205</v>
      </c>
      <c r="T17" s="24">
        <f t="shared" si="0"/>
        <v>604</v>
      </c>
      <c r="U17" s="9">
        <v>1</v>
      </c>
      <c r="Z17" t="s">
        <v>58</v>
      </c>
      <c r="AA17" t="s">
        <v>562</v>
      </c>
      <c r="AB17" t="s">
        <v>558</v>
      </c>
      <c r="AC17">
        <v>0.01</v>
      </c>
      <c r="AD17">
        <v>9</v>
      </c>
      <c r="AF17" t="s">
        <v>696</v>
      </c>
      <c r="AG17" t="s">
        <v>696</v>
      </c>
      <c r="AI17" s="6">
        <v>35797</v>
      </c>
      <c r="AJ17" s="6">
        <v>40025</v>
      </c>
      <c r="AK17" t="s">
        <v>279</v>
      </c>
      <c r="AO17" t="s">
        <v>574</v>
      </c>
      <c r="AQ17" s="37">
        <v>6</v>
      </c>
      <c r="AR17" s="37">
        <v>6</v>
      </c>
      <c r="AS17" s="37"/>
      <c r="BF17" t="s">
        <v>127</v>
      </c>
      <c r="BG17" t="s">
        <v>815</v>
      </c>
    </row>
    <row r="18" spans="1:59" x14ac:dyDescent="0.35">
      <c r="A18">
        <v>38</v>
      </c>
      <c r="B18">
        <v>17</v>
      </c>
      <c r="C18">
        <v>56.21</v>
      </c>
      <c r="D18" t="s">
        <v>591</v>
      </c>
      <c r="E18" t="s">
        <v>91</v>
      </c>
      <c r="F18" t="s">
        <v>91</v>
      </c>
      <c r="H18" t="s">
        <v>265</v>
      </c>
      <c r="I18" t="s">
        <v>272</v>
      </c>
      <c r="K18" t="s">
        <v>408</v>
      </c>
      <c r="L18" t="s">
        <v>409</v>
      </c>
      <c r="N18" s="24">
        <f t="shared" si="1"/>
        <v>7.6851372591308312E-62</v>
      </c>
      <c r="O18" s="24">
        <v>1</v>
      </c>
      <c r="P18" t="s">
        <v>398</v>
      </c>
      <c r="Q18" t="s">
        <v>504</v>
      </c>
      <c r="R18" s="37" t="s">
        <v>1205</v>
      </c>
      <c r="T18" s="24">
        <f t="shared" si="0"/>
        <v>604</v>
      </c>
      <c r="U18" s="9">
        <v>1</v>
      </c>
      <c r="Z18" t="s">
        <v>58</v>
      </c>
      <c r="AA18" t="s">
        <v>562</v>
      </c>
      <c r="AB18" t="s">
        <v>558</v>
      </c>
      <c r="AC18">
        <v>0.01</v>
      </c>
      <c r="AD18">
        <v>9</v>
      </c>
      <c r="AF18" t="s">
        <v>696</v>
      </c>
      <c r="AG18" t="s">
        <v>696</v>
      </c>
      <c r="AI18" s="6">
        <v>35797</v>
      </c>
      <c r="AJ18" s="6">
        <v>40025</v>
      </c>
      <c r="AK18" t="s">
        <v>279</v>
      </c>
      <c r="AO18" t="s">
        <v>574</v>
      </c>
      <c r="AQ18" s="37">
        <v>7</v>
      </c>
      <c r="AR18" s="37">
        <v>7</v>
      </c>
      <c r="AS18" s="37"/>
      <c r="BF18" t="s">
        <v>127</v>
      </c>
      <c r="BG18" t="s">
        <v>815</v>
      </c>
    </row>
    <row r="19" spans="1:59" x14ac:dyDescent="0.35">
      <c r="A19">
        <v>38</v>
      </c>
      <c r="B19">
        <v>18</v>
      </c>
      <c r="C19">
        <v>49.91</v>
      </c>
      <c r="D19" t="s">
        <v>591</v>
      </c>
      <c r="E19" t="s">
        <v>91</v>
      </c>
      <c r="F19" t="s">
        <v>91</v>
      </c>
      <c r="H19" t="s">
        <v>265</v>
      </c>
      <c r="I19" t="s">
        <v>272</v>
      </c>
      <c r="K19" t="s">
        <v>408</v>
      </c>
      <c r="L19" t="s">
        <v>409</v>
      </c>
      <c r="N19" s="24">
        <f t="shared" si="1"/>
        <v>8.321779338151291E-62</v>
      </c>
      <c r="O19" s="24">
        <v>1</v>
      </c>
      <c r="P19" t="s">
        <v>398</v>
      </c>
      <c r="Q19" t="s">
        <v>504</v>
      </c>
      <c r="R19" s="37" t="s">
        <v>1205</v>
      </c>
      <c r="T19" s="24">
        <f t="shared" si="0"/>
        <v>604</v>
      </c>
      <c r="U19" s="9">
        <v>1</v>
      </c>
      <c r="Z19" t="s">
        <v>58</v>
      </c>
      <c r="AA19" t="s">
        <v>562</v>
      </c>
      <c r="AB19" t="s">
        <v>558</v>
      </c>
      <c r="AC19">
        <v>0.01</v>
      </c>
      <c r="AD19">
        <v>9</v>
      </c>
      <c r="AF19" t="s">
        <v>696</v>
      </c>
      <c r="AG19" t="s">
        <v>696</v>
      </c>
      <c r="AI19" s="6">
        <v>35797</v>
      </c>
      <c r="AJ19" s="6">
        <v>40025</v>
      </c>
      <c r="AK19" t="s">
        <v>279</v>
      </c>
      <c r="AO19" t="s">
        <v>574</v>
      </c>
      <c r="AQ19" s="37">
        <v>8</v>
      </c>
      <c r="AR19" s="37">
        <v>8</v>
      </c>
      <c r="AS19" s="37"/>
      <c r="BF19" t="s">
        <v>127</v>
      </c>
      <c r="BG19" t="s">
        <v>815</v>
      </c>
    </row>
    <row r="20" spans="1:59" x14ac:dyDescent="0.35">
      <c r="A20">
        <v>38</v>
      </c>
      <c r="B20">
        <v>19</v>
      </c>
      <c r="C20">
        <v>44.64</v>
      </c>
      <c r="D20" t="s">
        <v>591</v>
      </c>
      <c r="E20" t="s">
        <v>91</v>
      </c>
      <c r="F20" t="s">
        <v>91</v>
      </c>
      <c r="H20" t="s">
        <v>265</v>
      </c>
      <c r="I20" t="s">
        <v>272</v>
      </c>
      <c r="K20" t="s">
        <v>408</v>
      </c>
      <c r="L20" t="s">
        <v>409</v>
      </c>
      <c r="N20" s="24">
        <f t="shared" si="1"/>
        <v>2.2815852146902761E-61</v>
      </c>
      <c r="O20" s="24">
        <v>1</v>
      </c>
      <c r="P20" t="s">
        <v>398</v>
      </c>
      <c r="Q20" t="s">
        <v>504</v>
      </c>
      <c r="R20" s="37" t="s">
        <v>1205</v>
      </c>
      <c r="T20" s="24">
        <f t="shared" si="0"/>
        <v>604</v>
      </c>
      <c r="U20" s="9">
        <v>1</v>
      </c>
      <c r="Z20" t="s">
        <v>58</v>
      </c>
      <c r="AA20" t="s">
        <v>562</v>
      </c>
      <c r="AB20" t="s">
        <v>558</v>
      </c>
      <c r="AC20">
        <v>0.01</v>
      </c>
      <c r="AD20">
        <v>9</v>
      </c>
      <c r="AF20" t="s">
        <v>696</v>
      </c>
      <c r="AG20" t="s">
        <v>696</v>
      </c>
      <c r="AI20" s="6">
        <v>35797</v>
      </c>
      <c r="AJ20" s="6">
        <v>40025</v>
      </c>
      <c r="AK20" t="s">
        <v>279</v>
      </c>
      <c r="AO20" t="s">
        <v>574</v>
      </c>
      <c r="AQ20" s="37">
        <v>9</v>
      </c>
      <c r="AR20" s="37">
        <v>9</v>
      </c>
      <c r="AS20" s="37"/>
      <c r="BF20" t="s">
        <v>127</v>
      </c>
      <c r="BG20" t="s">
        <v>815</v>
      </c>
    </row>
    <row r="21" spans="1:59" x14ac:dyDescent="0.35">
      <c r="A21">
        <v>38</v>
      </c>
      <c r="B21">
        <v>20</v>
      </c>
      <c r="C21">
        <v>40.89</v>
      </c>
      <c r="D21" t="s">
        <v>591</v>
      </c>
      <c r="E21" t="s">
        <v>91</v>
      </c>
      <c r="F21" t="s">
        <v>91</v>
      </c>
      <c r="H21" t="s">
        <v>265</v>
      </c>
      <c r="I21" t="s">
        <v>272</v>
      </c>
      <c r="K21" t="s">
        <v>408</v>
      </c>
      <c r="L21" t="s">
        <v>409</v>
      </c>
      <c r="N21" s="24">
        <f t="shared" si="1"/>
        <v>1.5096939136638045E-61</v>
      </c>
      <c r="O21" s="24">
        <v>1</v>
      </c>
      <c r="P21" t="s">
        <v>398</v>
      </c>
      <c r="Q21" t="s">
        <v>504</v>
      </c>
      <c r="R21" s="37" t="s">
        <v>1205</v>
      </c>
      <c r="T21" s="24">
        <f t="shared" si="0"/>
        <v>604</v>
      </c>
      <c r="U21" s="9">
        <v>1</v>
      </c>
      <c r="Z21" t="s">
        <v>58</v>
      </c>
      <c r="AA21" t="s">
        <v>562</v>
      </c>
      <c r="AB21" t="s">
        <v>558</v>
      </c>
      <c r="AC21">
        <v>0.01</v>
      </c>
      <c r="AD21">
        <v>9</v>
      </c>
      <c r="AF21" t="s">
        <v>696</v>
      </c>
      <c r="AG21" t="s">
        <v>696</v>
      </c>
      <c r="AI21" s="6">
        <v>35797</v>
      </c>
      <c r="AJ21" s="6">
        <v>40025</v>
      </c>
      <c r="AK21" t="s">
        <v>279</v>
      </c>
      <c r="AO21" t="s">
        <v>574</v>
      </c>
      <c r="AQ21" s="37">
        <v>10</v>
      </c>
      <c r="AR21" s="37">
        <v>10</v>
      </c>
      <c r="AS21" s="37"/>
      <c r="BF21" t="s">
        <v>127</v>
      </c>
      <c r="BG21" t="s">
        <v>815</v>
      </c>
    </row>
    <row r="22" spans="1:59" x14ac:dyDescent="0.35">
      <c r="A22">
        <v>38</v>
      </c>
      <c r="B22">
        <v>21</v>
      </c>
      <c r="C22">
        <v>169.85</v>
      </c>
      <c r="D22" t="s">
        <v>591</v>
      </c>
      <c r="E22" t="s">
        <v>91</v>
      </c>
      <c r="F22" t="s">
        <v>91</v>
      </c>
      <c r="H22" t="s">
        <v>265</v>
      </c>
      <c r="I22" t="s">
        <v>272</v>
      </c>
      <c r="K22" t="s">
        <v>408</v>
      </c>
      <c r="L22" t="s">
        <v>409</v>
      </c>
      <c r="N22" s="24">
        <f t="shared" si="1"/>
        <v>2.171855786005017E-34</v>
      </c>
      <c r="O22" s="24">
        <v>1</v>
      </c>
      <c r="P22" t="s">
        <v>398</v>
      </c>
      <c r="Q22" t="s">
        <v>504</v>
      </c>
      <c r="R22" s="37" t="s">
        <v>1205</v>
      </c>
      <c r="T22" s="24">
        <f t="shared" si="0"/>
        <v>604</v>
      </c>
      <c r="U22" s="9">
        <v>1</v>
      </c>
      <c r="Z22" t="s">
        <v>58</v>
      </c>
      <c r="AA22" t="s">
        <v>562</v>
      </c>
      <c r="AB22" t="s">
        <v>558</v>
      </c>
      <c r="AC22">
        <v>0.01</v>
      </c>
      <c r="AD22">
        <v>9</v>
      </c>
      <c r="AF22" t="s">
        <v>696</v>
      </c>
      <c r="AG22" t="s">
        <v>696</v>
      </c>
      <c r="AI22" s="6">
        <v>35797</v>
      </c>
      <c r="AJ22" s="6">
        <v>40025</v>
      </c>
      <c r="AK22" t="s">
        <v>278</v>
      </c>
      <c r="AO22" t="s">
        <v>574</v>
      </c>
      <c r="AQ22" s="37">
        <v>1</v>
      </c>
      <c r="AR22" s="37">
        <v>1</v>
      </c>
      <c r="AS22" s="37"/>
      <c r="BF22" t="s">
        <v>127</v>
      </c>
      <c r="BG22" t="s">
        <v>815</v>
      </c>
    </row>
    <row r="23" spans="1:59" x14ac:dyDescent="0.35">
      <c r="A23">
        <v>38</v>
      </c>
      <c r="B23">
        <v>22</v>
      </c>
      <c r="C23">
        <v>106.61</v>
      </c>
      <c r="D23" t="s">
        <v>591</v>
      </c>
      <c r="E23" t="s">
        <v>91</v>
      </c>
      <c r="F23" t="s">
        <v>91</v>
      </c>
      <c r="H23" t="s">
        <v>265</v>
      </c>
      <c r="I23" t="s">
        <v>272</v>
      </c>
      <c r="K23" t="s">
        <v>408</v>
      </c>
      <c r="L23" t="s">
        <v>409</v>
      </c>
      <c r="N23" s="24">
        <f t="shared" si="1"/>
        <v>2.222191533193534E-40</v>
      </c>
      <c r="O23" s="24">
        <v>1</v>
      </c>
      <c r="P23" t="s">
        <v>398</v>
      </c>
      <c r="Q23" t="s">
        <v>504</v>
      </c>
      <c r="R23" s="37" t="s">
        <v>1205</v>
      </c>
      <c r="T23" s="24">
        <f t="shared" si="0"/>
        <v>604</v>
      </c>
      <c r="U23" s="9">
        <v>1</v>
      </c>
      <c r="Z23" t="s">
        <v>58</v>
      </c>
      <c r="AA23" t="s">
        <v>562</v>
      </c>
      <c r="AB23" t="s">
        <v>558</v>
      </c>
      <c r="AC23">
        <v>0.01</v>
      </c>
      <c r="AD23">
        <v>9</v>
      </c>
      <c r="AF23" t="s">
        <v>696</v>
      </c>
      <c r="AG23" t="s">
        <v>696</v>
      </c>
      <c r="AI23" s="6">
        <v>35797</v>
      </c>
      <c r="AJ23" s="6">
        <v>40025</v>
      </c>
      <c r="AK23" t="s">
        <v>278</v>
      </c>
      <c r="AO23" t="s">
        <v>574</v>
      </c>
      <c r="AQ23" s="37">
        <v>2</v>
      </c>
      <c r="AR23" s="37">
        <v>2</v>
      </c>
      <c r="AS23" s="37"/>
      <c r="BF23" t="s">
        <v>127</v>
      </c>
      <c r="BG23" t="s">
        <v>815</v>
      </c>
    </row>
    <row r="24" spans="1:59" x14ac:dyDescent="0.35">
      <c r="A24">
        <v>38</v>
      </c>
      <c r="B24">
        <v>23</v>
      </c>
      <c r="C24">
        <v>75.33</v>
      </c>
      <c r="D24" t="s">
        <v>591</v>
      </c>
      <c r="E24" t="s">
        <v>91</v>
      </c>
      <c r="F24" t="s">
        <v>91</v>
      </c>
      <c r="H24" t="s">
        <v>265</v>
      </c>
      <c r="I24" t="s">
        <v>272</v>
      </c>
      <c r="K24" t="s">
        <v>408</v>
      </c>
      <c r="L24" t="s">
        <v>409</v>
      </c>
      <c r="N24" s="24">
        <f t="shared" si="1"/>
        <v>2.1162164358606688E-41</v>
      </c>
      <c r="O24" s="24">
        <v>1</v>
      </c>
      <c r="P24" t="s">
        <v>398</v>
      </c>
      <c r="Q24" t="s">
        <v>504</v>
      </c>
      <c r="R24" s="37" t="s">
        <v>1205</v>
      </c>
      <c r="T24" s="24">
        <f t="shared" si="0"/>
        <v>604</v>
      </c>
      <c r="U24" s="9">
        <v>1</v>
      </c>
      <c r="Z24" t="s">
        <v>58</v>
      </c>
      <c r="AA24" t="s">
        <v>562</v>
      </c>
      <c r="AB24" t="s">
        <v>558</v>
      </c>
      <c r="AC24">
        <v>0.01</v>
      </c>
      <c r="AD24">
        <v>9</v>
      </c>
      <c r="AF24" t="s">
        <v>696</v>
      </c>
      <c r="AG24" t="s">
        <v>696</v>
      </c>
      <c r="AI24" s="6">
        <v>35797</v>
      </c>
      <c r="AJ24" s="6">
        <v>40025</v>
      </c>
      <c r="AK24" t="s">
        <v>278</v>
      </c>
      <c r="AO24" t="s">
        <v>574</v>
      </c>
      <c r="AQ24" s="37">
        <v>3</v>
      </c>
      <c r="AR24" s="37">
        <v>3</v>
      </c>
      <c r="AS24" s="37"/>
      <c r="BF24" t="s">
        <v>127</v>
      </c>
      <c r="BG24" t="s">
        <v>815</v>
      </c>
    </row>
    <row r="25" spans="1:59" x14ac:dyDescent="0.35">
      <c r="A25">
        <v>38</v>
      </c>
      <c r="B25">
        <v>24</v>
      </c>
      <c r="C25">
        <v>57.92</v>
      </c>
      <c r="D25" t="s">
        <v>591</v>
      </c>
      <c r="E25" t="s">
        <v>91</v>
      </c>
      <c r="F25" t="s">
        <v>91</v>
      </c>
      <c r="H25" t="s">
        <v>265</v>
      </c>
      <c r="I25" t="s">
        <v>272</v>
      </c>
      <c r="K25" t="s">
        <v>408</v>
      </c>
      <c r="L25" t="s">
        <v>409</v>
      </c>
      <c r="N25" s="24">
        <f t="shared" si="1"/>
        <v>2.21352685441682E-41</v>
      </c>
      <c r="O25" s="24">
        <v>1</v>
      </c>
      <c r="P25" t="s">
        <v>398</v>
      </c>
      <c r="Q25" t="s">
        <v>504</v>
      </c>
      <c r="R25" s="37" t="s">
        <v>1205</v>
      </c>
      <c r="T25" s="24">
        <f t="shared" si="0"/>
        <v>604</v>
      </c>
      <c r="U25" s="9">
        <v>1</v>
      </c>
      <c r="Z25" t="s">
        <v>58</v>
      </c>
      <c r="AA25" t="s">
        <v>562</v>
      </c>
      <c r="AB25" t="s">
        <v>558</v>
      </c>
      <c r="AC25">
        <v>0.01</v>
      </c>
      <c r="AD25">
        <v>9</v>
      </c>
      <c r="AF25" t="s">
        <v>696</v>
      </c>
      <c r="AG25" t="s">
        <v>696</v>
      </c>
      <c r="AI25" s="6">
        <v>35797</v>
      </c>
      <c r="AJ25" s="6">
        <v>40025</v>
      </c>
      <c r="AK25" t="s">
        <v>278</v>
      </c>
      <c r="AO25" t="s">
        <v>574</v>
      </c>
      <c r="AQ25" s="37">
        <v>4</v>
      </c>
      <c r="AR25" s="37">
        <v>4</v>
      </c>
      <c r="AS25" s="37"/>
      <c r="BF25" t="s">
        <v>127</v>
      </c>
      <c r="BG25" t="s">
        <v>815</v>
      </c>
    </row>
    <row r="26" spans="1:59" x14ac:dyDescent="0.35">
      <c r="A26">
        <v>38</v>
      </c>
      <c r="B26">
        <v>25</v>
      </c>
      <c r="C26">
        <v>46.38</v>
      </c>
      <c r="D26" t="s">
        <v>591</v>
      </c>
      <c r="E26" t="s">
        <v>91</v>
      </c>
      <c r="F26" t="s">
        <v>91</v>
      </c>
      <c r="H26" t="s">
        <v>265</v>
      </c>
      <c r="I26" t="s">
        <v>272</v>
      </c>
      <c r="K26" t="s">
        <v>408</v>
      </c>
      <c r="L26" t="s">
        <v>409</v>
      </c>
      <c r="N26" s="24">
        <f t="shared" si="1"/>
        <v>1.418799639373686E-40</v>
      </c>
      <c r="O26" s="24">
        <v>1</v>
      </c>
      <c r="P26" t="s">
        <v>398</v>
      </c>
      <c r="Q26" t="s">
        <v>504</v>
      </c>
      <c r="R26" s="37" t="s">
        <v>1205</v>
      </c>
      <c r="T26" s="24">
        <f t="shared" si="0"/>
        <v>604</v>
      </c>
      <c r="U26" s="9">
        <v>1</v>
      </c>
      <c r="Z26" t="s">
        <v>58</v>
      </c>
      <c r="AA26" t="s">
        <v>562</v>
      </c>
      <c r="AB26" t="s">
        <v>558</v>
      </c>
      <c r="AC26">
        <v>0.01</v>
      </c>
      <c r="AD26">
        <v>9</v>
      </c>
      <c r="AF26" t="s">
        <v>696</v>
      </c>
      <c r="AG26" t="s">
        <v>696</v>
      </c>
      <c r="AI26" s="6">
        <v>35797</v>
      </c>
      <c r="AJ26" s="6">
        <v>40025</v>
      </c>
      <c r="AK26" t="s">
        <v>278</v>
      </c>
      <c r="AO26" t="s">
        <v>574</v>
      </c>
      <c r="AQ26" s="37">
        <v>5</v>
      </c>
      <c r="AR26" s="37">
        <v>5</v>
      </c>
      <c r="AS26" s="37"/>
      <c r="BF26" t="s">
        <v>127</v>
      </c>
      <c r="BG26" t="s">
        <v>815</v>
      </c>
    </row>
    <row r="27" spans="1:59" x14ac:dyDescent="0.35">
      <c r="A27">
        <v>38</v>
      </c>
      <c r="B27">
        <v>26</v>
      </c>
      <c r="C27">
        <v>38.36</v>
      </c>
      <c r="D27" t="s">
        <v>591</v>
      </c>
      <c r="E27" t="s">
        <v>91</v>
      </c>
      <c r="F27" t="s">
        <v>91</v>
      </c>
      <c r="H27" t="s">
        <v>265</v>
      </c>
      <c r="I27" t="s">
        <v>272</v>
      </c>
      <c r="K27" t="s">
        <v>408</v>
      </c>
      <c r="L27" t="s">
        <v>409</v>
      </c>
      <c r="N27" s="24">
        <f t="shared" si="1"/>
        <v>1.6151690382388827E-39</v>
      </c>
      <c r="O27" s="24">
        <v>1</v>
      </c>
      <c r="P27" t="s">
        <v>398</v>
      </c>
      <c r="Q27" t="s">
        <v>504</v>
      </c>
      <c r="R27" s="37" t="s">
        <v>1205</v>
      </c>
      <c r="T27" s="24">
        <f t="shared" si="0"/>
        <v>604</v>
      </c>
      <c r="U27" s="9">
        <v>1</v>
      </c>
      <c r="Z27" t="s">
        <v>58</v>
      </c>
      <c r="AA27" t="s">
        <v>562</v>
      </c>
      <c r="AB27" t="s">
        <v>558</v>
      </c>
      <c r="AC27">
        <v>0.01</v>
      </c>
      <c r="AD27">
        <v>9</v>
      </c>
      <c r="AF27" t="s">
        <v>696</v>
      </c>
      <c r="AG27" t="s">
        <v>696</v>
      </c>
      <c r="AI27" s="6">
        <v>35797</v>
      </c>
      <c r="AJ27" s="6">
        <v>40025</v>
      </c>
      <c r="AK27" t="s">
        <v>278</v>
      </c>
      <c r="AO27" t="s">
        <v>574</v>
      </c>
      <c r="AQ27" s="37">
        <v>6</v>
      </c>
      <c r="AR27" s="37">
        <v>6</v>
      </c>
      <c r="AS27" s="37"/>
      <c r="BF27" t="s">
        <v>127</v>
      </c>
      <c r="BG27" t="s">
        <v>815</v>
      </c>
    </row>
    <row r="28" spans="1:59" x14ac:dyDescent="0.35">
      <c r="A28">
        <v>38</v>
      </c>
      <c r="B28">
        <v>27</v>
      </c>
      <c r="C28">
        <v>32.9</v>
      </c>
      <c r="D28" t="s">
        <v>591</v>
      </c>
      <c r="E28" t="s">
        <v>91</v>
      </c>
      <c r="F28" t="s">
        <v>91</v>
      </c>
      <c r="H28" t="s">
        <v>265</v>
      </c>
      <c r="I28" t="s">
        <v>272</v>
      </c>
      <c r="K28" t="s">
        <v>408</v>
      </c>
      <c r="L28" t="s">
        <v>409</v>
      </c>
      <c r="N28" s="24">
        <f t="shared" si="1"/>
        <v>8.5191474259083228E-39</v>
      </c>
      <c r="O28" s="24">
        <v>1</v>
      </c>
      <c r="P28" t="s">
        <v>398</v>
      </c>
      <c r="Q28" t="s">
        <v>504</v>
      </c>
      <c r="R28" s="37" t="s">
        <v>1205</v>
      </c>
      <c r="T28" s="24">
        <f t="shared" si="0"/>
        <v>604</v>
      </c>
      <c r="U28" s="9">
        <v>1</v>
      </c>
      <c r="Z28" t="s">
        <v>58</v>
      </c>
      <c r="AA28" t="s">
        <v>562</v>
      </c>
      <c r="AB28" t="s">
        <v>558</v>
      </c>
      <c r="AC28">
        <v>0.01</v>
      </c>
      <c r="AD28">
        <v>9</v>
      </c>
      <c r="AF28" t="s">
        <v>696</v>
      </c>
      <c r="AG28" t="s">
        <v>696</v>
      </c>
      <c r="AI28" s="6">
        <v>35797</v>
      </c>
      <c r="AJ28" s="6">
        <v>40025</v>
      </c>
      <c r="AK28" t="s">
        <v>278</v>
      </c>
      <c r="AO28" t="s">
        <v>574</v>
      </c>
      <c r="AQ28" s="37">
        <v>7</v>
      </c>
      <c r="AR28" s="37">
        <v>7</v>
      </c>
      <c r="AS28" s="37"/>
      <c r="BF28" t="s">
        <v>127</v>
      </c>
      <c r="BG28" t="s">
        <v>815</v>
      </c>
    </row>
    <row r="29" spans="1:59" x14ac:dyDescent="0.35">
      <c r="A29">
        <v>38</v>
      </c>
      <c r="B29">
        <v>28</v>
      </c>
      <c r="C29">
        <v>29.37</v>
      </c>
      <c r="D29" t="s">
        <v>591</v>
      </c>
      <c r="E29" t="s">
        <v>91</v>
      </c>
      <c r="F29" t="s">
        <v>91</v>
      </c>
      <c r="H29" t="s">
        <v>265</v>
      </c>
      <c r="I29" t="s">
        <v>272</v>
      </c>
      <c r="K29" t="s">
        <v>408</v>
      </c>
      <c r="L29" t="s">
        <v>409</v>
      </c>
      <c r="N29" s="24">
        <f t="shared" si="1"/>
        <v>8.4453649162975108E-39</v>
      </c>
      <c r="O29" s="24">
        <v>1</v>
      </c>
      <c r="P29" t="s">
        <v>398</v>
      </c>
      <c r="Q29" t="s">
        <v>504</v>
      </c>
      <c r="R29" s="37" t="s">
        <v>1205</v>
      </c>
      <c r="T29" s="24">
        <f t="shared" si="0"/>
        <v>604</v>
      </c>
      <c r="U29" s="9">
        <v>1</v>
      </c>
      <c r="Z29" t="s">
        <v>58</v>
      </c>
      <c r="AA29" t="s">
        <v>562</v>
      </c>
      <c r="AB29" t="s">
        <v>558</v>
      </c>
      <c r="AC29">
        <v>0.01</v>
      </c>
      <c r="AD29">
        <v>9</v>
      </c>
      <c r="AF29" t="s">
        <v>696</v>
      </c>
      <c r="AG29" t="s">
        <v>696</v>
      </c>
      <c r="AI29" s="6">
        <v>35797</v>
      </c>
      <c r="AJ29" s="6">
        <v>40025</v>
      </c>
      <c r="AK29" t="s">
        <v>278</v>
      </c>
      <c r="AO29" t="s">
        <v>574</v>
      </c>
      <c r="AQ29" s="37">
        <v>8</v>
      </c>
      <c r="AR29" s="37">
        <v>8</v>
      </c>
      <c r="AS29" s="37"/>
      <c r="BF29" t="s">
        <v>127</v>
      </c>
      <c r="BG29" t="s">
        <v>815</v>
      </c>
    </row>
    <row r="30" spans="1:59" x14ac:dyDescent="0.35">
      <c r="A30">
        <v>38</v>
      </c>
      <c r="B30">
        <v>29</v>
      </c>
      <c r="C30">
        <v>26.09</v>
      </c>
      <c r="D30" t="s">
        <v>591</v>
      </c>
      <c r="E30" t="s">
        <v>91</v>
      </c>
      <c r="F30" t="s">
        <v>91</v>
      </c>
      <c r="H30" t="s">
        <v>265</v>
      </c>
      <c r="I30" t="s">
        <v>272</v>
      </c>
      <c r="K30" t="s">
        <v>408</v>
      </c>
      <c r="L30" t="s">
        <v>409</v>
      </c>
      <c r="N30" s="24">
        <f t="shared" si="1"/>
        <v>4.2665180320585624E-38</v>
      </c>
      <c r="O30" s="24">
        <v>1</v>
      </c>
      <c r="P30" t="s">
        <v>398</v>
      </c>
      <c r="Q30" t="s">
        <v>504</v>
      </c>
      <c r="R30" s="37" t="s">
        <v>1205</v>
      </c>
      <c r="S30" s="26"/>
      <c r="T30" s="24">
        <f t="shared" si="0"/>
        <v>604</v>
      </c>
      <c r="U30" s="9">
        <v>1</v>
      </c>
      <c r="Z30" t="s">
        <v>58</v>
      </c>
      <c r="AA30" t="s">
        <v>562</v>
      </c>
      <c r="AB30" t="s">
        <v>558</v>
      </c>
      <c r="AC30">
        <v>0.01</v>
      </c>
      <c r="AD30">
        <v>9</v>
      </c>
      <c r="AF30" t="s">
        <v>696</v>
      </c>
      <c r="AG30" t="s">
        <v>696</v>
      </c>
      <c r="AI30" s="6">
        <v>35797</v>
      </c>
      <c r="AJ30" s="6">
        <v>40025</v>
      </c>
      <c r="AK30" t="s">
        <v>278</v>
      </c>
      <c r="AO30" t="s">
        <v>574</v>
      </c>
      <c r="AQ30" s="37">
        <v>9</v>
      </c>
      <c r="AR30" s="37">
        <v>9</v>
      </c>
      <c r="AS30" s="37"/>
      <c r="BF30" t="s">
        <v>127</v>
      </c>
      <c r="BG30" t="s">
        <v>815</v>
      </c>
    </row>
    <row r="31" spans="1:59" x14ac:dyDescent="0.35">
      <c r="A31">
        <v>38</v>
      </c>
      <c r="B31">
        <v>30</v>
      </c>
      <c r="C31">
        <v>23.44</v>
      </c>
      <c r="D31" t="s">
        <v>591</v>
      </c>
      <c r="E31" t="s">
        <v>91</v>
      </c>
      <c r="F31" t="s">
        <v>91</v>
      </c>
      <c r="H31" t="s">
        <v>265</v>
      </c>
      <c r="I31" t="s">
        <v>272</v>
      </c>
      <c r="K31" t="s">
        <v>408</v>
      </c>
      <c r="L31" t="s">
        <v>409</v>
      </c>
      <c r="N31" s="24">
        <f t="shared" si="1"/>
        <v>2.2177912559650463E-37</v>
      </c>
      <c r="O31" s="24">
        <v>1</v>
      </c>
      <c r="P31" t="s">
        <v>398</v>
      </c>
      <c r="Q31" t="s">
        <v>504</v>
      </c>
      <c r="R31" s="37" t="s">
        <v>1205</v>
      </c>
      <c r="T31" s="24">
        <f t="shared" si="0"/>
        <v>604</v>
      </c>
      <c r="U31" s="9">
        <v>1</v>
      </c>
      <c r="Z31" t="s">
        <v>58</v>
      </c>
      <c r="AA31" t="s">
        <v>562</v>
      </c>
      <c r="AB31" t="s">
        <v>558</v>
      </c>
      <c r="AC31">
        <v>0.01</v>
      </c>
      <c r="AD31">
        <v>9</v>
      </c>
      <c r="AF31" t="s">
        <v>696</v>
      </c>
      <c r="AG31" t="s">
        <v>696</v>
      </c>
      <c r="AI31" s="6">
        <v>35797</v>
      </c>
      <c r="AJ31" s="6">
        <v>40025</v>
      </c>
      <c r="AK31" t="s">
        <v>278</v>
      </c>
      <c r="AO31" t="s">
        <v>574</v>
      </c>
      <c r="AQ31" s="37">
        <v>10</v>
      </c>
      <c r="AR31" s="37">
        <v>10</v>
      </c>
      <c r="AS31" s="37"/>
      <c r="BF31" t="s">
        <v>127</v>
      </c>
      <c r="BG31" t="s">
        <v>815</v>
      </c>
    </row>
    <row r="32" spans="1:59" x14ac:dyDescent="0.35">
      <c r="A32">
        <v>38</v>
      </c>
      <c r="B32">
        <v>31</v>
      </c>
      <c r="C32">
        <v>15.44</v>
      </c>
      <c r="D32" t="s">
        <v>591</v>
      </c>
      <c r="E32" t="s">
        <v>91</v>
      </c>
      <c r="F32" t="s">
        <v>91</v>
      </c>
      <c r="H32" t="s">
        <v>265</v>
      </c>
      <c r="I32" t="s">
        <v>272</v>
      </c>
      <c r="K32" t="s">
        <v>408</v>
      </c>
      <c r="L32" t="s">
        <v>409</v>
      </c>
      <c r="N32" s="24">
        <f t="shared" si="1"/>
        <v>9.2416390475735382E-5</v>
      </c>
      <c r="O32" s="24">
        <v>1</v>
      </c>
      <c r="P32" t="s">
        <v>398</v>
      </c>
      <c r="Q32" t="s">
        <v>504</v>
      </c>
      <c r="R32" s="37" t="s">
        <v>1205</v>
      </c>
      <c r="T32" s="24">
        <f t="shared" si="0"/>
        <v>812</v>
      </c>
      <c r="U32" s="9">
        <v>1</v>
      </c>
      <c r="Z32" t="s">
        <v>58</v>
      </c>
      <c r="AA32" t="s">
        <v>562</v>
      </c>
      <c r="AB32" t="s">
        <v>558</v>
      </c>
      <c r="AC32">
        <v>0.01</v>
      </c>
      <c r="AD32">
        <v>9</v>
      </c>
      <c r="AF32" t="s">
        <v>696</v>
      </c>
      <c r="AG32" t="s">
        <v>696</v>
      </c>
      <c r="AI32" s="6">
        <v>34337</v>
      </c>
      <c r="AJ32" s="6">
        <v>40025</v>
      </c>
      <c r="AK32" t="s">
        <v>346</v>
      </c>
      <c r="AO32" t="s">
        <v>574</v>
      </c>
      <c r="AQ32" s="37">
        <v>1</v>
      </c>
      <c r="AR32" s="37">
        <v>1</v>
      </c>
      <c r="AS32" s="37"/>
      <c r="BF32" t="s">
        <v>127</v>
      </c>
      <c r="BG32" t="s">
        <v>815</v>
      </c>
    </row>
    <row r="33" spans="1:59" x14ac:dyDescent="0.35">
      <c r="A33">
        <v>38</v>
      </c>
      <c r="B33">
        <v>32</v>
      </c>
      <c r="C33">
        <v>21.24</v>
      </c>
      <c r="D33" t="s">
        <v>591</v>
      </c>
      <c r="E33" t="s">
        <v>91</v>
      </c>
      <c r="F33" t="s">
        <v>91</v>
      </c>
      <c r="H33" t="s">
        <v>265</v>
      </c>
      <c r="I33" t="s">
        <v>272</v>
      </c>
      <c r="K33" t="s">
        <v>408</v>
      </c>
      <c r="L33" t="s">
        <v>409</v>
      </c>
      <c r="N33" s="24">
        <f t="shared" si="1"/>
        <v>1.0204121991819193E-9</v>
      </c>
      <c r="O33" s="24">
        <v>1</v>
      </c>
      <c r="P33" t="s">
        <v>398</v>
      </c>
      <c r="Q33" t="s">
        <v>504</v>
      </c>
      <c r="R33" s="37" t="s">
        <v>1205</v>
      </c>
      <c r="T33" s="24">
        <f t="shared" si="0"/>
        <v>812</v>
      </c>
      <c r="U33" s="9">
        <v>1</v>
      </c>
      <c r="Z33" t="s">
        <v>58</v>
      </c>
      <c r="AA33" t="s">
        <v>562</v>
      </c>
      <c r="AB33" t="s">
        <v>558</v>
      </c>
      <c r="AC33">
        <v>0.01</v>
      </c>
      <c r="AD33">
        <v>9</v>
      </c>
      <c r="AF33" t="s">
        <v>696</v>
      </c>
      <c r="AG33" t="s">
        <v>696</v>
      </c>
      <c r="AI33" s="6">
        <v>34337</v>
      </c>
      <c r="AJ33" s="6">
        <v>40025</v>
      </c>
      <c r="AK33" t="s">
        <v>346</v>
      </c>
      <c r="AO33" t="s">
        <v>574</v>
      </c>
      <c r="AQ33" s="37">
        <v>2</v>
      </c>
      <c r="AR33" s="37">
        <v>2</v>
      </c>
      <c r="AS33" s="37"/>
      <c r="BF33" t="s">
        <v>127</v>
      </c>
      <c r="BG33" t="s">
        <v>815</v>
      </c>
    </row>
    <row r="34" spans="1:59" x14ac:dyDescent="0.35">
      <c r="A34">
        <v>38</v>
      </c>
      <c r="B34">
        <v>33</v>
      </c>
      <c r="C34">
        <v>20.74</v>
      </c>
      <c r="D34" t="s">
        <v>591</v>
      </c>
      <c r="E34" t="s">
        <v>91</v>
      </c>
      <c r="F34" t="s">
        <v>91</v>
      </c>
      <c r="H34" t="s">
        <v>265</v>
      </c>
      <c r="I34" t="s">
        <v>272</v>
      </c>
      <c r="K34" t="s">
        <v>408</v>
      </c>
      <c r="L34" t="s">
        <v>409</v>
      </c>
      <c r="N34" s="24">
        <f t="shared" si="1"/>
        <v>5.9129564406624575E-13</v>
      </c>
      <c r="O34" s="24">
        <v>1</v>
      </c>
      <c r="P34" t="s">
        <v>398</v>
      </c>
      <c r="Q34" t="s">
        <v>504</v>
      </c>
      <c r="R34" s="37" t="s">
        <v>1205</v>
      </c>
      <c r="T34" s="24">
        <f t="shared" si="0"/>
        <v>812</v>
      </c>
      <c r="U34" s="9">
        <v>1</v>
      </c>
      <c r="Z34" t="s">
        <v>58</v>
      </c>
      <c r="AA34" t="s">
        <v>562</v>
      </c>
      <c r="AB34" t="s">
        <v>558</v>
      </c>
      <c r="AC34">
        <v>0.01</v>
      </c>
      <c r="AD34">
        <v>9</v>
      </c>
      <c r="AF34" t="s">
        <v>696</v>
      </c>
      <c r="AG34" t="s">
        <v>696</v>
      </c>
      <c r="AI34" s="6">
        <v>34337</v>
      </c>
      <c r="AJ34" s="6">
        <v>40025</v>
      </c>
      <c r="AK34" t="s">
        <v>346</v>
      </c>
      <c r="AO34" t="s">
        <v>574</v>
      </c>
      <c r="AQ34" s="37">
        <v>3</v>
      </c>
      <c r="AR34" s="37">
        <v>3</v>
      </c>
      <c r="AS34" s="37"/>
      <c r="BF34" t="s">
        <v>127</v>
      </c>
      <c r="BG34" t="s">
        <v>815</v>
      </c>
    </row>
    <row r="35" spans="1:59" x14ac:dyDescent="0.35">
      <c r="A35">
        <v>38</v>
      </c>
      <c r="B35">
        <v>34</v>
      </c>
      <c r="C35">
        <v>16.93</v>
      </c>
      <c r="D35" t="s">
        <v>591</v>
      </c>
      <c r="E35" t="s">
        <v>91</v>
      </c>
      <c r="F35" t="s">
        <v>91</v>
      </c>
      <c r="H35" t="s">
        <v>265</v>
      </c>
      <c r="I35" t="s">
        <v>272</v>
      </c>
      <c r="K35" t="s">
        <v>408</v>
      </c>
      <c r="L35" t="s">
        <v>409</v>
      </c>
      <c r="N35" s="24">
        <f t="shared" si="1"/>
        <v>2.4236592905237279E-13</v>
      </c>
      <c r="O35" s="24">
        <v>1</v>
      </c>
      <c r="P35" t="s">
        <v>398</v>
      </c>
      <c r="Q35" t="s">
        <v>504</v>
      </c>
      <c r="R35" s="37" t="s">
        <v>1205</v>
      </c>
      <c r="T35" s="24">
        <f t="shared" si="0"/>
        <v>812</v>
      </c>
      <c r="U35" s="9">
        <v>1</v>
      </c>
      <c r="Z35" t="s">
        <v>58</v>
      </c>
      <c r="AA35" t="s">
        <v>562</v>
      </c>
      <c r="AB35" t="s">
        <v>558</v>
      </c>
      <c r="AC35">
        <v>0.01</v>
      </c>
      <c r="AD35">
        <v>9</v>
      </c>
      <c r="AF35" t="s">
        <v>696</v>
      </c>
      <c r="AG35" t="s">
        <v>696</v>
      </c>
      <c r="AI35" s="6">
        <v>34337</v>
      </c>
      <c r="AJ35" s="6">
        <v>40025</v>
      </c>
      <c r="AK35" t="s">
        <v>346</v>
      </c>
      <c r="AO35" t="s">
        <v>574</v>
      </c>
      <c r="AQ35" s="37">
        <v>4</v>
      </c>
      <c r="AR35" s="37">
        <v>4</v>
      </c>
      <c r="AS35" s="37"/>
      <c r="BF35" t="s">
        <v>127</v>
      </c>
      <c r="BG35" t="s">
        <v>815</v>
      </c>
    </row>
    <row r="36" spans="1:59" x14ac:dyDescent="0.35">
      <c r="A36">
        <v>38</v>
      </c>
      <c r="B36">
        <v>35</v>
      </c>
      <c r="C36">
        <v>14.57</v>
      </c>
      <c r="D36" t="s">
        <v>591</v>
      </c>
      <c r="E36" t="s">
        <v>91</v>
      </c>
      <c r="F36" t="s">
        <v>91</v>
      </c>
      <c r="H36" t="s">
        <v>265</v>
      </c>
      <c r="I36" t="s">
        <v>272</v>
      </c>
      <c r="K36" t="s">
        <v>408</v>
      </c>
      <c r="L36" t="s">
        <v>409</v>
      </c>
      <c r="N36" s="24">
        <f t="shared" si="1"/>
        <v>1.0786429484151961E-13</v>
      </c>
      <c r="O36" s="24">
        <v>1</v>
      </c>
      <c r="P36" t="s">
        <v>398</v>
      </c>
      <c r="Q36" t="s">
        <v>504</v>
      </c>
      <c r="R36" s="37" t="s">
        <v>1205</v>
      </c>
      <c r="T36" s="24">
        <f t="shared" si="0"/>
        <v>812</v>
      </c>
      <c r="U36" s="9">
        <v>1</v>
      </c>
      <c r="Z36" t="s">
        <v>58</v>
      </c>
      <c r="AA36" t="s">
        <v>562</v>
      </c>
      <c r="AB36" t="s">
        <v>558</v>
      </c>
      <c r="AC36">
        <v>0.01</v>
      </c>
      <c r="AD36">
        <v>9</v>
      </c>
      <c r="AF36" t="s">
        <v>696</v>
      </c>
      <c r="AG36" t="s">
        <v>696</v>
      </c>
      <c r="AI36" s="6">
        <v>34337</v>
      </c>
      <c r="AJ36" s="6">
        <v>40025</v>
      </c>
      <c r="AK36" t="s">
        <v>346</v>
      </c>
      <c r="AO36" t="s">
        <v>574</v>
      </c>
      <c r="AQ36" s="37">
        <v>5</v>
      </c>
      <c r="AR36" s="37">
        <v>5</v>
      </c>
      <c r="AS36" s="37"/>
      <c r="BF36" t="s">
        <v>127</v>
      </c>
      <c r="BG36" t="s">
        <v>815</v>
      </c>
    </row>
    <row r="37" spans="1:59" x14ac:dyDescent="0.35">
      <c r="A37">
        <v>38</v>
      </c>
      <c r="B37">
        <v>36</v>
      </c>
      <c r="C37">
        <v>12.41</v>
      </c>
      <c r="D37" t="s">
        <v>591</v>
      </c>
      <c r="E37" t="s">
        <v>91</v>
      </c>
      <c r="F37" t="s">
        <v>91</v>
      </c>
      <c r="H37" t="s">
        <v>265</v>
      </c>
      <c r="I37" t="s">
        <v>272</v>
      </c>
      <c r="K37" t="s">
        <v>408</v>
      </c>
      <c r="L37" t="s">
        <v>409</v>
      </c>
      <c r="N37" s="24">
        <f t="shared" si="1"/>
        <v>2.0948301255964132E-13</v>
      </c>
      <c r="O37" s="24">
        <v>1</v>
      </c>
      <c r="P37" t="s">
        <v>398</v>
      </c>
      <c r="Q37" t="s">
        <v>504</v>
      </c>
      <c r="R37" s="37" t="s">
        <v>1205</v>
      </c>
      <c r="S37" s="26"/>
      <c r="T37" s="24">
        <f t="shared" si="0"/>
        <v>812</v>
      </c>
      <c r="U37" s="9">
        <v>1</v>
      </c>
      <c r="Z37" t="s">
        <v>58</v>
      </c>
      <c r="AA37" t="s">
        <v>562</v>
      </c>
      <c r="AB37" t="s">
        <v>558</v>
      </c>
      <c r="AC37">
        <v>0.01</v>
      </c>
      <c r="AD37">
        <v>9</v>
      </c>
      <c r="AF37" t="s">
        <v>696</v>
      </c>
      <c r="AG37" t="s">
        <v>696</v>
      </c>
      <c r="AI37" s="6">
        <v>34337</v>
      </c>
      <c r="AJ37" s="6">
        <v>40025</v>
      </c>
      <c r="AK37" t="s">
        <v>346</v>
      </c>
      <c r="AO37" t="s">
        <v>574</v>
      </c>
      <c r="AQ37" s="37">
        <v>6</v>
      </c>
      <c r="AR37" s="37">
        <v>6</v>
      </c>
      <c r="AS37" s="37"/>
      <c r="BF37" t="s">
        <v>127</v>
      </c>
      <c r="BG37" t="s">
        <v>815</v>
      </c>
    </row>
    <row r="38" spans="1:59" x14ac:dyDescent="0.35">
      <c r="A38">
        <v>38</v>
      </c>
      <c r="B38">
        <v>37</v>
      </c>
      <c r="C38">
        <v>11.51</v>
      </c>
      <c r="D38" t="s">
        <v>591</v>
      </c>
      <c r="E38" t="s">
        <v>91</v>
      </c>
      <c r="F38" t="s">
        <v>91</v>
      </c>
      <c r="H38" t="s">
        <v>265</v>
      </c>
      <c r="I38" t="s">
        <v>272</v>
      </c>
      <c r="K38" t="s">
        <v>408</v>
      </c>
      <c r="L38" t="s">
        <v>409</v>
      </c>
      <c r="N38" s="24">
        <f t="shared" si="1"/>
        <v>5.4859155041119053E-14</v>
      </c>
      <c r="O38" s="24">
        <v>1</v>
      </c>
      <c r="P38" t="s">
        <v>398</v>
      </c>
      <c r="Q38" t="s">
        <v>504</v>
      </c>
      <c r="R38" s="37" t="s">
        <v>1205</v>
      </c>
      <c r="S38" s="26"/>
      <c r="T38" s="24">
        <f t="shared" si="0"/>
        <v>812</v>
      </c>
      <c r="U38" s="9">
        <v>1</v>
      </c>
      <c r="Z38" t="s">
        <v>58</v>
      </c>
      <c r="AA38" t="s">
        <v>562</v>
      </c>
      <c r="AB38" t="s">
        <v>558</v>
      </c>
      <c r="AC38">
        <v>0.01</v>
      </c>
      <c r="AD38">
        <v>9</v>
      </c>
      <c r="AF38" t="s">
        <v>696</v>
      </c>
      <c r="AG38" t="s">
        <v>696</v>
      </c>
      <c r="AI38" s="6">
        <v>34337</v>
      </c>
      <c r="AJ38" s="6">
        <v>40025</v>
      </c>
      <c r="AK38" t="s">
        <v>346</v>
      </c>
      <c r="AO38" t="s">
        <v>574</v>
      </c>
      <c r="AQ38" s="37">
        <v>7</v>
      </c>
      <c r="AR38" s="37">
        <v>7</v>
      </c>
      <c r="AS38" s="37"/>
      <c r="BF38" t="s">
        <v>127</v>
      </c>
      <c r="BG38" t="s">
        <v>815</v>
      </c>
    </row>
    <row r="39" spans="1:59" x14ac:dyDescent="0.35">
      <c r="A39">
        <v>38</v>
      </c>
      <c r="B39">
        <v>38</v>
      </c>
      <c r="C39">
        <v>10.35</v>
      </c>
      <c r="D39" t="s">
        <v>591</v>
      </c>
      <c r="E39" t="s">
        <v>91</v>
      </c>
      <c r="F39" t="s">
        <v>91</v>
      </c>
      <c r="H39" t="s">
        <v>265</v>
      </c>
      <c r="I39" t="s">
        <v>272</v>
      </c>
      <c r="K39" t="s">
        <v>408</v>
      </c>
      <c r="L39" t="s">
        <v>409</v>
      </c>
      <c r="N39" s="24">
        <f t="shared" si="1"/>
        <v>7.3028244672204047E-14</v>
      </c>
      <c r="O39" s="24">
        <v>1</v>
      </c>
      <c r="P39" t="s">
        <v>398</v>
      </c>
      <c r="Q39" t="s">
        <v>504</v>
      </c>
      <c r="R39" s="37" t="s">
        <v>1205</v>
      </c>
      <c r="S39" s="26"/>
      <c r="T39" s="24">
        <f t="shared" si="0"/>
        <v>812</v>
      </c>
      <c r="U39" s="9">
        <v>1</v>
      </c>
      <c r="Z39" t="s">
        <v>58</v>
      </c>
      <c r="AA39" t="s">
        <v>562</v>
      </c>
      <c r="AB39" t="s">
        <v>558</v>
      </c>
      <c r="AC39">
        <v>0.01</v>
      </c>
      <c r="AD39">
        <v>9</v>
      </c>
      <c r="AF39" t="s">
        <v>696</v>
      </c>
      <c r="AG39" t="s">
        <v>696</v>
      </c>
      <c r="AI39" s="6">
        <v>34337</v>
      </c>
      <c r="AJ39" s="6">
        <v>40025</v>
      </c>
      <c r="AK39" t="s">
        <v>346</v>
      </c>
      <c r="AO39" t="s">
        <v>574</v>
      </c>
      <c r="AQ39" s="37">
        <v>8</v>
      </c>
      <c r="AR39" s="37">
        <v>8</v>
      </c>
      <c r="AS39" s="37"/>
      <c r="BF39" t="s">
        <v>127</v>
      </c>
      <c r="BG39" t="s">
        <v>815</v>
      </c>
    </row>
    <row r="40" spans="1:59" x14ac:dyDescent="0.35">
      <c r="A40">
        <v>38</v>
      </c>
      <c r="B40">
        <v>39</v>
      </c>
      <c r="C40">
        <v>9.3800000000000008</v>
      </c>
      <c r="D40" t="s">
        <v>591</v>
      </c>
      <c r="E40" t="s">
        <v>91</v>
      </c>
      <c r="F40" t="s">
        <v>91</v>
      </c>
      <c r="H40" t="s">
        <v>265</v>
      </c>
      <c r="I40" t="s">
        <v>272</v>
      </c>
      <c r="K40" t="s">
        <v>408</v>
      </c>
      <c r="L40" t="s">
        <v>409</v>
      </c>
      <c r="N40" s="24">
        <f t="shared" si="1"/>
        <v>1.1966297692710242E-13</v>
      </c>
      <c r="O40" s="24">
        <v>1</v>
      </c>
      <c r="P40" t="s">
        <v>398</v>
      </c>
      <c r="Q40" t="s">
        <v>504</v>
      </c>
      <c r="R40" s="37" t="s">
        <v>1205</v>
      </c>
      <c r="S40" s="26"/>
      <c r="T40" s="24">
        <f t="shared" si="0"/>
        <v>812</v>
      </c>
      <c r="U40" s="9">
        <v>1</v>
      </c>
      <c r="Z40" t="s">
        <v>58</v>
      </c>
      <c r="AA40" t="s">
        <v>562</v>
      </c>
      <c r="AB40" t="s">
        <v>558</v>
      </c>
      <c r="AC40">
        <v>0.01</v>
      </c>
      <c r="AD40">
        <v>9</v>
      </c>
      <c r="AF40" t="s">
        <v>696</v>
      </c>
      <c r="AG40" t="s">
        <v>696</v>
      </c>
      <c r="AI40" s="6">
        <v>34337</v>
      </c>
      <c r="AJ40" s="6">
        <v>40025</v>
      </c>
      <c r="AK40" t="s">
        <v>346</v>
      </c>
      <c r="AO40" t="s">
        <v>574</v>
      </c>
      <c r="AQ40" s="37">
        <v>9</v>
      </c>
      <c r="AR40" s="37">
        <v>9</v>
      </c>
      <c r="AS40" s="37"/>
      <c r="BF40" t="s">
        <v>127</v>
      </c>
      <c r="BG40" t="s">
        <v>815</v>
      </c>
    </row>
    <row r="41" spans="1:59" x14ac:dyDescent="0.35">
      <c r="A41">
        <v>38</v>
      </c>
      <c r="B41">
        <v>40</v>
      </c>
      <c r="C41">
        <v>9.0500000000000007</v>
      </c>
      <c r="D41" t="s">
        <v>591</v>
      </c>
      <c r="E41" t="s">
        <v>91</v>
      </c>
      <c r="F41" t="s">
        <v>91</v>
      </c>
      <c r="H41" t="s">
        <v>265</v>
      </c>
      <c r="I41" t="s">
        <v>272</v>
      </c>
      <c r="K41" t="s">
        <v>408</v>
      </c>
      <c r="L41" t="s">
        <v>409</v>
      </c>
      <c r="N41" s="24">
        <f t="shared" si="1"/>
        <v>2.9967911174015112E-14</v>
      </c>
      <c r="O41" s="24">
        <v>1</v>
      </c>
      <c r="P41" t="s">
        <v>398</v>
      </c>
      <c r="Q41" t="s">
        <v>504</v>
      </c>
      <c r="R41" s="37" t="s">
        <v>1205</v>
      </c>
      <c r="S41" s="26"/>
      <c r="T41" s="24">
        <f t="shared" si="0"/>
        <v>812</v>
      </c>
      <c r="U41" s="9">
        <v>1</v>
      </c>
      <c r="Z41" t="s">
        <v>58</v>
      </c>
      <c r="AA41" t="s">
        <v>562</v>
      </c>
      <c r="AB41" t="s">
        <v>558</v>
      </c>
      <c r="AC41">
        <v>0.01</v>
      </c>
      <c r="AD41">
        <v>9</v>
      </c>
      <c r="AF41" t="s">
        <v>696</v>
      </c>
      <c r="AG41" t="s">
        <v>696</v>
      </c>
      <c r="AI41" s="6">
        <v>34337</v>
      </c>
      <c r="AJ41" s="6">
        <v>40025</v>
      </c>
      <c r="AK41" t="s">
        <v>346</v>
      </c>
      <c r="AO41" t="s">
        <v>574</v>
      </c>
      <c r="AQ41" s="37">
        <v>10</v>
      </c>
      <c r="AR41" s="37">
        <v>10</v>
      </c>
      <c r="AS41" s="37"/>
      <c r="BF41" t="s">
        <v>127</v>
      </c>
      <c r="BG41" t="s">
        <v>815</v>
      </c>
    </row>
    <row r="42" spans="1:59" x14ac:dyDescent="0.35">
      <c r="A42">
        <v>38</v>
      </c>
      <c r="B42">
        <v>41</v>
      </c>
      <c r="C42">
        <v>6.1</v>
      </c>
      <c r="D42" t="s">
        <v>591</v>
      </c>
      <c r="E42" t="s">
        <v>91</v>
      </c>
      <c r="F42" t="s">
        <v>91</v>
      </c>
      <c r="H42" t="s">
        <v>272</v>
      </c>
      <c r="I42" t="s">
        <v>265</v>
      </c>
      <c r="K42" t="s">
        <v>409</v>
      </c>
      <c r="L42" t="s">
        <v>408</v>
      </c>
      <c r="N42" s="24">
        <f t="shared" si="1"/>
        <v>1.3722766108352658E-2</v>
      </c>
      <c r="O42" s="24">
        <v>1</v>
      </c>
      <c r="P42" t="s">
        <v>398</v>
      </c>
      <c r="Q42" t="s">
        <v>504</v>
      </c>
      <c r="R42" s="37" t="s">
        <v>1205</v>
      </c>
      <c r="S42" s="26"/>
      <c r="T42" s="24">
        <f t="shared" si="0"/>
        <v>812</v>
      </c>
      <c r="U42" s="9">
        <v>1</v>
      </c>
      <c r="Z42" t="s">
        <v>58</v>
      </c>
      <c r="AA42" t="s">
        <v>562</v>
      </c>
      <c r="AB42" t="s">
        <v>558</v>
      </c>
      <c r="AC42">
        <v>0.01</v>
      </c>
      <c r="AD42">
        <v>9</v>
      </c>
      <c r="AF42" t="s">
        <v>696</v>
      </c>
      <c r="AG42" t="s">
        <v>696</v>
      </c>
      <c r="AI42" s="6">
        <v>34337</v>
      </c>
      <c r="AJ42" s="6">
        <v>40025</v>
      </c>
      <c r="AK42" t="s">
        <v>345</v>
      </c>
      <c r="AO42" t="s">
        <v>574</v>
      </c>
      <c r="AQ42" s="37">
        <v>1</v>
      </c>
      <c r="AR42" s="37">
        <v>1</v>
      </c>
      <c r="AS42" s="37"/>
      <c r="BF42" t="s">
        <v>127</v>
      </c>
      <c r="BG42" t="s">
        <v>815</v>
      </c>
    </row>
    <row r="43" spans="1:59" x14ac:dyDescent="0.35">
      <c r="A43">
        <v>38</v>
      </c>
      <c r="B43">
        <v>42</v>
      </c>
      <c r="C43">
        <v>2.09</v>
      </c>
      <c r="D43" t="s">
        <v>591</v>
      </c>
      <c r="E43" t="s">
        <v>91</v>
      </c>
      <c r="F43" t="s">
        <v>91</v>
      </c>
      <c r="H43" t="s">
        <v>272</v>
      </c>
      <c r="I43" t="s">
        <v>265</v>
      </c>
      <c r="K43" t="s">
        <v>409</v>
      </c>
      <c r="L43" t="s">
        <v>408</v>
      </c>
      <c r="N43" s="24">
        <f t="shared" si="1"/>
        <v>0.12435200848958494</v>
      </c>
      <c r="O43" s="24">
        <v>1</v>
      </c>
      <c r="P43" t="s">
        <v>398</v>
      </c>
      <c r="Q43" t="s">
        <v>504</v>
      </c>
      <c r="R43" s="37" t="s">
        <v>1205</v>
      </c>
      <c r="S43" s="26"/>
      <c r="T43" s="24">
        <f t="shared" si="0"/>
        <v>812</v>
      </c>
      <c r="U43" s="9">
        <v>1</v>
      </c>
      <c r="Z43" t="s">
        <v>58</v>
      </c>
      <c r="AA43" t="s">
        <v>562</v>
      </c>
      <c r="AB43" t="s">
        <v>558</v>
      </c>
      <c r="AD43">
        <v>9</v>
      </c>
      <c r="AF43" t="s">
        <v>696</v>
      </c>
      <c r="AG43" t="s">
        <v>696</v>
      </c>
      <c r="AI43" s="6">
        <v>34337</v>
      </c>
      <c r="AJ43" s="6">
        <v>40025</v>
      </c>
      <c r="AK43" t="s">
        <v>345</v>
      </c>
      <c r="AO43" t="s">
        <v>574</v>
      </c>
      <c r="AQ43" s="37">
        <v>2</v>
      </c>
      <c r="AR43" s="37">
        <v>2</v>
      </c>
      <c r="AS43" s="37"/>
      <c r="BF43" t="s">
        <v>127</v>
      </c>
      <c r="BG43" t="s">
        <v>815</v>
      </c>
    </row>
    <row r="44" spans="1:59" x14ac:dyDescent="0.35">
      <c r="A44">
        <v>38</v>
      </c>
      <c r="B44">
        <v>43</v>
      </c>
      <c r="C44">
        <v>2.2400000000000002</v>
      </c>
      <c r="D44" t="s">
        <v>591</v>
      </c>
      <c r="E44" t="s">
        <v>91</v>
      </c>
      <c r="F44" t="s">
        <v>91</v>
      </c>
      <c r="H44" t="s">
        <v>272</v>
      </c>
      <c r="I44" t="s">
        <v>265</v>
      </c>
      <c r="K44" t="s">
        <v>409</v>
      </c>
      <c r="L44" t="s">
        <v>408</v>
      </c>
      <c r="N44" s="24">
        <f t="shared" si="1"/>
        <v>8.2228352593521833E-2</v>
      </c>
      <c r="O44" s="24">
        <v>1</v>
      </c>
      <c r="P44" t="s">
        <v>398</v>
      </c>
      <c r="Q44" t="s">
        <v>504</v>
      </c>
      <c r="R44" s="37" t="s">
        <v>1205</v>
      </c>
      <c r="S44" s="26"/>
      <c r="T44" s="24">
        <f t="shared" si="0"/>
        <v>812</v>
      </c>
      <c r="U44" s="9">
        <v>1</v>
      </c>
      <c r="Z44" t="s">
        <v>58</v>
      </c>
      <c r="AA44" t="s">
        <v>562</v>
      </c>
      <c r="AB44" t="s">
        <v>558</v>
      </c>
      <c r="AC44">
        <v>0.1</v>
      </c>
      <c r="AD44">
        <v>9</v>
      </c>
      <c r="AF44" t="s">
        <v>696</v>
      </c>
      <c r="AG44" t="s">
        <v>696</v>
      </c>
      <c r="AI44" s="6">
        <v>34337</v>
      </c>
      <c r="AJ44" s="6">
        <v>40025</v>
      </c>
      <c r="AK44" t="s">
        <v>345</v>
      </c>
      <c r="AO44" t="s">
        <v>574</v>
      </c>
      <c r="AQ44" s="37">
        <v>3</v>
      </c>
      <c r="AR44" s="37">
        <v>3</v>
      </c>
      <c r="AS44" s="37"/>
      <c r="BF44" t="s">
        <v>127</v>
      </c>
      <c r="BG44" t="s">
        <v>815</v>
      </c>
    </row>
    <row r="45" spans="1:59" x14ac:dyDescent="0.35">
      <c r="A45">
        <v>38</v>
      </c>
      <c r="B45">
        <v>44</v>
      </c>
      <c r="C45">
        <v>2.08</v>
      </c>
      <c r="D45" t="s">
        <v>591</v>
      </c>
      <c r="E45" t="s">
        <v>91</v>
      </c>
      <c r="F45" t="s">
        <v>91</v>
      </c>
      <c r="H45" t="s">
        <v>272</v>
      </c>
      <c r="I45" t="s">
        <v>265</v>
      </c>
      <c r="K45" t="s">
        <v>409</v>
      </c>
      <c r="L45" t="s">
        <v>408</v>
      </c>
      <c r="N45" s="24">
        <f t="shared" si="1"/>
        <v>8.1585315041400916E-2</v>
      </c>
      <c r="O45" s="24">
        <v>1</v>
      </c>
      <c r="P45" t="s">
        <v>398</v>
      </c>
      <c r="Q45" t="s">
        <v>504</v>
      </c>
      <c r="R45" s="37" t="s">
        <v>1205</v>
      </c>
      <c r="S45" s="26"/>
      <c r="T45" s="24">
        <f t="shared" si="0"/>
        <v>812</v>
      </c>
      <c r="U45" s="9">
        <v>1</v>
      </c>
      <c r="Z45" t="s">
        <v>58</v>
      </c>
      <c r="AA45" t="s">
        <v>562</v>
      </c>
      <c r="AB45" t="s">
        <v>558</v>
      </c>
      <c r="AC45">
        <v>0.1</v>
      </c>
      <c r="AD45">
        <v>9</v>
      </c>
      <c r="AF45" t="s">
        <v>696</v>
      </c>
      <c r="AG45" t="s">
        <v>696</v>
      </c>
      <c r="AI45" s="6">
        <v>34337</v>
      </c>
      <c r="AJ45" s="6">
        <v>40025</v>
      </c>
      <c r="AK45" t="s">
        <v>345</v>
      </c>
      <c r="AO45" t="s">
        <v>574</v>
      </c>
      <c r="AQ45" s="37">
        <v>4</v>
      </c>
      <c r="AR45" s="37">
        <v>4</v>
      </c>
      <c r="AS45" s="37"/>
      <c r="BF45" t="s">
        <v>127</v>
      </c>
      <c r="BG45" t="s">
        <v>815</v>
      </c>
    </row>
    <row r="46" spans="1:59" x14ac:dyDescent="0.35">
      <c r="A46">
        <v>38</v>
      </c>
      <c r="B46">
        <v>45</v>
      </c>
      <c r="C46">
        <v>1.66</v>
      </c>
      <c r="D46" t="s">
        <v>591</v>
      </c>
      <c r="E46" t="s">
        <v>91</v>
      </c>
      <c r="F46" t="s">
        <v>91</v>
      </c>
      <c r="H46" t="s">
        <v>272</v>
      </c>
      <c r="I46" t="s">
        <v>265</v>
      </c>
      <c r="K46" t="s">
        <v>409</v>
      </c>
      <c r="L46" t="s">
        <v>408</v>
      </c>
      <c r="N46" s="24">
        <f t="shared" si="1"/>
        <v>0.14181307982356933</v>
      </c>
      <c r="O46" s="24">
        <v>1</v>
      </c>
      <c r="P46" t="s">
        <v>398</v>
      </c>
      <c r="Q46" t="s">
        <v>504</v>
      </c>
      <c r="R46" s="37" t="s">
        <v>1205</v>
      </c>
      <c r="S46" s="26"/>
      <c r="T46" s="24">
        <f t="shared" si="0"/>
        <v>812</v>
      </c>
      <c r="U46" s="9">
        <v>1</v>
      </c>
      <c r="Z46" t="s">
        <v>58</v>
      </c>
      <c r="AA46" t="s">
        <v>562</v>
      </c>
      <c r="AB46" t="s">
        <v>558</v>
      </c>
      <c r="AD46">
        <v>9</v>
      </c>
      <c r="AF46" t="s">
        <v>696</v>
      </c>
      <c r="AG46" t="s">
        <v>696</v>
      </c>
      <c r="AI46" s="6">
        <v>34337</v>
      </c>
      <c r="AJ46" s="6">
        <v>40025</v>
      </c>
      <c r="AK46" t="s">
        <v>345</v>
      </c>
      <c r="AO46" t="s">
        <v>574</v>
      </c>
      <c r="AQ46" s="37">
        <v>5</v>
      </c>
      <c r="AR46" s="37">
        <v>5</v>
      </c>
      <c r="AS46" s="37"/>
      <c r="BF46" t="s">
        <v>127</v>
      </c>
      <c r="BG46" t="s">
        <v>815</v>
      </c>
    </row>
    <row r="47" spans="1:59" x14ac:dyDescent="0.35">
      <c r="A47">
        <v>38</v>
      </c>
      <c r="B47">
        <v>46</v>
      </c>
      <c r="C47">
        <v>1.59</v>
      </c>
      <c r="D47" t="s">
        <v>591</v>
      </c>
      <c r="E47" t="s">
        <v>91</v>
      </c>
      <c r="F47" t="s">
        <v>91</v>
      </c>
      <c r="H47" t="s">
        <v>272</v>
      </c>
      <c r="I47" t="s">
        <v>265</v>
      </c>
      <c r="K47" t="s">
        <v>409</v>
      </c>
      <c r="L47" t="s">
        <v>408</v>
      </c>
      <c r="N47" s="24">
        <f t="shared" si="1"/>
        <v>0.14697324127907638</v>
      </c>
      <c r="O47" s="24">
        <v>1</v>
      </c>
      <c r="P47" t="s">
        <v>398</v>
      </c>
      <c r="Q47" t="s">
        <v>504</v>
      </c>
      <c r="R47" s="37" t="s">
        <v>1205</v>
      </c>
      <c r="S47" s="26"/>
      <c r="T47" s="24">
        <f t="shared" si="0"/>
        <v>812</v>
      </c>
      <c r="U47" s="9">
        <v>1</v>
      </c>
      <c r="Z47" t="s">
        <v>58</v>
      </c>
      <c r="AA47" t="s">
        <v>562</v>
      </c>
      <c r="AB47" t="s">
        <v>558</v>
      </c>
      <c r="AD47">
        <v>9</v>
      </c>
      <c r="AF47" t="s">
        <v>696</v>
      </c>
      <c r="AG47" t="s">
        <v>696</v>
      </c>
      <c r="AI47" s="6">
        <v>34337</v>
      </c>
      <c r="AJ47" s="6">
        <v>40025</v>
      </c>
      <c r="AK47" t="s">
        <v>345</v>
      </c>
      <c r="AO47" t="s">
        <v>574</v>
      </c>
      <c r="AQ47" s="37">
        <v>6</v>
      </c>
      <c r="AR47" s="37">
        <v>6</v>
      </c>
      <c r="AS47" s="37"/>
      <c r="BF47" t="s">
        <v>127</v>
      </c>
      <c r="BG47" t="s">
        <v>815</v>
      </c>
    </row>
    <row r="48" spans="1:59" x14ac:dyDescent="0.35">
      <c r="A48">
        <v>38</v>
      </c>
      <c r="B48">
        <v>47</v>
      </c>
      <c r="C48">
        <v>2.12</v>
      </c>
      <c r="D48" t="s">
        <v>591</v>
      </c>
      <c r="E48" t="s">
        <v>91</v>
      </c>
      <c r="F48" t="s">
        <v>91</v>
      </c>
      <c r="H48" t="s">
        <v>272</v>
      </c>
      <c r="I48" t="s">
        <v>265</v>
      </c>
      <c r="K48" t="s">
        <v>409</v>
      </c>
      <c r="L48" t="s">
        <v>408</v>
      </c>
      <c r="N48" s="24">
        <f t="shared" si="1"/>
        <v>3.9324381365142227E-2</v>
      </c>
      <c r="O48" s="24">
        <v>1</v>
      </c>
      <c r="P48" t="s">
        <v>398</v>
      </c>
      <c r="Q48" t="s">
        <v>504</v>
      </c>
      <c r="R48" s="37" t="s">
        <v>1205</v>
      </c>
      <c r="S48" s="26"/>
      <c r="T48" s="24">
        <f t="shared" si="0"/>
        <v>812</v>
      </c>
      <c r="U48" s="9">
        <v>1</v>
      </c>
      <c r="Z48" t="s">
        <v>58</v>
      </c>
      <c r="AA48" t="s">
        <v>562</v>
      </c>
      <c r="AB48" t="s">
        <v>558</v>
      </c>
      <c r="AC48">
        <v>0.05</v>
      </c>
      <c r="AD48">
        <v>9</v>
      </c>
      <c r="AF48" t="s">
        <v>696</v>
      </c>
      <c r="AG48" t="s">
        <v>696</v>
      </c>
      <c r="AI48" s="6">
        <v>34337</v>
      </c>
      <c r="AJ48" s="6">
        <v>40025</v>
      </c>
      <c r="AK48" t="s">
        <v>345</v>
      </c>
      <c r="AO48" t="s">
        <v>574</v>
      </c>
      <c r="AQ48" s="37">
        <v>7</v>
      </c>
      <c r="AR48" s="37">
        <v>7</v>
      </c>
      <c r="AS48" s="37"/>
      <c r="BF48" t="s">
        <v>127</v>
      </c>
      <c r="BG48" t="s">
        <v>815</v>
      </c>
    </row>
    <row r="49" spans="1:59" x14ac:dyDescent="0.35">
      <c r="A49">
        <v>38</v>
      </c>
      <c r="B49">
        <v>48</v>
      </c>
      <c r="C49">
        <v>1.97</v>
      </c>
      <c r="D49" t="s">
        <v>591</v>
      </c>
      <c r="E49" t="s">
        <v>91</v>
      </c>
      <c r="F49" t="s">
        <v>91</v>
      </c>
      <c r="H49" t="s">
        <v>272</v>
      </c>
      <c r="I49" t="s">
        <v>265</v>
      </c>
      <c r="K49" t="s">
        <v>409</v>
      </c>
      <c r="L49" t="s">
        <v>408</v>
      </c>
      <c r="N49" s="24">
        <f t="shared" si="1"/>
        <v>4.7409584185961626E-2</v>
      </c>
      <c r="O49" s="24">
        <v>1</v>
      </c>
      <c r="P49" t="s">
        <v>398</v>
      </c>
      <c r="Q49" t="s">
        <v>504</v>
      </c>
      <c r="R49" s="37" t="s">
        <v>1205</v>
      </c>
      <c r="S49" s="26"/>
      <c r="T49" s="24">
        <f t="shared" si="0"/>
        <v>812</v>
      </c>
      <c r="U49" s="9">
        <v>1</v>
      </c>
      <c r="Z49" t="s">
        <v>58</v>
      </c>
      <c r="AA49" t="s">
        <v>562</v>
      </c>
      <c r="AB49" t="s">
        <v>558</v>
      </c>
      <c r="AC49">
        <v>0.05</v>
      </c>
      <c r="AD49">
        <v>9</v>
      </c>
      <c r="AF49" t="s">
        <v>696</v>
      </c>
      <c r="AG49" t="s">
        <v>696</v>
      </c>
      <c r="AI49" s="6">
        <v>34337</v>
      </c>
      <c r="AJ49" s="6">
        <v>40025</v>
      </c>
      <c r="AK49" t="s">
        <v>345</v>
      </c>
      <c r="AO49" t="s">
        <v>574</v>
      </c>
      <c r="AQ49" s="37">
        <v>8</v>
      </c>
      <c r="AR49" s="37">
        <v>8</v>
      </c>
      <c r="AS49" s="37"/>
      <c r="BF49" t="s">
        <v>127</v>
      </c>
      <c r="BG49" t="s">
        <v>815</v>
      </c>
    </row>
    <row r="50" spans="1:59" x14ac:dyDescent="0.35">
      <c r="A50">
        <v>38</v>
      </c>
      <c r="B50">
        <v>49</v>
      </c>
      <c r="C50">
        <v>1.58</v>
      </c>
      <c r="D50" t="s">
        <v>591</v>
      </c>
      <c r="E50" t="s">
        <v>91</v>
      </c>
      <c r="F50" t="s">
        <v>91</v>
      </c>
      <c r="H50" t="s">
        <v>272</v>
      </c>
      <c r="I50" t="s">
        <v>265</v>
      </c>
      <c r="K50" t="s">
        <v>409</v>
      </c>
      <c r="L50" t="s">
        <v>408</v>
      </c>
      <c r="N50" s="24">
        <f t="shared" si="1"/>
        <v>0.1168309343506934</v>
      </c>
      <c r="O50" s="24">
        <v>1</v>
      </c>
      <c r="P50" t="s">
        <v>398</v>
      </c>
      <c r="Q50" t="s">
        <v>504</v>
      </c>
      <c r="R50" s="37" t="s">
        <v>1205</v>
      </c>
      <c r="S50" s="26"/>
      <c r="T50" s="24">
        <f t="shared" si="0"/>
        <v>812</v>
      </c>
      <c r="U50" s="9">
        <v>1</v>
      </c>
      <c r="Z50" t="s">
        <v>58</v>
      </c>
      <c r="AA50" t="s">
        <v>562</v>
      </c>
      <c r="AB50" t="s">
        <v>558</v>
      </c>
      <c r="AD50">
        <v>9</v>
      </c>
      <c r="AF50" t="s">
        <v>696</v>
      </c>
      <c r="AG50" t="s">
        <v>696</v>
      </c>
      <c r="AI50" s="6">
        <v>34337</v>
      </c>
      <c r="AJ50" s="6">
        <v>40025</v>
      </c>
      <c r="AK50" t="s">
        <v>345</v>
      </c>
      <c r="AO50" t="s">
        <v>574</v>
      </c>
      <c r="AQ50" s="37">
        <v>9</v>
      </c>
      <c r="AR50" s="37">
        <v>9</v>
      </c>
      <c r="AS50" s="37"/>
      <c r="BF50" t="s">
        <v>127</v>
      </c>
      <c r="BG50" t="s">
        <v>815</v>
      </c>
    </row>
    <row r="51" spans="1:59" x14ac:dyDescent="0.35">
      <c r="A51">
        <v>38</v>
      </c>
      <c r="B51">
        <v>50</v>
      </c>
      <c r="C51">
        <v>1.45</v>
      </c>
      <c r="D51" t="s">
        <v>591</v>
      </c>
      <c r="E51" t="s">
        <v>91</v>
      </c>
      <c r="F51" t="s">
        <v>91</v>
      </c>
      <c r="H51" t="s">
        <v>272</v>
      </c>
      <c r="I51" t="s">
        <v>265</v>
      </c>
      <c r="K51" t="s">
        <v>409</v>
      </c>
      <c r="L51" t="s">
        <v>408</v>
      </c>
      <c r="N51" s="24">
        <f t="shared" si="1"/>
        <v>0.15374074134474192</v>
      </c>
      <c r="O51" s="24">
        <v>1</v>
      </c>
      <c r="P51" t="s">
        <v>398</v>
      </c>
      <c r="Q51" t="s">
        <v>504</v>
      </c>
      <c r="R51" s="37" t="s">
        <v>1205</v>
      </c>
      <c r="S51" s="26"/>
      <c r="T51" s="24">
        <f t="shared" si="0"/>
        <v>812</v>
      </c>
      <c r="U51" s="9">
        <v>1</v>
      </c>
      <c r="Z51" t="s">
        <v>58</v>
      </c>
      <c r="AA51" t="s">
        <v>562</v>
      </c>
      <c r="AB51" t="s">
        <v>558</v>
      </c>
      <c r="AD51">
        <v>9</v>
      </c>
      <c r="AF51" t="s">
        <v>696</v>
      </c>
      <c r="AG51" t="s">
        <v>696</v>
      </c>
      <c r="AI51" s="6">
        <v>34337</v>
      </c>
      <c r="AJ51" s="6">
        <v>40025</v>
      </c>
      <c r="AK51" t="s">
        <v>345</v>
      </c>
      <c r="AO51" t="s">
        <v>574</v>
      </c>
      <c r="AQ51" s="37">
        <v>10</v>
      </c>
      <c r="AR51" s="37">
        <v>10</v>
      </c>
      <c r="AS51" s="37"/>
      <c r="BF51" t="s">
        <v>127</v>
      </c>
      <c r="BG51" t="s">
        <v>815</v>
      </c>
    </row>
    <row r="52" spans="1:59" x14ac:dyDescent="0.35">
      <c r="A52">
        <v>38</v>
      </c>
      <c r="B52">
        <v>51</v>
      </c>
      <c r="C52">
        <v>2.2000000000000002</v>
      </c>
      <c r="D52" t="s">
        <v>591</v>
      </c>
      <c r="E52" t="s">
        <v>91</v>
      </c>
      <c r="F52" t="s">
        <v>91</v>
      </c>
      <c r="H52" t="s">
        <v>272</v>
      </c>
      <c r="I52" t="s">
        <v>265</v>
      </c>
      <c r="K52" t="s">
        <v>409</v>
      </c>
      <c r="L52" t="s">
        <v>408</v>
      </c>
      <c r="N52" s="24">
        <f t="shared" si="1"/>
        <v>0.1385323297872966</v>
      </c>
      <c r="O52" s="24">
        <v>1</v>
      </c>
      <c r="P52" t="s">
        <v>398</v>
      </c>
      <c r="Q52" t="s">
        <v>504</v>
      </c>
      <c r="R52" s="37" t="s">
        <v>1205</v>
      </c>
      <c r="S52" s="26"/>
      <c r="T52" s="24">
        <f t="shared" si="0"/>
        <v>604</v>
      </c>
      <c r="U52" s="9">
        <v>1</v>
      </c>
      <c r="Z52" t="s">
        <v>58</v>
      </c>
      <c r="AA52" t="s">
        <v>562</v>
      </c>
      <c r="AB52" t="s">
        <v>558</v>
      </c>
      <c r="AD52">
        <v>9</v>
      </c>
      <c r="AF52" t="s">
        <v>696</v>
      </c>
      <c r="AG52" t="s">
        <v>696</v>
      </c>
      <c r="AI52" s="6">
        <v>35797</v>
      </c>
      <c r="AJ52" s="6">
        <v>40025</v>
      </c>
      <c r="AK52" t="s">
        <v>279</v>
      </c>
      <c r="AO52" t="s">
        <v>574</v>
      </c>
      <c r="AQ52" s="37">
        <v>1</v>
      </c>
      <c r="AR52" s="37">
        <v>1</v>
      </c>
      <c r="AS52" s="37"/>
      <c r="BF52" t="s">
        <v>127</v>
      </c>
      <c r="BG52" t="s">
        <v>815</v>
      </c>
    </row>
    <row r="53" spans="1:59" x14ac:dyDescent="0.35">
      <c r="A53">
        <v>38</v>
      </c>
      <c r="B53">
        <v>52</v>
      </c>
      <c r="C53">
        <v>0.02</v>
      </c>
      <c r="D53" t="s">
        <v>591</v>
      </c>
      <c r="E53" t="s">
        <v>91</v>
      </c>
      <c r="F53" t="s">
        <v>91</v>
      </c>
      <c r="H53" t="s">
        <v>272</v>
      </c>
      <c r="I53" t="s">
        <v>265</v>
      </c>
      <c r="K53" t="s">
        <v>409</v>
      </c>
      <c r="L53" t="s">
        <v>408</v>
      </c>
      <c r="N53" s="24">
        <f t="shared" si="1"/>
        <v>0.98019932241650642</v>
      </c>
      <c r="O53" s="24">
        <v>1</v>
      </c>
      <c r="P53" t="s">
        <v>398</v>
      </c>
      <c r="Q53" t="s">
        <v>504</v>
      </c>
      <c r="R53" s="37" t="s">
        <v>1205</v>
      </c>
      <c r="S53" s="26"/>
      <c r="T53" s="24">
        <f t="shared" si="0"/>
        <v>604</v>
      </c>
      <c r="U53" s="9">
        <v>1</v>
      </c>
      <c r="Z53" t="s">
        <v>58</v>
      </c>
      <c r="AA53" t="s">
        <v>562</v>
      </c>
      <c r="AB53" t="s">
        <v>558</v>
      </c>
      <c r="AD53">
        <v>9</v>
      </c>
      <c r="AF53" t="s">
        <v>696</v>
      </c>
      <c r="AG53" t="s">
        <v>696</v>
      </c>
      <c r="AI53" s="6">
        <v>35797</v>
      </c>
      <c r="AJ53" s="6">
        <v>40025</v>
      </c>
      <c r="AK53" t="s">
        <v>279</v>
      </c>
      <c r="AO53" t="s">
        <v>574</v>
      </c>
      <c r="AQ53" s="37">
        <v>2</v>
      </c>
      <c r="AR53" s="37">
        <v>2</v>
      </c>
      <c r="AS53" s="37"/>
      <c r="BF53" t="s">
        <v>127</v>
      </c>
      <c r="BG53" t="s">
        <v>815</v>
      </c>
    </row>
    <row r="54" spans="1:59" x14ac:dyDescent="0.35">
      <c r="A54">
        <v>38</v>
      </c>
      <c r="B54">
        <v>53</v>
      </c>
      <c r="C54">
        <v>0.11</v>
      </c>
      <c r="D54" t="s">
        <v>591</v>
      </c>
      <c r="E54" t="s">
        <v>91</v>
      </c>
      <c r="F54" t="s">
        <v>91</v>
      </c>
      <c r="H54" t="s">
        <v>272</v>
      </c>
      <c r="I54" t="s">
        <v>265</v>
      </c>
      <c r="K54" t="s">
        <v>409</v>
      </c>
      <c r="L54" t="s">
        <v>408</v>
      </c>
      <c r="N54" s="24">
        <f t="shared" si="1"/>
        <v>0.95425546276523365</v>
      </c>
      <c r="O54" s="24">
        <v>1</v>
      </c>
      <c r="P54" t="s">
        <v>398</v>
      </c>
      <c r="Q54" t="s">
        <v>504</v>
      </c>
      <c r="R54" s="37" t="s">
        <v>1205</v>
      </c>
      <c r="S54" s="26"/>
      <c r="T54" s="24">
        <f t="shared" si="0"/>
        <v>604</v>
      </c>
      <c r="U54" s="9">
        <v>1</v>
      </c>
      <c r="Z54" t="s">
        <v>58</v>
      </c>
      <c r="AA54" t="s">
        <v>562</v>
      </c>
      <c r="AB54" t="s">
        <v>558</v>
      </c>
      <c r="AD54">
        <v>9</v>
      </c>
      <c r="AF54" t="s">
        <v>696</v>
      </c>
      <c r="AG54" t="s">
        <v>696</v>
      </c>
      <c r="AI54" s="6">
        <v>35797</v>
      </c>
      <c r="AJ54" s="6">
        <v>40025</v>
      </c>
      <c r="AK54" t="s">
        <v>279</v>
      </c>
      <c r="AO54" t="s">
        <v>574</v>
      </c>
      <c r="AQ54" s="37">
        <v>3</v>
      </c>
      <c r="AR54" s="37">
        <v>3</v>
      </c>
      <c r="AS54" s="37"/>
      <c r="BF54" t="s">
        <v>127</v>
      </c>
      <c r="BG54" t="s">
        <v>815</v>
      </c>
    </row>
    <row r="55" spans="1:59" x14ac:dyDescent="0.35">
      <c r="A55">
        <v>38</v>
      </c>
      <c r="B55">
        <v>54</v>
      </c>
      <c r="C55">
        <v>0.97</v>
      </c>
      <c r="D55" t="s">
        <v>591</v>
      </c>
      <c r="E55" t="s">
        <v>91</v>
      </c>
      <c r="F55" t="s">
        <v>91</v>
      </c>
      <c r="H55" t="s">
        <v>272</v>
      </c>
      <c r="I55" t="s">
        <v>265</v>
      </c>
      <c r="K55" t="s">
        <v>409</v>
      </c>
      <c r="L55" t="s">
        <v>408</v>
      </c>
      <c r="N55" s="24">
        <f t="shared" si="1"/>
        <v>0.42332860825467955</v>
      </c>
      <c r="O55" s="24">
        <v>1</v>
      </c>
      <c r="P55" t="s">
        <v>398</v>
      </c>
      <c r="Q55" t="s">
        <v>504</v>
      </c>
      <c r="R55" s="37" t="s">
        <v>1205</v>
      </c>
      <c r="S55" s="26"/>
      <c r="T55" s="24">
        <f t="shared" si="0"/>
        <v>604</v>
      </c>
      <c r="U55" s="9">
        <v>1</v>
      </c>
      <c r="Z55" t="s">
        <v>58</v>
      </c>
      <c r="AA55" t="s">
        <v>562</v>
      </c>
      <c r="AB55" t="s">
        <v>558</v>
      </c>
      <c r="AD55">
        <v>9</v>
      </c>
      <c r="AF55" t="s">
        <v>696</v>
      </c>
      <c r="AG55" t="s">
        <v>696</v>
      </c>
      <c r="AI55" s="6">
        <v>35797</v>
      </c>
      <c r="AJ55" s="6">
        <v>40025</v>
      </c>
      <c r="AK55" t="s">
        <v>279</v>
      </c>
      <c r="AO55" t="s">
        <v>574</v>
      </c>
      <c r="AQ55" s="37">
        <v>4</v>
      </c>
      <c r="AR55" s="37">
        <v>4</v>
      </c>
      <c r="AS55" s="37"/>
      <c r="BF55" t="s">
        <v>127</v>
      </c>
      <c r="BG55" t="s">
        <v>815</v>
      </c>
    </row>
    <row r="56" spans="1:59" x14ac:dyDescent="0.35">
      <c r="A56">
        <v>38</v>
      </c>
      <c r="B56">
        <v>55</v>
      </c>
      <c r="C56">
        <v>1.32</v>
      </c>
      <c r="D56" t="s">
        <v>591</v>
      </c>
      <c r="E56" t="s">
        <v>91</v>
      </c>
      <c r="F56" t="s">
        <v>91</v>
      </c>
      <c r="H56" t="s">
        <v>272</v>
      </c>
      <c r="I56" t="s">
        <v>265</v>
      </c>
      <c r="K56" t="s">
        <v>409</v>
      </c>
      <c r="L56" t="s">
        <v>408</v>
      </c>
      <c r="N56" s="24">
        <f t="shared" si="1"/>
        <v>0.2537564715515061</v>
      </c>
      <c r="O56" s="24">
        <v>1</v>
      </c>
      <c r="P56" t="s">
        <v>398</v>
      </c>
      <c r="Q56" t="s">
        <v>504</v>
      </c>
      <c r="R56" s="37" t="s">
        <v>1205</v>
      </c>
      <c r="S56" s="26"/>
      <c r="T56" s="24">
        <f t="shared" si="0"/>
        <v>604</v>
      </c>
      <c r="U56" s="9">
        <v>1</v>
      </c>
      <c r="Z56" t="s">
        <v>58</v>
      </c>
      <c r="AA56" t="s">
        <v>562</v>
      </c>
      <c r="AB56" t="s">
        <v>558</v>
      </c>
      <c r="AD56">
        <v>9</v>
      </c>
      <c r="AF56" t="s">
        <v>696</v>
      </c>
      <c r="AG56" t="s">
        <v>696</v>
      </c>
      <c r="AI56" s="6">
        <v>35797</v>
      </c>
      <c r="AJ56" s="6">
        <v>40025</v>
      </c>
      <c r="AK56" t="s">
        <v>279</v>
      </c>
      <c r="AO56" t="s">
        <v>574</v>
      </c>
      <c r="AQ56" s="37">
        <v>5</v>
      </c>
      <c r="AR56" s="37">
        <v>5</v>
      </c>
      <c r="AS56" s="37"/>
      <c r="BF56" t="s">
        <v>127</v>
      </c>
      <c r="BG56" t="s">
        <v>815</v>
      </c>
    </row>
    <row r="57" spans="1:59" x14ac:dyDescent="0.35">
      <c r="A57">
        <v>38</v>
      </c>
      <c r="B57">
        <v>56</v>
      </c>
      <c r="C57">
        <v>1.21</v>
      </c>
      <c r="D57" t="s">
        <v>591</v>
      </c>
      <c r="E57" t="s">
        <v>91</v>
      </c>
      <c r="F57" t="s">
        <v>91</v>
      </c>
      <c r="H57" t="s">
        <v>272</v>
      </c>
      <c r="I57" t="s">
        <v>265</v>
      </c>
      <c r="K57" t="s">
        <v>409</v>
      </c>
      <c r="L57" t="s">
        <v>408</v>
      </c>
      <c r="N57" s="24">
        <f t="shared" si="1"/>
        <v>0.29917222255319365</v>
      </c>
      <c r="O57" s="24">
        <v>1</v>
      </c>
      <c r="P57" t="s">
        <v>398</v>
      </c>
      <c r="Q57" t="s">
        <v>504</v>
      </c>
      <c r="R57" s="37" t="s">
        <v>1205</v>
      </c>
      <c r="S57" s="26"/>
      <c r="T57" s="24">
        <f t="shared" si="0"/>
        <v>604</v>
      </c>
      <c r="U57" s="9">
        <v>1</v>
      </c>
      <c r="Z57" t="s">
        <v>58</v>
      </c>
      <c r="AA57" t="s">
        <v>562</v>
      </c>
      <c r="AB57" t="s">
        <v>558</v>
      </c>
      <c r="AD57">
        <v>9</v>
      </c>
      <c r="AF57" t="s">
        <v>696</v>
      </c>
      <c r="AG57" t="s">
        <v>696</v>
      </c>
      <c r="AI57" s="6">
        <v>35797</v>
      </c>
      <c r="AJ57" s="6">
        <v>40025</v>
      </c>
      <c r="AK57" t="s">
        <v>279</v>
      </c>
      <c r="AO57" t="s">
        <v>574</v>
      </c>
      <c r="AQ57" s="37">
        <v>6</v>
      </c>
      <c r="AR57" s="37">
        <v>6</v>
      </c>
      <c r="AS57" s="37"/>
      <c r="BF57" t="s">
        <v>127</v>
      </c>
      <c r="BG57" t="s">
        <v>815</v>
      </c>
    </row>
    <row r="58" spans="1:59" x14ac:dyDescent="0.35">
      <c r="A58">
        <v>38</v>
      </c>
      <c r="B58">
        <v>57</v>
      </c>
      <c r="C58">
        <v>1.45</v>
      </c>
      <c r="D58" t="s">
        <v>591</v>
      </c>
      <c r="E58" t="s">
        <v>91</v>
      </c>
      <c r="F58" t="s">
        <v>91</v>
      </c>
      <c r="H58" t="s">
        <v>272</v>
      </c>
      <c r="I58" t="s">
        <v>265</v>
      </c>
      <c r="K58" t="s">
        <v>409</v>
      </c>
      <c r="L58" t="s">
        <v>408</v>
      </c>
      <c r="N58" s="24">
        <f t="shared" si="1"/>
        <v>0.18257877861776656</v>
      </c>
      <c r="O58" s="24">
        <v>1</v>
      </c>
      <c r="P58" t="s">
        <v>398</v>
      </c>
      <c r="Q58" t="s">
        <v>504</v>
      </c>
      <c r="R58" s="37" t="s">
        <v>1205</v>
      </c>
      <c r="S58" s="26"/>
      <c r="T58" s="24">
        <f t="shared" si="0"/>
        <v>604</v>
      </c>
      <c r="U58" s="9">
        <v>1</v>
      </c>
      <c r="Z58" t="s">
        <v>58</v>
      </c>
      <c r="AA58" t="s">
        <v>562</v>
      </c>
      <c r="AB58" t="s">
        <v>558</v>
      </c>
      <c r="AD58">
        <v>9</v>
      </c>
      <c r="AF58" t="s">
        <v>696</v>
      </c>
      <c r="AG58" t="s">
        <v>696</v>
      </c>
      <c r="AI58" s="6">
        <v>35797</v>
      </c>
      <c r="AJ58" s="6">
        <v>40025</v>
      </c>
      <c r="AK58" t="s">
        <v>279</v>
      </c>
      <c r="AO58" t="s">
        <v>574</v>
      </c>
      <c r="AQ58" s="37">
        <v>7</v>
      </c>
      <c r="AR58" s="37">
        <v>7</v>
      </c>
      <c r="AS58" s="37"/>
      <c r="BF58" t="s">
        <v>127</v>
      </c>
      <c r="BG58" t="s">
        <v>815</v>
      </c>
    </row>
    <row r="59" spans="1:59" x14ac:dyDescent="0.35">
      <c r="A59">
        <v>38</v>
      </c>
      <c r="B59">
        <v>58</v>
      </c>
      <c r="C59">
        <v>1.21</v>
      </c>
      <c r="D59" t="s">
        <v>591</v>
      </c>
      <c r="E59" t="s">
        <v>91</v>
      </c>
      <c r="F59" t="s">
        <v>91</v>
      </c>
      <c r="H59" t="s">
        <v>272</v>
      </c>
      <c r="I59" t="s">
        <v>265</v>
      </c>
      <c r="K59" t="s">
        <v>409</v>
      </c>
      <c r="L59" t="s">
        <v>408</v>
      </c>
      <c r="N59" s="24">
        <f t="shared" si="1"/>
        <v>0.29039379272141852</v>
      </c>
      <c r="O59" s="24">
        <v>1</v>
      </c>
      <c r="P59" t="s">
        <v>398</v>
      </c>
      <c r="Q59" t="s">
        <v>504</v>
      </c>
      <c r="R59" s="37" t="s">
        <v>1205</v>
      </c>
      <c r="S59" s="26"/>
      <c r="T59" s="24">
        <f t="shared" si="0"/>
        <v>604</v>
      </c>
      <c r="U59" s="9">
        <v>1</v>
      </c>
      <c r="Z59" t="s">
        <v>58</v>
      </c>
      <c r="AA59" t="s">
        <v>562</v>
      </c>
      <c r="AB59" t="s">
        <v>558</v>
      </c>
      <c r="AD59">
        <v>9</v>
      </c>
      <c r="AF59" t="s">
        <v>696</v>
      </c>
      <c r="AG59" t="s">
        <v>696</v>
      </c>
      <c r="AI59" s="6">
        <v>35797</v>
      </c>
      <c r="AJ59" s="6">
        <v>40025</v>
      </c>
      <c r="AK59" t="s">
        <v>279</v>
      </c>
      <c r="AO59" t="s">
        <v>574</v>
      </c>
      <c r="AQ59" s="37">
        <v>8</v>
      </c>
      <c r="AR59" s="37">
        <v>8</v>
      </c>
      <c r="AS59" s="37"/>
      <c r="BF59" t="s">
        <v>127</v>
      </c>
      <c r="BG59" t="s">
        <v>815</v>
      </c>
    </row>
    <row r="60" spans="1:59" x14ac:dyDescent="0.35">
      <c r="A60">
        <v>38</v>
      </c>
      <c r="B60">
        <v>59</v>
      </c>
      <c r="C60">
        <v>1.1000000000000001</v>
      </c>
      <c r="D60" t="s">
        <v>591</v>
      </c>
      <c r="E60" t="s">
        <v>91</v>
      </c>
      <c r="F60" t="s">
        <v>91</v>
      </c>
      <c r="H60" t="s">
        <v>272</v>
      </c>
      <c r="I60" t="s">
        <v>265</v>
      </c>
      <c r="K60" t="s">
        <v>409</v>
      </c>
      <c r="L60" t="s">
        <v>408</v>
      </c>
      <c r="N60" s="24">
        <f t="shared" si="1"/>
        <v>0.3605770845418918</v>
      </c>
      <c r="O60" s="24">
        <v>1</v>
      </c>
      <c r="P60" t="s">
        <v>398</v>
      </c>
      <c r="Q60" t="s">
        <v>504</v>
      </c>
      <c r="R60" s="37" t="s">
        <v>1205</v>
      </c>
      <c r="S60" s="26"/>
      <c r="T60" s="24">
        <f t="shared" si="0"/>
        <v>604</v>
      </c>
      <c r="U60" s="9">
        <v>1</v>
      </c>
      <c r="Z60" t="s">
        <v>58</v>
      </c>
      <c r="AA60" t="s">
        <v>562</v>
      </c>
      <c r="AB60" t="s">
        <v>558</v>
      </c>
      <c r="AD60">
        <v>9</v>
      </c>
      <c r="AF60" t="s">
        <v>696</v>
      </c>
      <c r="AG60" t="s">
        <v>696</v>
      </c>
      <c r="AI60" s="6">
        <v>35797</v>
      </c>
      <c r="AJ60" s="6">
        <v>40025</v>
      </c>
      <c r="AK60" t="s">
        <v>279</v>
      </c>
      <c r="AO60" t="s">
        <v>574</v>
      </c>
      <c r="AQ60" s="37">
        <v>9</v>
      </c>
      <c r="AR60" s="37">
        <v>9</v>
      </c>
      <c r="AS60" s="37"/>
      <c r="BF60" t="s">
        <v>127</v>
      </c>
      <c r="BG60" t="s">
        <v>815</v>
      </c>
    </row>
    <row r="61" spans="1:59" x14ac:dyDescent="0.35">
      <c r="A61">
        <v>38</v>
      </c>
      <c r="B61">
        <v>60</v>
      </c>
      <c r="C61">
        <v>1.21</v>
      </c>
      <c r="D61" t="s">
        <v>591</v>
      </c>
      <c r="E61" t="s">
        <v>91</v>
      </c>
      <c r="F61" t="s">
        <v>91</v>
      </c>
      <c r="H61" t="s">
        <v>272</v>
      </c>
      <c r="I61" t="s">
        <v>265</v>
      </c>
      <c r="K61" t="s">
        <v>409</v>
      </c>
      <c r="L61" t="s">
        <v>408</v>
      </c>
      <c r="N61" s="24">
        <f t="shared" si="1"/>
        <v>0.28109590936547452</v>
      </c>
      <c r="O61" s="24">
        <v>1</v>
      </c>
      <c r="P61" t="s">
        <v>398</v>
      </c>
      <c r="Q61" t="s">
        <v>504</v>
      </c>
      <c r="R61" s="37" t="s">
        <v>1205</v>
      </c>
      <c r="S61" s="26"/>
      <c r="T61" s="24">
        <f t="shared" si="0"/>
        <v>604</v>
      </c>
      <c r="U61" s="9">
        <v>1</v>
      </c>
      <c r="Z61" t="s">
        <v>58</v>
      </c>
      <c r="AA61" t="s">
        <v>562</v>
      </c>
      <c r="AB61" t="s">
        <v>558</v>
      </c>
      <c r="AD61">
        <v>9</v>
      </c>
      <c r="AF61" t="s">
        <v>696</v>
      </c>
      <c r="AG61" t="s">
        <v>696</v>
      </c>
      <c r="AI61" s="6">
        <v>35797</v>
      </c>
      <c r="AJ61" s="6">
        <v>40025</v>
      </c>
      <c r="AK61" t="s">
        <v>279</v>
      </c>
      <c r="AO61" t="s">
        <v>574</v>
      </c>
      <c r="AQ61" s="37">
        <v>10</v>
      </c>
      <c r="AR61" s="37">
        <v>10</v>
      </c>
      <c r="AS61" s="37"/>
      <c r="BF61" t="s">
        <v>127</v>
      </c>
      <c r="BG61" t="s">
        <v>815</v>
      </c>
    </row>
    <row r="62" spans="1:59" x14ac:dyDescent="0.35">
      <c r="A62">
        <v>38</v>
      </c>
      <c r="B62">
        <v>61</v>
      </c>
      <c r="C62">
        <v>0.4</v>
      </c>
      <c r="D62" t="s">
        <v>591</v>
      </c>
      <c r="E62" t="s">
        <v>91</v>
      </c>
      <c r="F62" t="s">
        <v>91</v>
      </c>
      <c r="H62" t="s">
        <v>272</v>
      </c>
      <c r="I62" t="s">
        <v>265</v>
      </c>
      <c r="K62" t="s">
        <v>409</v>
      </c>
      <c r="L62" t="s">
        <v>408</v>
      </c>
      <c r="N62" s="24">
        <f t="shared" si="1"/>
        <v>0.52732859685138056</v>
      </c>
      <c r="O62" s="24">
        <v>1</v>
      </c>
      <c r="P62" t="s">
        <v>398</v>
      </c>
      <c r="Q62" t="s">
        <v>504</v>
      </c>
      <c r="R62" s="37" t="s">
        <v>1205</v>
      </c>
      <c r="S62" s="26"/>
      <c r="T62" s="24">
        <f t="shared" si="0"/>
        <v>604</v>
      </c>
      <c r="U62" s="9">
        <v>1</v>
      </c>
      <c r="Z62" t="s">
        <v>58</v>
      </c>
      <c r="AA62" t="s">
        <v>562</v>
      </c>
      <c r="AB62" t="s">
        <v>558</v>
      </c>
      <c r="AD62">
        <v>9</v>
      </c>
      <c r="AF62" t="s">
        <v>696</v>
      </c>
      <c r="AG62" t="s">
        <v>696</v>
      </c>
      <c r="AI62" s="6">
        <v>35797</v>
      </c>
      <c r="AJ62" s="6">
        <v>40025</v>
      </c>
      <c r="AK62" t="s">
        <v>278</v>
      </c>
      <c r="AO62" t="s">
        <v>574</v>
      </c>
      <c r="AQ62" s="37">
        <v>1</v>
      </c>
      <c r="AR62" s="37">
        <v>1</v>
      </c>
      <c r="AS62" s="37"/>
      <c r="BF62" t="s">
        <v>127</v>
      </c>
      <c r="BG62" t="s">
        <v>815</v>
      </c>
    </row>
    <row r="63" spans="1:59" x14ac:dyDescent="0.35">
      <c r="A63">
        <v>38</v>
      </c>
      <c r="B63">
        <v>62</v>
      </c>
      <c r="C63">
        <v>0.01</v>
      </c>
      <c r="D63" t="s">
        <v>591</v>
      </c>
      <c r="E63" t="s">
        <v>91</v>
      </c>
      <c r="F63" t="s">
        <v>91</v>
      </c>
      <c r="H63" t="s">
        <v>272</v>
      </c>
      <c r="I63" t="s">
        <v>265</v>
      </c>
      <c r="K63" t="s">
        <v>409</v>
      </c>
      <c r="L63" t="s">
        <v>408</v>
      </c>
      <c r="N63" s="24">
        <f t="shared" si="1"/>
        <v>0.99004999766109858</v>
      </c>
      <c r="O63" s="24">
        <v>1</v>
      </c>
      <c r="P63" t="s">
        <v>398</v>
      </c>
      <c r="Q63" t="s">
        <v>504</v>
      </c>
      <c r="R63" s="37" t="s">
        <v>1205</v>
      </c>
      <c r="S63" s="26"/>
      <c r="T63" s="24">
        <f t="shared" si="0"/>
        <v>604</v>
      </c>
      <c r="U63" s="9">
        <v>1</v>
      </c>
      <c r="Z63" t="s">
        <v>58</v>
      </c>
      <c r="AA63" t="s">
        <v>562</v>
      </c>
      <c r="AB63" t="s">
        <v>558</v>
      </c>
      <c r="AD63">
        <v>9</v>
      </c>
      <c r="AF63" t="s">
        <v>696</v>
      </c>
      <c r="AG63" t="s">
        <v>696</v>
      </c>
      <c r="AI63" s="6">
        <v>35797</v>
      </c>
      <c r="AJ63" s="6">
        <v>40025</v>
      </c>
      <c r="AK63" t="s">
        <v>278</v>
      </c>
      <c r="AO63" t="s">
        <v>574</v>
      </c>
      <c r="AQ63" s="37">
        <v>2</v>
      </c>
      <c r="AR63" s="37">
        <v>2</v>
      </c>
      <c r="AS63" s="37"/>
      <c r="BF63" t="s">
        <v>127</v>
      </c>
      <c r="BG63" t="s">
        <v>815</v>
      </c>
    </row>
    <row r="64" spans="1:59" x14ac:dyDescent="0.35">
      <c r="A64">
        <v>38</v>
      </c>
      <c r="B64">
        <v>63</v>
      </c>
      <c r="C64">
        <v>0.27</v>
      </c>
      <c r="D64" t="s">
        <v>591</v>
      </c>
      <c r="E64" t="s">
        <v>91</v>
      </c>
      <c r="F64" t="s">
        <v>91</v>
      </c>
      <c r="H64" t="s">
        <v>272</v>
      </c>
      <c r="I64" t="s">
        <v>265</v>
      </c>
      <c r="K64" t="s">
        <v>409</v>
      </c>
      <c r="L64" t="s">
        <v>408</v>
      </c>
      <c r="N64" s="24">
        <f t="shared" si="1"/>
        <v>0.84704331072696615</v>
      </c>
      <c r="O64" s="24">
        <v>1</v>
      </c>
      <c r="P64" t="s">
        <v>398</v>
      </c>
      <c r="Q64" t="s">
        <v>504</v>
      </c>
      <c r="R64" s="37" t="s">
        <v>1205</v>
      </c>
      <c r="S64" s="26"/>
      <c r="T64" s="24">
        <f t="shared" si="0"/>
        <v>604</v>
      </c>
      <c r="U64" s="9">
        <v>1</v>
      </c>
      <c r="Z64" t="s">
        <v>58</v>
      </c>
      <c r="AA64" t="s">
        <v>562</v>
      </c>
      <c r="AB64" t="s">
        <v>558</v>
      </c>
      <c r="AD64">
        <v>9</v>
      </c>
      <c r="AF64" t="s">
        <v>696</v>
      </c>
      <c r="AG64" t="s">
        <v>696</v>
      </c>
      <c r="AI64" s="6">
        <v>35797</v>
      </c>
      <c r="AJ64" s="6">
        <v>40025</v>
      </c>
      <c r="AK64" t="s">
        <v>278</v>
      </c>
      <c r="AO64" t="s">
        <v>574</v>
      </c>
      <c r="AQ64" s="37">
        <v>3</v>
      </c>
      <c r="AR64" s="37">
        <v>3</v>
      </c>
      <c r="AS64" s="37"/>
      <c r="BF64" t="s">
        <v>127</v>
      </c>
      <c r="BG64" t="s">
        <v>815</v>
      </c>
    </row>
    <row r="65" spans="1:59" x14ac:dyDescent="0.35">
      <c r="A65">
        <v>38</v>
      </c>
      <c r="B65">
        <v>64</v>
      </c>
      <c r="C65">
        <v>1.5</v>
      </c>
      <c r="D65" t="s">
        <v>591</v>
      </c>
      <c r="E65" t="s">
        <v>91</v>
      </c>
      <c r="F65" t="s">
        <v>91</v>
      </c>
      <c r="H65" t="s">
        <v>272</v>
      </c>
      <c r="I65" t="s">
        <v>265</v>
      </c>
      <c r="K65" t="s">
        <v>409</v>
      </c>
      <c r="L65" t="s">
        <v>408</v>
      </c>
      <c r="N65" s="24">
        <f t="shared" si="1"/>
        <v>0.20062709931403994</v>
      </c>
      <c r="O65" s="24">
        <v>1</v>
      </c>
      <c r="P65" t="s">
        <v>398</v>
      </c>
      <c r="Q65" t="s">
        <v>504</v>
      </c>
      <c r="R65" s="37" t="s">
        <v>1205</v>
      </c>
      <c r="S65" s="26"/>
      <c r="T65" s="24">
        <f t="shared" si="0"/>
        <v>604</v>
      </c>
      <c r="U65" s="9">
        <v>1</v>
      </c>
      <c r="Z65" t="s">
        <v>58</v>
      </c>
      <c r="AA65" t="s">
        <v>562</v>
      </c>
      <c r="AB65" t="s">
        <v>558</v>
      </c>
      <c r="AD65">
        <v>9</v>
      </c>
      <c r="AF65" t="s">
        <v>696</v>
      </c>
      <c r="AG65" t="s">
        <v>696</v>
      </c>
      <c r="AI65" s="6">
        <v>35797</v>
      </c>
      <c r="AJ65" s="6">
        <v>40025</v>
      </c>
      <c r="AK65" t="s">
        <v>278</v>
      </c>
      <c r="AO65" t="s">
        <v>574</v>
      </c>
      <c r="AQ65" s="37">
        <v>4</v>
      </c>
      <c r="AR65" s="37">
        <v>4</v>
      </c>
      <c r="AS65" s="37"/>
      <c r="BF65" t="s">
        <v>127</v>
      </c>
      <c r="BG65" t="s">
        <v>815</v>
      </c>
    </row>
    <row r="66" spans="1:59" x14ac:dyDescent="0.35">
      <c r="A66">
        <v>38</v>
      </c>
      <c r="B66">
        <v>65</v>
      </c>
      <c r="C66">
        <v>1.59</v>
      </c>
      <c r="D66" t="s">
        <v>591</v>
      </c>
      <c r="E66" t="s">
        <v>91</v>
      </c>
      <c r="F66" t="s">
        <v>91</v>
      </c>
      <c r="H66" t="s">
        <v>272</v>
      </c>
      <c r="I66" t="s">
        <v>265</v>
      </c>
      <c r="K66" t="s">
        <v>409</v>
      </c>
      <c r="L66" t="s">
        <v>408</v>
      </c>
      <c r="N66" s="24">
        <f t="shared" si="1"/>
        <v>0.16082954172684674</v>
      </c>
      <c r="O66" s="24">
        <v>1</v>
      </c>
      <c r="P66" t="s">
        <v>398</v>
      </c>
      <c r="Q66" t="s">
        <v>504</v>
      </c>
      <c r="R66" s="37" t="s">
        <v>1205</v>
      </c>
      <c r="S66" s="26"/>
      <c r="T66" s="24">
        <f t="shared" ref="T66:T129" si="2">IF(BF66="daily",NETWORKDAYS(AI66,AJ66),IF(BF66="weekly",ROUNDDOWN((AJ66-AI66)/7,0),IF(BF66="monthly",-((YEAR(AI66)-YEAR(AJ66))*12+MONTH(AI66)-MONTH(AJ66)),IF(BF66="quarterly",(-((YEAR(AI66)-YEAR(AJ66))*12+MONTH(AI66)-MONTH(AJ66)))/3,"error"))))</f>
        <v>604</v>
      </c>
      <c r="U66" s="9">
        <v>1</v>
      </c>
      <c r="Z66" t="s">
        <v>58</v>
      </c>
      <c r="AA66" t="s">
        <v>562</v>
      </c>
      <c r="AB66" t="s">
        <v>558</v>
      </c>
      <c r="AD66">
        <v>9</v>
      </c>
      <c r="AF66" t="s">
        <v>696</v>
      </c>
      <c r="AG66" t="s">
        <v>696</v>
      </c>
      <c r="AI66" s="6">
        <v>35797</v>
      </c>
      <c r="AJ66" s="6">
        <v>40025</v>
      </c>
      <c r="AK66" t="s">
        <v>278</v>
      </c>
      <c r="AO66" t="s">
        <v>574</v>
      </c>
      <c r="AQ66" s="37">
        <v>5</v>
      </c>
      <c r="AR66" s="37">
        <v>5</v>
      </c>
      <c r="AS66" s="37"/>
      <c r="BF66" t="s">
        <v>127</v>
      </c>
      <c r="BG66" t="s">
        <v>815</v>
      </c>
    </row>
    <row r="67" spans="1:59" x14ac:dyDescent="0.35">
      <c r="A67">
        <v>38</v>
      </c>
      <c r="B67">
        <v>66</v>
      </c>
      <c r="C67">
        <v>1.64</v>
      </c>
      <c r="D67" t="s">
        <v>591</v>
      </c>
      <c r="E67" t="s">
        <v>91</v>
      </c>
      <c r="F67" t="s">
        <v>91</v>
      </c>
      <c r="H67" t="s">
        <v>272</v>
      </c>
      <c r="I67" t="s">
        <v>265</v>
      </c>
      <c r="K67" t="s">
        <v>409</v>
      </c>
      <c r="L67" t="s">
        <v>408</v>
      </c>
      <c r="N67" s="24">
        <f t="shared" ref="N67:N130" si="3">_xlfn.F.DIST.RT(C67,AQ67,T67)</f>
        <v>0.13364663067277338</v>
      </c>
      <c r="O67" s="24">
        <v>1</v>
      </c>
      <c r="P67" t="s">
        <v>398</v>
      </c>
      <c r="Q67" t="s">
        <v>504</v>
      </c>
      <c r="R67" s="37" t="s">
        <v>1205</v>
      </c>
      <c r="S67" s="26"/>
      <c r="T67" s="24">
        <f t="shared" si="2"/>
        <v>604</v>
      </c>
      <c r="U67" s="9">
        <v>1</v>
      </c>
      <c r="Z67" t="s">
        <v>58</v>
      </c>
      <c r="AA67" t="s">
        <v>562</v>
      </c>
      <c r="AB67" t="s">
        <v>558</v>
      </c>
      <c r="AD67">
        <v>9</v>
      </c>
      <c r="AF67" t="s">
        <v>696</v>
      </c>
      <c r="AG67" t="s">
        <v>696</v>
      </c>
      <c r="AI67" s="6">
        <v>35797</v>
      </c>
      <c r="AJ67" s="6">
        <v>40025</v>
      </c>
      <c r="AK67" t="s">
        <v>278</v>
      </c>
      <c r="AO67" t="s">
        <v>574</v>
      </c>
      <c r="AQ67" s="37">
        <v>6</v>
      </c>
      <c r="AR67" s="37">
        <v>6</v>
      </c>
      <c r="AS67" s="37"/>
      <c r="BF67" t="s">
        <v>127</v>
      </c>
      <c r="BG67" t="s">
        <v>815</v>
      </c>
    </row>
    <row r="68" spans="1:59" x14ac:dyDescent="0.35">
      <c r="A68">
        <v>38</v>
      </c>
      <c r="B68">
        <v>67</v>
      </c>
      <c r="C68">
        <v>1.76</v>
      </c>
      <c r="D68" t="s">
        <v>591</v>
      </c>
      <c r="E68" t="s">
        <v>91</v>
      </c>
      <c r="F68" t="s">
        <v>91</v>
      </c>
      <c r="H68" t="s">
        <v>272</v>
      </c>
      <c r="I68" t="s">
        <v>265</v>
      </c>
      <c r="K68" t="s">
        <v>409</v>
      </c>
      <c r="L68" t="s">
        <v>408</v>
      </c>
      <c r="N68" s="24">
        <f t="shared" si="3"/>
        <v>9.2742497591393636E-2</v>
      </c>
      <c r="O68" s="24">
        <v>1</v>
      </c>
      <c r="P68" t="s">
        <v>398</v>
      </c>
      <c r="Q68" t="s">
        <v>504</v>
      </c>
      <c r="R68" s="37" t="s">
        <v>1205</v>
      </c>
      <c r="S68" s="26"/>
      <c r="T68" s="24">
        <f t="shared" si="2"/>
        <v>604</v>
      </c>
      <c r="U68" s="9">
        <v>1</v>
      </c>
      <c r="Z68" t="s">
        <v>58</v>
      </c>
      <c r="AA68" t="s">
        <v>562</v>
      </c>
      <c r="AB68" t="s">
        <v>558</v>
      </c>
      <c r="AC68">
        <v>0.1</v>
      </c>
      <c r="AD68">
        <v>9</v>
      </c>
      <c r="AF68" t="s">
        <v>696</v>
      </c>
      <c r="AG68" t="s">
        <v>696</v>
      </c>
      <c r="AI68" s="6">
        <v>35797</v>
      </c>
      <c r="AJ68" s="6">
        <v>40025</v>
      </c>
      <c r="AK68" t="s">
        <v>278</v>
      </c>
      <c r="AO68" t="s">
        <v>574</v>
      </c>
      <c r="AQ68" s="37">
        <v>7</v>
      </c>
      <c r="AR68" s="37">
        <v>7</v>
      </c>
      <c r="AS68" s="37"/>
      <c r="BF68" t="s">
        <v>127</v>
      </c>
      <c r="BG68" t="s">
        <v>815</v>
      </c>
    </row>
    <row r="69" spans="1:59" x14ac:dyDescent="0.35">
      <c r="A69">
        <v>38</v>
      </c>
      <c r="B69">
        <v>68</v>
      </c>
      <c r="C69">
        <v>1.46</v>
      </c>
      <c r="D69" t="s">
        <v>591</v>
      </c>
      <c r="E69" t="s">
        <v>91</v>
      </c>
      <c r="F69" t="s">
        <v>91</v>
      </c>
      <c r="H69" t="s">
        <v>272</v>
      </c>
      <c r="I69" t="s">
        <v>265</v>
      </c>
      <c r="K69" t="s">
        <v>409</v>
      </c>
      <c r="L69" t="s">
        <v>408</v>
      </c>
      <c r="N69" s="24">
        <f t="shared" si="3"/>
        <v>0.1686972198413256</v>
      </c>
      <c r="O69" s="24">
        <v>1</v>
      </c>
      <c r="P69" t="s">
        <v>398</v>
      </c>
      <c r="Q69" t="s">
        <v>504</v>
      </c>
      <c r="R69" s="37" t="s">
        <v>1205</v>
      </c>
      <c r="S69" s="26"/>
      <c r="T69" s="24">
        <f t="shared" si="2"/>
        <v>604</v>
      </c>
      <c r="U69" s="9">
        <v>1</v>
      </c>
      <c r="Z69" t="s">
        <v>58</v>
      </c>
      <c r="AA69" t="s">
        <v>562</v>
      </c>
      <c r="AB69" t="s">
        <v>558</v>
      </c>
      <c r="AD69">
        <v>9</v>
      </c>
      <c r="AF69" t="s">
        <v>696</v>
      </c>
      <c r="AG69" t="s">
        <v>696</v>
      </c>
      <c r="AI69" s="6">
        <v>35797</v>
      </c>
      <c r="AJ69" s="6">
        <v>40025</v>
      </c>
      <c r="AK69" t="s">
        <v>278</v>
      </c>
      <c r="AO69" t="s">
        <v>574</v>
      </c>
      <c r="AQ69" s="37">
        <v>8</v>
      </c>
      <c r="AR69" s="37">
        <v>8</v>
      </c>
      <c r="AS69" s="37"/>
      <c r="BF69" t="s">
        <v>127</v>
      </c>
      <c r="BG69" t="s">
        <v>815</v>
      </c>
    </row>
    <row r="70" spans="1:59" x14ac:dyDescent="0.35">
      <c r="A70">
        <v>38</v>
      </c>
      <c r="B70">
        <v>69</v>
      </c>
      <c r="C70">
        <v>1.25</v>
      </c>
      <c r="D70" t="s">
        <v>591</v>
      </c>
      <c r="E70" t="s">
        <v>91</v>
      </c>
      <c r="F70" t="s">
        <v>91</v>
      </c>
      <c r="H70" t="s">
        <v>272</v>
      </c>
      <c r="I70" t="s">
        <v>265</v>
      </c>
      <c r="K70" t="s">
        <v>409</v>
      </c>
      <c r="L70" t="s">
        <v>408</v>
      </c>
      <c r="N70" s="24">
        <f t="shared" si="3"/>
        <v>0.261529001463774</v>
      </c>
      <c r="O70" s="24">
        <v>1</v>
      </c>
      <c r="P70" t="s">
        <v>398</v>
      </c>
      <c r="Q70" t="s">
        <v>504</v>
      </c>
      <c r="R70" s="37" t="s">
        <v>1205</v>
      </c>
      <c r="S70" s="26"/>
      <c r="T70" s="24">
        <f t="shared" si="2"/>
        <v>604</v>
      </c>
      <c r="U70" s="9">
        <v>1</v>
      </c>
      <c r="Z70" t="s">
        <v>58</v>
      </c>
      <c r="AA70" t="s">
        <v>562</v>
      </c>
      <c r="AB70" t="s">
        <v>558</v>
      </c>
      <c r="AD70">
        <v>9</v>
      </c>
      <c r="AF70" t="s">
        <v>696</v>
      </c>
      <c r="AG70" t="s">
        <v>696</v>
      </c>
      <c r="AI70" s="6">
        <v>35797</v>
      </c>
      <c r="AJ70" s="6">
        <v>40025</v>
      </c>
      <c r="AK70" t="s">
        <v>278</v>
      </c>
      <c r="AO70" t="s">
        <v>574</v>
      </c>
      <c r="AQ70" s="37">
        <v>9</v>
      </c>
      <c r="AR70" s="37">
        <v>9</v>
      </c>
      <c r="AS70" s="37"/>
      <c r="BF70" t="s">
        <v>127</v>
      </c>
      <c r="BG70" t="s">
        <v>815</v>
      </c>
    </row>
    <row r="71" spans="1:59" x14ac:dyDescent="0.35">
      <c r="A71">
        <v>38</v>
      </c>
      <c r="B71">
        <v>70</v>
      </c>
      <c r="C71">
        <v>1.21</v>
      </c>
      <c r="D71" t="s">
        <v>591</v>
      </c>
      <c r="E71" t="s">
        <v>91</v>
      </c>
      <c r="F71" t="s">
        <v>91</v>
      </c>
      <c r="H71" t="s">
        <v>272</v>
      </c>
      <c r="I71" t="s">
        <v>265</v>
      </c>
      <c r="K71" t="s">
        <v>409</v>
      </c>
      <c r="L71" t="s">
        <v>408</v>
      </c>
      <c r="N71" s="24">
        <f t="shared" si="3"/>
        <v>0.28109590936547452</v>
      </c>
      <c r="O71" s="24">
        <v>1</v>
      </c>
      <c r="P71" t="s">
        <v>398</v>
      </c>
      <c r="Q71" t="s">
        <v>504</v>
      </c>
      <c r="R71" s="37" t="s">
        <v>1205</v>
      </c>
      <c r="S71" s="26"/>
      <c r="T71" s="24">
        <f t="shared" si="2"/>
        <v>604</v>
      </c>
      <c r="U71" s="9">
        <v>1</v>
      </c>
      <c r="Z71" t="s">
        <v>58</v>
      </c>
      <c r="AA71" t="s">
        <v>562</v>
      </c>
      <c r="AB71" t="s">
        <v>558</v>
      </c>
      <c r="AD71">
        <v>9</v>
      </c>
      <c r="AF71" t="s">
        <v>696</v>
      </c>
      <c r="AG71" t="s">
        <v>696</v>
      </c>
      <c r="AI71" s="6">
        <v>35797</v>
      </c>
      <c r="AJ71" s="6">
        <v>40025</v>
      </c>
      <c r="AK71" t="s">
        <v>278</v>
      </c>
      <c r="AO71" t="s">
        <v>574</v>
      </c>
      <c r="AQ71" s="37">
        <v>10</v>
      </c>
      <c r="AR71" s="37">
        <v>10</v>
      </c>
      <c r="AS71" s="37"/>
      <c r="BF71" t="s">
        <v>127</v>
      </c>
      <c r="BG71" t="s">
        <v>815</v>
      </c>
    </row>
    <row r="72" spans="1:59" x14ac:dyDescent="0.35">
      <c r="A72">
        <v>38</v>
      </c>
      <c r="B72">
        <v>71</v>
      </c>
      <c r="C72">
        <v>0.55000000000000004</v>
      </c>
      <c r="D72" t="s">
        <v>591</v>
      </c>
      <c r="E72" t="s">
        <v>91</v>
      </c>
      <c r="F72" t="s">
        <v>91</v>
      </c>
      <c r="H72" t="s">
        <v>272</v>
      </c>
      <c r="I72" t="s">
        <v>265</v>
      </c>
      <c r="K72" t="s">
        <v>409</v>
      </c>
      <c r="L72" t="s">
        <v>408</v>
      </c>
      <c r="N72" s="24">
        <f t="shared" si="3"/>
        <v>0.45853213131416748</v>
      </c>
      <c r="O72" s="24">
        <v>1</v>
      </c>
      <c r="P72" t="s">
        <v>398</v>
      </c>
      <c r="Q72" t="s">
        <v>504</v>
      </c>
      <c r="R72" s="37" t="s">
        <v>1205</v>
      </c>
      <c r="S72" s="26"/>
      <c r="T72" s="24">
        <f t="shared" si="2"/>
        <v>812</v>
      </c>
      <c r="U72" s="9">
        <v>1</v>
      </c>
      <c r="Z72" t="s">
        <v>58</v>
      </c>
      <c r="AA72" t="s">
        <v>562</v>
      </c>
      <c r="AB72" t="s">
        <v>558</v>
      </c>
      <c r="AD72">
        <v>9</v>
      </c>
      <c r="AF72" t="s">
        <v>696</v>
      </c>
      <c r="AG72" t="s">
        <v>696</v>
      </c>
      <c r="AI72" s="6">
        <v>34337</v>
      </c>
      <c r="AJ72" s="6">
        <v>40025</v>
      </c>
      <c r="AK72" t="s">
        <v>346</v>
      </c>
      <c r="AO72" t="s">
        <v>574</v>
      </c>
      <c r="AQ72" s="37">
        <v>1</v>
      </c>
      <c r="AR72" s="37">
        <v>1</v>
      </c>
      <c r="AS72" s="37"/>
      <c r="BF72" t="s">
        <v>127</v>
      </c>
      <c r="BG72" t="s">
        <v>815</v>
      </c>
    </row>
    <row r="73" spans="1:59" x14ac:dyDescent="0.35">
      <c r="A73">
        <v>38</v>
      </c>
      <c r="B73">
        <v>72</v>
      </c>
      <c r="C73">
        <v>0.47</v>
      </c>
      <c r="D73" t="s">
        <v>591</v>
      </c>
      <c r="E73" t="s">
        <v>91</v>
      </c>
      <c r="F73" t="s">
        <v>91</v>
      </c>
      <c r="H73" t="s">
        <v>272</v>
      </c>
      <c r="I73" t="s">
        <v>265</v>
      </c>
      <c r="K73" t="s">
        <v>409</v>
      </c>
      <c r="L73" t="s">
        <v>408</v>
      </c>
      <c r="N73" s="24">
        <f t="shared" si="3"/>
        <v>0.62517218859647117</v>
      </c>
      <c r="O73" s="24">
        <v>1</v>
      </c>
      <c r="P73" t="s">
        <v>398</v>
      </c>
      <c r="Q73" t="s">
        <v>504</v>
      </c>
      <c r="R73" s="37" t="s">
        <v>1205</v>
      </c>
      <c r="S73" s="26"/>
      <c r="T73" s="24">
        <f t="shared" si="2"/>
        <v>812</v>
      </c>
      <c r="U73" s="9">
        <v>1</v>
      </c>
      <c r="Z73" t="s">
        <v>58</v>
      </c>
      <c r="AA73" t="s">
        <v>562</v>
      </c>
      <c r="AB73" t="s">
        <v>558</v>
      </c>
      <c r="AD73">
        <v>9</v>
      </c>
      <c r="AF73" t="s">
        <v>696</v>
      </c>
      <c r="AG73" t="s">
        <v>696</v>
      </c>
      <c r="AI73" s="6">
        <v>34337</v>
      </c>
      <c r="AJ73" s="6">
        <v>40025</v>
      </c>
      <c r="AK73" t="s">
        <v>346</v>
      </c>
      <c r="AO73" t="s">
        <v>574</v>
      </c>
      <c r="AQ73" s="37">
        <v>2</v>
      </c>
      <c r="AR73" s="37">
        <v>2</v>
      </c>
      <c r="AS73" s="37"/>
      <c r="BF73" t="s">
        <v>127</v>
      </c>
      <c r="BG73" t="s">
        <v>815</v>
      </c>
    </row>
    <row r="74" spans="1:59" x14ac:dyDescent="0.35">
      <c r="A74">
        <v>38</v>
      </c>
      <c r="B74">
        <v>73</v>
      </c>
      <c r="C74">
        <v>1.75</v>
      </c>
      <c r="D74" t="s">
        <v>591</v>
      </c>
      <c r="E74" t="s">
        <v>91</v>
      </c>
      <c r="F74" t="s">
        <v>91</v>
      </c>
      <c r="H74" t="s">
        <v>272</v>
      </c>
      <c r="I74" t="s">
        <v>265</v>
      </c>
      <c r="K74" t="s">
        <v>409</v>
      </c>
      <c r="L74" t="s">
        <v>408</v>
      </c>
      <c r="N74" s="24">
        <f t="shared" si="3"/>
        <v>0.15528828644829568</v>
      </c>
      <c r="O74" s="24">
        <v>1</v>
      </c>
      <c r="P74" t="s">
        <v>398</v>
      </c>
      <c r="Q74" t="s">
        <v>504</v>
      </c>
      <c r="R74" s="37" t="s">
        <v>1205</v>
      </c>
      <c r="S74" s="29"/>
      <c r="T74" s="24">
        <f t="shared" si="2"/>
        <v>812</v>
      </c>
      <c r="U74" s="9">
        <v>1</v>
      </c>
      <c r="Z74" t="s">
        <v>58</v>
      </c>
      <c r="AA74" t="s">
        <v>562</v>
      </c>
      <c r="AB74" t="s">
        <v>558</v>
      </c>
      <c r="AD74">
        <v>9</v>
      </c>
      <c r="AF74" t="s">
        <v>696</v>
      </c>
      <c r="AG74" t="s">
        <v>696</v>
      </c>
      <c r="AI74" s="6">
        <v>34337</v>
      </c>
      <c r="AJ74" s="6">
        <v>40025</v>
      </c>
      <c r="AK74" t="s">
        <v>346</v>
      </c>
      <c r="AO74" t="s">
        <v>574</v>
      </c>
      <c r="AQ74" s="37">
        <v>3</v>
      </c>
      <c r="AR74" s="37">
        <v>3</v>
      </c>
      <c r="AS74" s="37"/>
      <c r="BF74" t="s">
        <v>127</v>
      </c>
      <c r="BG74" t="s">
        <v>815</v>
      </c>
    </row>
    <row r="75" spans="1:59" x14ac:dyDescent="0.35">
      <c r="A75">
        <v>38</v>
      </c>
      <c r="B75">
        <v>74</v>
      </c>
      <c r="C75">
        <v>1.41</v>
      </c>
      <c r="D75" t="s">
        <v>591</v>
      </c>
      <c r="E75" t="s">
        <v>91</v>
      </c>
      <c r="F75" t="s">
        <v>91</v>
      </c>
      <c r="H75" t="s">
        <v>272</v>
      </c>
      <c r="I75" t="s">
        <v>265</v>
      </c>
      <c r="K75" t="s">
        <v>409</v>
      </c>
      <c r="L75" t="s">
        <v>408</v>
      </c>
      <c r="N75" s="24">
        <f t="shared" si="3"/>
        <v>0.22875441527378365</v>
      </c>
      <c r="O75" s="24">
        <v>1</v>
      </c>
      <c r="P75" t="s">
        <v>398</v>
      </c>
      <c r="Q75" t="s">
        <v>504</v>
      </c>
      <c r="R75" s="37" t="s">
        <v>1205</v>
      </c>
      <c r="S75" s="29"/>
      <c r="T75" s="24">
        <f t="shared" si="2"/>
        <v>812</v>
      </c>
      <c r="U75" s="9">
        <v>1</v>
      </c>
      <c r="Z75" t="s">
        <v>58</v>
      </c>
      <c r="AA75" t="s">
        <v>562</v>
      </c>
      <c r="AB75" t="s">
        <v>558</v>
      </c>
      <c r="AD75">
        <v>9</v>
      </c>
      <c r="AF75" t="s">
        <v>696</v>
      </c>
      <c r="AG75" t="s">
        <v>696</v>
      </c>
      <c r="AI75" s="6">
        <v>34337</v>
      </c>
      <c r="AJ75" s="6">
        <v>40025</v>
      </c>
      <c r="AK75" t="s">
        <v>346</v>
      </c>
      <c r="AO75" t="s">
        <v>574</v>
      </c>
      <c r="AQ75" s="37">
        <v>4</v>
      </c>
      <c r="AR75" s="37">
        <v>4</v>
      </c>
      <c r="AS75" s="37"/>
      <c r="BF75" t="s">
        <v>127</v>
      </c>
      <c r="BG75" t="s">
        <v>815</v>
      </c>
    </row>
    <row r="76" spans="1:59" x14ac:dyDescent="0.35">
      <c r="A76">
        <v>38</v>
      </c>
      <c r="B76">
        <v>75</v>
      </c>
      <c r="C76">
        <v>1.28</v>
      </c>
      <c r="D76" t="s">
        <v>591</v>
      </c>
      <c r="E76" t="s">
        <v>91</v>
      </c>
      <c r="F76" t="s">
        <v>91</v>
      </c>
      <c r="H76" t="s">
        <v>272</v>
      </c>
      <c r="I76" t="s">
        <v>265</v>
      </c>
      <c r="K76" t="s">
        <v>409</v>
      </c>
      <c r="L76" t="s">
        <v>408</v>
      </c>
      <c r="N76" s="24">
        <f t="shared" si="3"/>
        <v>0.27039074462521095</v>
      </c>
      <c r="O76" s="24">
        <v>1</v>
      </c>
      <c r="P76" t="s">
        <v>398</v>
      </c>
      <c r="Q76" t="s">
        <v>504</v>
      </c>
      <c r="R76" s="37" t="s">
        <v>1205</v>
      </c>
      <c r="S76" s="29"/>
      <c r="T76" s="24">
        <f t="shared" si="2"/>
        <v>812</v>
      </c>
      <c r="U76" s="9">
        <v>1</v>
      </c>
      <c r="Z76" t="s">
        <v>58</v>
      </c>
      <c r="AA76" t="s">
        <v>562</v>
      </c>
      <c r="AB76" t="s">
        <v>558</v>
      </c>
      <c r="AD76">
        <v>9</v>
      </c>
      <c r="AF76" t="s">
        <v>696</v>
      </c>
      <c r="AG76" t="s">
        <v>696</v>
      </c>
      <c r="AI76" s="6">
        <v>34337</v>
      </c>
      <c r="AJ76" s="6">
        <v>40025</v>
      </c>
      <c r="AK76" t="s">
        <v>346</v>
      </c>
      <c r="AO76" t="s">
        <v>574</v>
      </c>
      <c r="AQ76" s="37">
        <v>5</v>
      </c>
      <c r="AR76" s="37">
        <v>5</v>
      </c>
      <c r="AS76" s="37"/>
      <c r="BF76" t="s">
        <v>127</v>
      </c>
      <c r="BG76" t="s">
        <v>815</v>
      </c>
    </row>
    <row r="77" spans="1:59" x14ac:dyDescent="0.35">
      <c r="A77">
        <v>38</v>
      </c>
      <c r="B77">
        <v>76</v>
      </c>
      <c r="C77">
        <v>1.06</v>
      </c>
      <c r="D77" t="s">
        <v>591</v>
      </c>
      <c r="E77" t="s">
        <v>91</v>
      </c>
      <c r="F77" t="s">
        <v>91</v>
      </c>
      <c r="H77" t="s">
        <v>272</v>
      </c>
      <c r="I77" t="s">
        <v>265</v>
      </c>
      <c r="K77" t="s">
        <v>409</v>
      </c>
      <c r="L77" t="s">
        <v>408</v>
      </c>
      <c r="N77" s="24">
        <f t="shared" si="3"/>
        <v>0.38506116008659752</v>
      </c>
      <c r="O77" s="24">
        <v>1</v>
      </c>
      <c r="P77" t="s">
        <v>398</v>
      </c>
      <c r="Q77" t="s">
        <v>504</v>
      </c>
      <c r="R77" s="37" t="s">
        <v>1205</v>
      </c>
      <c r="S77" s="10"/>
      <c r="T77" s="24">
        <f t="shared" si="2"/>
        <v>812</v>
      </c>
      <c r="U77" s="9">
        <v>1</v>
      </c>
      <c r="Z77" t="s">
        <v>58</v>
      </c>
      <c r="AA77" t="s">
        <v>562</v>
      </c>
      <c r="AB77" t="s">
        <v>558</v>
      </c>
      <c r="AD77">
        <v>9</v>
      </c>
      <c r="AF77" t="s">
        <v>696</v>
      </c>
      <c r="AG77" t="s">
        <v>696</v>
      </c>
      <c r="AI77" s="6">
        <v>34337</v>
      </c>
      <c r="AJ77" s="6">
        <v>40025</v>
      </c>
      <c r="AK77" t="s">
        <v>346</v>
      </c>
      <c r="AO77" t="s">
        <v>574</v>
      </c>
      <c r="AQ77" s="37">
        <v>6</v>
      </c>
      <c r="AR77" s="37">
        <v>6</v>
      </c>
      <c r="AS77" s="37"/>
      <c r="BF77" t="s">
        <v>127</v>
      </c>
      <c r="BG77" t="s">
        <v>815</v>
      </c>
    </row>
    <row r="78" spans="1:59" x14ac:dyDescent="0.35">
      <c r="A78">
        <v>38</v>
      </c>
      <c r="B78">
        <v>77</v>
      </c>
      <c r="C78">
        <v>0.96</v>
      </c>
      <c r="D78" t="s">
        <v>591</v>
      </c>
      <c r="E78" t="s">
        <v>91</v>
      </c>
      <c r="F78" t="s">
        <v>91</v>
      </c>
      <c r="H78" t="s">
        <v>272</v>
      </c>
      <c r="I78" t="s">
        <v>265</v>
      </c>
      <c r="K78" t="s">
        <v>409</v>
      </c>
      <c r="L78" t="s">
        <v>408</v>
      </c>
      <c r="N78" s="24">
        <f t="shared" si="3"/>
        <v>0.45937024375725644</v>
      </c>
      <c r="O78" s="24">
        <v>1</v>
      </c>
      <c r="P78" t="s">
        <v>398</v>
      </c>
      <c r="Q78" t="s">
        <v>504</v>
      </c>
      <c r="R78" s="37" t="s">
        <v>1205</v>
      </c>
      <c r="T78" s="24">
        <f t="shared" si="2"/>
        <v>812</v>
      </c>
      <c r="U78" s="9">
        <v>1</v>
      </c>
      <c r="Z78" t="s">
        <v>58</v>
      </c>
      <c r="AA78" t="s">
        <v>562</v>
      </c>
      <c r="AB78" t="s">
        <v>558</v>
      </c>
      <c r="AD78">
        <v>9</v>
      </c>
      <c r="AF78" t="s">
        <v>696</v>
      </c>
      <c r="AG78" t="s">
        <v>696</v>
      </c>
      <c r="AI78" s="6">
        <v>34337</v>
      </c>
      <c r="AJ78" s="6">
        <v>40025</v>
      </c>
      <c r="AK78" t="s">
        <v>346</v>
      </c>
      <c r="AO78" t="s">
        <v>574</v>
      </c>
      <c r="AQ78" s="37">
        <v>7</v>
      </c>
      <c r="AR78" s="37">
        <v>7</v>
      </c>
      <c r="AS78" s="37"/>
      <c r="BF78" t="s">
        <v>127</v>
      </c>
      <c r="BG78" t="s">
        <v>815</v>
      </c>
    </row>
    <row r="79" spans="1:59" x14ac:dyDescent="0.35">
      <c r="A79">
        <v>38</v>
      </c>
      <c r="B79">
        <v>78</v>
      </c>
      <c r="C79">
        <v>1.06</v>
      </c>
      <c r="D79" t="s">
        <v>591</v>
      </c>
      <c r="E79" t="s">
        <v>91</v>
      </c>
      <c r="F79" t="s">
        <v>91</v>
      </c>
      <c r="H79" t="s">
        <v>272</v>
      </c>
      <c r="I79" t="s">
        <v>265</v>
      </c>
      <c r="K79" t="s">
        <v>409</v>
      </c>
      <c r="L79" t="s">
        <v>408</v>
      </c>
      <c r="N79" s="24">
        <f t="shared" si="3"/>
        <v>0.38921775408558468</v>
      </c>
      <c r="O79" s="24">
        <v>1</v>
      </c>
      <c r="P79" t="s">
        <v>398</v>
      </c>
      <c r="Q79" t="s">
        <v>504</v>
      </c>
      <c r="R79" s="37" t="s">
        <v>1205</v>
      </c>
      <c r="S79" s="10"/>
      <c r="T79" s="24">
        <f t="shared" si="2"/>
        <v>812</v>
      </c>
      <c r="U79" s="9">
        <v>1</v>
      </c>
      <c r="Z79" t="s">
        <v>58</v>
      </c>
      <c r="AA79" t="s">
        <v>562</v>
      </c>
      <c r="AB79" t="s">
        <v>558</v>
      </c>
      <c r="AD79">
        <v>9</v>
      </c>
      <c r="AF79" t="s">
        <v>696</v>
      </c>
      <c r="AG79" t="s">
        <v>696</v>
      </c>
      <c r="AI79" s="6">
        <v>34337</v>
      </c>
      <c r="AJ79" s="6">
        <v>40025</v>
      </c>
      <c r="AK79" t="s">
        <v>346</v>
      </c>
      <c r="AO79" t="s">
        <v>574</v>
      </c>
      <c r="AQ79" s="37">
        <v>8</v>
      </c>
      <c r="AR79" s="37">
        <v>8</v>
      </c>
      <c r="AS79" s="37"/>
      <c r="BF79" t="s">
        <v>127</v>
      </c>
      <c r="BG79" t="s">
        <v>815</v>
      </c>
    </row>
    <row r="80" spans="1:59" x14ac:dyDescent="0.35">
      <c r="A80">
        <v>38</v>
      </c>
      <c r="B80">
        <v>79</v>
      </c>
      <c r="C80">
        <v>1.04</v>
      </c>
      <c r="D80" t="s">
        <v>591</v>
      </c>
      <c r="E80" t="s">
        <v>91</v>
      </c>
      <c r="F80" t="s">
        <v>91</v>
      </c>
      <c r="H80" t="s">
        <v>272</v>
      </c>
      <c r="I80" t="s">
        <v>265</v>
      </c>
      <c r="K80" t="s">
        <v>409</v>
      </c>
      <c r="L80" t="s">
        <v>408</v>
      </c>
      <c r="N80" s="24">
        <f t="shared" si="3"/>
        <v>0.40592378069386142</v>
      </c>
      <c r="O80" s="24">
        <v>1</v>
      </c>
      <c r="P80" t="s">
        <v>398</v>
      </c>
      <c r="Q80" t="s">
        <v>504</v>
      </c>
      <c r="R80" s="37" t="s">
        <v>1205</v>
      </c>
      <c r="S80" s="10"/>
      <c r="T80" s="24">
        <f t="shared" si="2"/>
        <v>812</v>
      </c>
      <c r="U80" s="9">
        <v>1</v>
      </c>
      <c r="Z80" t="s">
        <v>58</v>
      </c>
      <c r="AA80" t="s">
        <v>562</v>
      </c>
      <c r="AB80" t="s">
        <v>558</v>
      </c>
      <c r="AD80">
        <v>9</v>
      </c>
      <c r="AF80" t="s">
        <v>696</v>
      </c>
      <c r="AG80" t="s">
        <v>696</v>
      </c>
      <c r="AI80" s="6">
        <v>34337</v>
      </c>
      <c r="AJ80" s="6">
        <v>40025</v>
      </c>
      <c r="AK80" t="s">
        <v>346</v>
      </c>
      <c r="AO80" t="s">
        <v>574</v>
      </c>
      <c r="AQ80" s="37">
        <v>9</v>
      </c>
      <c r="AR80" s="37">
        <v>9</v>
      </c>
      <c r="AS80" s="37"/>
      <c r="BF80" t="s">
        <v>127</v>
      </c>
      <c r="BG80" t="s">
        <v>815</v>
      </c>
    </row>
    <row r="81" spans="1:59" x14ac:dyDescent="0.35">
      <c r="A81">
        <v>38</v>
      </c>
      <c r="B81">
        <v>80</v>
      </c>
      <c r="C81">
        <v>1.03</v>
      </c>
      <c r="D81" t="s">
        <v>591</v>
      </c>
      <c r="E81" t="s">
        <v>91</v>
      </c>
      <c r="F81" t="s">
        <v>91</v>
      </c>
      <c r="H81" t="s">
        <v>272</v>
      </c>
      <c r="I81" t="s">
        <v>265</v>
      </c>
      <c r="K81" t="s">
        <v>409</v>
      </c>
      <c r="L81" t="s">
        <v>408</v>
      </c>
      <c r="N81" s="24">
        <f t="shared" si="3"/>
        <v>0.41581042168459303</v>
      </c>
      <c r="O81" s="24">
        <v>1</v>
      </c>
      <c r="P81" t="s">
        <v>398</v>
      </c>
      <c r="Q81" t="s">
        <v>504</v>
      </c>
      <c r="R81" s="37" t="s">
        <v>1205</v>
      </c>
      <c r="S81" s="10"/>
      <c r="T81" s="24">
        <f t="shared" si="2"/>
        <v>812</v>
      </c>
      <c r="U81" s="9">
        <v>1</v>
      </c>
      <c r="Z81" t="s">
        <v>58</v>
      </c>
      <c r="AA81" t="s">
        <v>562</v>
      </c>
      <c r="AB81" t="s">
        <v>558</v>
      </c>
      <c r="AD81">
        <v>9</v>
      </c>
      <c r="AF81" t="s">
        <v>696</v>
      </c>
      <c r="AG81" t="s">
        <v>696</v>
      </c>
      <c r="AI81" s="6">
        <v>34337</v>
      </c>
      <c r="AJ81" s="6">
        <v>40025</v>
      </c>
      <c r="AK81" t="s">
        <v>346</v>
      </c>
      <c r="AO81" t="s">
        <v>574</v>
      </c>
      <c r="AQ81" s="37">
        <v>10</v>
      </c>
      <c r="AR81" s="37">
        <v>10</v>
      </c>
      <c r="AS81" s="37"/>
      <c r="BF81" t="s">
        <v>127</v>
      </c>
      <c r="BG81" t="s">
        <v>815</v>
      </c>
    </row>
    <row r="82" spans="1:59" x14ac:dyDescent="0.35">
      <c r="A82">
        <v>38</v>
      </c>
      <c r="B82">
        <v>81</v>
      </c>
      <c r="C82">
        <v>85.85</v>
      </c>
      <c r="D82" t="s">
        <v>591</v>
      </c>
      <c r="E82" t="s">
        <v>419</v>
      </c>
      <c r="F82" t="s">
        <v>419</v>
      </c>
      <c r="H82" t="s">
        <v>273</v>
      </c>
      <c r="I82" t="s">
        <v>255</v>
      </c>
      <c r="K82" t="s">
        <v>408</v>
      </c>
      <c r="L82" t="s">
        <v>409</v>
      </c>
      <c r="N82" s="24">
        <f t="shared" si="3"/>
        <v>1.7016198929985877E-19</v>
      </c>
      <c r="O82" s="24">
        <v>1</v>
      </c>
      <c r="P82" t="s">
        <v>398</v>
      </c>
      <c r="Q82" t="s">
        <v>504</v>
      </c>
      <c r="R82" s="37" t="s">
        <v>1205</v>
      </c>
      <c r="T82" s="24">
        <f t="shared" si="2"/>
        <v>812</v>
      </c>
      <c r="U82" s="9">
        <v>1</v>
      </c>
      <c r="AA82" t="s">
        <v>562</v>
      </c>
      <c r="AB82" t="s">
        <v>558</v>
      </c>
      <c r="AC82">
        <v>0.01</v>
      </c>
      <c r="AD82">
        <v>13</v>
      </c>
      <c r="AF82" t="s">
        <v>696</v>
      </c>
      <c r="AG82" t="s">
        <v>696</v>
      </c>
      <c r="AI82" s="6">
        <v>34337</v>
      </c>
      <c r="AJ82" s="6">
        <v>40025</v>
      </c>
      <c r="AK82" t="s">
        <v>345</v>
      </c>
      <c r="AO82" t="s">
        <v>574</v>
      </c>
      <c r="AQ82" s="37">
        <v>1</v>
      </c>
      <c r="AR82" s="37">
        <v>1</v>
      </c>
      <c r="AS82" s="37"/>
      <c r="BF82" t="s">
        <v>127</v>
      </c>
      <c r="BG82" t="s">
        <v>815</v>
      </c>
    </row>
    <row r="83" spans="1:59" x14ac:dyDescent="0.35">
      <c r="A83">
        <v>38</v>
      </c>
      <c r="B83">
        <v>82</v>
      </c>
      <c r="C83">
        <v>50.54</v>
      </c>
      <c r="D83" t="s">
        <v>591</v>
      </c>
      <c r="E83" t="s">
        <v>419</v>
      </c>
      <c r="F83" t="s">
        <v>419</v>
      </c>
      <c r="H83" t="s">
        <v>273</v>
      </c>
      <c r="I83" t="s">
        <v>255</v>
      </c>
      <c r="K83" t="s">
        <v>408</v>
      </c>
      <c r="L83" t="s">
        <v>409</v>
      </c>
      <c r="N83" s="24">
        <f t="shared" si="3"/>
        <v>2.0566615637452029E-21</v>
      </c>
      <c r="O83" s="24">
        <v>1</v>
      </c>
      <c r="P83" t="s">
        <v>398</v>
      </c>
      <c r="Q83" t="s">
        <v>504</v>
      </c>
      <c r="R83" s="37" t="s">
        <v>1205</v>
      </c>
      <c r="T83" s="24">
        <f t="shared" si="2"/>
        <v>812</v>
      </c>
      <c r="U83" s="9">
        <v>1</v>
      </c>
      <c r="AA83" t="s">
        <v>562</v>
      </c>
      <c r="AB83" t="s">
        <v>558</v>
      </c>
      <c r="AC83">
        <v>0.01</v>
      </c>
      <c r="AD83">
        <v>13</v>
      </c>
      <c r="AF83" t="s">
        <v>696</v>
      </c>
      <c r="AG83" t="s">
        <v>696</v>
      </c>
      <c r="AI83" s="6">
        <v>34337</v>
      </c>
      <c r="AJ83" s="6">
        <v>40025</v>
      </c>
      <c r="AK83" t="s">
        <v>345</v>
      </c>
      <c r="AO83" t="s">
        <v>574</v>
      </c>
      <c r="AQ83" s="37">
        <v>2</v>
      </c>
      <c r="AR83" s="37">
        <v>2</v>
      </c>
      <c r="AS83" s="37"/>
      <c r="BF83" t="s">
        <v>127</v>
      </c>
      <c r="BG83" t="s">
        <v>815</v>
      </c>
    </row>
    <row r="84" spans="1:59" x14ac:dyDescent="0.35">
      <c r="A84">
        <v>38</v>
      </c>
      <c r="B84">
        <v>83</v>
      </c>
      <c r="C84">
        <v>33.520000000000003</v>
      </c>
      <c r="D84" t="s">
        <v>591</v>
      </c>
      <c r="E84" t="s">
        <v>419</v>
      </c>
      <c r="F84" t="s">
        <v>419</v>
      </c>
      <c r="H84" t="s">
        <v>273</v>
      </c>
      <c r="I84" t="s">
        <v>255</v>
      </c>
      <c r="K84" t="s">
        <v>408</v>
      </c>
      <c r="L84" t="s">
        <v>409</v>
      </c>
      <c r="N84" s="24">
        <f t="shared" si="3"/>
        <v>1.9772181232400033E-20</v>
      </c>
      <c r="O84" s="24">
        <v>1</v>
      </c>
      <c r="P84" t="s">
        <v>398</v>
      </c>
      <c r="Q84" t="s">
        <v>504</v>
      </c>
      <c r="R84" s="37" t="s">
        <v>1205</v>
      </c>
      <c r="T84" s="24">
        <f t="shared" si="2"/>
        <v>812</v>
      </c>
      <c r="U84" s="9">
        <v>1</v>
      </c>
      <c r="AA84" t="s">
        <v>562</v>
      </c>
      <c r="AB84" t="s">
        <v>558</v>
      </c>
      <c r="AC84">
        <v>0.01</v>
      </c>
      <c r="AD84">
        <v>13</v>
      </c>
      <c r="AF84" t="s">
        <v>696</v>
      </c>
      <c r="AG84" t="s">
        <v>696</v>
      </c>
      <c r="AI84" s="6">
        <v>34337</v>
      </c>
      <c r="AJ84" s="6">
        <v>40025</v>
      </c>
      <c r="AK84" t="s">
        <v>345</v>
      </c>
      <c r="AO84" t="s">
        <v>574</v>
      </c>
      <c r="AQ84" s="37">
        <v>3</v>
      </c>
      <c r="AR84" s="37">
        <v>3</v>
      </c>
      <c r="AS84" s="37"/>
      <c r="BF84" t="s">
        <v>127</v>
      </c>
      <c r="BG84" t="s">
        <v>815</v>
      </c>
    </row>
    <row r="85" spans="1:59" x14ac:dyDescent="0.35">
      <c r="A85">
        <v>38</v>
      </c>
      <c r="B85">
        <v>84</v>
      </c>
      <c r="C85">
        <v>24.72</v>
      </c>
      <c r="D85" t="s">
        <v>591</v>
      </c>
      <c r="E85" t="s">
        <v>419</v>
      </c>
      <c r="F85" t="s">
        <v>419</v>
      </c>
      <c r="H85" t="s">
        <v>273</v>
      </c>
      <c r="I85" t="s">
        <v>255</v>
      </c>
      <c r="K85" t="s">
        <v>408</v>
      </c>
      <c r="L85" t="s">
        <v>409</v>
      </c>
      <c r="N85" s="24">
        <f t="shared" si="3"/>
        <v>2.4684904242310072E-19</v>
      </c>
      <c r="O85" s="24">
        <v>1</v>
      </c>
      <c r="P85" t="s">
        <v>398</v>
      </c>
      <c r="Q85" t="s">
        <v>504</v>
      </c>
      <c r="R85" s="37" t="s">
        <v>1205</v>
      </c>
      <c r="T85" s="24">
        <f t="shared" si="2"/>
        <v>812</v>
      </c>
      <c r="U85" s="9">
        <v>1</v>
      </c>
      <c r="AA85" t="s">
        <v>562</v>
      </c>
      <c r="AB85" t="s">
        <v>558</v>
      </c>
      <c r="AC85">
        <v>0.01</v>
      </c>
      <c r="AD85">
        <v>13</v>
      </c>
      <c r="AF85" t="s">
        <v>696</v>
      </c>
      <c r="AG85" t="s">
        <v>696</v>
      </c>
      <c r="AI85" s="6">
        <v>34337</v>
      </c>
      <c r="AJ85" s="6">
        <v>40025</v>
      </c>
      <c r="AK85" t="s">
        <v>345</v>
      </c>
      <c r="AO85" t="s">
        <v>574</v>
      </c>
      <c r="AQ85" s="37">
        <v>4</v>
      </c>
      <c r="AR85" s="37">
        <v>4</v>
      </c>
      <c r="AS85" s="37"/>
      <c r="BF85" t="s">
        <v>127</v>
      </c>
      <c r="BG85" t="s">
        <v>815</v>
      </c>
    </row>
    <row r="86" spans="1:59" x14ac:dyDescent="0.35">
      <c r="A86">
        <v>38</v>
      </c>
      <c r="B86">
        <v>85</v>
      </c>
      <c r="C86">
        <v>19.04</v>
      </c>
      <c r="D86" t="s">
        <v>591</v>
      </c>
      <c r="E86" t="s">
        <v>419</v>
      </c>
      <c r="F86" t="s">
        <v>419</v>
      </c>
      <c r="H86" t="s">
        <v>273</v>
      </c>
      <c r="I86" t="s">
        <v>255</v>
      </c>
      <c r="K86" t="s">
        <v>408</v>
      </c>
      <c r="L86" t="s">
        <v>409</v>
      </c>
      <c r="N86" s="24">
        <f t="shared" si="3"/>
        <v>6.1439541946884747E-18</v>
      </c>
      <c r="O86" s="24">
        <v>1</v>
      </c>
      <c r="P86" t="s">
        <v>398</v>
      </c>
      <c r="Q86" t="s">
        <v>504</v>
      </c>
      <c r="R86" s="37" t="s">
        <v>1205</v>
      </c>
      <c r="S86" s="10"/>
      <c r="T86" s="24">
        <f t="shared" si="2"/>
        <v>812</v>
      </c>
      <c r="U86" s="9">
        <v>1</v>
      </c>
      <c r="AA86" t="s">
        <v>562</v>
      </c>
      <c r="AB86" t="s">
        <v>558</v>
      </c>
      <c r="AC86">
        <v>0.01</v>
      </c>
      <c r="AD86">
        <v>13</v>
      </c>
      <c r="AF86" t="s">
        <v>696</v>
      </c>
      <c r="AG86" t="s">
        <v>696</v>
      </c>
      <c r="AI86" s="6">
        <v>34337</v>
      </c>
      <c r="AJ86" s="6">
        <v>40025</v>
      </c>
      <c r="AK86" t="s">
        <v>345</v>
      </c>
      <c r="AO86" t="s">
        <v>574</v>
      </c>
      <c r="AQ86" s="37">
        <v>5</v>
      </c>
      <c r="AR86" s="37">
        <v>5</v>
      </c>
      <c r="AS86" s="37"/>
      <c r="BF86" t="s">
        <v>127</v>
      </c>
      <c r="BG86" t="s">
        <v>815</v>
      </c>
    </row>
    <row r="87" spans="1:59" x14ac:dyDescent="0.35">
      <c r="A87">
        <v>38</v>
      </c>
      <c r="B87">
        <v>86</v>
      </c>
      <c r="C87">
        <v>18.920000000000002</v>
      </c>
      <c r="D87" t="s">
        <v>591</v>
      </c>
      <c r="E87" t="s">
        <v>419</v>
      </c>
      <c r="F87" t="s">
        <v>419</v>
      </c>
      <c r="H87" t="s">
        <v>273</v>
      </c>
      <c r="I87" t="s">
        <v>255</v>
      </c>
      <c r="K87" t="s">
        <v>408</v>
      </c>
      <c r="L87" t="s">
        <v>409</v>
      </c>
      <c r="N87" s="24">
        <f t="shared" si="3"/>
        <v>1.0938784410714247E-20</v>
      </c>
      <c r="O87" s="24">
        <v>1</v>
      </c>
      <c r="P87" t="s">
        <v>398</v>
      </c>
      <c r="Q87" t="s">
        <v>504</v>
      </c>
      <c r="R87" s="37" t="s">
        <v>1205</v>
      </c>
      <c r="T87" s="24">
        <f t="shared" si="2"/>
        <v>812</v>
      </c>
      <c r="U87" s="9">
        <v>1</v>
      </c>
      <c r="AA87" t="s">
        <v>562</v>
      </c>
      <c r="AB87" t="s">
        <v>558</v>
      </c>
      <c r="AC87">
        <v>0.01</v>
      </c>
      <c r="AD87">
        <v>13</v>
      </c>
      <c r="AF87" t="s">
        <v>696</v>
      </c>
      <c r="AG87" t="s">
        <v>696</v>
      </c>
      <c r="AI87" s="6">
        <v>34337</v>
      </c>
      <c r="AJ87" s="6">
        <v>40025</v>
      </c>
      <c r="AK87" t="s">
        <v>345</v>
      </c>
      <c r="AO87" t="s">
        <v>574</v>
      </c>
      <c r="AQ87" s="37">
        <v>6</v>
      </c>
      <c r="AR87" s="37">
        <v>6</v>
      </c>
      <c r="AS87" s="37"/>
      <c r="BF87" t="s">
        <v>127</v>
      </c>
      <c r="BG87" t="s">
        <v>815</v>
      </c>
    </row>
    <row r="88" spans="1:59" x14ac:dyDescent="0.35">
      <c r="A88">
        <v>38</v>
      </c>
      <c r="B88">
        <v>87</v>
      </c>
      <c r="C88">
        <v>16.39</v>
      </c>
      <c r="D88" t="s">
        <v>591</v>
      </c>
      <c r="E88" t="s">
        <v>419</v>
      </c>
      <c r="F88" t="s">
        <v>419</v>
      </c>
      <c r="H88" t="s">
        <v>273</v>
      </c>
      <c r="I88" t="s">
        <v>255</v>
      </c>
      <c r="K88" t="s">
        <v>408</v>
      </c>
      <c r="L88" t="s">
        <v>409</v>
      </c>
      <c r="N88" s="24">
        <f t="shared" si="3"/>
        <v>2.8308208700308601E-20</v>
      </c>
      <c r="O88" s="24">
        <v>1</v>
      </c>
      <c r="P88" t="s">
        <v>398</v>
      </c>
      <c r="Q88" t="s">
        <v>504</v>
      </c>
      <c r="R88" s="37" t="s">
        <v>1205</v>
      </c>
      <c r="T88" s="24">
        <f t="shared" si="2"/>
        <v>812</v>
      </c>
      <c r="U88" s="9">
        <v>1</v>
      </c>
      <c r="AA88" t="s">
        <v>562</v>
      </c>
      <c r="AB88" t="s">
        <v>558</v>
      </c>
      <c r="AC88">
        <v>0.01</v>
      </c>
      <c r="AD88">
        <v>13</v>
      </c>
      <c r="AF88" t="s">
        <v>696</v>
      </c>
      <c r="AG88" t="s">
        <v>696</v>
      </c>
      <c r="AI88" s="6">
        <v>34337</v>
      </c>
      <c r="AJ88" s="6">
        <v>40025</v>
      </c>
      <c r="AK88" t="s">
        <v>345</v>
      </c>
      <c r="AO88" t="s">
        <v>574</v>
      </c>
      <c r="AQ88" s="37">
        <v>7</v>
      </c>
      <c r="AR88" s="37">
        <v>7</v>
      </c>
      <c r="AS88" s="37"/>
      <c r="BF88" t="s">
        <v>127</v>
      </c>
      <c r="BG88" t="s">
        <v>815</v>
      </c>
    </row>
    <row r="89" spans="1:59" x14ac:dyDescent="0.35">
      <c r="A89">
        <v>38</v>
      </c>
      <c r="B89">
        <v>88</v>
      </c>
      <c r="C89">
        <v>14.88</v>
      </c>
      <c r="D89" t="s">
        <v>591</v>
      </c>
      <c r="E89" t="s">
        <v>419</v>
      </c>
      <c r="F89" t="s">
        <v>419</v>
      </c>
      <c r="H89" t="s">
        <v>273</v>
      </c>
      <c r="I89" t="s">
        <v>255</v>
      </c>
      <c r="K89" t="s">
        <v>408</v>
      </c>
      <c r="L89" t="s">
        <v>409</v>
      </c>
      <c r="N89" s="24">
        <f t="shared" si="3"/>
        <v>1.8819726476685209E-20</v>
      </c>
      <c r="O89" s="24">
        <v>1</v>
      </c>
      <c r="P89" t="s">
        <v>398</v>
      </c>
      <c r="Q89" t="s">
        <v>504</v>
      </c>
      <c r="R89" s="37" t="s">
        <v>1205</v>
      </c>
      <c r="T89" s="24">
        <f t="shared" si="2"/>
        <v>812</v>
      </c>
      <c r="U89" s="9">
        <v>1</v>
      </c>
      <c r="AA89" t="s">
        <v>562</v>
      </c>
      <c r="AB89" t="s">
        <v>558</v>
      </c>
      <c r="AC89">
        <v>0.01</v>
      </c>
      <c r="AD89">
        <v>13</v>
      </c>
      <c r="AF89" t="s">
        <v>696</v>
      </c>
      <c r="AG89" t="s">
        <v>696</v>
      </c>
      <c r="AI89" s="6">
        <v>34337</v>
      </c>
      <c r="AJ89" s="6">
        <v>40025</v>
      </c>
      <c r="AK89" t="s">
        <v>345</v>
      </c>
      <c r="AO89" t="s">
        <v>574</v>
      </c>
      <c r="AQ89" s="37">
        <v>8</v>
      </c>
      <c r="AR89" s="37">
        <v>8</v>
      </c>
      <c r="AS89" s="37"/>
      <c r="BF89" t="s">
        <v>127</v>
      </c>
      <c r="BG89" t="s">
        <v>815</v>
      </c>
    </row>
    <row r="90" spans="1:59" x14ac:dyDescent="0.35">
      <c r="A90">
        <v>38</v>
      </c>
      <c r="B90">
        <v>89</v>
      </c>
      <c r="C90">
        <v>13.21</v>
      </c>
      <c r="D90" t="s">
        <v>591</v>
      </c>
      <c r="E90" t="s">
        <v>419</v>
      </c>
      <c r="F90" t="s">
        <v>419</v>
      </c>
      <c r="H90" t="s">
        <v>273</v>
      </c>
      <c r="I90" t="s">
        <v>255</v>
      </c>
      <c r="K90" t="s">
        <v>408</v>
      </c>
      <c r="L90" t="s">
        <v>409</v>
      </c>
      <c r="N90" s="24">
        <f t="shared" si="3"/>
        <v>7.538557982806133E-20</v>
      </c>
      <c r="O90" s="24">
        <v>1</v>
      </c>
      <c r="P90" t="s">
        <v>398</v>
      </c>
      <c r="Q90" t="s">
        <v>504</v>
      </c>
      <c r="R90" s="37" t="s">
        <v>1205</v>
      </c>
      <c r="T90" s="24">
        <f t="shared" si="2"/>
        <v>812</v>
      </c>
      <c r="U90" s="9">
        <v>1</v>
      </c>
      <c r="AA90" t="s">
        <v>562</v>
      </c>
      <c r="AB90" t="s">
        <v>558</v>
      </c>
      <c r="AC90">
        <v>0.01</v>
      </c>
      <c r="AD90">
        <v>13</v>
      </c>
      <c r="AF90" t="s">
        <v>696</v>
      </c>
      <c r="AG90" t="s">
        <v>696</v>
      </c>
      <c r="AI90" s="6">
        <v>34337</v>
      </c>
      <c r="AJ90" s="6">
        <v>40025</v>
      </c>
      <c r="AK90" t="s">
        <v>345</v>
      </c>
      <c r="AO90" t="s">
        <v>574</v>
      </c>
      <c r="AQ90" s="37">
        <v>9</v>
      </c>
      <c r="AR90" s="37">
        <v>9</v>
      </c>
      <c r="AS90" s="37"/>
      <c r="BF90" t="s">
        <v>127</v>
      </c>
      <c r="BG90" t="s">
        <v>815</v>
      </c>
    </row>
    <row r="91" spans="1:59" x14ac:dyDescent="0.35">
      <c r="A91">
        <v>38</v>
      </c>
      <c r="B91">
        <v>90</v>
      </c>
      <c r="C91">
        <v>12.51</v>
      </c>
      <c r="D91" t="s">
        <v>591</v>
      </c>
      <c r="E91" t="s">
        <v>419</v>
      </c>
      <c r="F91" t="s">
        <v>419</v>
      </c>
      <c r="H91" t="s">
        <v>273</v>
      </c>
      <c r="I91" t="s">
        <v>255</v>
      </c>
      <c r="K91" t="s">
        <v>408</v>
      </c>
      <c r="L91" t="s">
        <v>409</v>
      </c>
      <c r="N91" s="24">
        <f t="shared" si="3"/>
        <v>2.1341788387763398E-20</v>
      </c>
      <c r="O91" s="24">
        <v>1</v>
      </c>
      <c r="P91" t="s">
        <v>398</v>
      </c>
      <c r="Q91" t="s">
        <v>504</v>
      </c>
      <c r="R91" s="37" t="s">
        <v>1205</v>
      </c>
      <c r="S91" s="29"/>
      <c r="T91" s="24">
        <f t="shared" si="2"/>
        <v>812</v>
      </c>
      <c r="U91" s="9">
        <v>1</v>
      </c>
      <c r="AA91" t="s">
        <v>562</v>
      </c>
      <c r="AB91" t="s">
        <v>558</v>
      </c>
      <c r="AC91">
        <v>0.01</v>
      </c>
      <c r="AD91">
        <v>13</v>
      </c>
      <c r="AF91" t="s">
        <v>696</v>
      </c>
      <c r="AG91" t="s">
        <v>696</v>
      </c>
      <c r="AI91" s="6">
        <v>34337</v>
      </c>
      <c r="AJ91" s="6">
        <v>40025</v>
      </c>
      <c r="AK91" t="s">
        <v>345</v>
      </c>
      <c r="AO91" t="s">
        <v>574</v>
      </c>
      <c r="AQ91" s="37">
        <v>10</v>
      </c>
      <c r="AR91" s="37">
        <v>10</v>
      </c>
      <c r="AS91" s="37"/>
      <c r="BF91" t="s">
        <v>127</v>
      </c>
      <c r="BG91" t="s">
        <v>815</v>
      </c>
    </row>
    <row r="92" spans="1:59" x14ac:dyDescent="0.35">
      <c r="A92">
        <v>38</v>
      </c>
      <c r="B92">
        <v>91</v>
      </c>
      <c r="C92">
        <v>33.4</v>
      </c>
      <c r="D92" t="s">
        <v>591</v>
      </c>
      <c r="E92" t="s">
        <v>419</v>
      </c>
      <c r="F92" t="s">
        <v>419</v>
      </c>
      <c r="H92" t="s">
        <v>273</v>
      </c>
      <c r="I92" t="s">
        <v>255</v>
      </c>
      <c r="K92" t="s">
        <v>408</v>
      </c>
      <c r="L92" t="s">
        <v>409</v>
      </c>
      <c r="N92" s="24">
        <f t="shared" si="3"/>
        <v>1.2027467749487649E-8</v>
      </c>
      <c r="O92" s="24">
        <v>1</v>
      </c>
      <c r="P92" t="s">
        <v>398</v>
      </c>
      <c r="Q92" t="s">
        <v>504</v>
      </c>
      <c r="R92" s="37" t="s">
        <v>1205</v>
      </c>
      <c r="T92" s="24">
        <f t="shared" si="2"/>
        <v>604</v>
      </c>
      <c r="U92" s="9">
        <v>1</v>
      </c>
      <c r="AA92" t="s">
        <v>562</v>
      </c>
      <c r="AB92" t="s">
        <v>558</v>
      </c>
      <c r="AC92">
        <v>0.01</v>
      </c>
      <c r="AD92">
        <v>13</v>
      </c>
      <c r="AF92" t="s">
        <v>696</v>
      </c>
      <c r="AG92" t="s">
        <v>696</v>
      </c>
      <c r="AI92" s="6">
        <v>35797</v>
      </c>
      <c r="AJ92" s="6">
        <v>40025</v>
      </c>
      <c r="AK92" t="s">
        <v>279</v>
      </c>
      <c r="AO92" t="s">
        <v>574</v>
      </c>
      <c r="AQ92" s="37">
        <v>1</v>
      </c>
      <c r="AR92" s="37">
        <v>1</v>
      </c>
      <c r="AS92" s="37"/>
      <c r="BF92" t="s">
        <v>127</v>
      </c>
      <c r="BG92" t="s">
        <v>815</v>
      </c>
    </row>
    <row r="93" spans="1:59" x14ac:dyDescent="0.35">
      <c r="A93">
        <v>38</v>
      </c>
      <c r="B93">
        <v>92</v>
      </c>
      <c r="C93">
        <v>20.71</v>
      </c>
      <c r="D93" t="s">
        <v>591</v>
      </c>
      <c r="E93" t="s">
        <v>419</v>
      </c>
      <c r="F93" t="s">
        <v>419</v>
      </c>
      <c r="H93" t="s">
        <v>273</v>
      </c>
      <c r="I93" t="s">
        <v>255</v>
      </c>
      <c r="K93" t="s">
        <v>408</v>
      </c>
      <c r="L93" t="s">
        <v>409</v>
      </c>
      <c r="N93" s="24">
        <f t="shared" si="3"/>
        <v>1.9986876598210301E-9</v>
      </c>
      <c r="O93" s="24">
        <v>1</v>
      </c>
      <c r="P93" t="s">
        <v>398</v>
      </c>
      <c r="Q93" t="s">
        <v>504</v>
      </c>
      <c r="R93" s="37" t="s">
        <v>1205</v>
      </c>
      <c r="T93" s="24">
        <f t="shared" si="2"/>
        <v>604</v>
      </c>
      <c r="U93" s="9">
        <v>1</v>
      </c>
      <c r="AA93" t="s">
        <v>562</v>
      </c>
      <c r="AB93" t="s">
        <v>558</v>
      </c>
      <c r="AC93">
        <v>0.01</v>
      </c>
      <c r="AD93">
        <v>13</v>
      </c>
      <c r="AF93" t="s">
        <v>696</v>
      </c>
      <c r="AG93" t="s">
        <v>696</v>
      </c>
      <c r="AI93" s="6">
        <v>35797</v>
      </c>
      <c r="AJ93" s="6">
        <v>40025</v>
      </c>
      <c r="AK93" t="s">
        <v>279</v>
      </c>
      <c r="AO93" t="s">
        <v>574</v>
      </c>
      <c r="AQ93" s="37">
        <v>2</v>
      </c>
      <c r="AR93" s="37">
        <v>2</v>
      </c>
      <c r="AS93" s="37"/>
      <c r="BF93" t="s">
        <v>127</v>
      </c>
      <c r="BG93" t="s">
        <v>815</v>
      </c>
    </row>
    <row r="94" spans="1:59" x14ac:dyDescent="0.35">
      <c r="A94">
        <v>38</v>
      </c>
      <c r="B94">
        <v>93</v>
      </c>
      <c r="C94">
        <v>16.690000000000001</v>
      </c>
      <c r="D94" t="s">
        <v>591</v>
      </c>
      <c r="E94" t="s">
        <v>419</v>
      </c>
      <c r="F94" t="s">
        <v>419</v>
      </c>
      <c r="H94" t="s">
        <v>273</v>
      </c>
      <c r="I94" t="s">
        <v>255</v>
      </c>
      <c r="K94" t="s">
        <v>408</v>
      </c>
      <c r="L94" t="s">
        <v>409</v>
      </c>
      <c r="N94" s="24">
        <f t="shared" si="3"/>
        <v>1.9861544161819866E-10</v>
      </c>
      <c r="O94" s="24">
        <v>1</v>
      </c>
      <c r="P94" t="s">
        <v>398</v>
      </c>
      <c r="Q94" t="s">
        <v>504</v>
      </c>
      <c r="R94" s="37" t="s">
        <v>1205</v>
      </c>
      <c r="T94" s="24">
        <f t="shared" si="2"/>
        <v>604</v>
      </c>
      <c r="U94" s="9">
        <v>1</v>
      </c>
      <c r="AA94" t="s">
        <v>562</v>
      </c>
      <c r="AB94" t="s">
        <v>558</v>
      </c>
      <c r="AC94">
        <v>0.01</v>
      </c>
      <c r="AD94">
        <v>13</v>
      </c>
      <c r="AF94" t="s">
        <v>696</v>
      </c>
      <c r="AG94" t="s">
        <v>696</v>
      </c>
      <c r="AI94" s="6">
        <v>35797</v>
      </c>
      <c r="AJ94" s="6">
        <v>40025</v>
      </c>
      <c r="AK94" t="s">
        <v>279</v>
      </c>
      <c r="AO94" t="s">
        <v>574</v>
      </c>
      <c r="AQ94" s="37">
        <v>3</v>
      </c>
      <c r="AR94" s="37">
        <v>3</v>
      </c>
      <c r="AS94" s="37"/>
      <c r="BF94" t="s">
        <v>127</v>
      </c>
      <c r="BG94" t="s">
        <v>815</v>
      </c>
    </row>
    <row r="95" spans="1:59" x14ac:dyDescent="0.35">
      <c r="A95">
        <v>38</v>
      </c>
      <c r="B95">
        <v>94</v>
      </c>
      <c r="C95">
        <v>11.29</v>
      </c>
      <c r="D95" t="s">
        <v>591</v>
      </c>
      <c r="E95" t="s">
        <v>419</v>
      </c>
      <c r="F95" t="s">
        <v>419</v>
      </c>
      <c r="H95" t="s">
        <v>273</v>
      </c>
      <c r="I95" t="s">
        <v>255</v>
      </c>
      <c r="K95" t="s">
        <v>408</v>
      </c>
      <c r="L95" t="s">
        <v>409</v>
      </c>
      <c r="N95" s="24">
        <f t="shared" si="3"/>
        <v>7.6829918022794177E-9</v>
      </c>
      <c r="O95" s="24">
        <v>1</v>
      </c>
      <c r="P95" t="s">
        <v>398</v>
      </c>
      <c r="Q95" t="s">
        <v>504</v>
      </c>
      <c r="R95" s="37" t="s">
        <v>1205</v>
      </c>
      <c r="S95" s="29"/>
      <c r="T95" s="24">
        <f t="shared" si="2"/>
        <v>604</v>
      </c>
      <c r="U95" s="9">
        <v>1</v>
      </c>
      <c r="AA95" t="s">
        <v>562</v>
      </c>
      <c r="AB95" t="s">
        <v>558</v>
      </c>
      <c r="AC95">
        <v>0.01</v>
      </c>
      <c r="AD95">
        <v>13</v>
      </c>
      <c r="AF95" t="s">
        <v>696</v>
      </c>
      <c r="AG95" t="s">
        <v>696</v>
      </c>
      <c r="AI95" s="6">
        <v>35797</v>
      </c>
      <c r="AJ95" s="6">
        <v>40025</v>
      </c>
      <c r="AK95" t="s">
        <v>279</v>
      </c>
      <c r="AO95" t="s">
        <v>574</v>
      </c>
      <c r="AQ95" s="37">
        <v>4</v>
      </c>
      <c r="AR95" s="37">
        <v>4</v>
      </c>
      <c r="AS95" s="37"/>
      <c r="BF95" t="s">
        <v>127</v>
      </c>
      <c r="BG95" t="s">
        <v>815</v>
      </c>
    </row>
    <row r="96" spans="1:59" x14ac:dyDescent="0.35">
      <c r="A96">
        <v>38</v>
      </c>
      <c r="B96">
        <v>95</v>
      </c>
      <c r="C96">
        <v>9.51</v>
      </c>
      <c r="D96" t="s">
        <v>591</v>
      </c>
      <c r="E96" t="s">
        <v>419</v>
      </c>
      <c r="F96" t="s">
        <v>419</v>
      </c>
      <c r="H96" t="s">
        <v>273</v>
      </c>
      <c r="I96" t="s">
        <v>255</v>
      </c>
      <c r="K96" t="s">
        <v>408</v>
      </c>
      <c r="L96" t="s">
        <v>409</v>
      </c>
      <c r="N96" s="24">
        <f t="shared" si="3"/>
        <v>9.5899322939893253E-9</v>
      </c>
      <c r="O96" s="24">
        <v>1</v>
      </c>
      <c r="P96" t="s">
        <v>398</v>
      </c>
      <c r="Q96" t="s">
        <v>504</v>
      </c>
      <c r="R96" s="37" t="s">
        <v>1205</v>
      </c>
      <c r="S96" s="29"/>
      <c r="T96" s="24">
        <f t="shared" si="2"/>
        <v>604</v>
      </c>
      <c r="U96" s="9">
        <v>1</v>
      </c>
      <c r="AA96" t="s">
        <v>562</v>
      </c>
      <c r="AB96" t="s">
        <v>558</v>
      </c>
      <c r="AC96">
        <v>0.01</v>
      </c>
      <c r="AD96">
        <v>13</v>
      </c>
      <c r="AF96" t="s">
        <v>696</v>
      </c>
      <c r="AG96" t="s">
        <v>696</v>
      </c>
      <c r="AI96" s="6">
        <v>35797</v>
      </c>
      <c r="AJ96" s="6">
        <v>40025</v>
      </c>
      <c r="AK96" t="s">
        <v>279</v>
      </c>
      <c r="AO96" t="s">
        <v>574</v>
      </c>
      <c r="AQ96" s="37">
        <v>5</v>
      </c>
      <c r="AR96" s="37">
        <v>5</v>
      </c>
      <c r="AS96" s="37"/>
      <c r="BF96" t="s">
        <v>127</v>
      </c>
      <c r="BG96" t="s">
        <v>815</v>
      </c>
    </row>
    <row r="97" spans="1:59" x14ac:dyDescent="0.35">
      <c r="A97">
        <v>38</v>
      </c>
      <c r="B97">
        <v>96</v>
      </c>
      <c r="C97">
        <v>8.11</v>
      </c>
      <c r="D97" t="s">
        <v>591</v>
      </c>
      <c r="E97" t="s">
        <v>419</v>
      </c>
      <c r="F97" t="s">
        <v>419</v>
      </c>
      <c r="H97" t="s">
        <v>273</v>
      </c>
      <c r="I97" t="s">
        <v>255</v>
      </c>
      <c r="K97" t="s">
        <v>408</v>
      </c>
      <c r="L97" t="s">
        <v>409</v>
      </c>
      <c r="N97" s="24">
        <f t="shared" si="3"/>
        <v>1.9119633317525326E-8</v>
      </c>
      <c r="O97" s="24">
        <v>1</v>
      </c>
      <c r="P97" t="s">
        <v>398</v>
      </c>
      <c r="Q97" t="s">
        <v>504</v>
      </c>
      <c r="R97" s="37" t="s">
        <v>1205</v>
      </c>
      <c r="T97" s="24">
        <f t="shared" si="2"/>
        <v>604</v>
      </c>
      <c r="U97" s="9">
        <v>1</v>
      </c>
      <c r="AA97" t="s">
        <v>562</v>
      </c>
      <c r="AB97" t="s">
        <v>558</v>
      </c>
      <c r="AC97">
        <v>0.01</v>
      </c>
      <c r="AD97">
        <v>13</v>
      </c>
      <c r="AF97" t="s">
        <v>696</v>
      </c>
      <c r="AG97" t="s">
        <v>696</v>
      </c>
      <c r="AI97" s="6">
        <v>35797</v>
      </c>
      <c r="AJ97" s="6">
        <v>40025</v>
      </c>
      <c r="AK97" t="s">
        <v>279</v>
      </c>
      <c r="AO97" t="s">
        <v>574</v>
      </c>
      <c r="AQ97" s="37">
        <v>6</v>
      </c>
      <c r="AR97" s="37">
        <v>6</v>
      </c>
      <c r="AS97" s="37"/>
      <c r="BF97" t="s">
        <v>127</v>
      </c>
      <c r="BG97" t="s">
        <v>815</v>
      </c>
    </row>
    <row r="98" spans="1:59" x14ac:dyDescent="0.35">
      <c r="A98">
        <v>38</v>
      </c>
      <c r="B98">
        <v>97</v>
      </c>
      <c r="C98">
        <v>6.98</v>
      </c>
      <c r="D98" t="s">
        <v>591</v>
      </c>
      <c r="E98" t="s">
        <v>419</v>
      </c>
      <c r="F98" t="s">
        <v>419</v>
      </c>
      <c r="H98" t="s">
        <v>273</v>
      </c>
      <c r="I98" t="s">
        <v>255</v>
      </c>
      <c r="K98" t="s">
        <v>408</v>
      </c>
      <c r="L98" t="s">
        <v>409</v>
      </c>
      <c r="N98" s="24">
        <f t="shared" si="3"/>
        <v>5.1548467440390845E-8</v>
      </c>
      <c r="O98" s="24">
        <v>1</v>
      </c>
      <c r="P98" t="s">
        <v>398</v>
      </c>
      <c r="Q98" t="s">
        <v>504</v>
      </c>
      <c r="R98" s="37" t="s">
        <v>1205</v>
      </c>
      <c r="T98" s="24">
        <f t="shared" si="2"/>
        <v>604</v>
      </c>
      <c r="U98" s="9">
        <v>1</v>
      </c>
      <c r="AA98" t="s">
        <v>562</v>
      </c>
      <c r="AB98" t="s">
        <v>558</v>
      </c>
      <c r="AC98">
        <v>0.01</v>
      </c>
      <c r="AD98">
        <v>13</v>
      </c>
      <c r="AF98" t="s">
        <v>696</v>
      </c>
      <c r="AG98" t="s">
        <v>696</v>
      </c>
      <c r="AI98" s="6">
        <v>35797</v>
      </c>
      <c r="AJ98" s="6">
        <v>40025</v>
      </c>
      <c r="AK98" t="s">
        <v>279</v>
      </c>
      <c r="AO98" t="s">
        <v>574</v>
      </c>
      <c r="AQ98" s="37">
        <v>7</v>
      </c>
      <c r="AR98" s="37">
        <v>7</v>
      </c>
      <c r="AS98" s="37"/>
      <c r="BF98" t="s">
        <v>127</v>
      </c>
      <c r="BG98" t="s">
        <v>815</v>
      </c>
    </row>
    <row r="99" spans="1:59" x14ac:dyDescent="0.35">
      <c r="A99">
        <v>38</v>
      </c>
      <c r="B99">
        <v>98</v>
      </c>
      <c r="C99">
        <v>6.38</v>
      </c>
      <c r="D99" t="s">
        <v>591</v>
      </c>
      <c r="E99" t="s">
        <v>419</v>
      </c>
      <c r="F99" t="s">
        <v>419</v>
      </c>
      <c r="H99" t="s">
        <v>273</v>
      </c>
      <c r="I99" t="s">
        <v>255</v>
      </c>
      <c r="K99" t="s">
        <v>408</v>
      </c>
      <c r="L99" t="s">
        <v>409</v>
      </c>
      <c r="N99" s="24">
        <f t="shared" si="3"/>
        <v>5.7207516426681117E-8</v>
      </c>
      <c r="O99" s="24">
        <v>1</v>
      </c>
      <c r="P99" t="s">
        <v>398</v>
      </c>
      <c r="Q99" t="s">
        <v>504</v>
      </c>
      <c r="R99" s="37" t="s">
        <v>1205</v>
      </c>
      <c r="T99" s="24">
        <f t="shared" si="2"/>
        <v>604</v>
      </c>
      <c r="U99" s="9">
        <v>1</v>
      </c>
      <c r="AA99" t="s">
        <v>562</v>
      </c>
      <c r="AB99" t="s">
        <v>558</v>
      </c>
      <c r="AC99">
        <v>0.01</v>
      </c>
      <c r="AD99">
        <v>13</v>
      </c>
      <c r="AF99" t="s">
        <v>696</v>
      </c>
      <c r="AG99" t="s">
        <v>696</v>
      </c>
      <c r="AI99" s="6">
        <v>35797</v>
      </c>
      <c r="AJ99" s="6">
        <v>40025</v>
      </c>
      <c r="AK99" t="s">
        <v>279</v>
      </c>
      <c r="AO99" t="s">
        <v>574</v>
      </c>
      <c r="AQ99" s="37">
        <v>8</v>
      </c>
      <c r="AR99" s="37">
        <v>8</v>
      </c>
      <c r="AS99" s="37"/>
      <c r="BF99" t="s">
        <v>127</v>
      </c>
      <c r="BG99" t="s">
        <v>815</v>
      </c>
    </row>
    <row r="100" spans="1:59" x14ac:dyDescent="0.35">
      <c r="A100">
        <v>38</v>
      </c>
      <c r="B100">
        <v>99</v>
      </c>
      <c r="C100">
        <v>5.36</v>
      </c>
      <c r="D100" t="s">
        <v>591</v>
      </c>
      <c r="E100" t="s">
        <v>419</v>
      </c>
      <c r="F100" t="s">
        <v>419</v>
      </c>
      <c r="H100" t="s">
        <v>273</v>
      </c>
      <c r="I100" t="s">
        <v>255</v>
      </c>
      <c r="K100" t="s">
        <v>408</v>
      </c>
      <c r="L100" t="s">
        <v>409</v>
      </c>
      <c r="N100" s="24">
        <f t="shared" si="3"/>
        <v>4.5070795491564905E-7</v>
      </c>
      <c r="O100" s="24">
        <v>1</v>
      </c>
      <c r="P100" t="s">
        <v>398</v>
      </c>
      <c r="Q100" t="s">
        <v>504</v>
      </c>
      <c r="R100" s="37" t="s">
        <v>1205</v>
      </c>
      <c r="T100" s="24">
        <f t="shared" si="2"/>
        <v>604</v>
      </c>
      <c r="U100" s="9">
        <v>1</v>
      </c>
      <c r="AA100" t="s">
        <v>562</v>
      </c>
      <c r="AB100" t="s">
        <v>558</v>
      </c>
      <c r="AC100">
        <v>0.01</v>
      </c>
      <c r="AD100">
        <v>13</v>
      </c>
      <c r="AF100" t="s">
        <v>696</v>
      </c>
      <c r="AG100" t="s">
        <v>696</v>
      </c>
      <c r="AI100" s="6">
        <v>35797</v>
      </c>
      <c r="AJ100" s="6">
        <v>40025</v>
      </c>
      <c r="AK100" t="s">
        <v>279</v>
      </c>
      <c r="AO100" t="s">
        <v>574</v>
      </c>
      <c r="AQ100" s="37">
        <v>9</v>
      </c>
      <c r="AR100" s="37">
        <v>9</v>
      </c>
      <c r="AS100" s="37"/>
      <c r="BF100" t="s">
        <v>127</v>
      </c>
      <c r="BG100" t="s">
        <v>815</v>
      </c>
    </row>
    <row r="101" spans="1:59" x14ac:dyDescent="0.35">
      <c r="A101">
        <v>38</v>
      </c>
      <c r="B101">
        <v>100</v>
      </c>
      <c r="C101">
        <v>5.46</v>
      </c>
      <c r="D101" t="s">
        <v>591</v>
      </c>
      <c r="E101" t="s">
        <v>419</v>
      </c>
      <c r="F101" t="s">
        <v>419</v>
      </c>
      <c r="H101" t="s">
        <v>273</v>
      </c>
      <c r="I101" t="s">
        <v>255</v>
      </c>
      <c r="K101" t="s">
        <v>408</v>
      </c>
      <c r="L101" t="s">
        <v>409</v>
      </c>
      <c r="N101" s="24">
        <f t="shared" si="3"/>
        <v>8.7790979604602547E-8</v>
      </c>
      <c r="O101" s="24">
        <v>1</v>
      </c>
      <c r="P101" t="s">
        <v>398</v>
      </c>
      <c r="Q101" t="s">
        <v>504</v>
      </c>
      <c r="R101" s="37" t="s">
        <v>1205</v>
      </c>
      <c r="T101" s="24">
        <f t="shared" si="2"/>
        <v>604</v>
      </c>
      <c r="U101" s="9">
        <v>1</v>
      </c>
      <c r="AA101" t="s">
        <v>562</v>
      </c>
      <c r="AB101" t="s">
        <v>558</v>
      </c>
      <c r="AC101">
        <v>0.01</v>
      </c>
      <c r="AD101">
        <v>13</v>
      </c>
      <c r="AF101" t="s">
        <v>696</v>
      </c>
      <c r="AG101" t="s">
        <v>696</v>
      </c>
      <c r="AI101" s="6">
        <v>35797</v>
      </c>
      <c r="AJ101" s="6">
        <v>40025</v>
      </c>
      <c r="AK101" t="s">
        <v>279</v>
      </c>
      <c r="AO101" t="s">
        <v>574</v>
      </c>
      <c r="AQ101" s="37">
        <v>10</v>
      </c>
      <c r="AR101" s="37">
        <v>10</v>
      </c>
      <c r="AS101" s="37"/>
      <c r="BF101" t="s">
        <v>127</v>
      </c>
      <c r="BG101" t="s">
        <v>815</v>
      </c>
    </row>
    <row r="102" spans="1:59" x14ac:dyDescent="0.35">
      <c r="A102">
        <v>38</v>
      </c>
      <c r="B102">
        <v>101</v>
      </c>
      <c r="C102">
        <v>18.11</v>
      </c>
      <c r="D102" t="s">
        <v>591</v>
      </c>
      <c r="E102" t="s">
        <v>419</v>
      </c>
      <c r="F102" t="s">
        <v>419</v>
      </c>
      <c r="H102" t="s">
        <v>273</v>
      </c>
      <c r="I102" t="s">
        <v>255</v>
      </c>
      <c r="K102" t="s">
        <v>408</v>
      </c>
      <c r="L102" t="s">
        <v>409</v>
      </c>
      <c r="N102" s="24">
        <f t="shared" si="3"/>
        <v>2.4166167243088185E-5</v>
      </c>
      <c r="O102" s="24">
        <v>1</v>
      </c>
      <c r="P102" t="s">
        <v>398</v>
      </c>
      <c r="Q102" t="s">
        <v>504</v>
      </c>
      <c r="R102" s="37" t="s">
        <v>1205</v>
      </c>
      <c r="T102" s="24">
        <f t="shared" si="2"/>
        <v>604</v>
      </c>
      <c r="U102" s="9">
        <v>1</v>
      </c>
      <c r="AA102" t="s">
        <v>562</v>
      </c>
      <c r="AB102" t="s">
        <v>558</v>
      </c>
      <c r="AC102">
        <v>0.01</v>
      </c>
      <c r="AD102">
        <v>13</v>
      </c>
      <c r="AF102" t="s">
        <v>696</v>
      </c>
      <c r="AG102" t="s">
        <v>696</v>
      </c>
      <c r="AI102" s="6">
        <v>35797</v>
      </c>
      <c r="AJ102" s="6">
        <v>40025</v>
      </c>
      <c r="AK102" t="s">
        <v>278</v>
      </c>
      <c r="AO102" t="s">
        <v>574</v>
      </c>
      <c r="AQ102" s="37">
        <v>1</v>
      </c>
      <c r="AR102" s="37">
        <v>1</v>
      </c>
      <c r="AS102" s="37"/>
      <c r="BF102" t="s">
        <v>127</v>
      </c>
      <c r="BG102" t="s">
        <v>815</v>
      </c>
    </row>
    <row r="103" spans="1:59" x14ac:dyDescent="0.35">
      <c r="A103">
        <v>38</v>
      </c>
      <c r="B103">
        <v>102</v>
      </c>
      <c r="C103">
        <v>7.05</v>
      </c>
      <c r="D103" t="s">
        <v>591</v>
      </c>
      <c r="E103" t="s">
        <v>419</v>
      </c>
      <c r="F103" t="s">
        <v>419</v>
      </c>
      <c r="H103" t="s">
        <v>273</v>
      </c>
      <c r="I103" t="s">
        <v>255</v>
      </c>
      <c r="K103" t="s">
        <v>408</v>
      </c>
      <c r="L103" t="s">
        <v>409</v>
      </c>
      <c r="N103" s="24">
        <f t="shared" si="3"/>
        <v>9.406214947133007E-4</v>
      </c>
      <c r="O103" s="24">
        <v>1</v>
      </c>
      <c r="P103" t="s">
        <v>398</v>
      </c>
      <c r="Q103" t="s">
        <v>504</v>
      </c>
      <c r="R103" s="37" t="s">
        <v>1205</v>
      </c>
      <c r="T103" s="24">
        <f t="shared" si="2"/>
        <v>604</v>
      </c>
      <c r="U103" s="9">
        <v>1</v>
      </c>
      <c r="AA103" t="s">
        <v>562</v>
      </c>
      <c r="AB103" t="s">
        <v>558</v>
      </c>
      <c r="AC103">
        <v>0.01</v>
      </c>
      <c r="AD103">
        <v>13</v>
      </c>
      <c r="AF103" t="s">
        <v>696</v>
      </c>
      <c r="AG103" t="s">
        <v>696</v>
      </c>
      <c r="AI103" s="6">
        <v>35797</v>
      </c>
      <c r="AJ103" s="6">
        <v>40025</v>
      </c>
      <c r="AK103" t="s">
        <v>278</v>
      </c>
      <c r="AO103" t="s">
        <v>574</v>
      </c>
      <c r="AQ103" s="37">
        <v>2</v>
      </c>
      <c r="AR103" s="37">
        <v>2</v>
      </c>
      <c r="AS103" s="37"/>
      <c r="BF103" t="s">
        <v>127</v>
      </c>
      <c r="BG103" t="s">
        <v>815</v>
      </c>
    </row>
    <row r="104" spans="1:59" x14ac:dyDescent="0.35">
      <c r="A104">
        <v>38</v>
      </c>
      <c r="B104">
        <v>103</v>
      </c>
      <c r="C104">
        <v>4.58</v>
      </c>
      <c r="D104" t="s">
        <v>591</v>
      </c>
      <c r="E104" t="s">
        <v>419</v>
      </c>
      <c r="F104" t="s">
        <v>419</v>
      </c>
      <c r="H104" t="s">
        <v>273</v>
      </c>
      <c r="I104" t="s">
        <v>255</v>
      </c>
      <c r="K104" t="s">
        <v>408</v>
      </c>
      <c r="L104" t="s">
        <v>409</v>
      </c>
      <c r="N104" s="24">
        <f t="shared" si="3"/>
        <v>3.507897339299747E-3</v>
      </c>
      <c r="O104" s="24">
        <v>1</v>
      </c>
      <c r="P104" t="s">
        <v>398</v>
      </c>
      <c r="Q104" t="s">
        <v>504</v>
      </c>
      <c r="R104" s="37" t="s">
        <v>1205</v>
      </c>
      <c r="T104" s="24">
        <f t="shared" si="2"/>
        <v>604</v>
      </c>
      <c r="U104" s="9">
        <v>1</v>
      </c>
      <c r="AA104" t="s">
        <v>562</v>
      </c>
      <c r="AB104" t="s">
        <v>558</v>
      </c>
      <c r="AC104">
        <v>0.01</v>
      </c>
      <c r="AD104">
        <v>13</v>
      </c>
      <c r="AF104" t="s">
        <v>696</v>
      </c>
      <c r="AG104" t="s">
        <v>696</v>
      </c>
      <c r="AI104" s="6">
        <v>35797</v>
      </c>
      <c r="AJ104" s="6">
        <v>40025</v>
      </c>
      <c r="AK104" t="s">
        <v>278</v>
      </c>
      <c r="AO104" t="s">
        <v>574</v>
      </c>
      <c r="AQ104" s="37">
        <v>3</v>
      </c>
      <c r="AR104" s="37">
        <v>3</v>
      </c>
      <c r="AS104" s="37"/>
      <c r="BF104" t="s">
        <v>127</v>
      </c>
      <c r="BG104" t="s">
        <v>815</v>
      </c>
    </row>
    <row r="105" spans="1:59" x14ac:dyDescent="0.35">
      <c r="A105">
        <v>38</v>
      </c>
      <c r="B105">
        <v>104</v>
      </c>
      <c r="C105">
        <v>4.28</v>
      </c>
      <c r="D105" t="s">
        <v>591</v>
      </c>
      <c r="E105" t="s">
        <v>419</v>
      </c>
      <c r="F105" t="s">
        <v>419</v>
      </c>
      <c r="H105" t="s">
        <v>273</v>
      </c>
      <c r="I105" t="s">
        <v>255</v>
      </c>
      <c r="K105" t="s">
        <v>408</v>
      </c>
      <c r="L105" t="s">
        <v>409</v>
      </c>
      <c r="N105" s="24">
        <f t="shared" si="3"/>
        <v>2.0125902859404626E-3</v>
      </c>
      <c r="O105" s="24">
        <v>1</v>
      </c>
      <c r="P105" t="s">
        <v>398</v>
      </c>
      <c r="Q105" t="s">
        <v>504</v>
      </c>
      <c r="R105" s="37" t="s">
        <v>1205</v>
      </c>
      <c r="T105" s="24">
        <f t="shared" si="2"/>
        <v>604</v>
      </c>
      <c r="U105" s="9">
        <v>1</v>
      </c>
      <c r="AA105" t="s">
        <v>562</v>
      </c>
      <c r="AB105" t="s">
        <v>558</v>
      </c>
      <c r="AC105">
        <v>0.01</v>
      </c>
      <c r="AD105">
        <v>13</v>
      </c>
      <c r="AF105" t="s">
        <v>696</v>
      </c>
      <c r="AG105" t="s">
        <v>696</v>
      </c>
      <c r="AI105" s="6">
        <v>35797</v>
      </c>
      <c r="AJ105" s="6">
        <v>40025</v>
      </c>
      <c r="AK105" t="s">
        <v>278</v>
      </c>
      <c r="AO105" t="s">
        <v>574</v>
      </c>
      <c r="AQ105" s="37">
        <v>4</v>
      </c>
      <c r="AR105" s="37">
        <v>4</v>
      </c>
      <c r="AS105" s="37"/>
      <c r="BF105" t="s">
        <v>127</v>
      </c>
      <c r="BG105" t="s">
        <v>815</v>
      </c>
    </row>
    <row r="106" spans="1:59" x14ac:dyDescent="0.35">
      <c r="A106">
        <v>38</v>
      </c>
      <c r="B106">
        <v>105</v>
      </c>
      <c r="C106">
        <v>4.05</v>
      </c>
      <c r="D106" t="s">
        <v>591</v>
      </c>
      <c r="E106" t="s">
        <v>419</v>
      </c>
      <c r="F106" t="s">
        <v>419</v>
      </c>
      <c r="H106" t="s">
        <v>273</v>
      </c>
      <c r="I106" t="s">
        <v>255</v>
      </c>
      <c r="K106" t="s">
        <v>408</v>
      </c>
      <c r="L106" t="s">
        <v>409</v>
      </c>
      <c r="N106" s="24">
        <f t="shared" si="3"/>
        <v>1.267551505008316E-3</v>
      </c>
      <c r="O106" s="24">
        <v>1</v>
      </c>
      <c r="P106" t="s">
        <v>398</v>
      </c>
      <c r="Q106" t="s">
        <v>504</v>
      </c>
      <c r="R106" s="37" t="s">
        <v>1205</v>
      </c>
      <c r="T106" s="24">
        <f t="shared" si="2"/>
        <v>604</v>
      </c>
      <c r="U106" s="9">
        <v>1</v>
      </c>
      <c r="AA106" t="s">
        <v>562</v>
      </c>
      <c r="AB106" t="s">
        <v>558</v>
      </c>
      <c r="AC106">
        <v>0.01</v>
      </c>
      <c r="AD106">
        <v>13</v>
      </c>
      <c r="AF106" t="s">
        <v>696</v>
      </c>
      <c r="AG106" t="s">
        <v>696</v>
      </c>
      <c r="AI106" s="6">
        <v>35797</v>
      </c>
      <c r="AJ106" s="6">
        <v>40025</v>
      </c>
      <c r="AK106" t="s">
        <v>278</v>
      </c>
      <c r="AO106" t="s">
        <v>574</v>
      </c>
      <c r="AQ106" s="37">
        <v>5</v>
      </c>
      <c r="AR106" s="37">
        <v>5</v>
      </c>
      <c r="AS106" s="37"/>
      <c r="BF106" t="s">
        <v>127</v>
      </c>
      <c r="BG106" t="s">
        <v>815</v>
      </c>
    </row>
    <row r="107" spans="1:59" x14ac:dyDescent="0.35">
      <c r="A107">
        <v>38</v>
      </c>
      <c r="B107">
        <v>106</v>
      </c>
      <c r="C107">
        <v>3.51</v>
      </c>
      <c r="D107" t="s">
        <v>591</v>
      </c>
      <c r="E107" t="s">
        <v>419</v>
      </c>
      <c r="F107" t="s">
        <v>419</v>
      </c>
      <c r="H107" t="s">
        <v>273</v>
      </c>
      <c r="I107" t="s">
        <v>255</v>
      </c>
      <c r="K107" t="s">
        <v>408</v>
      </c>
      <c r="L107" t="s">
        <v>409</v>
      </c>
      <c r="N107" s="24">
        <f t="shared" si="3"/>
        <v>2.0180242612900688E-3</v>
      </c>
      <c r="O107" s="24">
        <v>1</v>
      </c>
      <c r="P107" t="s">
        <v>398</v>
      </c>
      <c r="Q107" t="s">
        <v>504</v>
      </c>
      <c r="R107" s="37" t="s">
        <v>1205</v>
      </c>
      <c r="T107" s="24">
        <f t="shared" si="2"/>
        <v>604</v>
      </c>
      <c r="U107" s="9">
        <v>1</v>
      </c>
      <c r="AA107" t="s">
        <v>562</v>
      </c>
      <c r="AB107" t="s">
        <v>558</v>
      </c>
      <c r="AC107">
        <v>0.01</v>
      </c>
      <c r="AD107">
        <v>13</v>
      </c>
      <c r="AF107" t="s">
        <v>696</v>
      </c>
      <c r="AG107" t="s">
        <v>696</v>
      </c>
      <c r="AI107" s="6">
        <v>35797</v>
      </c>
      <c r="AJ107" s="6">
        <v>40025</v>
      </c>
      <c r="AK107" t="s">
        <v>278</v>
      </c>
      <c r="AO107" t="s">
        <v>574</v>
      </c>
      <c r="AQ107" s="37">
        <v>6</v>
      </c>
      <c r="AR107" s="37">
        <v>6</v>
      </c>
      <c r="AS107" s="37"/>
      <c r="BF107" t="s">
        <v>127</v>
      </c>
      <c r="BG107" t="s">
        <v>815</v>
      </c>
    </row>
    <row r="108" spans="1:59" x14ac:dyDescent="0.35">
      <c r="A108">
        <v>38</v>
      </c>
      <c r="B108">
        <v>107</v>
      </c>
      <c r="C108">
        <v>3.14</v>
      </c>
      <c r="D108" t="s">
        <v>591</v>
      </c>
      <c r="E108" t="s">
        <v>419</v>
      </c>
      <c r="F108" t="s">
        <v>419</v>
      </c>
      <c r="H108" t="s">
        <v>273</v>
      </c>
      <c r="I108" t="s">
        <v>255</v>
      </c>
      <c r="K108" t="s">
        <v>408</v>
      </c>
      <c r="L108" t="s">
        <v>409</v>
      </c>
      <c r="N108" s="24">
        <f t="shared" si="3"/>
        <v>2.8855866994341147E-3</v>
      </c>
      <c r="O108" s="24">
        <v>1</v>
      </c>
      <c r="P108" t="s">
        <v>398</v>
      </c>
      <c r="Q108" t="s">
        <v>504</v>
      </c>
      <c r="R108" s="37" t="s">
        <v>1205</v>
      </c>
      <c r="T108" s="24">
        <f t="shared" si="2"/>
        <v>604</v>
      </c>
      <c r="U108" s="9">
        <v>1</v>
      </c>
      <c r="AA108" t="s">
        <v>562</v>
      </c>
      <c r="AB108" t="s">
        <v>558</v>
      </c>
      <c r="AC108">
        <v>0.01</v>
      </c>
      <c r="AD108">
        <v>13</v>
      </c>
      <c r="AF108" t="s">
        <v>696</v>
      </c>
      <c r="AG108" t="s">
        <v>696</v>
      </c>
      <c r="AI108" s="6">
        <v>35797</v>
      </c>
      <c r="AJ108" s="6">
        <v>40025</v>
      </c>
      <c r="AK108" t="s">
        <v>278</v>
      </c>
      <c r="AO108" t="s">
        <v>574</v>
      </c>
      <c r="AQ108" s="37">
        <v>7</v>
      </c>
      <c r="AR108" s="37">
        <v>7</v>
      </c>
      <c r="AS108" s="37"/>
      <c r="BF108" t="s">
        <v>127</v>
      </c>
      <c r="BG108" t="s">
        <v>815</v>
      </c>
    </row>
    <row r="109" spans="1:59" x14ac:dyDescent="0.35">
      <c r="A109">
        <v>38</v>
      </c>
      <c r="B109">
        <v>108</v>
      </c>
      <c r="C109">
        <v>3.17</v>
      </c>
      <c r="D109" t="s">
        <v>591</v>
      </c>
      <c r="E109" t="s">
        <v>419</v>
      </c>
      <c r="F109" t="s">
        <v>419</v>
      </c>
      <c r="H109" t="s">
        <v>273</v>
      </c>
      <c r="I109" t="s">
        <v>255</v>
      </c>
      <c r="K109" t="s">
        <v>408</v>
      </c>
      <c r="L109" t="s">
        <v>409</v>
      </c>
      <c r="N109" s="24">
        <f t="shared" si="3"/>
        <v>1.5760201606186191E-3</v>
      </c>
      <c r="O109" s="24">
        <v>1</v>
      </c>
      <c r="P109" t="s">
        <v>398</v>
      </c>
      <c r="Q109" t="s">
        <v>504</v>
      </c>
      <c r="R109" s="37" t="s">
        <v>1205</v>
      </c>
      <c r="T109" s="24">
        <f t="shared" si="2"/>
        <v>604</v>
      </c>
      <c r="U109" s="9">
        <v>1</v>
      </c>
      <c r="AA109" t="s">
        <v>562</v>
      </c>
      <c r="AB109" t="s">
        <v>558</v>
      </c>
      <c r="AC109">
        <v>0.01</v>
      </c>
      <c r="AD109">
        <v>13</v>
      </c>
      <c r="AF109" t="s">
        <v>696</v>
      </c>
      <c r="AG109" t="s">
        <v>696</v>
      </c>
      <c r="AI109" s="6">
        <v>35797</v>
      </c>
      <c r="AJ109" s="6">
        <v>40025</v>
      </c>
      <c r="AK109" t="s">
        <v>278</v>
      </c>
      <c r="AO109" t="s">
        <v>574</v>
      </c>
      <c r="AQ109" s="37">
        <v>8</v>
      </c>
      <c r="AR109" s="37">
        <v>8</v>
      </c>
      <c r="AS109" s="37"/>
      <c r="BF109" t="s">
        <v>127</v>
      </c>
      <c r="BG109" t="s">
        <v>815</v>
      </c>
    </row>
    <row r="110" spans="1:59" x14ac:dyDescent="0.35">
      <c r="A110">
        <v>38</v>
      </c>
      <c r="B110">
        <v>109</v>
      </c>
      <c r="C110">
        <v>2.75</v>
      </c>
      <c r="D110" t="s">
        <v>591</v>
      </c>
      <c r="E110" t="s">
        <v>419</v>
      </c>
      <c r="F110" t="s">
        <v>419</v>
      </c>
      <c r="H110" t="s">
        <v>273</v>
      </c>
      <c r="I110" t="s">
        <v>255</v>
      </c>
      <c r="K110" t="s">
        <v>408</v>
      </c>
      <c r="L110" t="s">
        <v>409</v>
      </c>
      <c r="N110" s="24">
        <f t="shared" si="3"/>
        <v>3.7169389905933282E-3</v>
      </c>
      <c r="O110" s="24">
        <v>1</v>
      </c>
      <c r="P110" t="s">
        <v>398</v>
      </c>
      <c r="Q110" t="s">
        <v>504</v>
      </c>
      <c r="R110" s="37" t="s">
        <v>1205</v>
      </c>
      <c r="T110" s="24">
        <f t="shared" si="2"/>
        <v>604</v>
      </c>
      <c r="U110" s="9">
        <v>1</v>
      </c>
      <c r="AA110" t="s">
        <v>562</v>
      </c>
      <c r="AB110" t="s">
        <v>558</v>
      </c>
      <c r="AC110">
        <v>0.01</v>
      </c>
      <c r="AD110">
        <v>13</v>
      </c>
      <c r="AF110" t="s">
        <v>696</v>
      </c>
      <c r="AG110" t="s">
        <v>696</v>
      </c>
      <c r="AI110" s="6">
        <v>35797</v>
      </c>
      <c r="AJ110" s="6">
        <v>40025</v>
      </c>
      <c r="AK110" t="s">
        <v>278</v>
      </c>
      <c r="AO110" t="s">
        <v>574</v>
      </c>
      <c r="AQ110" s="37">
        <v>9</v>
      </c>
      <c r="AR110" s="37">
        <v>9</v>
      </c>
      <c r="AS110" s="37"/>
      <c r="BF110" t="s">
        <v>127</v>
      </c>
      <c r="BG110" t="s">
        <v>815</v>
      </c>
    </row>
    <row r="111" spans="1:59" x14ac:dyDescent="0.35">
      <c r="A111">
        <v>38</v>
      </c>
      <c r="B111">
        <v>110</v>
      </c>
      <c r="C111">
        <v>2.33</v>
      </c>
      <c r="D111" t="s">
        <v>591</v>
      </c>
      <c r="E111" t="s">
        <v>419</v>
      </c>
      <c r="F111" t="s">
        <v>419</v>
      </c>
      <c r="H111" t="s">
        <v>273</v>
      </c>
      <c r="I111" t="s">
        <v>255</v>
      </c>
      <c r="K111" t="s">
        <v>408</v>
      </c>
      <c r="L111" t="s">
        <v>409</v>
      </c>
      <c r="N111" s="24">
        <f t="shared" si="3"/>
        <v>1.070054262236619E-2</v>
      </c>
      <c r="O111" s="24">
        <v>1</v>
      </c>
      <c r="P111" t="s">
        <v>398</v>
      </c>
      <c r="Q111" t="s">
        <v>504</v>
      </c>
      <c r="R111" s="37" t="s">
        <v>1205</v>
      </c>
      <c r="T111" s="24">
        <f t="shared" si="2"/>
        <v>604</v>
      </c>
      <c r="U111" s="9">
        <v>1</v>
      </c>
      <c r="AA111" t="s">
        <v>562</v>
      </c>
      <c r="AB111" t="s">
        <v>558</v>
      </c>
      <c r="AC111">
        <v>0.01</v>
      </c>
      <c r="AD111">
        <v>13</v>
      </c>
      <c r="AF111" t="s">
        <v>696</v>
      </c>
      <c r="AG111" t="s">
        <v>696</v>
      </c>
      <c r="AI111" s="6">
        <v>35797</v>
      </c>
      <c r="AJ111" s="6">
        <v>40025</v>
      </c>
      <c r="AK111" t="s">
        <v>278</v>
      </c>
      <c r="AO111" t="s">
        <v>574</v>
      </c>
      <c r="AQ111" s="37">
        <v>10</v>
      </c>
      <c r="AR111" s="37">
        <v>10</v>
      </c>
      <c r="AS111" s="37"/>
      <c r="BF111" t="s">
        <v>127</v>
      </c>
      <c r="BG111" t="s">
        <v>815</v>
      </c>
    </row>
    <row r="112" spans="1:59" x14ac:dyDescent="0.35">
      <c r="A112">
        <v>38</v>
      </c>
      <c r="B112">
        <v>111</v>
      </c>
      <c r="C112">
        <v>1.32</v>
      </c>
      <c r="D112" t="s">
        <v>591</v>
      </c>
      <c r="E112" t="s">
        <v>419</v>
      </c>
      <c r="F112" t="s">
        <v>419</v>
      </c>
      <c r="H112" t="s">
        <v>273</v>
      </c>
      <c r="I112" t="s">
        <v>255</v>
      </c>
      <c r="K112" t="s">
        <v>408</v>
      </c>
      <c r="L112" t="s">
        <v>409</v>
      </c>
      <c r="N112" s="24">
        <f t="shared" si="3"/>
        <v>0.25093036587584711</v>
      </c>
      <c r="O112" s="24">
        <v>1</v>
      </c>
      <c r="P112" t="s">
        <v>398</v>
      </c>
      <c r="Q112" t="s">
        <v>504</v>
      </c>
      <c r="R112" s="37" t="s">
        <v>1205</v>
      </c>
      <c r="T112" s="24">
        <f t="shared" si="2"/>
        <v>812</v>
      </c>
      <c r="U112" s="9">
        <v>1</v>
      </c>
      <c r="AA112" t="s">
        <v>562</v>
      </c>
      <c r="AB112" t="s">
        <v>558</v>
      </c>
      <c r="AC112">
        <v>0.01</v>
      </c>
      <c r="AD112">
        <v>13</v>
      </c>
      <c r="AF112" t="s">
        <v>696</v>
      </c>
      <c r="AG112" t="s">
        <v>696</v>
      </c>
      <c r="AI112" s="6">
        <v>34337</v>
      </c>
      <c r="AJ112" s="6">
        <v>40025</v>
      </c>
      <c r="AK112" t="s">
        <v>346</v>
      </c>
      <c r="AO112" t="s">
        <v>574</v>
      </c>
      <c r="AQ112" s="37">
        <v>1</v>
      </c>
      <c r="AR112" s="37">
        <v>1</v>
      </c>
      <c r="AS112" s="37"/>
      <c r="BF112" t="s">
        <v>127</v>
      </c>
      <c r="BG112" t="s">
        <v>815</v>
      </c>
    </row>
    <row r="113" spans="1:59" x14ac:dyDescent="0.35">
      <c r="A113">
        <v>38</v>
      </c>
      <c r="B113">
        <v>112</v>
      </c>
      <c r="C113">
        <v>5.66</v>
      </c>
      <c r="D113" t="s">
        <v>591</v>
      </c>
      <c r="E113" t="s">
        <v>419</v>
      </c>
      <c r="F113" t="s">
        <v>419</v>
      </c>
      <c r="H113" t="s">
        <v>273</v>
      </c>
      <c r="I113" t="s">
        <v>255</v>
      </c>
      <c r="K113" t="s">
        <v>408</v>
      </c>
      <c r="L113" t="s">
        <v>409</v>
      </c>
      <c r="N113" s="24">
        <f t="shared" si="3"/>
        <v>3.621343571619251E-3</v>
      </c>
      <c r="O113" s="24">
        <v>1</v>
      </c>
      <c r="P113" t="s">
        <v>398</v>
      </c>
      <c r="Q113" t="s">
        <v>504</v>
      </c>
      <c r="R113" s="37" t="s">
        <v>1205</v>
      </c>
      <c r="T113" s="24">
        <f t="shared" si="2"/>
        <v>812</v>
      </c>
      <c r="U113" s="9">
        <v>1</v>
      </c>
      <c r="AA113" t="s">
        <v>562</v>
      </c>
      <c r="AB113" t="s">
        <v>558</v>
      </c>
      <c r="AC113">
        <v>0.01</v>
      </c>
      <c r="AD113">
        <v>13</v>
      </c>
      <c r="AF113" t="s">
        <v>696</v>
      </c>
      <c r="AG113" t="s">
        <v>696</v>
      </c>
      <c r="AI113" s="6">
        <v>34337</v>
      </c>
      <c r="AJ113" s="6">
        <v>40025</v>
      </c>
      <c r="AK113" t="s">
        <v>346</v>
      </c>
      <c r="AO113" t="s">
        <v>574</v>
      </c>
      <c r="AQ113" s="37">
        <v>2</v>
      </c>
      <c r="AR113" s="37">
        <v>2</v>
      </c>
      <c r="AS113" s="37"/>
      <c r="BF113" t="s">
        <v>127</v>
      </c>
      <c r="BG113" t="s">
        <v>815</v>
      </c>
    </row>
    <row r="114" spans="1:59" x14ac:dyDescent="0.35">
      <c r="A114">
        <v>38</v>
      </c>
      <c r="B114">
        <v>113</v>
      </c>
      <c r="C114">
        <v>4.9800000000000004</v>
      </c>
      <c r="D114" t="s">
        <v>591</v>
      </c>
      <c r="E114" t="s">
        <v>419</v>
      </c>
      <c r="F114" t="s">
        <v>419</v>
      </c>
      <c r="H114" t="s">
        <v>273</v>
      </c>
      <c r="I114" t="s">
        <v>255</v>
      </c>
      <c r="K114" t="s">
        <v>408</v>
      </c>
      <c r="L114" t="s">
        <v>409</v>
      </c>
      <c r="N114" s="24">
        <f t="shared" si="3"/>
        <v>1.983333213319186E-3</v>
      </c>
      <c r="O114" s="24">
        <v>1</v>
      </c>
      <c r="P114" t="s">
        <v>398</v>
      </c>
      <c r="Q114" t="s">
        <v>504</v>
      </c>
      <c r="R114" s="37" t="s">
        <v>1205</v>
      </c>
      <c r="T114" s="24">
        <f t="shared" si="2"/>
        <v>812</v>
      </c>
      <c r="U114" s="9">
        <v>1</v>
      </c>
      <c r="AA114" t="s">
        <v>562</v>
      </c>
      <c r="AB114" t="s">
        <v>558</v>
      </c>
      <c r="AC114">
        <v>0.01</v>
      </c>
      <c r="AD114">
        <v>13</v>
      </c>
      <c r="AF114" t="s">
        <v>696</v>
      </c>
      <c r="AG114" t="s">
        <v>696</v>
      </c>
      <c r="AI114" s="6">
        <v>34337</v>
      </c>
      <c r="AJ114" s="6">
        <v>40025</v>
      </c>
      <c r="AK114" t="s">
        <v>346</v>
      </c>
      <c r="AO114" t="s">
        <v>574</v>
      </c>
      <c r="AQ114" s="37">
        <v>3</v>
      </c>
      <c r="AR114" s="37">
        <v>3</v>
      </c>
      <c r="AS114" s="37"/>
      <c r="BF114" t="s">
        <v>127</v>
      </c>
      <c r="BG114" t="s">
        <v>815</v>
      </c>
    </row>
    <row r="115" spans="1:59" x14ac:dyDescent="0.35">
      <c r="A115">
        <v>38</v>
      </c>
      <c r="B115">
        <v>114</v>
      </c>
      <c r="C115">
        <v>5.27</v>
      </c>
      <c r="D115" t="s">
        <v>591</v>
      </c>
      <c r="E115" t="s">
        <v>419</v>
      </c>
      <c r="F115" t="s">
        <v>419</v>
      </c>
      <c r="H115" t="s">
        <v>273</v>
      </c>
      <c r="I115" t="s">
        <v>255</v>
      </c>
      <c r="K115" t="s">
        <v>408</v>
      </c>
      <c r="L115" t="s">
        <v>409</v>
      </c>
      <c r="N115" s="24">
        <f t="shared" si="3"/>
        <v>3.4118922522936477E-4</v>
      </c>
      <c r="O115" s="24">
        <v>1</v>
      </c>
      <c r="P115" t="s">
        <v>398</v>
      </c>
      <c r="Q115" t="s">
        <v>504</v>
      </c>
      <c r="R115" s="37" t="s">
        <v>1205</v>
      </c>
      <c r="T115" s="24">
        <f t="shared" si="2"/>
        <v>812</v>
      </c>
      <c r="U115" s="9">
        <v>1</v>
      </c>
      <c r="AA115" t="s">
        <v>562</v>
      </c>
      <c r="AB115" t="s">
        <v>558</v>
      </c>
      <c r="AC115">
        <v>0.01</v>
      </c>
      <c r="AD115">
        <v>13</v>
      </c>
      <c r="AF115" t="s">
        <v>696</v>
      </c>
      <c r="AG115" t="s">
        <v>696</v>
      </c>
      <c r="AI115" s="6">
        <v>34337</v>
      </c>
      <c r="AJ115" s="6">
        <v>40025</v>
      </c>
      <c r="AK115" t="s">
        <v>346</v>
      </c>
      <c r="AO115" t="s">
        <v>574</v>
      </c>
      <c r="AQ115" s="37">
        <v>4</v>
      </c>
      <c r="AR115" s="37">
        <v>4</v>
      </c>
      <c r="AS115" s="37"/>
      <c r="BF115" t="s">
        <v>127</v>
      </c>
      <c r="BG115" t="s">
        <v>815</v>
      </c>
    </row>
    <row r="116" spans="1:59" x14ac:dyDescent="0.35">
      <c r="A116">
        <v>38</v>
      </c>
      <c r="B116">
        <v>115</v>
      </c>
      <c r="C116">
        <v>4.22</v>
      </c>
      <c r="D116" t="s">
        <v>591</v>
      </c>
      <c r="E116" t="s">
        <v>419</v>
      </c>
      <c r="F116" t="s">
        <v>419</v>
      </c>
      <c r="H116" t="s">
        <v>273</v>
      </c>
      <c r="I116" t="s">
        <v>255</v>
      </c>
      <c r="K116" t="s">
        <v>408</v>
      </c>
      <c r="L116" t="s">
        <v>409</v>
      </c>
      <c r="N116" s="24">
        <f t="shared" si="3"/>
        <v>8.5758596955232093E-4</v>
      </c>
      <c r="O116" s="24">
        <v>1</v>
      </c>
      <c r="P116" t="s">
        <v>398</v>
      </c>
      <c r="Q116" t="s">
        <v>504</v>
      </c>
      <c r="R116" s="37" t="s">
        <v>1205</v>
      </c>
      <c r="T116" s="24">
        <f t="shared" si="2"/>
        <v>812</v>
      </c>
      <c r="U116" s="9">
        <v>1</v>
      </c>
      <c r="AA116" t="s">
        <v>562</v>
      </c>
      <c r="AB116" t="s">
        <v>558</v>
      </c>
      <c r="AC116">
        <v>0.01</v>
      </c>
      <c r="AD116">
        <v>13</v>
      </c>
      <c r="AF116" t="s">
        <v>696</v>
      </c>
      <c r="AG116" t="s">
        <v>696</v>
      </c>
      <c r="AI116" s="6">
        <v>34337</v>
      </c>
      <c r="AJ116" s="6">
        <v>40025</v>
      </c>
      <c r="AK116" t="s">
        <v>346</v>
      </c>
      <c r="AO116" t="s">
        <v>574</v>
      </c>
      <c r="AQ116" s="37">
        <v>5</v>
      </c>
      <c r="AR116" s="37">
        <v>5</v>
      </c>
      <c r="AS116" s="37"/>
      <c r="BF116" t="s">
        <v>127</v>
      </c>
      <c r="BG116" t="s">
        <v>815</v>
      </c>
    </row>
    <row r="117" spans="1:59" x14ac:dyDescent="0.35">
      <c r="A117">
        <v>38</v>
      </c>
      <c r="B117">
        <v>116</v>
      </c>
      <c r="C117">
        <v>3.52</v>
      </c>
      <c r="D117" t="s">
        <v>591</v>
      </c>
      <c r="E117" t="s">
        <v>419</v>
      </c>
      <c r="F117" t="s">
        <v>419</v>
      </c>
      <c r="H117" t="s">
        <v>273</v>
      </c>
      <c r="I117" t="s">
        <v>255</v>
      </c>
      <c r="K117" t="s">
        <v>408</v>
      </c>
      <c r="L117" t="s">
        <v>409</v>
      </c>
      <c r="N117" s="24">
        <f t="shared" si="3"/>
        <v>1.911113327451342E-3</v>
      </c>
      <c r="O117" s="24">
        <v>1</v>
      </c>
      <c r="P117" t="s">
        <v>398</v>
      </c>
      <c r="Q117" t="s">
        <v>504</v>
      </c>
      <c r="R117" s="37" t="s">
        <v>1205</v>
      </c>
      <c r="T117" s="24">
        <f t="shared" si="2"/>
        <v>812</v>
      </c>
      <c r="U117" s="9">
        <v>1</v>
      </c>
      <c r="AA117" t="s">
        <v>562</v>
      </c>
      <c r="AB117" t="s">
        <v>558</v>
      </c>
      <c r="AC117">
        <v>0.01</v>
      </c>
      <c r="AD117">
        <v>13</v>
      </c>
      <c r="AF117" t="s">
        <v>696</v>
      </c>
      <c r="AG117" t="s">
        <v>696</v>
      </c>
      <c r="AI117" s="6">
        <v>34337</v>
      </c>
      <c r="AJ117" s="6">
        <v>40025</v>
      </c>
      <c r="AK117" t="s">
        <v>346</v>
      </c>
      <c r="AO117" t="s">
        <v>574</v>
      </c>
      <c r="AQ117" s="37">
        <v>6</v>
      </c>
      <c r="AR117" s="37">
        <v>6</v>
      </c>
      <c r="AS117" s="37"/>
      <c r="BF117" t="s">
        <v>127</v>
      </c>
      <c r="BG117" t="s">
        <v>815</v>
      </c>
    </row>
    <row r="118" spans="1:59" x14ac:dyDescent="0.35">
      <c r="A118">
        <v>38</v>
      </c>
      <c r="B118">
        <v>117</v>
      </c>
      <c r="C118">
        <v>3.3</v>
      </c>
      <c r="D118" t="s">
        <v>591</v>
      </c>
      <c r="E118" t="s">
        <v>419</v>
      </c>
      <c r="F118" t="s">
        <v>419</v>
      </c>
      <c r="H118" t="s">
        <v>273</v>
      </c>
      <c r="I118" t="s">
        <v>255</v>
      </c>
      <c r="K118" t="s">
        <v>408</v>
      </c>
      <c r="L118" t="s">
        <v>409</v>
      </c>
      <c r="N118" s="24">
        <f t="shared" si="3"/>
        <v>1.8120714722616963E-3</v>
      </c>
      <c r="O118" s="24">
        <v>1</v>
      </c>
      <c r="P118" t="s">
        <v>398</v>
      </c>
      <c r="Q118" t="s">
        <v>504</v>
      </c>
      <c r="R118" s="37" t="s">
        <v>1205</v>
      </c>
      <c r="T118" s="24">
        <f t="shared" si="2"/>
        <v>812</v>
      </c>
      <c r="U118" s="9">
        <v>1</v>
      </c>
      <c r="AA118" t="s">
        <v>562</v>
      </c>
      <c r="AB118" t="s">
        <v>558</v>
      </c>
      <c r="AC118">
        <v>0.01</v>
      </c>
      <c r="AD118">
        <v>13</v>
      </c>
      <c r="AF118" t="s">
        <v>696</v>
      </c>
      <c r="AG118" t="s">
        <v>696</v>
      </c>
      <c r="AI118" s="6">
        <v>34337</v>
      </c>
      <c r="AJ118" s="6">
        <v>40025</v>
      </c>
      <c r="AK118" t="s">
        <v>346</v>
      </c>
      <c r="AO118" t="s">
        <v>574</v>
      </c>
      <c r="AQ118" s="37">
        <v>7</v>
      </c>
      <c r="AR118" s="37">
        <v>7</v>
      </c>
      <c r="AS118" s="37"/>
      <c r="BF118" t="s">
        <v>127</v>
      </c>
      <c r="BG118" t="s">
        <v>815</v>
      </c>
    </row>
    <row r="119" spans="1:59" x14ac:dyDescent="0.35">
      <c r="A119">
        <v>38</v>
      </c>
      <c r="B119">
        <v>118</v>
      </c>
      <c r="C119">
        <v>2.84</v>
      </c>
      <c r="D119" t="s">
        <v>591</v>
      </c>
      <c r="E119" t="s">
        <v>419</v>
      </c>
      <c r="F119" t="s">
        <v>419</v>
      </c>
      <c r="H119" t="s">
        <v>273</v>
      </c>
      <c r="I119" t="s">
        <v>255</v>
      </c>
      <c r="K119" t="s">
        <v>408</v>
      </c>
      <c r="L119" t="s">
        <v>409</v>
      </c>
      <c r="N119" s="24">
        <f t="shared" si="3"/>
        <v>4.0838928889489774E-3</v>
      </c>
      <c r="O119" s="24">
        <v>1</v>
      </c>
      <c r="P119" t="s">
        <v>398</v>
      </c>
      <c r="Q119" t="s">
        <v>504</v>
      </c>
      <c r="R119" s="37" t="s">
        <v>1205</v>
      </c>
      <c r="T119" s="24">
        <f t="shared" si="2"/>
        <v>812</v>
      </c>
      <c r="U119" s="9">
        <v>1</v>
      </c>
      <c r="AA119" t="s">
        <v>562</v>
      </c>
      <c r="AB119" t="s">
        <v>558</v>
      </c>
      <c r="AC119">
        <v>0.01</v>
      </c>
      <c r="AD119">
        <v>13</v>
      </c>
      <c r="AF119" t="s">
        <v>696</v>
      </c>
      <c r="AG119" t="s">
        <v>696</v>
      </c>
      <c r="AI119" s="6">
        <v>34337</v>
      </c>
      <c r="AJ119" s="6">
        <v>40025</v>
      </c>
      <c r="AK119" t="s">
        <v>346</v>
      </c>
      <c r="AO119" t="s">
        <v>574</v>
      </c>
      <c r="AQ119" s="37">
        <v>8</v>
      </c>
      <c r="AR119" s="37">
        <v>8</v>
      </c>
      <c r="AS119" s="37"/>
      <c r="BF119" t="s">
        <v>127</v>
      </c>
      <c r="BG119" t="s">
        <v>815</v>
      </c>
    </row>
    <row r="120" spans="1:59" x14ac:dyDescent="0.35">
      <c r="A120">
        <v>38</v>
      </c>
      <c r="B120">
        <v>119</v>
      </c>
      <c r="C120">
        <v>2.63</v>
      </c>
      <c r="D120" t="s">
        <v>591</v>
      </c>
      <c r="E120" t="s">
        <v>419</v>
      </c>
      <c r="F120" t="s">
        <v>419</v>
      </c>
      <c r="H120" t="s">
        <v>273</v>
      </c>
      <c r="I120" t="s">
        <v>255</v>
      </c>
      <c r="K120" t="s">
        <v>408</v>
      </c>
      <c r="L120" t="s">
        <v>409</v>
      </c>
      <c r="N120" s="24">
        <f t="shared" si="3"/>
        <v>5.2960818116162163E-3</v>
      </c>
      <c r="O120" s="24">
        <v>1</v>
      </c>
      <c r="P120" t="s">
        <v>398</v>
      </c>
      <c r="Q120" t="s">
        <v>504</v>
      </c>
      <c r="R120" s="37" t="s">
        <v>1205</v>
      </c>
      <c r="T120" s="24">
        <f t="shared" si="2"/>
        <v>812</v>
      </c>
      <c r="U120" s="9">
        <v>1</v>
      </c>
      <c r="AA120" t="s">
        <v>562</v>
      </c>
      <c r="AB120" t="s">
        <v>558</v>
      </c>
      <c r="AC120">
        <v>0.01</v>
      </c>
      <c r="AD120">
        <v>13</v>
      </c>
      <c r="AF120" t="s">
        <v>696</v>
      </c>
      <c r="AG120" t="s">
        <v>696</v>
      </c>
      <c r="AI120" s="6">
        <v>34337</v>
      </c>
      <c r="AJ120" s="6">
        <v>40025</v>
      </c>
      <c r="AK120" t="s">
        <v>346</v>
      </c>
      <c r="AO120" t="s">
        <v>574</v>
      </c>
      <c r="AQ120" s="37">
        <v>9</v>
      </c>
      <c r="AR120" s="37">
        <v>9</v>
      </c>
      <c r="AS120" s="37"/>
      <c r="BF120" t="s">
        <v>127</v>
      </c>
      <c r="BG120" t="s">
        <v>815</v>
      </c>
    </row>
    <row r="121" spans="1:59" x14ac:dyDescent="0.35">
      <c r="A121">
        <v>38</v>
      </c>
      <c r="B121">
        <v>120</v>
      </c>
      <c r="C121">
        <v>2.5099999999999998</v>
      </c>
      <c r="D121" t="s">
        <v>591</v>
      </c>
      <c r="E121" t="s">
        <v>419</v>
      </c>
      <c r="F121" t="s">
        <v>419</v>
      </c>
      <c r="H121" t="s">
        <v>273</v>
      </c>
      <c r="I121" t="s">
        <v>255</v>
      </c>
      <c r="K121" t="s">
        <v>408</v>
      </c>
      <c r="L121" t="s">
        <v>409</v>
      </c>
      <c r="N121" s="24">
        <f t="shared" si="3"/>
        <v>5.6547903338481165E-3</v>
      </c>
      <c r="O121" s="24">
        <v>1</v>
      </c>
      <c r="P121" t="s">
        <v>398</v>
      </c>
      <c r="Q121" t="s">
        <v>504</v>
      </c>
      <c r="R121" s="37" t="s">
        <v>1205</v>
      </c>
      <c r="T121" s="24">
        <f t="shared" si="2"/>
        <v>812</v>
      </c>
      <c r="U121" s="9">
        <v>1</v>
      </c>
      <c r="AA121" t="s">
        <v>562</v>
      </c>
      <c r="AB121" t="s">
        <v>558</v>
      </c>
      <c r="AC121">
        <v>0.01</v>
      </c>
      <c r="AD121">
        <v>13</v>
      </c>
      <c r="AF121" t="s">
        <v>696</v>
      </c>
      <c r="AG121" t="s">
        <v>696</v>
      </c>
      <c r="AI121" s="6">
        <v>34337</v>
      </c>
      <c r="AJ121" s="6">
        <v>40025</v>
      </c>
      <c r="AK121" t="s">
        <v>346</v>
      </c>
      <c r="AO121" t="s">
        <v>574</v>
      </c>
      <c r="AQ121" s="37">
        <v>10</v>
      </c>
      <c r="AR121" s="37">
        <v>10</v>
      </c>
      <c r="AS121" s="37"/>
      <c r="BF121" t="s">
        <v>127</v>
      </c>
      <c r="BG121" t="s">
        <v>815</v>
      </c>
    </row>
    <row r="122" spans="1:59" x14ac:dyDescent="0.35">
      <c r="A122">
        <v>38</v>
      </c>
      <c r="B122">
        <v>121</v>
      </c>
      <c r="C122">
        <v>7.02</v>
      </c>
      <c r="D122" t="s">
        <v>591</v>
      </c>
      <c r="E122" t="s">
        <v>419</v>
      </c>
      <c r="F122" t="s">
        <v>419</v>
      </c>
      <c r="H122" t="s">
        <v>255</v>
      </c>
      <c r="I122" t="s">
        <v>273</v>
      </c>
      <c r="K122" t="s">
        <v>409</v>
      </c>
      <c r="L122" t="s">
        <v>408</v>
      </c>
      <c r="N122" s="24">
        <f t="shared" si="3"/>
        <v>8.2171361043512151E-3</v>
      </c>
      <c r="O122" s="24">
        <v>1</v>
      </c>
      <c r="P122" t="s">
        <v>398</v>
      </c>
      <c r="Q122" t="s">
        <v>504</v>
      </c>
      <c r="R122" s="37" t="s">
        <v>1205</v>
      </c>
      <c r="T122" s="24">
        <f t="shared" si="2"/>
        <v>812</v>
      </c>
      <c r="U122" s="9">
        <v>1</v>
      </c>
      <c r="AA122" t="s">
        <v>562</v>
      </c>
      <c r="AB122" t="s">
        <v>558</v>
      </c>
      <c r="AC122">
        <v>0.01</v>
      </c>
      <c r="AD122">
        <v>13</v>
      </c>
      <c r="AF122" t="s">
        <v>696</v>
      </c>
      <c r="AG122" t="s">
        <v>696</v>
      </c>
      <c r="AI122" s="6">
        <v>34337</v>
      </c>
      <c r="AJ122" s="6">
        <v>40025</v>
      </c>
      <c r="AK122" t="s">
        <v>345</v>
      </c>
      <c r="AO122" t="s">
        <v>574</v>
      </c>
      <c r="AQ122" s="37">
        <v>1</v>
      </c>
      <c r="AR122" s="37">
        <v>1</v>
      </c>
      <c r="AS122" s="37"/>
      <c r="BF122" t="s">
        <v>127</v>
      </c>
      <c r="BG122" t="s">
        <v>815</v>
      </c>
    </row>
    <row r="123" spans="1:59" x14ac:dyDescent="0.35">
      <c r="A123">
        <v>38</v>
      </c>
      <c r="B123">
        <v>122</v>
      </c>
      <c r="C123">
        <v>1.1499999999999999</v>
      </c>
      <c r="D123" t="s">
        <v>591</v>
      </c>
      <c r="E123" t="s">
        <v>419</v>
      </c>
      <c r="F123" t="s">
        <v>419</v>
      </c>
      <c r="H123" t="s">
        <v>255</v>
      </c>
      <c r="I123" t="s">
        <v>273</v>
      </c>
      <c r="K123" t="s">
        <v>409</v>
      </c>
      <c r="L123" t="s">
        <v>408</v>
      </c>
      <c r="N123" s="24">
        <f t="shared" si="3"/>
        <v>0.31715192081550336</v>
      </c>
      <c r="O123" s="24">
        <v>1</v>
      </c>
      <c r="P123" t="s">
        <v>398</v>
      </c>
      <c r="Q123" t="s">
        <v>504</v>
      </c>
      <c r="R123" s="37" t="s">
        <v>1205</v>
      </c>
      <c r="T123" s="24">
        <f t="shared" si="2"/>
        <v>812</v>
      </c>
      <c r="U123" s="9">
        <v>1</v>
      </c>
      <c r="AA123" t="s">
        <v>562</v>
      </c>
      <c r="AB123" t="s">
        <v>558</v>
      </c>
      <c r="AD123">
        <v>13</v>
      </c>
      <c r="AF123" t="s">
        <v>696</v>
      </c>
      <c r="AG123" t="s">
        <v>696</v>
      </c>
      <c r="AI123" s="6">
        <v>34337</v>
      </c>
      <c r="AJ123" s="6">
        <v>40025</v>
      </c>
      <c r="AK123" t="s">
        <v>345</v>
      </c>
      <c r="AO123" t="s">
        <v>574</v>
      </c>
      <c r="AQ123" s="37">
        <v>2</v>
      </c>
      <c r="AR123" s="37">
        <v>2</v>
      </c>
      <c r="AS123" s="37"/>
      <c r="BF123" t="s">
        <v>127</v>
      </c>
      <c r="BG123" t="s">
        <v>815</v>
      </c>
    </row>
    <row r="124" spans="1:59" x14ac:dyDescent="0.35">
      <c r="A124">
        <v>38</v>
      </c>
      <c r="B124">
        <v>123</v>
      </c>
      <c r="C124">
        <v>0.53</v>
      </c>
      <c r="D124" t="s">
        <v>591</v>
      </c>
      <c r="E124" t="s">
        <v>419</v>
      </c>
      <c r="F124" t="s">
        <v>419</v>
      </c>
      <c r="H124" t="s">
        <v>255</v>
      </c>
      <c r="I124" t="s">
        <v>273</v>
      </c>
      <c r="K124" t="s">
        <v>409</v>
      </c>
      <c r="L124" t="s">
        <v>408</v>
      </c>
      <c r="N124" s="24">
        <f t="shared" si="3"/>
        <v>0.66179050837957787</v>
      </c>
      <c r="O124" s="24">
        <v>1</v>
      </c>
      <c r="P124" t="s">
        <v>398</v>
      </c>
      <c r="Q124" t="s">
        <v>504</v>
      </c>
      <c r="R124" s="37" t="s">
        <v>1205</v>
      </c>
      <c r="T124" s="24">
        <f t="shared" si="2"/>
        <v>812</v>
      </c>
      <c r="U124" s="9">
        <v>1</v>
      </c>
      <c r="AA124" t="s">
        <v>562</v>
      </c>
      <c r="AB124" t="s">
        <v>558</v>
      </c>
      <c r="AD124">
        <v>13</v>
      </c>
      <c r="AF124" t="s">
        <v>696</v>
      </c>
      <c r="AG124" t="s">
        <v>696</v>
      </c>
      <c r="AI124" s="6">
        <v>34337</v>
      </c>
      <c r="AJ124" s="6">
        <v>40025</v>
      </c>
      <c r="AK124" t="s">
        <v>345</v>
      </c>
      <c r="AO124" t="s">
        <v>574</v>
      </c>
      <c r="AQ124" s="37">
        <v>3</v>
      </c>
      <c r="AR124" s="37">
        <v>3</v>
      </c>
      <c r="AS124" s="37"/>
      <c r="BF124" t="s">
        <v>127</v>
      </c>
      <c r="BG124" t="s">
        <v>815</v>
      </c>
    </row>
    <row r="125" spans="1:59" x14ac:dyDescent="0.35">
      <c r="A125">
        <v>38</v>
      </c>
      <c r="B125">
        <v>124</v>
      </c>
      <c r="C125">
        <v>4.41</v>
      </c>
      <c r="D125" t="s">
        <v>591</v>
      </c>
      <c r="E125" t="s">
        <v>419</v>
      </c>
      <c r="F125" t="s">
        <v>419</v>
      </c>
      <c r="H125" t="s">
        <v>255</v>
      </c>
      <c r="I125" t="s">
        <v>273</v>
      </c>
      <c r="K125" t="s">
        <v>409</v>
      </c>
      <c r="L125" t="s">
        <v>408</v>
      </c>
      <c r="N125" s="24">
        <f t="shared" si="3"/>
        <v>1.5641348054849116E-3</v>
      </c>
      <c r="O125" s="24">
        <v>1</v>
      </c>
      <c r="P125" t="s">
        <v>398</v>
      </c>
      <c r="Q125" t="s">
        <v>504</v>
      </c>
      <c r="R125" s="37" t="s">
        <v>1205</v>
      </c>
      <c r="T125" s="24">
        <f t="shared" si="2"/>
        <v>812</v>
      </c>
      <c r="U125" s="9">
        <v>1</v>
      </c>
      <c r="AA125" t="s">
        <v>562</v>
      </c>
      <c r="AB125" t="s">
        <v>558</v>
      </c>
      <c r="AC125">
        <v>0.01</v>
      </c>
      <c r="AD125">
        <v>13</v>
      </c>
      <c r="AF125" t="s">
        <v>696</v>
      </c>
      <c r="AG125" t="s">
        <v>696</v>
      </c>
      <c r="AI125" s="6">
        <v>34337</v>
      </c>
      <c r="AJ125" s="6">
        <v>40025</v>
      </c>
      <c r="AK125" t="s">
        <v>345</v>
      </c>
      <c r="AO125" t="s">
        <v>574</v>
      </c>
      <c r="AQ125" s="37">
        <v>4</v>
      </c>
      <c r="AR125" s="37">
        <v>4</v>
      </c>
      <c r="AS125" s="37"/>
      <c r="BF125" t="s">
        <v>127</v>
      </c>
      <c r="BG125" t="s">
        <v>815</v>
      </c>
    </row>
    <row r="126" spans="1:59" x14ac:dyDescent="0.35">
      <c r="A126">
        <v>38</v>
      </c>
      <c r="B126">
        <v>125</v>
      </c>
      <c r="C126">
        <v>3.04</v>
      </c>
      <c r="D126" t="s">
        <v>591</v>
      </c>
      <c r="E126" t="s">
        <v>419</v>
      </c>
      <c r="F126" t="s">
        <v>419</v>
      </c>
      <c r="H126" t="s">
        <v>255</v>
      </c>
      <c r="I126" t="s">
        <v>273</v>
      </c>
      <c r="K126" t="s">
        <v>409</v>
      </c>
      <c r="L126" t="s">
        <v>408</v>
      </c>
      <c r="N126" s="24">
        <f t="shared" si="3"/>
        <v>9.9960022935672334E-3</v>
      </c>
      <c r="O126" s="24">
        <v>1</v>
      </c>
      <c r="P126" t="s">
        <v>398</v>
      </c>
      <c r="Q126" t="s">
        <v>504</v>
      </c>
      <c r="R126" s="37" t="s">
        <v>1205</v>
      </c>
      <c r="T126" s="24">
        <f t="shared" si="2"/>
        <v>812</v>
      </c>
      <c r="U126" s="9">
        <v>1</v>
      </c>
      <c r="AA126" t="s">
        <v>562</v>
      </c>
      <c r="AB126" t="s">
        <v>558</v>
      </c>
      <c r="AC126">
        <v>0.01</v>
      </c>
      <c r="AD126">
        <v>13</v>
      </c>
      <c r="AF126" t="s">
        <v>696</v>
      </c>
      <c r="AG126" t="s">
        <v>696</v>
      </c>
      <c r="AI126" s="6">
        <v>34337</v>
      </c>
      <c r="AJ126" s="6">
        <v>40025</v>
      </c>
      <c r="AK126" t="s">
        <v>345</v>
      </c>
      <c r="AO126" t="s">
        <v>574</v>
      </c>
      <c r="AQ126" s="37">
        <v>5</v>
      </c>
      <c r="AR126" s="37">
        <v>5</v>
      </c>
      <c r="AS126" s="37"/>
      <c r="BF126" t="s">
        <v>127</v>
      </c>
      <c r="BG126" t="s">
        <v>815</v>
      </c>
    </row>
    <row r="127" spans="1:59" x14ac:dyDescent="0.35">
      <c r="A127">
        <v>38</v>
      </c>
      <c r="B127">
        <v>126</v>
      </c>
      <c r="C127">
        <v>2.35</v>
      </c>
      <c r="D127" t="s">
        <v>591</v>
      </c>
      <c r="E127" t="s">
        <v>419</v>
      </c>
      <c r="F127" t="s">
        <v>419</v>
      </c>
      <c r="H127" t="s">
        <v>255</v>
      </c>
      <c r="I127" t="s">
        <v>273</v>
      </c>
      <c r="K127" t="s">
        <v>409</v>
      </c>
      <c r="L127" t="s">
        <v>408</v>
      </c>
      <c r="N127" s="24">
        <f t="shared" si="3"/>
        <v>2.9487587519532951E-2</v>
      </c>
      <c r="O127" s="24">
        <v>1</v>
      </c>
      <c r="P127" t="s">
        <v>398</v>
      </c>
      <c r="Q127" t="s">
        <v>504</v>
      </c>
      <c r="R127" s="37" t="s">
        <v>1205</v>
      </c>
      <c r="T127" s="24">
        <f t="shared" si="2"/>
        <v>812</v>
      </c>
      <c r="U127" s="9">
        <v>1</v>
      </c>
      <c r="AA127" t="s">
        <v>562</v>
      </c>
      <c r="AB127" t="s">
        <v>558</v>
      </c>
      <c r="AC127">
        <v>0.05</v>
      </c>
      <c r="AD127">
        <v>13</v>
      </c>
      <c r="AF127" t="s">
        <v>696</v>
      </c>
      <c r="AG127" t="s">
        <v>696</v>
      </c>
      <c r="AI127" s="6">
        <v>34337</v>
      </c>
      <c r="AJ127" s="6">
        <v>40025</v>
      </c>
      <c r="AK127" t="s">
        <v>345</v>
      </c>
      <c r="AO127" t="s">
        <v>574</v>
      </c>
      <c r="AQ127" s="37">
        <v>6</v>
      </c>
      <c r="AR127" s="37">
        <v>6</v>
      </c>
      <c r="AS127" s="37"/>
      <c r="BF127" t="s">
        <v>127</v>
      </c>
      <c r="BG127" t="s">
        <v>815</v>
      </c>
    </row>
    <row r="128" spans="1:59" x14ac:dyDescent="0.35">
      <c r="A128">
        <v>38</v>
      </c>
      <c r="B128">
        <v>127</v>
      </c>
      <c r="C128">
        <v>2.08</v>
      </c>
      <c r="D128" t="s">
        <v>591</v>
      </c>
      <c r="E128" t="s">
        <v>419</v>
      </c>
      <c r="F128" t="s">
        <v>419</v>
      </c>
      <c r="H128" t="s">
        <v>255</v>
      </c>
      <c r="I128" t="s">
        <v>273</v>
      </c>
      <c r="K128" t="s">
        <v>409</v>
      </c>
      <c r="L128" t="s">
        <v>408</v>
      </c>
      <c r="N128" s="24">
        <f t="shared" si="3"/>
        <v>4.334494208028758E-2</v>
      </c>
      <c r="O128" s="24">
        <v>1</v>
      </c>
      <c r="P128" t="s">
        <v>398</v>
      </c>
      <c r="Q128" t="s">
        <v>504</v>
      </c>
      <c r="R128" s="37" t="s">
        <v>1205</v>
      </c>
      <c r="T128" s="24">
        <f t="shared" si="2"/>
        <v>812</v>
      </c>
      <c r="U128" s="9">
        <v>1</v>
      </c>
      <c r="AA128" t="s">
        <v>562</v>
      </c>
      <c r="AB128" t="s">
        <v>558</v>
      </c>
      <c r="AC128">
        <v>0.05</v>
      </c>
      <c r="AD128">
        <v>13</v>
      </c>
      <c r="AF128" t="s">
        <v>696</v>
      </c>
      <c r="AG128" t="s">
        <v>696</v>
      </c>
      <c r="AI128" s="6">
        <v>34337</v>
      </c>
      <c r="AJ128" s="6">
        <v>40025</v>
      </c>
      <c r="AK128" t="s">
        <v>345</v>
      </c>
      <c r="AO128" t="s">
        <v>574</v>
      </c>
      <c r="AQ128" s="37">
        <v>7</v>
      </c>
      <c r="AR128" s="37">
        <v>7</v>
      </c>
      <c r="AS128" s="37"/>
      <c r="BF128" t="s">
        <v>127</v>
      </c>
      <c r="BG128" t="s">
        <v>815</v>
      </c>
    </row>
    <row r="129" spans="1:59" x14ac:dyDescent="0.35">
      <c r="A129">
        <v>38</v>
      </c>
      <c r="B129">
        <v>128</v>
      </c>
      <c r="C129">
        <v>2.0099999999999998</v>
      </c>
      <c r="D129" t="s">
        <v>591</v>
      </c>
      <c r="E129" t="s">
        <v>419</v>
      </c>
      <c r="F129" t="s">
        <v>419</v>
      </c>
      <c r="H129" t="s">
        <v>255</v>
      </c>
      <c r="I129" t="s">
        <v>273</v>
      </c>
      <c r="K129" t="s">
        <v>409</v>
      </c>
      <c r="L129" t="s">
        <v>408</v>
      </c>
      <c r="N129" s="24">
        <f t="shared" si="3"/>
        <v>4.2645275139550944E-2</v>
      </c>
      <c r="O129" s="24">
        <v>1</v>
      </c>
      <c r="P129" t="s">
        <v>398</v>
      </c>
      <c r="Q129" t="s">
        <v>504</v>
      </c>
      <c r="R129" s="37" t="s">
        <v>1205</v>
      </c>
      <c r="T129" s="24">
        <f t="shared" si="2"/>
        <v>812</v>
      </c>
      <c r="U129" s="9">
        <v>1</v>
      </c>
      <c r="AA129" t="s">
        <v>562</v>
      </c>
      <c r="AB129" t="s">
        <v>558</v>
      </c>
      <c r="AC129">
        <v>0.05</v>
      </c>
      <c r="AD129">
        <v>13</v>
      </c>
      <c r="AF129" t="s">
        <v>696</v>
      </c>
      <c r="AG129" t="s">
        <v>696</v>
      </c>
      <c r="AI129" s="6">
        <v>34337</v>
      </c>
      <c r="AJ129" s="6">
        <v>40025</v>
      </c>
      <c r="AK129" t="s">
        <v>345</v>
      </c>
      <c r="AO129" t="s">
        <v>574</v>
      </c>
      <c r="AQ129" s="37">
        <v>8</v>
      </c>
      <c r="AR129" s="37">
        <v>8</v>
      </c>
      <c r="AS129" s="37"/>
      <c r="BF129" t="s">
        <v>127</v>
      </c>
      <c r="BG129" t="s">
        <v>815</v>
      </c>
    </row>
    <row r="130" spans="1:59" x14ac:dyDescent="0.35">
      <c r="A130">
        <v>38</v>
      </c>
      <c r="B130">
        <v>129</v>
      </c>
      <c r="C130">
        <v>2.06</v>
      </c>
      <c r="D130" t="s">
        <v>591</v>
      </c>
      <c r="E130" t="s">
        <v>419</v>
      </c>
      <c r="F130" t="s">
        <v>419</v>
      </c>
      <c r="H130" t="s">
        <v>255</v>
      </c>
      <c r="I130" t="s">
        <v>273</v>
      </c>
      <c r="K130" t="s">
        <v>409</v>
      </c>
      <c r="L130" t="s">
        <v>408</v>
      </c>
      <c r="N130" s="24">
        <f t="shared" si="3"/>
        <v>3.0701060182207435E-2</v>
      </c>
      <c r="O130" s="24">
        <v>1</v>
      </c>
      <c r="P130" t="s">
        <v>398</v>
      </c>
      <c r="Q130" t="s">
        <v>504</v>
      </c>
      <c r="R130" s="37" t="s">
        <v>1205</v>
      </c>
      <c r="T130" s="24">
        <f t="shared" ref="T130:T193" si="4">IF(BF130="daily",NETWORKDAYS(AI130,AJ130),IF(BF130="weekly",ROUNDDOWN((AJ130-AI130)/7,0),IF(BF130="monthly",-((YEAR(AI130)-YEAR(AJ130))*12+MONTH(AI130)-MONTH(AJ130)),IF(BF130="quarterly",(-((YEAR(AI130)-YEAR(AJ130))*12+MONTH(AI130)-MONTH(AJ130)))/3,"error"))))</f>
        <v>812</v>
      </c>
      <c r="U130" s="9">
        <v>1</v>
      </c>
      <c r="AA130" t="s">
        <v>562</v>
      </c>
      <c r="AB130" t="s">
        <v>558</v>
      </c>
      <c r="AC130">
        <v>0.05</v>
      </c>
      <c r="AD130">
        <v>13</v>
      </c>
      <c r="AF130" t="s">
        <v>696</v>
      </c>
      <c r="AG130" t="s">
        <v>696</v>
      </c>
      <c r="AI130" s="6">
        <v>34337</v>
      </c>
      <c r="AJ130" s="6">
        <v>40025</v>
      </c>
      <c r="AK130" t="s">
        <v>345</v>
      </c>
      <c r="AO130" t="s">
        <v>574</v>
      </c>
      <c r="AQ130" s="37">
        <v>9</v>
      </c>
      <c r="AR130" s="37">
        <v>9</v>
      </c>
      <c r="AS130" s="37"/>
      <c r="BF130" t="s">
        <v>127</v>
      </c>
      <c r="BG130" t="s">
        <v>815</v>
      </c>
    </row>
    <row r="131" spans="1:59" x14ac:dyDescent="0.35">
      <c r="A131">
        <v>38</v>
      </c>
      <c r="B131">
        <v>130</v>
      </c>
      <c r="C131">
        <v>1.57</v>
      </c>
      <c r="D131" t="s">
        <v>591</v>
      </c>
      <c r="E131" t="s">
        <v>419</v>
      </c>
      <c r="F131" t="s">
        <v>419</v>
      </c>
      <c r="H131" t="s">
        <v>255</v>
      </c>
      <c r="I131" t="s">
        <v>273</v>
      </c>
      <c r="K131" t="s">
        <v>409</v>
      </c>
      <c r="L131" t="s">
        <v>408</v>
      </c>
      <c r="N131" s="24">
        <f t="shared" ref="N131:N161" si="5">_xlfn.F.DIST.RT(C131,AQ131,T131)</f>
        <v>0.11083404917003029</v>
      </c>
      <c r="O131" s="24">
        <v>1</v>
      </c>
      <c r="P131" t="s">
        <v>398</v>
      </c>
      <c r="Q131" t="s">
        <v>504</v>
      </c>
      <c r="R131" s="37" t="s">
        <v>1205</v>
      </c>
      <c r="T131" s="24">
        <f t="shared" si="4"/>
        <v>812</v>
      </c>
      <c r="U131" s="9">
        <v>1</v>
      </c>
      <c r="AA131" t="s">
        <v>562</v>
      </c>
      <c r="AB131" t="s">
        <v>558</v>
      </c>
      <c r="AD131">
        <v>13</v>
      </c>
      <c r="AF131" t="s">
        <v>696</v>
      </c>
      <c r="AG131" t="s">
        <v>696</v>
      </c>
      <c r="AI131" s="6">
        <v>34337</v>
      </c>
      <c r="AJ131" s="6">
        <v>40025</v>
      </c>
      <c r="AK131" t="s">
        <v>345</v>
      </c>
      <c r="AO131" t="s">
        <v>574</v>
      </c>
      <c r="AQ131" s="37">
        <v>10</v>
      </c>
      <c r="AR131" s="37">
        <v>10</v>
      </c>
      <c r="AS131" s="37"/>
      <c r="BF131" t="s">
        <v>127</v>
      </c>
      <c r="BG131" t="s">
        <v>815</v>
      </c>
    </row>
    <row r="132" spans="1:59" x14ac:dyDescent="0.35">
      <c r="A132">
        <v>38</v>
      </c>
      <c r="B132">
        <v>131</v>
      </c>
      <c r="C132">
        <v>6.74</v>
      </c>
      <c r="D132" t="s">
        <v>591</v>
      </c>
      <c r="E132" t="s">
        <v>419</v>
      </c>
      <c r="F132" t="s">
        <v>419</v>
      </c>
      <c r="H132" t="s">
        <v>255</v>
      </c>
      <c r="I132" t="s">
        <v>273</v>
      </c>
      <c r="K132" t="s">
        <v>409</v>
      </c>
      <c r="L132" t="s">
        <v>408</v>
      </c>
      <c r="N132" s="24">
        <f t="shared" si="5"/>
        <v>9.6568194594308394E-3</v>
      </c>
      <c r="O132" s="24">
        <v>1</v>
      </c>
      <c r="P132" t="s">
        <v>398</v>
      </c>
      <c r="Q132" t="s">
        <v>504</v>
      </c>
      <c r="R132" s="37" t="s">
        <v>1205</v>
      </c>
      <c r="T132" s="24">
        <f t="shared" si="4"/>
        <v>604</v>
      </c>
      <c r="U132" s="9">
        <v>1</v>
      </c>
      <c r="AA132" t="s">
        <v>562</v>
      </c>
      <c r="AB132" t="s">
        <v>558</v>
      </c>
      <c r="AC132">
        <v>0.01</v>
      </c>
      <c r="AD132">
        <v>13</v>
      </c>
      <c r="AF132" t="s">
        <v>696</v>
      </c>
      <c r="AG132" t="s">
        <v>696</v>
      </c>
      <c r="AI132" s="6">
        <v>35797</v>
      </c>
      <c r="AJ132" s="6">
        <v>40025</v>
      </c>
      <c r="AK132" t="s">
        <v>279</v>
      </c>
      <c r="AO132" t="s">
        <v>574</v>
      </c>
      <c r="AQ132" s="37">
        <v>1</v>
      </c>
      <c r="AR132" s="37">
        <v>1</v>
      </c>
      <c r="AS132" s="37"/>
      <c r="BF132" t="s">
        <v>127</v>
      </c>
      <c r="BG132" t="s">
        <v>815</v>
      </c>
    </row>
    <row r="133" spans="1:59" x14ac:dyDescent="0.35">
      <c r="A133">
        <v>38</v>
      </c>
      <c r="B133">
        <v>132</v>
      </c>
      <c r="C133">
        <v>4.62</v>
      </c>
      <c r="D133" t="s">
        <v>591</v>
      </c>
      <c r="E133" t="s">
        <v>419</v>
      </c>
      <c r="F133" t="s">
        <v>419</v>
      </c>
      <c r="H133" t="s">
        <v>255</v>
      </c>
      <c r="I133" t="s">
        <v>273</v>
      </c>
      <c r="K133" t="s">
        <v>409</v>
      </c>
      <c r="L133" t="s">
        <v>408</v>
      </c>
      <c r="N133" s="24">
        <f t="shared" si="5"/>
        <v>1.0203567047915696E-2</v>
      </c>
      <c r="O133" s="24">
        <v>1</v>
      </c>
      <c r="P133" t="s">
        <v>398</v>
      </c>
      <c r="Q133" t="s">
        <v>504</v>
      </c>
      <c r="R133" s="37" t="s">
        <v>1205</v>
      </c>
      <c r="T133" s="24">
        <f t="shared" si="4"/>
        <v>604</v>
      </c>
      <c r="U133" s="9">
        <v>1</v>
      </c>
      <c r="AA133" t="s">
        <v>562</v>
      </c>
      <c r="AB133" t="s">
        <v>558</v>
      </c>
      <c r="AC133">
        <v>0.01</v>
      </c>
      <c r="AD133">
        <v>13</v>
      </c>
      <c r="AF133" t="s">
        <v>696</v>
      </c>
      <c r="AG133" t="s">
        <v>696</v>
      </c>
      <c r="AI133" s="6">
        <v>35797</v>
      </c>
      <c r="AJ133" s="6">
        <v>40025</v>
      </c>
      <c r="AK133" t="s">
        <v>279</v>
      </c>
      <c r="AO133" t="s">
        <v>574</v>
      </c>
      <c r="AQ133" s="37">
        <v>2</v>
      </c>
      <c r="AR133" s="37">
        <v>2</v>
      </c>
      <c r="AS133" s="37"/>
      <c r="BF133" t="s">
        <v>127</v>
      </c>
      <c r="BG133" t="s">
        <v>815</v>
      </c>
    </row>
    <row r="134" spans="1:59" x14ac:dyDescent="0.35">
      <c r="A134">
        <v>38</v>
      </c>
      <c r="B134">
        <v>133</v>
      </c>
      <c r="C134">
        <v>7.74</v>
      </c>
      <c r="D134" t="s">
        <v>591</v>
      </c>
      <c r="E134" t="s">
        <v>419</v>
      </c>
      <c r="F134" t="s">
        <v>419</v>
      </c>
      <c r="H134" t="s">
        <v>255</v>
      </c>
      <c r="I134" t="s">
        <v>273</v>
      </c>
      <c r="K134" t="s">
        <v>409</v>
      </c>
      <c r="L134" t="s">
        <v>408</v>
      </c>
      <c r="N134" s="24">
        <f t="shared" si="5"/>
        <v>4.4374518150300992E-5</v>
      </c>
      <c r="O134" s="24">
        <v>1</v>
      </c>
      <c r="P134" t="s">
        <v>398</v>
      </c>
      <c r="Q134" t="s">
        <v>504</v>
      </c>
      <c r="R134" s="37" t="s">
        <v>1205</v>
      </c>
      <c r="T134" s="24">
        <f t="shared" si="4"/>
        <v>604</v>
      </c>
      <c r="U134" s="9">
        <v>1</v>
      </c>
      <c r="AA134" t="s">
        <v>562</v>
      </c>
      <c r="AB134" t="s">
        <v>558</v>
      </c>
      <c r="AC134">
        <v>0.01</v>
      </c>
      <c r="AD134">
        <v>13</v>
      </c>
      <c r="AF134" t="s">
        <v>696</v>
      </c>
      <c r="AG134" t="s">
        <v>696</v>
      </c>
      <c r="AI134" s="6">
        <v>35797</v>
      </c>
      <c r="AJ134" s="6">
        <v>40025</v>
      </c>
      <c r="AK134" t="s">
        <v>279</v>
      </c>
      <c r="AO134" t="s">
        <v>574</v>
      </c>
      <c r="AQ134" s="37">
        <v>3</v>
      </c>
      <c r="AR134" s="37">
        <v>3</v>
      </c>
      <c r="AS134" s="37"/>
      <c r="BF134" t="s">
        <v>127</v>
      </c>
      <c r="BG134" t="s">
        <v>815</v>
      </c>
    </row>
    <row r="135" spans="1:59" x14ac:dyDescent="0.35">
      <c r="A135">
        <v>38</v>
      </c>
      <c r="B135">
        <v>134</v>
      </c>
      <c r="C135">
        <v>5.13</v>
      </c>
      <c r="D135" t="s">
        <v>591</v>
      </c>
      <c r="E135" t="s">
        <v>419</v>
      </c>
      <c r="F135" t="s">
        <v>419</v>
      </c>
      <c r="H135" t="s">
        <v>255</v>
      </c>
      <c r="I135" t="s">
        <v>273</v>
      </c>
      <c r="K135" t="s">
        <v>409</v>
      </c>
      <c r="L135" t="s">
        <v>408</v>
      </c>
      <c r="N135" s="24">
        <f t="shared" si="5"/>
        <v>4.5341387147411987E-4</v>
      </c>
      <c r="O135" s="24">
        <v>1</v>
      </c>
      <c r="P135" t="s">
        <v>398</v>
      </c>
      <c r="Q135" t="s">
        <v>504</v>
      </c>
      <c r="R135" s="37" t="s">
        <v>1205</v>
      </c>
      <c r="T135" s="24">
        <f t="shared" si="4"/>
        <v>604</v>
      </c>
      <c r="U135" s="9">
        <v>1</v>
      </c>
      <c r="AA135" t="s">
        <v>562</v>
      </c>
      <c r="AB135" t="s">
        <v>558</v>
      </c>
      <c r="AC135">
        <v>0.01</v>
      </c>
      <c r="AD135">
        <v>13</v>
      </c>
      <c r="AF135" t="s">
        <v>696</v>
      </c>
      <c r="AG135" t="s">
        <v>696</v>
      </c>
      <c r="AI135" s="6">
        <v>35797</v>
      </c>
      <c r="AJ135" s="6">
        <v>40025</v>
      </c>
      <c r="AK135" t="s">
        <v>279</v>
      </c>
      <c r="AO135" t="s">
        <v>574</v>
      </c>
      <c r="AQ135" s="37">
        <v>4</v>
      </c>
      <c r="AR135" s="37">
        <v>4</v>
      </c>
      <c r="AS135" s="37"/>
      <c r="BF135" t="s">
        <v>127</v>
      </c>
      <c r="BG135" t="s">
        <v>815</v>
      </c>
    </row>
    <row r="136" spans="1:59" x14ac:dyDescent="0.35">
      <c r="A136">
        <v>38</v>
      </c>
      <c r="B136">
        <v>135</v>
      </c>
      <c r="C136">
        <v>4.9000000000000004</v>
      </c>
      <c r="D136" t="s">
        <v>591</v>
      </c>
      <c r="E136" t="s">
        <v>419</v>
      </c>
      <c r="F136" t="s">
        <v>419</v>
      </c>
      <c r="H136" t="s">
        <v>255</v>
      </c>
      <c r="I136" t="s">
        <v>273</v>
      </c>
      <c r="K136" t="s">
        <v>409</v>
      </c>
      <c r="L136" t="s">
        <v>408</v>
      </c>
      <c r="N136" s="24">
        <f t="shared" si="5"/>
        <v>2.0997535048944413E-4</v>
      </c>
      <c r="O136" s="24">
        <v>1</v>
      </c>
      <c r="P136" t="s">
        <v>398</v>
      </c>
      <c r="Q136" t="s">
        <v>504</v>
      </c>
      <c r="R136" s="37" t="s">
        <v>1205</v>
      </c>
      <c r="T136" s="24">
        <f t="shared" si="4"/>
        <v>604</v>
      </c>
      <c r="U136" s="9">
        <v>1</v>
      </c>
      <c r="AA136" t="s">
        <v>562</v>
      </c>
      <c r="AB136" t="s">
        <v>558</v>
      </c>
      <c r="AC136">
        <v>0.01</v>
      </c>
      <c r="AD136">
        <v>13</v>
      </c>
      <c r="AF136" t="s">
        <v>696</v>
      </c>
      <c r="AG136" t="s">
        <v>696</v>
      </c>
      <c r="AI136" s="6">
        <v>35797</v>
      </c>
      <c r="AJ136" s="6">
        <v>40025</v>
      </c>
      <c r="AK136" t="s">
        <v>279</v>
      </c>
      <c r="AO136" t="s">
        <v>574</v>
      </c>
      <c r="AQ136" s="37">
        <v>5</v>
      </c>
      <c r="AR136" s="37">
        <v>5</v>
      </c>
      <c r="AS136" s="37"/>
      <c r="BF136" t="s">
        <v>127</v>
      </c>
      <c r="BG136" t="s">
        <v>815</v>
      </c>
    </row>
    <row r="137" spans="1:59" x14ac:dyDescent="0.35">
      <c r="A137">
        <v>38</v>
      </c>
      <c r="B137">
        <v>136</v>
      </c>
      <c r="C137">
        <v>4.22</v>
      </c>
      <c r="D137" t="s">
        <v>591</v>
      </c>
      <c r="E137" t="s">
        <v>419</v>
      </c>
      <c r="F137" t="s">
        <v>419</v>
      </c>
      <c r="H137" t="s">
        <v>255</v>
      </c>
      <c r="I137" t="s">
        <v>273</v>
      </c>
      <c r="K137" t="s">
        <v>409</v>
      </c>
      <c r="L137" t="s">
        <v>408</v>
      </c>
      <c r="N137" s="24">
        <f t="shared" si="5"/>
        <v>3.5854099749030191E-4</v>
      </c>
      <c r="O137" s="24">
        <v>1</v>
      </c>
      <c r="P137" t="s">
        <v>398</v>
      </c>
      <c r="Q137" t="s">
        <v>504</v>
      </c>
      <c r="R137" s="37" t="s">
        <v>1205</v>
      </c>
      <c r="T137" s="24">
        <f t="shared" si="4"/>
        <v>604</v>
      </c>
      <c r="U137" s="9">
        <v>1</v>
      </c>
      <c r="AA137" t="s">
        <v>562</v>
      </c>
      <c r="AB137" t="s">
        <v>558</v>
      </c>
      <c r="AC137">
        <v>0.01</v>
      </c>
      <c r="AD137">
        <v>13</v>
      </c>
      <c r="AF137" t="s">
        <v>696</v>
      </c>
      <c r="AG137" t="s">
        <v>696</v>
      </c>
      <c r="AI137" s="6">
        <v>35797</v>
      </c>
      <c r="AJ137" s="6">
        <v>40025</v>
      </c>
      <c r="AK137" t="s">
        <v>279</v>
      </c>
      <c r="AO137" t="s">
        <v>574</v>
      </c>
      <c r="AQ137" s="37">
        <v>6</v>
      </c>
      <c r="AR137" s="37">
        <v>6</v>
      </c>
      <c r="AS137" s="37"/>
      <c r="BF137" t="s">
        <v>127</v>
      </c>
      <c r="BG137" t="s">
        <v>815</v>
      </c>
    </row>
    <row r="138" spans="1:59" x14ac:dyDescent="0.35">
      <c r="A138">
        <v>38</v>
      </c>
      <c r="B138">
        <v>137</v>
      </c>
      <c r="C138">
        <v>3.63</v>
      </c>
      <c r="D138" t="s">
        <v>591</v>
      </c>
      <c r="E138" t="s">
        <v>419</v>
      </c>
      <c r="F138" t="s">
        <v>419</v>
      </c>
      <c r="H138" t="s">
        <v>255</v>
      </c>
      <c r="I138" t="s">
        <v>273</v>
      </c>
      <c r="K138" t="s">
        <v>409</v>
      </c>
      <c r="L138" t="s">
        <v>408</v>
      </c>
      <c r="N138" s="24">
        <f t="shared" si="5"/>
        <v>7.6110187667314958E-4</v>
      </c>
      <c r="O138" s="24">
        <v>1</v>
      </c>
      <c r="P138" t="s">
        <v>398</v>
      </c>
      <c r="Q138" t="s">
        <v>504</v>
      </c>
      <c r="R138" s="37" t="s">
        <v>1205</v>
      </c>
      <c r="T138" s="24">
        <f t="shared" si="4"/>
        <v>604</v>
      </c>
      <c r="U138" s="9">
        <v>1</v>
      </c>
      <c r="AA138" t="s">
        <v>562</v>
      </c>
      <c r="AB138" t="s">
        <v>558</v>
      </c>
      <c r="AC138">
        <v>0.01</v>
      </c>
      <c r="AD138">
        <v>13</v>
      </c>
      <c r="AF138" t="s">
        <v>696</v>
      </c>
      <c r="AG138" t="s">
        <v>696</v>
      </c>
      <c r="AI138" s="6">
        <v>35797</v>
      </c>
      <c r="AJ138" s="6">
        <v>40025</v>
      </c>
      <c r="AK138" t="s">
        <v>279</v>
      </c>
      <c r="AO138" t="s">
        <v>574</v>
      </c>
      <c r="AQ138" s="37">
        <v>7</v>
      </c>
      <c r="AR138" s="37">
        <v>7</v>
      </c>
      <c r="AS138" s="37"/>
      <c r="BF138" t="s">
        <v>127</v>
      </c>
      <c r="BG138" t="s">
        <v>815</v>
      </c>
    </row>
    <row r="139" spans="1:59" x14ac:dyDescent="0.35">
      <c r="A139">
        <v>38</v>
      </c>
      <c r="B139">
        <v>138</v>
      </c>
      <c r="C139">
        <v>3.24</v>
      </c>
      <c r="D139" t="s">
        <v>591</v>
      </c>
      <c r="E139" t="s">
        <v>419</v>
      </c>
      <c r="F139" t="s">
        <v>419</v>
      </c>
      <c r="H139" t="s">
        <v>255</v>
      </c>
      <c r="I139" t="s">
        <v>273</v>
      </c>
      <c r="K139" t="s">
        <v>409</v>
      </c>
      <c r="L139" t="s">
        <v>408</v>
      </c>
      <c r="N139" s="24">
        <f t="shared" si="5"/>
        <v>1.2760533819431198E-3</v>
      </c>
      <c r="O139" s="24">
        <v>1</v>
      </c>
      <c r="P139" t="s">
        <v>398</v>
      </c>
      <c r="Q139" t="s">
        <v>504</v>
      </c>
      <c r="R139" s="37" t="s">
        <v>1205</v>
      </c>
      <c r="T139" s="24">
        <f t="shared" si="4"/>
        <v>604</v>
      </c>
      <c r="U139" s="9">
        <v>1</v>
      </c>
      <c r="AA139" t="s">
        <v>562</v>
      </c>
      <c r="AB139" t="s">
        <v>558</v>
      </c>
      <c r="AC139">
        <v>0.01</v>
      </c>
      <c r="AD139">
        <v>13</v>
      </c>
      <c r="AF139" t="s">
        <v>696</v>
      </c>
      <c r="AG139" t="s">
        <v>696</v>
      </c>
      <c r="AI139" s="6">
        <v>35797</v>
      </c>
      <c r="AJ139" s="6">
        <v>40025</v>
      </c>
      <c r="AK139" t="s">
        <v>279</v>
      </c>
      <c r="AO139" t="s">
        <v>574</v>
      </c>
      <c r="AQ139" s="37">
        <v>8</v>
      </c>
      <c r="AR139" s="37">
        <v>8</v>
      </c>
      <c r="AS139" s="37"/>
      <c r="BF139" t="s">
        <v>127</v>
      </c>
      <c r="BG139" t="s">
        <v>815</v>
      </c>
    </row>
    <row r="140" spans="1:59" x14ac:dyDescent="0.35">
      <c r="A140">
        <v>38</v>
      </c>
      <c r="B140">
        <v>139</v>
      </c>
      <c r="C140">
        <v>3.05</v>
      </c>
      <c r="D140" t="s">
        <v>591</v>
      </c>
      <c r="E140" t="s">
        <v>419</v>
      </c>
      <c r="F140" t="s">
        <v>419</v>
      </c>
      <c r="H140" t="s">
        <v>255</v>
      </c>
      <c r="I140" t="s">
        <v>273</v>
      </c>
      <c r="K140" t="s">
        <v>409</v>
      </c>
      <c r="L140" t="s">
        <v>408</v>
      </c>
      <c r="N140" s="24">
        <f t="shared" si="5"/>
        <v>1.3991609617223693E-3</v>
      </c>
      <c r="O140" s="24">
        <v>1</v>
      </c>
      <c r="P140" t="s">
        <v>398</v>
      </c>
      <c r="Q140" t="s">
        <v>504</v>
      </c>
      <c r="R140" s="37" t="s">
        <v>1205</v>
      </c>
      <c r="T140" s="24">
        <f t="shared" si="4"/>
        <v>604</v>
      </c>
      <c r="U140" s="9">
        <v>1</v>
      </c>
      <c r="AA140" t="s">
        <v>562</v>
      </c>
      <c r="AB140" t="s">
        <v>558</v>
      </c>
      <c r="AC140">
        <v>0.01</v>
      </c>
      <c r="AD140">
        <v>13</v>
      </c>
      <c r="AF140" t="s">
        <v>696</v>
      </c>
      <c r="AG140" t="s">
        <v>696</v>
      </c>
      <c r="AI140" s="6">
        <v>35797</v>
      </c>
      <c r="AJ140" s="6">
        <v>40025</v>
      </c>
      <c r="AK140" t="s">
        <v>279</v>
      </c>
      <c r="AO140" t="s">
        <v>574</v>
      </c>
      <c r="AQ140" s="37">
        <v>9</v>
      </c>
      <c r="AR140" s="37">
        <v>9</v>
      </c>
      <c r="AS140" s="37"/>
      <c r="BF140" t="s">
        <v>127</v>
      </c>
      <c r="BG140" t="s">
        <v>815</v>
      </c>
    </row>
    <row r="141" spans="1:59" x14ac:dyDescent="0.35">
      <c r="A141">
        <v>38</v>
      </c>
      <c r="B141">
        <v>140</v>
      </c>
      <c r="C141">
        <v>4.08</v>
      </c>
      <c r="D141" t="s">
        <v>591</v>
      </c>
      <c r="E141" t="s">
        <v>419</v>
      </c>
      <c r="F141" t="s">
        <v>419</v>
      </c>
      <c r="H141" t="s">
        <v>255</v>
      </c>
      <c r="I141" t="s">
        <v>273</v>
      </c>
      <c r="K141" t="s">
        <v>409</v>
      </c>
      <c r="L141" t="s">
        <v>408</v>
      </c>
      <c r="N141" s="24">
        <f t="shared" si="5"/>
        <v>1.8822113216876629E-5</v>
      </c>
      <c r="O141" s="24">
        <v>1</v>
      </c>
      <c r="P141" t="s">
        <v>398</v>
      </c>
      <c r="Q141" t="s">
        <v>504</v>
      </c>
      <c r="R141" s="37" t="s">
        <v>1205</v>
      </c>
      <c r="T141" s="24">
        <f t="shared" si="4"/>
        <v>604</v>
      </c>
      <c r="U141" s="9">
        <v>1</v>
      </c>
      <c r="AA141" t="s">
        <v>562</v>
      </c>
      <c r="AB141" t="s">
        <v>558</v>
      </c>
      <c r="AC141">
        <v>0.01</v>
      </c>
      <c r="AD141">
        <v>13</v>
      </c>
      <c r="AF141" t="s">
        <v>696</v>
      </c>
      <c r="AG141" t="s">
        <v>696</v>
      </c>
      <c r="AI141" s="6">
        <v>35797</v>
      </c>
      <c r="AJ141" s="6">
        <v>40025</v>
      </c>
      <c r="AK141" t="s">
        <v>279</v>
      </c>
      <c r="AO141" t="s">
        <v>574</v>
      </c>
      <c r="AQ141" s="37">
        <v>10</v>
      </c>
      <c r="AR141" s="37">
        <v>10</v>
      </c>
      <c r="AS141" s="37"/>
      <c r="BF141" t="s">
        <v>127</v>
      </c>
      <c r="BG141" t="s">
        <v>815</v>
      </c>
    </row>
    <row r="142" spans="1:59" x14ac:dyDescent="0.35">
      <c r="A142">
        <v>38</v>
      </c>
      <c r="B142">
        <v>141</v>
      </c>
      <c r="C142">
        <v>10.88</v>
      </c>
      <c r="D142" t="s">
        <v>591</v>
      </c>
      <c r="E142" t="s">
        <v>419</v>
      </c>
      <c r="F142" t="s">
        <v>419</v>
      </c>
      <c r="H142" t="s">
        <v>255</v>
      </c>
      <c r="I142" t="s">
        <v>273</v>
      </c>
      <c r="K142" t="s">
        <v>409</v>
      </c>
      <c r="L142" t="s">
        <v>408</v>
      </c>
      <c r="N142" s="24">
        <f t="shared" si="5"/>
        <v>1.029213800402087E-3</v>
      </c>
      <c r="O142" s="24">
        <v>1</v>
      </c>
      <c r="P142" t="s">
        <v>398</v>
      </c>
      <c r="Q142" t="s">
        <v>504</v>
      </c>
      <c r="R142" s="37" t="s">
        <v>1205</v>
      </c>
      <c r="T142" s="24">
        <f t="shared" si="4"/>
        <v>604</v>
      </c>
      <c r="U142" s="9">
        <v>1</v>
      </c>
      <c r="AA142" t="s">
        <v>562</v>
      </c>
      <c r="AB142" t="s">
        <v>558</v>
      </c>
      <c r="AC142">
        <v>0.01</v>
      </c>
      <c r="AD142">
        <v>13</v>
      </c>
      <c r="AF142" t="s">
        <v>696</v>
      </c>
      <c r="AG142" t="s">
        <v>696</v>
      </c>
      <c r="AI142" s="6">
        <v>35797</v>
      </c>
      <c r="AJ142" s="6">
        <v>40025</v>
      </c>
      <c r="AK142" t="s">
        <v>278</v>
      </c>
      <c r="AO142" t="s">
        <v>574</v>
      </c>
      <c r="AQ142" s="37">
        <v>1</v>
      </c>
      <c r="AR142" s="37">
        <v>1</v>
      </c>
      <c r="AS142" s="37"/>
      <c r="BF142" t="s">
        <v>127</v>
      </c>
      <c r="BG142" t="s">
        <v>815</v>
      </c>
    </row>
    <row r="143" spans="1:59" x14ac:dyDescent="0.35">
      <c r="A143">
        <v>38</v>
      </c>
      <c r="B143">
        <v>142</v>
      </c>
      <c r="C143">
        <v>7.03</v>
      </c>
      <c r="D143" t="s">
        <v>591</v>
      </c>
      <c r="E143" t="s">
        <v>419</v>
      </c>
      <c r="F143" t="s">
        <v>419</v>
      </c>
      <c r="H143" t="s">
        <v>255</v>
      </c>
      <c r="I143" t="s">
        <v>273</v>
      </c>
      <c r="K143" t="s">
        <v>409</v>
      </c>
      <c r="L143" t="s">
        <v>408</v>
      </c>
      <c r="N143" s="24">
        <f t="shared" si="5"/>
        <v>9.5918620030055468E-4</v>
      </c>
      <c r="O143" s="24">
        <v>1</v>
      </c>
      <c r="P143" t="s">
        <v>398</v>
      </c>
      <c r="Q143" t="s">
        <v>504</v>
      </c>
      <c r="R143" s="37" t="s">
        <v>1205</v>
      </c>
      <c r="T143" s="24">
        <f t="shared" si="4"/>
        <v>604</v>
      </c>
      <c r="U143" s="9">
        <v>1</v>
      </c>
      <c r="AA143" t="s">
        <v>562</v>
      </c>
      <c r="AB143" t="s">
        <v>558</v>
      </c>
      <c r="AC143">
        <v>0.01</v>
      </c>
      <c r="AD143">
        <v>13</v>
      </c>
      <c r="AF143" t="s">
        <v>696</v>
      </c>
      <c r="AG143" t="s">
        <v>696</v>
      </c>
      <c r="AI143" s="6">
        <v>35797</v>
      </c>
      <c r="AJ143" s="6">
        <v>40025</v>
      </c>
      <c r="AK143" t="s">
        <v>278</v>
      </c>
      <c r="AO143" t="s">
        <v>574</v>
      </c>
      <c r="AQ143" s="37">
        <v>2</v>
      </c>
      <c r="AR143" s="37">
        <v>2</v>
      </c>
      <c r="AS143" s="37"/>
      <c r="BF143" t="s">
        <v>127</v>
      </c>
      <c r="BG143" t="s">
        <v>815</v>
      </c>
    </row>
    <row r="144" spans="1:59" x14ac:dyDescent="0.35">
      <c r="A144">
        <v>38</v>
      </c>
      <c r="B144">
        <v>143</v>
      </c>
      <c r="C144">
        <v>4.67</v>
      </c>
      <c r="D144" t="s">
        <v>591</v>
      </c>
      <c r="E144" t="s">
        <v>419</v>
      </c>
      <c r="F144" t="s">
        <v>419</v>
      </c>
      <c r="H144" t="s">
        <v>255</v>
      </c>
      <c r="I144" t="s">
        <v>273</v>
      </c>
      <c r="K144" t="s">
        <v>409</v>
      </c>
      <c r="L144" t="s">
        <v>408</v>
      </c>
      <c r="N144" s="24">
        <f t="shared" si="5"/>
        <v>3.0999805912916489E-3</v>
      </c>
      <c r="O144" s="24">
        <v>1</v>
      </c>
      <c r="P144" t="s">
        <v>398</v>
      </c>
      <c r="Q144" t="s">
        <v>504</v>
      </c>
      <c r="R144" s="37" t="s">
        <v>1205</v>
      </c>
      <c r="T144" s="24">
        <f t="shared" si="4"/>
        <v>604</v>
      </c>
      <c r="U144" s="9">
        <v>1</v>
      </c>
      <c r="AA144" t="s">
        <v>562</v>
      </c>
      <c r="AB144" t="s">
        <v>558</v>
      </c>
      <c r="AC144">
        <v>0.01</v>
      </c>
      <c r="AD144">
        <v>13</v>
      </c>
      <c r="AF144" t="s">
        <v>696</v>
      </c>
      <c r="AG144" t="s">
        <v>696</v>
      </c>
      <c r="AI144" s="6">
        <v>35797</v>
      </c>
      <c r="AJ144" s="6">
        <v>40025</v>
      </c>
      <c r="AK144" t="s">
        <v>278</v>
      </c>
      <c r="AO144" t="s">
        <v>574</v>
      </c>
      <c r="AQ144" s="37">
        <v>3</v>
      </c>
      <c r="AR144" s="37">
        <v>3</v>
      </c>
      <c r="AS144" s="37"/>
      <c r="BF144" t="s">
        <v>127</v>
      </c>
      <c r="BG144" t="s">
        <v>815</v>
      </c>
    </row>
    <row r="145" spans="1:59" x14ac:dyDescent="0.35">
      <c r="A145">
        <v>38</v>
      </c>
      <c r="B145">
        <v>144</v>
      </c>
      <c r="C145">
        <v>3.16</v>
      </c>
      <c r="D145" t="s">
        <v>591</v>
      </c>
      <c r="E145" t="s">
        <v>419</v>
      </c>
      <c r="F145" t="s">
        <v>419</v>
      </c>
      <c r="H145" t="s">
        <v>255</v>
      </c>
      <c r="I145" t="s">
        <v>273</v>
      </c>
      <c r="K145" t="s">
        <v>409</v>
      </c>
      <c r="L145" t="s">
        <v>408</v>
      </c>
      <c r="N145" s="24">
        <f t="shared" si="5"/>
        <v>1.3814664590463809E-2</v>
      </c>
      <c r="O145" s="24">
        <v>1</v>
      </c>
      <c r="P145" t="s">
        <v>398</v>
      </c>
      <c r="Q145" t="s">
        <v>504</v>
      </c>
      <c r="R145" s="37" t="s">
        <v>1205</v>
      </c>
      <c r="T145" s="24">
        <f t="shared" si="4"/>
        <v>604</v>
      </c>
      <c r="U145" s="9">
        <v>1</v>
      </c>
      <c r="AA145" t="s">
        <v>562</v>
      </c>
      <c r="AB145" t="s">
        <v>558</v>
      </c>
      <c r="AC145">
        <v>0.05</v>
      </c>
      <c r="AD145">
        <v>13</v>
      </c>
      <c r="AF145" t="s">
        <v>696</v>
      </c>
      <c r="AG145" t="s">
        <v>696</v>
      </c>
      <c r="AI145" s="6">
        <v>35797</v>
      </c>
      <c r="AJ145" s="6">
        <v>40025</v>
      </c>
      <c r="AK145" t="s">
        <v>278</v>
      </c>
      <c r="AO145" t="s">
        <v>574</v>
      </c>
      <c r="AQ145" s="37">
        <v>4</v>
      </c>
      <c r="AR145" s="37">
        <v>4</v>
      </c>
      <c r="AS145" s="37"/>
      <c r="BF145" t="s">
        <v>127</v>
      </c>
      <c r="BG145" t="s">
        <v>815</v>
      </c>
    </row>
    <row r="146" spans="1:59" x14ac:dyDescent="0.35">
      <c r="A146">
        <v>38</v>
      </c>
      <c r="B146">
        <v>145</v>
      </c>
      <c r="C146">
        <v>2.38</v>
      </c>
      <c r="D146" t="s">
        <v>591</v>
      </c>
      <c r="E146" t="s">
        <v>419</v>
      </c>
      <c r="F146" t="s">
        <v>419</v>
      </c>
      <c r="H146" t="s">
        <v>255</v>
      </c>
      <c r="I146" t="s">
        <v>273</v>
      </c>
      <c r="K146" t="s">
        <v>409</v>
      </c>
      <c r="L146" t="s">
        <v>408</v>
      </c>
      <c r="N146" s="24">
        <f t="shared" si="5"/>
        <v>3.7434868126223625E-2</v>
      </c>
      <c r="O146" s="24">
        <v>1</v>
      </c>
      <c r="P146" t="s">
        <v>398</v>
      </c>
      <c r="Q146" t="s">
        <v>504</v>
      </c>
      <c r="R146" s="37" t="s">
        <v>1205</v>
      </c>
      <c r="T146" s="24">
        <f t="shared" si="4"/>
        <v>604</v>
      </c>
      <c r="U146" s="9">
        <v>1</v>
      </c>
      <c r="AA146" t="s">
        <v>562</v>
      </c>
      <c r="AB146" t="s">
        <v>558</v>
      </c>
      <c r="AC146">
        <v>0.05</v>
      </c>
      <c r="AD146">
        <v>13</v>
      </c>
      <c r="AF146" t="s">
        <v>696</v>
      </c>
      <c r="AG146" t="s">
        <v>696</v>
      </c>
      <c r="AI146" s="6">
        <v>35797</v>
      </c>
      <c r="AJ146" s="6">
        <v>40025</v>
      </c>
      <c r="AK146" t="s">
        <v>278</v>
      </c>
      <c r="AO146" t="s">
        <v>574</v>
      </c>
      <c r="AQ146" s="37">
        <v>5</v>
      </c>
      <c r="AR146" s="37">
        <v>5</v>
      </c>
      <c r="AS146" s="37"/>
      <c r="BF146" t="s">
        <v>127</v>
      </c>
      <c r="BG146" t="s">
        <v>815</v>
      </c>
    </row>
    <row r="147" spans="1:59" x14ac:dyDescent="0.35">
      <c r="A147">
        <v>38</v>
      </c>
      <c r="B147">
        <v>146</v>
      </c>
      <c r="C147">
        <v>1.74</v>
      </c>
      <c r="D147" t="s">
        <v>591</v>
      </c>
      <c r="E147" t="s">
        <v>419</v>
      </c>
      <c r="F147" t="s">
        <v>419</v>
      </c>
      <c r="H147" t="s">
        <v>255</v>
      </c>
      <c r="I147" t="s">
        <v>273</v>
      </c>
      <c r="K147" t="s">
        <v>409</v>
      </c>
      <c r="L147" t="s">
        <v>408</v>
      </c>
      <c r="N147" s="24">
        <f t="shared" si="5"/>
        <v>0.1093477933569653</v>
      </c>
      <c r="O147" s="24">
        <v>1</v>
      </c>
      <c r="P147" t="s">
        <v>398</v>
      </c>
      <c r="Q147" t="s">
        <v>504</v>
      </c>
      <c r="R147" s="37" t="s">
        <v>1205</v>
      </c>
      <c r="T147" s="24">
        <f t="shared" si="4"/>
        <v>604</v>
      </c>
      <c r="U147" s="9">
        <v>1</v>
      </c>
      <c r="AA147" t="s">
        <v>562</v>
      </c>
      <c r="AB147" t="s">
        <v>558</v>
      </c>
      <c r="AD147">
        <v>13</v>
      </c>
      <c r="AF147" t="s">
        <v>696</v>
      </c>
      <c r="AG147" t="s">
        <v>696</v>
      </c>
      <c r="AI147" s="6">
        <v>35797</v>
      </c>
      <c r="AJ147" s="6">
        <v>40025</v>
      </c>
      <c r="AK147" t="s">
        <v>278</v>
      </c>
      <c r="AO147" t="s">
        <v>574</v>
      </c>
      <c r="AQ147" s="37">
        <v>6</v>
      </c>
      <c r="AR147" s="37">
        <v>6</v>
      </c>
      <c r="AS147" s="37"/>
      <c r="BF147" t="s">
        <v>127</v>
      </c>
      <c r="BG147" t="s">
        <v>815</v>
      </c>
    </row>
    <row r="148" spans="1:59" x14ac:dyDescent="0.35">
      <c r="A148">
        <v>38</v>
      </c>
      <c r="B148">
        <v>147</v>
      </c>
      <c r="C148">
        <v>1.6</v>
      </c>
      <c r="D148" t="s">
        <v>591</v>
      </c>
      <c r="E148" t="s">
        <v>419</v>
      </c>
      <c r="F148" t="s">
        <v>419</v>
      </c>
      <c r="H148" t="s">
        <v>255</v>
      </c>
      <c r="I148" t="s">
        <v>273</v>
      </c>
      <c r="K148" t="s">
        <v>409</v>
      </c>
      <c r="L148" t="s">
        <v>408</v>
      </c>
      <c r="N148" s="24">
        <f t="shared" si="5"/>
        <v>0.13249223405851693</v>
      </c>
      <c r="O148" s="24">
        <v>1</v>
      </c>
      <c r="P148" t="s">
        <v>398</v>
      </c>
      <c r="Q148" t="s">
        <v>504</v>
      </c>
      <c r="R148" s="37" t="s">
        <v>1205</v>
      </c>
      <c r="T148" s="24">
        <f t="shared" si="4"/>
        <v>604</v>
      </c>
      <c r="U148" s="9">
        <v>1</v>
      </c>
      <c r="AA148" t="s">
        <v>562</v>
      </c>
      <c r="AB148" t="s">
        <v>558</v>
      </c>
      <c r="AD148">
        <v>13</v>
      </c>
      <c r="AF148" t="s">
        <v>696</v>
      </c>
      <c r="AG148" t="s">
        <v>696</v>
      </c>
      <c r="AI148" s="6">
        <v>35797</v>
      </c>
      <c r="AJ148" s="6">
        <v>40025</v>
      </c>
      <c r="AK148" t="s">
        <v>278</v>
      </c>
      <c r="AO148" t="s">
        <v>574</v>
      </c>
      <c r="AQ148" s="37">
        <v>7</v>
      </c>
      <c r="AR148" s="37">
        <v>7</v>
      </c>
      <c r="AS148" s="37"/>
      <c r="BF148" t="s">
        <v>127</v>
      </c>
      <c r="BG148" t="s">
        <v>815</v>
      </c>
    </row>
    <row r="149" spans="1:59" x14ac:dyDescent="0.35">
      <c r="A149">
        <v>38</v>
      </c>
      <c r="B149">
        <v>148</v>
      </c>
      <c r="C149">
        <v>1.41</v>
      </c>
      <c r="D149" t="s">
        <v>591</v>
      </c>
      <c r="E149" t="s">
        <v>419</v>
      </c>
      <c r="F149" t="s">
        <v>419</v>
      </c>
      <c r="H149" t="s">
        <v>255</v>
      </c>
      <c r="I149" t="s">
        <v>273</v>
      </c>
      <c r="K149" t="s">
        <v>409</v>
      </c>
      <c r="L149" t="s">
        <v>408</v>
      </c>
      <c r="N149" s="24">
        <f t="shared" si="5"/>
        <v>0.18893407790378419</v>
      </c>
      <c r="O149" s="24">
        <v>1</v>
      </c>
      <c r="P149" t="s">
        <v>398</v>
      </c>
      <c r="Q149" t="s">
        <v>504</v>
      </c>
      <c r="R149" s="37" t="s">
        <v>1205</v>
      </c>
      <c r="T149" s="24">
        <f t="shared" si="4"/>
        <v>604</v>
      </c>
      <c r="U149" s="9">
        <v>1</v>
      </c>
      <c r="AA149" t="s">
        <v>562</v>
      </c>
      <c r="AB149" t="s">
        <v>558</v>
      </c>
      <c r="AD149">
        <v>13</v>
      </c>
      <c r="AF149" t="s">
        <v>696</v>
      </c>
      <c r="AG149" t="s">
        <v>696</v>
      </c>
      <c r="AI149" s="6">
        <v>35797</v>
      </c>
      <c r="AJ149" s="6">
        <v>40025</v>
      </c>
      <c r="AK149" t="s">
        <v>278</v>
      </c>
      <c r="AO149" t="s">
        <v>574</v>
      </c>
      <c r="AQ149" s="37">
        <v>8</v>
      </c>
      <c r="AR149" s="37">
        <v>8</v>
      </c>
      <c r="AS149" s="37"/>
      <c r="BF149" t="s">
        <v>127</v>
      </c>
      <c r="BG149" t="s">
        <v>815</v>
      </c>
    </row>
    <row r="150" spans="1:59" x14ac:dyDescent="0.35">
      <c r="A150">
        <v>38</v>
      </c>
      <c r="B150">
        <v>149</v>
      </c>
      <c r="C150">
        <v>1.42</v>
      </c>
      <c r="D150" t="s">
        <v>591</v>
      </c>
      <c r="E150" t="s">
        <v>419</v>
      </c>
      <c r="F150" t="s">
        <v>419</v>
      </c>
      <c r="H150" t="s">
        <v>255</v>
      </c>
      <c r="I150" t="s">
        <v>273</v>
      </c>
      <c r="K150" t="s">
        <v>409</v>
      </c>
      <c r="L150" t="s">
        <v>408</v>
      </c>
      <c r="N150" s="24">
        <f t="shared" si="5"/>
        <v>0.17570426249540322</v>
      </c>
      <c r="O150" s="24">
        <v>1</v>
      </c>
      <c r="P150" t="s">
        <v>398</v>
      </c>
      <c r="Q150" t="s">
        <v>504</v>
      </c>
      <c r="R150" s="37" t="s">
        <v>1205</v>
      </c>
      <c r="T150" s="24">
        <f t="shared" si="4"/>
        <v>604</v>
      </c>
      <c r="U150" s="9">
        <v>1</v>
      </c>
      <c r="AA150" t="s">
        <v>562</v>
      </c>
      <c r="AB150" t="s">
        <v>558</v>
      </c>
      <c r="AD150">
        <v>13</v>
      </c>
      <c r="AF150" t="s">
        <v>696</v>
      </c>
      <c r="AG150" t="s">
        <v>696</v>
      </c>
      <c r="AI150" s="6">
        <v>35797</v>
      </c>
      <c r="AJ150" s="6">
        <v>40025</v>
      </c>
      <c r="AK150" t="s">
        <v>278</v>
      </c>
      <c r="AO150" t="s">
        <v>574</v>
      </c>
      <c r="AQ150" s="37">
        <v>9</v>
      </c>
      <c r="AR150" s="37">
        <v>9</v>
      </c>
      <c r="AS150" s="37"/>
      <c r="BF150" t="s">
        <v>127</v>
      </c>
      <c r="BG150" t="s">
        <v>815</v>
      </c>
    </row>
    <row r="151" spans="1:59" x14ac:dyDescent="0.35">
      <c r="A151">
        <v>38</v>
      </c>
      <c r="B151">
        <v>150</v>
      </c>
      <c r="C151">
        <v>2.0099999999999998</v>
      </c>
      <c r="D151" t="s">
        <v>591</v>
      </c>
      <c r="E151" t="s">
        <v>419</v>
      </c>
      <c r="F151" t="s">
        <v>419</v>
      </c>
      <c r="H151" t="s">
        <v>255</v>
      </c>
      <c r="I151" t="s">
        <v>273</v>
      </c>
      <c r="K151" t="s">
        <v>409</v>
      </c>
      <c r="L151" t="s">
        <v>408</v>
      </c>
      <c r="N151" s="24">
        <f t="shared" si="5"/>
        <v>3.0181982432346297E-2</v>
      </c>
      <c r="O151" s="24">
        <v>1</v>
      </c>
      <c r="P151" t="s">
        <v>398</v>
      </c>
      <c r="Q151" t="s">
        <v>504</v>
      </c>
      <c r="R151" s="37" t="s">
        <v>1205</v>
      </c>
      <c r="T151" s="24">
        <f t="shared" si="4"/>
        <v>604</v>
      </c>
      <c r="U151" s="9">
        <v>1</v>
      </c>
      <c r="AA151" t="s">
        <v>562</v>
      </c>
      <c r="AB151" t="s">
        <v>558</v>
      </c>
      <c r="AC151">
        <v>0.05</v>
      </c>
      <c r="AD151">
        <v>13</v>
      </c>
      <c r="AF151" t="s">
        <v>696</v>
      </c>
      <c r="AG151" t="s">
        <v>696</v>
      </c>
      <c r="AI151" s="6">
        <v>35797</v>
      </c>
      <c r="AJ151" s="6">
        <v>40025</v>
      </c>
      <c r="AK151" t="s">
        <v>278</v>
      </c>
      <c r="AO151" t="s">
        <v>574</v>
      </c>
      <c r="AQ151" s="37">
        <v>10</v>
      </c>
      <c r="AR151" s="37">
        <v>10</v>
      </c>
      <c r="AS151" s="37"/>
      <c r="BF151" t="s">
        <v>127</v>
      </c>
      <c r="BG151" t="s">
        <v>815</v>
      </c>
    </row>
    <row r="152" spans="1:59" x14ac:dyDescent="0.35">
      <c r="A152">
        <v>38</v>
      </c>
      <c r="B152">
        <v>151</v>
      </c>
      <c r="C152">
        <v>0.14000000000000001</v>
      </c>
      <c r="D152" t="s">
        <v>591</v>
      </c>
      <c r="E152" t="s">
        <v>419</v>
      </c>
      <c r="F152" t="s">
        <v>419</v>
      </c>
      <c r="H152" t="s">
        <v>255</v>
      </c>
      <c r="I152" t="s">
        <v>273</v>
      </c>
      <c r="K152" t="s">
        <v>409</v>
      </c>
      <c r="L152" t="s">
        <v>408</v>
      </c>
      <c r="N152" s="24">
        <f t="shared" si="5"/>
        <v>0.70837869492142547</v>
      </c>
      <c r="O152" s="24">
        <v>1</v>
      </c>
      <c r="P152" t="s">
        <v>398</v>
      </c>
      <c r="Q152" t="s">
        <v>504</v>
      </c>
      <c r="R152" s="37" t="s">
        <v>1205</v>
      </c>
      <c r="T152" s="24">
        <f t="shared" si="4"/>
        <v>812</v>
      </c>
      <c r="U152" s="9">
        <v>1</v>
      </c>
      <c r="AA152" t="s">
        <v>562</v>
      </c>
      <c r="AB152" t="s">
        <v>558</v>
      </c>
      <c r="AD152">
        <v>13</v>
      </c>
      <c r="AF152" t="s">
        <v>696</v>
      </c>
      <c r="AG152" t="s">
        <v>696</v>
      </c>
      <c r="AI152" s="6">
        <v>34337</v>
      </c>
      <c r="AJ152" s="6">
        <v>40025</v>
      </c>
      <c r="AK152" t="s">
        <v>346</v>
      </c>
      <c r="AO152" t="s">
        <v>574</v>
      </c>
      <c r="AQ152" s="37">
        <v>1</v>
      </c>
      <c r="AR152" s="37">
        <v>1</v>
      </c>
      <c r="AS152" s="37"/>
      <c r="BF152" t="s">
        <v>127</v>
      </c>
      <c r="BG152" t="s">
        <v>815</v>
      </c>
    </row>
    <row r="153" spans="1:59" x14ac:dyDescent="0.35">
      <c r="A153">
        <v>38</v>
      </c>
      <c r="B153">
        <v>152</v>
      </c>
      <c r="C153">
        <v>0.13</v>
      </c>
      <c r="D153" t="s">
        <v>591</v>
      </c>
      <c r="E153" t="s">
        <v>419</v>
      </c>
      <c r="F153" t="s">
        <v>419</v>
      </c>
      <c r="H153" t="s">
        <v>255</v>
      </c>
      <c r="I153" t="s">
        <v>273</v>
      </c>
      <c r="K153" t="s">
        <v>409</v>
      </c>
      <c r="L153" t="s">
        <v>408</v>
      </c>
      <c r="N153" s="24">
        <f t="shared" si="5"/>
        <v>0.87811370284190526</v>
      </c>
      <c r="O153" s="24">
        <v>1</v>
      </c>
      <c r="P153" t="s">
        <v>398</v>
      </c>
      <c r="Q153" t="s">
        <v>504</v>
      </c>
      <c r="R153" s="37" t="s">
        <v>1205</v>
      </c>
      <c r="T153" s="24">
        <f t="shared" si="4"/>
        <v>812</v>
      </c>
      <c r="U153" s="9">
        <v>1</v>
      </c>
      <c r="AA153" t="s">
        <v>562</v>
      </c>
      <c r="AB153" t="s">
        <v>558</v>
      </c>
      <c r="AD153">
        <v>13</v>
      </c>
      <c r="AF153" t="s">
        <v>696</v>
      </c>
      <c r="AG153" t="s">
        <v>696</v>
      </c>
      <c r="AI153" s="6">
        <v>34337</v>
      </c>
      <c r="AJ153" s="6">
        <v>40025</v>
      </c>
      <c r="AK153" t="s">
        <v>346</v>
      </c>
      <c r="AO153" t="s">
        <v>574</v>
      </c>
      <c r="AQ153" s="37">
        <v>2</v>
      </c>
      <c r="AR153" s="37">
        <v>2</v>
      </c>
      <c r="AS153" s="37"/>
      <c r="BF153" t="s">
        <v>127</v>
      </c>
      <c r="BG153" t="s">
        <v>815</v>
      </c>
    </row>
    <row r="154" spans="1:59" x14ac:dyDescent="0.35">
      <c r="A154">
        <v>38</v>
      </c>
      <c r="B154">
        <v>153</v>
      </c>
      <c r="C154">
        <v>0.14000000000000001</v>
      </c>
      <c r="D154" t="s">
        <v>591</v>
      </c>
      <c r="E154" t="s">
        <v>419</v>
      </c>
      <c r="F154" t="s">
        <v>419</v>
      </c>
      <c r="H154" t="s">
        <v>255</v>
      </c>
      <c r="I154" t="s">
        <v>273</v>
      </c>
      <c r="K154" t="s">
        <v>409</v>
      </c>
      <c r="L154" t="s">
        <v>408</v>
      </c>
      <c r="N154" s="24">
        <f t="shared" si="5"/>
        <v>0.9360492685211903</v>
      </c>
      <c r="O154" s="24">
        <v>1</v>
      </c>
      <c r="P154" t="s">
        <v>398</v>
      </c>
      <c r="Q154" t="s">
        <v>504</v>
      </c>
      <c r="R154" s="37" t="s">
        <v>1205</v>
      </c>
      <c r="T154" s="24">
        <f t="shared" si="4"/>
        <v>812</v>
      </c>
      <c r="U154" s="9">
        <v>1</v>
      </c>
      <c r="AA154" t="s">
        <v>562</v>
      </c>
      <c r="AB154" t="s">
        <v>558</v>
      </c>
      <c r="AD154">
        <v>13</v>
      </c>
      <c r="AF154" t="s">
        <v>696</v>
      </c>
      <c r="AG154" t="s">
        <v>696</v>
      </c>
      <c r="AI154" s="6">
        <v>34337</v>
      </c>
      <c r="AJ154" s="6">
        <v>40025</v>
      </c>
      <c r="AK154" t="s">
        <v>346</v>
      </c>
      <c r="AO154" t="s">
        <v>574</v>
      </c>
      <c r="AQ154" s="37">
        <v>3</v>
      </c>
      <c r="AR154" s="37">
        <v>3</v>
      </c>
      <c r="AS154" s="37"/>
      <c r="BF154" t="s">
        <v>127</v>
      </c>
      <c r="BG154" t="s">
        <v>815</v>
      </c>
    </row>
    <row r="155" spans="1:59" x14ac:dyDescent="0.35">
      <c r="A155">
        <v>38</v>
      </c>
      <c r="B155">
        <v>154</v>
      </c>
      <c r="C155">
        <v>0.11</v>
      </c>
      <c r="D155" t="s">
        <v>591</v>
      </c>
      <c r="E155" t="s">
        <v>419</v>
      </c>
      <c r="F155" t="s">
        <v>419</v>
      </c>
      <c r="H155" t="s">
        <v>255</v>
      </c>
      <c r="I155" t="s">
        <v>273</v>
      </c>
      <c r="K155" t="s">
        <v>409</v>
      </c>
      <c r="L155" t="s">
        <v>408</v>
      </c>
      <c r="N155" s="24">
        <f t="shared" si="5"/>
        <v>0.97903564909991814</v>
      </c>
      <c r="O155" s="24">
        <v>1</v>
      </c>
      <c r="P155" t="s">
        <v>398</v>
      </c>
      <c r="Q155" t="s">
        <v>504</v>
      </c>
      <c r="R155" s="37" t="s">
        <v>1205</v>
      </c>
      <c r="T155" s="24">
        <f t="shared" si="4"/>
        <v>812</v>
      </c>
      <c r="U155" s="9">
        <v>1</v>
      </c>
      <c r="AA155" t="s">
        <v>562</v>
      </c>
      <c r="AB155" t="s">
        <v>558</v>
      </c>
      <c r="AD155">
        <v>13</v>
      </c>
      <c r="AF155" t="s">
        <v>696</v>
      </c>
      <c r="AG155" t="s">
        <v>696</v>
      </c>
      <c r="AI155" s="6">
        <v>34337</v>
      </c>
      <c r="AJ155" s="6">
        <v>40025</v>
      </c>
      <c r="AK155" t="s">
        <v>346</v>
      </c>
      <c r="AO155" t="s">
        <v>574</v>
      </c>
      <c r="AQ155" s="37">
        <v>4</v>
      </c>
      <c r="AR155" s="37">
        <v>4</v>
      </c>
      <c r="AS155" s="37"/>
      <c r="BF155" t="s">
        <v>127</v>
      </c>
      <c r="BG155" t="s">
        <v>815</v>
      </c>
    </row>
    <row r="156" spans="1:59" x14ac:dyDescent="0.35">
      <c r="A156">
        <v>38</v>
      </c>
      <c r="B156">
        <v>155</v>
      </c>
      <c r="C156">
        <v>0.35</v>
      </c>
      <c r="D156" t="s">
        <v>591</v>
      </c>
      <c r="E156" t="s">
        <v>419</v>
      </c>
      <c r="F156" t="s">
        <v>419</v>
      </c>
      <c r="H156" t="s">
        <v>255</v>
      </c>
      <c r="I156" t="s">
        <v>273</v>
      </c>
      <c r="K156" t="s">
        <v>409</v>
      </c>
      <c r="L156" t="s">
        <v>408</v>
      </c>
      <c r="N156" s="24">
        <f t="shared" si="5"/>
        <v>0.88236894126448051</v>
      </c>
      <c r="O156" s="24">
        <v>1</v>
      </c>
      <c r="P156" t="s">
        <v>398</v>
      </c>
      <c r="Q156" t="s">
        <v>504</v>
      </c>
      <c r="R156" s="37" t="s">
        <v>1205</v>
      </c>
      <c r="T156" s="24">
        <f t="shared" si="4"/>
        <v>812</v>
      </c>
      <c r="U156" s="9">
        <v>1</v>
      </c>
      <c r="AA156" t="s">
        <v>562</v>
      </c>
      <c r="AB156" t="s">
        <v>558</v>
      </c>
      <c r="AD156">
        <v>13</v>
      </c>
      <c r="AF156" t="s">
        <v>696</v>
      </c>
      <c r="AG156" t="s">
        <v>696</v>
      </c>
      <c r="AI156" s="6">
        <v>34337</v>
      </c>
      <c r="AJ156" s="6">
        <v>40025</v>
      </c>
      <c r="AK156" t="s">
        <v>346</v>
      </c>
      <c r="AO156" t="s">
        <v>574</v>
      </c>
      <c r="AQ156" s="37">
        <v>5</v>
      </c>
      <c r="AR156" s="37">
        <v>5</v>
      </c>
      <c r="AS156" s="37"/>
      <c r="BF156" t="s">
        <v>127</v>
      </c>
      <c r="BG156" t="s">
        <v>815</v>
      </c>
    </row>
    <row r="157" spans="1:59" x14ac:dyDescent="0.35">
      <c r="A157">
        <v>38</v>
      </c>
      <c r="B157">
        <v>156</v>
      </c>
      <c r="C157">
        <v>0.43</v>
      </c>
      <c r="D157" t="s">
        <v>591</v>
      </c>
      <c r="E157" t="s">
        <v>419</v>
      </c>
      <c r="F157" t="s">
        <v>419</v>
      </c>
      <c r="H157" t="s">
        <v>255</v>
      </c>
      <c r="I157" t="s">
        <v>273</v>
      </c>
      <c r="K157" t="s">
        <v>409</v>
      </c>
      <c r="L157" t="s">
        <v>408</v>
      </c>
      <c r="N157" s="24">
        <f t="shared" si="5"/>
        <v>0.85915167181841412</v>
      </c>
      <c r="O157" s="24">
        <v>1</v>
      </c>
      <c r="P157" t="s">
        <v>398</v>
      </c>
      <c r="Q157" t="s">
        <v>504</v>
      </c>
      <c r="R157" s="37" t="s">
        <v>1205</v>
      </c>
      <c r="T157" s="24">
        <f t="shared" si="4"/>
        <v>812</v>
      </c>
      <c r="U157" s="9">
        <v>1</v>
      </c>
      <c r="AA157" t="s">
        <v>562</v>
      </c>
      <c r="AB157" t="s">
        <v>558</v>
      </c>
      <c r="AD157">
        <v>13</v>
      </c>
      <c r="AF157" t="s">
        <v>696</v>
      </c>
      <c r="AG157" t="s">
        <v>696</v>
      </c>
      <c r="AI157" s="6">
        <v>34337</v>
      </c>
      <c r="AJ157" s="6">
        <v>40025</v>
      </c>
      <c r="AK157" t="s">
        <v>346</v>
      </c>
      <c r="AO157" t="s">
        <v>574</v>
      </c>
      <c r="AQ157" s="37">
        <v>6</v>
      </c>
      <c r="AR157" s="37">
        <v>6</v>
      </c>
      <c r="AS157" s="37"/>
      <c r="BF157" t="s">
        <v>127</v>
      </c>
      <c r="BG157" t="s">
        <v>815</v>
      </c>
    </row>
    <row r="158" spans="1:59" x14ac:dyDescent="0.35">
      <c r="A158">
        <v>38</v>
      </c>
      <c r="B158">
        <v>157</v>
      </c>
      <c r="C158">
        <v>0.87</v>
      </c>
      <c r="D158" t="s">
        <v>591</v>
      </c>
      <c r="E158" t="s">
        <v>419</v>
      </c>
      <c r="F158" t="s">
        <v>419</v>
      </c>
      <c r="H158" t="s">
        <v>255</v>
      </c>
      <c r="I158" t="s">
        <v>273</v>
      </c>
      <c r="K158" t="s">
        <v>409</v>
      </c>
      <c r="L158" t="s">
        <v>408</v>
      </c>
      <c r="N158" s="24">
        <f t="shared" si="5"/>
        <v>0.52975271945847358</v>
      </c>
      <c r="O158" s="24">
        <v>1</v>
      </c>
      <c r="P158" t="s">
        <v>398</v>
      </c>
      <c r="Q158" t="s">
        <v>504</v>
      </c>
      <c r="R158" s="37" t="s">
        <v>1205</v>
      </c>
      <c r="T158" s="24">
        <f t="shared" si="4"/>
        <v>812</v>
      </c>
      <c r="U158" s="9">
        <v>1</v>
      </c>
      <c r="AA158" t="s">
        <v>562</v>
      </c>
      <c r="AB158" t="s">
        <v>558</v>
      </c>
      <c r="AD158">
        <v>13</v>
      </c>
      <c r="AF158" t="s">
        <v>696</v>
      </c>
      <c r="AG158" t="s">
        <v>696</v>
      </c>
      <c r="AI158" s="6">
        <v>34337</v>
      </c>
      <c r="AJ158" s="6">
        <v>40025</v>
      </c>
      <c r="AK158" t="s">
        <v>346</v>
      </c>
      <c r="AO158" t="s">
        <v>574</v>
      </c>
      <c r="AQ158" s="37">
        <v>7</v>
      </c>
      <c r="AR158" s="37">
        <v>7</v>
      </c>
      <c r="AS158" s="37"/>
      <c r="BF158" t="s">
        <v>127</v>
      </c>
      <c r="BG158" t="s">
        <v>815</v>
      </c>
    </row>
    <row r="159" spans="1:59" x14ac:dyDescent="0.35">
      <c r="A159">
        <v>38</v>
      </c>
      <c r="B159">
        <v>158</v>
      </c>
      <c r="C159">
        <v>0.91</v>
      </c>
      <c r="D159" t="s">
        <v>591</v>
      </c>
      <c r="E159" t="s">
        <v>419</v>
      </c>
      <c r="F159" t="s">
        <v>419</v>
      </c>
      <c r="H159" t="s">
        <v>255</v>
      </c>
      <c r="I159" t="s">
        <v>273</v>
      </c>
      <c r="K159" t="s">
        <v>409</v>
      </c>
      <c r="L159" t="s">
        <v>408</v>
      </c>
      <c r="N159" s="24">
        <f t="shared" si="5"/>
        <v>0.50734887490059599</v>
      </c>
      <c r="O159" s="24">
        <v>1</v>
      </c>
      <c r="P159" t="s">
        <v>398</v>
      </c>
      <c r="Q159" t="s">
        <v>504</v>
      </c>
      <c r="R159" s="37" t="s">
        <v>1205</v>
      </c>
      <c r="T159" s="24">
        <f t="shared" si="4"/>
        <v>812</v>
      </c>
      <c r="U159" s="9">
        <v>1</v>
      </c>
      <c r="AA159" t="s">
        <v>562</v>
      </c>
      <c r="AB159" t="s">
        <v>558</v>
      </c>
      <c r="AD159">
        <v>13</v>
      </c>
      <c r="AF159" t="s">
        <v>696</v>
      </c>
      <c r="AG159" t="s">
        <v>696</v>
      </c>
      <c r="AI159" s="6">
        <v>34337</v>
      </c>
      <c r="AJ159" s="6">
        <v>40025</v>
      </c>
      <c r="AK159" t="s">
        <v>346</v>
      </c>
      <c r="AO159" t="s">
        <v>574</v>
      </c>
      <c r="AQ159" s="37">
        <v>8</v>
      </c>
      <c r="AR159" s="37">
        <v>8</v>
      </c>
      <c r="AS159" s="37"/>
      <c r="BF159" t="s">
        <v>127</v>
      </c>
      <c r="BG159" t="s">
        <v>815</v>
      </c>
    </row>
    <row r="160" spans="1:59" x14ac:dyDescent="0.35">
      <c r="A160">
        <v>38</v>
      </c>
      <c r="B160">
        <v>159</v>
      </c>
      <c r="C160">
        <v>1.58</v>
      </c>
      <c r="D160" t="s">
        <v>591</v>
      </c>
      <c r="E160" t="s">
        <v>419</v>
      </c>
      <c r="F160" t="s">
        <v>419</v>
      </c>
      <c r="H160" t="s">
        <v>255</v>
      </c>
      <c r="I160" t="s">
        <v>273</v>
      </c>
      <c r="K160" t="s">
        <v>409</v>
      </c>
      <c r="L160" t="s">
        <v>408</v>
      </c>
      <c r="N160" s="24">
        <f t="shared" si="5"/>
        <v>0.1168309343506934</v>
      </c>
      <c r="O160" s="24">
        <v>1</v>
      </c>
      <c r="P160" t="s">
        <v>398</v>
      </c>
      <c r="Q160" t="s">
        <v>504</v>
      </c>
      <c r="R160" s="37" t="s">
        <v>1205</v>
      </c>
      <c r="T160" s="24">
        <f t="shared" si="4"/>
        <v>812</v>
      </c>
      <c r="U160" s="9">
        <v>1</v>
      </c>
      <c r="AA160" t="s">
        <v>562</v>
      </c>
      <c r="AB160" t="s">
        <v>558</v>
      </c>
      <c r="AD160">
        <v>13</v>
      </c>
      <c r="AF160" t="s">
        <v>696</v>
      </c>
      <c r="AG160" t="s">
        <v>696</v>
      </c>
      <c r="AI160" s="6">
        <v>34337</v>
      </c>
      <c r="AJ160" s="6">
        <v>40025</v>
      </c>
      <c r="AK160" t="s">
        <v>346</v>
      </c>
      <c r="AO160" t="s">
        <v>574</v>
      </c>
      <c r="AQ160" s="37">
        <v>9</v>
      </c>
      <c r="AR160" s="37">
        <v>9</v>
      </c>
      <c r="AS160" s="37"/>
      <c r="BF160" t="s">
        <v>127</v>
      </c>
      <c r="BG160" t="s">
        <v>815</v>
      </c>
    </row>
    <row r="161" spans="1:59" x14ac:dyDescent="0.35">
      <c r="A161">
        <v>38</v>
      </c>
      <c r="B161">
        <v>160</v>
      </c>
      <c r="C161">
        <v>1.42</v>
      </c>
      <c r="D161" t="s">
        <v>591</v>
      </c>
      <c r="E161" t="s">
        <v>419</v>
      </c>
      <c r="F161" t="s">
        <v>419</v>
      </c>
      <c r="H161" t="s">
        <v>255</v>
      </c>
      <c r="I161" t="s">
        <v>273</v>
      </c>
      <c r="K161" t="s">
        <v>409</v>
      </c>
      <c r="L161" t="s">
        <v>408</v>
      </c>
      <c r="N161" s="24">
        <f t="shared" si="5"/>
        <v>0.16641677886657946</v>
      </c>
      <c r="O161" s="24">
        <v>1</v>
      </c>
      <c r="P161" t="s">
        <v>398</v>
      </c>
      <c r="Q161" t="s">
        <v>504</v>
      </c>
      <c r="R161" s="37" t="s">
        <v>1205</v>
      </c>
      <c r="T161" s="24">
        <f t="shared" si="4"/>
        <v>812</v>
      </c>
      <c r="U161" s="9">
        <v>1</v>
      </c>
      <c r="AA161" t="s">
        <v>562</v>
      </c>
      <c r="AB161" t="s">
        <v>558</v>
      </c>
      <c r="AD161">
        <v>13</v>
      </c>
      <c r="AF161" t="s">
        <v>696</v>
      </c>
      <c r="AG161" t="s">
        <v>696</v>
      </c>
      <c r="AI161" s="6">
        <v>34337</v>
      </c>
      <c r="AJ161" s="6">
        <v>40025</v>
      </c>
      <c r="AK161" t="s">
        <v>346</v>
      </c>
      <c r="AO161" t="s">
        <v>574</v>
      </c>
      <c r="AQ161" s="37">
        <v>10</v>
      </c>
      <c r="AR161" s="37">
        <v>10</v>
      </c>
      <c r="AS161" s="37"/>
      <c r="BF161" t="s">
        <v>127</v>
      </c>
      <c r="BG161" t="s">
        <v>815</v>
      </c>
    </row>
    <row r="162" spans="1:59" x14ac:dyDescent="0.35">
      <c r="A162">
        <v>38</v>
      </c>
      <c r="B162">
        <v>161</v>
      </c>
      <c r="C162">
        <v>2.96</v>
      </c>
      <c r="D162" s="5" t="s">
        <v>220</v>
      </c>
      <c r="E162" t="s">
        <v>91</v>
      </c>
      <c r="F162" t="s">
        <v>91</v>
      </c>
      <c r="H162" t="s">
        <v>265</v>
      </c>
      <c r="I162" t="s">
        <v>272</v>
      </c>
      <c r="K162" t="s">
        <v>408</v>
      </c>
      <c r="L162" t="s">
        <v>409</v>
      </c>
      <c r="N162" s="40">
        <f>_xlfn.T.DIST.RT(C162,T162-AQ162-AR162-1)</f>
        <v>1.5831139170802749E-3</v>
      </c>
      <c r="O162" s="24">
        <v>1</v>
      </c>
      <c r="P162" t="s">
        <v>398</v>
      </c>
      <c r="Q162" t="s">
        <v>486</v>
      </c>
      <c r="R162" s="37" t="s">
        <v>1205</v>
      </c>
      <c r="T162" s="24">
        <f t="shared" si="4"/>
        <v>812</v>
      </c>
      <c r="U162" s="9">
        <v>1</v>
      </c>
      <c r="Z162" t="s">
        <v>58</v>
      </c>
      <c r="AA162" t="s">
        <v>645</v>
      </c>
      <c r="AB162" t="s">
        <v>558</v>
      </c>
      <c r="AC162">
        <v>0.01</v>
      </c>
      <c r="AD162">
        <v>16</v>
      </c>
      <c r="AF162" t="s">
        <v>696</v>
      </c>
      <c r="AG162" t="s">
        <v>696</v>
      </c>
      <c r="AI162" s="6">
        <v>34337</v>
      </c>
      <c r="AJ162" s="6">
        <v>40025</v>
      </c>
      <c r="AK162" t="s">
        <v>345</v>
      </c>
      <c r="AO162" t="s">
        <v>574</v>
      </c>
      <c r="AQ162" s="37">
        <v>1</v>
      </c>
      <c r="AR162" s="37">
        <v>1</v>
      </c>
      <c r="AS162" s="37"/>
      <c r="BF162" t="s">
        <v>127</v>
      </c>
      <c r="BG162" t="s">
        <v>815</v>
      </c>
    </row>
    <row r="163" spans="1:59" x14ac:dyDescent="0.35">
      <c r="A163">
        <v>38</v>
      </c>
      <c r="B163">
        <v>162</v>
      </c>
      <c r="C163">
        <v>3.17</v>
      </c>
      <c r="D163" s="5" t="s">
        <v>220</v>
      </c>
      <c r="E163" t="s">
        <v>91</v>
      </c>
      <c r="F163" t="s">
        <v>91</v>
      </c>
      <c r="H163" t="s">
        <v>265</v>
      </c>
      <c r="I163" t="s">
        <v>272</v>
      </c>
      <c r="K163" t="s">
        <v>408</v>
      </c>
      <c r="L163" t="s">
        <v>409</v>
      </c>
      <c r="N163" s="40">
        <f t="shared" ref="N163:N226" si="6">_xlfn.T.DIST.RT(C163,T163-AQ163-AR163-1)</f>
        <v>7.9096058820670584E-4</v>
      </c>
      <c r="O163" s="24">
        <v>1</v>
      </c>
      <c r="P163" t="s">
        <v>398</v>
      </c>
      <c r="Q163" t="s">
        <v>486</v>
      </c>
      <c r="R163" s="37" t="s">
        <v>1205</v>
      </c>
      <c r="T163" s="24">
        <f t="shared" si="4"/>
        <v>812</v>
      </c>
      <c r="U163" s="9">
        <v>1</v>
      </c>
      <c r="Z163" t="s">
        <v>58</v>
      </c>
      <c r="AA163" t="s">
        <v>645</v>
      </c>
      <c r="AB163" t="s">
        <v>558</v>
      </c>
      <c r="AC163">
        <v>0.01</v>
      </c>
      <c r="AD163">
        <v>16</v>
      </c>
      <c r="AF163" t="s">
        <v>696</v>
      </c>
      <c r="AG163" t="s">
        <v>696</v>
      </c>
      <c r="AI163" s="6">
        <v>34337</v>
      </c>
      <c r="AJ163" s="6">
        <v>40025</v>
      </c>
      <c r="AK163" t="s">
        <v>345</v>
      </c>
      <c r="AO163" t="s">
        <v>574</v>
      </c>
      <c r="AQ163" s="37">
        <v>2</v>
      </c>
      <c r="AR163" s="37">
        <v>2</v>
      </c>
      <c r="AS163" s="37"/>
      <c r="BF163" t="s">
        <v>127</v>
      </c>
      <c r="BG163" t="s">
        <v>815</v>
      </c>
    </row>
    <row r="164" spans="1:59" x14ac:dyDescent="0.35">
      <c r="A164">
        <v>38</v>
      </c>
      <c r="B164">
        <v>163</v>
      </c>
      <c r="C164">
        <v>3.32</v>
      </c>
      <c r="D164" s="5" t="s">
        <v>220</v>
      </c>
      <c r="E164" t="s">
        <v>91</v>
      </c>
      <c r="F164" t="s">
        <v>91</v>
      </c>
      <c r="H164" t="s">
        <v>265</v>
      </c>
      <c r="I164" t="s">
        <v>272</v>
      </c>
      <c r="K164" t="s">
        <v>408</v>
      </c>
      <c r="L164" t="s">
        <v>409</v>
      </c>
      <c r="N164" s="40">
        <f t="shared" si="6"/>
        <v>4.7034004584639382E-4</v>
      </c>
      <c r="O164" s="24">
        <v>1</v>
      </c>
      <c r="P164" t="s">
        <v>398</v>
      </c>
      <c r="Q164" t="s">
        <v>486</v>
      </c>
      <c r="R164" s="37" t="s">
        <v>1205</v>
      </c>
      <c r="T164" s="24">
        <f t="shared" si="4"/>
        <v>812</v>
      </c>
      <c r="U164" s="9">
        <v>1</v>
      </c>
      <c r="Z164" t="s">
        <v>58</v>
      </c>
      <c r="AA164" t="s">
        <v>645</v>
      </c>
      <c r="AB164" t="s">
        <v>558</v>
      </c>
      <c r="AC164">
        <v>0.01</v>
      </c>
      <c r="AD164">
        <v>16</v>
      </c>
      <c r="AF164" t="s">
        <v>696</v>
      </c>
      <c r="AG164" t="s">
        <v>696</v>
      </c>
      <c r="AI164" s="6">
        <v>34337</v>
      </c>
      <c r="AJ164" s="6">
        <v>40025</v>
      </c>
      <c r="AK164" t="s">
        <v>345</v>
      </c>
      <c r="AO164" t="s">
        <v>574</v>
      </c>
      <c r="AQ164" s="37">
        <v>3</v>
      </c>
      <c r="AR164" s="37">
        <v>3</v>
      </c>
      <c r="AS164" s="37"/>
      <c r="BF164" t="s">
        <v>127</v>
      </c>
      <c r="BG164" t="s">
        <v>815</v>
      </c>
    </row>
    <row r="165" spans="1:59" x14ac:dyDescent="0.35">
      <c r="A165">
        <v>38</v>
      </c>
      <c r="B165">
        <v>164</v>
      </c>
      <c r="C165">
        <v>2.86</v>
      </c>
      <c r="D165" s="5" t="s">
        <v>220</v>
      </c>
      <c r="E165" t="s">
        <v>91</v>
      </c>
      <c r="F165" t="s">
        <v>91</v>
      </c>
      <c r="H165" t="s">
        <v>265</v>
      </c>
      <c r="I165" t="s">
        <v>272</v>
      </c>
      <c r="K165" t="s">
        <v>408</v>
      </c>
      <c r="L165" t="s">
        <v>409</v>
      </c>
      <c r="N165" s="40">
        <f t="shared" si="6"/>
        <v>2.1731474060180263E-3</v>
      </c>
      <c r="O165" s="24">
        <v>1</v>
      </c>
      <c r="P165" t="s">
        <v>398</v>
      </c>
      <c r="Q165" t="s">
        <v>486</v>
      </c>
      <c r="R165" s="37" t="s">
        <v>1205</v>
      </c>
      <c r="T165" s="24">
        <f t="shared" si="4"/>
        <v>812</v>
      </c>
      <c r="U165" s="9">
        <v>1</v>
      </c>
      <c r="Z165" t="s">
        <v>58</v>
      </c>
      <c r="AA165" t="s">
        <v>645</v>
      </c>
      <c r="AB165" t="s">
        <v>558</v>
      </c>
      <c r="AC165">
        <v>0.01</v>
      </c>
      <c r="AD165">
        <v>16</v>
      </c>
      <c r="AF165" t="s">
        <v>696</v>
      </c>
      <c r="AG165" t="s">
        <v>696</v>
      </c>
      <c r="AI165" s="6">
        <v>34337</v>
      </c>
      <c r="AJ165" s="6">
        <v>40025</v>
      </c>
      <c r="AK165" t="s">
        <v>345</v>
      </c>
      <c r="AO165" t="s">
        <v>574</v>
      </c>
      <c r="AQ165" s="37">
        <v>4</v>
      </c>
      <c r="AR165" s="37">
        <v>4</v>
      </c>
      <c r="AS165" s="37"/>
      <c r="BF165" t="s">
        <v>127</v>
      </c>
      <c r="BG165" t="s">
        <v>815</v>
      </c>
    </row>
    <row r="166" spans="1:59" x14ac:dyDescent="0.35">
      <c r="A166">
        <v>38</v>
      </c>
      <c r="B166">
        <v>165</v>
      </c>
      <c r="C166">
        <v>1.94</v>
      </c>
      <c r="D166" s="5" t="s">
        <v>220</v>
      </c>
      <c r="E166" t="s">
        <v>91</v>
      </c>
      <c r="F166" t="s">
        <v>91</v>
      </c>
      <c r="H166" t="s">
        <v>265</v>
      </c>
      <c r="I166" t="s">
        <v>272</v>
      </c>
      <c r="K166" t="s">
        <v>408</v>
      </c>
      <c r="L166" t="s">
        <v>409</v>
      </c>
      <c r="N166" s="40">
        <f t="shared" si="6"/>
        <v>2.63651857433643E-2</v>
      </c>
      <c r="O166" s="24">
        <v>1</v>
      </c>
      <c r="P166" t="s">
        <v>398</v>
      </c>
      <c r="Q166" t="s">
        <v>486</v>
      </c>
      <c r="R166" s="37" t="s">
        <v>1205</v>
      </c>
      <c r="T166" s="24">
        <f t="shared" si="4"/>
        <v>812</v>
      </c>
      <c r="U166" s="9">
        <v>1</v>
      </c>
      <c r="Z166" t="s">
        <v>58</v>
      </c>
      <c r="AA166" t="s">
        <v>645</v>
      </c>
      <c r="AB166" t="s">
        <v>558</v>
      </c>
      <c r="AC166">
        <v>0.05</v>
      </c>
      <c r="AD166">
        <v>16</v>
      </c>
      <c r="AF166" t="s">
        <v>696</v>
      </c>
      <c r="AG166" t="s">
        <v>696</v>
      </c>
      <c r="AI166" s="6">
        <v>34337</v>
      </c>
      <c r="AJ166" s="6">
        <v>40025</v>
      </c>
      <c r="AK166" t="s">
        <v>345</v>
      </c>
      <c r="AO166" t="s">
        <v>574</v>
      </c>
      <c r="AQ166" s="37">
        <v>5</v>
      </c>
      <c r="AR166" s="37">
        <v>5</v>
      </c>
      <c r="AS166" s="37"/>
      <c r="BF166" t="s">
        <v>127</v>
      </c>
      <c r="BG166" t="s">
        <v>815</v>
      </c>
    </row>
    <row r="167" spans="1:59" x14ac:dyDescent="0.35">
      <c r="A167">
        <v>38</v>
      </c>
      <c r="B167">
        <v>166</v>
      </c>
      <c r="C167">
        <v>1.61</v>
      </c>
      <c r="D167" s="5" t="s">
        <v>220</v>
      </c>
      <c r="E167" t="s">
        <v>91</v>
      </c>
      <c r="F167" t="s">
        <v>91</v>
      </c>
      <c r="H167" t="s">
        <v>265</v>
      </c>
      <c r="I167" t="s">
        <v>272</v>
      </c>
      <c r="K167" t="s">
        <v>408</v>
      </c>
      <c r="L167" t="s">
        <v>409</v>
      </c>
      <c r="N167" s="40">
        <f t="shared" si="6"/>
        <v>5.3961466075204009E-2</v>
      </c>
      <c r="O167" s="24">
        <v>1</v>
      </c>
      <c r="P167" t="s">
        <v>398</v>
      </c>
      <c r="Q167" t="s">
        <v>486</v>
      </c>
      <c r="R167" s="37" t="s">
        <v>1205</v>
      </c>
      <c r="T167" s="24">
        <f t="shared" si="4"/>
        <v>604</v>
      </c>
      <c r="U167" s="9">
        <v>1</v>
      </c>
      <c r="Z167" t="s">
        <v>58</v>
      </c>
      <c r="AA167" t="s">
        <v>645</v>
      </c>
      <c r="AB167" t="s">
        <v>558</v>
      </c>
      <c r="AC167">
        <v>0.05</v>
      </c>
      <c r="AD167">
        <v>16</v>
      </c>
      <c r="AF167" t="s">
        <v>696</v>
      </c>
      <c r="AG167" t="s">
        <v>696</v>
      </c>
      <c r="AI167" s="6">
        <v>35797</v>
      </c>
      <c r="AJ167" s="6">
        <v>40025</v>
      </c>
      <c r="AK167" t="s">
        <v>279</v>
      </c>
      <c r="AO167" t="s">
        <v>574</v>
      </c>
      <c r="AQ167" s="37">
        <v>1</v>
      </c>
      <c r="AR167" s="37">
        <v>1</v>
      </c>
      <c r="AS167" s="37"/>
      <c r="BF167" t="s">
        <v>127</v>
      </c>
      <c r="BG167" t="s">
        <v>815</v>
      </c>
    </row>
    <row r="168" spans="1:59" x14ac:dyDescent="0.35">
      <c r="A168">
        <v>38</v>
      </c>
      <c r="B168">
        <v>167</v>
      </c>
      <c r="C168">
        <v>2.71</v>
      </c>
      <c r="D168" s="5" t="s">
        <v>220</v>
      </c>
      <c r="E168" t="s">
        <v>91</v>
      </c>
      <c r="F168" t="s">
        <v>91</v>
      </c>
      <c r="H168" t="s">
        <v>265</v>
      </c>
      <c r="I168" t="s">
        <v>272</v>
      </c>
      <c r="K168" t="s">
        <v>408</v>
      </c>
      <c r="L168" t="s">
        <v>409</v>
      </c>
      <c r="N168" s="40">
        <f t="shared" si="6"/>
        <v>3.460498144853514E-3</v>
      </c>
      <c r="O168" s="24">
        <v>1</v>
      </c>
      <c r="P168" t="s">
        <v>398</v>
      </c>
      <c r="Q168" t="s">
        <v>486</v>
      </c>
      <c r="R168" s="37" t="s">
        <v>1205</v>
      </c>
      <c r="T168" s="24">
        <f t="shared" si="4"/>
        <v>604</v>
      </c>
      <c r="U168" s="9">
        <v>1</v>
      </c>
      <c r="Z168" t="s">
        <v>58</v>
      </c>
      <c r="AA168" t="s">
        <v>645</v>
      </c>
      <c r="AB168" t="s">
        <v>558</v>
      </c>
      <c r="AC168">
        <v>0.01</v>
      </c>
      <c r="AD168">
        <v>16</v>
      </c>
      <c r="AF168" t="s">
        <v>696</v>
      </c>
      <c r="AG168" t="s">
        <v>696</v>
      </c>
      <c r="AI168" s="6">
        <v>35797</v>
      </c>
      <c r="AJ168" s="6">
        <v>40025</v>
      </c>
      <c r="AK168" t="s">
        <v>279</v>
      </c>
      <c r="AO168" t="s">
        <v>574</v>
      </c>
      <c r="AQ168" s="37">
        <v>2</v>
      </c>
      <c r="AR168" s="37">
        <v>2</v>
      </c>
      <c r="AS168" s="37"/>
      <c r="BF168" t="s">
        <v>127</v>
      </c>
      <c r="BG168" t="s">
        <v>815</v>
      </c>
    </row>
    <row r="169" spans="1:59" x14ac:dyDescent="0.35">
      <c r="A169">
        <v>38</v>
      </c>
      <c r="B169">
        <v>168</v>
      </c>
      <c r="C169">
        <v>3.3</v>
      </c>
      <c r="D169" s="5" t="s">
        <v>220</v>
      </c>
      <c r="E169" t="s">
        <v>91</v>
      </c>
      <c r="F169" t="s">
        <v>91</v>
      </c>
      <c r="H169" t="s">
        <v>265</v>
      </c>
      <c r="I169" t="s">
        <v>272</v>
      </c>
      <c r="K169" t="s">
        <v>408</v>
      </c>
      <c r="L169" t="s">
        <v>409</v>
      </c>
      <c r="N169" s="40">
        <f t="shared" si="6"/>
        <v>5.1222490801027497E-4</v>
      </c>
      <c r="O169" s="24">
        <v>1</v>
      </c>
      <c r="P169" t="s">
        <v>398</v>
      </c>
      <c r="Q169" t="s">
        <v>486</v>
      </c>
      <c r="R169" s="37" t="s">
        <v>1205</v>
      </c>
      <c r="T169" s="24">
        <f t="shared" si="4"/>
        <v>604</v>
      </c>
      <c r="U169" s="9">
        <v>1</v>
      </c>
      <c r="Z169" t="s">
        <v>58</v>
      </c>
      <c r="AA169" t="s">
        <v>645</v>
      </c>
      <c r="AB169" t="s">
        <v>558</v>
      </c>
      <c r="AC169">
        <v>0.01</v>
      </c>
      <c r="AD169">
        <v>16</v>
      </c>
      <c r="AF169" t="s">
        <v>696</v>
      </c>
      <c r="AG169" t="s">
        <v>696</v>
      </c>
      <c r="AI169" s="6">
        <v>35797</v>
      </c>
      <c r="AJ169" s="6">
        <v>40025</v>
      </c>
      <c r="AK169" t="s">
        <v>279</v>
      </c>
      <c r="AO169" t="s">
        <v>574</v>
      </c>
      <c r="AQ169" s="37">
        <v>3</v>
      </c>
      <c r="AR169" s="37">
        <v>3</v>
      </c>
      <c r="AS169" s="37"/>
      <c r="BF169" t="s">
        <v>127</v>
      </c>
      <c r="BG169" t="s">
        <v>815</v>
      </c>
    </row>
    <row r="170" spans="1:59" x14ac:dyDescent="0.35">
      <c r="A170">
        <v>38</v>
      </c>
      <c r="B170">
        <v>169</v>
      </c>
      <c r="C170">
        <v>2.95</v>
      </c>
      <c r="D170" s="5" t="s">
        <v>220</v>
      </c>
      <c r="E170" t="s">
        <v>91</v>
      </c>
      <c r="F170" t="s">
        <v>91</v>
      </c>
      <c r="H170" t="s">
        <v>265</v>
      </c>
      <c r="I170" t="s">
        <v>272</v>
      </c>
      <c r="K170" t="s">
        <v>408</v>
      </c>
      <c r="L170" t="s">
        <v>409</v>
      </c>
      <c r="N170" s="40">
        <f t="shared" si="6"/>
        <v>1.6513406248372044E-3</v>
      </c>
      <c r="O170" s="24">
        <v>1</v>
      </c>
      <c r="P170" t="s">
        <v>398</v>
      </c>
      <c r="Q170" t="s">
        <v>486</v>
      </c>
      <c r="R170" s="37" t="s">
        <v>1205</v>
      </c>
      <c r="T170" s="24">
        <f t="shared" si="4"/>
        <v>604</v>
      </c>
      <c r="U170" s="9">
        <v>1</v>
      </c>
      <c r="Z170" t="s">
        <v>58</v>
      </c>
      <c r="AA170" t="s">
        <v>645</v>
      </c>
      <c r="AB170" t="s">
        <v>558</v>
      </c>
      <c r="AC170">
        <v>0.01</v>
      </c>
      <c r="AD170">
        <v>16</v>
      </c>
      <c r="AF170" t="s">
        <v>696</v>
      </c>
      <c r="AG170" t="s">
        <v>696</v>
      </c>
      <c r="AI170" s="6">
        <v>35797</v>
      </c>
      <c r="AJ170" s="6">
        <v>40025</v>
      </c>
      <c r="AK170" t="s">
        <v>279</v>
      </c>
      <c r="AO170" t="s">
        <v>574</v>
      </c>
      <c r="AQ170" s="37">
        <v>4</v>
      </c>
      <c r="AR170" s="37">
        <v>4</v>
      </c>
      <c r="AS170" s="37"/>
      <c r="BF170" t="s">
        <v>127</v>
      </c>
      <c r="BG170" t="s">
        <v>815</v>
      </c>
    </row>
    <row r="171" spans="1:59" x14ac:dyDescent="0.35">
      <c r="A171">
        <v>38</v>
      </c>
      <c r="B171">
        <v>170</v>
      </c>
      <c r="C171">
        <v>2.85</v>
      </c>
      <c r="D171" s="5" t="s">
        <v>220</v>
      </c>
      <c r="E171" t="s">
        <v>91</v>
      </c>
      <c r="F171" t="s">
        <v>91</v>
      </c>
      <c r="H171" t="s">
        <v>265</v>
      </c>
      <c r="I171" t="s">
        <v>272</v>
      </c>
      <c r="K171" t="s">
        <v>408</v>
      </c>
      <c r="L171" t="s">
        <v>409</v>
      </c>
      <c r="N171" s="40">
        <f t="shared" si="6"/>
        <v>2.2619311673071412E-3</v>
      </c>
      <c r="O171" s="24">
        <v>1</v>
      </c>
      <c r="P171" t="s">
        <v>398</v>
      </c>
      <c r="Q171" t="s">
        <v>486</v>
      </c>
      <c r="R171" s="37" t="s">
        <v>1205</v>
      </c>
      <c r="T171" s="24">
        <f t="shared" si="4"/>
        <v>604</v>
      </c>
      <c r="U171" s="9">
        <v>1</v>
      </c>
      <c r="Z171" t="s">
        <v>58</v>
      </c>
      <c r="AA171" t="s">
        <v>645</v>
      </c>
      <c r="AB171" t="s">
        <v>558</v>
      </c>
      <c r="AC171">
        <v>0.01</v>
      </c>
      <c r="AD171">
        <v>16</v>
      </c>
      <c r="AF171" t="s">
        <v>696</v>
      </c>
      <c r="AG171" t="s">
        <v>696</v>
      </c>
      <c r="AI171" s="6">
        <v>35797</v>
      </c>
      <c r="AJ171" s="6">
        <v>40025</v>
      </c>
      <c r="AK171" t="s">
        <v>279</v>
      </c>
      <c r="AO171" t="s">
        <v>574</v>
      </c>
      <c r="AQ171" s="37">
        <v>5</v>
      </c>
      <c r="AR171" s="37">
        <v>5</v>
      </c>
      <c r="AS171" s="37"/>
      <c r="BF171" t="s">
        <v>127</v>
      </c>
      <c r="BG171" t="s">
        <v>815</v>
      </c>
    </row>
    <row r="172" spans="1:59" x14ac:dyDescent="0.35">
      <c r="A172">
        <v>38</v>
      </c>
      <c r="B172">
        <v>171</v>
      </c>
      <c r="C172">
        <v>0.5</v>
      </c>
      <c r="D172" s="5" t="s">
        <v>220</v>
      </c>
      <c r="E172" t="s">
        <v>91</v>
      </c>
      <c r="F172" t="s">
        <v>91</v>
      </c>
      <c r="H172" t="s">
        <v>265</v>
      </c>
      <c r="I172" t="s">
        <v>272</v>
      </c>
      <c r="K172" t="s">
        <v>408</v>
      </c>
      <c r="L172" t="s">
        <v>409</v>
      </c>
      <c r="N172" s="40">
        <f t="shared" si="6"/>
        <v>0.30862904626227139</v>
      </c>
      <c r="O172" s="24">
        <v>1</v>
      </c>
      <c r="P172" t="s">
        <v>398</v>
      </c>
      <c r="Q172" t="s">
        <v>486</v>
      </c>
      <c r="R172" s="37" t="s">
        <v>1205</v>
      </c>
      <c r="T172" s="24">
        <f t="shared" si="4"/>
        <v>604</v>
      </c>
      <c r="U172" s="9">
        <v>1</v>
      </c>
      <c r="Z172" t="s">
        <v>58</v>
      </c>
      <c r="AA172" t="s">
        <v>645</v>
      </c>
      <c r="AB172" t="s">
        <v>558</v>
      </c>
      <c r="AD172">
        <v>16</v>
      </c>
      <c r="AF172" t="s">
        <v>696</v>
      </c>
      <c r="AG172" t="s">
        <v>696</v>
      </c>
      <c r="AI172" s="6">
        <v>35797</v>
      </c>
      <c r="AJ172" s="6">
        <v>40025</v>
      </c>
      <c r="AK172" t="s">
        <v>278</v>
      </c>
      <c r="AO172" t="s">
        <v>574</v>
      </c>
      <c r="AQ172" s="37">
        <v>1</v>
      </c>
      <c r="AR172" s="37">
        <v>1</v>
      </c>
      <c r="AS172" s="37"/>
      <c r="BF172" t="s">
        <v>127</v>
      </c>
      <c r="BG172" t="s">
        <v>815</v>
      </c>
    </row>
    <row r="173" spans="1:59" x14ac:dyDescent="0.35">
      <c r="A173">
        <v>38</v>
      </c>
      <c r="B173">
        <v>172</v>
      </c>
      <c r="C173">
        <v>1.07</v>
      </c>
      <c r="D173" s="5" t="s">
        <v>220</v>
      </c>
      <c r="E173" t="s">
        <v>91</v>
      </c>
      <c r="F173" t="s">
        <v>91</v>
      </c>
      <c r="H173" t="s">
        <v>265</v>
      </c>
      <c r="I173" t="s">
        <v>272</v>
      </c>
      <c r="K173" t="s">
        <v>408</v>
      </c>
      <c r="L173" t="s">
        <v>409</v>
      </c>
      <c r="N173" s="40">
        <f t="shared" si="6"/>
        <v>0.1425251375588337</v>
      </c>
      <c r="O173" s="24">
        <v>1</v>
      </c>
      <c r="P173" t="s">
        <v>398</v>
      </c>
      <c r="Q173" t="s">
        <v>486</v>
      </c>
      <c r="R173" s="37" t="s">
        <v>1205</v>
      </c>
      <c r="T173" s="24">
        <f t="shared" si="4"/>
        <v>604</v>
      </c>
      <c r="U173" s="9">
        <v>1</v>
      </c>
      <c r="Z173" t="s">
        <v>58</v>
      </c>
      <c r="AA173" t="s">
        <v>645</v>
      </c>
      <c r="AB173" t="s">
        <v>558</v>
      </c>
      <c r="AD173">
        <v>16</v>
      </c>
      <c r="AF173" t="s">
        <v>696</v>
      </c>
      <c r="AG173" t="s">
        <v>696</v>
      </c>
      <c r="AI173" s="6">
        <v>35797</v>
      </c>
      <c r="AJ173" s="6">
        <v>40025</v>
      </c>
      <c r="AK173" t="s">
        <v>278</v>
      </c>
      <c r="AO173" t="s">
        <v>574</v>
      </c>
      <c r="AQ173" s="37">
        <v>2</v>
      </c>
      <c r="AR173" s="37">
        <v>2</v>
      </c>
      <c r="AS173" s="37"/>
      <c r="BF173" t="s">
        <v>127</v>
      </c>
      <c r="BG173" t="s">
        <v>815</v>
      </c>
    </row>
    <row r="174" spans="1:59" x14ac:dyDescent="0.35">
      <c r="A174">
        <v>38</v>
      </c>
      <c r="B174">
        <v>173</v>
      </c>
      <c r="C174">
        <v>1.1599999999999999</v>
      </c>
      <c r="D174" s="5" t="s">
        <v>220</v>
      </c>
      <c r="E174" t="s">
        <v>91</v>
      </c>
      <c r="F174" t="s">
        <v>91</v>
      </c>
      <c r="H174" t="s">
        <v>265</v>
      </c>
      <c r="I174" t="s">
        <v>272</v>
      </c>
      <c r="K174" t="s">
        <v>408</v>
      </c>
      <c r="L174" t="s">
        <v>409</v>
      </c>
      <c r="N174" s="40">
        <f t="shared" si="6"/>
        <v>0.12325624885579237</v>
      </c>
      <c r="O174" s="24">
        <v>1</v>
      </c>
      <c r="P174" t="s">
        <v>398</v>
      </c>
      <c r="Q174" t="s">
        <v>486</v>
      </c>
      <c r="R174" s="37" t="s">
        <v>1205</v>
      </c>
      <c r="T174" s="24">
        <f t="shared" si="4"/>
        <v>604</v>
      </c>
      <c r="U174" s="9">
        <v>1</v>
      </c>
      <c r="Z174" t="s">
        <v>58</v>
      </c>
      <c r="AA174" t="s">
        <v>645</v>
      </c>
      <c r="AB174" t="s">
        <v>558</v>
      </c>
      <c r="AD174">
        <v>16</v>
      </c>
      <c r="AF174" t="s">
        <v>696</v>
      </c>
      <c r="AG174" t="s">
        <v>696</v>
      </c>
      <c r="AI174" s="6">
        <v>35797</v>
      </c>
      <c r="AJ174" s="6">
        <v>40025</v>
      </c>
      <c r="AK174" t="s">
        <v>278</v>
      </c>
      <c r="AO174" t="s">
        <v>574</v>
      </c>
      <c r="AQ174" s="37">
        <v>3</v>
      </c>
      <c r="AR174" s="37">
        <v>3</v>
      </c>
      <c r="AS174" s="37"/>
      <c r="BF174" t="s">
        <v>127</v>
      </c>
      <c r="BG174" t="s">
        <v>815</v>
      </c>
    </row>
    <row r="175" spans="1:59" x14ac:dyDescent="0.35">
      <c r="A175">
        <v>38</v>
      </c>
      <c r="B175">
        <v>174</v>
      </c>
      <c r="C175">
        <v>1.25</v>
      </c>
      <c r="D175" s="5" t="s">
        <v>220</v>
      </c>
      <c r="E175" t="s">
        <v>91</v>
      </c>
      <c r="F175" t="s">
        <v>91</v>
      </c>
      <c r="H175" t="s">
        <v>265</v>
      </c>
      <c r="I175" t="s">
        <v>272</v>
      </c>
      <c r="K175" t="s">
        <v>408</v>
      </c>
      <c r="L175" t="s">
        <v>409</v>
      </c>
      <c r="N175" s="40">
        <f t="shared" si="6"/>
        <v>0.10589548150763504</v>
      </c>
      <c r="O175" s="24">
        <v>1</v>
      </c>
      <c r="P175" t="s">
        <v>398</v>
      </c>
      <c r="Q175" t="s">
        <v>486</v>
      </c>
      <c r="R175" s="37" t="s">
        <v>1205</v>
      </c>
      <c r="T175" s="24">
        <f t="shared" si="4"/>
        <v>604</v>
      </c>
      <c r="U175" s="9">
        <v>1</v>
      </c>
      <c r="Z175" t="s">
        <v>58</v>
      </c>
      <c r="AA175" t="s">
        <v>645</v>
      </c>
      <c r="AB175" t="s">
        <v>558</v>
      </c>
      <c r="AC175">
        <v>0.1</v>
      </c>
      <c r="AD175">
        <v>16</v>
      </c>
      <c r="AF175" t="s">
        <v>696</v>
      </c>
      <c r="AG175" t="s">
        <v>696</v>
      </c>
      <c r="AI175" s="6">
        <v>35797</v>
      </c>
      <c r="AJ175" s="6">
        <v>40025</v>
      </c>
      <c r="AK175" t="s">
        <v>278</v>
      </c>
      <c r="AO175" t="s">
        <v>574</v>
      </c>
      <c r="AQ175" s="37">
        <v>4</v>
      </c>
      <c r="AR175" s="37">
        <v>4</v>
      </c>
      <c r="AS175" s="37"/>
      <c r="BF175" t="s">
        <v>127</v>
      </c>
      <c r="BG175" t="s">
        <v>815</v>
      </c>
    </row>
    <row r="176" spans="1:59" x14ac:dyDescent="0.35">
      <c r="A176">
        <v>38</v>
      </c>
      <c r="B176">
        <v>175</v>
      </c>
      <c r="C176">
        <v>1.1200000000000001</v>
      </c>
      <c r="D176" s="5" t="s">
        <v>220</v>
      </c>
      <c r="E176" t="s">
        <v>91</v>
      </c>
      <c r="F176" t="s">
        <v>91</v>
      </c>
      <c r="H176" t="s">
        <v>265</v>
      </c>
      <c r="I176" t="s">
        <v>272</v>
      </c>
      <c r="K176" t="s">
        <v>408</v>
      </c>
      <c r="L176" t="s">
        <v>409</v>
      </c>
      <c r="N176" s="40">
        <f t="shared" si="6"/>
        <v>0.13158358565620254</v>
      </c>
      <c r="O176" s="24">
        <v>1</v>
      </c>
      <c r="P176" t="s">
        <v>398</v>
      </c>
      <c r="Q176" t="s">
        <v>486</v>
      </c>
      <c r="R176" s="37" t="s">
        <v>1205</v>
      </c>
      <c r="T176" s="24">
        <f t="shared" si="4"/>
        <v>604</v>
      </c>
      <c r="U176" s="9">
        <v>1</v>
      </c>
      <c r="Z176" t="s">
        <v>58</v>
      </c>
      <c r="AA176" t="s">
        <v>645</v>
      </c>
      <c r="AB176" t="s">
        <v>558</v>
      </c>
      <c r="AD176">
        <v>16</v>
      </c>
      <c r="AF176" t="s">
        <v>696</v>
      </c>
      <c r="AG176" t="s">
        <v>696</v>
      </c>
      <c r="AI176" s="6">
        <v>35797</v>
      </c>
      <c r="AJ176" s="6">
        <v>40025</v>
      </c>
      <c r="AK176" t="s">
        <v>278</v>
      </c>
      <c r="AO176" t="s">
        <v>574</v>
      </c>
      <c r="AQ176" s="37">
        <v>5</v>
      </c>
      <c r="AR176" s="37">
        <v>5</v>
      </c>
      <c r="AS176" s="37"/>
      <c r="BF176" t="s">
        <v>127</v>
      </c>
      <c r="BG176" t="s">
        <v>815</v>
      </c>
    </row>
    <row r="177" spans="1:59" x14ac:dyDescent="0.35">
      <c r="A177">
        <v>38</v>
      </c>
      <c r="B177">
        <v>176</v>
      </c>
      <c r="C177">
        <v>1.69</v>
      </c>
      <c r="D177" s="5" t="s">
        <v>220</v>
      </c>
      <c r="E177" t="s">
        <v>91</v>
      </c>
      <c r="F177" t="s">
        <v>91</v>
      </c>
      <c r="H177" t="s">
        <v>265</v>
      </c>
      <c r="I177" t="s">
        <v>272</v>
      </c>
      <c r="K177" t="s">
        <v>408</v>
      </c>
      <c r="L177" t="s">
        <v>409</v>
      </c>
      <c r="N177" s="40">
        <f t="shared" si="6"/>
        <v>4.5706603779775729E-2</v>
      </c>
      <c r="O177" s="24">
        <v>1</v>
      </c>
      <c r="P177" t="s">
        <v>398</v>
      </c>
      <c r="Q177" t="s">
        <v>486</v>
      </c>
      <c r="R177" s="37" t="s">
        <v>1205</v>
      </c>
      <c r="T177" s="24">
        <f t="shared" si="4"/>
        <v>812</v>
      </c>
      <c r="U177" s="9">
        <v>1</v>
      </c>
      <c r="Z177" t="s">
        <v>58</v>
      </c>
      <c r="AA177" t="s">
        <v>645</v>
      </c>
      <c r="AB177" t="s">
        <v>558</v>
      </c>
      <c r="AC177">
        <v>0.05</v>
      </c>
      <c r="AD177">
        <v>16</v>
      </c>
      <c r="AF177" t="s">
        <v>696</v>
      </c>
      <c r="AG177" t="s">
        <v>696</v>
      </c>
      <c r="AI177" s="6">
        <v>34337</v>
      </c>
      <c r="AJ177" s="6">
        <v>40025</v>
      </c>
      <c r="AK177" t="s">
        <v>346</v>
      </c>
      <c r="AO177" t="s">
        <v>574</v>
      </c>
      <c r="AQ177" s="37">
        <v>1</v>
      </c>
      <c r="AR177" s="37">
        <v>1</v>
      </c>
      <c r="AS177" s="37"/>
      <c r="BF177" t="s">
        <v>127</v>
      </c>
      <c r="BG177" t="s">
        <v>815</v>
      </c>
    </row>
    <row r="178" spans="1:59" x14ac:dyDescent="0.35">
      <c r="A178">
        <v>38</v>
      </c>
      <c r="B178">
        <v>177</v>
      </c>
      <c r="C178">
        <v>3.1</v>
      </c>
      <c r="D178" s="5" t="s">
        <v>220</v>
      </c>
      <c r="E178" t="s">
        <v>91</v>
      </c>
      <c r="F178" t="s">
        <v>91</v>
      </c>
      <c r="H178" t="s">
        <v>265</v>
      </c>
      <c r="I178" t="s">
        <v>272</v>
      </c>
      <c r="K178" t="s">
        <v>408</v>
      </c>
      <c r="L178" t="s">
        <v>409</v>
      </c>
      <c r="N178" s="40">
        <f t="shared" si="6"/>
        <v>1.0012080962166659E-3</v>
      </c>
      <c r="O178" s="24">
        <v>1</v>
      </c>
      <c r="P178" t="s">
        <v>398</v>
      </c>
      <c r="Q178" t="s">
        <v>486</v>
      </c>
      <c r="R178" s="37" t="s">
        <v>1205</v>
      </c>
      <c r="T178" s="24">
        <f t="shared" si="4"/>
        <v>812</v>
      </c>
      <c r="U178" s="9">
        <v>1</v>
      </c>
      <c r="Z178" t="s">
        <v>58</v>
      </c>
      <c r="AA178" t="s">
        <v>645</v>
      </c>
      <c r="AB178" t="s">
        <v>558</v>
      </c>
      <c r="AC178">
        <v>0.01</v>
      </c>
      <c r="AD178">
        <v>16</v>
      </c>
      <c r="AF178" t="s">
        <v>696</v>
      </c>
      <c r="AG178" t="s">
        <v>696</v>
      </c>
      <c r="AI178" s="6">
        <v>34337</v>
      </c>
      <c r="AJ178" s="6">
        <v>40025</v>
      </c>
      <c r="AK178" t="s">
        <v>346</v>
      </c>
      <c r="AO178" t="s">
        <v>574</v>
      </c>
      <c r="AQ178" s="37">
        <v>2</v>
      </c>
      <c r="AR178" s="37">
        <v>2</v>
      </c>
      <c r="AS178" s="37"/>
      <c r="BF178" t="s">
        <v>127</v>
      </c>
      <c r="BG178" t="s">
        <v>815</v>
      </c>
    </row>
    <row r="179" spans="1:59" x14ac:dyDescent="0.35">
      <c r="A179">
        <v>38</v>
      </c>
      <c r="B179">
        <v>178</v>
      </c>
      <c r="C179">
        <v>3.63</v>
      </c>
      <c r="D179" s="5" t="s">
        <v>220</v>
      </c>
      <c r="E179" t="s">
        <v>91</v>
      </c>
      <c r="F179" t="s">
        <v>91</v>
      </c>
      <c r="H179" t="s">
        <v>265</v>
      </c>
      <c r="I179" t="s">
        <v>272</v>
      </c>
      <c r="K179" t="s">
        <v>408</v>
      </c>
      <c r="L179" t="s">
        <v>409</v>
      </c>
      <c r="N179" s="40">
        <f t="shared" si="6"/>
        <v>1.5066466681567953E-4</v>
      </c>
      <c r="O179" s="24">
        <v>1</v>
      </c>
      <c r="P179" t="s">
        <v>398</v>
      </c>
      <c r="Q179" t="s">
        <v>486</v>
      </c>
      <c r="R179" s="37" t="s">
        <v>1205</v>
      </c>
      <c r="T179" s="24">
        <f t="shared" si="4"/>
        <v>812</v>
      </c>
      <c r="U179" s="9">
        <v>1</v>
      </c>
      <c r="Z179" t="s">
        <v>58</v>
      </c>
      <c r="AA179" t="s">
        <v>645</v>
      </c>
      <c r="AB179" t="s">
        <v>558</v>
      </c>
      <c r="AC179">
        <v>0.01</v>
      </c>
      <c r="AD179">
        <v>16</v>
      </c>
      <c r="AF179" t="s">
        <v>696</v>
      </c>
      <c r="AG179" t="s">
        <v>696</v>
      </c>
      <c r="AI179" s="6">
        <v>34337</v>
      </c>
      <c r="AJ179" s="6">
        <v>40025</v>
      </c>
      <c r="AK179" t="s">
        <v>346</v>
      </c>
      <c r="AO179" t="s">
        <v>574</v>
      </c>
      <c r="AQ179" s="37">
        <v>3</v>
      </c>
      <c r="AR179" s="37">
        <v>3</v>
      </c>
      <c r="AS179" s="37"/>
      <c r="BF179" t="s">
        <v>127</v>
      </c>
      <c r="BG179" t="s">
        <v>815</v>
      </c>
    </row>
    <row r="180" spans="1:59" x14ac:dyDescent="0.35">
      <c r="A180">
        <v>38</v>
      </c>
      <c r="B180">
        <v>179</v>
      </c>
      <c r="C180">
        <v>4.2</v>
      </c>
      <c r="D180" s="5" t="s">
        <v>220</v>
      </c>
      <c r="E180" t="s">
        <v>91</v>
      </c>
      <c r="F180" t="s">
        <v>91</v>
      </c>
      <c r="H180" t="s">
        <v>265</v>
      </c>
      <c r="I180" t="s">
        <v>272</v>
      </c>
      <c r="K180" t="s">
        <v>408</v>
      </c>
      <c r="L180" t="s">
        <v>409</v>
      </c>
      <c r="N180" s="40">
        <f t="shared" si="6"/>
        <v>1.4840084109987645E-5</v>
      </c>
      <c r="O180" s="24">
        <v>1</v>
      </c>
      <c r="P180" t="s">
        <v>398</v>
      </c>
      <c r="Q180" t="s">
        <v>486</v>
      </c>
      <c r="R180" s="37" t="s">
        <v>1205</v>
      </c>
      <c r="T180" s="24">
        <f t="shared" si="4"/>
        <v>812</v>
      </c>
      <c r="U180" s="9">
        <v>1</v>
      </c>
      <c r="Z180" t="s">
        <v>58</v>
      </c>
      <c r="AA180" t="s">
        <v>645</v>
      </c>
      <c r="AB180" t="s">
        <v>558</v>
      </c>
      <c r="AC180">
        <v>0.01</v>
      </c>
      <c r="AD180">
        <v>16</v>
      </c>
      <c r="AF180" t="s">
        <v>696</v>
      </c>
      <c r="AG180" t="s">
        <v>696</v>
      </c>
      <c r="AI180" s="6">
        <v>34337</v>
      </c>
      <c r="AJ180" s="6">
        <v>40025</v>
      </c>
      <c r="AK180" t="s">
        <v>346</v>
      </c>
      <c r="AO180" t="s">
        <v>574</v>
      </c>
      <c r="AQ180" s="37">
        <v>4</v>
      </c>
      <c r="AR180" s="37">
        <v>4</v>
      </c>
      <c r="AS180" s="37"/>
      <c r="BF180" t="s">
        <v>127</v>
      </c>
      <c r="BG180" t="s">
        <v>815</v>
      </c>
    </row>
    <row r="181" spans="1:59" x14ac:dyDescent="0.35">
      <c r="A181">
        <v>38</v>
      </c>
      <c r="B181">
        <v>180</v>
      </c>
      <c r="C181">
        <v>3.72</v>
      </c>
      <c r="D181" s="5" t="s">
        <v>220</v>
      </c>
      <c r="E181" t="s">
        <v>91</v>
      </c>
      <c r="F181" t="s">
        <v>91</v>
      </c>
      <c r="H181" t="s">
        <v>265</v>
      </c>
      <c r="I181" t="s">
        <v>272</v>
      </c>
      <c r="K181" t="s">
        <v>408</v>
      </c>
      <c r="L181" t="s">
        <v>409</v>
      </c>
      <c r="N181" s="40">
        <f t="shared" si="6"/>
        <v>1.0656297514959996E-4</v>
      </c>
      <c r="O181" s="24">
        <v>1</v>
      </c>
      <c r="P181" t="s">
        <v>398</v>
      </c>
      <c r="Q181" t="s">
        <v>486</v>
      </c>
      <c r="R181" s="37" t="s">
        <v>1205</v>
      </c>
      <c r="T181" s="24">
        <f t="shared" si="4"/>
        <v>812</v>
      </c>
      <c r="U181" s="9">
        <v>1</v>
      </c>
      <c r="Z181" t="s">
        <v>58</v>
      </c>
      <c r="AA181" t="s">
        <v>645</v>
      </c>
      <c r="AB181" t="s">
        <v>558</v>
      </c>
      <c r="AC181">
        <v>0.01</v>
      </c>
      <c r="AD181">
        <v>16</v>
      </c>
      <c r="AF181" t="s">
        <v>696</v>
      </c>
      <c r="AG181" t="s">
        <v>696</v>
      </c>
      <c r="AI181" s="6">
        <v>34337</v>
      </c>
      <c r="AJ181" s="6">
        <v>40025</v>
      </c>
      <c r="AK181" t="s">
        <v>346</v>
      </c>
      <c r="AO181" t="s">
        <v>574</v>
      </c>
      <c r="AQ181" s="37">
        <v>5</v>
      </c>
      <c r="AR181" s="37">
        <v>5</v>
      </c>
      <c r="AS181" s="37"/>
      <c r="BF181" t="s">
        <v>127</v>
      </c>
      <c r="BG181" t="s">
        <v>815</v>
      </c>
    </row>
    <row r="182" spans="1:59" x14ac:dyDescent="0.35">
      <c r="A182">
        <v>38</v>
      </c>
      <c r="B182">
        <v>181</v>
      </c>
      <c r="C182">
        <v>2.41</v>
      </c>
      <c r="D182" s="5" t="s">
        <v>220</v>
      </c>
      <c r="E182" t="s">
        <v>419</v>
      </c>
      <c r="F182" t="s">
        <v>419</v>
      </c>
      <c r="H182" t="s">
        <v>255</v>
      </c>
      <c r="I182" t="s">
        <v>273</v>
      </c>
      <c r="K182" t="s">
        <v>409</v>
      </c>
      <c r="L182" t="s">
        <v>408</v>
      </c>
      <c r="N182" s="40">
        <f t="shared" si="6"/>
        <v>8.0873764701558416E-3</v>
      </c>
      <c r="O182" s="24">
        <v>1</v>
      </c>
      <c r="P182" t="s">
        <v>398</v>
      </c>
      <c r="Q182" t="s">
        <v>486</v>
      </c>
      <c r="R182" s="37" t="s">
        <v>1205</v>
      </c>
      <c r="T182" s="24">
        <f t="shared" si="4"/>
        <v>812</v>
      </c>
      <c r="U182" s="9">
        <v>1</v>
      </c>
      <c r="AA182" t="s">
        <v>645</v>
      </c>
      <c r="AB182" t="s">
        <v>558</v>
      </c>
      <c r="AC182">
        <v>0.01</v>
      </c>
      <c r="AD182">
        <v>17</v>
      </c>
      <c r="AF182" t="s">
        <v>696</v>
      </c>
      <c r="AG182" t="s">
        <v>696</v>
      </c>
      <c r="AI182" s="6">
        <v>34337</v>
      </c>
      <c r="AJ182" s="6">
        <v>40025</v>
      </c>
      <c r="AK182" t="s">
        <v>345</v>
      </c>
      <c r="AO182" t="s">
        <v>574</v>
      </c>
      <c r="AQ182" s="37">
        <v>1</v>
      </c>
      <c r="AR182" s="37">
        <v>1</v>
      </c>
      <c r="AS182" s="37"/>
      <c r="BF182" t="s">
        <v>127</v>
      </c>
      <c r="BG182" t="s">
        <v>815</v>
      </c>
    </row>
    <row r="183" spans="1:59" x14ac:dyDescent="0.35">
      <c r="A183">
        <v>38</v>
      </c>
      <c r="B183">
        <v>182</v>
      </c>
      <c r="C183">
        <v>1.24</v>
      </c>
      <c r="D183" s="5" t="s">
        <v>220</v>
      </c>
      <c r="E183" t="s">
        <v>419</v>
      </c>
      <c r="F183" t="s">
        <v>419</v>
      </c>
      <c r="H183" t="s">
        <v>255</v>
      </c>
      <c r="I183" t="s">
        <v>273</v>
      </c>
      <c r="K183" t="s">
        <v>409</v>
      </c>
      <c r="L183" t="s">
        <v>408</v>
      </c>
      <c r="N183" s="40">
        <f t="shared" si="6"/>
        <v>0.10766791228094809</v>
      </c>
      <c r="O183" s="24">
        <v>1</v>
      </c>
      <c r="P183" t="s">
        <v>398</v>
      </c>
      <c r="Q183" t="s">
        <v>486</v>
      </c>
      <c r="R183" s="37" t="s">
        <v>1205</v>
      </c>
      <c r="T183" s="24">
        <f t="shared" si="4"/>
        <v>812</v>
      </c>
      <c r="U183" s="9">
        <v>1</v>
      </c>
      <c r="AA183" t="s">
        <v>645</v>
      </c>
      <c r="AB183" t="s">
        <v>558</v>
      </c>
      <c r="AD183">
        <v>17</v>
      </c>
      <c r="AF183" t="s">
        <v>696</v>
      </c>
      <c r="AG183" t="s">
        <v>696</v>
      </c>
      <c r="AI183" s="6">
        <v>34337</v>
      </c>
      <c r="AJ183" s="6">
        <v>40025</v>
      </c>
      <c r="AK183" t="s">
        <v>345</v>
      </c>
      <c r="AO183" t="s">
        <v>574</v>
      </c>
      <c r="AQ183" s="37">
        <v>2</v>
      </c>
      <c r="AR183" s="37">
        <v>2</v>
      </c>
      <c r="AS183" s="37"/>
      <c r="BF183" t="s">
        <v>127</v>
      </c>
      <c r="BG183" t="s">
        <v>815</v>
      </c>
    </row>
    <row r="184" spans="1:59" x14ac:dyDescent="0.35">
      <c r="A184">
        <v>38</v>
      </c>
      <c r="B184">
        <v>183</v>
      </c>
      <c r="C184">
        <v>1.89</v>
      </c>
      <c r="D184" s="5" t="s">
        <v>220</v>
      </c>
      <c r="E184" t="s">
        <v>419</v>
      </c>
      <c r="F184" t="s">
        <v>419</v>
      </c>
      <c r="H184" t="s">
        <v>255</v>
      </c>
      <c r="I184" t="s">
        <v>273</v>
      </c>
      <c r="K184" t="s">
        <v>409</v>
      </c>
      <c r="L184" t="s">
        <v>408</v>
      </c>
      <c r="N184" s="40">
        <f t="shared" si="6"/>
        <v>2.9558490528130782E-2</v>
      </c>
      <c r="O184" s="24">
        <v>1</v>
      </c>
      <c r="P184" t="s">
        <v>398</v>
      </c>
      <c r="Q184" t="s">
        <v>486</v>
      </c>
      <c r="R184" s="37" t="s">
        <v>1205</v>
      </c>
      <c r="T184" s="24">
        <f t="shared" si="4"/>
        <v>812</v>
      </c>
      <c r="U184" s="9">
        <v>1</v>
      </c>
      <c r="AA184" t="s">
        <v>645</v>
      </c>
      <c r="AB184" t="s">
        <v>558</v>
      </c>
      <c r="AC184">
        <v>0.05</v>
      </c>
      <c r="AD184">
        <v>17</v>
      </c>
      <c r="AF184" t="s">
        <v>696</v>
      </c>
      <c r="AG184" t="s">
        <v>696</v>
      </c>
      <c r="AI184" s="6">
        <v>34337</v>
      </c>
      <c r="AJ184" s="6">
        <v>40025</v>
      </c>
      <c r="AK184" t="s">
        <v>345</v>
      </c>
      <c r="AO184" t="s">
        <v>574</v>
      </c>
      <c r="AQ184" s="37">
        <v>3</v>
      </c>
      <c r="AR184" s="37">
        <v>3</v>
      </c>
      <c r="AS184" s="37"/>
      <c r="BF184" t="s">
        <v>127</v>
      </c>
      <c r="BG184" t="s">
        <v>815</v>
      </c>
    </row>
    <row r="185" spans="1:59" x14ac:dyDescent="0.35">
      <c r="A185">
        <v>38</v>
      </c>
      <c r="B185">
        <v>184</v>
      </c>
      <c r="C185">
        <v>2.12</v>
      </c>
      <c r="D185" s="5" t="s">
        <v>220</v>
      </c>
      <c r="E185" t="s">
        <v>419</v>
      </c>
      <c r="F185" t="s">
        <v>419</v>
      </c>
      <c r="H185" t="s">
        <v>255</v>
      </c>
      <c r="I185" t="s">
        <v>273</v>
      </c>
      <c r="K185" t="s">
        <v>409</v>
      </c>
      <c r="L185" t="s">
        <v>408</v>
      </c>
      <c r="N185" s="40">
        <f t="shared" si="6"/>
        <v>1.7156087293941445E-2</v>
      </c>
      <c r="O185" s="24">
        <v>1</v>
      </c>
      <c r="P185" t="s">
        <v>398</v>
      </c>
      <c r="Q185" t="s">
        <v>486</v>
      </c>
      <c r="R185" s="37" t="s">
        <v>1205</v>
      </c>
      <c r="T185" s="24">
        <f t="shared" si="4"/>
        <v>812</v>
      </c>
      <c r="U185" s="9">
        <v>1</v>
      </c>
      <c r="AA185" t="s">
        <v>645</v>
      </c>
      <c r="AB185" t="s">
        <v>558</v>
      </c>
      <c r="AC185">
        <v>0.05</v>
      </c>
      <c r="AD185">
        <v>17</v>
      </c>
      <c r="AF185" t="s">
        <v>696</v>
      </c>
      <c r="AG185" t="s">
        <v>696</v>
      </c>
      <c r="AI185" s="6">
        <v>34337</v>
      </c>
      <c r="AJ185" s="6">
        <v>40025</v>
      </c>
      <c r="AK185" t="s">
        <v>345</v>
      </c>
      <c r="AO185" t="s">
        <v>574</v>
      </c>
      <c r="AQ185" s="37">
        <v>4</v>
      </c>
      <c r="AR185" s="37">
        <v>4</v>
      </c>
      <c r="AS185" s="37"/>
      <c r="BF185" t="s">
        <v>127</v>
      </c>
      <c r="BG185" t="s">
        <v>815</v>
      </c>
    </row>
    <row r="186" spans="1:59" x14ac:dyDescent="0.35">
      <c r="A186">
        <v>38</v>
      </c>
      <c r="B186">
        <v>185</v>
      </c>
      <c r="C186">
        <v>1.36</v>
      </c>
      <c r="D186" s="5" t="s">
        <v>220</v>
      </c>
      <c r="E186" t="s">
        <v>419</v>
      </c>
      <c r="F186" t="s">
        <v>419</v>
      </c>
      <c r="H186" t="s">
        <v>255</v>
      </c>
      <c r="I186" t="s">
        <v>273</v>
      </c>
      <c r="K186" t="s">
        <v>409</v>
      </c>
      <c r="L186" t="s">
        <v>408</v>
      </c>
      <c r="N186" s="40">
        <f t="shared" si="6"/>
        <v>8.710628544203329E-2</v>
      </c>
      <c r="O186" s="24">
        <v>1</v>
      </c>
      <c r="P186" t="s">
        <v>398</v>
      </c>
      <c r="Q186" t="s">
        <v>486</v>
      </c>
      <c r="R186" s="37" t="s">
        <v>1205</v>
      </c>
      <c r="T186" s="24">
        <f t="shared" si="4"/>
        <v>812</v>
      </c>
      <c r="U186" s="9">
        <v>1</v>
      </c>
      <c r="AA186" t="s">
        <v>645</v>
      </c>
      <c r="AB186" t="s">
        <v>558</v>
      </c>
      <c r="AC186">
        <v>0.1</v>
      </c>
      <c r="AD186">
        <v>17</v>
      </c>
      <c r="AF186" t="s">
        <v>696</v>
      </c>
      <c r="AG186" t="s">
        <v>696</v>
      </c>
      <c r="AI186" s="6">
        <v>34337</v>
      </c>
      <c r="AJ186" s="6">
        <v>40025</v>
      </c>
      <c r="AK186" t="s">
        <v>345</v>
      </c>
      <c r="AO186" t="s">
        <v>574</v>
      </c>
      <c r="AQ186" s="37">
        <v>5</v>
      </c>
      <c r="AR186" s="37">
        <v>5</v>
      </c>
      <c r="AS186" s="37"/>
      <c r="BF186" t="s">
        <v>127</v>
      </c>
      <c r="BG186" t="s">
        <v>815</v>
      </c>
    </row>
    <row r="187" spans="1:59" x14ac:dyDescent="0.35">
      <c r="A187">
        <v>38</v>
      </c>
      <c r="B187">
        <v>186</v>
      </c>
      <c r="C187">
        <v>2.02</v>
      </c>
      <c r="D187" s="5" t="s">
        <v>220</v>
      </c>
      <c r="E187" t="s">
        <v>419</v>
      </c>
      <c r="F187" t="s">
        <v>419</v>
      </c>
      <c r="H187" t="s">
        <v>255</v>
      </c>
      <c r="I187" t="s">
        <v>273</v>
      </c>
      <c r="K187" t="s">
        <v>409</v>
      </c>
      <c r="L187" t="s">
        <v>408</v>
      </c>
      <c r="N187" s="40">
        <f t="shared" si="6"/>
        <v>2.1913285421048902E-2</v>
      </c>
      <c r="O187" s="24">
        <v>1</v>
      </c>
      <c r="P187" t="s">
        <v>398</v>
      </c>
      <c r="Q187" t="s">
        <v>486</v>
      </c>
      <c r="R187" s="37" t="s">
        <v>1205</v>
      </c>
      <c r="T187" s="24">
        <f t="shared" si="4"/>
        <v>604</v>
      </c>
      <c r="U187" s="9">
        <v>1</v>
      </c>
      <c r="AA187" t="s">
        <v>645</v>
      </c>
      <c r="AB187" t="s">
        <v>558</v>
      </c>
      <c r="AC187">
        <v>0.05</v>
      </c>
      <c r="AD187">
        <v>17</v>
      </c>
      <c r="AF187" t="s">
        <v>696</v>
      </c>
      <c r="AG187" t="s">
        <v>696</v>
      </c>
      <c r="AI187" s="6">
        <v>35797</v>
      </c>
      <c r="AJ187" s="6">
        <v>40025</v>
      </c>
      <c r="AK187" t="s">
        <v>279</v>
      </c>
      <c r="AO187" t="s">
        <v>574</v>
      </c>
      <c r="AQ187" s="37">
        <v>1</v>
      </c>
      <c r="AR187" s="37">
        <v>1</v>
      </c>
      <c r="AS187" s="37"/>
      <c r="BF187" t="s">
        <v>127</v>
      </c>
      <c r="BG187" t="s">
        <v>815</v>
      </c>
    </row>
    <row r="188" spans="1:59" x14ac:dyDescent="0.35">
      <c r="A188">
        <v>38</v>
      </c>
      <c r="B188">
        <v>187</v>
      </c>
      <c r="C188">
        <v>1.88</v>
      </c>
      <c r="D188" s="5" t="s">
        <v>220</v>
      </c>
      <c r="E188" t="s">
        <v>419</v>
      </c>
      <c r="F188" t="s">
        <v>419</v>
      </c>
      <c r="H188" t="s">
        <v>255</v>
      </c>
      <c r="I188" t="s">
        <v>273</v>
      </c>
      <c r="K188" t="s">
        <v>409</v>
      </c>
      <c r="L188" t="s">
        <v>408</v>
      </c>
      <c r="N188" s="40">
        <f t="shared" si="6"/>
        <v>3.0296575104862999E-2</v>
      </c>
      <c r="O188" s="24">
        <v>1</v>
      </c>
      <c r="P188" t="s">
        <v>398</v>
      </c>
      <c r="Q188" t="s">
        <v>486</v>
      </c>
      <c r="R188" s="37" t="s">
        <v>1205</v>
      </c>
      <c r="T188" s="24">
        <f t="shared" si="4"/>
        <v>604</v>
      </c>
      <c r="U188" s="9">
        <v>1</v>
      </c>
      <c r="AA188" t="s">
        <v>645</v>
      </c>
      <c r="AB188" t="s">
        <v>558</v>
      </c>
      <c r="AC188">
        <v>0.05</v>
      </c>
      <c r="AD188">
        <v>17</v>
      </c>
      <c r="AF188" t="s">
        <v>696</v>
      </c>
      <c r="AG188" t="s">
        <v>696</v>
      </c>
      <c r="AI188" s="6">
        <v>35797</v>
      </c>
      <c r="AJ188" s="6">
        <v>40025</v>
      </c>
      <c r="AK188" t="s">
        <v>279</v>
      </c>
      <c r="AO188" t="s">
        <v>574</v>
      </c>
      <c r="AQ188" s="37">
        <v>2</v>
      </c>
      <c r="AR188" s="37">
        <v>2</v>
      </c>
      <c r="AS188" s="37"/>
      <c r="BF188" t="s">
        <v>127</v>
      </c>
      <c r="BG188" t="s">
        <v>815</v>
      </c>
    </row>
    <row r="189" spans="1:59" x14ac:dyDescent="0.35">
      <c r="A189">
        <v>38</v>
      </c>
      <c r="B189">
        <v>188</v>
      </c>
      <c r="C189">
        <v>1.92</v>
      </c>
      <c r="D189" s="5" t="s">
        <v>220</v>
      </c>
      <c r="E189" t="s">
        <v>419</v>
      </c>
      <c r="F189" t="s">
        <v>419</v>
      </c>
      <c r="H189" t="s">
        <v>255</v>
      </c>
      <c r="I189" t="s">
        <v>273</v>
      </c>
      <c r="K189" t="s">
        <v>409</v>
      </c>
      <c r="L189" t="s">
        <v>408</v>
      </c>
      <c r="N189" s="40">
        <f t="shared" si="6"/>
        <v>2.7667039753094896E-2</v>
      </c>
      <c r="O189" s="24">
        <v>1</v>
      </c>
      <c r="P189" t="s">
        <v>398</v>
      </c>
      <c r="Q189" t="s">
        <v>486</v>
      </c>
      <c r="R189" s="37" t="s">
        <v>1205</v>
      </c>
      <c r="T189" s="24">
        <f t="shared" si="4"/>
        <v>604</v>
      </c>
      <c r="U189" s="9">
        <v>1</v>
      </c>
      <c r="AA189" t="s">
        <v>645</v>
      </c>
      <c r="AB189" t="s">
        <v>558</v>
      </c>
      <c r="AC189">
        <v>0.05</v>
      </c>
      <c r="AD189">
        <v>17</v>
      </c>
      <c r="AF189" t="s">
        <v>696</v>
      </c>
      <c r="AG189" t="s">
        <v>696</v>
      </c>
      <c r="AI189" s="6">
        <v>35797</v>
      </c>
      <c r="AJ189" s="6">
        <v>40025</v>
      </c>
      <c r="AK189" t="s">
        <v>279</v>
      </c>
      <c r="AO189" t="s">
        <v>574</v>
      </c>
      <c r="AQ189" s="37">
        <v>3</v>
      </c>
      <c r="AR189" s="37">
        <v>3</v>
      </c>
      <c r="AS189" s="37"/>
      <c r="BF189" t="s">
        <v>127</v>
      </c>
      <c r="BG189" t="s">
        <v>815</v>
      </c>
    </row>
    <row r="190" spans="1:59" x14ac:dyDescent="0.35">
      <c r="A190">
        <v>38</v>
      </c>
      <c r="B190">
        <v>189</v>
      </c>
      <c r="C190">
        <v>2.02</v>
      </c>
      <c r="D190" s="5" t="s">
        <v>220</v>
      </c>
      <c r="E190" t="s">
        <v>419</v>
      </c>
      <c r="F190" t="s">
        <v>419</v>
      </c>
      <c r="H190" t="s">
        <v>255</v>
      </c>
      <c r="I190" t="s">
        <v>273</v>
      </c>
      <c r="K190" t="s">
        <v>409</v>
      </c>
      <c r="L190" t="s">
        <v>408</v>
      </c>
      <c r="N190" s="40">
        <f t="shared" si="6"/>
        <v>2.1915521901128821E-2</v>
      </c>
      <c r="O190" s="24">
        <v>1</v>
      </c>
      <c r="P190" t="s">
        <v>398</v>
      </c>
      <c r="Q190" t="s">
        <v>486</v>
      </c>
      <c r="R190" s="37" t="s">
        <v>1205</v>
      </c>
      <c r="T190" s="24">
        <f t="shared" si="4"/>
        <v>604</v>
      </c>
      <c r="U190" s="9">
        <v>1</v>
      </c>
      <c r="AA190" t="s">
        <v>645</v>
      </c>
      <c r="AB190" t="s">
        <v>558</v>
      </c>
      <c r="AC190">
        <v>0.05</v>
      </c>
      <c r="AD190">
        <v>17</v>
      </c>
      <c r="AF190" t="s">
        <v>696</v>
      </c>
      <c r="AG190" t="s">
        <v>696</v>
      </c>
      <c r="AI190" s="6">
        <v>35797</v>
      </c>
      <c r="AJ190" s="6">
        <v>40025</v>
      </c>
      <c r="AK190" t="s">
        <v>279</v>
      </c>
      <c r="AO190" t="s">
        <v>574</v>
      </c>
      <c r="AQ190" s="37">
        <v>4</v>
      </c>
      <c r="AR190" s="37">
        <v>4</v>
      </c>
      <c r="AS190" s="37"/>
      <c r="BF190" t="s">
        <v>127</v>
      </c>
      <c r="BG190" t="s">
        <v>815</v>
      </c>
    </row>
    <row r="191" spans="1:59" x14ac:dyDescent="0.35">
      <c r="A191">
        <v>38</v>
      </c>
      <c r="B191">
        <v>190</v>
      </c>
      <c r="C191">
        <v>1.38</v>
      </c>
      <c r="D191" s="5" t="s">
        <v>220</v>
      </c>
      <c r="E191" t="s">
        <v>419</v>
      </c>
      <c r="F191" t="s">
        <v>419</v>
      </c>
      <c r="H191" t="s">
        <v>255</v>
      </c>
      <c r="I191" t="s">
        <v>273</v>
      </c>
      <c r="K191" t="s">
        <v>409</v>
      </c>
      <c r="L191" t="s">
        <v>408</v>
      </c>
      <c r="N191" s="40">
        <f t="shared" si="6"/>
        <v>8.4053347327510214E-2</v>
      </c>
      <c r="O191" s="24">
        <v>1</v>
      </c>
      <c r="P191" t="s">
        <v>398</v>
      </c>
      <c r="Q191" t="s">
        <v>486</v>
      </c>
      <c r="R191" s="37" t="s">
        <v>1205</v>
      </c>
      <c r="T191" s="24">
        <f t="shared" si="4"/>
        <v>604</v>
      </c>
      <c r="U191" s="9">
        <v>1</v>
      </c>
      <c r="AA191" t="s">
        <v>645</v>
      </c>
      <c r="AB191" t="s">
        <v>558</v>
      </c>
      <c r="AC191">
        <v>0.1</v>
      </c>
      <c r="AD191">
        <v>17</v>
      </c>
      <c r="AF191" t="s">
        <v>696</v>
      </c>
      <c r="AG191" t="s">
        <v>696</v>
      </c>
      <c r="AI191" s="6">
        <v>35797</v>
      </c>
      <c r="AJ191" s="6">
        <v>40025</v>
      </c>
      <c r="AK191" t="s">
        <v>279</v>
      </c>
      <c r="AO191" t="s">
        <v>574</v>
      </c>
      <c r="AQ191" s="37">
        <v>5</v>
      </c>
      <c r="AR191" s="37">
        <v>5</v>
      </c>
      <c r="AS191" s="37"/>
      <c r="BF191" t="s">
        <v>127</v>
      </c>
      <c r="BG191" t="s">
        <v>815</v>
      </c>
    </row>
    <row r="192" spans="1:59" x14ac:dyDescent="0.35">
      <c r="A192">
        <v>38</v>
      </c>
      <c r="B192">
        <v>191</v>
      </c>
      <c r="C192">
        <v>3.13</v>
      </c>
      <c r="D192" s="5" t="s">
        <v>220</v>
      </c>
      <c r="E192" t="s">
        <v>419</v>
      </c>
      <c r="F192" t="s">
        <v>419</v>
      </c>
      <c r="H192" t="s">
        <v>255</v>
      </c>
      <c r="I192" t="s">
        <v>273</v>
      </c>
      <c r="K192" t="s">
        <v>409</v>
      </c>
      <c r="L192" t="s">
        <v>408</v>
      </c>
      <c r="N192" s="40">
        <f t="shared" si="6"/>
        <v>9.1642128437760886E-4</v>
      </c>
      <c r="O192" s="24">
        <v>1</v>
      </c>
      <c r="P192" t="s">
        <v>398</v>
      </c>
      <c r="Q192" t="s">
        <v>486</v>
      </c>
      <c r="R192" s="37" t="s">
        <v>1205</v>
      </c>
      <c r="T192" s="24">
        <f t="shared" si="4"/>
        <v>604</v>
      </c>
      <c r="U192" s="9">
        <v>1</v>
      </c>
      <c r="AA192" t="s">
        <v>645</v>
      </c>
      <c r="AB192" t="s">
        <v>558</v>
      </c>
      <c r="AC192">
        <v>0.01</v>
      </c>
      <c r="AD192">
        <v>17</v>
      </c>
      <c r="AF192" t="s">
        <v>696</v>
      </c>
      <c r="AG192" t="s">
        <v>696</v>
      </c>
      <c r="AI192" s="6">
        <v>35797</v>
      </c>
      <c r="AJ192" s="6">
        <v>40025</v>
      </c>
      <c r="AK192" t="s">
        <v>278</v>
      </c>
      <c r="AO192" t="s">
        <v>574</v>
      </c>
      <c r="AQ192" s="37">
        <v>1</v>
      </c>
      <c r="AR192" s="37">
        <v>1</v>
      </c>
      <c r="AS192" s="37"/>
      <c r="BF192" t="s">
        <v>127</v>
      </c>
      <c r="BG192" t="s">
        <v>815</v>
      </c>
    </row>
    <row r="193" spans="1:59" x14ac:dyDescent="0.35">
      <c r="A193">
        <v>38</v>
      </c>
      <c r="B193">
        <v>192</v>
      </c>
      <c r="C193">
        <v>3.03</v>
      </c>
      <c r="D193" s="5" t="s">
        <v>220</v>
      </c>
      <c r="E193" t="s">
        <v>419</v>
      </c>
      <c r="F193" t="s">
        <v>419</v>
      </c>
      <c r="H193" t="s">
        <v>255</v>
      </c>
      <c r="I193" t="s">
        <v>273</v>
      </c>
      <c r="K193" t="s">
        <v>409</v>
      </c>
      <c r="L193" t="s">
        <v>408</v>
      </c>
      <c r="N193" s="40">
        <f t="shared" si="6"/>
        <v>1.2754925514636781E-3</v>
      </c>
      <c r="O193" s="24">
        <v>1</v>
      </c>
      <c r="P193" t="s">
        <v>398</v>
      </c>
      <c r="Q193" t="s">
        <v>486</v>
      </c>
      <c r="R193" s="37" t="s">
        <v>1205</v>
      </c>
      <c r="T193" s="24">
        <f t="shared" si="4"/>
        <v>604</v>
      </c>
      <c r="U193" s="9">
        <v>1</v>
      </c>
      <c r="AA193" t="s">
        <v>645</v>
      </c>
      <c r="AB193" t="s">
        <v>558</v>
      </c>
      <c r="AC193">
        <v>0.01</v>
      </c>
      <c r="AD193">
        <v>17</v>
      </c>
      <c r="AF193" t="s">
        <v>696</v>
      </c>
      <c r="AG193" t="s">
        <v>696</v>
      </c>
      <c r="AI193" s="6">
        <v>35797</v>
      </c>
      <c r="AJ193" s="6">
        <v>40025</v>
      </c>
      <c r="AK193" t="s">
        <v>278</v>
      </c>
      <c r="AO193" t="s">
        <v>574</v>
      </c>
      <c r="AQ193" s="37">
        <v>2</v>
      </c>
      <c r="AR193" s="37">
        <v>2</v>
      </c>
      <c r="AS193" s="37"/>
      <c r="BF193" t="s">
        <v>127</v>
      </c>
      <c r="BG193" t="s">
        <v>815</v>
      </c>
    </row>
    <row r="194" spans="1:59" x14ac:dyDescent="0.35">
      <c r="A194">
        <v>38</v>
      </c>
      <c r="B194">
        <v>193</v>
      </c>
      <c r="C194">
        <v>2.94</v>
      </c>
      <c r="D194" s="5" t="s">
        <v>220</v>
      </c>
      <c r="E194" t="s">
        <v>419</v>
      </c>
      <c r="F194" t="s">
        <v>419</v>
      </c>
      <c r="H194" t="s">
        <v>255</v>
      </c>
      <c r="I194" t="s">
        <v>273</v>
      </c>
      <c r="K194" t="s">
        <v>409</v>
      </c>
      <c r="L194" t="s">
        <v>408</v>
      </c>
      <c r="N194" s="40">
        <f t="shared" si="6"/>
        <v>1.7045654455525529E-3</v>
      </c>
      <c r="O194" s="24">
        <v>1</v>
      </c>
      <c r="P194" t="s">
        <v>398</v>
      </c>
      <c r="Q194" t="s">
        <v>486</v>
      </c>
      <c r="R194" s="37" t="s">
        <v>1205</v>
      </c>
      <c r="T194" s="24">
        <f t="shared" ref="T194:T257" si="7">IF(BF194="daily",NETWORKDAYS(AI194,AJ194),IF(BF194="weekly",ROUNDDOWN((AJ194-AI194)/7,0),IF(BF194="monthly",-((YEAR(AI194)-YEAR(AJ194))*12+MONTH(AI194)-MONTH(AJ194)),IF(BF194="quarterly",(-((YEAR(AI194)-YEAR(AJ194))*12+MONTH(AI194)-MONTH(AJ194)))/3,"error"))))</f>
        <v>604</v>
      </c>
      <c r="U194" s="9">
        <v>1</v>
      </c>
      <c r="AA194" t="s">
        <v>645</v>
      </c>
      <c r="AB194" t="s">
        <v>558</v>
      </c>
      <c r="AC194">
        <v>0.01</v>
      </c>
      <c r="AD194">
        <v>17</v>
      </c>
      <c r="AF194" t="s">
        <v>696</v>
      </c>
      <c r="AG194" t="s">
        <v>696</v>
      </c>
      <c r="AI194" s="6">
        <v>35797</v>
      </c>
      <c r="AJ194" s="6">
        <v>40025</v>
      </c>
      <c r="AK194" t="s">
        <v>278</v>
      </c>
      <c r="AO194" t="s">
        <v>574</v>
      </c>
      <c r="AQ194" s="37">
        <v>3</v>
      </c>
      <c r="AR194" s="37">
        <v>3</v>
      </c>
      <c r="AS194" s="37"/>
      <c r="BF194" t="s">
        <v>127</v>
      </c>
      <c r="BG194" t="s">
        <v>815</v>
      </c>
    </row>
    <row r="195" spans="1:59" x14ac:dyDescent="0.35">
      <c r="A195">
        <v>38</v>
      </c>
      <c r="B195">
        <v>194</v>
      </c>
      <c r="C195">
        <v>3.05</v>
      </c>
      <c r="D195" s="5" t="s">
        <v>220</v>
      </c>
      <c r="E195" t="s">
        <v>419</v>
      </c>
      <c r="F195" t="s">
        <v>419</v>
      </c>
      <c r="H195" t="s">
        <v>255</v>
      </c>
      <c r="I195" t="s">
        <v>273</v>
      </c>
      <c r="K195" t="s">
        <v>409</v>
      </c>
      <c r="L195" t="s">
        <v>408</v>
      </c>
      <c r="N195" s="40">
        <f t="shared" si="6"/>
        <v>1.1951077918455292E-3</v>
      </c>
      <c r="O195" s="24">
        <v>1</v>
      </c>
      <c r="P195" t="s">
        <v>398</v>
      </c>
      <c r="Q195" t="s">
        <v>486</v>
      </c>
      <c r="R195" s="37" t="s">
        <v>1205</v>
      </c>
      <c r="T195" s="24">
        <f t="shared" si="7"/>
        <v>604</v>
      </c>
      <c r="U195" s="9">
        <v>1</v>
      </c>
      <c r="AA195" t="s">
        <v>645</v>
      </c>
      <c r="AB195" t="s">
        <v>558</v>
      </c>
      <c r="AC195">
        <v>0.01</v>
      </c>
      <c r="AD195">
        <v>17</v>
      </c>
      <c r="AF195" t="s">
        <v>696</v>
      </c>
      <c r="AG195" t="s">
        <v>696</v>
      </c>
      <c r="AI195" s="6">
        <v>35797</v>
      </c>
      <c r="AJ195" s="6">
        <v>40025</v>
      </c>
      <c r="AK195" t="s">
        <v>278</v>
      </c>
      <c r="AO195" t="s">
        <v>574</v>
      </c>
      <c r="AQ195" s="37">
        <v>4</v>
      </c>
      <c r="AR195" s="37">
        <v>4</v>
      </c>
      <c r="AS195" s="37"/>
      <c r="BF195" t="s">
        <v>127</v>
      </c>
      <c r="BG195" t="s">
        <v>815</v>
      </c>
    </row>
    <row r="196" spans="1:59" x14ac:dyDescent="0.35">
      <c r="A196">
        <v>38</v>
      </c>
      <c r="B196">
        <v>195</v>
      </c>
      <c r="C196">
        <v>2.52</v>
      </c>
      <c r="D196" s="5" t="s">
        <v>220</v>
      </c>
      <c r="E196" t="s">
        <v>419</v>
      </c>
      <c r="F196" t="s">
        <v>419</v>
      </c>
      <c r="H196" t="s">
        <v>255</v>
      </c>
      <c r="I196" t="s">
        <v>273</v>
      </c>
      <c r="K196" t="s">
        <v>409</v>
      </c>
      <c r="L196" t="s">
        <v>408</v>
      </c>
      <c r="N196" s="40">
        <f t="shared" si="6"/>
        <v>5.9984785061091769E-3</v>
      </c>
      <c r="O196" s="24">
        <v>1</v>
      </c>
      <c r="P196" t="s">
        <v>398</v>
      </c>
      <c r="Q196" t="s">
        <v>486</v>
      </c>
      <c r="R196" s="37" t="s">
        <v>1205</v>
      </c>
      <c r="T196" s="24">
        <f t="shared" si="7"/>
        <v>604</v>
      </c>
      <c r="U196" s="9">
        <v>1</v>
      </c>
      <c r="AA196" t="s">
        <v>645</v>
      </c>
      <c r="AB196" t="s">
        <v>558</v>
      </c>
      <c r="AC196">
        <v>0.01</v>
      </c>
      <c r="AD196">
        <v>17</v>
      </c>
      <c r="AF196" t="s">
        <v>696</v>
      </c>
      <c r="AG196" t="s">
        <v>696</v>
      </c>
      <c r="AI196" s="6">
        <v>35797</v>
      </c>
      <c r="AJ196" s="6">
        <v>40025</v>
      </c>
      <c r="AK196" t="s">
        <v>278</v>
      </c>
      <c r="AO196" t="s">
        <v>574</v>
      </c>
      <c r="AQ196" s="37">
        <v>5</v>
      </c>
      <c r="AR196" s="37">
        <v>5</v>
      </c>
      <c r="AS196" s="37"/>
      <c r="BF196" t="s">
        <v>127</v>
      </c>
      <c r="BG196" t="s">
        <v>815</v>
      </c>
    </row>
    <row r="197" spans="1:59" x14ac:dyDescent="0.35">
      <c r="A197">
        <v>38</v>
      </c>
      <c r="B197">
        <v>196</v>
      </c>
      <c r="C197">
        <v>1.67</v>
      </c>
      <c r="D197" s="5" t="s">
        <v>220</v>
      </c>
      <c r="E197" t="s">
        <v>419</v>
      </c>
      <c r="F197" t="s">
        <v>419</v>
      </c>
      <c r="H197" t="s">
        <v>255</v>
      </c>
      <c r="I197" t="s">
        <v>273</v>
      </c>
      <c r="K197" t="s">
        <v>409</v>
      </c>
      <c r="L197" t="s">
        <v>408</v>
      </c>
      <c r="N197" s="40">
        <f t="shared" si="6"/>
        <v>4.7653097465266143E-2</v>
      </c>
      <c r="O197" s="24">
        <v>1</v>
      </c>
      <c r="P197" t="s">
        <v>398</v>
      </c>
      <c r="Q197" t="s">
        <v>486</v>
      </c>
      <c r="R197" s="37" t="s">
        <v>1205</v>
      </c>
      <c r="T197" s="24">
        <f t="shared" si="7"/>
        <v>812</v>
      </c>
      <c r="U197" s="9">
        <v>1</v>
      </c>
      <c r="AA197" t="s">
        <v>645</v>
      </c>
      <c r="AB197" t="s">
        <v>558</v>
      </c>
      <c r="AC197">
        <v>0.05</v>
      </c>
      <c r="AD197">
        <v>17</v>
      </c>
      <c r="AF197" t="s">
        <v>696</v>
      </c>
      <c r="AG197" t="s">
        <v>696</v>
      </c>
      <c r="AI197" s="6">
        <v>34337</v>
      </c>
      <c r="AJ197" s="6">
        <v>40025</v>
      </c>
      <c r="AK197" t="s">
        <v>346</v>
      </c>
      <c r="AO197" t="s">
        <v>574</v>
      </c>
      <c r="AQ197" s="37">
        <v>1</v>
      </c>
      <c r="AR197" s="37">
        <v>1</v>
      </c>
      <c r="AS197" s="37"/>
      <c r="BF197" t="s">
        <v>127</v>
      </c>
      <c r="BG197" t="s">
        <v>815</v>
      </c>
    </row>
    <row r="198" spans="1:59" x14ac:dyDescent="0.35">
      <c r="A198">
        <v>38</v>
      </c>
      <c r="B198">
        <v>197</v>
      </c>
      <c r="C198">
        <v>1.65</v>
      </c>
      <c r="D198" s="5" t="s">
        <v>220</v>
      </c>
      <c r="E198" t="s">
        <v>419</v>
      </c>
      <c r="F198" t="s">
        <v>419</v>
      </c>
      <c r="H198" t="s">
        <v>255</v>
      </c>
      <c r="I198" t="s">
        <v>273</v>
      </c>
      <c r="K198" t="s">
        <v>409</v>
      </c>
      <c r="L198" t="s">
        <v>408</v>
      </c>
      <c r="N198" s="40">
        <f t="shared" si="6"/>
        <v>4.9666032532827697E-2</v>
      </c>
      <c r="O198" s="24">
        <v>1</v>
      </c>
      <c r="P198" t="s">
        <v>398</v>
      </c>
      <c r="Q198" t="s">
        <v>486</v>
      </c>
      <c r="R198" s="37" t="s">
        <v>1205</v>
      </c>
      <c r="T198" s="24">
        <f t="shared" si="7"/>
        <v>812</v>
      </c>
      <c r="U198" s="9">
        <v>1</v>
      </c>
      <c r="AA198" t="s">
        <v>645</v>
      </c>
      <c r="AB198" t="s">
        <v>558</v>
      </c>
      <c r="AC198">
        <v>0.05</v>
      </c>
      <c r="AD198">
        <v>17</v>
      </c>
      <c r="AF198" t="s">
        <v>696</v>
      </c>
      <c r="AG198" t="s">
        <v>696</v>
      </c>
      <c r="AI198" s="6">
        <v>34337</v>
      </c>
      <c r="AJ198" s="6">
        <v>40025</v>
      </c>
      <c r="AK198" t="s">
        <v>346</v>
      </c>
      <c r="AO198" t="s">
        <v>574</v>
      </c>
      <c r="AQ198" s="37">
        <v>2</v>
      </c>
      <c r="AR198" s="37">
        <v>2</v>
      </c>
      <c r="AS198" s="37"/>
      <c r="BF198" t="s">
        <v>127</v>
      </c>
      <c r="BG198" t="s">
        <v>815</v>
      </c>
    </row>
    <row r="199" spans="1:59" x14ac:dyDescent="0.35">
      <c r="A199">
        <v>38</v>
      </c>
      <c r="B199">
        <v>198</v>
      </c>
      <c r="C199">
        <v>1.74</v>
      </c>
      <c r="D199" s="5" t="s">
        <v>220</v>
      </c>
      <c r="E199" t="s">
        <v>419</v>
      </c>
      <c r="F199" t="s">
        <v>419</v>
      </c>
      <c r="H199" t="s">
        <v>255</v>
      </c>
      <c r="I199" t="s">
        <v>273</v>
      </c>
      <c r="K199" t="s">
        <v>409</v>
      </c>
      <c r="L199" t="s">
        <v>408</v>
      </c>
      <c r="N199" s="40">
        <f t="shared" si="6"/>
        <v>4.1120590934515928E-2</v>
      </c>
      <c r="O199" s="24">
        <v>1</v>
      </c>
      <c r="P199" t="s">
        <v>398</v>
      </c>
      <c r="Q199" t="s">
        <v>486</v>
      </c>
      <c r="R199" s="37" t="s">
        <v>1205</v>
      </c>
      <c r="T199" s="24">
        <f t="shared" si="7"/>
        <v>812</v>
      </c>
      <c r="U199" s="9">
        <v>1</v>
      </c>
      <c r="AA199" t="s">
        <v>645</v>
      </c>
      <c r="AB199" t="s">
        <v>558</v>
      </c>
      <c r="AC199">
        <v>0.05</v>
      </c>
      <c r="AD199">
        <v>17</v>
      </c>
      <c r="AF199" t="s">
        <v>696</v>
      </c>
      <c r="AG199" t="s">
        <v>696</v>
      </c>
      <c r="AI199" s="6">
        <v>34337</v>
      </c>
      <c r="AJ199" s="6">
        <v>40025</v>
      </c>
      <c r="AK199" t="s">
        <v>346</v>
      </c>
      <c r="AO199" t="s">
        <v>574</v>
      </c>
      <c r="AQ199" s="37">
        <v>3</v>
      </c>
      <c r="AR199" s="37">
        <v>3</v>
      </c>
      <c r="AS199" s="37"/>
      <c r="BF199" t="s">
        <v>127</v>
      </c>
      <c r="BG199" t="s">
        <v>815</v>
      </c>
    </row>
    <row r="200" spans="1:59" x14ac:dyDescent="0.35">
      <c r="A200">
        <v>38</v>
      </c>
      <c r="B200">
        <v>199</v>
      </c>
      <c r="C200">
        <v>1.79</v>
      </c>
      <c r="D200" s="5" t="s">
        <v>220</v>
      </c>
      <c r="E200" t="s">
        <v>419</v>
      </c>
      <c r="F200" t="s">
        <v>419</v>
      </c>
      <c r="H200" t="s">
        <v>255</v>
      </c>
      <c r="I200" t="s">
        <v>273</v>
      </c>
      <c r="K200" t="s">
        <v>409</v>
      </c>
      <c r="L200" t="s">
        <v>408</v>
      </c>
      <c r="N200" s="40">
        <f t="shared" si="6"/>
        <v>3.6915294751093237E-2</v>
      </c>
      <c r="O200" s="24">
        <v>1</v>
      </c>
      <c r="P200" t="s">
        <v>398</v>
      </c>
      <c r="Q200" t="s">
        <v>486</v>
      </c>
      <c r="R200" s="37" t="s">
        <v>1205</v>
      </c>
      <c r="T200" s="24">
        <f t="shared" si="7"/>
        <v>812</v>
      </c>
      <c r="U200" s="9">
        <v>1</v>
      </c>
      <c r="AA200" t="s">
        <v>645</v>
      </c>
      <c r="AB200" t="s">
        <v>558</v>
      </c>
      <c r="AC200">
        <v>0.05</v>
      </c>
      <c r="AD200">
        <v>17</v>
      </c>
      <c r="AF200" t="s">
        <v>696</v>
      </c>
      <c r="AG200" t="s">
        <v>696</v>
      </c>
      <c r="AI200" s="6">
        <v>34337</v>
      </c>
      <c r="AJ200" s="6">
        <v>40025</v>
      </c>
      <c r="AK200" t="s">
        <v>346</v>
      </c>
      <c r="AO200" t="s">
        <v>574</v>
      </c>
      <c r="AQ200" s="37">
        <v>4</v>
      </c>
      <c r="AR200" s="37">
        <v>4</v>
      </c>
      <c r="AS200" s="37"/>
      <c r="BF200" t="s">
        <v>127</v>
      </c>
      <c r="BG200" t="s">
        <v>815</v>
      </c>
    </row>
    <row r="201" spans="1:59" x14ac:dyDescent="0.35">
      <c r="A201">
        <v>38</v>
      </c>
      <c r="B201">
        <v>200</v>
      </c>
      <c r="C201">
        <v>2.2400000000000002</v>
      </c>
      <c r="D201" s="5" t="s">
        <v>220</v>
      </c>
      <c r="E201" t="s">
        <v>419</v>
      </c>
      <c r="F201" t="s">
        <v>419</v>
      </c>
      <c r="H201" t="s">
        <v>255</v>
      </c>
      <c r="I201" t="s">
        <v>273</v>
      </c>
      <c r="K201" t="s">
        <v>409</v>
      </c>
      <c r="L201" t="s">
        <v>408</v>
      </c>
      <c r="N201" s="40">
        <f t="shared" si="6"/>
        <v>1.2682229235270221E-2</v>
      </c>
      <c r="O201" s="24">
        <v>1</v>
      </c>
      <c r="P201" t="s">
        <v>398</v>
      </c>
      <c r="Q201" t="s">
        <v>486</v>
      </c>
      <c r="R201" s="37" t="s">
        <v>1205</v>
      </c>
      <c r="T201" s="24">
        <f t="shared" si="7"/>
        <v>812</v>
      </c>
      <c r="U201" s="9">
        <v>1</v>
      </c>
      <c r="AA201" t="s">
        <v>645</v>
      </c>
      <c r="AB201" t="s">
        <v>558</v>
      </c>
      <c r="AC201">
        <v>0.05</v>
      </c>
      <c r="AD201">
        <v>17</v>
      </c>
      <c r="AF201" t="s">
        <v>696</v>
      </c>
      <c r="AG201" t="s">
        <v>696</v>
      </c>
      <c r="AI201" s="6">
        <v>34337</v>
      </c>
      <c r="AJ201" s="6">
        <v>40025</v>
      </c>
      <c r="AK201" t="s">
        <v>346</v>
      </c>
      <c r="AO201" t="s">
        <v>574</v>
      </c>
      <c r="AQ201" s="37">
        <v>5</v>
      </c>
      <c r="AR201" s="37">
        <v>5</v>
      </c>
      <c r="AS201" s="37"/>
      <c r="BF201" t="s">
        <v>127</v>
      </c>
      <c r="BG201" t="s">
        <v>815</v>
      </c>
    </row>
    <row r="202" spans="1:59" x14ac:dyDescent="0.35">
      <c r="A202">
        <v>38</v>
      </c>
      <c r="B202">
        <v>201</v>
      </c>
      <c r="C202">
        <v>4.5999999999999996</v>
      </c>
      <c r="D202" s="5" t="s">
        <v>220</v>
      </c>
      <c r="E202" t="s">
        <v>419</v>
      </c>
      <c r="F202" t="s">
        <v>419</v>
      </c>
      <c r="H202" t="s">
        <v>273</v>
      </c>
      <c r="I202" t="s">
        <v>255</v>
      </c>
      <c r="K202" t="s">
        <v>408</v>
      </c>
      <c r="L202" t="s">
        <v>409</v>
      </c>
      <c r="N202" s="40">
        <f t="shared" si="6"/>
        <v>2.4510953071454289E-6</v>
      </c>
      <c r="O202" s="24">
        <v>1</v>
      </c>
      <c r="P202" t="s">
        <v>398</v>
      </c>
      <c r="Q202" t="s">
        <v>486</v>
      </c>
      <c r="R202" s="37" t="s">
        <v>1205</v>
      </c>
      <c r="T202" s="24">
        <f t="shared" si="7"/>
        <v>812</v>
      </c>
      <c r="U202" s="9">
        <v>1</v>
      </c>
      <c r="AA202" t="s">
        <v>645</v>
      </c>
      <c r="AB202" t="s">
        <v>558</v>
      </c>
      <c r="AC202">
        <v>0.01</v>
      </c>
      <c r="AD202">
        <v>17</v>
      </c>
      <c r="AF202" t="s">
        <v>696</v>
      </c>
      <c r="AG202" t="s">
        <v>696</v>
      </c>
      <c r="AI202" s="6">
        <v>34337</v>
      </c>
      <c r="AJ202" s="6">
        <v>40025</v>
      </c>
      <c r="AK202" t="s">
        <v>345</v>
      </c>
      <c r="AO202" t="s">
        <v>574</v>
      </c>
      <c r="AQ202" s="37">
        <v>1</v>
      </c>
      <c r="AR202" s="37">
        <v>1</v>
      </c>
      <c r="AS202" s="37"/>
      <c r="BF202" t="s">
        <v>127</v>
      </c>
      <c r="BG202" t="s">
        <v>815</v>
      </c>
    </row>
    <row r="203" spans="1:59" x14ac:dyDescent="0.35">
      <c r="A203">
        <v>38</v>
      </c>
      <c r="B203">
        <v>202</v>
      </c>
      <c r="C203">
        <v>3.29</v>
      </c>
      <c r="D203" s="5" t="s">
        <v>220</v>
      </c>
      <c r="E203" t="s">
        <v>419</v>
      </c>
      <c r="F203" t="s">
        <v>419</v>
      </c>
      <c r="H203" t="s">
        <v>273</v>
      </c>
      <c r="I203" t="s">
        <v>255</v>
      </c>
      <c r="K203" t="s">
        <v>408</v>
      </c>
      <c r="L203" t="s">
        <v>409</v>
      </c>
      <c r="N203" s="40">
        <f t="shared" si="6"/>
        <v>5.2266604178116433E-4</v>
      </c>
      <c r="O203" s="24">
        <v>1</v>
      </c>
      <c r="P203" t="s">
        <v>398</v>
      </c>
      <c r="Q203" t="s">
        <v>486</v>
      </c>
      <c r="R203" s="37" t="s">
        <v>1205</v>
      </c>
      <c r="T203" s="24">
        <f t="shared" si="7"/>
        <v>812</v>
      </c>
      <c r="U203" s="9">
        <v>1</v>
      </c>
      <c r="AA203" t="s">
        <v>645</v>
      </c>
      <c r="AB203" t="s">
        <v>558</v>
      </c>
      <c r="AC203">
        <v>0.01</v>
      </c>
      <c r="AD203">
        <v>17</v>
      </c>
      <c r="AF203" t="s">
        <v>696</v>
      </c>
      <c r="AG203" t="s">
        <v>696</v>
      </c>
      <c r="AI203" s="6">
        <v>34337</v>
      </c>
      <c r="AJ203" s="6">
        <v>40025</v>
      </c>
      <c r="AK203" t="s">
        <v>345</v>
      </c>
      <c r="AO203" t="s">
        <v>574</v>
      </c>
      <c r="AQ203" s="37">
        <v>2</v>
      </c>
      <c r="AR203" s="37">
        <v>2</v>
      </c>
      <c r="AS203" s="37"/>
      <c r="BF203" t="s">
        <v>127</v>
      </c>
      <c r="BG203" t="s">
        <v>815</v>
      </c>
    </row>
    <row r="204" spans="1:59" x14ac:dyDescent="0.35">
      <c r="A204">
        <v>38</v>
      </c>
      <c r="B204">
        <v>203</v>
      </c>
      <c r="C204">
        <v>2.79</v>
      </c>
      <c r="D204" s="5" t="s">
        <v>220</v>
      </c>
      <c r="E204" t="s">
        <v>419</v>
      </c>
      <c r="F204" t="s">
        <v>419</v>
      </c>
      <c r="H204" t="s">
        <v>273</v>
      </c>
      <c r="I204" t="s">
        <v>255</v>
      </c>
      <c r="K204" t="s">
        <v>408</v>
      </c>
      <c r="L204" t="s">
        <v>409</v>
      </c>
      <c r="N204" s="40">
        <f t="shared" si="6"/>
        <v>2.6977005643269809E-3</v>
      </c>
      <c r="O204" s="24">
        <v>1</v>
      </c>
      <c r="P204" t="s">
        <v>398</v>
      </c>
      <c r="Q204" t="s">
        <v>486</v>
      </c>
      <c r="R204" s="37" t="s">
        <v>1205</v>
      </c>
      <c r="T204" s="24">
        <f t="shared" si="7"/>
        <v>812</v>
      </c>
      <c r="U204" s="9">
        <v>1</v>
      </c>
      <c r="AA204" t="s">
        <v>645</v>
      </c>
      <c r="AB204" t="s">
        <v>558</v>
      </c>
      <c r="AC204">
        <v>0.01</v>
      </c>
      <c r="AD204">
        <v>17</v>
      </c>
      <c r="AF204" t="s">
        <v>696</v>
      </c>
      <c r="AG204" t="s">
        <v>696</v>
      </c>
      <c r="AI204" s="6">
        <v>34337</v>
      </c>
      <c r="AJ204" s="6">
        <v>40025</v>
      </c>
      <c r="AK204" t="s">
        <v>345</v>
      </c>
      <c r="AO204" t="s">
        <v>574</v>
      </c>
      <c r="AQ204" s="37">
        <v>3</v>
      </c>
      <c r="AR204" s="37">
        <v>3</v>
      </c>
      <c r="AS204" s="37"/>
      <c r="BF204" t="s">
        <v>127</v>
      </c>
      <c r="BG204" t="s">
        <v>815</v>
      </c>
    </row>
    <row r="205" spans="1:59" x14ac:dyDescent="0.35">
      <c r="A205">
        <v>38</v>
      </c>
      <c r="B205">
        <v>204</v>
      </c>
      <c r="C205">
        <v>2.54</v>
      </c>
      <c r="D205" s="5" t="s">
        <v>220</v>
      </c>
      <c r="E205" t="s">
        <v>419</v>
      </c>
      <c r="F205" t="s">
        <v>419</v>
      </c>
      <c r="H205" t="s">
        <v>273</v>
      </c>
      <c r="I205" t="s">
        <v>255</v>
      </c>
      <c r="K205" t="s">
        <v>408</v>
      </c>
      <c r="L205" t="s">
        <v>409</v>
      </c>
      <c r="N205" s="40">
        <f t="shared" si="6"/>
        <v>5.6363177310650965E-3</v>
      </c>
      <c r="O205" s="24">
        <v>1</v>
      </c>
      <c r="P205" t="s">
        <v>398</v>
      </c>
      <c r="Q205" t="s">
        <v>486</v>
      </c>
      <c r="R205" s="37" t="s">
        <v>1205</v>
      </c>
      <c r="T205" s="24">
        <f t="shared" si="7"/>
        <v>812</v>
      </c>
      <c r="U205" s="9">
        <v>1</v>
      </c>
      <c r="AA205" t="s">
        <v>645</v>
      </c>
      <c r="AB205" t="s">
        <v>558</v>
      </c>
      <c r="AC205">
        <v>0.01</v>
      </c>
      <c r="AD205">
        <v>17</v>
      </c>
      <c r="AF205" t="s">
        <v>696</v>
      </c>
      <c r="AG205" t="s">
        <v>696</v>
      </c>
      <c r="AI205" s="6">
        <v>34337</v>
      </c>
      <c r="AJ205" s="6">
        <v>40025</v>
      </c>
      <c r="AK205" t="s">
        <v>345</v>
      </c>
      <c r="AO205" t="s">
        <v>574</v>
      </c>
      <c r="AQ205" s="37">
        <v>4</v>
      </c>
      <c r="AR205" s="37">
        <v>4</v>
      </c>
      <c r="AS205" s="37"/>
      <c r="BF205" t="s">
        <v>127</v>
      </c>
      <c r="BG205" t="s">
        <v>815</v>
      </c>
    </row>
    <row r="206" spans="1:59" x14ac:dyDescent="0.35">
      <c r="A206">
        <v>38</v>
      </c>
      <c r="B206">
        <v>205</v>
      </c>
      <c r="C206">
        <v>2.2000000000000002</v>
      </c>
      <c r="D206" s="5" t="s">
        <v>220</v>
      </c>
      <c r="E206" t="s">
        <v>419</v>
      </c>
      <c r="F206" t="s">
        <v>419</v>
      </c>
      <c r="H206" t="s">
        <v>273</v>
      </c>
      <c r="I206" t="s">
        <v>255</v>
      </c>
      <c r="K206" t="s">
        <v>408</v>
      </c>
      <c r="L206" t="s">
        <v>409</v>
      </c>
      <c r="N206" s="40">
        <f t="shared" si="6"/>
        <v>1.4045888269075376E-2</v>
      </c>
      <c r="O206" s="24">
        <v>1</v>
      </c>
      <c r="P206" t="s">
        <v>398</v>
      </c>
      <c r="Q206" t="s">
        <v>486</v>
      </c>
      <c r="R206" s="37" t="s">
        <v>1205</v>
      </c>
      <c r="T206" s="24">
        <f t="shared" si="7"/>
        <v>812</v>
      </c>
      <c r="U206" s="9">
        <v>1</v>
      </c>
      <c r="AA206" t="s">
        <v>645</v>
      </c>
      <c r="AB206" t="s">
        <v>558</v>
      </c>
      <c r="AC206">
        <v>0.05</v>
      </c>
      <c r="AD206">
        <v>17</v>
      </c>
      <c r="AF206" t="s">
        <v>696</v>
      </c>
      <c r="AG206" t="s">
        <v>696</v>
      </c>
      <c r="AI206" s="6">
        <v>34337</v>
      </c>
      <c r="AJ206" s="6">
        <v>40025</v>
      </c>
      <c r="AK206" t="s">
        <v>345</v>
      </c>
      <c r="AO206" t="s">
        <v>574</v>
      </c>
      <c r="AQ206" s="37">
        <v>5</v>
      </c>
      <c r="AR206" s="37">
        <v>5</v>
      </c>
      <c r="AS206" s="37"/>
      <c r="BF206" t="s">
        <v>127</v>
      </c>
      <c r="BG206" t="s">
        <v>815</v>
      </c>
    </row>
    <row r="207" spans="1:59" x14ac:dyDescent="0.35">
      <c r="A207">
        <v>38</v>
      </c>
      <c r="B207">
        <v>206</v>
      </c>
      <c r="C207">
        <v>3.09</v>
      </c>
      <c r="D207" s="5" t="s">
        <v>220</v>
      </c>
      <c r="E207" t="s">
        <v>419</v>
      </c>
      <c r="F207" t="s">
        <v>419</v>
      </c>
      <c r="H207" t="s">
        <v>273</v>
      </c>
      <c r="I207" t="s">
        <v>255</v>
      </c>
      <c r="K207" t="s">
        <v>408</v>
      </c>
      <c r="L207" t="s">
        <v>409</v>
      </c>
      <c r="N207" s="40">
        <f t="shared" si="6"/>
        <v>1.0470438611651161E-3</v>
      </c>
      <c r="O207" s="24">
        <v>1</v>
      </c>
      <c r="P207" t="s">
        <v>398</v>
      </c>
      <c r="Q207" t="s">
        <v>486</v>
      </c>
      <c r="R207" s="37" t="s">
        <v>1205</v>
      </c>
      <c r="T207" s="24">
        <f t="shared" si="7"/>
        <v>604</v>
      </c>
      <c r="U207" s="9">
        <v>1</v>
      </c>
      <c r="AA207" t="s">
        <v>645</v>
      </c>
      <c r="AB207" t="s">
        <v>558</v>
      </c>
      <c r="AC207">
        <v>0.01</v>
      </c>
      <c r="AD207">
        <v>17</v>
      </c>
      <c r="AF207" t="s">
        <v>696</v>
      </c>
      <c r="AG207" t="s">
        <v>696</v>
      </c>
      <c r="AI207" s="6">
        <v>35797</v>
      </c>
      <c r="AJ207" s="6">
        <v>40025</v>
      </c>
      <c r="AK207" t="s">
        <v>279</v>
      </c>
      <c r="AO207" t="s">
        <v>574</v>
      </c>
      <c r="AQ207" s="37">
        <v>1</v>
      </c>
      <c r="AR207" s="37">
        <v>1</v>
      </c>
      <c r="AS207" s="37"/>
      <c r="BF207" t="s">
        <v>127</v>
      </c>
      <c r="BG207" t="s">
        <v>815</v>
      </c>
    </row>
    <row r="208" spans="1:59" x14ac:dyDescent="0.35">
      <c r="A208">
        <v>38</v>
      </c>
      <c r="B208">
        <v>207</v>
      </c>
      <c r="C208">
        <v>2.74</v>
      </c>
      <c r="D208" s="5" t="s">
        <v>220</v>
      </c>
      <c r="E208" t="s">
        <v>419</v>
      </c>
      <c r="F208" t="s">
        <v>419</v>
      </c>
      <c r="H208" t="s">
        <v>273</v>
      </c>
      <c r="I208" t="s">
        <v>255</v>
      </c>
      <c r="K208" t="s">
        <v>408</v>
      </c>
      <c r="L208" t="s">
        <v>409</v>
      </c>
      <c r="N208" s="40">
        <f t="shared" si="6"/>
        <v>3.1635120650294461E-3</v>
      </c>
      <c r="O208" s="24">
        <v>1</v>
      </c>
      <c r="P208" t="s">
        <v>398</v>
      </c>
      <c r="Q208" t="s">
        <v>486</v>
      </c>
      <c r="R208" s="37" t="s">
        <v>1205</v>
      </c>
      <c r="T208" s="24">
        <f t="shared" si="7"/>
        <v>604</v>
      </c>
      <c r="U208" s="9">
        <v>1</v>
      </c>
      <c r="AA208" t="s">
        <v>645</v>
      </c>
      <c r="AB208" t="s">
        <v>558</v>
      </c>
      <c r="AC208">
        <v>0.01</v>
      </c>
      <c r="AD208">
        <v>17</v>
      </c>
      <c r="AF208" t="s">
        <v>696</v>
      </c>
      <c r="AG208" t="s">
        <v>696</v>
      </c>
      <c r="AI208" s="6">
        <v>35797</v>
      </c>
      <c r="AJ208" s="6">
        <v>40025</v>
      </c>
      <c r="AK208" t="s">
        <v>279</v>
      </c>
      <c r="AO208" t="s">
        <v>574</v>
      </c>
      <c r="AQ208" s="37">
        <v>2</v>
      </c>
      <c r="AR208" s="37">
        <v>2</v>
      </c>
      <c r="AS208" s="37"/>
      <c r="BF208" t="s">
        <v>127</v>
      </c>
      <c r="BG208" t="s">
        <v>815</v>
      </c>
    </row>
    <row r="209" spans="1:59" x14ac:dyDescent="0.35">
      <c r="A209">
        <v>38</v>
      </c>
      <c r="B209">
        <v>208</v>
      </c>
      <c r="C209">
        <v>3.56</v>
      </c>
      <c r="D209" s="5" t="s">
        <v>220</v>
      </c>
      <c r="E209" t="s">
        <v>419</v>
      </c>
      <c r="F209" t="s">
        <v>419</v>
      </c>
      <c r="H209" t="s">
        <v>273</v>
      </c>
      <c r="I209" t="s">
        <v>255</v>
      </c>
      <c r="K209" t="s">
        <v>408</v>
      </c>
      <c r="L209" t="s">
        <v>409</v>
      </c>
      <c r="N209" s="40">
        <f t="shared" si="6"/>
        <v>2.001844599342692E-4</v>
      </c>
      <c r="O209" s="24">
        <v>1</v>
      </c>
      <c r="P209" t="s">
        <v>398</v>
      </c>
      <c r="Q209" t="s">
        <v>486</v>
      </c>
      <c r="R209" s="37" t="s">
        <v>1205</v>
      </c>
      <c r="T209" s="24">
        <f t="shared" si="7"/>
        <v>604</v>
      </c>
      <c r="U209" s="9">
        <v>1</v>
      </c>
      <c r="AA209" t="s">
        <v>645</v>
      </c>
      <c r="AB209" t="s">
        <v>558</v>
      </c>
      <c r="AC209">
        <v>0.01</v>
      </c>
      <c r="AD209">
        <v>17</v>
      </c>
      <c r="AF209" t="s">
        <v>696</v>
      </c>
      <c r="AG209" t="s">
        <v>696</v>
      </c>
      <c r="AI209" s="6">
        <v>35797</v>
      </c>
      <c r="AJ209" s="6">
        <v>40025</v>
      </c>
      <c r="AK209" t="s">
        <v>279</v>
      </c>
      <c r="AO209" t="s">
        <v>574</v>
      </c>
      <c r="AQ209" s="37">
        <v>3</v>
      </c>
      <c r="AR209" s="37">
        <v>3</v>
      </c>
      <c r="AS209" s="37"/>
      <c r="BF209" t="s">
        <v>127</v>
      </c>
      <c r="BG209" t="s">
        <v>815</v>
      </c>
    </row>
    <row r="210" spans="1:59" x14ac:dyDescent="0.35">
      <c r="A210">
        <v>38</v>
      </c>
      <c r="B210">
        <v>209</v>
      </c>
      <c r="C210">
        <v>3.79</v>
      </c>
      <c r="D210" s="5" t="s">
        <v>220</v>
      </c>
      <c r="E210" t="s">
        <v>419</v>
      </c>
      <c r="F210" t="s">
        <v>419</v>
      </c>
      <c r="H210" t="s">
        <v>273</v>
      </c>
      <c r="I210" t="s">
        <v>255</v>
      </c>
      <c r="K210" t="s">
        <v>408</v>
      </c>
      <c r="L210" t="s">
        <v>409</v>
      </c>
      <c r="N210" s="40">
        <f t="shared" si="6"/>
        <v>8.2994720610996139E-5</v>
      </c>
      <c r="O210" s="24">
        <v>1</v>
      </c>
      <c r="P210" t="s">
        <v>398</v>
      </c>
      <c r="Q210" t="s">
        <v>486</v>
      </c>
      <c r="R210" s="37" t="s">
        <v>1205</v>
      </c>
      <c r="T210" s="24">
        <f t="shared" si="7"/>
        <v>604</v>
      </c>
      <c r="U210" s="9">
        <v>1</v>
      </c>
      <c r="AA210" t="s">
        <v>645</v>
      </c>
      <c r="AB210" t="s">
        <v>558</v>
      </c>
      <c r="AC210">
        <v>0.01</v>
      </c>
      <c r="AD210">
        <v>17</v>
      </c>
      <c r="AF210" t="s">
        <v>696</v>
      </c>
      <c r="AG210" t="s">
        <v>696</v>
      </c>
      <c r="AI210" s="6">
        <v>35797</v>
      </c>
      <c r="AJ210" s="6">
        <v>40025</v>
      </c>
      <c r="AK210" t="s">
        <v>279</v>
      </c>
      <c r="AO210" t="s">
        <v>574</v>
      </c>
      <c r="AQ210" s="37">
        <v>4</v>
      </c>
      <c r="AR210" s="37">
        <v>4</v>
      </c>
      <c r="AS210" s="37"/>
      <c r="BF210" t="s">
        <v>127</v>
      </c>
      <c r="BG210" t="s">
        <v>815</v>
      </c>
    </row>
    <row r="211" spans="1:59" x14ac:dyDescent="0.35">
      <c r="A211">
        <v>38</v>
      </c>
      <c r="B211">
        <v>210</v>
      </c>
      <c r="C211">
        <v>3.39</v>
      </c>
      <c r="D211" s="5" t="s">
        <v>220</v>
      </c>
      <c r="E211" t="s">
        <v>419</v>
      </c>
      <c r="F211" t="s">
        <v>419</v>
      </c>
      <c r="H211" t="s">
        <v>273</v>
      </c>
      <c r="I211" t="s">
        <v>255</v>
      </c>
      <c r="K211" t="s">
        <v>408</v>
      </c>
      <c r="L211" t="s">
        <v>409</v>
      </c>
      <c r="N211" s="40">
        <f t="shared" si="6"/>
        <v>3.7268050678109242E-4</v>
      </c>
      <c r="O211" s="24">
        <v>1</v>
      </c>
      <c r="P211" t="s">
        <v>398</v>
      </c>
      <c r="Q211" t="s">
        <v>486</v>
      </c>
      <c r="R211" s="37" t="s">
        <v>1205</v>
      </c>
      <c r="T211" s="24">
        <f t="shared" si="7"/>
        <v>604</v>
      </c>
      <c r="U211" s="9">
        <v>1</v>
      </c>
      <c r="AA211" t="s">
        <v>645</v>
      </c>
      <c r="AB211" t="s">
        <v>558</v>
      </c>
      <c r="AC211">
        <v>0.01</v>
      </c>
      <c r="AD211">
        <v>17</v>
      </c>
      <c r="AF211" t="s">
        <v>696</v>
      </c>
      <c r="AG211" t="s">
        <v>696</v>
      </c>
      <c r="AI211" s="6">
        <v>35797</v>
      </c>
      <c r="AJ211" s="6">
        <v>40025</v>
      </c>
      <c r="AK211" t="s">
        <v>279</v>
      </c>
      <c r="AO211" t="s">
        <v>574</v>
      </c>
      <c r="AQ211" s="37">
        <v>5</v>
      </c>
      <c r="AR211" s="37">
        <v>5</v>
      </c>
      <c r="AS211" s="37"/>
      <c r="BF211" t="s">
        <v>127</v>
      </c>
      <c r="BG211" t="s">
        <v>815</v>
      </c>
    </row>
    <row r="212" spans="1:59" x14ac:dyDescent="0.35">
      <c r="A212">
        <v>38</v>
      </c>
      <c r="B212">
        <v>211</v>
      </c>
      <c r="C212">
        <v>2.37</v>
      </c>
      <c r="D212" s="5" t="s">
        <v>220</v>
      </c>
      <c r="E212" t="s">
        <v>419</v>
      </c>
      <c r="F212" t="s">
        <v>419</v>
      </c>
      <c r="H212" t="s">
        <v>273</v>
      </c>
      <c r="I212" t="s">
        <v>255</v>
      </c>
      <c r="K212" t="s">
        <v>408</v>
      </c>
      <c r="L212" t="s">
        <v>409</v>
      </c>
      <c r="N212" s="40">
        <f t="shared" si="6"/>
        <v>9.0514227731945864E-3</v>
      </c>
      <c r="O212" s="24">
        <v>1</v>
      </c>
      <c r="P212" t="s">
        <v>398</v>
      </c>
      <c r="Q212" t="s">
        <v>486</v>
      </c>
      <c r="R212" s="37" t="s">
        <v>1205</v>
      </c>
      <c r="T212" s="24">
        <f t="shared" si="7"/>
        <v>604</v>
      </c>
      <c r="U212" s="9">
        <v>1</v>
      </c>
      <c r="AA212" t="s">
        <v>645</v>
      </c>
      <c r="AB212" t="s">
        <v>558</v>
      </c>
      <c r="AC212">
        <v>0.01</v>
      </c>
      <c r="AD212">
        <v>17</v>
      </c>
      <c r="AF212" t="s">
        <v>696</v>
      </c>
      <c r="AG212" t="s">
        <v>696</v>
      </c>
      <c r="AI212" s="6">
        <v>35797</v>
      </c>
      <c r="AJ212" s="6">
        <v>40025</v>
      </c>
      <c r="AK212" t="s">
        <v>278</v>
      </c>
      <c r="AO212" t="s">
        <v>574</v>
      </c>
      <c r="AQ212" s="37">
        <v>1</v>
      </c>
      <c r="AR212" s="37">
        <v>1</v>
      </c>
      <c r="AS212" s="37"/>
      <c r="BF212" t="s">
        <v>127</v>
      </c>
      <c r="BG212" t="s">
        <v>815</v>
      </c>
    </row>
    <row r="213" spans="1:59" x14ac:dyDescent="0.35">
      <c r="A213">
        <v>38</v>
      </c>
      <c r="B213">
        <v>212</v>
      </c>
      <c r="C213">
        <v>1.96</v>
      </c>
      <c r="D213" s="5" t="s">
        <v>220</v>
      </c>
      <c r="E213" t="s">
        <v>419</v>
      </c>
      <c r="F213" t="s">
        <v>419</v>
      </c>
      <c r="H213" t="s">
        <v>273</v>
      </c>
      <c r="I213" t="s">
        <v>255</v>
      </c>
      <c r="K213" t="s">
        <v>408</v>
      </c>
      <c r="L213" t="s">
        <v>409</v>
      </c>
      <c r="N213" s="40">
        <f t="shared" si="6"/>
        <v>2.5229502086457731E-2</v>
      </c>
      <c r="O213" s="24">
        <v>1</v>
      </c>
      <c r="P213" t="s">
        <v>398</v>
      </c>
      <c r="Q213" t="s">
        <v>486</v>
      </c>
      <c r="R213" s="37" t="s">
        <v>1205</v>
      </c>
      <c r="T213" s="24">
        <f t="shared" si="7"/>
        <v>604</v>
      </c>
      <c r="U213" s="9">
        <v>1</v>
      </c>
      <c r="AA213" t="s">
        <v>645</v>
      </c>
      <c r="AB213" t="s">
        <v>558</v>
      </c>
      <c r="AC213">
        <v>0.05</v>
      </c>
      <c r="AD213">
        <v>17</v>
      </c>
      <c r="AF213" t="s">
        <v>696</v>
      </c>
      <c r="AG213" t="s">
        <v>696</v>
      </c>
      <c r="AI213" s="6">
        <v>35797</v>
      </c>
      <c r="AJ213" s="6">
        <v>40025</v>
      </c>
      <c r="AK213" t="s">
        <v>278</v>
      </c>
      <c r="AO213" t="s">
        <v>574</v>
      </c>
      <c r="AQ213" s="37">
        <v>2</v>
      </c>
      <c r="AR213" s="37">
        <v>2</v>
      </c>
      <c r="AS213" s="37"/>
      <c r="BF213" t="s">
        <v>127</v>
      </c>
      <c r="BG213" t="s">
        <v>815</v>
      </c>
    </row>
    <row r="214" spans="1:59" x14ac:dyDescent="0.35">
      <c r="A214">
        <v>38</v>
      </c>
      <c r="B214">
        <v>213</v>
      </c>
      <c r="C214">
        <v>2.33</v>
      </c>
      <c r="D214" s="5" t="s">
        <v>220</v>
      </c>
      <c r="E214" t="s">
        <v>419</v>
      </c>
      <c r="F214" t="s">
        <v>419</v>
      </c>
      <c r="H214" t="s">
        <v>273</v>
      </c>
      <c r="I214" t="s">
        <v>255</v>
      </c>
      <c r="K214" t="s">
        <v>408</v>
      </c>
      <c r="L214" t="s">
        <v>409</v>
      </c>
      <c r="N214" s="40">
        <f t="shared" si="6"/>
        <v>1.006927887627827E-2</v>
      </c>
      <c r="O214" s="24">
        <v>1</v>
      </c>
      <c r="P214" t="s">
        <v>398</v>
      </c>
      <c r="Q214" t="s">
        <v>486</v>
      </c>
      <c r="R214" s="37" t="s">
        <v>1205</v>
      </c>
      <c r="T214" s="24">
        <f t="shared" si="7"/>
        <v>604</v>
      </c>
      <c r="U214" s="9">
        <v>1</v>
      </c>
      <c r="AA214" t="s">
        <v>645</v>
      </c>
      <c r="AB214" t="s">
        <v>558</v>
      </c>
      <c r="AC214">
        <v>0.01</v>
      </c>
      <c r="AD214">
        <v>17</v>
      </c>
      <c r="AF214" t="s">
        <v>696</v>
      </c>
      <c r="AG214" t="s">
        <v>696</v>
      </c>
      <c r="AI214" s="6">
        <v>35797</v>
      </c>
      <c r="AJ214" s="6">
        <v>40025</v>
      </c>
      <c r="AK214" t="s">
        <v>278</v>
      </c>
      <c r="AO214" t="s">
        <v>574</v>
      </c>
      <c r="AQ214" s="37">
        <v>3</v>
      </c>
      <c r="AR214" s="37">
        <v>3</v>
      </c>
      <c r="AS214" s="37"/>
      <c r="BF214" t="s">
        <v>127</v>
      </c>
      <c r="BG214" t="s">
        <v>815</v>
      </c>
    </row>
    <row r="215" spans="1:59" x14ac:dyDescent="0.35">
      <c r="A215">
        <v>38</v>
      </c>
      <c r="B215">
        <v>214</v>
      </c>
      <c r="C215">
        <v>2.93</v>
      </c>
      <c r="D215" s="5" t="s">
        <v>220</v>
      </c>
      <c r="E215" t="s">
        <v>419</v>
      </c>
      <c r="F215" t="s">
        <v>419</v>
      </c>
      <c r="H215" t="s">
        <v>273</v>
      </c>
      <c r="I215" t="s">
        <v>255</v>
      </c>
      <c r="K215" t="s">
        <v>408</v>
      </c>
      <c r="L215" t="s">
        <v>409</v>
      </c>
      <c r="N215" s="40">
        <f t="shared" si="6"/>
        <v>1.7597953491345253E-3</v>
      </c>
      <c r="O215" s="24">
        <v>1</v>
      </c>
      <c r="P215" t="s">
        <v>398</v>
      </c>
      <c r="Q215" t="s">
        <v>486</v>
      </c>
      <c r="R215" s="37" t="s">
        <v>1205</v>
      </c>
      <c r="T215" s="24">
        <f t="shared" si="7"/>
        <v>604</v>
      </c>
      <c r="U215" s="9">
        <v>1</v>
      </c>
      <c r="AA215" t="s">
        <v>645</v>
      </c>
      <c r="AB215" t="s">
        <v>558</v>
      </c>
      <c r="AC215">
        <v>0.01</v>
      </c>
      <c r="AD215">
        <v>17</v>
      </c>
      <c r="AF215" t="s">
        <v>696</v>
      </c>
      <c r="AG215" t="s">
        <v>696</v>
      </c>
      <c r="AI215" s="6">
        <v>35797</v>
      </c>
      <c r="AJ215" s="6">
        <v>40025</v>
      </c>
      <c r="AK215" t="s">
        <v>278</v>
      </c>
      <c r="AO215" t="s">
        <v>574</v>
      </c>
      <c r="AQ215" s="37">
        <v>4</v>
      </c>
      <c r="AR215" s="37">
        <v>4</v>
      </c>
      <c r="AS215" s="37"/>
      <c r="BF215" t="s">
        <v>127</v>
      </c>
      <c r="BG215" t="s">
        <v>815</v>
      </c>
    </row>
    <row r="216" spans="1:59" x14ac:dyDescent="0.35">
      <c r="A216">
        <v>38</v>
      </c>
      <c r="B216">
        <v>215</v>
      </c>
      <c r="C216">
        <v>2.37</v>
      </c>
      <c r="D216" s="5" t="s">
        <v>220</v>
      </c>
      <c r="E216" t="s">
        <v>419</v>
      </c>
      <c r="F216" t="s">
        <v>419</v>
      </c>
      <c r="H216" t="s">
        <v>273</v>
      </c>
      <c r="I216" t="s">
        <v>255</v>
      </c>
      <c r="K216" t="s">
        <v>408</v>
      </c>
      <c r="L216" t="s">
        <v>409</v>
      </c>
      <c r="N216" s="40">
        <f t="shared" si="6"/>
        <v>9.0535521821441343E-3</v>
      </c>
      <c r="O216" s="24">
        <v>1</v>
      </c>
      <c r="P216" t="s">
        <v>398</v>
      </c>
      <c r="Q216" t="s">
        <v>486</v>
      </c>
      <c r="R216" s="37" t="s">
        <v>1205</v>
      </c>
      <c r="T216" s="24">
        <f t="shared" si="7"/>
        <v>604</v>
      </c>
      <c r="U216" s="9">
        <v>1</v>
      </c>
      <c r="AA216" t="s">
        <v>645</v>
      </c>
      <c r="AB216" t="s">
        <v>558</v>
      </c>
      <c r="AC216">
        <v>0.01</v>
      </c>
      <c r="AD216">
        <v>17</v>
      </c>
      <c r="AF216" t="s">
        <v>696</v>
      </c>
      <c r="AG216" t="s">
        <v>696</v>
      </c>
      <c r="AI216" s="6">
        <v>35797</v>
      </c>
      <c r="AJ216" s="6">
        <v>40025</v>
      </c>
      <c r="AK216" t="s">
        <v>278</v>
      </c>
      <c r="AO216" t="s">
        <v>574</v>
      </c>
      <c r="AQ216" s="37">
        <v>5</v>
      </c>
      <c r="AR216" s="37">
        <v>5</v>
      </c>
      <c r="AS216" s="37"/>
      <c r="BF216" t="s">
        <v>127</v>
      </c>
      <c r="BG216" t="s">
        <v>815</v>
      </c>
    </row>
    <row r="217" spans="1:59" x14ac:dyDescent="0.35">
      <c r="A217">
        <v>38</v>
      </c>
      <c r="B217">
        <v>216</v>
      </c>
      <c r="C217">
        <v>1.91</v>
      </c>
      <c r="D217" s="5" t="s">
        <v>220</v>
      </c>
      <c r="E217" t="s">
        <v>419</v>
      </c>
      <c r="F217" t="s">
        <v>419</v>
      </c>
      <c r="H217" t="s">
        <v>273</v>
      </c>
      <c r="I217" t="s">
        <v>255</v>
      </c>
      <c r="K217" t="s">
        <v>408</v>
      </c>
      <c r="L217" t="s">
        <v>409</v>
      </c>
      <c r="N217" s="40">
        <f t="shared" si="6"/>
        <v>2.824328571183389E-2</v>
      </c>
      <c r="O217" s="24">
        <v>1</v>
      </c>
      <c r="P217" t="s">
        <v>398</v>
      </c>
      <c r="Q217" t="s">
        <v>486</v>
      </c>
      <c r="R217" s="37" t="s">
        <v>1205</v>
      </c>
      <c r="T217" s="24">
        <f t="shared" si="7"/>
        <v>812</v>
      </c>
      <c r="U217" s="9">
        <v>1</v>
      </c>
      <c r="AA217" t="s">
        <v>645</v>
      </c>
      <c r="AB217" t="s">
        <v>558</v>
      </c>
      <c r="AC217">
        <v>0.05</v>
      </c>
      <c r="AD217">
        <v>17</v>
      </c>
      <c r="AF217" t="s">
        <v>696</v>
      </c>
      <c r="AG217" t="s">
        <v>696</v>
      </c>
      <c r="AI217" s="6">
        <v>34337</v>
      </c>
      <c r="AJ217" s="6">
        <v>40025</v>
      </c>
      <c r="AK217" t="s">
        <v>346</v>
      </c>
      <c r="AO217" t="s">
        <v>574</v>
      </c>
      <c r="AQ217" s="37">
        <v>1</v>
      </c>
      <c r="AR217" s="37">
        <v>1</v>
      </c>
      <c r="AS217" s="37"/>
      <c r="BF217" t="s">
        <v>127</v>
      </c>
      <c r="BG217" t="s">
        <v>815</v>
      </c>
    </row>
    <row r="218" spans="1:59" x14ac:dyDescent="0.35">
      <c r="A218">
        <v>38</v>
      </c>
      <c r="B218">
        <v>217</v>
      </c>
      <c r="C218">
        <v>2.29</v>
      </c>
      <c r="D218" s="5" t="s">
        <v>220</v>
      </c>
      <c r="E218" t="s">
        <v>419</v>
      </c>
      <c r="F218" t="s">
        <v>419</v>
      </c>
      <c r="H218" t="s">
        <v>273</v>
      </c>
      <c r="I218" t="s">
        <v>255</v>
      </c>
      <c r="K218" t="s">
        <v>408</v>
      </c>
      <c r="L218" t="s">
        <v>409</v>
      </c>
      <c r="N218" s="40">
        <f t="shared" si="6"/>
        <v>1.1139274140242472E-2</v>
      </c>
      <c r="O218" s="24">
        <v>1</v>
      </c>
      <c r="P218" t="s">
        <v>398</v>
      </c>
      <c r="Q218" t="s">
        <v>486</v>
      </c>
      <c r="R218" s="37" t="s">
        <v>1205</v>
      </c>
      <c r="T218" s="24">
        <f t="shared" si="7"/>
        <v>812</v>
      </c>
      <c r="U218" s="9">
        <v>1</v>
      </c>
      <c r="AA218" t="s">
        <v>645</v>
      </c>
      <c r="AB218" t="s">
        <v>558</v>
      </c>
      <c r="AC218">
        <v>0.05</v>
      </c>
      <c r="AD218">
        <v>17</v>
      </c>
      <c r="AF218" t="s">
        <v>696</v>
      </c>
      <c r="AG218" t="s">
        <v>696</v>
      </c>
      <c r="AI218" s="6">
        <v>34337</v>
      </c>
      <c r="AJ218" s="6">
        <v>40025</v>
      </c>
      <c r="AK218" t="s">
        <v>346</v>
      </c>
      <c r="AO218" t="s">
        <v>574</v>
      </c>
      <c r="AQ218" s="37">
        <v>2</v>
      </c>
      <c r="AR218" s="37">
        <v>2</v>
      </c>
      <c r="AS218" s="37"/>
      <c r="BF218" t="s">
        <v>127</v>
      </c>
      <c r="BG218" t="s">
        <v>815</v>
      </c>
    </row>
    <row r="219" spans="1:59" x14ac:dyDescent="0.35">
      <c r="A219">
        <v>38</v>
      </c>
      <c r="B219">
        <v>218</v>
      </c>
      <c r="C219">
        <v>1.53</v>
      </c>
      <c r="D219" s="5" t="s">
        <v>220</v>
      </c>
      <c r="E219" t="s">
        <v>419</v>
      </c>
      <c r="F219" t="s">
        <v>419</v>
      </c>
      <c r="H219" t="s">
        <v>273</v>
      </c>
      <c r="I219" t="s">
        <v>255</v>
      </c>
      <c r="K219" t="s">
        <v>408</v>
      </c>
      <c r="L219" t="s">
        <v>409</v>
      </c>
      <c r="N219" s="40">
        <f t="shared" si="6"/>
        <v>6.3204786798155957E-2</v>
      </c>
      <c r="O219" s="24">
        <v>1</v>
      </c>
      <c r="P219" t="s">
        <v>398</v>
      </c>
      <c r="Q219" t="s">
        <v>486</v>
      </c>
      <c r="R219" s="37" t="s">
        <v>1205</v>
      </c>
      <c r="T219" s="24">
        <f t="shared" si="7"/>
        <v>812</v>
      </c>
      <c r="U219" s="9">
        <v>1</v>
      </c>
      <c r="AA219" t="s">
        <v>645</v>
      </c>
      <c r="AB219" t="s">
        <v>558</v>
      </c>
      <c r="AC219">
        <v>0.1</v>
      </c>
      <c r="AD219">
        <v>17</v>
      </c>
      <c r="AF219" t="s">
        <v>696</v>
      </c>
      <c r="AG219" t="s">
        <v>696</v>
      </c>
      <c r="AI219" s="6">
        <v>34337</v>
      </c>
      <c r="AJ219" s="6">
        <v>40025</v>
      </c>
      <c r="AK219" t="s">
        <v>346</v>
      </c>
      <c r="AO219" t="s">
        <v>574</v>
      </c>
      <c r="AQ219" s="37">
        <v>3</v>
      </c>
      <c r="AR219" s="37">
        <v>3</v>
      </c>
      <c r="AS219" s="37"/>
      <c r="BF219" t="s">
        <v>127</v>
      </c>
      <c r="BG219" t="s">
        <v>815</v>
      </c>
    </row>
    <row r="220" spans="1:59" x14ac:dyDescent="0.35">
      <c r="A220">
        <v>38</v>
      </c>
      <c r="B220">
        <v>219</v>
      </c>
      <c r="C220">
        <v>2.02</v>
      </c>
      <c r="D220" s="5" t="s">
        <v>220</v>
      </c>
      <c r="E220" t="s">
        <v>419</v>
      </c>
      <c r="F220" t="s">
        <v>419</v>
      </c>
      <c r="H220" t="s">
        <v>273</v>
      </c>
      <c r="I220" t="s">
        <v>255</v>
      </c>
      <c r="K220" t="s">
        <v>408</v>
      </c>
      <c r="L220" t="s">
        <v>409</v>
      </c>
      <c r="N220" s="40">
        <f t="shared" si="6"/>
        <v>2.1857506605516511E-2</v>
      </c>
      <c r="O220" s="24">
        <v>1</v>
      </c>
      <c r="P220" t="s">
        <v>398</v>
      </c>
      <c r="Q220" t="s">
        <v>486</v>
      </c>
      <c r="R220" s="37" t="s">
        <v>1205</v>
      </c>
      <c r="T220" s="24">
        <f t="shared" si="7"/>
        <v>812</v>
      </c>
      <c r="U220" s="9">
        <v>1</v>
      </c>
      <c r="AA220" t="s">
        <v>645</v>
      </c>
      <c r="AB220" t="s">
        <v>558</v>
      </c>
      <c r="AC220">
        <v>0.05</v>
      </c>
      <c r="AD220">
        <v>17</v>
      </c>
      <c r="AF220" t="s">
        <v>696</v>
      </c>
      <c r="AG220" t="s">
        <v>696</v>
      </c>
      <c r="AI220" s="6">
        <v>34337</v>
      </c>
      <c r="AJ220" s="6">
        <v>40025</v>
      </c>
      <c r="AK220" t="s">
        <v>346</v>
      </c>
      <c r="AO220" t="s">
        <v>574</v>
      </c>
      <c r="AQ220" s="37">
        <v>4</v>
      </c>
      <c r="AR220" s="37">
        <v>4</v>
      </c>
      <c r="AS220" s="37"/>
      <c r="BF220" t="s">
        <v>127</v>
      </c>
      <c r="BG220" t="s">
        <v>815</v>
      </c>
    </row>
    <row r="221" spans="1:59" x14ac:dyDescent="0.35">
      <c r="A221">
        <v>38</v>
      </c>
      <c r="B221">
        <v>220</v>
      </c>
      <c r="C221">
        <v>2.02</v>
      </c>
      <c r="D221" s="5" t="s">
        <v>220</v>
      </c>
      <c r="E221" t="s">
        <v>419</v>
      </c>
      <c r="F221" t="s">
        <v>419</v>
      </c>
      <c r="H221" t="s">
        <v>273</v>
      </c>
      <c r="I221" t="s">
        <v>255</v>
      </c>
      <c r="K221" t="s">
        <v>408</v>
      </c>
      <c r="L221" t="s">
        <v>409</v>
      </c>
      <c r="N221" s="40">
        <f t="shared" si="6"/>
        <v>2.1857920888281979E-2</v>
      </c>
      <c r="O221" s="24">
        <v>1</v>
      </c>
      <c r="P221" t="s">
        <v>398</v>
      </c>
      <c r="Q221" t="s">
        <v>486</v>
      </c>
      <c r="R221" s="37" t="s">
        <v>1205</v>
      </c>
      <c r="T221" s="24">
        <f t="shared" si="7"/>
        <v>812</v>
      </c>
      <c r="U221" s="9">
        <v>1</v>
      </c>
      <c r="AA221" t="s">
        <v>645</v>
      </c>
      <c r="AB221" t="s">
        <v>558</v>
      </c>
      <c r="AC221">
        <v>0.05</v>
      </c>
      <c r="AD221">
        <v>17</v>
      </c>
      <c r="AF221" t="s">
        <v>696</v>
      </c>
      <c r="AG221" t="s">
        <v>696</v>
      </c>
      <c r="AI221" s="6">
        <v>34337</v>
      </c>
      <c r="AJ221" s="6">
        <v>40025</v>
      </c>
      <c r="AK221" t="s">
        <v>346</v>
      </c>
      <c r="AO221" t="s">
        <v>574</v>
      </c>
      <c r="AQ221" s="37">
        <v>5</v>
      </c>
      <c r="AR221" s="37">
        <v>5</v>
      </c>
      <c r="AS221" s="37"/>
      <c r="BF221" t="s">
        <v>127</v>
      </c>
      <c r="BG221" t="s">
        <v>815</v>
      </c>
    </row>
    <row r="222" spans="1:59" x14ac:dyDescent="0.35">
      <c r="A222">
        <v>38</v>
      </c>
      <c r="B222">
        <v>221</v>
      </c>
      <c r="C222">
        <v>2.95</v>
      </c>
      <c r="D222" s="5" t="s">
        <v>220</v>
      </c>
      <c r="E222" t="s">
        <v>419</v>
      </c>
      <c r="F222" t="s">
        <v>419</v>
      </c>
      <c r="H222" t="s">
        <v>255</v>
      </c>
      <c r="I222" t="s">
        <v>273</v>
      </c>
      <c r="K222" t="s">
        <v>409</v>
      </c>
      <c r="L222" t="s">
        <v>408</v>
      </c>
      <c r="N222" s="40">
        <f t="shared" si="6"/>
        <v>1.6346941442679885E-3</v>
      </c>
      <c r="O222" s="24">
        <v>1</v>
      </c>
      <c r="P222" t="s">
        <v>398</v>
      </c>
      <c r="Q222" t="s">
        <v>486</v>
      </c>
      <c r="R222" s="37" t="s">
        <v>1205</v>
      </c>
      <c r="T222" s="24">
        <f t="shared" si="7"/>
        <v>812</v>
      </c>
      <c r="U222" s="9">
        <v>1</v>
      </c>
      <c r="AA222" t="s">
        <v>645</v>
      </c>
      <c r="AB222" t="s">
        <v>558</v>
      </c>
      <c r="AC222">
        <v>0.01</v>
      </c>
      <c r="AD222">
        <v>17</v>
      </c>
      <c r="AF222" t="s">
        <v>696</v>
      </c>
      <c r="AG222" t="s">
        <v>696</v>
      </c>
      <c r="AI222" s="6">
        <v>34337</v>
      </c>
      <c r="AJ222" s="6">
        <v>40025</v>
      </c>
      <c r="AK222" t="s">
        <v>345</v>
      </c>
      <c r="AO222" t="s">
        <v>574</v>
      </c>
      <c r="AQ222" s="37">
        <v>1</v>
      </c>
      <c r="AR222" s="37">
        <v>1</v>
      </c>
      <c r="AS222" s="37"/>
      <c r="BF222" t="s">
        <v>127</v>
      </c>
      <c r="BG222" t="s">
        <v>815</v>
      </c>
    </row>
    <row r="223" spans="1:59" x14ac:dyDescent="0.35">
      <c r="A223">
        <v>38</v>
      </c>
      <c r="B223">
        <v>222</v>
      </c>
      <c r="C223">
        <v>2.12</v>
      </c>
      <c r="D223" s="5" t="s">
        <v>220</v>
      </c>
      <c r="E223" t="s">
        <v>419</v>
      </c>
      <c r="F223" t="s">
        <v>419</v>
      </c>
      <c r="H223" t="s">
        <v>255</v>
      </c>
      <c r="I223" t="s">
        <v>273</v>
      </c>
      <c r="K223" t="s">
        <v>409</v>
      </c>
      <c r="L223" t="s">
        <v>408</v>
      </c>
      <c r="N223" s="40">
        <f t="shared" si="6"/>
        <v>1.7155327863577544E-2</v>
      </c>
      <c r="O223" s="24">
        <v>1</v>
      </c>
      <c r="P223" t="s">
        <v>398</v>
      </c>
      <c r="Q223" t="s">
        <v>486</v>
      </c>
      <c r="R223" s="37" t="s">
        <v>1205</v>
      </c>
      <c r="T223" s="24">
        <f t="shared" si="7"/>
        <v>812</v>
      </c>
      <c r="U223" s="9">
        <v>1</v>
      </c>
      <c r="AA223" t="s">
        <v>645</v>
      </c>
      <c r="AB223" t="s">
        <v>558</v>
      </c>
      <c r="AC223">
        <v>0.05</v>
      </c>
      <c r="AD223">
        <v>17</v>
      </c>
      <c r="AF223" t="s">
        <v>696</v>
      </c>
      <c r="AG223" t="s">
        <v>696</v>
      </c>
      <c r="AI223" s="6">
        <v>34337</v>
      </c>
      <c r="AJ223" s="6">
        <v>40025</v>
      </c>
      <c r="AK223" t="s">
        <v>345</v>
      </c>
      <c r="AO223" t="s">
        <v>574</v>
      </c>
      <c r="AQ223" s="37">
        <v>2</v>
      </c>
      <c r="AR223" s="37">
        <v>2</v>
      </c>
      <c r="AS223" s="37"/>
      <c r="BF223" t="s">
        <v>127</v>
      </c>
      <c r="BG223" t="s">
        <v>815</v>
      </c>
    </row>
    <row r="224" spans="1:59" x14ac:dyDescent="0.35">
      <c r="A224">
        <v>38</v>
      </c>
      <c r="B224">
        <v>223</v>
      </c>
      <c r="C224">
        <v>1.64</v>
      </c>
      <c r="D224" s="5" t="s">
        <v>220</v>
      </c>
      <c r="E224" t="s">
        <v>419</v>
      </c>
      <c r="F224" t="s">
        <v>419</v>
      </c>
      <c r="H224" t="s">
        <v>255</v>
      </c>
      <c r="I224" t="s">
        <v>273</v>
      </c>
      <c r="K224" t="s">
        <v>409</v>
      </c>
      <c r="L224" t="s">
        <v>408</v>
      </c>
      <c r="N224" s="40">
        <f t="shared" si="6"/>
        <v>5.0697920572442608E-2</v>
      </c>
      <c r="O224" s="24">
        <v>1</v>
      </c>
      <c r="P224" t="s">
        <v>398</v>
      </c>
      <c r="Q224" t="s">
        <v>486</v>
      </c>
      <c r="R224" s="37" t="s">
        <v>1205</v>
      </c>
      <c r="T224" s="24">
        <f t="shared" si="7"/>
        <v>812</v>
      </c>
      <c r="U224" s="9">
        <v>1</v>
      </c>
      <c r="AA224" t="s">
        <v>645</v>
      </c>
      <c r="AB224" t="s">
        <v>558</v>
      </c>
      <c r="AC224">
        <v>0.1</v>
      </c>
      <c r="AD224">
        <v>17</v>
      </c>
      <c r="AF224" t="s">
        <v>696</v>
      </c>
      <c r="AG224" t="s">
        <v>696</v>
      </c>
      <c r="AI224" s="6">
        <v>34337</v>
      </c>
      <c r="AJ224" s="6">
        <v>40025</v>
      </c>
      <c r="AK224" t="s">
        <v>345</v>
      </c>
      <c r="AO224" t="s">
        <v>574</v>
      </c>
      <c r="AQ224" s="37">
        <v>3</v>
      </c>
      <c r="AR224" s="37">
        <v>3</v>
      </c>
      <c r="AS224" s="37"/>
      <c r="BF224" t="s">
        <v>127</v>
      </c>
      <c r="BG224" t="s">
        <v>815</v>
      </c>
    </row>
    <row r="225" spans="1:59" x14ac:dyDescent="0.35">
      <c r="A225">
        <v>38</v>
      </c>
      <c r="B225">
        <v>224</v>
      </c>
      <c r="C225">
        <v>0.63</v>
      </c>
      <c r="D225" s="5" t="s">
        <v>220</v>
      </c>
      <c r="E225" t="s">
        <v>419</v>
      </c>
      <c r="F225" t="s">
        <v>419</v>
      </c>
      <c r="H225" t="s">
        <v>255</v>
      </c>
      <c r="I225" t="s">
        <v>273</v>
      </c>
      <c r="K225" t="s">
        <v>409</v>
      </c>
      <c r="L225" t="s">
        <v>408</v>
      </c>
      <c r="N225" s="40">
        <f t="shared" si="6"/>
        <v>0.26443690271839038</v>
      </c>
      <c r="O225" s="24">
        <v>1</v>
      </c>
      <c r="P225" t="s">
        <v>398</v>
      </c>
      <c r="Q225" t="s">
        <v>486</v>
      </c>
      <c r="R225" s="37" t="s">
        <v>1205</v>
      </c>
      <c r="T225" s="24">
        <f t="shared" si="7"/>
        <v>812</v>
      </c>
      <c r="U225" s="9">
        <v>1</v>
      </c>
      <c r="AA225" t="s">
        <v>645</v>
      </c>
      <c r="AB225" t="s">
        <v>558</v>
      </c>
      <c r="AD225">
        <v>17</v>
      </c>
      <c r="AF225" t="s">
        <v>696</v>
      </c>
      <c r="AG225" t="s">
        <v>696</v>
      </c>
      <c r="AI225" s="6">
        <v>34337</v>
      </c>
      <c r="AJ225" s="6">
        <v>40025</v>
      </c>
      <c r="AK225" t="s">
        <v>345</v>
      </c>
      <c r="AO225" t="s">
        <v>574</v>
      </c>
      <c r="AQ225" s="37">
        <v>4</v>
      </c>
      <c r="AR225" s="37">
        <v>4</v>
      </c>
      <c r="AS225" s="37"/>
      <c r="BF225" t="s">
        <v>127</v>
      </c>
      <c r="BG225" t="s">
        <v>815</v>
      </c>
    </row>
    <row r="226" spans="1:59" x14ac:dyDescent="0.35">
      <c r="A226">
        <v>38</v>
      </c>
      <c r="B226">
        <v>225</v>
      </c>
      <c r="C226">
        <v>0.54</v>
      </c>
      <c r="D226" s="5" t="s">
        <v>220</v>
      </c>
      <c r="E226" t="s">
        <v>419</v>
      </c>
      <c r="F226" t="s">
        <v>419</v>
      </c>
      <c r="H226" t="s">
        <v>255</v>
      </c>
      <c r="I226" t="s">
        <v>273</v>
      </c>
      <c r="K226" t="s">
        <v>409</v>
      </c>
      <c r="L226" t="s">
        <v>408</v>
      </c>
      <c r="N226" s="40">
        <f t="shared" si="6"/>
        <v>0.29467356299238501</v>
      </c>
      <c r="O226" s="24">
        <v>1</v>
      </c>
      <c r="P226" t="s">
        <v>398</v>
      </c>
      <c r="Q226" t="s">
        <v>486</v>
      </c>
      <c r="R226" s="37" t="s">
        <v>1205</v>
      </c>
      <c r="T226" s="24">
        <f t="shared" si="7"/>
        <v>812</v>
      </c>
      <c r="U226" s="9">
        <v>1</v>
      </c>
      <c r="AA226" t="s">
        <v>645</v>
      </c>
      <c r="AB226" t="s">
        <v>558</v>
      </c>
      <c r="AD226">
        <v>17</v>
      </c>
      <c r="AF226" t="s">
        <v>696</v>
      </c>
      <c r="AG226" t="s">
        <v>696</v>
      </c>
      <c r="AI226" s="6">
        <v>34337</v>
      </c>
      <c r="AJ226" s="6">
        <v>40025</v>
      </c>
      <c r="AK226" t="s">
        <v>345</v>
      </c>
      <c r="AO226" t="s">
        <v>574</v>
      </c>
      <c r="AQ226" s="37">
        <v>5</v>
      </c>
      <c r="AR226" s="37">
        <v>5</v>
      </c>
      <c r="AS226" s="37"/>
      <c r="BF226" t="s">
        <v>127</v>
      </c>
      <c r="BG226" t="s">
        <v>815</v>
      </c>
    </row>
    <row r="227" spans="1:59" x14ac:dyDescent="0.35">
      <c r="A227">
        <v>38</v>
      </c>
      <c r="B227">
        <v>226</v>
      </c>
      <c r="C227">
        <v>1.34</v>
      </c>
      <c r="D227" s="5" t="s">
        <v>220</v>
      </c>
      <c r="E227" t="s">
        <v>419</v>
      </c>
      <c r="F227" t="s">
        <v>419</v>
      </c>
      <c r="H227" t="s">
        <v>255</v>
      </c>
      <c r="I227" t="s">
        <v>273</v>
      </c>
      <c r="K227" t="s">
        <v>409</v>
      </c>
      <c r="L227" t="s">
        <v>408</v>
      </c>
      <c r="N227" s="40">
        <f t="shared" ref="N227:N241" si="8">_xlfn.T.DIST.RT(C227,T227-AQ227-AR227-1)</f>
        <v>9.037587072245773E-2</v>
      </c>
      <c r="O227" s="24">
        <v>1</v>
      </c>
      <c r="P227" t="s">
        <v>398</v>
      </c>
      <c r="Q227" t="s">
        <v>486</v>
      </c>
      <c r="R227" s="37" t="s">
        <v>1205</v>
      </c>
      <c r="T227" s="24">
        <f t="shared" si="7"/>
        <v>604</v>
      </c>
      <c r="U227" s="9">
        <v>1</v>
      </c>
      <c r="AA227" t="s">
        <v>645</v>
      </c>
      <c r="AB227" t="s">
        <v>558</v>
      </c>
      <c r="AC227">
        <v>0.1</v>
      </c>
      <c r="AD227">
        <v>17</v>
      </c>
      <c r="AF227" t="s">
        <v>696</v>
      </c>
      <c r="AG227" t="s">
        <v>696</v>
      </c>
      <c r="AI227" s="6">
        <v>35797</v>
      </c>
      <c r="AJ227" s="6">
        <v>40025</v>
      </c>
      <c r="AK227" t="s">
        <v>279</v>
      </c>
      <c r="AO227" t="s">
        <v>574</v>
      </c>
      <c r="AQ227" s="37">
        <v>1</v>
      </c>
      <c r="AR227" s="37">
        <v>1</v>
      </c>
      <c r="AS227" s="37"/>
      <c r="BF227" t="s">
        <v>127</v>
      </c>
      <c r="BG227" t="s">
        <v>815</v>
      </c>
    </row>
    <row r="228" spans="1:59" x14ac:dyDescent="0.35">
      <c r="A228">
        <v>38</v>
      </c>
      <c r="B228">
        <v>227</v>
      </c>
      <c r="C228">
        <v>1.17</v>
      </c>
      <c r="D228" s="5" t="s">
        <v>220</v>
      </c>
      <c r="E228" t="s">
        <v>419</v>
      </c>
      <c r="F228" t="s">
        <v>419</v>
      </c>
      <c r="H228" t="s">
        <v>255</v>
      </c>
      <c r="I228" t="s">
        <v>273</v>
      </c>
      <c r="K228" t="s">
        <v>409</v>
      </c>
      <c r="L228" t="s">
        <v>408</v>
      </c>
      <c r="N228" s="40">
        <f t="shared" si="8"/>
        <v>0.12123313718956458</v>
      </c>
      <c r="O228" s="24">
        <v>1</v>
      </c>
      <c r="P228" t="s">
        <v>398</v>
      </c>
      <c r="Q228" t="s">
        <v>486</v>
      </c>
      <c r="R228" s="37" t="s">
        <v>1205</v>
      </c>
      <c r="T228" s="24">
        <f t="shared" si="7"/>
        <v>604</v>
      </c>
      <c r="U228" s="9">
        <v>1</v>
      </c>
      <c r="AA228" t="s">
        <v>645</v>
      </c>
      <c r="AB228" t="s">
        <v>558</v>
      </c>
      <c r="AD228">
        <v>17</v>
      </c>
      <c r="AF228" t="s">
        <v>696</v>
      </c>
      <c r="AG228" t="s">
        <v>696</v>
      </c>
      <c r="AI228" s="6">
        <v>35797</v>
      </c>
      <c r="AJ228" s="6">
        <v>40025</v>
      </c>
      <c r="AK228" t="s">
        <v>279</v>
      </c>
      <c r="AO228" t="s">
        <v>574</v>
      </c>
      <c r="AQ228" s="37">
        <v>2</v>
      </c>
      <c r="AR228" s="37">
        <v>2</v>
      </c>
      <c r="AS228" s="37"/>
      <c r="BF228" t="s">
        <v>127</v>
      </c>
      <c r="BG228" t="s">
        <v>815</v>
      </c>
    </row>
    <row r="229" spans="1:59" x14ac:dyDescent="0.35">
      <c r="A229">
        <v>38</v>
      </c>
      <c r="B229">
        <v>228</v>
      </c>
      <c r="C229">
        <v>1.39</v>
      </c>
      <c r="D229" s="5" t="s">
        <v>220</v>
      </c>
      <c r="E229" t="s">
        <v>419</v>
      </c>
      <c r="F229" t="s">
        <v>419</v>
      </c>
      <c r="H229" t="s">
        <v>255</v>
      </c>
      <c r="I229" t="s">
        <v>273</v>
      </c>
      <c r="K229" t="s">
        <v>409</v>
      </c>
      <c r="L229" t="s">
        <v>408</v>
      </c>
      <c r="N229" s="40">
        <f t="shared" si="8"/>
        <v>8.2523463668975408E-2</v>
      </c>
      <c r="O229" s="24">
        <v>1</v>
      </c>
      <c r="P229" t="s">
        <v>398</v>
      </c>
      <c r="Q229" t="s">
        <v>486</v>
      </c>
      <c r="R229" s="37" t="s">
        <v>1205</v>
      </c>
      <c r="T229" s="24">
        <f t="shared" si="7"/>
        <v>604</v>
      </c>
      <c r="U229" s="9">
        <v>1</v>
      </c>
      <c r="AA229" t="s">
        <v>645</v>
      </c>
      <c r="AB229" t="s">
        <v>558</v>
      </c>
      <c r="AC229">
        <v>0.1</v>
      </c>
      <c r="AD229">
        <v>17</v>
      </c>
      <c r="AF229" t="s">
        <v>696</v>
      </c>
      <c r="AG229" t="s">
        <v>696</v>
      </c>
      <c r="AI229" s="6">
        <v>35797</v>
      </c>
      <c r="AJ229" s="6">
        <v>40025</v>
      </c>
      <c r="AK229" t="s">
        <v>279</v>
      </c>
      <c r="AO229" t="s">
        <v>574</v>
      </c>
      <c r="AQ229" s="37">
        <v>3</v>
      </c>
      <c r="AR229" s="37">
        <v>3</v>
      </c>
      <c r="AS229" s="37"/>
      <c r="BF229" t="s">
        <v>127</v>
      </c>
      <c r="BG229" t="s">
        <v>815</v>
      </c>
    </row>
    <row r="230" spans="1:59" x14ac:dyDescent="0.35">
      <c r="A230">
        <v>38</v>
      </c>
      <c r="B230">
        <v>229</v>
      </c>
      <c r="C230">
        <v>0.59</v>
      </c>
      <c r="D230" s="5" t="s">
        <v>220</v>
      </c>
      <c r="E230" t="s">
        <v>419</v>
      </c>
      <c r="F230" t="s">
        <v>419</v>
      </c>
      <c r="H230" t="s">
        <v>255</v>
      </c>
      <c r="I230" t="s">
        <v>273</v>
      </c>
      <c r="K230" t="s">
        <v>409</v>
      </c>
      <c r="L230" t="s">
        <v>408</v>
      </c>
      <c r="N230" s="40">
        <f t="shared" si="8"/>
        <v>0.27770731878816041</v>
      </c>
      <c r="O230" s="24">
        <v>1</v>
      </c>
      <c r="P230" t="s">
        <v>398</v>
      </c>
      <c r="Q230" t="s">
        <v>486</v>
      </c>
      <c r="R230" s="37" t="s">
        <v>1205</v>
      </c>
      <c r="T230" s="24">
        <f t="shared" si="7"/>
        <v>604</v>
      </c>
      <c r="U230" s="9">
        <v>1</v>
      </c>
      <c r="AA230" t="s">
        <v>645</v>
      </c>
      <c r="AB230" t="s">
        <v>558</v>
      </c>
      <c r="AD230">
        <v>17</v>
      </c>
      <c r="AF230" t="s">
        <v>696</v>
      </c>
      <c r="AG230" t="s">
        <v>696</v>
      </c>
      <c r="AI230" s="6">
        <v>35797</v>
      </c>
      <c r="AJ230" s="6">
        <v>40025</v>
      </c>
      <c r="AK230" t="s">
        <v>279</v>
      </c>
      <c r="AO230" t="s">
        <v>574</v>
      </c>
      <c r="AQ230" s="37">
        <v>4</v>
      </c>
      <c r="AR230" s="37">
        <v>4</v>
      </c>
      <c r="AS230" s="37"/>
      <c r="BF230" t="s">
        <v>127</v>
      </c>
      <c r="BG230" t="s">
        <v>815</v>
      </c>
    </row>
    <row r="231" spans="1:59" x14ac:dyDescent="0.35">
      <c r="A231">
        <v>38</v>
      </c>
      <c r="B231">
        <v>230</v>
      </c>
      <c r="C231">
        <v>0.93</v>
      </c>
      <c r="D231" s="5" t="s">
        <v>220</v>
      </c>
      <c r="E231" t="s">
        <v>419</v>
      </c>
      <c r="F231" t="s">
        <v>419</v>
      </c>
      <c r="H231" t="s">
        <v>255</v>
      </c>
      <c r="I231" t="s">
        <v>273</v>
      </c>
      <c r="K231" t="s">
        <v>409</v>
      </c>
      <c r="L231" t="s">
        <v>408</v>
      </c>
      <c r="N231" s="40">
        <f t="shared" si="8"/>
        <v>0.17637475454088397</v>
      </c>
      <c r="O231" s="24">
        <v>1</v>
      </c>
      <c r="P231" t="s">
        <v>398</v>
      </c>
      <c r="Q231" t="s">
        <v>486</v>
      </c>
      <c r="R231" s="37" t="s">
        <v>1205</v>
      </c>
      <c r="T231" s="24">
        <f t="shared" si="7"/>
        <v>604</v>
      </c>
      <c r="U231" s="9">
        <v>1</v>
      </c>
      <c r="AA231" t="s">
        <v>645</v>
      </c>
      <c r="AB231" t="s">
        <v>558</v>
      </c>
      <c r="AD231">
        <v>17</v>
      </c>
      <c r="AF231" t="s">
        <v>696</v>
      </c>
      <c r="AG231" t="s">
        <v>696</v>
      </c>
      <c r="AI231" s="6">
        <v>35797</v>
      </c>
      <c r="AJ231" s="6">
        <v>40025</v>
      </c>
      <c r="AK231" t="s">
        <v>279</v>
      </c>
      <c r="AO231" t="s">
        <v>574</v>
      </c>
      <c r="AQ231" s="37">
        <v>5</v>
      </c>
      <c r="AR231" s="37">
        <v>5</v>
      </c>
      <c r="AS231" s="37"/>
      <c r="BF231" t="s">
        <v>127</v>
      </c>
      <c r="BG231" t="s">
        <v>815</v>
      </c>
    </row>
    <row r="232" spans="1:59" x14ac:dyDescent="0.35">
      <c r="A232">
        <v>38</v>
      </c>
      <c r="B232">
        <v>231</v>
      </c>
      <c r="C232">
        <v>2.46</v>
      </c>
      <c r="D232" s="5" t="s">
        <v>220</v>
      </c>
      <c r="E232" t="s">
        <v>419</v>
      </c>
      <c r="F232" t="s">
        <v>419</v>
      </c>
      <c r="H232" t="s">
        <v>255</v>
      </c>
      <c r="I232" t="s">
        <v>273</v>
      </c>
      <c r="K232" t="s">
        <v>409</v>
      </c>
      <c r="L232" t="s">
        <v>408</v>
      </c>
      <c r="N232" s="40">
        <f t="shared" si="8"/>
        <v>7.0870364314791299E-3</v>
      </c>
      <c r="O232" s="24">
        <v>1</v>
      </c>
      <c r="P232" t="s">
        <v>398</v>
      </c>
      <c r="Q232" t="s">
        <v>486</v>
      </c>
      <c r="R232" s="37" t="s">
        <v>1205</v>
      </c>
      <c r="T232" s="24">
        <f t="shared" si="7"/>
        <v>604</v>
      </c>
      <c r="U232" s="9">
        <v>1</v>
      </c>
      <c r="AA232" t="s">
        <v>645</v>
      </c>
      <c r="AB232" t="s">
        <v>558</v>
      </c>
      <c r="AC232">
        <v>0.01</v>
      </c>
      <c r="AD232">
        <v>17</v>
      </c>
      <c r="AF232" t="s">
        <v>696</v>
      </c>
      <c r="AG232" t="s">
        <v>696</v>
      </c>
      <c r="AI232" s="6">
        <v>35797</v>
      </c>
      <c r="AJ232" s="6">
        <v>40025</v>
      </c>
      <c r="AK232" t="s">
        <v>278</v>
      </c>
      <c r="AO232" t="s">
        <v>574</v>
      </c>
      <c r="AQ232" s="37">
        <v>1</v>
      </c>
      <c r="AR232" s="37">
        <v>1</v>
      </c>
      <c r="AS232" s="37"/>
      <c r="BF232" t="s">
        <v>127</v>
      </c>
      <c r="BG232" t="s">
        <v>815</v>
      </c>
    </row>
    <row r="233" spans="1:59" x14ac:dyDescent="0.35">
      <c r="A233">
        <v>38</v>
      </c>
      <c r="B233">
        <v>232</v>
      </c>
      <c r="C233">
        <v>2.0299999999999998</v>
      </c>
      <c r="D233" s="5" t="s">
        <v>220</v>
      </c>
      <c r="E233" t="s">
        <v>419</v>
      </c>
      <c r="F233" t="s">
        <v>419</v>
      </c>
      <c r="H233" t="s">
        <v>255</v>
      </c>
      <c r="I233" t="s">
        <v>273</v>
      </c>
      <c r="K233" t="s">
        <v>409</v>
      </c>
      <c r="L233" t="s">
        <v>408</v>
      </c>
      <c r="N233" s="40">
        <f t="shared" si="8"/>
        <v>2.1398978136766028E-2</v>
      </c>
      <c r="O233" s="24">
        <v>1</v>
      </c>
      <c r="P233" t="s">
        <v>398</v>
      </c>
      <c r="Q233" t="s">
        <v>486</v>
      </c>
      <c r="R233" s="37" t="s">
        <v>1205</v>
      </c>
      <c r="T233" s="24">
        <f t="shared" si="7"/>
        <v>604</v>
      </c>
      <c r="U233" s="9">
        <v>1</v>
      </c>
      <c r="AA233" t="s">
        <v>645</v>
      </c>
      <c r="AB233" t="s">
        <v>558</v>
      </c>
      <c r="AC233">
        <v>0.05</v>
      </c>
      <c r="AD233">
        <v>17</v>
      </c>
      <c r="AF233" t="s">
        <v>696</v>
      </c>
      <c r="AG233" t="s">
        <v>696</v>
      </c>
      <c r="AI233" s="6">
        <v>35797</v>
      </c>
      <c r="AJ233" s="6">
        <v>40025</v>
      </c>
      <c r="AK233" t="s">
        <v>278</v>
      </c>
      <c r="AO233" t="s">
        <v>574</v>
      </c>
      <c r="AQ233" s="37">
        <v>2</v>
      </c>
      <c r="AR233" s="37">
        <v>2</v>
      </c>
      <c r="AS233" s="37"/>
      <c r="BF233" t="s">
        <v>127</v>
      </c>
      <c r="BG233" t="s">
        <v>815</v>
      </c>
    </row>
    <row r="234" spans="1:59" x14ac:dyDescent="0.35">
      <c r="A234">
        <v>38</v>
      </c>
      <c r="B234">
        <v>233</v>
      </c>
      <c r="C234">
        <v>2.4700000000000002</v>
      </c>
      <c r="D234" s="5" t="s">
        <v>220</v>
      </c>
      <c r="E234" t="s">
        <v>419</v>
      </c>
      <c r="F234" t="s">
        <v>419</v>
      </c>
      <c r="H234" t="s">
        <v>255</v>
      </c>
      <c r="I234" t="s">
        <v>273</v>
      </c>
      <c r="K234" t="s">
        <v>409</v>
      </c>
      <c r="L234" t="s">
        <v>408</v>
      </c>
      <c r="N234" s="40">
        <f t="shared" si="8"/>
        <v>6.8948836421850361E-3</v>
      </c>
      <c r="O234" s="24">
        <v>1</v>
      </c>
      <c r="P234" t="s">
        <v>398</v>
      </c>
      <c r="Q234" t="s">
        <v>486</v>
      </c>
      <c r="R234" s="37" t="s">
        <v>1205</v>
      </c>
      <c r="T234" s="24">
        <f t="shared" si="7"/>
        <v>604</v>
      </c>
      <c r="U234" s="9">
        <v>1</v>
      </c>
      <c r="AA234" t="s">
        <v>645</v>
      </c>
      <c r="AB234" t="s">
        <v>558</v>
      </c>
      <c r="AC234">
        <v>0.01</v>
      </c>
      <c r="AD234">
        <v>17</v>
      </c>
      <c r="AF234" t="s">
        <v>696</v>
      </c>
      <c r="AG234" t="s">
        <v>696</v>
      </c>
      <c r="AI234" s="6">
        <v>35797</v>
      </c>
      <c r="AJ234" s="6">
        <v>40025</v>
      </c>
      <c r="AK234" t="s">
        <v>278</v>
      </c>
      <c r="AO234" t="s">
        <v>574</v>
      </c>
      <c r="AQ234" s="37">
        <v>3</v>
      </c>
      <c r="AR234" s="37">
        <v>3</v>
      </c>
      <c r="AS234" s="37"/>
      <c r="BF234" t="s">
        <v>127</v>
      </c>
      <c r="BG234" t="s">
        <v>815</v>
      </c>
    </row>
    <row r="235" spans="1:59" x14ac:dyDescent="0.35">
      <c r="A235">
        <v>38</v>
      </c>
      <c r="B235">
        <v>234</v>
      </c>
      <c r="C235">
        <v>2.1800000000000002</v>
      </c>
      <c r="D235" s="5" t="s">
        <v>220</v>
      </c>
      <c r="E235" t="s">
        <v>419</v>
      </c>
      <c r="F235" t="s">
        <v>419</v>
      </c>
      <c r="H235" t="s">
        <v>255</v>
      </c>
      <c r="I235" t="s">
        <v>273</v>
      </c>
      <c r="K235" t="s">
        <v>409</v>
      </c>
      <c r="L235" t="s">
        <v>408</v>
      </c>
      <c r="N235" s="40">
        <f t="shared" si="8"/>
        <v>1.4824339903452177E-2</v>
      </c>
      <c r="O235" s="24">
        <v>1</v>
      </c>
      <c r="P235" t="s">
        <v>398</v>
      </c>
      <c r="Q235" t="s">
        <v>486</v>
      </c>
      <c r="R235" s="37" t="s">
        <v>1205</v>
      </c>
      <c r="T235" s="24">
        <f t="shared" si="7"/>
        <v>604</v>
      </c>
      <c r="U235" s="9">
        <v>1</v>
      </c>
      <c r="AA235" t="s">
        <v>645</v>
      </c>
      <c r="AB235" t="s">
        <v>558</v>
      </c>
      <c r="AC235">
        <v>0.05</v>
      </c>
      <c r="AD235">
        <v>17</v>
      </c>
      <c r="AF235" t="s">
        <v>696</v>
      </c>
      <c r="AG235" t="s">
        <v>696</v>
      </c>
      <c r="AI235" s="6">
        <v>35797</v>
      </c>
      <c r="AJ235" s="6">
        <v>40025</v>
      </c>
      <c r="AK235" t="s">
        <v>278</v>
      </c>
      <c r="AO235" t="s">
        <v>574</v>
      </c>
      <c r="AQ235" s="37">
        <v>4</v>
      </c>
      <c r="AR235" s="37">
        <v>4</v>
      </c>
      <c r="AS235" s="37"/>
      <c r="BF235" t="s">
        <v>127</v>
      </c>
      <c r="BG235" t="s">
        <v>815</v>
      </c>
    </row>
    <row r="236" spans="1:59" x14ac:dyDescent="0.35">
      <c r="A236">
        <v>38</v>
      </c>
      <c r="B236">
        <v>235</v>
      </c>
      <c r="C236">
        <v>2.7</v>
      </c>
      <c r="D236" s="5" t="s">
        <v>220</v>
      </c>
      <c r="E236" t="s">
        <v>419</v>
      </c>
      <c r="F236" t="s">
        <v>419</v>
      </c>
      <c r="H236" t="s">
        <v>255</v>
      </c>
      <c r="I236" t="s">
        <v>273</v>
      </c>
      <c r="K236" t="s">
        <v>409</v>
      </c>
      <c r="L236" t="s">
        <v>408</v>
      </c>
      <c r="N236" s="40">
        <f t="shared" si="8"/>
        <v>3.5659333871182223E-3</v>
      </c>
      <c r="O236" s="24">
        <v>1</v>
      </c>
      <c r="P236" t="s">
        <v>398</v>
      </c>
      <c r="Q236" t="s">
        <v>486</v>
      </c>
      <c r="R236" s="37" t="s">
        <v>1205</v>
      </c>
      <c r="T236" s="24">
        <f t="shared" si="7"/>
        <v>604</v>
      </c>
      <c r="U236" s="9">
        <v>1</v>
      </c>
      <c r="AA236" t="s">
        <v>645</v>
      </c>
      <c r="AB236" t="s">
        <v>558</v>
      </c>
      <c r="AC236">
        <v>0.01</v>
      </c>
      <c r="AD236">
        <v>17</v>
      </c>
      <c r="AF236" t="s">
        <v>696</v>
      </c>
      <c r="AG236" t="s">
        <v>696</v>
      </c>
      <c r="AI236" s="6">
        <v>35797</v>
      </c>
      <c r="AJ236" s="6">
        <v>40025</v>
      </c>
      <c r="AK236" t="s">
        <v>278</v>
      </c>
      <c r="AO236" t="s">
        <v>574</v>
      </c>
      <c r="AQ236" s="37">
        <v>5</v>
      </c>
      <c r="AR236" s="37">
        <v>5</v>
      </c>
      <c r="AS236" s="37"/>
      <c r="BF236" t="s">
        <v>127</v>
      </c>
      <c r="BG236" t="s">
        <v>815</v>
      </c>
    </row>
    <row r="237" spans="1:59" x14ac:dyDescent="0.35">
      <c r="A237">
        <v>38</v>
      </c>
      <c r="B237">
        <v>236</v>
      </c>
      <c r="C237">
        <v>1.17</v>
      </c>
      <c r="D237" s="5" t="s">
        <v>220</v>
      </c>
      <c r="E237" t="s">
        <v>419</v>
      </c>
      <c r="F237" t="s">
        <v>419</v>
      </c>
      <c r="H237" t="s">
        <v>255</v>
      </c>
      <c r="I237" t="s">
        <v>273</v>
      </c>
      <c r="K237" t="s">
        <v>409</v>
      </c>
      <c r="L237" t="s">
        <v>408</v>
      </c>
      <c r="N237" s="40">
        <f t="shared" si="8"/>
        <v>0.12117276530657105</v>
      </c>
      <c r="O237" s="24">
        <v>1</v>
      </c>
      <c r="P237" t="s">
        <v>398</v>
      </c>
      <c r="Q237" t="s">
        <v>486</v>
      </c>
      <c r="R237" s="37" t="s">
        <v>1205</v>
      </c>
      <c r="T237" s="24">
        <f t="shared" si="7"/>
        <v>812</v>
      </c>
      <c r="U237" s="9">
        <v>1</v>
      </c>
      <c r="AA237" t="s">
        <v>645</v>
      </c>
      <c r="AB237" t="s">
        <v>558</v>
      </c>
      <c r="AD237">
        <v>17</v>
      </c>
      <c r="AF237" t="s">
        <v>696</v>
      </c>
      <c r="AG237" t="s">
        <v>696</v>
      </c>
      <c r="AI237" s="6">
        <v>34337</v>
      </c>
      <c r="AJ237" s="6">
        <v>40025</v>
      </c>
      <c r="AK237" t="s">
        <v>346</v>
      </c>
      <c r="AO237" t="s">
        <v>574</v>
      </c>
      <c r="AQ237" s="37">
        <v>1</v>
      </c>
      <c r="AR237" s="37">
        <v>1</v>
      </c>
      <c r="AS237" s="37"/>
      <c r="BF237" t="s">
        <v>127</v>
      </c>
      <c r="BG237" t="s">
        <v>815</v>
      </c>
    </row>
    <row r="238" spans="1:59" x14ac:dyDescent="0.35">
      <c r="A238">
        <v>38</v>
      </c>
      <c r="B238">
        <v>237</v>
      </c>
      <c r="C238">
        <v>1.92</v>
      </c>
      <c r="D238" s="5" t="s">
        <v>220</v>
      </c>
      <c r="E238" t="s">
        <v>419</v>
      </c>
      <c r="F238" t="s">
        <v>419</v>
      </c>
      <c r="H238" t="s">
        <v>255</v>
      </c>
      <c r="I238" t="s">
        <v>273</v>
      </c>
      <c r="K238" t="s">
        <v>409</v>
      </c>
      <c r="L238" t="s">
        <v>408</v>
      </c>
      <c r="N238" s="40">
        <f t="shared" si="8"/>
        <v>2.7605060515720641E-2</v>
      </c>
      <c r="O238" s="24">
        <v>1</v>
      </c>
      <c r="P238" t="s">
        <v>398</v>
      </c>
      <c r="Q238" t="s">
        <v>486</v>
      </c>
      <c r="R238" s="37" t="s">
        <v>1205</v>
      </c>
      <c r="T238" s="24">
        <f t="shared" si="7"/>
        <v>812</v>
      </c>
      <c r="U238" s="9">
        <v>1</v>
      </c>
      <c r="AA238" t="s">
        <v>645</v>
      </c>
      <c r="AB238" t="s">
        <v>558</v>
      </c>
      <c r="AC238">
        <v>0.05</v>
      </c>
      <c r="AD238">
        <v>17</v>
      </c>
      <c r="AF238" t="s">
        <v>696</v>
      </c>
      <c r="AG238" t="s">
        <v>696</v>
      </c>
      <c r="AI238" s="6">
        <v>34337</v>
      </c>
      <c r="AJ238" s="6">
        <v>40025</v>
      </c>
      <c r="AK238" t="s">
        <v>346</v>
      </c>
      <c r="AO238" t="s">
        <v>574</v>
      </c>
      <c r="AQ238" s="37">
        <v>2</v>
      </c>
      <c r="AR238" s="37">
        <v>2</v>
      </c>
      <c r="AS238" s="37"/>
      <c r="BF238" t="s">
        <v>127</v>
      </c>
      <c r="BG238" t="s">
        <v>815</v>
      </c>
    </row>
    <row r="239" spans="1:59" x14ac:dyDescent="0.35">
      <c r="A239">
        <v>38</v>
      </c>
      <c r="B239">
        <v>238</v>
      </c>
      <c r="C239">
        <v>2.12</v>
      </c>
      <c r="D239" s="5" t="s">
        <v>220</v>
      </c>
      <c r="E239" t="s">
        <v>419</v>
      </c>
      <c r="F239" t="s">
        <v>419</v>
      </c>
      <c r="H239" t="s">
        <v>255</v>
      </c>
      <c r="I239" t="s">
        <v>273</v>
      </c>
      <c r="K239" t="s">
        <v>409</v>
      </c>
      <c r="L239" t="s">
        <v>408</v>
      </c>
      <c r="N239" s="40">
        <f t="shared" si="8"/>
        <v>1.7155706634442731E-2</v>
      </c>
      <c r="O239" s="24">
        <v>1</v>
      </c>
      <c r="P239" t="s">
        <v>398</v>
      </c>
      <c r="Q239" t="s">
        <v>486</v>
      </c>
      <c r="R239" s="37" t="s">
        <v>1205</v>
      </c>
      <c r="T239" s="24">
        <f t="shared" si="7"/>
        <v>812</v>
      </c>
      <c r="U239" s="9">
        <v>1</v>
      </c>
      <c r="AA239" t="s">
        <v>645</v>
      </c>
      <c r="AB239" t="s">
        <v>558</v>
      </c>
      <c r="AC239">
        <v>0.05</v>
      </c>
      <c r="AD239">
        <v>17</v>
      </c>
      <c r="AF239" t="s">
        <v>696</v>
      </c>
      <c r="AG239" t="s">
        <v>696</v>
      </c>
      <c r="AI239" s="6">
        <v>34337</v>
      </c>
      <c r="AJ239" s="6">
        <v>40025</v>
      </c>
      <c r="AK239" t="s">
        <v>346</v>
      </c>
      <c r="AO239" t="s">
        <v>574</v>
      </c>
      <c r="AQ239" s="37">
        <v>3</v>
      </c>
      <c r="AR239" s="37">
        <v>3</v>
      </c>
      <c r="AS239" s="37"/>
      <c r="BF239" t="s">
        <v>127</v>
      </c>
      <c r="BG239" t="s">
        <v>815</v>
      </c>
    </row>
    <row r="240" spans="1:59" x14ac:dyDescent="0.35">
      <c r="A240">
        <v>38</v>
      </c>
      <c r="B240">
        <v>239</v>
      </c>
      <c r="C240">
        <v>1.94</v>
      </c>
      <c r="D240" s="5" t="s">
        <v>220</v>
      </c>
      <c r="E240" t="s">
        <v>419</v>
      </c>
      <c r="F240" t="s">
        <v>419</v>
      </c>
      <c r="H240" t="s">
        <v>255</v>
      </c>
      <c r="I240" t="s">
        <v>273</v>
      </c>
      <c r="K240" t="s">
        <v>409</v>
      </c>
      <c r="L240" t="s">
        <v>408</v>
      </c>
      <c r="N240" s="40">
        <f t="shared" si="8"/>
        <v>2.6364748845692072E-2</v>
      </c>
      <c r="O240" s="24">
        <v>1</v>
      </c>
      <c r="P240" t="s">
        <v>398</v>
      </c>
      <c r="Q240" t="s">
        <v>486</v>
      </c>
      <c r="R240" s="37" t="s">
        <v>1205</v>
      </c>
      <c r="T240" s="24">
        <f t="shared" si="7"/>
        <v>812</v>
      </c>
      <c r="U240" s="9">
        <v>1</v>
      </c>
      <c r="AA240" t="s">
        <v>645</v>
      </c>
      <c r="AB240" t="s">
        <v>558</v>
      </c>
      <c r="AC240">
        <v>0.05</v>
      </c>
      <c r="AD240">
        <v>17</v>
      </c>
      <c r="AF240" t="s">
        <v>696</v>
      </c>
      <c r="AG240" t="s">
        <v>696</v>
      </c>
      <c r="AI240" s="6">
        <v>34337</v>
      </c>
      <c r="AJ240" s="6">
        <v>40025</v>
      </c>
      <c r="AK240" t="s">
        <v>346</v>
      </c>
      <c r="AO240" t="s">
        <v>574</v>
      </c>
      <c r="AQ240" s="37">
        <v>4</v>
      </c>
      <c r="AR240" s="37">
        <v>4</v>
      </c>
      <c r="AS240" s="37"/>
      <c r="BF240" t="s">
        <v>127</v>
      </c>
      <c r="BG240" t="s">
        <v>815</v>
      </c>
    </row>
    <row r="241" spans="1:59" x14ac:dyDescent="0.35">
      <c r="A241">
        <v>38</v>
      </c>
      <c r="B241">
        <v>240</v>
      </c>
      <c r="C241">
        <v>1.82</v>
      </c>
      <c r="D241" s="5" t="s">
        <v>220</v>
      </c>
      <c r="E241" t="s">
        <v>419</v>
      </c>
      <c r="F241" t="s">
        <v>419</v>
      </c>
      <c r="H241" t="s">
        <v>255</v>
      </c>
      <c r="I241" t="s">
        <v>273</v>
      </c>
      <c r="K241" t="s">
        <v>409</v>
      </c>
      <c r="L241" t="s">
        <v>408</v>
      </c>
      <c r="N241" s="40">
        <f t="shared" si="8"/>
        <v>3.4566052419699331E-2</v>
      </c>
      <c r="O241" s="24">
        <v>1</v>
      </c>
      <c r="P241" t="s">
        <v>398</v>
      </c>
      <c r="Q241" t="s">
        <v>486</v>
      </c>
      <c r="R241" s="37" t="s">
        <v>1205</v>
      </c>
      <c r="T241" s="24">
        <f t="shared" si="7"/>
        <v>812</v>
      </c>
      <c r="U241" s="9">
        <v>1</v>
      </c>
      <c r="AA241" t="s">
        <v>645</v>
      </c>
      <c r="AB241" t="s">
        <v>558</v>
      </c>
      <c r="AC241">
        <v>0.05</v>
      </c>
      <c r="AD241">
        <v>17</v>
      </c>
      <c r="AF241" t="s">
        <v>696</v>
      </c>
      <c r="AG241" t="s">
        <v>696</v>
      </c>
      <c r="AI241" s="6">
        <v>34337</v>
      </c>
      <c r="AJ241" s="6">
        <v>40025</v>
      </c>
      <c r="AK241" t="s">
        <v>346</v>
      </c>
      <c r="AO241" t="s">
        <v>574</v>
      </c>
      <c r="AQ241" s="37">
        <v>5</v>
      </c>
      <c r="AR241" s="37">
        <v>5</v>
      </c>
      <c r="AS241" s="37"/>
      <c r="BF241" t="s">
        <v>127</v>
      </c>
      <c r="BG241" t="s">
        <v>815</v>
      </c>
    </row>
    <row r="242" spans="1:59" x14ac:dyDescent="0.35">
      <c r="A242">
        <v>38</v>
      </c>
      <c r="B242">
        <v>241</v>
      </c>
      <c r="C242">
        <v>10.86</v>
      </c>
      <c r="D242" t="s">
        <v>591</v>
      </c>
      <c r="E242" t="s">
        <v>91</v>
      </c>
      <c r="F242" t="s">
        <v>91</v>
      </c>
      <c r="H242" t="s">
        <v>265</v>
      </c>
      <c r="I242" t="s">
        <v>272</v>
      </c>
      <c r="K242" t="s">
        <v>408</v>
      </c>
      <c r="L242" t="s">
        <v>409</v>
      </c>
      <c r="N242" s="24">
        <f t="shared" ref="N242:N258" si="9">_xlfn.F.DIST.RT(C242,AQ242,T242)</f>
        <v>1.3482982227974057E-3</v>
      </c>
      <c r="O242" s="24">
        <v>1</v>
      </c>
      <c r="P242" t="s">
        <v>398</v>
      </c>
      <c r="Q242" t="s">
        <v>504</v>
      </c>
      <c r="R242" s="37" t="s">
        <v>1205</v>
      </c>
      <c r="T242" s="24">
        <f t="shared" si="7"/>
        <v>103</v>
      </c>
      <c r="U242" s="9">
        <v>1</v>
      </c>
      <c r="Z242" t="s">
        <v>58</v>
      </c>
      <c r="AA242" t="s">
        <v>562</v>
      </c>
      <c r="AB242" t="s">
        <v>558</v>
      </c>
      <c r="AC242">
        <v>0.01</v>
      </c>
      <c r="AD242">
        <v>23</v>
      </c>
      <c r="AF242" t="s">
        <v>696</v>
      </c>
      <c r="AG242" t="s">
        <v>696</v>
      </c>
      <c r="AI242" s="6">
        <v>34337</v>
      </c>
      <c r="AJ242" s="6">
        <v>35062</v>
      </c>
      <c r="AK242" t="s">
        <v>345</v>
      </c>
      <c r="AO242" t="s">
        <v>574</v>
      </c>
      <c r="AQ242" s="37">
        <v>1</v>
      </c>
      <c r="AR242" s="37">
        <v>1</v>
      </c>
      <c r="AS242" s="37"/>
      <c r="BF242" t="s">
        <v>127</v>
      </c>
      <c r="BG242" t="s">
        <v>815</v>
      </c>
    </row>
    <row r="243" spans="1:59" x14ac:dyDescent="0.35">
      <c r="A243">
        <v>38</v>
      </c>
      <c r="B243">
        <v>242</v>
      </c>
      <c r="C243">
        <v>4.1399999999999997</v>
      </c>
      <c r="D243" t="s">
        <v>591</v>
      </c>
      <c r="E243" t="s">
        <v>91</v>
      </c>
      <c r="F243" t="s">
        <v>91</v>
      </c>
      <c r="H243" t="s">
        <v>265</v>
      </c>
      <c r="I243" t="s">
        <v>272</v>
      </c>
      <c r="K243" t="s">
        <v>408</v>
      </c>
      <c r="L243" t="s">
        <v>409</v>
      </c>
      <c r="N243" s="24">
        <f t="shared" si="9"/>
        <v>1.8648141145246488E-2</v>
      </c>
      <c r="O243" s="24">
        <v>1</v>
      </c>
      <c r="P243" t="s">
        <v>398</v>
      </c>
      <c r="Q243" t="s">
        <v>504</v>
      </c>
      <c r="R243" s="37" t="s">
        <v>1205</v>
      </c>
      <c r="T243" s="24">
        <f t="shared" si="7"/>
        <v>103</v>
      </c>
      <c r="U243" s="9">
        <v>1</v>
      </c>
      <c r="Z243" t="s">
        <v>58</v>
      </c>
      <c r="AA243" t="s">
        <v>562</v>
      </c>
      <c r="AB243" t="s">
        <v>558</v>
      </c>
      <c r="AC243">
        <v>0.05</v>
      </c>
      <c r="AD243">
        <v>23</v>
      </c>
      <c r="AF243" t="s">
        <v>696</v>
      </c>
      <c r="AG243" t="s">
        <v>696</v>
      </c>
      <c r="AI243" s="6">
        <v>34337</v>
      </c>
      <c r="AJ243" s="6">
        <v>35062</v>
      </c>
      <c r="AK243" t="s">
        <v>345</v>
      </c>
      <c r="AO243" t="s">
        <v>574</v>
      </c>
      <c r="AQ243" s="37">
        <v>2</v>
      </c>
      <c r="AR243" s="37">
        <v>2</v>
      </c>
      <c r="AS243" s="37"/>
      <c r="BF243" t="s">
        <v>127</v>
      </c>
      <c r="BG243" t="s">
        <v>815</v>
      </c>
    </row>
    <row r="244" spans="1:59" x14ac:dyDescent="0.35">
      <c r="A244">
        <v>38</v>
      </c>
      <c r="B244">
        <v>243</v>
      </c>
      <c r="C244">
        <v>5.04</v>
      </c>
      <c r="D244" t="s">
        <v>591</v>
      </c>
      <c r="E244" t="s">
        <v>91</v>
      </c>
      <c r="F244" t="s">
        <v>91</v>
      </c>
      <c r="H244" t="s">
        <v>265</v>
      </c>
      <c r="I244" t="s">
        <v>272</v>
      </c>
      <c r="K244" t="s">
        <v>408</v>
      </c>
      <c r="L244" t="s">
        <v>409</v>
      </c>
      <c r="N244" s="24">
        <f t="shared" si="9"/>
        <v>2.6756784715310229E-3</v>
      </c>
      <c r="O244" s="24">
        <v>1</v>
      </c>
      <c r="P244" t="s">
        <v>398</v>
      </c>
      <c r="Q244" t="s">
        <v>504</v>
      </c>
      <c r="R244" s="37" t="s">
        <v>1205</v>
      </c>
      <c r="T244" s="24">
        <f t="shared" si="7"/>
        <v>103</v>
      </c>
      <c r="U244" s="9">
        <v>1</v>
      </c>
      <c r="Z244" t="s">
        <v>58</v>
      </c>
      <c r="AA244" t="s">
        <v>562</v>
      </c>
      <c r="AB244" t="s">
        <v>558</v>
      </c>
      <c r="AC244">
        <v>0.01</v>
      </c>
      <c r="AD244">
        <v>23</v>
      </c>
      <c r="AF244" t="s">
        <v>696</v>
      </c>
      <c r="AG244" t="s">
        <v>696</v>
      </c>
      <c r="AI244" s="6">
        <v>34337</v>
      </c>
      <c r="AJ244" s="6">
        <v>35062</v>
      </c>
      <c r="AK244" t="s">
        <v>345</v>
      </c>
      <c r="AO244" t="s">
        <v>574</v>
      </c>
      <c r="AQ244" s="37">
        <v>3</v>
      </c>
      <c r="AR244" s="37">
        <v>3</v>
      </c>
      <c r="AS244" s="37"/>
      <c r="BF244" t="s">
        <v>127</v>
      </c>
      <c r="BG244" t="s">
        <v>815</v>
      </c>
    </row>
    <row r="245" spans="1:59" x14ac:dyDescent="0.35">
      <c r="A245">
        <v>38</v>
      </c>
      <c r="B245">
        <v>244</v>
      </c>
      <c r="C245">
        <v>4.4400000000000004</v>
      </c>
      <c r="D245" t="s">
        <v>591</v>
      </c>
      <c r="E245" t="s">
        <v>91</v>
      </c>
      <c r="F245" t="s">
        <v>91</v>
      </c>
      <c r="H245" t="s">
        <v>265</v>
      </c>
      <c r="I245" t="s">
        <v>272</v>
      </c>
      <c r="K245" t="s">
        <v>408</v>
      </c>
      <c r="L245" t="s">
        <v>409</v>
      </c>
      <c r="N245" s="24">
        <f t="shared" si="9"/>
        <v>2.3728061238396524E-3</v>
      </c>
      <c r="O245" s="24">
        <v>1</v>
      </c>
      <c r="P245" t="s">
        <v>398</v>
      </c>
      <c r="Q245" t="s">
        <v>504</v>
      </c>
      <c r="R245" s="37" t="s">
        <v>1205</v>
      </c>
      <c r="T245" s="24">
        <f t="shared" si="7"/>
        <v>103</v>
      </c>
      <c r="U245" s="9">
        <v>1</v>
      </c>
      <c r="Z245" t="s">
        <v>58</v>
      </c>
      <c r="AA245" t="s">
        <v>562</v>
      </c>
      <c r="AB245" t="s">
        <v>558</v>
      </c>
      <c r="AC245">
        <v>0.01</v>
      </c>
      <c r="AD245">
        <v>23</v>
      </c>
      <c r="AF245" t="s">
        <v>696</v>
      </c>
      <c r="AG245" t="s">
        <v>696</v>
      </c>
      <c r="AI245" s="6">
        <v>34337</v>
      </c>
      <c r="AJ245" s="6">
        <v>35062</v>
      </c>
      <c r="AK245" t="s">
        <v>345</v>
      </c>
      <c r="AO245" t="s">
        <v>574</v>
      </c>
      <c r="AQ245" s="37">
        <v>4</v>
      </c>
      <c r="AR245" s="37">
        <v>4</v>
      </c>
      <c r="AS245" s="37"/>
      <c r="BF245" t="s">
        <v>127</v>
      </c>
      <c r="BG245" t="s">
        <v>815</v>
      </c>
    </row>
    <row r="246" spans="1:59" x14ac:dyDescent="0.35">
      <c r="A246">
        <v>38</v>
      </c>
      <c r="B246">
        <v>245</v>
      </c>
      <c r="C246">
        <v>3.71</v>
      </c>
      <c r="D246" t="s">
        <v>591</v>
      </c>
      <c r="E246" t="s">
        <v>91</v>
      </c>
      <c r="F246" t="s">
        <v>91</v>
      </c>
      <c r="H246" t="s">
        <v>265</v>
      </c>
      <c r="I246" t="s">
        <v>272</v>
      </c>
      <c r="K246" t="s">
        <v>408</v>
      </c>
      <c r="L246" t="s">
        <v>409</v>
      </c>
      <c r="N246" s="24">
        <f t="shared" si="9"/>
        <v>3.9645443503296832E-3</v>
      </c>
      <c r="O246" s="24">
        <v>1</v>
      </c>
      <c r="P246" t="s">
        <v>398</v>
      </c>
      <c r="Q246" t="s">
        <v>504</v>
      </c>
      <c r="R246" s="37" t="s">
        <v>1205</v>
      </c>
      <c r="T246" s="24">
        <f t="shared" si="7"/>
        <v>103</v>
      </c>
      <c r="U246" s="9">
        <v>1</v>
      </c>
      <c r="Z246" t="s">
        <v>58</v>
      </c>
      <c r="AA246" t="s">
        <v>562</v>
      </c>
      <c r="AB246" t="s">
        <v>558</v>
      </c>
      <c r="AC246">
        <v>0.01</v>
      </c>
      <c r="AD246">
        <v>23</v>
      </c>
      <c r="AF246" t="s">
        <v>696</v>
      </c>
      <c r="AG246" t="s">
        <v>696</v>
      </c>
      <c r="AI246" s="6">
        <v>34337</v>
      </c>
      <c r="AJ246" s="6">
        <v>35062</v>
      </c>
      <c r="AK246" t="s">
        <v>345</v>
      </c>
      <c r="AO246" t="s">
        <v>574</v>
      </c>
      <c r="AQ246" s="37">
        <v>5</v>
      </c>
      <c r="AR246" s="37">
        <v>5</v>
      </c>
      <c r="AS246" s="37"/>
      <c r="BF246" t="s">
        <v>127</v>
      </c>
      <c r="BG246" t="s">
        <v>815</v>
      </c>
    </row>
    <row r="247" spans="1:59" x14ac:dyDescent="0.35">
      <c r="A247">
        <v>38</v>
      </c>
      <c r="B247">
        <v>246</v>
      </c>
      <c r="C247">
        <v>3.4</v>
      </c>
      <c r="D247" t="s">
        <v>591</v>
      </c>
      <c r="E247" t="s">
        <v>91</v>
      </c>
      <c r="F247" t="s">
        <v>91</v>
      </c>
      <c r="H247" t="s">
        <v>265</v>
      </c>
      <c r="I247" t="s">
        <v>272</v>
      </c>
      <c r="K247" t="s">
        <v>408</v>
      </c>
      <c r="L247" t="s">
        <v>409</v>
      </c>
      <c r="N247" s="24">
        <f t="shared" si="9"/>
        <v>4.2214608686180844E-3</v>
      </c>
      <c r="O247" s="24">
        <v>1</v>
      </c>
      <c r="P247" t="s">
        <v>398</v>
      </c>
      <c r="Q247" t="s">
        <v>504</v>
      </c>
      <c r="R247" s="37" t="s">
        <v>1205</v>
      </c>
      <c r="T247" s="24">
        <f t="shared" si="7"/>
        <v>103</v>
      </c>
      <c r="U247" s="9">
        <v>1</v>
      </c>
      <c r="Z247" t="s">
        <v>58</v>
      </c>
      <c r="AA247" t="s">
        <v>562</v>
      </c>
      <c r="AB247" t="s">
        <v>558</v>
      </c>
      <c r="AC247">
        <v>0.01</v>
      </c>
      <c r="AD247">
        <v>23</v>
      </c>
      <c r="AF247" t="s">
        <v>696</v>
      </c>
      <c r="AG247" t="s">
        <v>696</v>
      </c>
      <c r="AI247" s="6">
        <v>34337</v>
      </c>
      <c r="AJ247" s="6">
        <v>35062</v>
      </c>
      <c r="AK247" t="s">
        <v>345</v>
      </c>
      <c r="AO247" t="s">
        <v>574</v>
      </c>
      <c r="AQ247" s="37">
        <v>6</v>
      </c>
      <c r="AR247" s="37">
        <v>6</v>
      </c>
      <c r="AS247" s="37"/>
      <c r="BF247" t="s">
        <v>127</v>
      </c>
      <c r="BG247" t="s">
        <v>815</v>
      </c>
    </row>
    <row r="248" spans="1:59" x14ac:dyDescent="0.35">
      <c r="A248">
        <v>38</v>
      </c>
      <c r="B248">
        <v>247</v>
      </c>
      <c r="C248">
        <v>2.6</v>
      </c>
      <c r="D248" t="s">
        <v>591</v>
      </c>
      <c r="E248" t="s">
        <v>91</v>
      </c>
      <c r="F248" t="s">
        <v>91</v>
      </c>
      <c r="H248" t="s">
        <v>265</v>
      </c>
      <c r="I248" t="s">
        <v>272</v>
      </c>
      <c r="K248" t="s">
        <v>408</v>
      </c>
      <c r="L248" t="s">
        <v>409</v>
      </c>
      <c r="N248" s="24">
        <f t="shared" si="9"/>
        <v>1.6406359630611843E-2</v>
      </c>
      <c r="O248" s="24">
        <v>1</v>
      </c>
      <c r="P248" t="s">
        <v>398</v>
      </c>
      <c r="Q248" t="s">
        <v>504</v>
      </c>
      <c r="R248" s="37" t="s">
        <v>1205</v>
      </c>
      <c r="T248" s="24">
        <f t="shared" si="7"/>
        <v>103</v>
      </c>
      <c r="U248" s="9">
        <v>1</v>
      </c>
      <c r="Z248" t="s">
        <v>58</v>
      </c>
      <c r="AA248" t="s">
        <v>562</v>
      </c>
      <c r="AB248" t="s">
        <v>558</v>
      </c>
      <c r="AC248">
        <v>0.05</v>
      </c>
      <c r="AD248">
        <v>23</v>
      </c>
      <c r="AF248" t="s">
        <v>696</v>
      </c>
      <c r="AG248" t="s">
        <v>696</v>
      </c>
      <c r="AI248" s="6">
        <v>34337</v>
      </c>
      <c r="AJ248" s="6">
        <v>35062</v>
      </c>
      <c r="AK248" t="s">
        <v>345</v>
      </c>
      <c r="AO248" t="s">
        <v>574</v>
      </c>
      <c r="AQ248" s="37">
        <v>7</v>
      </c>
      <c r="AR248" s="37">
        <v>7</v>
      </c>
      <c r="AS248" s="37"/>
      <c r="BF248" t="s">
        <v>127</v>
      </c>
      <c r="BG248" t="s">
        <v>815</v>
      </c>
    </row>
    <row r="249" spans="1:59" x14ac:dyDescent="0.35">
      <c r="A249">
        <v>38</v>
      </c>
      <c r="B249">
        <v>248</v>
      </c>
      <c r="C249">
        <v>2.33</v>
      </c>
      <c r="D249" t="s">
        <v>591</v>
      </c>
      <c r="E249" t="s">
        <v>91</v>
      </c>
      <c r="F249" t="s">
        <v>91</v>
      </c>
      <c r="H249" t="s">
        <v>265</v>
      </c>
      <c r="I249" t="s">
        <v>272</v>
      </c>
      <c r="K249" t="s">
        <v>408</v>
      </c>
      <c r="L249" t="s">
        <v>409</v>
      </c>
      <c r="N249" s="24">
        <f t="shared" si="9"/>
        <v>2.4255592932654342E-2</v>
      </c>
      <c r="O249" s="24">
        <v>1</v>
      </c>
      <c r="P249" t="s">
        <v>398</v>
      </c>
      <c r="Q249" t="s">
        <v>504</v>
      </c>
      <c r="R249" s="37" t="s">
        <v>1205</v>
      </c>
      <c r="T249" s="24">
        <f t="shared" si="7"/>
        <v>103</v>
      </c>
      <c r="U249" s="9">
        <v>1</v>
      </c>
      <c r="Z249" t="s">
        <v>58</v>
      </c>
      <c r="AA249" t="s">
        <v>562</v>
      </c>
      <c r="AB249" t="s">
        <v>558</v>
      </c>
      <c r="AC249">
        <v>0.05</v>
      </c>
      <c r="AD249">
        <v>23</v>
      </c>
      <c r="AF249" t="s">
        <v>696</v>
      </c>
      <c r="AG249" t="s">
        <v>696</v>
      </c>
      <c r="AI249" s="6">
        <v>34337</v>
      </c>
      <c r="AJ249" s="6">
        <v>35062</v>
      </c>
      <c r="AK249" t="s">
        <v>345</v>
      </c>
      <c r="AO249" t="s">
        <v>574</v>
      </c>
      <c r="AQ249" s="37">
        <v>8</v>
      </c>
      <c r="AR249" s="37">
        <v>8</v>
      </c>
      <c r="AS249" s="37"/>
      <c r="BF249" t="s">
        <v>127</v>
      </c>
      <c r="BG249" t="s">
        <v>815</v>
      </c>
    </row>
    <row r="250" spans="1:59" x14ac:dyDescent="0.35">
      <c r="A250">
        <v>38</v>
      </c>
      <c r="B250">
        <v>249</v>
      </c>
      <c r="C250">
        <v>2.25</v>
      </c>
      <c r="D250" t="s">
        <v>591</v>
      </c>
      <c r="E250" t="s">
        <v>91</v>
      </c>
      <c r="F250" t="s">
        <v>91</v>
      </c>
      <c r="H250" t="s">
        <v>265</v>
      </c>
      <c r="I250" t="s">
        <v>272</v>
      </c>
      <c r="K250" t="s">
        <v>408</v>
      </c>
      <c r="L250" t="s">
        <v>409</v>
      </c>
      <c r="N250" s="24">
        <f t="shared" si="9"/>
        <v>2.4352296173892115E-2</v>
      </c>
      <c r="O250" s="24">
        <v>1</v>
      </c>
      <c r="P250" t="s">
        <v>398</v>
      </c>
      <c r="Q250" t="s">
        <v>504</v>
      </c>
      <c r="R250" s="37" t="s">
        <v>1205</v>
      </c>
      <c r="T250" s="24">
        <f t="shared" si="7"/>
        <v>103</v>
      </c>
      <c r="U250" s="9">
        <v>1</v>
      </c>
      <c r="Z250" t="s">
        <v>58</v>
      </c>
      <c r="AA250" t="s">
        <v>562</v>
      </c>
      <c r="AB250" t="s">
        <v>558</v>
      </c>
      <c r="AC250">
        <v>0.05</v>
      </c>
      <c r="AD250">
        <v>23</v>
      </c>
      <c r="AF250" t="s">
        <v>696</v>
      </c>
      <c r="AG250" t="s">
        <v>696</v>
      </c>
      <c r="AI250" s="6">
        <v>34337</v>
      </c>
      <c r="AJ250" s="6">
        <v>35062</v>
      </c>
      <c r="AK250" t="s">
        <v>345</v>
      </c>
      <c r="AO250" t="s">
        <v>574</v>
      </c>
      <c r="AQ250" s="37">
        <v>9</v>
      </c>
      <c r="AR250" s="37">
        <v>9</v>
      </c>
      <c r="AS250" s="37"/>
      <c r="BF250" t="s">
        <v>127</v>
      </c>
      <c r="BG250" t="s">
        <v>815</v>
      </c>
    </row>
    <row r="251" spans="1:59" x14ac:dyDescent="0.35">
      <c r="A251">
        <v>38</v>
      </c>
      <c r="B251">
        <v>250</v>
      </c>
      <c r="C251">
        <v>1.98</v>
      </c>
      <c r="D251" t="s">
        <v>591</v>
      </c>
      <c r="E251" t="s">
        <v>91</v>
      </c>
      <c r="F251" t="s">
        <v>91</v>
      </c>
      <c r="H251" t="s">
        <v>265</v>
      </c>
      <c r="I251" t="s">
        <v>272</v>
      </c>
      <c r="K251" t="s">
        <v>408</v>
      </c>
      <c r="L251" t="s">
        <v>409</v>
      </c>
      <c r="N251" s="24">
        <f t="shared" si="9"/>
        <v>4.2921889220898367E-2</v>
      </c>
      <c r="O251" s="24">
        <v>1</v>
      </c>
      <c r="P251" t="s">
        <v>398</v>
      </c>
      <c r="Q251" t="s">
        <v>504</v>
      </c>
      <c r="R251" s="37" t="s">
        <v>1205</v>
      </c>
      <c r="T251" s="24">
        <f t="shared" si="7"/>
        <v>103</v>
      </c>
      <c r="U251" s="9">
        <v>1</v>
      </c>
      <c r="Z251" t="s">
        <v>58</v>
      </c>
      <c r="AA251" t="s">
        <v>562</v>
      </c>
      <c r="AB251" t="s">
        <v>558</v>
      </c>
      <c r="AC251">
        <v>0.05</v>
      </c>
      <c r="AD251">
        <v>23</v>
      </c>
      <c r="AF251" t="s">
        <v>696</v>
      </c>
      <c r="AG251" t="s">
        <v>696</v>
      </c>
      <c r="AI251" s="6">
        <v>34337</v>
      </c>
      <c r="AJ251" s="6">
        <v>35062</v>
      </c>
      <c r="AK251" t="s">
        <v>345</v>
      </c>
      <c r="AO251" t="s">
        <v>574</v>
      </c>
      <c r="AQ251" s="37">
        <v>10</v>
      </c>
      <c r="AR251" s="37">
        <v>10</v>
      </c>
      <c r="AS251" s="37"/>
      <c r="BF251" t="s">
        <v>127</v>
      </c>
      <c r="BG251" t="s">
        <v>815</v>
      </c>
    </row>
    <row r="252" spans="1:59" x14ac:dyDescent="0.35">
      <c r="A252">
        <v>38</v>
      </c>
      <c r="B252">
        <v>251</v>
      </c>
      <c r="C252">
        <v>1.06</v>
      </c>
      <c r="D252" t="s">
        <v>591</v>
      </c>
      <c r="E252" t="s">
        <v>91</v>
      </c>
      <c r="F252" t="s">
        <v>91</v>
      </c>
      <c r="H252" t="s">
        <v>265</v>
      </c>
      <c r="I252" t="s">
        <v>272</v>
      </c>
      <c r="K252" t="s">
        <v>408</v>
      </c>
      <c r="L252" t="s">
        <v>409</v>
      </c>
      <c r="N252" s="24">
        <f t="shared" si="9"/>
        <v>0.30560368048390962</v>
      </c>
      <c r="O252" s="24">
        <v>1</v>
      </c>
      <c r="P252" t="s">
        <v>398</v>
      </c>
      <c r="Q252" t="s">
        <v>504</v>
      </c>
      <c r="R252" s="37" t="s">
        <v>1205</v>
      </c>
      <c r="T252" s="24">
        <f t="shared" si="7"/>
        <v>104</v>
      </c>
      <c r="U252" s="9">
        <v>1</v>
      </c>
      <c r="Z252" t="s">
        <v>58</v>
      </c>
      <c r="AA252" t="s">
        <v>562</v>
      </c>
      <c r="AB252" t="s">
        <v>558</v>
      </c>
      <c r="AD252">
        <v>23</v>
      </c>
      <c r="AF252" t="s">
        <v>696</v>
      </c>
      <c r="AG252" t="s">
        <v>696</v>
      </c>
      <c r="AI252" s="6">
        <v>35066</v>
      </c>
      <c r="AJ252" s="6">
        <v>35795</v>
      </c>
      <c r="AK252" t="s">
        <v>345</v>
      </c>
      <c r="AO252" t="s">
        <v>574</v>
      </c>
      <c r="AQ252" s="37">
        <v>1</v>
      </c>
      <c r="AR252" s="37">
        <v>1</v>
      </c>
      <c r="AS252" s="37"/>
      <c r="BF252" t="s">
        <v>127</v>
      </c>
      <c r="BG252" t="s">
        <v>815</v>
      </c>
    </row>
    <row r="253" spans="1:59" x14ac:dyDescent="0.35">
      <c r="A253">
        <v>38</v>
      </c>
      <c r="B253">
        <v>252</v>
      </c>
      <c r="C253">
        <v>10.58</v>
      </c>
      <c r="D253" t="s">
        <v>591</v>
      </c>
      <c r="E253" t="s">
        <v>91</v>
      </c>
      <c r="F253" t="s">
        <v>91</v>
      </c>
      <c r="H253" t="s">
        <v>265</v>
      </c>
      <c r="I253" t="s">
        <v>272</v>
      </c>
      <c r="K253" t="s">
        <v>408</v>
      </c>
      <c r="L253" t="s">
        <v>409</v>
      </c>
      <c r="N253" s="24">
        <f t="shared" si="9"/>
        <v>6.5693864575957914E-5</v>
      </c>
      <c r="O253" s="24">
        <v>1</v>
      </c>
      <c r="P253" t="s">
        <v>398</v>
      </c>
      <c r="Q253" t="s">
        <v>504</v>
      </c>
      <c r="R253" s="37" t="s">
        <v>1205</v>
      </c>
      <c r="T253" s="24">
        <f t="shared" si="7"/>
        <v>104</v>
      </c>
      <c r="U253" s="9">
        <v>1</v>
      </c>
      <c r="Z253" t="s">
        <v>58</v>
      </c>
      <c r="AA253" t="s">
        <v>562</v>
      </c>
      <c r="AB253" t="s">
        <v>558</v>
      </c>
      <c r="AC253">
        <v>0.01</v>
      </c>
      <c r="AD253">
        <v>23</v>
      </c>
      <c r="AF253" t="s">
        <v>696</v>
      </c>
      <c r="AG253" t="s">
        <v>696</v>
      </c>
      <c r="AI253" s="6">
        <v>35066</v>
      </c>
      <c r="AJ253" s="6">
        <v>35795</v>
      </c>
      <c r="AK253" t="s">
        <v>345</v>
      </c>
      <c r="AO253" t="s">
        <v>574</v>
      </c>
      <c r="AQ253" s="37">
        <v>2</v>
      </c>
      <c r="AR253" s="37">
        <v>2</v>
      </c>
      <c r="AS253" s="37"/>
      <c r="BF253" t="s">
        <v>127</v>
      </c>
      <c r="BG253" t="s">
        <v>815</v>
      </c>
    </row>
    <row r="254" spans="1:59" x14ac:dyDescent="0.35">
      <c r="A254">
        <v>38</v>
      </c>
      <c r="B254">
        <v>253</v>
      </c>
      <c r="C254">
        <v>7.04</v>
      </c>
      <c r="D254" t="s">
        <v>591</v>
      </c>
      <c r="E254" t="s">
        <v>91</v>
      </c>
      <c r="F254" t="s">
        <v>91</v>
      </c>
      <c r="H254" t="s">
        <v>265</v>
      </c>
      <c r="I254" t="s">
        <v>272</v>
      </c>
      <c r="K254" t="s">
        <v>408</v>
      </c>
      <c r="L254" t="s">
        <v>409</v>
      </c>
      <c r="N254" s="24">
        <f t="shared" si="9"/>
        <v>2.3492780546054224E-4</v>
      </c>
      <c r="O254" s="24">
        <v>1</v>
      </c>
      <c r="P254" t="s">
        <v>398</v>
      </c>
      <c r="Q254" t="s">
        <v>504</v>
      </c>
      <c r="R254" s="37" t="s">
        <v>1205</v>
      </c>
      <c r="T254" s="24">
        <f t="shared" si="7"/>
        <v>104</v>
      </c>
      <c r="U254" s="9">
        <v>1</v>
      </c>
      <c r="Z254" t="s">
        <v>58</v>
      </c>
      <c r="AA254" t="s">
        <v>562</v>
      </c>
      <c r="AB254" t="s">
        <v>558</v>
      </c>
      <c r="AC254">
        <v>0.01</v>
      </c>
      <c r="AD254">
        <v>23</v>
      </c>
      <c r="AF254" t="s">
        <v>696</v>
      </c>
      <c r="AG254" t="s">
        <v>696</v>
      </c>
      <c r="AI254" s="6">
        <v>35066</v>
      </c>
      <c r="AJ254" s="6">
        <v>35795</v>
      </c>
      <c r="AK254" t="s">
        <v>345</v>
      </c>
      <c r="AO254" t="s">
        <v>574</v>
      </c>
      <c r="AQ254" s="37">
        <v>3</v>
      </c>
      <c r="AR254" s="37">
        <v>3</v>
      </c>
      <c r="AS254" s="37"/>
      <c r="BF254" t="s">
        <v>127</v>
      </c>
      <c r="BG254" t="s">
        <v>815</v>
      </c>
    </row>
    <row r="255" spans="1:59" x14ac:dyDescent="0.35">
      <c r="A255">
        <v>38</v>
      </c>
      <c r="B255">
        <v>254</v>
      </c>
      <c r="C255">
        <v>5.65</v>
      </c>
      <c r="D255" t="s">
        <v>591</v>
      </c>
      <c r="E255" t="s">
        <v>91</v>
      </c>
      <c r="F255" t="s">
        <v>91</v>
      </c>
      <c r="H255" t="s">
        <v>265</v>
      </c>
      <c r="I255" t="s">
        <v>272</v>
      </c>
      <c r="K255" t="s">
        <v>408</v>
      </c>
      <c r="L255" t="s">
        <v>409</v>
      </c>
      <c r="N255" s="24">
        <f t="shared" si="9"/>
        <v>3.726417490584702E-4</v>
      </c>
      <c r="O255" s="24">
        <v>1</v>
      </c>
      <c r="P255" t="s">
        <v>398</v>
      </c>
      <c r="Q255" t="s">
        <v>504</v>
      </c>
      <c r="R255" s="37" t="s">
        <v>1205</v>
      </c>
      <c r="T255" s="24">
        <f t="shared" si="7"/>
        <v>104</v>
      </c>
      <c r="U255" s="9">
        <v>1</v>
      </c>
      <c r="Z255" t="s">
        <v>58</v>
      </c>
      <c r="AA255" t="s">
        <v>562</v>
      </c>
      <c r="AB255" t="s">
        <v>558</v>
      </c>
      <c r="AC255">
        <v>0.01</v>
      </c>
      <c r="AD255">
        <v>23</v>
      </c>
      <c r="AF255" t="s">
        <v>696</v>
      </c>
      <c r="AG255" t="s">
        <v>696</v>
      </c>
      <c r="AI255" s="6">
        <v>35066</v>
      </c>
      <c r="AJ255" s="6">
        <v>35795</v>
      </c>
      <c r="AK255" t="s">
        <v>345</v>
      </c>
      <c r="AO255" t="s">
        <v>574</v>
      </c>
      <c r="AQ255" s="37">
        <v>4</v>
      </c>
      <c r="AR255" s="37">
        <v>4</v>
      </c>
      <c r="AS255" s="37"/>
      <c r="BF255" t="s">
        <v>127</v>
      </c>
      <c r="BG255" t="s">
        <v>815</v>
      </c>
    </row>
    <row r="256" spans="1:59" x14ac:dyDescent="0.35">
      <c r="A256">
        <v>38</v>
      </c>
      <c r="B256">
        <v>255</v>
      </c>
      <c r="C256">
        <v>5.55</v>
      </c>
      <c r="D256" t="s">
        <v>591</v>
      </c>
      <c r="E256" t="s">
        <v>91</v>
      </c>
      <c r="F256" t="s">
        <v>91</v>
      </c>
      <c r="H256" t="s">
        <v>265</v>
      </c>
      <c r="I256" t="s">
        <v>272</v>
      </c>
      <c r="K256" t="s">
        <v>408</v>
      </c>
      <c r="L256" t="s">
        <v>409</v>
      </c>
      <c r="N256" s="24">
        <f t="shared" si="9"/>
        <v>1.4288313263981765E-4</v>
      </c>
      <c r="O256" s="24">
        <v>1</v>
      </c>
      <c r="P256" t="s">
        <v>398</v>
      </c>
      <c r="Q256" t="s">
        <v>504</v>
      </c>
      <c r="R256" s="37" t="s">
        <v>1205</v>
      </c>
      <c r="T256" s="24">
        <f t="shared" si="7"/>
        <v>104</v>
      </c>
      <c r="U256" s="9">
        <v>1</v>
      </c>
      <c r="Z256" t="s">
        <v>58</v>
      </c>
      <c r="AA256" t="s">
        <v>562</v>
      </c>
      <c r="AB256" t="s">
        <v>558</v>
      </c>
      <c r="AC256">
        <v>0.01</v>
      </c>
      <c r="AD256">
        <v>23</v>
      </c>
      <c r="AF256" t="s">
        <v>696</v>
      </c>
      <c r="AG256" t="s">
        <v>696</v>
      </c>
      <c r="AI256" s="6">
        <v>35066</v>
      </c>
      <c r="AJ256" s="6">
        <v>35795</v>
      </c>
      <c r="AK256" t="s">
        <v>345</v>
      </c>
      <c r="AO256" t="s">
        <v>574</v>
      </c>
      <c r="AQ256" s="37">
        <v>5</v>
      </c>
      <c r="AR256" s="37">
        <v>5</v>
      </c>
      <c r="AS256" s="37"/>
      <c r="BF256" t="s">
        <v>127</v>
      </c>
      <c r="BG256" t="s">
        <v>815</v>
      </c>
    </row>
    <row r="257" spans="1:59" x14ac:dyDescent="0.35">
      <c r="A257">
        <v>38</v>
      </c>
      <c r="B257">
        <v>256</v>
      </c>
      <c r="C257">
        <v>4.33</v>
      </c>
      <c r="D257" t="s">
        <v>591</v>
      </c>
      <c r="E257" t="s">
        <v>91</v>
      </c>
      <c r="F257" t="s">
        <v>91</v>
      </c>
      <c r="H257" t="s">
        <v>265</v>
      </c>
      <c r="I257" t="s">
        <v>272</v>
      </c>
      <c r="K257" t="s">
        <v>408</v>
      </c>
      <c r="L257" t="s">
        <v>409</v>
      </c>
      <c r="N257" s="24">
        <f t="shared" si="9"/>
        <v>6.1181663594429391E-4</v>
      </c>
      <c r="O257" s="24">
        <v>1</v>
      </c>
      <c r="P257" t="s">
        <v>398</v>
      </c>
      <c r="Q257" t="s">
        <v>504</v>
      </c>
      <c r="R257" s="37" t="s">
        <v>1205</v>
      </c>
      <c r="T257" s="24">
        <f t="shared" si="7"/>
        <v>104</v>
      </c>
      <c r="U257" s="9">
        <v>1</v>
      </c>
      <c r="Z257" t="s">
        <v>58</v>
      </c>
      <c r="AA257" t="s">
        <v>562</v>
      </c>
      <c r="AB257" t="s">
        <v>558</v>
      </c>
      <c r="AC257">
        <v>0.01</v>
      </c>
      <c r="AD257">
        <v>23</v>
      </c>
      <c r="AF257" t="s">
        <v>696</v>
      </c>
      <c r="AG257" t="s">
        <v>696</v>
      </c>
      <c r="AI257" s="6">
        <v>35066</v>
      </c>
      <c r="AJ257" s="6">
        <v>35795</v>
      </c>
      <c r="AK257" t="s">
        <v>345</v>
      </c>
      <c r="AO257" t="s">
        <v>574</v>
      </c>
      <c r="AQ257" s="37">
        <v>6</v>
      </c>
      <c r="AR257" s="37">
        <v>6</v>
      </c>
      <c r="AS257" s="37"/>
      <c r="BF257" t="s">
        <v>127</v>
      </c>
      <c r="BG257" t="s">
        <v>815</v>
      </c>
    </row>
    <row r="258" spans="1:59" x14ac:dyDescent="0.35">
      <c r="A258">
        <v>38</v>
      </c>
      <c r="B258">
        <v>257</v>
      </c>
      <c r="C258">
        <v>4.57</v>
      </c>
      <c r="D258" t="s">
        <v>591</v>
      </c>
      <c r="E258" t="s">
        <v>91</v>
      </c>
      <c r="F258" t="s">
        <v>91</v>
      </c>
      <c r="H258" t="s">
        <v>265</v>
      </c>
      <c r="I258" t="s">
        <v>272</v>
      </c>
      <c r="K258" t="s">
        <v>408</v>
      </c>
      <c r="L258" t="s">
        <v>409</v>
      </c>
      <c r="N258" s="24">
        <f t="shared" si="9"/>
        <v>1.7527489283306871E-4</v>
      </c>
      <c r="O258" s="24">
        <v>1</v>
      </c>
      <c r="P258" t="s">
        <v>398</v>
      </c>
      <c r="Q258" t="s">
        <v>504</v>
      </c>
      <c r="R258" s="37" t="s">
        <v>1205</v>
      </c>
      <c r="T258" s="24">
        <f t="shared" ref="T258:T321" si="10">IF(BF258="daily",NETWORKDAYS(AI258,AJ258),IF(BF258="weekly",ROUNDDOWN((AJ258-AI258)/7,0),IF(BF258="monthly",-((YEAR(AI258)-YEAR(AJ258))*12+MONTH(AI258)-MONTH(AJ258)),IF(BF258="quarterly",(-((YEAR(AI258)-YEAR(AJ258))*12+MONTH(AI258)-MONTH(AJ258)))/3,"error"))))</f>
        <v>104</v>
      </c>
      <c r="U258" s="9">
        <v>1</v>
      </c>
      <c r="Z258" t="s">
        <v>58</v>
      </c>
      <c r="AA258" t="s">
        <v>562</v>
      </c>
      <c r="AB258" t="s">
        <v>558</v>
      </c>
      <c r="AC258">
        <v>0.01</v>
      </c>
      <c r="AD258">
        <v>23</v>
      </c>
      <c r="AF258" t="s">
        <v>696</v>
      </c>
      <c r="AG258" t="s">
        <v>696</v>
      </c>
      <c r="AI258" s="6">
        <v>35066</v>
      </c>
      <c r="AJ258" s="6">
        <v>35795</v>
      </c>
      <c r="AK258" t="s">
        <v>345</v>
      </c>
      <c r="AO258" t="s">
        <v>574</v>
      </c>
      <c r="AQ258" s="37">
        <v>7</v>
      </c>
      <c r="AR258" s="37">
        <v>7</v>
      </c>
      <c r="AS258" s="37"/>
      <c r="BF258" t="s">
        <v>127</v>
      </c>
      <c r="BG258" t="s">
        <v>815</v>
      </c>
    </row>
    <row r="259" spans="1:59" x14ac:dyDescent="0.35">
      <c r="A259">
        <v>38</v>
      </c>
      <c r="B259">
        <v>258</v>
      </c>
      <c r="C259">
        <v>4.96</v>
      </c>
      <c r="D259" t="s">
        <v>591</v>
      </c>
      <c r="E259" t="s">
        <v>91</v>
      </c>
      <c r="F259" t="s">
        <v>91</v>
      </c>
      <c r="H259" t="s">
        <v>265</v>
      </c>
      <c r="I259" t="s">
        <v>272</v>
      </c>
      <c r="K259" t="s">
        <v>408</v>
      </c>
      <c r="L259" t="s">
        <v>409</v>
      </c>
      <c r="N259" s="24">
        <f t="shared" ref="N259:N322" si="11">_xlfn.F.DIST.RT(C259,AQ259,T259)</f>
        <v>3.2305595979289997E-5</v>
      </c>
      <c r="O259" s="24">
        <v>1</v>
      </c>
      <c r="P259" t="s">
        <v>398</v>
      </c>
      <c r="Q259" t="s">
        <v>504</v>
      </c>
      <c r="R259" s="37" t="s">
        <v>1205</v>
      </c>
      <c r="T259" s="24">
        <f t="shared" si="10"/>
        <v>104</v>
      </c>
      <c r="U259" s="9">
        <v>1</v>
      </c>
      <c r="Z259" t="s">
        <v>58</v>
      </c>
      <c r="AA259" t="s">
        <v>562</v>
      </c>
      <c r="AB259" t="s">
        <v>558</v>
      </c>
      <c r="AC259">
        <v>0.01</v>
      </c>
      <c r="AD259">
        <v>23</v>
      </c>
      <c r="AF259" t="s">
        <v>696</v>
      </c>
      <c r="AG259" t="s">
        <v>696</v>
      </c>
      <c r="AI259" s="6">
        <v>35066</v>
      </c>
      <c r="AJ259" s="6">
        <v>35795</v>
      </c>
      <c r="AK259" t="s">
        <v>345</v>
      </c>
      <c r="AO259" t="s">
        <v>574</v>
      </c>
      <c r="AQ259" s="37">
        <v>8</v>
      </c>
      <c r="AR259" s="37">
        <v>8</v>
      </c>
      <c r="AS259" s="37"/>
      <c r="BF259" t="s">
        <v>127</v>
      </c>
      <c r="BG259" t="s">
        <v>815</v>
      </c>
    </row>
    <row r="260" spans="1:59" x14ac:dyDescent="0.35">
      <c r="A260">
        <v>38</v>
      </c>
      <c r="B260">
        <v>259</v>
      </c>
      <c r="C260">
        <v>4.75</v>
      </c>
      <c r="D260" t="s">
        <v>591</v>
      </c>
      <c r="E260" t="s">
        <v>91</v>
      </c>
      <c r="F260" t="s">
        <v>91</v>
      </c>
      <c r="H260" t="s">
        <v>265</v>
      </c>
      <c r="I260" t="s">
        <v>272</v>
      </c>
      <c r="K260" t="s">
        <v>408</v>
      </c>
      <c r="L260" t="s">
        <v>409</v>
      </c>
      <c r="N260" s="24">
        <f t="shared" si="11"/>
        <v>2.6626236140578139E-5</v>
      </c>
      <c r="O260" s="24">
        <v>1</v>
      </c>
      <c r="P260" t="s">
        <v>398</v>
      </c>
      <c r="Q260" t="s">
        <v>504</v>
      </c>
      <c r="R260" s="37" t="s">
        <v>1205</v>
      </c>
      <c r="T260" s="24">
        <f t="shared" si="10"/>
        <v>104</v>
      </c>
      <c r="U260" s="9">
        <v>1</v>
      </c>
      <c r="Z260" t="s">
        <v>58</v>
      </c>
      <c r="AA260" t="s">
        <v>562</v>
      </c>
      <c r="AB260" t="s">
        <v>558</v>
      </c>
      <c r="AC260">
        <v>0.01</v>
      </c>
      <c r="AD260">
        <v>23</v>
      </c>
      <c r="AF260" t="s">
        <v>696</v>
      </c>
      <c r="AG260" t="s">
        <v>696</v>
      </c>
      <c r="AI260" s="6">
        <v>35066</v>
      </c>
      <c r="AJ260" s="6">
        <v>35795</v>
      </c>
      <c r="AK260" t="s">
        <v>345</v>
      </c>
      <c r="AO260" t="s">
        <v>574</v>
      </c>
      <c r="AQ260" s="37">
        <v>9</v>
      </c>
      <c r="AR260" s="37">
        <v>9</v>
      </c>
      <c r="AS260" s="37"/>
      <c r="BF260" t="s">
        <v>127</v>
      </c>
      <c r="BG260" t="s">
        <v>815</v>
      </c>
    </row>
    <row r="261" spans="1:59" x14ac:dyDescent="0.35">
      <c r="A261">
        <v>38</v>
      </c>
      <c r="B261">
        <v>260</v>
      </c>
      <c r="C261">
        <v>4.66</v>
      </c>
      <c r="D261" t="s">
        <v>591</v>
      </c>
      <c r="E261" t="s">
        <v>91</v>
      </c>
      <c r="F261" t="s">
        <v>91</v>
      </c>
      <c r="H261" t="s">
        <v>265</v>
      </c>
      <c r="I261" t="s">
        <v>272</v>
      </c>
      <c r="K261" t="s">
        <v>408</v>
      </c>
      <c r="L261" t="s">
        <v>409</v>
      </c>
      <c r="N261" s="24">
        <f t="shared" si="11"/>
        <v>1.7459394442120137E-5</v>
      </c>
      <c r="O261" s="24">
        <v>1</v>
      </c>
      <c r="P261" t="s">
        <v>398</v>
      </c>
      <c r="Q261" t="s">
        <v>504</v>
      </c>
      <c r="R261" s="37" t="s">
        <v>1205</v>
      </c>
      <c r="T261" s="24">
        <f t="shared" si="10"/>
        <v>104</v>
      </c>
      <c r="U261" s="9">
        <v>1</v>
      </c>
      <c r="Z261" t="s">
        <v>58</v>
      </c>
      <c r="AA261" t="s">
        <v>562</v>
      </c>
      <c r="AB261" t="s">
        <v>558</v>
      </c>
      <c r="AC261">
        <v>0.05</v>
      </c>
      <c r="AD261">
        <v>23</v>
      </c>
      <c r="AF261" t="s">
        <v>696</v>
      </c>
      <c r="AG261" t="s">
        <v>696</v>
      </c>
      <c r="AI261" s="6">
        <v>35066</v>
      </c>
      <c r="AJ261" s="6">
        <v>35795</v>
      </c>
      <c r="AK261" t="s">
        <v>345</v>
      </c>
      <c r="AO261" t="s">
        <v>574</v>
      </c>
      <c r="AQ261" s="37">
        <v>10</v>
      </c>
      <c r="AR261" s="37">
        <v>10</v>
      </c>
      <c r="AS261" s="37"/>
      <c r="BF261" t="s">
        <v>127</v>
      </c>
      <c r="BG261" t="s">
        <v>815</v>
      </c>
    </row>
    <row r="262" spans="1:59" x14ac:dyDescent="0.35">
      <c r="A262">
        <v>38</v>
      </c>
      <c r="B262">
        <v>261</v>
      </c>
      <c r="C262">
        <v>5.88</v>
      </c>
      <c r="D262" t="s">
        <v>591</v>
      </c>
      <c r="E262" t="s">
        <v>91</v>
      </c>
      <c r="F262" t="s">
        <v>91</v>
      </c>
      <c r="H262" t="s">
        <v>265</v>
      </c>
      <c r="I262" t="s">
        <v>272</v>
      </c>
      <c r="K262" t="s">
        <v>408</v>
      </c>
      <c r="L262" t="s">
        <v>409</v>
      </c>
      <c r="N262" s="24">
        <f t="shared" si="11"/>
        <v>1.7037745187634869E-2</v>
      </c>
      <c r="O262" s="24">
        <v>1</v>
      </c>
      <c r="P262" t="s">
        <v>398</v>
      </c>
      <c r="Q262" t="s">
        <v>504</v>
      </c>
      <c r="R262" s="37" t="s">
        <v>1205</v>
      </c>
      <c r="T262" s="24">
        <f t="shared" si="10"/>
        <v>104</v>
      </c>
      <c r="U262" s="9">
        <v>1</v>
      </c>
      <c r="Z262" t="s">
        <v>58</v>
      </c>
      <c r="AA262" t="s">
        <v>562</v>
      </c>
      <c r="AB262" t="s">
        <v>558</v>
      </c>
      <c r="AC262">
        <v>0.05</v>
      </c>
      <c r="AD262">
        <v>23</v>
      </c>
      <c r="AF262" t="s">
        <v>696</v>
      </c>
      <c r="AG262" t="s">
        <v>696</v>
      </c>
      <c r="AI262" s="6">
        <v>35796</v>
      </c>
      <c r="AJ262" s="6">
        <v>36525</v>
      </c>
      <c r="AK262" t="s">
        <v>345</v>
      </c>
      <c r="AO262" t="s">
        <v>574</v>
      </c>
      <c r="AQ262" s="37">
        <v>1</v>
      </c>
      <c r="AR262" s="37">
        <v>1</v>
      </c>
      <c r="AS262" s="37"/>
      <c r="BF262" t="s">
        <v>127</v>
      </c>
      <c r="BG262" t="s">
        <v>815</v>
      </c>
    </row>
    <row r="263" spans="1:59" x14ac:dyDescent="0.35">
      <c r="A263">
        <v>38</v>
      </c>
      <c r="B263">
        <v>262</v>
      </c>
      <c r="C263">
        <v>3.45</v>
      </c>
      <c r="D263" t="s">
        <v>591</v>
      </c>
      <c r="E263" t="s">
        <v>91</v>
      </c>
      <c r="F263" t="s">
        <v>91</v>
      </c>
      <c r="H263" t="s">
        <v>265</v>
      </c>
      <c r="I263" t="s">
        <v>272</v>
      </c>
      <c r="K263" t="s">
        <v>408</v>
      </c>
      <c r="L263" t="s">
        <v>409</v>
      </c>
      <c r="N263" s="24">
        <f t="shared" si="11"/>
        <v>3.5423644744353777E-2</v>
      </c>
      <c r="O263" s="24">
        <v>1</v>
      </c>
      <c r="P263" t="s">
        <v>398</v>
      </c>
      <c r="Q263" t="s">
        <v>504</v>
      </c>
      <c r="R263" s="37" t="s">
        <v>1205</v>
      </c>
      <c r="T263" s="24">
        <f t="shared" si="10"/>
        <v>104</v>
      </c>
      <c r="U263" s="9">
        <v>1</v>
      </c>
      <c r="Z263" t="s">
        <v>58</v>
      </c>
      <c r="AA263" t="s">
        <v>562</v>
      </c>
      <c r="AB263" t="s">
        <v>558</v>
      </c>
      <c r="AC263">
        <v>0.1</v>
      </c>
      <c r="AD263">
        <v>23</v>
      </c>
      <c r="AF263" t="s">
        <v>696</v>
      </c>
      <c r="AG263" t="s">
        <v>696</v>
      </c>
      <c r="AI263" s="6">
        <v>35796</v>
      </c>
      <c r="AJ263" s="6">
        <v>36525</v>
      </c>
      <c r="AK263" t="s">
        <v>345</v>
      </c>
      <c r="AO263" t="s">
        <v>574</v>
      </c>
      <c r="AQ263" s="37">
        <v>2</v>
      </c>
      <c r="AR263" s="37">
        <v>2</v>
      </c>
      <c r="AS263" s="37"/>
      <c r="BF263" t="s">
        <v>127</v>
      </c>
      <c r="BG263" t="s">
        <v>815</v>
      </c>
    </row>
    <row r="264" spans="1:59" x14ac:dyDescent="0.35">
      <c r="A264">
        <v>38</v>
      </c>
      <c r="B264">
        <v>263</v>
      </c>
      <c r="C264">
        <v>2.4</v>
      </c>
      <c r="D264" t="s">
        <v>591</v>
      </c>
      <c r="E264" t="s">
        <v>91</v>
      </c>
      <c r="F264" t="s">
        <v>91</v>
      </c>
      <c r="H264" t="s">
        <v>265</v>
      </c>
      <c r="I264" t="s">
        <v>272</v>
      </c>
      <c r="K264" t="s">
        <v>408</v>
      </c>
      <c r="L264" t="s">
        <v>409</v>
      </c>
      <c r="N264" s="24">
        <f t="shared" si="11"/>
        <v>7.2061916286705399E-2</v>
      </c>
      <c r="O264" s="24">
        <v>1</v>
      </c>
      <c r="P264" t="s">
        <v>398</v>
      </c>
      <c r="Q264" t="s">
        <v>504</v>
      </c>
      <c r="R264" s="37" t="s">
        <v>1205</v>
      </c>
      <c r="T264" s="24">
        <f t="shared" si="10"/>
        <v>104</v>
      </c>
      <c r="U264" s="9">
        <v>1</v>
      </c>
      <c r="Z264" t="s">
        <v>58</v>
      </c>
      <c r="AA264" t="s">
        <v>562</v>
      </c>
      <c r="AB264" t="s">
        <v>558</v>
      </c>
      <c r="AD264">
        <v>23</v>
      </c>
      <c r="AF264" t="s">
        <v>696</v>
      </c>
      <c r="AG264" t="s">
        <v>696</v>
      </c>
      <c r="AI264" s="6">
        <v>35796</v>
      </c>
      <c r="AJ264" s="6">
        <v>36525</v>
      </c>
      <c r="AK264" t="s">
        <v>345</v>
      </c>
      <c r="AO264" t="s">
        <v>574</v>
      </c>
      <c r="AQ264" s="37">
        <v>3</v>
      </c>
      <c r="AR264" s="37">
        <v>3</v>
      </c>
      <c r="AS264" s="37"/>
      <c r="BF264" t="s">
        <v>127</v>
      </c>
      <c r="BG264" t="s">
        <v>815</v>
      </c>
    </row>
    <row r="265" spans="1:59" x14ac:dyDescent="0.35">
      <c r="A265">
        <v>38</v>
      </c>
      <c r="B265">
        <v>264</v>
      </c>
      <c r="C265">
        <v>1.7</v>
      </c>
      <c r="D265" t="s">
        <v>591</v>
      </c>
      <c r="E265" t="s">
        <v>91</v>
      </c>
      <c r="F265" t="s">
        <v>91</v>
      </c>
      <c r="H265" t="s">
        <v>265</v>
      </c>
      <c r="I265" t="s">
        <v>272</v>
      </c>
      <c r="K265" t="s">
        <v>408</v>
      </c>
      <c r="L265" t="s">
        <v>409</v>
      </c>
      <c r="N265" s="24">
        <f t="shared" si="11"/>
        <v>0.15560321065461935</v>
      </c>
      <c r="O265" s="24">
        <v>1</v>
      </c>
      <c r="P265" t="s">
        <v>398</v>
      </c>
      <c r="Q265" t="s">
        <v>504</v>
      </c>
      <c r="R265" s="37" t="s">
        <v>1205</v>
      </c>
      <c r="T265" s="24">
        <f t="shared" si="10"/>
        <v>104</v>
      </c>
      <c r="U265" s="9">
        <v>1</v>
      </c>
      <c r="Z265" t="s">
        <v>58</v>
      </c>
      <c r="AA265" t="s">
        <v>562</v>
      </c>
      <c r="AB265" t="s">
        <v>558</v>
      </c>
      <c r="AC265">
        <v>0.05</v>
      </c>
      <c r="AD265">
        <v>23</v>
      </c>
      <c r="AF265" t="s">
        <v>696</v>
      </c>
      <c r="AG265" t="s">
        <v>696</v>
      </c>
      <c r="AI265" s="6">
        <v>35796</v>
      </c>
      <c r="AJ265" s="6">
        <v>36525</v>
      </c>
      <c r="AK265" t="s">
        <v>345</v>
      </c>
      <c r="AO265" t="s">
        <v>574</v>
      </c>
      <c r="AQ265" s="37">
        <v>4</v>
      </c>
      <c r="AR265" s="37">
        <v>4</v>
      </c>
      <c r="AS265" s="37"/>
      <c r="BF265" t="s">
        <v>127</v>
      </c>
      <c r="BG265" t="s">
        <v>815</v>
      </c>
    </row>
    <row r="266" spans="1:59" x14ac:dyDescent="0.35">
      <c r="A266">
        <v>38</v>
      </c>
      <c r="B266">
        <v>265</v>
      </c>
      <c r="C266">
        <v>2.36</v>
      </c>
      <c r="D266" t="s">
        <v>591</v>
      </c>
      <c r="E266" t="s">
        <v>91</v>
      </c>
      <c r="F266" t="s">
        <v>91</v>
      </c>
      <c r="H266" t="s">
        <v>265</v>
      </c>
      <c r="I266" t="s">
        <v>272</v>
      </c>
      <c r="K266" t="s">
        <v>408</v>
      </c>
      <c r="L266" t="s">
        <v>409</v>
      </c>
      <c r="N266" s="24">
        <f t="shared" si="11"/>
        <v>4.5107991339258371E-2</v>
      </c>
      <c r="O266" s="24">
        <v>1</v>
      </c>
      <c r="P266" t="s">
        <v>398</v>
      </c>
      <c r="Q266" t="s">
        <v>504</v>
      </c>
      <c r="R266" s="37" t="s">
        <v>1205</v>
      </c>
      <c r="T266" s="24">
        <f t="shared" si="10"/>
        <v>104</v>
      </c>
      <c r="U266" s="9">
        <v>1</v>
      </c>
      <c r="Z266" t="s">
        <v>58</v>
      </c>
      <c r="AA266" t="s">
        <v>562</v>
      </c>
      <c r="AB266" t="s">
        <v>558</v>
      </c>
      <c r="AC266">
        <v>0.1</v>
      </c>
      <c r="AD266">
        <v>23</v>
      </c>
      <c r="AF266" t="s">
        <v>696</v>
      </c>
      <c r="AG266" t="s">
        <v>696</v>
      </c>
      <c r="AI266" s="6">
        <v>35796</v>
      </c>
      <c r="AJ266" s="6">
        <v>36525</v>
      </c>
      <c r="AK266" t="s">
        <v>345</v>
      </c>
      <c r="AO266" t="s">
        <v>574</v>
      </c>
      <c r="AQ266" s="37">
        <v>5</v>
      </c>
      <c r="AR266" s="37">
        <v>5</v>
      </c>
      <c r="AS266" s="37"/>
      <c r="BF266" t="s">
        <v>127</v>
      </c>
      <c r="BG266" t="s">
        <v>815</v>
      </c>
    </row>
    <row r="267" spans="1:59" x14ac:dyDescent="0.35">
      <c r="A267">
        <v>38</v>
      </c>
      <c r="B267">
        <v>266</v>
      </c>
      <c r="C267">
        <v>2.15</v>
      </c>
      <c r="D267" t="s">
        <v>591</v>
      </c>
      <c r="E267" t="s">
        <v>91</v>
      </c>
      <c r="F267" t="s">
        <v>91</v>
      </c>
      <c r="H267" t="s">
        <v>265</v>
      </c>
      <c r="I267" t="s">
        <v>272</v>
      </c>
      <c r="K267" t="s">
        <v>408</v>
      </c>
      <c r="L267" t="s">
        <v>409</v>
      </c>
      <c r="N267" s="24">
        <f t="shared" si="11"/>
        <v>5.3800870858857555E-2</v>
      </c>
      <c r="O267" s="24">
        <v>1</v>
      </c>
      <c r="P267" t="s">
        <v>398</v>
      </c>
      <c r="Q267" t="s">
        <v>504</v>
      </c>
      <c r="R267" s="37" t="s">
        <v>1205</v>
      </c>
      <c r="T267" s="24">
        <f t="shared" si="10"/>
        <v>104</v>
      </c>
      <c r="U267" s="9">
        <v>1</v>
      </c>
      <c r="Z267" t="s">
        <v>58</v>
      </c>
      <c r="AA267" t="s">
        <v>562</v>
      </c>
      <c r="AB267" t="s">
        <v>558</v>
      </c>
      <c r="AC267">
        <v>0.1</v>
      </c>
      <c r="AD267">
        <v>23</v>
      </c>
      <c r="AF267" t="s">
        <v>696</v>
      </c>
      <c r="AG267" t="s">
        <v>696</v>
      </c>
      <c r="AI267" s="6">
        <v>35796</v>
      </c>
      <c r="AJ267" s="6">
        <v>36525</v>
      </c>
      <c r="AK267" t="s">
        <v>345</v>
      </c>
      <c r="AO267" t="s">
        <v>574</v>
      </c>
      <c r="AQ267" s="37">
        <v>6</v>
      </c>
      <c r="AR267" s="37">
        <v>6</v>
      </c>
      <c r="AS267" s="37"/>
      <c r="BF267" t="s">
        <v>127</v>
      </c>
      <c r="BG267" t="s">
        <v>815</v>
      </c>
    </row>
    <row r="268" spans="1:59" x14ac:dyDescent="0.35">
      <c r="A268">
        <v>38</v>
      </c>
      <c r="B268">
        <v>267</v>
      </c>
      <c r="C268">
        <v>1.83</v>
      </c>
      <c r="D268" t="s">
        <v>591</v>
      </c>
      <c r="E268" t="s">
        <v>91</v>
      </c>
      <c r="F268" t="s">
        <v>91</v>
      </c>
      <c r="H268" t="s">
        <v>265</v>
      </c>
      <c r="I268" t="s">
        <v>272</v>
      </c>
      <c r="K268" t="s">
        <v>408</v>
      </c>
      <c r="L268" t="s">
        <v>409</v>
      </c>
      <c r="N268" s="24">
        <f t="shared" si="11"/>
        <v>8.9148693904592541E-2</v>
      </c>
      <c r="O268" s="24">
        <v>1</v>
      </c>
      <c r="P268" t="s">
        <v>398</v>
      </c>
      <c r="Q268" t="s">
        <v>504</v>
      </c>
      <c r="R268" s="37" t="s">
        <v>1205</v>
      </c>
      <c r="T268" s="24">
        <f t="shared" si="10"/>
        <v>104</v>
      </c>
      <c r="U268" s="9">
        <v>1</v>
      </c>
      <c r="Z268" t="s">
        <v>58</v>
      </c>
      <c r="AA268" t="s">
        <v>562</v>
      </c>
      <c r="AB268" t="s">
        <v>558</v>
      </c>
      <c r="AD268">
        <v>23</v>
      </c>
      <c r="AF268" t="s">
        <v>696</v>
      </c>
      <c r="AG268" t="s">
        <v>696</v>
      </c>
      <c r="AI268" s="6">
        <v>35796</v>
      </c>
      <c r="AJ268" s="6">
        <v>36525</v>
      </c>
      <c r="AK268" t="s">
        <v>345</v>
      </c>
      <c r="AO268" t="s">
        <v>574</v>
      </c>
      <c r="AQ268" s="37">
        <v>7</v>
      </c>
      <c r="AR268" s="37">
        <v>7</v>
      </c>
      <c r="AS268" s="37"/>
      <c r="BF268" t="s">
        <v>127</v>
      </c>
      <c r="BG268" t="s">
        <v>815</v>
      </c>
    </row>
    <row r="269" spans="1:59" x14ac:dyDescent="0.35">
      <c r="A269">
        <v>38</v>
      </c>
      <c r="B269">
        <v>268</v>
      </c>
      <c r="C269">
        <v>1.54</v>
      </c>
      <c r="D269" t="s">
        <v>591</v>
      </c>
      <c r="E269" t="s">
        <v>91</v>
      </c>
      <c r="F269" t="s">
        <v>91</v>
      </c>
      <c r="H269" t="s">
        <v>265</v>
      </c>
      <c r="I269" t="s">
        <v>272</v>
      </c>
      <c r="K269" t="s">
        <v>408</v>
      </c>
      <c r="L269" t="s">
        <v>409</v>
      </c>
      <c r="N269" s="24">
        <f t="shared" si="11"/>
        <v>0.15239730918287708</v>
      </c>
      <c r="O269" s="24">
        <v>1</v>
      </c>
      <c r="P269" t="s">
        <v>398</v>
      </c>
      <c r="Q269" t="s">
        <v>504</v>
      </c>
      <c r="R269" s="37" t="s">
        <v>1205</v>
      </c>
      <c r="T269" s="24">
        <f t="shared" si="10"/>
        <v>104</v>
      </c>
      <c r="U269" s="9">
        <v>1</v>
      </c>
      <c r="Z269" t="s">
        <v>58</v>
      </c>
      <c r="AA269" t="s">
        <v>562</v>
      </c>
      <c r="AB269" t="s">
        <v>558</v>
      </c>
      <c r="AD269">
        <v>23</v>
      </c>
      <c r="AF269" t="s">
        <v>696</v>
      </c>
      <c r="AG269" t="s">
        <v>696</v>
      </c>
      <c r="AI269" s="6">
        <v>35796</v>
      </c>
      <c r="AJ269" s="6">
        <v>36525</v>
      </c>
      <c r="AK269" t="s">
        <v>345</v>
      </c>
      <c r="AO269" t="s">
        <v>574</v>
      </c>
      <c r="AQ269" s="37">
        <v>8</v>
      </c>
      <c r="AR269" s="37">
        <v>8</v>
      </c>
      <c r="AS269" s="37"/>
      <c r="BF269" t="s">
        <v>127</v>
      </c>
      <c r="BG269" t="s">
        <v>815</v>
      </c>
    </row>
    <row r="270" spans="1:59" x14ac:dyDescent="0.35">
      <c r="A270">
        <v>38</v>
      </c>
      <c r="B270">
        <v>269</v>
      </c>
      <c r="C270">
        <v>1.48</v>
      </c>
      <c r="D270" t="s">
        <v>591</v>
      </c>
      <c r="E270" t="s">
        <v>91</v>
      </c>
      <c r="F270" t="s">
        <v>91</v>
      </c>
      <c r="H270" t="s">
        <v>265</v>
      </c>
      <c r="I270" t="s">
        <v>272</v>
      </c>
      <c r="K270" t="s">
        <v>408</v>
      </c>
      <c r="L270" t="s">
        <v>409</v>
      </c>
      <c r="N270" s="24">
        <f t="shared" si="11"/>
        <v>0.16499813579053069</v>
      </c>
      <c r="O270" s="24">
        <v>1</v>
      </c>
      <c r="P270" t="s">
        <v>398</v>
      </c>
      <c r="Q270" t="s">
        <v>504</v>
      </c>
      <c r="R270" s="37" t="s">
        <v>1205</v>
      </c>
      <c r="T270" s="24">
        <f t="shared" si="10"/>
        <v>104</v>
      </c>
      <c r="U270" s="9">
        <v>1</v>
      </c>
      <c r="Z270" t="s">
        <v>58</v>
      </c>
      <c r="AA270" t="s">
        <v>562</v>
      </c>
      <c r="AB270" t="s">
        <v>558</v>
      </c>
      <c r="AD270">
        <v>23</v>
      </c>
      <c r="AF270" t="s">
        <v>696</v>
      </c>
      <c r="AG270" t="s">
        <v>696</v>
      </c>
      <c r="AI270" s="6">
        <v>35796</v>
      </c>
      <c r="AJ270" s="6">
        <v>36525</v>
      </c>
      <c r="AK270" t="s">
        <v>345</v>
      </c>
      <c r="AO270" t="s">
        <v>574</v>
      </c>
      <c r="AQ270" s="37">
        <v>9</v>
      </c>
      <c r="AR270" s="37">
        <v>9</v>
      </c>
      <c r="AS270" s="37"/>
      <c r="BF270" t="s">
        <v>127</v>
      </c>
      <c r="BG270" t="s">
        <v>815</v>
      </c>
    </row>
    <row r="271" spans="1:59" x14ac:dyDescent="0.35">
      <c r="A271">
        <v>38</v>
      </c>
      <c r="B271">
        <v>270</v>
      </c>
      <c r="C271">
        <v>1.39</v>
      </c>
      <c r="D271" t="s">
        <v>591</v>
      </c>
      <c r="E271" t="s">
        <v>91</v>
      </c>
      <c r="F271" t="s">
        <v>91</v>
      </c>
      <c r="H271" t="s">
        <v>265</v>
      </c>
      <c r="I271" t="s">
        <v>272</v>
      </c>
      <c r="K271" t="s">
        <v>408</v>
      </c>
      <c r="L271" t="s">
        <v>409</v>
      </c>
      <c r="N271" s="24">
        <f t="shared" si="11"/>
        <v>0.19511318034101807</v>
      </c>
      <c r="O271" s="24">
        <v>1</v>
      </c>
      <c r="P271" t="s">
        <v>398</v>
      </c>
      <c r="Q271" t="s">
        <v>504</v>
      </c>
      <c r="R271" s="37" t="s">
        <v>1205</v>
      </c>
      <c r="T271" s="24">
        <f t="shared" si="10"/>
        <v>104</v>
      </c>
      <c r="U271" s="9">
        <v>1</v>
      </c>
      <c r="Z271" t="s">
        <v>58</v>
      </c>
      <c r="AA271" t="s">
        <v>562</v>
      </c>
      <c r="AB271" t="s">
        <v>558</v>
      </c>
      <c r="AD271">
        <v>23</v>
      </c>
      <c r="AF271" t="s">
        <v>696</v>
      </c>
      <c r="AG271" t="s">
        <v>696</v>
      </c>
      <c r="AI271" s="6">
        <v>35796</v>
      </c>
      <c r="AJ271" s="6">
        <v>36525</v>
      </c>
      <c r="AK271" t="s">
        <v>345</v>
      </c>
      <c r="AO271" t="s">
        <v>574</v>
      </c>
      <c r="AQ271" s="37">
        <v>10</v>
      </c>
      <c r="AR271" s="37">
        <v>10</v>
      </c>
      <c r="AS271" s="37"/>
      <c r="BF271" t="s">
        <v>127</v>
      </c>
      <c r="BG271" t="s">
        <v>815</v>
      </c>
    </row>
    <row r="272" spans="1:59" x14ac:dyDescent="0.35">
      <c r="A272">
        <v>38</v>
      </c>
      <c r="B272">
        <v>271</v>
      </c>
      <c r="C272">
        <v>21.07</v>
      </c>
      <c r="D272" t="s">
        <v>591</v>
      </c>
      <c r="E272" t="s">
        <v>91</v>
      </c>
      <c r="F272" t="s">
        <v>91</v>
      </c>
      <c r="H272" t="s">
        <v>265</v>
      </c>
      <c r="I272" t="s">
        <v>272</v>
      </c>
      <c r="K272" t="s">
        <v>408</v>
      </c>
      <c r="L272" t="s">
        <v>409</v>
      </c>
      <c r="N272" s="24">
        <f t="shared" si="11"/>
        <v>1.243313410656352E-5</v>
      </c>
      <c r="O272" s="24">
        <v>1</v>
      </c>
      <c r="P272" t="s">
        <v>398</v>
      </c>
      <c r="Q272" t="s">
        <v>504</v>
      </c>
      <c r="R272" s="37" t="s">
        <v>1205</v>
      </c>
      <c r="T272" s="24">
        <f t="shared" si="10"/>
        <v>104</v>
      </c>
      <c r="U272" s="9">
        <v>1</v>
      </c>
      <c r="Z272" t="s">
        <v>58</v>
      </c>
      <c r="AA272" t="s">
        <v>562</v>
      </c>
      <c r="AB272" t="s">
        <v>558</v>
      </c>
      <c r="AC272">
        <v>0.01</v>
      </c>
      <c r="AD272">
        <v>23</v>
      </c>
      <c r="AF272" t="s">
        <v>696</v>
      </c>
      <c r="AG272" t="s">
        <v>696</v>
      </c>
      <c r="AI272" s="6">
        <v>36528</v>
      </c>
      <c r="AJ272" s="6">
        <v>37256</v>
      </c>
      <c r="AK272" t="s">
        <v>345</v>
      </c>
      <c r="AO272" t="s">
        <v>574</v>
      </c>
      <c r="AQ272" s="37">
        <v>1</v>
      </c>
      <c r="AR272" s="37">
        <v>1</v>
      </c>
      <c r="AS272" s="37"/>
      <c r="BF272" t="s">
        <v>127</v>
      </c>
      <c r="BG272" t="s">
        <v>815</v>
      </c>
    </row>
    <row r="273" spans="1:59" x14ac:dyDescent="0.35">
      <c r="A273">
        <v>38</v>
      </c>
      <c r="B273">
        <v>272</v>
      </c>
      <c r="C273">
        <v>11.32</v>
      </c>
      <c r="D273" t="s">
        <v>591</v>
      </c>
      <c r="E273" t="s">
        <v>91</v>
      </c>
      <c r="F273" t="s">
        <v>91</v>
      </c>
      <c r="H273" t="s">
        <v>265</v>
      </c>
      <c r="I273" t="s">
        <v>272</v>
      </c>
      <c r="K273" t="s">
        <v>408</v>
      </c>
      <c r="L273" t="s">
        <v>409</v>
      </c>
      <c r="N273" s="24">
        <f t="shared" si="11"/>
        <v>3.5648950360809202E-5</v>
      </c>
      <c r="O273" s="24">
        <v>1</v>
      </c>
      <c r="P273" t="s">
        <v>398</v>
      </c>
      <c r="Q273" t="s">
        <v>504</v>
      </c>
      <c r="R273" s="37" t="s">
        <v>1205</v>
      </c>
      <c r="T273" s="24">
        <f t="shared" si="10"/>
        <v>104</v>
      </c>
      <c r="U273" s="9">
        <v>1</v>
      </c>
      <c r="Z273" t="s">
        <v>58</v>
      </c>
      <c r="AA273" t="s">
        <v>562</v>
      </c>
      <c r="AB273" t="s">
        <v>558</v>
      </c>
      <c r="AC273">
        <v>0.01</v>
      </c>
      <c r="AD273">
        <v>23</v>
      </c>
      <c r="AF273" t="s">
        <v>696</v>
      </c>
      <c r="AG273" t="s">
        <v>696</v>
      </c>
      <c r="AI273" s="6">
        <v>36528</v>
      </c>
      <c r="AJ273" s="6">
        <v>37256</v>
      </c>
      <c r="AK273" t="s">
        <v>345</v>
      </c>
      <c r="AO273" t="s">
        <v>574</v>
      </c>
      <c r="AQ273" s="37">
        <v>2</v>
      </c>
      <c r="AR273" s="37">
        <v>2</v>
      </c>
      <c r="AS273" s="37"/>
      <c r="BF273" t="s">
        <v>127</v>
      </c>
      <c r="BG273" t="s">
        <v>815</v>
      </c>
    </row>
    <row r="274" spans="1:59" x14ac:dyDescent="0.35">
      <c r="A274">
        <v>38</v>
      </c>
      <c r="B274">
        <v>273</v>
      </c>
      <c r="C274">
        <v>7.28</v>
      </c>
      <c r="D274" t="s">
        <v>591</v>
      </c>
      <c r="E274" t="s">
        <v>91</v>
      </c>
      <c r="F274" t="s">
        <v>91</v>
      </c>
      <c r="H274" t="s">
        <v>265</v>
      </c>
      <c r="I274" t="s">
        <v>272</v>
      </c>
      <c r="K274" t="s">
        <v>408</v>
      </c>
      <c r="L274" t="s">
        <v>409</v>
      </c>
      <c r="N274" s="24">
        <f t="shared" si="11"/>
        <v>1.7652093631823581E-4</v>
      </c>
      <c r="O274" s="24">
        <v>1</v>
      </c>
      <c r="P274" t="s">
        <v>398</v>
      </c>
      <c r="Q274" t="s">
        <v>504</v>
      </c>
      <c r="R274" s="37" t="s">
        <v>1205</v>
      </c>
      <c r="T274" s="24">
        <f t="shared" si="10"/>
        <v>104</v>
      </c>
      <c r="U274" s="9">
        <v>1</v>
      </c>
      <c r="Z274" t="s">
        <v>58</v>
      </c>
      <c r="AA274" t="s">
        <v>562</v>
      </c>
      <c r="AB274" t="s">
        <v>558</v>
      </c>
      <c r="AC274">
        <v>0.01</v>
      </c>
      <c r="AD274">
        <v>23</v>
      </c>
      <c r="AF274" t="s">
        <v>696</v>
      </c>
      <c r="AG274" t="s">
        <v>696</v>
      </c>
      <c r="AI274" s="6">
        <v>36528</v>
      </c>
      <c r="AJ274" s="6">
        <v>37256</v>
      </c>
      <c r="AK274" t="s">
        <v>345</v>
      </c>
      <c r="AO274" t="s">
        <v>574</v>
      </c>
      <c r="AQ274" s="37">
        <v>3</v>
      </c>
      <c r="AR274" s="37">
        <v>3</v>
      </c>
      <c r="AS274" s="37"/>
      <c r="BF274" t="s">
        <v>127</v>
      </c>
      <c r="BG274" t="s">
        <v>815</v>
      </c>
    </row>
    <row r="275" spans="1:59" x14ac:dyDescent="0.35">
      <c r="A275">
        <v>38</v>
      </c>
      <c r="B275">
        <v>274</v>
      </c>
      <c r="C275">
        <v>5.49</v>
      </c>
      <c r="D275" t="s">
        <v>591</v>
      </c>
      <c r="E275" t="s">
        <v>91</v>
      </c>
      <c r="F275" t="s">
        <v>91</v>
      </c>
      <c r="H275" t="s">
        <v>265</v>
      </c>
      <c r="I275" t="s">
        <v>272</v>
      </c>
      <c r="K275" t="s">
        <v>408</v>
      </c>
      <c r="L275" t="s">
        <v>409</v>
      </c>
      <c r="N275" s="24">
        <f t="shared" si="11"/>
        <v>4.7476778284363661E-4</v>
      </c>
      <c r="O275" s="24">
        <v>1</v>
      </c>
      <c r="P275" t="s">
        <v>398</v>
      </c>
      <c r="Q275" t="s">
        <v>504</v>
      </c>
      <c r="R275" s="37" t="s">
        <v>1205</v>
      </c>
      <c r="T275" s="24">
        <f t="shared" si="10"/>
        <v>104</v>
      </c>
      <c r="U275" s="9">
        <v>1</v>
      </c>
      <c r="Z275" t="s">
        <v>58</v>
      </c>
      <c r="AA275" t="s">
        <v>562</v>
      </c>
      <c r="AB275" t="s">
        <v>558</v>
      </c>
      <c r="AC275">
        <v>0.01</v>
      </c>
      <c r="AD275">
        <v>23</v>
      </c>
      <c r="AF275" t="s">
        <v>696</v>
      </c>
      <c r="AG275" t="s">
        <v>696</v>
      </c>
      <c r="AI275" s="6">
        <v>36528</v>
      </c>
      <c r="AJ275" s="6">
        <v>37256</v>
      </c>
      <c r="AK275" t="s">
        <v>345</v>
      </c>
      <c r="AO275" t="s">
        <v>574</v>
      </c>
      <c r="AQ275" s="37">
        <v>4</v>
      </c>
      <c r="AR275" s="37">
        <v>4</v>
      </c>
      <c r="AS275" s="37"/>
      <c r="BF275" t="s">
        <v>127</v>
      </c>
      <c r="BG275" t="s">
        <v>815</v>
      </c>
    </row>
    <row r="276" spans="1:59" x14ac:dyDescent="0.35">
      <c r="A276">
        <v>38</v>
      </c>
      <c r="B276">
        <v>275</v>
      </c>
      <c r="C276">
        <v>4.24</v>
      </c>
      <c r="D276" t="s">
        <v>591</v>
      </c>
      <c r="E276" t="s">
        <v>91</v>
      </c>
      <c r="F276" t="s">
        <v>91</v>
      </c>
      <c r="H276" t="s">
        <v>265</v>
      </c>
      <c r="I276" t="s">
        <v>272</v>
      </c>
      <c r="K276" t="s">
        <v>408</v>
      </c>
      <c r="L276" t="s">
        <v>409</v>
      </c>
      <c r="N276" s="24">
        <f t="shared" si="11"/>
        <v>1.506617153500095E-3</v>
      </c>
      <c r="O276" s="24">
        <v>1</v>
      </c>
      <c r="P276" t="s">
        <v>398</v>
      </c>
      <c r="Q276" t="s">
        <v>504</v>
      </c>
      <c r="R276" s="37" t="s">
        <v>1205</v>
      </c>
      <c r="T276" s="24">
        <f t="shared" si="10"/>
        <v>104</v>
      </c>
      <c r="U276" s="9">
        <v>1</v>
      </c>
      <c r="Z276" t="s">
        <v>58</v>
      </c>
      <c r="AA276" t="s">
        <v>562</v>
      </c>
      <c r="AB276" t="s">
        <v>558</v>
      </c>
      <c r="AC276">
        <v>0.01</v>
      </c>
      <c r="AD276">
        <v>23</v>
      </c>
      <c r="AF276" t="s">
        <v>696</v>
      </c>
      <c r="AG276" t="s">
        <v>696</v>
      </c>
      <c r="AI276" s="6">
        <v>36528</v>
      </c>
      <c r="AJ276" s="6">
        <v>37256</v>
      </c>
      <c r="AK276" t="s">
        <v>345</v>
      </c>
      <c r="AO276" t="s">
        <v>574</v>
      </c>
      <c r="AQ276" s="37">
        <v>5</v>
      </c>
      <c r="AR276" s="37">
        <v>5</v>
      </c>
      <c r="AS276" s="37"/>
      <c r="BF276" t="s">
        <v>127</v>
      </c>
      <c r="BG276" t="s">
        <v>815</v>
      </c>
    </row>
    <row r="277" spans="1:59" x14ac:dyDescent="0.35">
      <c r="A277">
        <v>38</v>
      </c>
      <c r="B277">
        <v>276</v>
      </c>
      <c r="C277">
        <v>3.89</v>
      </c>
      <c r="D277" t="s">
        <v>591</v>
      </c>
      <c r="E277" t="s">
        <v>91</v>
      </c>
      <c r="F277" t="s">
        <v>91</v>
      </c>
      <c r="H277" t="s">
        <v>265</v>
      </c>
      <c r="I277" t="s">
        <v>272</v>
      </c>
      <c r="K277" t="s">
        <v>408</v>
      </c>
      <c r="L277" t="s">
        <v>409</v>
      </c>
      <c r="N277" s="24">
        <f t="shared" si="11"/>
        <v>1.5208922091322476E-3</v>
      </c>
      <c r="O277" s="24">
        <v>1</v>
      </c>
      <c r="P277" t="s">
        <v>398</v>
      </c>
      <c r="Q277" t="s">
        <v>504</v>
      </c>
      <c r="R277" s="37" t="s">
        <v>1205</v>
      </c>
      <c r="T277" s="24">
        <f t="shared" si="10"/>
        <v>104</v>
      </c>
      <c r="U277" s="9">
        <v>1</v>
      </c>
      <c r="Z277" t="s">
        <v>58</v>
      </c>
      <c r="AA277" t="s">
        <v>562</v>
      </c>
      <c r="AB277" t="s">
        <v>558</v>
      </c>
      <c r="AC277">
        <v>0.01</v>
      </c>
      <c r="AD277">
        <v>23</v>
      </c>
      <c r="AF277" t="s">
        <v>696</v>
      </c>
      <c r="AG277" t="s">
        <v>696</v>
      </c>
      <c r="AI277" s="6">
        <v>36528</v>
      </c>
      <c r="AJ277" s="6">
        <v>37256</v>
      </c>
      <c r="AK277" t="s">
        <v>345</v>
      </c>
      <c r="AO277" t="s">
        <v>574</v>
      </c>
      <c r="AQ277" s="37">
        <v>6</v>
      </c>
      <c r="AR277" s="37">
        <v>6</v>
      </c>
      <c r="AS277" s="37"/>
      <c r="BF277" t="s">
        <v>127</v>
      </c>
      <c r="BG277" t="s">
        <v>815</v>
      </c>
    </row>
    <row r="278" spans="1:59" x14ac:dyDescent="0.35">
      <c r="A278">
        <v>38</v>
      </c>
      <c r="B278">
        <v>277</v>
      </c>
      <c r="C278">
        <v>3.98</v>
      </c>
      <c r="D278" t="s">
        <v>591</v>
      </c>
      <c r="E278" t="s">
        <v>91</v>
      </c>
      <c r="F278" t="s">
        <v>91</v>
      </c>
      <c r="H278" t="s">
        <v>265</v>
      </c>
      <c r="I278" t="s">
        <v>272</v>
      </c>
      <c r="K278" t="s">
        <v>408</v>
      </c>
      <c r="L278" t="s">
        <v>409</v>
      </c>
      <c r="N278" s="24">
        <f t="shared" si="11"/>
        <v>6.8180243185545462E-4</v>
      </c>
      <c r="O278" s="24">
        <v>1</v>
      </c>
      <c r="P278" t="s">
        <v>398</v>
      </c>
      <c r="Q278" t="s">
        <v>504</v>
      </c>
      <c r="R278" s="37" t="s">
        <v>1205</v>
      </c>
      <c r="T278" s="24">
        <f t="shared" si="10"/>
        <v>104</v>
      </c>
      <c r="U278" s="9">
        <v>1</v>
      </c>
      <c r="Z278" t="s">
        <v>58</v>
      </c>
      <c r="AA278" t="s">
        <v>562</v>
      </c>
      <c r="AB278" t="s">
        <v>558</v>
      </c>
      <c r="AC278">
        <v>0.01</v>
      </c>
      <c r="AD278">
        <v>23</v>
      </c>
      <c r="AF278" t="s">
        <v>696</v>
      </c>
      <c r="AG278" t="s">
        <v>696</v>
      </c>
      <c r="AI278" s="6">
        <v>36528</v>
      </c>
      <c r="AJ278" s="6">
        <v>37256</v>
      </c>
      <c r="AK278" t="s">
        <v>345</v>
      </c>
      <c r="AO278" t="s">
        <v>574</v>
      </c>
      <c r="AQ278" s="37">
        <v>7</v>
      </c>
      <c r="AR278" s="37">
        <v>7</v>
      </c>
      <c r="AS278" s="37"/>
      <c r="BF278" t="s">
        <v>127</v>
      </c>
      <c r="BG278" t="s">
        <v>815</v>
      </c>
    </row>
    <row r="279" spans="1:59" x14ac:dyDescent="0.35">
      <c r="A279">
        <v>38</v>
      </c>
      <c r="B279">
        <v>278</v>
      </c>
      <c r="C279">
        <v>3.69</v>
      </c>
      <c r="D279" t="s">
        <v>591</v>
      </c>
      <c r="E279" t="s">
        <v>91</v>
      </c>
      <c r="F279" t="s">
        <v>91</v>
      </c>
      <c r="H279" t="s">
        <v>265</v>
      </c>
      <c r="I279" t="s">
        <v>272</v>
      </c>
      <c r="K279" t="s">
        <v>408</v>
      </c>
      <c r="L279" t="s">
        <v>409</v>
      </c>
      <c r="N279" s="24">
        <f t="shared" si="11"/>
        <v>7.9213182035222241E-4</v>
      </c>
      <c r="O279" s="24">
        <v>1</v>
      </c>
      <c r="P279" t="s">
        <v>398</v>
      </c>
      <c r="Q279" t="s">
        <v>504</v>
      </c>
      <c r="R279" s="37" t="s">
        <v>1205</v>
      </c>
      <c r="T279" s="24">
        <f t="shared" si="10"/>
        <v>104</v>
      </c>
      <c r="U279" s="9">
        <v>1</v>
      </c>
      <c r="Z279" t="s">
        <v>58</v>
      </c>
      <c r="AA279" t="s">
        <v>562</v>
      </c>
      <c r="AB279" t="s">
        <v>558</v>
      </c>
      <c r="AC279">
        <v>0.01</v>
      </c>
      <c r="AD279">
        <v>23</v>
      </c>
      <c r="AF279" t="s">
        <v>696</v>
      </c>
      <c r="AG279" t="s">
        <v>696</v>
      </c>
      <c r="AI279" s="6">
        <v>36528</v>
      </c>
      <c r="AJ279" s="6">
        <v>37256</v>
      </c>
      <c r="AK279" t="s">
        <v>345</v>
      </c>
      <c r="AO279" t="s">
        <v>574</v>
      </c>
      <c r="AQ279" s="37">
        <v>8</v>
      </c>
      <c r="AR279" s="37">
        <v>8</v>
      </c>
      <c r="AS279" s="37"/>
      <c r="BF279" t="s">
        <v>127</v>
      </c>
      <c r="BG279" t="s">
        <v>815</v>
      </c>
    </row>
    <row r="280" spans="1:59" x14ac:dyDescent="0.35">
      <c r="A280">
        <v>38</v>
      </c>
      <c r="B280">
        <v>279</v>
      </c>
      <c r="C280">
        <v>3.59</v>
      </c>
      <c r="D280" t="s">
        <v>591</v>
      </c>
      <c r="E280" t="s">
        <v>91</v>
      </c>
      <c r="F280" t="s">
        <v>91</v>
      </c>
      <c r="H280" t="s">
        <v>265</v>
      </c>
      <c r="I280" t="s">
        <v>272</v>
      </c>
      <c r="K280" t="s">
        <v>408</v>
      </c>
      <c r="L280" t="s">
        <v>409</v>
      </c>
      <c r="N280" s="24">
        <f t="shared" si="11"/>
        <v>6.3465534011507741E-4</v>
      </c>
      <c r="O280" s="24">
        <v>1</v>
      </c>
      <c r="P280" t="s">
        <v>398</v>
      </c>
      <c r="Q280" t="s">
        <v>504</v>
      </c>
      <c r="R280" s="37" t="s">
        <v>1205</v>
      </c>
      <c r="T280" s="24">
        <f t="shared" si="10"/>
        <v>104</v>
      </c>
      <c r="U280" s="9">
        <v>1</v>
      </c>
      <c r="Z280" t="s">
        <v>58</v>
      </c>
      <c r="AA280" t="s">
        <v>562</v>
      </c>
      <c r="AB280" t="s">
        <v>558</v>
      </c>
      <c r="AC280">
        <v>0.01</v>
      </c>
      <c r="AD280">
        <v>23</v>
      </c>
      <c r="AF280" t="s">
        <v>696</v>
      </c>
      <c r="AG280" t="s">
        <v>696</v>
      </c>
      <c r="AI280" s="6">
        <v>36528</v>
      </c>
      <c r="AJ280" s="6">
        <v>37256</v>
      </c>
      <c r="AK280" t="s">
        <v>345</v>
      </c>
      <c r="AO280" t="s">
        <v>574</v>
      </c>
      <c r="AQ280" s="37">
        <v>9</v>
      </c>
      <c r="AR280" s="37">
        <v>9</v>
      </c>
      <c r="AS280" s="37"/>
      <c r="BF280" t="s">
        <v>127</v>
      </c>
      <c r="BG280" t="s">
        <v>815</v>
      </c>
    </row>
    <row r="281" spans="1:59" x14ac:dyDescent="0.35">
      <c r="A281">
        <v>38</v>
      </c>
      <c r="B281">
        <v>280</v>
      </c>
      <c r="C281">
        <v>3.23</v>
      </c>
      <c r="D281" t="s">
        <v>591</v>
      </c>
      <c r="E281" t="s">
        <v>91</v>
      </c>
      <c r="F281" t="s">
        <v>91</v>
      </c>
      <c r="H281" t="s">
        <v>265</v>
      </c>
      <c r="I281" t="s">
        <v>272</v>
      </c>
      <c r="K281" t="s">
        <v>408</v>
      </c>
      <c r="L281" t="s">
        <v>409</v>
      </c>
      <c r="N281" s="24">
        <f t="shared" si="11"/>
        <v>1.1668063354841735E-3</v>
      </c>
      <c r="O281" s="24">
        <v>1</v>
      </c>
      <c r="P281" t="s">
        <v>398</v>
      </c>
      <c r="Q281" t="s">
        <v>504</v>
      </c>
      <c r="R281" s="37" t="s">
        <v>1205</v>
      </c>
      <c r="T281" s="24">
        <f t="shared" si="10"/>
        <v>104</v>
      </c>
      <c r="U281" s="9">
        <v>1</v>
      </c>
      <c r="Z281" t="s">
        <v>58</v>
      </c>
      <c r="AA281" t="s">
        <v>562</v>
      </c>
      <c r="AB281" t="s">
        <v>558</v>
      </c>
      <c r="AC281">
        <v>0.01</v>
      </c>
      <c r="AD281">
        <v>23</v>
      </c>
      <c r="AF281" t="s">
        <v>696</v>
      </c>
      <c r="AG281" t="s">
        <v>696</v>
      </c>
      <c r="AI281" s="6">
        <v>36528</v>
      </c>
      <c r="AJ281" s="6">
        <v>37256</v>
      </c>
      <c r="AK281" t="s">
        <v>345</v>
      </c>
      <c r="AO281" t="s">
        <v>574</v>
      </c>
      <c r="AQ281" s="37">
        <v>10</v>
      </c>
      <c r="AR281" s="37">
        <v>10</v>
      </c>
      <c r="AS281" s="37"/>
      <c r="BF281" t="s">
        <v>127</v>
      </c>
      <c r="BG281" t="s">
        <v>815</v>
      </c>
    </row>
    <row r="282" spans="1:59" x14ac:dyDescent="0.35">
      <c r="A282">
        <v>38</v>
      </c>
      <c r="B282">
        <v>281</v>
      </c>
      <c r="C282">
        <v>57.32</v>
      </c>
      <c r="D282" t="s">
        <v>591</v>
      </c>
      <c r="E282" t="s">
        <v>91</v>
      </c>
      <c r="F282" t="s">
        <v>91</v>
      </c>
      <c r="H282" t="s">
        <v>265</v>
      </c>
      <c r="I282" t="s">
        <v>272</v>
      </c>
      <c r="K282" t="s">
        <v>408</v>
      </c>
      <c r="L282" t="s">
        <v>409</v>
      </c>
      <c r="N282" s="24">
        <f t="shared" si="11"/>
        <v>1.5698987997741208E-11</v>
      </c>
      <c r="O282" s="24">
        <v>1</v>
      </c>
      <c r="P282" t="s">
        <v>398</v>
      </c>
      <c r="Q282" t="s">
        <v>504</v>
      </c>
      <c r="R282" s="37" t="s">
        <v>1205</v>
      </c>
      <c r="T282" s="24">
        <f t="shared" si="10"/>
        <v>104</v>
      </c>
      <c r="U282" s="9">
        <v>1</v>
      </c>
      <c r="Z282" t="s">
        <v>58</v>
      </c>
      <c r="AA282" t="s">
        <v>562</v>
      </c>
      <c r="AB282" t="s">
        <v>558</v>
      </c>
      <c r="AC282">
        <v>0.01</v>
      </c>
      <c r="AD282">
        <v>23</v>
      </c>
      <c r="AF282" t="s">
        <v>696</v>
      </c>
      <c r="AG282" t="s">
        <v>696</v>
      </c>
      <c r="AI282" s="6">
        <v>37257</v>
      </c>
      <c r="AJ282" s="6">
        <v>37986</v>
      </c>
      <c r="AK282" t="s">
        <v>345</v>
      </c>
      <c r="AO282" t="s">
        <v>574</v>
      </c>
      <c r="AQ282" s="37">
        <v>1</v>
      </c>
      <c r="AR282" s="37">
        <v>1</v>
      </c>
      <c r="AS282" s="37"/>
      <c r="BF282" t="s">
        <v>127</v>
      </c>
      <c r="BG282" t="s">
        <v>815</v>
      </c>
    </row>
    <row r="283" spans="1:59" x14ac:dyDescent="0.35">
      <c r="A283">
        <v>38</v>
      </c>
      <c r="B283">
        <v>282</v>
      </c>
      <c r="C283">
        <v>30.74</v>
      </c>
      <c r="D283" t="s">
        <v>591</v>
      </c>
      <c r="E283" t="s">
        <v>91</v>
      </c>
      <c r="F283" t="s">
        <v>91</v>
      </c>
      <c r="H283" t="s">
        <v>265</v>
      </c>
      <c r="I283" t="s">
        <v>272</v>
      </c>
      <c r="K283" t="s">
        <v>408</v>
      </c>
      <c r="L283" t="s">
        <v>409</v>
      </c>
      <c r="N283" s="24">
        <f t="shared" si="11"/>
        <v>3.2431497915121249E-11</v>
      </c>
      <c r="O283" s="24">
        <v>1</v>
      </c>
      <c r="P283" t="s">
        <v>398</v>
      </c>
      <c r="Q283" t="s">
        <v>504</v>
      </c>
      <c r="R283" s="37" t="s">
        <v>1205</v>
      </c>
      <c r="T283" s="24">
        <f t="shared" si="10"/>
        <v>104</v>
      </c>
      <c r="U283" s="9">
        <v>1</v>
      </c>
      <c r="Z283" t="s">
        <v>58</v>
      </c>
      <c r="AA283" t="s">
        <v>562</v>
      </c>
      <c r="AB283" t="s">
        <v>558</v>
      </c>
      <c r="AC283">
        <v>0.01</v>
      </c>
      <c r="AD283">
        <v>23</v>
      </c>
      <c r="AF283" t="s">
        <v>696</v>
      </c>
      <c r="AG283" t="s">
        <v>696</v>
      </c>
      <c r="AI283" s="6">
        <v>37257</v>
      </c>
      <c r="AJ283" s="6">
        <v>37986</v>
      </c>
      <c r="AK283" t="s">
        <v>345</v>
      </c>
      <c r="AO283" t="s">
        <v>574</v>
      </c>
      <c r="AQ283" s="37">
        <v>2</v>
      </c>
      <c r="AR283" s="37">
        <v>2</v>
      </c>
      <c r="AS283" s="37"/>
      <c r="BF283" t="s">
        <v>127</v>
      </c>
      <c r="BG283" t="s">
        <v>815</v>
      </c>
    </row>
    <row r="284" spans="1:59" x14ac:dyDescent="0.35">
      <c r="A284">
        <v>38</v>
      </c>
      <c r="B284">
        <v>283</v>
      </c>
      <c r="C284">
        <v>23.05</v>
      </c>
      <c r="D284" t="s">
        <v>591</v>
      </c>
      <c r="E284" t="s">
        <v>91</v>
      </c>
      <c r="F284" t="s">
        <v>91</v>
      </c>
      <c r="H284" t="s">
        <v>265</v>
      </c>
      <c r="I284" t="s">
        <v>272</v>
      </c>
      <c r="K284" t="s">
        <v>408</v>
      </c>
      <c r="L284" t="s">
        <v>409</v>
      </c>
      <c r="N284" s="24">
        <f t="shared" si="11"/>
        <v>1.61456203586733E-11</v>
      </c>
      <c r="O284" s="24">
        <v>1</v>
      </c>
      <c r="P284" t="s">
        <v>398</v>
      </c>
      <c r="Q284" t="s">
        <v>504</v>
      </c>
      <c r="R284" s="37" t="s">
        <v>1205</v>
      </c>
      <c r="T284" s="24">
        <f t="shared" si="10"/>
        <v>104</v>
      </c>
      <c r="U284" s="9">
        <v>1</v>
      </c>
      <c r="Z284" t="s">
        <v>58</v>
      </c>
      <c r="AA284" t="s">
        <v>562</v>
      </c>
      <c r="AB284" t="s">
        <v>558</v>
      </c>
      <c r="AC284">
        <v>0.01</v>
      </c>
      <c r="AD284">
        <v>23</v>
      </c>
      <c r="AF284" t="s">
        <v>696</v>
      </c>
      <c r="AG284" t="s">
        <v>696</v>
      </c>
      <c r="AI284" s="6">
        <v>37257</v>
      </c>
      <c r="AJ284" s="6">
        <v>37986</v>
      </c>
      <c r="AK284" t="s">
        <v>345</v>
      </c>
      <c r="AO284" t="s">
        <v>574</v>
      </c>
      <c r="AQ284" s="37">
        <v>3</v>
      </c>
      <c r="AR284" s="37">
        <v>3</v>
      </c>
      <c r="AS284" s="37"/>
      <c r="BF284" t="s">
        <v>127</v>
      </c>
      <c r="BG284" t="s">
        <v>815</v>
      </c>
    </row>
    <row r="285" spans="1:59" x14ac:dyDescent="0.35">
      <c r="A285">
        <v>38</v>
      </c>
      <c r="B285">
        <v>284</v>
      </c>
      <c r="C285">
        <v>17.559999999999999</v>
      </c>
      <c r="D285" t="s">
        <v>591</v>
      </c>
      <c r="E285" t="s">
        <v>91</v>
      </c>
      <c r="F285" t="s">
        <v>91</v>
      </c>
      <c r="H285" t="s">
        <v>265</v>
      </c>
      <c r="I285" t="s">
        <v>272</v>
      </c>
      <c r="K285" t="s">
        <v>408</v>
      </c>
      <c r="L285" t="s">
        <v>409</v>
      </c>
      <c r="N285" s="24">
        <f t="shared" si="11"/>
        <v>4.8721833342874913E-11</v>
      </c>
      <c r="O285" s="24">
        <v>1</v>
      </c>
      <c r="P285" t="s">
        <v>398</v>
      </c>
      <c r="Q285" t="s">
        <v>504</v>
      </c>
      <c r="R285" s="37" t="s">
        <v>1205</v>
      </c>
      <c r="T285" s="24">
        <f t="shared" si="10"/>
        <v>104</v>
      </c>
      <c r="U285" s="9">
        <v>1</v>
      </c>
      <c r="Z285" t="s">
        <v>58</v>
      </c>
      <c r="AA285" t="s">
        <v>562</v>
      </c>
      <c r="AB285" t="s">
        <v>558</v>
      </c>
      <c r="AC285">
        <v>0.01</v>
      </c>
      <c r="AD285">
        <v>23</v>
      </c>
      <c r="AF285" t="s">
        <v>696</v>
      </c>
      <c r="AG285" t="s">
        <v>696</v>
      </c>
      <c r="AI285" s="6">
        <v>37257</v>
      </c>
      <c r="AJ285" s="6">
        <v>37986</v>
      </c>
      <c r="AK285" t="s">
        <v>345</v>
      </c>
      <c r="AO285" t="s">
        <v>574</v>
      </c>
      <c r="AQ285" s="37">
        <v>4</v>
      </c>
      <c r="AR285" s="37">
        <v>4</v>
      </c>
      <c r="AS285" s="37"/>
      <c r="BF285" t="s">
        <v>127</v>
      </c>
      <c r="BG285" t="s">
        <v>815</v>
      </c>
    </row>
    <row r="286" spans="1:59" x14ac:dyDescent="0.35">
      <c r="A286">
        <v>38</v>
      </c>
      <c r="B286">
        <v>285</v>
      </c>
      <c r="C286">
        <v>14.79</v>
      </c>
      <c r="D286" t="s">
        <v>591</v>
      </c>
      <c r="E286" t="s">
        <v>91</v>
      </c>
      <c r="F286" t="s">
        <v>91</v>
      </c>
      <c r="H286" t="s">
        <v>265</v>
      </c>
      <c r="I286" t="s">
        <v>272</v>
      </c>
      <c r="K286" t="s">
        <v>408</v>
      </c>
      <c r="L286" t="s">
        <v>409</v>
      </c>
      <c r="N286" s="24">
        <f t="shared" si="11"/>
        <v>6.0421874629738564E-11</v>
      </c>
      <c r="O286" s="24">
        <v>1</v>
      </c>
      <c r="P286" t="s">
        <v>398</v>
      </c>
      <c r="Q286" t="s">
        <v>504</v>
      </c>
      <c r="R286" s="37" t="s">
        <v>1205</v>
      </c>
      <c r="T286" s="24">
        <f t="shared" si="10"/>
        <v>104</v>
      </c>
      <c r="U286" s="9">
        <v>1</v>
      </c>
      <c r="Z286" t="s">
        <v>58</v>
      </c>
      <c r="AA286" t="s">
        <v>562</v>
      </c>
      <c r="AB286" t="s">
        <v>558</v>
      </c>
      <c r="AC286">
        <v>0.01</v>
      </c>
      <c r="AD286">
        <v>23</v>
      </c>
      <c r="AF286" t="s">
        <v>696</v>
      </c>
      <c r="AG286" t="s">
        <v>696</v>
      </c>
      <c r="AI286" s="6">
        <v>37257</v>
      </c>
      <c r="AJ286" s="6">
        <v>37986</v>
      </c>
      <c r="AK286" t="s">
        <v>345</v>
      </c>
      <c r="AO286" t="s">
        <v>574</v>
      </c>
      <c r="AQ286" s="37">
        <v>5</v>
      </c>
      <c r="AR286" s="37">
        <v>5</v>
      </c>
      <c r="AS286" s="37"/>
      <c r="BF286" t="s">
        <v>127</v>
      </c>
      <c r="BG286" t="s">
        <v>815</v>
      </c>
    </row>
    <row r="287" spans="1:59" x14ac:dyDescent="0.35">
      <c r="A287">
        <v>38</v>
      </c>
      <c r="B287">
        <v>286</v>
      </c>
      <c r="C287">
        <v>13.56</v>
      </c>
      <c r="D287" t="s">
        <v>591</v>
      </c>
      <c r="E287" t="s">
        <v>91</v>
      </c>
      <c r="F287" t="s">
        <v>91</v>
      </c>
      <c r="H287" t="s">
        <v>265</v>
      </c>
      <c r="I287" t="s">
        <v>272</v>
      </c>
      <c r="K287" t="s">
        <v>408</v>
      </c>
      <c r="L287" t="s">
        <v>409</v>
      </c>
      <c r="N287" s="24">
        <f t="shared" si="11"/>
        <v>2.5719478860089953E-11</v>
      </c>
      <c r="O287" s="24">
        <v>1</v>
      </c>
      <c r="P287" t="s">
        <v>398</v>
      </c>
      <c r="Q287" t="s">
        <v>504</v>
      </c>
      <c r="R287" s="37" t="s">
        <v>1205</v>
      </c>
      <c r="T287" s="24">
        <f t="shared" si="10"/>
        <v>104</v>
      </c>
      <c r="U287" s="9">
        <v>1</v>
      </c>
      <c r="Z287" t="s">
        <v>58</v>
      </c>
      <c r="AA287" t="s">
        <v>562</v>
      </c>
      <c r="AB287" t="s">
        <v>558</v>
      </c>
      <c r="AC287">
        <v>0.01</v>
      </c>
      <c r="AD287">
        <v>23</v>
      </c>
      <c r="AF287" t="s">
        <v>696</v>
      </c>
      <c r="AG287" t="s">
        <v>696</v>
      </c>
      <c r="AI287" s="6">
        <v>37257</v>
      </c>
      <c r="AJ287" s="6">
        <v>37986</v>
      </c>
      <c r="AK287" t="s">
        <v>345</v>
      </c>
      <c r="AO287" t="s">
        <v>574</v>
      </c>
      <c r="AQ287" s="37">
        <v>6</v>
      </c>
      <c r="AR287" s="37">
        <v>6</v>
      </c>
      <c r="AS287" s="37"/>
      <c r="BF287" t="s">
        <v>127</v>
      </c>
      <c r="BG287" t="s">
        <v>815</v>
      </c>
    </row>
    <row r="288" spans="1:59" x14ac:dyDescent="0.35">
      <c r="A288">
        <v>38</v>
      </c>
      <c r="B288">
        <v>287</v>
      </c>
      <c r="C288">
        <v>11.67</v>
      </c>
      <c r="D288" t="s">
        <v>591</v>
      </c>
      <c r="E288" t="s">
        <v>91</v>
      </c>
      <c r="F288" t="s">
        <v>91</v>
      </c>
      <c r="H288" t="s">
        <v>265</v>
      </c>
      <c r="I288" t="s">
        <v>272</v>
      </c>
      <c r="K288" t="s">
        <v>408</v>
      </c>
      <c r="L288" t="s">
        <v>409</v>
      </c>
      <c r="N288" s="24">
        <f t="shared" si="11"/>
        <v>7.0416730033986435E-11</v>
      </c>
      <c r="O288" s="24">
        <v>1</v>
      </c>
      <c r="P288" t="s">
        <v>398</v>
      </c>
      <c r="Q288" t="s">
        <v>504</v>
      </c>
      <c r="R288" s="37" t="s">
        <v>1205</v>
      </c>
      <c r="T288" s="24">
        <f t="shared" si="10"/>
        <v>104</v>
      </c>
      <c r="U288" s="9">
        <v>1</v>
      </c>
      <c r="Z288" t="s">
        <v>58</v>
      </c>
      <c r="AA288" t="s">
        <v>562</v>
      </c>
      <c r="AB288" t="s">
        <v>558</v>
      </c>
      <c r="AC288">
        <v>0.01</v>
      </c>
      <c r="AD288">
        <v>23</v>
      </c>
      <c r="AF288" t="s">
        <v>696</v>
      </c>
      <c r="AG288" t="s">
        <v>696</v>
      </c>
      <c r="AI288" s="6">
        <v>37257</v>
      </c>
      <c r="AJ288" s="6">
        <v>37986</v>
      </c>
      <c r="AK288" t="s">
        <v>345</v>
      </c>
      <c r="AO288" t="s">
        <v>574</v>
      </c>
      <c r="AQ288" s="37">
        <v>7</v>
      </c>
      <c r="AR288" s="37">
        <v>7</v>
      </c>
      <c r="AS288" s="37"/>
      <c r="BF288" t="s">
        <v>127</v>
      </c>
      <c r="BG288" t="s">
        <v>815</v>
      </c>
    </row>
    <row r="289" spans="1:59" x14ac:dyDescent="0.35">
      <c r="A289">
        <v>38</v>
      </c>
      <c r="B289">
        <v>288</v>
      </c>
      <c r="C289">
        <v>10.27</v>
      </c>
      <c r="D289" t="s">
        <v>591</v>
      </c>
      <c r="E289" t="s">
        <v>91</v>
      </c>
      <c r="F289" t="s">
        <v>91</v>
      </c>
      <c r="H289" t="s">
        <v>265</v>
      </c>
      <c r="I289" t="s">
        <v>272</v>
      </c>
      <c r="K289" t="s">
        <v>408</v>
      </c>
      <c r="L289" t="s">
        <v>409</v>
      </c>
      <c r="N289" s="24">
        <f t="shared" si="11"/>
        <v>1.7230154220665835E-10</v>
      </c>
      <c r="O289" s="24">
        <v>1</v>
      </c>
      <c r="P289" t="s">
        <v>398</v>
      </c>
      <c r="Q289" t="s">
        <v>504</v>
      </c>
      <c r="R289" s="37" t="s">
        <v>1205</v>
      </c>
      <c r="T289" s="24">
        <f t="shared" si="10"/>
        <v>104</v>
      </c>
      <c r="U289" s="9">
        <v>1</v>
      </c>
      <c r="Z289" t="s">
        <v>58</v>
      </c>
      <c r="AA289" t="s">
        <v>562</v>
      </c>
      <c r="AB289" t="s">
        <v>558</v>
      </c>
      <c r="AC289">
        <v>0.01</v>
      </c>
      <c r="AD289">
        <v>23</v>
      </c>
      <c r="AF289" t="s">
        <v>696</v>
      </c>
      <c r="AG289" t="s">
        <v>696</v>
      </c>
      <c r="AI289" s="6">
        <v>37257</v>
      </c>
      <c r="AJ289" s="6">
        <v>37986</v>
      </c>
      <c r="AK289" t="s">
        <v>345</v>
      </c>
      <c r="AO289" t="s">
        <v>574</v>
      </c>
      <c r="AQ289" s="37">
        <v>8</v>
      </c>
      <c r="AR289" s="37">
        <v>8</v>
      </c>
      <c r="AS289" s="37"/>
      <c r="BF289" t="s">
        <v>127</v>
      </c>
      <c r="BG289" t="s">
        <v>815</v>
      </c>
    </row>
    <row r="290" spans="1:59" x14ac:dyDescent="0.35">
      <c r="A290">
        <v>38</v>
      </c>
      <c r="B290">
        <v>289</v>
      </c>
      <c r="C290">
        <v>9.82</v>
      </c>
      <c r="D290" t="s">
        <v>591</v>
      </c>
      <c r="E290" t="s">
        <v>91</v>
      </c>
      <c r="F290" t="s">
        <v>91</v>
      </c>
      <c r="H290" t="s">
        <v>265</v>
      </c>
      <c r="I290" t="s">
        <v>272</v>
      </c>
      <c r="K290" t="s">
        <v>408</v>
      </c>
      <c r="L290" t="s">
        <v>409</v>
      </c>
      <c r="N290" s="24">
        <f t="shared" si="11"/>
        <v>9.2441933842697206E-11</v>
      </c>
      <c r="O290" s="24">
        <v>1</v>
      </c>
      <c r="P290" t="s">
        <v>398</v>
      </c>
      <c r="Q290" t="s">
        <v>504</v>
      </c>
      <c r="R290" s="37" t="s">
        <v>1205</v>
      </c>
      <c r="T290" s="24">
        <f t="shared" si="10"/>
        <v>104</v>
      </c>
      <c r="U290" s="9">
        <v>1</v>
      </c>
      <c r="Z290" t="s">
        <v>58</v>
      </c>
      <c r="AA290" t="s">
        <v>562</v>
      </c>
      <c r="AB290" t="s">
        <v>558</v>
      </c>
      <c r="AC290">
        <v>0.01</v>
      </c>
      <c r="AD290">
        <v>23</v>
      </c>
      <c r="AF290" t="s">
        <v>696</v>
      </c>
      <c r="AG290" t="s">
        <v>696</v>
      </c>
      <c r="AI290" s="6">
        <v>37257</v>
      </c>
      <c r="AJ290" s="6">
        <v>37986</v>
      </c>
      <c r="AK290" t="s">
        <v>345</v>
      </c>
      <c r="AO290" t="s">
        <v>574</v>
      </c>
      <c r="AQ290" s="37">
        <v>9</v>
      </c>
      <c r="AR290" s="37">
        <v>9</v>
      </c>
      <c r="AS290" s="37"/>
      <c r="BF290" t="s">
        <v>127</v>
      </c>
      <c r="BG290" t="s">
        <v>815</v>
      </c>
    </row>
    <row r="291" spans="1:59" x14ac:dyDescent="0.35">
      <c r="A291">
        <v>38</v>
      </c>
      <c r="B291">
        <v>290</v>
      </c>
      <c r="C291">
        <v>9.3699999999999992</v>
      </c>
      <c r="D291" t="s">
        <v>591</v>
      </c>
      <c r="E291" t="s">
        <v>91</v>
      </c>
      <c r="F291" t="s">
        <v>91</v>
      </c>
      <c r="H291" t="s">
        <v>265</v>
      </c>
      <c r="I291" t="s">
        <v>272</v>
      </c>
      <c r="K291" t="s">
        <v>408</v>
      </c>
      <c r="L291" t="s">
        <v>409</v>
      </c>
      <c r="N291" s="24">
        <f t="shared" si="11"/>
        <v>6.286569053282987E-11</v>
      </c>
      <c r="O291" s="24">
        <v>1</v>
      </c>
      <c r="P291" t="s">
        <v>398</v>
      </c>
      <c r="Q291" t="s">
        <v>504</v>
      </c>
      <c r="R291" s="37" t="s">
        <v>1205</v>
      </c>
      <c r="T291" s="24">
        <f t="shared" si="10"/>
        <v>104</v>
      </c>
      <c r="U291" s="9">
        <v>1</v>
      </c>
      <c r="Z291" t="s">
        <v>58</v>
      </c>
      <c r="AA291" t="s">
        <v>562</v>
      </c>
      <c r="AB291" t="s">
        <v>558</v>
      </c>
      <c r="AC291">
        <v>0.01</v>
      </c>
      <c r="AD291">
        <v>23</v>
      </c>
      <c r="AF291" t="s">
        <v>696</v>
      </c>
      <c r="AG291" t="s">
        <v>696</v>
      </c>
      <c r="AI291" s="6">
        <v>37257</v>
      </c>
      <c r="AJ291" s="6">
        <v>37986</v>
      </c>
      <c r="AK291" t="s">
        <v>345</v>
      </c>
      <c r="AO291" t="s">
        <v>574</v>
      </c>
      <c r="AQ291" s="37">
        <v>10</v>
      </c>
      <c r="AR291" s="37">
        <v>10</v>
      </c>
      <c r="AS291" s="37"/>
      <c r="BF291" t="s">
        <v>127</v>
      </c>
      <c r="BG291" t="s">
        <v>815</v>
      </c>
    </row>
    <row r="292" spans="1:59" x14ac:dyDescent="0.35">
      <c r="A292">
        <v>38</v>
      </c>
      <c r="B292">
        <v>291</v>
      </c>
      <c r="C292">
        <v>47.85</v>
      </c>
      <c r="D292" t="s">
        <v>591</v>
      </c>
      <c r="E292" t="s">
        <v>91</v>
      </c>
      <c r="F292" t="s">
        <v>91</v>
      </c>
      <c r="H292" t="s">
        <v>265</v>
      </c>
      <c r="I292" t="s">
        <v>272</v>
      </c>
      <c r="K292" t="s">
        <v>408</v>
      </c>
      <c r="L292" t="s">
        <v>409</v>
      </c>
      <c r="N292" s="24">
        <f t="shared" si="11"/>
        <v>3.862009121469208E-10</v>
      </c>
      <c r="O292" s="24">
        <v>1</v>
      </c>
      <c r="P292" t="s">
        <v>398</v>
      </c>
      <c r="Q292" t="s">
        <v>504</v>
      </c>
      <c r="R292" s="37" t="s">
        <v>1205</v>
      </c>
      <c r="T292" s="24">
        <f t="shared" si="10"/>
        <v>104</v>
      </c>
      <c r="U292" s="9">
        <v>1</v>
      </c>
      <c r="Z292" t="s">
        <v>58</v>
      </c>
      <c r="AA292" t="s">
        <v>562</v>
      </c>
      <c r="AB292" t="s">
        <v>558</v>
      </c>
      <c r="AC292">
        <v>0.01</v>
      </c>
      <c r="AD292">
        <v>23</v>
      </c>
      <c r="AF292" t="s">
        <v>696</v>
      </c>
      <c r="AG292" t="s">
        <v>696</v>
      </c>
      <c r="AI292" s="6">
        <v>37987</v>
      </c>
      <c r="AJ292" s="6">
        <v>38716</v>
      </c>
      <c r="AK292" t="s">
        <v>345</v>
      </c>
      <c r="AO292" t="s">
        <v>574</v>
      </c>
      <c r="AQ292" s="37">
        <v>1</v>
      </c>
      <c r="AR292" s="37">
        <v>1</v>
      </c>
      <c r="AS292" s="37"/>
      <c r="BF292" t="s">
        <v>127</v>
      </c>
      <c r="BG292" t="s">
        <v>815</v>
      </c>
    </row>
    <row r="293" spans="1:59" x14ac:dyDescent="0.35">
      <c r="A293">
        <v>38</v>
      </c>
      <c r="B293">
        <v>292</v>
      </c>
      <c r="C293">
        <v>25.56</v>
      </c>
      <c r="D293" t="s">
        <v>591</v>
      </c>
      <c r="E293" t="s">
        <v>91</v>
      </c>
      <c r="F293" t="s">
        <v>91</v>
      </c>
      <c r="H293" t="s">
        <v>265</v>
      </c>
      <c r="I293" t="s">
        <v>272</v>
      </c>
      <c r="K293" t="s">
        <v>408</v>
      </c>
      <c r="L293" t="s">
        <v>409</v>
      </c>
      <c r="N293" s="24">
        <f t="shared" si="11"/>
        <v>9.3542343898517975E-10</v>
      </c>
      <c r="O293" s="24">
        <v>1</v>
      </c>
      <c r="P293" t="s">
        <v>398</v>
      </c>
      <c r="Q293" t="s">
        <v>504</v>
      </c>
      <c r="R293" s="37" t="s">
        <v>1205</v>
      </c>
      <c r="T293" s="24">
        <f t="shared" si="10"/>
        <v>104</v>
      </c>
      <c r="U293" s="9">
        <v>1</v>
      </c>
      <c r="Z293" t="s">
        <v>58</v>
      </c>
      <c r="AA293" t="s">
        <v>562</v>
      </c>
      <c r="AB293" t="s">
        <v>558</v>
      </c>
      <c r="AC293">
        <v>0.01</v>
      </c>
      <c r="AD293">
        <v>23</v>
      </c>
      <c r="AF293" t="s">
        <v>696</v>
      </c>
      <c r="AG293" t="s">
        <v>696</v>
      </c>
      <c r="AI293" s="6">
        <v>37987</v>
      </c>
      <c r="AJ293" s="6">
        <v>38716</v>
      </c>
      <c r="AK293" t="s">
        <v>345</v>
      </c>
      <c r="AO293" t="s">
        <v>574</v>
      </c>
      <c r="AQ293" s="37">
        <v>2</v>
      </c>
      <c r="AR293" s="37">
        <v>2</v>
      </c>
      <c r="AS293" s="37"/>
      <c r="BF293" t="s">
        <v>127</v>
      </c>
      <c r="BG293" t="s">
        <v>815</v>
      </c>
    </row>
    <row r="294" spans="1:59" x14ac:dyDescent="0.35">
      <c r="A294">
        <v>38</v>
      </c>
      <c r="B294">
        <v>293</v>
      </c>
      <c r="C294">
        <v>19.46</v>
      </c>
      <c r="D294" t="s">
        <v>591</v>
      </c>
      <c r="E294" t="s">
        <v>91</v>
      </c>
      <c r="F294" t="s">
        <v>91</v>
      </c>
      <c r="H294" t="s">
        <v>265</v>
      </c>
      <c r="I294" t="s">
        <v>272</v>
      </c>
      <c r="K294" t="s">
        <v>408</v>
      </c>
      <c r="L294" t="s">
        <v>409</v>
      </c>
      <c r="N294" s="24">
        <f t="shared" si="11"/>
        <v>4.3311301070951157E-10</v>
      </c>
      <c r="O294" s="24">
        <v>1</v>
      </c>
      <c r="P294" t="s">
        <v>398</v>
      </c>
      <c r="Q294" t="s">
        <v>504</v>
      </c>
      <c r="R294" s="37" t="s">
        <v>1205</v>
      </c>
      <c r="T294" s="24">
        <f t="shared" si="10"/>
        <v>104</v>
      </c>
      <c r="U294" s="9">
        <v>1</v>
      </c>
      <c r="Z294" t="s">
        <v>58</v>
      </c>
      <c r="AA294" t="s">
        <v>562</v>
      </c>
      <c r="AB294" t="s">
        <v>558</v>
      </c>
      <c r="AC294">
        <v>0.01</v>
      </c>
      <c r="AD294">
        <v>23</v>
      </c>
      <c r="AF294" t="s">
        <v>696</v>
      </c>
      <c r="AG294" t="s">
        <v>696</v>
      </c>
      <c r="AI294" s="6">
        <v>37987</v>
      </c>
      <c r="AJ294" s="6">
        <v>38716</v>
      </c>
      <c r="AK294" t="s">
        <v>345</v>
      </c>
      <c r="AO294" t="s">
        <v>574</v>
      </c>
      <c r="AQ294" s="37">
        <v>3</v>
      </c>
      <c r="AR294" s="37">
        <v>3</v>
      </c>
      <c r="AS294" s="37"/>
      <c r="BF294" t="s">
        <v>127</v>
      </c>
      <c r="BG294" t="s">
        <v>815</v>
      </c>
    </row>
    <row r="295" spans="1:59" x14ac:dyDescent="0.35">
      <c r="A295">
        <v>38</v>
      </c>
      <c r="B295">
        <v>294</v>
      </c>
      <c r="C295">
        <v>13.39</v>
      </c>
      <c r="D295" t="s">
        <v>591</v>
      </c>
      <c r="E295" t="s">
        <v>91</v>
      </c>
      <c r="F295" t="s">
        <v>91</v>
      </c>
      <c r="H295" t="s">
        <v>265</v>
      </c>
      <c r="I295" t="s">
        <v>272</v>
      </c>
      <c r="K295" t="s">
        <v>408</v>
      </c>
      <c r="L295" t="s">
        <v>409</v>
      </c>
      <c r="N295" s="24">
        <f t="shared" si="11"/>
        <v>7.7596147131114952E-9</v>
      </c>
      <c r="O295" s="24">
        <v>1</v>
      </c>
      <c r="P295" t="s">
        <v>398</v>
      </c>
      <c r="Q295" t="s">
        <v>504</v>
      </c>
      <c r="R295" s="37" t="s">
        <v>1205</v>
      </c>
      <c r="T295" s="24">
        <f t="shared" si="10"/>
        <v>104</v>
      </c>
      <c r="U295" s="9">
        <v>1</v>
      </c>
      <c r="Z295" t="s">
        <v>58</v>
      </c>
      <c r="AA295" t="s">
        <v>562</v>
      </c>
      <c r="AB295" t="s">
        <v>558</v>
      </c>
      <c r="AC295">
        <v>0.01</v>
      </c>
      <c r="AD295">
        <v>23</v>
      </c>
      <c r="AF295" t="s">
        <v>696</v>
      </c>
      <c r="AG295" t="s">
        <v>696</v>
      </c>
      <c r="AI295" s="6">
        <v>37987</v>
      </c>
      <c r="AJ295" s="6">
        <v>38716</v>
      </c>
      <c r="AK295" t="s">
        <v>345</v>
      </c>
      <c r="AO295" t="s">
        <v>574</v>
      </c>
      <c r="AQ295" s="37">
        <v>4</v>
      </c>
      <c r="AR295" s="37">
        <v>4</v>
      </c>
      <c r="AS295" s="37"/>
      <c r="BF295" t="s">
        <v>127</v>
      </c>
      <c r="BG295" t="s">
        <v>815</v>
      </c>
    </row>
    <row r="296" spans="1:59" x14ac:dyDescent="0.35">
      <c r="A296">
        <v>38</v>
      </c>
      <c r="B296">
        <v>295</v>
      </c>
      <c r="C296">
        <v>10.75</v>
      </c>
      <c r="D296" t="s">
        <v>591</v>
      </c>
      <c r="E296" t="s">
        <v>91</v>
      </c>
      <c r="F296" t="s">
        <v>91</v>
      </c>
      <c r="H296" t="s">
        <v>265</v>
      </c>
      <c r="I296" t="s">
        <v>272</v>
      </c>
      <c r="K296" t="s">
        <v>408</v>
      </c>
      <c r="L296" t="s">
        <v>409</v>
      </c>
      <c r="N296" s="24">
        <f t="shared" si="11"/>
        <v>2.3950932586904161E-8</v>
      </c>
      <c r="O296" s="24">
        <v>1</v>
      </c>
      <c r="P296" t="s">
        <v>398</v>
      </c>
      <c r="Q296" t="s">
        <v>504</v>
      </c>
      <c r="R296" s="37" t="s">
        <v>1205</v>
      </c>
      <c r="T296" s="24">
        <f t="shared" si="10"/>
        <v>104</v>
      </c>
      <c r="U296" s="9">
        <v>1</v>
      </c>
      <c r="Z296" t="s">
        <v>58</v>
      </c>
      <c r="AA296" t="s">
        <v>562</v>
      </c>
      <c r="AB296" t="s">
        <v>558</v>
      </c>
      <c r="AC296">
        <v>0.01</v>
      </c>
      <c r="AD296">
        <v>23</v>
      </c>
      <c r="AF296" t="s">
        <v>696</v>
      </c>
      <c r="AG296" t="s">
        <v>696</v>
      </c>
      <c r="AI296" s="6">
        <v>37987</v>
      </c>
      <c r="AJ296" s="6">
        <v>38716</v>
      </c>
      <c r="AK296" t="s">
        <v>345</v>
      </c>
      <c r="AO296" t="s">
        <v>574</v>
      </c>
      <c r="AQ296" s="37">
        <v>5</v>
      </c>
      <c r="AR296" s="37">
        <v>5</v>
      </c>
      <c r="AS296" s="37"/>
      <c r="BF296" t="s">
        <v>127</v>
      </c>
      <c r="BG296" t="s">
        <v>815</v>
      </c>
    </row>
    <row r="297" spans="1:59" x14ac:dyDescent="0.35">
      <c r="A297">
        <v>38</v>
      </c>
      <c r="B297">
        <v>296</v>
      </c>
      <c r="C297">
        <v>8.9</v>
      </c>
      <c r="D297" t="s">
        <v>591</v>
      </c>
      <c r="E297" t="s">
        <v>91</v>
      </c>
      <c r="F297" t="s">
        <v>91</v>
      </c>
      <c r="H297" t="s">
        <v>265</v>
      </c>
      <c r="I297" t="s">
        <v>272</v>
      </c>
      <c r="K297" t="s">
        <v>408</v>
      </c>
      <c r="L297" t="s">
        <v>409</v>
      </c>
      <c r="N297" s="24">
        <f t="shared" si="11"/>
        <v>7.7637353372017882E-8</v>
      </c>
      <c r="O297" s="24">
        <v>1</v>
      </c>
      <c r="P297" t="s">
        <v>398</v>
      </c>
      <c r="Q297" t="s">
        <v>504</v>
      </c>
      <c r="R297" s="37" t="s">
        <v>1205</v>
      </c>
      <c r="T297" s="24">
        <f t="shared" si="10"/>
        <v>104</v>
      </c>
      <c r="U297" s="9">
        <v>1</v>
      </c>
      <c r="Z297" t="s">
        <v>58</v>
      </c>
      <c r="AA297" t="s">
        <v>562</v>
      </c>
      <c r="AB297" t="s">
        <v>558</v>
      </c>
      <c r="AC297">
        <v>0.01</v>
      </c>
      <c r="AD297">
        <v>23</v>
      </c>
      <c r="AF297" t="s">
        <v>696</v>
      </c>
      <c r="AG297" t="s">
        <v>696</v>
      </c>
      <c r="AI297" s="6">
        <v>37987</v>
      </c>
      <c r="AJ297" s="6">
        <v>38716</v>
      </c>
      <c r="AK297" t="s">
        <v>345</v>
      </c>
      <c r="AO297" t="s">
        <v>574</v>
      </c>
      <c r="AQ297" s="37">
        <v>6</v>
      </c>
      <c r="AR297" s="37">
        <v>6</v>
      </c>
      <c r="AS297" s="37"/>
      <c r="BF297" t="s">
        <v>127</v>
      </c>
      <c r="BG297" t="s">
        <v>815</v>
      </c>
    </row>
    <row r="298" spans="1:59" x14ac:dyDescent="0.35">
      <c r="A298">
        <v>38</v>
      </c>
      <c r="B298">
        <v>297</v>
      </c>
      <c r="C298">
        <v>7.8</v>
      </c>
      <c r="D298" t="s">
        <v>591</v>
      </c>
      <c r="E298" t="s">
        <v>91</v>
      </c>
      <c r="F298" t="s">
        <v>91</v>
      </c>
      <c r="H298" t="s">
        <v>265</v>
      </c>
      <c r="I298" t="s">
        <v>272</v>
      </c>
      <c r="K298" t="s">
        <v>408</v>
      </c>
      <c r="L298" t="s">
        <v>409</v>
      </c>
      <c r="N298" s="24">
        <f t="shared" si="11"/>
        <v>1.4314214705370793E-7</v>
      </c>
      <c r="O298" s="24">
        <v>1</v>
      </c>
      <c r="P298" t="s">
        <v>398</v>
      </c>
      <c r="Q298" t="s">
        <v>504</v>
      </c>
      <c r="R298" s="37" t="s">
        <v>1205</v>
      </c>
      <c r="T298" s="24">
        <f t="shared" si="10"/>
        <v>104</v>
      </c>
      <c r="U298" s="9">
        <v>1</v>
      </c>
      <c r="Z298" t="s">
        <v>58</v>
      </c>
      <c r="AA298" t="s">
        <v>562</v>
      </c>
      <c r="AB298" t="s">
        <v>558</v>
      </c>
      <c r="AC298">
        <v>0.01</v>
      </c>
      <c r="AD298">
        <v>23</v>
      </c>
      <c r="AF298" t="s">
        <v>696</v>
      </c>
      <c r="AG298" t="s">
        <v>696</v>
      </c>
      <c r="AI298" s="6">
        <v>37987</v>
      </c>
      <c r="AJ298" s="6">
        <v>38716</v>
      </c>
      <c r="AK298" t="s">
        <v>345</v>
      </c>
      <c r="AO298" t="s">
        <v>574</v>
      </c>
      <c r="AQ298" s="37">
        <v>7</v>
      </c>
      <c r="AR298" s="37">
        <v>7</v>
      </c>
      <c r="AS298" s="37"/>
      <c r="BF298" t="s">
        <v>127</v>
      </c>
      <c r="BG298" t="s">
        <v>815</v>
      </c>
    </row>
    <row r="299" spans="1:59" x14ac:dyDescent="0.35">
      <c r="A299">
        <v>38</v>
      </c>
      <c r="B299">
        <v>298</v>
      </c>
      <c r="C299">
        <v>7.09</v>
      </c>
      <c r="D299" t="s">
        <v>591</v>
      </c>
      <c r="E299" t="s">
        <v>91</v>
      </c>
      <c r="F299" t="s">
        <v>91</v>
      </c>
      <c r="H299" t="s">
        <v>265</v>
      </c>
      <c r="I299" t="s">
        <v>272</v>
      </c>
      <c r="K299" t="s">
        <v>408</v>
      </c>
      <c r="L299" t="s">
        <v>409</v>
      </c>
      <c r="N299" s="24">
        <f t="shared" si="11"/>
        <v>1.8954791107443542E-7</v>
      </c>
      <c r="O299" s="24">
        <v>1</v>
      </c>
      <c r="P299" t="s">
        <v>398</v>
      </c>
      <c r="Q299" t="s">
        <v>504</v>
      </c>
      <c r="R299" s="37" t="s">
        <v>1205</v>
      </c>
      <c r="T299" s="24">
        <f t="shared" si="10"/>
        <v>104</v>
      </c>
      <c r="U299" s="9">
        <v>1</v>
      </c>
      <c r="Z299" t="s">
        <v>58</v>
      </c>
      <c r="AA299" t="s">
        <v>562</v>
      </c>
      <c r="AB299" t="s">
        <v>558</v>
      </c>
      <c r="AC299">
        <v>0.01</v>
      </c>
      <c r="AD299">
        <v>23</v>
      </c>
      <c r="AF299" t="s">
        <v>696</v>
      </c>
      <c r="AG299" t="s">
        <v>696</v>
      </c>
      <c r="AI299" s="6">
        <v>37987</v>
      </c>
      <c r="AJ299" s="6">
        <v>38716</v>
      </c>
      <c r="AK299" t="s">
        <v>345</v>
      </c>
      <c r="AO299" t="s">
        <v>574</v>
      </c>
      <c r="AQ299" s="37">
        <v>8</v>
      </c>
      <c r="AR299" s="37">
        <v>8</v>
      </c>
      <c r="AS299" s="37"/>
      <c r="BF299" t="s">
        <v>127</v>
      </c>
      <c r="BG299" t="s">
        <v>815</v>
      </c>
    </row>
    <row r="300" spans="1:59" x14ac:dyDescent="0.35">
      <c r="A300">
        <v>38</v>
      </c>
      <c r="B300">
        <v>299</v>
      </c>
      <c r="C300">
        <v>6.24</v>
      </c>
      <c r="D300" t="s">
        <v>591</v>
      </c>
      <c r="E300" t="s">
        <v>91</v>
      </c>
      <c r="F300" t="s">
        <v>91</v>
      </c>
      <c r="H300" t="s">
        <v>265</v>
      </c>
      <c r="I300" t="s">
        <v>272</v>
      </c>
      <c r="K300" t="s">
        <v>408</v>
      </c>
      <c r="L300" t="s">
        <v>409</v>
      </c>
      <c r="N300" s="24">
        <f t="shared" si="11"/>
        <v>5.1861062193561447E-7</v>
      </c>
      <c r="O300" s="24">
        <v>1</v>
      </c>
      <c r="P300" t="s">
        <v>398</v>
      </c>
      <c r="Q300" t="s">
        <v>504</v>
      </c>
      <c r="R300" s="37" t="s">
        <v>1205</v>
      </c>
      <c r="T300" s="24">
        <f t="shared" si="10"/>
        <v>104</v>
      </c>
      <c r="U300" s="9">
        <v>1</v>
      </c>
      <c r="Z300" t="s">
        <v>58</v>
      </c>
      <c r="AA300" t="s">
        <v>562</v>
      </c>
      <c r="AB300" t="s">
        <v>558</v>
      </c>
      <c r="AC300">
        <v>0.01</v>
      </c>
      <c r="AD300">
        <v>23</v>
      </c>
      <c r="AF300" t="s">
        <v>696</v>
      </c>
      <c r="AG300" t="s">
        <v>696</v>
      </c>
      <c r="AI300" s="6">
        <v>37987</v>
      </c>
      <c r="AJ300" s="6">
        <v>38716</v>
      </c>
      <c r="AK300" t="s">
        <v>345</v>
      </c>
      <c r="AO300" t="s">
        <v>574</v>
      </c>
      <c r="AQ300" s="37">
        <v>9</v>
      </c>
      <c r="AR300" s="37">
        <v>9</v>
      </c>
      <c r="AS300" s="37"/>
      <c r="BF300" t="s">
        <v>127</v>
      </c>
      <c r="BG300" t="s">
        <v>815</v>
      </c>
    </row>
    <row r="301" spans="1:59" x14ac:dyDescent="0.35">
      <c r="A301">
        <v>38</v>
      </c>
      <c r="B301">
        <v>300</v>
      </c>
      <c r="C301">
        <v>5.67</v>
      </c>
      <c r="D301" t="s">
        <v>591</v>
      </c>
      <c r="E301" t="s">
        <v>91</v>
      </c>
      <c r="F301" t="s">
        <v>91</v>
      </c>
      <c r="H301" t="s">
        <v>265</v>
      </c>
      <c r="I301" t="s">
        <v>272</v>
      </c>
      <c r="K301" t="s">
        <v>408</v>
      </c>
      <c r="L301" t="s">
        <v>409</v>
      </c>
      <c r="N301" s="24">
        <f t="shared" si="11"/>
        <v>9.7770307533463223E-7</v>
      </c>
      <c r="O301" s="24">
        <v>1</v>
      </c>
      <c r="P301" t="s">
        <v>398</v>
      </c>
      <c r="Q301" t="s">
        <v>504</v>
      </c>
      <c r="R301" s="37" t="s">
        <v>1205</v>
      </c>
      <c r="T301" s="24">
        <f t="shared" si="10"/>
        <v>104</v>
      </c>
      <c r="U301" s="9">
        <v>1</v>
      </c>
      <c r="Z301" t="s">
        <v>58</v>
      </c>
      <c r="AA301" t="s">
        <v>562</v>
      </c>
      <c r="AB301" t="s">
        <v>558</v>
      </c>
      <c r="AC301">
        <v>0.01</v>
      </c>
      <c r="AD301">
        <v>23</v>
      </c>
      <c r="AF301" t="s">
        <v>696</v>
      </c>
      <c r="AG301" t="s">
        <v>696</v>
      </c>
      <c r="AI301" s="6">
        <v>37987</v>
      </c>
      <c r="AJ301" s="6">
        <v>38716</v>
      </c>
      <c r="AK301" t="s">
        <v>345</v>
      </c>
      <c r="AO301" t="s">
        <v>574</v>
      </c>
      <c r="AQ301" s="37">
        <v>10</v>
      </c>
      <c r="AR301" s="37">
        <v>10</v>
      </c>
      <c r="AS301" s="37"/>
      <c r="BF301" t="s">
        <v>127</v>
      </c>
      <c r="BG301" t="s">
        <v>815</v>
      </c>
    </row>
    <row r="302" spans="1:59" x14ac:dyDescent="0.35">
      <c r="A302">
        <v>38</v>
      </c>
      <c r="B302">
        <v>301</v>
      </c>
      <c r="C302">
        <v>39.380000000000003</v>
      </c>
      <c r="D302" t="s">
        <v>591</v>
      </c>
      <c r="E302" t="s">
        <v>91</v>
      </c>
      <c r="F302" t="s">
        <v>91</v>
      </c>
      <c r="H302" t="s">
        <v>265</v>
      </c>
      <c r="I302" t="s">
        <v>272</v>
      </c>
      <c r="K302" t="s">
        <v>408</v>
      </c>
      <c r="L302" t="s">
        <v>409</v>
      </c>
      <c r="N302" s="24">
        <f t="shared" si="11"/>
        <v>8.1486449778330122E-9</v>
      </c>
      <c r="O302" s="24">
        <v>1</v>
      </c>
      <c r="P302" t="s">
        <v>398</v>
      </c>
      <c r="Q302" t="s">
        <v>504</v>
      </c>
      <c r="R302" s="37" t="s">
        <v>1205</v>
      </c>
      <c r="T302" s="24">
        <f t="shared" si="10"/>
        <v>104</v>
      </c>
      <c r="U302" s="9">
        <v>1</v>
      </c>
      <c r="Z302" t="s">
        <v>58</v>
      </c>
      <c r="AA302" t="s">
        <v>562</v>
      </c>
      <c r="AB302" t="s">
        <v>558</v>
      </c>
      <c r="AC302">
        <v>0.01</v>
      </c>
      <c r="AD302">
        <v>23</v>
      </c>
      <c r="AF302" t="s">
        <v>696</v>
      </c>
      <c r="AG302" t="s">
        <v>696</v>
      </c>
      <c r="AI302" s="6">
        <v>38719</v>
      </c>
      <c r="AJ302" s="6">
        <v>39447</v>
      </c>
      <c r="AK302" t="s">
        <v>345</v>
      </c>
      <c r="AO302" t="s">
        <v>574</v>
      </c>
      <c r="AQ302" s="37">
        <v>1</v>
      </c>
      <c r="AR302" s="37">
        <v>1</v>
      </c>
      <c r="AS302" s="37"/>
      <c r="BF302" t="s">
        <v>127</v>
      </c>
      <c r="BG302" t="s">
        <v>815</v>
      </c>
    </row>
    <row r="303" spans="1:59" x14ac:dyDescent="0.35">
      <c r="A303">
        <v>38</v>
      </c>
      <c r="B303">
        <v>302</v>
      </c>
      <c r="C303">
        <v>21.95</v>
      </c>
      <c r="D303" t="s">
        <v>591</v>
      </c>
      <c r="E303" t="s">
        <v>91</v>
      </c>
      <c r="F303" t="s">
        <v>91</v>
      </c>
      <c r="H303" t="s">
        <v>265</v>
      </c>
      <c r="I303" t="s">
        <v>272</v>
      </c>
      <c r="K303" t="s">
        <v>408</v>
      </c>
      <c r="L303" t="s">
        <v>409</v>
      </c>
      <c r="N303" s="24">
        <f t="shared" si="11"/>
        <v>1.1152920223034408E-8</v>
      </c>
      <c r="O303" s="24">
        <v>1</v>
      </c>
      <c r="P303" t="s">
        <v>398</v>
      </c>
      <c r="Q303" t="s">
        <v>504</v>
      </c>
      <c r="R303" s="37" t="s">
        <v>1205</v>
      </c>
      <c r="T303" s="24">
        <f t="shared" si="10"/>
        <v>104</v>
      </c>
      <c r="U303" s="9">
        <v>1</v>
      </c>
      <c r="Z303" t="s">
        <v>58</v>
      </c>
      <c r="AA303" t="s">
        <v>562</v>
      </c>
      <c r="AB303" t="s">
        <v>558</v>
      </c>
      <c r="AC303">
        <v>0.01</v>
      </c>
      <c r="AD303">
        <v>23</v>
      </c>
      <c r="AF303" t="s">
        <v>696</v>
      </c>
      <c r="AG303" t="s">
        <v>696</v>
      </c>
      <c r="AI303" s="6">
        <v>38719</v>
      </c>
      <c r="AJ303" s="6">
        <v>39447</v>
      </c>
      <c r="AK303" t="s">
        <v>345</v>
      </c>
      <c r="AO303" t="s">
        <v>574</v>
      </c>
      <c r="AQ303" s="37">
        <v>2</v>
      </c>
      <c r="AR303" s="37">
        <v>2</v>
      </c>
      <c r="AS303" s="37"/>
      <c r="BF303" t="s">
        <v>127</v>
      </c>
      <c r="BG303" t="s">
        <v>815</v>
      </c>
    </row>
    <row r="304" spans="1:59" x14ac:dyDescent="0.35">
      <c r="A304">
        <v>38</v>
      </c>
      <c r="B304">
        <v>303</v>
      </c>
      <c r="C304">
        <v>14.07</v>
      </c>
      <c r="D304" t="s">
        <v>591</v>
      </c>
      <c r="E304" t="s">
        <v>91</v>
      </c>
      <c r="F304" t="s">
        <v>91</v>
      </c>
      <c r="H304" t="s">
        <v>265</v>
      </c>
      <c r="I304" t="s">
        <v>272</v>
      </c>
      <c r="K304" t="s">
        <v>408</v>
      </c>
      <c r="L304" t="s">
        <v>409</v>
      </c>
      <c r="N304" s="24">
        <f t="shared" si="11"/>
        <v>9.1302210162942352E-8</v>
      </c>
      <c r="O304" s="24">
        <v>1</v>
      </c>
      <c r="P304" t="s">
        <v>398</v>
      </c>
      <c r="Q304" t="s">
        <v>504</v>
      </c>
      <c r="R304" s="37" t="s">
        <v>1205</v>
      </c>
      <c r="T304" s="24">
        <f t="shared" si="10"/>
        <v>104</v>
      </c>
      <c r="U304" s="9">
        <v>1</v>
      </c>
      <c r="Z304" t="s">
        <v>58</v>
      </c>
      <c r="AA304" t="s">
        <v>562</v>
      </c>
      <c r="AB304" t="s">
        <v>558</v>
      </c>
      <c r="AC304">
        <v>0.01</v>
      </c>
      <c r="AD304">
        <v>23</v>
      </c>
      <c r="AF304" t="s">
        <v>696</v>
      </c>
      <c r="AG304" t="s">
        <v>696</v>
      </c>
      <c r="AI304" s="6">
        <v>38719</v>
      </c>
      <c r="AJ304" s="6">
        <v>39447</v>
      </c>
      <c r="AK304" t="s">
        <v>345</v>
      </c>
      <c r="AO304" t="s">
        <v>574</v>
      </c>
      <c r="AQ304" s="37">
        <v>3</v>
      </c>
      <c r="AR304" s="37">
        <v>3</v>
      </c>
      <c r="AS304" s="37"/>
      <c r="BF304" t="s">
        <v>127</v>
      </c>
      <c r="BG304" t="s">
        <v>815</v>
      </c>
    </row>
    <row r="305" spans="1:59" x14ac:dyDescent="0.35">
      <c r="A305">
        <v>38</v>
      </c>
      <c r="B305">
        <v>304</v>
      </c>
      <c r="C305">
        <v>11.03</v>
      </c>
      <c r="D305" t="s">
        <v>591</v>
      </c>
      <c r="E305" t="s">
        <v>91</v>
      </c>
      <c r="F305" t="s">
        <v>91</v>
      </c>
      <c r="H305" t="s">
        <v>265</v>
      </c>
      <c r="I305" t="s">
        <v>272</v>
      </c>
      <c r="K305" t="s">
        <v>408</v>
      </c>
      <c r="L305" t="s">
        <v>409</v>
      </c>
      <c r="N305" s="24">
        <f t="shared" si="11"/>
        <v>1.7022253081486681E-7</v>
      </c>
      <c r="O305" s="24">
        <v>1</v>
      </c>
      <c r="P305" t="s">
        <v>398</v>
      </c>
      <c r="Q305" t="s">
        <v>504</v>
      </c>
      <c r="R305" s="37" t="s">
        <v>1205</v>
      </c>
      <c r="T305" s="24">
        <f t="shared" si="10"/>
        <v>104</v>
      </c>
      <c r="U305" s="9">
        <v>1</v>
      </c>
      <c r="Z305" t="s">
        <v>58</v>
      </c>
      <c r="AA305" t="s">
        <v>562</v>
      </c>
      <c r="AB305" t="s">
        <v>558</v>
      </c>
      <c r="AC305">
        <v>0.01</v>
      </c>
      <c r="AD305">
        <v>23</v>
      </c>
      <c r="AF305" t="s">
        <v>696</v>
      </c>
      <c r="AG305" t="s">
        <v>696</v>
      </c>
      <c r="AI305" s="6">
        <v>38719</v>
      </c>
      <c r="AJ305" s="6">
        <v>39447</v>
      </c>
      <c r="AK305" t="s">
        <v>345</v>
      </c>
      <c r="AO305" t="s">
        <v>574</v>
      </c>
      <c r="AQ305" s="37">
        <v>4</v>
      </c>
      <c r="AR305" s="37">
        <v>4</v>
      </c>
      <c r="AS305" s="37"/>
      <c r="BF305" t="s">
        <v>127</v>
      </c>
      <c r="BG305" t="s">
        <v>815</v>
      </c>
    </row>
    <row r="306" spans="1:59" x14ac:dyDescent="0.35">
      <c r="A306">
        <v>38</v>
      </c>
      <c r="B306">
        <v>305</v>
      </c>
      <c r="C306">
        <v>8.7799999999999994</v>
      </c>
      <c r="D306" t="s">
        <v>591</v>
      </c>
      <c r="E306" t="s">
        <v>91</v>
      </c>
      <c r="F306" t="s">
        <v>91</v>
      </c>
      <c r="H306" t="s">
        <v>265</v>
      </c>
      <c r="I306" t="s">
        <v>272</v>
      </c>
      <c r="K306" t="s">
        <v>408</v>
      </c>
      <c r="L306" t="s">
        <v>409</v>
      </c>
      <c r="N306" s="24">
        <f t="shared" si="11"/>
        <v>5.6329288919537769E-7</v>
      </c>
      <c r="O306" s="24">
        <v>1</v>
      </c>
      <c r="P306" t="s">
        <v>398</v>
      </c>
      <c r="Q306" t="s">
        <v>504</v>
      </c>
      <c r="R306" s="37" t="s">
        <v>1205</v>
      </c>
      <c r="T306" s="24">
        <f t="shared" si="10"/>
        <v>104</v>
      </c>
      <c r="U306" s="9">
        <v>1</v>
      </c>
      <c r="Z306" t="s">
        <v>58</v>
      </c>
      <c r="AA306" t="s">
        <v>562</v>
      </c>
      <c r="AB306" t="s">
        <v>558</v>
      </c>
      <c r="AC306">
        <v>0.01</v>
      </c>
      <c r="AD306">
        <v>23</v>
      </c>
      <c r="AF306" t="s">
        <v>696</v>
      </c>
      <c r="AG306" t="s">
        <v>696</v>
      </c>
      <c r="AI306" s="6">
        <v>38719</v>
      </c>
      <c r="AJ306" s="6">
        <v>39447</v>
      </c>
      <c r="AK306" t="s">
        <v>345</v>
      </c>
      <c r="AO306" t="s">
        <v>574</v>
      </c>
      <c r="AQ306" s="37">
        <v>5</v>
      </c>
      <c r="AR306" s="37">
        <v>5</v>
      </c>
      <c r="AS306" s="37"/>
      <c r="BF306" t="s">
        <v>127</v>
      </c>
      <c r="BG306" t="s">
        <v>815</v>
      </c>
    </row>
    <row r="307" spans="1:59" x14ac:dyDescent="0.35">
      <c r="A307">
        <v>38</v>
      </c>
      <c r="B307">
        <v>306</v>
      </c>
      <c r="C307">
        <v>7.45</v>
      </c>
      <c r="D307" t="s">
        <v>591</v>
      </c>
      <c r="E307" t="s">
        <v>91</v>
      </c>
      <c r="F307" t="s">
        <v>91</v>
      </c>
      <c r="H307" t="s">
        <v>265</v>
      </c>
      <c r="I307" t="s">
        <v>272</v>
      </c>
      <c r="K307" t="s">
        <v>408</v>
      </c>
      <c r="L307" t="s">
        <v>409</v>
      </c>
      <c r="N307" s="24">
        <f t="shared" si="11"/>
        <v>1.1891907715261767E-6</v>
      </c>
      <c r="O307" s="24">
        <v>1</v>
      </c>
      <c r="P307" t="s">
        <v>398</v>
      </c>
      <c r="Q307" t="s">
        <v>504</v>
      </c>
      <c r="R307" s="37" t="s">
        <v>1205</v>
      </c>
      <c r="T307" s="24">
        <f t="shared" si="10"/>
        <v>104</v>
      </c>
      <c r="U307" s="9">
        <v>1</v>
      </c>
      <c r="Z307" t="s">
        <v>58</v>
      </c>
      <c r="AA307" t="s">
        <v>562</v>
      </c>
      <c r="AB307" t="s">
        <v>558</v>
      </c>
      <c r="AC307">
        <v>0.01</v>
      </c>
      <c r="AD307">
        <v>23</v>
      </c>
      <c r="AF307" t="s">
        <v>696</v>
      </c>
      <c r="AG307" t="s">
        <v>696</v>
      </c>
      <c r="AI307" s="6">
        <v>38719</v>
      </c>
      <c r="AJ307" s="6">
        <v>39447</v>
      </c>
      <c r="AK307" t="s">
        <v>345</v>
      </c>
      <c r="AO307" t="s">
        <v>574</v>
      </c>
      <c r="AQ307" s="37">
        <v>6</v>
      </c>
      <c r="AR307" s="37">
        <v>6</v>
      </c>
      <c r="AS307" s="37"/>
      <c r="BF307" t="s">
        <v>127</v>
      </c>
      <c r="BG307" t="s">
        <v>815</v>
      </c>
    </row>
    <row r="308" spans="1:59" x14ac:dyDescent="0.35">
      <c r="A308">
        <v>38</v>
      </c>
      <c r="B308">
        <v>307</v>
      </c>
      <c r="C308">
        <v>6.82</v>
      </c>
      <c r="D308" t="s">
        <v>591</v>
      </c>
      <c r="E308" t="s">
        <v>91</v>
      </c>
      <c r="F308" t="s">
        <v>91</v>
      </c>
      <c r="H308" t="s">
        <v>265</v>
      </c>
      <c r="I308" t="s">
        <v>272</v>
      </c>
      <c r="K308" t="s">
        <v>408</v>
      </c>
      <c r="L308" t="s">
        <v>409</v>
      </c>
      <c r="N308" s="24">
        <f t="shared" si="11"/>
        <v>1.1540977167019744E-6</v>
      </c>
      <c r="O308" s="24">
        <v>1</v>
      </c>
      <c r="P308" t="s">
        <v>398</v>
      </c>
      <c r="Q308" t="s">
        <v>504</v>
      </c>
      <c r="R308" s="37" t="s">
        <v>1205</v>
      </c>
      <c r="T308" s="24">
        <f t="shared" si="10"/>
        <v>104</v>
      </c>
      <c r="U308" s="9">
        <v>1</v>
      </c>
      <c r="Z308" t="s">
        <v>58</v>
      </c>
      <c r="AA308" t="s">
        <v>562</v>
      </c>
      <c r="AB308" t="s">
        <v>558</v>
      </c>
      <c r="AC308">
        <v>0.01</v>
      </c>
      <c r="AD308">
        <v>23</v>
      </c>
      <c r="AF308" t="s">
        <v>696</v>
      </c>
      <c r="AG308" t="s">
        <v>696</v>
      </c>
      <c r="AI308" s="6">
        <v>38719</v>
      </c>
      <c r="AJ308" s="6">
        <v>39447</v>
      </c>
      <c r="AK308" t="s">
        <v>345</v>
      </c>
      <c r="AO308" t="s">
        <v>574</v>
      </c>
      <c r="AQ308" s="37">
        <v>7</v>
      </c>
      <c r="AR308" s="37">
        <v>7</v>
      </c>
      <c r="AS308" s="37"/>
      <c r="BF308" t="s">
        <v>127</v>
      </c>
      <c r="BG308" t="s">
        <v>815</v>
      </c>
    </row>
    <row r="309" spans="1:59" x14ac:dyDescent="0.35">
      <c r="A309">
        <v>38</v>
      </c>
      <c r="B309">
        <v>308</v>
      </c>
      <c r="C309">
        <v>6.09</v>
      </c>
      <c r="D309" t="s">
        <v>591</v>
      </c>
      <c r="E309" t="s">
        <v>91</v>
      </c>
      <c r="F309" t="s">
        <v>91</v>
      </c>
      <c r="H309" t="s">
        <v>265</v>
      </c>
      <c r="I309" t="s">
        <v>272</v>
      </c>
      <c r="K309" t="s">
        <v>408</v>
      </c>
      <c r="L309" t="s">
        <v>409</v>
      </c>
      <c r="N309" s="24">
        <f t="shared" si="11"/>
        <v>2.0268837448449022E-6</v>
      </c>
      <c r="O309" s="24">
        <v>1</v>
      </c>
      <c r="P309" t="s">
        <v>398</v>
      </c>
      <c r="Q309" t="s">
        <v>504</v>
      </c>
      <c r="R309" s="37" t="s">
        <v>1205</v>
      </c>
      <c r="T309" s="24">
        <f t="shared" si="10"/>
        <v>104</v>
      </c>
      <c r="U309" s="9">
        <v>1</v>
      </c>
      <c r="Z309" t="s">
        <v>58</v>
      </c>
      <c r="AA309" t="s">
        <v>562</v>
      </c>
      <c r="AB309" t="s">
        <v>558</v>
      </c>
      <c r="AC309">
        <v>0.01</v>
      </c>
      <c r="AD309">
        <v>23</v>
      </c>
      <c r="AF309" t="s">
        <v>696</v>
      </c>
      <c r="AG309" t="s">
        <v>696</v>
      </c>
      <c r="AI309" s="6">
        <v>38719</v>
      </c>
      <c r="AJ309" s="6">
        <v>39447</v>
      </c>
      <c r="AK309" t="s">
        <v>345</v>
      </c>
      <c r="AO309" t="s">
        <v>574</v>
      </c>
      <c r="AQ309" s="37">
        <v>8</v>
      </c>
      <c r="AR309" s="37">
        <v>8</v>
      </c>
      <c r="AS309" s="37"/>
      <c r="BF309" t="s">
        <v>127</v>
      </c>
      <c r="BG309" t="s">
        <v>815</v>
      </c>
    </row>
    <row r="310" spans="1:59" x14ac:dyDescent="0.35">
      <c r="A310">
        <v>38</v>
      </c>
      <c r="B310">
        <v>309</v>
      </c>
      <c r="C310">
        <v>5.36</v>
      </c>
      <c r="D310" t="s">
        <v>591</v>
      </c>
      <c r="E310" t="s">
        <v>91</v>
      </c>
      <c r="F310" t="s">
        <v>91</v>
      </c>
      <c r="H310" t="s">
        <v>265</v>
      </c>
      <c r="I310" t="s">
        <v>272</v>
      </c>
      <c r="K310" t="s">
        <v>408</v>
      </c>
      <c r="L310" t="s">
        <v>409</v>
      </c>
      <c r="N310" s="24">
        <f t="shared" si="11"/>
        <v>5.1918243387526777E-6</v>
      </c>
      <c r="O310" s="24">
        <v>1</v>
      </c>
      <c r="P310" t="s">
        <v>398</v>
      </c>
      <c r="Q310" t="s">
        <v>504</v>
      </c>
      <c r="R310" s="37" t="s">
        <v>1205</v>
      </c>
      <c r="T310" s="24">
        <f t="shared" si="10"/>
        <v>104</v>
      </c>
      <c r="U310" s="9">
        <v>1</v>
      </c>
      <c r="Z310" t="s">
        <v>58</v>
      </c>
      <c r="AA310" t="s">
        <v>562</v>
      </c>
      <c r="AB310" t="s">
        <v>558</v>
      </c>
      <c r="AC310">
        <v>0.01</v>
      </c>
      <c r="AD310">
        <v>23</v>
      </c>
      <c r="AF310" t="s">
        <v>696</v>
      </c>
      <c r="AG310" t="s">
        <v>696</v>
      </c>
      <c r="AI310" s="6">
        <v>38719</v>
      </c>
      <c r="AJ310" s="6">
        <v>39447</v>
      </c>
      <c r="AK310" t="s">
        <v>345</v>
      </c>
      <c r="AO310" t="s">
        <v>574</v>
      </c>
      <c r="AQ310" s="37">
        <v>9</v>
      </c>
      <c r="AR310" s="37">
        <v>9</v>
      </c>
      <c r="AS310" s="37"/>
      <c r="BF310" t="s">
        <v>127</v>
      </c>
      <c r="BG310" t="s">
        <v>815</v>
      </c>
    </row>
    <row r="311" spans="1:59" x14ac:dyDescent="0.35">
      <c r="A311">
        <v>38</v>
      </c>
      <c r="B311">
        <v>310</v>
      </c>
      <c r="C311">
        <v>5.01</v>
      </c>
      <c r="D311" t="s">
        <v>591</v>
      </c>
      <c r="E311" t="s">
        <v>91</v>
      </c>
      <c r="F311" t="s">
        <v>91</v>
      </c>
      <c r="H311" t="s">
        <v>265</v>
      </c>
      <c r="I311" t="s">
        <v>272</v>
      </c>
      <c r="K311" t="s">
        <v>408</v>
      </c>
      <c r="L311" t="s">
        <v>409</v>
      </c>
      <c r="N311" s="24">
        <f t="shared" si="11"/>
        <v>6.362218182927008E-6</v>
      </c>
      <c r="O311" s="24">
        <v>1</v>
      </c>
      <c r="P311" t="s">
        <v>398</v>
      </c>
      <c r="Q311" t="s">
        <v>504</v>
      </c>
      <c r="R311" s="37" t="s">
        <v>1205</v>
      </c>
      <c r="T311" s="24">
        <f t="shared" si="10"/>
        <v>104</v>
      </c>
      <c r="U311" s="9">
        <v>1</v>
      </c>
      <c r="Z311" t="s">
        <v>58</v>
      </c>
      <c r="AA311" t="s">
        <v>562</v>
      </c>
      <c r="AB311" t="s">
        <v>558</v>
      </c>
      <c r="AC311">
        <v>0.01</v>
      </c>
      <c r="AD311">
        <v>23</v>
      </c>
      <c r="AF311" t="s">
        <v>696</v>
      </c>
      <c r="AG311" t="s">
        <v>696</v>
      </c>
      <c r="AI311" s="6">
        <v>38719</v>
      </c>
      <c r="AJ311" s="6">
        <v>39447</v>
      </c>
      <c r="AK311" t="s">
        <v>345</v>
      </c>
      <c r="AO311" t="s">
        <v>574</v>
      </c>
      <c r="AQ311" s="37">
        <v>10</v>
      </c>
      <c r="AR311" s="37">
        <v>10</v>
      </c>
      <c r="AS311" s="37"/>
      <c r="BF311" t="s">
        <v>127</v>
      </c>
      <c r="BG311" t="s">
        <v>815</v>
      </c>
    </row>
    <row r="312" spans="1:59" x14ac:dyDescent="0.35">
      <c r="A312">
        <v>38</v>
      </c>
      <c r="B312">
        <v>311</v>
      </c>
      <c r="C312">
        <v>65.849999999999994</v>
      </c>
      <c r="D312" t="s">
        <v>591</v>
      </c>
      <c r="E312" t="s">
        <v>91</v>
      </c>
      <c r="F312" t="s">
        <v>91</v>
      </c>
      <c r="H312" t="s">
        <v>265</v>
      </c>
      <c r="I312" t="s">
        <v>272</v>
      </c>
      <c r="K312" t="s">
        <v>408</v>
      </c>
      <c r="L312" t="s">
        <v>409</v>
      </c>
      <c r="N312" s="24">
        <f t="shared" si="11"/>
        <v>1.033258668329886E-12</v>
      </c>
      <c r="O312" s="24">
        <v>1</v>
      </c>
      <c r="P312" t="s">
        <v>398</v>
      </c>
      <c r="Q312" t="s">
        <v>504</v>
      </c>
      <c r="R312" s="37" t="s">
        <v>1205</v>
      </c>
      <c r="T312" s="24">
        <f t="shared" si="10"/>
        <v>104</v>
      </c>
      <c r="U312" s="9">
        <v>1</v>
      </c>
      <c r="Z312" t="s">
        <v>58</v>
      </c>
      <c r="AA312" t="s">
        <v>562</v>
      </c>
      <c r="AB312" t="s">
        <v>558</v>
      </c>
      <c r="AC312">
        <v>0.01</v>
      </c>
      <c r="AD312">
        <v>23</v>
      </c>
      <c r="AF312" t="s">
        <v>696</v>
      </c>
      <c r="AG312" t="s">
        <v>696</v>
      </c>
      <c r="AI312" s="6">
        <v>39448</v>
      </c>
      <c r="AJ312" s="6">
        <v>40178</v>
      </c>
      <c r="AK312" t="s">
        <v>345</v>
      </c>
      <c r="AO312" t="s">
        <v>574</v>
      </c>
      <c r="AQ312" s="37">
        <v>1</v>
      </c>
      <c r="AR312" s="37">
        <v>1</v>
      </c>
      <c r="AS312" s="37"/>
      <c r="BF312" t="s">
        <v>127</v>
      </c>
      <c r="BG312" t="s">
        <v>815</v>
      </c>
    </row>
    <row r="313" spans="1:59" x14ac:dyDescent="0.35">
      <c r="A313">
        <v>38</v>
      </c>
      <c r="B313">
        <v>312</v>
      </c>
      <c r="C313">
        <v>52.94</v>
      </c>
      <c r="D313" t="s">
        <v>591</v>
      </c>
      <c r="E313" t="s">
        <v>91</v>
      </c>
      <c r="F313" t="s">
        <v>91</v>
      </c>
      <c r="H313" t="s">
        <v>265</v>
      </c>
      <c r="I313" t="s">
        <v>272</v>
      </c>
      <c r="K313" t="s">
        <v>408</v>
      </c>
      <c r="L313" t="s">
        <v>409</v>
      </c>
      <c r="N313" s="24">
        <f t="shared" si="11"/>
        <v>1.3907169766442923E-16</v>
      </c>
      <c r="O313" s="24">
        <v>1</v>
      </c>
      <c r="P313" t="s">
        <v>398</v>
      </c>
      <c r="Q313" t="s">
        <v>504</v>
      </c>
      <c r="R313" s="37" t="s">
        <v>1205</v>
      </c>
      <c r="T313" s="24">
        <f t="shared" si="10"/>
        <v>104</v>
      </c>
      <c r="U313" s="9">
        <v>1</v>
      </c>
      <c r="Z313" t="s">
        <v>58</v>
      </c>
      <c r="AA313" t="s">
        <v>562</v>
      </c>
      <c r="AB313" t="s">
        <v>558</v>
      </c>
      <c r="AC313">
        <v>0.01</v>
      </c>
      <c r="AD313">
        <v>23</v>
      </c>
      <c r="AF313" t="s">
        <v>696</v>
      </c>
      <c r="AG313" t="s">
        <v>696</v>
      </c>
      <c r="AI313" s="6">
        <v>39448</v>
      </c>
      <c r="AJ313" s="6">
        <v>40178</v>
      </c>
      <c r="AK313" t="s">
        <v>345</v>
      </c>
      <c r="AO313" t="s">
        <v>574</v>
      </c>
      <c r="AQ313" s="37">
        <v>2</v>
      </c>
      <c r="AR313" s="37">
        <v>2</v>
      </c>
      <c r="AS313" s="37"/>
      <c r="BF313" t="s">
        <v>127</v>
      </c>
      <c r="BG313" t="s">
        <v>815</v>
      </c>
    </row>
    <row r="314" spans="1:59" x14ac:dyDescent="0.35">
      <c r="A314">
        <v>38</v>
      </c>
      <c r="B314">
        <v>313</v>
      </c>
      <c r="C314">
        <v>34.31</v>
      </c>
      <c r="D314" t="s">
        <v>591</v>
      </c>
      <c r="E314" t="s">
        <v>91</v>
      </c>
      <c r="F314" t="s">
        <v>91</v>
      </c>
      <c r="H314" t="s">
        <v>265</v>
      </c>
      <c r="I314" t="s">
        <v>272</v>
      </c>
      <c r="K314" t="s">
        <v>408</v>
      </c>
      <c r="L314" t="s">
        <v>409</v>
      </c>
      <c r="N314" s="24">
        <f t="shared" si="11"/>
        <v>1.6940435802097119E-15</v>
      </c>
      <c r="O314" s="24">
        <v>1</v>
      </c>
      <c r="P314" t="s">
        <v>398</v>
      </c>
      <c r="Q314" t="s">
        <v>504</v>
      </c>
      <c r="R314" s="37" t="s">
        <v>1205</v>
      </c>
      <c r="T314" s="24">
        <f t="shared" si="10"/>
        <v>104</v>
      </c>
      <c r="U314" s="9">
        <v>1</v>
      </c>
      <c r="Z314" t="s">
        <v>58</v>
      </c>
      <c r="AA314" t="s">
        <v>562</v>
      </c>
      <c r="AB314" t="s">
        <v>558</v>
      </c>
      <c r="AC314">
        <v>0.01</v>
      </c>
      <c r="AD314">
        <v>23</v>
      </c>
      <c r="AF314" t="s">
        <v>696</v>
      </c>
      <c r="AG314" t="s">
        <v>696</v>
      </c>
      <c r="AI314" s="6">
        <v>39448</v>
      </c>
      <c r="AJ314" s="6">
        <v>40178</v>
      </c>
      <c r="AK314" t="s">
        <v>345</v>
      </c>
      <c r="AO314" t="s">
        <v>574</v>
      </c>
      <c r="AQ314" s="37">
        <v>3</v>
      </c>
      <c r="AR314" s="37">
        <v>3</v>
      </c>
      <c r="AS314" s="37"/>
      <c r="BF314" t="s">
        <v>127</v>
      </c>
      <c r="BG314" t="s">
        <v>815</v>
      </c>
    </row>
    <row r="315" spans="1:59" x14ac:dyDescent="0.35">
      <c r="A315">
        <v>38</v>
      </c>
      <c r="B315">
        <v>314</v>
      </c>
      <c r="C315">
        <v>27.85</v>
      </c>
      <c r="D315" t="s">
        <v>591</v>
      </c>
      <c r="E315" t="s">
        <v>91</v>
      </c>
      <c r="F315" t="s">
        <v>91</v>
      </c>
      <c r="H315" t="s">
        <v>265</v>
      </c>
      <c r="I315" t="s">
        <v>272</v>
      </c>
      <c r="K315" t="s">
        <v>408</v>
      </c>
      <c r="L315" t="s">
        <v>409</v>
      </c>
      <c r="N315" s="24">
        <f t="shared" si="11"/>
        <v>1.0056711220915817E-15</v>
      </c>
      <c r="O315" s="24">
        <v>1</v>
      </c>
      <c r="P315" t="s">
        <v>398</v>
      </c>
      <c r="Q315" t="s">
        <v>504</v>
      </c>
      <c r="R315" s="37" t="s">
        <v>1205</v>
      </c>
      <c r="T315" s="24">
        <f t="shared" si="10"/>
        <v>104</v>
      </c>
      <c r="U315" s="9">
        <v>1</v>
      </c>
      <c r="Z315" t="s">
        <v>58</v>
      </c>
      <c r="AA315" t="s">
        <v>562</v>
      </c>
      <c r="AB315" t="s">
        <v>558</v>
      </c>
      <c r="AC315">
        <v>0.01</v>
      </c>
      <c r="AD315">
        <v>23</v>
      </c>
      <c r="AF315" t="s">
        <v>696</v>
      </c>
      <c r="AG315" t="s">
        <v>696</v>
      </c>
      <c r="AI315" s="6">
        <v>39448</v>
      </c>
      <c r="AJ315" s="6">
        <v>40178</v>
      </c>
      <c r="AK315" t="s">
        <v>345</v>
      </c>
      <c r="AO315" t="s">
        <v>574</v>
      </c>
      <c r="AQ315" s="37">
        <v>4</v>
      </c>
      <c r="AR315" s="37">
        <v>4</v>
      </c>
      <c r="AS315" s="37"/>
      <c r="BF315" t="s">
        <v>127</v>
      </c>
      <c r="BG315" t="s">
        <v>815</v>
      </c>
    </row>
    <row r="316" spans="1:59" x14ac:dyDescent="0.35">
      <c r="A316">
        <v>38</v>
      </c>
      <c r="B316">
        <v>315</v>
      </c>
      <c r="C316">
        <v>22.3</v>
      </c>
      <c r="D316" t="s">
        <v>591</v>
      </c>
      <c r="E316" t="s">
        <v>91</v>
      </c>
      <c r="F316" t="s">
        <v>91</v>
      </c>
      <c r="H316" t="s">
        <v>265</v>
      </c>
      <c r="I316" t="s">
        <v>272</v>
      </c>
      <c r="K316" t="s">
        <v>408</v>
      </c>
      <c r="L316" t="s">
        <v>409</v>
      </c>
      <c r="N316" s="24">
        <f t="shared" si="11"/>
        <v>3.9306062437518146E-15</v>
      </c>
      <c r="O316" s="24">
        <v>1</v>
      </c>
      <c r="P316" t="s">
        <v>398</v>
      </c>
      <c r="Q316" t="s">
        <v>504</v>
      </c>
      <c r="R316" s="37" t="s">
        <v>1205</v>
      </c>
      <c r="T316" s="24">
        <f t="shared" si="10"/>
        <v>104</v>
      </c>
      <c r="U316" s="9">
        <v>1</v>
      </c>
      <c r="Z316" t="s">
        <v>58</v>
      </c>
      <c r="AA316" t="s">
        <v>562</v>
      </c>
      <c r="AB316" t="s">
        <v>558</v>
      </c>
      <c r="AC316">
        <v>0.01</v>
      </c>
      <c r="AD316">
        <v>23</v>
      </c>
      <c r="AF316" t="s">
        <v>696</v>
      </c>
      <c r="AG316" t="s">
        <v>696</v>
      </c>
      <c r="AI316" s="6">
        <v>39448</v>
      </c>
      <c r="AJ316" s="6">
        <v>40178</v>
      </c>
      <c r="AK316" t="s">
        <v>345</v>
      </c>
      <c r="AO316" t="s">
        <v>574</v>
      </c>
      <c r="AQ316" s="37">
        <v>5</v>
      </c>
      <c r="AR316" s="37">
        <v>5</v>
      </c>
      <c r="AS316" s="37"/>
      <c r="BF316" t="s">
        <v>127</v>
      </c>
      <c r="BG316" t="s">
        <v>815</v>
      </c>
    </row>
    <row r="317" spans="1:59" x14ac:dyDescent="0.35">
      <c r="A317">
        <v>38</v>
      </c>
      <c r="B317">
        <v>316</v>
      </c>
      <c r="C317">
        <v>18.77</v>
      </c>
      <c r="D317" t="s">
        <v>591</v>
      </c>
      <c r="E317" t="s">
        <v>91</v>
      </c>
      <c r="F317" t="s">
        <v>91</v>
      </c>
      <c r="H317" t="s">
        <v>265</v>
      </c>
      <c r="I317" t="s">
        <v>272</v>
      </c>
      <c r="K317" t="s">
        <v>408</v>
      </c>
      <c r="L317" t="s">
        <v>409</v>
      </c>
      <c r="N317" s="24">
        <f t="shared" si="11"/>
        <v>1.0764873488774714E-14</v>
      </c>
      <c r="O317" s="24">
        <v>1</v>
      </c>
      <c r="P317" t="s">
        <v>398</v>
      </c>
      <c r="Q317" t="s">
        <v>504</v>
      </c>
      <c r="R317" s="37" t="s">
        <v>1205</v>
      </c>
      <c r="T317" s="24">
        <f t="shared" si="10"/>
        <v>104</v>
      </c>
      <c r="U317" s="9">
        <v>1</v>
      </c>
      <c r="Z317" t="s">
        <v>58</v>
      </c>
      <c r="AA317" t="s">
        <v>562</v>
      </c>
      <c r="AB317" t="s">
        <v>558</v>
      </c>
      <c r="AC317">
        <v>0.01</v>
      </c>
      <c r="AD317">
        <v>23</v>
      </c>
      <c r="AF317" t="s">
        <v>696</v>
      </c>
      <c r="AG317" t="s">
        <v>696</v>
      </c>
      <c r="AI317" s="6">
        <v>39448</v>
      </c>
      <c r="AJ317" s="6">
        <v>40178</v>
      </c>
      <c r="AK317" t="s">
        <v>345</v>
      </c>
      <c r="AO317" t="s">
        <v>574</v>
      </c>
      <c r="AQ317" s="37">
        <v>6</v>
      </c>
      <c r="AR317" s="37">
        <v>6</v>
      </c>
      <c r="AS317" s="37"/>
      <c r="BF317" t="s">
        <v>127</v>
      </c>
      <c r="BG317" t="s">
        <v>815</v>
      </c>
    </row>
    <row r="318" spans="1:59" x14ac:dyDescent="0.35">
      <c r="A318">
        <v>38</v>
      </c>
      <c r="B318">
        <v>317</v>
      </c>
      <c r="C318">
        <v>15.88</v>
      </c>
      <c r="D318" t="s">
        <v>591</v>
      </c>
      <c r="E318" t="s">
        <v>91</v>
      </c>
      <c r="F318" t="s">
        <v>91</v>
      </c>
      <c r="H318" t="s">
        <v>265</v>
      </c>
      <c r="I318" t="s">
        <v>272</v>
      </c>
      <c r="K318" t="s">
        <v>408</v>
      </c>
      <c r="L318" t="s">
        <v>409</v>
      </c>
      <c r="N318" s="24">
        <f t="shared" si="11"/>
        <v>4.8823066955758425E-14</v>
      </c>
      <c r="O318" s="24">
        <v>1</v>
      </c>
      <c r="P318" t="s">
        <v>398</v>
      </c>
      <c r="Q318" t="s">
        <v>504</v>
      </c>
      <c r="R318" s="37" t="s">
        <v>1205</v>
      </c>
      <c r="T318" s="24">
        <f t="shared" si="10"/>
        <v>104</v>
      </c>
      <c r="U318" s="9">
        <v>1</v>
      </c>
      <c r="Z318" t="s">
        <v>58</v>
      </c>
      <c r="AA318" t="s">
        <v>562</v>
      </c>
      <c r="AB318" t="s">
        <v>558</v>
      </c>
      <c r="AC318">
        <v>0.01</v>
      </c>
      <c r="AD318">
        <v>23</v>
      </c>
      <c r="AF318" t="s">
        <v>696</v>
      </c>
      <c r="AG318" t="s">
        <v>696</v>
      </c>
      <c r="AI318" s="6">
        <v>39448</v>
      </c>
      <c r="AJ318" s="6">
        <v>40178</v>
      </c>
      <c r="AK318" t="s">
        <v>345</v>
      </c>
      <c r="AO318" t="s">
        <v>574</v>
      </c>
      <c r="AQ318" s="37">
        <v>7</v>
      </c>
      <c r="AR318" s="37">
        <v>7</v>
      </c>
      <c r="AS318" s="37"/>
      <c r="BF318" t="s">
        <v>127</v>
      </c>
      <c r="BG318" t="s">
        <v>815</v>
      </c>
    </row>
    <row r="319" spans="1:59" x14ac:dyDescent="0.35">
      <c r="A319">
        <v>38</v>
      </c>
      <c r="B319">
        <v>318</v>
      </c>
      <c r="C319">
        <v>15.68</v>
      </c>
      <c r="D319" t="s">
        <v>591</v>
      </c>
      <c r="E319" t="s">
        <v>91</v>
      </c>
      <c r="F319" t="s">
        <v>91</v>
      </c>
      <c r="H319" t="s">
        <v>265</v>
      </c>
      <c r="I319" t="s">
        <v>272</v>
      </c>
      <c r="K319" t="s">
        <v>408</v>
      </c>
      <c r="L319" t="s">
        <v>409</v>
      </c>
      <c r="N319" s="24">
        <f t="shared" si="11"/>
        <v>6.0763690176023235E-15</v>
      </c>
      <c r="O319" s="24">
        <v>1</v>
      </c>
      <c r="P319" t="s">
        <v>398</v>
      </c>
      <c r="Q319" t="s">
        <v>504</v>
      </c>
      <c r="R319" s="37" t="s">
        <v>1205</v>
      </c>
      <c r="T319" s="24">
        <f t="shared" si="10"/>
        <v>104</v>
      </c>
      <c r="U319" s="9">
        <v>1</v>
      </c>
      <c r="Z319" t="s">
        <v>58</v>
      </c>
      <c r="AA319" t="s">
        <v>562</v>
      </c>
      <c r="AB319" t="s">
        <v>558</v>
      </c>
      <c r="AC319">
        <v>0.01</v>
      </c>
      <c r="AD319">
        <v>23</v>
      </c>
      <c r="AF319" t="s">
        <v>696</v>
      </c>
      <c r="AG319" t="s">
        <v>696</v>
      </c>
      <c r="AI319" s="6">
        <v>39448</v>
      </c>
      <c r="AJ319" s="6">
        <v>40178</v>
      </c>
      <c r="AK319" t="s">
        <v>345</v>
      </c>
      <c r="AO319" t="s">
        <v>574</v>
      </c>
      <c r="AQ319" s="37">
        <v>8</v>
      </c>
      <c r="AR319" s="37">
        <v>8</v>
      </c>
      <c r="AS319" s="37"/>
      <c r="BF319" t="s">
        <v>127</v>
      </c>
      <c r="BG319" t="s">
        <v>815</v>
      </c>
    </row>
    <row r="320" spans="1:59" x14ac:dyDescent="0.35">
      <c r="A320">
        <v>38</v>
      </c>
      <c r="B320">
        <v>319</v>
      </c>
      <c r="C320">
        <v>14.9</v>
      </c>
      <c r="D320" t="s">
        <v>591</v>
      </c>
      <c r="E320" t="s">
        <v>91</v>
      </c>
      <c r="F320" t="s">
        <v>91</v>
      </c>
      <c r="H320" t="s">
        <v>265</v>
      </c>
      <c r="I320" t="s">
        <v>272</v>
      </c>
      <c r="K320" t="s">
        <v>408</v>
      </c>
      <c r="L320" t="s">
        <v>409</v>
      </c>
      <c r="N320" s="24">
        <f t="shared" si="11"/>
        <v>2.8091007626369834E-15</v>
      </c>
      <c r="O320" s="24">
        <v>1</v>
      </c>
      <c r="P320" t="s">
        <v>398</v>
      </c>
      <c r="Q320" t="s">
        <v>504</v>
      </c>
      <c r="R320" s="37" t="s">
        <v>1205</v>
      </c>
      <c r="T320" s="24">
        <f t="shared" si="10"/>
        <v>104</v>
      </c>
      <c r="U320" s="9">
        <v>1</v>
      </c>
      <c r="Z320" t="s">
        <v>58</v>
      </c>
      <c r="AA320" t="s">
        <v>562</v>
      </c>
      <c r="AB320" t="s">
        <v>558</v>
      </c>
      <c r="AC320">
        <v>0.01</v>
      </c>
      <c r="AD320">
        <v>23</v>
      </c>
      <c r="AF320" t="s">
        <v>696</v>
      </c>
      <c r="AG320" t="s">
        <v>696</v>
      </c>
      <c r="AI320" s="6">
        <v>39448</v>
      </c>
      <c r="AJ320" s="6">
        <v>40178</v>
      </c>
      <c r="AK320" t="s">
        <v>345</v>
      </c>
      <c r="AO320" t="s">
        <v>574</v>
      </c>
      <c r="AQ320" s="37">
        <v>9</v>
      </c>
      <c r="AR320" s="37">
        <v>9</v>
      </c>
      <c r="AS320" s="37"/>
      <c r="BF320" t="s">
        <v>127</v>
      </c>
      <c r="BG320" t="s">
        <v>815</v>
      </c>
    </row>
    <row r="321" spans="1:59" x14ac:dyDescent="0.35">
      <c r="A321">
        <v>38</v>
      </c>
      <c r="B321">
        <v>320</v>
      </c>
      <c r="C321">
        <v>13.27</v>
      </c>
      <c r="D321" t="s">
        <v>591</v>
      </c>
      <c r="E321" t="s">
        <v>91</v>
      </c>
      <c r="F321" t="s">
        <v>91</v>
      </c>
      <c r="H321" t="s">
        <v>265</v>
      </c>
      <c r="I321" t="s">
        <v>272</v>
      </c>
      <c r="K321" t="s">
        <v>408</v>
      </c>
      <c r="L321" t="s">
        <v>409</v>
      </c>
      <c r="N321" s="24">
        <f t="shared" si="11"/>
        <v>1.0307804333886443E-14</v>
      </c>
      <c r="O321" s="24">
        <v>1</v>
      </c>
      <c r="P321" t="s">
        <v>398</v>
      </c>
      <c r="Q321" t="s">
        <v>504</v>
      </c>
      <c r="R321" s="37" t="s">
        <v>1205</v>
      </c>
      <c r="T321" s="24">
        <f t="shared" si="10"/>
        <v>104</v>
      </c>
      <c r="U321" s="9">
        <v>1</v>
      </c>
      <c r="Z321" t="s">
        <v>58</v>
      </c>
      <c r="AA321" t="s">
        <v>562</v>
      </c>
      <c r="AB321" t="s">
        <v>558</v>
      </c>
      <c r="AC321">
        <v>0.01</v>
      </c>
      <c r="AD321">
        <v>23</v>
      </c>
      <c r="AF321" t="s">
        <v>696</v>
      </c>
      <c r="AG321" t="s">
        <v>696</v>
      </c>
      <c r="AI321" s="6">
        <v>39448</v>
      </c>
      <c r="AJ321" s="6">
        <v>40178</v>
      </c>
      <c r="AK321" t="s">
        <v>345</v>
      </c>
      <c r="AO321" t="s">
        <v>574</v>
      </c>
      <c r="AQ321" s="37">
        <v>10</v>
      </c>
      <c r="AR321" s="37">
        <v>10</v>
      </c>
      <c r="AS321" s="37"/>
      <c r="BF321" t="s">
        <v>127</v>
      </c>
      <c r="BG321" t="s">
        <v>815</v>
      </c>
    </row>
    <row r="322" spans="1:59" x14ac:dyDescent="0.35">
      <c r="A322">
        <v>38</v>
      </c>
      <c r="B322">
        <v>321</v>
      </c>
      <c r="C322">
        <v>0.8</v>
      </c>
      <c r="D322" t="s">
        <v>591</v>
      </c>
      <c r="E322" t="s">
        <v>91</v>
      </c>
      <c r="F322" t="s">
        <v>91</v>
      </c>
      <c r="H322" t="s">
        <v>272</v>
      </c>
      <c r="I322" t="s">
        <v>265</v>
      </c>
      <c r="K322" t="s">
        <v>409</v>
      </c>
      <c r="L322" t="s">
        <v>408</v>
      </c>
      <c r="N322" s="24">
        <f t="shared" si="11"/>
        <v>0.37317866883167772</v>
      </c>
      <c r="O322" s="24">
        <v>1</v>
      </c>
      <c r="P322" t="s">
        <v>398</v>
      </c>
      <c r="Q322" t="s">
        <v>504</v>
      </c>
      <c r="R322" s="37" t="s">
        <v>1205</v>
      </c>
      <c r="T322" s="24">
        <f t="shared" ref="T322:T385" si="12">IF(BF322="daily",NETWORKDAYS(AI322,AJ322),IF(BF322="weekly",ROUNDDOWN((AJ322-AI322)/7,0),IF(BF322="monthly",-((YEAR(AI322)-YEAR(AJ322))*12+MONTH(AI322)-MONTH(AJ322)),IF(BF322="quarterly",(-((YEAR(AI322)-YEAR(AJ322))*12+MONTH(AI322)-MONTH(AJ322)))/3,"error"))))</f>
        <v>103</v>
      </c>
      <c r="U322" s="9">
        <v>1</v>
      </c>
      <c r="Z322" t="s">
        <v>58</v>
      </c>
      <c r="AA322" t="s">
        <v>562</v>
      </c>
      <c r="AB322" t="s">
        <v>558</v>
      </c>
      <c r="AD322">
        <v>23</v>
      </c>
      <c r="AF322" t="s">
        <v>696</v>
      </c>
      <c r="AG322" t="s">
        <v>696</v>
      </c>
      <c r="AI322" s="6">
        <v>34337</v>
      </c>
      <c r="AJ322" s="6">
        <v>35062</v>
      </c>
      <c r="AK322" t="s">
        <v>345</v>
      </c>
      <c r="AO322" t="s">
        <v>574</v>
      </c>
      <c r="AQ322" s="37">
        <v>1</v>
      </c>
      <c r="AR322" s="37">
        <v>1</v>
      </c>
      <c r="AS322" s="37"/>
      <c r="BF322" t="s">
        <v>127</v>
      </c>
      <c r="BG322" t="s">
        <v>815</v>
      </c>
    </row>
    <row r="323" spans="1:59" x14ac:dyDescent="0.35">
      <c r="A323">
        <v>38</v>
      </c>
      <c r="B323">
        <v>322</v>
      </c>
      <c r="C323">
        <v>0.75</v>
      </c>
      <c r="D323" t="s">
        <v>591</v>
      </c>
      <c r="E323" t="s">
        <v>91</v>
      </c>
      <c r="F323" t="s">
        <v>91</v>
      </c>
      <c r="H323" t="s">
        <v>272</v>
      </c>
      <c r="I323" t="s">
        <v>265</v>
      </c>
      <c r="K323" t="s">
        <v>409</v>
      </c>
      <c r="L323" t="s">
        <v>408</v>
      </c>
      <c r="N323" s="24">
        <f t="shared" ref="N323:N386" si="13">_xlfn.F.DIST.RT(C323,AQ323,T323)</f>
        <v>0.47492837132724341</v>
      </c>
      <c r="O323" s="24">
        <v>1</v>
      </c>
      <c r="P323" t="s">
        <v>398</v>
      </c>
      <c r="Q323" t="s">
        <v>504</v>
      </c>
      <c r="R323" s="37" t="s">
        <v>1205</v>
      </c>
      <c r="T323" s="24">
        <f t="shared" si="12"/>
        <v>103</v>
      </c>
      <c r="U323" s="9">
        <v>1</v>
      </c>
      <c r="Z323" t="s">
        <v>58</v>
      </c>
      <c r="AA323" t="s">
        <v>562</v>
      </c>
      <c r="AB323" t="s">
        <v>558</v>
      </c>
      <c r="AD323">
        <v>23</v>
      </c>
      <c r="AF323" t="s">
        <v>696</v>
      </c>
      <c r="AG323" t="s">
        <v>696</v>
      </c>
      <c r="AI323" s="6">
        <v>34337</v>
      </c>
      <c r="AJ323" s="6">
        <v>35062</v>
      </c>
      <c r="AK323" t="s">
        <v>345</v>
      </c>
      <c r="AO323" t="s">
        <v>574</v>
      </c>
      <c r="AQ323" s="37">
        <v>2</v>
      </c>
      <c r="AR323" s="37">
        <v>2</v>
      </c>
      <c r="AS323" s="37"/>
      <c r="BF323" t="s">
        <v>127</v>
      </c>
      <c r="BG323" t="s">
        <v>815</v>
      </c>
    </row>
    <row r="324" spans="1:59" x14ac:dyDescent="0.35">
      <c r="A324">
        <v>38</v>
      </c>
      <c r="B324">
        <v>323</v>
      </c>
      <c r="C324">
        <v>1.57</v>
      </c>
      <c r="D324" t="s">
        <v>591</v>
      </c>
      <c r="E324" t="s">
        <v>91</v>
      </c>
      <c r="F324" t="s">
        <v>91</v>
      </c>
      <c r="H324" t="s">
        <v>272</v>
      </c>
      <c r="I324" t="s">
        <v>265</v>
      </c>
      <c r="K324" t="s">
        <v>409</v>
      </c>
      <c r="L324" t="s">
        <v>408</v>
      </c>
      <c r="N324" s="24">
        <f t="shared" si="13"/>
        <v>0.20118139311915748</v>
      </c>
      <c r="O324" s="24">
        <v>1</v>
      </c>
      <c r="P324" t="s">
        <v>398</v>
      </c>
      <c r="Q324" t="s">
        <v>504</v>
      </c>
      <c r="R324" s="37" t="s">
        <v>1205</v>
      </c>
      <c r="T324" s="24">
        <f t="shared" si="12"/>
        <v>103</v>
      </c>
      <c r="U324" s="9">
        <v>1</v>
      </c>
      <c r="Z324" t="s">
        <v>58</v>
      </c>
      <c r="AA324" t="s">
        <v>562</v>
      </c>
      <c r="AB324" t="s">
        <v>558</v>
      </c>
      <c r="AD324">
        <v>23</v>
      </c>
      <c r="AF324" t="s">
        <v>696</v>
      </c>
      <c r="AG324" t="s">
        <v>696</v>
      </c>
      <c r="AI324" s="6">
        <v>34337</v>
      </c>
      <c r="AJ324" s="6">
        <v>35062</v>
      </c>
      <c r="AK324" t="s">
        <v>345</v>
      </c>
      <c r="AO324" t="s">
        <v>574</v>
      </c>
      <c r="AQ324" s="37">
        <v>3</v>
      </c>
      <c r="AR324" s="37">
        <v>3</v>
      </c>
      <c r="AS324" s="37"/>
      <c r="BF324" t="s">
        <v>127</v>
      </c>
      <c r="BG324" t="s">
        <v>815</v>
      </c>
    </row>
    <row r="325" spans="1:59" x14ac:dyDescent="0.35">
      <c r="A325">
        <v>38</v>
      </c>
      <c r="B325">
        <v>324</v>
      </c>
      <c r="C325">
        <v>1.36</v>
      </c>
      <c r="D325" t="s">
        <v>591</v>
      </c>
      <c r="E325" t="s">
        <v>91</v>
      </c>
      <c r="F325" t="s">
        <v>91</v>
      </c>
      <c r="H325" t="s">
        <v>272</v>
      </c>
      <c r="I325" t="s">
        <v>265</v>
      </c>
      <c r="K325" t="s">
        <v>409</v>
      </c>
      <c r="L325" t="s">
        <v>408</v>
      </c>
      <c r="N325" s="24">
        <f t="shared" si="13"/>
        <v>0.25302920495047487</v>
      </c>
      <c r="O325" s="24">
        <v>1</v>
      </c>
      <c r="P325" t="s">
        <v>398</v>
      </c>
      <c r="Q325" t="s">
        <v>504</v>
      </c>
      <c r="R325" s="37" t="s">
        <v>1205</v>
      </c>
      <c r="T325" s="24">
        <f t="shared" si="12"/>
        <v>103</v>
      </c>
      <c r="U325" s="9">
        <v>1</v>
      </c>
      <c r="Z325" t="s">
        <v>58</v>
      </c>
      <c r="AA325" t="s">
        <v>562</v>
      </c>
      <c r="AB325" t="s">
        <v>558</v>
      </c>
      <c r="AD325">
        <v>23</v>
      </c>
      <c r="AF325" t="s">
        <v>696</v>
      </c>
      <c r="AG325" t="s">
        <v>696</v>
      </c>
      <c r="AI325" s="6">
        <v>34337</v>
      </c>
      <c r="AJ325" s="6">
        <v>35062</v>
      </c>
      <c r="AK325" t="s">
        <v>345</v>
      </c>
      <c r="AO325" t="s">
        <v>574</v>
      </c>
      <c r="AQ325" s="37">
        <v>4</v>
      </c>
      <c r="AR325" s="37">
        <v>4</v>
      </c>
      <c r="AS325" s="37"/>
      <c r="BF325" t="s">
        <v>127</v>
      </c>
      <c r="BG325" t="s">
        <v>815</v>
      </c>
    </row>
    <row r="326" spans="1:59" x14ac:dyDescent="0.35">
      <c r="A326">
        <v>38</v>
      </c>
      <c r="B326">
        <v>325</v>
      </c>
      <c r="C326">
        <v>1.1200000000000001</v>
      </c>
      <c r="D326" t="s">
        <v>591</v>
      </c>
      <c r="E326" t="s">
        <v>91</v>
      </c>
      <c r="F326" t="s">
        <v>91</v>
      </c>
      <c r="H326" t="s">
        <v>272</v>
      </c>
      <c r="I326" t="s">
        <v>265</v>
      </c>
      <c r="K326" t="s">
        <v>409</v>
      </c>
      <c r="L326" t="s">
        <v>408</v>
      </c>
      <c r="N326" s="24">
        <f t="shared" si="13"/>
        <v>0.35448356182007751</v>
      </c>
      <c r="O326" s="24">
        <v>1</v>
      </c>
      <c r="P326" t="s">
        <v>398</v>
      </c>
      <c r="Q326" t="s">
        <v>504</v>
      </c>
      <c r="R326" s="37" t="s">
        <v>1205</v>
      </c>
      <c r="T326" s="24">
        <f t="shared" si="12"/>
        <v>103</v>
      </c>
      <c r="U326" s="9">
        <v>1</v>
      </c>
      <c r="Z326" t="s">
        <v>58</v>
      </c>
      <c r="AA326" t="s">
        <v>562</v>
      </c>
      <c r="AB326" t="s">
        <v>558</v>
      </c>
      <c r="AD326">
        <v>23</v>
      </c>
      <c r="AF326" t="s">
        <v>696</v>
      </c>
      <c r="AG326" t="s">
        <v>696</v>
      </c>
      <c r="AI326" s="6">
        <v>34337</v>
      </c>
      <c r="AJ326" s="6">
        <v>35062</v>
      </c>
      <c r="AK326" t="s">
        <v>345</v>
      </c>
      <c r="AO326" t="s">
        <v>574</v>
      </c>
      <c r="AQ326" s="37">
        <v>5</v>
      </c>
      <c r="AR326" s="37">
        <v>5</v>
      </c>
      <c r="AS326" s="37"/>
      <c r="BF326" t="s">
        <v>127</v>
      </c>
      <c r="BG326" t="s">
        <v>815</v>
      </c>
    </row>
    <row r="327" spans="1:59" x14ac:dyDescent="0.35">
      <c r="A327">
        <v>38</v>
      </c>
      <c r="B327">
        <v>326</v>
      </c>
      <c r="C327">
        <v>0.77</v>
      </c>
      <c r="D327" t="s">
        <v>591</v>
      </c>
      <c r="E327" t="s">
        <v>91</v>
      </c>
      <c r="F327" t="s">
        <v>91</v>
      </c>
      <c r="H327" t="s">
        <v>272</v>
      </c>
      <c r="I327" t="s">
        <v>265</v>
      </c>
      <c r="K327" t="s">
        <v>409</v>
      </c>
      <c r="L327" t="s">
        <v>408</v>
      </c>
      <c r="N327" s="24">
        <f t="shared" si="13"/>
        <v>0.5952088266479314</v>
      </c>
      <c r="O327" s="24">
        <v>1</v>
      </c>
      <c r="P327" t="s">
        <v>398</v>
      </c>
      <c r="Q327" t="s">
        <v>504</v>
      </c>
      <c r="R327" s="37" t="s">
        <v>1205</v>
      </c>
      <c r="T327" s="24">
        <f t="shared" si="12"/>
        <v>103</v>
      </c>
      <c r="U327" s="9">
        <v>1</v>
      </c>
      <c r="Z327" t="s">
        <v>58</v>
      </c>
      <c r="AA327" t="s">
        <v>562</v>
      </c>
      <c r="AB327" t="s">
        <v>558</v>
      </c>
      <c r="AD327">
        <v>23</v>
      </c>
      <c r="AF327" t="s">
        <v>696</v>
      </c>
      <c r="AG327" t="s">
        <v>696</v>
      </c>
      <c r="AI327" s="6">
        <v>34337</v>
      </c>
      <c r="AJ327" s="6">
        <v>35062</v>
      </c>
      <c r="AK327" t="s">
        <v>345</v>
      </c>
      <c r="AO327" t="s">
        <v>574</v>
      </c>
      <c r="AQ327" s="37">
        <v>6</v>
      </c>
      <c r="AR327" s="37">
        <v>6</v>
      </c>
      <c r="AS327" s="37"/>
      <c r="BF327" t="s">
        <v>127</v>
      </c>
      <c r="BG327" t="s">
        <v>815</v>
      </c>
    </row>
    <row r="328" spans="1:59" x14ac:dyDescent="0.35">
      <c r="A328">
        <v>38</v>
      </c>
      <c r="B328">
        <v>327</v>
      </c>
      <c r="C328">
        <v>0.72</v>
      </c>
      <c r="D328" t="s">
        <v>591</v>
      </c>
      <c r="E328" t="s">
        <v>91</v>
      </c>
      <c r="F328" t="s">
        <v>91</v>
      </c>
      <c r="H328" t="s">
        <v>272</v>
      </c>
      <c r="I328" t="s">
        <v>265</v>
      </c>
      <c r="K328" t="s">
        <v>409</v>
      </c>
      <c r="L328" t="s">
        <v>408</v>
      </c>
      <c r="N328" s="24">
        <f t="shared" si="13"/>
        <v>0.6552429744935897</v>
      </c>
      <c r="O328" s="24">
        <v>1</v>
      </c>
      <c r="P328" t="s">
        <v>398</v>
      </c>
      <c r="Q328" t="s">
        <v>504</v>
      </c>
      <c r="R328" s="37" t="s">
        <v>1205</v>
      </c>
      <c r="T328" s="24">
        <f t="shared" si="12"/>
        <v>103</v>
      </c>
      <c r="U328" s="9">
        <v>1</v>
      </c>
      <c r="Z328" t="s">
        <v>58</v>
      </c>
      <c r="AA328" t="s">
        <v>562</v>
      </c>
      <c r="AB328" t="s">
        <v>558</v>
      </c>
      <c r="AD328">
        <v>23</v>
      </c>
      <c r="AF328" t="s">
        <v>696</v>
      </c>
      <c r="AG328" t="s">
        <v>696</v>
      </c>
      <c r="AI328" s="6">
        <v>34337</v>
      </c>
      <c r="AJ328" s="6">
        <v>35062</v>
      </c>
      <c r="AK328" t="s">
        <v>345</v>
      </c>
      <c r="AO328" t="s">
        <v>574</v>
      </c>
      <c r="AQ328" s="37">
        <v>7</v>
      </c>
      <c r="AR328" s="37">
        <v>7</v>
      </c>
      <c r="AS328" s="37"/>
      <c r="BF328" t="s">
        <v>127</v>
      </c>
      <c r="BG328" t="s">
        <v>815</v>
      </c>
    </row>
    <row r="329" spans="1:59" x14ac:dyDescent="0.35">
      <c r="A329">
        <v>38</v>
      </c>
      <c r="B329">
        <v>328</v>
      </c>
      <c r="C329">
        <v>0.65</v>
      </c>
      <c r="D329" t="s">
        <v>591</v>
      </c>
      <c r="E329" t="s">
        <v>91</v>
      </c>
      <c r="F329" t="s">
        <v>91</v>
      </c>
      <c r="H329" t="s">
        <v>272</v>
      </c>
      <c r="I329" t="s">
        <v>265</v>
      </c>
      <c r="K329" t="s">
        <v>409</v>
      </c>
      <c r="L329" t="s">
        <v>408</v>
      </c>
      <c r="N329" s="24">
        <f t="shared" si="13"/>
        <v>0.73393498189807338</v>
      </c>
      <c r="O329" s="24">
        <v>1</v>
      </c>
      <c r="P329" t="s">
        <v>398</v>
      </c>
      <c r="Q329" t="s">
        <v>504</v>
      </c>
      <c r="R329" s="37" t="s">
        <v>1205</v>
      </c>
      <c r="T329" s="24">
        <f t="shared" si="12"/>
        <v>103</v>
      </c>
      <c r="U329" s="9">
        <v>1</v>
      </c>
      <c r="Z329" t="s">
        <v>58</v>
      </c>
      <c r="AA329" t="s">
        <v>562</v>
      </c>
      <c r="AB329" t="s">
        <v>558</v>
      </c>
      <c r="AD329">
        <v>23</v>
      </c>
      <c r="AF329" t="s">
        <v>696</v>
      </c>
      <c r="AG329" t="s">
        <v>696</v>
      </c>
      <c r="AI329" s="6">
        <v>34337</v>
      </c>
      <c r="AJ329" s="6">
        <v>35062</v>
      </c>
      <c r="AK329" t="s">
        <v>345</v>
      </c>
      <c r="AO329" t="s">
        <v>574</v>
      </c>
      <c r="AQ329" s="37">
        <v>8</v>
      </c>
      <c r="AR329" s="37">
        <v>8</v>
      </c>
      <c r="AS329" s="37"/>
      <c r="BF329" t="s">
        <v>127</v>
      </c>
      <c r="BG329" t="s">
        <v>815</v>
      </c>
    </row>
    <row r="330" spans="1:59" x14ac:dyDescent="0.35">
      <c r="A330">
        <v>38</v>
      </c>
      <c r="B330">
        <v>329</v>
      </c>
      <c r="C330">
        <v>0.96</v>
      </c>
      <c r="D330" t="s">
        <v>591</v>
      </c>
      <c r="E330" t="s">
        <v>91</v>
      </c>
      <c r="F330" t="s">
        <v>91</v>
      </c>
      <c r="H330" t="s">
        <v>272</v>
      </c>
      <c r="I330" t="s">
        <v>265</v>
      </c>
      <c r="K330" t="s">
        <v>409</v>
      </c>
      <c r="L330" t="s">
        <v>408</v>
      </c>
      <c r="N330" s="24">
        <f t="shared" si="13"/>
        <v>0.47745995707568223</v>
      </c>
      <c r="O330" s="24">
        <v>1</v>
      </c>
      <c r="P330" t="s">
        <v>398</v>
      </c>
      <c r="Q330" t="s">
        <v>504</v>
      </c>
      <c r="R330" s="37" t="s">
        <v>1205</v>
      </c>
      <c r="T330" s="24">
        <f t="shared" si="12"/>
        <v>103</v>
      </c>
      <c r="U330" s="9">
        <v>1</v>
      </c>
      <c r="Z330" t="s">
        <v>58</v>
      </c>
      <c r="AA330" t="s">
        <v>562</v>
      </c>
      <c r="AB330" t="s">
        <v>558</v>
      </c>
      <c r="AD330">
        <v>23</v>
      </c>
      <c r="AF330" t="s">
        <v>696</v>
      </c>
      <c r="AG330" t="s">
        <v>696</v>
      </c>
      <c r="AI330" s="6">
        <v>34337</v>
      </c>
      <c r="AJ330" s="6">
        <v>35062</v>
      </c>
      <c r="AK330" t="s">
        <v>345</v>
      </c>
      <c r="AO330" t="s">
        <v>574</v>
      </c>
      <c r="AQ330" s="37">
        <v>9</v>
      </c>
      <c r="AR330" s="37">
        <v>9</v>
      </c>
      <c r="AS330" s="37"/>
      <c r="BF330" t="s">
        <v>127</v>
      </c>
      <c r="BG330" t="s">
        <v>815</v>
      </c>
    </row>
    <row r="331" spans="1:59" x14ac:dyDescent="0.35">
      <c r="A331">
        <v>38</v>
      </c>
      <c r="B331">
        <v>330</v>
      </c>
      <c r="C331">
        <v>1.03</v>
      </c>
      <c r="D331" t="s">
        <v>591</v>
      </c>
      <c r="E331" t="s">
        <v>91</v>
      </c>
      <c r="F331" t="s">
        <v>91</v>
      </c>
      <c r="H331" t="s">
        <v>272</v>
      </c>
      <c r="I331" t="s">
        <v>265</v>
      </c>
      <c r="K331" t="s">
        <v>409</v>
      </c>
      <c r="L331" t="s">
        <v>408</v>
      </c>
      <c r="N331" s="24">
        <f t="shared" si="13"/>
        <v>0.42384778938297857</v>
      </c>
      <c r="O331" s="24">
        <v>1</v>
      </c>
      <c r="P331" t="s">
        <v>398</v>
      </c>
      <c r="Q331" t="s">
        <v>504</v>
      </c>
      <c r="R331" s="37" t="s">
        <v>1205</v>
      </c>
      <c r="T331" s="24">
        <f t="shared" si="12"/>
        <v>103</v>
      </c>
      <c r="U331" s="9">
        <v>1</v>
      </c>
      <c r="Z331" t="s">
        <v>58</v>
      </c>
      <c r="AA331" t="s">
        <v>562</v>
      </c>
      <c r="AB331" t="s">
        <v>558</v>
      </c>
      <c r="AD331">
        <v>23</v>
      </c>
      <c r="AF331" t="s">
        <v>696</v>
      </c>
      <c r="AG331" t="s">
        <v>696</v>
      </c>
      <c r="AI331" s="6">
        <v>34337</v>
      </c>
      <c r="AJ331" s="6">
        <v>35062</v>
      </c>
      <c r="AK331" t="s">
        <v>345</v>
      </c>
      <c r="AO331" t="s">
        <v>574</v>
      </c>
      <c r="AQ331" s="37">
        <v>10</v>
      </c>
      <c r="AR331" s="37">
        <v>10</v>
      </c>
      <c r="AS331" s="37"/>
      <c r="BF331" t="s">
        <v>127</v>
      </c>
      <c r="BG331" t="s">
        <v>815</v>
      </c>
    </row>
    <row r="332" spans="1:59" x14ac:dyDescent="0.35">
      <c r="A332">
        <v>38</v>
      </c>
      <c r="B332">
        <v>331</v>
      </c>
      <c r="C332">
        <v>7.95</v>
      </c>
      <c r="D332" t="s">
        <v>591</v>
      </c>
      <c r="E332" t="s">
        <v>91</v>
      </c>
      <c r="F332" t="s">
        <v>91</v>
      </c>
      <c r="H332" t="s">
        <v>272</v>
      </c>
      <c r="I332" t="s">
        <v>265</v>
      </c>
      <c r="K332" t="s">
        <v>409</v>
      </c>
      <c r="L332" t="s">
        <v>408</v>
      </c>
      <c r="N332" s="24">
        <f t="shared" si="13"/>
        <v>5.7587832653913885E-3</v>
      </c>
      <c r="O332" s="24">
        <v>1</v>
      </c>
      <c r="P332" t="s">
        <v>398</v>
      </c>
      <c r="Q332" t="s">
        <v>504</v>
      </c>
      <c r="R332" s="37" t="s">
        <v>1205</v>
      </c>
      <c r="T332" s="24">
        <f t="shared" si="12"/>
        <v>104</v>
      </c>
      <c r="U332" s="9">
        <v>1</v>
      </c>
      <c r="Z332" t="s">
        <v>58</v>
      </c>
      <c r="AA332" t="s">
        <v>562</v>
      </c>
      <c r="AB332" t="s">
        <v>558</v>
      </c>
      <c r="AC332">
        <v>0.01</v>
      </c>
      <c r="AD332">
        <v>23</v>
      </c>
      <c r="AF332" t="s">
        <v>696</v>
      </c>
      <c r="AG332" t="s">
        <v>696</v>
      </c>
      <c r="AI332" s="6">
        <v>35066</v>
      </c>
      <c r="AJ332" s="6">
        <v>35795</v>
      </c>
      <c r="AK332" t="s">
        <v>345</v>
      </c>
      <c r="AO332" t="s">
        <v>574</v>
      </c>
      <c r="AQ332" s="37">
        <v>1</v>
      </c>
      <c r="AR332" s="37">
        <v>1</v>
      </c>
      <c r="AS332" s="37"/>
      <c r="BF332" t="s">
        <v>127</v>
      </c>
      <c r="BG332" t="s">
        <v>815</v>
      </c>
    </row>
    <row r="333" spans="1:59" x14ac:dyDescent="0.35">
      <c r="A333">
        <v>38</v>
      </c>
      <c r="B333">
        <v>332</v>
      </c>
      <c r="C333">
        <v>3.76</v>
      </c>
      <c r="D333" t="s">
        <v>591</v>
      </c>
      <c r="E333" t="s">
        <v>91</v>
      </c>
      <c r="F333" t="s">
        <v>91</v>
      </c>
      <c r="H333" t="s">
        <v>272</v>
      </c>
      <c r="I333" t="s">
        <v>265</v>
      </c>
      <c r="K333" t="s">
        <v>409</v>
      </c>
      <c r="L333" t="s">
        <v>408</v>
      </c>
      <c r="N333" s="24">
        <f t="shared" si="13"/>
        <v>2.650880096384356E-2</v>
      </c>
      <c r="O333" s="24">
        <v>1</v>
      </c>
      <c r="P333" t="s">
        <v>398</v>
      </c>
      <c r="Q333" t="s">
        <v>504</v>
      </c>
      <c r="R333" s="37" t="s">
        <v>1205</v>
      </c>
      <c r="T333" s="24">
        <f t="shared" si="12"/>
        <v>104</v>
      </c>
      <c r="U333" s="9">
        <v>1</v>
      </c>
      <c r="Z333" t="s">
        <v>58</v>
      </c>
      <c r="AA333" t="s">
        <v>562</v>
      </c>
      <c r="AB333" t="s">
        <v>558</v>
      </c>
      <c r="AC333">
        <v>0.05</v>
      </c>
      <c r="AD333">
        <v>23</v>
      </c>
      <c r="AF333" t="s">
        <v>696</v>
      </c>
      <c r="AG333" t="s">
        <v>696</v>
      </c>
      <c r="AI333" s="6">
        <v>35066</v>
      </c>
      <c r="AJ333" s="6">
        <v>35795</v>
      </c>
      <c r="AK333" t="s">
        <v>345</v>
      </c>
      <c r="AO333" t="s">
        <v>574</v>
      </c>
      <c r="AQ333" s="37">
        <v>2</v>
      </c>
      <c r="AR333" s="37">
        <v>2</v>
      </c>
      <c r="AS333" s="37"/>
      <c r="BF333" t="s">
        <v>127</v>
      </c>
      <c r="BG333" t="s">
        <v>815</v>
      </c>
    </row>
    <row r="334" spans="1:59" x14ac:dyDescent="0.35">
      <c r="A334">
        <v>38</v>
      </c>
      <c r="B334">
        <v>333</v>
      </c>
      <c r="C334">
        <v>3.11</v>
      </c>
      <c r="D334" t="s">
        <v>591</v>
      </c>
      <c r="E334" t="s">
        <v>91</v>
      </c>
      <c r="F334" t="s">
        <v>91</v>
      </c>
      <c r="H334" t="s">
        <v>272</v>
      </c>
      <c r="I334" t="s">
        <v>265</v>
      </c>
      <c r="K334" t="s">
        <v>409</v>
      </c>
      <c r="L334" t="s">
        <v>408</v>
      </c>
      <c r="N334" s="24">
        <f t="shared" si="13"/>
        <v>2.9592455897936767E-2</v>
      </c>
      <c r="O334" s="24">
        <v>1</v>
      </c>
      <c r="P334" t="s">
        <v>398</v>
      </c>
      <c r="Q334" t="s">
        <v>504</v>
      </c>
      <c r="R334" s="37" t="s">
        <v>1205</v>
      </c>
      <c r="T334" s="24">
        <f t="shared" si="12"/>
        <v>104</v>
      </c>
      <c r="U334" s="9">
        <v>1</v>
      </c>
      <c r="Z334" t="s">
        <v>58</v>
      </c>
      <c r="AA334" t="s">
        <v>562</v>
      </c>
      <c r="AB334" t="s">
        <v>558</v>
      </c>
      <c r="AC334">
        <v>0.05</v>
      </c>
      <c r="AD334">
        <v>23</v>
      </c>
      <c r="AF334" t="s">
        <v>696</v>
      </c>
      <c r="AG334" t="s">
        <v>696</v>
      </c>
      <c r="AI334" s="6">
        <v>35066</v>
      </c>
      <c r="AJ334" s="6">
        <v>35795</v>
      </c>
      <c r="AK334" t="s">
        <v>345</v>
      </c>
      <c r="AO334" t="s">
        <v>574</v>
      </c>
      <c r="AQ334" s="37">
        <v>3</v>
      </c>
      <c r="AR334" s="37">
        <v>3</v>
      </c>
      <c r="AS334" s="37"/>
      <c r="BF334" t="s">
        <v>127</v>
      </c>
      <c r="BG334" t="s">
        <v>815</v>
      </c>
    </row>
    <row r="335" spans="1:59" x14ac:dyDescent="0.35">
      <c r="A335">
        <v>38</v>
      </c>
      <c r="B335">
        <v>334</v>
      </c>
      <c r="C335">
        <v>2.3199999999999998</v>
      </c>
      <c r="D335" t="s">
        <v>591</v>
      </c>
      <c r="E335" t="s">
        <v>91</v>
      </c>
      <c r="F335" t="s">
        <v>91</v>
      </c>
      <c r="H335" t="s">
        <v>272</v>
      </c>
      <c r="I335" t="s">
        <v>265</v>
      </c>
      <c r="K335" t="s">
        <v>409</v>
      </c>
      <c r="L335" t="s">
        <v>408</v>
      </c>
      <c r="N335" s="24">
        <f t="shared" si="13"/>
        <v>6.1764874054293949E-2</v>
      </c>
      <c r="O335" s="24">
        <v>1</v>
      </c>
      <c r="P335" t="s">
        <v>398</v>
      </c>
      <c r="Q335" t="s">
        <v>504</v>
      </c>
      <c r="R335" s="37" t="s">
        <v>1205</v>
      </c>
      <c r="T335" s="24">
        <f t="shared" si="12"/>
        <v>104</v>
      </c>
      <c r="U335" s="9">
        <v>1</v>
      </c>
      <c r="Z335" t="s">
        <v>58</v>
      </c>
      <c r="AA335" t="s">
        <v>562</v>
      </c>
      <c r="AB335" t="s">
        <v>558</v>
      </c>
      <c r="AC335">
        <v>0.1</v>
      </c>
      <c r="AD335">
        <v>23</v>
      </c>
      <c r="AF335" t="s">
        <v>696</v>
      </c>
      <c r="AG335" t="s">
        <v>696</v>
      </c>
      <c r="AI335" s="6">
        <v>35066</v>
      </c>
      <c r="AJ335" s="6">
        <v>35795</v>
      </c>
      <c r="AK335" t="s">
        <v>345</v>
      </c>
      <c r="AO335" t="s">
        <v>574</v>
      </c>
      <c r="AQ335" s="37">
        <v>4</v>
      </c>
      <c r="AR335" s="37">
        <v>4</v>
      </c>
      <c r="AS335" s="37"/>
      <c r="BF335" t="s">
        <v>127</v>
      </c>
      <c r="BG335" t="s">
        <v>815</v>
      </c>
    </row>
    <row r="336" spans="1:59" x14ac:dyDescent="0.35">
      <c r="A336">
        <v>38</v>
      </c>
      <c r="B336">
        <v>335</v>
      </c>
      <c r="C336">
        <v>2.19</v>
      </c>
      <c r="D336" t="s">
        <v>591</v>
      </c>
      <c r="E336" t="s">
        <v>91</v>
      </c>
      <c r="F336" t="s">
        <v>91</v>
      </c>
      <c r="H336" t="s">
        <v>272</v>
      </c>
      <c r="I336" t="s">
        <v>265</v>
      </c>
      <c r="K336" t="s">
        <v>409</v>
      </c>
      <c r="L336" t="s">
        <v>408</v>
      </c>
      <c r="N336" s="24">
        <f t="shared" si="13"/>
        <v>6.0856592093872237E-2</v>
      </c>
      <c r="O336" s="24">
        <v>1</v>
      </c>
      <c r="P336" t="s">
        <v>398</v>
      </c>
      <c r="Q336" t="s">
        <v>504</v>
      </c>
      <c r="R336" s="37" t="s">
        <v>1205</v>
      </c>
      <c r="T336" s="24">
        <f t="shared" si="12"/>
        <v>104</v>
      </c>
      <c r="U336" s="9">
        <v>1</v>
      </c>
      <c r="Z336" t="s">
        <v>58</v>
      </c>
      <c r="AA336" t="s">
        <v>562</v>
      </c>
      <c r="AB336" t="s">
        <v>558</v>
      </c>
      <c r="AC336">
        <v>0.1</v>
      </c>
      <c r="AD336">
        <v>23</v>
      </c>
      <c r="AF336" t="s">
        <v>696</v>
      </c>
      <c r="AG336" t="s">
        <v>696</v>
      </c>
      <c r="AI336" s="6">
        <v>35066</v>
      </c>
      <c r="AJ336" s="6">
        <v>35795</v>
      </c>
      <c r="AK336" t="s">
        <v>345</v>
      </c>
      <c r="AO336" t="s">
        <v>574</v>
      </c>
      <c r="AQ336" s="37">
        <v>5</v>
      </c>
      <c r="AR336" s="37">
        <v>5</v>
      </c>
      <c r="AS336" s="37"/>
      <c r="BF336" t="s">
        <v>127</v>
      </c>
      <c r="BG336" t="s">
        <v>815</v>
      </c>
    </row>
    <row r="337" spans="1:59" x14ac:dyDescent="0.35">
      <c r="A337">
        <v>38</v>
      </c>
      <c r="B337">
        <v>336</v>
      </c>
      <c r="C337">
        <v>1.79</v>
      </c>
      <c r="D337" t="s">
        <v>591</v>
      </c>
      <c r="E337" t="s">
        <v>91</v>
      </c>
      <c r="F337" t="s">
        <v>91</v>
      </c>
      <c r="H337" t="s">
        <v>272</v>
      </c>
      <c r="I337" t="s">
        <v>265</v>
      </c>
      <c r="K337" t="s">
        <v>409</v>
      </c>
      <c r="L337" t="s">
        <v>408</v>
      </c>
      <c r="N337" s="24">
        <f t="shared" si="13"/>
        <v>0.10824337253728239</v>
      </c>
      <c r="O337" s="24">
        <v>1</v>
      </c>
      <c r="P337" t="s">
        <v>398</v>
      </c>
      <c r="Q337" t="s">
        <v>504</v>
      </c>
      <c r="R337" s="37" t="s">
        <v>1205</v>
      </c>
      <c r="T337" s="24">
        <f t="shared" si="12"/>
        <v>104</v>
      </c>
      <c r="U337" s="9">
        <v>1</v>
      </c>
      <c r="Z337" t="s">
        <v>58</v>
      </c>
      <c r="AA337" t="s">
        <v>562</v>
      </c>
      <c r="AB337" t="s">
        <v>558</v>
      </c>
      <c r="AD337">
        <v>23</v>
      </c>
      <c r="AF337" t="s">
        <v>696</v>
      </c>
      <c r="AG337" t="s">
        <v>696</v>
      </c>
      <c r="AI337" s="6">
        <v>35066</v>
      </c>
      <c r="AJ337" s="6">
        <v>35795</v>
      </c>
      <c r="AK337" t="s">
        <v>345</v>
      </c>
      <c r="AO337" t="s">
        <v>574</v>
      </c>
      <c r="AQ337" s="37">
        <v>6</v>
      </c>
      <c r="AR337" s="37">
        <v>6</v>
      </c>
      <c r="AS337" s="37"/>
      <c r="BF337" t="s">
        <v>127</v>
      </c>
      <c r="BG337" t="s">
        <v>815</v>
      </c>
    </row>
    <row r="338" spans="1:59" x14ac:dyDescent="0.35">
      <c r="A338">
        <v>38</v>
      </c>
      <c r="B338">
        <v>337</v>
      </c>
      <c r="C338">
        <v>1.35</v>
      </c>
      <c r="D338" t="s">
        <v>591</v>
      </c>
      <c r="E338" t="s">
        <v>91</v>
      </c>
      <c r="F338" t="s">
        <v>91</v>
      </c>
      <c r="H338" t="s">
        <v>272</v>
      </c>
      <c r="I338" t="s">
        <v>265</v>
      </c>
      <c r="K338" t="s">
        <v>409</v>
      </c>
      <c r="L338" t="s">
        <v>408</v>
      </c>
      <c r="N338" s="24">
        <f t="shared" si="13"/>
        <v>0.23456909844050453</v>
      </c>
      <c r="O338" s="24">
        <v>1</v>
      </c>
      <c r="P338" t="s">
        <v>398</v>
      </c>
      <c r="Q338" t="s">
        <v>504</v>
      </c>
      <c r="R338" s="37" t="s">
        <v>1205</v>
      </c>
      <c r="T338" s="24">
        <f t="shared" si="12"/>
        <v>104</v>
      </c>
      <c r="U338" s="9">
        <v>1</v>
      </c>
      <c r="Z338" t="s">
        <v>58</v>
      </c>
      <c r="AA338" t="s">
        <v>562</v>
      </c>
      <c r="AB338" t="s">
        <v>558</v>
      </c>
      <c r="AD338">
        <v>23</v>
      </c>
      <c r="AF338" t="s">
        <v>696</v>
      </c>
      <c r="AG338" t="s">
        <v>696</v>
      </c>
      <c r="AI338" s="6">
        <v>35066</v>
      </c>
      <c r="AJ338" s="6">
        <v>35795</v>
      </c>
      <c r="AK338" t="s">
        <v>345</v>
      </c>
      <c r="AO338" t="s">
        <v>574</v>
      </c>
      <c r="AQ338" s="37">
        <v>7</v>
      </c>
      <c r="AR338" s="37">
        <v>7</v>
      </c>
      <c r="AS338" s="37"/>
      <c r="BF338" t="s">
        <v>127</v>
      </c>
      <c r="BG338" t="s">
        <v>815</v>
      </c>
    </row>
    <row r="339" spans="1:59" x14ac:dyDescent="0.35">
      <c r="A339">
        <v>38</v>
      </c>
      <c r="B339">
        <v>338</v>
      </c>
      <c r="C339">
        <v>1.38</v>
      </c>
      <c r="D339" t="s">
        <v>591</v>
      </c>
      <c r="E339" t="s">
        <v>91</v>
      </c>
      <c r="F339" t="s">
        <v>91</v>
      </c>
      <c r="H339" t="s">
        <v>272</v>
      </c>
      <c r="I339" t="s">
        <v>265</v>
      </c>
      <c r="K339" t="s">
        <v>409</v>
      </c>
      <c r="L339" t="s">
        <v>408</v>
      </c>
      <c r="N339" s="24">
        <f t="shared" si="13"/>
        <v>0.2138712512039351</v>
      </c>
      <c r="O339" s="24">
        <v>1</v>
      </c>
      <c r="P339" t="s">
        <v>398</v>
      </c>
      <c r="Q339" t="s">
        <v>504</v>
      </c>
      <c r="R339" s="37" t="s">
        <v>1205</v>
      </c>
      <c r="T339" s="24">
        <f t="shared" si="12"/>
        <v>104</v>
      </c>
      <c r="U339" s="9">
        <v>1</v>
      </c>
      <c r="Z339" t="s">
        <v>58</v>
      </c>
      <c r="AA339" t="s">
        <v>562</v>
      </c>
      <c r="AB339" t="s">
        <v>558</v>
      </c>
      <c r="AD339">
        <v>23</v>
      </c>
      <c r="AF339" t="s">
        <v>696</v>
      </c>
      <c r="AG339" t="s">
        <v>696</v>
      </c>
      <c r="AI339" s="6">
        <v>35066</v>
      </c>
      <c r="AJ339" s="6">
        <v>35795</v>
      </c>
      <c r="AK339" t="s">
        <v>345</v>
      </c>
      <c r="AO339" t="s">
        <v>574</v>
      </c>
      <c r="AQ339" s="37">
        <v>8</v>
      </c>
      <c r="AR339" s="37">
        <v>8</v>
      </c>
      <c r="AS339" s="37"/>
      <c r="BF339" t="s">
        <v>127</v>
      </c>
      <c r="BG339" t="s">
        <v>815</v>
      </c>
    </row>
    <row r="340" spans="1:59" x14ac:dyDescent="0.35">
      <c r="A340">
        <v>38</v>
      </c>
      <c r="B340">
        <v>339</v>
      </c>
      <c r="C340">
        <v>0.93</v>
      </c>
      <c r="D340" t="s">
        <v>591</v>
      </c>
      <c r="E340" t="s">
        <v>91</v>
      </c>
      <c r="F340" t="s">
        <v>91</v>
      </c>
      <c r="H340" t="s">
        <v>272</v>
      </c>
      <c r="I340" t="s">
        <v>265</v>
      </c>
      <c r="K340" t="s">
        <v>409</v>
      </c>
      <c r="L340" t="s">
        <v>408</v>
      </c>
      <c r="N340" s="24">
        <f t="shared" si="13"/>
        <v>0.50253322568176273</v>
      </c>
      <c r="O340" s="24">
        <v>1</v>
      </c>
      <c r="P340" t="s">
        <v>398</v>
      </c>
      <c r="Q340" t="s">
        <v>504</v>
      </c>
      <c r="R340" s="37" t="s">
        <v>1205</v>
      </c>
      <c r="T340" s="24">
        <f t="shared" si="12"/>
        <v>104</v>
      </c>
      <c r="U340" s="9">
        <v>1</v>
      </c>
      <c r="Z340" t="s">
        <v>58</v>
      </c>
      <c r="AA340" t="s">
        <v>562</v>
      </c>
      <c r="AB340" t="s">
        <v>558</v>
      </c>
      <c r="AD340">
        <v>23</v>
      </c>
      <c r="AF340" t="s">
        <v>696</v>
      </c>
      <c r="AG340" t="s">
        <v>696</v>
      </c>
      <c r="AI340" s="6">
        <v>35066</v>
      </c>
      <c r="AJ340" s="6">
        <v>35795</v>
      </c>
      <c r="AK340" t="s">
        <v>345</v>
      </c>
      <c r="AO340" t="s">
        <v>574</v>
      </c>
      <c r="AQ340" s="37">
        <v>9</v>
      </c>
      <c r="AR340" s="37">
        <v>9</v>
      </c>
      <c r="AS340" s="37"/>
      <c r="BF340" t="s">
        <v>127</v>
      </c>
      <c r="BG340" t="s">
        <v>815</v>
      </c>
    </row>
    <row r="341" spans="1:59" x14ac:dyDescent="0.35">
      <c r="A341">
        <v>38</v>
      </c>
      <c r="B341">
        <v>340</v>
      </c>
      <c r="C341">
        <v>1.05</v>
      </c>
      <c r="D341" t="s">
        <v>591</v>
      </c>
      <c r="E341" t="s">
        <v>91</v>
      </c>
      <c r="F341" t="s">
        <v>91</v>
      </c>
      <c r="H341" t="s">
        <v>272</v>
      </c>
      <c r="I341" t="s">
        <v>265</v>
      </c>
      <c r="K341" t="s">
        <v>409</v>
      </c>
      <c r="L341" t="s">
        <v>408</v>
      </c>
      <c r="N341" s="24">
        <f t="shared" si="13"/>
        <v>0.40770810650487682</v>
      </c>
      <c r="O341" s="24">
        <v>1</v>
      </c>
      <c r="P341" t="s">
        <v>398</v>
      </c>
      <c r="Q341" t="s">
        <v>504</v>
      </c>
      <c r="R341" s="37" t="s">
        <v>1205</v>
      </c>
      <c r="T341" s="24">
        <f t="shared" si="12"/>
        <v>104</v>
      </c>
      <c r="U341" s="9">
        <v>1</v>
      </c>
      <c r="Z341" t="s">
        <v>58</v>
      </c>
      <c r="AA341" t="s">
        <v>562</v>
      </c>
      <c r="AB341" t="s">
        <v>558</v>
      </c>
      <c r="AD341">
        <v>23</v>
      </c>
      <c r="AF341" t="s">
        <v>696</v>
      </c>
      <c r="AG341" t="s">
        <v>696</v>
      </c>
      <c r="AI341" s="6">
        <v>35066</v>
      </c>
      <c r="AJ341" s="6">
        <v>35795</v>
      </c>
      <c r="AK341" t="s">
        <v>345</v>
      </c>
      <c r="AO341" t="s">
        <v>574</v>
      </c>
      <c r="AQ341" s="37">
        <v>10</v>
      </c>
      <c r="AR341" s="37">
        <v>10</v>
      </c>
      <c r="AS341" s="37"/>
      <c r="BF341" t="s">
        <v>127</v>
      </c>
      <c r="BG341" t="s">
        <v>815</v>
      </c>
    </row>
    <row r="342" spans="1:59" x14ac:dyDescent="0.35">
      <c r="A342">
        <v>38</v>
      </c>
      <c r="B342">
        <v>341</v>
      </c>
      <c r="C342">
        <v>0.9</v>
      </c>
      <c r="D342" t="s">
        <v>591</v>
      </c>
      <c r="E342" t="s">
        <v>91</v>
      </c>
      <c r="F342" t="s">
        <v>91</v>
      </c>
      <c r="H342" t="s">
        <v>272</v>
      </c>
      <c r="I342" t="s">
        <v>265</v>
      </c>
      <c r="K342" t="s">
        <v>409</v>
      </c>
      <c r="L342" t="s">
        <v>408</v>
      </c>
      <c r="N342" s="24">
        <f t="shared" si="13"/>
        <v>0.34498098887728612</v>
      </c>
      <c r="O342" s="24">
        <v>1</v>
      </c>
      <c r="P342" t="s">
        <v>398</v>
      </c>
      <c r="Q342" t="s">
        <v>504</v>
      </c>
      <c r="R342" s="37" t="s">
        <v>1205</v>
      </c>
      <c r="T342" s="24">
        <f t="shared" si="12"/>
        <v>104</v>
      </c>
      <c r="U342" s="9">
        <v>1</v>
      </c>
      <c r="Z342" t="s">
        <v>58</v>
      </c>
      <c r="AA342" t="s">
        <v>562</v>
      </c>
      <c r="AB342" t="s">
        <v>558</v>
      </c>
      <c r="AD342">
        <v>23</v>
      </c>
      <c r="AF342" t="s">
        <v>696</v>
      </c>
      <c r="AG342" t="s">
        <v>696</v>
      </c>
      <c r="AI342" s="6">
        <v>35796</v>
      </c>
      <c r="AJ342" s="6">
        <v>36525</v>
      </c>
      <c r="AK342" t="s">
        <v>345</v>
      </c>
      <c r="AO342" t="s">
        <v>574</v>
      </c>
      <c r="AQ342" s="37">
        <v>1</v>
      </c>
      <c r="AR342" s="37">
        <v>1</v>
      </c>
      <c r="AS342" s="37"/>
      <c r="BF342" t="s">
        <v>127</v>
      </c>
      <c r="BG342" t="s">
        <v>815</v>
      </c>
    </row>
    <row r="343" spans="1:59" x14ac:dyDescent="0.35">
      <c r="A343">
        <v>38</v>
      </c>
      <c r="B343">
        <v>342</v>
      </c>
      <c r="C343">
        <v>0.57999999999999996</v>
      </c>
      <c r="D343" t="s">
        <v>591</v>
      </c>
      <c r="E343" t="s">
        <v>91</v>
      </c>
      <c r="F343" t="s">
        <v>91</v>
      </c>
      <c r="H343" t="s">
        <v>272</v>
      </c>
      <c r="I343" t="s">
        <v>265</v>
      </c>
      <c r="K343" t="s">
        <v>409</v>
      </c>
      <c r="L343" t="s">
        <v>408</v>
      </c>
      <c r="N343" s="24">
        <f t="shared" si="13"/>
        <v>0.56169895635548572</v>
      </c>
      <c r="O343" s="24">
        <v>1</v>
      </c>
      <c r="P343" t="s">
        <v>398</v>
      </c>
      <c r="Q343" t="s">
        <v>504</v>
      </c>
      <c r="R343" s="37" t="s">
        <v>1205</v>
      </c>
      <c r="T343" s="24">
        <f t="shared" si="12"/>
        <v>104</v>
      </c>
      <c r="U343" s="9">
        <v>1</v>
      </c>
      <c r="Z343" t="s">
        <v>58</v>
      </c>
      <c r="AA343" t="s">
        <v>562</v>
      </c>
      <c r="AB343" t="s">
        <v>558</v>
      </c>
      <c r="AD343">
        <v>23</v>
      </c>
      <c r="AF343" t="s">
        <v>696</v>
      </c>
      <c r="AG343" t="s">
        <v>696</v>
      </c>
      <c r="AI343" s="6">
        <v>35796</v>
      </c>
      <c r="AJ343" s="6">
        <v>36525</v>
      </c>
      <c r="AK343" t="s">
        <v>345</v>
      </c>
      <c r="AO343" t="s">
        <v>574</v>
      </c>
      <c r="AQ343" s="37">
        <v>2</v>
      </c>
      <c r="AR343" s="37">
        <v>2</v>
      </c>
      <c r="AS343" s="37"/>
      <c r="BF343" t="s">
        <v>127</v>
      </c>
      <c r="BG343" t="s">
        <v>815</v>
      </c>
    </row>
    <row r="344" spans="1:59" x14ac:dyDescent="0.35">
      <c r="A344">
        <v>38</v>
      </c>
      <c r="B344">
        <v>343</v>
      </c>
      <c r="C344">
        <v>0.28999999999999998</v>
      </c>
      <c r="D344" t="s">
        <v>591</v>
      </c>
      <c r="E344" t="s">
        <v>91</v>
      </c>
      <c r="F344" t="s">
        <v>91</v>
      </c>
      <c r="H344" t="s">
        <v>272</v>
      </c>
      <c r="I344" t="s">
        <v>265</v>
      </c>
      <c r="K344" t="s">
        <v>409</v>
      </c>
      <c r="L344" t="s">
        <v>408</v>
      </c>
      <c r="N344" s="24">
        <f t="shared" si="13"/>
        <v>0.83253385316674156</v>
      </c>
      <c r="O344" s="24">
        <v>1</v>
      </c>
      <c r="P344" t="s">
        <v>398</v>
      </c>
      <c r="Q344" t="s">
        <v>504</v>
      </c>
      <c r="R344" s="37" t="s">
        <v>1205</v>
      </c>
      <c r="T344" s="24">
        <f t="shared" si="12"/>
        <v>104</v>
      </c>
      <c r="U344" s="9">
        <v>1</v>
      </c>
      <c r="Z344" t="s">
        <v>58</v>
      </c>
      <c r="AA344" t="s">
        <v>562</v>
      </c>
      <c r="AB344" t="s">
        <v>558</v>
      </c>
      <c r="AD344">
        <v>23</v>
      </c>
      <c r="AF344" t="s">
        <v>696</v>
      </c>
      <c r="AG344" t="s">
        <v>696</v>
      </c>
      <c r="AI344" s="6">
        <v>35796</v>
      </c>
      <c r="AJ344" s="6">
        <v>36525</v>
      </c>
      <c r="AK344" t="s">
        <v>345</v>
      </c>
      <c r="AO344" t="s">
        <v>574</v>
      </c>
      <c r="AQ344" s="37">
        <v>3</v>
      </c>
      <c r="AR344" s="37">
        <v>3</v>
      </c>
      <c r="AS344" s="37"/>
      <c r="BF344" t="s">
        <v>127</v>
      </c>
      <c r="BG344" t="s">
        <v>815</v>
      </c>
    </row>
    <row r="345" spans="1:59" x14ac:dyDescent="0.35">
      <c r="A345">
        <v>38</v>
      </c>
      <c r="B345">
        <v>344</v>
      </c>
      <c r="C345">
        <v>0.51</v>
      </c>
      <c r="D345" t="s">
        <v>591</v>
      </c>
      <c r="E345" t="s">
        <v>91</v>
      </c>
      <c r="F345" t="s">
        <v>91</v>
      </c>
      <c r="H345" t="s">
        <v>272</v>
      </c>
      <c r="I345" t="s">
        <v>265</v>
      </c>
      <c r="K345" t="s">
        <v>409</v>
      </c>
      <c r="L345" t="s">
        <v>408</v>
      </c>
      <c r="N345" s="24">
        <f t="shared" si="13"/>
        <v>0.72848422498663812</v>
      </c>
      <c r="O345" s="24">
        <v>1</v>
      </c>
      <c r="P345" t="s">
        <v>398</v>
      </c>
      <c r="Q345" t="s">
        <v>504</v>
      </c>
      <c r="R345" s="37" t="s">
        <v>1205</v>
      </c>
      <c r="T345" s="24">
        <f t="shared" si="12"/>
        <v>104</v>
      </c>
      <c r="U345" s="9">
        <v>1</v>
      </c>
      <c r="Z345" t="s">
        <v>58</v>
      </c>
      <c r="AA345" t="s">
        <v>562</v>
      </c>
      <c r="AB345" t="s">
        <v>558</v>
      </c>
      <c r="AD345">
        <v>23</v>
      </c>
      <c r="AF345" t="s">
        <v>696</v>
      </c>
      <c r="AG345" t="s">
        <v>696</v>
      </c>
      <c r="AI345" s="6">
        <v>35796</v>
      </c>
      <c r="AJ345" s="6">
        <v>36525</v>
      </c>
      <c r="AK345" t="s">
        <v>345</v>
      </c>
      <c r="AO345" t="s">
        <v>574</v>
      </c>
      <c r="AQ345" s="37">
        <v>4</v>
      </c>
      <c r="AR345" s="37">
        <v>4</v>
      </c>
      <c r="AS345" s="37"/>
      <c r="BF345" t="s">
        <v>127</v>
      </c>
      <c r="BG345" t="s">
        <v>815</v>
      </c>
    </row>
    <row r="346" spans="1:59" x14ac:dyDescent="0.35">
      <c r="A346">
        <v>38</v>
      </c>
      <c r="B346">
        <v>345</v>
      </c>
      <c r="C346">
        <v>0.76</v>
      </c>
      <c r="D346" t="s">
        <v>591</v>
      </c>
      <c r="E346" t="s">
        <v>91</v>
      </c>
      <c r="F346" t="s">
        <v>91</v>
      </c>
      <c r="H346" t="s">
        <v>272</v>
      </c>
      <c r="I346" t="s">
        <v>265</v>
      </c>
      <c r="K346" t="s">
        <v>409</v>
      </c>
      <c r="L346" t="s">
        <v>408</v>
      </c>
      <c r="N346" s="24">
        <f t="shared" si="13"/>
        <v>0.58067932544497203</v>
      </c>
      <c r="O346" s="24">
        <v>1</v>
      </c>
      <c r="P346" t="s">
        <v>398</v>
      </c>
      <c r="Q346" t="s">
        <v>504</v>
      </c>
      <c r="R346" s="37" t="s">
        <v>1205</v>
      </c>
      <c r="T346" s="24">
        <f t="shared" si="12"/>
        <v>104</v>
      </c>
      <c r="U346" s="9">
        <v>1</v>
      </c>
      <c r="Z346" t="s">
        <v>58</v>
      </c>
      <c r="AA346" t="s">
        <v>562</v>
      </c>
      <c r="AB346" t="s">
        <v>558</v>
      </c>
      <c r="AD346">
        <v>23</v>
      </c>
      <c r="AF346" t="s">
        <v>696</v>
      </c>
      <c r="AG346" t="s">
        <v>696</v>
      </c>
      <c r="AI346" s="6">
        <v>35796</v>
      </c>
      <c r="AJ346" s="6">
        <v>36525</v>
      </c>
      <c r="AK346" t="s">
        <v>345</v>
      </c>
      <c r="AO346" t="s">
        <v>574</v>
      </c>
      <c r="AQ346" s="37">
        <v>5</v>
      </c>
      <c r="AR346" s="37">
        <v>5</v>
      </c>
      <c r="AS346" s="37"/>
      <c r="BF346" t="s">
        <v>127</v>
      </c>
      <c r="BG346" t="s">
        <v>815</v>
      </c>
    </row>
    <row r="347" spans="1:59" x14ac:dyDescent="0.35">
      <c r="A347">
        <v>38</v>
      </c>
      <c r="B347">
        <v>346</v>
      </c>
      <c r="C347">
        <v>0.73</v>
      </c>
      <c r="D347" t="s">
        <v>591</v>
      </c>
      <c r="E347" t="s">
        <v>91</v>
      </c>
      <c r="F347" t="s">
        <v>91</v>
      </c>
      <c r="H347" t="s">
        <v>272</v>
      </c>
      <c r="I347" t="s">
        <v>265</v>
      </c>
      <c r="K347" t="s">
        <v>409</v>
      </c>
      <c r="L347" t="s">
        <v>408</v>
      </c>
      <c r="N347" s="24">
        <f t="shared" si="13"/>
        <v>0.62647271134790139</v>
      </c>
      <c r="O347" s="24">
        <v>1</v>
      </c>
      <c r="P347" t="s">
        <v>398</v>
      </c>
      <c r="Q347" t="s">
        <v>504</v>
      </c>
      <c r="R347" s="37" t="s">
        <v>1205</v>
      </c>
      <c r="T347" s="24">
        <f t="shared" si="12"/>
        <v>104</v>
      </c>
      <c r="U347" s="9">
        <v>1</v>
      </c>
      <c r="Z347" t="s">
        <v>58</v>
      </c>
      <c r="AA347" t="s">
        <v>562</v>
      </c>
      <c r="AB347" t="s">
        <v>558</v>
      </c>
      <c r="AD347">
        <v>23</v>
      </c>
      <c r="AF347" t="s">
        <v>696</v>
      </c>
      <c r="AG347" t="s">
        <v>696</v>
      </c>
      <c r="AI347" s="6">
        <v>35796</v>
      </c>
      <c r="AJ347" s="6">
        <v>36525</v>
      </c>
      <c r="AK347" t="s">
        <v>345</v>
      </c>
      <c r="AO347" t="s">
        <v>574</v>
      </c>
      <c r="AQ347" s="37">
        <v>6</v>
      </c>
      <c r="AR347" s="37">
        <v>6</v>
      </c>
      <c r="AS347" s="37"/>
      <c r="BF347" t="s">
        <v>127</v>
      </c>
      <c r="BG347" t="s">
        <v>815</v>
      </c>
    </row>
    <row r="348" spans="1:59" x14ac:dyDescent="0.35">
      <c r="A348">
        <v>38</v>
      </c>
      <c r="B348">
        <v>347</v>
      </c>
      <c r="C348">
        <v>0.76</v>
      </c>
      <c r="D348" t="s">
        <v>591</v>
      </c>
      <c r="E348" t="s">
        <v>91</v>
      </c>
      <c r="F348" t="s">
        <v>91</v>
      </c>
      <c r="H348" t="s">
        <v>272</v>
      </c>
      <c r="I348" t="s">
        <v>265</v>
      </c>
      <c r="K348" t="s">
        <v>409</v>
      </c>
      <c r="L348" t="s">
        <v>408</v>
      </c>
      <c r="N348" s="24">
        <f t="shared" si="13"/>
        <v>0.62197960663760821</v>
      </c>
      <c r="O348" s="24">
        <v>1</v>
      </c>
      <c r="P348" t="s">
        <v>398</v>
      </c>
      <c r="Q348" t="s">
        <v>504</v>
      </c>
      <c r="R348" s="37" t="s">
        <v>1205</v>
      </c>
      <c r="T348" s="24">
        <f t="shared" si="12"/>
        <v>104</v>
      </c>
      <c r="U348" s="9">
        <v>1</v>
      </c>
      <c r="Z348" t="s">
        <v>58</v>
      </c>
      <c r="AA348" t="s">
        <v>562</v>
      </c>
      <c r="AB348" t="s">
        <v>558</v>
      </c>
      <c r="AD348">
        <v>23</v>
      </c>
      <c r="AF348" t="s">
        <v>696</v>
      </c>
      <c r="AG348" t="s">
        <v>696</v>
      </c>
      <c r="AI348" s="6">
        <v>35796</v>
      </c>
      <c r="AJ348" s="6">
        <v>36525</v>
      </c>
      <c r="AK348" t="s">
        <v>345</v>
      </c>
      <c r="AO348" t="s">
        <v>574</v>
      </c>
      <c r="AQ348" s="37">
        <v>7</v>
      </c>
      <c r="AR348" s="37">
        <v>7</v>
      </c>
      <c r="AS348" s="37"/>
      <c r="BF348" t="s">
        <v>127</v>
      </c>
      <c r="BG348" t="s">
        <v>815</v>
      </c>
    </row>
    <row r="349" spans="1:59" x14ac:dyDescent="0.35">
      <c r="A349">
        <v>38</v>
      </c>
      <c r="B349">
        <v>348</v>
      </c>
      <c r="C349">
        <v>0.73</v>
      </c>
      <c r="D349" t="s">
        <v>591</v>
      </c>
      <c r="E349" t="s">
        <v>91</v>
      </c>
      <c r="F349" t="s">
        <v>91</v>
      </c>
      <c r="H349" t="s">
        <v>272</v>
      </c>
      <c r="I349" t="s">
        <v>265</v>
      </c>
      <c r="K349" t="s">
        <v>409</v>
      </c>
      <c r="L349" t="s">
        <v>408</v>
      </c>
      <c r="N349" s="24">
        <f t="shared" si="13"/>
        <v>0.66472351630033633</v>
      </c>
      <c r="O349" s="24">
        <v>1</v>
      </c>
      <c r="P349" t="s">
        <v>398</v>
      </c>
      <c r="Q349" t="s">
        <v>504</v>
      </c>
      <c r="R349" s="37" t="s">
        <v>1205</v>
      </c>
      <c r="T349" s="24">
        <f t="shared" si="12"/>
        <v>104</v>
      </c>
      <c r="U349" s="9">
        <v>1</v>
      </c>
      <c r="Z349" t="s">
        <v>58</v>
      </c>
      <c r="AA349" t="s">
        <v>562</v>
      </c>
      <c r="AB349" t="s">
        <v>558</v>
      </c>
      <c r="AD349">
        <v>23</v>
      </c>
      <c r="AF349" t="s">
        <v>696</v>
      </c>
      <c r="AG349" t="s">
        <v>696</v>
      </c>
      <c r="AI349" s="6">
        <v>35796</v>
      </c>
      <c r="AJ349" s="6">
        <v>36525</v>
      </c>
      <c r="AK349" t="s">
        <v>345</v>
      </c>
      <c r="AO349" t="s">
        <v>574</v>
      </c>
      <c r="AQ349" s="37">
        <v>8</v>
      </c>
      <c r="AR349" s="37">
        <v>8</v>
      </c>
      <c r="AS349" s="37"/>
      <c r="BF349" t="s">
        <v>127</v>
      </c>
      <c r="BG349" t="s">
        <v>815</v>
      </c>
    </row>
    <row r="350" spans="1:59" x14ac:dyDescent="0.35">
      <c r="A350">
        <v>38</v>
      </c>
      <c r="B350">
        <v>349</v>
      </c>
      <c r="C350">
        <v>0.91</v>
      </c>
      <c r="D350" t="s">
        <v>591</v>
      </c>
      <c r="E350" t="s">
        <v>91</v>
      </c>
      <c r="F350" t="s">
        <v>91</v>
      </c>
      <c r="H350" t="s">
        <v>272</v>
      </c>
      <c r="I350" t="s">
        <v>265</v>
      </c>
      <c r="K350" t="s">
        <v>409</v>
      </c>
      <c r="L350" t="s">
        <v>408</v>
      </c>
      <c r="N350" s="24">
        <f t="shared" si="13"/>
        <v>0.51961445120148497</v>
      </c>
      <c r="O350" s="24">
        <v>1</v>
      </c>
      <c r="P350" t="s">
        <v>398</v>
      </c>
      <c r="Q350" t="s">
        <v>504</v>
      </c>
      <c r="R350" s="37" t="s">
        <v>1205</v>
      </c>
      <c r="T350" s="24">
        <f t="shared" si="12"/>
        <v>104</v>
      </c>
      <c r="U350" s="9">
        <v>1</v>
      </c>
      <c r="Z350" t="s">
        <v>58</v>
      </c>
      <c r="AA350" t="s">
        <v>562</v>
      </c>
      <c r="AB350" t="s">
        <v>558</v>
      </c>
      <c r="AD350">
        <v>23</v>
      </c>
      <c r="AF350" t="s">
        <v>696</v>
      </c>
      <c r="AG350" t="s">
        <v>696</v>
      </c>
      <c r="AI350" s="6">
        <v>35796</v>
      </c>
      <c r="AJ350" s="6">
        <v>36525</v>
      </c>
      <c r="AK350" t="s">
        <v>345</v>
      </c>
      <c r="AO350" t="s">
        <v>574</v>
      </c>
      <c r="AQ350" s="37">
        <v>9</v>
      </c>
      <c r="AR350" s="37">
        <v>9</v>
      </c>
      <c r="AS350" s="37"/>
      <c r="BF350" t="s">
        <v>127</v>
      </c>
      <c r="BG350" t="s">
        <v>815</v>
      </c>
    </row>
    <row r="351" spans="1:59" x14ac:dyDescent="0.35">
      <c r="A351">
        <v>38</v>
      </c>
      <c r="B351">
        <v>350</v>
      </c>
      <c r="C351">
        <v>0.82</v>
      </c>
      <c r="D351" t="s">
        <v>591</v>
      </c>
      <c r="E351" t="s">
        <v>91</v>
      </c>
      <c r="F351" t="s">
        <v>91</v>
      </c>
      <c r="H351" t="s">
        <v>272</v>
      </c>
      <c r="I351" t="s">
        <v>265</v>
      </c>
      <c r="K351" t="s">
        <v>409</v>
      </c>
      <c r="L351" t="s">
        <v>408</v>
      </c>
      <c r="N351" s="24">
        <f t="shared" si="13"/>
        <v>0.6101264554839485</v>
      </c>
      <c r="O351" s="24">
        <v>1</v>
      </c>
      <c r="P351" t="s">
        <v>398</v>
      </c>
      <c r="Q351" t="s">
        <v>504</v>
      </c>
      <c r="R351" s="37" t="s">
        <v>1205</v>
      </c>
      <c r="T351" s="24">
        <f t="shared" si="12"/>
        <v>104</v>
      </c>
      <c r="U351" s="9">
        <v>1</v>
      </c>
      <c r="Z351" t="s">
        <v>58</v>
      </c>
      <c r="AA351" t="s">
        <v>562</v>
      </c>
      <c r="AB351" t="s">
        <v>558</v>
      </c>
      <c r="AD351">
        <v>23</v>
      </c>
      <c r="AF351" t="s">
        <v>696</v>
      </c>
      <c r="AG351" t="s">
        <v>696</v>
      </c>
      <c r="AI351" s="6">
        <v>35796</v>
      </c>
      <c r="AJ351" s="6">
        <v>36525</v>
      </c>
      <c r="AK351" t="s">
        <v>345</v>
      </c>
      <c r="AO351" t="s">
        <v>574</v>
      </c>
      <c r="AQ351" s="37">
        <v>10</v>
      </c>
      <c r="AR351" s="37">
        <v>10</v>
      </c>
      <c r="AS351" s="37"/>
      <c r="BF351" t="s">
        <v>127</v>
      </c>
      <c r="BG351" t="s">
        <v>815</v>
      </c>
    </row>
    <row r="352" spans="1:59" x14ac:dyDescent="0.35">
      <c r="A352">
        <v>38</v>
      </c>
      <c r="B352">
        <v>351</v>
      </c>
      <c r="C352">
        <v>2.77</v>
      </c>
      <c r="D352" t="s">
        <v>591</v>
      </c>
      <c r="E352" t="s">
        <v>91</v>
      </c>
      <c r="F352" t="s">
        <v>91</v>
      </c>
      <c r="H352" t="s">
        <v>272</v>
      </c>
      <c r="I352" t="s">
        <v>265</v>
      </c>
      <c r="K352" t="s">
        <v>409</v>
      </c>
      <c r="L352" t="s">
        <v>408</v>
      </c>
      <c r="N352" s="24">
        <f t="shared" si="13"/>
        <v>9.9056381635440227E-2</v>
      </c>
      <c r="O352" s="24">
        <v>1</v>
      </c>
      <c r="P352" t="s">
        <v>398</v>
      </c>
      <c r="Q352" t="s">
        <v>504</v>
      </c>
      <c r="R352" s="37" t="s">
        <v>1205</v>
      </c>
      <c r="T352" s="24">
        <f t="shared" si="12"/>
        <v>104</v>
      </c>
      <c r="U352" s="9">
        <v>1</v>
      </c>
      <c r="Z352" t="s">
        <v>58</v>
      </c>
      <c r="AA352" t="s">
        <v>562</v>
      </c>
      <c r="AB352" t="s">
        <v>558</v>
      </c>
      <c r="AC352">
        <v>0.1</v>
      </c>
      <c r="AD352">
        <v>23</v>
      </c>
      <c r="AF352" t="s">
        <v>696</v>
      </c>
      <c r="AG352" t="s">
        <v>696</v>
      </c>
      <c r="AI352" s="6">
        <v>36528</v>
      </c>
      <c r="AJ352" s="6">
        <v>37256</v>
      </c>
      <c r="AK352" t="s">
        <v>345</v>
      </c>
      <c r="AO352" t="s">
        <v>574</v>
      </c>
      <c r="AQ352" s="37">
        <v>1</v>
      </c>
      <c r="AR352" s="37">
        <v>1</v>
      </c>
      <c r="AS352" s="37"/>
      <c r="BF352" t="s">
        <v>127</v>
      </c>
      <c r="BG352" t="s">
        <v>815</v>
      </c>
    </row>
    <row r="353" spans="1:59" x14ac:dyDescent="0.35">
      <c r="A353">
        <v>38</v>
      </c>
      <c r="B353">
        <v>352</v>
      </c>
      <c r="C353">
        <v>1.84</v>
      </c>
      <c r="D353" t="s">
        <v>591</v>
      </c>
      <c r="E353" t="s">
        <v>91</v>
      </c>
      <c r="F353" t="s">
        <v>91</v>
      </c>
      <c r="H353" t="s">
        <v>272</v>
      </c>
      <c r="I353" t="s">
        <v>265</v>
      </c>
      <c r="K353" t="s">
        <v>409</v>
      </c>
      <c r="L353" t="s">
        <v>408</v>
      </c>
      <c r="N353" s="24">
        <f t="shared" si="13"/>
        <v>0.16394991875117748</v>
      </c>
      <c r="O353" s="24">
        <v>1</v>
      </c>
      <c r="P353" t="s">
        <v>398</v>
      </c>
      <c r="Q353" t="s">
        <v>504</v>
      </c>
      <c r="R353" s="37" t="s">
        <v>1205</v>
      </c>
      <c r="T353" s="24">
        <f t="shared" si="12"/>
        <v>104</v>
      </c>
      <c r="U353" s="9">
        <v>1</v>
      </c>
      <c r="Z353" t="s">
        <v>58</v>
      </c>
      <c r="AA353" t="s">
        <v>562</v>
      </c>
      <c r="AB353" t="s">
        <v>558</v>
      </c>
      <c r="AD353">
        <v>23</v>
      </c>
      <c r="AF353" t="s">
        <v>696</v>
      </c>
      <c r="AG353" t="s">
        <v>696</v>
      </c>
      <c r="AI353" s="6">
        <v>36528</v>
      </c>
      <c r="AJ353" s="6">
        <v>37256</v>
      </c>
      <c r="AK353" t="s">
        <v>345</v>
      </c>
      <c r="AO353" t="s">
        <v>574</v>
      </c>
      <c r="AQ353" s="37">
        <v>2</v>
      </c>
      <c r="AR353" s="37">
        <v>2</v>
      </c>
      <c r="AS353" s="37"/>
      <c r="BF353" t="s">
        <v>127</v>
      </c>
      <c r="BG353" t="s">
        <v>815</v>
      </c>
    </row>
    <row r="354" spans="1:59" x14ac:dyDescent="0.35">
      <c r="A354">
        <v>38</v>
      </c>
      <c r="B354">
        <v>353</v>
      </c>
      <c r="C354">
        <v>2.82</v>
      </c>
      <c r="D354" t="s">
        <v>591</v>
      </c>
      <c r="E354" t="s">
        <v>91</v>
      </c>
      <c r="F354" t="s">
        <v>91</v>
      </c>
      <c r="H354" t="s">
        <v>272</v>
      </c>
      <c r="I354" t="s">
        <v>265</v>
      </c>
      <c r="K354" t="s">
        <v>409</v>
      </c>
      <c r="L354" t="s">
        <v>408</v>
      </c>
      <c r="N354" s="24">
        <f t="shared" si="13"/>
        <v>4.258392803507368E-2</v>
      </c>
      <c r="O354" s="24">
        <v>1</v>
      </c>
      <c r="P354" t="s">
        <v>398</v>
      </c>
      <c r="Q354" t="s">
        <v>504</v>
      </c>
      <c r="R354" s="37" t="s">
        <v>1205</v>
      </c>
      <c r="T354" s="24">
        <f t="shared" si="12"/>
        <v>104</v>
      </c>
      <c r="U354" s="9">
        <v>1</v>
      </c>
      <c r="Z354" t="s">
        <v>58</v>
      </c>
      <c r="AA354" t="s">
        <v>562</v>
      </c>
      <c r="AB354" t="s">
        <v>558</v>
      </c>
      <c r="AC354">
        <v>0.05</v>
      </c>
      <c r="AD354">
        <v>23</v>
      </c>
      <c r="AF354" t="s">
        <v>696</v>
      </c>
      <c r="AG354" t="s">
        <v>696</v>
      </c>
      <c r="AI354" s="6">
        <v>36528</v>
      </c>
      <c r="AJ354" s="6">
        <v>37256</v>
      </c>
      <c r="AK354" t="s">
        <v>345</v>
      </c>
      <c r="AO354" t="s">
        <v>574</v>
      </c>
      <c r="AQ354" s="37">
        <v>3</v>
      </c>
      <c r="AR354" s="37">
        <v>3</v>
      </c>
      <c r="AS354" s="37"/>
      <c r="BF354" t="s">
        <v>127</v>
      </c>
      <c r="BG354" t="s">
        <v>815</v>
      </c>
    </row>
    <row r="355" spans="1:59" x14ac:dyDescent="0.35">
      <c r="A355">
        <v>38</v>
      </c>
      <c r="B355">
        <v>354</v>
      </c>
      <c r="C355">
        <v>4.1500000000000004</v>
      </c>
      <c r="D355" t="s">
        <v>591</v>
      </c>
      <c r="E355" t="s">
        <v>91</v>
      </c>
      <c r="F355" t="s">
        <v>91</v>
      </c>
      <c r="H355" t="s">
        <v>272</v>
      </c>
      <c r="I355" t="s">
        <v>265</v>
      </c>
      <c r="K355" t="s">
        <v>409</v>
      </c>
      <c r="L355" t="s">
        <v>408</v>
      </c>
      <c r="N355" s="24">
        <f t="shared" si="13"/>
        <v>3.6917573495044514E-3</v>
      </c>
      <c r="O355" s="24">
        <v>1</v>
      </c>
      <c r="P355" t="s">
        <v>398</v>
      </c>
      <c r="Q355" t="s">
        <v>504</v>
      </c>
      <c r="R355" s="37" t="s">
        <v>1205</v>
      </c>
      <c r="T355" s="24">
        <f t="shared" si="12"/>
        <v>104</v>
      </c>
      <c r="U355" s="9">
        <v>1</v>
      </c>
      <c r="Z355" t="s">
        <v>58</v>
      </c>
      <c r="AA355" t="s">
        <v>562</v>
      </c>
      <c r="AB355" t="s">
        <v>558</v>
      </c>
      <c r="AC355">
        <v>0.01</v>
      </c>
      <c r="AD355">
        <v>23</v>
      </c>
      <c r="AF355" t="s">
        <v>696</v>
      </c>
      <c r="AG355" t="s">
        <v>696</v>
      </c>
      <c r="AI355" s="6">
        <v>36528</v>
      </c>
      <c r="AJ355" s="6">
        <v>37256</v>
      </c>
      <c r="AK355" t="s">
        <v>345</v>
      </c>
      <c r="AO355" t="s">
        <v>574</v>
      </c>
      <c r="AQ355" s="37">
        <v>4</v>
      </c>
      <c r="AR355" s="37">
        <v>4</v>
      </c>
      <c r="AS355" s="37"/>
      <c r="BF355" t="s">
        <v>127</v>
      </c>
      <c r="BG355" t="s">
        <v>815</v>
      </c>
    </row>
    <row r="356" spans="1:59" x14ac:dyDescent="0.35">
      <c r="A356">
        <v>38</v>
      </c>
      <c r="B356">
        <v>355</v>
      </c>
      <c r="C356">
        <v>3.2</v>
      </c>
      <c r="D356" t="s">
        <v>591</v>
      </c>
      <c r="E356" t="s">
        <v>91</v>
      </c>
      <c r="F356" t="s">
        <v>91</v>
      </c>
      <c r="H356" t="s">
        <v>272</v>
      </c>
      <c r="I356" t="s">
        <v>265</v>
      </c>
      <c r="K356" t="s">
        <v>409</v>
      </c>
      <c r="L356" t="s">
        <v>408</v>
      </c>
      <c r="N356" s="24">
        <f t="shared" si="13"/>
        <v>9.9706491945669353E-3</v>
      </c>
      <c r="O356" s="24">
        <v>1</v>
      </c>
      <c r="P356" t="s">
        <v>398</v>
      </c>
      <c r="Q356" t="s">
        <v>504</v>
      </c>
      <c r="R356" s="37" t="s">
        <v>1205</v>
      </c>
      <c r="T356" s="24">
        <f t="shared" si="12"/>
        <v>104</v>
      </c>
      <c r="U356" s="9">
        <v>1</v>
      </c>
      <c r="Z356" t="s">
        <v>58</v>
      </c>
      <c r="AA356" t="s">
        <v>562</v>
      </c>
      <c r="AB356" t="s">
        <v>558</v>
      </c>
      <c r="AC356">
        <v>0.01</v>
      </c>
      <c r="AD356">
        <v>23</v>
      </c>
      <c r="AF356" t="s">
        <v>696</v>
      </c>
      <c r="AG356" t="s">
        <v>696</v>
      </c>
      <c r="AI356" s="6">
        <v>36528</v>
      </c>
      <c r="AJ356" s="6">
        <v>37256</v>
      </c>
      <c r="AK356" t="s">
        <v>345</v>
      </c>
      <c r="AO356" t="s">
        <v>574</v>
      </c>
      <c r="AQ356" s="37">
        <v>5</v>
      </c>
      <c r="AR356" s="37">
        <v>5</v>
      </c>
      <c r="AS356" s="37"/>
      <c r="BF356" t="s">
        <v>127</v>
      </c>
      <c r="BG356" t="s">
        <v>815</v>
      </c>
    </row>
    <row r="357" spans="1:59" x14ac:dyDescent="0.35">
      <c r="A357">
        <v>38</v>
      </c>
      <c r="B357">
        <v>356</v>
      </c>
      <c r="C357">
        <v>3.5</v>
      </c>
      <c r="D357" t="s">
        <v>591</v>
      </c>
      <c r="E357" t="s">
        <v>91</v>
      </c>
      <c r="F357" t="s">
        <v>91</v>
      </c>
      <c r="H357" t="s">
        <v>272</v>
      </c>
      <c r="I357" t="s">
        <v>265</v>
      </c>
      <c r="K357" t="s">
        <v>409</v>
      </c>
      <c r="L357" t="s">
        <v>408</v>
      </c>
      <c r="N357" s="24">
        <f t="shared" si="13"/>
        <v>3.414329077794394E-3</v>
      </c>
      <c r="O357" s="24">
        <v>1</v>
      </c>
      <c r="P357" t="s">
        <v>398</v>
      </c>
      <c r="Q357" t="s">
        <v>504</v>
      </c>
      <c r="R357" s="37" t="s">
        <v>1205</v>
      </c>
      <c r="T357" s="24">
        <f t="shared" si="12"/>
        <v>104</v>
      </c>
      <c r="U357" s="9">
        <v>1</v>
      </c>
      <c r="Z357" t="s">
        <v>58</v>
      </c>
      <c r="AA357" t="s">
        <v>562</v>
      </c>
      <c r="AB357" t="s">
        <v>558</v>
      </c>
      <c r="AC357">
        <v>0.01</v>
      </c>
      <c r="AD357">
        <v>23</v>
      </c>
      <c r="AF357" t="s">
        <v>696</v>
      </c>
      <c r="AG357" t="s">
        <v>696</v>
      </c>
      <c r="AI357" s="6">
        <v>36528</v>
      </c>
      <c r="AJ357" s="6">
        <v>37256</v>
      </c>
      <c r="AK357" t="s">
        <v>345</v>
      </c>
      <c r="AO357" t="s">
        <v>574</v>
      </c>
      <c r="AQ357" s="37">
        <v>6</v>
      </c>
      <c r="AR357" s="37">
        <v>6</v>
      </c>
      <c r="AS357" s="37"/>
      <c r="BF357" t="s">
        <v>127</v>
      </c>
      <c r="BG357" t="s">
        <v>815</v>
      </c>
    </row>
    <row r="358" spans="1:59" x14ac:dyDescent="0.35">
      <c r="A358">
        <v>38</v>
      </c>
      <c r="B358">
        <v>357</v>
      </c>
      <c r="C358">
        <v>3.26</v>
      </c>
      <c r="D358" t="s">
        <v>591</v>
      </c>
      <c r="E358" t="s">
        <v>91</v>
      </c>
      <c r="F358" t="s">
        <v>91</v>
      </c>
      <c r="H358" t="s">
        <v>272</v>
      </c>
      <c r="I358" t="s">
        <v>265</v>
      </c>
      <c r="K358" t="s">
        <v>409</v>
      </c>
      <c r="L358" t="s">
        <v>408</v>
      </c>
      <c r="N358" s="24">
        <f t="shared" si="13"/>
        <v>3.6028362112928381E-3</v>
      </c>
      <c r="O358" s="24">
        <v>1</v>
      </c>
      <c r="P358" t="s">
        <v>398</v>
      </c>
      <c r="Q358" t="s">
        <v>504</v>
      </c>
      <c r="R358" s="37" t="s">
        <v>1205</v>
      </c>
      <c r="T358" s="24">
        <f t="shared" si="12"/>
        <v>104</v>
      </c>
      <c r="U358" s="9">
        <v>1</v>
      </c>
      <c r="Z358" t="s">
        <v>58</v>
      </c>
      <c r="AA358" t="s">
        <v>562</v>
      </c>
      <c r="AB358" t="s">
        <v>558</v>
      </c>
      <c r="AC358">
        <v>0.01</v>
      </c>
      <c r="AD358">
        <v>23</v>
      </c>
      <c r="AF358" t="s">
        <v>696</v>
      </c>
      <c r="AG358" t="s">
        <v>696</v>
      </c>
      <c r="AI358" s="6">
        <v>36528</v>
      </c>
      <c r="AJ358" s="6">
        <v>37256</v>
      </c>
      <c r="AK358" t="s">
        <v>345</v>
      </c>
      <c r="AO358" t="s">
        <v>574</v>
      </c>
      <c r="AQ358" s="37">
        <v>7</v>
      </c>
      <c r="AR358" s="37">
        <v>7</v>
      </c>
      <c r="AS358" s="37"/>
      <c r="BF358" t="s">
        <v>127</v>
      </c>
      <c r="BG358" t="s">
        <v>815</v>
      </c>
    </row>
    <row r="359" spans="1:59" x14ac:dyDescent="0.35">
      <c r="A359">
        <v>38</v>
      </c>
      <c r="B359">
        <v>358</v>
      </c>
      <c r="C359">
        <v>2.78</v>
      </c>
      <c r="D359" t="s">
        <v>591</v>
      </c>
      <c r="E359" t="s">
        <v>91</v>
      </c>
      <c r="F359" t="s">
        <v>91</v>
      </c>
      <c r="H359" t="s">
        <v>272</v>
      </c>
      <c r="I359" t="s">
        <v>265</v>
      </c>
      <c r="K359" t="s">
        <v>409</v>
      </c>
      <c r="L359" t="s">
        <v>408</v>
      </c>
      <c r="N359" s="24">
        <f t="shared" si="13"/>
        <v>7.9236273024493424E-3</v>
      </c>
      <c r="O359" s="24">
        <v>1</v>
      </c>
      <c r="P359" t="s">
        <v>398</v>
      </c>
      <c r="Q359" t="s">
        <v>504</v>
      </c>
      <c r="R359" s="37" t="s">
        <v>1205</v>
      </c>
      <c r="T359" s="24">
        <f t="shared" si="12"/>
        <v>104</v>
      </c>
      <c r="U359" s="9">
        <v>1</v>
      </c>
      <c r="Z359" t="s">
        <v>58</v>
      </c>
      <c r="AA359" t="s">
        <v>562</v>
      </c>
      <c r="AB359" t="s">
        <v>558</v>
      </c>
      <c r="AC359">
        <v>0.01</v>
      </c>
      <c r="AD359">
        <v>23</v>
      </c>
      <c r="AF359" t="s">
        <v>696</v>
      </c>
      <c r="AG359" t="s">
        <v>696</v>
      </c>
      <c r="AI359" s="6">
        <v>36528</v>
      </c>
      <c r="AJ359" s="6">
        <v>37256</v>
      </c>
      <c r="AK359" t="s">
        <v>345</v>
      </c>
      <c r="AO359" t="s">
        <v>574</v>
      </c>
      <c r="AQ359" s="37">
        <v>8</v>
      </c>
      <c r="AR359" s="37">
        <v>8</v>
      </c>
      <c r="AS359" s="37"/>
      <c r="BF359" t="s">
        <v>127</v>
      </c>
      <c r="BG359" t="s">
        <v>815</v>
      </c>
    </row>
    <row r="360" spans="1:59" x14ac:dyDescent="0.35">
      <c r="A360">
        <v>38</v>
      </c>
      <c r="B360">
        <v>359</v>
      </c>
      <c r="C360">
        <v>2.41</v>
      </c>
      <c r="D360" t="s">
        <v>591</v>
      </c>
      <c r="E360" t="s">
        <v>91</v>
      </c>
      <c r="F360" t="s">
        <v>91</v>
      </c>
      <c r="H360" t="s">
        <v>272</v>
      </c>
      <c r="I360" t="s">
        <v>265</v>
      </c>
      <c r="K360" t="s">
        <v>409</v>
      </c>
      <c r="L360" t="s">
        <v>408</v>
      </c>
      <c r="N360" s="24">
        <f t="shared" si="13"/>
        <v>1.5885654887546497E-2</v>
      </c>
      <c r="O360" s="24">
        <v>1</v>
      </c>
      <c r="P360" t="s">
        <v>398</v>
      </c>
      <c r="Q360" t="s">
        <v>504</v>
      </c>
      <c r="R360" s="37" t="s">
        <v>1205</v>
      </c>
      <c r="T360" s="24">
        <f t="shared" si="12"/>
        <v>104</v>
      </c>
      <c r="U360" s="9">
        <v>1</v>
      </c>
      <c r="Z360" t="s">
        <v>58</v>
      </c>
      <c r="AA360" t="s">
        <v>562</v>
      </c>
      <c r="AB360" t="s">
        <v>558</v>
      </c>
      <c r="AC360">
        <v>0.05</v>
      </c>
      <c r="AD360">
        <v>23</v>
      </c>
      <c r="AF360" t="s">
        <v>696</v>
      </c>
      <c r="AG360" t="s">
        <v>696</v>
      </c>
      <c r="AI360" s="6">
        <v>36528</v>
      </c>
      <c r="AJ360" s="6">
        <v>37256</v>
      </c>
      <c r="AK360" t="s">
        <v>345</v>
      </c>
      <c r="AO360" t="s">
        <v>574</v>
      </c>
      <c r="AQ360" s="37">
        <v>9</v>
      </c>
      <c r="AR360" s="37">
        <v>9</v>
      </c>
      <c r="AS360" s="37"/>
      <c r="BF360" t="s">
        <v>127</v>
      </c>
      <c r="BG360" t="s">
        <v>815</v>
      </c>
    </row>
    <row r="361" spans="1:59" x14ac:dyDescent="0.35">
      <c r="A361">
        <v>38</v>
      </c>
      <c r="B361">
        <v>360</v>
      </c>
      <c r="C361">
        <v>2.14</v>
      </c>
      <c r="D361" t="s">
        <v>591</v>
      </c>
      <c r="E361" t="s">
        <v>91</v>
      </c>
      <c r="F361" t="s">
        <v>91</v>
      </c>
      <c r="H361" t="s">
        <v>272</v>
      </c>
      <c r="I361" t="s">
        <v>265</v>
      </c>
      <c r="K361" t="s">
        <v>409</v>
      </c>
      <c r="L361" t="s">
        <v>408</v>
      </c>
      <c r="N361" s="24">
        <f t="shared" si="13"/>
        <v>2.7504932909211792E-2</v>
      </c>
      <c r="O361" s="24">
        <v>1</v>
      </c>
      <c r="P361" t="s">
        <v>398</v>
      </c>
      <c r="Q361" t="s">
        <v>504</v>
      </c>
      <c r="R361" s="37" t="s">
        <v>1205</v>
      </c>
      <c r="T361" s="24">
        <f t="shared" si="12"/>
        <v>104</v>
      </c>
      <c r="U361" s="9">
        <v>1</v>
      </c>
      <c r="Z361" t="s">
        <v>58</v>
      </c>
      <c r="AA361" t="s">
        <v>562</v>
      </c>
      <c r="AB361" t="s">
        <v>558</v>
      </c>
      <c r="AC361">
        <v>0.05</v>
      </c>
      <c r="AD361">
        <v>23</v>
      </c>
      <c r="AF361" t="s">
        <v>696</v>
      </c>
      <c r="AG361" t="s">
        <v>696</v>
      </c>
      <c r="AI361" s="6">
        <v>36528</v>
      </c>
      <c r="AJ361" s="6">
        <v>37256</v>
      </c>
      <c r="AK361" t="s">
        <v>345</v>
      </c>
      <c r="AO361" t="s">
        <v>574</v>
      </c>
      <c r="AQ361" s="37">
        <v>10</v>
      </c>
      <c r="AR361" s="37">
        <v>10</v>
      </c>
      <c r="AS361" s="37"/>
      <c r="BF361" t="s">
        <v>127</v>
      </c>
      <c r="BG361" t="s">
        <v>815</v>
      </c>
    </row>
    <row r="362" spans="1:59" x14ac:dyDescent="0.35">
      <c r="A362">
        <v>38</v>
      </c>
      <c r="B362">
        <v>361</v>
      </c>
      <c r="C362">
        <v>0.66</v>
      </c>
      <c r="D362" t="s">
        <v>591</v>
      </c>
      <c r="E362" t="s">
        <v>91</v>
      </c>
      <c r="F362" t="s">
        <v>91</v>
      </c>
      <c r="H362" t="s">
        <v>272</v>
      </c>
      <c r="I362" t="s">
        <v>265</v>
      </c>
      <c r="K362" t="s">
        <v>409</v>
      </c>
      <c r="L362" t="s">
        <v>408</v>
      </c>
      <c r="N362" s="24">
        <f t="shared" si="13"/>
        <v>0.41841567865961504</v>
      </c>
      <c r="O362" s="24">
        <v>1</v>
      </c>
      <c r="P362" t="s">
        <v>398</v>
      </c>
      <c r="Q362" t="s">
        <v>504</v>
      </c>
      <c r="R362" s="37" t="s">
        <v>1205</v>
      </c>
      <c r="T362" s="24">
        <f t="shared" si="12"/>
        <v>104</v>
      </c>
      <c r="U362" s="9">
        <v>1</v>
      </c>
      <c r="Z362" t="s">
        <v>58</v>
      </c>
      <c r="AA362" t="s">
        <v>562</v>
      </c>
      <c r="AB362" t="s">
        <v>558</v>
      </c>
      <c r="AD362">
        <v>23</v>
      </c>
      <c r="AF362" t="s">
        <v>696</v>
      </c>
      <c r="AG362" t="s">
        <v>696</v>
      </c>
      <c r="AI362" s="6">
        <v>37257</v>
      </c>
      <c r="AJ362" s="6">
        <v>37986</v>
      </c>
      <c r="AK362" t="s">
        <v>345</v>
      </c>
      <c r="AO362" t="s">
        <v>574</v>
      </c>
      <c r="AQ362" s="37">
        <v>1</v>
      </c>
      <c r="AR362" s="37">
        <v>1</v>
      </c>
      <c r="AS362" s="37"/>
      <c r="BF362" t="s">
        <v>127</v>
      </c>
      <c r="BG362" t="s">
        <v>815</v>
      </c>
    </row>
    <row r="363" spans="1:59" x14ac:dyDescent="0.35">
      <c r="A363">
        <v>38</v>
      </c>
      <c r="B363">
        <v>362</v>
      </c>
      <c r="C363">
        <v>0.01</v>
      </c>
      <c r="D363" t="s">
        <v>591</v>
      </c>
      <c r="E363" t="s">
        <v>91</v>
      </c>
      <c r="F363" t="s">
        <v>91</v>
      </c>
      <c r="H363" t="s">
        <v>272</v>
      </c>
      <c r="I363" t="s">
        <v>265</v>
      </c>
      <c r="K363" t="s">
        <v>409</v>
      </c>
      <c r="L363" t="s">
        <v>408</v>
      </c>
      <c r="N363" s="24">
        <f t="shared" si="13"/>
        <v>0.99005078559858961</v>
      </c>
      <c r="O363" s="24">
        <v>1</v>
      </c>
      <c r="P363" t="s">
        <v>398</v>
      </c>
      <c r="Q363" t="s">
        <v>504</v>
      </c>
      <c r="R363" s="37" t="s">
        <v>1205</v>
      </c>
      <c r="T363" s="24">
        <f t="shared" si="12"/>
        <v>104</v>
      </c>
      <c r="U363" s="9">
        <v>1</v>
      </c>
      <c r="Z363" t="s">
        <v>58</v>
      </c>
      <c r="AA363" t="s">
        <v>562</v>
      </c>
      <c r="AB363" t="s">
        <v>558</v>
      </c>
      <c r="AD363">
        <v>23</v>
      </c>
      <c r="AF363" t="s">
        <v>696</v>
      </c>
      <c r="AG363" t="s">
        <v>696</v>
      </c>
      <c r="AI363" s="6">
        <v>37257</v>
      </c>
      <c r="AJ363" s="6">
        <v>37986</v>
      </c>
      <c r="AK363" t="s">
        <v>345</v>
      </c>
      <c r="AO363" t="s">
        <v>574</v>
      </c>
      <c r="AQ363" s="37">
        <v>2</v>
      </c>
      <c r="AR363" s="37">
        <v>2</v>
      </c>
      <c r="AS363" s="37"/>
      <c r="BF363" t="s">
        <v>127</v>
      </c>
      <c r="BG363" t="s">
        <v>815</v>
      </c>
    </row>
    <row r="364" spans="1:59" x14ac:dyDescent="0.35">
      <c r="A364">
        <v>38</v>
      </c>
      <c r="B364">
        <v>363</v>
      </c>
      <c r="C364">
        <v>0.04</v>
      </c>
      <c r="D364" t="s">
        <v>591</v>
      </c>
      <c r="E364" t="s">
        <v>91</v>
      </c>
      <c r="F364" t="s">
        <v>91</v>
      </c>
      <c r="H364" t="s">
        <v>272</v>
      </c>
      <c r="I364" t="s">
        <v>265</v>
      </c>
      <c r="K364" t="s">
        <v>409</v>
      </c>
      <c r="L364" t="s">
        <v>408</v>
      </c>
      <c r="N364" s="24">
        <f t="shared" si="13"/>
        <v>0.98926800476418431</v>
      </c>
      <c r="O364" s="24">
        <v>1</v>
      </c>
      <c r="P364" t="s">
        <v>398</v>
      </c>
      <c r="Q364" t="s">
        <v>504</v>
      </c>
      <c r="R364" s="37" t="s">
        <v>1205</v>
      </c>
      <c r="T364" s="24">
        <f t="shared" si="12"/>
        <v>104</v>
      </c>
      <c r="U364" s="9">
        <v>1</v>
      </c>
      <c r="Z364" t="s">
        <v>58</v>
      </c>
      <c r="AA364" t="s">
        <v>562</v>
      </c>
      <c r="AB364" t="s">
        <v>558</v>
      </c>
      <c r="AD364">
        <v>23</v>
      </c>
      <c r="AF364" t="s">
        <v>696</v>
      </c>
      <c r="AG364" t="s">
        <v>696</v>
      </c>
      <c r="AI364" s="6">
        <v>37257</v>
      </c>
      <c r="AJ364" s="6">
        <v>37986</v>
      </c>
      <c r="AK364" t="s">
        <v>345</v>
      </c>
      <c r="AO364" t="s">
        <v>574</v>
      </c>
      <c r="AQ364" s="37">
        <v>3</v>
      </c>
      <c r="AR364" s="37">
        <v>3</v>
      </c>
      <c r="AS364" s="37"/>
      <c r="BF364" t="s">
        <v>127</v>
      </c>
      <c r="BG364" t="s">
        <v>815</v>
      </c>
    </row>
    <row r="365" spans="1:59" x14ac:dyDescent="0.35">
      <c r="A365">
        <v>38</v>
      </c>
      <c r="B365">
        <v>364</v>
      </c>
      <c r="C365">
        <v>0.12</v>
      </c>
      <c r="D365" t="s">
        <v>591</v>
      </c>
      <c r="E365" t="s">
        <v>91</v>
      </c>
      <c r="F365" t="s">
        <v>91</v>
      </c>
      <c r="H365" t="s">
        <v>272</v>
      </c>
      <c r="I365" t="s">
        <v>265</v>
      </c>
      <c r="K365" t="s">
        <v>409</v>
      </c>
      <c r="L365" t="s">
        <v>408</v>
      </c>
      <c r="N365" s="24">
        <f t="shared" si="13"/>
        <v>0.97508945416741799</v>
      </c>
      <c r="O365" s="24">
        <v>1</v>
      </c>
      <c r="P365" t="s">
        <v>398</v>
      </c>
      <c r="Q365" t="s">
        <v>504</v>
      </c>
      <c r="R365" s="37" t="s">
        <v>1205</v>
      </c>
      <c r="T365" s="24">
        <f t="shared" si="12"/>
        <v>104</v>
      </c>
      <c r="U365" s="9">
        <v>1</v>
      </c>
      <c r="Z365" t="s">
        <v>58</v>
      </c>
      <c r="AA365" t="s">
        <v>562</v>
      </c>
      <c r="AB365" t="s">
        <v>558</v>
      </c>
      <c r="AD365">
        <v>23</v>
      </c>
      <c r="AF365" t="s">
        <v>696</v>
      </c>
      <c r="AG365" t="s">
        <v>696</v>
      </c>
      <c r="AI365" s="6">
        <v>37257</v>
      </c>
      <c r="AJ365" s="6">
        <v>37986</v>
      </c>
      <c r="AK365" t="s">
        <v>345</v>
      </c>
      <c r="AO365" t="s">
        <v>574</v>
      </c>
      <c r="AQ365" s="37">
        <v>4</v>
      </c>
      <c r="AR365" s="37">
        <v>4</v>
      </c>
      <c r="AS365" s="37"/>
      <c r="BF365" t="s">
        <v>127</v>
      </c>
      <c r="BG365" t="s">
        <v>815</v>
      </c>
    </row>
    <row r="366" spans="1:59" x14ac:dyDescent="0.35">
      <c r="A366">
        <v>38</v>
      </c>
      <c r="B366">
        <v>365</v>
      </c>
      <c r="C366">
        <v>0.45</v>
      </c>
      <c r="D366" t="s">
        <v>591</v>
      </c>
      <c r="E366" t="s">
        <v>91</v>
      </c>
      <c r="F366" t="s">
        <v>91</v>
      </c>
      <c r="H366" t="s">
        <v>272</v>
      </c>
      <c r="I366" t="s">
        <v>265</v>
      </c>
      <c r="K366" t="s">
        <v>409</v>
      </c>
      <c r="L366" t="s">
        <v>408</v>
      </c>
      <c r="N366" s="24">
        <f t="shared" si="13"/>
        <v>0.81243321038387117</v>
      </c>
      <c r="O366" s="24">
        <v>1</v>
      </c>
      <c r="P366" t="s">
        <v>398</v>
      </c>
      <c r="Q366" t="s">
        <v>504</v>
      </c>
      <c r="R366" s="37" t="s">
        <v>1205</v>
      </c>
      <c r="T366" s="24">
        <f t="shared" si="12"/>
        <v>104</v>
      </c>
      <c r="U366" s="9">
        <v>1</v>
      </c>
      <c r="Z366" t="s">
        <v>58</v>
      </c>
      <c r="AA366" t="s">
        <v>562</v>
      </c>
      <c r="AB366" t="s">
        <v>558</v>
      </c>
      <c r="AD366">
        <v>23</v>
      </c>
      <c r="AF366" t="s">
        <v>696</v>
      </c>
      <c r="AG366" t="s">
        <v>696</v>
      </c>
      <c r="AI366" s="6">
        <v>37257</v>
      </c>
      <c r="AJ366" s="6">
        <v>37986</v>
      </c>
      <c r="AK366" t="s">
        <v>345</v>
      </c>
      <c r="AO366" t="s">
        <v>574</v>
      </c>
      <c r="AQ366" s="37">
        <v>5</v>
      </c>
      <c r="AR366" s="37">
        <v>5</v>
      </c>
      <c r="AS366" s="37"/>
      <c r="BF366" t="s">
        <v>127</v>
      </c>
      <c r="BG366" t="s">
        <v>815</v>
      </c>
    </row>
    <row r="367" spans="1:59" x14ac:dyDescent="0.35">
      <c r="A367">
        <v>38</v>
      </c>
      <c r="B367">
        <v>366</v>
      </c>
      <c r="C367">
        <v>0.64</v>
      </c>
      <c r="D367" t="s">
        <v>591</v>
      </c>
      <c r="E367" t="s">
        <v>91</v>
      </c>
      <c r="F367" t="s">
        <v>91</v>
      </c>
      <c r="H367" t="s">
        <v>272</v>
      </c>
      <c r="I367" t="s">
        <v>265</v>
      </c>
      <c r="K367" t="s">
        <v>409</v>
      </c>
      <c r="L367" t="s">
        <v>408</v>
      </c>
      <c r="N367" s="24">
        <f t="shared" si="13"/>
        <v>0.69796075385335521</v>
      </c>
      <c r="O367" s="24">
        <v>1</v>
      </c>
      <c r="P367" t="s">
        <v>398</v>
      </c>
      <c r="Q367" t="s">
        <v>504</v>
      </c>
      <c r="R367" s="37" t="s">
        <v>1205</v>
      </c>
      <c r="T367" s="24">
        <f t="shared" si="12"/>
        <v>104</v>
      </c>
      <c r="U367" s="9">
        <v>1</v>
      </c>
      <c r="Z367" t="s">
        <v>58</v>
      </c>
      <c r="AA367" t="s">
        <v>562</v>
      </c>
      <c r="AB367" t="s">
        <v>558</v>
      </c>
      <c r="AD367">
        <v>23</v>
      </c>
      <c r="AF367" t="s">
        <v>696</v>
      </c>
      <c r="AG367" t="s">
        <v>696</v>
      </c>
      <c r="AI367" s="6">
        <v>37257</v>
      </c>
      <c r="AJ367" s="6">
        <v>37986</v>
      </c>
      <c r="AK367" t="s">
        <v>345</v>
      </c>
      <c r="AO367" t="s">
        <v>574</v>
      </c>
      <c r="AQ367" s="37">
        <v>6</v>
      </c>
      <c r="AR367" s="37">
        <v>6</v>
      </c>
      <c r="AS367" s="37"/>
      <c r="BF367" t="s">
        <v>127</v>
      </c>
      <c r="BG367" t="s">
        <v>815</v>
      </c>
    </row>
    <row r="368" spans="1:59" x14ac:dyDescent="0.35">
      <c r="A368">
        <v>38</v>
      </c>
      <c r="B368">
        <v>367</v>
      </c>
      <c r="C368">
        <v>0.72</v>
      </c>
      <c r="D368" t="s">
        <v>591</v>
      </c>
      <c r="E368" t="s">
        <v>91</v>
      </c>
      <c r="F368" t="s">
        <v>91</v>
      </c>
      <c r="H368" t="s">
        <v>272</v>
      </c>
      <c r="I368" t="s">
        <v>265</v>
      </c>
      <c r="K368" t="s">
        <v>409</v>
      </c>
      <c r="L368" t="s">
        <v>408</v>
      </c>
      <c r="N368" s="24">
        <f t="shared" si="13"/>
        <v>0.65524104401309025</v>
      </c>
      <c r="O368" s="24">
        <v>1</v>
      </c>
      <c r="P368" t="s">
        <v>398</v>
      </c>
      <c r="Q368" t="s">
        <v>504</v>
      </c>
      <c r="R368" s="37" t="s">
        <v>1205</v>
      </c>
      <c r="T368" s="24">
        <f t="shared" si="12"/>
        <v>104</v>
      </c>
      <c r="U368" s="9">
        <v>1</v>
      </c>
      <c r="Z368" t="s">
        <v>58</v>
      </c>
      <c r="AA368" t="s">
        <v>562</v>
      </c>
      <c r="AB368" t="s">
        <v>558</v>
      </c>
      <c r="AD368">
        <v>23</v>
      </c>
      <c r="AF368" t="s">
        <v>696</v>
      </c>
      <c r="AG368" t="s">
        <v>696</v>
      </c>
      <c r="AI368" s="6">
        <v>37257</v>
      </c>
      <c r="AJ368" s="6">
        <v>37986</v>
      </c>
      <c r="AK368" t="s">
        <v>345</v>
      </c>
      <c r="AO368" t="s">
        <v>574</v>
      </c>
      <c r="AQ368" s="37">
        <v>7</v>
      </c>
      <c r="AR368" s="37">
        <v>7</v>
      </c>
      <c r="AS368" s="37"/>
      <c r="BF368" t="s">
        <v>127</v>
      </c>
      <c r="BG368" t="s">
        <v>815</v>
      </c>
    </row>
    <row r="369" spans="1:59" x14ac:dyDescent="0.35">
      <c r="A369">
        <v>38</v>
      </c>
      <c r="B369">
        <v>368</v>
      </c>
      <c r="C369">
        <v>0.86</v>
      </c>
      <c r="D369" t="s">
        <v>591</v>
      </c>
      <c r="E369" t="s">
        <v>91</v>
      </c>
      <c r="F369" t="s">
        <v>91</v>
      </c>
      <c r="H369" t="s">
        <v>272</v>
      </c>
      <c r="I369" t="s">
        <v>265</v>
      </c>
      <c r="K369" t="s">
        <v>409</v>
      </c>
      <c r="L369" t="s">
        <v>408</v>
      </c>
      <c r="N369" s="24">
        <f t="shared" si="13"/>
        <v>0.55272062137353917</v>
      </c>
      <c r="O369" s="24">
        <v>1</v>
      </c>
      <c r="P369" t="s">
        <v>398</v>
      </c>
      <c r="Q369" t="s">
        <v>504</v>
      </c>
      <c r="R369" s="37" t="s">
        <v>1205</v>
      </c>
      <c r="T369" s="24">
        <f t="shared" si="12"/>
        <v>104</v>
      </c>
      <c r="U369" s="9">
        <v>1</v>
      </c>
      <c r="Z369" t="s">
        <v>58</v>
      </c>
      <c r="AA369" t="s">
        <v>562</v>
      </c>
      <c r="AB369" t="s">
        <v>558</v>
      </c>
      <c r="AD369">
        <v>23</v>
      </c>
      <c r="AF369" t="s">
        <v>696</v>
      </c>
      <c r="AG369" t="s">
        <v>696</v>
      </c>
      <c r="AI369" s="6">
        <v>37257</v>
      </c>
      <c r="AJ369" s="6">
        <v>37986</v>
      </c>
      <c r="AK369" t="s">
        <v>345</v>
      </c>
      <c r="AO369" t="s">
        <v>574</v>
      </c>
      <c r="AQ369" s="37">
        <v>8</v>
      </c>
      <c r="AR369" s="37">
        <v>8</v>
      </c>
      <c r="AS369" s="37"/>
      <c r="BF369" t="s">
        <v>127</v>
      </c>
      <c r="BG369" t="s">
        <v>815</v>
      </c>
    </row>
    <row r="370" spans="1:59" x14ac:dyDescent="0.35">
      <c r="A370">
        <v>38</v>
      </c>
      <c r="B370">
        <v>369</v>
      </c>
      <c r="C370">
        <v>0.76</v>
      </c>
      <c r="D370" t="s">
        <v>591</v>
      </c>
      <c r="E370" t="s">
        <v>91</v>
      </c>
      <c r="F370" t="s">
        <v>91</v>
      </c>
      <c r="H370" t="s">
        <v>272</v>
      </c>
      <c r="I370" t="s">
        <v>265</v>
      </c>
      <c r="K370" t="s">
        <v>409</v>
      </c>
      <c r="L370" t="s">
        <v>408</v>
      </c>
      <c r="N370" s="24">
        <f t="shared" si="13"/>
        <v>0.65332370344762547</v>
      </c>
      <c r="O370" s="24">
        <v>1</v>
      </c>
      <c r="P370" t="s">
        <v>398</v>
      </c>
      <c r="Q370" t="s">
        <v>504</v>
      </c>
      <c r="R370" s="37" t="s">
        <v>1205</v>
      </c>
      <c r="T370" s="24">
        <f t="shared" si="12"/>
        <v>104</v>
      </c>
      <c r="U370" s="9">
        <v>1</v>
      </c>
      <c r="Z370" t="s">
        <v>58</v>
      </c>
      <c r="AA370" t="s">
        <v>562</v>
      </c>
      <c r="AB370" t="s">
        <v>558</v>
      </c>
      <c r="AD370">
        <v>23</v>
      </c>
      <c r="AF370" t="s">
        <v>696</v>
      </c>
      <c r="AG370" t="s">
        <v>696</v>
      </c>
      <c r="AI370" s="6">
        <v>37257</v>
      </c>
      <c r="AJ370" s="6">
        <v>37986</v>
      </c>
      <c r="AK370" t="s">
        <v>345</v>
      </c>
      <c r="AO370" t="s">
        <v>574</v>
      </c>
      <c r="AQ370" s="37">
        <v>9</v>
      </c>
      <c r="AR370" s="37">
        <v>9</v>
      </c>
      <c r="AS370" s="37"/>
      <c r="BF370" t="s">
        <v>127</v>
      </c>
      <c r="BG370" t="s">
        <v>815</v>
      </c>
    </row>
    <row r="371" spans="1:59" x14ac:dyDescent="0.35">
      <c r="A371">
        <v>38</v>
      </c>
      <c r="B371">
        <v>370</v>
      </c>
      <c r="C371">
        <v>1.1399999999999999</v>
      </c>
      <c r="D371" t="s">
        <v>591</v>
      </c>
      <c r="E371" t="s">
        <v>91</v>
      </c>
      <c r="F371" t="s">
        <v>91</v>
      </c>
      <c r="H371" t="s">
        <v>272</v>
      </c>
      <c r="I371" t="s">
        <v>265</v>
      </c>
      <c r="K371" t="s">
        <v>409</v>
      </c>
      <c r="L371" t="s">
        <v>408</v>
      </c>
      <c r="N371" s="24">
        <f t="shared" si="13"/>
        <v>0.340184312163897</v>
      </c>
      <c r="O371" s="24">
        <v>1</v>
      </c>
      <c r="P371" t="s">
        <v>398</v>
      </c>
      <c r="Q371" t="s">
        <v>504</v>
      </c>
      <c r="R371" s="37" t="s">
        <v>1205</v>
      </c>
      <c r="T371" s="24">
        <f t="shared" si="12"/>
        <v>104</v>
      </c>
      <c r="U371" s="9">
        <v>1</v>
      </c>
      <c r="Z371" t="s">
        <v>58</v>
      </c>
      <c r="AA371" t="s">
        <v>562</v>
      </c>
      <c r="AB371" t="s">
        <v>558</v>
      </c>
      <c r="AD371">
        <v>23</v>
      </c>
      <c r="AF371" t="s">
        <v>696</v>
      </c>
      <c r="AG371" t="s">
        <v>696</v>
      </c>
      <c r="AI371" s="6">
        <v>37257</v>
      </c>
      <c r="AJ371" s="6">
        <v>37986</v>
      </c>
      <c r="AK371" t="s">
        <v>345</v>
      </c>
      <c r="AO371" t="s">
        <v>574</v>
      </c>
      <c r="AQ371" s="37">
        <v>10</v>
      </c>
      <c r="AR371" s="37">
        <v>10</v>
      </c>
      <c r="AS371" s="37"/>
      <c r="BF371" t="s">
        <v>127</v>
      </c>
      <c r="BG371" t="s">
        <v>815</v>
      </c>
    </row>
    <row r="372" spans="1:59" x14ac:dyDescent="0.35">
      <c r="A372">
        <v>38</v>
      </c>
      <c r="B372">
        <v>371</v>
      </c>
      <c r="C372">
        <v>6.06</v>
      </c>
      <c r="D372" t="s">
        <v>591</v>
      </c>
      <c r="E372" t="s">
        <v>91</v>
      </c>
      <c r="F372" t="s">
        <v>91</v>
      </c>
      <c r="H372" t="s">
        <v>272</v>
      </c>
      <c r="I372" t="s">
        <v>265</v>
      </c>
      <c r="K372" t="s">
        <v>409</v>
      </c>
      <c r="L372" t="s">
        <v>408</v>
      </c>
      <c r="N372" s="24">
        <f t="shared" si="13"/>
        <v>1.5472074842578299E-2</v>
      </c>
      <c r="O372" s="24">
        <v>1</v>
      </c>
      <c r="P372" t="s">
        <v>398</v>
      </c>
      <c r="Q372" t="s">
        <v>504</v>
      </c>
      <c r="R372" s="37" t="s">
        <v>1205</v>
      </c>
      <c r="T372" s="24">
        <f t="shared" si="12"/>
        <v>104</v>
      </c>
      <c r="U372" s="9">
        <v>1</v>
      </c>
      <c r="Z372" t="s">
        <v>58</v>
      </c>
      <c r="AA372" t="s">
        <v>562</v>
      </c>
      <c r="AB372" t="s">
        <v>558</v>
      </c>
      <c r="AC372">
        <v>0.05</v>
      </c>
      <c r="AD372">
        <v>23</v>
      </c>
      <c r="AF372" t="s">
        <v>696</v>
      </c>
      <c r="AG372" t="s">
        <v>696</v>
      </c>
      <c r="AI372" s="6">
        <v>37987</v>
      </c>
      <c r="AJ372" s="6">
        <v>38716</v>
      </c>
      <c r="AK372" t="s">
        <v>345</v>
      </c>
      <c r="AO372" t="s">
        <v>574</v>
      </c>
      <c r="AQ372" s="37">
        <v>1</v>
      </c>
      <c r="AR372" s="37">
        <v>1</v>
      </c>
      <c r="AS372" s="37"/>
      <c r="BF372" t="s">
        <v>127</v>
      </c>
      <c r="BG372" t="s">
        <v>815</v>
      </c>
    </row>
    <row r="373" spans="1:59" x14ac:dyDescent="0.35">
      <c r="A373">
        <v>38</v>
      </c>
      <c r="B373">
        <v>372</v>
      </c>
      <c r="C373">
        <v>3.72</v>
      </c>
      <c r="D373" t="s">
        <v>591</v>
      </c>
      <c r="E373" t="s">
        <v>91</v>
      </c>
      <c r="F373" t="s">
        <v>91</v>
      </c>
      <c r="H373" t="s">
        <v>272</v>
      </c>
      <c r="I373" t="s">
        <v>265</v>
      </c>
      <c r="K373" t="s">
        <v>409</v>
      </c>
      <c r="L373" t="s">
        <v>408</v>
      </c>
      <c r="N373" s="24">
        <f t="shared" si="13"/>
        <v>2.7516694736841929E-2</v>
      </c>
      <c r="O373" s="24">
        <v>1</v>
      </c>
      <c r="P373" t="s">
        <v>398</v>
      </c>
      <c r="Q373" t="s">
        <v>504</v>
      </c>
      <c r="R373" s="37" t="s">
        <v>1205</v>
      </c>
      <c r="T373" s="24">
        <f t="shared" si="12"/>
        <v>104</v>
      </c>
      <c r="U373" s="9">
        <v>1</v>
      </c>
      <c r="Z373" t="s">
        <v>58</v>
      </c>
      <c r="AA373" t="s">
        <v>562</v>
      </c>
      <c r="AB373" t="s">
        <v>558</v>
      </c>
      <c r="AC373">
        <v>0.05</v>
      </c>
      <c r="AD373">
        <v>23</v>
      </c>
      <c r="AF373" t="s">
        <v>696</v>
      </c>
      <c r="AG373" t="s">
        <v>696</v>
      </c>
      <c r="AI373" s="6">
        <v>37987</v>
      </c>
      <c r="AJ373" s="6">
        <v>38716</v>
      </c>
      <c r="AK373" t="s">
        <v>345</v>
      </c>
      <c r="AO373" t="s">
        <v>574</v>
      </c>
      <c r="AQ373" s="37">
        <v>2</v>
      </c>
      <c r="AR373" s="37">
        <v>2</v>
      </c>
      <c r="AS373" s="37"/>
      <c r="BF373" t="s">
        <v>127</v>
      </c>
      <c r="BG373" t="s">
        <v>815</v>
      </c>
    </row>
    <row r="374" spans="1:59" x14ac:dyDescent="0.35">
      <c r="A374">
        <v>38</v>
      </c>
      <c r="B374">
        <v>373</v>
      </c>
      <c r="C374">
        <v>3.14</v>
      </c>
      <c r="D374" t="s">
        <v>591</v>
      </c>
      <c r="E374" t="s">
        <v>91</v>
      </c>
      <c r="F374" t="s">
        <v>91</v>
      </c>
      <c r="H374" t="s">
        <v>272</v>
      </c>
      <c r="I374" t="s">
        <v>265</v>
      </c>
      <c r="K374" t="s">
        <v>409</v>
      </c>
      <c r="L374" t="s">
        <v>408</v>
      </c>
      <c r="N374" s="24">
        <f t="shared" si="13"/>
        <v>2.8498792280904482E-2</v>
      </c>
      <c r="O374" s="24">
        <v>1</v>
      </c>
      <c r="P374" t="s">
        <v>398</v>
      </c>
      <c r="Q374" t="s">
        <v>504</v>
      </c>
      <c r="R374" s="37" t="s">
        <v>1205</v>
      </c>
      <c r="T374" s="24">
        <f t="shared" si="12"/>
        <v>104</v>
      </c>
      <c r="U374" s="9">
        <v>1</v>
      </c>
      <c r="Z374" t="s">
        <v>58</v>
      </c>
      <c r="AA374" t="s">
        <v>562</v>
      </c>
      <c r="AB374" t="s">
        <v>558</v>
      </c>
      <c r="AC374">
        <v>0.05</v>
      </c>
      <c r="AD374">
        <v>23</v>
      </c>
      <c r="AF374" t="s">
        <v>696</v>
      </c>
      <c r="AG374" t="s">
        <v>696</v>
      </c>
      <c r="AI374" s="6">
        <v>37987</v>
      </c>
      <c r="AJ374" s="6">
        <v>38716</v>
      </c>
      <c r="AK374" t="s">
        <v>345</v>
      </c>
      <c r="AO374" t="s">
        <v>574</v>
      </c>
      <c r="AQ374" s="37">
        <v>3</v>
      </c>
      <c r="AR374" s="37">
        <v>3</v>
      </c>
      <c r="AS374" s="37"/>
      <c r="BF374" t="s">
        <v>127</v>
      </c>
      <c r="BG374" t="s">
        <v>815</v>
      </c>
    </row>
    <row r="375" spans="1:59" x14ac:dyDescent="0.35">
      <c r="A375">
        <v>38</v>
      </c>
      <c r="B375">
        <v>374</v>
      </c>
      <c r="C375">
        <v>2.3199999999999998</v>
      </c>
      <c r="D375" t="s">
        <v>591</v>
      </c>
      <c r="E375" t="s">
        <v>91</v>
      </c>
      <c r="F375" t="s">
        <v>91</v>
      </c>
      <c r="H375" t="s">
        <v>272</v>
      </c>
      <c r="I375" t="s">
        <v>265</v>
      </c>
      <c r="K375" t="s">
        <v>409</v>
      </c>
      <c r="L375" t="s">
        <v>408</v>
      </c>
      <c r="N375" s="24">
        <f t="shared" si="13"/>
        <v>6.1764874054293949E-2</v>
      </c>
      <c r="O375" s="24">
        <v>1</v>
      </c>
      <c r="P375" t="s">
        <v>398</v>
      </c>
      <c r="Q375" t="s">
        <v>504</v>
      </c>
      <c r="R375" s="37" t="s">
        <v>1205</v>
      </c>
      <c r="T375" s="24">
        <f t="shared" si="12"/>
        <v>104</v>
      </c>
      <c r="U375" s="9">
        <v>1</v>
      </c>
      <c r="Z375" t="s">
        <v>58</v>
      </c>
      <c r="AA375" t="s">
        <v>562</v>
      </c>
      <c r="AB375" t="s">
        <v>558</v>
      </c>
      <c r="AC375">
        <v>0.1</v>
      </c>
      <c r="AD375">
        <v>23</v>
      </c>
      <c r="AF375" t="s">
        <v>696</v>
      </c>
      <c r="AG375" t="s">
        <v>696</v>
      </c>
      <c r="AI375" s="6">
        <v>37987</v>
      </c>
      <c r="AJ375" s="6">
        <v>38716</v>
      </c>
      <c r="AK375" t="s">
        <v>345</v>
      </c>
      <c r="AO375" t="s">
        <v>574</v>
      </c>
      <c r="AQ375" s="37">
        <v>4</v>
      </c>
      <c r="AR375" s="37">
        <v>4</v>
      </c>
      <c r="AS375" s="37"/>
      <c r="BF375" t="s">
        <v>127</v>
      </c>
      <c r="BG375" t="s">
        <v>815</v>
      </c>
    </row>
    <row r="376" spans="1:59" x14ac:dyDescent="0.35">
      <c r="A376">
        <v>38</v>
      </c>
      <c r="B376">
        <v>375</v>
      </c>
      <c r="C376">
        <v>2.25</v>
      </c>
      <c r="D376" t="s">
        <v>591</v>
      </c>
      <c r="E376" t="s">
        <v>91</v>
      </c>
      <c r="F376" t="s">
        <v>91</v>
      </c>
      <c r="H376" t="s">
        <v>272</v>
      </c>
      <c r="I376" t="s">
        <v>265</v>
      </c>
      <c r="K376" t="s">
        <v>409</v>
      </c>
      <c r="L376" t="s">
        <v>408</v>
      </c>
      <c r="N376" s="24">
        <f t="shared" si="13"/>
        <v>5.4771850594906642E-2</v>
      </c>
      <c r="O376" s="24">
        <v>1</v>
      </c>
      <c r="P376" t="s">
        <v>398</v>
      </c>
      <c r="Q376" t="s">
        <v>504</v>
      </c>
      <c r="R376" s="37" t="s">
        <v>1205</v>
      </c>
      <c r="T376" s="24">
        <f t="shared" si="12"/>
        <v>104</v>
      </c>
      <c r="U376" s="9">
        <v>1</v>
      </c>
      <c r="Z376" t="s">
        <v>58</v>
      </c>
      <c r="AA376" t="s">
        <v>562</v>
      </c>
      <c r="AB376" t="s">
        <v>558</v>
      </c>
      <c r="AC376">
        <v>0.1</v>
      </c>
      <c r="AD376">
        <v>23</v>
      </c>
      <c r="AF376" t="s">
        <v>696</v>
      </c>
      <c r="AG376" t="s">
        <v>696</v>
      </c>
      <c r="AI376" s="6">
        <v>37987</v>
      </c>
      <c r="AJ376" s="6">
        <v>38716</v>
      </c>
      <c r="AK376" t="s">
        <v>345</v>
      </c>
      <c r="AO376" t="s">
        <v>574</v>
      </c>
      <c r="AQ376" s="37">
        <v>5</v>
      </c>
      <c r="AR376" s="37">
        <v>5</v>
      </c>
      <c r="AS376" s="37"/>
      <c r="BF376" t="s">
        <v>127</v>
      </c>
      <c r="BG376" t="s">
        <v>815</v>
      </c>
    </row>
    <row r="377" spans="1:59" x14ac:dyDescent="0.35">
      <c r="A377">
        <v>38</v>
      </c>
      <c r="B377">
        <v>376</v>
      </c>
      <c r="C377">
        <v>1.72</v>
      </c>
      <c r="D377" t="s">
        <v>591</v>
      </c>
      <c r="E377" t="s">
        <v>91</v>
      </c>
      <c r="F377" t="s">
        <v>91</v>
      </c>
      <c r="H377" t="s">
        <v>272</v>
      </c>
      <c r="I377" t="s">
        <v>265</v>
      </c>
      <c r="K377" t="s">
        <v>409</v>
      </c>
      <c r="L377" t="s">
        <v>408</v>
      </c>
      <c r="N377" s="24">
        <f t="shared" si="13"/>
        <v>0.12355946657426729</v>
      </c>
      <c r="O377" s="24">
        <v>1</v>
      </c>
      <c r="P377" t="s">
        <v>398</v>
      </c>
      <c r="Q377" t="s">
        <v>504</v>
      </c>
      <c r="R377" s="37" t="s">
        <v>1205</v>
      </c>
      <c r="T377" s="24">
        <f t="shared" si="12"/>
        <v>104</v>
      </c>
      <c r="U377" s="9">
        <v>1</v>
      </c>
      <c r="Z377" t="s">
        <v>58</v>
      </c>
      <c r="AA377" t="s">
        <v>562</v>
      </c>
      <c r="AB377" t="s">
        <v>558</v>
      </c>
      <c r="AD377">
        <v>23</v>
      </c>
      <c r="AF377" t="s">
        <v>696</v>
      </c>
      <c r="AG377" t="s">
        <v>696</v>
      </c>
      <c r="AI377" s="6">
        <v>37987</v>
      </c>
      <c r="AJ377" s="6">
        <v>38716</v>
      </c>
      <c r="AK377" t="s">
        <v>345</v>
      </c>
      <c r="AO377" t="s">
        <v>574</v>
      </c>
      <c r="AQ377" s="37">
        <v>6</v>
      </c>
      <c r="AR377" s="37">
        <v>6</v>
      </c>
      <c r="AS377" s="37"/>
      <c r="BF377" t="s">
        <v>127</v>
      </c>
      <c r="BG377" t="s">
        <v>815</v>
      </c>
    </row>
    <row r="378" spans="1:59" x14ac:dyDescent="0.35">
      <c r="A378">
        <v>38</v>
      </c>
      <c r="B378">
        <v>377</v>
      </c>
      <c r="C378">
        <v>1.79</v>
      </c>
      <c r="D378" t="s">
        <v>591</v>
      </c>
      <c r="E378" t="s">
        <v>91</v>
      </c>
      <c r="F378" t="s">
        <v>91</v>
      </c>
      <c r="H378" t="s">
        <v>272</v>
      </c>
      <c r="I378" t="s">
        <v>265</v>
      </c>
      <c r="K378" t="s">
        <v>409</v>
      </c>
      <c r="L378" t="s">
        <v>408</v>
      </c>
      <c r="N378" s="24">
        <f t="shared" si="13"/>
        <v>9.6982673634835884E-2</v>
      </c>
      <c r="O378" s="24">
        <v>1</v>
      </c>
      <c r="P378" t="s">
        <v>398</v>
      </c>
      <c r="Q378" t="s">
        <v>504</v>
      </c>
      <c r="R378" s="37" t="s">
        <v>1205</v>
      </c>
      <c r="T378" s="24">
        <f t="shared" si="12"/>
        <v>104</v>
      </c>
      <c r="U378" s="9">
        <v>1</v>
      </c>
      <c r="Z378" t="s">
        <v>58</v>
      </c>
      <c r="AA378" t="s">
        <v>562</v>
      </c>
      <c r="AB378" t="s">
        <v>558</v>
      </c>
      <c r="AC378">
        <v>0.1</v>
      </c>
      <c r="AD378">
        <v>23</v>
      </c>
      <c r="AF378" t="s">
        <v>696</v>
      </c>
      <c r="AG378" t="s">
        <v>696</v>
      </c>
      <c r="AI378" s="6">
        <v>37987</v>
      </c>
      <c r="AJ378" s="6">
        <v>38716</v>
      </c>
      <c r="AK378" t="s">
        <v>345</v>
      </c>
      <c r="AO378" t="s">
        <v>574</v>
      </c>
      <c r="AQ378" s="37">
        <v>7</v>
      </c>
      <c r="AR378" s="37">
        <v>7</v>
      </c>
      <c r="AS378" s="37"/>
      <c r="BF378" t="s">
        <v>127</v>
      </c>
      <c r="BG378" t="s">
        <v>815</v>
      </c>
    </row>
    <row r="379" spans="1:59" x14ac:dyDescent="0.35">
      <c r="A379">
        <v>38</v>
      </c>
      <c r="B379">
        <v>378</v>
      </c>
      <c r="C379">
        <v>1.37</v>
      </c>
      <c r="D379" t="s">
        <v>591</v>
      </c>
      <c r="E379" t="s">
        <v>91</v>
      </c>
      <c r="F379" t="s">
        <v>91</v>
      </c>
      <c r="H379" t="s">
        <v>272</v>
      </c>
      <c r="I379" t="s">
        <v>265</v>
      </c>
      <c r="K379" t="s">
        <v>409</v>
      </c>
      <c r="L379" t="s">
        <v>408</v>
      </c>
      <c r="N379" s="24">
        <f t="shared" si="13"/>
        <v>0.21832586412459418</v>
      </c>
      <c r="O379" s="24">
        <v>1</v>
      </c>
      <c r="P379" t="s">
        <v>398</v>
      </c>
      <c r="Q379" t="s">
        <v>504</v>
      </c>
      <c r="R379" s="37" t="s">
        <v>1205</v>
      </c>
      <c r="T379" s="24">
        <f t="shared" si="12"/>
        <v>104</v>
      </c>
      <c r="U379" s="9">
        <v>1</v>
      </c>
      <c r="Z379" t="s">
        <v>58</v>
      </c>
      <c r="AA379" t="s">
        <v>562</v>
      </c>
      <c r="AB379" t="s">
        <v>558</v>
      </c>
      <c r="AD379">
        <v>23</v>
      </c>
      <c r="AF379" t="s">
        <v>696</v>
      </c>
      <c r="AG379" t="s">
        <v>696</v>
      </c>
      <c r="AI379" s="6">
        <v>37987</v>
      </c>
      <c r="AJ379" s="6">
        <v>38716</v>
      </c>
      <c r="AK379" t="s">
        <v>345</v>
      </c>
      <c r="AO379" t="s">
        <v>574</v>
      </c>
      <c r="AQ379" s="37">
        <v>8</v>
      </c>
      <c r="AR379" s="37">
        <v>8</v>
      </c>
      <c r="AS379" s="37"/>
      <c r="BF379" t="s">
        <v>127</v>
      </c>
      <c r="BG379" t="s">
        <v>815</v>
      </c>
    </row>
    <row r="380" spans="1:59" x14ac:dyDescent="0.35">
      <c r="A380">
        <v>38</v>
      </c>
      <c r="B380">
        <v>379</v>
      </c>
      <c r="C380">
        <v>1.24</v>
      </c>
      <c r="D380" t="s">
        <v>591</v>
      </c>
      <c r="E380" t="s">
        <v>91</v>
      </c>
      <c r="F380" t="s">
        <v>91</v>
      </c>
      <c r="H380" t="s">
        <v>272</v>
      </c>
      <c r="I380" t="s">
        <v>265</v>
      </c>
      <c r="K380" t="s">
        <v>409</v>
      </c>
      <c r="L380" t="s">
        <v>408</v>
      </c>
      <c r="N380" s="24">
        <f t="shared" si="13"/>
        <v>0.27904316770291937</v>
      </c>
      <c r="O380" s="24">
        <v>1</v>
      </c>
      <c r="P380" t="s">
        <v>398</v>
      </c>
      <c r="Q380" t="s">
        <v>504</v>
      </c>
      <c r="R380" s="37" t="s">
        <v>1205</v>
      </c>
      <c r="T380" s="24">
        <f t="shared" si="12"/>
        <v>104</v>
      </c>
      <c r="U380" s="9">
        <v>1</v>
      </c>
      <c r="Z380" t="s">
        <v>58</v>
      </c>
      <c r="AA380" t="s">
        <v>562</v>
      </c>
      <c r="AB380" t="s">
        <v>558</v>
      </c>
      <c r="AD380">
        <v>23</v>
      </c>
      <c r="AF380" t="s">
        <v>696</v>
      </c>
      <c r="AG380" t="s">
        <v>696</v>
      </c>
      <c r="AI380" s="6">
        <v>37987</v>
      </c>
      <c r="AJ380" s="6">
        <v>38716</v>
      </c>
      <c r="AK380" t="s">
        <v>345</v>
      </c>
      <c r="AO380" t="s">
        <v>574</v>
      </c>
      <c r="AQ380" s="37">
        <v>9</v>
      </c>
      <c r="AR380" s="37">
        <v>9</v>
      </c>
      <c r="AS380" s="37"/>
      <c r="BF380" t="s">
        <v>127</v>
      </c>
      <c r="BG380" t="s">
        <v>815</v>
      </c>
    </row>
    <row r="381" spans="1:59" x14ac:dyDescent="0.35">
      <c r="A381">
        <v>38</v>
      </c>
      <c r="B381">
        <v>380</v>
      </c>
      <c r="C381">
        <v>1.29</v>
      </c>
      <c r="D381" t="s">
        <v>591</v>
      </c>
      <c r="E381" t="s">
        <v>91</v>
      </c>
      <c r="F381" t="s">
        <v>91</v>
      </c>
      <c r="H381" t="s">
        <v>272</v>
      </c>
      <c r="I381" t="s">
        <v>265</v>
      </c>
      <c r="K381" t="s">
        <v>409</v>
      </c>
      <c r="L381" t="s">
        <v>408</v>
      </c>
      <c r="N381" s="24">
        <f t="shared" si="13"/>
        <v>0.24574076034865777</v>
      </c>
      <c r="O381" s="24">
        <v>1</v>
      </c>
      <c r="P381" t="s">
        <v>398</v>
      </c>
      <c r="Q381" t="s">
        <v>504</v>
      </c>
      <c r="R381" s="37" t="s">
        <v>1205</v>
      </c>
      <c r="T381" s="24">
        <f t="shared" si="12"/>
        <v>104</v>
      </c>
      <c r="U381" s="9">
        <v>1</v>
      </c>
      <c r="Z381" t="s">
        <v>58</v>
      </c>
      <c r="AA381" t="s">
        <v>562</v>
      </c>
      <c r="AB381" t="s">
        <v>558</v>
      </c>
      <c r="AD381">
        <v>23</v>
      </c>
      <c r="AF381" t="s">
        <v>696</v>
      </c>
      <c r="AG381" t="s">
        <v>696</v>
      </c>
      <c r="AI381" s="6">
        <v>37987</v>
      </c>
      <c r="AJ381" s="6">
        <v>38716</v>
      </c>
      <c r="AK381" t="s">
        <v>345</v>
      </c>
      <c r="AO381" t="s">
        <v>574</v>
      </c>
      <c r="AQ381" s="37">
        <v>10</v>
      </c>
      <c r="AR381" s="37">
        <v>10</v>
      </c>
      <c r="AS381" s="37"/>
      <c r="BF381" t="s">
        <v>127</v>
      </c>
      <c r="BG381" t="s">
        <v>815</v>
      </c>
    </row>
    <row r="382" spans="1:59" x14ac:dyDescent="0.35">
      <c r="A382">
        <v>38</v>
      </c>
      <c r="B382">
        <v>381</v>
      </c>
      <c r="C382">
        <v>2.0499999999999998</v>
      </c>
      <c r="D382" t="s">
        <v>591</v>
      </c>
      <c r="E382" t="s">
        <v>91</v>
      </c>
      <c r="F382" t="s">
        <v>91</v>
      </c>
      <c r="H382" t="s">
        <v>272</v>
      </c>
      <c r="I382" t="s">
        <v>265</v>
      </c>
      <c r="K382" t="s">
        <v>409</v>
      </c>
      <c r="L382" t="s">
        <v>408</v>
      </c>
      <c r="N382" s="24">
        <f t="shared" si="13"/>
        <v>0.15520470598275732</v>
      </c>
      <c r="O382" s="24">
        <v>1</v>
      </c>
      <c r="P382" t="s">
        <v>398</v>
      </c>
      <c r="Q382" t="s">
        <v>504</v>
      </c>
      <c r="R382" s="37" t="s">
        <v>1205</v>
      </c>
      <c r="T382" s="24">
        <f t="shared" si="12"/>
        <v>104</v>
      </c>
      <c r="U382" s="9">
        <v>1</v>
      </c>
      <c r="Z382" t="s">
        <v>58</v>
      </c>
      <c r="AA382" t="s">
        <v>562</v>
      </c>
      <c r="AB382" t="s">
        <v>558</v>
      </c>
      <c r="AD382">
        <v>23</v>
      </c>
      <c r="AF382" t="s">
        <v>696</v>
      </c>
      <c r="AG382" t="s">
        <v>696</v>
      </c>
      <c r="AI382" s="6">
        <v>38719</v>
      </c>
      <c r="AJ382" s="6">
        <v>39447</v>
      </c>
      <c r="AK382" t="s">
        <v>345</v>
      </c>
      <c r="AO382" t="s">
        <v>574</v>
      </c>
      <c r="AQ382" s="37">
        <v>1</v>
      </c>
      <c r="AR382" s="37">
        <v>1</v>
      </c>
      <c r="AS382" s="37"/>
      <c r="BF382" t="s">
        <v>127</v>
      </c>
      <c r="BG382" t="s">
        <v>815</v>
      </c>
    </row>
    <row r="383" spans="1:59" x14ac:dyDescent="0.35">
      <c r="A383">
        <v>38</v>
      </c>
      <c r="B383">
        <v>382</v>
      </c>
      <c r="C383">
        <v>1.43</v>
      </c>
      <c r="D383" t="s">
        <v>591</v>
      </c>
      <c r="E383" t="s">
        <v>91</v>
      </c>
      <c r="F383" t="s">
        <v>91</v>
      </c>
      <c r="H383" t="s">
        <v>272</v>
      </c>
      <c r="I383" t="s">
        <v>265</v>
      </c>
      <c r="K383" t="s">
        <v>409</v>
      </c>
      <c r="L383" t="s">
        <v>408</v>
      </c>
      <c r="N383" s="24">
        <f t="shared" si="13"/>
        <v>0.24397471058860365</v>
      </c>
      <c r="O383" s="24">
        <v>1</v>
      </c>
      <c r="P383" t="s">
        <v>398</v>
      </c>
      <c r="Q383" t="s">
        <v>504</v>
      </c>
      <c r="R383" s="37" t="s">
        <v>1205</v>
      </c>
      <c r="T383" s="24">
        <f t="shared" si="12"/>
        <v>104</v>
      </c>
      <c r="U383" s="9">
        <v>1</v>
      </c>
      <c r="Z383" t="s">
        <v>58</v>
      </c>
      <c r="AA383" t="s">
        <v>562</v>
      </c>
      <c r="AB383" t="s">
        <v>558</v>
      </c>
      <c r="AD383">
        <v>23</v>
      </c>
      <c r="AF383" t="s">
        <v>696</v>
      </c>
      <c r="AG383" t="s">
        <v>696</v>
      </c>
      <c r="AI383" s="6">
        <v>38719</v>
      </c>
      <c r="AJ383" s="6">
        <v>39447</v>
      </c>
      <c r="AK383" t="s">
        <v>345</v>
      </c>
      <c r="AO383" t="s">
        <v>574</v>
      </c>
      <c r="AQ383" s="37">
        <v>2</v>
      </c>
      <c r="AR383" s="37">
        <v>2</v>
      </c>
      <c r="AS383" s="37"/>
      <c r="BF383" t="s">
        <v>127</v>
      </c>
      <c r="BG383" t="s">
        <v>815</v>
      </c>
    </row>
    <row r="384" spans="1:59" x14ac:dyDescent="0.35">
      <c r="A384">
        <v>38</v>
      </c>
      <c r="B384">
        <v>383</v>
      </c>
      <c r="C384">
        <v>1.03</v>
      </c>
      <c r="D384" t="s">
        <v>591</v>
      </c>
      <c r="E384" t="s">
        <v>91</v>
      </c>
      <c r="F384" t="s">
        <v>91</v>
      </c>
      <c r="H384" t="s">
        <v>272</v>
      </c>
      <c r="I384" t="s">
        <v>265</v>
      </c>
      <c r="K384" t="s">
        <v>409</v>
      </c>
      <c r="L384" t="s">
        <v>408</v>
      </c>
      <c r="N384" s="24">
        <f t="shared" si="13"/>
        <v>0.38253751895893373</v>
      </c>
      <c r="O384" s="24">
        <v>1</v>
      </c>
      <c r="P384" t="s">
        <v>398</v>
      </c>
      <c r="Q384" t="s">
        <v>504</v>
      </c>
      <c r="R384" s="37" t="s">
        <v>1205</v>
      </c>
      <c r="T384" s="24">
        <f t="shared" si="12"/>
        <v>104</v>
      </c>
      <c r="U384" s="9">
        <v>1</v>
      </c>
      <c r="Z384" t="s">
        <v>58</v>
      </c>
      <c r="AA384" t="s">
        <v>562</v>
      </c>
      <c r="AB384" t="s">
        <v>558</v>
      </c>
      <c r="AD384">
        <v>23</v>
      </c>
      <c r="AF384" t="s">
        <v>696</v>
      </c>
      <c r="AG384" t="s">
        <v>696</v>
      </c>
      <c r="AI384" s="6">
        <v>38719</v>
      </c>
      <c r="AJ384" s="6">
        <v>39447</v>
      </c>
      <c r="AK384" t="s">
        <v>345</v>
      </c>
      <c r="AO384" t="s">
        <v>574</v>
      </c>
      <c r="AQ384" s="37">
        <v>3</v>
      </c>
      <c r="AR384" s="37">
        <v>3</v>
      </c>
      <c r="AS384" s="37"/>
      <c r="BF384" t="s">
        <v>127</v>
      </c>
      <c r="BG384" t="s">
        <v>815</v>
      </c>
    </row>
    <row r="385" spans="1:59" x14ac:dyDescent="0.35">
      <c r="A385">
        <v>38</v>
      </c>
      <c r="B385">
        <v>384</v>
      </c>
      <c r="C385">
        <v>0.56000000000000005</v>
      </c>
      <c r="D385" t="s">
        <v>591</v>
      </c>
      <c r="E385" t="s">
        <v>91</v>
      </c>
      <c r="F385" t="s">
        <v>91</v>
      </c>
      <c r="H385" t="s">
        <v>272</v>
      </c>
      <c r="I385" t="s">
        <v>265</v>
      </c>
      <c r="K385" t="s">
        <v>409</v>
      </c>
      <c r="L385" t="s">
        <v>408</v>
      </c>
      <c r="N385" s="24">
        <f t="shared" si="13"/>
        <v>0.69219040388179098</v>
      </c>
      <c r="O385" s="24">
        <v>1</v>
      </c>
      <c r="P385" t="s">
        <v>398</v>
      </c>
      <c r="Q385" t="s">
        <v>504</v>
      </c>
      <c r="R385" s="37" t="s">
        <v>1205</v>
      </c>
      <c r="T385" s="24">
        <f t="shared" si="12"/>
        <v>104</v>
      </c>
      <c r="U385" s="9">
        <v>1</v>
      </c>
      <c r="Z385" t="s">
        <v>58</v>
      </c>
      <c r="AA385" t="s">
        <v>562</v>
      </c>
      <c r="AB385" t="s">
        <v>558</v>
      </c>
      <c r="AD385">
        <v>23</v>
      </c>
      <c r="AF385" t="s">
        <v>696</v>
      </c>
      <c r="AG385" t="s">
        <v>696</v>
      </c>
      <c r="AI385" s="6">
        <v>38719</v>
      </c>
      <c r="AJ385" s="6">
        <v>39447</v>
      </c>
      <c r="AK385" t="s">
        <v>345</v>
      </c>
      <c r="AO385" t="s">
        <v>574</v>
      </c>
      <c r="AQ385" s="37">
        <v>4</v>
      </c>
      <c r="AR385" s="37">
        <v>4</v>
      </c>
      <c r="AS385" s="37"/>
      <c r="BF385" t="s">
        <v>127</v>
      </c>
      <c r="BG385" t="s">
        <v>815</v>
      </c>
    </row>
    <row r="386" spans="1:59" x14ac:dyDescent="0.35">
      <c r="A386">
        <v>38</v>
      </c>
      <c r="B386">
        <v>385</v>
      </c>
      <c r="C386">
        <v>0.44</v>
      </c>
      <c r="D386" t="s">
        <v>591</v>
      </c>
      <c r="E386" t="s">
        <v>91</v>
      </c>
      <c r="F386" t="s">
        <v>91</v>
      </c>
      <c r="H386" t="s">
        <v>272</v>
      </c>
      <c r="I386" t="s">
        <v>265</v>
      </c>
      <c r="K386" t="s">
        <v>409</v>
      </c>
      <c r="L386" t="s">
        <v>408</v>
      </c>
      <c r="N386" s="24">
        <f t="shared" si="13"/>
        <v>0.81964700271257718</v>
      </c>
      <c r="O386" s="24">
        <v>1</v>
      </c>
      <c r="P386" t="s">
        <v>398</v>
      </c>
      <c r="Q386" t="s">
        <v>504</v>
      </c>
      <c r="R386" s="37" t="s">
        <v>1205</v>
      </c>
      <c r="T386" s="24">
        <f t="shared" ref="T386:T449" si="14">IF(BF386="daily",NETWORKDAYS(AI386,AJ386),IF(BF386="weekly",ROUNDDOWN((AJ386-AI386)/7,0),IF(BF386="monthly",-((YEAR(AI386)-YEAR(AJ386))*12+MONTH(AI386)-MONTH(AJ386)),IF(BF386="quarterly",(-((YEAR(AI386)-YEAR(AJ386))*12+MONTH(AI386)-MONTH(AJ386)))/3,"error"))))</f>
        <v>104</v>
      </c>
      <c r="U386" s="9">
        <v>1</v>
      </c>
      <c r="Z386" t="s">
        <v>58</v>
      </c>
      <c r="AA386" t="s">
        <v>562</v>
      </c>
      <c r="AB386" t="s">
        <v>558</v>
      </c>
      <c r="AD386">
        <v>23</v>
      </c>
      <c r="AF386" t="s">
        <v>696</v>
      </c>
      <c r="AG386" t="s">
        <v>696</v>
      </c>
      <c r="AI386" s="6">
        <v>38719</v>
      </c>
      <c r="AJ386" s="6">
        <v>39447</v>
      </c>
      <c r="AK386" t="s">
        <v>345</v>
      </c>
      <c r="AO386" t="s">
        <v>574</v>
      </c>
      <c r="AQ386" s="37">
        <v>5</v>
      </c>
      <c r="AR386" s="37">
        <v>5</v>
      </c>
      <c r="AS386" s="37"/>
      <c r="BF386" t="s">
        <v>127</v>
      </c>
      <c r="BG386" t="s">
        <v>815</v>
      </c>
    </row>
    <row r="387" spans="1:59" x14ac:dyDescent="0.35">
      <c r="A387">
        <v>38</v>
      </c>
      <c r="B387">
        <v>386</v>
      </c>
      <c r="C387">
        <v>0.4</v>
      </c>
      <c r="D387" t="s">
        <v>591</v>
      </c>
      <c r="E387" t="s">
        <v>91</v>
      </c>
      <c r="F387" t="s">
        <v>91</v>
      </c>
      <c r="H387" t="s">
        <v>272</v>
      </c>
      <c r="I387" t="s">
        <v>265</v>
      </c>
      <c r="K387" t="s">
        <v>409</v>
      </c>
      <c r="L387" t="s">
        <v>408</v>
      </c>
      <c r="N387" s="24">
        <f t="shared" ref="N387:N450" si="15">_xlfn.F.DIST.RT(C387,AQ387,T387)</f>
        <v>0.87753148431369177</v>
      </c>
      <c r="O387" s="24">
        <v>1</v>
      </c>
      <c r="P387" t="s">
        <v>398</v>
      </c>
      <c r="Q387" t="s">
        <v>504</v>
      </c>
      <c r="R387" s="37" t="s">
        <v>1205</v>
      </c>
      <c r="T387" s="24">
        <f t="shared" si="14"/>
        <v>104</v>
      </c>
      <c r="U387" s="9">
        <v>1</v>
      </c>
      <c r="Z387" t="s">
        <v>58</v>
      </c>
      <c r="AA387" t="s">
        <v>562</v>
      </c>
      <c r="AB387" t="s">
        <v>558</v>
      </c>
      <c r="AD387">
        <v>23</v>
      </c>
      <c r="AF387" t="s">
        <v>696</v>
      </c>
      <c r="AG387" t="s">
        <v>696</v>
      </c>
      <c r="AI387" s="6">
        <v>38719</v>
      </c>
      <c r="AJ387" s="6">
        <v>39447</v>
      </c>
      <c r="AK387" t="s">
        <v>345</v>
      </c>
      <c r="AO387" t="s">
        <v>574</v>
      </c>
      <c r="AQ387" s="37">
        <v>6</v>
      </c>
      <c r="AR387" s="37">
        <v>6</v>
      </c>
      <c r="AS387" s="37"/>
      <c r="BF387" t="s">
        <v>127</v>
      </c>
      <c r="BG387" t="s">
        <v>815</v>
      </c>
    </row>
    <row r="388" spans="1:59" x14ac:dyDescent="0.35">
      <c r="A388">
        <v>38</v>
      </c>
      <c r="B388">
        <v>387</v>
      </c>
      <c r="C388">
        <v>0.44</v>
      </c>
      <c r="D388" t="s">
        <v>591</v>
      </c>
      <c r="E388" t="s">
        <v>91</v>
      </c>
      <c r="F388" t="s">
        <v>91</v>
      </c>
      <c r="H388" t="s">
        <v>272</v>
      </c>
      <c r="I388" t="s">
        <v>265</v>
      </c>
      <c r="K388" t="s">
        <v>409</v>
      </c>
      <c r="L388" t="s">
        <v>408</v>
      </c>
      <c r="N388" s="24">
        <f t="shared" si="15"/>
        <v>0.87487832209422245</v>
      </c>
      <c r="O388" s="24">
        <v>1</v>
      </c>
      <c r="P388" t="s">
        <v>398</v>
      </c>
      <c r="Q388" t="s">
        <v>504</v>
      </c>
      <c r="R388" s="37" t="s">
        <v>1205</v>
      </c>
      <c r="T388" s="24">
        <f t="shared" si="14"/>
        <v>104</v>
      </c>
      <c r="U388" s="9">
        <v>1</v>
      </c>
      <c r="Z388" t="s">
        <v>58</v>
      </c>
      <c r="AA388" t="s">
        <v>562</v>
      </c>
      <c r="AB388" t="s">
        <v>558</v>
      </c>
      <c r="AD388">
        <v>23</v>
      </c>
      <c r="AF388" t="s">
        <v>696</v>
      </c>
      <c r="AG388" t="s">
        <v>696</v>
      </c>
      <c r="AI388" s="6">
        <v>38719</v>
      </c>
      <c r="AJ388" s="6">
        <v>39447</v>
      </c>
      <c r="AK388" t="s">
        <v>345</v>
      </c>
      <c r="AO388" t="s">
        <v>574</v>
      </c>
      <c r="AQ388" s="37">
        <v>7</v>
      </c>
      <c r="AR388" s="37">
        <v>7</v>
      </c>
      <c r="AS388" s="37"/>
      <c r="BF388" t="s">
        <v>127</v>
      </c>
      <c r="BG388" t="s">
        <v>815</v>
      </c>
    </row>
    <row r="389" spans="1:59" x14ac:dyDescent="0.35">
      <c r="A389">
        <v>38</v>
      </c>
      <c r="B389">
        <v>388</v>
      </c>
      <c r="C389">
        <v>0.4</v>
      </c>
      <c r="D389" t="s">
        <v>591</v>
      </c>
      <c r="E389" t="s">
        <v>91</v>
      </c>
      <c r="F389" t="s">
        <v>91</v>
      </c>
      <c r="H389" t="s">
        <v>272</v>
      </c>
      <c r="I389" t="s">
        <v>265</v>
      </c>
      <c r="K389" t="s">
        <v>409</v>
      </c>
      <c r="L389" t="s">
        <v>408</v>
      </c>
      <c r="N389" s="24">
        <f t="shared" si="15"/>
        <v>0.91828424624161364</v>
      </c>
      <c r="O389" s="24">
        <v>1</v>
      </c>
      <c r="P389" t="s">
        <v>398</v>
      </c>
      <c r="Q389" t="s">
        <v>504</v>
      </c>
      <c r="R389" s="37" t="s">
        <v>1205</v>
      </c>
      <c r="T389" s="24">
        <f t="shared" si="14"/>
        <v>104</v>
      </c>
      <c r="U389" s="9">
        <v>1</v>
      </c>
      <c r="Z389" t="s">
        <v>58</v>
      </c>
      <c r="AA389" t="s">
        <v>562</v>
      </c>
      <c r="AB389" t="s">
        <v>558</v>
      </c>
      <c r="AD389">
        <v>23</v>
      </c>
      <c r="AF389" t="s">
        <v>696</v>
      </c>
      <c r="AG389" t="s">
        <v>696</v>
      </c>
      <c r="AI389" s="6">
        <v>38719</v>
      </c>
      <c r="AJ389" s="6">
        <v>39447</v>
      </c>
      <c r="AK389" t="s">
        <v>345</v>
      </c>
      <c r="AO389" t="s">
        <v>574</v>
      </c>
      <c r="AQ389" s="37">
        <v>8</v>
      </c>
      <c r="AR389" s="37">
        <v>8</v>
      </c>
      <c r="AS389" s="37"/>
      <c r="BF389" t="s">
        <v>127</v>
      </c>
      <c r="BG389" t="s">
        <v>815</v>
      </c>
    </row>
    <row r="390" spans="1:59" x14ac:dyDescent="0.35">
      <c r="A390">
        <v>38</v>
      </c>
      <c r="B390">
        <v>389</v>
      </c>
      <c r="C390">
        <v>0.35</v>
      </c>
      <c r="D390" t="s">
        <v>591</v>
      </c>
      <c r="E390" t="s">
        <v>91</v>
      </c>
      <c r="F390" t="s">
        <v>91</v>
      </c>
      <c r="H390" t="s">
        <v>272</v>
      </c>
      <c r="I390" t="s">
        <v>265</v>
      </c>
      <c r="K390" t="s">
        <v>409</v>
      </c>
      <c r="L390" t="s">
        <v>408</v>
      </c>
      <c r="N390" s="24">
        <f t="shared" si="15"/>
        <v>0.95554085407133926</v>
      </c>
      <c r="O390" s="24">
        <v>1</v>
      </c>
      <c r="P390" t="s">
        <v>398</v>
      </c>
      <c r="Q390" t="s">
        <v>504</v>
      </c>
      <c r="R390" s="37" t="s">
        <v>1205</v>
      </c>
      <c r="T390" s="24">
        <f t="shared" si="14"/>
        <v>104</v>
      </c>
      <c r="U390" s="9">
        <v>1</v>
      </c>
      <c r="Z390" t="s">
        <v>58</v>
      </c>
      <c r="AA390" t="s">
        <v>562</v>
      </c>
      <c r="AB390" t="s">
        <v>558</v>
      </c>
      <c r="AD390">
        <v>23</v>
      </c>
      <c r="AF390" t="s">
        <v>696</v>
      </c>
      <c r="AG390" t="s">
        <v>696</v>
      </c>
      <c r="AI390" s="6">
        <v>38719</v>
      </c>
      <c r="AJ390" s="6">
        <v>39447</v>
      </c>
      <c r="AK390" t="s">
        <v>345</v>
      </c>
      <c r="AO390" t="s">
        <v>574</v>
      </c>
      <c r="AQ390" s="37">
        <v>9</v>
      </c>
      <c r="AR390" s="37">
        <v>9</v>
      </c>
      <c r="AS390" s="37"/>
      <c r="BF390" t="s">
        <v>127</v>
      </c>
      <c r="BG390" t="s">
        <v>815</v>
      </c>
    </row>
    <row r="391" spans="1:59" x14ac:dyDescent="0.35">
      <c r="A391">
        <v>38</v>
      </c>
      <c r="B391">
        <v>390</v>
      </c>
      <c r="C391">
        <v>0.56000000000000005</v>
      </c>
      <c r="D391" t="s">
        <v>591</v>
      </c>
      <c r="E391" t="s">
        <v>91</v>
      </c>
      <c r="F391" t="s">
        <v>91</v>
      </c>
      <c r="H391" t="s">
        <v>272</v>
      </c>
      <c r="I391" t="s">
        <v>265</v>
      </c>
      <c r="K391" t="s">
        <v>409</v>
      </c>
      <c r="L391" t="s">
        <v>408</v>
      </c>
      <c r="N391" s="24">
        <f t="shared" si="15"/>
        <v>0.84286689128745995</v>
      </c>
      <c r="O391" s="24">
        <v>1</v>
      </c>
      <c r="P391" t="s">
        <v>398</v>
      </c>
      <c r="Q391" t="s">
        <v>504</v>
      </c>
      <c r="R391" s="37" t="s">
        <v>1205</v>
      </c>
      <c r="T391" s="24">
        <f t="shared" si="14"/>
        <v>104</v>
      </c>
      <c r="U391" s="9">
        <v>1</v>
      </c>
      <c r="Z391" t="s">
        <v>58</v>
      </c>
      <c r="AA391" t="s">
        <v>562</v>
      </c>
      <c r="AB391" t="s">
        <v>558</v>
      </c>
      <c r="AD391">
        <v>23</v>
      </c>
      <c r="AF391" t="s">
        <v>696</v>
      </c>
      <c r="AG391" t="s">
        <v>696</v>
      </c>
      <c r="AI391" s="6">
        <v>38719</v>
      </c>
      <c r="AJ391" s="6">
        <v>39447</v>
      </c>
      <c r="AK391" t="s">
        <v>345</v>
      </c>
      <c r="AO391" t="s">
        <v>574</v>
      </c>
      <c r="AQ391" s="37">
        <v>10</v>
      </c>
      <c r="AR391" s="37">
        <v>10</v>
      </c>
      <c r="AS391" s="37"/>
      <c r="BF391" t="s">
        <v>127</v>
      </c>
      <c r="BG391" t="s">
        <v>815</v>
      </c>
    </row>
    <row r="392" spans="1:59" x14ac:dyDescent="0.35">
      <c r="A392">
        <v>38</v>
      </c>
      <c r="B392">
        <v>391</v>
      </c>
      <c r="C392">
        <v>0.48</v>
      </c>
      <c r="D392" t="s">
        <v>591</v>
      </c>
      <c r="E392" t="s">
        <v>91</v>
      </c>
      <c r="F392" t="s">
        <v>91</v>
      </c>
      <c r="H392" t="s">
        <v>272</v>
      </c>
      <c r="I392" t="s">
        <v>265</v>
      </c>
      <c r="K392" t="s">
        <v>409</v>
      </c>
      <c r="L392" t="s">
        <v>408</v>
      </c>
      <c r="N392" s="24">
        <f t="shared" si="15"/>
        <v>0.48996653335720819</v>
      </c>
      <c r="O392" s="24">
        <v>1</v>
      </c>
      <c r="P392" t="s">
        <v>398</v>
      </c>
      <c r="Q392" t="s">
        <v>504</v>
      </c>
      <c r="R392" s="37" t="s">
        <v>1205</v>
      </c>
      <c r="T392" s="24">
        <f t="shared" si="14"/>
        <v>104</v>
      </c>
      <c r="U392" s="9">
        <v>1</v>
      </c>
      <c r="Z392" t="s">
        <v>58</v>
      </c>
      <c r="AA392" t="s">
        <v>562</v>
      </c>
      <c r="AB392" t="s">
        <v>558</v>
      </c>
      <c r="AD392">
        <v>23</v>
      </c>
      <c r="AF392" t="s">
        <v>696</v>
      </c>
      <c r="AG392" t="s">
        <v>696</v>
      </c>
      <c r="AI392" s="6">
        <v>39448</v>
      </c>
      <c r="AJ392" s="6">
        <v>40178</v>
      </c>
      <c r="AK392" t="s">
        <v>345</v>
      </c>
      <c r="AO392" t="s">
        <v>574</v>
      </c>
      <c r="AQ392" s="37">
        <v>1</v>
      </c>
      <c r="AR392" s="37">
        <v>1</v>
      </c>
      <c r="AS392" s="37"/>
      <c r="BF392" t="s">
        <v>127</v>
      </c>
      <c r="BG392" t="s">
        <v>815</v>
      </c>
    </row>
    <row r="393" spans="1:59" x14ac:dyDescent="0.35">
      <c r="A393">
        <v>38</v>
      </c>
      <c r="B393">
        <v>392</v>
      </c>
      <c r="C393">
        <v>0.83</v>
      </c>
      <c r="D393" t="s">
        <v>591</v>
      </c>
      <c r="E393" t="s">
        <v>91</v>
      </c>
      <c r="F393" t="s">
        <v>91</v>
      </c>
      <c r="H393" t="s">
        <v>272</v>
      </c>
      <c r="I393" t="s">
        <v>265</v>
      </c>
      <c r="K393" t="s">
        <v>409</v>
      </c>
      <c r="L393" t="s">
        <v>408</v>
      </c>
      <c r="N393" s="24">
        <f t="shared" si="15"/>
        <v>0.43891670808165961</v>
      </c>
      <c r="O393" s="24">
        <v>1</v>
      </c>
      <c r="P393" t="s">
        <v>398</v>
      </c>
      <c r="Q393" t="s">
        <v>504</v>
      </c>
      <c r="R393" s="37" t="s">
        <v>1205</v>
      </c>
      <c r="T393" s="24">
        <f t="shared" si="14"/>
        <v>104</v>
      </c>
      <c r="U393" s="9">
        <v>1</v>
      </c>
      <c r="Z393" t="s">
        <v>58</v>
      </c>
      <c r="AA393" t="s">
        <v>562</v>
      </c>
      <c r="AB393" t="s">
        <v>558</v>
      </c>
      <c r="AD393">
        <v>23</v>
      </c>
      <c r="AF393" t="s">
        <v>696</v>
      </c>
      <c r="AG393" t="s">
        <v>696</v>
      </c>
      <c r="AI393" s="6">
        <v>39448</v>
      </c>
      <c r="AJ393" s="6">
        <v>40178</v>
      </c>
      <c r="AK393" t="s">
        <v>345</v>
      </c>
      <c r="AO393" t="s">
        <v>574</v>
      </c>
      <c r="AQ393" s="37">
        <v>2</v>
      </c>
      <c r="AR393" s="37">
        <v>2</v>
      </c>
      <c r="AS393" s="37"/>
      <c r="BF393" t="s">
        <v>127</v>
      </c>
      <c r="BG393" t="s">
        <v>815</v>
      </c>
    </row>
    <row r="394" spans="1:59" x14ac:dyDescent="0.35">
      <c r="A394">
        <v>38</v>
      </c>
      <c r="B394">
        <v>393</v>
      </c>
      <c r="C394">
        <v>0.53</v>
      </c>
      <c r="D394" t="s">
        <v>591</v>
      </c>
      <c r="E394" t="s">
        <v>91</v>
      </c>
      <c r="F394" t="s">
        <v>91</v>
      </c>
      <c r="H394" t="s">
        <v>272</v>
      </c>
      <c r="I394" t="s">
        <v>265</v>
      </c>
      <c r="K394" t="s">
        <v>409</v>
      </c>
      <c r="L394" t="s">
        <v>408</v>
      </c>
      <c r="N394" s="24">
        <f t="shared" si="15"/>
        <v>0.66267870723141997</v>
      </c>
      <c r="O394" s="24">
        <v>1</v>
      </c>
      <c r="P394" t="s">
        <v>398</v>
      </c>
      <c r="Q394" t="s">
        <v>504</v>
      </c>
      <c r="R394" s="37" t="s">
        <v>1205</v>
      </c>
      <c r="T394" s="24">
        <f t="shared" si="14"/>
        <v>104</v>
      </c>
      <c r="U394" s="9">
        <v>1</v>
      </c>
      <c r="Z394" t="s">
        <v>58</v>
      </c>
      <c r="AA394" t="s">
        <v>562</v>
      </c>
      <c r="AB394" t="s">
        <v>558</v>
      </c>
      <c r="AD394">
        <v>23</v>
      </c>
      <c r="AF394" t="s">
        <v>696</v>
      </c>
      <c r="AG394" t="s">
        <v>696</v>
      </c>
      <c r="AI394" s="6">
        <v>39448</v>
      </c>
      <c r="AJ394" s="6">
        <v>40178</v>
      </c>
      <c r="AK394" t="s">
        <v>345</v>
      </c>
      <c r="AO394" t="s">
        <v>574</v>
      </c>
      <c r="AQ394" s="37">
        <v>3</v>
      </c>
      <c r="AR394" s="37">
        <v>3</v>
      </c>
      <c r="AS394" s="37"/>
      <c r="BF394" t="s">
        <v>127</v>
      </c>
      <c r="BG394" t="s">
        <v>815</v>
      </c>
    </row>
    <row r="395" spans="1:59" x14ac:dyDescent="0.35">
      <c r="A395">
        <v>38</v>
      </c>
      <c r="B395">
        <v>394</v>
      </c>
      <c r="C395">
        <v>2</v>
      </c>
      <c r="D395" t="s">
        <v>591</v>
      </c>
      <c r="E395" t="s">
        <v>91</v>
      </c>
      <c r="F395" t="s">
        <v>91</v>
      </c>
      <c r="H395" t="s">
        <v>272</v>
      </c>
      <c r="I395" t="s">
        <v>265</v>
      </c>
      <c r="K395" t="s">
        <v>409</v>
      </c>
      <c r="L395" t="s">
        <v>408</v>
      </c>
      <c r="N395" s="24">
        <f t="shared" si="15"/>
        <v>9.9956804673036304E-2</v>
      </c>
      <c r="O395" s="24">
        <v>1</v>
      </c>
      <c r="P395" t="s">
        <v>398</v>
      </c>
      <c r="Q395" t="s">
        <v>504</v>
      </c>
      <c r="R395" s="37" t="s">
        <v>1205</v>
      </c>
      <c r="T395" s="24">
        <f t="shared" si="14"/>
        <v>104</v>
      </c>
      <c r="U395" s="9">
        <v>1</v>
      </c>
      <c r="Z395" t="s">
        <v>58</v>
      </c>
      <c r="AA395" t="s">
        <v>562</v>
      </c>
      <c r="AB395" t="s">
        <v>558</v>
      </c>
      <c r="AC395">
        <v>0.1</v>
      </c>
      <c r="AD395">
        <v>23</v>
      </c>
      <c r="AF395" t="s">
        <v>696</v>
      </c>
      <c r="AG395" t="s">
        <v>696</v>
      </c>
      <c r="AI395" s="6">
        <v>39448</v>
      </c>
      <c r="AJ395" s="6">
        <v>40178</v>
      </c>
      <c r="AK395" t="s">
        <v>345</v>
      </c>
      <c r="AO395" t="s">
        <v>574</v>
      </c>
      <c r="AQ395" s="37">
        <v>4</v>
      </c>
      <c r="AR395" s="37">
        <v>4</v>
      </c>
      <c r="AS395" s="37"/>
      <c r="BF395" t="s">
        <v>127</v>
      </c>
      <c r="BG395" t="s">
        <v>815</v>
      </c>
    </row>
    <row r="396" spans="1:59" x14ac:dyDescent="0.35">
      <c r="A396">
        <v>38</v>
      </c>
      <c r="B396">
        <v>395</v>
      </c>
      <c r="C396">
        <v>1.98</v>
      </c>
      <c r="D396" t="s">
        <v>591</v>
      </c>
      <c r="E396" t="s">
        <v>91</v>
      </c>
      <c r="F396" t="s">
        <v>91</v>
      </c>
      <c r="H396" t="s">
        <v>272</v>
      </c>
      <c r="I396" t="s">
        <v>265</v>
      </c>
      <c r="K396" t="s">
        <v>409</v>
      </c>
      <c r="L396" t="s">
        <v>408</v>
      </c>
      <c r="N396" s="24">
        <f t="shared" si="15"/>
        <v>8.7678485892298541E-2</v>
      </c>
      <c r="O396" s="24">
        <v>1</v>
      </c>
      <c r="P396" t="s">
        <v>398</v>
      </c>
      <c r="Q396" t="s">
        <v>504</v>
      </c>
      <c r="R396" s="37" t="s">
        <v>1205</v>
      </c>
      <c r="T396" s="24">
        <f t="shared" si="14"/>
        <v>104</v>
      </c>
      <c r="U396" s="9">
        <v>1</v>
      </c>
      <c r="Z396" t="s">
        <v>58</v>
      </c>
      <c r="AA396" t="s">
        <v>562</v>
      </c>
      <c r="AB396" t="s">
        <v>558</v>
      </c>
      <c r="AC396">
        <v>0.1</v>
      </c>
      <c r="AD396">
        <v>23</v>
      </c>
      <c r="AF396" t="s">
        <v>696</v>
      </c>
      <c r="AG396" t="s">
        <v>696</v>
      </c>
      <c r="AI396" s="6">
        <v>39448</v>
      </c>
      <c r="AJ396" s="6">
        <v>40178</v>
      </c>
      <c r="AK396" t="s">
        <v>345</v>
      </c>
      <c r="AO396" t="s">
        <v>574</v>
      </c>
      <c r="AQ396" s="37">
        <v>5</v>
      </c>
      <c r="AR396" s="37">
        <v>5</v>
      </c>
      <c r="AS396" s="37"/>
      <c r="BF396" t="s">
        <v>127</v>
      </c>
      <c r="BG396" t="s">
        <v>815</v>
      </c>
    </row>
    <row r="397" spans="1:59" x14ac:dyDescent="0.35">
      <c r="A397">
        <v>38</v>
      </c>
      <c r="B397">
        <v>396</v>
      </c>
      <c r="C397">
        <v>1.67</v>
      </c>
      <c r="D397" t="s">
        <v>591</v>
      </c>
      <c r="E397" t="s">
        <v>91</v>
      </c>
      <c r="F397" t="s">
        <v>91</v>
      </c>
      <c r="H397" t="s">
        <v>272</v>
      </c>
      <c r="I397" t="s">
        <v>265</v>
      </c>
      <c r="K397" t="s">
        <v>409</v>
      </c>
      <c r="L397" t="s">
        <v>408</v>
      </c>
      <c r="N397" s="24">
        <f t="shared" si="15"/>
        <v>0.13569021058940406</v>
      </c>
      <c r="O397" s="24">
        <v>1</v>
      </c>
      <c r="P397" t="s">
        <v>398</v>
      </c>
      <c r="Q397" t="s">
        <v>504</v>
      </c>
      <c r="R397" s="37" t="s">
        <v>1205</v>
      </c>
      <c r="T397" s="24">
        <f t="shared" si="14"/>
        <v>104</v>
      </c>
      <c r="U397" s="9">
        <v>1</v>
      </c>
      <c r="Z397" t="s">
        <v>58</v>
      </c>
      <c r="AA397" t="s">
        <v>562</v>
      </c>
      <c r="AB397" t="s">
        <v>558</v>
      </c>
      <c r="AD397">
        <v>23</v>
      </c>
      <c r="AF397" t="s">
        <v>696</v>
      </c>
      <c r="AG397" t="s">
        <v>696</v>
      </c>
      <c r="AI397" s="6">
        <v>39448</v>
      </c>
      <c r="AJ397" s="6">
        <v>40178</v>
      </c>
      <c r="AK397" t="s">
        <v>345</v>
      </c>
      <c r="AO397" t="s">
        <v>574</v>
      </c>
      <c r="AQ397" s="37">
        <v>6</v>
      </c>
      <c r="AR397" s="37">
        <v>6</v>
      </c>
      <c r="AS397" s="37"/>
      <c r="BF397" t="s">
        <v>127</v>
      </c>
      <c r="BG397" t="s">
        <v>815</v>
      </c>
    </row>
    <row r="398" spans="1:59" x14ac:dyDescent="0.35">
      <c r="A398">
        <v>38</v>
      </c>
      <c r="B398">
        <v>397</v>
      </c>
      <c r="C398">
        <v>1.38</v>
      </c>
      <c r="D398" t="s">
        <v>591</v>
      </c>
      <c r="E398" t="s">
        <v>91</v>
      </c>
      <c r="F398" t="s">
        <v>91</v>
      </c>
      <c r="H398" t="s">
        <v>272</v>
      </c>
      <c r="I398" t="s">
        <v>265</v>
      </c>
      <c r="K398" t="s">
        <v>409</v>
      </c>
      <c r="L398" t="s">
        <v>408</v>
      </c>
      <c r="N398" s="24">
        <f t="shared" si="15"/>
        <v>0.22154055173682519</v>
      </c>
      <c r="O398" s="24">
        <v>1</v>
      </c>
      <c r="P398" t="s">
        <v>398</v>
      </c>
      <c r="Q398" t="s">
        <v>504</v>
      </c>
      <c r="R398" s="37" t="s">
        <v>1205</v>
      </c>
      <c r="T398" s="24">
        <f t="shared" si="14"/>
        <v>104</v>
      </c>
      <c r="U398" s="9">
        <v>1</v>
      </c>
      <c r="Z398" t="s">
        <v>58</v>
      </c>
      <c r="AA398" t="s">
        <v>562</v>
      </c>
      <c r="AB398" t="s">
        <v>558</v>
      </c>
      <c r="AD398">
        <v>23</v>
      </c>
      <c r="AF398" t="s">
        <v>696</v>
      </c>
      <c r="AG398" t="s">
        <v>696</v>
      </c>
      <c r="AI398" s="6">
        <v>39448</v>
      </c>
      <c r="AJ398" s="6">
        <v>40178</v>
      </c>
      <c r="AK398" t="s">
        <v>345</v>
      </c>
      <c r="AO398" t="s">
        <v>574</v>
      </c>
      <c r="AQ398" s="37">
        <v>7</v>
      </c>
      <c r="AR398" s="37">
        <v>7</v>
      </c>
      <c r="AS398" s="37"/>
      <c r="BF398" t="s">
        <v>127</v>
      </c>
      <c r="BG398" t="s">
        <v>815</v>
      </c>
    </row>
    <row r="399" spans="1:59" x14ac:dyDescent="0.35">
      <c r="A399">
        <v>38</v>
      </c>
      <c r="B399">
        <v>398</v>
      </c>
      <c r="C399">
        <v>1.46</v>
      </c>
      <c r="D399" t="s">
        <v>591</v>
      </c>
      <c r="E399" t="s">
        <v>91</v>
      </c>
      <c r="F399" t="s">
        <v>91</v>
      </c>
      <c r="H399" t="s">
        <v>272</v>
      </c>
      <c r="I399" t="s">
        <v>265</v>
      </c>
      <c r="K399" t="s">
        <v>409</v>
      </c>
      <c r="L399" t="s">
        <v>408</v>
      </c>
      <c r="N399" s="24">
        <f t="shared" si="15"/>
        <v>0.18090565719755489</v>
      </c>
      <c r="O399" s="24">
        <v>1</v>
      </c>
      <c r="P399" t="s">
        <v>398</v>
      </c>
      <c r="Q399" t="s">
        <v>504</v>
      </c>
      <c r="R399" s="37" t="s">
        <v>1205</v>
      </c>
      <c r="T399" s="24">
        <f t="shared" si="14"/>
        <v>104</v>
      </c>
      <c r="U399" s="9">
        <v>1</v>
      </c>
      <c r="Z399" t="s">
        <v>58</v>
      </c>
      <c r="AA399" t="s">
        <v>562</v>
      </c>
      <c r="AB399" t="s">
        <v>558</v>
      </c>
      <c r="AD399">
        <v>23</v>
      </c>
      <c r="AF399" t="s">
        <v>696</v>
      </c>
      <c r="AG399" t="s">
        <v>696</v>
      </c>
      <c r="AI399" s="6">
        <v>39448</v>
      </c>
      <c r="AJ399" s="6">
        <v>40178</v>
      </c>
      <c r="AK399" t="s">
        <v>345</v>
      </c>
      <c r="AO399" t="s">
        <v>574</v>
      </c>
      <c r="AQ399" s="37">
        <v>8</v>
      </c>
      <c r="AR399" s="37">
        <v>8</v>
      </c>
      <c r="AS399" s="37"/>
      <c r="BF399" t="s">
        <v>127</v>
      </c>
      <c r="BG399" t="s">
        <v>815</v>
      </c>
    </row>
    <row r="400" spans="1:59" x14ac:dyDescent="0.35">
      <c r="A400">
        <v>38</v>
      </c>
      <c r="B400">
        <v>399</v>
      </c>
      <c r="C400">
        <v>1.29</v>
      </c>
      <c r="D400" t="s">
        <v>591</v>
      </c>
      <c r="E400" t="s">
        <v>91</v>
      </c>
      <c r="F400" t="s">
        <v>91</v>
      </c>
      <c r="H400" t="s">
        <v>272</v>
      </c>
      <c r="I400" t="s">
        <v>265</v>
      </c>
      <c r="K400" t="s">
        <v>409</v>
      </c>
      <c r="L400" t="s">
        <v>408</v>
      </c>
      <c r="N400" s="24">
        <f t="shared" si="15"/>
        <v>0.25116735552182606</v>
      </c>
      <c r="O400" s="24">
        <v>1</v>
      </c>
      <c r="P400" t="s">
        <v>398</v>
      </c>
      <c r="Q400" t="s">
        <v>504</v>
      </c>
      <c r="R400" s="37" t="s">
        <v>1205</v>
      </c>
      <c r="T400" s="24">
        <f t="shared" si="14"/>
        <v>104</v>
      </c>
      <c r="U400" s="9">
        <v>1</v>
      </c>
      <c r="Z400" t="s">
        <v>58</v>
      </c>
      <c r="AA400" t="s">
        <v>562</v>
      </c>
      <c r="AB400" t="s">
        <v>558</v>
      </c>
      <c r="AD400">
        <v>23</v>
      </c>
      <c r="AF400" t="s">
        <v>696</v>
      </c>
      <c r="AG400" t="s">
        <v>696</v>
      </c>
      <c r="AI400" s="6">
        <v>39448</v>
      </c>
      <c r="AJ400" s="6">
        <v>40178</v>
      </c>
      <c r="AK400" t="s">
        <v>345</v>
      </c>
      <c r="AO400" t="s">
        <v>574</v>
      </c>
      <c r="AQ400" s="37">
        <v>9</v>
      </c>
      <c r="AR400" s="37">
        <v>9</v>
      </c>
      <c r="AS400" s="37"/>
      <c r="BF400" t="s">
        <v>127</v>
      </c>
      <c r="BG400" t="s">
        <v>815</v>
      </c>
    </row>
    <row r="401" spans="1:59" x14ac:dyDescent="0.35">
      <c r="A401">
        <v>38</v>
      </c>
      <c r="B401">
        <v>400</v>
      </c>
      <c r="C401">
        <v>1.3</v>
      </c>
      <c r="D401" t="s">
        <v>591</v>
      </c>
      <c r="E401" t="s">
        <v>91</v>
      </c>
      <c r="F401" t="s">
        <v>91</v>
      </c>
      <c r="H401" t="s">
        <v>272</v>
      </c>
      <c r="I401" t="s">
        <v>265</v>
      </c>
      <c r="K401" t="s">
        <v>409</v>
      </c>
      <c r="L401" t="s">
        <v>408</v>
      </c>
      <c r="N401" s="24">
        <f t="shared" si="15"/>
        <v>0.2402476986281325</v>
      </c>
      <c r="O401" s="24">
        <v>1</v>
      </c>
      <c r="P401" t="s">
        <v>398</v>
      </c>
      <c r="Q401" t="s">
        <v>504</v>
      </c>
      <c r="R401" s="37" t="s">
        <v>1205</v>
      </c>
      <c r="T401" s="24">
        <f t="shared" si="14"/>
        <v>104</v>
      </c>
      <c r="U401" s="9">
        <v>1</v>
      </c>
      <c r="Z401" t="s">
        <v>58</v>
      </c>
      <c r="AA401" t="s">
        <v>562</v>
      </c>
      <c r="AB401" t="s">
        <v>558</v>
      </c>
      <c r="AD401">
        <v>23</v>
      </c>
      <c r="AF401" t="s">
        <v>696</v>
      </c>
      <c r="AG401" t="s">
        <v>696</v>
      </c>
      <c r="AI401" s="6">
        <v>39448</v>
      </c>
      <c r="AJ401" s="6">
        <v>40178</v>
      </c>
      <c r="AK401" t="s">
        <v>345</v>
      </c>
      <c r="AO401" t="s">
        <v>574</v>
      </c>
      <c r="AQ401" s="37">
        <v>10</v>
      </c>
      <c r="AR401" s="37">
        <v>10</v>
      </c>
      <c r="AS401" s="37"/>
      <c r="BF401" t="s">
        <v>127</v>
      </c>
      <c r="BG401" t="s">
        <v>815</v>
      </c>
    </row>
    <row r="402" spans="1:59" x14ac:dyDescent="0.35">
      <c r="A402">
        <v>38</v>
      </c>
      <c r="B402">
        <v>401</v>
      </c>
      <c r="C402">
        <v>63.71</v>
      </c>
      <c r="D402" t="s">
        <v>591</v>
      </c>
      <c r="E402" t="s">
        <v>91</v>
      </c>
      <c r="F402" t="s">
        <v>91</v>
      </c>
      <c r="H402" t="s">
        <v>265</v>
      </c>
      <c r="I402" t="s">
        <v>272</v>
      </c>
      <c r="K402" t="s">
        <v>408</v>
      </c>
      <c r="L402" t="s">
        <v>409</v>
      </c>
      <c r="N402" s="24">
        <f t="shared" si="15"/>
        <v>2.017297101144672E-12</v>
      </c>
      <c r="O402" s="24">
        <v>1</v>
      </c>
      <c r="P402" t="s">
        <v>398</v>
      </c>
      <c r="Q402" t="s">
        <v>504</v>
      </c>
      <c r="R402" s="37" t="s">
        <v>1205</v>
      </c>
      <c r="T402" s="24">
        <f t="shared" si="14"/>
        <v>104</v>
      </c>
      <c r="U402" s="9">
        <v>1</v>
      </c>
      <c r="Z402" t="s">
        <v>58</v>
      </c>
      <c r="AA402" t="s">
        <v>562</v>
      </c>
      <c r="AB402" t="s">
        <v>558</v>
      </c>
      <c r="AC402">
        <v>0.01</v>
      </c>
      <c r="AD402">
        <v>24</v>
      </c>
      <c r="AF402" t="s">
        <v>696</v>
      </c>
      <c r="AG402" t="s">
        <v>696</v>
      </c>
      <c r="AI402" s="6">
        <v>35796</v>
      </c>
      <c r="AJ402" s="6">
        <v>36525</v>
      </c>
      <c r="AK402" t="s">
        <v>279</v>
      </c>
      <c r="AO402" t="s">
        <v>574</v>
      </c>
      <c r="AQ402" s="37">
        <v>1</v>
      </c>
      <c r="AR402" s="37">
        <v>1</v>
      </c>
      <c r="AS402" s="37"/>
      <c r="BF402" t="s">
        <v>127</v>
      </c>
      <c r="BG402" t="s">
        <v>815</v>
      </c>
    </row>
    <row r="403" spans="1:59" x14ac:dyDescent="0.35">
      <c r="A403">
        <v>38</v>
      </c>
      <c r="B403">
        <v>402</v>
      </c>
      <c r="C403">
        <v>42.18</v>
      </c>
      <c r="D403" t="s">
        <v>591</v>
      </c>
      <c r="E403" t="s">
        <v>91</v>
      </c>
      <c r="F403" t="s">
        <v>91</v>
      </c>
      <c r="H403" t="s">
        <v>265</v>
      </c>
      <c r="I403" t="s">
        <v>272</v>
      </c>
      <c r="K403" t="s">
        <v>408</v>
      </c>
      <c r="L403" t="s">
        <v>409</v>
      </c>
      <c r="N403" s="24">
        <f t="shared" si="15"/>
        <v>3.8576443985499046E-14</v>
      </c>
      <c r="O403" s="24">
        <v>1</v>
      </c>
      <c r="P403" t="s">
        <v>398</v>
      </c>
      <c r="Q403" t="s">
        <v>504</v>
      </c>
      <c r="R403" s="37" t="s">
        <v>1205</v>
      </c>
      <c r="T403" s="24">
        <f t="shared" si="14"/>
        <v>104</v>
      </c>
      <c r="U403" s="9">
        <v>1</v>
      </c>
      <c r="Z403" t="s">
        <v>58</v>
      </c>
      <c r="AA403" t="s">
        <v>562</v>
      </c>
      <c r="AB403" t="s">
        <v>558</v>
      </c>
      <c r="AC403">
        <v>0.01</v>
      </c>
      <c r="AD403">
        <v>24</v>
      </c>
      <c r="AF403" t="s">
        <v>696</v>
      </c>
      <c r="AG403" t="s">
        <v>696</v>
      </c>
      <c r="AI403" s="6">
        <v>35796</v>
      </c>
      <c r="AJ403" s="6">
        <v>36525</v>
      </c>
      <c r="AK403" t="s">
        <v>279</v>
      </c>
      <c r="AO403" t="s">
        <v>574</v>
      </c>
      <c r="AQ403" s="37">
        <v>2</v>
      </c>
      <c r="AR403" s="37">
        <v>2</v>
      </c>
      <c r="AS403" s="37"/>
      <c r="BF403" t="s">
        <v>127</v>
      </c>
      <c r="BG403" t="s">
        <v>815</v>
      </c>
    </row>
    <row r="404" spans="1:59" x14ac:dyDescent="0.35">
      <c r="A404">
        <v>38</v>
      </c>
      <c r="B404">
        <v>403</v>
      </c>
      <c r="C404">
        <v>31.91</v>
      </c>
      <c r="D404" t="s">
        <v>591</v>
      </c>
      <c r="E404" t="s">
        <v>91</v>
      </c>
      <c r="F404" t="s">
        <v>91</v>
      </c>
      <c r="H404" t="s">
        <v>265</v>
      </c>
      <c r="I404" t="s">
        <v>272</v>
      </c>
      <c r="K404" t="s">
        <v>408</v>
      </c>
      <c r="L404" t="s">
        <v>409</v>
      </c>
      <c r="N404" s="24">
        <f t="shared" si="15"/>
        <v>1.0493935420479076E-14</v>
      </c>
      <c r="O404" s="24">
        <v>1</v>
      </c>
      <c r="P404" t="s">
        <v>398</v>
      </c>
      <c r="Q404" t="s">
        <v>504</v>
      </c>
      <c r="R404" s="37" t="s">
        <v>1205</v>
      </c>
      <c r="T404" s="24">
        <f t="shared" si="14"/>
        <v>104</v>
      </c>
      <c r="U404" s="9">
        <v>1</v>
      </c>
      <c r="Z404" t="s">
        <v>58</v>
      </c>
      <c r="AA404" t="s">
        <v>562</v>
      </c>
      <c r="AB404" t="s">
        <v>558</v>
      </c>
      <c r="AC404">
        <v>0.01</v>
      </c>
      <c r="AD404">
        <v>24</v>
      </c>
      <c r="AF404" t="s">
        <v>696</v>
      </c>
      <c r="AG404" t="s">
        <v>696</v>
      </c>
      <c r="AI404" s="6">
        <v>35796</v>
      </c>
      <c r="AJ404" s="6">
        <v>36525</v>
      </c>
      <c r="AK404" t="s">
        <v>279</v>
      </c>
      <c r="AO404" t="s">
        <v>574</v>
      </c>
      <c r="AQ404" s="37">
        <v>3</v>
      </c>
      <c r="AR404" s="37">
        <v>3</v>
      </c>
      <c r="AS404" s="37"/>
      <c r="BF404" t="s">
        <v>127</v>
      </c>
      <c r="BG404" t="s">
        <v>815</v>
      </c>
    </row>
    <row r="405" spans="1:59" x14ac:dyDescent="0.35">
      <c r="A405">
        <v>38</v>
      </c>
      <c r="B405">
        <v>404</v>
      </c>
      <c r="C405">
        <v>25.47</v>
      </c>
      <c r="D405" t="s">
        <v>591</v>
      </c>
      <c r="E405" t="s">
        <v>91</v>
      </c>
      <c r="F405" t="s">
        <v>91</v>
      </c>
      <c r="H405" t="s">
        <v>265</v>
      </c>
      <c r="I405" t="s">
        <v>272</v>
      </c>
      <c r="K405" t="s">
        <v>408</v>
      </c>
      <c r="L405" t="s">
        <v>409</v>
      </c>
      <c r="N405" s="24">
        <f t="shared" si="15"/>
        <v>1.011191020354857E-14</v>
      </c>
      <c r="O405" s="24">
        <v>1</v>
      </c>
      <c r="P405" t="s">
        <v>398</v>
      </c>
      <c r="Q405" t="s">
        <v>504</v>
      </c>
      <c r="R405" s="37" t="s">
        <v>1205</v>
      </c>
      <c r="T405" s="24">
        <f t="shared" si="14"/>
        <v>104</v>
      </c>
      <c r="U405" s="9">
        <v>1</v>
      </c>
      <c r="Z405" t="s">
        <v>58</v>
      </c>
      <c r="AA405" t="s">
        <v>562</v>
      </c>
      <c r="AB405" t="s">
        <v>558</v>
      </c>
      <c r="AC405">
        <v>0.01</v>
      </c>
      <c r="AD405">
        <v>24</v>
      </c>
      <c r="AF405" t="s">
        <v>696</v>
      </c>
      <c r="AG405" t="s">
        <v>696</v>
      </c>
      <c r="AI405" s="6">
        <v>35796</v>
      </c>
      <c r="AJ405" s="6">
        <v>36525</v>
      </c>
      <c r="AK405" t="s">
        <v>279</v>
      </c>
      <c r="AO405" t="s">
        <v>574</v>
      </c>
      <c r="AQ405" s="37">
        <v>4</v>
      </c>
      <c r="AR405" s="37">
        <v>4</v>
      </c>
      <c r="AS405" s="37"/>
      <c r="BF405" t="s">
        <v>127</v>
      </c>
      <c r="BG405" t="s">
        <v>815</v>
      </c>
    </row>
    <row r="406" spans="1:59" x14ac:dyDescent="0.35">
      <c r="A406">
        <v>38</v>
      </c>
      <c r="B406">
        <v>405</v>
      </c>
      <c r="C406">
        <v>21.23</v>
      </c>
      <c r="D406" t="s">
        <v>591</v>
      </c>
      <c r="E406" t="s">
        <v>91</v>
      </c>
      <c r="F406" t="s">
        <v>91</v>
      </c>
      <c r="H406" t="s">
        <v>265</v>
      </c>
      <c r="I406" t="s">
        <v>272</v>
      </c>
      <c r="K406" t="s">
        <v>408</v>
      </c>
      <c r="L406" t="s">
        <v>409</v>
      </c>
      <c r="N406" s="24">
        <f t="shared" si="15"/>
        <v>1.4031565326995142E-14</v>
      </c>
      <c r="O406" s="24">
        <v>1</v>
      </c>
      <c r="P406" t="s">
        <v>398</v>
      </c>
      <c r="Q406" t="s">
        <v>504</v>
      </c>
      <c r="R406" s="37" t="s">
        <v>1205</v>
      </c>
      <c r="T406" s="24">
        <f t="shared" si="14"/>
        <v>104</v>
      </c>
      <c r="U406" s="9">
        <v>1</v>
      </c>
      <c r="Z406" t="s">
        <v>58</v>
      </c>
      <c r="AA406" t="s">
        <v>562</v>
      </c>
      <c r="AB406" t="s">
        <v>558</v>
      </c>
      <c r="AC406">
        <v>0.01</v>
      </c>
      <c r="AD406">
        <v>24</v>
      </c>
      <c r="AF406" t="s">
        <v>696</v>
      </c>
      <c r="AG406" t="s">
        <v>696</v>
      </c>
      <c r="AI406" s="6">
        <v>35796</v>
      </c>
      <c r="AJ406" s="6">
        <v>36525</v>
      </c>
      <c r="AK406" t="s">
        <v>279</v>
      </c>
      <c r="AO406" t="s">
        <v>574</v>
      </c>
      <c r="AQ406" s="37">
        <v>5</v>
      </c>
      <c r="AR406" s="37">
        <v>5</v>
      </c>
      <c r="AS406" s="37"/>
      <c r="BF406" t="s">
        <v>127</v>
      </c>
      <c r="BG406" t="s">
        <v>815</v>
      </c>
    </row>
    <row r="407" spans="1:59" x14ac:dyDescent="0.35">
      <c r="A407">
        <v>38</v>
      </c>
      <c r="B407">
        <v>406</v>
      </c>
      <c r="C407">
        <v>17.02</v>
      </c>
      <c r="D407" t="s">
        <v>591</v>
      </c>
      <c r="E407" t="s">
        <v>91</v>
      </c>
      <c r="F407" t="s">
        <v>91</v>
      </c>
      <c r="H407" t="s">
        <v>265</v>
      </c>
      <c r="I407" t="s">
        <v>272</v>
      </c>
      <c r="K407" t="s">
        <v>408</v>
      </c>
      <c r="L407" t="s">
        <v>409</v>
      </c>
      <c r="N407" s="24">
        <f t="shared" si="15"/>
        <v>1.2995354650274342E-13</v>
      </c>
      <c r="O407" s="24">
        <v>1</v>
      </c>
      <c r="P407" t="s">
        <v>398</v>
      </c>
      <c r="Q407" t="s">
        <v>504</v>
      </c>
      <c r="R407" s="37" t="s">
        <v>1205</v>
      </c>
      <c r="T407" s="24">
        <f t="shared" si="14"/>
        <v>104</v>
      </c>
      <c r="U407" s="9">
        <v>1</v>
      </c>
      <c r="Z407" t="s">
        <v>58</v>
      </c>
      <c r="AA407" t="s">
        <v>562</v>
      </c>
      <c r="AB407" t="s">
        <v>558</v>
      </c>
      <c r="AC407">
        <v>0.01</v>
      </c>
      <c r="AD407">
        <v>24</v>
      </c>
      <c r="AF407" t="s">
        <v>696</v>
      </c>
      <c r="AG407" t="s">
        <v>696</v>
      </c>
      <c r="AI407" s="6">
        <v>35796</v>
      </c>
      <c r="AJ407" s="6">
        <v>36525</v>
      </c>
      <c r="AK407" t="s">
        <v>279</v>
      </c>
      <c r="AO407" t="s">
        <v>574</v>
      </c>
      <c r="AQ407" s="37">
        <v>6</v>
      </c>
      <c r="AR407" s="37">
        <v>6</v>
      </c>
      <c r="AS407" s="37"/>
      <c r="BF407" t="s">
        <v>127</v>
      </c>
      <c r="BG407" t="s">
        <v>815</v>
      </c>
    </row>
    <row r="408" spans="1:59" x14ac:dyDescent="0.35">
      <c r="A408">
        <v>38</v>
      </c>
      <c r="B408">
        <v>407</v>
      </c>
      <c r="C408">
        <v>15.44</v>
      </c>
      <c r="D408" t="s">
        <v>591</v>
      </c>
      <c r="E408" t="s">
        <v>91</v>
      </c>
      <c r="F408" t="s">
        <v>91</v>
      </c>
      <c r="H408" t="s">
        <v>265</v>
      </c>
      <c r="I408" t="s">
        <v>272</v>
      </c>
      <c r="K408" t="s">
        <v>408</v>
      </c>
      <c r="L408" t="s">
        <v>409</v>
      </c>
      <c r="N408" s="24">
        <f t="shared" si="15"/>
        <v>9.9985347441655589E-14</v>
      </c>
      <c r="O408" s="24">
        <v>1</v>
      </c>
      <c r="P408" t="s">
        <v>398</v>
      </c>
      <c r="Q408" t="s">
        <v>504</v>
      </c>
      <c r="R408" s="37" t="s">
        <v>1205</v>
      </c>
      <c r="T408" s="24">
        <f t="shared" si="14"/>
        <v>104</v>
      </c>
      <c r="U408" s="9">
        <v>1</v>
      </c>
      <c r="Z408" t="s">
        <v>58</v>
      </c>
      <c r="AA408" t="s">
        <v>562</v>
      </c>
      <c r="AB408" t="s">
        <v>558</v>
      </c>
      <c r="AC408">
        <v>0.01</v>
      </c>
      <c r="AD408">
        <v>24</v>
      </c>
      <c r="AF408" t="s">
        <v>696</v>
      </c>
      <c r="AG408" t="s">
        <v>696</v>
      </c>
      <c r="AI408" s="6">
        <v>35796</v>
      </c>
      <c r="AJ408" s="6">
        <v>36525</v>
      </c>
      <c r="AK408" t="s">
        <v>279</v>
      </c>
      <c r="AO408" t="s">
        <v>574</v>
      </c>
      <c r="AQ408" s="37">
        <v>7</v>
      </c>
      <c r="AR408" s="37">
        <v>7</v>
      </c>
      <c r="AS408" s="37"/>
      <c r="BF408" t="s">
        <v>127</v>
      </c>
      <c r="BG408" t="s">
        <v>815</v>
      </c>
    </row>
    <row r="409" spans="1:59" x14ac:dyDescent="0.35">
      <c r="A409">
        <v>38</v>
      </c>
      <c r="B409">
        <v>408</v>
      </c>
      <c r="C409">
        <v>14.57</v>
      </c>
      <c r="D409" t="s">
        <v>591</v>
      </c>
      <c r="E409" t="s">
        <v>91</v>
      </c>
      <c r="F409" t="s">
        <v>91</v>
      </c>
      <c r="H409" t="s">
        <v>265</v>
      </c>
      <c r="I409" t="s">
        <v>272</v>
      </c>
      <c r="K409" t="s">
        <v>408</v>
      </c>
      <c r="L409" t="s">
        <v>409</v>
      </c>
      <c r="N409" s="24">
        <f t="shared" si="15"/>
        <v>4.2893391733027478E-14</v>
      </c>
      <c r="O409" s="24">
        <v>1</v>
      </c>
      <c r="P409" t="s">
        <v>398</v>
      </c>
      <c r="Q409" t="s">
        <v>504</v>
      </c>
      <c r="R409" s="37" t="s">
        <v>1205</v>
      </c>
      <c r="T409" s="24">
        <f t="shared" si="14"/>
        <v>104</v>
      </c>
      <c r="U409" s="9">
        <v>1</v>
      </c>
      <c r="Z409" t="s">
        <v>58</v>
      </c>
      <c r="AA409" t="s">
        <v>562</v>
      </c>
      <c r="AB409" t="s">
        <v>558</v>
      </c>
      <c r="AC409">
        <v>0.01</v>
      </c>
      <c r="AD409">
        <v>24</v>
      </c>
      <c r="AF409" t="s">
        <v>696</v>
      </c>
      <c r="AG409" t="s">
        <v>696</v>
      </c>
      <c r="AI409" s="6">
        <v>35796</v>
      </c>
      <c r="AJ409" s="6">
        <v>36525</v>
      </c>
      <c r="AK409" t="s">
        <v>279</v>
      </c>
      <c r="AO409" t="s">
        <v>574</v>
      </c>
      <c r="AQ409" s="37">
        <v>8</v>
      </c>
      <c r="AR409" s="37">
        <v>8</v>
      </c>
      <c r="AS409" s="37"/>
      <c r="BF409" t="s">
        <v>127</v>
      </c>
      <c r="BG409" t="s">
        <v>815</v>
      </c>
    </row>
    <row r="410" spans="1:59" x14ac:dyDescent="0.35">
      <c r="A410">
        <v>38</v>
      </c>
      <c r="B410">
        <v>409</v>
      </c>
      <c r="C410">
        <v>13.19</v>
      </c>
      <c r="D410" t="s">
        <v>591</v>
      </c>
      <c r="E410" t="s">
        <v>91</v>
      </c>
      <c r="F410" t="s">
        <v>91</v>
      </c>
      <c r="H410" t="s">
        <v>265</v>
      </c>
      <c r="I410" t="s">
        <v>272</v>
      </c>
      <c r="K410" t="s">
        <v>408</v>
      </c>
      <c r="L410" t="s">
        <v>409</v>
      </c>
      <c r="N410" s="24">
        <f t="shared" si="15"/>
        <v>7.5302429080319435E-14</v>
      </c>
      <c r="O410" s="24">
        <v>1</v>
      </c>
      <c r="P410" t="s">
        <v>398</v>
      </c>
      <c r="Q410" t="s">
        <v>504</v>
      </c>
      <c r="R410" s="37" t="s">
        <v>1205</v>
      </c>
      <c r="T410" s="24">
        <f t="shared" si="14"/>
        <v>104</v>
      </c>
      <c r="U410" s="9">
        <v>1</v>
      </c>
      <c r="Z410" t="s">
        <v>58</v>
      </c>
      <c r="AA410" t="s">
        <v>562</v>
      </c>
      <c r="AB410" t="s">
        <v>558</v>
      </c>
      <c r="AC410">
        <v>0.01</v>
      </c>
      <c r="AD410">
        <v>24</v>
      </c>
      <c r="AF410" t="s">
        <v>696</v>
      </c>
      <c r="AG410" t="s">
        <v>696</v>
      </c>
      <c r="AI410" s="6">
        <v>35796</v>
      </c>
      <c r="AJ410" s="6">
        <v>36525</v>
      </c>
      <c r="AK410" t="s">
        <v>279</v>
      </c>
      <c r="AO410" t="s">
        <v>574</v>
      </c>
      <c r="AQ410" s="37">
        <v>9</v>
      </c>
      <c r="AR410" s="37">
        <v>9</v>
      </c>
      <c r="AS410" s="37"/>
      <c r="BF410" t="s">
        <v>127</v>
      </c>
      <c r="BG410" t="s">
        <v>815</v>
      </c>
    </row>
    <row r="411" spans="1:59" x14ac:dyDescent="0.35">
      <c r="A411">
        <v>38</v>
      </c>
      <c r="B411">
        <v>410</v>
      </c>
      <c r="C411">
        <v>12.09</v>
      </c>
      <c r="D411" t="s">
        <v>591</v>
      </c>
      <c r="E411" t="s">
        <v>91</v>
      </c>
      <c r="F411" t="s">
        <v>91</v>
      </c>
      <c r="H411" t="s">
        <v>265</v>
      </c>
      <c r="I411" t="s">
        <v>272</v>
      </c>
      <c r="K411" t="s">
        <v>408</v>
      </c>
      <c r="L411" t="s">
        <v>409</v>
      </c>
      <c r="N411" s="24">
        <f t="shared" si="15"/>
        <v>1.2521597129829042E-13</v>
      </c>
      <c r="O411" s="24">
        <v>1</v>
      </c>
      <c r="P411" t="s">
        <v>398</v>
      </c>
      <c r="Q411" t="s">
        <v>504</v>
      </c>
      <c r="R411" s="37" t="s">
        <v>1205</v>
      </c>
      <c r="T411" s="24">
        <f t="shared" si="14"/>
        <v>104</v>
      </c>
      <c r="U411" s="9">
        <v>1</v>
      </c>
      <c r="Z411" t="s">
        <v>58</v>
      </c>
      <c r="AA411" t="s">
        <v>562</v>
      </c>
      <c r="AB411" t="s">
        <v>558</v>
      </c>
      <c r="AC411">
        <v>0.01</v>
      </c>
      <c r="AD411">
        <v>24</v>
      </c>
      <c r="AF411" t="s">
        <v>696</v>
      </c>
      <c r="AG411" t="s">
        <v>696</v>
      </c>
      <c r="AI411" s="6">
        <v>35796</v>
      </c>
      <c r="AJ411" s="6">
        <v>36525</v>
      </c>
      <c r="AK411" t="s">
        <v>279</v>
      </c>
      <c r="AO411" t="s">
        <v>574</v>
      </c>
      <c r="AQ411" s="37">
        <v>10</v>
      </c>
      <c r="AR411" s="37">
        <v>10</v>
      </c>
      <c r="AS411" s="37"/>
      <c r="BF411" t="s">
        <v>127</v>
      </c>
      <c r="BG411" t="s">
        <v>815</v>
      </c>
    </row>
    <row r="412" spans="1:59" x14ac:dyDescent="0.35">
      <c r="A412">
        <v>38</v>
      </c>
      <c r="B412">
        <v>411</v>
      </c>
      <c r="C412">
        <v>31.47</v>
      </c>
      <c r="D412" t="s">
        <v>591</v>
      </c>
      <c r="E412" t="s">
        <v>91</v>
      </c>
      <c r="F412" t="s">
        <v>91</v>
      </c>
      <c r="H412" t="s">
        <v>265</v>
      </c>
      <c r="I412" t="s">
        <v>272</v>
      </c>
      <c r="K412" t="s">
        <v>408</v>
      </c>
      <c r="L412" t="s">
        <v>409</v>
      </c>
      <c r="N412" s="24">
        <f t="shared" si="15"/>
        <v>1.6850338189150733E-7</v>
      </c>
      <c r="O412" s="24">
        <v>1</v>
      </c>
      <c r="P412" t="s">
        <v>398</v>
      </c>
      <c r="Q412" t="s">
        <v>504</v>
      </c>
      <c r="R412" s="37" t="s">
        <v>1205</v>
      </c>
      <c r="T412" s="24">
        <f t="shared" si="14"/>
        <v>104</v>
      </c>
      <c r="U412" s="9">
        <v>1</v>
      </c>
      <c r="Z412" t="s">
        <v>58</v>
      </c>
      <c r="AA412" t="s">
        <v>562</v>
      </c>
      <c r="AB412" t="s">
        <v>558</v>
      </c>
      <c r="AC412">
        <v>0.01</v>
      </c>
      <c r="AD412">
        <v>24</v>
      </c>
      <c r="AF412" t="s">
        <v>696</v>
      </c>
      <c r="AG412" t="s">
        <v>696</v>
      </c>
      <c r="AI412" s="6">
        <v>36528</v>
      </c>
      <c r="AJ412" s="6">
        <v>37256</v>
      </c>
      <c r="AK412" t="s">
        <v>279</v>
      </c>
      <c r="AO412" t="s">
        <v>574</v>
      </c>
      <c r="AQ412" s="37">
        <v>1</v>
      </c>
      <c r="AR412" s="37">
        <v>1</v>
      </c>
      <c r="AS412" s="37"/>
      <c r="BF412" t="s">
        <v>127</v>
      </c>
      <c r="BG412" t="s">
        <v>815</v>
      </c>
    </row>
    <row r="413" spans="1:59" x14ac:dyDescent="0.35">
      <c r="A413">
        <v>38</v>
      </c>
      <c r="B413">
        <v>412</v>
      </c>
      <c r="C413">
        <v>32.67</v>
      </c>
      <c r="D413" t="s">
        <v>591</v>
      </c>
      <c r="E413" t="s">
        <v>91</v>
      </c>
      <c r="F413" t="s">
        <v>91</v>
      </c>
      <c r="H413" t="s">
        <v>265</v>
      </c>
      <c r="I413" t="s">
        <v>272</v>
      </c>
      <c r="K413" t="s">
        <v>408</v>
      </c>
      <c r="L413" t="s">
        <v>409</v>
      </c>
      <c r="N413" s="24">
        <f t="shared" si="15"/>
        <v>9.7777011887748458E-12</v>
      </c>
      <c r="O413" s="24">
        <v>1</v>
      </c>
      <c r="P413" t="s">
        <v>398</v>
      </c>
      <c r="Q413" t="s">
        <v>504</v>
      </c>
      <c r="R413" s="37" t="s">
        <v>1205</v>
      </c>
      <c r="T413" s="24">
        <f t="shared" si="14"/>
        <v>104</v>
      </c>
      <c r="U413" s="9">
        <v>1</v>
      </c>
      <c r="Z413" t="s">
        <v>58</v>
      </c>
      <c r="AA413" t="s">
        <v>562</v>
      </c>
      <c r="AB413" t="s">
        <v>558</v>
      </c>
      <c r="AC413">
        <v>0.01</v>
      </c>
      <c r="AD413">
        <v>24</v>
      </c>
      <c r="AF413" t="s">
        <v>696</v>
      </c>
      <c r="AG413" t="s">
        <v>696</v>
      </c>
      <c r="AI413" s="6">
        <v>36528</v>
      </c>
      <c r="AJ413" s="6">
        <v>37256</v>
      </c>
      <c r="AK413" t="s">
        <v>279</v>
      </c>
      <c r="AO413" t="s">
        <v>574</v>
      </c>
      <c r="AQ413" s="37">
        <v>2</v>
      </c>
      <c r="AR413" s="37">
        <v>2</v>
      </c>
      <c r="AS413" s="37"/>
      <c r="BF413" t="s">
        <v>127</v>
      </c>
      <c r="BG413" t="s">
        <v>815</v>
      </c>
    </row>
    <row r="414" spans="1:59" x14ac:dyDescent="0.35">
      <c r="A414">
        <v>38</v>
      </c>
      <c r="B414">
        <v>413</v>
      </c>
      <c r="C414">
        <v>21.06</v>
      </c>
      <c r="D414" t="s">
        <v>591</v>
      </c>
      <c r="E414" t="s">
        <v>91</v>
      </c>
      <c r="F414" t="s">
        <v>91</v>
      </c>
      <c r="H414" t="s">
        <v>265</v>
      </c>
      <c r="I414" t="s">
        <v>272</v>
      </c>
      <c r="K414" t="s">
        <v>408</v>
      </c>
      <c r="L414" t="s">
        <v>409</v>
      </c>
      <c r="N414" s="24">
        <f t="shared" si="15"/>
        <v>9.7501375461094111E-11</v>
      </c>
      <c r="O414" s="24">
        <v>1</v>
      </c>
      <c r="P414" t="s">
        <v>398</v>
      </c>
      <c r="Q414" t="s">
        <v>504</v>
      </c>
      <c r="R414" s="37" t="s">
        <v>1205</v>
      </c>
      <c r="T414" s="24">
        <f t="shared" si="14"/>
        <v>104</v>
      </c>
      <c r="U414" s="9">
        <v>1</v>
      </c>
      <c r="Z414" t="s">
        <v>58</v>
      </c>
      <c r="AA414" t="s">
        <v>562</v>
      </c>
      <c r="AB414" t="s">
        <v>558</v>
      </c>
      <c r="AC414">
        <v>0.01</v>
      </c>
      <c r="AD414">
        <v>24</v>
      </c>
      <c r="AF414" t="s">
        <v>696</v>
      </c>
      <c r="AG414" t="s">
        <v>696</v>
      </c>
      <c r="AI414" s="6">
        <v>36528</v>
      </c>
      <c r="AJ414" s="6">
        <v>37256</v>
      </c>
      <c r="AK414" t="s">
        <v>279</v>
      </c>
      <c r="AO414" t="s">
        <v>574</v>
      </c>
      <c r="AQ414" s="37">
        <v>3</v>
      </c>
      <c r="AR414" s="37">
        <v>3</v>
      </c>
      <c r="AS414" s="37"/>
      <c r="BF414" t="s">
        <v>127</v>
      </c>
      <c r="BG414" t="s">
        <v>815</v>
      </c>
    </row>
    <row r="415" spans="1:59" x14ac:dyDescent="0.35">
      <c r="A415">
        <v>38</v>
      </c>
      <c r="B415">
        <v>414</v>
      </c>
      <c r="C415">
        <v>15.85</v>
      </c>
      <c r="D415" t="s">
        <v>591</v>
      </c>
      <c r="E415" t="s">
        <v>91</v>
      </c>
      <c r="F415" t="s">
        <v>91</v>
      </c>
      <c r="H415" t="s">
        <v>265</v>
      </c>
      <c r="I415" t="s">
        <v>272</v>
      </c>
      <c r="K415" t="s">
        <v>408</v>
      </c>
      <c r="L415" t="s">
        <v>409</v>
      </c>
      <c r="N415" s="24">
        <f t="shared" si="15"/>
        <v>3.6838128380295639E-10</v>
      </c>
      <c r="O415" s="24">
        <v>1</v>
      </c>
      <c r="P415" t="s">
        <v>398</v>
      </c>
      <c r="Q415" t="s">
        <v>504</v>
      </c>
      <c r="R415" s="37" t="s">
        <v>1205</v>
      </c>
      <c r="T415" s="24">
        <f t="shared" si="14"/>
        <v>104</v>
      </c>
      <c r="U415" s="9">
        <v>1</v>
      </c>
      <c r="Z415" t="s">
        <v>58</v>
      </c>
      <c r="AA415" t="s">
        <v>562</v>
      </c>
      <c r="AB415" t="s">
        <v>558</v>
      </c>
      <c r="AC415">
        <v>0.01</v>
      </c>
      <c r="AD415">
        <v>24</v>
      </c>
      <c r="AF415" t="s">
        <v>696</v>
      </c>
      <c r="AG415" t="s">
        <v>696</v>
      </c>
      <c r="AI415" s="6">
        <v>36528</v>
      </c>
      <c r="AJ415" s="6">
        <v>37256</v>
      </c>
      <c r="AK415" t="s">
        <v>279</v>
      </c>
      <c r="AO415" t="s">
        <v>574</v>
      </c>
      <c r="AQ415" s="37">
        <v>4</v>
      </c>
      <c r="AR415" s="37">
        <v>4</v>
      </c>
      <c r="AS415" s="37"/>
      <c r="BF415" t="s">
        <v>127</v>
      </c>
      <c r="BG415" t="s">
        <v>815</v>
      </c>
    </row>
    <row r="416" spans="1:59" x14ac:dyDescent="0.35">
      <c r="A416">
        <v>38</v>
      </c>
      <c r="B416">
        <v>415</v>
      </c>
      <c r="C416">
        <v>13.62</v>
      </c>
      <c r="D416" t="s">
        <v>591</v>
      </c>
      <c r="E416" t="s">
        <v>91</v>
      </c>
      <c r="F416" t="s">
        <v>91</v>
      </c>
      <c r="H416" t="s">
        <v>265</v>
      </c>
      <c r="I416" t="s">
        <v>272</v>
      </c>
      <c r="K416" t="s">
        <v>408</v>
      </c>
      <c r="L416" t="s">
        <v>409</v>
      </c>
      <c r="N416" s="24">
        <f t="shared" si="15"/>
        <v>3.2035873291355764E-10</v>
      </c>
      <c r="O416" s="24">
        <v>1</v>
      </c>
      <c r="P416" t="s">
        <v>398</v>
      </c>
      <c r="Q416" t="s">
        <v>504</v>
      </c>
      <c r="R416" s="37" t="s">
        <v>1205</v>
      </c>
      <c r="T416" s="24">
        <f t="shared" si="14"/>
        <v>104</v>
      </c>
      <c r="U416" s="9">
        <v>1</v>
      </c>
      <c r="Z416" t="s">
        <v>58</v>
      </c>
      <c r="AA416" t="s">
        <v>562</v>
      </c>
      <c r="AB416" t="s">
        <v>558</v>
      </c>
      <c r="AC416">
        <v>0.01</v>
      </c>
      <c r="AD416">
        <v>24</v>
      </c>
      <c r="AF416" t="s">
        <v>696</v>
      </c>
      <c r="AG416" t="s">
        <v>696</v>
      </c>
      <c r="AI416" s="6">
        <v>36528</v>
      </c>
      <c r="AJ416" s="6">
        <v>37256</v>
      </c>
      <c r="AK416" t="s">
        <v>279</v>
      </c>
      <c r="AO416" t="s">
        <v>574</v>
      </c>
      <c r="AQ416" s="37">
        <v>5</v>
      </c>
      <c r="AR416" s="37">
        <v>5</v>
      </c>
      <c r="AS416" s="37"/>
      <c r="BF416" t="s">
        <v>127</v>
      </c>
      <c r="BG416" t="s">
        <v>815</v>
      </c>
    </row>
    <row r="417" spans="1:59" x14ac:dyDescent="0.35">
      <c r="A417">
        <v>38</v>
      </c>
      <c r="B417">
        <v>416</v>
      </c>
      <c r="C417">
        <v>10.87</v>
      </c>
      <c r="D417" t="s">
        <v>591</v>
      </c>
      <c r="E417" t="s">
        <v>91</v>
      </c>
      <c r="F417" t="s">
        <v>91</v>
      </c>
      <c r="H417" t="s">
        <v>265</v>
      </c>
      <c r="I417" t="s">
        <v>272</v>
      </c>
      <c r="K417" t="s">
        <v>408</v>
      </c>
      <c r="L417" t="s">
        <v>409</v>
      </c>
      <c r="N417" s="24">
        <f t="shared" si="15"/>
        <v>2.2900653930244309E-9</v>
      </c>
      <c r="O417" s="24">
        <v>1</v>
      </c>
      <c r="P417" t="s">
        <v>398</v>
      </c>
      <c r="Q417" t="s">
        <v>504</v>
      </c>
      <c r="R417" s="37" t="s">
        <v>1205</v>
      </c>
      <c r="T417" s="24">
        <f t="shared" si="14"/>
        <v>104</v>
      </c>
      <c r="U417" s="9">
        <v>1</v>
      </c>
      <c r="Z417" t="s">
        <v>58</v>
      </c>
      <c r="AA417" t="s">
        <v>562</v>
      </c>
      <c r="AB417" t="s">
        <v>558</v>
      </c>
      <c r="AC417">
        <v>0.01</v>
      </c>
      <c r="AD417">
        <v>24</v>
      </c>
      <c r="AF417" t="s">
        <v>696</v>
      </c>
      <c r="AG417" t="s">
        <v>696</v>
      </c>
      <c r="AI417" s="6">
        <v>36528</v>
      </c>
      <c r="AJ417" s="6">
        <v>37256</v>
      </c>
      <c r="AK417" t="s">
        <v>279</v>
      </c>
      <c r="AO417" t="s">
        <v>574</v>
      </c>
      <c r="AQ417" s="37">
        <v>6</v>
      </c>
      <c r="AR417" s="37">
        <v>6</v>
      </c>
      <c r="AS417" s="37"/>
      <c r="BF417" t="s">
        <v>127</v>
      </c>
      <c r="BG417" t="s">
        <v>815</v>
      </c>
    </row>
    <row r="418" spans="1:59" x14ac:dyDescent="0.35">
      <c r="A418">
        <v>38</v>
      </c>
      <c r="B418">
        <v>417</v>
      </c>
      <c r="C418">
        <v>10.6</v>
      </c>
      <c r="D418" t="s">
        <v>591</v>
      </c>
      <c r="E418" t="s">
        <v>91</v>
      </c>
      <c r="F418" t="s">
        <v>91</v>
      </c>
      <c r="H418" t="s">
        <v>265</v>
      </c>
      <c r="I418" t="s">
        <v>272</v>
      </c>
      <c r="K418" t="s">
        <v>408</v>
      </c>
      <c r="L418" t="s">
        <v>409</v>
      </c>
      <c r="N418" s="24">
        <f t="shared" si="15"/>
        <v>5.2532208265960215E-10</v>
      </c>
      <c r="O418" s="24">
        <v>1</v>
      </c>
      <c r="P418" t="s">
        <v>398</v>
      </c>
      <c r="Q418" t="s">
        <v>504</v>
      </c>
      <c r="R418" s="37" t="s">
        <v>1205</v>
      </c>
      <c r="T418" s="24">
        <f t="shared" si="14"/>
        <v>104</v>
      </c>
      <c r="U418" s="9">
        <v>1</v>
      </c>
      <c r="Z418" t="s">
        <v>58</v>
      </c>
      <c r="AA418" t="s">
        <v>562</v>
      </c>
      <c r="AB418" t="s">
        <v>558</v>
      </c>
      <c r="AC418">
        <v>0.01</v>
      </c>
      <c r="AD418">
        <v>24</v>
      </c>
      <c r="AF418" t="s">
        <v>696</v>
      </c>
      <c r="AG418" t="s">
        <v>696</v>
      </c>
      <c r="AI418" s="6">
        <v>36528</v>
      </c>
      <c r="AJ418" s="6">
        <v>37256</v>
      </c>
      <c r="AK418" t="s">
        <v>279</v>
      </c>
      <c r="AO418" t="s">
        <v>574</v>
      </c>
      <c r="AQ418" s="37">
        <v>7</v>
      </c>
      <c r="AR418" s="37">
        <v>7</v>
      </c>
      <c r="AS418" s="37"/>
      <c r="BF418" t="s">
        <v>127</v>
      </c>
      <c r="BG418" t="s">
        <v>815</v>
      </c>
    </row>
    <row r="419" spans="1:59" x14ac:dyDescent="0.35">
      <c r="A419">
        <v>38</v>
      </c>
      <c r="B419">
        <v>418</v>
      </c>
      <c r="C419">
        <v>10.59</v>
      </c>
      <c r="D419" t="s">
        <v>591</v>
      </c>
      <c r="E419" t="s">
        <v>91</v>
      </c>
      <c r="F419" t="s">
        <v>91</v>
      </c>
      <c r="H419" t="s">
        <v>265</v>
      </c>
      <c r="I419" t="s">
        <v>272</v>
      </c>
      <c r="K419" t="s">
        <v>408</v>
      </c>
      <c r="L419" t="s">
        <v>409</v>
      </c>
      <c r="N419" s="24">
        <f t="shared" si="15"/>
        <v>8.8934622485622644E-11</v>
      </c>
      <c r="O419" s="24">
        <v>1</v>
      </c>
      <c r="P419" t="s">
        <v>398</v>
      </c>
      <c r="Q419" t="s">
        <v>504</v>
      </c>
      <c r="R419" s="37" t="s">
        <v>1205</v>
      </c>
      <c r="T419" s="24">
        <f t="shared" si="14"/>
        <v>104</v>
      </c>
      <c r="U419" s="9">
        <v>1</v>
      </c>
      <c r="Z419" t="s">
        <v>58</v>
      </c>
      <c r="AA419" t="s">
        <v>562</v>
      </c>
      <c r="AB419" t="s">
        <v>558</v>
      </c>
      <c r="AC419">
        <v>0.01</v>
      </c>
      <c r="AD419">
        <v>24</v>
      </c>
      <c r="AF419" t="s">
        <v>696</v>
      </c>
      <c r="AG419" t="s">
        <v>696</v>
      </c>
      <c r="AI419" s="6">
        <v>36528</v>
      </c>
      <c r="AJ419" s="6">
        <v>37256</v>
      </c>
      <c r="AK419" t="s">
        <v>279</v>
      </c>
      <c r="AO419" t="s">
        <v>574</v>
      </c>
      <c r="AQ419" s="37">
        <v>8</v>
      </c>
      <c r="AR419" s="37">
        <v>8</v>
      </c>
      <c r="AS419" s="37"/>
      <c r="BF419" t="s">
        <v>127</v>
      </c>
      <c r="BG419" t="s">
        <v>815</v>
      </c>
    </row>
    <row r="420" spans="1:59" x14ac:dyDescent="0.35">
      <c r="A420">
        <v>38</v>
      </c>
      <c r="B420">
        <v>419</v>
      </c>
      <c r="C420">
        <v>9.9</v>
      </c>
      <c r="D420" t="s">
        <v>591</v>
      </c>
      <c r="E420" t="s">
        <v>91</v>
      </c>
      <c r="F420" t="s">
        <v>91</v>
      </c>
      <c r="H420" t="s">
        <v>265</v>
      </c>
      <c r="I420" t="s">
        <v>272</v>
      </c>
      <c r="K420" t="s">
        <v>408</v>
      </c>
      <c r="L420" t="s">
        <v>409</v>
      </c>
      <c r="N420" s="24">
        <f t="shared" si="15"/>
        <v>7.7246815437941607E-11</v>
      </c>
      <c r="O420" s="24">
        <v>1</v>
      </c>
      <c r="P420" t="s">
        <v>398</v>
      </c>
      <c r="Q420" t="s">
        <v>504</v>
      </c>
      <c r="R420" s="37" t="s">
        <v>1205</v>
      </c>
      <c r="T420" s="24">
        <f t="shared" si="14"/>
        <v>104</v>
      </c>
      <c r="U420" s="9">
        <v>1</v>
      </c>
      <c r="Z420" t="s">
        <v>58</v>
      </c>
      <c r="AA420" t="s">
        <v>562</v>
      </c>
      <c r="AB420" t="s">
        <v>558</v>
      </c>
      <c r="AC420">
        <v>0.01</v>
      </c>
      <c r="AD420">
        <v>24</v>
      </c>
      <c r="AF420" t="s">
        <v>696</v>
      </c>
      <c r="AG420" t="s">
        <v>696</v>
      </c>
      <c r="AI420" s="6">
        <v>36528</v>
      </c>
      <c r="AJ420" s="6">
        <v>37256</v>
      </c>
      <c r="AK420" t="s">
        <v>279</v>
      </c>
      <c r="AO420" t="s">
        <v>574</v>
      </c>
      <c r="AQ420" s="37">
        <v>9</v>
      </c>
      <c r="AR420" s="37">
        <v>9</v>
      </c>
      <c r="AS420" s="37"/>
      <c r="BF420" t="s">
        <v>127</v>
      </c>
      <c r="BG420" t="s">
        <v>815</v>
      </c>
    </row>
    <row r="421" spans="1:59" x14ac:dyDescent="0.35">
      <c r="A421">
        <v>38</v>
      </c>
      <c r="B421">
        <v>420</v>
      </c>
      <c r="C421">
        <v>8.75</v>
      </c>
      <c r="D421" t="s">
        <v>591</v>
      </c>
      <c r="E421" t="s">
        <v>91</v>
      </c>
      <c r="F421" t="s">
        <v>91</v>
      </c>
      <c r="H421" t="s">
        <v>265</v>
      </c>
      <c r="I421" t="s">
        <v>272</v>
      </c>
      <c r="K421" t="s">
        <v>408</v>
      </c>
      <c r="L421" t="s">
        <v>409</v>
      </c>
      <c r="N421" s="24">
        <f t="shared" si="15"/>
        <v>2.8647691784935352E-10</v>
      </c>
      <c r="O421" s="24">
        <v>1</v>
      </c>
      <c r="P421" t="s">
        <v>398</v>
      </c>
      <c r="Q421" t="s">
        <v>504</v>
      </c>
      <c r="R421" s="37" t="s">
        <v>1205</v>
      </c>
      <c r="T421" s="24">
        <f t="shared" si="14"/>
        <v>104</v>
      </c>
      <c r="U421" s="9">
        <v>1</v>
      </c>
      <c r="Z421" t="s">
        <v>58</v>
      </c>
      <c r="AA421" t="s">
        <v>562</v>
      </c>
      <c r="AB421" t="s">
        <v>558</v>
      </c>
      <c r="AC421">
        <v>0.01</v>
      </c>
      <c r="AD421">
        <v>24</v>
      </c>
      <c r="AF421" t="s">
        <v>696</v>
      </c>
      <c r="AG421" t="s">
        <v>696</v>
      </c>
      <c r="AI421" s="6">
        <v>36528</v>
      </c>
      <c r="AJ421" s="6">
        <v>37256</v>
      </c>
      <c r="AK421" t="s">
        <v>279</v>
      </c>
      <c r="AO421" t="s">
        <v>574</v>
      </c>
      <c r="AQ421" s="37">
        <v>10</v>
      </c>
      <c r="AR421" s="37">
        <v>10</v>
      </c>
      <c r="AS421" s="37"/>
      <c r="BF421" t="s">
        <v>127</v>
      </c>
      <c r="BG421" t="s">
        <v>815</v>
      </c>
    </row>
    <row r="422" spans="1:59" x14ac:dyDescent="0.35">
      <c r="A422">
        <v>38</v>
      </c>
      <c r="B422">
        <v>421</v>
      </c>
      <c r="C422">
        <v>69.23</v>
      </c>
      <c r="D422" t="s">
        <v>591</v>
      </c>
      <c r="E422" t="s">
        <v>91</v>
      </c>
      <c r="F422" t="s">
        <v>91</v>
      </c>
      <c r="H422" t="s">
        <v>265</v>
      </c>
      <c r="I422" t="s">
        <v>272</v>
      </c>
      <c r="K422" t="s">
        <v>408</v>
      </c>
      <c r="L422" t="s">
        <v>409</v>
      </c>
      <c r="N422" s="24">
        <f t="shared" si="15"/>
        <v>3.6552851888579582E-13</v>
      </c>
      <c r="O422" s="24">
        <v>1</v>
      </c>
      <c r="P422" t="s">
        <v>398</v>
      </c>
      <c r="Q422" t="s">
        <v>504</v>
      </c>
      <c r="R422" s="37" t="s">
        <v>1205</v>
      </c>
      <c r="T422" s="24">
        <f t="shared" si="14"/>
        <v>104</v>
      </c>
      <c r="U422" s="9">
        <v>1</v>
      </c>
      <c r="Z422" t="s">
        <v>58</v>
      </c>
      <c r="AA422" t="s">
        <v>562</v>
      </c>
      <c r="AB422" t="s">
        <v>558</v>
      </c>
      <c r="AC422">
        <v>0.01</v>
      </c>
      <c r="AD422">
        <v>24</v>
      </c>
      <c r="AF422" t="s">
        <v>696</v>
      </c>
      <c r="AG422" t="s">
        <v>696</v>
      </c>
      <c r="AI422" s="6">
        <v>37257</v>
      </c>
      <c r="AJ422" s="6">
        <v>37986</v>
      </c>
      <c r="AK422" t="s">
        <v>279</v>
      </c>
      <c r="AO422" t="s">
        <v>574</v>
      </c>
      <c r="AQ422" s="37">
        <v>1</v>
      </c>
      <c r="AR422" s="37">
        <v>1</v>
      </c>
      <c r="AS422" s="37"/>
      <c r="BF422" t="s">
        <v>127</v>
      </c>
      <c r="BG422" t="s">
        <v>815</v>
      </c>
    </row>
    <row r="423" spans="1:59" x14ac:dyDescent="0.35">
      <c r="A423">
        <v>38</v>
      </c>
      <c r="B423">
        <v>422</v>
      </c>
      <c r="C423">
        <v>40.82</v>
      </c>
      <c r="D423" t="s">
        <v>591</v>
      </c>
      <c r="E423" t="s">
        <v>91</v>
      </c>
      <c r="F423" t="s">
        <v>91</v>
      </c>
      <c r="H423" t="s">
        <v>265</v>
      </c>
      <c r="I423" t="s">
        <v>272</v>
      </c>
      <c r="K423" t="s">
        <v>408</v>
      </c>
      <c r="L423" t="s">
        <v>409</v>
      </c>
      <c r="N423" s="24">
        <f t="shared" si="15"/>
        <v>8.2188780531931098E-14</v>
      </c>
      <c r="O423" s="24">
        <v>1</v>
      </c>
      <c r="P423" t="s">
        <v>398</v>
      </c>
      <c r="Q423" t="s">
        <v>504</v>
      </c>
      <c r="R423" s="37" t="s">
        <v>1205</v>
      </c>
      <c r="T423" s="24">
        <f t="shared" si="14"/>
        <v>104</v>
      </c>
      <c r="U423" s="9">
        <v>1</v>
      </c>
      <c r="Z423" t="s">
        <v>58</v>
      </c>
      <c r="AA423" t="s">
        <v>562</v>
      </c>
      <c r="AB423" t="s">
        <v>558</v>
      </c>
      <c r="AC423">
        <v>0.01</v>
      </c>
      <c r="AD423">
        <v>24</v>
      </c>
      <c r="AF423" t="s">
        <v>696</v>
      </c>
      <c r="AG423" t="s">
        <v>696</v>
      </c>
      <c r="AI423" s="6">
        <v>37257</v>
      </c>
      <c r="AJ423" s="6">
        <v>37986</v>
      </c>
      <c r="AK423" t="s">
        <v>279</v>
      </c>
      <c r="AO423" t="s">
        <v>574</v>
      </c>
      <c r="AQ423" s="37">
        <v>2</v>
      </c>
      <c r="AR423" s="37">
        <v>2</v>
      </c>
      <c r="AS423" s="37"/>
      <c r="BF423" t="s">
        <v>127</v>
      </c>
      <c r="BG423" t="s">
        <v>815</v>
      </c>
    </row>
    <row r="424" spans="1:59" x14ac:dyDescent="0.35">
      <c r="A424">
        <v>38</v>
      </c>
      <c r="B424">
        <v>423</v>
      </c>
      <c r="C424">
        <v>28.38</v>
      </c>
      <c r="D424" t="s">
        <v>591</v>
      </c>
      <c r="E424" t="s">
        <v>91</v>
      </c>
      <c r="F424" t="s">
        <v>91</v>
      </c>
      <c r="H424" t="s">
        <v>265</v>
      </c>
      <c r="I424" t="s">
        <v>272</v>
      </c>
      <c r="K424" t="s">
        <v>408</v>
      </c>
      <c r="L424" t="s">
        <v>409</v>
      </c>
      <c r="N424" s="24">
        <f t="shared" si="15"/>
        <v>1.7304672718202045E-13</v>
      </c>
      <c r="O424" s="24">
        <v>1</v>
      </c>
      <c r="P424" t="s">
        <v>398</v>
      </c>
      <c r="Q424" t="s">
        <v>504</v>
      </c>
      <c r="R424" s="37" t="s">
        <v>1205</v>
      </c>
      <c r="T424" s="24">
        <f t="shared" si="14"/>
        <v>104</v>
      </c>
      <c r="U424" s="9">
        <v>1</v>
      </c>
      <c r="Z424" t="s">
        <v>58</v>
      </c>
      <c r="AA424" t="s">
        <v>562</v>
      </c>
      <c r="AB424" t="s">
        <v>558</v>
      </c>
      <c r="AC424">
        <v>0.01</v>
      </c>
      <c r="AD424">
        <v>24</v>
      </c>
      <c r="AF424" t="s">
        <v>696</v>
      </c>
      <c r="AG424" t="s">
        <v>696</v>
      </c>
      <c r="AI424" s="6">
        <v>37257</v>
      </c>
      <c r="AJ424" s="6">
        <v>37986</v>
      </c>
      <c r="AK424" t="s">
        <v>279</v>
      </c>
      <c r="AO424" t="s">
        <v>574</v>
      </c>
      <c r="AQ424" s="37">
        <v>3</v>
      </c>
      <c r="AR424" s="37">
        <v>3</v>
      </c>
      <c r="AS424" s="37"/>
      <c r="BF424" t="s">
        <v>127</v>
      </c>
      <c r="BG424" t="s">
        <v>815</v>
      </c>
    </row>
    <row r="425" spans="1:59" x14ac:dyDescent="0.35">
      <c r="A425">
        <v>38</v>
      </c>
      <c r="B425">
        <v>424</v>
      </c>
      <c r="C425">
        <v>20.7</v>
      </c>
      <c r="D425" t="s">
        <v>591</v>
      </c>
      <c r="E425" t="s">
        <v>91</v>
      </c>
      <c r="F425" t="s">
        <v>91</v>
      </c>
      <c r="H425" t="s">
        <v>265</v>
      </c>
      <c r="I425" t="s">
        <v>272</v>
      </c>
      <c r="K425" t="s">
        <v>408</v>
      </c>
      <c r="L425" t="s">
        <v>409</v>
      </c>
      <c r="N425" s="24">
        <f t="shared" si="15"/>
        <v>1.4296767406779616E-12</v>
      </c>
      <c r="O425" s="24">
        <v>1</v>
      </c>
      <c r="P425" t="s">
        <v>398</v>
      </c>
      <c r="Q425" t="s">
        <v>504</v>
      </c>
      <c r="R425" s="37" t="s">
        <v>1205</v>
      </c>
      <c r="T425" s="24">
        <f t="shared" si="14"/>
        <v>104</v>
      </c>
      <c r="U425" s="9">
        <v>1</v>
      </c>
      <c r="Z425" t="s">
        <v>58</v>
      </c>
      <c r="AA425" t="s">
        <v>562</v>
      </c>
      <c r="AB425" t="s">
        <v>558</v>
      </c>
      <c r="AC425">
        <v>0.01</v>
      </c>
      <c r="AD425">
        <v>24</v>
      </c>
      <c r="AF425" t="s">
        <v>696</v>
      </c>
      <c r="AG425" t="s">
        <v>696</v>
      </c>
      <c r="AI425" s="6">
        <v>37257</v>
      </c>
      <c r="AJ425" s="6">
        <v>37986</v>
      </c>
      <c r="AK425" t="s">
        <v>279</v>
      </c>
      <c r="AO425" t="s">
        <v>574</v>
      </c>
      <c r="AQ425" s="37">
        <v>4</v>
      </c>
      <c r="AR425" s="37">
        <v>4</v>
      </c>
      <c r="AS425" s="37"/>
      <c r="BF425" t="s">
        <v>127</v>
      </c>
      <c r="BG425" t="s">
        <v>815</v>
      </c>
    </row>
    <row r="426" spans="1:59" x14ac:dyDescent="0.35">
      <c r="A426">
        <v>38</v>
      </c>
      <c r="B426">
        <v>425</v>
      </c>
      <c r="C426">
        <v>17.21</v>
      </c>
      <c r="D426" t="s">
        <v>591</v>
      </c>
      <c r="E426" t="s">
        <v>91</v>
      </c>
      <c r="F426" t="s">
        <v>91</v>
      </c>
      <c r="H426" t="s">
        <v>265</v>
      </c>
      <c r="I426" t="s">
        <v>272</v>
      </c>
      <c r="K426" t="s">
        <v>408</v>
      </c>
      <c r="L426" t="s">
        <v>409</v>
      </c>
      <c r="N426" s="24">
        <f t="shared" si="15"/>
        <v>2.2337052332296303E-12</v>
      </c>
      <c r="O426" s="24">
        <v>1</v>
      </c>
      <c r="P426" t="s">
        <v>398</v>
      </c>
      <c r="Q426" t="s">
        <v>504</v>
      </c>
      <c r="R426" s="37" t="s">
        <v>1205</v>
      </c>
      <c r="T426" s="24">
        <f t="shared" si="14"/>
        <v>104</v>
      </c>
      <c r="U426" s="9">
        <v>1</v>
      </c>
      <c r="Z426" t="s">
        <v>58</v>
      </c>
      <c r="AA426" t="s">
        <v>562</v>
      </c>
      <c r="AB426" t="s">
        <v>558</v>
      </c>
      <c r="AC426">
        <v>0.01</v>
      </c>
      <c r="AD426">
        <v>24</v>
      </c>
      <c r="AF426" t="s">
        <v>696</v>
      </c>
      <c r="AG426" t="s">
        <v>696</v>
      </c>
      <c r="AI426" s="6">
        <v>37257</v>
      </c>
      <c r="AJ426" s="6">
        <v>37986</v>
      </c>
      <c r="AK426" t="s">
        <v>279</v>
      </c>
      <c r="AO426" t="s">
        <v>574</v>
      </c>
      <c r="AQ426" s="37">
        <v>5</v>
      </c>
      <c r="AR426" s="37">
        <v>5</v>
      </c>
      <c r="AS426" s="37"/>
      <c r="BF426" t="s">
        <v>127</v>
      </c>
      <c r="BG426" t="s">
        <v>815</v>
      </c>
    </row>
    <row r="427" spans="1:59" x14ac:dyDescent="0.35">
      <c r="A427">
        <v>38</v>
      </c>
      <c r="B427">
        <v>426</v>
      </c>
      <c r="C427">
        <v>14.05</v>
      </c>
      <c r="D427" t="s">
        <v>591</v>
      </c>
      <c r="E427" t="s">
        <v>91</v>
      </c>
      <c r="F427" t="s">
        <v>91</v>
      </c>
      <c r="H427" t="s">
        <v>265</v>
      </c>
      <c r="I427" t="s">
        <v>272</v>
      </c>
      <c r="K427" t="s">
        <v>408</v>
      </c>
      <c r="L427" t="s">
        <v>409</v>
      </c>
      <c r="N427" s="24">
        <f t="shared" si="15"/>
        <v>1.1784578493330957E-11</v>
      </c>
      <c r="O427" s="24">
        <v>1</v>
      </c>
      <c r="P427" t="s">
        <v>398</v>
      </c>
      <c r="Q427" t="s">
        <v>504</v>
      </c>
      <c r="R427" s="37" t="s">
        <v>1205</v>
      </c>
      <c r="T427" s="24">
        <f t="shared" si="14"/>
        <v>104</v>
      </c>
      <c r="U427" s="9">
        <v>1</v>
      </c>
      <c r="Z427" t="s">
        <v>58</v>
      </c>
      <c r="AA427" t="s">
        <v>562</v>
      </c>
      <c r="AB427" t="s">
        <v>558</v>
      </c>
      <c r="AC427">
        <v>0.01</v>
      </c>
      <c r="AD427">
        <v>24</v>
      </c>
      <c r="AF427" t="s">
        <v>696</v>
      </c>
      <c r="AG427" t="s">
        <v>696</v>
      </c>
      <c r="AI427" s="6">
        <v>37257</v>
      </c>
      <c r="AJ427" s="6">
        <v>37986</v>
      </c>
      <c r="AK427" t="s">
        <v>279</v>
      </c>
      <c r="AO427" t="s">
        <v>574</v>
      </c>
      <c r="AQ427" s="37">
        <v>6</v>
      </c>
      <c r="AR427" s="37">
        <v>6</v>
      </c>
      <c r="AS427" s="37"/>
      <c r="BF427" t="s">
        <v>127</v>
      </c>
      <c r="BG427" t="s">
        <v>815</v>
      </c>
    </row>
    <row r="428" spans="1:59" x14ac:dyDescent="0.35">
      <c r="A428">
        <v>38</v>
      </c>
      <c r="B428">
        <v>427</v>
      </c>
      <c r="C428">
        <v>12.47</v>
      </c>
      <c r="D428" t="s">
        <v>591</v>
      </c>
      <c r="E428" t="s">
        <v>91</v>
      </c>
      <c r="F428" t="s">
        <v>91</v>
      </c>
      <c r="H428" t="s">
        <v>265</v>
      </c>
      <c r="I428" t="s">
        <v>272</v>
      </c>
      <c r="K428" t="s">
        <v>408</v>
      </c>
      <c r="L428" t="s">
        <v>409</v>
      </c>
      <c r="N428" s="24">
        <f t="shared" si="15"/>
        <v>1.639541229343821E-11</v>
      </c>
      <c r="O428" s="24">
        <v>1</v>
      </c>
      <c r="P428" t="s">
        <v>398</v>
      </c>
      <c r="Q428" t="s">
        <v>504</v>
      </c>
      <c r="R428" s="37" t="s">
        <v>1205</v>
      </c>
      <c r="T428" s="24">
        <f t="shared" si="14"/>
        <v>104</v>
      </c>
      <c r="U428" s="9">
        <v>1</v>
      </c>
      <c r="Z428" t="s">
        <v>58</v>
      </c>
      <c r="AA428" t="s">
        <v>562</v>
      </c>
      <c r="AB428" t="s">
        <v>558</v>
      </c>
      <c r="AC428">
        <v>0.01</v>
      </c>
      <c r="AD428">
        <v>24</v>
      </c>
      <c r="AF428" t="s">
        <v>696</v>
      </c>
      <c r="AG428" t="s">
        <v>696</v>
      </c>
      <c r="AI428" s="6">
        <v>37257</v>
      </c>
      <c r="AJ428" s="6">
        <v>37986</v>
      </c>
      <c r="AK428" t="s">
        <v>279</v>
      </c>
      <c r="AO428" t="s">
        <v>574</v>
      </c>
      <c r="AQ428" s="37">
        <v>7</v>
      </c>
      <c r="AR428" s="37">
        <v>7</v>
      </c>
      <c r="AS428" s="37"/>
      <c r="BF428" t="s">
        <v>127</v>
      </c>
      <c r="BG428" t="s">
        <v>815</v>
      </c>
    </row>
    <row r="429" spans="1:59" x14ac:dyDescent="0.35">
      <c r="A429">
        <v>38</v>
      </c>
      <c r="B429">
        <v>428</v>
      </c>
      <c r="C429">
        <v>11.14</v>
      </c>
      <c r="D429" t="s">
        <v>591</v>
      </c>
      <c r="E429" t="s">
        <v>91</v>
      </c>
      <c r="F429" t="s">
        <v>91</v>
      </c>
      <c r="H429" t="s">
        <v>265</v>
      </c>
      <c r="I429" t="s">
        <v>272</v>
      </c>
      <c r="K429" t="s">
        <v>408</v>
      </c>
      <c r="L429" t="s">
        <v>409</v>
      </c>
      <c r="N429" s="24">
        <f t="shared" si="15"/>
        <v>2.904069062366214E-11</v>
      </c>
      <c r="O429" s="24">
        <v>1</v>
      </c>
      <c r="P429" t="s">
        <v>398</v>
      </c>
      <c r="Q429" t="s">
        <v>504</v>
      </c>
      <c r="R429" s="37" t="s">
        <v>1205</v>
      </c>
      <c r="T429" s="24">
        <f t="shared" si="14"/>
        <v>104</v>
      </c>
      <c r="U429" s="9">
        <v>1</v>
      </c>
      <c r="Z429" t="s">
        <v>58</v>
      </c>
      <c r="AA429" t="s">
        <v>562</v>
      </c>
      <c r="AB429" t="s">
        <v>558</v>
      </c>
      <c r="AC429">
        <v>0.01</v>
      </c>
      <c r="AD429">
        <v>24</v>
      </c>
      <c r="AF429" t="s">
        <v>696</v>
      </c>
      <c r="AG429" t="s">
        <v>696</v>
      </c>
      <c r="AI429" s="6">
        <v>37257</v>
      </c>
      <c r="AJ429" s="6">
        <v>37986</v>
      </c>
      <c r="AK429" t="s">
        <v>279</v>
      </c>
      <c r="AO429" t="s">
        <v>574</v>
      </c>
      <c r="AQ429" s="37">
        <v>8</v>
      </c>
      <c r="AR429" s="37">
        <v>8</v>
      </c>
      <c r="AS429" s="37"/>
      <c r="BF429" t="s">
        <v>127</v>
      </c>
      <c r="BG429" t="s">
        <v>815</v>
      </c>
    </row>
    <row r="430" spans="1:59" x14ac:dyDescent="0.35">
      <c r="A430">
        <v>38</v>
      </c>
      <c r="B430">
        <v>429</v>
      </c>
      <c r="C430">
        <v>9.84</v>
      </c>
      <c r="D430" t="s">
        <v>591</v>
      </c>
      <c r="E430" t="s">
        <v>91</v>
      </c>
      <c r="F430" t="s">
        <v>91</v>
      </c>
      <c r="H430" t="s">
        <v>265</v>
      </c>
      <c r="I430" t="s">
        <v>272</v>
      </c>
      <c r="K430" t="s">
        <v>408</v>
      </c>
      <c r="L430" t="s">
        <v>409</v>
      </c>
      <c r="N430" s="24">
        <f t="shared" si="15"/>
        <v>8.8379048087605667E-11</v>
      </c>
      <c r="O430" s="24">
        <v>1</v>
      </c>
      <c r="P430" t="s">
        <v>398</v>
      </c>
      <c r="Q430" t="s">
        <v>504</v>
      </c>
      <c r="R430" s="37" t="s">
        <v>1205</v>
      </c>
      <c r="T430" s="24">
        <f t="shared" si="14"/>
        <v>104</v>
      </c>
      <c r="U430" s="9">
        <v>1</v>
      </c>
      <c r="Z430" t="s">
        <v>58</v>
      </c>
      <c r="AA430" t="s">
        <v>562</v>
      </c>
      <c r="AB430" t="s">
        <v>558</v>
      </c>
      <c r="AC430">
        <v>0.01</v>
      </c>
      <c r="AD430">
        <v>24</v>
      </c>
      <c r="AF430" t="s">
        <v>696</v>
      </c>
      <c r="AG430" t="s">
        <v>696</v>
      </c>
      <c r="AI430" s="6">
        <v>37257</v>
      </c>
      <c r="AJ430" s="6">
        <v>37986</v>
      </c>
      <c r="AK430" t="s">
        <v>279</v>
      </c>
      <c r="AO430" t="s">
        <v>574</v>
      </c>
      <c r="AQ430" s="37">
        <v>9</v>
      </c>
      <c r="AR430" s="37">
        <v>9</v>
      </c>
      <c r="AS430" s="37"/>
      <c r="BF430" t="s">
        <v>127</v>
      </c>
      <c r="BG430" t="s">
        <v>815</v>
      </c>
    </row>
    <row r="431" spans="1:59" x14ac:dyDescent="0.35">
      <c r="A431">
        <v>38</v>
      </c>
      <c r="B431">
        <v>430</v>
      </c>
      <c r="C431">
        <v>8.65</v>
      </c>
      <c r="D431" t="s">
        <v>591</v>
      </c>
      <c r="E431" t="s">
        <v>91</v>
      </c>
      <c r="F431" t="s">
        <v>91</v>
      </c>
      <c r="H431" t="s">
        <v>265</v>
      </c>
      <c r="I431" t="s">
        <v>272</v>
      </c>
      <c r="K431" t="s">
        <v>408</v>
      </c>
      <c r="L431" t="s">
        <v>409</v>
      </c>
      <c r="N431" s="24">
        <f t="shared" si="15"/>
        <v>3.6721763088391294E-10</v>
      </c>
      <c r="O431" s="24">
        <v>1</v>
      </c>
      <c r="P431" t="s">
        <v>398</v>
      </c>
      <c r="Q431" t="s">
        <v>504</v>
      </c>
      <c r="R431" s="37" t="s">
        <v>1205</v>
      </c>
      <c r="T431" s="24">
        <f t="shared" si="14"/>
        <v>104</v>
      </c>
      <c r="U431" s="9">
        <v>1</v>
      </c>
      <c r="Z431" t="s">
        <v>58</v>
      </c>
      <c r="AA431" t="s">
        <v>562</v>
      </c>
      <c r="AB431" t="s">
        <v>558</v>
      </c>
      <c r="AC431">
        <v>0.01</v>
      </c>
      <c r="AD431">
        <v>24</v>
      </c>
      <c r="AF431" t="s">
        <v>696</v>
      </c>
      <c r="AG431" t="s">
        <v>696</v>
      </c>
      <c r="AI431" s="6">
        <v>37257</v>
      </c>
      <c r="AJ431" s="6">
        <v>37986</v>
      </c>
      <c r="AK431" t="s">
        <v>279</v>
      </c>
      <c r="AO431" t="s">
        <v>574</v>
      </c>
      <c r="AQ431" s="37">
        <v>10</v>
      </c>
      <c r="AR431" s="37">
        <v>10</v>
      </c>
      <c r="AS431" s="37"/>
      <c r="BF431" t="s">
        <v>127</v>
      </c>
      <c r="BG431" t="s">
        <v>815</v>
      </c>
    </row>
    <row r="432" spans="1:59" x14ac:dyDescent="0.35">
      <c r="A432">
        <v>38</v>
      </c>
      <c r="B432">
        <v>431</v>
      </c>
      <c r="C432">
        <v>30.98</v>
      </c>
      <c r="D432" t="s">
        <v>591</v>
      </c>
      <c r="E432" t="s">
        <v>91</v>
      </c>
      <c r="F432" t="s">
        <v>91</v>
      </c>
      <c r="H432" t="s">
        <v>265</v>
      </c>
      <c r="I432" t="s">
        <v>272</v>
      </c>
      <c r="K432" t="s">
        <v>408</v>
      </c>
      <c r="L432" t="s">
        <v>409</v>
      </c>
      <c r="N432" s="24">
        <f t="shared" si="15"/>
        <v>2.0458564859885954E-7</v>
      </c>
      <c r="O432" s="24">
        <v>1</v>
      </c>
      <c r="P432" t="s">
        <v>398</v>
      </c>
      <c r="Q432" t="s">
        <v>504</v>
      </c>
      <c r="R432" s="37" t="s">
        <v>1205</v>
      </c>
      <c r="T432" s="24">
        <f t="shared" si="14"/>
        <v>104</v>
      </c>
      <c r="U432" s="9">
        <v>1</v>
      </c>
      <c r="Z432" t="s">
        <v>58</v>
      </c>
      <c r="AA432" t="s">
        <v>562</v>
      </c>
      <c r="AB432" t="s">
        <v>558</v>
      </c>
      <c r="AC432">
        <v>0.01</v>
      </c>
      <c r="AD432">
        <v>24</v>
      </c>
      <c r="AF432" t="s">
        <v>696</v>
      </c>
      <c r="AG432" t="s">
        <v>696</v>
      </c>
      <c r="AI432" s="6">
        <v>37987</v>
      </c>
      <c r="AJ432" s="6">
        <v>38716</v>
      </c>
      <c r="AK432" t="s">
        <v>279</v>
      </c>
      <c r="AO432" t="s">
        <v>574</v>
      </c>
      <c r="AQ432" s="37">
        <v>1</v>
      </c>
      <c r="AR432" s="37">
        <v>1</v>
      </c>
      <c r="AS432" s="37"/>
      <c r="BF432" t="s">
        <v>127</v>
      </c>
      <c r="BG432" t="s">
        <v>815</v>
      </c>
    </row>
    <row r="433" spans="1:59" x14ac:dyDescent="0.35">
      <c r="A433">
        <v>38</v>
      </c>
      <c r="B433">
        <v>432</v>
      </c>
      <c r="C433">
        <v>15.71</v>
      </c>
      <c r="D433" t="s">
        <v>591</v>
      </c>
      <c r="E433" t="s">
        <v>91</v>
      </c>
      <c r="F433" t="s">
        <v>91</v>
      </c>
      <c r="H433" t="s">
        <v>265</v>
      </c>
      <c r="I433" t="s">
        <v>272</v>
      </c>
      <c r="K433" t="s">
        <v>408</v>
      </c>
      <c r="L433" t="s">
        <v>409</v>
      </c>
      <c r="N433" s="24">
        <f t="shared" si="15"/>
        <v>1.0920123538691286E-6</v>
      </c>
      <c r="O433" s="24">
        <v>1</v>
      </c>
      <c r="P433" t="s">
        <v>398</v>
      </c>
      <c r="Q433" t="s">
        <v>504</v>
      </c>
      <c r="R433" s="37" t="s">
        <v>1205</v>
      </c>
      <c r="T433" s="24">
        <f t="shared" si="14"/>
        <v>104</v>
      </c>
      <c r="U433" s="9">
        <v>1</v>
      </c>
      <c r="Z433" t="s">
        <v>58</v>
      </c>
      <c r="AA433" t="s">
        <v>562</v>
      </c>
      <c r="AB433" t="s">
        <v>558</v>
      </c>
      <c r="AC433">
        <v>0.01</v>
      </c>
      <c r="AD433">
        <v>24</v>
      </c>
      <c r="AF433" t="s">
        <v>696</v>
      </c>
      <c r="AG433" t="s">
        <v>696</v>
      </c>
      <c r="AI433" s="6">
        <v>37987</v>
      </c>
      <c r="AJ433" s="6">
        <v>38716</v>
      </c>
      <c r="AK433" t="s">
        <v>279</v>
      </c>
      <c r="AO433" t="s">
        <v>574</v>
      </c>
      <c r="AQ433" s="37">
        <v>2</v>
      </c>
      <c r="AR433" s="37">
        <v>2</v>
      </c>
      <c r="AS433" s="37"/>
      <c r="BF433" t="s">
        <v>127</v>
      </c>
      <c r="BG433" t="s">
        <v>815</v>
      </c>
    </row>
    <row r="434" spans="1:59" x14ac:dyDescent="0.35">
      <c r="A434">
        <v>38</v>
      </c>
      <c r="B434">
        <v>433</v>
      </c>
      <c r="C434">
        <v>10.18</v>
      </c>
      <c r="D434" t="s">
        <v>591</v>
      </c>
      <c r="E434" t="s">
        <v>91</v>
      </c>
      <c r="F434" t="s">
        <v>91</v>
      </c>
      <c r="H434" t="s">
        <v>265</v>
      </c>
      <c r="I434" t="s">
        <v>272</v>
      </c>
      <c r="K434" t="s">
        <v>408</v>
      </c>
      <c r="L434" t="s">
        <v>409</v>
      </c>
      <c r="N434" s="24">
        <f t="shared" si="15"/>
        <v>6.1713204315640492E-6</v>
      </c>
      <c r="O434" s="24">
        <v>1</v>
      </c>
      <c r="P434" t="s">
        <v>398</v>
      </c>
      <c r="Q434" t="s">
        <v>504</v>
      </c>
      <c r="R434" s="37" t="s">
        <v>1205</v>
      </c>
      <c r="T434" s="24">
        <f t="shared" si="14"/>
        <v>104</v>
      </c>
      <c r="U434" s="9">
        <v>1</v>
      </c>
      <c r="Z434" t="s">
        <v>58</v>
      </c>
      <c r="AA434" t="s">
        <v>562</v>
      </c>
      <c r="AB434" t="s">
        <v>558</v>
      </c>
      <c r="AC434">
        <v>0.01</v>
      </c>
      <c r="AD434">
        <v>24</v>
      </c>
      <c r="AF434" t="s">
        <v>696</v>
      </c>
      <c r="AG434" t="s">
        <v>696</v>
      </c>
      <c r="AI434" s="6">
        <v>37987</v>
      </c>
      <c r="AJ434" s="6">
        <v>38716</v>
      </c>
      <c r="AK434" t="s">
        <v>279</v>
      </c>
      <c r="AO434" t="s">
        <v>574</v>
      </c>
      <c r="AQ434" s="37">
        <v>3</v>
      </c>
      <c r="AR434" s="37">
        <v>3</v>
      </c>
      <c r="AS434" s="37"/>
      <c r="BF434" t="s">
        <v>127</v>
      </c>
      <c r="BG434" t="s">
        <v>815</v>
      </c>
    </row>
    <row r="435" spans="1:59" x14ac:dyDescent="0.35">
      <c r="A435">
        <v>38</v>
      </c>
      <c r="B435">
        <v>434</v>
      </c>
      <c r="C435">
        <v>7.93</v>
      </c>
      <c r="D435" t="s">
        <v>591</v>
      </c>
      <c r="E435" t="s">
        <v>91</v>
      </c>
      <c r="F435" t="s">
        <v>91</v>
      </c>
      <c r="H435" t="s">
        <v>265</v>
      </c>
      <c r="I435" t="s">
        <v>272</v>
      </c>
      <c r="K435" t="s">
        <v>408</v>
      </c>
      <c r="L435" t="s">
        <v>409</v>
      </c>
      <c r="N435" s="24">
        <f t="shared" si="15"/>
        <v>1.2802261356743582E-5</v>
      </c>
      <c r="O435" s="24">
        <v>1</v>
      </c>
      <c r="P435" t="s">
        <v>398</v>
      </c>
      <c r="Q435" t="s">
        <v>504</v>
      </c>
      <c r="R435" s="37" t="s">
        <v>1205</v>
      </c>
      <c r="T435" s="24">
        <f t="shared" si="14"/>
        <v>104</v>
      </c>
      <c r="U435" s="9">
        <v>1</v>
      </c>
      <c r="Z435" t="s">
        <v>58</v>
      </c>
      <c r="AA435" t="s">
        <v>562</v>
      </c>
      <c r="AB435" t="s">
        <v>558</v>
      </c>
      <c r="AC435">
        <v>0.01</v>
      </c>
      <c r="AD435">
        <v>24</v>
      </c>
      <c r="AF435" t="s">
        <v>696</v>
      </c>
      <c r="AG435" t="s">
        <v>696</v>
      </c>
      <c r="AI435" s="6">
        <v>37987</v>
      </c>
      <c r="AJ435" s="6">
        <v>38716</v>
      </c>
      <c r="AK435" t="s">
        <v>279</v>
      </c>
      <c r="AO435" t="s">
        <v>574</v>
      </c>
      <c r="AQ435" s="37">
        <v>4</v>
      </c>
      <c r="AR435" s="37">
        <v>4</v>
      </c>
      <c r="AS435" s="37"/>
      <c r="BF435" t="s">
        <v>127</v>
      </c>
      <c r="BG435" t="s">
        <v>815</v>
      </c>
    </row>
    <row r="436" spans="1:59" x14ac:dyDescent="0.35">
      <c r="A436">
        <v>38</v>
      </c>
      <c r="B436">
        <v>435</v>
      </c>
      <c r="C436">
        <v>6.17</v>
      </c>
      <c r="D436" t="s">
        <v>591</v>
      </c>
      <c r="E436" t="s">
        <v>91</v>
      </c>
      <c r="F436" t="s">
        <v>91</v>
      </c>
      <c r="H436" t="s">
        <v>265</v>
      </c>
      <c r="I436" t="s">
        <v>272</v>
      </c>
      <c r="K436" t="s">
        <v>408</v>
      </c>
      <c r="L436" t="s">
        <v>409</v>
      </c>
      <c r="N436" s="24">
        <f t="shared" si="15"/>
        <v>4.7768803300646217E-5</v>
      </c>
      <c r="O436" s="24">
        <v>1</v>
      </c>
      <c r="P436" t="s">
        <v>398</v>
      </c>
      <c r="Q436" t="s">
        <v>504</v>
      </c>
      <c r="R436" s="37" t="s">
        <v>1205</v>
      </c>
      <c r="T436" s="24">
        <f t="shared" si="14"/>
        <v>104</v>
      </c>
      <c r="U436" s="9">
        <v>1</v>
      </c>
      <c r="Z436" t="s">
        <v>58</v>
      </c>
      <c r="AA436" t="s">
        <v>562</v>
      </c>
      <c r="AB436" t="s">
        <v>558</v>
      </c>
      <c r="AC436">
        <v>0.01</v>
      </c>
      <c r="AD436">
        <v>24</v>
      </c>
      <c r="AF436" t="s">
        <v>696</v>
      </c>
      <c r="AG436" t="s">
        <v>696</v>
      </c>
      <c r="AI436" s="6">
        <v>37987</v>
      </c>
      <c r="AJ436" s="6">
        <v>38716</v>
      </c>
      <c r="AK436" t="s">
        <v>279</v>
      </c>
      <c r="AO436" t="s">
        <v>574</v>
      </c>
      <c r="AQ436" s="37">
        <v>5</v>
      </c>
      <c r="AR436" s="37">
        <v>5</v>
      </c>
      <c r="AS436" s="37"/>
      <c r="BF436" t="s">
        <v>127</v>
      </c>
      <c r="BG436" t="s">
        <v>815</v>
      </c>
    </row>
    <row r="437" spans="1:59" x14ac:dyDescent="0.35">
      <c r="A437">
        <v>38</v>
      </c>
      <c r="B437">
        <v>436</v>
      </c>
      <c r="C437">
        <v>6.71</v>
      </c>
      <c r="D437" t="s">
        <v>591</v>
      </c>
      <c r="E437" t="s">
        <v>91</v>
      </c>
      <c r="F437" t="s">
        <v>91</v>
      </c>
      <c r="H437" t="s">
        <v>265</v>
      </c>
      <c r="I437" t="s">
        <v>272</v>
      </c>
      <c r="K437" t="s">
        <v>408</v>
      </c>
      <c r="L437" t="s">
        <v>409</v>
      </c>
      <c r="N437" s="24">
        <f t="shared" si="15"/>
        <v>5.0058583823741419E-6</v>
      </c>
      <c r="O437" s="24">
        <v>1</v>
      </c>
      <c r="P437" t="s">
        <v>398</v>
      </c>
      <c r="Q437" t="s">
        <v>504</v>
      </c>
      <c r="R437" s="37" t="s">
        <v>1205</v>
      </c>
      <c r="T437" s="24">
        <f t="shared" si="14"/>
        <v>104</v>
      </c>
      <c r="U437" s="9">
        <v>1</v>
      </c>
      <c r="Z437" t="s">
        <v>58</v>
      </c>
      <c r="AA437" t="s">
        <v>562</v>
      </c>
      <c r="AB437" t="s">
        <v>558</v>
      </c>
      <c r="AC437">
        <v>0.01</v>
      </c>
      <c r="AD437">
        <v>24</v>
      </c>
      <c r="AF437" t="s">
        <v>696</v>
      </c>
      <c r="AG437" t="s">
        <v>696</v>
      </c>
      <c r="AI437" s="6">
        <v>37987</v>
      </c>
      <c r="AJ437" s="6">
        <v>38716</v>
      </c>
      <c r="AK437" t="s">
        <v>279</v>
      </c>
      <c r="AO437" t="s">
        <v>574</v>
      </c>
      <c r="AQ437" s="37">
        <v>6</v>
      </c>
      <c r="AR437" s="37">
        <v>6</v>
      </c>
      <c r="AS437" s="37"/>
      <c r="BF437" t="s">
        <v>127</v>
      </c>
      <c r="BG437" t="s">
        <v>815</v>
      </c>
    </row>
    <row r="438" spans="1:59" x14ac:dyDescent="0.35">
      <c r="A438">
        <v>38</v>
      </c>
      <c r="B438">
        <v>437</v>
      </c>
      <c r="C438">
        <v>6.11</v>
      </c>
      <c r="D438" t="s">
        <v>591</v>
      </c>
      <c r="E438" t="s">
        <v>91</v>
      </c>
      <c r="F438" t="s">
        <v>91</v>
      </c>
      <c r="H438" t="s">
        <v>265</v>
      </c>
      <c r="I438" t="s">
        <v>272</v>
      </c>
      <c r="K438" t="s">
        <v>408</v>
      </c>
      <c r="L438" t="s">
        <v>409</v>
      </c>
      <c r="N438" s="24">
        <f t="shared" si="15"/>
        <v>5.4496336555752896E-6</v>
      </c>
      <c r="O438" s="24">
        <v>1</v>
      </c>
      <c r="P438" t="s">
        <v>398</v>
      </c>
      <c r="Q438" t="s">
        <v>504</v>
      </c>
      <c r="R438" s="37" t="s">
        <v>1205</v>
      </c>
      <c r="T438" s="24">
        <f t="shared" si="14"/>
        <v>104</v>
      </c>
      <c r="U438" s="9">
        <v>1</v>
      </c>
      <c r="Z438" t="s">
        <v>58</v>
      </c>
      <c r="AA438" t="s">
        <v>562</v>
      </c>
      <c r="AB438" t="s">
        <v>558</v>
      </c>
      <c r="AC438">
        <v>0.01</v>
      </c>
      <c r="AD438">
        <v>24</v>
      </c>
      <c r="AF438" t="s">
        <v>696</v>
      </c>
      <c r="AG438" t="s">
        <v>696</v>
      </c>
      <c r="AI438" s="6">
        <v>37987</v>
      </c>
      <c r="AJ438" s="6">
        <v>38716</v>
      </c>
      <c r="AK438" t="s">
        <v>279</v>
      </c>
      <c r="AO438" t="s">
        <v>574</v>
      </c>
      <c r="AQ438" s="37">
        <v>7</v>
      </c>
      <c r="AR438" s="37">
        <v>7</v>
      </c>
      <c r="AS438" s="37"/>
      <c r="BF438" t="s">
        <v>127</v>
      </c>
      <c r="BG438" t="s">
        <v>815</v>
      </c>
    </row>
    <row r="439" spans="1:59" x14ac:dyDescent="0.35">
      <c r="A439">
        <v>38</v>
      </c>
      <c r="B439">
        <v>438</v>
      </c>
      <c r="C439">
        <v>5.36</v>
      </c>
      <c r="D439" t="s">
        <v>591</v>
      </c>
      <c r="E439" t="s">
        <v>91</v>
      </c>
      <c r="F439" t="s">
        <v>91</v>
      </c>
      <c r="H439" t="s">
        <v>265</v>
      </c>
      <c r="I439" t="s">
        <v>272</v>
      </c>
      <c r="K439" t="s">
        <v>408</v>
      </c>
      <c r="L439" t="s">
        <v>409</v>
      </c>
      <c r="N439" s="24">
        <f t="shared" si="15"/>
        <v>1.2000276637216569E-5</v>
      </c>
      <c r="O439" s="24">
        <v>1</v>
      </c>
      <c r="P439" t="s">
        <v>398</v>
      </c>
      <c r="Q439" t="s">
        <v>504</v>
      </c>
      <c r="R439" s="37" t="s">
        <v>1205</v>
      </c>
      <c r="T439" s="24">
        <f t="shared" si="14"/>
        <v>104</v>
      </c>
      <c r="U439" s="9">
        <v>1</v>
      </c>
      <c r="Z439" t="s">
        <v>58</v>
      </c>
      <c r="AA439" t="s">
        <v>562</v>
      </c>
      <c r="AB439" t="s">
        <v>558</v>
      </c>
      <c r="AC439">
        <v>0.01</v>
      </c>
      <c r="AD439">
        <v>24</v>
      </c>
      <c r="AF439" t="s">
        <v>696</v>
      </c>
      <c r="AG439" t="s">
        <v>696</v>
      </c>
      <c r="AI439" s="6">
        <v>37987</v>
      </c>
      <c r="AJ439" s="6">
        <v>38716</v>
      </c>
      <c r="AK439" t="s">
        <v>279</v>
      </c>
      <c r="AO439" t="s">
        <v>574</v>
      </c>
      <c r="AQ439" s="37">
        <v>8</v>
      </c>
      <c r="AR439" s="37">
        <v>8</v>
      </c>
      <c r="AS439" s="37"/>
      <c r="BF439" t="s">
        <v>127</v>
      </c>
      <c r="BG439" t="s">
        <v>815</v>
      </c>
    </row>
    <row r="440" spans="1:59" x14ac:dyDescent="0.35">
      <c r="A440">
        <v>38</v>
      </c>
      <c r="B440">
        <v>439</v>
      </c>
      <c r="C440">
        <v>4.55</v>
      </c>
      <c r="D440" t="s">
        <v>591</v>
      </c>
      <c r="E440" t="s">
        <v>91</v>
      </c>
      <c r="F440" t="s">
        <v>91</v>
      </c>
      <c r="H440" t="s">
        <v>265</v>
      </c>
      <c r="I440" t="s">
        <v>272</v>
      </c>
      <c r="K440" t="s">
        <v>408</v>
      </c>
      <c r="L440" t="s">
        <v>409</v>
      </c>
      <c r="N440" s="24">
        <f t="shared" si="15"/>
        <v>4.577662737391385E-5</v>
      </c>
      <c r="O440" s="24">
        <v>1</v>
      </c>
      <c r="P440" t="s">
        <v>398</v>
      </c>
      <c r="Q440" t="s">
        <v>504</v>
      </c>
      <c r="R440" s="37" t="s">
        <v>1205</v>
      </c>
      <c r="T440" s="24">
        <f t="shared" si="14"/>
        <v>104</v>
      </c>
      <c r="U440" s="9">
        <v>1</v>
      </c>
      <c r="Z440" t="s">
        <v>58</v>
      </c>
      <c r="AA440" t="s">
        <v>562</v>
      </c>
      <c r="AB440" t="s">
        <v>558</v>
      </c>
      <c r="AC440">
        <v>0.01</v>
      </c>
      <c r="AD440">
        <v>24</v>
      </c>
      <c r="AF440" t="s">
        <v>696</v>
      </c>
      <c r="AG440" t="s">
        <v>696</v>
      </c>
      <c r="AI440" s="6">
        <v>37987</v>
      </c>
      <c r="AJ440" s="6">
        <v>38716</v>
      </c>
      <c r="AK440" t="s">
        <v>279</v>
      </c>
      <c r="AO440" t="s">
        <v>574</v>
      </c>
      <c r="AQ440" s="37">
        <v>9</v>
      </c>
      <c r="AR440" s="37">
        <v>9</v>
      </c>
      <c r="AS440" s="37"/>
      <c r="BF440" t="s">
        <v>127</v>
      </c>
      <c r="BG440" t="s">
        <v>815</v>
      </c>
    </row>
    <row r="441" spans="1:59" x14ac:dyDescent="0.35">
      <c r="A441">
        <v>38</v>
      </c>
      <c r="B441">
        <v>440</v>
      </c>
      <c r="C441">
        <v>4.79</v>
      </c>
      <c r="D441" t="s">
        <v>591</v>
      </c>
      <c r="E441" t="s">
        <v>91</v>
      </c>
      <c r="F441" t="s">
        <v>91</v>
      </c>
      <c r="H441" t="s">
        <v>265</v>
      </c>
      <c r="I441" t="s">
        <v>272</v>
      </c>
      <c r="K441" t="s">
        <v>408</v>
      </c>
      <c r="L441" t="s">
        <v>409</v>
      </c>
      <c r="N441" s="24">
        <f t="shared" si="15"/>
        <v>1.1985589361956769E-5</v>
      </c>
      <c r="O441" s="24">
        <v>1</v>
      </c>
      <c r="P441" t="s">
        <v>398</v>
      </c>
      <c r="Q441" t="s">
        <v>504</v>
      </c>
      <c r="R441" s="37" t="s">
        <v>1205</v>
      </c>
      <c r="T441" s="24">
        <f t="shared" si="14"/>
        <v>104</v>
      </c>
      <c r="U441" s="9">
        <v>1</v>
      </c>
      <c r="Z441" t="s">
        <v>58</v>
      </c>
      <c r="AA441" t="s">
        <v>562</v>
      </c>
      <c r="AB441" t="s">
        <v>558</v>
      </c>
      <c r="AC441">
        <v>0.01</v>
      </c>
      <c r="AD441">
        <v>24</v>
      </c>
      <c r="AF441" t="s">
        <v>696</v>
      </c>
      <c r="AG441" t="s">
        <v>696</v>
      </c>
      <c r="AI441" s="6">
        <v>37987</v>
      </c>
      <c r="AJ441" s="6">
        <v>38716</v>
      </c>
      <c r="AK441" t="s">
        <v>279</v>
      </c>
      <c r="AO441" t="s">
        <v>574</v>
      </c>
      <c r="AQ441" s="37">
        <v>10</v>
      </c>
      <c r="AR441" s="37">
        <v>10</v>
      </c>
      <c r="AS441" s="37"/>
      <c r="BF441" t="s">
        <v>127</v>
      </c>
      <c r="BG441" t="s">
        <v>815</v>
      </c>
    </row>
    <row r="442" spans="1:59" x14ac:dyDescent="0.35">
      <c r="A442">
        <v>38</v>
      </c>
      <c r="B442">
        <v>441</v>
      </c>
      <c r="C442">
        <v>54.23</v>
      </c>
      <c r="D442" t="s">
        <v>591</v>
      </c>
      <c r="E442" t="s">
        <v>91</v>
      </c>
      <c r="F442" t="s">
        <v>91</v>
      </c>
      <c r="H442" t="s">
        <v>265</v>
      </c>
      <c r="I442" t="s">
        <v>272</v>
      </c>
      <c r="K442" t="s">
        <v>408</v>
      </c>
      <c r="L442" t="s">
        <v>409</v>
      </c>
      <c r="N442" s="24">
        <f t="shared" si="15"/>
        <v>4.3659848336535088E-11</v>
      </c>
      <c r="O442" s="24">
        <v>1</v>
      </c>
      <c r="P442" t="s">
        <v>398</v>
      </c>
      <c r="Q442" t="s">
        <v>504</v>
      </c>
      <c r="R442" s="37" t="s">
        <v>1205</v>
      </c>
      <c r="T442" s="24">
        <f t="shared" si="14"/>
        <v>104</v>
      </c>
      <c r="U442" s="9">
        <v>1</v>
      </c>
      <c r="Z442" t="s">
        <v>58</v>
      </c>
      <c r="AA442" t="s">
        <v>562</v>
      </c>
      <c r="AB442" t="s">
        <v>558</v>
      </c>
      <c r="AC442">
        <v>0.01</v>
      </c>
      <c r="AD442">
        <v>24</v>
      </c>
      <c r="AF442" t="s">
        <v>696</v>
      </c>
      <c r="AG442" t="s">
        <v>696</v>
      </c>
      <c r="AI442" s="6">
        <v>38719</v>
      </c>
      <c r="AJ442" s="6">
        <v>39447</v>
      </c>
      <c r="AK442" t="s">
        <v>279</v>
      </c>
      <c r="AO442" t="s">
        <v>574</v>
      </c>
      <c r="AQ442" s="37">
        <v>1</v>
      </c>
      <c r="AR442" s="37">
        <v>1</v>
      </c>
      <c r="AS442" s="37"/>
      <c r="BF442" t="s">
        <v>127</v>
      </c>
      <c r="BG442" t="s">
        <v>815</v>
      </c>
    </row>
    <row r="443" spans="1:59" x14ac:dyDescent="0.35">
      <c r="A443">
        <v>38</v>
      </c>
      <c r="B443">
        <v>442</v>
      </c>
      <c r="C443">
        <v>47.27</v>
      </c>
      <c r="D443" t="s">
        <v>591</v>
      </c>
      <c r="E443" t="s">
        <v>91</v>
      </c>
      <c r="F443" t="s">
        <v>91</v>
      </c>
      <c r="H443" t="s">
        <v>265</v>
      </c>
      <c r="I443" t="s">
        <v>272</v>
      </c>
      <c r="K443" t="s">
        <v>408</v>
      </c>
      <c r="L443" t="s">
        <v>409</v>
      </c>
      <c r="N443" s="24">
        <f t="shared" si="15"/>
        <v>2.4982548043901224E-15</v>
      </c>
      <c r="O443" s="24">
        <v>1</v>
      </c>
      <c r="P443" t="s">
        <v>398</v>
      </c>
      <c r="Q443" t="s">
        <v>504</v>
      </c>
      <c r="R443" s="37" t="s">
        <v>1205</v>
      </c>
      <c r="T443" s="24">
        <f t="shared" si="14"/>
        <v>104</v>
      </c>
      <c r="U443" s="9">
        <v>1</v>
      </c>
      <c r="Z443" t="s">
        <v>58</v>
      </c>
      <c r="AA443" t="s">
        <v>562</v>
      </c>
      <c r="AB443" t="s">
        <v>558</v>
      </c>
      <c r="AC443">
        <v>0.01</v>
      </c>
      <c r="AD443">
        <v>24</v>
      </c>
      <c r="AF443" t="s">
        <v>696</v>
      </c>
      <c r="AG443" t="s">
        <v>696</v>
      </c>
      <c r="AI443" s="6">
        <v>38719</v>
      </c>
      <c r="AJ443" s="6">
        <v>39447</v>
      </c>
      <c r="AK443" t="s">
        <v>279</v>
      </c>
      <c r="AO443" t="s">
        <v>574</v>
      </c>
      <c r="AQ443" s="37">
        <v>2</v>
      </c>
      <c r="AR443" s="37">
        <v>2</v>
      </c>
      <c r="AS443" s="37"/>
      <c r="BF443" t="s">
        <v>127</v>
      </c>
      <c r="BG443" t="s">
        <v>815</v>
      </c>
    </row>
    <row r="444" spans="1:59" x14ac:dyDescent="0.35">
      <c r="A444">
        <v>38</v>
      </c>
      <c r="B444">
        <v>443</v>
      </c>
      <c r="C444">
        <v>32.36</v>
      </c>
      <c r="D444" t="s">
        <v>591</v>
      </c>
      <c r="E444" t="s">
        <v>91</v>
      </c>
      <c r="F444" t="s">
        <v>91</v>
      </c>
      <c r="H444" t="s">
        <v>265</v>
      </c>
      <c r="I444" t="s">
        <v>272</v>
      </c>
      <c r="K444" t="s">
        <v>408</v>
      </c>
      <c r="L444" t="s">
        <v>409</v>
      </c>
      <c r="N444" s="24">
        <f t="shared" si="15"/>
        <v>7.41867715723878E-15</v>
      </c>
      <c r="O444" s="24">
        <v>1</v>
      </c>
      <c r="P444" t="s">
        <v>398</v>
      </c>
      <c r="Q444" t="s">
        <v>504</v>
      </c>
      <c r="R444" s="37" t="s">
        <v>1205</v>
      </c>
      <c r="T444" s="24">
        <f t="shared" si="14"/>
        <v>104</v>
      </c>
      <c r="U444" s="9">
        <v>1</v>
      </c>
      <c r="Z444" t="s">
        <v>58</v>
      </c>
      <c r="AA444" t="s">
        <v>562</v>
      </c>
      <c r="AB444" t="s">
        <v>558</v>
      </c>
      <c r="AC444">
        <v>0.01</v>
      </c>
      <c r="AD444">
        <v>24</v>
      </c>
      <c r="AF444" t="s">
        <v>696</v>
      </c>
      <c r="AG444" t="s">
        <v>696</v>
      </c>
      <c r="AI444" s="6">
        <v>38719</v>
      </c>
      <c r="AJ444" s="6">
        <v>39447</v>
      </c>
      <c r="AK444" t="s">
        <v>279</v>
      </c>
      <c r="AO444" t="s">
        <v>574</v>
      </c>
      <c r="AQ444" s="37">
        <v>3</v>
      </c>
      <c r="AR444" s="37">
        <v>3</v>
      </c>
      <c r="AS444" s="37"/>
      <c r="BF444" t="s">
        <v>127</v>
      </c>
      <c r="BG444" t="s">
        <v>815</v>
      </c>
    </row>
    <row r="445" spans="1:59" x14ac:dyDescent="0.35">
      <c r="A445">
        <v>38</v>
      </c>
      <c r="B445">
        <v>444</v>
      </c>
      <c r="C445">
        <v>23.86</v>
      </c>
      <c r="D445" t="s">
        <v>591</v>
      </c>
      <c r="E445" t="s">
        <v>91</v>
      </c>
      <c r="F445" t="s">
        <v>91</v>
      </c>
      <c r="H445" t="s">
        <v>265</v>
      </c>
      <c r="I445" t="s">
        <v>272</v>
      </c>
      <c r="K445" t="s">
        <v>408</v>
      </c>
      <c r="L445" t="s">
        <v>409</v>
      </c>
      <c r="N445" s="24">
        <f t="shared" si="15"/>
        <v>5.1112661310978186E-14</v>
      </c>
      <c r="O445" s="24">
        <v>1</v>
      </c>
      <c r="P445" t="s">
        <v>398</v>
      </c>
      <c r="Q445" t="s">
        <v>504</v>
      </c>
      <c r="R445" s="37" t="s">
        <v>1205</v>
      </c>
      <c r="T445" s="24">
        <f t="shared" si="14"/>
        <v>104</v>
      </c>
      <c r="U445" s="9">
        <v>1</v>
      </c>
      <c r="Z445" t="s">
        <v>58</v>
      </c>
      <c r="AA445" t="s">
        <v>562</v>
      </c>
      <c r="AB445" t="s">
        <v>558</v>
      </c>
      <c r="AC445">
        <v>0.01</v>
      </c>
      <c r="AD445">
        <v>24</v>
      </c>
      <c r="AF445" t="s">
        <v>696</v>
      </c>
      <c r="AG445" t="s">
        <v>696</v>
      </c>
      <c r="AI445" s="6">
        <v>38719</v>
      </c>
      <c r="AJ445" s="6">
        <v>39447</v>
      </c>
      <c r="AK445" t="s">
        <v>279</v>
      </c>
      <c r="AO445" t="s">
        <v>574</v>
      </c>
      <c r="AQ445" s="37">
        <v>4</v>
      </c>
      <c r="AR445" s="37">
        <v>4</v>
      </c>
      <c r="AS445" s="37"/>
      <c r="BF445" t="s">
        <v>127</v>
      </c>
      <c r="BG445" t="s">
        <v>815</v>
      </c>
    </row>
    <row r="446" spans="1:59" x14ac:dyDescent="0.35">
      <c r="A446">
        <v>38</v>
      </c>
      <c r="B446">
        <v>445</v>
      </c>
      <c r="C446">
        <v>18.63</v>
      </c>
      <c r="D446" t="s">
        <v>591</v>
      </c>
      <c r="E446" t="s">
        <v>91</v>
      </c>
      <c r="F446" t="s">
        <v>91</v>
      </c>
      <c r="H446" t="s">
        <v>265</v>
      </c>
      <c r="I446" t="s">
        <v>272</v>
      </c>
      <c r="K446" t="s">
        <v>408</v>
      </c>
      <c r="L446" t="s">
        <v>409</v>
      </c>
      <c r="N446" s="24">
        <f t="shared" si="15"/>
        <v>3.5266162660177196E-13</v>
      </c>
      <c r="O446" s="24">
        <v>1</v>
      </c>
      <c r="P446" t="s">
        <v>398</v>
      </c>
      <c r="Q446" t="s">
        <v>504</v>
      </c>
      <c r="R446" s="37" t="s">
        <v>1205</v>
      </c>
      <c r="T446" s="24">
        <f t="shared" si="14"/>
        <v>104</v>
      </c>
      <c r="U446" s="9">
        <v>1</v>
      </c>
      <c r="Z446" t="s">
        <v>58</v>
      </c>
      <c r="AA446" t="s">
        <v>562</v>
      </c>
      <c r="AB446" t="s">
        <v>558</v>
      </c>
      <c r="AC446">
        <v>0.01</v>
      </c>
      <c r="AD446">
        <v>24</v>
      </c>
      <c r="AF446" t="s">
        <v>696</v>
      </c>
      <c r="AG446" t="s">
        <v>696</v>
      </c>
      <c r="AI446" s="6">
        <v>38719</v>
      </c>
      <c r="AJ446" s="6">
        <v>39447</v>
      </c>
      <c r="AK446" t="s">
        <v>279</v>
      </c>
      <c r="AO446" t="s">
        <v>574</v>
      </c>
      <c r="AQ446" s="37">
        <v>5</v>
      </c>
      <c r="AR446" s="37">
        <v>5</v>
      </c>
      <c r="AS446" s="37"/>
      <c r="BF446" t="s">
        <v>127</v>
      </c>
      <c r="BG446" t="s">
        <v>815</v>
      </c>
    </row>
    <row r="447" spans="1:59" x14ac:dyDescent="0.35">
      <c r="A447">
        <v>38</v>
      </c>
      <c r="B447">
        <v>446</v>
      </c>
      <c r="C447">
        <v>15.99</v>
      </c>
      <c r="D447" t="s">
        <v>591</v>
      </c>
      <c r="E447" t="s">
        <v>91</v>
      </c>
      <c r="F447" t="s">
        <v>91</v>
      </c>
      <c r="H447" t="s">
        <v>265</v>
      </c>
      <c r="I447" t="s">
        <v>272</v>
      </c>
      <c r="K447" t="s">
        <v>408</v>
      </c>
      <c r="L447" t="s">
        <v>409</v>
      </c>
      <c r="N447" s="24">
        <f t="shared" si="15"/>
        <v>5.9503646634453014E-13</v>
      </c>
      <c r="O447" s="24">
        <v>1</v>
      </c>
      <c r="P447" t="s">
        <v>398</v>
      </c>
      <c r="Q447" t="s">
        <v>504</v>
      </c>
      <c r="R447" s="37" t="s">
        <v>1205</v>
      </c>
      <c r="T447" s="24">
        <f t="shared" si="14"/>
        <v>104</v>
      </c>
      <c r="U447" s="9">
        <v>1</v>
      </c>
      <c r="Z447" t="s">
        <v>58</v>
      </c>
      <c r="AA447" t="s">
        <v>562</v>
      </c>
      <c r="AB447" t="s">
        <v>558</v>
      </c>
      <c r="AC447">
        <v>0.01</v>
      </c>
      <c r="AD447">
        <v>24</v>
      </c>
      <c r="AF447" t="s">
        <v>696</v>
      </c>
      <c r="AG447" t="s">
        <v>696</v>
      </c>
      <c r="AI447" s="6">
        <v>38719</v>
      </c>
      <c r="AJ447" s="6">
        <v>39447</v>
      </c>
      <c r="AK447" t="s">
        <v>279</v>
      </c>
      <c r="AO447" t="s">
        <v>574</v>
      </c>
      <c r="AQ447" s="37">
        <v>6</v>
      </c>
      <c r="AR447" s="37">
        <v>6</v>
      </c>
      <c r="AS447" s="37"/>
      <c r="BF447" t="s">
        <v>127</v>
      </c>
      <c r="BG447" t="s">
        <v>815</v>
      </c>
    </row>
    <row r="448" spans="1:59" x14ac:dyDescent="0.35">
      <c r="A448">
        <v>38</v>
      </c>
      <c r="B448">
        <v>447</v>
      </c>
      <c r="C448">
        <v>13.71</v>
      </c>
      <c r="D448" t="s">
        <v>591</v>
      </c>
      <c r="E448" t="s">
        <v>91</v>
      </c>
      <c r="F448" t="s">
        <v>91</v>
      </c>
      <c r="H448" t="s">
        <v>265</v>
      </c>
      <c r="I448" t="s">
        <v>272</v>
      </c>
      <c r="K448" t="s">
        <v>408</v>
      </c>
      <c r="L448" t="s">
        <v>409</v>
      </c>
      <c r="N448" s="24">
        <f t="shared" si="15"/>
        <v>1.8410618114542095E-12</v>
      </c>
      <c r="O448" s="24">
        <v>1</v>
      </c>
      <c r="P448" t="s">
        <v>398</v>
      </c>
      <c r="Q448" t="s">
        <v>504</v>
      </c>
      <c r="R448" s="37" t="s">
        <v>1205</v>
      </c>
      <c r="T448" s="24">
        <f t="shared" si="14"/>
        <v>104</v>
      </c>
      <c r="U448" s="9">
        <v>1</v>
      </c>
      <c r="Z448" t="s">
        <v>58</v>
      </c>
      <c r="AA448" t="s">
        <v>562</v>
      </c>
      <c r="AB448" t="s">
        <v>558</v>
      </c>
      <c r="AC448">
        <v>0.01</v>
      </c>
      <c r="AD448">
        <v>24</v>
      </c>
      <c r="AF448" t="s">
        <v>696</v>
      </c>
      <c r="AG448" t="s">
        <v>696</v>
      </c>
      <c r="AI448" s="6">
        <v>38719</v>
      </c>
      <c r="AJ448" s="6">
        <v>39447</v>
      </c>
      <c r="AK448" t="s">
        <v>279</v>
      </c>
      <c r="AO448" t="s">
        <v>574</v>
      </c>
      <c r="AQ448" s="37">
        <v>7</v>
      </c>
      <c r="AR448" s="37">
        <v>7</v>
      </c>
      <c r="AS448" s="37"/>
      <c r="BF448" t="s">
        <v>127</v>
      </c>
      <c r="BG448" t="s">
        <v>815</v>
      </c>
    </row>
    <row r="449" spans="1:59" x14ac:dyDescent="0.35">
      <c r="A449">
        <v>38</v>
      </c>
      <c r="B449">
        <v>448</v>
      </c>
      <c r="C449">
        <v>11.96</v>
      </c>
      <c r="D449" t="s">
        <v>591</v>
      </c>
      <c r="E449" t="s">
        <v>91</v>
      </c>
      <c r="F449" t="s">
        <v>91</v>
      </c>
      <c r="H449" t="s">
        <v>265</v>
      </c>
      <c r="I449" t="s">
        <v>272</v>
      </c>
      <c r="K449" t="s">
        <v>408</v>
      </c>
      <c r="L449" t="s">
        <v>409</v>
      </c>
      <c r="N449" s="24">
        <f t="shared" si="15"/>
        <v>5.6969143791440621E-12</v>
      </c>
      <c r="O449" s="24">
        <v>1</v>
      </c>
      <c r="P449" t="s">
        <v>398</v>
      </c>
      <c r="Q449" t="s">
        <v>504</v>
      </c>
      <c r="R449" s="37" t="s">
        <v>1205</v>
      </c>
      <c r="T449" s="24">
        <f t="shared" si="14"/>
        <v>104</v>
      </c>
      <c r="U449" s="9">
        <v>1</v>
      </c>
      <c r="Z449" t="s">
        <v>58</v>
      </c>
      <c r="AA449" t="s">
        <v>562</v>
      </c>
      <c r="AB449" t="s">
        <v>558</v>
      </c>
      <c r="AC449">
        <v>0.01</v>
      </c>
      <c r="AD449">
        <v>24</v>
      </c>
      <c r="AF449" t="s">
        <v>696</v>
      </c>
      <c r="AG449" t="s">
        <v>696</v>
      </c>
      <c r="AI449" s="6">
        <v>38719</v>
      </c>
      <c r="AJ449" s="6">
        <v>39447</v>
      </c>
      <c r="AK449" t="s">
        <v>279</v>
      </c>
      <c r="AO449" t="s">
        <v>574</v>
      </c>
      <c r="AQ449" s="37">
        <v>8</v>
      </c>
      <c r="AR449" s="37">
        <v>8</v>
      </c>
      <c r="AS449" s="37"/>
      <c r="BF449" t="s">
        <v>127</v>
      </c>
      <c r="BG449" t="s">
        <v>815</v>
      </c>
    </row>
    <row r="450" spans="1:59" x14ac:dyDescent="0.35">
      <c r="A450">
        <v>38</v>
      </c>
      <c r="B450">
        <v>449</v>
      </c>
      <c r="C450">
        <v>10.44</v>
      </c>
      <c r="D450" t="s">
        <v>591</v>
      </c>
      <c r="E450" t="s">
        <v>91</v>
      </c>
      <c r="F450" t="s">
        <v>91</v>
      </c>
      <c r="H450" t="s">
        <v>265</v>
      </c>
      <c r="I450" t="s">
        <v>272</v>
      </c>
      <c r="K450" t="s">
        <v>408</v>
      </c>
      <c r="L450" t="s">
        <v>409</v>
      </c>
      <c r="N450" s="24">
        <f t="shared" si="15"/>
        <v>2.331823953652578E-11</v>
      </c>
      <c r="O450" s="24">
        <v>1</v>
      </c>
      <c r="P450" t="s">
        <v>398</v>
      </c>
      <c r="Q450" t="s">
        <v>504</v>
      </c>
      <c r="R450" s="37" t="s">
        <v>1205</v>
      </c>
      <c r="T450" s="24">
        <f t="shared" ref="T450:T513" si="16">IF(BF450="daily",NETWORKDAYS(AI450,AJ450),IF(BF450="weekly",ROUNDDOWN((AJ450-AI450)/7,0),IF(BF450="monthly",-((YEAR(AI450)-YEAR(AJ450))*12+MONTH(AI450)-MONTH(AJ450)),IF(BF450="quarterly",(-((YEAR(AI450)-YEAR(AJ450))*12+MONTH(AI450)-MONTH(AJ450)))/3,"error"))))</f>
        <v>104</v>
      </c>
      <c r="U450" s="9">
        <v>1</v>
      </c>
      <c r="Z450" t="s">
        <v>58</v>
      </c>
      <c r="AA450" t="s">
        <v>562</v>
      </c>
      <c r="AB450" t="s">
        <v>558</v>
      </c>
      <c r="AC450">
        <v>0.01</v>
      </c>
      <c r="AD450">
        <v>24</v>
      </c>
      <c r="AF450" t="s">
        <v>696</v>
      </c>
      <c r="AG450" t="s">
        <v>696</v>
      </c>
      <c r="AI450" s="6">
        <v>38719</v>
      </c>
      <c r="AJ450" s="6">
        <v>39447</v>
      </c>
      <c r="AK450" t="s">
        <v>279</v>
      </c>
      <c r="AO450" t="s">
        <v>574</v>
      </c>
      <c r="AQ450" s="37">
        <v>9</v>
      </c>
      <c r="AR450" s="37">
        <v>9</v>
      </c>
      <c r="AS450" s="37"/>
      <c r="BF450" t="s">
        <v>127</v>
      </c>
      <c r="BG450" t="s">
        <v>815</v>
      </c>
    </row>
    <row r="451" spans="1:59" x14ac:dyDescent="0.35">
      <c r="A451">
        <v>38</v>
      </c>
      <c r="B451">
        <v>450</v>
      </c>
      <c r="C451">
        <v>9.26</v>
      </c>
      <c r="D451" t="s">
        <v>591</v>
      </c>
      <c r="E451" t="s">
        <v>91</v>
      </c>
      <c r="F451" t="s">
        <v>91</v>
      </c>
      <c r="H451" t="s">
        <v>265</v>
      </c>
      <c r="I451" t="s">
        <v>272</v>
      </c>
      <c r="K451" t="s">
        <v>408</v>
      </c>
      <c r="L451" t="s">
        <v>409</v>
      </c>
      <c r="N451" s="24">
        <f t="shared" ref="N451:N514" si="17">_xlfn.F.DIST.RT(C451,AQ451,T451)</f>
        <v>8.2043627964658084E-11</v>
      </c>
      <c r="O451" s="24">
        <v>1</v>
      </c>
      <c r="P451" t="s">
        <v>398</v>
      </c>
      <c r="Q451" t="s">
        <v>504</v>
      </c>
      <c r="R451" s="37" t="s">
        <v>1205</v>
      </c>
      <c r="T451" s="24">
        <f t="shared" si="16"/>
        <v>104</v>
      </c>
      <c r="U451" s="9">
        <v>1</v>
      </c>
      <c r="Z451" t="s">
        <v>58</v>
      </c>
      <c r="AA451" t="s">
        <v>562</v>
      </c>
      <c r="AB451" t="s">
        <v>558</v>
      </c>
      <c r="AC451">
        <v>0.01</v>
      </c>
      <c r="AD451">
        <v>24</v>
      </c>
      <c r="AF451" t="s">
        <v>696</v>
      </c>
      <c r="AG451" t="s">
        <v>696</v>
      </c>
      <c r="AI451" s="6">
        <v>38719</v>
      </c>
      <c r="AJ451" s="6">
        <v>39447</v>
      </c>
      <c r="AK451" t="s">
        <v>279</v>
      </c>
      <c r="AO451" t="s">
        <v>574</v>
      </c>
      <c r="AQ451" s="37">
        <v>10</v>
      </c>
      <c r="AR451" s="37">
        <v>10</v>
      </c>
      <c r="AS451" s="37"/>
      <c r="BF451" t="s">
        <v>127</v>
      </c>
      <c r="BG451" t="s">
        <v>815</v>
      </c>
    </row>
    <row r="452" spans="1:59" x14ac:dyDescent="0.35">
      <c r="A452">
        <v>38</v>
      </c>
      <c r="B452">
        <v>451</v>
      </c>
      <c r="C452">
        <v>26.03</v>
      </c>
      <c r="D452" t="s">
        <v>591</v>
      </c>
      <c r="E452" t="s">
        <v>91</v>
      </c>
      <c r="F452" t="s">
        <v>91</v>
      </c>
      <c r="H452" t="s">
        <v>265</v>
      </c>
      <c r="I452" t="s">
        <v>272</v>
      </c>
      <c r="K452" t="s">
        <v>408</v>
      </c>
      <c r="L452" t="s">
        <v>409</v>
      </c>
      <c r="N452" s="24">
        <f t="shared" si="17"/>
        <v>1.5207377305162286E-6</v>
      </c>
      <c r="O452" s="24">
        <v>1</v>
      </c>
      <c r="P452" t="s">
        <v>398</v>
      </c>
      <c r="Q452" t="s">
        <v>504</v>
      </c>
      <c r="R452" s="37" t="s">
        <v>1205</v>
      </c>
      <c r="T452" s="24">
        <f t="shared" si="16"/>
        <v>104</v>
      </c>
      <c r="U452" s="9">
        <v>1</v>
      </c>
      <c r="Z452" t="s">
        <v>58</v>
      </c>
      <c r="AA452" t="s">
        <v>562</v>
      </c>
      <c r="AB452" t="s">
        <v>558</v>
      </c>
      <c r="AC452">
        <v>0.01</v>
      </c>
      <c r="AD452">
        <v>24</v>
      </c>
      <c r="AF452" t="s">
        <v>696</v>
      </c>
      <c r="AG452" t="s">
        <v>696</v>
      </c>
      <c r="AI452" s="6">
        <v>39448</v>
      </c>
      <c r="AJ452" s="6">
        <v>40178</v>
      </c>
      <c r="AK452" t="s">
        <v>279</v>
      </c>
      <c r="AO452" t="s">
        <v>574</v>
      </c>
      <c r="AQ452" s="37">
        <v>1</v>
      </c>
      <c r="AR452" s="37">
        <v>1</v>
      </c>
      <c r="AS452" s="37"/>
      <c r="BF452" t="s">
        <v>127</v>
      </c>
      <c r="BG452" t="s">
        <v>815</v>
      </c>
    </row>
    <row r="453" spans="1:59" x14ac:dyDescent="0.35">
      <c r="A453">
        <v>38</v>
      </c>
      <c r="B453">
        <v>452</v>
      </c>
      <c r="C453">
        <v>20.73</v>
      </c>
      <c r="D453" t="s">
        <v>591</v>
      </c>
      <c r="E453" t="s">
        <v>91</v>
      </c>
      <c r="F453" t="s">
        <v>91</v>
      </c>
      <c r="H453" t="s">
        <v>265</v>
      </c>
      <c r="I453" t="s">
        <v>272</v>
      </c>
      <c r="K453" t="s">
        <v>408</v>
      </c>
      <c r="L453" t="s">
        <v>409</v>
      </c>
      <c r="N453" s="24">
        <f t="shared" si="17"/>
        <v>2.6489106858118687E-8</v>
      </c>
      <c r="O453" s="24">
        <v>1</v>
      </c>
      <c r="P453" t="s">
        <v>398</v>
      </c>
      <c r="Q453" t="s">
        <v>504</v>
      </c>
      <c r="R453" s="37" t="s">
        <v>1205</v>
      </c>
      <c r="T453" s="24">
        <f t="shared" si="16"/>
        <v>104</v>
      </c>
      <c r="U453" s="9">
        <v>1</v>
      </c>
      <c r="Z453" t="s">
        <v>58</v>
      </c>
      <c r="AA453" t="s">
        <v>562</v>
      </c>
      <c r="AB453" t="s">
        <v>558</v>
      </c>
      <c r="AC453">
        <v>0.01</v>
      </c>
      <c r="AD453">
        <v>24</v>
      </c>
      <c r="AF453" t="s">
        <v>696</v>
      </c>
      <c r="AG453" t="s">
        <v>696</v>
      </c>
      <c r="AI453" s="6">
        <v>39448</v>
      </c>
      <c r="AJ453" s="6">
        <v>40178</v>
      </c>
      <c r="AK453" t="s">
        <v>279</v>
      </c>
      <c r="AO453" t="s">
        <v>574</v>
      </c>
      <c r="AQ453" s="37">
        <v>2</v>
      </c>
      <c r="AR453" s="37">
        <v>2</v>
      </c>
      <c r="AS453" s="37"/>
      <c r="BF453" t="s">
        <v>127</v>
      </c>
      <c r="BG453" t="s">
        <v>815</v>
      </c>
    </row>
    <row r="454" spans="1:59" x14ac:dyDescent="0.35">
      <c r="A454">
        <v>38</v>
      </c>
      <c r="B454">
        <v>453</v>
      </c>
      <c r="C454">
        <v>18.96</v>
      </c>
      <c r="D454" t="s">
        <v>591</v>
      </c>
      <c r="E454" t="s">
        <v>91</v>
      </c>
      <c r="F454" t="s">
        <v>91</v>
      </c>
      <c r="H454" t="s">
        <v>265</v>
      </c>
      <c r="I454" t="s">
        <v>272</v>
      </c>
      <c r="K454" t="s">
        <v>408</v>
      </c>
      <c r="L454" t="s">
        <v>409</v>
      </c>
      <c r="N454" s="24">
        <f t="shared" si="17"/>
        <v>6.9619764875299959E-10</v>
      </c>
      <c r="O454" s="24">
        <v>1</v>
      </c>
      <c r="P454" t="s">
        <v>398</v>
      </c>
      <c r="Q454" t="s">
        <v>504</v>
      </c>
      <c r="R454" s="37" t="s">
        <v>1205</v>
      </c>
      <c r="T454" s="24">
        <f t="shared" si="16"/>
        <v>104</v>
      </c>
      <c r="U454" s="9">
        <v>1</v>
      </c>
      <c r="Z454" t="s">
        <v>58</v>
      </c>
      <c r="AA454" t="s">
        <v>562</v>
      </c>
      <c r="AB454" t="s">
        <v>558</v>
      </c>
      <c r="AC454">
        <v>0.01</v>
      </c>
      <c r="AD454">
        <v>24</v>
      </c>
      <c r="AF454" t="s">
        <v>696</v>
      </c>
      <c r="AG454" t="s">
        <v>696</v>
      </c>
      <c r="AI454" s="6">
        <v>39448</v>
      </c>
      <c r="AJ454" s="6">
        <v>40178</v>
      </c>
      <c r="AK454" t="s">
        <v>279</v>
      </c>
      <c r="AO454" t="s">
        <v>574</v>
      </c>
      <c r="AQ454" s="37">
        <v>3</v>
      </c>
      <c r="AR454" s="37">
        <v>3</v>
      </c>
      <c r="AS454" s="37"/>
      <c r="BF454" t="s">
        <v>127</v>
      </c>
      <c r="BG454" t="s">
        <v>815</v>
      </c>
    </row>
    <row r="455" spans="1:59" x14ac:dyDescent="0.35">
      <c r="A455">
        <v>38</v>
      </c>
      <c r="B455">
        <v>454</v>
      </c>
      <c r="C455">
        <v>14.97</v>
      </c>
      <c r="D455" t="s">
        <v>591</v>
      </c>
      <c r="E455" t="s">
        <v>91</v>
      </c>
      <c r="F455" t="s">
        <v>91</v>
      </c>
      <c r="H455" t="s">
        <v>265</v>
      </c>
      <c r="I455" t="s">
        <v>272</v>
      </c>
      <c r="K455" t="s">
        <v>408</v>
      </c>
      <c r="L455" t="s">
        <v>409</v>
      </c>
      <c r="N455" s="24">
        <f t="shared" si="17"/>
        <v>1.0750267344628955E-9</v>
      </c>
      <c r="O455" s="24">
        <v>1</v>
      </c>
      <c r="P455" t="s">
        <v>398</v>
      </c>
      <c r="Q455" t="s">
        <v>504</v>
      </c>
      <c r="R455" s="37" t="s">
        <v>1205</v>
      </c>
      <c r="T455" s="24">
        <f t="shared" si="16"/>
        <v>104</v>
      </c>
      <c r="U455" s="9">
        <v>1</v>
      </c>
      <c r="Z455" t="s">
        <v>58</v>
      </c>
      <c r="AA455" t="s">
        <v>562</v>
      </c>
      <c r="AB455" t="s">
        <v>558</v>
      </c>
      <c r="AC455">
        <v>0.01</v>
      </c>
      <c r="AD455">
        <v>24</v>
      </c>
      <c r="AF455" t="s">
        <v>696</v>
      </c>
      <c r="AG455" t="s">
        <v>696</v>
      </c>
      <c r="AI455" s="6">
        <v>39448</v>
      </c>
      <c r="AJ455" s="6">
        <v>40178</v>
      </c>
      <c r="AK455" t="s">
        <v>279</v>
      </c>
      <c r="AO455" t="s">
        <v>574</v>
      </c>
      <c r="AQ455" s="37">
        <v>4</v>
      </c>
      <c r="AR455" s="37">
        <v>4</v>
      </c>
      <c r="AS455" s="37"/>
      <c r="BF455" t="s">
        <v>127</v>
      </c>
      <c r="BG455" t="s">
        <v>815</v>
      </c>
    </row>
    <row r="456" spans="1:59" x14ac:dyDescent="0.35">
      <c r="A456">
        <v>38</v>
      </c>
      <c r="B456">
        <v>455</v>
      </c>
      <c r="C456">
        <v>11.47</v>
      </c>
      <c r="D456" t="s">
        <v>591</v>
      </c>
      <c r="E456" t="s">
        <v>91</v>
      </c>
      <c r="F456" t="s">
        <v>91</v>
      </c>
      <c r="H456" t="s">
        <v>265</v>
      </c>
      <c r="I456" t="s">
        <v>272</v>
      </c>
      <c r="K456" t="s">
        <v>408</v>
      </c>
      <c r="L456" t="s">
        <v>409</v>
      </c>
      <c r="N456" s="24">
        <f t="shared" si="17"/>
        <v>7.8670465502327928E-9</v>
      </c>
      <c r="O456" s="24">
        <v>1</v>
      </c>
      <c r="P456" t="s">
        <v>398</v>
      </c>
      <c r="Q456" t="s">
        <v>504</v>
      </c>
      <c r="R456" s="37" t="s">
        <v>1205</v>
      </c>
      <c r="T456" s="24">
        <f t="shared" si="16"/>
        <v>104</v>
      </c>
      <c r="U456" s="9">
        <v>1</v>
      </c>
      <c r="Z456" t="s">
        <v>58</v>
      </c>
      <c r="AA456" t="s">
        <v>562</v>
      </c>
      <c r="AB456" t="s">
        <v>558</v>
      </c>
      <c r="AC456">
        <v>0.01</v>
      </c>
      <c r="AD456">
        <v>24</v>
      </c>
      <c r="AF456" t="s">
        <v>696</v>
      </c>
      <c r="AG456" t="s">
        <v>696</v>
      </c>
      <c r="AI456" s="6">
        <v>39448</v>
      </c>
      <c r="AJ456" s="6">
        <v>40178</v>
      </c>
      <c r="AK456" t="s">
        <v>279</v>
      </c>
      <c r="AO456" t="s">
        <v>574</v>
      </c>
      <c r="AQ456" s="37">
        <v>5</v>
      </c>
      <c r="AR456" s="37">
        <v>5</v>
      </c>
      <c r="AS456" s="37"/>
      <c r="BF456" t="s">
        <v>127</v>
      </c>
      <c r="BG456" t="s">
        <v>815</v>
      </c>
    </row>
    <row r="457" spans="1:59" x14ac:dyDescent="0.35">
      <c r="A457">
        <v>38</v>
      </c>
      <c r="B457">
        <v>456</v>
      </c>
      <c r="C457">
        <v>9.81</v>
      </c>
      <c r="D457" t="s">
        <v>591</v>
      </c>
      <c r="E457" t="s">
        <v>91</v>
      </c>
      <c r="F457" t="s">
        <v>91</v>
      </c>
      <c r="H457" t="s">
        <v>265</v>
      </c>
      <c r="I457" t="s">
        <v>272</v>
      </c>
      <c r="K457" t="s">
        <v>408</v>
      </c>
      <c r="L457" t="s">
        <v>409</v>
      </c>
      <c r="N457" s="24">
        <f t="shared" si="17"/>
        <v>1.4857792049978634E-8</v>
      </c>
      <c r="O457" s="24">
        <v>1</v>
      </c>
      <c r="P457" t="s">
        <v>398</v>
      </c>
      <c r="Q457" t="s">
        <v>504</v>
      </c>
      <c r="R457" s="37" t="s">
        <v>1205</v>
      </c>
      <c r="T457" s="24">
        <f t="shared" si="16"/>
        <v>104</v>
      </c>
      <c r="U457" s="9">
        <v>1</v>
      </c>
      <c r="Z457" t="s">
        <v>58</v>
      </c>
      <c r="AA457" t="s">
        <v>562</v>
      </c>
      <c r="AB457" t="s">
        <v>558</v>
      </c>
      <c r="AC457">
        <v>0.01</v>
      </c>
      <c r="AD457">
        <v>24</v>
      </c>
      <c r="AF457" t="s">
        <v>696</v>
      </c>
      <c r="AG457" t="s">
        <v>696</v>
      </c>
      <c r="AI457" s="6">
        <v>39448</v>
      </c>
      <c r="AJ457" s="6">
        <v>40178</v>
      </c>
      <c r="AK457" t="s">
        <v>279</v>
      </c>
      <c r="AO457" t="s">
        <v>574</v>
      </c>
      <c r="AQ457" s="37">
        <v>6</v>
      </c>
      <c r="AR457" s="37">
        <v>6</v>
      </c>
      <c r="AS457" s="37"/>
      <c r="BF457" t="s">
        <v>127</v>
      </c>
      <c r="BG457" t="s">
        <v>815</v>
      </c>
    </row>
    <row r="458" spans="1:59" x14ac:dyDescent="0.35">
      <c r="A458">
        <v>38</v>
      </c>
      <c r="B458">
        <v>457</v>
      </c>
      <c r="C458">
        <v>7.72</v>
      </c>
      <c r="D458" t="s">
        <v>591</v>
      </c>
      <c r="E458" t="s">
        <v>91</v>
      </c>
      <c r="F458" t="s">
        <v>91</v>
      </c>
      <c r="H458" t="s">
        <v>265</v>
      </c>
      <c r="I458" t="s">
        <v>272</v>
      </c>
      <c r="K458" t="s">
        <v>408</v>
      </c>
      <c r="L458" t="s">
        <v>409</v>
      </c>
      <c r="N458" s="24">
        <f t="shared" si="17"/>
        <v>1.6931856541510448E-7</v>
      </c>
      <c r="O458" s="24">
        <v>1</v>
      </c>
      <c r="P458" t="s">
        <v>398</v>
      </c>
      <c r="Q458" t="s">
        <v>504</v>
      </c>
      <c r="R458" s="37" t="s">
        <v>1205</v>
      </c>
      <c r="T458" s="24">
        <f t="shared" si="16"/>
        <v>104</v>
      </c>
      <c r="U458" s="9">
        <v>1</v>
      </c>
      <c r="Z458" t="s">
        <v>58</v>
      </c>
      <c r="AA458" t="s">
        <v>562</v>
      </c>
      <c r="AB458" t="s">
        <v>558</v>
      </c>
      <c r="AC458">
        <v>0.01</v>
      </c>
      <c r="AD458">
        <v>24</v>
      </c>
      <c r="AF458" t="s">
        <v>696</v>
      </c>
      <c r="AG458" t="s">
        <v>696</v>
      </c>
      <c r="AI458" s="6">
        <v>39448</v>
      </c>
      <c r="AJ458" s="6">
        <v>40178</v>
      </c>
      <c r="AK458" t="s">
        <v>279</v>
      </c>
      <c r="AO458" t="s">
        <v>574</v>
      </c>
      <c r="AQ458" s="37">
        <v>7</v>
      </c>
      <c r="AR458" s="37">
        <v>7</v>
      </c>
      <c r="AS458" s="37"/>
      <c r="BF458" t="s">
        <v>127</v>
      </c>
      <c r="BG458" t="s">
        <v>815</v>
      </c>
    </row>
    <row r="459" spans="1:59" x14ac:dyDescent="0.35">
      <c r="A459">
        <v>38</v>
      </c>
      <c r="B459">
        <v>458</v>
      </c>
      <c r="C459">
        <v>7.47</v>
      </c>
      <c r="D459" t="s">
        <v>591</v>
      </c>
      <c r="E459" t="s">
        <v>91</v>
      </c>
      <c r="F459" t="s">
        <v>91</v>
      </c>
      <c r="H459" t="s">
        <v>265</v>
      </c>
      <c r="I459" t="s">
        <v>272</v>
      </c>
      <c r="K459" t="s">
        <v>408</v>
      </c>
      <c r="L459" t="s">
        <v>409</v>
      </c>
      <c r="N459" s="24">
        <f t="shared" si="17"/>
        <v>7.8668470699317347E-8</v>
      </c>
      <c r="O459" s="24">
        <v>1</v>
      </c>
      <c r="P459" t="s">
        <v>398</v>
      </c>
      <c r="Q459" t="s">
        <v>504</v>
      </c>
      <c r="R459" s="37" t="s">
        <v>1205</v>
      </c>
      <c r="T459" s="24">
        <f t="shared" si="16"/>
        <v>104</v>
      </c>
      <c r="U459" s="9">
        <v>1</v>
      </c>
      <c r="Z459" t="s">
        <v>58</v>
      </c>
      <c r="AA459" t="s">
        <v>562</v>
      </c>
      <c r="AB459" t="s">
        <v>558</v>
      </c>
      <c r="AC459">
        <v>0.01</v>
      </c>
      <c r="AD459">
        <v>24</v>
      </c>
      <c r="AF459" t="s">
        <v>696</v>
      </c>
      <c r="AG459" t="s">
        <v>696</v>
      </c>
      <c r="AI459" s="6">
        <v>39448</v>
      </c>
      <c r="AJ459" s="6">
        <v>40178</v>
      </c>
      <c r="AK459" t="s">
        <v>279</v>
      </c>
      <c r="AO459" t="s">
        <v>574</v>
      </c>
      <c r="AQ459" s="37">
        <v>8</v>
      </c>
      <c r="AR459" s="37">
        <v>8</v>
      </c>
      <c r="AS459" s="37"/>
      <c r="BF459" t="s">
        <v>127</v>
      </c>
      <c r="BG459" t="s">
        <v>815</v>
      </c>
    </row>
    <row r="460" spans="1:59" x14ac:dyDescent="0.35">
      <c r="A460">
        <v>38</v>
      </c>
      <c r="B460">
        <v>459</v>
      </c>
      <c r="C460">
        <v>6.79</v>
      </c>
      <c r="D460" t="s">
        <v>591</v>
      </c>
      <c r="E460" t="s">
        <v>91</v>
      </c>
      <c r="F460" t="s">
        <v>91</v>
      </c>
      <c r="H460" t="s">
        <v>265</v>
      </c>
      <c r="I460" t="s">
        <v>272</v>
      </c>
      <c r="K460" t="s">
        <v>408</v>
      </c>
      <c r="L460" t="s">
        <v>409</v>
      </c>
      <c r="N460" s="24">
        <f t="shared" si="17"/>
        <v>1.2737301489038315E-7</v>
      </c>
      <c r="O460" s="24">
        <v>1</v>
      </c>
      <c r="P460" t="s">
        <v>398</v>
      </c>
      <c r="Q460" t="s">
        <v>504</v>
      </c>
      <c r="R460" s="37" t="s">
        <v>1205</v>
      </c>
      <c r="T460" s="24">
        <f t="shared" si="16"/>
        <v>104</v>
      </c>
      <c r="U460" s="9">
        <v>1</v>
      </c>
      <c r="Z460" t="s">
        <v>58</v>
      </c>
      <c r="AA460" t="s">
        <v>562</v>
      </c>
      <c r="AB460" t="s">
        <v>558</v>
      </c>
      <c r="AC460">
        <v>0.01</v>
      </c>
      <c r="AD460">
        <v>24</v>
      </c>
      <c r="AF460" t="s">
        <v>696</v>
      </c>
      <c r="AG460" t="s">
        <v>696</v>
      </c>
      <c r="AI460" s="6">
        <v>39448</v>
      </c>
      <c r="AJ460" s="6">
        <v>40178</v>
      </c>
      <c r="AK460" t="s">
        <v>279</v>
      </c>
      <c r="AO460" t="s">
        <v>574</v>
      </c>
      <c r="AQ460" s="37">
        <v>9</v>
      </c>
      <c r="AR460" s="37">
        <v>9</v>
      </c>
      <c r="AS460" s="37"/>
      <c r="BF460" t="s">
        <v>127</v>
      </c>
      <c r="BG460" t="s">
        <v>815</v>
      </c>
    </row>
    <row r="461" spans="1:59" x14ac:dyDescent="0.35">
      <c r="A461">
        <v>38</v>
      </c>
      <c r="B461">
        <v>460</v>
      </c>
      <c r="C461">
        <v>6.11</v>
      </c>
      <c r="D461" t="s">
        <v>591</v>
      </c>
      <c r="E461" t="s">
        <v>91</v>
      </c>
      <c r="F461" t="s">
        <v>91</v>
      </c>
      <c r="H461" t="s">
        <v>265</v>
      </c>
      <c r="I461" t="s">
        <v>272</v>
      </c>
      <c r="K461" t="s">
        <v>408</v>
      </c>
      <c r="L461" t="s">
        <v>409</v>
      </c>
      <c r="N461" s="24">
        <f t="shared" si="17"/>
        <v>2.8741116300184991E-7</v>
      </c>
      <c r="O461" s="24">
        <v>1</v>
      </c>
      <c r="P461" t="s">
        <v>398</v>
      </c>
      <c r="Q461" t="s">
        <v>504</v>
      </c>
      <c r="R461" s="37" t="s">
        <v>1205</v>
      </c>
      <c r="T461" s="24">
        <f t="shared" si="16"/>
        <v>104</v>
      </c>
      <c r="U461" s="9">
        <v>1</v>
      </c>
      <c r="Z461" t="s">
        <v>58</v>
      </c>
      <c r="AA461" t="s">
        <v>562</v>
      </c>
      <c r="AB461" t="s">
        <v>558</v>
      </c>
      <c r="AC461">
        <v>0.01</v>
      </c>
      <c r="AD461">
        <v>24</v>
      </c>
      <c r="AF461" t="s">
        <v>696</v>
      </c>
      <c r="AG461" t="s">
        <v>696</v>
      </c>
      <c r="AI461" s="6">
        <v>39448</v>
      </c>
      <c r="AJ461" s="6">
        <v>40178</v>
      </c>
      <c r="AK461" t="s">
        <v>279</v>
      </c>
      <c r="AO461" t="s">
        <v>574</v>
      </c>
      <c r="AQ461" s="37">
        <v>10</v>
      </c>
      <c r="AR461" s="37">
        <v>10</v>
      </c>
      <c r="AS461" s="37"/>
      <c r="BF461" t="s">
        <v>127</v>
      </c>
      <c r="BG461" t="s">
        <v>815</v>
      </c>
    </row>
    <row r="462" spans="1:59" x14ac:dyDescent="0.35">
      <c r="A462">
        <v>38</v>
      </c>
      <c r="B462">
        <v>461</v>
      </c>
      <c r="C462">
        <v>0.13</v>
      </c>
      <c r="D462" t="s">
        <v>591</v>
      </c>
      <c r="E462" t="s">
        <v>91</v>
      </c>
      <c r="F462" t="s">
        <v>91</v>
      </c>
      <c r="H462" t="s">
        <v>265</v>
      </c>
      <c r="I462" t="s">
        <v>272</v>
      </c>
      <c r="K462" t="s">
        <v>408</v>
      </c>
      <c r="L462" t="s">
        <v>409</v>
      </c>
      <c r="N462" s="24">
        <f t="shared" si="17"/>
        <v>0.71916331682710166</v>
      </c>
      <c r="O462" s="24">
        <v>1</v>
      </c>
      <c r="P462" t="s">
        <v>398</v>
      </c>
      <c r="Q462" t="s">
        <v>504</v>
      </c>
      <c r="R462" s="37" t="s">
        <v>1205</v>
      </c>
      <c r="T462" s="24">
        <f t="shared" si="16"/>
        <v>104</v>
      </c>
      <c r="U462" s="9">
        <v>1</v>
      </c>
      <c r="Z462" t="s">
        <v>58</v>
      </c>
      <c r="AA462" t="s">
        <v>562</v>
      </c>
      <c r="AB462" t="s">
        <v>558</v>
      </c>
      <c r="AD462">
        <v>24</v>
      </c>
      <c r="AF462" t="s">
        <v>696</v>
      </c>
      <c r="AG462" t="s">
        <v>696</v>
      </c>
      <c r="AI462" s="6">
        <v>35796</v>
      </c>
      <c r="AJ462" s="6">
        <v>36525</v>
      </c>
      <c r="AK462" t="s">
        <v>279</v>
      </c>
      <c r="AO462" t="s">
        <v>574</v>
      </c>
      <c r="AQ462" s="37">
        <v>1</v>
      </c>
      <c r="AR462" s="37">
        <v>1</v>
      </c>
      <c r="AS462" s="37"/>
      <c r="BF462" t="s">
        <v>127</v>
      </c>
      <c r="BG462" t="s">
        <v>815</v>
      </c>
    </row>
    <row r="463" spans="1:59" x14ac:dyDescent="0.35">
      <c r="A463">
        <v>38</v>
      </c>
      <c r="B463">
        <v>462</v>
      </c>
      <c r="C463">
        <v>0.1</v>
      </c>
      <c r="D463" t="s">
        <v>591</v>
      </c>
      <c r="E463" t="s">
        <v>91</v>
      </c>
      <c r="F463" t="s">
        <v>91</v>
      </c>
      <c r="H463" t="s">
        <v>265</v>
      </c>
      <c r="I463" t="s">
        <v>272</v>
      </c>
      <c r="K463" t="s">
        <v>408</v>
      </c>
      <c r="L463" t="s">
        <v>409</v>
      </c>
      <c r="N463" s="24">
        <f t="shared" si="17"/>
        <v>0.90492431442370158</v>
      </c>
      <c r="O463" s="24">
        <v>1</v>
      </c>
      <c r="P463" t="s">
        <v>398</v>
      </c>
      <c r="Q463" t="s">
        <v>504</v>
      </c>
      <c r="R463" s="37" t="s">
        <v>1205</v>
      </c>
      <c r="T463" s="24">
        <f t="shared" si="16"/>
        <v>104</v>
      </c>
      <c r="U463" s="9">
        <v>1</v>
      </c>
      <c r="Z463" t="s">
        <v>58</v>
      </c>
      <c r="AA463" t="s">
        <v>562</v>
      </c>
      <c r="AB463" t="s">
        <v>558</v>
      </c>
      <c r="AD463">
        <v>24</v>
      </c>
      <c r="AF463" t="s">
        <v>696</v>
      </c>
      <c r="AG463" t="s">
        <v>696</v>
      </c>
      <c r="AI463" s="6">
        <v>35796</v>
      </c>
      <c r="AJ463" s="6">
        <v>36525</v>
      </c>
      <c r="AK463" t="s">
        <v>279</v>
      </c>
      <c r="AO463" t="s">
        <v>574</v>
      </c>
      <c r="AQ463" s="37">
        <v>2</v>
      </c>
      <c r="AR463" s="37">
        <v>2</v>
      </c>
      <c r="AS463" s="37"/>
      <c r="BF463" t="s">
        <v>127</v>
      </c>
      <c r="BG463" t="s">
        <v>815</v>
      </c>
    </row>
    <row r="464" spans="1:59" x14ac:dyDescent="0.35">
      <c r="A464">
        <v>38</v>
      </c>
      <c r="B464">
        <v>463</v>
      </c>
      <c r="C464">
        <v>1.47</v>
      </c>
      <c r="D464" t="s">
        <v>591</v>
      </c>
      <c r="E464" t="s">
        <v>91</v>
      </c>
      <c r="F464" t="s">
        <v>91</v>
      </c>
      <c r="H464" t="s">
        <v>265</v>
      </c>
      <c r="I464" t="s">
        <v>272</v>
      </c>
      <c r="K464" t="s">
        <v>408</v>
      </c>
      <c r="L464" t="s">
        <v>409</v>
      </c>
      <c r="N464" s="24">
        <f t="shared" si="17"/>
        <v>0.227044856050577</v>
      </c>
      <c r="O464" s="24">
        <v>1</v>
      </c>
      <c r="P464" t="s">
        <v>398</v>
      </c>
      <c r="Q464" t="s">
        <v>504</v>
      </c>
      <c r="R464" s="37" t="s">
        <v>1205</v>
      </c>
      <c r="T464" s="24">
        <f t="shared" si="16"/>
        <v>104</v>
      </c>
      <c r="U464" s="9">
        <v>1</v>
      </c>
      <c r="Z464" t="s">
        <v>58</v>
      </c>
      <c r="AA464" t="s">
        <v>562</v>
      </c>
      <c r="AB464" t="s">
        <v>558</v>
      </c>
      <c r="AD464">
        <v>24</v>
      </c>
      <c r="AF464" t="s">
        <v>696</v>
      </c>
      <c r="AG464" t="s">
        <v>696</v>
      </c>
      <c r="AI464" s="6">
        <v>35796</v>
      </c>
      <c r="AJ464" s="6">
        <v>36525</v>
      </c>
      <c r="AK464" t="s">
        <v>279</v>
      </c>
      <c r="AO464" t="s">
        <v>574</v>
      </c>
      <c r="AQ464" s="37">
        <v>3</v>
      </c>
      <c r="AR464" s="37">
        <v>3</v>
      </c>
      <c r="AS464" s="37"/>
      <c r="BF464" t="s">
        <v>127</v>
      </c>
      <c r="BG464" t="s">
        <v>815</v>
      </c>
    </row>
    <row r="465" spans="1:59" x14ac:dyDescent="0.35">
      <c r="A465">
        <v>38</v>
      </c>
      <c r="B465">
        <v>464</v>
      </c>
      <c r="C465">
        <v>0.6</v>
      </c>
      <c r="D465" t="s">
        <v>591</v>
      </c>
      <c r="E465" t="s">
        <v>91</v>
      </c>
      <c r="F465" t="s">
        <v>91</v>
      </c>
      <c r="H465" t="s">
        <v>265</v>
      </c>
      <c r="I465" t="s">
        <v>272</v>
      </c>
      <c r="K465" t="s">
        <v>408</v>
      </c>
      <c r="L465" t="s">
        <v>409</v>
      </c>
      <c r="N465" s="24">
        <f t="shared" si="17"/>
        <v>0.66346068299072303</v>
      </c>
      <c r="O465" s="24">
        <v>1</v>
      </c>
      <c r="P465" t="s">
        <v>398</v>
      </c>
      <c r="Q465" t="s">
        <v>504</v>
      </c>
      <c r="R465" s="37" t="s">
        <v>1205</v>
      </c>
      <c r="T465" s="24">
        <f t="shared" si="16"/>
        <v>104</v>
      </c>
      <c r="U465" s="9">
        <v>1</v>
      </c>
      <c r="Z465" t="s">
        <v>58</v>
      </c>
      <c r="AA465" t="s">
        <v>562</v>
      </c>
      <c r="AB465" t="s">
        <v>558</v>
      </c>
      <c r="AD465">
        <v>24</v>
      </c>
      <c r="AF465" t="s">
        <v>696</v>
      </c>
      <c r="AG465" t="s">
        <v>696</v>
      </c>
      <c r="AI465" s="6">
        <v>35796</v>
      </c>
      <c r="AJ465" s="6">
        <v>36525</v>
      </c>
      <c r="AK465" t="s">
        <v>279</v>
      </c>
      <c r="AO465" t="s">
        <v>574</v>
      </c>
      <c r="AQ465" s="37">
        <v>4</v>
      </c>
      <c r="AR465" s="37">
        <v>4</v>
      </c>
      <c r="AS465" s="37"/>
      <c r="BF465" t="s">
        <v>127</v>
      </c>
      <c r="BG465" t="s">
        <v>815</v>
      </c>
    </row>
    <row r="466" spans="1:59" x14ac:dyDescent="0.35">
      <c r="A466">
        <v>38</v>
      </c>
      <c r="B466">
        <v>465</v>
      </c>
      <c r="C466">
        <v>0.74</v>
      </c>
      <c r="D466" t="s">
        <v>591</v>
      </c>
      <c r="E466" t="s">
        <v>91</v>
      </c>
      <c r="F466" t="s">
        <v>91</v>
      </c>
      <c r="H466" t="s">
        <v>265</v>
      </c>
      <c r="I466" t="s">
        <v>272</v>
      </c>
      <c r="K466" t="s">
        <v>408</v>
      </c>
      <c r="L466" t="s">
        <v>409</v>
      </c>
      <c r="N466" s="24">
        <f t="shared" si="17"/>
        <v>0.59519566161055426</v>
      </c>
      <c r="O466" s="24">
        <v>1</v>
      </c>
      <c r="P466" t="s">
        <v>398</v>
      </c>
      <c r="Q466" t="s">
        <v>504</v>
      </c>
      <c r="R466" s="37" t="s">
        <v>1205</v>
      </c>
      <c r="T466" s="24">
        <f t="shared" si="16"/>
        <v>104</v>
      </c>
      <c r="U466" s="9">
        <v>1</v>
      </c>
      <c r="Z466" t="s">
        <v>58</v>
      </c>
      <c r="AA466" t="s">
        <v>562</v>
      </c>
      <c r="AB466" t="s">
        <v>558</v>
      </c>
      <c r="AD466">
        <v>24</v>
      </c>
      <c r="AF466" t="s">
        <v>696</v>
      </c>
      <c r="AG466" t="s">
        <v>696</v>
      </c>
      <c r="AI466" s="6">
        <v>35796</v>
      </c>
      <c r="AJ466" s="6">
        <v>36525</v>
      </c>
      <c r="AK466" t="s">
        <v>279</v>
      </c>
      <c r="AO466" t="s">
        <v>574</v>
      </c>
      <c r="AQ466" s="37">
        <v>5</v>
      </c>
      <c r="AR466" s="37">
        <v>5</v>
      </c>
      <c r="AS466" s="37"/>
      <c r="BF466" t="s">
        <v>127</v>
      </c>
      <c r="BG466" t="s">
        <v>815</v>
      </c>
    </row>
    <row r="467" spans="1:59" x14ac:dyDescent="0.35">
      <c r="A467">
        <v>38</v>
      </c>
      <c r="B467">
        <v>466</v>
      </c>
      <c r="C467">
        <v>0.47</v>
      </c>
      <c r="D467" t="s">
        <v>591</v>
      </c>
      <c r="E467" t="s">
        <v>91</v>
      </c>
      <c r="F467" t="s">
        <v>91</v>
      </c>
      <c r="H467" t="s">
        <v>265</v>
      </c>
      <c r="I467" t="s">
        <v>272</v>
      </c>
      <c r="K467" t="s">
        <v>408</v>
      </c>
      <c r="L467" t="s">
        <v>409</v>
      </c>
      <c r="N467" s="24">
        <f t="shared" si="17"/>
        <v>0.82919237731132933</v>
      </c>
      <c r="O467" s="24">
        <v>1</v>
      </c>
      <c r="P467" t="s">
        <v>398</v>
      </c>
      <c r="Q467" t="s">
        <v>504</v>
      </c>
      <c r="R467" s="37" t="s">
        <v>1205</v>
      </c>
      <c r="T467" s="24">
        <f t="shared" si="16"/>
        <v>104</v>
      </c>
      <c r="U467" s="9">
        <v>1</v>
      </c>
      <c r="Z467" t="s">
        <v>58</v>
      </c>
      <c r="AA467" t="s">
        <v>562</v>
      </c>
      <c r="AB467" t="s">
        <v>558</v>
      </c>
      <c r="AD467">
        <v>24</v>
      </c>
      <c r="AF467" t="s">
        <v>696</v>
      </c>
      <c r="AG467" t="s">
        <v>696</v>
      </c>
      <c r="AI467" s="6">
        <v>35796</v>
      </c>
      <c r="AJ467" s="6">
        <v>36525</v>
      </c>
      <c r="AK467" t="s">
        <v>279</v>
      </c>
      <c r="AO467" t="s">
        <v>574</v>
      </c>
      <c r="AQ467" s="37">
        <v>6</v>
      </c>
      <c r="AR467" s="37">
        <v>6</v>
      </c>
      <c r="AS467" s="37"/>
      <c r="BF467" t="s">
        <v>127</v>
      </c>
      <c r="BG467" t="s">
        <v>815</v>
      </c>
    </row>
    <row r="468" spans="1:59" x14ac:dyDescent="0.35">
      <c r="A468">
        <v>38</v>
      </c>
      <c r="B468">
        <v>467</v>
      </c>
      <c r="C468">
        <v>0.43</v>
      </c>
      <c r="D468" t="s">
        <v>591</v>
      </c>
      <c r="E468" t="s">
        <v>91</v>
      </c>
      <c r="F468" t="s">
        <v>91</v>
      </c>
      <c r="H468" t="s">
        <v>265</v>
      </c>
      <c r="I468" t="s">
        <v>272</v>
      </c>
      <c r="K468" t="s">
        <v>408</v>
      </c>
      <c r="L468" t="s">
        <v>409</v>
      </c>
      <c r="N468" s="24">
        <f t="shared" si="17"/>
        <v>0.88147220458964903</v>
      </c>
      <c r="O468" s="24">
        <v>1</v>
      </c>
      <c r="P468" t="s">
        <v>398</v>
      </c>
      <c r="Q468" t="s">
        <v>504</v>
      </c>
      <c r="R468" s="37" t="s">
        <v>1205</v>
      </c>
      <c r="T468" s="24">
        <f t="shared" si="16"/>
        <v>104</v>
      </c>
      <c r="U468" s="9">
        <v>1</v>
      </c>
      <c r="Z468" t="s">
        <v>58</v>
      </c>
      <c r="AA468" t="s">
        <v>562</v>
      </c>
      <c r="AB468" t="s">
        <v>558</v>
      </c>
      <c r="AD468">
        <v>24</v>
      </c>
      <c r="AF468" t="s">
        <v>696</v>
      </c>
      <c r="AG468" t="s">
        <v>696</v>
      </c>
      <c r="AI468" s="6">
        <v>35796</v>
      </c>
      <c r="AJ468" s="6">
        <v>36525</v>
      </c>
      <c r="AK468" t="s">
        <v>279</v>
      </c>
      <c r="AO468" t="s">
        <v>574</v>
      </c>
      <c r="AQ468" s="37">
        <v>7</v>
      </c>
      <c r="AR468" s="37">
        <v>7</v>
      </c>
      <c r="AS468" s="37"/>
      <c r="BF468" t="s">
        <v>127</v>
      </c>
      <c r="BG468" t="s">
        <v>815</v>
      </c>
    </row>
    <row r="469" spans="1:59" x14ac:dyDescent="0.35">
      <c r="A469">
        <v>38</v>
      </c>
      <c r="B469">
        <v>468</v>
      </c>
      <c r="C469">
        <v>1.1100000000000001</v>
      </c>
      <c r="D469" t="s">
        <v>591</v>
      </c>
      <c r="E469" t="s">
        <v>91</v>
      </c>
      <c r="F469" t="s">
        <v>91</v>
      </c>
      <c r="H469" t="s">
        <v>265</v>
      </c>
      <c r="I469" t="s">
        <v>272</v>
      </c>
      <c r="K469" t="s">
        <v>408</v>
      </c>
      <c r="L469" t="s">
        <v>409</v>
      </c>
      <c r="N469" s="24">
        <f t="shared" si="17"/>
        <v>0.36264782649110133</v>
      </c>
      <c r="O469" s="24">
        <v>1</v>
      </c>
      <c r="P469" t="s">
        <v>398</v>
      </c>
      <c r="Q469" t="s">
        <v>504</v>
      </c>
      <c r="R469" s="37" t="s">
        <v>1205</v>
      </c>
      <c r="T469" s="24">
        <f t="shared" si="16"/>
        <v>104</v>
      </c>
      <c r="U469" s="9">
        <v>1</v>
      </c>
      <c r="Z469" t="s">
        <v>58</v>
      </c>
      <c r="AA469" t="s">
        <v>562</v>
      </c>
      <c r="AB469" t="s">
        <v>558</v>
      </c>
      <c r="AD469">
        <v>24</v>
      </c>
      <c r="AF469" t="s">
        <v>696</v>
      </c>
      <c r="AG469" t="s">
        <v>696</v>
      </c>
      <c r="AI469" s="6">
        <v>35796</v>
      </c>
      <c r="AJ469" s="6">
        <v>36525</v>
      </c>
      <c r="AK469" t="s">
        <v>279</v>
      </c>
      <c r="AO469" t="s">
        <v>574</v>
      </c>
      <c r="AQ469" s="37">
        <v>8</v>
      </c>
      <c r="AR469" s="37">
        <v>8</v>
      </c>
      <c r="AS469" s="37"/>
      <c r="BF469" t="s">
        <v>127</v>
      </c>
      <c r="BG469" t="s">
        <v>815</v>
      </c>
    </row>
    <row r="470" spans="1:59" x14ac:dyDescent="0.35">
      <c r="A470">
        <v>38</v>
      </c>
      <c r="B470">
        <v>469</v>
      </c>
      <c r="C470">
        <v>0.71</v>
      </c>
      <c r="D470" t="s">
        <v>591</v>
      </c>
      <c r="E470" t="s">
        <v>91</v>
      </c>
      <c r="F470" t="s">
        <v>91</v>
      </c>
      <c r="H470" t="s">
        <v>265</v>
      </c>
      <c r="I470" t="s">
        <v>272</v>
      </c>
      <c r="K470" t="s">
        <v>408</v>
      </c>
      <c r="L470" t="s">
        <v>409</v>
      </c>
      <c r="N470" s="24">
        <f t="shared" si="17"/>
        <v>0.69856649145234995</v>
      </c>
      <c r="O470" s="24">
        <v>1</v>
      </c>
      <c r="P470" t="s">
        <v>398</v>
      </c>
      <c r="Q470" t="s">
        <v>504</v>
      </c>
      <c r="R470" s="37" t="s">
        <v>1205</v>
      </c>
      <c r="T470" s="24">
        <f t="shared" si="16"/>
        <v>104</v>
      </c>
      <c r="U470" s="9">
        <v>1</v>
      </c>
      <c r="Z470" t="s">
        <v>58</v>
      </c>
      <c r="AA470" t="s">
        <v>562</v>
      </c>
      <c r="AB470" t="s">
        <v>558</v>
      </c>
      <c r="AD470">
        <v>24</v>
      </c>
      <c r="AF470" t="s">
        <v>696</v>
      </c>
      <c r="AG470" t="s">
        <v>696</v>
      </c>
      <c r="AI470" s="6">
        <v>35796</v>
      </c>
      <c r="AJ470" s="6">
        <v>36525</v>
      </c>
      <c r="AK470" t="s">
        <v>279</v>
      </c>
      <c r="AO470" t="s">
        <v>574</v>
      </c>
      <c r="AQ470" s="37">
        <v>9</v>
      </c>
      <c r="AR470" s="37">
        <v>9</v>
      </c>
      <c r="AS470" s="37"/>
      <c r="BF470" t="s">
        <v>127</v>
      </c>
      <c r="BG470" t="s">
        <v>815</v>
      </c>
    </row>
    <row r="471" spans="1:59" x14ac:dyDescent="0.35">
      <c r="A471">
        <v>38</v>
      </c>
      <c r="B471">
        <v>470</v>
      </c>
      <c r="C471">
        <v>0.68</v>
      </c>
      <c r="D471" t="s">
        <v>591</v>
      </c>
      <c r="E471" t="s">
        <v>91</v>
      </c>
      <c r="F471" t="s">
        <v>91</v>
      </c>
      <c r="H471" t="s">
        <v>265</v>
      </c>
      <c r="I471" t="s">
        <v>272</v>
      </c>
      <c r="K471" t="s">
        <v>408</v>
      </c>
      <c r="L471" t="s">
        <v>409</v>
      </c>
      <c r="N471" s="24">
        <f t="shared" si="17"/>
        <v>0.74077649359347597</v>
      </c>
      <c r="O471" s="24">
        <v>1</v>
      </c>
      <c r="P471" t="s">
        <v>398</v>
      </c>
      <c r="Q471" t="s">
        <v>504</v>
      </c>
      <c r="R471" s="37" t="s">
        <v>1205</v>
      </c>
      <c r="T471" s="24">
        <f t="shared" si="16"/>
        <v>104</v>
      </c>
      <c r="U471" s="9">
        <v>1</v>
      </c>
      <c r="Z471" t="s">
        <v>58</v>
      </c>
      <c r="AA471" t="s">
        <v>562</v>
      </c>
      <c r="AB471" t="s">
        <v>558</v>
      </c>
      <c r="AD471">
        <v>24</v>
      </c>
      <c r="AF471" t="s">
        <v>696</v>
      </c>
      <c r="AG471" t="s">
        <v>696</v>
      </c>
      <c r="AI471" s="6">
        <v>35796</v>
      </c>
      <c r="AJ471" s="6">
        <v>36525</v>
      </c>
      <c r="AK471" t="s">
        <v>279</v>
      </c>
      <c r="AO471" t="s">
        <v>574</v>
      </c>
      <c r="AQ471" s="37">
        <v>10</v>
      </c>
      <c r="AR471" s="37">
        <v>10</v>
      </c>
      <c r="AS471" s="37"/>
      <c r="BF471" t="s">
        <v>127</v>
      </c>
      <c r="BG471" t="s">
        <v>815</v>
      </c>
    </row>
    <row r="472" spans="1:59" x14ac:dyDescent="0.35">
      <c r="A472">
        <v>38</v>
      </c>
      <c r="B472">
        <v>471</v>
      </c>
      <c r="C472">
        <v>4.43</v>
      </c>
      <c r="D472" t="s">
        <v>591</v>
      </c>
      <c r="E472" t="s">
        <v>91</v>
      </c>
      <c r="F472" t="s">
        <v>91</v>
      </c>
      <c r="H472" t="s">
        <v>265</v>
      </c>
      <c r="I472" t="s">
        <v>272</v>
      </c>
      <c r="K472" t="s">
        <v>408</v>
      </c>
      <c r="L472" t="s">
        <v>409</v>
      </c>
      <c r="N472" s="24">
        <f t="shared" si="17"/>
        <v>3.7722038527026831E-2</v>
      </c>
      <c r="O472" s="24">
        <v>1</v>
      </c>
      <c r="P472" t="s">
        <v>398</v>
      </c>
      <c r="Q472" t="s">
        <v>504</v>
      </c>
      <c r="R472" s="37" t="s">
        <v>1205</v>
      </c>
      <c r="T472" s="24">
        <f t="shared" si="16"/>
        <v>104</v>
      </c>
      <c r="U472" s="9">
        <v>1</v>
      </c>
      <c r="Z472" t="s">
        <v>58</v>
      </c>
      <c r="AA472" t="s">
        <v>562</v>
      </c>
      <c r="AB472" t="s">
        <v>558</v>
      </c>
      <c r="AC472">
        <v>0.05</v>
      </c>
      <c r="AD472">
        <v>24</v>
      </c>
      <c r="AF472" t="s">
        <v>696</v>
      </c>
      <c r="AG472" t="s">
        <v>696</v>
      </c>
      <c r="AI472" s="6">
        <v>36528</v>
      </c>
      <c r="AJ472" s="6">
        <v>37256</v>
      </c>
      <c r="AK472" t="s">
        <v>279</v>
      </c>
      <c r="AO472" t="s">
        <v>574</v>
      </c>
      <c r="AQ472" s="37">
        <v>1</v>
      </c>
      <c r="AR472" s="37">
        <v>1</v>
      </c>
      <c r="AS472" s="37"/>
      <c r="BF472" t="s">
        <v>127</v>
      </c>
      <c r="BG472" t="s">
        <v>815</v>
      </c>
    </row>
    <row r="473" spans="1:59" x14ac:dyDescent="0.35">
      <c r="A473">
        <v>38</v>
      </c>
      <c r="B473">
        <v>472</v>
      </c>
      <c r="C473">
        <v>1.24</v>
      </c>
      <c r="D473" t="s">
        <v>591</v>
      </c>
      <c r="E473" t="s">
        <v>91</v>
      </c>
      <c r="F473" t="s">
        <v>91</v>
      </c>
      <c r="H473" t="s">
        <v>265</v>
      </c>
      <c r="I473" t="s">
        <v>272</v>
      </c>
      <c r="K473" t="s">
        <v>408</v>
      </c>
      <c r="L473" t="s">
        <v>409</v>
      </c>
      <c r="N473" s="24">
        <f t="shared" si="17"/>
        <v>0.2936266263457874</v>
      </c>
      <c r="O473" s="24">
        <v>1</v>
      </c>
      <c r="P473" t="s">
        <v>398</v>
      </c>
      <c r="Q473" t="s">
        <v>504</v>
      </c>
      <c r="R473" s="37" t="s">
        <v>1205</v>
      </c>
      <c r="T473" s="24">
        <f t="shared" si="16"/>
        <v>104</v>
      </c>
      <c r="U473" s="9">
        <v>1</v>
      </c>
      <c r="Z473" t="s">
        <v>58</v>
      </c>
      <c r="AA473" t="s">
        <v>562</v>
      </c>
      <c r="AB473" t="s">
        <v>558</v>
      </c>
      <c r="AD473">
        <v>24</v>
      </c>
      <c r="AF473" t="s">
        <v>696</v>
      </c>
      <c r="AG473" t="s">
        <v>696</v>
      </c>
      <c r="AI473" s="6">
        <v>36528</v>
      </c>
      <c r="AJ473" s="6">
        <v>37256</v>
      </c>
      <c r="AK473" t="s">
        <v>279</v>
      </c>
      <c r="AO473" t="s">
        <v>574</v>
      </c>
      <c r="AQ473" s="37">
        <v>2</v>
      </c>
      <c r="AR473" s="37">
        <v>2</v>
      </c>
      <c r="AS473" s="37"/>
      <c r="BF473" t="s">
        <v>127</v>
      </c>
      <c r="BG473" t="s">
        <v>815</v>
      </c>
    </row>
    <row r="474" spans="1:59" x14ac:dyDescent="0.35">
      <c r="A474">
        <v>38</v>
      </c>
      <c r="B474">
        <v>473</v>
      </c>
      <c r="C474">
        <v>0.47</v>
      </c>
      <c r="D474" t="s">
        <v>591</v>
      </c>
      <c r="E474" t="s">
        <v>91</v>
      </c>
      <c r="F474" t="s">
        <v>91</v>
      </c>
      <c r="H474" t="s">
        <v>265</v>
      </c>
      <c r="I474" t="s">
        <v>272</v>
      </c>
      <c r="K474" t="s">
        <v>408</v>
      </c>
      <c r="L474" t="s">
        <v>409</v>
      </c>
      <c r="N474" s="24">
        <f t="shared" si="17"/>
        <v>0.70384173546563833</v>
      </c>
      <c r="O474" s="24">
        <v>1</v>
      </c>
      <c r="P474" t="s">
        <v>398</v>
      </c>
      <c r="Q474" t="s">
        <v>504</v>
      </c>
      <c r="R474" s="37" t="s">
        <v>1205</v>
      </c>
      <c r="T474" s="24">
        <f t="shared" si="16"/>
        <v>104</v>
      </c>
      <c r="U474" s="9">
        <v>1</v>
      </c>
      <c r="Z474" t="s">
        <v>58</v>
      </c>
      <c r="AA474" t="s">
        <v>562</v>
      </c>
      <c r="AB474" t="s">
        <v>558</v>
      </c>
      <c r="AD474">
        <v>24</v>
      </c>
      <c r="AF474" t="s">
        <v>696</v>
      </c>
      <c r="AG474" t="s">
        <v>696</v>
      </c>
      <c r="AI474" s="6">
        <v>36528</v>
      </c>
      <c r="AJ474" s="6">
        <v>37256</v>
      </c>
      <c r="AK474" t="s">
        <v>279</v>
      </c>
      <c r="AO474" t="s">
        <v>574</v>
      </c>
      <c r="AQ474" s="37">
        <v>3</v>
      </c>
      <c r="AR474" s="37">
        <v>3</v>
      </c>
      <c r="AS474" s="37"/>
      <c r="BF474" t="s">
        <v>127</v>
      </c>
      <c r="BG474" t="s">
        <v>815</v>
      </c>
    </row>
    <row r="475" spans="1:59" x14ac:dyDescent="0.35">
      <c r="A475">
        <v>38</v>
      </c>
      <c r="B475">
        <v>474</v>
      </c>
      <c r="C475">
        <v>0.56000000000000005</v>
      </c>
      <c r="D475" t="s">
        <v>591</v>
      </c>
      <c r="E475" t="s">
        <v>91</v>
      </c>
      <c r="F475" t="s">
        <v>91</v>
      </c>
      <c r="H475" t="s">
        <v>265</v>
      </c>
      <c r="I475" t="s">
        <v>272</v>
      </c>
      <c r="K475" t="s">
        <v>408</v>
      </c>
      <c r="L475" t="s">
        <v>409</v>
      </c>
      <c r="N475" s="24">
        <f t="shared" si="17"/>
        <v>0.69219040388179098</v>
      </c>
      <c r="O475" s="24">
        <v>1</v>
      </c>
      <c r="P475" t="s">
        <v>398</v>
      </c>
      <c r="Q475" t="s">
        <v>504</v>
      </c>
      <c r="R475" s="37" t="s">
        <v>1205</v>
      </c>
      <c r="T475" s="24">
        <f t="shared" si="16"/>
        <v>104</v>
      </c>
      <c r="U475" s="9">
        <v>1</v>
      </c>
      <c r="Z475" t="s">
        <v>58</v>
      </c>
      <c r="AA475" t="s">
        <v>562</v>
      </c>
      <c r="AB475" t="s">
        <v>558</v>
      </c>
      <c r="AD475">
        <v>24</v>
      </c>
      <c r="AF475" t="s">
        <v>696</v>
      </c>
      <c r="AG475" t="s">
        <v>696</v>
      </c>
      <c r="AI475" s="6">
        <v>36528</v>
      </c>
      <c r="AJ475" s="6">
        <v>37256</v>
      </c>
      <c r="AK475" t="s">
        <v>279</v>
      </c>
      <c r="AO475" t="s">
        <v>574</v>
      </c>
      <c r="AQ475" s="37">
        <v>4</v>
      </c>
      <c r="AR475" s="37">
        <v>4</v>
      </c>
      <c r="AS475" s="37"/>
      <c r="BF475" t="s">
        <v>127</v>
      </c>
      <c r="BG475" t="s">
        <v>815</v>
      </c>
    </row>
    <row r="476" spans="1:59" x14ac:dyDescent="0.35">
      <c r="A476">
        <v>38</v>
      </c>
      <c r="B476">
        <v>475</v>
      </c>
      <c r="C476">
        <v>1.33</v>
      </c>
      <c r="D476" t="s">
        <v>591</v>
      </c>
      <c r="E476" t="s">
        <v>91</v>
      </c>
      <c r="F476" t="s">
        <v>91</v>
      </c>
      <c r="H476" t="s">
        <v>265</v>
      </c>
      <c r="I476" t="s">
        <v>272</v>
      </c>
      <c r="K476" t="s">
        <v>408</v>
      </c>
      <c r="L476" t="s">
        <v>409</v>
      </c>
      <c r="N476" s="24">
        <f t="shared" si="17"/>
        <v>0.25732641513476978</v>
      </c>
      <c r="O476" s="24">
        <v>1</v>
      </c>
      <c r="P476" t="s">
        <v>398</v>
      </c>
      <c r="Q476" t="s">
        <v>504</v>
      </c>
      <c r="R476" s="37" t="s">
        <v>1205</v>
      </c>
      <c r="T476" s="24">
        <f t="shared" si="16"/>
        <v>104</v>
      </c>
      <c r="U476" s="9">
        <v>1</v>
      </c>
      <c r="Z476" t="s">
        <v>58</v>
      </c>
      <c r="AA476" t="s">
        <v>562</v>
      </c>
      <c r="AB476" t="s">
        <v>558</v>
      </c>
      <c r="AD476">
        <v>24</v>
      </c>
      <c r="AF476" t="s">
        <v>696</v>
      </c>
      <c r="AG476" t="s">
        <v>696</v>
      </c>
      <c r="AI476" s="6">
        <v>36528</v>
      </c>
      <c r="AJ476" s="6">
        <v>37256</v>
      </c>
      <c r="AK476" t="s">
        <v>279</v>
      </c>
      <c r="AO476" t="s">
        <v>574</v>
      </c>
      <c r="AQ476" s="37">
        <v>5</v>
      </c>
      <c r="AR476" s="37">
        <v>5</v>
      </c>
      <c r="AS476" s="37"/>
      <c r="BF476" t="s">
        <v>127</v>
      </c>
      <c r="BG476" t="s">
        <v>815</v>
      </c>
    </row>
    <row r="477" spans="1:59" x14ac:dyDescent="0.35">
      <c r="A477">
        <v>38</v>
      </c>
      <c r="B477">
        <v>476</v>
      </c>
      <c r="C477">
        <v>0.53</v>
      </c>
      <c r="D477" t="s">
        <v>591</v>
      </c>
      <c r="E477" t="s">
        <v>91</v>
      </c>
      <c r="F477" t="s">
        <v>91</v>
      </c>
      <c r="H477" t="s">
        <v>265</v>
      </c>
      <c r="I477" t="s">
        <v>272</v>
      </c>
      <c r="K477" t="s">
        <v>408</v>
      </c>
      <c r="L477" t="s">
        <v>409</v>
      </c>
      <c r="N477" s="24">
        <f t="shared" si="17"/>
        <v>0.78438406515845382</v>
      </c>
      <c r="O477" s="24">
        <v>1</v>
      </c>
      <c r="P477" t="s">
        <v>398</v>
      </c>
      <c r="Q477" t="s">
        <v>504</v>
      </c>
      <c r="R477" s="37" t="s">
        <v>1205</v>
      </c>
      <c r="T477" s="24">
        <f t="shared" si="16"/>
        <v>104</v>
      </c>
      <c r="U477" s="9">
        <v>1</v>
      </c>
      <c r="Z477" t="s">
        <v>58</v>
      </c>
      <c r="AA477" t="s">
        <v>562</v>
      </c>
      <c r="AB477" t="s">
        <v>558</v>
      </c>
      <c r="AD477">
        <v>24</v>
      </c>
      <c r="AF477" t="s">
        <v>696</v>
      </c>
      <c r="AG477" t="s">
        <v>696</v>
      </c>
      <c r="AI477" s="6">
        <v>36528</v>
      </c>
      <c r="AJ477" s="6">
        <v>37256</v>
      </c>
      <c r="AK477" t="s">
        <v>279</v>
      </c>
      <c r="AO477" t="s">
        <v>574</v>
      </c>
      <c r="AQ477" s="37">
        <v>6</v>
      </c>
      <c r="AR477" s="37">
        <v>6</v>
      </c>
      <c r="AS477" s="37"/>
      <c r="BF477" t="s">
        <v>127</v>
      </c>
      <c r="BG477" t="s">
        <v>815</v>
      </c>
    </row>
    <row r="478" spans="1:59" x14ac:dyDescent="0.35">
      <c r="A478">
        <v>38</v>
      </c>
      <c r="B478">
        <v>477</v>
      </c>
      <c r="C478">
        <v>0.67</v>
      </c>
      <c r="D478" t="s">
        <v>591</v>
      </c>
      <c r="E478" t="s">
        <v>91</v>
      </c>
      <c r="F478" t="s">
        <v>91</v>
      </c>
      <c r="H478" t="s">
        <v>265</v>
      </c>
      <c r="I478" t="s">
        <v>272</v>
      </c>
      <c r="K478" t="s">
        <v>408</v>
      </c>
      <c r="L478" t="s">
        <v>409</v>
      </c>
      <c r="N478" s="24">
        <f t="shared" si="17"/>
        <v>0.69695455560388431</v>
      </c>
      <c r="O478" s="24">
        <v>1</v>
      </c>
      <c r="P478" t="s">
        <v>398</v>
      </c>
      <c r="Q478" t="s">
        <v>504</v>
      </c>
      <c r="R478" s="37" t="s">
        <v>1205</v>
      </c>
      <c r="T478" s="24">
        <f t="shared" si="16"/>
        <v>104</v>
      </c>
      <c r="U478" s="9">
        <v>1</v>
      </c>
      <c r="Z478" t="s">
        <v>58</v>
      </c>
      <c r="AA478" t="s">
        <v>562</v>
      </c>
      <c r="AB478" t="s">
        <v>558</v>
      </c>
      <c r="AD478">
        <v>24</v>
      </c>
      <c r="AF478" t="s">
        <v>696</v>
      </c>
      <c r="AG478" t="s">
        <v>696</v>
      </c>
      <c r="AI478" s="6">
        <v>36528</v>
      </c>
      <c r="AJ478" s="6">
        <v>37256</v>
      </c>
      <c r="AK478" t="s">
        <v>279</v>
      </c>
      <c r="AO478" t="s">
        <v>574</v>
      </c>
      <c r="AQ478" s="37">
        <v>7</v>
      </c>
      <c r="AR478" s="37">
        <v>7</v>
      </c>
      <c r="AS478" s="37"/>
      <c r="BF478" t="s">
        <v>127</v>
      </c>
      <c r="BG478" t="s">
        <v>815</v>
      </c>
    </row>
    <row r="479" spans="1:59" x14ac:dyDescent="0.35">
      <c r="A479">
        <v>38</v>
      </c>
      <c r="B479">
        <v>478</v>
      </c>
      <c r="C479">
        <v>0.69</v>
      </c>
      <c r="D479" t="s">
        <v>591</v>
      </c>
      <c r="E479" t="s">
        <v>91</v>
      </c>
      <c r="F479" t="s">
        <v>91</v>
      </c>
      <c r="H479" t="s">
        <v>265</v>
      </c>
      <c r="I479" t="s">
        <v>272</v>
      </c>
      <c r="K479" t="s">
        <v>408</v>
      </c>
      <c r="L479" t="s">
        <v>409</v>
      </c>
      <c r="N479" s="24">
        <f t="shared" si="17"/>
        <v>0.69951822339470837</v>
      </c>
      <c r="O479" s="24">
        <v>1</v>
      </c>
      <c r="P479" t="s">
        <v>398</v>
      </c>
      <c r="Q479" t="s">
        <v>504</v>
      </c>
      <c r="R479" s="37" t="s">
        <v>1205</v>
      </c>
      <c r="T479" s="24">
        <f t="shared" si="16"/>
        <v>104</v>
      </c>
      <c r="U479" s="9">
        <v>1</v>
      </c>
      <c r="Z479" t="s">
        <v>58</v>
      </c>
      <c r="AA479" t="s">
        <v>562</v>
      </c>
      <c r="AB479" t="s">
        <v>558</v>
      </c>
      <c r="AD479">
        <v>24</v>
      </c>
      <c r="AF479" t="s">
        <v>696</v>
      </c>
      <c r="AG479" t="s">
        <v>696</v>
      </c>
      <c r="AI479" s="6">
        <v>36528</v>
      </c>
      <c r="AJ479" s="6">
        <v>37256</v>
      </c>
      <c r="AK479" t="s">
        <v>279</v>
      </c>
      <c r="AO479" t="s">
        <v>574</v>
      </c>
      <c r="AQ479" s="37">
        <v>8</v>
      </c>
      <c r="AR479" s="37">
        <v>8</v>
      </c>
      <c r="AS479" s="37"/>
      <c r="BF479" t="s">
        <v>127</v>
      </c>
      <c r="BG479" t="s">
        <v>815</v>
      </c>
    </row>
    <row r="480" spans="1:59" x14ac:dyDescent="0.35">
      <c r="A480">
        <v>38</v>
      </c>
      <c r="B480">
        <v>479</v>
      </c>
      <c r="C480">
        <v>0.73</v>
      </c>
      <c r="D480" t="s">
        <v>591</v>
      </c>
      <c r="E480" t="s">
        <v>91</v>
      </c>
      <c r="F480" t="s">
        <v>91</v>
      </c>
      <c r="H480" t="s">
        <v>265</v>
      </c>
      <c r="I480" t="s">
        <v>272</v>
      </c>
      <c r="K480" t="s">
        <v>408</v>
      </c>
      <c r="L480" t="s">
        <v>409</v>
      </c>
      <c r="N480" s="24">
        <f t="shared" si="17"/>
        <v>0.68051712670952813</v>
      </c>
      <c r="O480" s="24">
        <v>1</v>
      </c>
      <c r="P480" t="s">
        <v>398</v>
      </c>
      <c r="Q480" t="s">
        <v>504</v>
      </c>
      <c r="R480" s="37" t="s">
        <v>1205</v>
      </c>
      <c r="T480" s="24">
        <f t="shared" si="16"/>
        <v>104</v>
      </c>
      <c r="U480" s="9">
        <v>1</v>
      </c>
      <c r="Z480" t="s">
        <v>58</v>
      </c>
      <c r="AA480" t="s">
        <v>562</v>
      </c>
      <c r="AB480" t="s">
        <v>558</v>
      </c>
      <c r="AD480">
        <v>24</v>
      </c>
      <c r="AF480" t="s">
        <v>696</v>
      </c>
      <c r="AG480" t="s">
        <v>696</v>
      </c>
      <c r="AI480" s="6">
        <v>36528</v>
      </c>
      <c r="AJ480" s="6">
        <v>37256</v>
      </c>
      <c r="AK480" t="s">
        <v>279</v>
      </c>
      <c r="AO480" t="s">
        <v>574</v>
      </c>
      <c r="AQ480" s="37">
        <v>9</v>
      </c>
      <c r="AR480" s="37">
        <v>9</v>
      </c>
      <c r="AS480" s="37"/>
      <c r="BF480" t="s">
        <v>127</v>
      </c>
      <c r="BG480" t="s">
        <v>815</v>
      </c>
    </row>
    <row r="481" spans="1:59" x14ac:dyDescent="0.35">
      <c r="A481">
        <v>38</v>
      </c>
      <c r="B481">
        <v>480</v>
      </c>
      <c r="C481">
        <v>0.72</v>
      </c>
      <c r="D481" t="s">
        <v>591</v>
      </c>
      <c r="E481" t="s">
        <v>91</v>
      </c>
      <c r="F481" t="s">
        <v>91</v>
      </c>
      <c r="H481" t="s">
        <v>265</v>
      </c>
      <c r="I481" t="s">
        <v>272</v>
      </c>
      <c r="K481" t="s">
        <v>408</v>
      </c>
      <c r="L481" t="s">
        <v>409</v>
      </c>
      <c r="N481" s="24">
        <f t="shared" si="17"/>
        <v>0.70399958486850189</v>
      </c>
      <c r="O481" s="24">
        <v>1</v>
      </c>
      <c r="P481" t="s">
        <v>398</v>
      </c>
      <c r="Q481" t="s">
        <v>504</v>
      </c>
      <c r="R481" s="37" t="s">
        <v>1205</v>
      </c>
      <c r="T481" s="24">
        <f t="shared" si="16"/>
        <v>104</v>
      </c>
      <c r="U481" s="9">
        <v>1</v>
      </c>
      <c r="Z481" t="s">
        <v>58</v>
      </c>
      <c r="AA481" t="s">
        <v>562</v>
      </c>
      <c r="AB481" t="s">
        <v>558</v>
      </c>
      <c r="AD481">
        <v>24</v>
      </c>
      <c r="AF481" t="s">
        <v>696</v>
      </c>
      <c r="AG481" t="s">
        <v>696</v>
      </c>
      <c r="AI481" s="6">
        <v>36528</v>
      </c>
      <c r="AJ481" s="6">
        <v>37256</v>
      </c>
      <c r="AK481" t="s">
        <v>279</v>
      </c>
      <c r="AO481" t="s">
        <v>574</v>
      </c>
      <c r="AQ481" s="37">
        <v>10</v>
      </c>
      <c r="AR481" s="37">
        <v>10</v>
      </c>
      <c r="AS481" s="37"/>
      <c r="BF481" t="s">
        <v>127</v>
      </c>
      <c r="BG481" t="s">
        <v>815</v>
      </c>
    </row>
    <row r="482" spans="1:59" x14ac:dyDescent="0.35">
      <c r="A482">
        <v>38</v>
      </c>
      <c r="B482">
        <v>481</v>
      </c>
      <c r="C482">
        <v>1.2</v>
      </c>
      <c r="D482" t="s">
        <v>591</v>
      </c>
      <c r="E482" t="s">
        <v>91</v>
      </c>
      <c r="F482" t="s">
        <v>91</v>
      </c>
      <c r="H482" t="s">
        <v>272</v>
      </c>
      <c r="I482" t="s">
        <v>265</v>
      </c>
      <c r="K482" t="s">
        <v>409</v>
      </c>
      <c r="L482" t="s">
        <v>408</v>
      </c>
      <c r="N482" s="24">
        <f t="shared" si="17"/>
        <v>0.27585203512766687</v>
      </c>
      <c r="O482" s="24">
        <v>1</v>
      </c>
      <c r="P482" t="s">
        <v>398</v>
      </c>
      <c r="Q482" t="s">
        <v>504</v>
      </c>
      <c r="R482" s="37" t="s">
        <v>1205</v>
      </c>
      <c r="T482" s="24">
        <f t="shared" si="16"/>
        <v>104</v>
      </c>
      <c r="U482" s="9">
        <v>1</v>
      </c>
      <c r="Z482" t="s">
        <v>58</v>
      </c>
      <c r="AA482" t="s">
        <v>562</v>
      </c>
      <c r="AB482" t="s">
        <v>558</v>
      </c>
      <c r="AD482">
        <v>24</v>
      </c>
      <c r="AF482" t="s">
        <v>696</v>
      </c>
      <c r="AG482" t="s">
        <v>696</v>
      </c>
      <c r="AI482" s="6">
        <v>37257</v>
      </c>
      <c r="AJ482" s="6">
        <v>37986</v>
      </c>
      <c r="AK482" t="s">
        <v>279</v>
      </c>
      <c r="AO482" t="s">
        <v>574</v>
      </c>
      <c r="AQ482" s="37">
        <v>1</v>
      </c>
      <c r="AR482" s="37">
        <v>1</v>
      </c>
      <c r="AS482" s="37"/>
      <c r="BF482" t="s">
        <v>127</v>
      </c>
      <c r="BG482" t="s">
        <v>815</v>
      </c>
    </row>
    <row r="483" spans="1:59" x14ac:dyDescent="0.35">
      <c r="A483">
        <v>38</v>
      </c>
      <c r="B483">
        <v>482</v>
      </c>
      <c r="C483">
        <v>0.6</v>
      </c>
      <c r="D483" t="s">
        <v>591</v>
      </c>
      <c r="E483" t="s">
        <v>91</v>
      </c>
      <c r="F483" t="s">
        <v>91</v>
      </c>
      <c r="H483" t="s">
        <v>272</v>
      </c>
      <c r="I483" t="s">
        <v>265</v>
      </c>
      <c r="K483" t="s">
        <v>409</v>
      </c>
      <c r="L483" t="s">
        <v>408</v>
      </c>
      <c r="N483" s="24">
        <f t="shared" si="17"/>
        <v>0.55070012240817046</v>
      </c>
      <c r="O483" s="24">
        <v>1</v>
      </c>
      <c r="P483" t="s">
        <v>398</v>
      </c>
      <c r="Q483" t="s">
        <v>504</v>
      </c>
      <c r="R483" s="37" t="s">
        <v>1205</v>
      </c>
      <c r="T483" s="24">
        <f t="shared" si="16"/>
        <v>104</v>
      </c>
      <c r="U483" s="9">
        <v>1</v>
      </c>
      <c r="Z483" t="s">
        <v>58</v>
      </c>
      <c r="AA483" t="s">
        <v>562</v>
      </c>
      <c r="AB483" t="s">
        <v>558</v>
      </c>
      <c r="AD483">
        <v>24</v>
      </c>
      <c r="AF483" t="s">
        <v>696</v>
      </c>
      <c r="AG483" t="s">
        <v>696</v>
      </c>
      <c r="AI483" s="6">
        <v>37257</v>
      </c>
      <c r="AJ483" s="6">
        <v>37986</v>
      </c>
      <c r="AK483" t="s">
        <v>279</v>
      </c>
      <c r="AO483" t="s">
        <v>574</v>
      </c>
      <c r="AQ483" s="37">
        <v>2</v>
      </c>
      <c r="AR483" s="37">
        <v>2</v>
      </c>
      <c r="AS483" s="37"/>
      <c r="BF483" t="s">
        <v>127</v>
      </c>
      <c r="BG483" t="s">
        <v>815</v>
      </c>
    </row>
    <row r="484" spans="1:59" x14ac:dyDescent="0.35">
      <c r="A484">
        <v>38</v>
      </c>
      <c r="B484">
        <v>483</v>
      </c>
      <c r="C484">
        <v>0.28000000000000003</v>
      </c>
      <c r="D484" t="s">
        <v>591</v>
      </c>
      <c r="E484" t="s">
        <v>91</v>
      </c>
      <c r="F484" t="s">
        <v>91</v>
      </c>
      <c r="H484" t="s">
        <v>272</v>
      </c>
      <c r="I484" t="s">
        <v>265</v>
      </c>
      <c r="K484" t="s">
        <v>409</v>
      </c>
      <c r="L484" t="s">
        <v>408</v>
      </c>
      <c r="N484" s="24">
        <f t="shared" si="17"/>
        <v>0.83972635239077587</v>
      </c>
      <c r="O484" s="24">
        <v>1</v>
      </c>
      <c r="P484" t="s">
        <v>398</v>
      </c>
      <c r="Q484" t="s">
        <v>504</v>
      </c>
      <c r="R484" s="37" t="s">
        <v>1205</v>
      </c>
      <c r="T484" s="24">
        <f t="shared" si="16"/>
        <v>104</v>
      </c>
      <c r="U484" s="9">
        <v>1</v>
      </c>
      <c r="Z484" t="s">
        <v>58</v>
      </c>
      <c r="AA484" t="s">
        <v>562</v>
      </c>
      <c r="AB484" t="s">
        <v>558</v>
      </c>
      <c r="AD484">
        <v>24</v>
      </c>
      <c r="AF484" t="s">
        <v>696</v>
      </c>
      <c r="AG484" t="s">
        <v>696</v>
      </c>
      <c r="AI484" s="6">
        <v>37257</v>
      </c>
      <c r="AJ484" s="6">
        <v>37986</v>
      </c>
      <c r="AK484" t="s">
        <v>279</v>
      </c>
      <c r="AO484" t="s">
        <v>574</v>
      </c>
      <c r="AQ484" s="37">
        <v>3</v>
      </c>
      <c r="AR484" s="37">
        <v>3</v>
      </c>
      <c r="AS484" s="37"/>
      <c r="BF484" t="s">
        <v>127</v>
      </c>
      <c r="BG484" t="s">
        <v>815</v>
      </c>
    </row>
    <row r="485" spans="1:59" x14ac:dyDescent="0.35">
      <c r="A485">
        <v>38</v>
      </c>
      <c r="B485">
        <v>484</v>
      </c>
      <c r="C485">
        <v>0.06</v>
      </c>
      <c r="D485" t="s">
        <v>591</v>
      </c>
      <c r="E485" t="s">
        <v>91</v>
      </c>
      <c r="F485" t="s">
        <v>91</v>
      </c>
      <c r="H485" t="s">
        <v>272</v>
      </c>
      <c r="I485" t="s">
        <v>265</v>
      </c>
      <c r="K485" t="s">
        <v>409</v>
      </c>
      <c r="L485" t="s">
        <v>408</v>
      </c>
      <c r="N485" s="24">
        <f t="shared" si="17"/>
        <v>0.99324315114182238</v>
      </c>
      <c r="O485" s="24">
        <v>1</v>
      </c>
      <c r="P485" t="s">
        <v>398</v>
      </c>
      <c r="Q485" t="s">
        <v>504</v>
      </c>
      <c r="R485" s="37" t="s">
        <v>1205</v>
      </c>
      <c r="T485" s="24">
        <f t="shared" si="16"/>
        <v>104</v>
      </c>
      <c r="U485" s="9">
        <v>1</v>
      </c>
      <c r="Z485" t="s">
        <v>58</v>
      </c>
      <c r="AA485" t="s">
        <v>562</v>
      </c>
      <c r="AB485" t="s">
        <v>558</v>
      </c>
      <c r="AD485">
        <v>24</v>
      </c>
      <c r="AF485" t="s">
        <v>696</v>
      </c>
      <c r="AG485" t="s">
        <v>696</v>
      </c>
      <c r="AI485" s="6">
        <v>37257</v>
      </c>
      <c r="AJ485" s="6">
        <v>37986</v>
      </c>
      <c r="AK485" t="s">
        <v>279</v>
      </c>
      <c r="AO485" t="s">
        <v>574</v>
      </c>
      <c r="AQ485" s="37">
        <v>4</v>
      </c>
      <c r="AR485" s="37">
        <v>4</v>
      </c>
      <c r="AS485" s="37"/>
      <c r="BF485" t="s">
        <v>127</v>
      </c>
      <c r="BG485" t="s">
        <v>815</v>
      </c>
    </row>
    <row r="486" spans="1:59" x14ac:dyDescent="0.35">
      <c r="A486">
        <v>38</v>
      </c>
      <c r="B486">
        <v>485</v>
      </c>
      <c r="C486">
        <v>0.59</v>
      </c>
      <c r="D486" t="s">
        <v>591</v>
      </c>
      <c r="E486" t="s">
        <v>91</v>
      </c>
      <c r="F486" t="s">
        <v>91</v>
      </c>
      <c r="H486" t="s">
        <v>272</v>
      </c>
      <c r="I486" t="s">
        <v>265</v>
      </c>
      <c r="K486" t="s">
        <v>409</v>
      </c>
      <c r="L486" t="s">
        <v>408</v>
      </c>
      <c r="N486" s="24">
        <f t="shared" si="17"/>
        <v>0.70760771197258565</v>
      </c>
      <c r="O486" s="24">
        <v>1</v>
      </c>
      <c r="P486" t="s">
        <v>398</v>
      </c>
      <c r="Q486" t="s">
        <v>504</v>
      </c>
      <c r="R486" s="37" t="s">
        <v>1205</v>
      </c>
      <c r="T486" s="24">
        <f t="shared" si="16"/>
        <v>104</v>
      </c>
      <c r="U486" s="9">
        <v>1</v>
      </c>
      <c r="Z486" t="s">
        <v>58</v>
      </c>
      <c r="AA486" t="s">
        <v>562</v>
      </c>
      <c r="AB486" t="s">
        <v>558</v>
      </c>
      <c r="AD486">
        <v>24</v>
      </c>
      <c r="AF486" t="s">
        <v>696</v>
      </c>
      <c r="AG486" t="s">
        <v>696</v>
      </c>
      <c r="AI486" s="6">
        <v>37257</v>
      </c>
      <c r="AJ486" s="6">
        <v>37986</v>
      </c>
      <c r="AK486" t="s">
        <v>279</v>
      </c>
      <c r="AO486" t="s">
        <v>574</v>
      </c>
      <c r="AQ486" s="37">
        <v>5</v>
      </c>
      <c r="AR486" s="37">
        <v>5</v>
      </c>
      <c r="AS486" s="37"/>
      <c r="BF486" t="s">
        <v>127</v>
      </c>
      <c r="BG486" t="s">
        <v>815</v>
      </c>
    </row>
    <row r="487" spans="1:59" x14ac:dyDescent="0.35">
      <c r="A487">
        <v>38</v>
      </c>
      <c r="B487">
        <v>486</v>
      </c>
      <c r="C487">
        <v>0.9</v>
      </c>
      <c r="D487" t="s">
        <v>591</v>
      </c>
      <c r="E487" t="s">
        <v>91</v>
      </c>
      <c r="F487" t="s">
        <v>91</v>
      </c>
      <c r="H487" t="s">
        <v>272</v>
      </c>
      <c r="I487" t="s">
        <v>265</v>
      </c>
      <c r="K487" t="s">
        <v>409</v>
      </c>
      <c r="L487" t="s">
        <v>408</v>
      </c>
      <c r="N487" s="24">
        <f t="shared" si="17"/>
        <v>0.49796346604347674</v>
      </c>
      <c r="O487" s="24">
        <v>1</v>
      </c>
      <c r="P487" t="s">
        <v>398</v>
      </c>
      <c r="Q487" t="s">
        <v>504</v>
      </c>
      <c r="R487" s="37" t="s">
        <v>1205</v>
      </c>
      <c r="T487" s="24">
        <f t="shared" si="16"/>
        <v>104</v>
      </c>
      <c r="U487" s="9">
        <v>1</v>
      </c>
      <c r="Z487" t="s">
        <v>58</v>
      </c>
      <c r="AA487" t="s">
        <v>562</v>
      </c>
      <c r="AB487" t="s">
        <v>558</v>
      </c>
      <c r="AD487">
        <v>24</v>
      </c>
      <c r="AF487" t="s">
        <v>696</v>
      </c>
      <c r="AG487" t="s">
        <v>696</v>
      </c>
      <c r="AI487" s="6">
        <v>37257</v>
      </c>
      <c r="AJ487" s="6">
        <v>37986</v>
      </c>
      <c r="AK487" t="s">
        <v>279</v>
      </c>
      <c r="AO487" t="s">
        <v>574</v>
      </c>
      <c r="AQ487" s="37">
        <v>6</v>
      </c>
      <c r="AR487" s="37">
        <v>6</v>
      </c>
      <c r="AS487" s="37"/>
      <c r="BF487" t="s">
        <v>127</v>
      </c>
      <c r="BG487" t="s">
        <v>815</v>
      </c>
    </row>
    <row r="488" spans="1:59" x14ac:dyDescent="0.35">
      <c r="A488">
        <v>38</v>
      </c>
      <c r="B488">
        <v>487</v>
      </c>
      <c r="C488">
        <v>0.67</v>
      </c>
      <c r="D488" t="s">
        <v>591</v>
      </c>
      <c r="E488" t="s">
        <v>91</v>
      </c>
      <c r="F488" t="s">
        <v>91</v>
      </c>
      <c r="H488" t="s">
        <v>272</v>
      </c>
      <c r="I488" t="s">
        <v>265</v>
      </c>
      <c r="K488" t="s">
        <v>409</v>
      </c>
      <c r="L488" t="s">
        <v>408</v>
      </c>
      <c r="N488" s="24">
        <f t="shared" si="17"/>
        <v>0.69695455560388431</v>
      </c>
      <c r="O488" s="24">
        <v>1</v>
      </c>
      <c r="P488" t="s">
        <v>398</v>
      </c>
      <c r="Q488" t="s">
        <v>504</v>
      </c>
      <c r="R488" s="37" t="s">
        <v>1205</v>
      </c>
      <c r="T488" s="24">
        <f t="shared" si="16"/>
        <v>104</v>
      </c>
      <c r="U488" s="9">
        <v>1</v>
      </c>
      <c r="Z488" t="s">
        <v>58</v>
      </c>
      <c r="AA488" t="s">
        <v>562</v>
      </c>
      <c r="AB488" t="s">
        <v>558</v>
      </c>
      <c r="AD488">
        <v>24</v>
      </c>
      <c r="AF488" t="s">
        <v>696</v>
      </c>
      <c r="AG488" t="s">
        <v>696</v>
      </c>
      <c r="AI488" s="6">
        <v>37257</v>
      </c>
      <c r="AJ488" s="6">
        <v>37986</v>
      </c>
      <c r="AK488" t="s">
        <v>279</v>
      </c>
      <c r="AO488" t="s">
        <v>574</v>
      </c>
      <c r="AQ488" s="37">
        <v>7</v>
      </c>
      <c r="AR488" s="37">
        <v>7</v>
      </c>
      <c r="AS488" s="37"/>
      <c r="BF488" t="s">
        <v>127</v>
      </c>
      <c r="BG488" t="s">
        <v>815</v>
      </c>
    </row>
    <row r="489" spans="1:59" x14ac:dyDescent="0.35">
      <c r="A489">
        <v>38</v>
      </c>
      <c r="B489">
        <v>488</v>
      </c>
      <c r="C489">
        <v>0.56999999999999995</v>
      </c>
      <c r="D489" t="s">
        <v>591</v>
      </c>
      <c r="E489" t="s">
        <v>91</v>
      </c>
      <c r="F489" t="s">
        <v>91</v>
      </c>
      <c r="H489" t="s">
        <v>272</v>
      </c>
      <c r="I489" t="s">
        <v>265</v>
      </c>
      <c r="K489" t="s">
        <v>409</v>
      </c>
      <c r="L489" t="s">
        <v>408</v>
      </c>
      <c r="N489" s="24">
        <f t="shared" si="17"/>
        <v>0.80034929341262773</v>
      </c>
      <c r="O489" s="24">
        <v>1</v>
      </c>
      <c r="P489" t="s">
        <v>398</v>
      </c>
      <c r="Q489" t="s">
        <v>504</v>
      </c>
      <c r="R489" s="37" t="s">
        <v>1205</v>
      </c>
      <c r="T489" s="24">
        <f t="shared" si="16"/>
        <v>104</v>
      </c>
      <c r="U489" s="9">
        <v>1</v>
      </c>
      <c r="Z489" t="s">
        <v>58</v>
      </c>
      <c r="AA489" t="s">
        <v>562</v>
      </c>
      <c r="AB489" t="s">
        <v>558</v>
      </c>
      <c r="AD489">
        <v>24</v>
      </c>
      <c r="AF489" t="s">
        <v>696</v>
      </c>
      <c r="AG489" t="s">
        <v>696</v>
      </c>
      <c r="AI489" s="6">
        <v>37257</v>
      </c>
      <c r="AJ489" s="6">
        <v>37986</v>
      </c>
      <c r="AK489" t="s">
        <v>279</v>
      </c>
      <c r="AO489" t="s">
        <v>574</v>
      </c>
      <c r="AQ489" s="37">
        <v>8</v>
      </c>
      <c r="AR489" s="37">
        <v>8</v>
      </c>
      <c r="AS489" s="37"/>
      <c r="BF489" t="s">
        <v>127</v>
      </c>
      <c r="BG489" t="s">
        <v>815</v>
      </c>
    </row>
    <row r="490" spans="1:59" x14ac:dyDescent="0.35">
      <c r="A490">
        <v>38</v>
      </c>
      <c r="B490">
        <v>489</v>
      </c>
      <c r="C490">
        <v>0.52</v>
      </c>
      <c r="D490" t="s">
        <v>591</v>
      </c>
      <c r="E490" t="s">
        <v>91</v>
      </c>
      <c r="F490" t="s">
        <v>91</v>
      </c>
      <c r="H490" t="s">
        <v>272</v>
      </c>
      <c r="I490" t="s">
        <v>265</v>
      </c>
      <c r="K490" t="s">
        <v>409</v>
      </c>
      <c r="L490" t="s">
        <v>408</v>
      </c>
      <c r="N490" s="24">
        <f t="shared" si="17"/>
        <v>0.8571864404070817</v>
      </c>
      <c r="O490" s="24">
        <v>1</v>
      </c>
      <c r="P490" t="s">
        <v>398</v>
      </c>
      <c r="Q490" t="s">
        <v>504</v>
      </c>
      <c r="R490" s="37" t="s">
        <v>1205</v>
      </c>
      <c r="T490" s="24">
        <f t="shared" si="16"/>
        <v>104</v>
      </c>
      <c r="U490" s="9">
        <v>1</v>
      </c>
      <c r="Z490" t="s">
        <v>58</v>
      </c>
      <c r="AA490" t="s">
        <v>562</v>
      </c>
      <c r="AB490" t="s">
        <v>558</v>
      </c>
      <c r="AD490">
        <v>24</v>
      </c>
      <c r="AF490" t="s">
        <v>696</v>
      </c>
      <c r="AG490" t="s">
        <v>696</v>
      </c>
      <c r="AI490" s="6">
        <v>37257</v>
      </c>
      <c r="AJ490" s="6">
        <v>37986</v>
      </c>
      <c r="AK490" t="s">
        <v>279</v>
      </c>
      <c r="AO490" t="s">
        <v>574</v>
      </c>
      <c r="AQ490" s="37">
        <v>9</v>
      </c>
      <c r="AR490" s="37">
        <v>9</v>
      </c>
      <c r="AS490" s="37"/>
      <c r="BF490" t="s">
        <v>127</v>
      </c>
      <c r="BG490" t="s">
        <v>815</v>
      </c>
    </row>
    <row r="491" spans="1:59" x14ac:dyDescent="0.35">
      <c r="A491">
        <v>38</v>
      </c>
      <c r="B491">
        <v>490</v>
      </c>
      <c r="C491">
        <v>0.52</v>
      </c>
      <c r="D491" t="s">
        <v>591</v>
      </c>
      <c r="E491" t="s">
        <v>91</v>
      </c>
      <c r="F491" t="s">
        <v>91</v>
      </c>
      <c r="H491" t="s">
        <v>272</v>
      </c>
      <c r="I491" t="s">
        <v>265</v>
      </c>
      <c r="K491" t="s">
        <v>409</v>
      </c>
      <c r="L491" t="s">
        <v>408</v>
      </c>
      <c r="N491" s="24">
        <f t="shared" si="17"/>
        <v>0.87266236479258497</v>
      </c>
      <c r="O491" s="24">
        <v>1</v>
      </c>
      <c r="P491" t="s">
        <v>398</v>
      </c>
      <c r="Q491" t="s">
        <v>504</v>
      </c>
      <c r="R491" s="37" t="s">
        <v>1205</v>
      </c>
      <c r="T491" s="24">
        <f t="shared" si="16"/>
        <v>104</v>
      </c>
      <c r="U491" s="9">
        <v>1</v>
      </c>
      <c r="Z491" t="s">
        <v>58</v>
      </c>
      <c r="AA491" t="s">
        <v>562</v>
      </c>
      <c r="AB491" t="s">
        <v>558</v>
      </c>
      <c r="AD491">
        <v>24</v>
      </c>
      <c r="AF491" t="s">
        <v>696</v>
      </c>
      <c r="AG491" t="s">
        <v>696</v>
      </c>
      <c r="AI491" s="6">
        <v>37257</v>
      </c>
      <c r="AJ491" s="6">
        <v>37986</v>
      </c>
      <c r="AK491" t="s">
        <v>279</v>
      </c>
      <c r="AO491" t="s">
        <v>574</v>
      </c>
      <c r="AQ491" s="37">
        <v>10</v>
      </c>
      <c r="AR491" s="37">
        <v>10</v>
      </c>
      <c r="AS491" s="37"/>
      <c r="BF491" t="s">
        <v>127</v>
      </c>
      <c r="BG491" t="s">
        <v>815</v>
      </c>
    </row>
    <row r="492" spans="1:59" x14ac:dyDescent="0.35">
      <c r="A492">
        <v>38</v>
      </c>
      <c r="B492">
        <v>491</v>
      </c>
      <c r="C492">
        <v>0.78</v>
      </c>
      <c r="D492" t="s">
        <v>591</v>
      </c>
      <c r="E492" t="s">
        <v>91</v>
      </c>
      <c r="F492" t="s">
        <v>91</v>
      </c>
      <c r="H492" t="s">
        <v>272</v>
      </c>
      <c r="I492" t="s">
        <v>265</v>
      </c>
      <c r="K492" t="s">
        <v>409</v>
      </c>
      <c r="L492" t="s">
        <v>408</v>
      </c>
      <c r="N492" s="24">
        <f t="shared" si="17"/>
        <v>0.37917810674412755</v>
      </c>
      <c r="O492" s="24">
        <v>1</v>
      </c>
      <c r="P492" t="s">
        <v>398</v>
      </c>
      <c r="Q492" t="s">
        <v>504</v>
      </c>
      <c r="R492" s="37" t="s">
        <v>1205</v>
      </c>
      <c r="T492" s="24">
        <f t="shared" si="16"/>
        <v>104</v>
      </c>
      <c r="U492" s="9">
        <v>1</v>
      </c>
      <c r="Z492" t="s">
        <v>58</v>
      </c>
      <c r="AA492" t="s">
        <v>562</v>
      </c>
      <c r="AB492" t="s">
        <v>558</v>
      </c>
      <c r="AD492">
        <v>24</v>
      </c>
      <c r="AF492" t="s">
        <v>696</v>
      </c>
      <c r="AG492" t="s">
        <v>696</v>
      </c>
      <c r="AI492" s="6">
        <v>37987</v>
      </c>
      <c r="AJ492" s="6">
        <v>38716</v>
      </c>
      <c r="AK492" t="s">
        <v>279</v>
      </c>
      <c r="AO492" t="s">
        <v>574</v>
      </c>
      <c r="AQ492" s="37">
        <v>1</v>
      </c>
      <c r="AR492" s="37">
        <v>1</v>
      </c>
      <c r="AS492" s="37"/>
      <c r="BF492" t="s">
        <v>127</v>
      </c>
      <c r="BG492" t="s">
        <v>815</v>
      </c>
    </row>
    <row r="493" spans="1:59" x14ac:dyDescent="0.35">
      <c r="A493">
        <v>38</v>
      </c>
      <c r="B493">
        <v>492</v>
      </c>
      <c r="C493">
        <v>1.41</v>
      </c>
      <c r="D493" t="s">
        <v>591</v>
      </c>
      <c r="E493" t="s">
        <v>91</v>
      </c>
      <c r="F493" t="s">
        <v>91</v>
      </c>
      <c r="H493" t="s">
        <v>272</v>
      </c>
      <c r="I493" t="s">
        <v>265</v>
      </c>
      <c r="K493" t="s">
        <v>409</v>
      </c>
      <c r="L493" t="s">
        <v>408</v>
      </c>
      <c r="N493" s="24">
        <f t="shared" si="17"/>
        <v>0.24877103590839122</v>
      </c>
      <c r="O493" s="24">
        <v>1</v>
      </c>
      <c r="P493" t="s">
        <v>398</v>
      </c>
      <c r="Q493" t="s">
        <v>504</v>
      </c>
      <c r="R493" s="37" t="s">
        <v>1205</v>
      </c>
      <c r="T493" s="24">
        <f t="shared" si="16"/>
        <v>104</v>
      </c>
      <c r="U493" s="9">
        <v>1</v>
      </c>
      <c r="Z493" t="s">
        <v>58</v>
      </c>
      <c r="AA493" t="s">
        <v>562</v>
      </c>
      <c r="AB493" t="s">
        <v>558</v>
      </c>
      <c r="AD493">
        <v>24</v>
      </c>
      <c r="AF493" t="s">
        <v>696</v>
      </c>
      <c r="AG493" t="s">
        <v>696</v>
      </c>
      <c r="AI493" s="6">
        <v>37987</v>
      </c>
      <c r="AJ493" s="6">
        <v>38716</v>
      </c>
      <c r="AK493" t="s">
        <v>279</v>
      </c>
      <c r="AO493" t="s">
        <v>574</v>
      </c>
      <c r="AQ493" s="37">
        <v>2</v>
      </c>
      <c r="AR493" s="37">
        <v>2</v>
      </c>
      <c r="AS493" s="37"/>
      <c r="BF493" t="s">
        <v>127</v>
      </c>
      <c r="BG493" t="s">
        <v>815</v>
      </c>
    </row>
    <row r="494" spans="1:59" x14ac:dyDescent="0.35">
      <c r="A494">
        <v>38</v>
      </c>
      <c r="B494">
        <v>493</v>
      </c>
      <c r="C494">
        <v>0.24</v>
      </c>
      <c r="D494" t="s">
        <v>591</v>
      </c>
      <c r="E494" t="s">
        <v>91</v>
      </c>
      <c r="F494" t="s">
        <v>91</v>
      </c>
      <c r="H494" t="s">
        <v>272</v>
      </c>
      <c r="I494" t="s">
        <v>265</v>
      </c>
      <c r="K494" t="s">
        <v>409</v>
      </c>
      <c r="L494" t="s">
        <v>408</v>
      </c>
      <c r="N494" s="24">
        <f t="shared" si="17"/>
        <v>0.868264872193935</v>
      </c>
      <c r="O494" s="24">
        <v>1</v>
      </c>
      <c r="P494" t="s">
        <v>398</v>
      </c>
      <c r="Q494" t="s">
        <v>504</v>
      </c>
      <c r="R494" s="37" t="s">
        <v>1205</v>
      </c>
      <c r="T494" s="24">
        <f t="shared" si="16"/>
        <v>104</v>
      </c>
      <c r="U494" s="9">
        <v>1</v>
      </c>
      <c r="Z494" t="s">
        <v>58</v>
      </c>
      <c r="AA494" t="s">
        <v>562</v>
      </c>
      <c r="AB494" t="s">
        <v>558</v>
      </c>
      <c r="AD494">
        <v>24</v>
      </c>
      <c r="AF494" t="s">
        <v>696</v>
      </c>
      <c r="AG494" t="s">
        <v>696</v>
      </c>
      <c r="AI494" s="6">
        <v>37987</v>
      </c>
      <c r="AJ494" s="6">
        <v>38716</v>
      </c>
      <c r="AK494" t="s">
        <v>279</v>
      </c>
      <c r="AO494" t="s">
        <v>574</v>
      </c>
      <c r="AQ494" s="37">
        <v>3</v>
      </c>
      <c r="AR494" s="37">
        <v>3</v>
      </c>
      <c r="AS494" s="37"/>
      <c r="BF494" t="s">
        <v>127</v>
      </c>
      <c r="BG494" t="s">
        <v>815</v>
      </c>
    </row>
    <row r="495" spans="1:59" x14ac:dyDescent="0.35">
      <c r="A495">
        <v>38</v>
      </c>
      <c r="B495">
        <v>494</v>
      </c>
      <c r="C495">
        <v>0.17</v>
      </c>
      <c r="D495" t="s">
        <v>591</v>
      </c>
      <c r="E495" t="s">
        <v>91</v>
      </c>
      <c r="F495" t="s">
        <v>91</v>
      </c>
      <c r="H495" t="s">
        <v>272</v>
      </c>
      <c r="I495" t="s">
        <v>265</v>
      </c>
      <c r="K495" t="s">
        <v>409</v>
      </c>
      <c r="L495" t="s">
        <v>408</v>
      </c>
      <c r="N495" s="24">
        <f t="shared" si="17"/>
        <v>0.95325459048100614</v>
      </c>
      <c r="O495" s="24">
        <v>1</v>
      </c>
      <c r="P495" t="s">
        <v>398</v>
      </c>
      <c r="Q495" t="s">
        <v>504</v>
      </c>
      <c r="R495" s="37" t="s">
        <v>1205</v>
      </c>
      <c r="T495" s="24">
        <f t="shared" si="16"/>
        <v>104</v>
      </c>
      <c r="U495" s="9">
        <v>1</v>
      </c>
      <c r="Z495" t="s">
        <v>58</v>
      </c>
      <c r="AA495" t="s">
        <v>562</v>
      </c>
      <c r="AB495" t="s">
        <v>558</v>
      </c>
      <c r="AD495">
        <v>24</v>
      </c>
      <c r="AF495" t="s">
        <v>696</v>
      </c>
      <c r="AG495" t="s">
        <v>696</v>
      </c>
      <c r="AI495" s="6">
        <v>37987</v>
      </c>
      <c r="AJ495" s="6">
        <v>38716</v>
      </c>
      <c r="AK495" t="s">
        <v>279</v>
      </c>
      <c r="AO495" t="s">
        <v>574</v>
      </c>
      <c r="AQ495" s="37">
        <v>4</v>
      </c>
      <c r="AR495" s="37">
        <v>4</v>
      </c>
      <c r="AS495" s="37"/>
      <c r="BF495" t="s">
        <v>127</v>
      </c>
      <c r="BG495" t="s">
        <v>815</v>
      </c>
    </row>
    <row r="496" spans="1:59" x14ac:dyDescent="0.35">
      <c r="A496">
        <v>38</v>
      </c>
      <c r="B496">
        <v>495</v>
      </c>
      <c r="C496">
        <v>0.26</v>
      </c>
      <c r="D496" t="s">
        <v>591</v>
      </c>
      <c r="E496" t="s">
        <v>91</v>
      </c>
      <c r="F496" t="s">
        <v>91</v>
      </c>
      <c r="H496" t="s">
        <v>272</v>
      </c>
      <c r="I496" t="s">
        <v>265</v>
      </c>
      <c r="K496" t="s">
        <v>409</v>
      </c>
      <c r="L496" t="s">
        <v>408</v>
      </c>
      <c r="N496" s="24">
        <f t="shared" si="17"/>
        <v>0.93385235077036555</v>
      </c>
      <c r="O496" s="24">
        <v>1</v>
      </c>
      <c r="P496" t="s">
        <v>398</v>
      </c>
      <c r="Q496" t="s">
        <v>504</v>
      </c>
      <c r="R496" s="37" t="s">
        <v>1205</v>
      </c>
      <c r="T496" s="24">
        <f t="shared" si="16"/>
        <v>104</v>
      </c>
      <c r="U496" s="9">
        <v>1</v>
      </c>
      <c r="Z496" t="s">
        <v>58</v>
      </c>
      <c r="AA496" t="s">
        <v>562</v>
      </c>
      <c r="AB496" t="s">
        <v>558</v>
      </c>
      <c r="AD496">
        <v>24</v>
      </c>
      <c r="AF496" t="s">
        <v>696</v>
      </c>
      <c r="AG496" t="s">
        <v>696</v>
      </c>
      <c r="AI496" s="6">
        <v>37987</v>
      </c>
      <c r="AJ496" s="6">
        <v>38716</v>
      </c>
      <c r="AK496" t="s">
        <v>279</v>
      </c>
      <c r="AO496" t="s">
        <v>574</v>
      </c>
      <c r="AQ496" s="37">
        <v>5</v>
      </c>
      <c r="AR496" s="37">
        <v>5</v>
      </c>
      <c r="AS496" s="37"/>
      <c r="BF496" t="s">
        <v>127</v>
      </c>
      <c r="BG496" t="s">
        <v>815</v>
      </c>
    </row>
    <row r="497" spans="1:59" x14ac:dyDescent="0.35">
      <c r="A497">
        <v>38</v>
      </c>
      <c r="B497">
        <v>496</v>
      </c>
      <c r="C497">
        <v>1.61</v>
      </c>
      <c r="D497" t="s">
        <v>591</v>
      </c>
      <c r="E497" t="s">
        <v>91</v>
      </c>
      <c r="F497" t="s">
        <v>91</v>
      </c>
      <c r="H497" t="s">
        <v>272</v>
      </c>
      <c r="I497" t="s">
        <v>265</v>
      </c>
      <c r="K497" t="s">
        <v>409</v>
      </c>
      <c r="L497" t="s">
        <v>408</v>
      </c>
      <c r="N497" s="24">
        <f t="shared" si="17"/>
        <v>0.15167090693456076</v>
      </c>
      <c r="O497" s="24">
        <v>1</v>
      </c>
      <c r="P497" t="s">
        <v>398</v>
      </c>
      <c r="Q497" t="s">
        <v>504</v>
      </c>
      <c r="R497" s="37" t="s">
        <v>1205</v>
      </c>
      <c r="T497" s="24">
        <f t="shared" si="16"/>
        <v>104</v>
      </c>
      <c r="U497" s="9">
        <v>1</v>
      </c>
      <c r="Z497" t="s">
        <v>58</v>
      </c>
      <c r="AA497" t="s">
        <v>562</v>
      </c>
      <c r="AB497" t="s">
        <v>558</v>
      </c>
      <c r="AD497">
        <v>24</v>
      </c>
      <c r="AF497" t="s">
        <v>696</v>
      </c>
      <c r="AG497" t="s">
        <v>696</v>
      </c>
      <c r="AI497" s="6">
        <v>37987</v>
      </c>
      <c r="AJ497" s="6">
        <v>38716</v>
      </c>
      <c r="AK497" t="s">
        <v>279</v>
      </c>
      <c r="AO497" t="s">
        <v>574</v>
      </c>
      <c r="AQ497" s="37">
        <v>6</v>
      </c>
      <c r="AR497" s="37">
        <v>6</v>
      </c>
      <c r="AS497" s="37"/>
      <c r="BF497" t="s">
        <v>127</v>
      </c>
      <c r="BG497" t="s">
        <v>815</v>
      </c>
    </row>
    <row r="498" spans="1:59" x14ac:dyDescent="0.35">
      <c r="A498">
        <v>38</v>
      </c>
      <c r="B498">
        <v>497</v>
      </c>
      <c r="C498">
        <v>1.47</v>
      </c>
      <c r="D498" t="s">
        <v>591</v>
      </c>
      <c r="E498" t="s">
        <v>91</v>
      </c>
      <c r="F498" t="s">
        <v>91</v>
      </c>
      <c r="H498" t="s">
        <v>272</v>
      </c>
      <c r="I498" t="s">
        <v>265</v>
      </c>
      <c r="K498" t="s">
        <v>409</v>
      </c>
      <c r="L498" t="s">
        <v>408</v>
      </c>
      <c r="N498" s="24">
        <f t="shared" si="17"/>
        <v>0.1860620189823432</v>
      </c>
      <c r="O498" s="24">
        <v>1</v>
      </c>
      <c r="P498" t="s">
        <v>398</v>
      </c>
      <c r="Q498" t="s">
        <v>504</v>
      </c>
      <c r="R498" s="37" t="s">
        <v>1205</v>
      </c>
      <c r="T498" s="24">
        <f t="shared" si="16"/>
        <v>104</v>
      </c>
      <c r="U498" s="9">
        <v>1</v>
      </c>
      <c r="Z498" t="s">
        <v>58</v>
      </c>
      <c r="AA498" t="s">
        <v>562</v>
      </c>
      <c r="AB498" t="s">
        <v>558</v>
      </c>
      <c r="AD498">
        <v>24</v>
      </c>
      <c r="AF498" t="s">
        <v>696</v>
      </c>
      <c r="AG498" t="s">
        <v>696</v>
      </c>
      <c r="AI498" s="6">
        <v>37987</v>
      </c>
      <c r="AJ498" s="6">
        <v>38716</v>
      </c>
      <c r="AK498" t="s">
        <v>279</v>
      </c>
      <c r="AO498" t="s">
        <v>574</v>
      </c>
      <c r="AQ498" s="37">
        <v>7</v>
      </c>
      <c r="AR498" s="37">
        <v>7</v>
      </c>
      <c r="AS498" s="37"/>
      <c r="BF498" t="s">
        <v>127</v>
      </c>
      <c r="BG498" t="s">
        <v>815</v>
      </c>
    </row>
    <row r="499" spans="1:59" x14ac:dyDescent="0.35">
      <c r="A499">
        <v>38</v>
      </c>
      <c r="B499">
        <v>498</v>
      </c>
      <c r="C499">
        <v>1.47</v>
      </c>
      <c r="D499" t="s">
        <v>591</v>
      </c>
      <c r="E499" t="s">
        <v>91</v>
      </c>
      <c r="F499" t="s">
        <v>91</v>
      </c>
      <c r="H499" t="s">
        <v>272</v>
      </c>
      <c r="I499" t="s">
        <v>265</v>
      </c>
      <c r="K499" t="s">
        <v>409</v>
      </c>
      <c r="L499" t="s">
        <v>408</v>
      </c>
      <c r="N499" s="24">
        <f t="shared" si="17"/>
        <v>0.17710706167626206</v>
      </c>
      <c r="O499" s="24">
        <v>1</v>
      </c>
      <c r="P499" t="s">
        <v>398</v>
      </c>
      <c r="Q499" t="s">
        <v>504</v>
      </c>
      <c r="R499" s="37" t="s">
        <v>1205</v>
      </c>
      <c r="T499" s="24">
        <f t="shared" si="16"/>
        <v>104</v>
      </c>
      <c r="U499" s="9">
        <v>1</v>
      </c>
      <c r="Z499" t="s">
        <v>58</v>
      </c>
      <c r="AA499" t="s">
        <v>562</v>
      </c>
      <c r="AB499" t="s">
        <v>558</v>
      </c>
      <c r="AD499">
        <v>24</v>
      </c>
      <c r="AF499" t="s">
        <v>696</v>
      </c>
      <c r="AG499" t="s">
        <v>696</v>
      </c>
      <c r="AI499" s="6">
        <v>37987</v>
      </c>
      <c r="AJ499" s="6">
        <v>38716</v>
      </c>
      <c r="AK499" t="s">
        <v>279</v>
      </c>
      <c r="AO499" t="s">
        <v>574</v>
      </c>
      <c r="AQ499" s="37">
        <v>8</v>
      </c>
      <c r="AR499" s="37">
        <v>8</v>
      </c>
      <c r="AS499" s="37"/>
      <c r="BF499" t="s">
        <v>127</v>
      </c>
      <c r="BG499" t="s">
        <v>815</v>
      </c>
    </row>
    <row r="500" spans="1:59" x14ac:dyDescent="0.35">
      <c r="A500">
        <v>38</v>
      </c>
      <c r="B500">
        <v>499</v>
      </c>
      <c r="C500">
        <v>1.3</v>
      </c>
      <c r="D500" t="s">
        <v>591</v>
      </c>
      <c r="E500" t="s">
        <v>91</v>
      </c>
      <c r="F500" t="s">
        <v>91</v>
      </c>
      <c r="H500" t="s">
        <v>272</v>
      </c>
      <c r="I500" t="s">
        <v>265</v>
      </c>
      <c r="K500" t="s">
        <v>409</v>
      </c>
      <c r="L500" t="s">
        <v>408</v>
      </c>
      <c r="N500" s="24">
        <f t="shared" si="17"/>
        <v>0.24586464574672615</v>
      </c>
      <c r="O500" s="24">
        <v>1</v>
      </c>
      <c r="P500" t="s">
        <v>398</v>
      </c>
      <c r="Q500" t="s">
        <v>504</v>
      </c>
      <c r="R500" s="37" t="s">
        <v>1205</v>
      </c>
      <c r="T500" s="24">
        <f t="shared" si="16"/>
        <v>104</v>
      </c>
      <c r="U500" s="9">
        <v>1</v>
      </c>
      <c r="Z500" t="s">
        <v>58</v>
      </c>
      <c r="AA500" t="s">
        <v>562</v>
      </c>
      <c r="AB500" t="s">
        <v>558</v>
      </c>
      <c r="AD500">
        <v>24</v>
      </c>
      <c r="AF500" t="s">
        <v>696</v>
      </c>
      <c r="AG500" t="s">
        <v>696</v>
      </c>
      <c r="AI500" s="6">
        <v>37987</v>
      </c>
      <c r="AJ500" s="6">
        <v>38716</v>
      </c>
      <c r="AK500" t="s">
        <v>279</v>
      </c>
      <c r="AO500" t="s">
        <v>574</v>
      </c>
      <c r="AQ500" s="37">
        <v>9</v>
      </c>
      <c r="AR500" s="37">
        <v>9</v>
      </c>
      <c r="AS500" s="37"/>
      <c r="BF500" t="s">
        <v>127</v>
      </c>
      <c r="BG500" t="s">
        <v>815</v>
      </c>
    </row>
    <row r="501" spans="1:59" x14ac:dyDescent="0.35">
      <c r="A501">
        <v>38</v>
      </c>
      <c r="B501">
        <v>500</v>
      </c>
      <c r="C501">
        <v>1.18</v>
      </c>
      <c r="D501" t="s">
        <v>591</v>
      </c>
      <c r="E501" t="s">
        <v>91</v>
      </c>
      <c r="F501" t="s">
        <v>91</v>
      </c>
      <c r="H501" t="s">
        <v>272</v>
      </c>
      <c r="I501" t="s">
        <v>265</v>
      </c>
      <c r="K501" t="s">
        <v>409</v>
      </c>
      <c r="L501" t="s">
        <v>408</v>
      </c>
      <c r="N501" s="24">
        <f t="shared" si="17"/>
        <v>0.31276658922304007</v>
      </c>
      <c r="O501" s="24">
        <v>1</v>
      </c>
      <c r="P501" t="s">
        <v>398</v>
      </c>
      <c r="Q501" t="s">
        <v>504</v>
      </c>
      <c r="R501" s="37" t="s">
        <v>1205</v>
      </c>
      <c r="T501" s="24">
        <f t="shared" si="16"/>
        <v>104</v>
      </c>
      <c r="U501" s="9">
        <v>1</v>
      </c>
      <c r="Z501" t="s">
        <v>58</v>
      </c>
      <c r="AA501" t="s">
        <v>562</v>
      </c>
      <c r="AB501" t="s">
        <v>558</v>
      </c>
      <c r="AD501">
        <v>24</v>
      </c>
      <c r="AF501" t="s">
        <v>696</v>
      </c>
      <c r="AG501" t="s">
        <v>696</v>
      </c>
      <c r="AI501" s="6">
        <v>37987</v>
      </c>
      <c r="AJ501" s="6">
        <v>38716</v>
      </c>
      <c r="AK501" t="s">
        <v>279</v>
      </c>
      <c r="AO501" t="s">
        <v>574</v>
      </c>
      <c r="AQ501" s="37">
        <v>10</v>
      </c>
      <c r="AR501" s="37">
        <v>10</v>
      </c>
      <c r="AS501" s="37"/>
      <c r="BF501" t="s">
        <v>127</v>
      </c>
      <c r="BG501" t="s">
        <v>815</v>
      </c>
    </row>
    <row r="502" spans="1:59" x14ac:dyDescent="0.35">
      <c r="A502">
        <v>38</v>
      </c>
      <c r="B502">
        <v>501</v>
      </c>
      <c r="C502">
        <v>0.39</v>
      </c>
      <c r="D502" t="s">
        <v>591</v>
      </c>
      <c r="E502" t="s">
        <v>91</v>
      </c>
      <c r="F502" t="s">
        <v>91</v>
      </c>
      <c r="H502" t="s">
        <v>272</v>
      </c>
      <c r="I502" t="s">
        <v>265</v>
      </c>
      <c r="K502" t="s">
        <v>409</v>
      </c>
      <c r="L502" t="s">
        <v>408</v>
      </c>
      <c r="N502" s="24">
        <f t="shared" si="17"/>
        <v>0.53366703848972818</v>
      </c>
      <c r="O502" s="24">
        <v>1</v>
      </c>
      <c r="P502" t="s">
        <v>398</v>
      </c>
      <c r="Q502" t="s">
        <v>504</v>
      </c>
      <c r="R502" s="37" t="s">
        <v>1205</v>
      </c>
      <c r="T502" s="24">
        <f t="shared" si="16"/>
        <v>104</v>
      </c>
      <c r="U502" s="9">
        <v>1</v>
      </c>
      <c r="Z502" t="s">
        <v>58</v>
      </c>
      <c r="AA502" t="s">
        <v>562</v>
      </c>
      <c r="AB502" t="s">
        <v>558</v>
      </c>
      <c r="AD502">
        <v>24</v>
      </c>
      <c r="AF502" t="s">
        <v>696</v>
      </c>
      <c r="AG502" t="s">
        <v>696</v>
      </c>
      <c r="AI502" s="6">
        <v>38719</v>
      </c>
      <c r="AJ502" s="6">
        <v>39447</v>
      </c>
      <c r="AK502" t="s">
        <v>279</v>
      </c>
      <c r="AO502" t="s">
        <v>574</v>
      </c>
      <c r="AQ502" s="37">
        <v>1</v>
      </c>
      <c r="AR502" s="37">
        <v>1</v>
      </c>
      <c r="AS502" s="37"/>
      <c r="BF502" t="s">
        <v>127</v>
      </c>
      <c r="BG502" t="s">
        <v>815</v>
      </c>
    </row>
    <row r="503" spans="1:59" x14ac:dyDescent="0.35">
      <c r="A503">
        <v>38</v>
      </c>
      <c r="B503">
        <v>502</v>
      </c>
      <c r="C503">
        <v>0.26</v>
      </c>
      <c r="D503" t="s">
        <v>591</v>
      </c>
      <c r="E503" t="s">
        <v>91</v>
      </c>
      <c r="F503" t="s">
        <v>91</v>
      </c>
      <c r="H503" t="s">
        <v>272</v>
      </c>
      <c r="I503" t="s">
        <v>265</v>
      </c>
      <c r="K503" t="s">
        <v>409</v>
      </c>
      <c r="L503" t="s">
        <v>408</v>
      </c>
      <c r="N503" s="24">
        <f t="shared" si="17"/>
        <v>0.77155126680195729</v>
      </c>
      <c r="O503" s="24">
        <v>1</v>
      </c>
      <c r="P503" t="s">
        <v>398</v>
      </c>
      <c r="Q503" t="s">
        <v>504</v>
      </c>
      <c r="R503" s="37" t="s">
        <v>1205</v>
      </c>
      <c r="T503" s="24">
        <f t="shared" si="16"/>
        <v>104</v>
      </c>
      <c r="U503" s="9">
        <v>1</v>
      </c>
      <c r="Z503" t="s">
        <v>58</v>
      </c>
      <c r="AA503" t="s">
        <v>562</v>
      </c>
      <c r="AB503" t="s">
        <v>558</v>
      </c>
      <c r="AD503">
        <v>24</v>
      </c>
      <c r="AF503" t="s">
        <v>696</v>
      </c>
      <c r="AG503" t="s">
        <v>696</v>
      </c>
      <c r="AI503" s="6">
        <v>38719</v>
      </c>
      <c r="AJ503" s="6">
        <v>39447</v>
      </c>
      <c r="AK503" t="s">
        <v>279</v>
      </c>
      <c r="AO503" t="s">
        <v>574</v>
      </c>
      <c r="AQ503" s="37">
        <v>2</v>
      </c>
      <c r="AR503" s="37">
        <v>2</v>
      </c>
      <c r="AS503" s="37"/>
      <c r="BF503" t="s">
        <v>127</v>
      </c>
      <c r="BG503" t="s">
        <v>815</v>
      </c>
    </row>
    <row r="504" spans="1:59" x14ac:dyDescent="0.35">
      <c r="A504">
        <v>38</v>
      </c>
      <c r="B504">
        <v>503</v>
      </c>
      <c r="C504">
        <v>0.35</v>
      </c>
      <c r="D504" t="s">
        <v>591</v>
      </c>
      <c r="E504" t="s">
        <v>91</v>
      </c>
      <c r="F504" t="s">
        <v>91</v>
      </c>
      <c r="H504" t="s">
        <v>272</v>
      </c>
      <c r="I504" t="s">
        <v>265</v>
      </c>
      <c r="K504" t="s">
        <v>409</v>
      </c>
      <c r="L504" t="s">
        <v>408</v>
      </c>
      <c r="N504" s="24">
        <f t="shared" si="17"/>
        <v>0.78922033556073856</v>
      </c>
      <c r="O504" s="24">
        <v>1</v>
      </c>
      <c r="P504" t="s">
        <v>398</v>
      </c>
      <c r="Q504" t="s">
        <v>504</v>
      </c>
      <c r="R504" s="37" t="s">
        <v>1205</v>
      </c>
      <c r="T504" s="24">
        <f t="shared" si="16"/>
        <v>104</v>
      </c>
      <c r="U504" s="9">
        <v>1</v>
      </c>
      <c r="Z504" t="s">
        <v>58</v>
      </c>
      <c r="AA504" t="s">
        <v>562</v>
      </c>
      <c r="AB504" t="s">
        <v>558</v>
      </c>
      <c r="AD504">
        <v>24</v>
      </c>
      <c r="AF504" t="s">
        <v>696</v>
      </c>
      <c r="AG504" t="s">
        <v>696</v>
      </c>
      <c r="AI504" s="6">
        <v>38719</v>
      </c>
      <c r="AJ504" s="6">
        <v>39447</v>
      </c>
      <c r="AK504" t="s">
        <v>279</v>
      </c>
      <c r="AO504" t="s">
        <v>574</v>
      </c>
      <c r="AQ504" s="37">
        <v>3</v>
      </c>
      <c r="AR504" s="37">
        <v>3</v>
      </c>
      <c r="AS504" s="37"/>
      <c r="BF504" t="s">
        <v>127</v>
      </c>
      <c r="BG504" t="s">
        <v>815</v>
      </c>
    </row>
    <row r="505" spans="1:59" x14ac:dyDescent="0.35">
      <c r="A505">
        <v>38</v>
      </c>
      <c r="B505">
        <v>504</v>
      </c>
      <c r="C505">
        <v>7.0000000000000007E-2</v>
      </c>
      <c r="D505" t="s">
        <v>591</v>
      </c>
      <c r="E505" t="s">
        <v>91</v>
      </c>
      <c r="F505" t="s">
        <v>91</v>
      </c>
      <c r="H505" t="s">
        <v>272</v>
      </c>
      <c r="I505" t="s">
        <v>265</v>
      </c>
      <c r="K505" t="s">
        <v>409</v>
      </c>
      <c r="L505" t="s">
        <v>408</v>
      </c>
      <c r="N505" s="24">
        <f t="shared" si="17"/>
        <v>0.9909279867823767</v>
      </c>
      <c r="O505" s="24">
        <v>1</v>
      </c>
      <c r="P505" t="s">
        <v>398</v>
      </c>
      <c r="Q505" t="s">
        <v>504</v>
      </c>
      <c r="R505" s="37" t="s">
        <v>1205</v>
      </c>
      <c r="T505" s="24">
        <f t="shared" si="16"/>
        <v>104</v>
      </c>
      <c r="U505" s="9">
        <v>1</v>
      </c>
      <c r="Z505" t="s">
        <v>58</v>
      </c>
      <c r="AA505" t="s">
        <v>562</v>
      </c>
      <c r="AB505" t="s">
        <v>558</v>
      </c>
      <c r="AD505">
        <v>24</v>
      </c>
      <c r="AF505" t="s">
        <v>696</v>
      </c>
      <c r="AG505" t="s">
        <v>696</v>
      </c>
      <c r="AI505" s="6">
        <v>38719</v>
      </c>
      <c r="AJ505" s="6">
        <v>39447</v>
      </c>
      <c r="AK505" t="s">
        <v>279</v>
      </c>
      <c r="AO505" t="s">
        <v>574</v>
      </c>
      <c r="AQ505" s="37">
        <v>4</v>
      </c>
      <c r="AR505" s="37">
        <v>4</v>
      </c>
      <c r="AS505" s="37"/>
      <c r="BF505" t="s">
        <v>127</v>
      </c>
      <c r="BG505" t="s">
        <v>815</v>
      </c>
    </row>
    <row r="506" spans="1:59" x14ac:dyDescent="0.35">
      <c r="A506">
        <v>38</v>
      </c>
      <c r="B506">
        <v>505</v>
      </c>
      <c r="C506">
        <v>0.56999999999999995</v>
      </c>
      <c r="D506" t="s">
        <v>591</v>
      </c>
      <c r="E506" t="s">
        <v>91</v>
      </c>
      <c r="F506" t="s">
        <v>91</v>
      </c>
      <c r="H506" t="s">
        <v>272</v>
      </c>
      <c r="I506" t="s">
        <v>265</v>
      </c>
      <c r="K506" t="s">
        <v>409</v>
      </c>
      <c r="L506" t="s">
        <v>408</v>
      </c>
      <c r="N506" s="24">
        <f t="shared" si="17"/>
        <v>0.72280789785349098</v>
      </c>
      <c r="O506" s="24">
        <v>1</v>
      </c>
      <c r="P506" t="s">
        <v>398</v>
      </c>
      <c r="Q506" t="s">
        <v>504</v>
      </c>
      <c r="R506" s="37" t="s">
        <v>1205</v>
      </c>
      <c r="T506" s="24">
        <f t="shared" si="16"/>
        <v>104</v>
      </c>
      <c r="U506" s="9">
        <v>1</v>
      </c>
      <c r="Z506" t="s">
        <v>58</v>
      </c>
      <c r="AA506" t="s">
        <v>562</v>
      </c>
      <c r="AB506" t="s">
        <v>558</v>
      </c>
      <c r="AD506">
        <v>24</v>
      </c>
      <c r="AF506" t="s">
        <v>696</v>
      </c>
      <c r="AG506" t="s">
        <v>696</v>
      </c>
      <c r="AI506" s="6">
        <v>38719</v>
      </c>
      <c r="AJ506" s="6">
        <v>39447</v>
      </c>
      <c r="AK506" t="s">
        <v>279</v>
      </c>
      <c r="AO506" t="s">
        <v>574</v>
      </c>
      <c r="AQ506" s="37">
        <v>5</v>
      </c>
      <c r="AR506" s="37">
        <v>5</v>
      </c>
      <c r="AS506" s="37"/>
      <c r="BF506" t="s">
        <v>127</v>
      </c>
      <c r="BG506" t="s">
        <v>815</v>
      </c>
    </row>
    <row r="507" spans="1:59" x14ac:dyDescent="0.35">
      <c r="A507">
        <v>38</v>
      </c>
      <c r="B507">
        <v>506</v>
      </c>
      <c r="C507">
        <v>0.38</v>
      </c>
      <c r="D507" t="s">
        <v>591</v>
      </c>
      <c r="E507" t="s">
        <v>91</v>
      </c>
      <c r="F507" t="s">
        <v>91</v>
      </c>
      <c r="H507" t="s">
        <v>272</v>
      </c>
      <c r="I507" t="s">
        <v>265</v>
      </c>
      <c r="K507" t="s">
        <v>409</v>
      </c>
      <c r="L507" t="s">
        <v>408</v>
      </c>
      <c r="N507" s="24">
        <f t="shared" si="17"/>
        <v>0.89031379226725282</v>
      </c>
      <c r="O507" s="24">
        <v>1</v>
      </c>
      <c r="P507" t="s">
        <v>398</v>
      </c>
      <c r="Q507" t="s">
        <v>504</v>
      </c>
      <c r="R507" s="37" t="s">
        <v>1205</v>
      </c>
      <c r="T507" s="24">
        <f t="shared" si="16"/>
        <v>104</v>
      </c>
      <c r="U507" s="9">
        <v>1</v>
      </c>
      <c r="Z507" t="s">
        <v>58</v>
      </c>
      <c r="AA507" t="s">
        <v>562</v>
      </c>
      <c r="AB507" t="s">
        <v>558</v>
      </c>
      <c r="AD507">
        <v>24</v>
      </c>
      <c r="AF507" t="s">
        <v>696</v>
      </c>
      <c r="AG507" t="s">
        <v>696</v>
      </c>
      <c r="AI507" s="6">
        <v>38719</v>
      </c>
      <c r="AJ507" s="6">
        <v>39447</v>
      </c>
      <c r="AK507" t="s">
        <v>279</v>
      </c>
      <c r="AO507" t="s">
        <v>574</v>
      </c>
      <c r="AQ507" s="37">
        <v>6</v>
      </c>
      <c r="AR507" s="37">
        <v>6</v>
      </c>
      <c r="AS507" s="37"/>
      <c r="BF507" t="s">
        <v>127</v>
      </c>
      <c r="BG507" t="s">
        <v>815</v>
      </c>
    </row>
    <row r="508" spans="1:59" x14ac:dyDescent="0.35">
      <c r="A508">
        <v>38</v>
      </c>
      <c r="B508">
        <v>507</v>
      </c>
      <c r="C508">
        <v>0.55000000000000004</v>
      </c>
      <c r="D508" t="s">
        <v>591</v>
      </c>
      <c r="E508" t="s">
        <v>91</v>
      </c>
      <c r="F508" t="s">
        <v>91</v>
      </c>
      <c r="H508" t="s">
        <v>272</v>
      </c>
      <c r="I508" t="s">
        <v>265</v>
      </c>
      <c r="K508" t="s">
        <v>409</v>
      </c>
      <c r="L508" t="s">
        <v>408</v>
      </c>
      <c r="N508" s="24">
        <f t="shared" si="17"/>
        <v>0.79457687316489234</v>
      </c>
      <c r="O508" s="24">
        <v>1</v>
      </c>
      <c r="P508" t="s">
        <v>398</v>
      </c>
      <c r="Q508" t="s">
        <v>504</v>
      </c>
      <c r="R508" s="37" t="s">
        <v>1205</v>
      </c>
      <c r="T508" s="24">
        <f t="shared" si="16"/>
        <v>104</v>
      </c>
      <c r="U508" s="9">
        <v>1</v>
      </c>
      <c r="Z508" t="s">
        <v>58</v>
      </c>
      <c r="AA508" t="s">
        <v>562</v>
      </c>
      <c r="AB508" t="s">
        <v>558</v>
      </c>
      <c r="AD508">
        <v>24</v>
      </c>
      <c r="AF508" t="s">
        <v>696</v>
      </c>
      <c r="AG508" t="s">
        <v>696</v>
      </c>
      <c r="AI508" s="6">
        <v>38719</v>
      </c>
      <c r="AJ508" s="6">
        <v>39447</v>
      </c>
      <c r="AK508" t="s">
        <v>279</v>
      </c>
      <c r="AO508" t="s">
        <v>574</v>
      </c>
      <c r="AQ508" s="37">
        <v>7</v>
      </c>
      <c r="AR508" s="37">
        <v>7</v>
      </c>
      <c r="AS508" s="37"/>
      <c r="BF508" t="s">
        <v>127</v>
      </c>
      <c r="BG508" t="s">
        <v>815</v>
      </c>
    </row>
    <row r="509" spans="1:59" x14ac:dyDescent="0.35">
      <c r="A509">
        <v>38</v>
      </c>
      <c r="B509">
        <v>508</v>
      </c>
      <c r="C509">
        <v>0.45</v>
      </c>
      <c r="D509" t="s">
        <v>591</v>
      </c>
      <c r="E509" t="s">
        <v>91</v>
      </c>
      <c r="F509" t="s">
        <v>91</v>
      </c>
      <c r="H509" t="s">
        <v>272</v>
      </c>
      <c r="I509" t="s">
        <v>265</v>
      </c>
      <c r="K509" t="s">
        <v>409</v>
      </c>
      <c r="L509" t="s">
        <v>408</v>
      </c>
      <c r="N509" s="24">
        <f t="shared" si="17"/>
        <v>0.88804887329564264</v>
      </c>
      <c r="O509" s="24">
        <v>1</v>
      </c>
      <c r="P509" t="s">
        <v>398</v>
      </c>
      <c r="Q509" t="s">
        <v>504</v>
      </c>
      <c r="R509" s="37" t="s">
        <v>1205</v>
      </c>
      <c r="T509" s="24">
        <f t="shared" si="16"/>
        <v>104</v>
      </c>
      <c r="U509" s="9">
        <v>1</v>
      </c>
      <c r="Z509" t="s">
        <v>58</v>
      </c>
      <c r="AA509" t="s">
        <v>562</v>
      </c>
      <c r="AB509" t="s">
        <v>558</v>
      </c>
      <c r="AD509">
        <v>24</v>
      </c>
      <c r="AF509" t="s">
        <v>696</v>
      </c>
      <c r="AG509" t="s">
        <v>696</v>
      </c>
      <c r="AI509" s="6">
        <v>38719</v>
      </c>
      <c r="AJ509" s="6">
        <v>39447</v>
      </c>
      <c r="AK509" t="s">
        <v>279</v>
      </c>
      <c r="AO509" t="s">
        <v>574</v>
      </c>
      <c r="AQ509" s="37">
        <v>8</v>
      </c>
      <c r="AR509" s="37">
        <v>8</v>
      </c>
      <c r="AS509" s="37"/>
      <c r="BF509" t="s">
        <v>127</v>
      </c>
      <c r="BG509" t="s">
        <v>815</v>
      </c>
    </row>
    <row r="510" spans="1:59" x14ac:dyDescent="0.35">
      <c r="A510">
        <v>38</v>
      </c>
      <c r="B510">
        <v>509</v>
      </c>
      <c r="C510">
        <v>0.53</v>
      </c>
      <c r="D510" t="s">
        <v>591</v>
      </c>
      <c r="E510" t="s">
        <v>91</v>
      </c>
      <c r="F510" t="s">
        <v>91</v>
      </c>
      <c r="H510" t="s">
        <v>272</v>
      </c>
      <c r="I510" t="s">
        <v>265</v>
      </c>
      <c r="K510" t="s">
        <v>409</v>
      </c>
      <c r="L510" t="s">
        <v>408</v>
      </c>
      <c r="N510" s="24">
        <f t="shared" si="17"/>
        <v>0.84980278550809596</v>
      </c>
      <c r="O510" s="24">
        <v>1</v>
      </c>
      <c r="P510" t="s">
        <v>398</v>
      </c>
      <c r="Q510" t="s">
        <v>504</v>
      </c>
      <c r="R510" s="37" t="s">
        <v>1205</v>
      </c>
      <c r="T510" s="24">
        <f t="shared" si="16"/>
        <v>104</v>
      </c>
      <c r="U510" s="9">
        <v>1</v>
      </c>
      <c r="Z510" t="s">
        <v>58</v>
      </c>
      <c r="AA510" t="s">
        <v>562</v>
      </c>
      <c r="AB510" t="s">
        <v>558</v>
      </c>
      <c r="AD510">
        <v>24</v>
      </c>
      <c r="AF510" t="s">
        <v>696</v>
      </c>
      <c r="AG510" t="s">
        <v>696</v>
      </c>
      <c r="AI510" s="6">
        <v>38719</v>
      </c>
      <c r="AJ510" s="6">
        <v>39447</v>
      </c>
      <c r="AK510" t="s">
        <v>279</v>
      </c>
      <c r="AO510" t="s">
        <v>574</v>
      </c>
      <c r="AQ510" s="37">
        <v>9</v>
      </c>
      <c r="AR510" s="37">
        <v>9</v>
      </c>
      <c r="AS510" s="37"/>
      <c r="BF510" t="s">
        <v>127</v>
      </c>
      <c r="BG510" t="s">
        <v>815</v>
      </c>
    </row>
    <row r="511" spans="1:59" x14ac:dyDescent="0.35">
      <c r="A511">
        <v>38</v>
      </c>
      <c r="B511">
        <v>510</v>
      </c>
      <c r="C511">
        <v>0.53</v>
      </c>
      <c r="D511" t="s">
        <v>591</v>
      </c>
      <c r="E511" t="s">
        <v>91</v>
      </c>
      <c r="F511" t="s">
        <v>91</v>
      </c>
      <c r="H511" t="s">
        <v>272</v>
      </c>
      <c r="I511" t="s">
        <v>265</v>
      </c>
      <c r="K511" t="s">
        <v>409</v>
      </c>
      <c r="L511" t="s">
        <v>408</v>
      </c>
      <c r="N511" s="24">
        <f t="shared" si="17"/>
        <v>0.86546214184087089</v>
      </c>
      <c r="O511" s="24">
        <v>1</v>
      </c>
      <c r="P511" t="s">
        <v>398</v>
      </c>
      <c r="Q511" t="s">
        <v>504</v>
      </c>
      <c r="R511" s="37" t="s">
        <v>1205</v>
      </c>
      <c r="T511" s="24">
        <f t="shared" si="16"/>
        <v>104</v>
      </c>
      <c r="U511" s="9">
        <v>1</v>
      </c>
      <c r="Z511" t="s">
        <v>58</v>
      </c>
      <c r="AA511" t="s">
        <v>562</v>
      </c>
      <c r="AB511" t="s">
        <v>558</v>
      </c>
      <c r="AD511">
        <v>24</v>
      </c>
      <c r="AF511" t="s">
        <v>696</v>
      </c>
      <c r="AG511" t="s">
        <v>696</v>
      </c>
      <c r="AI511" s="6">
        <v>38719</v>
      </c>
      <c r="AJ511" s="6">
        <v>39447</v>
      </c>
      <c r="AK511" t="s">
        <v>279</v>
      </c>
      <c r="AO511" t="s">
        <v>574</v>
      </c>
      <c r="AQ511" s="37">
        <v>10</v>
      </c>
      <c r="AR511" s="37">
        <v>10</v>
      </c>
      <c r="AS511" s="37"/>
      <c r="BF511" t="s">
        <v>127</v>
      </c>
      <c r="BG511" t="s">
        <v>815</v>
      </c>
    </row>
    <row r="512" spans="1:59" x14ac:dyDescent="0.35">
      <c r="A512">
        <v>38</v>
      </c>
      <c r="B512">
        <v>511</v>
      </c>
      <c r="C512">
        <v>0.51</v>
      </c>
      <c r="D512" t="s">
        <v>591</v>
      </c>
      <c r="E512" t="s">
        <v>91</v>
      </c>
      <c r="F512" t="s">
        <v>91</v>
      </c>
      <c r="H512" t="s">
        <v>272</v>
      </c>
      <c r="I512" t="s">
        <v>265</v>
      </c>
      <c r="K512" t="s">
        <v>409</v>
      </c>
      <c r="L512" t="s">
        <v>408</v>
      </c>
      <c r="N512" s="24">
        <f t="shared" si="17"/>
        <v>0.47673861906250958</v>
      </c>
      <c r="O512" s="24">
        <v>1</v>
      </c>
      <c r="P512" t="s">
        <v>398</v>
      </c>
      <c r="Q512" t="s">
        <v>504</v>
      </c>
      <c r="R512" s="37" t="s">
        <v>1205</v>
      </c>
      <c r="T512" s="24">
        <f t="shared" si="16"/>
        <v>104</v>
      </c>
      <c r="U512" s="9">
        <v>1</v>
      </c>
      <c r="Z512" t="s">
        <v>58</v>
      </c>
      <c r="AA512" t="s">
        <v>562</v>
      </c>
      <c r="AB512" t="s">
        <v>558</v>
      </c>
      <c r="AD512">
        <v>24</v>
      </c>
      <c r="AF512" t="s">
        <v>696</v>
      </c>
      <c r="AG512" t="s">
        <v>696</v>
      </c>
      <c r="AI512" s="6">
        <v>39448</v>
      </c>
      <c r="AJ512" s="6">
        <v>40178</v>
      </c>
      <c r="AK512" t="s">
        <v>279</v>
      </c>
      <c r="AO512" t="s">
        <v>574</v>
      </c>
      <c r="AQ512" s="37">
        <v>1</v>
      </c>
      <c r="AR512" s="37">
        <v>1</v>
      </c>
      <c r="AS512" s="37"/>
      <c r="BF512" t="s">
        <v>127</v>
      </c>
      <c r="BG512" t="s">
        <v>815</v>
      </c>
    </row>
    <row r="513" spans="1:59" x14ac:dyDescent="0.35">
      <c r="A513">
        <v>38</v>
      </c>
      <c r="B513">
        <v>512</v>
      </c>
      <c r="C513">
        <v>0.02</v>
      </c>
      <c r="D513" t="s">
        <v>591</v>
      </c>
      <c r="E513" t="s">
        <v>91</v>
      </c>
      <c r="F513" t="s">
        <v>91</v>
      </c>
      <c r="H513" t="s">
        <v>272</v>
      </c>
      <c r="I513" t="s">
        <v>265</v>
      </c>
      <c r="K513" t="s">
        <v>409</v>
      </c>
      <c r="L513" t="s">
        <v>408</v>
      </c>
      <c r="N513" s="24">
        <f t="shared" si="17"/>
        <v>0.9802024423425123</v>
      </c>
      <c r="O513" s="24">
        <v>1</v>
      </c>
      <c r="P513" t="s">
        <v>398</v>
      </c>
      <c r="Q513" t="s">
        <v>504</v>
      </c>
      <c r="R513" s="37" t="s">
        <v>1205</v>
      </c>
      <c r="T513" s="24">
        <f t="shared" si="16"/>
        <v>104</v>
      </c>
      <c r="U513" s="9">
        <v>1</v>
      </c>
      <c r="Z513" t="s">
        <v>58</v>
      </c>
      <c r="AA513" t="s">
        <v>562</v>
      </c>
      <c r="AB513" t="s">
        <v>558</v>
      </c>
      <c r="AD513">
        <v>24</v>
      </c>
      <c r="AF513" t="s">
        <v>696</v>
      </c>
      <c r="AG513" t="s">
        <v>696</v>
      </c>
      <c r="AI513" s="6">
        <v>39448</v>
      </c>
      <c r="AJ513" s="6">
        <v>40178</v>
      </c>
      <c r="AK513" t="s">
        <v>279</v>
      </c>
      <c r="AO513" t="s">
        <v>574</v>
      </c>
      <c r="AQ513" s="37">
        <v>2</v>
      </c>
      <c r="AR513" s="37">
        <v>2</v>
      </c>
      <c r="AS513" s="37"/>
      <c r="BF513" t="s">
        <v>127</v>
      </c>
      <c r="BG513" t="s">
        <v>815</v>
      </c>
    </row>
    <row r="514" spans="1:59" x14ac:dyDescent="0.35">
      <c r="A514">
        <v>38</v>
      </c>
      <c r="B514">
        <v>513</v>
      </c>
      <c r="C514">
        <v>0.22</v>
      </c>
      <c r="D514" t="s">
        <v>591</v>
      </c>
      <c r="E514" t="s">
        <v>91</v>
      </c>
      <c r="F514" t="s">
        <v>91</v>
      </c>
      <c r="H514" t="s">
        <v>272</v>
      </c>
      <c r="I514" t="s">
        <v>265</v>
      </c>
      <c r="K514" t="s">
        <v>409</v>
      </c>
      <c r="L514" t="s">
        <v>408</v>
      </c>
      <c r="N514" s="24">
        <f t="shared" si="17"/>
        <v>0.8823217274175108</v>
      </c>
      <c r="O514" s="24">
        <v>1</v>
      </c>
      <c r="P514" t="s">
        <v>398</v>
      </c>
      <c r="Q514" t="s">
        <v>504</v>
      </c>
      <c r="R514" s="37" t="s">
        <v>1205</v>
      </c>
      <c r="T514" s="24">
        <f t="shared" ref="T514:T577" si="18">IF(BF514="daily",NETWORKDAYS(AI514,AJ514),IF(BF514="weekly",ROUNDDOWN((AJ514-AI514)/7,0),IF(BF514="monthly",-((YEAR(AI514)-YEAR(AJ514))*12+MONTH(AI514)-MONTH(AJ514)),IF(BF514="quarterly",(-((YEAR(AI514)-YEAR(AJ514))*12+MONTH(AI514)-MONTH(AJ514)))/3,"error"))))</f>
        <v>104</v>
      </c>
      <c r="U514" s="9">
        <v>1</v>
      </c>
      <c r="Z514" t="s">
        <v>58</v>
      </c>
      <c r="AA514" t="s">
        <v>562</v>
      </c>
      <c r="AB514" t="s">
        <v>558</v>
      </c>
      <c r="AD514">
        <v>24</v>
      </c>
      <c r="AF514" t="s">
        <v>696</v>
      </c>
      <c r="AG514" t="s">
        <v>696</v>
      </c>
      <c r="AI514" s="6">
        <v>39448</v>
      </c>
      <c r="AJ514" s="6">
        <v>40178</v>
      </c>
      <c r="AK514" t="s">
        <v>279</v>
      </c>
      <c r="AO514" t="s">
        <v>574</v>
      </c>
      <c r="AQ514" s="37">
        <v>3</v>
      </c>
      <c r="AR514" s="37">
        <v>3</v>
      </c>
      <c r="AS514" s="37"/>
      <c r="BF514" t="s">
        <v>127</v>
      </c>
      <c r="BG514" t="s">
        <v>815</v>
      </c>
    </row>
    <row r="515" spans="1:59" x14ac:dyDescent="0.35">
      <c r="A515">
        <v>38</v>
      </c>
      <c r="B515">
        <v>514</v>
      </c>
      <c r="C515">
        <v>1.22</v>
      </c>
      <c r="D515" t="s">
        <v>591</v>
      </c>
      <c r="E515" t="s">
        <v>91</v>
      </c>
      <c r="F515" t="s">
        <v>91</v>
      </c>
      <c r="H515" t="s">
        <v>272</v>
      </c>
      <c r="I515" t="s">
        <v>265</v>
      </c>
      <c r="K515" t="s">
        <v>409</v>
      </c>
      <c r="L515" t="s">
        <v>408</v>
      </c>
      <c r="N515" s="24">
        <f t="shared" ref="N515:N578" si="19">_xlfn.F.DIST.RT(C515,AQ515,T515)</f>
        <v>0.30687351172956912</v>
      </c>
      <c r="O515" s="24">
        <v>1</v>
      </c>
      <c r="P515" t="s">
        <v>398</v>
      </c>
      <c r="Q515" t="s">
        <v>504</v>
      </c>
      <c r="R515" s="37" t="s">
        <v>1205</v>
      </c>
      <c r="T515" s="24">
        <f t="shared" si="18"/>
        <v>104</v>
      </c>
      <c r="U515" s="9">
        <v>1</v>
      </c>
      <c r="Z515" t="s">
        <v>58</v>
      </c>
      <c r="AA515" t="s">
        <v>562</v>
      </c>
      <c r="AB515" t="s">
        <v>558</v>
      </c>
      <c r="AD515">
        <v>24</v>
      </c>
      <c r="AF515" t="s">
        <v>696</v>
      </c>
      <c r="AG515" t="s">
        <v>696</v>
      </c>
      <c r="AI515" s="6">
        <v>39448</v>
      </c>
      <c r="AJ515" s="6">
        <v>40178</v>
      </c>
      <c r="AK515" t="s">
        <v>279</v>
      </c>
      <c r="AO515" t="s">
        <v>574</v>
      </c>
      <c r="AQ515" s="37">
        <v>4</v>
      </c>
      <c r="AR515" s="37">
        <v>4</v>
      </c>
      <c r="AS515" s="37"/>
      <c r="BF515" t="s">
        <v>127</v>
      </c>
      <c r="BG515" t="s">
        <v>815</v>
      </c>
    </row>
    <row r="516" spans="1:59" x14ac:dyDescent="0.35">
      <c r="A516">
        <v>38</v>
      </c>
      <c r="B516">
        <v>515</v>
      </c>
      <c r="C516">
        <v>1.66</v>
      </c>
      <c r="D516" t="s">
        <v>591</v>
      </c>
      <c r="E516" t="s">
        <v>91</v>
      </c>
      <c r="F516" t="s">
        <v>91</v>
      </c>
      <c r="H516" t="s">
        <v>272</v>
      </c>
      <c r="I516" t="s">
        <v>265</v>
      </c>
      <c r="K516" t="s">
        <v>409</v>
      </c>
      <c r="L516" t="s">
        <v>408</v>
      </c>
      <c r="N516" s="24">
        <f t="shared" si="19"/>
        <v>0.15085105624780792</v>
      </c>
      <c r="O516" s="24">
        <v>1</v>
      </c>
      <c r="P516" t="s">
        <v>398</v>
      </c>
      <c r="Q516" t="s">
        <v>504</v>
      </c>
      <c r="R516" s="37" t="s">
        <v>1205</v>
      </c>
      <c r="T516" s="24">
        <f t="shared" si="18"/>
        <v>104</v>
      </c>
      <c r="U516" s="9">
        <v>1</v>
      </c>
      <c r="Z516" t="s">
        <v>58</v>
      </c>
      <c r="AA516" t="s">
        <v>562</v>
      </c>
      <c r="AB516" t="s">
        <v>558</v>
      </c>
      <c r="AD516">
        <v>24</v>
      </c>
      <c r="AF516" t="s">
        <v>696</v>
      </c>
      <c r="AG516" t="s">
        <v>696</v>
      </c>
      <c r="AI516" s="6">
        <v>39448</v>
      </c>
      <c r="AJ516" s="6">
        <v>40178</v>
      </c>
      <c r="AK516" t="s">
        <v>279</v>
      </c>
      <c r="AO516" t="s">
        <v>574</v>
      </c>
      <c r="AQ516" s="37">
        <v>5</v>
      </c>
      <c r="AR516" s="37">
        <v>5</v>
      </c>
      <c r="AS516" s="37"/>
      <c r="BF516" t="s">
        <v>127</v>
      </c>
      <c r="BG516" t="s">
        <v>815</v>
      </c>
    </row>
    <row r="517" spans="1:59" x14ac:dyDescent="0.35">
      <c r="A517">
        <v>38</v>
      </c>
      <c r="B517">
        <v>516</v>
      </c>
      <c r="C517">
        <v>1.41</v>
      </c>
      <c r="D517" t="s">
        <v>591</v>
      </c>
      <c r="E517" t="s">
        <v>91</v>
      </c>
      <c r="F517" t="s">
        <v>91</v>
      </c>
      <c r="H517" t="s">
        <v>272</v>
      </c>
      <c r="I517" t="s">
        <v>265</v>
      </c>
      <c r="K517" t="s">
        <v>409</v>
      </c>
      <c r="L517" t="s">
        <v>408</v>
      </c>
      <c r="N517" s="24">
        <f t="shared" si="19"/>
        <v>0.21776014969486779</v>
      </c>
      <c r="O517" s="24">
        <v>1</v>
      </c>
      <c r="P517" t="s">
        <v>398</v>
      </c>
      <c r="Q517" t="s">
        <v>504</v>
      </c>
      <c r="R517" s="37" t="s">
        <v>1205</v>
      </c>
      <c r="T517" s="24">
        <f t="shared" si="18"/>
        <v>104</v>
      </c>
      <c r="U517" s="9">
        <v>1</v>
      </c>
      <c r="Z517" t="s">
        <v>58</v>
      </c>
      <c r="AA517" t="s">
        <v>562</v>
      </c>
      <c r="AB517" t="s">
        <v>558</v>
      </c>
      <c r="AD517">
        <v>24</v>
      </c>
      <c r="AF517" t="s">
        <v>696</v>
      </c>
      <c r="AG517" t="s">
        <v>696</v>
      </c>
      <c r="AI517" s="6">
        <v>39448</v>
      </c>
      <c r="AJ517" s="6">
        <v>40178</v>
      </c>
      <c r="AK517" t="s">
        <v>279</v>
      </c>
      <c r="AO517" t="s">
        <v>574</v>
      </c>
      <c r="AQ517" s="37">
        <v>6</v>
      </c>
      <c r="AR517" s="37">
        <v>6</v>
      </c>
      <c r="AS517" s="37"/>
      <c r="BF517" t="s">
        <v>127</v>
      </c>
      <c r="BG517" t="s">
        <v>815</v>
      </c>
    </row>
    <row r="518" spans="1:59" x14ac:dyDescent="0.35">
      <c r="A518">
        <v>38</v>
      </c>
      <c r="B518">
        <v>517</v>
      </c>
      <c r="C518">
        <v>1.1599999999999999</v>
      </c>
      <c r="D518" t="s">
        <v>591</v>
      </c>
      <c r="E518" t="s">
        <v>91</v>
      </c>
      <c r="F518" t="s">
        <v>91</v>
      </c>
      <c r="H518" t="s">
        <v>272</v>
      </c>
      <c r="I518" t="s">
        <v>265</v>
      </c>
      <c r="K518" t="s">
        <v>409</v>
      </c>
      <c r="L518" t="s">
        <v>408</v>
      </c>
      <c r="N518" s="24">
        <f t="shared" si="19"/>
        <v>0.33223744648293718</v>
      </c>
      <c r="O518" s="24">
        <v>1</v>
      </c>
      <c r="P518" t="s">
        <v>398</v>
      </c>
      <c r="Q518" t="s">
        <v>504</v>
      </c>
      <c r="R518" s="37" t="s">
        <v>1205</v>
      </c>
      <c r="T518" s="24">
        <f t="shared" si="18"/>
        <v>104</v>
      </c>
      <c r="U518" s="9">
        <v>1</v>
      </c>
      <c r="Z518" t="s">
        <v>58</v>
      </c>
      <c r="AA518" t="s">
        <v>562</v>
      </c>
      <c r="AB518" t="s">
        <v>558</v>
      </c>
      <c r="AD518">
        <v>24</v>
      </c>
      <c r="AF518" t="s">
        <v>696</v>
      </c>
      <c r="AG518" t="s">
        <v>696</v>
      </c>
      <c r="AI518" s="6">
        <v>39448</v>
      </c>
      <c r="AJ518" s="6">
        <v>40178</v>
      </c>
      <c r="AK518" t="s">
        <v>279</v>
      </c>
      <c r="AO518" t="s">
        <v>574</v>
      </c>
      <c r="AQ518" s="37">
        <v>7</v>
      </c>
      <c r="AR518" s="37">
        <v>7</v>
      </c>
      <c r="AS518" s="37"/>
      <c r="BF518" t="s">
        <v>127</v>
      </c>
      <c r="BG518" t="s">
        <v>815</v>
      </c>
    </row>
    <row r="519" spans="1:59" x14ac:dyDescent="0.35">
      <c r="A519">
        <v>38</v>
      </c>
      <c r="B519">
        <v>518</v>
      </c>
      <c r="C519">
        <v>1.05</v>
      </c>
      <c r="D519" t="s">
        <v>591</v>
      </c>
      <c r="E519" t="s">
        <v>91</v>
      </c>
      <c r="F519" t="s">
        <v>91</v>
      </c>
      <c r="H519" t="s">
        <v>272</v>
      </c>
      <c r="I519" t="s">
        <v>265</v>
      </c>
      <c r="K519" t="s">
        <v>409</v>
      </c>
      <c r="L519" t="s">
        <v>408</v>
      </c>
      <c r="N519" s="24">
        <f t="shared" si="19"/>
        <v>0.40400558984111717</v>
      </c>
      <c r="O519" s="24">
        <v>1</v>
      </c>
      <c r="P519" t="s">
        <v>398</v>
      </c>
      <c r="Q519" t="s">
        <v>504</v>
      </c>
      <c r="R519" s="37" t="s">
        <v>1205</v>
      </c>
      <c r="T519" s="24">
        <f t="shared" si="18"/>
        <v>104</v>
      </c>
      <c r="U519" s="9">
        <v>1</v>
      </c>
      <c r="Z519" t="s">
        <v>58</v>
      </c>
      <c r="AA519" t="s">
        <v>562</v>
      </c>
      <c r="AB519" t="s">
        <v>558</v>
      </c>
      <c r="AD519">
        <v>24</v>
      </c>
      <c r="AF519" t="s">
        <v>696</v>
      </c>
      <c r="AG519" t="s">
        <v>696</v>
      </c>
      <c r="AI519" s="6">
        <v>39448</v>
      </c>
      <c r="AJ519" s="6">
        <v>40178</v>
      </c>
      <c r="AK519" t="s">
        <v>279</v>
      </c>
      <c r="AO519" t="s">
        <v>574</v>
      </c>
      <c r="AQ519" s="37">
        <v>8</v>
      </c>
      <c r="AR519" s="37">
        <v>8</v>
      </c>
      <c r="AS519" s="37"/>
      <c r="BF519" t="s">
        <v>127</v>
      </c>
      <c r="BG519" t="s">
        <v>815</v>
      </c>
    </row>
    <row r="520" spans="1:59" x14ac:dyDescent="0.35">
      <c r="A520">
        <v>38</v>
      </c>
      <c r="B520">
        <v>519</v>
      </c>
      <c r="C520">
        <v>0.83</v>
      </c>
      <c r="D520" t="s">
        <v>591</v>
      </c>
      <c r="E520" t="s">
        <v>91</v>
      </c>
      <c r="F520" t="s">
        <v>91</v>
      </c>
      <c r="H520" t="s">
        <v>272</v>
      </c>
      <c r="I520" t="s">
        <v>265</v>
      </c>
      <c r="K520" t="s">
        <v>409</v>
      </c>
      <c r="L520" t="s">
        <v>408</v>
      </c>
      <c r="N520" s="24">
        <f t="shared" si="19"/>
        <v>0.59004179227583076</v>
      </c>
      <c r="O520" s="24">
        <v>1</v>
      </c>
      <c r="P520" t="s">
        <v>398</v>
      </c>
      <c r="Q520" t="s">
        <v>504</v>
      </c>
      <c r="R520" s="37" t="s">
        <v>1205</v>
      </c>
      <c r="T520" s="24">
        <f t="shared" si="18"/>
        <v>104</v>
      </c>
      <c r="U520" s="9">
        <v>1</v>
      </c>
      <c r="Z520" t="s">
        <v>58</v>
      </c>
      <c r="AA520" t="s">
        <v>562</v>
      </c>
      <c r="AB520" t="s">
        <v>558</v>
      </c>
      <c r="AD520">
        <v>24</v>
      </c>
      <c r="AF520" t="s">
        <v>696</v>
      </c>
      <c r="AG520" t="s">
        <v>696</v>
      </c>
      <c r="AI520" s="6">
        <v>39448</v>
      </c>
      <c r="AJ520" s="6">
        <v>40178</v>
      </c>
      <c r="AK520" t="s">
        <v>279</v>
      </c>
      <c r="AO520" t="s">
        <v>574</v>
      </c>
      <c r="AQ520" s="37">
        <v>9</v>
      </c>
      <c r="AR520" s="37">
        <v>9</v>
      </c>
      <c r="AS520" s="37"/>
      <c r="BF520" t="s">
        <v>127</v>
      </c>
      <c r="BG520" t="s">
        <v>815</v>
      </c>
    </row>
    <row r="521" spans="1:59" x14ac:dyDescent="0.35">
      <c r="A521">
        <v>38</v>
      </c>
      <c r="B521">
        <v>520</v>
      </c>
      <c r="C521">
        <v>0.83</v>
      </c>
      <c r="D521" t="s">
        <v>591</v>
      </c>
      <c r="E521" t="s">
        <v>91</v>
      </c>
      <c r="F521" t="s">
        <v>91</v>
      </c>
      <c r="H521" t="s">
        <v>272</v>
      </c>
      <c r="I521" t="s">
        <v>265</v>
      </c>
      <c r="K521" t="s">
        <v>409</v>
      </c>
      <c r="L521" t="s">
        <v>408</v>
      </c>
      <c r="N521" s="24">
        <f t="shared" si="19"/>
        <v>0.6007523414303616</v>
      </c>
      <c r="O521" s="24">
        <v>1</v>
      </c>
      <c r="P521" t="s">
        <v>398</v>
      </c>
      <c r="Q521" t="s">
        <v>504</v>
      </c>
      <c r="R521" s="37" t="s">
        <v>1205</v>
      </c>
      <c r="T521" s="24">
        <f t="shared" si="18"/>
        <v>104</v>
      </c>
      <c r="U521" s="9">
        <v>1</v>
      </c>
      <c r="Z521" t="s">
        <v>58</v>
      </c>
      <c r="AA521" t="s">
        <v>562</v>
      </c>
      <c r="AB521" t="s">
        <v>558</v>
      </c>
      <c r="AD521">
        <v>24</v>
      </c>
      <c r="AF521" t="s">
        <v>696</v>
      </c>
      <c r="AG521" t="s">
        <v>696</v>
      </c>
      <c r="AI521" s="6">
        <v>39448</v>
      </c>
      <c r="AJ521" s="6">
        <v>40178</v>
      </c>
      <c r="AK521" t="s">
        <v>279</v>
      </c>
      <c r="AO521" t="s">
        <v>574</v>
      </c>
      <c r="AQ521" s="37">
        <v>10</v>
      </c>
      <c r="AR521" s="37">
        <v>10</v>
      </c>
      <c r="AS521" s="37"/>
      <c r="BF521" t="s">
        <v>127</v>
      </c>
      <c r="BG521" t="s">
        <v>815</v>
      </c>
    </row>
    <row r="522" spans="1:59" x14ac:dyDescent="0.35">
      <c r="A522">
        <v>38</v>
      </c>
      <c r="B522">
        <v>521</v>
      </c>
      <c r="C522">
        <v>15.92</v>
      </c>
      <c r="D522" t="s">
        <v>591</v>
      </c>
      <c r="E522" t="s">
        <v>91</v>
      </c>
      <c r="F522" t="s">
        <v>91</v>
      </c>
      <c r="H522" t="s">
        <v>265</v>
      </c>
      <c r="I522" t="s">
        <v>272</v>
      </c>
      <c r="K522" t="s">
        <v>408</v>
      </c>
      <c r="L522" t="s">
        <v>409</v>
      </c>
      <c r="N522" s="24">
        <f t="shared" si="19"/>
        <v>1.232085745133875E-4</v>
      </c>
      <c r="O522" s="24">
        <v>1</v>
      </c>
      <c r="P522" t="s">
        <v>398</v>
      </c>
      <c r="Q522" t="s">
        <v>504</v>
      </c>
      <c r="R522" s="37" t="s">
        <v>1205</v>
      </c>
      <c r="T522" s="24">
        <f t="shared" si="18"/>
        <v>104</v>
      </c>
      <c r="U522" s="9">
        <v>1</v>
      </c>
      <c r="Z522" t="s">
        <v>58</v>
      </c>
      <c r="AA522" t="s">
        <v>562</v>
      </c>
      <c r="AB522" t="s">
        <v>558</v>
      </c>
      <c r="AC522">
        <v>0.01</v>
      </c>
      <c r="AD522">
        <v>25</v>
      </c>
      <c r="AF522" t="s">
        <v>696</v>
      </c>
      <c r="AG522" t="s">
        <v>696</v>
      </c>
      <c r="AI522" s="6">
        <v>35796</v>
      </c>
      <c r="AJ522" s="6">
        <v>36525</v>
      </c>
      <c r="AK522" t="s">
        <v>278</v>
      </c>
      <c r="AO522" t="s">
        <v>574</v>
      </c>
      <c r="AQ522" s="37">
        <v>1</v>
      </c>
      <c r="AR522" s="37">
        <v>1</v>
      </c>
      <c r="AS522" s="37"/>
      <c r="BF522" t="s">
        <v>127</v>
      </c>
      <c r="BG522" t="s">
        <v>815</v>
      </c>
    </row>
    <row r="523" spans="1:59" x14ac:dyDescent="0.35">
      <c r="A523">
        <v>38</v>
      </c>
      <c r="B523">
        <v>522</v>
      </c>
      <c r="C523">
        <v>9.1</v>
      </c>
      <c r="D523" t="s">
        <v>591</v>
      </c>
      <c r="E523" t="s">
        <v>91</v>
      </c>
      <c r="F523" t="s">
        <v>91</v>
      </c>
      <c r="H523" t="s">
        <v>265</v>
      </c>
      <c r="I523" t="s">
        <v>272</v>
      </c>
      <c r="K523" t="s">
        <v>408</v>
      </c>
      <c r="L523" t="s">
        <v>409</v>
      </c>
      <c r="N523" s="24">
        <f t="shared" si="19"/>
        <v>2.2805045149570873E-4</v>
      </c>
      <c r="O523" s="24">
        <v>1</v>
      </c>
      <c r="P523" t="s">
        <v>398</v>
      </c>
      <c r="Q523" t="s">
        <v>504</v>
      </c>
      <c r="R523" s="37" t="s">
        <v>1205</v>
      </c>
      <c r="T523" s="24">
        <f t="shared" si="18"/>
        <v>104</v>
      </c>
      <c r="U523" s="9">
        <v>1</v>
      </c>
      <c r="Z523" t="s">
        <v>58</v>
      </c>
      <c r="AA523" t="s">
        <v>562</v>
      </c>
      <c r="AB523" t="s">
        <v>558</v>
      </c>
      <c r="AC523">
        <v>0.01</v>
      </c>
      <c r="AD523">
        <v>25</v>
      </c>
      <c r="AF523" t="s">
        <v>696</v>
      </c>
      <c r="AG523" t="s">
        <v>696</v>
      </c>
      <c r="AI523" s="6">
        <v>35796</v>
      </c>
      <c r="AJ523" s="6">
        <v>36525</v>
      </c>
      <c r="AK523" t="s">
        <v>278</v>
      </c>
      <c r="AO523" t="s">
        <v>574</v>
      </c>
      <c r="AQ523" s="37">
        <v>2</v>
      </c>
      <c r="AR523" s="37">
        <v>2</v>
      </c>
      <c r="AS523" s="37"/>
      <c r="BF523" t="s">
        <v>127</v>
      </c>
      <c r="BG523" t="s">
        <v>815</v>
      </c>
    </row>
    <row r="524" spans="1:59" x14ac:dyDescent="0.35">
      <c r="A524">
        <v>38</v>
      </c>
      <c r="B524">
        <v>523</v>
      </c>
      <c r="C524">
        <v>6.35</v>
      </c>
      <c r="D524" t="s">
        <v>591</v>
      </c>
      <c r="E524" t="s">
        <v>91</v>
      </c>
      <c r="F524" t="s">
        <v>91</v>
      </c>
      <c r="H524" t="s">
        <v>265</v>
      </c>
      <c r="I524" t="s">
        <v>272</v>
      </c>
      <c r="K524" t="s">
        <v>408</v>
      </c>
      <c r="L524" t="s">
        <v>409</v>
      </c>
      <c r="N524" s="24">
        <f t="shared" si="19"/>
        <v>5.3805856146695431E-4</v>
      </c>
      <c r="O524" s="24">
        <v>1</v>
      </c>
      <c r="P524" t="s">
        <v>398</v>
      </c>
      <c r="Q524" t="s">
        <v>504</v>
      </c>
      <c r="R524" s="37" t="s">
        <v>1205</v>
      </c>
      <c r="T524" s="24">
        <f t="shared" si="18"/>
        <v>104</v>
      </c>
      <c r="U524" s="9">
        <v>1</v>
      </c>
      <c r="Z524" t="s">
        <v>58</v>
      </c>
      <c r="AA524" t="s">
        <v>562</v>
      </c>
      <c r="AB524" t="s">
        <v>558</v>
      </c>
      <c r="AC524">
        <v>0.01</v>
      </c>
      <c r="AD524">
        <v>25</v>
      </c>
      <c r="AF524" t="s">
        <v>696</v>
      </c>
      <c r="AG524" t="s">
        <v>696</v>
      </c>
      <c r="AI524" s="6">
        <v>35796</v>
      </c>
      <c r="AJ524" s="6">
        <v>36525</v>
      </c>
      <c r="AK524" t="s">
        <v>278</v>
      </c>
      <c r="AO524" t="s">
        <v>574</v>
      </c>
      <c r="AQ524" s="37">
        <v>3</v>
      </c>
      <c r="AR524" s="37">
        <v>3</v>
      </c>
      <c r="AS524" s="37"/>
      <c r="BF524" t="s">
        <v>127</v>
      </c>
      <c r="BG524" t="s">
        <v>815</v>
      </c>
    </row>
    <row r="525" spans="1:59" x14ac:dyDescent="0.35">
      <c r="A525">
        <v>38</v>
      </c>
      <c r="B525">
        <v>524</v>
      </c>
      <c r="C525">
        <v>5.74</v>
      </c>
      <c r="D525" t="s">
        <v>591</v>
      </c>
      <c r="E525" t="s">
        <v>91</v>
      </c>
      <c r="F525" t="s">
        <v>91</v>
      </c>
      <c r="H525" t="s">
        <v>265</v>
      </c>
      <c r="I525" t="s">
        <v>272</v>
      </c>
      <c r="K525" t="s">
        <v>408</v>
      </c>
      <c r="L525" t="s">
        <v>409</v>
      </c>
      <c r="N525" s="24">
        <f t="shared" si="19"/>
        <v>3.2527492046622192E-4</v>
      </c>
      <c r="O525" s="24">
        <v>1</v>
      </c>
      <c r="P525" t="s">
        <v>398</v>
      </c>
      <c r="Q525" t="s">
        <v>504</v>
      </c>
      <c r="R525" s="37" t="s">
        <v>1205</v>
      </c>
      <c r="T525" s="24">
        <f t="shared" si="18"/>
        <v>104</v>
      </c>
      <c r="U525" s="9">
        <v>1</v>
      </c>
      <c r="Z525" t="s">
        <v>58</v>
      </c>
      <c r="AA525" t="s">
        <v>562</v>
      </c>
      <c r="AB525" t="s">
        <v>558</v>
      </c>
      <c r="AC525">
        <v>0.01</v>
      </c>
      <c r="AD525">
        <v>25</v>
      </c>
      <c r="AF525" t="s">
        <v>696</v>
      </c>
      <c r="AG525" t="s">
        <v>696</v>
      </c>
      <c r="AI525" s="6">
        <v>35796</v>
      </c>
      <c r="AJ525" s="6">
        <v>36525</v>
      </c>
      <c r="AK525" t="s">
        <v>278</v>
      </c>
      <c r="AO525" t="s">
        <v>574</v>
      </c>
      <c r="AQ525" s="37">
        <v>4</v>
      </c>
      <c r="AR525" s="37">
        <v>4</v>
      </c>
      <c r="AS525" s="37"/>
      <c r="BF525" t="s">
        <v>127</v>
      </c>
      <c r="BG525" t="s">
        <v>815</v>
      </c>
    </row>
    <row r="526" spans="1:59" x14ac:dyDescent="0.35">
      <c r="A526">
        <v>38</v>
      </c>
      <c r="B526">
        <v>525</v>
      </c>
      <c r="C526">
        <v>6.14</v>
      </c>
      <c r="D526" t="s">
        <v>591</v>
      </c>
      <c r="E526" t="s">
        <v>91</v>
      </c>
      <c r="F526" t="s">
        <v>91</v>
      </c>
      <c r="H526" t="s">
        <v>265</v>
      </c>
      <c r="I526" t="s">
        <v>272</v>
      </c>
      <c r="K526" t="s">
        <v>408</v>
      </c>
      <c r="L526" t="s">
        <v>409</v>
      </c>
      <c r="N526" s="24">
        <f t="shared" si="19"/>
        <v>5.035284552087196E-5</v>
      </c>
      <c r="O526" s="24">
        <v>1</v>
      </c>
      <c r="P526" t="s">
        <v>398</v>
      </c>
      <c r="Q526" t="s">
        <v>504</v>
      </c>
      <c r="R526" s="37" t="s">
        <v>1205</v>
      </c>
      <c r="T526" s="24">
        <f t="shared" si="18"/>
        <v>104</v>
      </c>
      <c r="U526" s="9">
        <v>1</v>
      </c>
      <c r="Z526" t="s">
        <v>58</v>
      </c>
      <c r="AA526" t="s">
        <v>562</v>
      </c>
      <c r="AB526" t="s">
        <v>558</v>
      </c>
      <c r="AC526">
        <v>0.01</v>
      </c>
      <c r="AD526">
        <v>25</v>
      </c>
      <c r="AF526" t="s">
        <v>696</v>
      </c>
      <c r="AG526" t="s">
        <v>696</v>
      </c>
      <c r="AI526" s="6">
        <v>35796</v>
      </c>
      <c r="AJ526" s="6">
        <v>36525</v>
      </c>
      <c r="AK526" t="s">
        <v>278</v>
      </c>
      <c r="AO526" t="s">
        <v>574</v>
      </c>
      <c r="AQ526" s="37">
        <v>5</v>
      </c>
      <c r="AR526" s="37">
        <v>5</v>
      </c>
      <c r="AS526" s="37"/>
      <c r="BF526" t="s">
        <v>127</v>
      </c>
      <c r="BG526" t="s">
        <v>815</v>
      </c>
    </row>
    <row r="527" spans="1:59" x14ac:dyDescent="0.35">
      <c r="A527">
        <v>38</v>
      </c>
      <c r="B527">
        <v>526</v>
      </c>
      <c r="C527">
        <v>5.15</v>
      </c>
      <c r="D527" t="s">
        <v>591</v>
      </c>
      <c r="E527" t="s">
        <v>91</v>
      </c>
      <c r="F527" t="s">
        <v>91</v>
      </c>
      <c r="H527" t="s">
        <v>265</v>
      </c>
      <c r="I527" t="s">
        <v>272</v>
      </c>
      <c r="K527" t="s">
        <v>408</v>
      </c>
      <c r="L527" t="s">
        <v>409</v>
      </c>
      <c r="N527" s="24">
        <f t="shared" si="19"/>
        <v>1.1366101496500415E-4</v>
      </c>
      <c r="O527" s="24">
        <v>1</v>
      </c>
      <c r="P527" t="s">
        <v>398</v>
      </c>
      <c r="Q527" t="s">
        <v>504</v>
      </c>
      <c r="R527" s="37" t="s">
        <v>1205</v>
      </c>
      <c r="T527" s="24">
        <f t="shared" si="18"/>
        <v>104</v>
      </c>
      <c r="U527" s="9">
        <v>1</v>
      </c>
      <c r="Z527" t="s">
        <v>58</v>
      </c>
      <c r="AA527" t="s">
        <v>562</v>
      </c>
      <c r="AB527" t="s">
        <v>558</v>
      </c>
      <c r="AC527">
        <v>0.01</v>
      </c>
      <c r="AD527">
        <v>25</v>
      </c>
      <c r="AF527" t="s">
        <v>696</v>
      </c>
      <c r="AG527" t="s">
        <v>696</v>
      </c>
      <c r="AI527" s="6">
        <v>35796</v>
      </c>
      <c r="AJ527" s="6">
        <v>36525</v>
      </c>
      <c r="AK527" t="s">
        <v>278</v>
      </c>
      <c r="AO527" t="s">
        <v>574</v>
      </c>
      <c r="AQ527" s="37">
        <v>6</v>
      </c>
      <c r="AR527" s="37">
        <v>6</v>
      </c>
      <c r="AS527" s="37"/>
      <c r="BF527" t="s">
        <v>127</v>
      </c>
      <c r="BG527" t="s">
        <v>815</v>
      </c>
    </row>
    <row r="528" spans="1:59" x14ac:dyDescent="0.35">
      <c r="A528">
        <v>38</v>
      </c>
      <c r="B528">
        <v>527</v>
      </c>
      <c r="C528">
        <v>4.79</v>
      </c>
      <c r="D528" t="s">
        <v>591</v>
      </c>
      <c r="E528" t="s">
        <v>91</v>
      </c>
      <c r="F528" t="s">
        <v>91</v>
      </c>
      <c r="H528" t="s">
        <v>265</v>
      </c>
      <c r="I528" t="s">
        <v>272</v>
      </c>
      <c r="K528" t="s">
        <v>408</v>
      </c>
      <c r="L528" t="s">
        <v>409</v>
      </c>
      <c r="N528" s="24">
        <f t="shared" si="19"/>
        <v>1.0595584006781076E-4</v>
      </c>
      <c r="O528" s="24">
        <v>1</v>
      </c>
      <c r="P528" t="s">
        <v>398</v>
      </c>
      <c r="Q528" t="s">
        <v>504</v>
      </c>
      <c r="R528" s="37" t="s">
        <v>1205</v>
      </c>
      <c r="T528" s="24">
        <f t="shared" si="18"/>
        <v>104</v>
      </c>
      <c r="U528" s="9">
        <v>1</v>
      </c>
      <c r="Z528" t="s">
        <v>58</v>
      </c>
      <c r="AA528" t="s">
        <v>562</v>
      </c>
      <c r="AB528" t="s">
        <v>558</v>
      </c>
      <c r="AC528">
        <v>0.01</v>
      </c>
      <c r="AD528">
        <v>25</v>
      </c>
      <c r="AF528" t="s">
        <v>696</v>
      </c>
      <c r="AG528" t="s">
        <v>696</v>
      </c>
      <c r="AI528" s="6">
        <v>35796</v>
      </c>
      <c r="AJ528" s="6">
        <v>36525</v>
      </c>
      <c r="AK528" t="s">
        <v>278</v>
      </c>
      <c r="AO528" t="s">
        <v>574</v>
      </c>
      <c r="AQ528" s="37">
        <v>7</v>
      </c>
      <c r="AR528" s="37">
        <v>7</v>
      </c>
      <c r="AS528" s="37"/>
      <c r="BF528" t="s">
        <v>127</v>
      </c>
      <c r="BG528" t="s">
        <v>815</v>
      </c>
    </row>
    <row r="529" spans="1:59" x14ac:dyDescent="0.35">
      <c r="A529">
        <v>38</v>
      </c>
      <c r="B529">
        <v>528</v>
      </c>
      <c r="C529">
        <v>4.1399999999999997</v>
      </c>
      <c r="D529" t="s">
        <v>591</v>
      </c>
      <c r="E529" t="s">
        <v>91</v>
      </c>
      <c r="F529" t="s">
        <v>91</v>
      </c>
      <c r="H529" t="s">
        <v>265</v>
      </c>
      <c r="I529" t="s">
        <v>272</v>
      </c>
      <c r="K529" t="s">
        <v>408</v>
      </c>
      <c r="L529" t="s">
        <v>409</v>
      </c>
      <c r="N529" s="24">
        <f t="shared" si="19"/>
        <v>2.5314846100778741E-4</v>
      </c>
      <c r="O529" s="24">
        <v>1</v>
      </c>
      <c r="P529" t="s">
        <v>398</v>
      </c>
      <c r="Q529" t="s">
        <v>504</v>
      </c>
      <c r="R529" s="37" t="s">
        <v>1205</v>
      </c>
      <c r="T529" s="24">
        <f t="shared" si="18"/>
        <v>104</v>
      </c>
      <c r="U529" s="9">
        <v>1</v>
      </c>
      <c r="Z529" t="s">
        <v>58</v>
      </c>
      <c r="AA529" t="s">
        <v>562</v>
      </c>
      <c r="AB529" t="s">
        <v>558</v>
      </c>
      <c r="AC529">
        <v>0.01</v>
      </c>
      <c r="AD529">
        <v>25</v>
      </c>
      <c r="AF529" t="s">
        <v>696</v>
      </c>
      <c r="AG529" t="s">
        <v>696</v>
      </c>
      <c r="AI529" s="6">
        <v>35796</v>
      </c>
      <c r="AJ529" s="6">
        <v>36525</v>
      </c>
      <c r="AK529" t="s">
        <v>278</v>
      </c>
      <c r="AO529" t="s">
        <v>574</v>
      </c>
      <c r="AQ529" s="37">
        <v>8</v>
      </c>
      <c r="AR529" s="37">
        <v>8</v>
      </c>
      <c r="AS529" s="37"/>
      <c r="BF529" t="s">
        <v>127</v>
      </c>
      <c r="BG529" t="s">
        <v>815</v>
      </c>
    </row>
    <row r="530" spans="1:59" x14ac:dyDescent="0.35">
      <c r="A530">
        <v>38</v>
      </c>
      <c r="B530">
        <v>529</v>
      </c>
      <c r="C530">
        <v>3.64</v>
      </c>
      <c r="D530" t="s">
        <v>591</v>
      </c>
      <c r="E530" t="s">
        <v>91</v>
      </c>
      <c r="F530" t="s">
        <v>91</v>
      </c>
      <c r="H530" t="s">
        <v>265</v>
      </c>
      <c r="I530" t="s">
        <v>272</v>
      </c>
      <c r="K530" t="s">
        <v>408</v>
      </c>
      <c r="L530" t="s">
        <v>409</v>
      </c>
      <c r="N530" s="24">
        <f t="shared" si="19"/>
        <v>5.5304467698407442E-4</v>
      </c>
      <c r="O530" s="24">
        <v>1</v>
      </c>
      <c r="P530" t="s">
        <v>398</v>
      </c>
      <c r="Q530" t="s">
        <v>504</v>
      </c>
      <c r="R530" s="37" t="s">
        <v>1205</v>
      </c>
      <c r="T530" s="24">
        <f t="shared" si="18"/>
        <v>104</v>
      </c>
      <c r="U530" s="9">
        <v>1</v>
      </c>
      <c r="Z530" t="s">
        <v>58</v>
      </c>
      <c r="AA530" t="s">
        <v>562</v>
      </c>
      <c r="AB530" t="s">
        <v>558</v>
      </c>
      <c r="AC530">
        <v>0.01</v>
      </c>
      <c r="AD530">
        <v>25</v>
      </c>
      <c r="AF530" t="s">
        <v>696</v>
      </c>
      <c r="AG530" t="s">
        <v>696</v>
      </c>
      <c r="AI530" s="6">
        <v>35796</v>
      </c>
      <c r="AJ530" s="6">
        <v>36525</v>
      </c>
      <c r="AK530" t="s">
        <v>278</v>
      </c>
      <c r="AO530" t="s">
        <v>574</v>
      </c>
      <c r="AQ530" s="37">
        <v>9</v>
      </c>
      <c r="AR530" s="37">
        <v>9</v>
      </c>
      <c r="AS530" s="37"/>
      <c r="BF530" t="s">
        <v>127</v>
      </c>
      <c r="BG530" t="s">
        <v>815</v>
      </c>
    </row>
    <row r="531" spans="1:59" x14ac:dyDescent="0.35">
      <c r="A531">
        <v>38</v>
      </c>
      <c r="B531">
        <v>530</v>
      </c>
      <c r="C531">
        <v>3.28</v>
      </c>
      <c r="D531" t="s">
        <v>591</v>
      </c>
      <c r="E531" t="s">
        <v>91</v>
      </c>
      <c r="F531" t="s">
        <v>91</v>
      </c>
      <c r="H531" t="s">
        <v>265</v>
      </c>
      <c r="I531" t="s">
        <v>272</v>
      </c>
      <c r="K531" t="s">
        <v>408</v>
      </c>
      <c r="L531" t="s">
        <v>409</v>
      </c>
      <c r="N531" s="24">
        <f t="shared" si="19"/>
        <v>1.0065991260649581E-3</v>
      </c>
      <c r="O531" s="24">
        <v>1</v>
      </c>
      <c r="P531" t="s">
        <v>398</v>
      </c>
      <c r="Q531" t="s">
        <v>504</v>
      </c>
      <c r="R531" s="37" t="s">
        <v>1205</v>
      </c>
      <c r="T531" s="24">
        <f t="shared" si="18"/>
        <v>104</v>
      </c>
      <c r="U531" s="9">
        <v>1</v>
      </c>
      <c r="Z531" t="s">
        <v>58</v>
      </c>
      <c r="AA531" t="s">
        <v>562</v>
      </c>
      <c r="AB531" t="s">
        <v>558</v>
      </c>
      <c r="AC531">
        <v>0.01</v>
      </c>
      <c r="AD531">
        <v>25</v>
      </c>
      <c r="AF531" t="s">
        <v>696</v>
      </c>
      <c r="AG531" t="s">
        <v>696</v>
      </c>
      <c r="AI531" s="6">
        <v>35796</v>
      </c>
      <c r="AJ531" s="6">
        <v>36525</v>
      </c>
      <c r="AK531" t="s">
        <v>278</v>
      </c>
      <c r="AO531" t="s">
        <v>574</v>
      </c>
      <c r="AQ531" s="37">
        <v>10</v>
      </c>
      <c r="AR531" s="37">
        <v>10</v>
      </c>
      <c r="AS531" s="37"/>
      <c r="BF531" t="s">
        <v>127</v>
      </c>
      <c r="BG531" t="s">
        <v>815</v>
      </c>
    </row>
    <row r="532" spans="1:59" x14ac:dyDescent="0.35">
      <c r="A532">
        <v>38</v>
      </c>
      <c r="B532">
        <v>531</v>
      </c>
      <c r="C532">
        <v>14.19</v>
      </c>
      <c r="D532" t="s">
        <v>591</v>
      </c>
      <c r="E532" t="s">
        <v>91</v>
      </c>
      <c r="F532" t="s">
        <v>91</v>
      </c>
      <c r="H532" t="s">
        <v>265</v>
      </c>
      <c r="I532" t="s">
        <v>272</v>
      </c>
      <c r="K532" t="s">
        <v>408</v>
      </c>
      <c r="L532" t="s">
        <v>409</v>
      </c>
      <c r="N532" s="24">
        <f t="shared" si="19"/>
        <v>2.7421998359859843E-4</v>
      </c>
      <c r="O532" s="24">
        <v>1</v>
      </c>
      <c r="P532" t="s">
        <v>398</v>
      </c>
      <c r="Q532" t="s">
        <v>504</v>
      </c>
      <c r="R532" s="37" t="s">
        <v>1205</v>
      </c>
      <c r="T532" s="24">
        <f t="shared" si="18"/>
        <v>104</v>
      </c>
      <c r="U532" s="9">
        <v>1</v>
      </c>
      <c r="Z532" t="s">
        <v>58</v>
      </c>
      <c r="AA532" t="s">
        <v>562</v>
      </c>
      <c r="AB532" t="s">
        <v>558</v>
      </c>
      <c r="AC532">
        <v>0.01</v>
      </c>
      <c r="AD532">
        <v>25</v>
      </c>
      <c r="AF532" t="s">
        <v>696</v>
      </c>
      <c r="AG532" t="s">
        <v>696</v>
      </c>
      <c r="AI532" s="6">
        <v>36528</v>
      </c>
      <c r="AJ532" s="6">
        <v>37256</v>
      </c>
      <c r="AK532" t="s">
        <v>278</v>
      </c>
      <c r="AO532" t="s">
        <v>574</v>
      </c>
      <c r="AQ532" s="37">
        <v>1</v>
      </c>
      <c r="AR532" s="37">
        <v>1</v>
      </c>
      <c r="AS532" s="37"/>
      <c r="BF532" t="s">
        <v>127</v>
      </c>
      <c r="BG532" t="s">
        <v>815</v>
      </c>
    </row>
    <row r="533" spans="1:59" x14ac:dyDescent="0.35">
      <c r="A533">
        <v>38</v>
      </c>
      <c r="B533">
        <v>532</v>
      </c>
      <c r="C533">
        <v>9.08</v>
      </c>
      <c r="D533" t="s">
        <v>591</v>
      </c>
      <c r="E533" t="s">
        <v>91</v>
      </c>
      <c r="F533" t="s">
        <v>91</v>
      </c>
      <c r="H533" t="s">
        <v>265</v>
      </c>
      <c r="I533" t="s">
        <v>272</v>
      </c>
      <c r="K533" t="s">
        <v>408</v>
      </c>
      <c r="L533" t="s">
        <v>409</v>
      </c>
      <c r="N533" s="24">
        <f t="shared" si="19"/>
        <v>2.3196603172683441E-4</v>
      </c>
      <c r="O533" s="24">
        <v>1</v>
      </c>
      <c r="P533" t="s">
        <v>398</v>
      </c>
      <c r="Q533" t="s">
        <v>504</v>
      </c>
      <c r="R533" s="37" t="s">
        <v>1205</v>
      </c>
      <c r="T533" s="24">
        <f t="shared" si="18"/>
        <v>104</v>
      </c>
      <c r="U533" s="9">
        <v>1</v>
      </c>
      <c r="Z533" t="s">
        <v>58</v>
      </c>
      <c r="AA533" t="s">
        <v>562</v>
      </c>
      <c r="AB533" t="s">
        <v>558</v>
      </c>
      <c r="AC533">
        <v>0.01</v>
      </c>
      <c r="AD533">
        <v>25</v>
      </c>
      <c r="AF533" t="s">
        <v>696</v>
      </c>
      <c r="AG533" t="s">
        <v>696</v>
      </c>
      <c r="AI533" s="6">
        <v>36528</v>
      </c>
      <c r="AJ533" s="6">
        <v>37256</v>
      </c>
      <c r="AK533" t="s">
        <v>278</v>
      </c>
      <c r="AO533" t="s">
        <v>574</v>
      </c>
      <c r="AQ533" s="37">
        <v>2</v>
      </c>
      <c r="AR533" s="37">
        <v>2</v>
      </c>
      <c r="AS533" s="37"/>
      <c r="BF533" t="s">
        <v>127</v>
      </c>
      <c r="BG533" t="s">
        <v>815</v>
      </c>
    </row>
    <row r="534" spans="1:59" x14ac:dyDescent="0.35">
      <c r="A534">
        <v>38</v>
      </c>
      <c r="B534">
        <v>533</v>
      </c>
      <c r="C534">
        <v>5.89</v>
      </c>
      <c r="D534" t="s">
        <v>591</v>
      </c>
      <c r="E534" t="s">
        <v>91</v>
      </c>
      <c r="F534" t="s">
        <v>91</v>
      </c>
      <c r="H534" t="s">
        <v>265</v>
      </c>
      <c r="I534" t="s">
        <v>272</v>
      </c>
      <c r="K534" t="s">
        <v>408</v>
      </c>
      <c r="L534" t="s">
        <v>409</v>
      </c>
      <c r="N534" s="24">
        <f t="shared" si="19"/>
        <v>9.4008981902027322E-4</v>
      </c>
      <c r="O534" s="24">
        <v>1</v>
      </c>
      <c r="P534" t="s">
        <v>398</v>
      </c>
      <c r="Q534" t="s">
        <v>504</v>
      </c>
      <c r="R534" s="37" t="s">
        <v>1205</v>
      </c>
      <c r="T534" s="24">
        <f t="shared" si="18"/>
        <v>104</v>
      </c>
      <c r="U534" s="9">
        <v>1</v>
      </c>
      <c r="Z534" t="s">
        <v>58</v>
      </c>
      <c r="AA534" t="s">
        <v>562</v>
      </c>
      <c r="AB534" t="s">
        <v>558</v>
      </c>
      <c r="AC534">
        <v>0.01</v>
      </c>
      <c r="AD534">
        <v>25</v>
      </c>
      <c r="AF534" t="s">
        <v>696</v>
      </c>
      <c r="AG534" t="s">
        <v>696</v>
      </c>
      <c r="AI534" s="6">
        <v>36528</v>
      </c>
      <c r="AJ534" s="6">
        <v>37256</v>
      </c>
      <c r="AK534" t="s">
        <v>278</v>
      </c>
      <c r="AO534" t="s">
        <v>574</v>
      </c>
      <c r="AQ534" s="37">
        <v>3</v>
      </c>
      <c r="AR534" s="37">
        <v>3</v>
      </c>
      <c r="AS534" s="37"/>
      <c r="BF534" t="s">
        <v>127</v>
      </c>
      <c r="BG534" t="s">
        <v>815</v>
      </c>
    </row>
    <row r="535" spans="1:59" x14ac:dyDescent="0.35">
      <c r="A535">
        <v>38</v>
      </c>
      <c r="B535">
        <v>534</v>
      </c>
      <c r="C535">
        <v>4.59</v>
      </c>
      <c r="D535" t="s">
        <v>591</v>
      </c>
      <c r="E535" t="s">
        <v>91</v>
      </c>
      <c r="F535" t="s">
        <v>91</v>
      </c>
      <c r="H535" t="s">
        <v>265</v>
      </c>
      <c r="I535" t="s">
        <v>272</v>
      </c>
      <c r="K535" t="s">
        <v>408</v>
      </c>
      <c r="L535" t="s">
        <v>409</v>
      </c>
      <c r="N535" s="24">
        <f t="shared" si="19"/>
        <v>1.8753821784457218E-3</v>
      </c>
      <c r="O535" s="24">
        <v>1</v>
      </c>
      <c r="P535" t="s">
        <v>398</v>
      </c>
      <c r="Q535" t="s">
        <v>504</v>
      </c>
      <c r="R535" s="37" t="s">
        <v>1205</v>
      </c>
      <c r="T535" s="24">
        <f t="shared" si="18"/>
        <v>104</v>
      </c>
      <c r="U535" s="9">
        <v>1</v>
      </c>
      <c r="Z535" t="s">
        <v>58</v>
      </c>
      <c r="AA535" t="s">
        <v>562</v>
      </c>
      <c r="AB535" t="s">
        <v>558</v>
      </c>
      <c r="AC535">
        <v>0.01</v>
      </c>
      <c r="AD535">
        <v>25</v>
      </c>
      <c r="AF535" t="s">
        <v>696</v>
      </c>
      <c r="AG535" t="s">
        <v>696</v>
      </c>
      <c r="AI535" s="6">
        <v>36528</v>
      </c>
      <c r="AJ535" s="6">
        <v>37256</v>
      </c>
      <c r="AK535" t="s">
        <v>278</v>
      </c>
      <c r="AO535" t="s">
        <v>574</v>
      </c>
      <c r="AQ535" s="37">
        <v>4</v>
      </c>
      <c r="AR535" s="37">
        <v>4</v>
      </c>
      <c r="AS535" s="37"/>
      <c r="BF535" t="s">
        <v>127</v>
      </c>
      <c r="BG535" t="s">
        <v>815</v>
      </c>
    </row>
    <row r="536" spans="1:59" x14ac:dyDescent="0.35">
      <c r="A536">
        <v>38</v>
      </c>
      <c r="B536">
        <v>535</v>
      </c>
      <c r="C536">
        <v>3.64</v>
      </c>
      <c r="D536" t="s">
        <v>591</v>
      </c>
      <c r="E536" t="s">
        <v>91</v>
      </c>
      <c r="F536" t="s">
        <v>91</v>
      </c>
      <c r="H536" t="s">
        <v>265</v>
      </c>
      <c r="I536" t="s">
        <v>272</v>
      </c>
      <c r="K536" t="s">
        <v>408</v>
      </c>
      <c r="L536" t="s">
        <v>409</v>
      </c>
      <c r="N536" s="24">
        <f t="shared" si="19"/>
        <v>4.482377734111343E-3</v>
      </c>
      <c r="O536" s="24">
        <v>1</v>
      </c>
      <c r="P536" t="s">
        <v>398</v>
      </c>
      <c r="Q536" t="s">
        <v>504</v>
      </c>
      <c r="R536" s="37" t="s">
        <v>1205</v>
      </c>
      <c r="T536" s="24">
        <f t="shared" si="18"/>
        <v>104</v>
      </c>
      <c r="U536" s="9">
        <v>1</v>
      </c>
      <c r="Z536" t="s">
        <v>58</v>
      </c>
      <c r="AA536" t="s">
        <v>562</v>
      </c>
      <c r="AB536" t="s">
        <v>558</v>
      </c>
      <c r="AC536">
        <v>0.01</v>
      </c>
      <c r="AD536">
        <v>25</v>
      </c>
      <c r="AF536" t="s">
        <v>696</v>
      </c>
      <c r="AG536" t="s">
        <v>696</v>
      </c>
      <c r="AI536" s="6">
        <v>36528</v>
      </c>
      <c r="AJ536" s="6">
        <v>37256</v>
      </c>
      <c r="AK536" t="s">
        <v>278</v>
      </c>
      <c r="AO536" t="s">
        <v>574</v>
      </c>
      <c r="AQ536" s="37">
        <v>5</v>
      </c>
      <c r="AR536" s="37">
        <v>5</v>
      </c>
      <c r="AS536" s="37"/>
      <c r="BF536" t="s">
        <v>127</v>
      </c>
      <c r="BG536" t="s">
        <v>815</v>
      </c>
    </row>
    <row r="537" spans="1:59" x14ac:dyDescent="0.35">
      <c r="A537">
        <v>38</v>
      </c>
      <c r="B537">
        <v>536</v>
      </c>
      <c r="C537">
        <v>3.13</v>
      </c>
      <c r="D537" t="s">
        <v>591</v>
      </c>
      <c r="E537" t="s">
        <v>91</v>
      </c>
      <c r="F537" t="s">
        <v>91</v>
      </c>
      <c r="H537" t="s">
        <v>265</v>
      </c>
      <c r="I537" t="s">
        <v>272</v>
      </c>
      <c r="K537" t="s">
        <v>408</v>
      </c>
      <c r="L537" t="s">
        <v>409</v>
      </c>
      <c r="N537" s="24">
        <f t="shared" si="19"/>
        <v>7.3437924345738483E-3</v>
      </c>
      <c r="O537" s="24">
        <v>1</v>
      </c>
      <c r="P537" t="s">
        <v>398</v>
      </c>
      <c r="Q537" t="s">
        <v>504</v>
      </c>
      <c r="R537" s="37" t="s">
        <v>1205</v>
      </c>
      <c r="T537" s="24">
        <f t="shared" si="18"/>
        <v>104</v>
      </c>
      <c r="U537" s="9">
        <v>1</v>
      </c>
      <c r="Z537" t="s">
        <v>58</v>
      </c>
      <c r="AA537" t="s">
        <v>562</v>
      </c>
      <c r="AB537" t="s">
        <v>558</v>
      </c>
      <c r="AC537">
        <v>0.01</v>
      </c>
      <c r="AD537">
        <v>25</v>
      </c>
      <c r="AF537" t="s">
        <v>696</v>
      </c>
      <c r="AG537" t="s">
        <v>696</v>
      </c>
      <c r="AI537" s="6">
        <v>36528</v>
      </c>
      <c r="AJ537" s="6">
        <v>37256</v>
      </c>
      <c r="AK537" t="s">
        <v>278</v>
      </c>
      <c r="AO537" t="s">
        <v>574</v>
      </c>
      <c r="AQ537" s="37">
        <v>6</v>
      </c>
      <c r="AR537" s="37">
        <v>6</v>
      </c>
      <c r="AS537" s="37"/>
      <c r="BF537" t="s">
        <v>127</v>
      </c>
      <c r="BG537" t="s">
        <v>815</v>
      </c>
    </row>
    <row r="538" spans="1:59" x14ac:dyDescent="0.35">
      <c r="A538">
        <v>38</v>
      </c>
      <c r="B538">
        <v>537</v>
      </c>
      <c r="C538">
        <v>3.12</v>
      </c>
      <c r="D538" t="s">
        <v>591</v>
      </c>
      <c r="E538" t="s">
        <v>91</v>
      </c>
      <c r="F538" t="s">
        <v>91</v>
      </c>
      <c r="H538" t="s">
        <v>265</v>
      </c>
      <c r="I538" t="s">
        <v>272</v>
      </c>
      <c r="K538" t="s">
        <v>408</v>
      </c>
      <c r="L538" t="s">
        <v>409</v>
      </c>
      <c r="N538" s="24">
        <f t="shared" si="19"/>
        <v>4.9759170018867085E-3</v>
      </c>
      <c r="O538" s="24">
        <v>1</v>
      </c>
      <c r="P538" t="s">
        <v>398</v>
      </c>
      <c r="Q538" t="s">
        <v>504</v>
      </c>
      <c r="R538" s="37" t="s">
        <v>1205</v>
      </c>
      <c r="T538" s="24">
        <f t="shared" si="18"/>
        <v>104</v>
      </c>
      <c r="U538" s="9">
        <v>1</v>
      </c>
      <c r="Z538" t="s">
        <v>58</v>
      </c>
      <c r="AA538" t="s">
        <v>562</v>
      </c>
      <c r="AB538" t="s">
        <v>558</v>
      </c>
      <c r="AC538">
        <v>0.01</v>
      </c>
      <c r="AD538">
        <v>25</v>
      </c>
      <c r="AF538" t="s">
        <v>696</v>
      </c>
      <c r="AG538" t="s">
        <v>696</v>
      </c>
      <c r="AI538" s="6">
        <v>36528</v>
      </c>
      <c r="AJ538" s="6">
        <v>37256</v>
      </c>
      <c r="AK538" t="s">
        <v>278</v>
      </c>
      <c r="AO538" t="s">
        <v>574</v>
      </c>
      <c r="AQ538" s="37">
        <v>7</v>
      </c>
      <c r="AR538" s="37">
        <v>7</v>
      </c>
      <c r="AS538" s="37"/>
      <c r="BF538" t="s">
        <v>127</v>
      </c>
      <c r="BG538" t="s">
        <v>815</v>
      </c>
    </row>
    <row r="539" spans="1:59" x14ac:dyDescent="0.35">
      <c r="A539">
        <v>38</v>
      </c>
      <c r="B539">
        <v>538</v>
      </c>
      <c r="C539">
        <v>2.8</v>
      </c>
      <c r="D539" t="s">
        <v>591</v>
      </c>
      <c r="E539" t="s">
        <v>91</v>
      </c>
      <c r="F539" t="s">
        <v>91</v>
      </c>
      <c r="H539" t="s">
        <v>265</v>
      </c>
      <c r="I539" t="s">
        <v>272</v>
      </c>
      <c r="K539" t="s">
        <v>408</v>
      </c>
      <c r="L539" t="s">
        <v>409</v>
      </c>
      <c r="N539" s="24">
        <f t="shared" si="19"/>
        <v>7.5359904149816239E-3</v>
      </c>
      <c r="O539" s="24">
        <v>1</v>
      </c>
      <c r="P539" t="s">
        <v>398</v>
      </c>
      <c r="Q539" t="s">
        <v>504</v>
      </c>
      <c r="R539" s="37" t="s">
        <v>1205</v>
      </c>
      <c r="T539" s="24">
        <f t="shared" si="18"/>
        <v>104</v>
      </c>
      <c r="U539" s="9">
        <v>1</v>
      </c>
      <c r="Z539" t="s">
        <v>58</v>
      </c>
      <c r="AA539" t="s">
        <v>562</v>
      </c>
      <c r="AB539" t="s">
        <v>558</v>
      </c>
      <c r="AC539">
        <v>0.01</v>
      </c>
      <c r="AD539">
        <v>25</v>
      </c>
      <c r="AF539" t="s">
        <v>696</v>
      </c>
      <c r="AG539" t="s">
        <v>696</v>
      </c>
      <c r="AI539" s="6">
        <v>36528</v>
      </c>
      <c r="AJ539" s="6">
        <v>37256</v>
      </c>
      <c r="AK539" t="s">
        <v>278</v>
      </c>
      <c r="AO539" t="s">
        <v>574</v>
      </c>
      <c r="AQ539" s="37">
        <v>8</v>
      </c>
      <c r="AR539" s="37">
        <v>8</v>
      </c>
      <c r="AS539" s="37"/>
      <c r="BF539" t="s">
        <v>127</v>
      </c>
      <c r="BG539" t="s">
        <v>815</v>
      </c>
    </row>
    <row r="540" spans="1:59" x14ac:dyDescent="0.35">
      <c r="A540">
        <v>38</v>
      </c>
      <c r="B540">
        <v>539</v>
      </c>
      <c r="C540">
        <v>2.41</v>
      </c>
      <c r="D540" t="s">
        <v>591</v>
      </c>
      <c r="E540" t="s">
        <v>91</v>
      </c>
      <c r="F540" t="s">
        <v>91</v>
      </c>
      <c r="H540" t="s">
        <v>265</v>
      </c>
      <c r="I540" t="s">
        <v>272</v>
      </c>
      <c r="K540" t="s">
        <v>408</v>
      </c>
      <c r="L540" t="s">
        <v>409</v>
      </c>
      <c r="N540" s="24">
        <f t="shared" si="19"/>
        <v>1.5885654887546497E-2</v>
      </c>
      <c r="O540" s="24">
        <v>1</v>
      </c>
      <c r="P540" t="s">
        <v>398</v>
      </c>
      <c r="Q540" t="s">
        <v>504</v>
      </c>
      <c r="R540" s="37" t="s">
        <v>1205</v>
      </c>
      <c r="T540" s="24">
        <f t="shared" si="18"/>
        <v>104</v>
      </c>
      <c r="U540" s="9">
        <v>1</v>
      </c>
      <c r="Z540" t="s">
        <v>58</v>
      </c>
      <c r="AA540" t="s">
        <v>562</v>
      </c>
      <c r="AB540" t="s">
        <v>558</v>
      </c>
      <c r="AC540">
        <v>0.05</v>
      </c>
      <c r="AD540">
        <v>25</v>
      </c>
      <c r="AF540" t="s">
        <v>696</v>
      </c>
      <c r="AG540" t="s">
        <v>696</v>
      </c>
      <c r="AI540" s="6">
        <v>36528</v>
      </c>
      <c r="AJ540" s="6">
        <v>37256</v>
      </c>
      <c r="AK540" t="s">
        <v>278</v>
      </c>
      <c r="AO540" t="s">
        <v>574</v>
      </c>
      <c r="AQ540" s="37">
        <v>9</v>
      </c>
      <c r="AR540" s="37">
        <v>9</v>
      </c>
      <c r="AS540" s="37"/>
      <c r="BF540" t="s">
        <v>127</v>
      </c>
      <c r="BG540" t="s">
        <v>815</v>
      </c>
    </row>
    <row r="541" spans="1:59" x14ac:dyDescent="0.35">
      <c r="A541">
        <v>38</v>
      </c>
      <c r="B541">
        <v>540</v>
      </c>
      <c r="C541">
        <v>1.92</v>
      </c>
      <c r="D541" t="s">
        <v>591</v>
      </c>
      <c r="E541" t="s">
        <v>91</v>
      </c>
      <c r="F541" t="s">
        <v>91</v>
      </c>
      <c r="H541" t="s">
        <v>265</v>
      </c>
      <c r="I541" t="s">
        <v>272</v>
      </c>
      <c r="K541" t="s">
        <v>408</v>
      </c>
      <c r="L541" t="s">
        <v>409</v>
      </c>
      <c r="N541" s="24">
        <f t="shared" si="19"/>
        <v>5.0399587844301492E-2</v>
      </c>
      <c r="O541" s="24">
        <v>1</v>
      </c>
      <c r="P541" t="s">
        <v>398</v>
      </c>
      <c r="Q541" t="s">
        <v>504</v>
      </c>
      <c r="R541" s="37" t="s">
        <v>1205</v>
      </c>
      <c r="T541" s="24">
        <f t="shared" si="18"/>
        <v>104</v>
      </c>
      <c r="U541" s="9">
        <v>1</v>
      </c>
      <c r="Z541" t="s">
        <v>58</v>
      </c>
      <c r="AA541" t="s">
        <v>562</v>
      </c>
      <c r="AB541" t="s">
        <v>558</v>
      </c>
      <c r="AC541">
        <v>0.05</v>
      </c>
      <c r="AD541">
        <v>25</v>
      </c>
      <c r="AF541" t="s">
        <v>696</v>
      </c>
      <c r="AG541" t="s">
        <v>696</v>
      </c>
      <c r="AI541" s="6">
        <v>36528</v>
      </c>
      <c r="AJ541" s="6">
        <v>37256</v>
      </c>
      <c r="AK541" t="s">
        <v>278</v>
      </c>
      <c r="AO541" t="s">
        <v>574</v>
      </c>
      <c r="AQ541" s="37">
        <v>10</v>
      </c>
      <c r="AR541" s="37">
        <v>10</v>
      </c>
      <c r="AS541" s="37"/>
      <c r="BF541" t="s">
        <v>127</v>
      </c>
      <c r="BG541" t="s">
        <v>815</v>
      </c>
    </row>
    <row r="542" spans="1:59" x14ac:dyDescent="0.35">
      <c r="A542">
        <v>38</v>
      </c>
      <c r="B542">
        <v>541</v>
      </c>
      <c r="C542">
        <v>48.39</v>
      </c>
      <c r="D542" t="s">
        <v>591</v>
      </c>
      <c r="E542" t="s">
        <v>91</v>
      </c>
      <c r="F542" t="s">
        <v>91</v>
      </c>
      <c r="H542" t="s">
        <v>265</v>
      </c>
      <c r="I542" t="s">
        <v>272</v>
      </c>
      <c r="K542" t="s">
        <v>408</v>
      </c>
      <c r="L542" t="s">
        <v>409</v>
      </c>
      <c r="N542" s="24">
        <f t="shared" si="19"/>
        <v>3.1994180496164602E-10</v>
      </c>
      <c r="O542" s="24">
        <v>1</v>
      </c>
      <c r="P542" t="s">
        <v>398</v>
      </c>
      <c r="Q542" t="s">
        <v>504</v>
      </c>
      <c r="R542" s="37" t="s">
        <v>1205</v>
      </c>
      <c r="T542" s="24">
        <f t="shared" si="18"/>
        <v>104</v>
      </c>
      <c r="U542" s="9">
        <v>1</v>
      </c>
      <c r="Z542" t="s">
        <v>58</v>
      </c>
      <c r="AA542" t="s">
        <v>562</v>
      </c>
      <c r="AB542" t="s">
        <v>558</v>
      </c>
      <c r="AC542">
        <v>0.01</v>
      </c>
      <c r="AD542">
        <v>25</v>
      </c>
      <c r="AF542" t="s">
        <v>696</v>
      </c>
      <c r="AG542" t="s">
        <v>696</v>
      </c>
      <c r="AI542" s="6">
        <v>37257</v>
      </c>
      <c r="AJ542" s="6">
        <v>37986</v>
      </c>
      <c r="AK542" t="s">
        <v>278</v>
      </c>
      <c r="AO542" t="s">
        <v>574</v>
      </c>
      <c r="AQ542" s="37">
        <v>1</v>
      </c>
      <c r="AR542" s="37">
        <v>1</v>
      </c>
      <c r="AS542" s="37"/>
      <c r="BF542" t="s">
        <v>127</v>
      </c>
      <c r="BG542" t="s">
        <v>815</v>
      </c>
    </row>
    <row r="543" spans="1:59" x14ac:dyDescent="0.35">
      <c r="A543">
        <v>38</v>
      </c>
      <c r="B543">
        <v>542</v>
      </c>
      <c r="C543">
        <v>28.97</v>
      </c>
      <c r="D543" t="s">
        <v>591</v>
      </c>
      <c r="E543" t="s">
        <v>91</v>
      </c>
      <c r="F543" t="s">
        <v>91</v>
      </c>
      <c r="H543" t="s">
        <v>265</v>
      </c>
      <c r="I543" t="s">
        <v>272</v>
      </c>
      <c r="K543" t="s">
        <v>408</v>
      </c>
      <c r="L543" t="s">
        <v>409</v>
      </c>
      <c r="N543" s="24">
        <f t="shared" si="19"/>
        <v>9.9843230998926654E-11</v>
      </c>
      <c r="O543" s="24">
        <v>1</v>
      </c>
      <c r="P543" t="s">
        <v>398</v>
      </c>
      <c r="Q543" t="s">
        <v>504</v>
      </c>
      <c r="R543" s="37" t="s">
        <v>1205</v>
      </c>
      <c r="T543" s="24">
        <f t="shared" si="18"/>
        <v>104</v>
      </c>
      <c r="U543" s="9">
        <v>1</v>
      </c>
      <c r="Z543" t="s">
        <v>58</v>
      </c>
      <c r="AA543" t="s">
        <v>562</v>
      </c>
      <c r="AB543" t="s">
        <v>558</v>
      </c>
      <c r="AC543">
        <v>0.01</v>
      </c>
      <c r="AD543">
        <v>25</v>
      </c>
      <c r="AF543" t="s">
        <v>696</v>
      </c>
      <c r="AG543" t="s">
        <v>696</v>
      </c>
      <c r="AI543" s="6">
        <v>37257</v>
      </c>
      <c r="AJ543" s="6">
        <v>37986</v>
      </c>
      <c r="AK543" t="s">
        <v>278</v>
      </c>
      <c r="AO543" t="s">
        <v>574</v>
      </c>
      <c r="AQ543" s="37">
        <v>2</v>
      </c>
      <c r="AR543" s="37">
        <v>2</v>
      </c>
      <c r="AS543" s="37"/>
      <c r="BF543" t="s">
        <v>127</v>
      </c>
      <c r="BG543" t="s">
        <v>815</v>
      </c>
    </row>
    <row r="544" spans="1:59" x14ac:dyDescent="0.35">
      <c r="A544">
        <v>38</v>
      </c>
      <c r="B544">
        <v>543</v>
      </c>
      <c r="C544">
        <v>24.9</v>
      </c>
      <c r="D544" t="s">
        <v>591</v>
      </c>
      <c r="E544" t="s">
        <v>91</v>
      </c>
      <c r="F544" t="s">
        <v>91</v>
      </c>
      <c r="H544" t="s">
        <v>265</v>
      </c>
      <c r="I544" t="s">
        <v>272</v>
      </c>
      <c r="K544" t="s">
        <v>408</v>
      </c>
      <c r="L544" t="s">
        <v>409</v>
      </c>
      <c r="N544" s="24">
        <f t="shared" si="19"/>
        <v>3.1990475734534711E-12</v>
      </c>
      <c r="O544" s="24">
        <v>1</v>
      </c>
      <c r="P544" t="s">
        <v>398</v>
      </c>
      <c r="Q544" t="s">
        <v>504</v>
      </c>
      <c r="R544" s="37" t="s">
        <v>1205</v>
      </c>
      <c r="T544" s="24">
        <f t="shared" si="18"/>
        <v>104</v>
      </c>
      <c r="U544" s="9">
        <v>1</v>
      </c>
      <c r="Z544" t="s">
        <v>58</v>
      </c>
      <c r="AA544" t="s">
        <v>562</v>
      </c>
      <c r="AB544" t="s">
        <v>558</v>
      </c>
      <c r="AC544">
        <v>0.01</v>
      </c>
      <c r="AD544">
        <v>25</v>
      </c>
      <c r="AF544" t="s">
        <v>696</v>
      </c>
      <c r="AG544" t="s">
        <v>696</v>
      </c>
      <c r="AI544" s="6">
        <v>37257</v>
      </c>
      <c r="AJ544" s="6">
        <v>37986</v>
      </c>
      <c r="AK544" t="s">
        <v>278</v>
      </c>
      <c r="AO544" t="s">
        <v>574</v>
      </c>
      <c r="AQ544" s="37">
        <v>3</v>
      </c>
      <c r="AR544" s="37">
        <v>3</v>
      </c>
      <c r="AS544" s="37"/>
      <c r="BF544" t="s">
        <v>127</v>
      </c>
      <c r="BG544" t="s">
        <v>815</v>
      </c>
    </row>
    <row r="545" spans="1:59" x14ac:dyDescent="0.35">
      <c r="A545">
        <v>38</v>
      </c>
      <c r="B545">
        <v>544</v>
      </c>
      <c r="C545">
        <v>19.21</v>
      </c>
      <c r="D545" t="s">
        <v>591</v>
      </c>
      <c r="E545" t="s">
        <v>91</v>
      </c>
      <c r="F545" t="s">
        <v>91</v>
      </c>
      <c r="H545" t="s">
        <v>265</v>
      </c>
      <c r="I545" t="s">
        <v>272</v>
      </c>
      <c r="K545" t="s">
        <v>408</v>
      </c>
      <c r="L545" t="s">
        <v>409</v>
      </c>
      <c r="N545" s="24">
        <f t="shared" si="19"/>
        <v>7.4120748403834962E-12</v>
      </c>
      <c r="O545" s="24">
        <v>1</v>
      </c>
      <c r="P545" t="s">
        <v>398</v>
      </c>
      <c r="Q545" t="s">
        <v>504</v>
      </c>
      <c r="R545" s="37" t="s">
        <v>1205</v>
      </c>
      <c r="T545" s="24">
        <f t="shared" si="18"/>
        <v>104</v>
      </c>
      <c r="U545" s="9">
        <v>1</v>
      </c>
      <c r="Z545" t="s">
        <v>58</v>
      </c>
      <c r="AA545" t="s">
        <v>562</v>
      </c>
      <c r="AB545" t="s">
        <v>558</v>
      </c>
      <c r="AC545">
        <v>0.01</v>
      </c>
      <c r="AD545">
        <v>25</v>
      </c>
      <c r="AF545" t="s">
        <v>696</v>
      </c>
      <c r="AG545" t="s">
        <v>696</v>
      </c>
      <c r="AI545" s="6">
        <v>37257</v>
      </c>
      <c r="AJ545" s="6">
        <v>37986</v>
      </c>
      <c r="AK545" t="s">
        <v>278</v>
      </c>
      <c r="AO545" t="s">
        <v>574</v>
      </c>
      <c r="AQ545" s="37">
        <v>4</v>
      </c>
      <c r="AR545" s="37">
        <v>4</v>
      </c>
      <c r="AS545" s="37"/>
      <c r="BF545" t="s">
        <v>127</v>
      </c>
      <c r="BG545" t="s">
        <v>815</v>
      </c>
    </row>
    <row r="546" spans="1:59" x14ac:dyDescent="0.35">
      <c r="A546">
        <v>38</v>
      </c>
      <c r="B546">
        <v>545</v>
      </c>
      <c r="C546">
        <v>14.65</v>
      </c>
      <c r="D546" t="s">
        <v>591</v>
      </c>
      <c r="E546" t="s">
        <v>91</v>
      </c>
      <c r="F546" t="s">
        <v>91</v>
      </c>
      <c r="H546" t="s">
        <v>265</v>
      </c>
      <c r="I546" t="s">
        <v>272</v>
      </c>
      <c r="K546" t="s">
        <v>408</v>
      </c>
      <c r="L546" t="s">
        <v>409</v>
      </c>
      <c r="N546" s="24">
        <f t="shared" si="19"/>
        <v>7.3576606401806703E-11</v>
      </c>
      <c r="O546" s="24">
        <v>1</v>
      </c>
      <c r="P546" t="s">
        <v>398</v>
      </c>
      <c r="Q546" t="s">
        <v>504</v>
      </c>
      <c r="R546" s="37" t="s">
        <v>1205</v>
      </c>
      <c r="T546" s="24">
        <f t="shared" si="18"/>
        <v>104</v>
      </c>
      <c r="U546" s="9">
        <v>1</v>
      </c>
      <c r="Z546" t="s">
        <v>58</v>
      </c>
      <c r="AA546" t="s">
        <v>562</v>
      </c>
      <c r="AB546" t="s">
        <v>558</v>
      </c>
      <c r="AC546">
        <v>0.01</v>
      </c>
      <c r="AD546">
        <v>25</v>
      </c>
      <c r="AF546" t="s">
        <v>696</v>
      </c>
      <c r="AG546" t="s">
        <v>696</v>
      </c>
      <c r="AI546" s="6">
        <v>37257</v>
      </c>
      <c r="AJ546" s="6">
        <v>37986</v>
      </c>
      <c r="AK546" t="s">
        <v>278</v>
      </c>
      <c r="AO546" t="s">
        <v>574</v>
      </c>
      <c r="AQ546" s="37">
        <v>5</v>
      </c>
      <c r="AR546" s="37">
        <v>5</v>
      </c>
      <c r="AS546" s="37"/>
      <c r="BF546" t="s">
        <v>127</v>
      </c>
      <c r="BG546" t="s">
        <v>815</v>
      </c>
    </row>
    <row r="547" spans="1:59" x14ac:dyDescent="0.35">
      <c r="A547">
        <v>38</v>
      </c>
      <c r="B547">
        <v>546</v>
      </c>
      <c r="C547">
        <v>11.89</v>
      </c>
      <c r="D547" t="s">
        <v>591</v>
      </c>
      <c r="E547" t="s">
        <v>91</v>
      </c>
      <c r="F547" t="s">
        <v>91</v>
      </c>
      <c r="H547" t="s">
        <v>265</v>
      </c>
      <c r="I547" t="s">
        <v>272</v>
      </c>
      <c r="K547" t="s">
        <v>408</v>
      </c>
      <c r="L547" t="s">
        <v>409</v>
      </c>
      <c r="N547" s="24">
        <f t="shared" si="19"/>
        <v>4.0025201221673025E-10</v>
      </c>
      <c r="O547" s="24">
        <v>1</v>
      </c>
      <c r="P547" t="s">
        <v>398</v>
      </c>
      <c r="Q547" t="s">
        <v>504</v>
      </c>
      <c r="R547" s="37" t="s">
        <v>1205</v>
      </c>
      <c r="T547" s="24">
        <f t="shared" si="18"/>
        <v>104</v>
      </c>
      <c r="U547" s="9">
        <v>1</v>
      </c>
      <c r="Z547" t="s">
        <v>58</v>
      </c>
      <c r="AA547" t="s">
        <v>562</v>
      </c>
      <c r="AB547" t="s">
        <v>558</v>
      </c>
      <c r="AC547">
        <v>0.01</v>
      </c>
      <c r="AD547">
        <v>25</v>
      </c>
      <c r="AF547" t="s">
        <v>696</v>
      </c>
      <c r="AG547" t="s">
        <v>696</v>
      </c>
      <c r="AI547" s="6">
        <v>37257</v>
      </c>
      <c r="AJ547" s="6">
        <v>37986</v>
      </c>
      <c r="AK547" t="s">
        <v>278</v>
      </c>
      <c r="AO547" t="s">
        <v>574</v>
      </c>
      <c r="AQ547" s="37">
        <v>6</v>
      </c>
      <c r="AR547" s="37">
        <v>6</v>
      </c>
      <c r="AS547" s="37"/>
      <c r="BF547" t="s">
        <v>127</v>
      </c>
      <c r="BG547" t="s">
        <v>815</v>
      </c>
    </row>
    <row r="548" spans="1:59" x14ac:dyDescent="0.35">
      <c r="A548">
        <v>38</v>
      </c>
      <c r="B548">
        <v>547</v>
      </c>
      <c r="C548">
        <v>10.050000000000001</v>
      </c>
      <c r="D548" t="s">
        <v>591</v>
      </c>
      <c r="E548" t="s">
        <v>91</v>
      </c>
      <c r="F548" t="s">
        <v>91</v>
      </c>
      <c r="H548" t="s">
        <v>265</v>
      </c>
      <c r="I548" t="s">
        <v>272</v>
      </c>
      <c r="K548" t="s">
        <v>408</v>
      </c>
      <c r="L548" t="s">
        <v>409</v>
      </c>
      <c r="N548" s="24">
        <f t="shared" si="19"/>
        <v>1.5175280234887398E-9</v>
      </c>
      <c r="O548" s="24">
        <v>1</v>
      </c>
      <c r="P548" t="s">
        <v>398</v>
      </c>
      <c r="Q548" t="s">
        <v>504</v>
      </c>
      <c r="R548" s="37" t="s">
        <v>1205</v>
      </c>
      <c r="T548" s="24">
        <f t="shared" si="18"/>
        <v>104</v>
      </c>
      <c r="U548" s="9">
        <v>1</v>
      </c>
      <c r="Z548" t="s">
        <v>58</v>
      </c>
      <c r="AA548" t="s">
        <v>562</v>
      </c>
      <c r="AB548" t="s">
        <v>558</v>
      </c>
      <c r="AC548">
        <v>0.01</v>
      </c>
      <c r="AD548">
        <v>25</v>
      </c>
      <c r="AF548" t="s">
        <v>696</v>
      </c>
      <c r="AG548" t="s">
        <v>696</v>
      </c>
      <c r="AI548" s="6">
        <v>37257</v>
      </c>
      <c r="AJ548" s="6">
        <v>37986</v>
      </c>
      <c r="AK548" t="s">
        <v>278</v>
      </c>
      <c r="AO548" t="s">
        <v>574</v>
      </c>
      <c r="AQ548" s="37">
        <v>7</v>
      </c>
      <c r="AR548" s="37">
        <v>7</v>
      </c>
      <c r="AS548" s="37"/>
      <c r="BF548" t="s">
        <v>127</v>
      </c>
      <c r="BG548" t="s">
        <v>815</v>
      </c>
    </row>
    <row r="549" spans="1:59" x14ac:dyDescent="0.35">
      <c r="A549">
        <v>38</v>
      </c>
      <c r="B549">
        <v>548</v>
      </c>
      <c r="C549">
        <v>8.93</v>
      </c>
      <c r="D549" t="s">
        <v>591</v>
      </c>
      <c r="E549" t="s">
        <v>91</v>
      </c>
      <c r="F549" t="s">
        <v>91</v>
      </c>
      <c r="H549" t="s">
        <v>265</v>
      </c>
      <c r="I549" t="s">
        <v>272</v>
      </c>
      <c r="K549" t="s">
        <v>408</v>
      </c>
      <c r="L549" t="s">
        <v>409</v>
      </c>
      <c r="N549" s="24">
        <f t="shared" si="19"/>
        <v>2.9893691079187048E-9</v>
      </c>
      <c r="O549" s="24">
        <v>1</v>
      </c>
      <c r="P549" t="s">
        <v>398</v>
      </c>
      <c r="Q549" t="s">
        <v>504</v>
      </c>
      <c r="R549" s="37" t="s">
        <v>1205</v>
      </c>
      <c r="T549" s="24">
        <f t="shared" si="18"/>
        <v>104</v>
      </c>
      <c r="U549" s="9">
        <v>1</v>
      </c>
      <c r="Z549" t="s">
        <v>58</v>
      </c>
      <c r="AA549" t="s">
        <v>562</v>
      </c>
      <c r="AB549" t="s">
        <v>558</v>
      </c>
      <c r="AC549">
        <v>0.01</v>
      </c>
      <c r="AD549">
        <v>25</v>
      </c>
      <c r="AF549" t="s">
        <v>696</v>
      </c>
      <c r="AG549" t="s">
        <v>696</v>
      </c>
      <c r="AI549" s="6">
        <v>37257</v>
      </c>
      <c r="AJ549" s="6">
        <v>37986</v>
      </c>
      <c r="AK549" t="s">
        <v>278</v>
      </c>
      <c r="AO549" t="s">
        <v>574</v>
      </c>
      <c r="AQ549" s="37">
        <v>8</v>
      </c>
      <c r="AR549" s="37">
        <v>8</v>
      </c>
      <c r="AS549" s="37"/>
      <c r="BF549" t="s">
        <v>127</v>
      </c>
      <c r="BG549" t="s">
        <v>815</v>
      </c>
    </row>
    <row r="550" spans="1:59" x14ac:dyDescent="0.35">
      <c r="A550">
        <v>38</v>
      </c>
      <c r="B550">
        <v>549</v>
      </c>
      <c r="C550">
        <v>7.86</v>
      </c>
      <c r="D550" t="s">
        <v>591</v>
      </c>
      <c r="E550" t="s">
        <v>91</v>
      </c>
      <c r="F550" t="s">
        <v>91</v>
      </c>
      <c r="H550" t="s">
        <v>265</v>
      </c>
      <c r="I550" t="s">
        <v>272</v>
      </c>
      <c r="K550" t="s">
        <v>408</v>
      </c>
      <c r="L550" t="s">
        <v>409</v>
      </c>
      <c r="N550" s="24">
        <f t="shared" si="19"/>
        <v>9.0002438797712381E-9</v>
      </c>
      <c r="O550" s="24">
        <v>1</v>
      </c>
      <c r="P550" t="s">
        <v>398</v>
      </c>
      <c r="Q550" t="s">
        <v>504</v>
      </c>
      <c r="R550" s="37" t="s">
        <v>1205</v>
      </c>
      <c r="T550" s="24">
        <f t="shared" si="18"/>
        <v>104</v>
      </c>
      <c r="U550" s="9">
        <v>1</v>
      </c>
      <c r="Z550" t="s">
        <v>58</v>
      </c>
      <c r="AA550" t="s">
        <v>562</v>
      </c>
      <c r="AB550" t="s">
        <v>558</v>
      </c>
      <c r="AC550">
        <v>0.01</v>
      </c>
      <c r="AD550">
        <v>25</v>
      </c>
      <c r="AF550" t="s">
        <v>696</v>
      </c>
      <c r="AG550" t="s">
        <v>696</v>
      </c>
      <c r="AI550" s="6">
        <v>37257</v>
      </c>
      <c r="AJ550" s="6">
        <v>37986</v>
      </c>
      <c r="AK550" t="s">
        <v>278</v>
      </c>
      <c r="AO550" t="s">
        <v>574</v>
      </c>
      <c r="AQ550" s="37">
        <v>9</v>
      </c>
      <c r="AR550" s="37">
        <v>9</v>
      </c>
      <c r="AS550" s="37"/>
      <c r="BF550" t="s">
        <v>127</v>
      </c>
      <c r="BG550" t="s">
        <v>815</v>
      </c>
    </row>
    <row r="551" spans="1:59" x14ac:dyDescent="0.35">
      <c r="A551">
        <v>38</v>
      </c>
      <c r="B551">
        <v>550</v>
      </c>
      <c r="C551">
        <v>7.08</v>
      </c>
      <c r="D551" t="s">
        <v>591</v>
      </c>
      <c r="E551" t="s">
        <v>91</v>
      </c>
      <c r="F551" t="s">
        <v>91</v>
      </c>
      <c r="H551" t="s">
        <v>265</v>
      </c>
      <c r="I551" t="s">
        <v>272</v>
      </c>
      <c r="K551" t="s">
        <v>408</v>
      </c>
      <c r="L551" t="s">
        <v>409</v>
      </c>
      <c r="N551" s="24">
        <f t="shared" si="19"/>
        <v>2.0793663545388351E-8</v>
      </c>
      <c r="O551" s="24">
        <v>1</v>
      </c>
      <c r="P551" t="s">
        <v>398</v>
      </c>
      <c r="Q551" t="s">
        <v>504</v>
      </c>
      <c r="R551" s="37" t="s">
        <v>1205</v>
      </c>
      <c r="T551" s="24">
        <f t="shared" si="18"/>
        <v>104</v>
      </c>
      <c r="U551" s="9">
        <v>1</v>
      </c>
      <c r="Z551" t="s">
        <v>58</v>
      </c>
      <c r="AA551" t="s">
        <v>562</v>
      </c>
      <c r="AB551" t="s">
        <v>558</v>
      </c>
      <c r="AC551">
        <v>0.01</v>
      </c>
      <c r="AD551">
        <v>25</v>
      </c>
      <c r="AF551" t="s">
        <v>696</v>
      </c>
      <c r="AG551" t="s">
        <v>696</v>
      </c>
      <c r="AI551" s="6">
        <v>37257</v>
      </c>
      <c r="AJ551" s="6">
        <v>37986</v>
      </c>
      <c r="AK551" t="s">
        <v>278</v>
      </c>
      <c r="AO551" t="s">
        <v>574</v>
      </c>
      <c r="AQ551" s="37">
        <v>10</v>
      </c>
      <c r="AR551" s="37">
        <v>10</v>
      </c>
      <c r="AS551" s="37"/>
      <c r="BF551" t="s">
        <v>127</v>
      </c>
      <c r="BG551" t="s">
        <v>815</v>
      </c>
    </row>
    <row r="552" spans="1:59" x14ac:dyDescent="0.35">
      <c r="A552">
        <v>38</v>
      </c>
      <c r="B552">
        <v>551</v>
      </c>
      <c r="C552">
        <v>29.32</v>
      </c>
      <c r="D552" t="s">
        <v>591</v>
      </c>
      <c r="E552" t="s">
        <v>91</v>
      </c>
      <c r="F552" t="s">
        <v>91</v>
      </c>
      <c r="H552" t="s">
        <v>265</v>
      </c>
      <c r="I552" t="s">
        <v>272</v>
      </c>
      <c r="K552" t="s">
        <v>408</v>
      </c>
      <c r="L552" t="s">
        <v>409</v>
      </c>
      <c r="N552" s="24">
        <f t="shared" si="19"/>
        <v>3.9712194741872472E-7</v>
      </c>
      <c r="O552" s="24">
        <v>1</v>
      </c>
      <c r="P552" t="s">
        <v>398</v>
      </c>
      <c r="Q552" t="s">
        <v>504</v>
      </c>
      <c r="R552" s="37" t="s">
        <v>1205</v>
      </c>
      <c r="T552" s="24">
        <f t="shared" si="18"/>
        <v>104</v>
      </c>
      <c r="U552" s="9">
        <v>1</v>
      </c>
      <c r="Z552" t="s">
        <v>58</v>
      </c>
      <c r="AA552" t="s">
        <v>562</v>
      </c>
      <c r="AB552" t="s">
        <v>558</v>
      </c>
      <c r="AC552">
        <v>0.01</v>
      </c>
      <c r="AD552">
        <v>25</v>
      </c>
      <c r="AF552" t="s">
        <v>696</v>
      </c>
      <c r="AG552" t="s">
        <v>696</v>
      </c>
      <c r="AI552" s="6">
        <v>37987</v>
      </c>
      <c r="AJ552" s="6">
        <v>38716</v>
      </c>
      <c r="AK552" t="s">
        <v>278</v>
      </c>
      <c r="AO552" t="s">
        <v>574</v>
      </c>
      <c r="AQ552" s="37">
        <v>1</v>
      </c>
      <c r="AR552" s="37">
        <v>1</v>
      </c>
      <c r="AS552" s="37"/>
      <c r="BF552" t="s">
        <v>127</v>
      </c>
      <c r="BG552" t="s">
        <v>815</v>
      </c>
    </row>
    <row r="553" spans="1:59" x14ac:dyDescent="0.35">
      <c r="A553">
        <v>38</v>
      </c>
      <c r="B553">
        <v>552</v>
      </c>
      <c r="C553">
        <v>15.77</v>
      </c>
      <c r="D553" t="s">
        <v>591</v>
      </c>
      <c r="E553" t="s">
        <v>91</v>
      </c>
      <c r="F553" t="s">
        <v>91</v>
      </c>
      <c r="H553" t="s">
        <v>265</v>
      </c>
      <c r="I553" t="s">
        <v>272</v>
      </c>
      <c r="K553" t="s">
        <v>408</v>
      </c>
      <c r="L553" t="s">
        <v>409</v>
      </c>
      <c r="N553" s="24">
        <f t="shared" si="19"/>
        <v>1.0428566520911239E-6</v>
      </c>
      <c r="O553" s="24">
        <v>1</v>
      </c>
      <c r="P553" t="s">
        <v>398</v>
      </c>
      <c r="Q553" t="s">
        <v>504</v>
      </c>
      <c r="R553" s="37" t="s">
        <v>1205</v>
      </c>
      <c r="T553" s="24">
        <f t="shared" si="18"/>
        <v>104</v>
      </c>
      <c r="U553" s="9">
        <v>1</v>
      </c>
      <c r="Z553" t="s">
        <v>58</v>
      </c>
      <c r="AA553" t="s">
        <v>562</v>
      </c>
      <c r="AB553" t="s">
        <v>558</v>
      </c>
      <c r="AC553">
        <v>0.01</v>
      </c>
      <c r="AD553">
        <v>25</v>
      </c>
      <c r="AF553" t="s">
        <v>696</v>
      </c>
      <c r="AG553" t="s">
        <v>696</v>
      </c>
      <c r="AI553" s="6">
        <v>37987</v>
      </c>
      <c r="AJ553" s="6">
        <v>38716</v>
      </c>
      <c r="AK553" t="s">
        <v>278</v>
      </c>
      <c r="AO553" t="s">
        <v>574</v>
      </c>
      <c r="AQ553" s="37">
        <v>2</v>
      </c>
      <c r="AR553" s="37">
        <v>2</v>
      </c>
      <c r="AS553" s="37"/>
      <c r="BF553" t="s">
        <v>127</v>
      </c>
      <c r="BG553" t="s">
        <v>815</v>
      </c>
    </row>
    <row r="554" spans="1:59" x14ac:dyDescent="0.35">
      <c r="A554">
        <v>38</v>
      </c>
      <c r="B554">
        <v>553</v>
      </c>
      <c r="C554">
        <v>10.5</v>
      </c>
      <c r="D554" t="s">
        <v>591</v>
      </c>
      <c r="E554" t="s">
        <v>91</v>
      </c>
      <c r="F554" t="s">
        <v>91</v>
      </c>
      <c r="H554" t="s">
        <v>265</v>
      </c>
      <c r="I554" t="s">
        <v>272</v>
      </c>
      <c r="K554" t="s">
        <v>408</v>
      </c>
      <c r="L554" t="s">
        <v>409</v>
      </c>
      <c r="N554" s="24">
        <f t="shared" si="19"/>
        <v>4.3111756673201118E-6</v>
      </c>
      <c r="O554" s="24">
        <v>1</v>
      </c>
      <c r="P554" t="s">
        <v>398</v>
      </c>
      <c r="Q554" t="s">
        <v>504</v>
      </c>
      <c r="R554" s="37" t="s">
        <v>1205</v>
      </c>
      <c r="T554" s="24">
        <f t="shared" si="18"/>
        <v>104</v>
      </c>
      <c r="U554" s="9">
        <v>1</v>
      </c>
      <c r="Z554" t="s">
        <v>58</v>
      </c>
      <c r="AA554" t="s">
        <v>562</v>
      </c>
      <c r="AB554" t="s">
        <v>558</v>
      </c>
      <c r="AC554">
        <v>0.01</v>
      </c>
      <c r="AD554">
        <v>25</v>
      </c>
      <c r="AF554" t="s">
        <v>696</v>
      </c>
      <c r="AG554" t="s">
        <v>696</v>
      </c>
      <c r="AI554" s="6">
        <v>37987</v>
      </c>
      <c r="AJ554" s="6">
        <v>38716</v>
      </c>
      <c r="AK554" t="s">
        <v>278</v>
      </c>
      <c r="AO554" t="s">
        <v>574</v>
      </c>
      <c r="AQ554" s="37">
        <v>3</v>
      </c>
      <c r="AR554" s="37">
        <v>3</v>
      </c>
      <c r="AS554" s="37"/>
      <c r="BF554" t="s">
        <v>127</v>
      </c>
      <c r="BG554" t="s">
        <v>815</v>
      </c>
    </row>
    <row r="555" spans="1:59" x14ac:dyDescent="0.35">
      <c r="A555">
        <v>38</v>
      </c>
      <c r="B555">
        <v>554</v>
      </c>
      <c r="C555">
        <v>8.08</v>
      </c>
      <c r="D555" t="s">
        <v>591</v>
      </c>
      <c r="E555" t="s">
        <v>91</v>
      </c>
      <c r="F555" t="s">
        <v>91</v>
      </c>
      <c r="H555" t="s">
        <v>265</v>
      </c>
      <c r="I555" t="s">
        <v>272</v>
      </c>
      <c r="K555" t="s">
        <v>408</v>
      </c>
      <c r="L555" t="s">
        <v>409</v>
      </c>
      <c r="N555" s="24">
        <f t="shared" si="19"/>
        <v>1.0313864147342897E-5</v>
      </c>
      <c r="O555" s="24">
        <v>1</v>
      </c>
      <c r="P555" t="s">
        <v>398</v>
      </c>
      <c r="Q555" t="s">
        <v>504</v>
      </c>
      <c r="R555" s="37" t="s">
        <v>1205</v>
      </c>
      <c r="T555" s="24">
        <f t="shared" si="18"/>
        <v>104</v>
      </c>
      <c r="U555" s="9">
        <v>1</v>
      </c>
      <c r="Z555" t="s">
        <v>58</v>
      </c>
      <c r="AA555" t="s">
        <v>562</v>
      </c>
      <c r="AB555" t="s">
        <v>558</v>
      </c>
      <c r="AC555">
        <v>0.01</v>
      </c>
      <c r="AD555">
        <v>25</v>
      </c>
      <c r="AF555" t="s">
        <v>696</v>
      </c>
      <c r="AG555" t="s">
        <v>696</v>
      </c>
      <c r="AI555" s="6">
        <v>37987</v>
      </c>
      <c r="AJ555" s="6">
        <v>38716</v>
      </c>
      <c r="AK555" t="s">
        <v>278</v>
      </c>
      <c r="AO555" t="s">
        <v>574</v>
      </c>
      <c r="AQ555" s="37">
        <v>4</v>
      </c>
      <c r="AR555" s="37">
        <v>4</v>
      </c>
      <c r="AS555" s="37"/>
      <c r="BF555" t="s">
        <v>127</v>
      </c>
      <c r="BG555" t="s">
        <v>815</v>
      </c>
    </row>
    <row r="556" spans="1:59" x14ac:dyDescent="0.35">
      <c r="A556">
        <v>38</v>
      </c>
      <c r="B556">
        <v>555</v>
      </c>
      <c r="C556">
        <v>6.92</v>
      </c>
      <c r="D556" t="s">
        <v>591</v>
      </c>
      <c r="E556" t="s">
        <v>91</v>
      </c>
      <c r="F556" t="s">
        <v>91</v>
      </c>
      <c r="H556" t="s">
        <v>265</v>
      </c>
      <c r="I556" t="s">
        <v>272</v>
      </c>
      <c r="K556" t="s">
        <v>408</v>
      </c>
      <c r="L556" t="s">
        <v>409</v>
      </c>
      <c r="N556" s="24">
        <f t="shared" si="19"/>
        <v>1.2948703199743993E-5</v>
      </c>
      <c r="O556" s="24">
        <v>1</v>
      </c>
      <c r="P556" t="s">
        <v>398</v>
      </c>
      <c r="Q556" t="s">
        <v>504</v>
      </c>
      <c r="R556" s="37" t="s">
        <v>1205</v>
      </c>
      <c r="T556" s="24">
        <f t="shared" si="18"/>
        <v>104</v>
      </c>
      <c r="U556" s="9">
        <v>1</v>
      </c>
      <c r="Z556" t="s">
        <v>58</v>
      </c>
      <c r="AA556" t="s">
        <v>562</v>
      </c>
      <c r="AB556" t="s">
        <v>558</v>
      </c>
      <c r="AC556">
        <v>0.01</v>
      </c>
      <c r="AD556">
        <v>25</v>
      </c>
      <c r="AF556" t="s">
        <v>696</v>
      </c>
      <c r="AG556" t="s">
        <v>696</v>
      </c>
      <c r="AI556" s="6">
        <v>37987</v>
      </c>
      <c r="AJ556" s="6">
        <v>38716</v>
      </c>
      <c r="AK556" t="s">
        <v>278</v>
      </c>
      <c r="AO556" t="s">
        <v>574</v>
      </c>
      <c r="AQ556" s="37">
        <v>5</v>
      </c>
      <c r="AR556" s="37">
        <v>5</v>
      </c>
      <c r="AS556" s="37"/>
      <c r="BF556" t="s">
        <v>127</v>
      </c>
      <c r="BG556" t="s">
        <v>815</v>
      </c>
    </row>
    <row r="557" spans="1:59" x14ac:dyDescent="0.35">
      <c r="A557">
        <v>38</v>
      </c>
      <c r="B557">
        <v>556</v>
      </c>
      <c r="C557">
        <v>6.15</v>
      </c>
      <c r="D557" t="s">
        <v>591</v>
      </c>
      <c r="E557" t="s">
        <v>91</v>
      </c>
      <c r="F557" t="s">
        <v>91</v>
      </c>
      <c r="H557" t="s">
        <v>265</v>
      </c>
      <c r="I557" t="s">
        <v>272</v>
      </c>
      <c r="K557" t="s">
        <v>408</v>
      </c>
      <c r="L557" t="s">
        <v>409</v>
      </c>
      <c r="N557" s="24">
        <f t="shared" si="19"/>
        <v>1.5146098460711886E-5</v>
      </c>
      <c r="O557" s="24">
        <v>1</v>
      </c>
      <c r="P557" t="s">
        <v>398</v>
      </c>
      <c r="Q557" t="s">
        <v>504</v>
      </c>
      <c r="R557" s="37" t="s">
        <v>1205</v>
      </c>
      <c r="T557" s="24">
        <f t="shared" si="18"/>
        <v>104</v>
      </c>
      <c r="U557" s="9">
        <v>1</v>
      </c>
      <c r="Z557" t="s">
        <v>58</v>
      </c>
      <c r="AA557" t="s">
        <v>562</v>
      </c>
      <c r="AB557" t="s">
        <v>558</v>
      </c>
      <c r="AC557">
        <v>0.01</v>
      </c>
      <c r="AD557">
        <v>25</v>
      </c>
      <c r="AF557" t="s">
        <v>696</v>
      </c>
      <c r="AG557" t="s">
        <v>696</v>
      </c>
      <c r="AI557" s="6">
        <v>37987</v>
      </c>
      <c r="AJ557" s="6">
        <v>38716</v>
      </c>
      <c r="AK557" t="s">
        <v>278</v>
      </c>
      <c r="AO557" t="s">
        <v>574</v>
      </c>
      <c r="AQ557" s="37">
        <v>6</v>
      </c>
      <c r="AR557" s="37">
        <v>6</v>
      </c>
      <c r="AS557" s="37"/>
      <c r="BF557" t="s">
        <v>127</v>
      </c>
      <c r="BG557" t="s">
        <v>815</v>
      </c>
    </row>
    <row r="558" spans="1:59" x14ac:dyDescent="0.35">
      <c r="A558">
        <v>38</v>
      </c>
      <c r="B558">
        <v>557</v>
      </c>
      <c r="C558">
        <v>6.21</v>
      </c>
      <c r="D558" t="s">
        <v>591</v>
      </c>
      <c r="E558" t="s">
        <v>91</v>
      </c>
      <c r="F558" t="s">
        <v>91</v>
      </c>
      <c r="H558" t="s">
        <v>265</v>
      </c>
      <c r="I558" t="s">
        <v>272</v>
      </c>
      <c r="K558" t="s">
        <v>408</v>
      </c>
      <c r="L558" t="s">
        <v>409</v>
      </c>
      <c r="N558" s="24">
        <f t="shared" si="19"/>
        <v>4.3708020570224437E-6</v>
      </c>
      <c r="O558" s="24">
        <v>1</v>
      </c>
      <c r="P558" t="s">
        <v>398</v>
      </c>
      <c r="Q558" t="s">
        <v>504</v>
      </c>
      <c r="R558" s="37" t="s">
        <v>1205</v>
      </c>
      <c r="T558" s="24">
        <f t="shared" si="18"/>
        <v>104</v>
      </c>
      <c r="U558" s="9">
        <v>1</v>
      </c>
      <c r="Z558" t="s">
        <v>58</v>
      </c>
      <c r="AA558" t="s">
        <v>562</v>
      </c>
      <c r="AB558" t="s">
        <v>558</v>
      </c>
      <c r="AC558">
        <v>0.01</v>
      </c>
      <c r="AD558">
        <v>25</v>
      </c>
      <c r="AF558" t="s">
        <v>696</v>
      </c>
      <c r="AG558" t="s">
        <v>696</v>
      </c>
      <c r="AI558" s="6">
        <v>37987</v>
      </c>
      <c r="AJ558" s="6">
        <v>38716</v>
      </c>
      <c r="AK558" t="s">
        <v>278</v>
      </c>
      <c r="AO558" t="s">
        <v>574</v>
      </c>
      <c r="AQ558" s="37">
        <v>7</v>
      </c>
      <c r="AR558" s="37">
        <v>7</v>
      </c>
      <c r="AS558" s="37"/>
      <c r="BF558" t="s">
        <v>127</v>
      </c>
      <c r="BG558" t="s">
        <v>815</v>
      </c>
    </row>
    <row r="559" spans="1:59" x14ac:dyDescent="0.35">
      <c r="A559">
        <v>38</v>
      </c>
      <c r="B559">
        <v>558</v>
      </c>
      <c r="C559">
        <v>5.31</v>
      </c>
      <c r="D559" t="s">
        <v>591</v>
      </c>
      <c r="E559" t="s">
        <v>91</v>
      </c>
      <c r="F559" t="s">
        <v>91</v>
      </c>
      <c r="H559" t="s">
        <v>265</v>
      </c>
      <c r="I559" t="s">
        <v>272</v>
      </c>
      <c r="K559" t="s">
        <v>408</v>
      </c>
      <c r="L559" t="s">
        <v>409</v>
      </c>
      <c r="N559" s="24">
        <f t="shared" si="19"/>
        <v>1.3573768364622315E-5</v>
      </c>
      <c r="O559" s="24">
        <v>1</v>
      </c>
      <c r="P559" t="s">
        <v>398</v>
      </c>
      <c r="Q559" t="s">
        <v>504</v>
      </c>
      <c r="R559" s="37" t="s">
        <v>1205</v>
      </c>
      <c r="T559" s="24">
        <f t="shared" si="18"/>
        <v>104</v>
      </c>
      <c r="U559" s="9">
        <v>1</v>
      </c>
      <c r="Z559" t="s">
        <v>58</v>
      </c>
      <c r="AA559" t="s">
        <v>562</v>
      </c>
      <c r="AB559" t="s">
        <v>558</v>
      </c>
      <c r="AC559">
        <v>0.01</v>
      </c>
      <c r="AD559">
        <v>25</v>
      </c>
      <c r="AF559" t="s">
        <v>696</v>
      </c>
      <c r="AG559" t="s">
        <v>696</v>
      </c>
      <c r="AI559" s="6">
        <v>37987</v>
      </c>
      <c r="AJ559" s="6">
        <v>38716</v>
      </c>
      <c r="AK559" t="s">
        <v>278</v>
      </c>
      <c r="AO559" t="s">
        <v>574</v>
      </c>
      <c r="AQ559" s="37">
        <v>8</v>
      </c>
      <c r="AR559" s="37">
        <v>8</v>
      </c>
      <c r="AS559" s="37"/>
      <c r="BF559" t="s">
        <v>127</v>
      </c>
      <c r="BG559" t="s">
        <v>815</v>
      </c>
    </row>
    <row r="560" spans="1:59" x14ac:dyDescent="0.35">
      <c r="A560">
        <v>38</v>
      </c>
      <c r="B560">
        <v>559</v>
      </c>
      <c r="C560">
        <v>5.08</v>
      </c>
      <c r="D560" t="s">
        <v>591</v>
      </c>
      <c r="E560" t="s">
        <v>91</v>
      </c>
      <c r="F560" t="s">
        <v>91</v>
      </c>
      <c r="H560" t="s">
        <v>265</v>
      </c>
      <c r="I560" t="s">
        <v>272</v>
      </c>
      <c r="K560" t="s">
        <v>408</v>
      </c>
      <c r="L560" t="s">
        <v>409</v>
      </c>
      <c r="N560" s="24">
        <f t="shared" si="19"/>
        <v>1.0956529277348298E-5</v>
      </c>
      <c r="O560" s="24">
        <v>1</v>
      </c>
      <c r="P560" t="s">
        <v>398</v>
      </c>
      <c r="Q560" t="s">
        <v>504</v>
      </c>
      <c r="R560" s="37" t="s">
        <v>1205</v>
      </c>
      <c r="T560" s="24">
        <f t="shared" si="18"/>
        <v>104</v>
      </c>
      <c r="U560" s="9">
        <v>1</v>
      </c>
      <c r="Z560" t="s">
        <v>58</v>
      </c>
      <c r="AA560" t="s">
        <v>562</v>
      </c>
      <c r="AB560" t="s">
        <v>558</v>
      </c>
      <c r="AC560">
        <v>0.01</v>
      </c>
      <c r="AD560">
        <v>25</v>
      </c>
      <c r="AF560" t="s">
        <v>696</v>
      </c>
      <c r="AG560" t="s">
        <v>696</v>
      </c>
      <c r="AI560" s="6">
        <v>37987</v>
      </c>
      <c r="AJ560" s="6">
        <v>38716</v>
      </c>
      <c r="AK560" t="s">
        <v>278</v>
      </c>
      <c r="AO560" t="s">
        <v>574</v>
      </c>
      <c r="AQ560" s="37">
        <v>9</v>
      </c>
      <c r="AR560" s="37">
        <v>9</v>
      </c>
      <c r="AS560" s="37"/>
      <c r="BF560" t="s">
        <v>127</v>
      </c>
      <c r="BG560" t="s">
        <v>815</v>
      </c>
    </row>
    <row r="561" spans="1:59" x14ac:dyDescent="0.35">
      <c r="A561">
        <v>38</v>
      </c>
      <c r="B561">
        <v>560</v>
      </c>
      <c r="C561">
        <v>4.62</v>
      </c>
      <c r="D561" t="s">
        <v>591</v>
      </c>
      <c r="E561" t="s">
        <v>91</v>
      </c>
      <c r="F561" t="s">
        <v>91</v>
      </c>
      <c r="H561" t="s">
        <v>265</v>
      </c>
      <c r="I561" t="s">
        <v>272</v>
      </c>
      <c r="K561" t="s">
        <v>408</v>
      </c>
      <c r="L561" t="s">
        <v>409</v>
      </c>
      <c r="N561" s="24">
        <f t="shared" si="19"/>
        <v>1.9607231921674431E-5</v>
      </c>
      <c r="O561" s="24">
        <v>1</v>
      </c>
      <c r="P561" t="s">
        <v>398</v>
      </c>
      <c r="Q561" t="s">
        <v>504</v>
      </c>
      <c r="R561" s="37" t="s">
        <v>1205</v>
      </c>
      <c r="T561" s="24">
        <f t="shared" si="18"/>
        <v>104</v>
      </c>
      <c r="U561" s="9">
        <v>1</v>
      </c>
      <c r="Z561" t="s">
        <v>58</v>
      </c>
      <c r="AA561" t="s">
        <v>562</v>
      </c>
      <c r="AB561" t="s">
        <v>558</v>
      </c>
      <c r="AC561">
        <v>0.01</v>
      </c>
      <c r="AD561">
        <v>25</v>
      </c>
      <c r="AF561" t="s">
        <v>696</v>
      </c>
      <c r="AG561" t="s">
        <v>696</v>
      </c>
      <c r="AI561" s="6">
        <v>37987</v>
      </c>
      <c r="AJ561" s="6">
        <v>38716</v>
      </c>
      <c r="AK561" t="s">
        <v>278</v>
      </c>
      <c r="AO561" t="s">
        <v>574</v>
      </c>
      <c r="AQ561" s="37">
        <v>10</v>
      </c>
      <c r="AR561" s="37">
        <v>10</v>
      </c>
      <c r="AS561" s="37"/>
      <c r="BF561" t="s">
        <v>127</v>
      </c>
      <c r="BG561" t="s">
        <v>815</v>
      </c>
    </row>
    <row r="562" spans="1:59" x14ac:dyDescent="0.35">
      <c r="A562">
        <v>38</v>
      </c>
      <c r="B562">
        <v>561</v>
      </c>
      <c r="C562">
        <v>63.17</v>
      </c>
      <c r="D562" t="s">
        <v>591</v>
      </c>
      <c r="E562" t="s">
        <v>91</v>
      </c>
      <c r="F562" t="s">
        <v>91</v>
      </c>
      <c r="H562" t="s">
        <v>265</v>
      </c>
      <c r="I562" t="s">
        <v>272</v>
      </c>
      <c r="K562" t="s">
        <v>408</v>
      </c>
      <c r="L562" t="s">
        <v>409</v>
      </c>
      <c r="N562" s="24">
        <f t="shared" si="19"/>
        <v>2.3916449632477916E-12</v>
      </c>
      <c r="O562" s="24">
        <v>1</v>
      </c>
      <c r="P562" t="s">
        <v>398</v>
      </c>
      <c r="Q562" t="s">
        <v>504</v>
      </c>
      <c r="R562" s="37" t="s">
        <v>1205</v>
      </c>
      <c r="T562" s="24">
        <f t="shared" si="18"/>
        <v>104</v>
      </c>
      <c r="U562" s="9">
        <v>1</v>
      </c>
      <c r="Z562" t="s">
        <v>58</v>
      </c>
      <c r="AA562" t="s">
        <v>562</v>
      </c>
      <c r="AC562">
        <v>0.01</v>
      </c>
      <c r="AD562">
        <v>25</v>
      </c>
      <c r="AF562" t="s">
        <v>696</v>
      </c>
      <c r="AG562" t="s">
        <v>696</v>
      </c>
      <c r="AI562" s="6">
        <v>38719</v>
      </c>
      <c r="AJ562" s="6">
        <v>39447</v>
      </c>
      <c r="AK562" t="s">
        <v>278</v>
      </c>
      <c r="AO562" t="s">
        <v>574</v>
      </c>
      <c r="AQ562" s="37">
        <v>1</v>
      </c>
      <c r="AR562" s="37">
        <v>1</v>
      </c>
      <c r="AS562" s="37"/>
      <c r="BF562" t="s">
        <v>127</v>
      </c>
      <c r="BG562" t="s">
        <v>815</v>
      </c>
    </row>
    <row r="563" spans="1:59" x14ac:dyDescent="0.35">
      <c r="A563">
        <v>38</v>
      </c>
      <c r="B563">
        <v>562</v>
      </c>
      <c r="C563">
        <v>38.93</v>
      </c>
      <c r="D563" t="s">
        <v>591</v>
      </c>
      <c r="E563" t="s">
        <v>91</v>
      </c>
      <c r="F563" t="s">
        <v>91</v>
      </c>
      <c r="H563" t="s">
        <v>265</v>
      </c>
      <c r="I563" t="s">
        <v>272</v>
      </c>
      <c r="K563" t="s">
        <v>408</v>
      </c>
      <c r="L563" t="s">
        <v>409</v>
      </c>
      <c r="N563" s="24">
        <f t="shared" si="19"/>
        <v>2.3955207246358738E-13</v>
      </c>
      <c r="O563" s="24">
        <v>1</v>
      </c>
      <c r="P563" t="s">
        <v>398</v>
      </c>
      <c r="Q563" t="s">
        <v>504</v>
      </c>
      <c r="R563" s="37" t="s">
        <v>1205</v>
      </c>
      <c r="T563" s="24">
        <f t="shared" si="18"/>
        <v>104</v>
      </c>
      <c r="U563" s="9">
        <v>1</v>
      </c>
      <c r="Z563" t="s">
        <v>58</v>
      </c>
      <c r="AA563" t="s">
        <v>562</v>
      </c>
      <c r="AC563">
        <v>0.01</v>
      </c>
      <c r="AD563">
        <v>25</v>
      </c>
      <c r="AF563" t="s">
        <v>696</v>
      </c>
      <c r="AG563" t="s">
        <v>696</v>
      </c>
      <c r="AI563" s="6">
        <v>38719</v>
      </c>
      <c r="AJ563" s="6">
        <v>39447</v>
      </c>
      <c r="AK563" t="s">
        <v>278</v>
      </c>
      <c r="AO563" t="s">
        <v>574</v>
      </c>
      <c r="AQ563" s="37">
        <v>2</v>
      </c>
      <c r="AR563" s="37">
        <v>2</v>
      </c>
      <c r="AS563" s="37"/>
      <c r="BF563" t="s">
        <v>127</v>
      </c>
      <c r="BG563" t="s">
        <v>815</v>
      </c>
    </row>
    <row r="564" spans="1:59" x14ac:dyDescent="0.35">
      <c r="A564">
        <v>38</v>
      </c>
      <c r="B564">
        <v>563</v>
      </c>
      <c r="C564">
        <v>25.99</v>
      </c>
      <c r="D564" t="s">
        <v>591</v>
      </c>
      <c r="E564" t="s">
        <v>91</v>
      </c>
      <c r="F564" t="s">
        <v>91</v>
      </c>
      <c r="H564" t="s">
        <v>265</v>
      </c>
      <c r="I564" t="s">
        <v>272</v>
      </c>
      <c r="K564" t="s">
        <v>408</v>
      </c>
      <c r="L564" t="s">
        <v>409</v>
      </c>
      <c r="N564" s="24">
        <f t="shared" si="19"/>
        <v>1.260791746478433E-12</v>
      </c>
      <c r="O564" s="24">
        <v>1</v>
      </c>
      <c r="P564" t="s">
        <v>398</v>
      </c>
      <c r="Q564" t="s">
        <v>504</v>
      </c>
      <c r="R564" s="37" t="s">
        <v>1205</v>
      </c>
      <c r="T564" s="24">
        <f t="shared" si="18"/>
        <v>104</v>
      </c>
      <c r="U564" s="9">
        <v>1</v>
      </c>
      <c r="Z564" t="s">
        <v>58</v>
      </c>
      <c r="AA564" t="s">
        <v>562</v>
      </c>
      <c r="AC564">
        <v>0.01</v>
      </c>
      <c r="AD564">
        <v>25</v>
      </c>
      <c r="AF564" t="s">
        <v>696</v>
      </c>
      <c r="AG564" t="s">
        <v>696</v>
      </c>
      <c r="AI564" s="6">
        <v>38719</v>
      </c>
      <c r="AJ564" s="6">
        <v>39447</v>
      </c>
      <c r="AK564" t="s">
        <v>278</v>
      </c>
      <c r="AO564" t="s">
        <v>574</v>
      </c>
      <c r="AQ564" s="37">
        <v>3</v>
      </c>
      <c r="AR564" s="37">
        <v>3</v>
      </c>
      <c r="AS564" s="37"/>
      <c r="BF564" t="s">
        <v>127</v>
      </c>
      <c r="BG564" t="s">
        <v>815</v>
      </c>
    </row>
    <row r="565" spans="1:59" x14ac:dyDescent="0.35">
      <c r="A565">
        <v>38</v>
      </c>
      <c r="B565">
        <v>564</v>
      </c>
      <c r="C565">
        <v>19.36</v>
      </c>
      <c r="D565" t="s">
        <v>591</v>
      </c>
      <c r="E565" t="s">
        <v>91</v>
      </c>
      <c r="F565" t="s">
        <v>91</v>
      </c>
      <c r="H565" t="s">
        <v>265</v>
      </c>
      <c r="I565" t="s">
        <v>272</v>
      </c>
      <c r="K565" t="s">
        <v>408</v>
      </c>
      <c r="L565" t="s">
        <v>409</v>
      </c>
      <c r="N565" s="24">
        <f t="shared" si="19"/>
        <v>6.2660149589399943E-12</v>
      </c>
      <c r="O565" s="24">
        <v>1</v>
      </c>
      <c r="P565" t="s">
        <v>398</v>
      </c>
      <c r="Q565" t="s">
        <v>504</v>
      </c>
      <c r="R565" s="37" t="s">
        <v>1205</v>
      </c>
      <c r="T565" s="24">
        <f t="shared" si="18"/>
        <v>104</v>
      </c>
      <c r="U565" s="9">
        <v>1</v>
      </c>
      <c r="Z565" t="s">
        <v>58</v>
      </c>
      <c r="AA565" t="s">
        <v>562</v>
      </c>
      <c r="AC565">
        <v>0.01</v>
      </c>
      <c r="AD565">
        <v>25</v>
      </c>
      <c r="AF565" t="s">
        <v>696</v>
      </c>
      <c r="AG565" t="s">
        <v>696</v>
      </c>
      <c r="AI565" s="6">
        <v>38719</v>
      </c>
      <c r="AJ565" s="6">
        <v>39447</v>
      </c>
      <c r="AK565" t="s">
        <v>278</v>
      </c>
      <c r="AO565" t="s">
        <v>574</v>
      </c>
      <c r="AQ565" s="37">
        <v>4</v>
      </c>
      <c r="AR565" s="37">
        <v>4</v>
      </c>
      <c r="AS565" s="37"/>
      <c r="BF565" t="s">
        <v>127</v>
      </c>
      <c r="BG565" t="s">
        <v>815</v>
      </c>
    </row>
    <row r="566" spans="1:59" x14ac:dyDescent="0.35">
      <c r="A566">
        <v>38</v>
      </c>
      <c r="B566">
        <v>565</v>
      </c>
      <c r="C566">
        <v>15.51</v>
      </c>
      <c r="D566" t="s">
        <v>591</v>
      </c>
      <c r="E566" t="s">
        <v>91</v>
      </c>
      <c r="F566" t="s">
        <v>91</v>
      </c>
      <c r="H566" t="s">
        <v>265</v>
      </c>
      <c r="I566" t="s">
        <v>272</v>
      </c>
      <c r="K566" t="s">
        <v>408</v>
      </c>
      <c r="L566" t="s">
        <v>409</v>
      </c>
      <c r="N566" s="24">
        <f t="shared" si="19"/>
        <v>2.2182542964247812E-11</v>
      </c>
      <c r="O566" s="24">
        <v>1</v>
      </c>
      <c r="P566" t="s">
        <v>398</v>
      </c>
      <c r="Q566" t="s">
        <v>504</v>
      </c>
      <c r="R566" s="37" t="s">
        <v>1205</v>
      </c>
      <c r="T566" s="24">
        <f t="shared" si="18"/>
        <v>104</v>
      </c>
      <c r="U566" s="9">
        <v>1</v>
      </c>
      <c r="Z566" t="s">
        <v>58</v>
      </c>
      <c r="AA566" t="s">
        <v>562</v>
      </c>
      <c r="AC566">
        <v>0.01</v>
      </c>
      <c r="AD566">
        <v>25</v>
      </c>
      <c r="AF566" t="s">
        <v>696</v>
      </c>
      <c r="AG566" t="s">
        <v>696</v>
      </c>
      <c r="AI566" s="6">
        <v>38719</v>
      </c>
      <c r="AJ566" s="6">
        <v>39447</v>
      </c>
      <c r="AK566" t="s">
        <v>278</v>
      </c>
      <c r="AO566" t="s">
        <v>574</v>
      </c>
      <c r="AQ566" s="37">
        <v>5</v>
      </c>
      <c r="AR566" s="37">
        <v>5</v>
      </c>
      <c r="AS566" s="37"/>
      <c r="BF566" t="s">
        <v>127</v>
      </c>
      <c r="BG566" t="s">
        <v>815</v>
      </c>
    </row>
    <row r="567" spans="1:59" x14ac:dyDescent="0.35">
      <c r="A567">
        <v>38</v>
      </c>
      <c r="B567">
        <v>566</v>
      </c>
      <c r="C567">
        <v>12.77</v>
      </c>
      <c r="D567" t="s">
        <v>591</v>
      </c>
      <c r="E567" t="s">
        <v>91</v>
      </c>
      <c r="F567" t="s">
        <v>91</v>
      </c>
      <c r="H567" t="s">
        <v>265</v>
      </c>
      <c r="I567" t="s">
        <v>272</v>
      </c>
      <c r="K567" t="s">
        <v>408</v>
      </c>
      <c r="L567" t="s">
        <v>409</v>
      </c>
      <c r="N567" s="24">
        <f t="shared" si="19"/>
        <v>9.2667574742652742E-11</v>
      </c>
      <c r="O567" s="24">
        <v>1</v>
      </c>
      <c r="P567" t="s">
        <v>398</v>
      </c>
      <c r="Q567" t="s">
        <v>504</v>
      </c>
      <c r="R567" s="37" t="s">
        <v>1205</v>
      </c>
      <c r="T567" s="24">
        <f t="shared" si="18"/>
        <v>104</v>
      </c>
      <c r="U567" s="9">
        <v>1</v>
      </c>
      <c r="Z567" t="s">
        <v>58</v>
      </c>
      <c r="AA567" t="s">
        <v>562</v>
      </c>
      <c r="AC567">
        <v>0.01</v>
      </c>
      <c r="AD567">
        <v>25</v>
      </c>
      <c r="AF567" t="s">
        <v>696</v>
      </c>
      <c r="AG567" t="s">
        <v>696</v>
      </c>
      <c r="AI567" s="6">
        <v>38719</v>
      </c>
      <c r="AJ567" s="6">
        <v>39447</v>
      </c>
      <c r="AK567" t="s">
        <v>278</v>
      </c>
      <c r="AO567" t="s">
        <v>574</v>
      </c>
      <c r="AQ567" s="37">
        <v>6</v>
      </c>
      <c r="AR567" s="37">
        <v>6</v>
      </c>
      <c r="AS567" s="37"/>
      <c r="BF567" t="s">
        <v>127</v>
      </c>
      <c r="BG567" t="s">
        <v>815</v>
      </c>
    </row>
    <row r="568" spans="1:59" x14ac:dyDescent="0.35">
      <c r="A568">
        <v>38</v>
      </c>
      <c r="B568">
        <v>567</v>
      </c>
      <c r="C568">
        <v>10.98</v>
      </c>
      <c r="D568" t="s">
        <v>591</v>
      </c>
      <c r="E568" t="s">
        <v>91</v>
      </c>
      <c r="F568" t="s">
        <v>91</v>
      </c>
      <c r="H568" t="s">
        <v>265</v>
      </c>
      <c r="I568" t="s">
        <v>272</v>
      </c>
      <c r="K568" t="s">
        <v>408</v>
      </c>
      <c r="L568" t="s">
        <v>409</v>
      </c>
      <c r="N568" s="24">
        <f t="shared" si="19"/>
        <v>2.5524976374725307E-10</v>
      </c>
      <c r="O568" s="24">
        <v>1</v>
      </c>
      <c r="P568" t="s">
        <v>398</v>
      </c>
      <c r="Q568" t="s">
        <v>504</v>
      </c>
      <c r="R568" s="37" t="s">
        <v>1205</v>
      </c>
      <c r="T568" s="24">
        <f t="shared" si="18"/>
        <v>104</v>
      </c>
      <c r="U568" s="9">
        <v>1</v>
      </c>
      <c r="Z568" t="s">
        <v>58</v>
      </c>
      <c r="AA568" t="s">
        <v>562</v>
      </c>
      <c r="AC568">
        <v>0.01</v>
      </c>
      <c r="AD568">
        <v>25</v>
      </c>
      <c r="AF568" t="s">
        <v>696</v>
      </c>
      <c r="AG568" t="s">
        <v>696</v>
      </c>
      <c r="AI568" s="6">
        <v>38719</v>
      </c>
      <c r="AJ568" s="6">
        <v>39447</v>
      </c>
      <c r="AK568" t="s">
        <v>278</v>
      </c>
      <c r="AO568" t="s">
        <v>574</v>
      </c>
      <c r="AQ568" s="37">
        <v>7</v>
      </c>
      <c r="AR568" s="37">
        <v>7</v>
      </c>
      <c r="AS568" s="37"/>
      <c r="BF568" t="s">
        <v>127</v>
      </c>
      <c r="BG568" t="s">
        <v>815</v>
      </c>
    </row>
    <row r="569" spans="1:59" x14ac:dyDescent="0.35">
      <c r="A569">
        <v>38</v>
      </c>
      <c r="B569">
        <v>568</v>
      </c>
      <c r="C569">
        <v>9.5299999999999994</v>
      </c>
      <c r="D569" t="s">
        <v>591</v>
      </c>
      <c r="E569" t="s">
        <v>91</v>
      </c>
      <c r="F569" t="s">
        <v>91</v>
      </c>
      <c r="H569" t="s">
        <v>265</v>
      </c>
      <c r="I569" t="s">
        <v>272</v>
      </c>
      <c r="K569" t="s">
        <v>408</v>
      </c>
      <c r="L569" t="s">
        <v>409</v>
      </c>
      <c r="N569" s="24">
        <f t="shared" si="19"/>
        <v>8.1895363035872775E-10</v>
      </c>
      <c r="O569" s="24">
        <v>1</v>
      </c>
      <c r="P569" t="s">
        <v>398</v>
      </c>
      <c r="Q569" t="s">
        <v>504</v>
      </c>
      <c r="R569" s="37" t="s">
        <v>1205</v>
      </c>
      <c r="T569" s="24">
        <f t="shared" si="18"/>
        <v>104</v>
      </c>
      <c r="U569" s="9">
        <v>1</v>
      </c>
      <c r="Z569" t="s">
        <v>58</v>
      </c>
      <c r="AA569" t="s">
        <v>562</v>
      </c>
      <c r="AC569">
        <v>0.01</v>
      </c>
      <c r="AD569">
        <v>25</v>
      </c>
      <c r="AF569" t="s">
        <v>696</v>
      </c>
      <c r="AG569" t="s">
        <v>696</v>
      </c>
      <c r="AI569" s="6">
        <v>38719</v>
      </c>
      <c r="AJ569" s="6">
        <v>39447</v>
      </c>
      <c r="AK569" t="s">
        <v>278</v>
      </c>
      <c r="AO569" t="s">
        <v>574</v>
      </c>
      <c r="AQ569" s="37">
        <v>8</v>
      </c>
      <c r="AR569" s="37">
        <v>8</v>
      </c>
      <c r="AS569" s="37"/>
      <c r="BF569" t="s">
        <v>127</v>
      </c>
      <c r="BG569" t="s">
        <v>815</v>
      </c>
    </row>
    <row r="570" spans="1:59" x14ac:dyDescent="0.35">
      <c r="A570">
        <v>38</v>
      </c>
      <c r="B570">
        <v>569</v>
      </c>
      <c r="C570">
        <v>8.2799999999999994</v>
      </c>
      <c r="D570" t="s">
        <v>591</v>
      </c>
      <c r="E570" t="s">
        <v>91</v>
      </c>
      <c r="F570" t="s">
        <v>91</v>
      </c>
      <c r="H570" t="s">
        <v>265</v>
      </c>
      <c r="I570" t="s">
        <v>272</v>
      </c>
      <c r="K570" t="s">
        <v>408</v>
      </c>
      <c r="L570" t="s">
        <v>409</v>
      </c>
      <c r="N570" s="24">
        <f t="shared" si="19"/>
        <v>3.2758110361399395E-9</v>
      </c>
      <c r="O570" s="24">
        <v>1</v>
      </c>
      <c r="P570" t="s">
        <v>398</v>
      </c>
      <c r="Q570" t="s">
        <v>504</v>
      </c>
      <c r="R570" s="37" t="s">
        <v>1205</v>
      </c>
      <c r="T570" s="24">
        <f t="shared" si="18"/>
        <v>104</v>
      </c>
      <c r="U570" s="9">
        <v>1</v>
      </c>
      <c r="Z570" t="s">
        <v>58</v>
      </c>
      <c r="AA570" t="s">
        <v>562</v>
      </c>
      <c r="AC570">
        <v>0.01</v>
      </c>
      <c r="AD570">
        <v>25</v>
      </c>
      <c r="AF570" t="s">
        <v>696</v>
      </c>
      <c r="AG570" t="s">
        <v>696</v>
      </c>
      <c r="AI570" s="6">
        <v>38719</v>
      </c>
      <c r="AJ570" s="6">
        <v>39447</v>
      </c>
      <c r="AK570" t="s">
        <v>278</v>
      </c>
      <c r="AO570" t="s">
        <v>574</v>
      </c>
      <c r="AQ570" s="37">
        <v>9</v>
      </c>
      <c r="AR570" s="37">
        <v>9</v>
      </c>
      <c r="AS570" s="37"/>
      <c r="BF570" t="s">
        <v>127</v>
      </c>
      <c r="BG570" t="s">
        <v>815</v>
      </c>
    </row>
    <row r="571" spans="1:59" x14ac:dyDescent="0.35">
      <c r="A571">
        <v>38</v>
      </c>
      <c r="B571">
        <v>570</v>
      </c>
      <c r="C571">
        <v>7.33</v>
      </c>
      <c r="D571" t="s">
        <v>591</v>
      </c>
      <c r="E571" t="s">
        <v>91</v>
      </c>
      <c r="F571" t="s">
        <v>91</v>
      </c>
      <c r="H571" t="s">
        <v>265</v>
      </c>
      <c r="I571" t="s">
        <v>272</v>
      </c>
      <c r="K571" t="s">
        <v>408</v>
      </c>
      <c r="L571" t="s">
        <v>409</v>
      </c>
      <c r="N571" s="24">
        <f t="shared" si="19"/>
        <v>1.0742894674638947E-8</v>
      </c>
      <c r="O571" s="24">
        <v>1</v>
      </c>
      <c r="P571" t="s">
        <v>398</v>
      </c>
      <c r="Q571" t="s">
        <v>504</v>
      </c>
      <c r="R571" s="37" t="s">
        <v>1205</v>
      </c>
      <c r="T571" s="24">
        <f t="shared" si="18"/>
        <v>104</v>
      </c>
      <c r="U571" s="9">
        <v>1</v>
      </c>
      <c r="Z571" t="s">
        <v>58</v>
      </c>
      <c r="AA571" t="s">
        <v>562</v>
      </c>
      <c r="AC571">
        <v>0.01</v>
      </c>
      <c r="AD571">
        <v>25</v>
      </c>
      <c r="AF571" t="s">
        <v>696</v>
      </c>
      <c r="AG571" t="s">
        <v>696</v>
      </c>
      <c r="AI571" s="6">
        <v>38719</v>
      </c>
      <c r="AJ571" s="6">
        <v>39447</v>
      </c>
      <c r="AK571" t="s">
        <v>278</v>
      </c>
      <c r="AO571" t="s">
        <v>574</v>
      </c>
      <c r="AQ571" s="37">
        <v>10</v>
      </c>
      <c r="AR571" s="37">
        <v>10</v>
      </c>
      <c r="AS571" s="37"/>
      <c r="BF571" t="s">
        <v>127</v>
      </c>
      <c r="BG571" t="s">
        <v>815</v>
      </c>
    </row>
    <row r="572" spans="1:59" x14ac:dyDescent="0.35">
      <c r="A572">
        <v>38</v>
      </c>
      <c r="B572">
        <v>571</v>
      </c>
      <c r="C572">
        <v>16.579999999999998</v>
      </c>
      <c r="D572" t="s">
        <v>591</v>
      </c>
      <c r="E572" t="s">
        <v>91</v>
      </c>
      <c r="F572" t="s">
        <v>91</v>
      </c>
      <c r="H572" t="s">
        <v>265</v>
      </c>
      <c r="I572" t="s">
        <v>272</v>
      </c>
      <c r="K572" t="s">
        <v>408</v>
      </c>
      <c r="L572" t="s">
        <v>409</v>
      </c>
      <c r="N572" s="24">
        <f t="shared" si="19"/>
        <v>9.1180504043581495E-5</v>
      </c>
      <c r="O572" s="24">
        <v>1</v>
      </c>
      <c r="P572" t="s">
        <v>398</v>
      </c>
      <c r="Q572" t="s">
        <v>504</v>
      </c>
      <c r="R572" s="37" t="s">
        <v>1205</v>
      </c>
      <c r="T572" s="24">
        <f t="shared" si="18"/>
        <v>104</v>
      </c>
      <c r="U572" s="9">
        <v>1</v>
      </c>
      <c r="Z572" t="s">
        <v>58</v>
      </c>
      <c r="AA572" t="s">
        <v>562</v>
      </c>
      <c r="AC572">
        <v>0.01</v>
      </c>
      <c r="AD572">
        <v>25</v>
      </c>
      <c r="AF572" t="s">
        <v>696</v>
      </c>
      <c r="AG572" t="s">
        <v>696</v>
      </c>
      <c r="AI572" s="6">
        <v>39448</v>
      </c>
      <c r="AJ572" s="6">
        <v>40178</v>
      </c>
      <c r="AK572" t="s">
        <v>278</v>
      </c>
      <c r="AO572" t="s">
        <v>574</v>
      </c>
      <c r="AQ572" s="37">
        <v>1</v>
      </c>
      <c r="AR572" s="37">
        <v>1</v>
      </c>
      <c r="AS572" s="37"/>
      <c r="BF572" t="s">
        <v>127</v>
      </c>
      <c r="BG572" t="s">
        <v>815</v>
      </c>
    </row>
    <row r="573" spans="1:59" x14ac:dyDescent="0.35">
      <c r="A573">
        <v>38</v>
      </c>
      <c r="B573">
        <v>572</v>
      </c>
      <c r="C573">
        <v>11.01</v>
      </c>
      <c r="D573" t="s">
        <v>591</v>
      </c>
      <c r="E573" t="s">
        <v>91</v>
      </c>
      <c r="F573" t="s">
        <v>91</v>
      </c>
      <c r="H573" t="s">
        <v>265</v>
      </c>
      <c r="I573" t="s">
        <v>272</v>
      </c>
      <c r="K573" t="s">
        <v>408</v>
      </c>
      <c r="L573" t="s">
        <v>409</v>
      </c>
      <c r="N573" s="24">
        <f t="shared" si="19"/>
        <v>4.6013040184731879E-5</v>
      </c>
      <c r="O573" s="24">
        <v>1</v>
      </c>
      <c r="P573" t="s">
        <v>398</v>
      </c>
      <c r="Q573" t="s">
        <v>504</v>
      </c>
      <c r="R573" s="37" t="s">
        <v>1205</v>
      </c>
      <c r="T573" s="24">
        <f t="shared" si="18"/>
        <v>104</v>
      </c>
      <c r="U573" s="9">
        <v>1</v>
      </c>
      <c r="Z573" t="s">
        <v>58</v>
      </c>
      <c r="AA573" t="s">
        <v>562</v>
      </c>
      <c r="AC573">
        <v>0.01</v>
      </c>
      <c r="AD573">
        <v>25</v>
      </c>
      <c r="AF573" t="s">
        <v>696</v>
      </c>
      <c r="AG573" t="s">
        <v>696</v>
      </c>
      <c r="AI573" s="6">
        <v>39448</v>
      </c>
      <c r="AJ573" s="6">
        <v>40178</v>
      </c>
      <c r="AK573" t="s">
        <v>278</v>
      </c>
      <c r="AO573" t="s">
        <v>574</v>
      </c>
      <c r="AQ573" s="37">
        <v>2</v>
      </c>
      <c r="AR573" s="37">
        <v>2</v>
      </c>
      <c r="AS573" s="37"/>
      <c r="BF573" t="s">
        <v>127</v>
      </c>
      <c r="BG573" t="s">
        <v>815</v>
      </c>
    </row>
    <row r="574" spans="1:59" x14ac:dyDescent="0.35">
      <c r="A574">
        <v>38</v>
      </c>
      <c r="B574">
        <v>573</v>
      </c>
      <c r="C574">
        <v>9.24</v>
      </c>
      <c r="D574" t="s">
        <v>591</v>
      </c>
      <c r="E574" t="s">
        <v>91</v>
      </c>
      <c r="F574" t="s">
        <v>91</v>
      </c>
      <c r="H574" t="s">
        <v>265</v>
      </c>
      <c r="I574" t="s">
        <v>272</v>
      </c>
      <c r="K574" t="s">
        <v>408</v>
      </c>
      <c r="L574" t="s">
        <v>409</v>
      </c>
      <c r="N574" s="24">
        <f t="shared" si="19"/>
        <v>1.7931594648691129E-5</v>
      </c>
      <c r="O574" s="24">
        <v>1</v>
      </c>
      <c r="P574" t="s">
        <v>398</v>
      </c>
      <c r="Q574" t="s">
        <v>504</v>
      </c>
      <c r="R574" s="37" t="s">
        <v>1205</v>
      </c>
      <c r="T574" s="24">
        <f t="shared" si="18"/>
        <v>104</v>
      </c>
      <c r="U574" s="9">
        <v>1</v>
      </c>
      <c r="Z574" t="s">
        <v>58</v>
      </c>
      <c r="AA574" t="s">
        <v>562</v>
      </c>
      <c r="AC574">
        <v>0.01</v>
      </c>
      <c r="AD574">
        <v>25</v>
      </c>
      <c r="AF574" t="s">
        <v>696</v>
      </c>
      <c r="AG574" t="s">
        <v>696</v>
      </c>
      <c r="AI574" s="6">
        <v>39448</v>
      </c>
      <c r="AJ574" s="6">
        <v>40178</v>
      </c>
      <c r="AK574" t="s">
        <v>278</v>
      </c>
      <c r="AO574" t="s">
        <v>574</v>
      </c>
      <c r="AQ574" s="37">
        <v>3</v>
      </c>
      <c r="AR574" s="37">
        <v>3</v>
      </c>
      <c r="AS574" s="37"/>
      <c r="BF574" t="s">
        <v>127</v>
      </c>
      <c r="BG574" t="s">
        <v>815</v>
      </c>
    </row>
    <row r="575" spans="1:59" x14ac:dyDescent="0.35">
      <c r="A575">
        <v>38</v>
      </c>
      <c r="B575">
        <v>574</v>
      </c>
      <c r="C575">
        <v>7.82</v>
      </c>
      <c r="D575" t="s">
        <v>591</v>
      </c>
      <c r="E575" t="s">
        <v>91</v>
      </c>
      <c r="F575" t="s">
        <v>91</v>
      </c>
      <c r="H575" t="s">
        <v>265</v>
      </c>
      <c r="I575" t="s">
        <v>272</v>
      </c>
      <c r="K575" t="s">
        <v>408</v>
      </c>
      <c r="L575" t="s">
        <v>409</v>
      </c>
      <c r="N575" s="24">
        <f t="shared" si="19"/>
        <v>1.5007888554535721E-5</v>
      </c>
      <c r="O575" s="24">
        <v>1</v>
      </c>
      <c r="P575" t="s">
        <v>398</v>
      </c>
      <c r="Q575" t="s">
        <v>504</v>
      </c>
      <c r="R575" s="37" t="s">
        <v>1205</v>
      </c>
      <c r="T575" s="24">
        <f t="shared" si="18"/>
        <v>104</v>
      </c>
      <c r="U575" s="9">
        <v>1</v>
      </c>
      <c r="Z575" t="s">
        <v>58</v>
      </c>
      <c r="AA575" t="s">
        <v>562</v>
      </c>
      <c r="AC575">
        <v>0.01</v>
      </c>
      <c r="AD575">
        <v>25</v>
      </c>
      <c r="AF575" t="s">
        <v>696</v>
      </c>
      <c r="AG575" t="s">
        <v>696</v>
      </c>
      <c r="AI575" s="6">
        <v>39448</v>
      </c>
      <c r="AJ575" s="6">
        <v>40178</v>
      </c>
      <c r="AK575" t="s">
        <v>278</v>
      </c>
      <c r="AO575" t="s">
        <v>574</v>
      </c>
      <c r="AQ575" s="37">
        <v>4</v>
      </c>
      <c r="AR575" s="37">
        <v>4</v>
      </c>
      <c r="AS575" s="37"/>
      <c r="BF575" t="s">
        <v>127</v>
      </c>
      <c r="BG575" t="s">
        <v>815</v>
      </c>
    </row>
    <row r="576" spans="1:59" x14ac:dyDescent="0.35">
      <c r="A576">
        <v>38</v>
      </c>
      <c r="B576">
        <v>575</v>
      </c>
      <c r="C576">
        <v>5.98</v>
      </c>
      <c r="D576" t="s">
        <v>591</v>
      </c>
      <c r="E576" t="s">
        <v>91</v>
      </c>
      <c r="F576" t="s">
        <v>91</v>
      </c>
      <c r="H576" t="s">
        <v>265</v>
      </c>
      <c r="I576" t="s">
        <v>272</v>
      </c>
      <c r="K576" t="s">
        <v>408</v>
      </c>
      <c r="L576" t="s">
        <v>409</v>
      </c>
      <c r="N576" s="24">
        <f t="shared" si="19"/>
        <v>6.6727224756113352E-5</v>
      </c>
      <c r="O576" s="24">
        <v>1</v>
      </c>
      <c r="P576" t="s">
        <v>398</v>
      </c>
      <c r="Q576" t="s">
        <v>504</v>
      </c>
      <c r="R576" s="37" t="s">
        <v>1205</v>
      </c>
      <c r="T576" s="24">
        <f t="shared" si="18"/>
        <v>104</v>
      </c>
      <c r="U576" s="9">
        <v>1</v>
      </c>
      <c r="Z576" t="s">
        <v>58</v>
      </c>
      <c r="AA576" t="s">
        <v>562</v>
      </c>
      <c r="AC576">
        <v>0.01</v>
      </c>
      <c r="AD576">
        <v>25</v>
      </c>
      <c r="AF576" t="s">
        <v>696</v>
      </c>
      <c r="AG576" t="s">
        <v>696</v>
      </c>
      <c r="AI576" s="6">
        <v>39448</v>
      </c>
      <c r="AJ576" s="6">
        <v>40178</v>
      </c>
      <c r="AK576" t="s">
        <v>278</v>
      </c>
      <c r="AO576" t="s">
        <v>574</v>
      </c>
      <c r="AQ576" s="37">
        <v>5</v>
      </c>
      <c r="AR576" s="37">
        <v>5</v>
      </c>
      <c r="AS576" s="37"/>
      <c r="BF576" t="s">
        <v>127</v>
      </c>
      <c r="BG576" t="s">
        <v>815</v>
      </c>
    </row>
    <row r="577" spans="1:59" x14ac:dyDescent="0.35">
      <c r="A577">
        <v>38</v>
      </c>
      <c r="B577">
        <v>576</v>
      </c>
      <c r="C577">
        <v>5.15</v>
      </c>
      <c r="D577" t="s">
        <v>591</v>
      </c>
      <c r="E577" t="s">
        <v>91</v>
      </c>
      <c r="F577" t="s">
        <v>91</v>
      </c>
      <c r="H577" t="s">
        <v>265</v>
      </c>
      <c r="I577" t="s">
        <v>272</v>
      </c>
      <c r="K577" t="s">
        <v>408</v>
      </c>
      <c r="L577" t="s">
        <v>409</v>
      </c>
      <c r="N577" s="24">
        <f t="shared" si="19"/>
        <v>1.1366101496500415E-4</v>
      </c>
      <c r="O577" s="24">
        <v>1</v>
      </c>
      <c r="P577" t="s">
        <v>398</v>
      </c>
      <c r="Q577" t="s">
        <v>504</v>
      </c>
      <c r="R577" s="37" t="s">
        <v>1205</v>
      </c>
      <c r="T577" s="24">
        <f t="shared" si="18"/>
        <v>104</v>
      </c>
      <c r="U577" s="9">
        <v>1</v>
      </c>
      <c r="Z577" t="s">
        <v>58</v>
      </c>
      <c r="AA577" t="s">
        <v>562</v>
      </c>
      <c r="AC577">
        <v>0.01</v>
      </c>
      <c r="AD577">
        <v>25</v>
      </c>
      <c r="AF577" t="s">
        <v>696</v>
      </c>
      <c r="AG577" t="s">
        <v>696</v>
      </c>
      <c r="AI577" s="6">
        <v>39448</v>
      </c>
      <c r="AJ577" s="6">
        <v>40178</v>
      </c>
      <c r="AK577" t="s">
        <v>278</v>
      </c>
      <c r="AO577" t="s">
        <v>574</v>
      </c>
      <c r="AQ577" s="37">
        <v>6</v>
      </c>
      <c r="AR577" s="37">
        <v>6</v>
      </c>
      <c r="AS577" s="37"/>
      <c r="BF577" t="s">
        <v>127</v>
      </c>
      <c r="BG577" t="s">
        <v>815</v>
      </c>
    </row>
    <row r="578" spans="1:59" x14ac:dyDescent="0.35">
      <c r="A578">
        <v>38</v>
      </c>
      <c r="B578">
        <v>577</v>
      </c>
      <c r="C578">
        <v>4.34</v>
      </c>
      <c r="D578" t="s">
        <v>591</v>
      </c>
      <c r="E578" t="s">
        <v>91</v>
      </c>
      <c r="F578" t="s">
        <v>91</v>
      </c>
      <c r="H578" t="s">
        <v>265</v>
      </c>
      <c r="I578" t="s">
        <v>272</v>
      </c>
      <c r="K578" t="s">
        <v>408</v>
      </c>
      <c r="L578" t="s">
        <v>409</v>
      </c>
      <c r="N578" s="24">
        <f t="shared" si="19"/>
        <v>2.9726161834538309E-4</v>
      </c>
      <c r="O578" s="24">
        <v>1</v>
      </c>
      <c r="P578" t="s">
        <v>398</v>
      </c>
      <c r="Q578" t="s">
        <v>504</v>
      </c>
      <c r="R578" s="37" t="s">
        <v>1205</v>
      </c>
      <c r="T578" s="24">
        <f t="shared" ref="T578:T641" si="20">IF(BF578="daily",NETWORKDAYS(AI578,AJ578),IF(BF578="weekly",ROUNDDOWN((AJ578-AI578)/7,0),IF(BF578="monthly",-((YEAR(AI578)-YEAR(AJ578))*12+MONTH(AI578)-MONTH(AJ578)),IF(BF578="quarterly",(-((YEAR(AI578)-YEAR(AJ578))*12+MONTH(AI578)-MONTH(AJ578)))/3,"error"))))</f>
        <v>104</v>
      </c>
      <c r="U578" s="9">
        <v>1</v>
      </c>
      <c r="Z578" t="s">
        <v>58</v>
      </c>
      <c r="AA578" t="s">
        <v>562</v>
      </c>
      <c r="AC578">
        <v>0.01</v>
      </c>
      <c r="AD578">
        <v>25</v>
      </c>
      <c r="AF578" t="s">
        <v>696</v>
      </c>
      <c r="AG578" t="s">
        <v>696</v>
      </c>
      <c r="AI578" s="6">
        <v>39448</v>
      </c>
      <c r="AJ578" s="6">
        <v>40178</v>
      </c>
      <c r="AK578" t="s">
        <v>278</v>
      </c>
      <c r="AO578" t="s">
        <v>574</v>
      </c>
      <c r="AQ578" s="37">
        <v>7</v>
      </c>
      <c r="AR578" s="37">
        <v>7</v>
      </c>
      <c r="AS578" s="37"/>
      <c r="BF578" t="s">
        <v>127</v>
      </c>
      <c r="BG578" t="s">
        <v>815</v>
      </c>
    </row>
    <row r="579" spans="1:59" x14ac:dyDescent="0.35">
      <c r="A579">
        <v>38</v>
      </c>
      <c r="B579">
        <v>578</v>
      </c>
      <c r="C579">
        <v>4.16</v>
      </c>
      <c r="D579" t="s">
        <v>591</v>
      </c>
      <c r="E579" t="s">
        <v>91</v>
      </c>
      <c r="F579" t="s">
        <v>91</v>
      </c>
      <c r="H579" t="s">
        <v>265</v>
      </c>
      <c r="I579" t="s">
        <v>272</v>
      </c>
      <c r="K579" t="s">
        <v>408</v>
      </c>
      <c r="L579" t="s">
        <v>409</v>
      </c>
      <c r="N579" s="24">
        <f t="shared" ref="N579:N642" si="21">_xlfn.F.DIST.RT(C579,AQ579,T579)</f>
        <v>2.4066402418209106E-4</v>
      </c>
      <c r="O579" s="24">
        <v>1</v>
      </c>
      <c r="P579" t="s">
        <v>398</v>
      </c>
      <c r="Q579" t="s">
        <v>504</v>
      </c>
      <c r="R579" s="37" t="s">
        <v>1205</v>
      </c>
      <c r="T579" s="24">
        <f t="shared" si="20"/>
        <v>104</v>
      </c>
      <c r="U579" s="9">
        <v>1</v>
      </c>
      <c r="Z579" t="s">
        <v>58</v>
      </c>
      <c r="AA579" t="s">
        <v>562</v>
      </c>
      <c r="AC579">
        <v>0.01</v>
      </c>
      <c r="AD579">
        <v>25</v>
      </c>
      <c r="AF579" t="s">
        <v>696</v>
      </c>
      <c r="AG579" t="s">
        <v>696</v>
      </c>
      <c r="AI579" s="6">
        <v>39448</v>
      </c>
      <c r="AJ579" s="6">
        <v>40178</v>
      </c>
      <c r="AK579" t="s">
        <v>278</v>
      </c>
      <c r="AO579" t="s">
        <v>574</v>
      </c>
      <c r="AQ579" s="37">
        <v>8</v>
      </c>
      <c r="AR579" s="37">
        <v>8</v>
      </c>
      <c r="AS579" s="37"/>
      <c r="BF579" t="s">
        <v>127</v>
      </c>
      <c r="BG579" t="s">
        <v>815</v>
      </c>
    </row>
    <row r="580" spans="1:59" x14ac:dyDescent="0.35">
      <c r="A580">
        <v>38</v>
      </c>
      <c r="B580">
        <v>579</v>
      </c>
      <c r="C580">
        <v>4.2</v>
      </c>
      <c r="D580" t="s">
        <v>591</v>
      </c>
      <c r="E580" t="s">
        <v>91</v>
      </c>
      <c r="F580" t="s">
        <v>91</v>
      </c>
      <c r="H580" t="s">
        <v>265</v>
      </c>
      <c r="I580" t="s">
        <v>272</v>
      </c>
      <c r="K580" t="s">
        <v>408</v>
      </c>
      <c r="L580" t="s">
        <v>409</v>
      </c>
      <c r="N580" s="24">
        <f t="shared" si="21"/>
        <v>1.1885149020147876E-4</v>
      </c>
      <c r="O580" s="24">
        <v>1</v>
      </c>
      <c r="P580" t="s">
        <v>398</v>
      </c>
      <c r="Q580" t="s">
        <v>504</v>
      </c>
      <c r="R580" s="37" t="s">
        <v>1205</v>
      </c>
      <c r="T580" s="24">
        <f t="shared" si="20"/>
        <v>104</v>
      </c>
      <c r="U580" s="9">
        <v>1</v>
      </c>
      <c r="Z580" t="s">
        <v>58</v>
      </c>
      <c r="AA580" t="s">
        <v>562</v>
      </c>
      <c r="AC580">
        <v>0.01</v>
      </c>
      <c r="AD580">
        <v>25</v>
      </c>
      <c r="AF580" t="s">
        <v>696</v>
      </c>
      <c r="AG580" t="s">
        <v>696</v>
      </c>
      <c r="AI580" s="6">
        <v>39448</v>
      </c>
      <c r="AJ580" s="6">
        <v>40178</v>
      </c>
      <c r="AK580" t="s">
        <v>278</v>
      </c>
      <c r="AO580" t="s">
        <v>574</v>
      </c>
      <c r="AQ580" s="37">
        <v>9</v>
      </c>
      <c r="AR580" s="37">
        <v>9</v>
      </c>
      <c r="AS580" s="37"/>
      <c r="BF580" t="s">
        <v>127</v>
      </c>
      <c r="BG580" t="s">
        <v>815</v>
      </c>
    </row>
    <row r="581" spans="1:59" x14ac:dyDescent="0.35">
      <c r="A581">
        <v>38</v>
      </c>
      <c r="B581">
        <v>580</v>
      </c>
      <c r="C581">
        <v>3.74</v>
      </c>
      <c r="D581" t="s">
        <v>591</v>
      </c>
      <c r="E581" t="s">
        <v>91</v>
      </c>
      <c r="F581" t="s">
        <v>91</v>
      </c>
      <c r="H581" t="s">
        <v>265</v>
      </c>
      <c r="I581" t="s">
        <v>272</v>
      </c>
      <c r="K581" t="s">
        <v>408</v>
      </c>
      <c r="L581" t="s">
        <v>409</v>
      </c>
      <c r="N581" s="24">
        <f t="shared" si="21"/>
        <v>2.5851538122613195E-4</v>
      </c>
      <c r="O581" s="24">
        <v>1</v>
      </c>
      <c r="P581" t="s">
        <v>398</v>
      </c>
      <c r="Q581" t="s">
        <v>504</v>
      </c>
      <c r="R581" s="37" t="s">
        <v>1205</v>
      </c>
      <c r="T581" s="24">
        <f t="shared" si="20"/>
        <v>104</v>
      </c>
      <c r="U581" s="9">
        <v>1</v>
      </c>
      <c r="Z581" t="s">
        <v>58</v>
      </c>
      <c r="AA581" t="s">
        <v>562</v>
      </c>
      <c r="AC581">
        <v>0.01</v>
      </c>
      <c r="AD581">
        <v>25</v>
      </c>
      <c r="AF581" t="s">
        <v>696</v>
      </c>
      <c r="AG581" t="s">
        <v>696</v>
      </c>
      <c r="AI581" s="6">
        <v>39448</v>
      </c>
      <c r="AJ581" s="6">
        <v>40178</v>
      </c>
      <c r="AK581" t="s">
        <v>278</v>
      </c>
      <c r="AO581" t="s">
        <v>574</v>
      </c>
      <c r="AQ581" s="37">
        <v>10</v>
      </c>
      <c r="AR581" s="37">
        <v>10</v>
      </c>
      <c r="AS581" s="37"/>
      <c r="BF581" t="s">
        <v>127</v>
      </c>
      <c r="BG581" t="s">
        <v>815</v>
      </c>
    </row>
    <row r="582" spans="1:59" x14ac:dyDescent="0.35">
      <c r="A582">
        <v>38</v>
      </c>
      <c r="B582">
        <v>581</v>
      </c>
      <c r="C582">
        <v>0</v>
      </c>
      <c r="D582" t="s">
        <v>591</v>
      </c>
      <c r="E582" t="s">
        <v>91</v>
      </c>
      <c r="F582" t="s">
        <v>91</v>
      </c>
      <c r="H582" t="s">
        <v>272</v>
      </c>
      <c r="I582" t="s">
        <v>265</v>
      </c>
      <c r="K582" t="s">
        <v>409</v>
      </c>
      <c r="L582" t="s">
        <v>408</v>
      </c>
      <c r="N582" s="24">
        <f t="shared" si="21"/>
        <v>1</v>
      </c>
      <c r="O582" s="24">
        <v>1</v>
      </c>
      <c r="P582" t="s">
        <v>398</v>
      </c>
      <c r="Q582" t="s">
        <v>504</v>
      </c>
      <c r="R582" s="37" t="s">
        <v>1205</v>
      </c>
      <c r="T582" s="24">
        <f t="shared" si="20"/>
        <v>104</v>
      </c>
      <c r="U582" s="9">
        <v>1</v>
      </c>
      <c r="Z582" t="s">
        <v>58</v>
      </c>
      <c r="AA582" t="s">
        <v>562</v>
      </c>
      <c r="AB582" t="s">
        <v>558</v>
      </c>
      <c r="AD582">
        <v>25</v>
      </c>
      <c r="AF582" t="s">
        <v>696</v>
      </c>
      <c r="AG582" t="s">
        <v>696</v>
      </c>
      <c r="AI582" s="6">
        <v>35796</v>
      </c>
      <c r="AJ582" s="6">
        <v>36525</v>
      </c>
      <c r="AK582" t="s">
        <v>278</v>
      </c>
      <c r="AO582" t="s">
        <v>574</v>
      </c>
      <c r="AQ582" s="37">
        <v>1</v>
      </c>
      <c r="AR582" s="37">
        <v>1</v>
      </c>
      <c r="AS582" s="37"/>
      <c r="BF582" t="s">
        <v>127</v>
      </c>
      <c r="BG582" t="s">
        <v>815</v>
      </c>
    </row>
    <row r="583" spans="1:59" x14ac:dyDescent="0.35">
      <c r="A583">
        <v>38</v>
      </c>
      <c r="B583">
        <v>582</v>
      </c>
      <c r="C583">
        <v>0.38</v>
      </c>
      <c r="D583" t="s">
        <v>591</v>
      </c>
      <c r="E583" t="s">
        <v>91</v>
      </c>
      <c r="F583" t="s">
        <v>91</v>
      </c>
      <c r="H583" t="s">
        <v>272</v>
      </c>
      <c r="I583" t="s">
        <v>265</v>
      </c>
      <c r="K583" t="s">
        <v>409</v>
      </c>
      <c r="L583" t="s">
        <v>408</v>
      </c>
      <c r="N583" s="24">
        <f t="shared" si="21"/>
        <v>0.68480697695010262</v>
      </c>
      <c r="O583" s="24">
        <v>1</v>
      </c>
      <c r="P583" t="s">
        <v>398</v>
      </c>
      <c r="Q583" t="s">
        <v>504</v>
      </c>
      <c r="R583" s="37" t="s">
        <v>1205</v>
      </c>
      <c r="T583" s="24">
        <f t="shared" si="20"/>
        <v>104</v>
      </c>
      <c r="U583" s="9">
        <v>1</v>
      </c>
      <c r="Z583" t="s">
        <v>58</v>
      </c>
      <c r="AA583" t="s">
        <v>562</v>
      </c>
      <c r="AB583" t="s">
        <v>558</v>
      </c>
      <c r="AD583">
        <v>25</v>
      </c>
      <c r="AF583" t="s">
        <v>696</v>
      </c>
      <c r="AG583" t="s">
        <v>696</v>
      </c>
      <c r="AI583" s="6">
        <v>35796</v>
      </c>
      <c r="AJ583" s="6">
        <v>36525</v>
      </c>
      <c r="AK583" t="s">
        <v>278</v>
      </c>
      <c r="AO583" t="s">
        <v>574</v>
      </c>
      <c r="AQ583" s="37">
        <v>2</v>
      </c>
      <c r="AR583" s="37">
        <v>2</v>
      </c>
      <c r="AS583" s="37"/>
      <c r="BF583" t="s">
        <v>127</v>
      </c>
      <c r="BG583" t="s">
        <v>815</v>
      </c>
    </row>
    <row r="584" spans="1:59" x14ac:dyDescent="0.35">
      <c r="A584">
        <v>38</v>
      </c>
      <c r="B584">
        <v>583</v>
      </c>
      <c r="C584">
        <v>0.85</v>
      </c>
      <c r="D584" t="s">
        <v>591</v>
      </c>
      <c r="E584" t="s">
        <v>91</v>
      </c>
      <c r="F584" t="s">
        <v>91</v>
      </c>
      <c r="H584" t="s">
        <v>272</v>
      </c>
      <c r="I584" t="s">
        <v>265</v>
      </c>
      <c r="K584" t="s">
        <v>409</v>
      </c>
      <c r="L584" t="s">
        <v>408</v>
      </c>
      <c r="N584" s="24">
        <f t="shared" si="21"/>
        <v>0.46966482130184539</v>
      </c>
      <c r="O584" s="24">
        <v>1</v>
      </c>
      <c r="P584" t="s">
        <v>398</v>
      </c>
      <c r="Q584" t="s">
        <v>504</v>
      </c>
      <c r="R584" s="37" t="s">
        <v>1205</v>
      </c>
      <c r="T584" s="24">
        <f t="shared" si="20"/>
        <v>104</v>
      </c>
      <c r="U584" s="9">
        <v>1</v>
      </c>
      <c r="Z584" t="s">
        <v>58</v>
      </c>
      <c r="AA584" t="s">
        <v>562</v>
      </c>
      <c r="AB584" t="s">
        <v>558</v>
      </c>
      <c r="AD584">
        <v>25</v>
      </c>
      <c r="AF584" t="s">
        <v>696</v>
      </c>
      <c r="AG584" t="s">
        <v>696</v>
      </c>
      <c r="AI584" s="6">
        <v>35796</v>
      </c>
      <c r="AJ584" s="6">
        <v>36525</v>
      </c>
      <c r="AK584" t="s">
        <v>278</v>
      </c>
      <c r="AO584" t="s">
        <v>574</v>
      </c>
      <c r="AQ584" s="37">
        <v>3</v>
      </c>
      <c r="AR584" s="37">
        <v>3</v>
      </c>
      <c r="AS584" s="37"/>
      <c r="BF584" t="s">
        <v>127</v>
      </c>
      <c r="BG584" t="s">
        <v>815</v>
      </c>
    </row>
    <row r="585" spans="1:59" x14ac:dyDescent="0.35">
      <c r="A585">
        <v>38</v>
      </c>
      <c r="B585">
        <v>584</v>
      </c>
      <c r="C585">
        <v>0.32</v>
      </c>
      <c r="D585" t="s">
        <v>591</v>
      </c>
      <c r="E585" t="s">
        <v>91</v>
      </c>
      <c r="F585" t="s">
        <v>91</v>
      </c>
      <c r="H585" t="s">
        <v>272</v>
      </c>
      <c r="I585" t="s">
        <v>265</v>
      </c>
      <c r="K585" t="s">
        <v>409</v>
      </c>
      <c r="L585" t="s">
        <v>408</v>
      </c>
      <c r="N585" s="24">
        <f t="shared" si="21"/>
        <v>0.86402531148280903</v>
      </c>
      <c r="O585" s="24">
        <v>1</v>
      </c>
      <c r="P585" t="s">
        <v>398</v>
      </c>
      <c r="Q585" t="s">
        <v>504</v>
      </c>
      <c r="R585" s="37" t="s">
        <v>1205</v>
      </c>
      <c r="T585" s="24">
        <f t="shared" si="20"/>
        <v>104</v>
      </c>
      <c r="U585" s="9">
        <v>1</v>
      </c>
      <c r="Z585" t="s">
        <v>58</v>
      </c>
      <c r="AA585" t="s">
        <v>562</v>
      </c>
      <c r="AB585" t="s">
        <v>558</v>
      </c>
      <c r="AD585">
        <v>25</v>
      </c>
      <c r="AF585" t="s">
        <v>696</v>
      </c>
      <c r="AG585" t="s">
        <v>696</v>
      </c>
      <c r="AI585" s="6">
        <v>35796</v>
      </c>
      <c r="AJ585" s="6">
        <v>36525</v>
      </c>
      <c r="AK585" t="s">
        <v>278</v>
      </c>
      <c r="AO585" t="s">
        <v>574</v>
      </c>
      <c r="AQ585" s="37">
        <v>4</v>
      </c>
      <c r="AR585" s="37">
        <v>4</v>
      </c>
      <c r="AS585" s="37"/>
      <c r="BF585" t="s">
        <v>127</v>
      </c>
      <c r="BG585" t="s">
        <v>815</v>
      </c>
    </row>
    <row r="586" spans="1:59" x14ac:dyDescent="0.35">
      <c r="A586">
        <v>38</v>
      </c>
      <c r="B586">
        <v>585</v>
      </c>
      <c r="C586">
        <v>0.37</v>
      </c>
      <c r="D586" t="s">
        <v>591</v>
      </c>
      <c r="E586" t="s">
        <v>91</v>
      </c>
      <c r="F586" t="s">
        <v>91</v>
      </c>
      <c r="H586" t="s">
        <v>272</v>
      </c>
      <c r="I586" t="s">
        <v>265</v>
      </c>
      <c r="K586" t="s">
        <v>409</v>
      </c>
      <c r="L586" t="s">
        <v>408</v>
      </c>
      <c r="N586" s="24">
        <f t="shared" si="21"/>
        <v>0.86815753375385762</v>
      </c>
      <c r="O586" s="24">
        <v>1</v>
      </c>
      <c r="P586" t="s">
        <v>398</v>
      </c>
      <c r="Q586" t="s">
        <v>504</v>
      </c>
      <c r="R586" s="37" t="s">
        <v>1205</v>
      </c>
      <c r="T586" s="24">
        <f t="shared" si="20"/>
        <v>104</v>
      </c>
      <c r="U586" s="9">
        <v>1</v>
      </c>
      <c r="Z586" t="s">
        <v>58</v>
      </c>
      <c r="AA586" t="s">
        <v>562</v>
      </c>
      <c r="AB586" t="s">
        <v>558</v>
      </c>
      <c r="AD586">
        <v>25</v>
      </c>
      <c r="AF586" t="s">
        <v>696</v>
      </c>
      <c r="AG586" t="s">
        <v>696</v>
      </c>
      <c r="AI586" s="6">
        <v>35796</v>
      </c>
      <c r="AJ586" s="6">
        <v>36525</v>
      </c>
      <c r="AK586" t="s">
        <v>278</v>
      </c>
      <c r="AO586" t="s">
        <v>574</v>
      </c>
      <c r="AQ586" s="37">
        <v>5</v>
      </c>
      <c r="AR586" s="37">
        <v>5</v>
      </c>
      <c r="AS586" s="37"/>
      <c r="BF586" t="s">
        <v>127</v>
      </c>
      <c r="BG586" t="s">
        <v>815</v>
      </c>
    </row>
    <row r="587" spans="1:59" x14ac:dyDescent="0.35">
      <c r="A587">
        <v>38</v>
      </c>
      <c r="B587">
        <v>586</v>
      </c>
      <c r="C587">
        <v>0.52</v>
      </c>
      <c r="D587" t="s">
        <v>591</v>
      </c>
      <c r="E587" t="s">
        <v>91</v>
      </c>
      <c r="F587" t="s">
        <v>91</v>
      </c>
      <c r="H587" t="s">
        <v>272</v>
      </c>
      <c r="I587" t="s">
        <v>265</v>
      </c>
      <c r="K587" t="s">
        <v>409</v>
      </c>
      <c r="L587" t="s">
        <v>408</v>
      </c>
      <c r="N587" s="24">
        <f t="shared" si="21"/>
        <v>0.79201481960001607</v>
      </c>
      <c r="O587" s="24">
        <v>1</v>
      </c>
      <c r="P587" t="s">
        <v>398</v>
      </c>
      <c r="Q587" t="s">
        <v>504</v>
      </c>
      <c r="R587" s="37" t="s">
        <v>1205</v>
      </c>
      <c r="T587" s="24">
        <f t="shared" si="20"/>
        <v>104</v>
      </c>
      <c r="U587" s="9">
        <v>1</v>
      </c>
      <c r="Z587" t="s">
        <v>58</v>
      </c>
      <c r="AA587" t="s">
        <v>562</v>
      </c>
      <c r="AB587" t="s">
        <v>558</v>
      </c>
      <c r="AD587">
        <v>25</v>
      </c>
      <c r="AF587" t="s">
        <v>696</v>
      </c>
      <c r="AG587" t="s">
        <v>696</v>
      </c>
      <c r="AI587" s="6">
        <v>35796</v>
      </c>
      <c r="AJ587" s="6">
        <v>36525</v>
      </c>
      <c r="AK587" t="s">
        <v>278</v>
      </c>
      <c r="AO587" t="s">
        <v>574</v>
      </c>
      <c r="AQ587" s="37">
        <v>6</v>
      </c>
      <c r="AR587" s="37">
        <v>6</v>
      </c>
      <c r="AS587" s="37"/>
      <c r="BF587" t="s">
        <v>127</v>
      </c>
      <c r="BG587" t="s">
        <v>815</v>
      </c>
    </row>
    <row r="588" spans="1:59" x14ac:dyDescent="0.35">
      <c r="A588">
        <v>38</v>
      </c>
      <c r="B588">
        <v>587</v>
      </c>
      <c r="C588">
        <v>0.44</v>
      </c>
      <c r="D588" t="s">
        <v>591</v>
      </c>
      <c r="E588" t="s">
        <v>91</v>
      </c>
      <c r="F588" t="s">
        <v>91</v>
      </c>
      <c r="H588" t="s">
        <v>272</v>
      </c>
      <c r="I588" t="s">
        <v>265</v>
      </c>
      <c r="K588" t="s">
        <v>409</v>
      </c>
      <c r="L588" t="s">
        <v>408</v>
      </c>
      <c r="N588" s="24">
        <f t="shared" si="21"/>
        <v>0.87487832209422245</v>
      </c>
      <c r="O588" s="24">
        <v>1</v>
      </c>
      <c r="P588" t="s">
        <v>398</v>
      </c>
      <c r="Q588" t="s">
        <v>504</v>
      </c>
      <c r="R588" s="37" t="s">
        <v>1205</v>
      </c>
      <c r="T588" s="24">
        <f t="shared" si="20"/>
        <v>104</v>
      </c>
      <c r="U588" s="9">
        <v>1</v>
      </c>
      <c r="Z588" t="s">
        <v>58</v>
      </c>
      <c r="AA588" t="s">
        <v>562</v>
      </c>
      <c r="AB588" t="s">
        <v>558</v>
      </c>
      <c r="AD588">
        <v>25</v>
      </c>
      <c r="AF588" t="s">
        <v>696</v>
      </c>
      <c r="AG588" t="s">
        <v>696</v>
      </c>
      <c r="AI588" s="6">
        <v>35796</v>
      </c>
      <c r="AJ588" s="6">
        <v>36525</v>
      </c>
      <c r="AK588" t="s">
        <v>278</v>
      </c>
      <c r="AO588" t="s">
        <v>574</v>
      </c>
      <c r="AQ588" s="37">
        <v>7</v>
      </c>
      <c r="AR588" s="37">
        <v>7</v>
      </c>
      <c r="AS588" s="37"/>
      <c r="BF588" t="s">
        <v>127</v>
      </c>
      <c r="BG588" t="s">
        <v>815</v>
      </c>
    </row>
    <row r="589" spans="1:59" x14ac:dyDescent="0.35">
      <c r="A589">
        <v>38</v>
      </c>
      <c r="B589">
        <v>588</v>
      </c>
      <c r="C589">
        <v>0.49</v>
      </c>
      <c r="D589" t="s">
        <v>591</v>
      </c>
      <c r="E589" t="s">
        <v>91</v>
      </c>
      <c r="F589" t="s">
        <v>91</v>
      </c>
      <c r="H589" t="s">
        <v>272</v>
      </c>
      <c r="I589" t="s">
        <v>265</v>
      </c>
      <c r="K589" t="s">
        <v>409</v>
      </c>
      <c r="L589" t="s">
        <v>408</v>
      </c>
      <c r="N589" s="24">
        <f t="shared" si="21"/>
        <v>0.86091784908407432</v>
      </c>
      <c r="O589" s="24">
        <v>1</v>
      </c>
      <c r="P589" t="s">
        <v>398</v>
      </c>
      <c r="Q589" t="s">
        <v>504</v>
      </c>
      <c r="R589" s="37" t="s">
        <v>1205</v>
      </c>
      <c r="T589" s="24">
        <f t="shared" si="20"/>
        <v>104</v>
      </c>
      <c r="U589" s="9">
        <v>1</v>
      </c>
      <c r="Z589" t="s">
        <v>58</v>
      </c>
      <c r="AA589" t="s">
        <v>562</v>
      </c>
      <c r="AB589" t="s">
        <v>558</v>
      </c>
      <c r="AD589">
        <v>25</v>
      </c>
      <c r="AF589" t="s">
        <v>696</v>
      </c>
      <c r="AG589" t="s">
        <v>696</v>
      </c>
      <c r="AI589" s="6">
        <v>35796</v>
      </c>
      <c r="AJ589" s="6">
        <v>36525</v>
      </c>
      <c r="AK589" t="s">
        <v>278</v>
      </c>
      <c r="AO589" t="s">
        <v>574</v>
      </c>
      <c r="AQ589" s="37">
        <v>8</v>
      </c>
      <c r="AR589" s="37">
        <v>8</v>
      </c>
      <c r="AS589" s="37"/>
      <c r="BF589" t="s">
        <v>127</v>
      </c>
      <c r="BG589" t="s">
        <v>815</v>
      </c>
    </row>
    <row r="590" spans="1:59" x14ac:dyDescent="0.35">
      <c r="A590">
        <v>38</v>
      </c>
      <c r="B590">
        <v>589</v>
      </c>
      <c r="C590">
        <v>0.79</v>
      </c>
      <c r="D590" t="s">
        <v>591</v>
      </c>
      <c r="E590" t="s">
        <v>91</v>
      </c>
      <c r="F590" t="s">
        <v>91</v>
      </c>
      <c r="H590" t="s">
        <v>272</v>
      </c>
      <c r="I590" t="s">
        <v>265</v>
      </c>
      <c r="K590" t="s">
        <v>409</v>
      </c>
      <c r="L590" t="s">
        <v>408</v>
      </c>
      <c r="N590" s="24">
        <f t="shared" si="21"/>
        <v>0.62611497726110144</v>
      </c>
      <c r="O590" s="24">
        <v>1</v>
      </c>
      <c r="P590" t="s">
        <v>398</v>
      </c>
      <c r="Q590" t="s">
        <v>504</v>
      </c>
      <c r="R590" s="37" t="s">
        <v>1205</v>
      </c>
      <c r="T590" s="24">
        <f t="shared" si="20"/>
        <v>104</v>
      </c>
      <c r="U590" s="9">
        <v>1</v>
      </c>
      <c r="Z590" t="s">
        <v>58</v>
      </c>
      <c r="AA590" t="s">
        <v>562</v>
      </c>
      <c r="AB590" t="s">
        <v>558</v>
      </c>
      <c r="AD590">
        <v>25</v>
      </c>
      <c r="AF590" t="s">
        <v>696</v>
      </c>
      <c r="AG590" t="s">
        <v>696</v>
      </c>
      <c r="AI590" s="6">
        <v>35796</v>
      </c>
      <c r="AJ590" s="6">
        <v>36525</v>
      </c>
      <c r="AK590" t="s">
        <v>278</v>
      </c>
      <c r="AO590" t="s">
        <v>574</v>
      </c>
      <c r="AQ590" s="37">
        <v>9</v>
      </c>
      <c r="AR590" s="37">
        <v>9</v>
      </c>
      <c r="AS590" s="37"/>
      <c r="BF590" t="s">
        <v>127</v>
      </c>
      <c r="BG590" t="s">
        <v>815</v>
      </c>
    </row>
    <row r="591" spans="1:59" x14ac:dyDescent="0.35">
      <c r="A591">
        <v>38</v>
      </c>
      <c r="B591">
        <v>590</v>
      </c>
      <c r="C591">
        <v>0.55000000000000004</v>
      </c>
      <c r="D591" t="s">
        <v>591</v>
      </c>
      <c r="E591" t="s">
        <v>91</v>
      </c>
      <c r="F591" t="s">
        <v>91</v>
      </c>
      <c r="H591" t="s">
        <v>272</v>
      </c>
      <c r="I591" t="s">
        <v>265</v>
      </c>
      <c r="K591" t="s">
        <v>409</v>
      </c>
      <c r="L591" t="s">
        <v>408</v>
      </c>
      <c r="N591" s="24">
        <f t="shared" si="21"/>
        <v>0.8505581405195346</v>
      </c>
      <c r="O591" s="24">
        <v>1</v>
      </c>
      <c r="P591" t="s">
        <v>398</v>
      </c>
      <c r="Q591" t="s">
        <v>504</v>
      </c>
      <c r="R591" s="37" t="s">
        <v>1205</v>
      </c>
      <c r="T591" s="24">
        <f t="shared" si="20"/>
        <v>104</v>
      </c>
      <c r="U591" s="9">
        <v>1</v>
      </c>
      <c r="Z591" t="s">
        <v>58</v>
      </c>
      <c r="AA591" t="s">
        <v>562</v>
      </c>
      <c r="AB591" t="s">
        <v>558</v>
      </c>
      <c r="AD591">
        <v>25</v>
      </c>
      <c r="AF591" t="s">
        <v>696</v>
      </c>
      <c r="AG591" t="s">
        <v>696</v>
      </c>
      <c r="AI591" s="6">
        <v>35796</v>
      </c>
      <c r="AJ591" s="6">
        <v>36525</v>
      </c>
      <c r="AK591" t="s">
        <v>278</v>
      </c>
      <c r="AO591" t="s">
        <v>574</v>
      </c>
      <c r="AQ591" s="37">
        <v>10</v>
      </c>
      <c r="AR591" s="37">
        <v>10</v>
      </c>
      <c r="AS591" s="37"/>
      <c r="BF591" t="s">
        <v>127</v>
      </c>
      <c r="BG591" t="s">
        <v>815</v>
      </c>
    </row>
    <row r="592" spans="1:59" x14ac:dyDescent="0.35">
      <c r="A592">
        <v>38</v>
      </c>
      <c r="B592">
        <v>591</v>
      </c>
      <c r="C592">
        <v>0.11</v>
      </c>
      <c r="D592" t="s">
        <v>591</v>
      </c>
      <c r="E592" t="s">
        <v>91</v>
      </c>
      <c r="F592" t="s">
        <v>91</v>
      </c>
      <c r="H592" t="s">
        <v>272</v>
      </c>
      <c r="I592" t="s">
        <v>265</v>
      </c>
      <c r="K592" t="s">
        <v>409</v>
      </c>
      <c r="L592" t="s">
        <v>408</v>
      </c>
      <c r="N592" s="24">
        <f t="shared" si="21"/>
        <v>0.74081156411339877</v>
      </c>
      <c r="O592" s="24">
        <v>1</v>
      </c>
      <c r="P592" t="s">
        <v>398</v>
      </c>
      <c r="Q592" t="s">
        <v>504</v>
      </c>
      <c r="R592" s="37" t="s">
        <v>1205</v>
      </c>
      <c r="T592" s="24">
        <f t="shared" si="20"/>
        <v>104</v>
      </c>
      <c r="U592" s="9">
        <v>1</v>
      </c>
      <c r="Z592" t="s">
        <v>58</v>
      </c>
      <c r="AA592" t="s">
        <v>562</v>
      </c>
      <c r="AB592" t="s">
        <v>558</v>
      </c>
      <c r="AD592">
        <v>25</v>
      </c>
      <c r="AF592" t="s">
        <v>696</v>
      </c>
      <c r="AG592" t="s">
        <v>696</v>
      </c>
      <c r="AI592" s="6">
        <v>36528</v>
      </c>
      <c r="AJ592" s="6">
        <v>37256</v>
      </c>
      <c r="AK592" t="s">
        <v>278</v>
      </c>
      <c r="AO592" t="s">
        <v>574</v>
      </c>
      <c r="AQ592" s="37">
        <v>1</v>
      </c>
      <c r="AR592" s="37">
        <v>1</v>
      </c>
      <c r="AS592" s="37"/>
      <c r="BF592" t="s">
        <v>127</v>
      </c>
      <c r="BG592" t="s">
        <v>815</v>
      </c>
    </row>
    <row r="593" spans="1:59" x14ac:dyDescent="0.35">
      <c r="A593">
        <v>38</v>
      </c>
      <c r="B593">
        <v>592</v>
      </c>
      <c r="C593">
        <v>0.7</v>
      </c>
      <c r="D593" t="s">
        <v>591</v>
      </c>
      <c r="E593" t="s">
        <v>91</v>
      </c>
      <c r="F593" t="s">
        <v>91</v>
      </c>
      <c r="H593" t="s">
        <v>272</v>
      </c>
      <c r="I593" t="s">
        <v>265</v>
      </c>
      <c r="K593" t="s">
        <v>409</v>
      </c>
      <c r="L593" t="s">
        <v>408</v>
      </c>
      <c r="N593" s="24">
        <f t="shared" si="21"/>
        <v>0.49890961982711746</v>
      </c>
      <c r="O593" s="24">
        <v>1</v>
      </c>
      <c r="P593" t="s">
        <v>398</v>
      </c>
      <c r="Q593" t="s">
        <v>504</v>
      </c>
      <c r="R593" s="37" t="s">
        <v>1205</v>
      </c>
      <c r="T593" s="24">
        <f t="shared" si="20"/>
        <v>104</v>
      </c>
      <c r="U593" s="9">
        <v>1</v>
      </c>
      <c r="Z593" t="s">
        <v>58</v>
      </c>
      <c r="AA593" t="s">
        <v>562</v>
      </c>
      <c r="AB593" t="s">
        <v>558</v>
      </c>
      <c r="AD593">
        <v>25</v>
      </c>
      <c r="AF593" t="s">
        <v>696</v>
      </c>
      <c r="AG593" t="s">
        <v>696</v>
      </c>
      <c r="AI593" s="6">
        <v>36528</v>
      </c>
      <c r="AJ593" s="6">
        <v>37256</v>
      </c>
      <c r="AK593" t="s">
        <v>278</v>
      </c>
      <c r="AO593" t="s">
        <v>574</v>
      </c>
      <c r="AQ593" s="37">
        <v>2</v>
      </c>
      <c r="AR593" s="37">
        <v>2</v>
      </c>
      <c r="AS593" s="37"/>
      <c r="BF593" t="s">
        <v>127</v>
      </c>
      <c r="BG593" t="s">
        <v>815</v>
      </c>
    </row>
    <row r="594" spans="1:59" x14ac:dyDescent="0.35">
      <c r="A594">
        <v>38</v>
      </c>
      <c r="B594">
        <v>593</v>
      </c>
      <c r="C594">
        <v>0.39</v>
      </c>
      <c r="D594" t="s">
        <v>591</v>
      </c>
      <c r="E594" t="s">
        <v>91</v>
      </c>
      <c r="F594" t="s">
        <v>91</v>
      </c>
      <c r="H594" t="s">
        <v>272</v>
      </c>
      <c r="I594" t="s">
        <v>265</v>
      </c>
      <c r="K594" t="s">
        <v>409</v>
      </c>
      <c r="L594" t="s">
        <v>408</v>
      </c>
      <c r="N594" s="24">
        <f t="shared" si="21"/>
        <v>0.7604404647078864</v>
      </c>
      <c r="O594" s="24">
        <v>1</v>
      </c>
      <c r="P594" t="s">
        <v>398</v>
      </c>
      <c r="Q594" t="s">
        <v>504</v>
      </c>
      <c r="R594" s="37" t="s">
        <v>1205</v>
      </c>
      <c r="T594" s="24">
        <f t="shared" si="20"/>
        <v>104</v>
      </c>
      <c r="U594" s="9">
        <v>1</v>
      </c>
      <c r="Z594" t="s">
        <v>58</v>
      </c>
      <c r="AA594" t="s">
        <v>562</v>
      </c>
      <c r="AB594" t="s">
        <v>558</v>
      </c>
      <c r="AD594">
        <v>25</v>
      </c>
      <c r="AF594" t="s">
        <v>696</v>
      </c>
      <c r="AG594" t="s">
        <v>696</v>
      </c>
      <c r="AI594" s="6">
        <v>36528</v>
      </c>
      <c r="AJ594" s="6">
        <v>37256</v>
      </c>
      <c r="AK594" t="s">
        <v>278</v>
      </c>
      <c r="AO594" t="s">
        <v>574</v>
      </c>
      <c r="AQ594" s="37">
        <v>3</v>
      </c>
      <c r="AR594" s="37">
        <v>3</v>
      </c>
      <c r="AS594" s="37"/>
      <c r="BF594" t="s">
        <v>127</v>
      </c>
      <c r="BG594" t="s">
        <v>815</v>
      </c>
    </row>
    <row r="595" spans="1:59" x14ac:dyDescent="0.35">
      <c r="A595">
        <v>38</v>
      </c>
      <c r="B595">
        <v>594</v>
      </c>
      <c r="C595">
        <v>0.43</v>
      </c>
      <c r="D595" t="s">
        <v>591</v>
      </c>
      <c r="E595" t="s">
        <v>91</v>
      </c>
      <c r="F595" t="s">
        <v>91</v>
      </c>
      <c r="H595" t="s">
        <v>272</v>
      </c>
      <c r="I595" t="s">
        <v>265</v>
      </c>
      <c r="K595" t="s">
        <v>409</v>
      </c>
      <c r="L595" t="s">
        <v>408</v>
      </c>
      <c r="N595" s="24">
        <f t="shared" si="21"/>
        <v>0.78667485112388391</v>
      </c>
      <c r="O595" s="24">
        <v>1</v>
      </c>
      <c r="P595" t="s">
        <v>398</v>
      </c>
      <c r="Q595" t="s">
        <v>504</v>
      </c>
      <c r="R595" s="37" t="s">
        <v>1205</v>
      </c>
      <c r="T595" s="24">
        <f t="shared" si="20"/>
        <v>104</v>
      </c>
      <c r="U595" s="9">
        <v>1</v>
      </c>
      <c r="Z595" t="s">
        <v>58</v>
      </c>
      <c r="AA595" t="s">
        <v>562</v>
      </c>
      <c r="AB595" t="s">
        <v>558</v>
      </c>
      <c r="AD595">
        <v>25</v>
      </c>
      <c r="AF595" t="s">
        <v>696</v>
      </c>
      <c r="AG595" t="s">
        <v>696</v>
      </c>
      <c r="AI595" s="6">
        <v>36528</v>
      </c>
      <c r="AJ595" s="6">
        <v>37256</v>
      </c>
      <c r="AK595" t="s">
        <v>278</v>
      </c>
      <c r="AO595" t="s">
        <v>574</v>
      </c>
      <c r="AQ595" s="37">
        <v>4</v>
      </c>
      <c r="AR595" s="37">
        <v>4</v>
      </c>
      <c r="AS595" s="37"/>
      <c r="BF595" t="s">
        <v>127</v>
      </c>
      <c r="BG595" t="s">
        <v>815</v>
      </c>
    </row>
    <row r="596" spans="1:59" x14ac:dyDescent="0.35">
      <c r="A596">
        <v>38</v>
      </c>
      <c r="B596">
        <v>595</v>
      </c>
      <c r="C596">
        <v>0.5</v>
      </c>
      <c r="D596" t="s">
        <v>591</v>
      </c>
      <c r="E596" t="s">
        <v>91</v>
      </c>
      <c r="F596" t="s">
        <v>91</v>
      </c>
      <c r="H596" t="s">
        <v>272</v>
      </c>
      <c r="I596" t="s">
        <v>265</v>
      </c>
      <c r="K596" t="s">
        <v>409</v>
      </c>
      <c r="L596" t="s">
        <v>408</v>
      </c>
      <c r="N596" s="24">
        <f t="shared" si="21"/>
        <v>0.77562305745525795</v>
      </c>
      <c r="O596" s="24">
        <v>1</v>
      </c>
      <c r="P596" t="s">
        <v>398</v>
      </c>
      <c r="Q596" t="s">
        <v>504</v>
      </c>
      <c r="R596" s="37" t="s">
        <v>1205</v>
      </c>
      <c r="T596" s="24">
        <f t="shared" si="20"/>
        <v>104</v>
      </c>
      <c r="U596" s="9">
        <v>1</v>
      </c>
      <c r="Z596" t="s">
        <v>58</v>
      </c>
      <c r="AA596" t="s">
        <v>562</v>
      </c>
      <c r="AB596" t="s">
        <v>558</v>
      </c>
      <c r="AD596">
        <v>25</v>
      </c>
      <c r="AF596" t="s">
        <v>696</v>
      </c>
      <c r="AG596" t="s">
        <v>696</v>
      </c>
      <c r="AI596" s="6">
        <v>36528</v>
      </c>
      <c r="AJ596" s="6">
        <v>37256</v>
      </c>
      <c r="AK596" t="s">
        <v>278</v>
      </c>
      <c r="AO596" t="s">
        <v>574</v>
      </c>
      <c r="AQ596" s="37">
        <v>5</v>
      </c>
      <c r="AR596" s="37">
        <v>5</v>
      </c>
      <c r="AS596" s="37"/>
      <c r="BF596" t="s">
        <v>127</v>
      </c>
      <c r="BG596" t="s">
        <v>815</v>
      </c>
    </row>
    <row r="597" spans="1:59" x14ac:dyDescent="0.35">
      <c r="A597">
        <v>38</v>
      </c>
      <c r="B597">
        <v>596</v>
      </c>
      <c r="C597">
        <v>1.05</v>
      </c>
      <c r="D597" t="s">
        <v>591</v>
      </c>
      <c r="E597" t="s">
        <v>91</v>
      </c>
      <c r="F597" t="s">
        <v>91</v>
      </c>
      <c r="H597" t="s">
        <v>272</v>
      </c>
      <c r="I597" t="s">
        <v>265</v>
      </c>
      <c r="K597" t="s">
        <v>409</v>
      </c>
      <c r="L597" t="s">
        <v>408</v>
      </c>
      <c r="N597" s="24">
        <f t="shared" si="21"/>
        <v>0.39761657631400593</v>
      </c>
      <c r="O597" s="24">
        <v>1</v>
      </c>
      <c r="P597" t="s">
        <v>398</v>
      </c>
      <c r="Q597" t="s">
        <v>504</v>
      </c>
      <c r="R597" s="37" t="s">
        <v>1205</v>
      </c>
      <c r="T597" s="24">
        <f t="shared" si="20"/>
        <v>104</v>
      </c>
      <c r="U597" s="9">
        <v>1</v>
      </c>
      <c r="Z597" t="s">
        <v>58</v>
      </c>
      <c r="AA597" t="s">
        <v>562</v>
      </c>
      <c r="AB597" t="s">
        <v>558</v>
      </c>
      <c r="AD597">
        <v>25</v>
      </c>
      <c r="AF597" t="s">
        <v>696</v>
      </c>
      <c r="AG597" t="s">
        <v>696</v>
      </c>
      <c r="AI597" s="6">
        <v>36528</v>
      </c>
      <c r="AJ597" s="6">
        <v>37256</v>
      </c>
      <c r="AK597" t="s">
        <v>278</v>
      </c>
      <c r="AO597" t="s">
        <v>574</v>
      </c>
      <c r="AQ597" s="37">
        <v>6</v>
      </c>
      <c r="AR597" s="37">
        <v>6</v>
      </c>
      <c r="AS597" s="37"/>
      <c r="BF597" t="s">
        <v>127</v>
      </c>
      <c r="BG597" t="s">
        <v>815</v>
      </c>
    </row>
    <row r="598" spans="1:59" x14ac:dyDescent="0.35">
      <c r="A598">
        <v>38</v>
      </c>
      <c r="B598">
        <v>597</v>
      </c>
      <c r="C598">
        <v>0.82</v>
      </c>
      <c r="D598" t="s">
        <v>591</v>
      </c>
      <c r="E598" t="s">
        <v>91</v>
      </c>
      <c r="F598" t="s">
        <v>91</v>
      </c>
      <c r="H598" t="s">
        <v>272</v>
      </c>
      <c r="I598" t="s">
        <v>265</v>
      </c>
      <c r="K598" t="s">
        <v>409</v>
      </c>
      <c r="L598" t="s">
        <v>408</v>
      </c>
      <c r="N598" s="24">
        <f t="shared" si="21"/>
        <v>0.5728024152665816</v>
      </c>
      <c r="O598" s="24">
        <v>1</v>
      </c>
      <c r="P598" t="s">
        <v>398</v>
      </c>
      <c r="Q598" t="s">
        <v>504</v>
      </c>
      <c r="R598" s="37" t="s">
        <v>1205</v>
      </c>
      <c r="T598" s="24">
        <f t="shared" si="20"/>
        <v>104</v>
      </c>
      <c r="U598" s="9">
        <v>1</v>
      </c>
      <c r="Z598" t="s">
        <v>58</v>
      </c>
      <c r="AA598" t="s">
        <v>562</v>
      </c>
      <c r="AB598" t="s">
        <v>558</v>
      </c>
      <c r="AD598">
        <v>25</v>
      </c>
      <c r="AF598" t="s">
        <v>696</v>
      </c>
      <c r="AG598" t="s">
        <v>696</v>
      </c>
      <c r="AI598" s="6">
        <v>36528</v>
      </c>
      <c r="AJ598" s="6">
        <v>37256</v>
      </c>
      <c r="AK598" t="s">
        <v>278</v>
      </c>
      <c r="AO598" t="s">
        <v>574</v>
      </c>
      <c r="AQ598" s="37">
        <v>7</v>
      </c>
      <c r="AR598" s="37">
        <v>7</v>
      </c>
      <c r="AS598" s="37"/>
      <c r="BF598" t="s">
        <v>127</v>
      </c>
      <c r="BG598" t="s">
        <v>815</v>
      </c>
    </row>
    <row r="599" spans="1:59" x14ac:dyDescent="0.35">
      <c r="A599">
        <v>38</v>
      </c>
      <c r="B599">
        <v>598</v>
      </c>
      <c r="C599">
        <v>0.72</v>
      </c>
      <c r="D599" t="s">
        <v>591</v>
      </c>
      <c r="E599" t="s">
        <v>91</v>
      </c>
      <c r="F599" t="s">
        <v>91</v>
      </c>
      <c r="H599" t="s">
        <v>272</v>
      </c>
      <c r="I599" t="s">
        <v>265</v>
      </c>
      <c r="K599" t="s">
        <v>409</v>
      </c>
      <c r="L599" t="s">
        <v>408</v>
      </c>
      <c r="N599" s="24">
        <f t="shared" si="21"/>
        <v>0.6734381912493721</v>
      </c>
      <c r="O599" s="24">
        <v>1</v>
      </c>
      <c r="P599" t="s">
        <v>398</v>
      </c>
      <c r="Q599" t="s">
        <v>504</v>
      </c>
      <c r="R599" s="37" t="s">
        <v>1205</v>
      </c>
      <c r="T599" s="24">
        <f t="shared" si="20"/>
        <v>104</v>
      </c>
      <c r="U599" s="9">
        <v>1</v>
      </c>
      <c r="Z599" t="s">
        <v>58</v>
      </c>
      <c r="AA599" t="s">
        <v>562</v>
      </c>
      <c r="AB599" t="s">
        <v>558</v>
      </c>
      <c r="AD599">
        <v>25</v>
      </c>
      <c r="AF599" t="s">
        <v>696</v>
      </c>
      <c r="AG599" t="s">
        <v>696</v>
      </c>
      <c r="AI599" s="6">
        <v>36528</v>
      </c>
      <c r="AJ599" s="6">
        <v>37256</v>
      </c>
      <c r="AK599" t="s">
        <v>278</v>
      </c>
      <c r="AO599" t="s">
        <v>574</v>
      </c>
      <c r="AQ599" s="37">
        <v>8</v>
      </c>
      <c r="AR599" s="37">
        <v>8</v>
      </c>
      <c r="AS599" s="37"/>
      <c r="BF599" t="s">
        <v>127</v>
      </c>
      <c r="BG599" t="s">
        <v>815</v>
      </c>
    </row>
    <row r="600" spans="1:59" x14ac:dyDescent="0.35">
      <c r="A600">
        <v>38</v>
      </c>
      <c r="B600">
        <v>599</v>
      </c>
      <c r="C600">
        <v>0.97</v>
      </c>
      <c r="D600" t="s">
        <v>591</v>
      </c>
      <c r="E600" t="s">
        <v>91</v>
      </c>
      <c r="F600" t="s">
        <v>91</v>
      </c>
      <c r="H600" t="s">
        <v>272</v>
      </c>
      <c r="I600" t="s">
        <v>265</v>
      </c>
      <c r="K600" t="s">
        <v>409</v>
      </c>
      <c r="L600" t="s">
        <v>408</v>
      </c>
      <c r="N600" s="24">
        <f t="shared" si="21"/>
        <v>0.46916515151173543</v>
      </c>
      <c r="O600" s="24">
        <v>1</v>
      </c>
      <c r="P600" t="s">
        <v>398</v>
      </c>
      <c r="Q600" t="s">
        <v>504</v>
      </c>
      <c r="R600" s="37" t="s">
        <v>1205</v>
      </c>
      <c r="T600" s="24">
        <f t="shared" si="20"/>
        <v>104</v>
      </c>
      <c r="U600" s="9">
        <v>1</v>
      </c>
      <c r="Z600" t="s">
        <v>58</v>
      </c>
      <c r="AA600" t="s">
        <v>562</v>
      </c>
      <c r="AB600" t="s">
        <v>558</v>
      </c>
      <c r="AD600">
        <v>25</v>
      </c>
      <c r="AF600" t="s">
        <v>696</v>
      </c>
      <c r="AG600" t="s">
        <v>696</v>
      </c>
      <c r="AI600" s="6">
        <v>36528</v>
      </c>
      <c r="AJ600" s="6">
        <v>37256</v>
      </c>
      <c r="AK600" t="s">
        <v>278</v>
      </c>
      <c r="AO600" t="s">
        <v>574</v>
      </c>
      <c r="AQ600" s="37">
        <v>9</v>
      </c>
      <c r="AR600" s="37">
        <v>9</v>
      </c>
      <c r="AS600" s="37"/>
      <c r="BF600" t="s">
        <v>127</v>
      </c>
      <c r="BG600" t="s">
        <v>815</v>
      </c>
    </row>
    <row r="601" spans="1:59" x14ac:dyDescent="0.35">
      <c r="A601">
        <v>38</v>
      </c>
      <c r="B601">
        <v>600</v>
      </c>
      <c r="C601">
        <v>0.83</v>
      </c>
      <c r="D601" t="s">
        <v>591</v>
      </c>
      <c r="E601" t="s">
        <v>91</v>
      </c>
      <c r="F601" t="s">
        <v>91</v>
      </c>
      <c r="H601" t="s">
        <v>272</v>
      </c>
      <c r="I601" t="s">
        <v>265</v>
      </c>
      <c r="K601" t="s">
        <v>409</v>
      </c>
      <c r="L601" t="s">
        <v>408</v>
      </c>
      <c r="N601" s="24">
        <f t="shared" si="21"/>
        <v>0.6007523414303616</v>
      </c>
      <c r="O601" s="24">
        <v>1</v>
      </c>
      <c r="P601" t="s">
        <v>398</v>
      </c>
      <c r="Q601" t="s">
        <v>504</v>
      </c>
      <c r="R601" s="37" t="s">
        <v>1205</v>
      </c>
      <c r="T601" s="24">
        <f t="shared" si="20"/>
        <v>104</v>
      </c>
      <c r="U601" s="9">
        <v>1</v>
      </c>
      <c r="Z601" t="s">
        <v>58</v>
      </c>
      <c r="AA601" t="s">
        <v>562</v>
      </c>
      <c r="AB601" t="s">
        <v>558</v>
      </c>
      <c r="AD601">
        <v>25</v>
      </c>
      <c r="AF601" t="s">
        <v>696</v>
      </c>
      <c r="AG601" t="s">
        <v>696</v>
      </c>
      <c r="AI601" s="6">
        <v>36528</v>
      </c>
      <c r="AJ601" s="6">
        <v>37256</v>
      </c>
      <c r="AK601" t="s">
        <v>278</v>
      </c>
      <c r="AO601" t="s">
        <v>574</v>
      </c>
      <c r="AQ601" s="37">
        <v>10</v>
      </c>
      <c r="AR601" s="37">
        <v>10</v>
      </c>
      <c r="AS601" s="37"/>
      <c r="BF601" t="s">
        <v>127</v>
      </c>
      <c r="BG601" t="s">
        <v>815</v>
      </c>
    </row>
    <row r="602" spans="1:59" x14ac:dyDescent="0.35">
      <c r="A602">
        <v>38</v>
      </c>
      <c r="B602">
        <v>601</v>
      </c>
      <c r="C602">
        <v>0</v>
      </c>
      <c r="D602" t="s">
        <v>591</v>
      </c>
      <c r="E602" t="s">
        <v>91</v>
      </c>
      <c r="F602" t="s">
        <v>91</v>
      </c>
      <c r="H602" t="s">
        <v>272</v>
      </c>
      <c r="I602" t="s">
        <v>265</v>
      </c>
      <c r="K602" t="s">
        <v>409</v>
      </c>
      <c r="L602" t="s">
        <v>408</v>
      </c>
      <c r="N602" s="24">
        <f t="shared" si="21"/>
        <v>1</v>
      </c>
      <c r="O602" s="24">
        <v>1</v>
      </c>
      <c r="P602" t="s">
        <v>398</v>
      </c>
      <c r="Q602" t="s">
        <v>504</v>
      </c>
      <c r="R602" s="37" t="s">
        <v>1205</v>
      </c>
      <c r="T602" s="24">
        <f t="shared" si="20"/>
        <v>104</v>
      </c>
      <c r="U602" s="9">
        <v>1</v>
      </c>
      <c r="Z602" t="s">
        <v>58</v>
      </c>
      <c r="AA602" t="s">
        <v>562</v>
      </c>
      <c r="AB602" t="s">
        <v>558</v>
      </c>
      <c r="AD602">
        <v>25</v>
      </c>
      <c r="AF602" t="s">
        <v>696</v>
      </c>
      <c r="AG602" t="s">
        <v>696</v>
      </c>
      <c r="AI602" s="6">
        <v>37257</v>
      </c>
      <c r="AJ602" s="6">
        <v>37986</v>
      </c>
      <c r="AK602" t="s">
        <v>278</v>
      </c>
      <c r="AO602" t="s">
        <v>574</v>
      </c>
      <c r="AQ602" s="37">
        <v>1</v>
      </c>
      <c r="AR602" s="37">
        <v>1</v>
      </c>
      <c r="AS602" s="37"/>
      <c r="BF602" t="s">
        <v>127</v>
      </c>
      <c r="BG602" t="s">
        <v>815</v>
      </c>
    </row>
    <row r="603" spans="1:59" x14ac:dyDescent="0.35">
      <c r="A603">
        <v>38</v>
      </c>
      <c r="B603">
        <v>602</v>
      </c>
      <c r="C603">
        <v>0.45</v>
      </c>
      <c r="D603" t="s">
        <v>591</v>
      </c>
      <c r="E603" t="s">
        <v>91</v>
      </c>
      <c r="F603" t="s">
        <v>91</v>
      </c>
      <c r="H603" t="s">
        <v>272</v>
      </c>
      <c r="I603" t="s">
        <v>265</v>
      </c>
      <c r="K603" t="s">
        <v>409</v>
      </c>
      <c r="L603" t="s">
        <v>408</v>
      </c>
      <c r="N603" s="24">
        <f t="shared" si="21"/>
        <v>0.63886376633031239</v>
      </c>
      <c r="O603" s="24">
        <v>1</v>
      </c>
      <c r="P603" t="s">
        <v>398</v>
      </c>
      <c r="Q603" t="s">
        <v>504</v>
      </c>
      <c r="R603" s="37" t="s">
        <v>1205</v>
      </c>
      <c r="T603" s="24">
        <f t="shared" si="20"/>
        <v>104</v>
      </c>
      <c r="U603" s="9">
        <v>1</v>
      </c>
      <c r="Z603" t="s">
        <v>58</v>
      </c>
      <c r="AA603" t="s">
        <v>562</v>
      </c>
      <c r="AB603" t="s">
        <v>558</v>
      </c>
      <c r="AD603">
        <v>25</v>
      </c>
      <c r="AF603" t="s">
        <v>696</v>
      </c>
      <c r="AG603" t="s">
        <v>696</v>
      </c>
      <c r="AI603" s="6">
        <v>37257</v>
      </c>
      <c r="AJ603" s="6">
        <v>37986</v>
      </c>
      <c r="AK603" t="s">
        <v>278</v>
      </c>
      <c r="AO603" t="s">
        <v>574</v>
      </c>
      <c r="AQ603" s="37">
        <v>2</v>
      </c>
      <c r="AR603" s="37">
        <v>2</v>
      </c>
      <c r="AS603" s="37"/>
      <c r="BF603" t="s">
        <v>127</v>
      </c>
      <c r="BG603" t="s">
        <v>815</v>
      </c>
    </row>
    <row r="604" spans="1:59" x14ac:dyDescent="0.35">
      <c r="A604">
        <v>38</v>
      </c>
      <c r="B604">
        <v>603</v>
      </c>
      <c r="C604">
        <v>1.38</v>
      </c>
      <c r="D604" t="s">
        <v>591</v>
      </c>
      <c r="E604" t="s">
        <v>91</v>
      </c>
      <c r="F604" t="s">
        <v>91</v>
      </c>
      <c r="H604" t="s">
        <v>272</v>
      </c>
      <c r="I604" t="s">
        <v>265</v>
      </c>
      <c r="K604" t="s">
        <v>409</v>
      </c>
      <c r="L604" t="s">
        <v>408</v>
      </c>
      <c r="N604" s="24">
        <f t="shared" si="21"/>
        <v>0.2530486527048067</v>
      </c>
      <c r="O604" s="24">
        <v>1</v>
      </c>
      <c r="P604" t="s">
        <v>398</v>
      </c>
      <c r="Q604" t="s">
        <v>504</v>
      </c>
      <c r="R604" s="37" t="s">
        <v>1205</v>
      </c>
      <c r="T604" s="24">
        <f t="shared" si="20"/>
        <v>104</v>
      </c>
      <c r="U604" s="9">
        <v>1</v>
      </c>
      <c r="Z604" t="s">
        <v>58</v>
      </c>
      <c r="AA604" t="s">
        <v>562</v>
      </c>
      <c r="AB604" t="s">
        <v>558</v>
      </c>
      <c r="AD604">
        <v>25</v>
      </c>
      <c r="AF604" t="s">
        <v>696</v>
      </c>
      <c r="AG604" t="s">
        <v>696</v>
      </c>
      <c r="AI604" s="6">
        <v>37257</v>
      </c>
      <c r="AJ604" s="6">
        <v>37986</v>
      </c>
      <c r="AK604" t="s">
        <v>278</v>
      </c>
      <c r="AO604" t="s">
        <v>574</v>
      </c>
      <c r="AQ604" s="37">
        <v>3</v>
      </c>
      <c r="AR604" s="37">
        <v>3</v>
      </c>
      <c r="AS604" s="37"/>
      <c r="BF604" t="s">
        <v>127</v>
      </c>
      <c r="BG604" t="s">
        <v>815</v>
      </c>
    </row>
    <row r="605" spans="1:59" x14ac:dyDescent="0.35">
      <c r="A605">
        <v>38</v>
      </c>
      <c r="B605">
        <v>604</v>
      </c>
      <c r="C605">
        <v>1.48</v>
      </c>
      <c r="D605" t="s">
        <v>591</v>
      </c>
      <c r="E605" t="s">
        <v>91</v>
      </c>
      <c r="F605" t="s">
        <v>91</v>
      </c>
      <c r="H605" t="s">
        <v>272</v>
      </c>
      <c r="I605" t="s">
        <v>265</v>
      </c>
      <c r="K605" t="s">
        <v>409</v>
      </c>
      <c r="L605" t="s">
        <v>408</v>
      </c>
      <c r="N605" s="24">
        <f t="shared" si="21"/>
        <v>0.21359660871557423</v>
      </c>
      <c r="O605" s="24">
        <v>1</v>
      </c>
      <c r="P605" t="s">
        <v>398</v>
      </c>
      <c r="Q605" t="s">
        <v>504</v>
      </c>
      <c r="R605" s="37" t="s">
        <v>1205</v>
      </c>
      <c r="T605" s="24">
        <f t="shared" si="20"/>
        <v>104</v>
      </c>
      <c r="U605" s="9">
        <v>1</v>
      </c>
      <c r="Z605" t="s">
        <v>58</v>
      </c>
      <c r="AA605" t="s">
        <v>562</v>
      </c>
      <c r="AB605" t="s">
        <v>558</v>
      </c>
      <c r="AD605">
        <v>25</v>
      </c>
      <c r="AF605" t="s">
        <v>696</v>
      </c>
      <c r="AG605" t="s">
        <v>696</v>
      </c>
      <c r="AI605" s="6">
        <v>37257</v>
      </c>
      <c r="AJ605" s="6">
        <v>37986</v>
      </c>
      <c r="AK605" t="s">
        <v>278</v>
      </c>
      <c r="AO605" t="s">
        <v>574</v>
      </c>
      <c r="AQ605" s="37">
        <v>4</v>
      </c>
      <c r="AR605" s="37">
        <v>4</v>
      </c>
      <c r="AS605" s="37"/>
      <c r="BF605" t="s">
        <v>127</v>
      </c>
      <c r="BG605" t="s">
        <v>815</v>
      </c>
    </row>
    <row r="606" spans="1:59" x14ac:dyDescent="0.35">
      <c r="A606">
        <v>38</v>
      </c>
      <c r="B606">
        <v>605</v>
      </c>
      <c r="C606">
        <v>1.17</v>
      </c>
      <c r="D606" t="s">
        <v>591</v>
      </c>
      <c r="E606" t="s">
        <v>91</v>
      </c>
      <c r="F606" t="s">
        <v>91</v>
      </c>
      <c r="H606" t="s">
        <v>272</v>
      </c>
      <c r="I606" t="s">
        <v>265</v>
      </c>
      <c r="K606" t="s">
        <v>409</v>
      </c>
      <c r="L606" t="s">
        <v>408</v>
      </c>
      <c r="N606" s="24">
        <f t="shared" si="21"/>
        <v>0.32897351717627898</v>
      </c>
      <c r="O606" s="24">
        <v>1</v>
      </c>
      <c r="P606" t="s">
        <v>398</v>
      </c>
      <c r="Q606" t="s">
        <v>504</v>
      </c>
      <c r="R606" s="37" t="s">
        <v>1205</v>
      </c>
      <c r="T606" s="24">
        <f t="shared" si="20"/>
        <v>104</v>
      </c>
      <c r="U606" s="9">
        <v>1</v>
      </c>
      <c r="Z606" t="s">
        <v>58</v>
      </c>
      <c r="AA606" t="s">
        <v>562</v>
      </c>
      <c r="AB606" t="s">
        <v>558</v>
      </c>
      <c r="AD606">
        <v>25</v>
      </c>
      <c r="AF606" t="s">
        <v>696</v>
      </c>
      <c r="AG606" t="s">
        <v>696</v>
      </c>
      <c r="AI606" s="6">
        <v>37257</v>
      </c>
      <c r="AJ606" s="6">
        <v>37986</v>
      </c>
      <c r="AK606" t="s">
        <v>278</v>
      </c>
      <c r="AO606" t="s">
        <v>574</v>
      </c>
      <c r="AQ606" s="37">
        <v>5</v>
      </c>
      <c r="AR606" s="37">
        <v>5</v>
      </c>
      <c r="AS606" s="37"/>
      <c r="BF606" t="s">
        <v>127</v>
      </c>
      <c r="BG606" t="s">
        <v>815</v>
      </c>
    </row>
    <row r="607" spans="1:59" x14ac:dyDescent="0.35">
      <c r="A607">
        <v>38</v>
      </c>
      <c r="B607">
        <v>606</v>
      </c>
      <c r="C607">
        <v>1.06</v>
      </c>
      <c r="D607" t="s">
        <v>591</v>
      </c>
      <c r="E607" t="s">
        <v>91</v>
      </c>
      <c r="F607" t="s">
        <v>91</v>
      </c>
      <c r="H607" t="s">
        <v>272</v>
      </c>
      <c r="I607" t="s">
        <v>265</v>
      </c>
      <c r="K607" t="s">
        <v>409</v>
      </c>
      <c r="L607" t="s">
        <v>408</v>
      </c>
      <c r="N607" s="24">
        <f t="shared" si="21"/>
        <v>0.39144799200158037</v>
      </c>
      <c r="O607" s="24">
        <v>1</v>
      </c>
      <c r="P607" t="s">
        <v>398</v>
      </c>
      <c r="Q607" t="s">
        <v>504</v>
      </c>
      <c r="R607" s="37" t="s">
        <v>1205</v>
      </c>
      <c r="T607" s="24">
        <f t="shared" si="20"/>
        <v>104</v>
      </c>
      <c r="U607" s="9">
        <v>1</v>
      </c>
      <c r="Z607" t="s">
        <v>58</v>
      </c>
      <c r="AA607" t="s">
        <v>562</v>
      </c>
      <c r="AB607" t="s">
        <v>558</v>
      </c>
      <c r="AD607">
        <v>25</v>
      </c>
      <c r="AF607" t="s">
        <v>696</v>
      </c>
      <c r="AG607" t="s">
        <v>696</v>
      </c>
      <c r="AI607" s="6">
        <v>37257</v>
      </c>
      <c r="AJ607" s="6">
        <v>37986</v>
      </c>
      <c r="AK607" t="s">
        <v>278</v>
      </c>
      <c r="AO607" t="s">
        <v>574</v>
      </c>
      <c r="AQ607" s="37">
        <v>6</v>
      </c>
      <c r="AR607" s="37">
        <v>6</v>
      </c>
      <c r="AS607" s="37"/>
      <c r="BF607" t="s">
        <v>127</v>
      </c>
      <c r="BG607" t="s">
        <v>815</v>
      </c>
    </row>
    <row r="608" spans="1:59" x14ac:dyDescent="0.35">
      <c r="A608">
        <v>38</v>
      </c>
      <c r="B608">
        <v>607</v>
      </c>
      <c r="C608">
        <v>0.81</v>
      </c>
      <c r="D608" t="s">
        <v>591</v>
      </c>
      <c r="E608" t="s">
        <v>91</v>
      </c>
      <c r="F608" t="s">
        <v>91</v>
      </c>
      <c r="H608" t="s">
        <v>272</v>
      </c>
      <c r="I608" t="s">
        <v>265</v>
      </c>
      <c r="K608" t="s">
        <v>409</v>
      </c>
      <c r="L608" t="s">
        <v>408</v>
      </c>
      <c r="N608" s="24">
        <f t="shared" si="21"/>
        <v>0.58091556500894659</v>
      </c>
      <c r="O608" s="24">
        <v>1</v>
      </c>
      <c r="P608" t="s">
        <v>398</v>
      </c>
      <c r="Q608" t="s">
        <v>504</v>
      </c>
      <c r="R608" s="37" t="s">
        <v>1205</v>
      </c>
      <c r="T608" s="24">
        <f t="shared" si="20"/>
        <v>104</v>
      </c>
      <c r="U608" s="9">
        <v>1</v>
      </c>
      <c r="Z608" t="s">
        <v>58</v>
      </c>
      <c r="AA608" t="s">
        <v>562</v>
      </c>
      <c r="AB608" t="s">
        <v>558</v>
      </c>
      <c r="AD608">
        <v>25</v>
      </c>
      <c r="AF608" t="s">
        <v>696</v>
      </c>
      <c r="AG608" t="s">
        <v>696</v>
      </c>
      <c r="AI608" s="6">
        <v>37257</v>
      </c>
      <c r="AJ608" s="6">
        <v>37986</v>
      </c>
      <c r="AK608" t="s">
        <v>278</v>
      </c>
      <c r="AO608" t="s">
        <v>574</v>
      </c>
      <c r="AQ608" s="37">
        <v>7</v>
      </c>
      <c r="AR608" s="37">
        <v>7</v>
      </c>
      <c r="AS608" s="37"/>
      <c r="BF608" t="s">
        <v>127</v>
      </c>
      <c r="BG608" t="s">
        <v>815</v>
      </c>
    </row>
    <row r="609" spans="1:59" x14ac:dyDescent="0.35">
      <c r="A609">
        <v>38</v>
      </c>
      <c r="B609">
        <v>608</v>
      </c>
      <c r="C609">
        <v>1.47</v>
      </c>
      <c r="D609" t="s">
        <v>591</v>
      </c>
      <c r="E609" t="s">
        <v>91</v>
      </c>
      <c r="F609" t="s">
        <v>91</v>
      </c>
      <c r="H609" t="s">
        <v>272</v>
      </c>
      <c r="I609" t="s">
        <v>265</v>
      </c>
      <c r="K609" t="s">
        <v>409</v>
      </c>
      <c r="L609" t="s">
        <v>408</v>
      </c>
      <c r="N609" s="24">
        <f t="shared" si="21"/>
        <v>0.17710706167626206</v>
      </c>
      <c r="O609" s="24">
        <v>1</v>
      </c>
      <c r="P609" t="s">
        <v>398</v>
      </c>
      <c r="Q609" t="s">
        <v>504</v>
      </c>
      <c r="R609" s="37" t="s">
        <v>1205</v>
      </c>
      <c r="T609" s="24">
        <f t="shared" si="20"/>
        <v>104</v>
      </c>
      <c r="U609" s="9">
        <v>1</v>
      </c>
      <c r="Z609" t="s">
        <v>58</v>
      </c>
      <c r="AA609" t="s">
        <v>562</v>
      </c>
      <c r="AB609" t="s">
        <v>558</v>
      </c>
      <c r="AD609">
        <v>25</v>
      </c>
      <c r="AF609" t="s">
        <v>696</v>
      </c>
      <c r="AG609" t="s">
        <v>696</v>
      </c>
      <c r="AI609" s="6">
        <v>37257</v>
      </c>
      <c r="AJ609" s="6">
        <v>37986</v>
      </c>
      <c r="AK609" t="s">
        <v>278</v>
      </c>
      <c r="AO609" t="s">
        <v>574</v>
      </c>
      <c r="AQ609" s="37">
        <v>8</v>
      </c>
      <c r="AR609" s="37">
        <v>8</v>
      </c>
      <c r="AS609" s="37"/>
      <c r="BF609" t="s">
        <v>127</v>
      </c>
      <c r="BG609" t="s">
        <v>815</v>
      </c>
    </row>
    <row r="610" spans="1:59" x14ac:dyDescent="0.35">
      <c r="A610">
        <v>38</v>
      </c>
      <c r="B610">
        <v>609</v>
      </c>
      <c r="C610">
        <v>1.36</v>
      </c>
      <c r="D610" t="s">
        <v>591</v>
      </c>
      <c r="E610" t="s">
        <v>91</v>
      </c>
      <c r="F610" t="s">
        <v>91</v>
      </c>
      <c r="H610" t="s">
        <v>272</v>
      </c>
      <c r="I610" t="s">
        <v>265</v>
      </c>
      <c r="K610" t="s">
        <v>409</v>
      </c>
      <c r="L610" t="s">
        <v>408</v>
      </c>
      <c r="N610" s="24">
        <f t="shared" si="21"/>
        <v>0.21590499805616337</v>
      </c>
      <c r="O610" s="24">
        <v>1</v>
      </c>
      <c r="P610" t="s">
        <v>398</v>
      </c>
      <c r="Q610" t="s">
        <v>504</v>
      </c>
      <c r="R610" s="37" t="s">
        <v>1205</v>
      </c>
      <c r="T610" s="24">
        <f t="shared" si="20"/>
        <v>104</v>
      </c>
      <c r="U610" s="9">
        <v>1</v>
      </c>
      <c r="Z610" t="s">
        <v>58</v>
      </c>
      <c r="AA610" t="s">
        <v>562</v>
      </c>
      <c r="AB610" t="s">
        <v>558</v>
      </c>
      <c r="AD610">
        <v>25</v>
      </c>
      <c r="AF610" t="s">
        <v>696</v>
      </c>
      <c r="AG610" t="s">
        <v>696</v>
      </c>
      <c r="AI610" s="6">
        <v>37257</v>
      </c>
      <c r="AJ610" s="6">
        <v>37986</v>
      </c>
      <c r="AK610" t="s">
        <v>278</v>
      </c>
      <c r="AO610" t="s">
        <v>574</v>
      </c>
      <c r="AQ610" s="37">
        <v>9</v>
      </c>
      <c r="AR610" s="37">
        <v>9</v>
      </c>
      <c r="AS610" s="37"/>
      <c r="BF610" t="s">
        <v>127</v>
      </c>
      <c r="BG610" t="s">
        <v>815</v>
      </c>
    </row>
    <row r="611" spans="1:59" x14ac:dyDescent="0.35">
      <c r="A611">
        <v>38</v>
      </c>
      <c r="B611">
        <v>610</v>
      </c>
      <c r="C611">
        <v>1.37</v>
      </c>
      <c r="D611" t="s">
        <v>591</v>
      </c>
      <c r="E611" t="s">
        <v>91</v>
      </c>
      <c r="F611" t="s">
        <v>91</v>
      </c>
      <c r="H611" t="s">
        <v>272</v>
      </c>
      <c r="I611" t="s">
        <v>265</v>
      </c>
      <c r="K611" t="s">
        <v>409</v>
      </c>
      <c r="L611" t="s">
        <v>408</v>
      </c>
      <c r="N611" s="24">
        <f t="shared" si="21"/>
        <v>0.20448935937290136</v>
      </c>
      <c r="O611" s="24">
        <v>1</v>
      </c>
      <c r="P611" t="s">
        <v>398</v>
      </c>
      <c r="Q611" t="s">
        <v>504</v>
      </c>
      <c r="R611" s="37" t="s">
        <v>1205</v>
      </c>
      <c r="T611" s="24">
        <f t="shared" si="20"/>
        <v>104</v>
      </c>
      <c r="U611" s="9">
        <v>1</v>
      </c>
      <c r="Z611" t="s">
        <v>58</v>
      </c>
      <c r="AA611" t="s">
        <v>562</v>
      </c>
      <c r="AB611" t="s">
        <v>558</v>
      </c>
      <c r="AD611">
        <v>25</v>
      </c>
      <c r="AF611" t="s">
        <v>696</v>
      </c>
      <c r="AG611" t="s">
        <v>696</v>
      </c>
      <c r="AI611" s="6">
        <v>37257</v>
      </c>
      <c r="AJ611" s="6">
        <v>37986</v>
      </c>
      <c r="AK611" t="s">
        <v>278</v>
      </c>
      <c r="AO611" t="s">
        <v>574</v>
      </c>
      <c r="AQ611" s="37">
        <v>10</v>
      </c>
      <c r="AR611" s="37">
        <v>10</v>
      </c>
      <c r="AS611" s="37"/>
      <c r="BF611" t="s">
        <v>127</v>
      </c>
      <c r="BG611" t="s">
        <v>815</v>
      </c>
    </row>
    <row r="612" spans="1:59" x14ac:dyDescent="0.35">
      <c r="A612">
        <v>38</v>
      </c>
      <c r="B612">
        <v>611</v>
      </c>
      <c r="C612">
        <v>0.11</v>
      </c>
      <c r="D612" t="s">
        <v>591</v>
      </c>
      <c r="E612" t="s">
        <v>91</v>
      </c>
      <c r="F612" t="s">
        <v>91</v>
      </c>
      <c r="H612" t="s">
        <v>272</v>
      </c>
      <c r="I612" t="s">
        <v>265</v>
      </c>
      <c r="K612" t="s">
        <v>409</v>
      </c>
      <c r="L612" t="s">
        <v>408</v>
      </c>
      <c r="N612" s="24">
        <f t="shared" si="21"/>
        <v>0.74081156411339877</v>
      </c>
      <c r="O612" s="24">
        <v>1</v>
      </c>
      <c r="P612" t="s">
        <v>398</v>
      </c>
      <c r="Q612" t="s">
        <v>504</v>
      </c>
      <c r="R612" s="37" t="s">
        <v>1205</v>
      </c>
      <c r="T612" s="24">
        <f t="shared" si="20"/>
        <v>104</v>
      </c>
      <c r="U612" s="9">
        <v>1</v>
      </c>
      <c r="Z612" t="s">
        <v>58</v>
      </c>
      <c r="AA612" t="s">
        <v>562</v>
      </c>
      <c r="AB612" t="s">
        <v>558</v>
      </c>
      <c r="AD612">
        <v>25</v>
      </c>
      <c r="AF612" t="s">
        <v>696</v>
      </c>
      <c r="AG612" t="s">
        <v>696</v>
      </c>
      <c r="AI612" s="6">
        <v>37987</v>
      </c>
      <c r="AJ612" s="6">
        <v>38716</v>
      </c>
      <c r="AK612" t="s">
        <v>278</v>
      </c>
      <c r="AO612" t="s">
        <v>574</v>
      </c>
      <c r="AQ612" s="37">
        <v>1</v>
      </c>
      <c r="AR612" s="37">
        <v>1</v>
      </c>
      <c r="AS612" s="37"/>
      <c r="BF612" t="s">
        <v>127</v>
      </c>
      <c r="BG612" t="s">
        <v>815</v>
      </c>
    </row>
    <row r="613" spans="1:59" x14ac:dyDescent="0.35">
      <c r="A613">
        <v>38</v>
      </c>
      <c r="B613">
        <v>612</v>
      </c>
      <c r="C613">
        <v>0.47</v>
      </c>
      <c r="D613" t="s">
        <v>591</v>
      </c>
      <c r="E613" t="s">
        <v>91</v>
      </c>
      <c r="F613" t="s">
        <v>91</v>
      </c>
      <c r="H613" t="s">
        <v>272</v>
      </c>
      <c r="I613" t="s">
        <v>265</v>
      </c>
      <c r="K613" t="s">
        <v>409</v>
      </c>
      <c r="L613" t="s">
        <v>408</v>
      </c>
      <c r="N613" s="24">
        <f t="shared" si="21"/>
        <v>0.6263232457793062</v>
      </c>
      <c r="O613" s="24">
        <v>1</v>
      </c>
      <c r="P613" t="s">
        <v>398</v>
      </c>
      <c r="Q613" t="s">
        <v>504</v>
      </c>
      <c r="R613" s="37" t="s">
        <v>1205</v>
      </c>
      <c r="T613" s="24">
        <f t="shared" si="20"/>
        <v>104</v>
      </c>
      <c r="U613" s="9">
        <v>1</v>
      </c>
      <c r="Z613" t="s">
        <v>58</v>
      </c>
      <c r="AA613" t="s">
        <v>562</v>
      </c>
      <c r="AB613" t="s">
        <v>558</v>
      </c>
      <c r="AD613">
        <v>25</v>
      </c>
      <c r="AF613" t="s">
        <v>696</v>
      </c>
      <c r="AG613" t="s">
        <v>696</v>
      </c>
      <c r="AI613" s="6">
        <v>37987</v>
      </c>
      <c r="AJ613" s="6">
        <v>38716</v>
      </c>
      <c r="AK613" t="s">
        <v>278</v>
      </c>
      <c r="AO613" t="s">
        <v>574</v>
      </c>
      <c r="AQ613" s="37">
        <v>2</v>
      </c>
      <c r="AR613" s="37">
        <v>2</v>
      </c>
      <c r="AS613" s="37"/>
      <c r="BF613" t="s">
        <v>127</v>
      </c>
      <c r="BG613" t="s">
        <v>815</v>
      </c>
    </row>
    <row r="614" spans="1:59" x14ac:dyDescent="0.35">
      <c r="A614">
        <v>38</v>
      </c>
      <c r="B614">
        <v>613</v>
      </c>
      <c r="C614">
        <v>0.26</v>
      </c>
      <c r="D614" t="s">
        <v>591</v>
      </c>
      <c r="E614" t="s">
        <v>91</v>
      </c>
      <c r="F614" t="s">
        <v>91</v>
      </c>
      <c r="H614" t="s">
        <v>272</v>
      </c>
      <c r="I614" t="s">
        <v>265</v>
      </c>
      <c r="K614" t="s">
        <v>409</v>
      </c>
      <c r="L614" t="s">
        <v>408</v>
      </c>
      <c r="N614" s="24">
        <f t="shared" si="21"/>
        <v>0.85405170445557999</v>
      </c>
      <c r="O614" s="24">
        <v>1</v>
      </c>
      <c r="P614" t="s">
        <v>398</v>
      </c>
      <c r="Q614" t="s">
        <v>504</v>
      </c>
      <c r="R614" s="37" t="s">
        <v>1205</v>
      </c>
      <c r="T614" s="24">
        <f t="shared" si="20"/>
        <v>104</v>
      </c>
      <c r="U614" s="9">
        <v>1</v>
      </c>
      <c r="Z614" t="s">
        <v>58</v>
      </c>
      <c r="AA614" t="s">
        <v>562</v>
      </c>
      <c r="AB614" t="s">
        <v>558</v>
      </c>
      <c r="AD614">
        <v>25</v>
      </c>
      <c r="AF614" t="s">
        <v>696</v>
      </c>
      <c r="AG614" t="s">
        <v>696</v>
      </c>
      <c r="AI614" s="6">
        <v>37987</v>
      </c>
      <c r="AJ614" s="6">
        <v>38716</v>
      </c>
      <c r="AK614" t="s">
        <v>278</v>
      </c>
      <c r="AO614" t="s">
        <v>574</v>
      </c>
      <c r="AQ614" s="37">
        <v>3</v>
      </c>
      <c r="AR614" s="37">
        <v>3</v>
      </c>
      <c r="AS614" s="37"/>
      <c r="BF614" t="s">
        <v>127</v>
      </c>
      <c r="BG614" t="s">
        <v>815</v>
      </c>
    </row>
    <row r="615" spans="1:59" x14ac:dyDescent="0.35">
      <c r="A615">
        <v>38</v>
      </c>
      <c r="B615">
        <v>614</v>
      </c>
      <c r="C615">
        <v>0.19</v>
      </c>
      <c r="D615" t="s">
        <v>591</v>
      </c>
      <c r="E615" t="s">
        <v>91</v>
      </c>
      <c r="F615" t="s">
        <v>91</v>
      </c>
      <c r="H615" t="s">
        <v>272</v>
      </c>
      <c r="I615" t="s">
        <v>265</v>
      </c>
      <c r="K615" t="s">
        <v>409</v>
      </c>
      <c r="L615" t="s">
        <v>408</v>
      </c>
      <c r="N615" s="24">
        <f t="shared" si="21"/>
        <v>0.94314576779649484</v>
      </c>
      <c r="O615" s="24">
        <v>1</v>
      </c>
      <c r="P615" t="s">
        <v>398</v>
      </c>
      <c r="Q615" t="s">
        <v>504</v>
      </c>
      <c r="R615" s="37" t="s">
        <v>1205</v>
      </c>
      <c r="T615" s="24">
        <f t="shared" si="20"/>
        <v>104</v>
      </c>
      <c r="U615" s="9">
        <v>1</v>
      </c>
      <c r="Z615" t="s">
        <v>58</v>
      </c>
      <c r="AA615" t="s">
        <v>562</v>
      </c>
      <c r="AB615" t="s">
        <v>558</v>
      </c>
      <c r="AD615">
        <v>25</v>
      </c>
      <c r="AF615" t="s">
        <v>696</v>
      </c>
      <c r="AG615" t="s">
        <v>696</v>
      </c>
      <c r="AI615" s="6">
        <v>37987</v>
      </c>
      <c r="AJ615" s="6">
        <v>38716</v>
      </c>
      <c r="AK615" t="s">
        <v>278</v>
      </c>
      <c r="AO615" t="s">
        <v>574</v>
      </c>
      <c r="AQ615" s="37">
        <v>4</v>
      </c>
      <c r="AR615" s="37">
        <v>4</v>
      </c>
      <c r="AS615" s="37"/>
      <c r="BF615" t="s">
        <v>127</v>
      </c>
      <c r="BG615" t="s">
        <v>815</v>
      </c>
    </row>
    <row r="616" spans="1:59" x14ac:dyDescent="0.35">
      <c r="A616">
        <v>38</v>
      </c>
      <c r="B616">
        <v>615</v>
      </c>
      <c r="C616">
        <v>0.56000000000000005</v>
      </c>
      <c r="D616" t="s">
        <v>591</v>
      </c>
      <c r="E616" t="s">
        <v>91</v>
      </c>
      <c r="F616" t="s">
        <v>91</v>
      </c>
      <c r="H616" t="s">
        <v>272</v>
      </c>
      <c r="I616" t="s">
        <v>265</v>
      </c>
      <c r="K616" t="s">
        <v>409</v>
      </c>
      <c r="L616" t="s">
        <v>408</v>
      </c>
      <c r="N616" s="24">
        <f t="shared" si="21"/>
        <v>0.73040039301802739</v>
      </c>
      <c r="O616" s="24">
        <v>1</v>
      </c>
      <c r="P616" t="s">
        <v>398</v>
      </c>
      <c r="Q616" t="s">
        <v>504</v>
      </c>
      <c r="R616" s="37" t="s">
        <v>1205</v>
      </c>
      <c r="T616" s="24">
        <f t="shared" si="20"/>
        <v>104</v>
      </c>
      <c r="U616" s="9">
        <v>1</v>
      </c>
      <c r="Z616" t="s">
        <v>58</v>
      </c>
      <c r="AA616" t="s">
        <v>562</v>
      </c>
      <c r="AB616" t="s">
        <v>558</v>
      </c>
      <c r="AD616">
        <v>25</v>
      </c>
      <c r="AF616" t="s">
        <v>696</v>
      </c>
      <c r="AG616" t="s">
        <v>696</v>
      </c>
      <c r="AI616" s="6">
        <v>37987</v>
      </c>
      <c r="AJ616" s="6">
        <v>38716</v>
      </c>
      <c r="AK616" t="s">
        <v>278</v>
      </c>
      <c r="AO616" t="s">
        <v>574</v>
      </c>
      <c r="AQ616" s="37">
        <v>5</v>
      </c>
      <c r="AR616" s="37">
        <v>5</v>
      </c>
      <c r="AS616" s="37"/>
      <c r="BF616" t="s">
        <v>127</v>
      </c>
      <c r="BG616" t="s">
        <v>815</v>
      </c>
    </row>
    <row r="617" spans="1:59" x14ac:dyDescent="0.35">
      <c r="A617">
        <v>38</v>
      </c>
      <c r="B617">
        <v>616</v>
      </c>
      <c r="C617">
        <v>0.85</v>
      </c>
      <c r="D617" t="s">
        <v>591</v>
      </c>
      <c r="E617" t="s">
        <v>91</v>
      </c>
      <c r="F617" t="s">
        <v>91</v>
      </c>
      <c r="H617" t="s">
        <v>272</v>
      </c>
      <c r="I617" t="s">
        <v>265</v>
      </c>
      <c r="K617" t="s">
        <v>409</v>
      </c>
      <c r="L617" t="s">
        <v>408</v>
      </c>
      <c r="N617" s="24">
        <f t="shared" si="21"/>
        <v>0.53440114332997168</v>
      </c>
      <c r="O617" s="24">
        <v>1</v>
      </c>
      <c r="P617" t="s">
        <v>398</v>
      </c>
      <c r="Q617" t="s">
        <v>504</v>
      </c>
      <c r="R617" s="37" t="s">
        <v>1205</v>
      </c>
      <c r="T617" s="24">
        <f t="shared" si="20"/>
        <v>104</v>
      </c>
      <c r="U617" s="9">
        <v>1</v>
      </c>
      <c r="Z617" t="s">
        <v>58</v>
      </c>
      <c r="AA617" t="s">
        <v>562</v>
      </c>
      <c r="AB617" t="s">
        <v>558</v>
      </c>
      <c r="AD617">
        <v>25</v>
      </c>
      <c r="AF617" t="s">
        <v>696</v>
      </c>
      <c r="AG617" t="s">
        <v>696</v>
      </c>
      <c r="AI617" s="6">
        <v>37987</v>
      </c>
      <c r="AJ617" s="6">
        <v>38716</v>
      </c>
      <c r="AK617" t="s">
        <v>278</v>
      </c>
      <c r="AO617" t="s">
        <v>574</v>
      </c>
      <c r="AQ617" s="37">
        <v>6</v>
      </c>
      <c r="AR617" s="37">
        <v>6</v>
      </c>
      <c r="AS617" s="37"/>
      <c r="BF617" t="s">
        <v>127</v>
      </c>
      <c r="BG617" t="s">
        <v>815</v>
      </c>
    </row>
    <row r="618" spans="1:59" x14ac:dyDescent="0.35">
      <c r="A618">
        <v>38</v>
      </c>
      <c r="B618">
        <v>617</v>
      </c>
      <c r="C618">
        <v>0.86</v>
      </c>
      <c r="D618" t="s">
        <v>591</v>
      </c>
      <c r="E618" t="s">
        <v>91</v>
      </c>
      <c r="F618" t="s">
        <v>91</v>
      </c>
      <c r="H618" t="s">
        <v>272</v>
      </c>
      <c r="I618" t="s">
        <v>265</v>
      </c>
      <c r="K618" t="s">
        <v>409</v>
      </c>
      <c r="L618" t="s">
        <v>408</v>
      </c>
      <c r="N618" s="24">
        <f t="shared" si="21"/>
        <v>0.54077263614612625</v>
      </c>
      <c r="O618" s="24">
        <v>1</v>
      </c>
      <c r="P618" t="s">
        <v>398</v>
      </c>
      <c r="Q618" t="s">
        <v>504</v>
      </c>
      <c r="R618" s="37" t="s">
        <v>1205</v>
      </c>
      <c r="T618" s="24">
        <f t="shared" si="20"/>
        <v>104</v>
      </c>
      <c r="U618" s="9">
        <v>1</v>
      </c>
      <c r="Z618" t="s">
        <v>58</v>
      </c>
      <c r="AA618" t="s">
        <v>562</v>
      </c>
      <c r="AB618" t="s">
        <v>558</v>
      </c>
      <c r="AD618">
        <v>25</v>
      </c>
      <c r="AF618" t="s">
        <v>696</v>
      </c>
      <c r="AG618" t="s">
        <v>696</v>
      </c>
      <c r="AI618" s="6">
        <v>37987</v>
      </c>
      <c r="AJ618" s="6">
        <v>38716</v>
      </c>
      <c r="AK618" t="s">
        <v>278</v>
      </c>
      <c r="AO618" t="s">
        <v>574</v>
      </c>
      <c r="AQ618" s="37">
        <v>7</v>
      </c>
      <c r="AR618" s="37">
        <v>7</v>
      </c>
      <c r="AS618" s="37"/>
      <c r="BF618" t="s">
        <v>127</v>
      </c>
      <c r="BG618" t="s">
        <v>815</v>
      </c>
    </row>
    <row r="619" spans="1:59" x14ac:dyDescent="0.35">
      <c r="A619">
        <v>38</v>
      </c>
      <c r="B619">
        <v>618</v>
      </c>
      <c r="C619">
        <v>1.1499999999999999</v>
      </c>
      <c r="D619" t="s">
        <v>591</v>
      </c>
      <c r="E619" t="s">
        <v>91</v>
      </c>
      <c r="F619" t="s">
        <v>91</v>
      </c>
      <c r="H619" t="s">
        <v>272</v>
      </c>
      <c r="I619" t="s">
        <v>265</v>
      </c>
      <c r="K619" t="s">
        <v>409</v>
      </c>
      <c r="L619" t="s">
        <v>408</v>
      </c>
      <c r="N619" s="24">
        <f t="shared" si="21"/>
        <v>0.33675004123230118</v>
      </c>
      <c r="O619" s="24">
        <v>1</v>
      </c>
      <c r="P619" t="s">
        <v>398</v>
      </c>
      <c r="Q619" t="s">
        <v>504</v>
      </c>
      <c r="R619" s="37" t="s">
        <v>1205</v>
      </c>
      <c r="T619" s="24">
        <f t="shared" si="20"/>
        <v>104</v>
      </c>
      <c r="U619" s="9">
        <v>1</v>
      </c>
      <c r="Z619" t="s">
        <v>58</v>
      </c>
      <c r="AA619" t="s">
        <v>562</v>
      </c>
      <c r="AB619" t="s">
        <v>558</v>
      </c>
      <c r="AD619">
        <v>25</v>
      </c>
      <c r="AF619" t="s">
        <v>696</v>
      </c>
      <c r="AG619" t="s">
        <v>696</v>
      </c>
      <c r="AI619" s="6">
        <v>37987</v>
      </c>
      <c r="AJ619" s="6">
        <v>38716</v>
      </c>
      <c r="AK619" t="s">
        <v>278</v>
      </c>
      <c r="AO619" t="s">
        <v>574</v>
      </c>
      <c r="AQ619" s="37">
        <v>8</v>
      </c>
      <c r="AR619" s="37">
        <v>8</v>
      </c>
      <c r="AS619" s="37"/>
      <c r="BF619" t="s">
        <v>127</v>
      </c>
      <c r="BG619" t="s">
        <v>815</v>
      </c>
    </row>
    <row r="620" spans="1:59" x14ac:dyDescent="0.35">
      <c r="A620">
        <v>38</v>
      </c>
      <c r="B620">
        <v>619</v>
      </c>
      <c r="C620">
        <v>1.24</v>
      </c>
      <c r="D620" t="s">
        <v>591</v>
      </c>
      <c r="E620" t="s">
        <v>91</v>
      </c>
      <c r="F620" t="s">
        <v>91</v>
      </c>
      <c r="H620" t="s">
        <v>272</v>
      </c>
      <c r="I620" t="s">
        <v>265</v>
      </c>
      <c r="K620" t="s">
        <v>409</v>
      </c>
      <c r="L620" t="s">
        <v>408</v>
      </c>
      <c r="N620" s="24">
        <f t="shared" si="21"/>
        <v>0.27904316770291937</v>
      </c>
      <c r="O620" s="24">
        <v>1</v>
      </c>
      <c r="P620" t="s">
        <v>398</v>
      </c>
      <c r="Q620" t="s">
        <v>504</v>
      </c>
      <c r="R620" s="37" t="s">
        <v>1205</v>
      </c>
      <c r="T620" s="24">
        <f t="shared" si="20"/>
        <v>104</v>
      </c>
      <c r="U620" s="9">
        <v>1</v>
      </c>
      <c r="Z620" t="s">
        <v>58</v>
      </c>
      <c r="AA620" t="s">
        <v>562</v>
      </c>
      <c r="AB620" t="s">
        <v>558</v>
      </c>
      <c r="AD620">
        <v>25</v>
      </c>
      <c r="AF620" t="s">
        <v>696</v>
      </c>
      <c r="AG620" t="s">
        <v>696</v>
      </c>
      <c r="AI620" s="6">
        <v>37987</v>
      </c>
      <c r="AJ620" s="6">
        <v>38716</v>
      </c>
      <c r="AK620" t="s">
        <v>278</v>
      </c>
      <c r="AO620" t="s">
        <v>574</v>
      </c>
      <c r="AQ620" s="37">
        <v>9</v>
      </c>
      <c r="AR620" s="37">
        <v>9</v>
      </c>
      <c r="AS620" s="37"/>
      <c r="BF620" t="s">
        <v>127</v>
      </c>
      <c r="BG620" t="s">
        <v>815</v>
      </c>
    </row>
    <row r="621" spans="1:59" x14ac:dyDescent="0.35">
      <c r="A621">
        <v>38</v>
      </c>
      <c r="B621">
        <v>620</v>
      </c>
      <c r="C621">
        <v>1.04</v>
      </c>
      <c r="D621" t="s">
        <v>591</v>
      </c>
      <c r="E621" t="s">
        <v>91</v>
      </c>
      <c r="F621" t="s">
        <v>91</v>
      </c>
      <c r="H621" t="s">
        <v>272</v>
      </c>
      <c r="I621" t="s">
        <v>265</v>
      </c>
      <c r="K621" t="s">
        <v>409</v>
      </c>
      <c r="L621" t="s">
        <v>408</v>
      </c>
      <c r="N621" s="24">
        <f t="shared" si="21"/>
        <v>0.41569002679645295</v>
      </c>
      <c r="O621" s="24">
        <v>1</v>
      </c>
      <c r="P621" t="s">
        <v>398</v>
      </c>
      <c r="Q621" t="s">
        <v>504</v>
      </c>
      <c r="R621" s="37" t="s">
        <v>1205</v>
      </c>
      <c r="T621" s="24">
        <f t="shared" si="20"/>
        <v>104</v>
      </c>
      <c r="U621" s="9">
        <v>1</v>
      </c>
      <c r="Z621" t="s">
        <v>58</v>
      </c>
      <c r="AA621" t="s">
        <v>562</v>
      </c>
      <c r="AB621" t="s">
        <v>558</v>
      </c>
      <c r="AD621">
        <v>25</v>
      </c>
      <c r="AF621" t="s">
        <v>696</v>
      </c>
      <c r="AG621" t="s">
        <v>696</v>
      </c>
      <c r="AI621" s="6">
        <v>37987</v>
      </c>
      <c r="AJ621" s="6">
        <v>38716</v>
      </c>
      <c r="AK621" t="s">
        <v>278</v>
      </c>
      <c r="AO621" t="s">
        <v>574</v>
      </c>
      <c r="AQ621" s="37">
        <v>10</v>
      </c>
      <c r="AR621" s="37">
        <v>10</v>
      </c>
      <c r="AS621" s="37"/>
      <c r="BF621" t="s">
        <v>127</v>
      </c>
      <c r="BG621" t="s">
        <v>815</v>
      </c>
    </row>
    <row r="622" spans="1:59" x14ac:dyDescent="0.35">
      <c r="A622">
        <v>38</v>
      </c>
      <c r="B622">
        <v>621</v>
      </c>
      <c r="C622">
        <v>0.02</v>
      </c>
      <c r="D622" t="s">
        <v>591</v>
      </c>
      <c r="E622" t="s">
        <v>91</v>
      </c>
      <c r="F622" t="s">
        <v>91</v>
      </c>
      <c r="H622" t="s">
        <v>272</v>
      </c>
      <c r="I622" t="s">
        <v>265</v>
      </c>
      <c r="K622" t="s">
        <v>409</v>
      </c>
      <c r="L622" t="s">
        <v>408</v>
      </c>
      <c r="N622" s="24">
        <f t="shared" si="21"/>
        <v>0.88781066324888447</v>
      </c>
      <c r="O622" s="24">
        <v>1</v>
      </c>
      <c r="P622" t="s">
        <v>398</v>
      </c>
      <c r="Q622" t="s">
        <v>504</v>
      </c>
      <c r="R622" s="37" t="s">
        <v>1205</v>
      </c>
      <c r="T622" s="24">
        <f t="shared" si="20"/>
        <v>104</v>
      </c>
      <c r="U622" s="9">
        <v>1</v>
      </c>
      <c r="Z622" t="s">
        <v>58</v>
      </c>
      <c r="AA622" t="s">
        <v>562</v>
      </c>
      <c r="AB622" t="s">
        <v>558</v>
      </c>
      <c r="AD622">
        <v>25</v>
      </c>
      <c r="AF622" t="s">
        <v>696</v>
      </c>
      <c r="AG622" t="s">
        <v>696</v>
      </c>
      <c r="AI622" s="6">
        <v>38719</v>
      </c>
      <c r="AJ622" s="6">
        <v>39447</v>
      </c>
      <c r="AK622" t="s">
        <v>278</v>
      </c>
      <c r="AO622" t="s">
        <v>574</v>
      </c>
      <c r="AQ622" s="37">
        <v>1</v>
      </c>
      <c r="AR622" s="37">
        <v>1</v>
      </c>
      <c r="AS622" s="37"/>
      <c r="BF622" t="s">
        <v>127</v>
      </c>
      <c r="BG622" t="s">
        <v>815</v>
      </c>
    </row>
    <row r="623" spans="1:59" x14ac:dyDescent="0.35">
      <c r="A623">
        <v>38</v>
      </c>
      <c r="B623">
        <v>622</v>
      </c>
      <c r="C623">
        <v>1.98</v>
      </c>
      <c r="D623" t="s">
        <v>591</v>
      </c>
      <c r="E623" t="s">
        <v>91</v>
      </c>
      <c r="F623" t="s">
        <v>91</v>
      </c>
      <c r="H623" t="s">
        <v>272</v>
      </c>
      <c r="I623" t="s">
        <v>265</v>
      </c>
      <c r="K623" t="s">
        <v>409</v>
      </c>
      <c r="L623" t="s">
        <v>408</v>
      </c>
      <c r="N623" s="24">
        <f t="shared" si="21"/>
        <v>0.14323992915544448</v>
      </c>
      <c r="O623" s="24">
        <v>1</v>
      </c>
      <c r="P623" t="s">
        <v>398</v>
      </c>
      <c r="Q623" t="s">
        <v>504</v>
      </c>
      <c r="R623" s="37" t="s">
        <v>1205</v>
      </c>
      <c r="T623" s="24">
        <f t="shared" si="20"/>
        <v>104</v>
      </c>
      <c r="U623" s="9">
        <v>1</v>
      </c>
      <c r="Z623" t="s">
        <v>58</v>
      </c>
      <c r="AA623" t="s">
        <v>562</v>
      </c>
      <c r="AB623" t="s">
        <v>558</v>
      </c>
      <c r="AD623">
        <v>25</v>
      </c>
      <c r="AF623" t="s">
        <v>696</v>
      </c>
      <c r="AG623" t="s">
        <v>696</v>
      </c>
      <c r="AI623" s="6">
        <v>38719</v>
      </c>
      <c r="AJ623" s="6">
        <v>39447</v>
      </c>
      <c r="AK623" t="s">
        <v>278</v>
      </c>
      <c r="AO623" t="s">
        <v>574</v>
      </c>
      <c r="AQ623" s="37">
        <v>2</v>
      </c>
      <c r="AR623" s="37">
        <v>2</v>
      </c>
      <c r="AS623" s="37"/>
      <c r="BF623" t="s">
        <v>127</v>
      </c>
      <c r="BG623" t="s">
        <v>815</v>
      </c>
    </row>
    <row r="624" spans="1:59" x14ac:dyDescent="0.35">
      <c r="A624">
        <v>38</v>
      </c>
      <c r="B624">
        <v>623</v>
      </c>
      <c r="C624">
        <v>2.29</v>
      </c>
      <c r="D624" t="s">
        <v>591</v>
      </c>
      <c r="E624" t="s">
        <v>91</v>
      </c>
      <c r="F624" t="s">
        <v>91</v>
      </c>
      <c r="H624" t="s">
        <v>272</v>
      </c>
      <c r="I624" t="s">
        <v>265</v>
      </c>
      <c r="K624" t="s">
        <v>409</v>
      </c>
      <c r="L624" t="s">
        <v>408</v>
      </c>
      <c r="N624" s="24">
        <f t="shared" si="21"/>
        <v>8.2670765499836901E-2</v>
      </c>
      <c r="O624" s="24">
        <v>1</v>
      </c>
      <c r="P624" t="s">
        <v>398</v>
      </c>
      <c r="Q624" t="s">
        <v>504</v>
      </c>
      <c r="R624" s="37" t="s">
        <v>1205</v>
      </c>
      <c r="T624" s="24">
        <f t="shared" si="20"/>
        <v>104</v>
      </c>
      <c r="U624" s="9">
        <v>1</v>
      </c>
      <c r="Z624" t="s">
        <v>58</v>
      </c>
      <c r="AA624" t="s">
        <v>562</v>
      </c>
      <c r="AB624" t="s">
        <v>558</v>
      </c>
      <c r="AC624">
        <v>0.1</v>
      </c>
      <c r="AD624">
        <v>25</v>
      </c>
      <c r="AF624" t="s">
        <v>696</v>
      </c>
      <c r="AG624" t="s">
        <v>696</v>
      </c>
      <c r="AI624" s="6">
        <v>38719</v>
      </c>
      <c r="AJ624" s="6">
        <v>39447</v>
      </c>
      <c r="AK624" t="s">
        <v>278</v>
      </c>
      <c r="AO624" t="s">
        <v>574</v>
      </c>
      <c r="AQ624" s="37">
        <v>3</v>
      </c>
      <c r="AR624" s="37">
        <v>3</v>
      </c>
      <c r="AS624" s="37"/>
      <c r="BF624" t="s">
        <v>127</v>
      </c>
      <c r="BG624" t="s">
        <v>815</v>
      </c>
    </row>
    <row r="625" spans="1:59" x14ac:dyDescent="0.35">
      <c r="A625">
        <v>38</v>
      </c>
      <c r="B625">
        <v>624</v>
      </c>
      <c r="C625">
        <v>1.85</v>
      </c>
      <c r="D625" t="s">
        <v>591</v>
      </c>
      <c r="E625" t="s">
        <v>91</v>
      </c>
      <c r="F625" t="s">
        <v>91</v>
      </c>
      <c r="H625" t="s">
        <v>272</v>
      </c>
      <c r="I625" t="s">
        <v>265</v>
      </c>
      <c r="K625" t="s">
        <v>409</v>
      </c>
      <c r="L625" t="s">
        <v>408</v>
      </c>
      <c r="N625" s="24">
        <f t="shared" si="21"/>
        <v>0.12487493899655015</v>
      </c>
      <c r="O625" s="24">
        <v>1</v>
      </c>
      <c r="P625" t="s">
        <v>398</v>
      </c>
      <c r="Q625" t="s">
        <v>504</v>
      </c>
      <c r="R625" s="37" t="s">
        <v>1205</v>
      </c>
      <c r="T625" s="24">
        <f t="shared" si="20"/>
        <v>104</v>
      </c>
      <c r="U625" s="9">
        <v>1</v>
      </c>
      <c r="Z625" t="s">
        <v>58</v>
      </c>
      <c r="AA625" t="s">
        <v>562</v>
      </c>
      <c r="AB625" t="s">
        <v>558</v>
      </c>
      <c r="AD625">
        <v>25</v>
      </c>
      <c r="AF625" t="s">
        <v>696</v>
      </c>
      <c r="AG625" t="s">
        <v>696</v>
      </c>
      <c r="AI625" s="6">
        <v>38719</v>
      </c>
      <c r="AJ625" s="6">
        <v>39447</v>
      </c>
      <c r="AK625" t="s">
        <v>278</v>
      </c>
      <c r="AO625" t="s">
        <v>574</v>
      </c>
      <c r="AQ625" s="37">
        <v>4</v>
      </c>
      <c r="AR625" s="37">
        <v>4</v>
      </c>
      <c r="AS625" s="37"/>
      <c r="BF625" t="s">
        <v>127</v>
      </c>
      <c r="BG625" t="s">
        <v>815</v>
      </c>
    </row>
    <row r="626" spans="1:59" x14ac:dyDescent="0.35">
      <c r="A626">
        <v>38</v>
      </c>
      <c r="B626">
        <v>625</v>
      </c>
      <c r="C626">
        <v>2.23</v>
      </c>
      <c r="D626" t="s">
        <v>591</v>
      </c>
      <c r="E626" t="s">
        <v>91</v>
      </c>
      <c r="F626" t="s">
        <v>91</v>
      </c>
      <c r="H626" t="s">
        <v>272</v>
      </c>
      <c r="I626" t="s">
        <v>265</v>
      </c>
      <c r="K626" t="s">
        <v>409</v>
      </c>
      <c r="L626" t="s">
        <v>408</v>
      </c>
      <c r="N626" s="24">
        <f t="shared" si="21"/>
        <v>5.6731843765938227E-2</v>
      </c>
      <c r="O626" s="24">
        <v>1</v>
      </c>
      <c r="P626" t="s">
        <v>398</v>
      </c>
      <c r="Q626" t="s">
        <v>504</v>
      </c>
      <c r="R626" s="37" t="s">
        <v>1205</v>
      </c>
      <c r="T626" s="24">
        <f t="shared" si="20"/>
        <v>104</v>
      </c>
      <c r="U626" s="9">
        <v>1</v>
      </c>
      <c r="Z626" t="s">
        <v>58</v>
      </c>
      <c r="AA626" t="s">
        <v>562</v>
      </c>
      <c r="AB626" t="s">
        <v>558</v>
      </c>
      <c r="AC626">
        <v>0.1</v>
      </c>
      <c r="AD626">
        <v>25</v>
      </c>
      <c r="AF626" t="s">
        <v>696</v>
      </c>
      <c r="AG626" t="s">
        <v>696</v>
      </c>
      <c r="AI626" s="6">
        <v>38719</v>
      </c>
      <c r="AJ626" s="6">
        <v>39447</v>
      </c>
      <c r="AK626" t="s">
        <v>278</v>
      </c>
      <c r="AO626" t="s">
        <v>574</v>
      </c>
      <c r="AQ626" s="37">
        <v>5</v>
      </c>
      <c r="AR626" s="37">
        <v>5</v>
      </c>
      <c r="AS626" s="37"/>
      <c r="BF626" t="s">
        <v>127</v>
      </c>
      <c r="BG626" t="s">
        <v>815</v>
      </c>
    </row>
    <row r="627" spans="1:59" x14ac:dyDescent="0.35">
      <c r="A627">
        <v>38</v>
      </c>
      <c r="B627">
        <v>626</v>
      </c>
      <c r="C627">
        <v>1.86</v>
      </c>
      <c r="D627" t="s">
        <v>591</v>
      </c>
      <c r="E627" t="s">
        <v>91</v>
      </c>
      <c r="F627" t="s">
        <v>91</v>
      </c>
      <c r="H627" t="s">
        <v>272</v>
      </c>
      <c r="I627" t="s">
        <v>265</v>
      </c>
      <c r="K627" t="s">
        <v>409</v>
      </c>
      <c r="L627" t="s">
        <v>408</v>
      </c>
      <c r="N627" s="24">
        <f t="shared" si="21"/>
        <v>9.4700843205249449E-2</v>
      </c>
      <c r="O627" s="24">
        <v>1</v>
      </c>
      <c r="P627" t="s">
        <v>398</v>
      </c>
      <c r="Q627" t="s">
        <v>504</v>
      </c>
      <c r="R627" s="37" t="s">
        <v>1205</v>
      </c>
      <c r="T627" s="24">
        <f t="shared" si="20"/>
        <v>104</v>
      </c>
      <c r="U627" s="9">
        <v>1</v>
      </c>
      <c r="Z627" t="s">
        <v>58</v>
      </c>
      <c r="AA627" t="s">
        <v>562</v>
      </c>
      <c r="AB627" t="s">
        <v>558</v>
      </c>
      <c r="AC627">
        <v>0.1</v>
      </c>
      <c r="AD627">
        <v>25</v>
      </c>
      <c r="AF627" t="s">
        <v>696</v>
      </c>
      <c r="AG627" t="s">
        <v>696</v>
      </c>
      <c r="AI627" s="6">
        <v>38719</v>
      </c>
      <c r="AJ627" s="6">
        <v>39447</v>
      </c>
      <c r="AK627" t="s">
        <v>278</v>
      </c>
      <c r="AO627" t="s">
        <v>574</v>
      </c>
      <c r="AQ627" s="37">
        <v>6</v>
      </c>
      <c r="AR627" s="37">
        <v>6</v>
      </c>
      <c r="AS627" s="37"/>
      <c r="BF627" t="s">
        <v>127</v>
      </c>
      <c r="BG627" t="s">
        <v>815</v>
      </c>
    </row>
    <row r="628" spans="1:59" x14ac:dyDescent="0.35">
      <c r="A628">
        <v>38</v>
      </c>
      <c r="B628">
        <v>627</v>
      </c>
      <c r="C628">
        <v>2.0099999999999998</v>
      </c>
      <c r="D628" t="s">
        <v>591</v>
      </c>
      <c r="E628" t="s">
        <v>91</v>
      </c>
      <c r="F628" t="s">
        <v>91</v>
      </c>
      <c r="H628" t="s">
        <v>272</v>
      </c>
      <c r="I628" t="s">
        <v>265</v>
      </c>
      <c r="K628" t="s">
        <v>409</v>
      </c>
      <c r="L628" t="s">
        <v>408</v>
      </c>
      <c r="N628" s="24">
        <f t="shared" si="21"/>
        <v>6.0659833850608108E-2</v>
      </c>
      <c r="O628" s="24">
        <v>1</v>
      </c>
      <c r="P628" t="s">
        <v>398</v>
      </c>
      <c r="Q628" t="s">
        <v>504</v>
      </c>
      <c r="R628" s="37" t="s">
        <v>1205</v>
      </c>
      <c r="T628" s="24">
        <f t="shared" si="20"/>
        <v>104</v>
      </c>
      <c r="U628" s="9">
        <v>1</v>
      </c>
      <c r="Z628" t="s">
        <v>58</v>
      </c>
      <c r="AA628" t="s">
        <v>562</v>
      </c>
      <c r="AB628" t="s">
        <v>558</v>
      </c>
      <c r="AC628">
        <v>0.1</v>
      </c>
      <c r="AD628">
        <v>25</v>
      </c>
      <c r="AF628" t="s">
        <v>696</v>
      </c>
      <c r="AG628" t="s">
        <v>696</v>
      </c>
      <c r="AI628" s="6">
        <v>38719</v>
      </c>
      <c r="AJ628" s="6">
        <v>39447</v>
      </c>
      <c r="AK628" t="s">
        <v>278</v>
      </c>
      <c r="AO628" t="s">
        <v>574</v>
      </c>
      <c r="AQ628" s="37">
        <v>7</v>
      </c>
      <c r="AR628" s="37">
        <v>7</v>
      </c>
      <c r="AS628" s="37"/>
      <c r="BF628" t="s">
        <v>127</v>
      </c>
      <c r="BG628" t="s">
        <v>815</v>
      </c>
    </row>
    <row r="629" spans="1:59" x14ac:dyDescent="0.35">
      <c r="A629">
        <v>38</v>
      </c>
      <c r="B629">
        <v>628</v>
      </c>
      <c r="C629">
        <v>1.74</v>
      </c>
      <c r="D629" t="s">
        <v>591</v>
      </c>
      <c r="E629" t="s">
        <v>91</v>
      </c>
      <c r="F629" t="s">
        <v>91</v>
      </c>
      <c r="H629" t="s">
        <v>272</v>
      </c>
      <c r="I629" t="s">
        <v>265</v>
      </c>
      <c r="K629" t="s">
        <v>409</v>
      </c>
      <c r="L629" t="s">
        <v>408</v>
      </c>
      <c r="N629" s="24">
        <f t="shared" si="21"/>
        <v>9.7764488505983169E-2</v>
      </c>
      <c r="O629" s="24">
        <v>1</v>
      </c>
      <c r="P629" t="s">
        <v>398</v>
      </c>
      <c r="Q629" t="s">
        <v>504</v>
      </c>
      <c r="R629" s="37" t="s">
        <v>1205</v>
      </c>
      <c r="T629" s="24">
        <f t="shared" si="20"/>
        <v>104</v>
      </c>
      <c r="U629" s="9">
        <v>1</v>
      </c>
      <c r="Z629" t="s">
        <v>58</v>
      </c>
      <c r="AA629" t="s">
        <v>562</v>
      </c>
      <c r="AB629" t="s">
        <v>558</v>
      </c>
      <c r="AD629">
        <v>25</v>
      </c>
      <c r="AF629" t="s">
        <v>696</v>
      </c>
      <c r="AG629" t="s">
        <v>696</v>
      </c>
      <c r="AI629" s="6">
        <v>38719</v>
      </c>
      <c r="AJ629" s="6">
        <v>39447</v>
      </c>
      <c r="AK629" t="s">
        <v>278</v>
      </c>
      <c r="AO629" t="s">
        <v>574</v>
      </c>
      <c r="AQ629" s="37">
        <v>8</v>
      </c>
      <c r="AR629" s="37">
        <v>8</v>
      </c>
      <c r="AS629" s="37"/>
      <c r="BF629" t="s">
        <v>127</v>
      </c>
      <c r="BG629" t="s">
        <v>815</v>
      </c>
    </row>
    <row r="630" spans="1:59" x14ac:dyDescent="0.35">
      <c r="A630">
        <v>38</v>
      </c>
      <c r="B630">
        <v>629</v>
      </c>
      <c r="C630">
        <v>1.52</v>
      </c>
      <c r="D630" t="s">
        <v>591</v>
      </c>
      <c r="E630" t="s">
        <v>91</v>
      </c>
      <c r="F630" t="s">
        <v>91</v>
      </c>
      <c r="H630" t="s">
        <v>272</v>
      </c>
      <c r="I630" t="s">
        <v>265</v>
      </c>
      <c r="K630" t="s">
        <v>409</v>
      </c>
      <c r="L630" t="s">
        <v>408</v>
      </c>
      <c r="N630" s="24">
        <f t="shared" si="21"/>
        <v>0.15048836371529242</v>
      </c>
      <c r="O630" s="24">
        <v>1</v>
      </c>
      <c r="P630" t="s">
        <v>398</v>
      </c>
      <c r="Q630" t="s">
        <v>504</v>
      </c>
      <c r="R630" s="37" t="s">
        <v>1205</v>
      </c>
      <c r="T630" s="24">
        <f t="shared" si="20"/>
        <v>104</v>
      </c>
      <c r="U630" s="9">
        <v>1</v>
      </c>
      <c r="Z630" t="s">
        <v>58</v>
      </c>
      <c r="AA630" t="s">
        <v>562</v>
      </c>
      <c r="AB630" t="s">
        <v>558</v>
      </c>
      <c r="AD630">
        <v>25</v>
      </c>
      <c r="AF630" t="s">
        <v>696</v>
      </c>
      <c r="AG630" t="s">
        <v>696</v>
      </c>
      <c r="AI630" s="6">
        <v>38719</v>
      </c>
      <c r="AJ630" s="6">
        <v>39447</v>
      </c>
      <c r="AK630" t="s">
        <v>278</v>
      </c>
      <c r="AO630" t="s">
        <v>574</v>
      </c>
      <c r="AQ630" s="37">
        <v>9</v>
      </c>
      <c r="AR630" s="37">
        <v>9</v>
      </c>
      <c r="AS630" s="37"/>
      <c r="BF630" t="s">
        <v>127</v>
      </c>
      <c r="BG630" t="s">
        <v>815</v>
      </c>
    </row>
    <row r="631" spans="1:59" x14ac:dyDescent="0.35">
      <c r="A631">
        <v>38</v>
      </c>
      <c r="B631">
        <v>630</v>
      </c>
      <c r="C631">
        <v>1.48</v>
      </c>
      <c r="D631" t="s">
        <v>591</v>
      </c>
      <c r="E631" t="s">
        <v>91</v>
      </c>
      <c r="F631" t="s">
        <v>91</v>
      </c>
      <c r="H631" t="s">
        <v>272</v>
      </c>
      <c r="I631" t="s">
        <v>265</v>
      </c>
      <c r="K631" t="s">
        <v>409</v>
      </c>
      <c r="L631" t="s">
        <v>408</v>
      </c>
      <c r="N631" s="24">
        <f t="shared" si="21"/>
        <v>0.15725299819885949</v>
      </c>
      <c r="O631" s="24">
        <v>1</v>
      </c>
      <c r="P631" t="s">
        <v>398</v>
      </c>
      <c r="Q631" t="s">
        <v>504</v>
      </c>
      <c r="R631" s="37" t="s">
        <v>1205</v>
      </c>
      <c r="T631" s="24">
        <f t="shared" si="20"/>
        <v>104</v>
      </c>
      <c r="U631" s="9">
        <v>1</v>
      </c>
      <c r="Z631" t="s">
        <v>58</v>
      </c>
      <c r="AA631" t="s">
        <v>562</v>
      </c>
      <c r="AB631" t="s">
        <v>558</v>
      </c>
      <c r="AD631">
        <v>25</v>
      </c>
      <c r="AF631" t="s">
        <v>696</v>
      </c>
      <c r="AG631" t="s">
        <v>696</v>
      </c>
      <c r="AI631" s="6">
        <v>38719</v>
      </c>
      <c r="AJ631" s="6">
        <v>39447</v>
      </c>
      <c r="AK631" t="s">
        <v>278</v>
      </c>
      <c r="AO631" t="s">
        <v>574</v>
      </c>
      <c r="AQ631" s="37">
        <v>10</v>
      </c>
      <c r="AR631" s="37">
        <v>10</v>
      </c>
      <c r="AS631" s="37"/>
      <c r="BF631" t="s">
        <v>127</v>
      </c>
      <c r="BG631" t="s">
        <v>815</v>
      </c>
    </row>
    <row r="632" spans="1:59" x14ac:dyDescent="0.35">
      <c r="A632">
        <v>38</v>
      </c>
      <c r="B632">
        <v>631</v>
      </c>
      <c r="C632">
        <v>0.27</v>
      </c>
      <c r="D632" t="s">
        <v>591</v>
      </c>
      <c r="E632" t="s">
        <v>91</v>
      </c>
      <c r="F632" t="s">
        <v>91</v>
      </c>
      <c r="H632" t="s">
        <v>272</v>
      </c>
      <c r="I632" t="s">
        <v>265</v>
      </c>
      <c r="K632" t="s">
        <v>409</v>
      </c>
      <c r="L632" t="s">
        <v>408</v>
      </c>
      <c r="N632" s="24">
        <f t="shared" si="21"/>
        <v>0.60443595083322177</v>
      </c>
      <c r="O632" s="24">
        <v>1</v>
      </c>
      <c r="P632" t="s">
        <v>398</v>
      </c>
      <c r="Q632" t="s">
        <v>504</v>
      </c>
      <c r="R632" s="37" t="s">
        <v>1205</v>
      </c>
      <c r="T632" s="24">
        <f t="shared" si="20"/>
        <v>104</v>
      </c>
      <c r="U632" s="9">
        <v>1</v>
      </c>
      <c r="Z632" t="s">
        <v>58</v>
      </c>
      <c r="AA632" t="s">
        <v>562</v>
      </c>
      <c r="AB632" t="s">
        <v>558</v>
      </c>
      <c r="AD632">
        <v>25</v>
      </c>
      <c r="AF632" t="s">
        <v>696</v>
      </c>
      <c r="AG632" t="s">
        <v>696</v>
      </c>
      <c r="AI632" s="6">
        <v>39448</v>
      </c>
      <c r="AJ632" s="6">
        <v>40178</v>
      </c>
      <c r="AK632" t="s">
        <v>278</v>
      </c>
      <c r="AO632" t="s">
        <v>574</v>
      </c>
      <c r="AQ632" s="37">
        <v>1</v>
      </c>
      <c r="AR632" s="37">
        <v>1</v>
      </c>
      <c r="AS632" s="37"/>
      <c r="BF632" t="s">
        <v>127</v>
      </c>
      <c r="BG632" t="s">
        <v>815</v>
      </c>
    </row>
    <row r="633" spans="1:59" x14ac:dyDescent="0.35">
      <c r="A633">
        <v>38</v>
      </c>
      <c r="B633">
        <v>632</v>
      </c>
      <c r="C633">
        <v>0.01</v>
      </c>
      <c r="D633" t="s">
        <v>591</v>
      </c>
      <c r="E633" t="s">
        <v>91</v>
      </c>
      <c r="F633" t="s">
        <v>91</v>
      </c>
      <c r="H633" t="s">
        <v>272</v>
      </c>
      <c r="I633" t="s">
        <v>265</v>
      </c>
      <c r="K633" t="s">
        <v>409</v>
      </c>
      <c r="L633" t="s">
        <v>408</v>
      </c>
      <c r="N633" s="24">
        <f t="shared" si="21"/>
        <v>0.99005078559858961</v>
      </c>
      <c r="O633" s="24">
        <v>1</v>
      </c>
      <c r="P633" t="s">
        <v>398</v>
      </c>
      <c r="Q633" t="s">
        <v>504</v>
      </c>
      <c r="R633" s="37" t="s">
        <v>1205</v>
      </c>
      <c r="T633" s="24">
        <f t="shared" si="20"/>
        <v>104</v>
      </c>
      <c r="U633" s="9">
        <v>1</v>
      </c>
      <c r="Z633" t="s">
        <v>58</v>
      </c>
      <c r="AA633" t="s">
        <v>562</v>
      </c>
      <c r="AB633" t="s">
        <v>558</v>
      </c>
      <c r="AD633">
        <v>25</v>
      </c>
      <c r="AF633" t="s">
        <v>696</v>
      </c>
      <c r="AG633" t="s">
        <v>696</v>
      </c>
      <c r="AI633" s="6">
        <v>39448</v>
      </c>
      <c r="AJ633" s="6">
        <v>40178</v>
      </c>
      <c r="AK633" t="s">
        <v>278</v>
      </c>
      <c r="AO633" t="s">
        <v>574</v>
      </c>
      <c r="AQ633" s="37">
        <v>2</v>
      </c>
      <c r="AR633" s="37">
        <v>2</v>
      </c>
      <c r="AS633" s="37"/>
      <c r="BF633" t="s">
        <v>127</v>
      </c>
      <c r="BG633" t="s">
        <v>815</v>
      </c>
    </row>
    <row r="634" spans="1:59" x14ac:dyDescent="0.35">
      <c r="A634">
        <v>38</v>
      </c>
      <c r="B634">
        <v>633</v>
      </c>
      <c r="C634">
        <v>0.36</v>
      </c>
      <c r="D634" t="s">
        <v>591</v>
      </c>
      <c r="E634" t="s">
        <v>91</v>
      </c>
      <c r="F634" t="s">
        <v>91</v>
      </c>
      <c r="H634" t="s">
        <v>272</v>
      </c>
      <c r="I634" t="s">
        <v>265</v>
      </c>
      <c r="K634" t="s">
        <v>409</v>
      </c>
      <c r="L634" t="s">
        <v>408</v>
      </c>
      <c r="N634" s="24">
        <f t="shared" si="21"/>
        <v>0.78200779562568967</v>
      </c>
      <c r="O634" s="24">
        <v>1</v>
      </c>
      <c r="P634" t="s">
        <v>398</v>
      </c>
      <c r="Q634" t="s">
        <v>504</v>
      </c>
      <c r="R634" s="37" t="s">
        <v>1205</v>
      </c>
      <c r="T634" s="24">
        <f t="shared" si="20"/>
        <v>104</v>
      </c>
      <c r="U634" s="9">
        <v>1</v>
      </c>
      <c r="Z634" t="s">
        <v>58</v>
      </c>
      <c r="AA634" t="s">
        <v>562</v>
      </c>
      <c r="AB634" t="s">
        <v>558</v>
      </c>
      <c r="AD634">
        <v>25</v>
      </c>
      <c r="AF634" t="s">
        <v>696</v>
      </c>
      <c r="AG634" t="s">
        <v>696</v>
      </c>
      <c r="AI634" s="6">
        <v>39448</v>
      </c>
      <c r="AJ634" s="6">
        <v>40178</v>
      </c>
      <c r="AK634" t="s">
        <v>278</v>
      </c>
      <c r="AO634" t="s">
        <v>574</v>
      </c>
      <c r="AQ634" s="37">
        <v>3</v>
      </c>
      <c r="AR634" s="37">
        <v>3</v>
      </c>
      <c r="AS634" s="37"/>
      <c r="BF634" t="s">
        <v>127</v>
      </c>
      <c r="BG634" t="s">
        <v>815</v>
      </c>
    </row>
    <row r="635" spans="1:59" x14ac:dyDescent="0.35">
      <c r="A635">
        <v>38</v>
      </c>
      <c r="B635">
        <v>634</v>
      </c>
      <c r="C635">
        <v>1.48</v>
      </c>
      <c r="D635" t="s">
        <v>591</v>
      </c>
      <c r="E635" t="s">
        <v>91</v>
      </c>
      <c r="F635" t="s">
        <v>91</v>
      </c>
      <c r="H635" t="s">
        <v>272</v>
      </c>
      <c r="I635" t="s">
        <v>265</v>
      </c>
      <c r="K635" t="s">
        <v>409</v>
      </c>
      <c r="L635" t="s">
        <v>408</v>
      </c>
      <c r="N635" s="24">
        <f t="shared" si="21"/>
        <v>0.21359660871557423</v>
      </c>
      <c r="O635" s="24">
        <v>1</v>
      </c>
      <c r="P635" t="s">
        <v>398</v>
      </c>
      <c r="Q635" t="s">
        <v>504</v>
      </c>
      <c r="R635" s="37" t="s">
        <v>1205</v>
      </c>
      <c r="T635" s="24">
        <f t="shared" si="20"/>
        <v>104</v>
      </c>
      <c r="U635" s="9">
        <v>1</v>
      </c>
      <c r="Z635" t="s">
        <v>58</v>
      </c>
      <c r="AA635" t="s">
        <v>562</v>
      </c>
      <c r="AB635" t="s">
        <v>558</v>
      </c>
      <c r="AD635">
        <v>25</v>
      </c>
      <c r="AF635" t="s">
        <v>696</v>
      </c>
      <c r="AG635" t="s">
        <v>696</v>
      </c>
      <c r="AI635" s="6">
        <v>39448</v>
      </c>
      <c r="AJ635" s="6">
        <v>40178</v>
      </c>
      <c r="AK635" t="s">
        <v>278</v>
      </c>
      <c r="AO635" t="s">
        <v>574</v>
      </c>
      <c r="AQ635" s="37">
        <v>4</v>
      </c>
      <c r="AR635" s="37">
        <v>4</v>
      </c>
      <c r="AS635" s="37"/>
      <c r="BF635" t="s">
        <v>127</v>
      </c>
      <c r="BG635" t="s">
        <v>815</v>
      </c>
    </row>
    <row r="636" spans="1:59" x14ac:dyDescent="0.35">
      <c r="A636">
        <v>38</v>
      </c>
      <c r="B636">
        <v>635</v>
      </c>
      <c r="C636">
        <v>1.6</v>
      </c>
      <c r="D636" t="s">
        <v>591</v>
      </c>
      <c r="E636" t="s">
        <v>91</v>
      </c>
      <c r="F636" t="s">
        <v>91</v>
      </c>
      <c r="H636" t="s">
        <v>272</v>
      </c>
      <c r="I636" t="s">
        <v>265</v>
      </c>
      <c r="K636" t="s">
        <v>409</v>
      </c>
      <c r="L636" t="s">
        <v>408</v>
      </c>
      <c r="N636" s="24">
        <f t="shared" si="21"/>
        <v>0.16660843414699475</v>
      </c>
      <c r="O636" s="24">
        <v>1</v>
      </c>
      <c r="P636" t="s">
        <v>398</v>
      </c>
      <c r="Q636" t="s">
        <v>504</v>
      </c>
      <c r="R636" s="37" t="s">
        <v>1205</v>
      </c>
      <c r="T636" s="24">
        <f t="shared" si="20"/>
        <v>104</v>
      </c>
      <c r="U636" s="9">
        <v>1</v>
      </c>
      <c r="Z636" t="s">
        <v>58</v>
      </c>
      <c r="AA636" t="s">
        <v>562</v>
      </c>
      <c r="AB636" t="s">
        <v>558</v>
      </c>
      <c r="AD636">
        <v>25</v>
      </c>
      <c r="AF636" t="s">
        <v>696</v>
      </c>
      <c r="AG636" t="s">
        <v>696</v>
      </c>
      <c r="AI636" s="6">
        <v>39448</v>
      </c>
      <c r="AJ636" s="6">
        <v>40178</v>
      </c>
      <c r="AK636" t="s">
        <v>278</v>
      </c>
      <c r="AO636" t="s">
        <v>574</v>
      </c>
      <c r="AQ636" s="37">
        <v>5</v>
      </c>
      <c r="AR636" s="37">
        <v>5</v>
      </c>
      <c r="AS636" s="37"/>
      <c r="BF636" t="s">
        <v>127</v>
      </c>
      <c r="BG636" t="s">
        <v>815</v>
      </c>
    </row>
    <row r="637" spans="1:59" x14ac:dyDescent="0.35">
      <c r="A637">
        <v>38</v>
      </c>
      <c r="B637">
        <v>636</v>
      </c>
      <c r="C637">
        <v>1.47</v>
      </c>
      <c r="D637" t="s">
        <v>591</v>
      </c>
      <c r="E637" t="s">
        <v>91</v>
      </c>
      <c r="F637" t="s">
        <v>91</v>
      </c>
      <c r="H637" t="s">
        <v>272</v>
      </c>
      <c r="I637" t="s">
        <v>265</v>
      </c>
      <c r="K637" t="s">
        <v>409</v>
      </c>
      <c r="L637" t="s">
        <v>408</v>
      </c>
      <c r="N637" s="24">
        <f t="shared" si="21"/>
        <v>0.1956946766397038</v>
      </c>
      <c r="O637" s="24">
        <v>1</v>
      </c>
      <c r="P637" t="s">
        <v>398</v>
      </c>
      <c r="Q637" t="s">
        <v>504</v>
      </c>
      <c r="R637" s="37" t="s">
        <v>1205</v>
      </c>
      <c r="T637" s="24">
        <f t="shared" si="20"/>
        <v>104</v>
      </c>
      <c r="U637" s="9">
        <v>1</v>
      </c>
      <c r="Z637" t="s">
        <v>58</v>
      </c>
      <c r="AA637" t="s">
        <v>562</v>
      </c>
      <c r="AB637" t="s">
        <v>558</v>
      </c>
      <c r="AD637">
        <v>25</v>
      </c>
      <c r="AF637" t="s">
        <v>696</v>
      </c>
      <c r="AG637" t="s">
        <v>696</v>
      </c>
      <c r="AI637" s="6">
        <v>39448</v>
      </c>
      <c r="AJ637" s="6">
        <v>40178</v>
      </c>
      <c r="AK637" t="s">
        <v>278</v>
      </c>
      <c r="AO637" t="s">
        <v>574</v>
      </c>
      <c r="AQ637" s="37">
        <v>6</v>
      </c>
      <c r="AR637" s="37">
        <v>6</v>
      </c>
      <c r="AS637" s="37"/>
      <c r="BF637" t="s">
        <v>127</v>
      </c>
      <c r="BG637" t="s">
        <v>815</v>
      </c>
    </row>
    <row r="638" spans="1:59" x14ac:dyDescent="0.35">
      <c r="A638">
        <v>38</v>
      </c>
      <c r="B638">
        <v>637</v>
      </c>
      <c r="C638">
        <v>1.0900000000000001</v>
      </c>
      <c r="D638" t="s">
        <v>591</v>
      </c>
      <c r="E638" t="s">
        <v>91</v>
      </c>
      <c r="F638" t="s">
        <v>91</v>
      </c>
      <c r="H638" t="s">
        <v>272</v>
      </c>
      <c r="I638" t="s">
        <v>265</v>
      </c>
      <c r="K638" t="s">
        <v>409</v>
      </c>
      <c r="L638" t="s">
        <v>408</v>
      </c>
      <c r="N638" s="24">
        <f t="shared" si="21"/>
        <v>0.37510667011507243</v>
      </c>
      <c r="O638" s="24">
        <v>1</v>
      </c>
      <c r="P638" t="s">
        <v>398</v>
      </c>
      <c r="Q638" t="s">
        <v>504</v>
      </c>
      <c r="R638" s="37" t="s">
        <v>1205</v>
      </c>
      <c r="T638" s="24">
        <f t="shared" si="20"/>
        <v>104</v>
      </c>
      <c r="U638" s="9">
        <v>1</v>
      </c>
      <c r="Z638" t="s">
        <v>58</v>
      </c>
      <c r="AA638" t="s">
        <v>562</v>
      </c>
      <c r="AB638" t="s">
        <v>558</v>
      </c>
      <c r="AD638">
        <v>25</v>
      </c>
      <c r="AF638" t="s">
        <v>696</v>
      </c>
      <c r="AG638" t="s">
        <v>696</v>
      </c>
      <c r="AI638" s="6">
        <v>39448</v>
      </c>
      <c r="AJ638" s="6">
        <v>40178</v>
      </c>
      <c r="AK638" t="s">
        <v>278</v>
      </c>
      <c r="AO638" t="s">
        <v>574</v>
      </c>
      <c r="AQ638" s="37">
        <v>7</v>
      </c>
      <c r="AR638" s="37">
        <v>7</v>
      </c>
      <c r="AS638" s="37"/>
      <c r="BF638" t="s">
        <v>127</v>
      </c>
      <c r="BG638" t="s">
        <v>815</v>
      </c>
    </row>
    <row r="639" spans="1:59" x14ac:dyDescent="0.35">
      <c r="A639">
        <v>38</v>
      </c>
      <c r="B639">
        <v>638</v>
      </c>
      <c r="C639">
        <v>0.82</v>
      </c>
      <c r="D639" t="s">
        <v>591</v>
      </c>
      <c r="E639" t="s">
        <v>91</v>
      </c>
      <c r="F639" t="s">
        <v>91</v>
      </c>
      <c r="H639" t="s">
        <v>272</v>
      </c>
      <c r="I639" t="s">
        <v>265</v>
      </c>
      <c r="K639" t="s">
        <v>409</v>
      </c>
      <c r="L639" t="s">
        <v>408</v>
      </c>
      <c r="N639" s="24">
        <f t="shared" si="21"/>
        <v>0.58669154901521803</v>
      </c>
      <c r="O639" s="24">
        <v>1</v>
      </c>
      <c r="P639" t="s">
        <v>398</v>
      </c>
      <c r="Q639" t="s">
        <v>504</v>
      </c>
      <c r="R639" s="37" t="s">
        <v>1205</v>
      </c>
      <c r="T639" s="24">
        <f t="shared" si="20"/>
        <v>104</v>
      </c>
      <c r="U639" s="9">
        <v>1</v>
      </c>
      <c r="Z639" t="s">
        <v>58</v>
      </c>
      <c r="AA639" t="s">
        <v>562</v>
      </c>
      <c r="AB639" t="s">
        <v>558</v>
      </c>
      <c r="AD639">
        <v>25</v>
      </c>
      <c r="AF639" t="s">
        <v>696</v>
      </c>
      <c r="AG639" t="s">
        <v>696</v>
      </c>
      <c r="AI639" s="6">
        <v>39448</v>
      </c>
      <c r="AJ639" s="6">
        <v>40178</v>
      </c>
      <c r="AK639" t="s">
        <v>278</v>
      </c>
      <c r="AO639" t="s">
        <v>574</v>
      </c>
      <c r="AQ639" s="37">
        <v>8</v>
      </c>
      <c r="AR639" s="37">
        <v>8</v>
      </c>
      <c r="AS639" s="37"/>
      <c r="BF639" t="s">
        <v>127</v>
      </c>
      <c r="BG639" t="s">
        <v>815</v>
      </c>
    </row>
    <row r="640" spans="1:59" x14ac:dyDescent="0.35">
      <c r="A640">
        <v>38</v>
      </c>
      <c r="B640">
        <v>639</v>
      </c>
      <c r="C640">
        <v>0.72</v>
      </c>
      <c r="D640" t="s">
        <v>591</v>
      </c>
      <c r="E640" t="s">
        <v>91</v>
      </c>
      <c r="F640" t="s">
        <v>91</v>
      </c>
      <c r="H640" t="s">
        <v>272</v>
      </c>
      <c r="I640" t="s">
        <v>265</v>
      </c>
      <c r="K640" t="s">
        <v>409</v>
      </c>
      <c r="L640" t="s">
        <v>408</v>
      </c>
      <c r="N640" s="24">
        <f t="shared" si="21"/>
        <v>0.68955347844609383</v>
      </c>
      <c r="O640" s="24">
        <v>1</v>
      </c>
      <c r="P640" t="s">
        <v>398</v>
      </c>
      <c r="Q640" t="s">
        <v>504</v>
      </c>
      <c r="R640" s="37" t="s">
        <v>1205</v>
      </c>
      <c r="T640" s="24">
        <f t="shared" si="20"/>
        <v>104</v>
      </c>
      <c r="U640" s="9">
        <v>1</v>
      </c>
      <c r="Z640" t="s">
        <v>58</v>
      </c>
      <c r="AA640" t="s">
        <v>562</v>
      </c>
      <c r="AB640" t="s">
        <v>558</v>
      </c>
      <c r="AD640">
        <v>25</v>
      </c>
      <c r="AF640" t="s">
        <v>696</v>
      </c>
      <c r="AG640" t="s">
        <v>696</v>
      </c>
      <c r="AI640" s="6">
        <v>39448</v>
      </c>
      <c r="AJ640" s="6">
        <v>40178</v>
      </c>
      <c r="AK640" t="s">
        <v>278</v>
      </c>
      <c r="AO640" t="s">
        <v>574</v>
      </c>
      <c r="AQ640" s="37">
        <v>9</v>
      </c>
      <c r="AR640" s="37">
        <v>9</v>
      </c>
      <c r="AS640" s="37"/>
      <c r="BF640" t="s">
        <v>127</v>
      </c>
      <c r="BG640" t="s">
        <v>815</v>
      </c>
    </row>
    <row r="641" spans="1:59" x14ac:dyDescent="0.35">
      <c r="A641">
        <v>38</v>
      </c>
      <c r="B641">
        <v>640</v>
      </c>
      <c r="C641">
        <v>0.8</v>
      </c>
      <c r="D641" t="s">
        <v>591</v>
      </c>
      <c r="E641" t="s">
        <v>91</v>
      </c>
      <c r="F641" t="s">
        <v>91</v>
      </c>
      <c r="H641" t="s">
        <v>272</v>
      </c>
      <c r="I641" t="s">
        <v>265</v>
      </c>
      <c r="K641" t="s">
        <v>409</v>
      </c>
      <c r="L641" t="s">
        <v>408</v>
      </c>
      <c r="N641" s="24">
        <f t="shared" si="21"/>
        <v>0.62892635610112857</v>
      </c>
      <c r="O641" s="24">
        <v>1</v>
      </c>
      <c r="P641" t="s">
        <v>398</v>
      </c>
      <c r="Q641" t="s">
        <v>504</v>
      </c>
      <c r="R641" s="37" t="s">
        <v>1205</v>
      </c>
      <c r="T641" s="24">
        <f t="shared" si="20"/>
        <v>104</v>
      </c>
      <c r="U641" s="9">
        <v>1</v>
      </c>
      <c r="Z641" t="s">
        <v>58</v>
      </c>
      <c r="AA641" t="s">
        <v>562</v>
      </c>
      <c r="AB641" t="s">
        <v>558</v>
      </c>
      <c r="AD641">
        <v>25</v>
      </c>
      <c r="AF641" t="s">
        <v>696</v>
      </c>
      <c r="AG641" t="s">
        <v>696</v>
      </c>
      <c r="AI641" s="6">
        <v>39448</v>
      </c>
      <c r="AJ641" s="6">
        <v>40178</v>
      </c>
      <c r="AK641" t="s">
        <v>278</v>
      </c>
      <c r="AO641" t="s">
        <v>574</v>
      </c>
      <c r="AQ641" s="37">
        <v>10</v>
      </c>
      <c r="AR641" s="37">
        <v>10</v>
      </c>
      <c r="AS641" s="37"/>
      <c r="BF641" t="s">
        <v>127</v>
      </c>
      <c r="BG641" t="s">
        <v>815</v>
      </c>
    </row>
    <row r="642" spans="1:59" x14ac:dyDescent="0.35">
      <c r="A642">
        <v>38</v>
      </c>
      <c r="B642">
        <v>641</v>
      </c>
      <c r="C642">
        <v>0.01</v>
      </c>
      <c r="D642" t="s">
        <v>591</v>
      </c>
      <c r="E642" t="s">
        <v>91</v>
      </c>
      <c r="F642" t="s">
        <v>91</v>
      </c>
      <c r="H642" t="s">
        <v>265</v>
      </c>
      <c r="I642" t="s">
        <v>272</v>
      </c>
      <c r="K642" t="s">
        <v>408</v>
      </c>
      <c r="L642" t="s">
        <v>409</v>
      </c>
      <c r="N642" s="24">
        <f t="shared" si="21"/>
        <v>0.92053870716995156</v>
      </c>
      <c r="O642" s="24">
        <v>1</v>
      </c>
      <c r="P642" t="s">
        <v>398</v>
      </c>
      <c r="Q642" t="s">
        <v>504</v>
      </c>
      <c r="R642" s="37" t="s">
        <v>1205</v>
      </c>
      <c r="T642" s="24">
        <f t="shared" ref="T642:T705" si="22">IF(BF642="daily",NETWORKDAYS(AI642,AJ642),IF(BF642="weekly",ROUNDDOWN((AJ642-AI642)/7,0),IF(BF642="monthly",-((YEAR(AI642)-YEAR(AJ642))*12+MONTH(AI642)-MONTH(AJ642)),IF(BF642="quarterly",(-((YEAR(AI642)-YEAR(AJ642))*12+MONTH(AI642)-MONTH(AJ642)))/3,"error"))))</f>
        <v>103</v>
      </c>
      <c r="U642" s="9">
        <v>1</v>
      </c>
      <c r="Z642" t="s">
        <v>58</v>
      </c>
      <c r="AA642" t="s">
        <v>562</v>
      </c>
      <c r="AB642" t="s">
        <v>558</v>
      </c>
      <c r="AD642">
        <v>26</v>
      </c>
      <c r="AF642" t="s">
        <v>696</v>
      </c>
      <c r="AG642" t="s">
        <v>696</v>
      </c>
      <c r="AI642" s="6">
        <v>34337</v>
      </c>
      <c r="AJ642" s="6">
        <v>35062</v>
      </c>
      <c r="AK642" t="s">
        <v>346</v>
      </c>
      <c r="AO642" t="s">
        <v>574</v>
      </c>
      <c r="AQ642" s="37">
        <v>1</v>
      </c>
      <c r="AR642" s="37">
        <v>1</v>
      </c>
      <c r="AS642" s="37"/>
      <c r="BF642" t="s">
        <v>127</v>
      </c>
      <c r="BG642" t="s">
        <v>815</v>
      </c>
    </row>
    <row r="643" spans="1:59" x14ac:dyDescent="0.35">
      <c r="A643">
        <v>38</v>
      </c>
      <c r="B643">
        <v>642</v>
      </c>
      <c r="C643">
        <v>2.42</v>
      </c>
      <c r="D643" t="s">
        <v>591</v>
      </c>
      <c r="E643" t="s">
        <v>91</v>
      </c>
      <c r="F643" t="s">
        <v>91</v>
      </c>
      <c r="H643" t="s">
        <v>265</v>
      </c>
      <c r="I643" t="s">
        <v>272</v>
      </c>
      <c r="K643" t="s">
        <v>408</v>
      </c>
      <c r="L643" t="s">
        <v>409</v>
      </c>
      <c r="N643" s="24">
        <f t="shared" ref="N643:N706" si="23">_xlfn.F.DIST.RT(C643,AQ643,T643)</f>
        <v>9.3962225381741815E-2</v>
      </c>
      <c r="O643" s="24">
        <v>1</v>
      </c>
      <c r="P643" t="s">
        <v>398</v>
      </c>
      <c r="Q643" t="s">
        <v>504</v>
      </c>
      <c r="R643" s="37" t="s">
        <v>1205</v>
      </c>
      <c r="T643" s="24">
        <f t="shared" si="22"/>
        <v>103</v>
      </c>
      <c r="U643" s="9">
        <v>1</v>
      </c>
      <c r="Z643" t="s">
        <v>58</v>
      </c>
      <c r="AA643" t="s">
        <v>562</v>
      </c>
      <c r="AB643" t="s">
        <v>558</v>
      </c>
      <c r="AC643">
        <v>0.1</v>
      </c>
      <c r="AD643">
        <v>26</v>
      </c>
      <c r="AF643" t="s">
        <v>696</v>
      </c>
      <c r="AG643" t="s">
        <v>696</v>
      </c>
      <c r="AI643" s="6">
        <v>34337</v>
      </c>
      <c r="AJ643" s="6">
        <v>35062</v>
      </c>
      <c r="AK643" t="s">
        <v>346</v>
      </c>
      <c r="AO643" t="s">
        <v>574</v>
      </c>
      <c r="AQ643" s="37">
        <v>2</v>
      </c>
      <c r="AR643" s="37">
        <v>2</v>
      </c>
      <c r="AS643" s="37"/>
      <c r="BF643" t="s">
        <v>127</v>
      </c>
      <c r="BG643" t="s">
        <v>815</v>
      </c>
    </row>
    <row r="644" spans="1:59" x14ac:dyDescent="0.35">
      <c r="A644">
        <v>38</v>
      </c>
      <c r="B644">
        <v>643</v>
      </c>
      <c r="C644">
        <v>1.77</v>
      </c>
      <c r="D644" t="s">
        <v>591</v>
      </c>
      <c r="E644" t="s">
        <v>91</v>
      </c>
      <c r="F644" t="s">
        <v>91</v>
      </c>
      <c r="H644" t="s">
        <v>265</v>
      </c>
      <c r="I644" t="s">
        <v>272</v>
      </c>
      <c r="K644" t="s">
        <v>408</v>
      </c>
      <c r="L644" t="s">
        <v>409</v>
      </c>
      <c r="N644" s="24">
        <f t="shared" si="23"/>
        <v>0.15755000846437894</v>
      </c>
      <c r="O644" s="24">
        <v>1</v>
      </c>
      <c r="P644" t="s">
        <v>398</v>
      </c>
      <c r="Q644" t="s">
        <v>504</v>
      </c>
      <c r="R644" s="37" t="s">
        <v>1205</v>
      </c>
      <c r="T644" s="24">
        <f t="shared" si="22"/>
        <v>103</v>
      </c>
      <c r="U644" s="9">
        <v>1</v>
      </c>
      <c r="Z644" t="s">
        <v>58</v>
      </c>
      <c r="AA644" t="s">
        <v>562</v>
      </c>
      <c r="AB644" t="s">
        <v>558</v>
      </c>
      <c r="AD644">
        <v>26</v>
      </c>
      <c r="AF644" t="s">
        <v>696</v>
      </c>
      <c r="AG644" t="s">
        <v>696</v>
      </c>
      <c r="AI644" s="6">
        <v>34337</v>
      </c>
      <c r="AJ644" s="6">
        <v>35062</v>
      </c>
      <c r="AK644" t="s">
        <v>346</v>
      </c>
      <c r="AO644" t="s">
        <v>574</v>
      </c>
      <c r="AQ644" s="37">
        <v>3</v>
      </c>
      <c r="AR644" s="37">
        <v>3</v>
      </c>
      <c r="AS644" s="37"/>
      <c r="BF644" t="s">
        <v>127</v>
      </c>
      <c r="BG644" t="s">
        <v>815</v>
      </c>
    </row>
    <row r="645" spans="1:59" x14ac:dyDescent="0.35">
      <c r="A645">
        <v>38</v>
      </c>
      <c r="B645">
        <v>644</v>
      </c>
      <c r="C645">
        <v>1.31</v>
      </c>
      <c r="D645" t="s">
        <v>591</v>
      </c>
      <c r="E645" t="s">
        <v>91</v>
      </c>
      <c r="F645" t="s">
        <v>91</v>
      </c>
      <c r="H645" t="s">
        <v>265</v>
      </c>
      <c r="I645" t="s">
        <v>272</v>
      </c>
      <c r="K645" t="s">
        <v>408</v>
      </c>
      <c r="L645" t="s">
        <v>409</v>
      </c>
      <c r="N645" s="24">
        <f t="shared" si="23"/>
        <v>0.27124710471129804</v>
      </c>
      <c r="O645" s="24">
        <v>1</v>
      </c>
      <c r="P645" t="s">
        <v>398</v>
      </c>
      <c r="Q645" t="s">
        <v>504</v>
      </c>
      <c r="R645" s="37" t="s">
        <v>1205</v>
      </c>
      <c r="T645" s="24">
        <f t="shared" si="22"/>
        <v>103</v>
      </c>
      <c r="U645" s="9">
        <v>1</v>
      </c>
      <c r="Z645" t="s">
        <v>58</v>
      </c>
      <c r="AA645" t="s">
        <v>562</v>
      </c>
      <c r="AB645" t="s">
        <v>558</v>
      </c>
      <c r="AD645">
        <v>26</v>
      </c>
      <c r="AF645" t="s">
        <v>696</v>
      </c>
      <c r="AG645" t="s">
        <v>696</v>
      </c>
      <c r="AI645" s="6">
        <v>34337</v>
      </c>
      <c r="AJ645" s="6">
        <v>35062</v>
      </c>
      <c r="AK645" t="s">
        <v>346</v>
      </c>
      <c r="AO645" t="s">
        <v>574</v>
      </c>
      <c r="AQ645" s="37">
        <v>4</v>
      </c>
      <c r="AR645" s="37">
        <v>4</v>
      </c>
      <c r="AS645" s="37"/>
      <c r="BF645" t="s">
        <v>127</v>
      </c>
      <c r="BG645" t="s">
        <v>815</v>
      </c>
    </row>
    <row r="646" spans="1:59" x14ac:dyDescent="0.35">
      <c r="A646">
        <v>38</v>
      </c>
      <c r="B646">
        <v>645</v>
      </c>
      <c r="C646">
        <v>1.1200000000000001</v>
      </c>
      <c r="D646" t="s">
        <v>591</v>
      </c>
      <c r="E646" t="s">
        <v>91</v>
      </c>
      <c r="F646" t="s">
        <v>91</v>
      </c>
      <c r="H646" t="s">
        <v>265</v>
      </c>
      <c r="I646" t="s">
        <v>272</v>
      </c>
      <c r="K646" t="s">
        <v>408</v>
      </c>
      <c r="L646" t="s">
        <v>409</v>
      </c>
      <c r="N646" s="24">
        <f t="shared" si="23"/>
        <v>0.35448356182007751</v>
      </c>
      <c r="O646" s="24">
        <v>1</v>
      </c>
      <c r="P646" t="s">
        <v>398</v>
      </c>
      <c r="Q646" t="s">
        <v>504</v>
      </c>
      <c r="R646" s="37" t="s">
        <v>1205</v>
      </c>
      <c r="T646" s="24">
        <f t="shared" si="22"/>
        <v>103</v>
      </c>
      <c r="U646" s="9">
        <v>1</v>
      </c>
      <c r="Z646" t="s">
        <v>58</v>
      </c>
      <c r="AA646" t="s">
        <v>562</v>
      </c>
      <c r="AB646" t="s">
        <v>558</v>
      </c>
      <c r="AD646">
        <v>26</v>
      </c>
      <c r="AF646" t="s">
        <v>696</v>
      </c>
      <c r="AG646" t="s">
        <v>696</v>
      </c>
      <c r="AI646" s="6">
        <v>34337</v>
      </c>
      <c r="AJ646" s="6">
        <v>35062</v>
      </c>
      <c r="AK646" t="s">
        <v>346</v>
      </c>
      <c r="AO646" t="s">
        <v>574</v>
      </c>
      <c r="AQ646" s="37">
        <v>5</v>
      </c>
      <c r="AR646" s="37">
        <v>5</v>
      </c>
      <c r="AS646" s="37"/>
      <c r="BF646" t="s">
        <v>127</v>
      </c>
      <c r="BG646" t="s">
        <v>815</v>
      </c>
    </row>
    <row r="647" spans="1:59" x14ac:dyDescent="0.35">
      <c r="A647">
        <v>38</v>
      </c>
      <c r="B647">
        <v>646</v>
      </c>
      <c r="C647">
        <v>1.1299999999999999</v>
      </c>
      <c r="D647" t="s">
        <v>591</v>
      </c>
      <c r="E647" t="s">
        <v>91</v>
      </c>
      <c r="F647" t="s">
        <v>91</v>
      </c>
      <c r="H647" t="s">
        <v>265</v>
      </c>
      <c r="I647" t="s">
        <v>272</v>
      </c>
      <c r="K647" t="s">
        <v>408</v>
      </c>
      <c r="L647" t="s">
        <v>409</v>
      </c>
      <c r="N647" s="24">
        <f t="shared" si="23"/>
        <v>0.35025265531354766</v>
      </c>
      <c r="O647" s="24">
        <v>1</v>
      </c>
      <c r="P647" t="s">
        <v>398</v>
      </c>
      <c r="Q647" t="s">
        <v>504</v>
      </c>
      <c r="R647" s="37" t="s">
        <v>1205</v>
      </c>
      <c r="T647" s="24">
        <f t="shared" si="22"/>
        <v>103</v>
      </c>
      <c r="U647" s="9">
        <v>1</v>
      </c>
      <c r="Z647" t="s">
        <v>58</v>
      </c>
      <c r="AA647" t="s">
        <v>562</v>
      </c>
      <c r="AB647" t="s">
        <v>558</v>
      </c>
      <c r="AD647">
        <v>26</v>
      </c>
      <c r="AF647" t="s">
        <v>696</v>
      </c>
      <c r="AG647" t="s">
        <v>696</v>
      </c>
      <c r="AI647" s="6">
        <v>34337</v>
      </c>
      <c r="AJ647" s="6">
        <v>35062</v>
      </c>
      <c r="AK647" t="s">
        <v>346</v>
      </c>
      <c r="AO647" t="s">
        <v>574</v>
      </c>
      <c r="AQ647" s="37">
        <v>6</v>
      </c>
      <c r="AR647" s="37">
        <v>6</v>
      </c>
      <c r="AS647" s="37"/>
      <c r="BF647" t="s">
        <v>127</v>
      </c>
      <c r="BG647" t="s">
        <v>815</v>
      </c>
    </row>
    <row r="648" spans="1:59" x14ac:dyDescent="0.35">
      <c r="A648">
        <v>38</v>
      </c>
      <c r="B648">
        <v>647</v>
      </c>
      <c r="C648">
        <v>0.91</v>
      </c>
      <c r="D648" t="s">
        <v>591</v>
      </c>
      <c r="E648" t="s">
        <v>91</v>
      </c>
      <c r="F648" t="s">
        <v>91</v>
      </c>
      <c r="H648" t="s">
        <v>265</v>
      </c>
      <c r="I648" t="s">
        <v>272</v>
      </c>
      <c r="K648" t="s">
        <v>408</v>
      </c>
      <c r="L648" t="s">
        <v>409</v>
      </c>
      <c r="N648" s="24">
        <f t="shared" si="23"/>
        <v>0.501902487222742</v>
      </c>
      <c r="O648" s="24">
        <v>1</v>
      </c>
      <c r="P648" t="s">
        <v>398</v>
      </c>
      <c r="Q648" t="s">
        <v>504</v>
      </c>
      <c r="R648" s="37" t="s">
        <v>1205</v>
      </c>
      <c r="T648" s="24">
        <f t="shared" si="22"/>
        <v>103</v>
      </c>
      <c r="U648" s="9">
        <v>1</v>
      </c>
      <c r="Z648" t="s">
        <v>58</v>
      </c>
      <c r="AA648" t="s">
        <v>562</v>
      </c>
      <c r="AB648" t="s">
        <v>558</v>
      </c>
      <c r="AD648">
        <v>26</v>
      </c>
      <c r="AF648" t="s">
        <v>696</v>
      </c>
      <c r="AG648" t="s">
        <v>696</v>
      </c>
      <c r="AI648" s="6">
        <v>34337</v>
      </c>
      <c r="AJ648" s="6">
        <v>35062</v>
      </c>
      <c r="AK648" t="s">
        <v>346</v>
      </c>
      <c r="AO648" t="s">
        <v>574</v>
      </c>
      <c r="AQ648" s="37">
        <v>7</v>
      </c>
      <c r="AR648" s="37">
        <v>7</v>
      </c>
      <c r="AS648" s="37"/>
      <c r="BF648" t="s">
        <v>127</v>
      </c>
      <c r="BG648" t="s">
        <v>815</v>
      </c>
    </row>
    <row r="649" spans="1:59" x14ac:dyDescent="0.35">
      <c r="A649">
        <v>38</v>
      </c>
      <c r="B649">
        <v>648</v>
      </c>
      <c r="C649">
        <v>0.93</v>
      </c>
      <c r="D649" t="s">
        <v>591</v>
      </c>
      <c r="E649" t="s">
        <v>91</v>
      </c>
      <c r="F649" t="s">
        <v>91</v>
      </c>
      <c r="H649" t="s">
        <v>265</v>
      </c>
      <c r="I649" t="s">
        <v>272</v>
      </c>
      <c r="K649" t="s">
        <v>408</v>
      </c>
      <c r="L649" t="s">
        <v>409</v>
      </c>
      <c r="N649" s="24">
        <f t="shared" si="23"/>
        <v>0.49520370576060901</v>
      </c>
      <c r="O649" s="24">
        <v>1</v>
      </c>
      <c r="P649" t="s">
        <v>398</v>
      </c>
      <c r="Q649" t="s">
        <v>504</v>
      </c>
      <c r="R649" s="37" t="s">
        <v>1205</v>
      </c>
      <c r="T649" s="24">
        <f t="shared" si="22"/>
        <v>103</v>
      </c>
      <c r="U649" s="9">
        <v>1</v>
      </c>
      <c r="Z649" t="s">
        <v>58</v>
      </c>
      <c r="AA649" t="s">
        <v>562</v>
      </c>
      <c r="AB649" t="s">
        <v>558</v>
      </c>
      <c r="AD649">
        <v>26</v>
      </c>
      <c r="AF649" t="s">
        <v>696</v>
      </c>
      <c r="AG649" t="s">
        <v>696</v>
      </c>
      <c r="AI649" s="6">
        <v>34337</v>
      </c>
      <c r="AJ649" s="6">
        <v>35062</v>
      </c>
      <c r="AK649" t="s">
        <v>346</v>
      </c>
      <c r="AO649" t="s">
        <v>574</v>
      </c>
      <c r="AQ649" s="37">
        <v>8</v>
      </c>
      <c r="AR649" s="37">
        <v>8</v>
      </c>
      <c r="AS649" s="37"/>
      <c r="BF649" t="s">
        <v>127</v>
      </c>
      <c r="BG649" t="s">
        <v>815</v>
      </c>
    </row>
    <row r="650" spans="1:59" x14ac:dyDescent="0.35">
      <c r="A650">
        <v>38</v>
      </c>
      <c r="B650">
        <v>649</v>
      </c>
      <c r="C650">
        <v>0.79</v>
      </c>
      <c r="D650" t="s">
        <v>591</v>
      </c>
      <c r="E650" t="s">
        <v>91</v>
      </c>
      <c r="F650" t="s">
        <v>91</v>
      </c>
      <c r="H650" t="s">
        <v>265</v>
      </c>
      <c r="I650" t="s">
        <v>272</v>
      </c>
      <c r="K650" t="s">
        <v>408</v>
      </c>
      <c r="L650" t="s">
        <v>409</v>
      </c>
      <c r="N650" s="24">
        <f t="shared" si="23"/>
        <v>0.62611982755243234</v>
      </c>
      <c r="O650" s="24">
        <v>1</v>
      </c>
      <c r="P650" t="s">
        <v>398</v>
      </c>
      <c r="Q650" t="s">
        <v>504</v>
      </c>
      <c r="R650" s="37" t="s">
        <v>1205</v>
      </c>
      <c r="T650" s="24">
        <f t="shared" si="22"/>
        <v>103</v>
      </c>
      <c r="U650" s="9">
        <v>1</v>
      </c>
      <c r="Z650" t="s">
        <v>58</v>
      </c>
      <c r="AA650" t="s">
        <v>562</v>
      </c>
      <c r="AB650" t="s">
        <v>558</v>
      </c>
      <c r="AD650">
        <v>26</v>
      </c>
      <c r="AF650" t="s">
        <v>696</v>
      </c>
      <c r="AG650" t="s">
        <v>696</v>
      </c>
      <c r="AI650" s="6">
        <v>34337</v>
      </c>
      <c r="AJ650" s="6">
        <v>35062</v>
      </c>
      <c r="AK650" t="s">
        <v>346</v>
      </c>
      <c r="AO650" t="s">
        <v>574</v>
      </c>
      <c r="AQ650" s="37">
        <v>9</v>
      </c>
      <c r="AR650" s="37">
        <v>9</v>
      </c>
      <c r="AS650" s="37"/>
      <c r="BF650" t="s">
        <v>127</v>
      </c>
      <c r="BG650" t="s">
        <v>815</v>
      </c>
    </row>
    <row r="651" spans="1:59" x14ac:dyDescent="0.35">
      <c r="A651">
        <v>38</v>
      </c>
      <c r="B651">
        <v>650</v>
      </c>
      <c r="C651">
        <v>0.67</v>
      </c>
      <c r="D651" t="s">
        <v>591</v>
      </c>
      <c r="E651" t="s">
        <v>91</v>
      </c>
      <c r="F651" t="s">
        <v>91</v>
      </c>
      <c r="H651" t="s">
        <v>265</v>
      </c>
      <c r="I651" t="s">
        <v>272</v>
      </c>
      <c r="K651" t="s">
        <v>408</v>
      </c>
      <c r="L651" t="s">
        <v>409</v>
      </c>
      <c r="N651" s="24">
        <f t="shared" si="23"/>
        <v>0.74978757976037147</v>
      </c>
      <c r="O651" s="24">
        <v>1</v>
      </c>
      <c r="P651" t="s">
        <v>398</v>
      </c>
      <c r="Q651" t="s">
        <v>504</v>
      </c>
      <c r="R651" s="37" t="s">
        <v>1205</v>
      </c>
      <c r="T651" s="24">
        <f t="shared" si="22"/>
        <v>103</v>
      </c>
      <c r="U651" s="9">
        <v>1</v>
      </c>
      <c r="Z651" t="s">
        <v>58</v>
      </c>
      <c r="AA651" t="s">
        <v>562</v>
      </c>
      <c r="AB651" t="s">
        <v>558</v>
      </c>
      <c r="AD651">
        <v>26</v>
      </c>
      <c r="AF651" t="s">
        <v>696</v>
      </c>
      <c r="AG651" t="s">
        <v>696</v>
      </c>
      <c r="AI651" s="6">
        <v>34337</v>
      </c>
      <c r="AJ651" s="6">
        <v>35062</v>
      </c>
      <c r="AK651" t="s">
        <v>346</v>
      </c>
      <c r="AO651" t="s">
        <v>574</v>
      </c>
      <c r="AQ651" s="37">
        <v>10</v>
      </c>
      <c r="AR651" s="37">
        <v>10</v>
      </c>
      <c r="AS651" s="37"/>
      <c r="BF651" t="s">
        <v>127</v>
      </c>
      <c r="BG651" t="s">
        <v>815</v>
      </c>
    </row>
    <row r="652" spans="1:59" x14ac:dyDescent="0.35">
      <c r="A652">
        <v>38</v>
      </c>
      <c r="B652">
        <v>651</v>
      </c>
      <c r="C652">
        <v>1.6</v>
      </c>
      <c r="D652" t="s">
        <v>591</v>
      </c>
      <c r="E652" t="s">
        <v>91</v>
      </c>
      <c r="F652" t="s">
        <v>91</v>
      </c>
      <c r="H652" t="s">
        <v>265</v>
      </c>
      <c r="I652" t="s">
        <v>272</v>
      </c>
      <c r="K652" t="s">
        <v>408</v>
      </c>
      <c r="L652" t="s">
        <v>409</v>
      </c>
      <c r="N652" s="24">
        <f t="shared" si="23"/>
        <v>0.20873022904764474</v>
      </c>
      <c r="O652" s="24">
        <v>1</v>
      </c>
      <c r="P652" t="s">
        <v>398</v>
      </c>
      <c r="Q652" t="s">
        <v>504</v>
      </c>
      <c r="R652" s="37" t="s">
        <v>1205</v>
      </c>
      <c r="T652" s="24">
        <f t="shared" si="22"/>
        <v>104</v>
      </c>
      <c r="U652" s="9">
        <v>1</v>
      </c>
      <c r="Z652" t="s">
        <v>58</v>
      </c>
      <c r="AA652" t="s">
        <v>562</v>
      </c>
      <c r="AB652" t="s">
        <v>558</v>
      </c>
      <c r="AD652">
        <v>26</v>
      </c>
      <c r="AF652" t="s">
        <v>696</v>
      </c>
      <c r="AG652" t="s">
        <v>696</v>
      </c>
      <c r="AI652" s="6">
        <v>35066</v>
      </c>
      <c r="AJ652" s="6">
        <v>35795</v>
      </c>
      <c r="AK652" t="s">
        <v>346</v>
      </c>
      <c r="AO652" t="s">
        <v>574</v>
      </c>
      <c r="AQ652" s="37">
        <v>1</v>
      </c>
      <c r="AR652" s="37">
        <v>1</v>
      </c>
      <c r="AS652" s="37"/>
      <c r="BF652" t="s">
        <v>127</v>
      </c>
      <c r="BG652" t="s">
        <v>815</v>
      </c>
    </row>
    <row r="653" spans="1:59" x14ac:dyDescent="0.35">
      <c r="A653">
        <v>38</v>
      </c>
      <c r="B653">
        <v>652</v>
      </c>
      <c r="C653">
        <v>1.95</v>
      </c>
      <c r="D653" t="s">
        <v>591</v>
      </c>
      <c r="E653" t="s">
        <v>91</v>
      </c>
      <c r="F653" t="s">
        <v>91</v>
      </c>
      <c r="H653" t="s">
        <v>265</v>
      </c>
      <c r="I653" t="s">
        <v>272</v>
      </c>
      <c r="K653" t="s">
        <v>408</v>
      </c>
      <c r="L653" t="s">
        <v>409</v>
      </c>
      <c r="N653" s="24">
        <f t="shared" si="23"/>
        <v>0.14744108564000247</v>
      </c>
      <c r="O653" s="24">
        <v>1</v>
      </c>
      <c r="P653" t="s">
        <v>398</v>
      </c>
      <c r="Q653" t="s">
        <v>504</v>
      </c>
      <c r="R653" s="37" t="s">
        <v>1205</v>
      </c>
      <c r="T653" s="24">
        <f t="shared" si="22"/>
        <v>104</v>
      </c>
      <c r="U653" s="9">
        <v>1</v>
      </c>
      <c r="Z653" t="s">
        <v>58</v>
      </c>
      <c r="AA653" t="s">
        <v>562</v>
      </c>
      <c r="AB653" t="s">
        <v>558</v>
      </c>
      <c r="AD653">
        <v>26</v>
      </c>
      <c r="AF653" t="s">
        <v>696</v>
      </c>
      <c r="AG653" t="s">
        <v>696</v>
      </c>
      <c r="AI653" s="6">
        <v>35066</v>
      </c>
      <c r="AJ653" s="6">
        <v>35795</v>
      </c>
      <c r="AK653" t="s">
        <v>346</v>
      </c>
      <c r="AO653" t="s">
        <v>574</v>
      </c>
      <c r="AQ653" s="37">
        <v>2</v>
      </c>
      <c r="AR653" s="37">
        <v>2</v>
      </c>
      <c r="AS653" s="37"/>
      <c r="BF653" t="s">
        <v>127</v>
      </c>
      <c r="BG653" t="s">
        <v>815</v>
      </c>
    </row>
    <row r="654" spans="1:59" x14ac:dyDescent="0.35">
      <c r="A654">
        <v>38</v>
      </c>
      <c r="B654">
        <v>653</v>
      </c>
      <c r="C654">
        <v>1.85</v>
      </c>
      <c r="D654" t="s">
        <v>591</v>
      </c>
      <c r="E654" t="s">
        <v>91</v>
      </c>
      <c r="F654" t="s">
        <v>91</v>
      </c>
      <c r="H654" t="s">
        <v>265</v>
      </c>
      <c r="I654" t="s">
        <v>272</v>
      </c>
      <c r="K654" t="s">
        <v>408</v>
      </c>
      <c r="L654" t="s">
        <v>409</v>
      </c>
      <c r="N654" s="24">
        <f t="shared" si="23"/>
        <v>0.14271632088565425</v>
      </c>
      <c r="O654" s="24">
        <v>1</v>
      </c>
      <c r="P654" t="s">
        <v>398</v>
      </c>
      <c r="Q654" t="s">
        <v>504</v>
      </c>
      <c r="R654" s="37" t="s">
        <v>1205</v>
      </c>
      <c r="T654" s="24">
        <f t="shared" si="22"/>
        <v>104</v>
      </c>
      <c r="U654" s="9">
        <v>1</v>
      </c>
      <c r="Z654" t="s">
        <v>58</v>
      </c>
      <c r="AA654" t="s">
        <v>562</v>
      </c>
      <c r="AB654" t="s">
        <v>558</v>
      </c>
      <c r="AD654">
        <v>26</v>
      </c>
      <c r="AF654" t="s">
        <v>696</v>
      </c>
      <c r="AG654" t="s">
        <v>696</v>
      </c>
      <c r="AI654" s="6">
        <v>35066</v>
      </c>
      <c r="AJ654" s="6">
        <v>35795</v>
      </c>
      <c r="AK654" t="s">
        <v>346</v>
      </c>
      <c r="AO654" t="s">
        <v>574</v>
      </c>
      <c r="AQ654" s="37">
        <v>3</v>
      </c>
      <c r="AR654" s="37">
        <v>3</v>
      </c>
      <c r="AS654" s="37"/>
      <c r="BF654" t="s">
        <v>127</v>
      </c>
      <c r="BG654" t="s">
        <v>815</v>
      </c>
    </row>
    <row r="655" spans="1:59" x14ac:dyDescent="0.35">
      <c r="A655">
        <v>38</v>
      </c>
      <c r="B655">
        <v>654</v>
      </c>
      <c r="C655">
        <v>1.74</v>
      </c>
      <c r="D655" t="s">
        <v>591</v>
      </c>
      <c r="E655" t="s">
        <v>91</v>
      </c>
      <c r="F655" t="s">
        <v>91</v>
      </c>
      <c r="H655" t="s">
        <v>265</v>
      </c>
      <c r="I655" t="s">
        <v>272</v>
      </c>
      <c r="K655" t="s">
        <v>408</v>
      </c>
      <c r="L655" t="s">
        <v>409</v>
      </c>
      <c r="N655" s="24">
        <f t="shared" si="23"/>
        <v>0.14677863427484325</v>
      </c>
      <c r="O655" s="24">
        <v>1</v>
      </c>
      <c r="P655" t="s">
        <v>398</v>
      </c>
      <c r="Q655" t="s">
        <v>504</v>
      </c>
      <c r="R655" s="37" t="s">
        <v>1205</v>
      </c>
      <c r="T655" s="24">
        <f t="shared" si="22"/>
        <v>104</v>
      </c>
      <c r="U655" s="9">
        <v>1</v>
      </c>
      <c r="Z655" t="s">
        <v>58</v>
      </c>
      <c r="AA655" t="s">
        <v>562</v>
      </c>
      <c r="AB655" t="s">
        <v>558</v>
      </c>
      <c r="AD655">
        <v>26</v>
      </c>
      <c r="AF655" t="s">
        <v>696</v>
      </c>
      <c r="AG655" t="s">
        <v>696</v>
      </c>
      <c r="AI655" s="6">
        <v>35066</v>
      </c>
      <c r="AJ655" s="6">
        <v>35795</v>
      </c>
      <c r="AK655" t="s">
        <v>346</v>
      </c>
      <c r="AO655" t="s">
        <v>574</v>
      </c>
      <c r="AQ655" s="37">
        <v>4</v>
      </c>
      <c r="AR655" s="37">
        <v>4</v>
      </c>
      <c r="AS655" s="37"/>
      <c r="BF655" t="s">
        <v>127</v>
      </c>
      <c r="BG655" t="s">
        <v>815</v>
      </c>
    </row>
    <row r="656" spans="1:59" x14ac:dyDescent="0.35">
      <c r="A656">
        <v>38</v>
      </c>
      <c r="B656">
        <v>655</v>
      </c>
      <c r="C656">
        <v>1.38</v>
      </c>
      <c r="D656" t="s">
        <v>591</v>
      </c>
      <c r="E656" t="s">
        <v>91</v>
      </c>
      <c r="F656" t="s">
        <v>91</v>
      </c>
      <c r="H656" t="s">
        <v>265</v>
      </c>
      <c r="I656" t="s">
        <v>272</v>
      </c>
      <c r="K656" t="s">
        <v>408</v>
      </c>
      <c r="L656" t="s">
        <v>409</v>
      </c>
      <c r="N656" s="24">
        <f t="shared" si="23"/>
        <v>0.23783482822913826</v>
      </c>
      <c r="O656" s="24">
        <v>1</v>
      </c>
      <c r="P656" t="s">
        <v>398</v>
      </c>
      <c r="Q656" t="s">
        <v>504</v>
      </c>
      <c r="R656" s="37" t="s">
        <v>1205</v>
      </c>
      <c r="T656" s="24">
        <f t="shared" si="22"/>
        <v>104</v>
      </c>
      <c r="U656" s="9">
        <v>1</v>
      </c>
      <c r="Z656" t="s">
        <v>58</v>
      </c>
      <c r="AA656" t="s">
        <v>562</v>
      </c>
      <c r="AB656" t="s">
        <v>558</v>
      </c>
      <c r="AD656">
        <v>26</v>
      </c>
      <c r="AF656" t="s">
        <v>696</v>
      </c>
      <c r="AG656" t="s">
        <v>696</v>
      </c>
      <c r="AI656" s="6">
        <v>35066</v>
      </c>
      <c r="AJ656" s="6">
        <v>35795</v>
      </c>
      <c r="AK656" t="s">
        <v>346</v>
      </c>
      <c r="AO656" t="s">
        <v>574</v>
      </c>
      <c r="AQ656" s="37">
        <v>5</v>
      </c>
      <c r="AR656" s="37">
        <v>5</v>
      </c>
      <c r="AS656" s="37"/>
      <c r="BF656" t="s">
        <v>127</v>
      </c>
      <c r="BG656" t="s">
        <v>815</v>
      </c>
    </row>
    <row r="657" spans="1:59" x14ac:dyDescent="0.35">
      <c r="A657">
        <v>38</v>
      </c>
      <c r="B657">
        <v>656</v>
      </c>
      <c r="C657">
        <v>1.1299999999999999</v>
      </c>
      <c r="D657" t="s">
        <v>591</v>
      </c>
      <c r="E657" t="s">
        <v>91</v>
      </c>
      <c r="F657" t="s">
        <v>91</v>
      </c>
      <c r="H657" t="s">
        <v>265</v>
      </c>
      <c r="I657" t="s">
        <v>272</v>
      </c>
      <c r="K657" t="s">
        <v>408</v>
      </c>
      <c r="L657" t="s">
        <v>409</v>
      </c>
      <c r="N657" s="24">
        <f t="shared" si="23"/>
        <v>0.35017272865438365</v>
      </c>
      <c r="O657" s="24">
        <v>1</v>
      </c>
      <c r="P657" t="s">
        <v>398</v>
      </c>
      <c r="Q657" t="s">
        <v>504</v>
      </c>
      <c r="R657" s="37" t="s">
        <v>1205</v>
      </c>
      <c r="T657" s="24">
        <f t="shared" si="22"/>
        <v>104</v>
      </c>
      <c r="U657" s="9">
        <v>1</v>
      </c>
      <c r="Z657" t="s">
        <v>58</v>
      </c>
      <c r="AA657" t="s">
        <v>562</v>
      </c>
      <c r="AB657" t="s">
        <v>558</v>
      </c>
      <c r="AD657">
        <v>26</v>
      </c>
      <c r="AF657" t="s">
        <v>696</v>
      </c>
      <c r="AG657" t="s">
        <v>696</v>
      </c>
      <c r="AI657" s="6">
        <v>35066</v>
      </c>
      <c r="AJ657" s="6">
        <v>35795</v>
      </c>
      <c r="AK657" t="s">
        <v>346</v>
      </c>
      <c r="AO657" t="s">
        <v>574</v>
      </c>
      <c r="AQ657" s="37">
        <v>6</v>
      </c>
      <c r="AR657" s="37">
        <v>6</v>
      </c>
      <c r="AS657" s="37"/>
      <c r="BF657" t="s">
        <v>127</v>
      </c>
      <c r="BG657" t="s">
        <v>815</v>
      </c>
    </row>
    <row r="658" spans="1:59" x14ac:dyDescent="0.35">
      <c r="A658">
        <v>38</v>
      </c>
      <c r="B658">
        <v>657</v>
      </c>
      <c r="C658">
        <v>1.24</v>
      </c>
      <c r="D658" t="s">
        <v>591</v>
      </c>
      <c r="E658" t="s">
        <v>91</v>
      </c>
      <c r="F658" t="s">
        <v>91</v>
      </c>
      <c r="H658" t="s">
        <v>265</v>
      </c>
      <c r="I658" t="s">
        <v>272</v>
      </c>
      <c r="K658" t="s">
        <v>408</v>
      </c>
      <c r="L658" t="s">
        <v>409</v>
      </c>
      <c r="N658" s="24">
        <f t="shared" si="23"/>
        <v>0.28783339110360073</v>
      </c>
      <c r="O658" s="24">
        <v>1</v>
      </c>
      <c r="P658" t="s">
        <v>398</v>
      </c>
      <c r="Q658" t="s">
        <v>504</v>
      </c>
      <c r="R658" s="37" t="s">
        <v>1205</v>
      </c>
      <c r="T658" s="24">
        <f t="shared" si="22"/>
        <v>104</v>
      </c>
      <c r="U658" s="9">
        <v>1</v>
      </c>
      <c r="Z658" t="s">
        <v>58</v>
      </c>
      <c r="AA658" t="s">
        <v>562</v>
      </c>
      <c r="AB658" t="s">
        <v>558</v>
      </c>
      <c r="AD658">
        <v>26</v>
      </c>
      <c r="AF658" t="s">
        <v>696</v>
      </c>
      <c r="AG658" t="s">
        <v>696</v>
      </c>
      <c r="AI658" s="6">
        <v>35066</v>
      </c>
      <c r="AJ658" s="6">
        <v>35795</v>
      </c>
      <c r="AK658" t="s">
        <v>346</v>
      </c>
      <c r="AO658" t="s">
        <v>574</v>
      </c>
      <c r="AQ658" s="37">
        <v>7</v>
      </c>
      <c r="AR658" s="37">
        <v>7</v>
      </c>
      <c r="AS658" s="37"/>
      <c r="BF658" t="s">
        <v>127</v>
      </c>
      <c r="BG658" t="s">
        <v>815</v>
      </c>
    </row>
    <row r="659" spans="1:59" x14ac:dyDescent="0.35">
      <c r="A659">
        <v>38</v>
      </c>
      <c r="B659">
        <v>658</v>
      </c>
      <c r="C659">
        <v>1.27</v>
      </c>
      <c r="D659" t="s">
        <v>591</v>
      </c>
      <c r="E659" t="s">
        <v>91</v>
      </c>
      <c r="F659" t="s">
        <v>91</v>
      </c>
      <c r="H659" t="s">
        <v>265</v>
      </c>
      <c r="I659" t="s">
        <v>272</v>
      </c>
      <c r="K659" t="s">
        <v>408</v>
      </c>
      <c r="L659" t="s">
        <v>409</v>
      </c>
      <c r="N659" s="24">
        <f t="shared" si="23"/>
        <v>0.26719942975767741</v>
      </c>
      <c r="O659" s="24">
        <v>1</v>
      </c>
      <c r="P659" t="s">
        <v>398</v>
      </c>
      <c r="Q659" t="s">
        <v>504</v>
      </c>
      <c r="R659" s="37" t="s">
        <v>1205</v>
      </c>
      <c r="T659" s="24">
        <f t="shared" si="22"/>
        <v>104</v>
      </c>
      <c r="U659" s="9">
        <v>1</v>
      </c>
      <c r="Z659" t="s">
        <v>58</v>
      </c>
      <c r="AA659" t="s">
        <v>562</v>
      </c>
      <c r="AB659" t="s">
        <v>558</v>
      </c>
      <c r="AD659">
        <v>26</v>
      </c>
      <c r="AF659" t="s">
        <v>696</v>
      </c>
      <c r="AG659" t="s">
        <v>696</v>
      </c>
      <c r="AI659" s="6">
        <v>35066</v>
      </c>
      <c r="AJ659" s="6">
        <v>35795</v>
      </c>
      <c r="AK659" t="s">
        <v>346</v>
      </c>
      <c r="AO659" t="s">
        <v>574</v>
      </c>
      <c r="AQ659" s="37">
        <v>8</v>
      </c>
      <c r="AR659" s="37">
        <v>8</v>
      </c>
      <c r="AS659" s="37"/>
      <c r="BF659" t="s">
        <v>127</v>
      </c>
      <c r="BG659" t="s">
        <v>815</v>
      </c>
    </row>
    <row r="660" spans="1:59" x14ac:dyDescent="0.35">
      <c r="A660">
        <v>38</v>
      </c>
      <c r="B660">
        <v>659</v>
      </c>
      <c r="C660">
        <v>1.2</v>
      </c>
      <c r="D660" t="s">
        <v>591</v>
      </c>
      <c r="E660" t="s">
        <v>91</v>
      </c>
      <c r="F660" t="s">
        <v>91</v>
      </c>
      <c r="H660" t="s">
        <v>265</v>
      </c>
      <c r="I660" t="s">
        <v>272</v>
      </c>
      <c r="K660" t="s">
        <v>408</v>
      </c>
      <c r="L660" t="s">
        <v>409</v>
      </c>
      <c r="N660" s="24">
        <f t="shared" si="23"/>
        <v>0.30300455569513335</v>
      </c>
      <c r="O660" s="24">
        <v>1</v>
      </c>
      <c r="P660" t="s">
        <v>398</v>
      </c>
      <c r="Q660" t="s">
        <v>504</v>
      </c>
      <c r="R660" s="37" t="s">
        <v>1205</v>
      </c>
      <c r="T660" s="24">
        <f t="shared" si="22"/>
        <v>104</v>
      </c>
      <c r="U660" s="9">
        <v>1</v>
      </c>
      <c r="Z660" t="s">
        <v>58</v>
      </c>
      <c r="AA660" t="s">
        <v>562</v>
      </c>
      <c r="AB660" t="s">
        <v>558</v>
      </c>
      <c r="AD660">
        <v>26</v>
      </c>
      <c r="AF660" t="s">
        <v>696</v>
      </c>
      <c r="AG660" t="s">
        <v>696</v>
      </c>
      <c r="AI660" s="6">
        <v>35066</v>
      </c>
      <c r="AJ660" s="6">
        <v>35795</v>
      </c>
      <c r="AK660" t="s">
        <v>346</v>
      </c>
      <c r="AO660" t="s">
        <v>574</v>
      </c>
      <c r="AQ660" s="37">
        <v>9</v>
      </c>
      <c r="AR660" s="37">
        <v>9</v>
      </c>
      <c r="AS660" s="37"/>
      <c r="BF660" t="s">
        <v>127</v>
      </c>
      <c r="BG660" t="s">
        <v>815</v>
      </c>
    </row>
    <row r="661" spans="1:59" x14ac:dyDescent="0.35">
      <c r="A661">
        <v>38</v>
      </c>
      <c r="B661">
        <v>660</v>
      </c>
      <c r="C661">
        <v>1.38</v>
      </c>
      <c r="D661" t="s">
        <v>591</v>
      </c>
      <c r="E661" t="s">
        <v>91</v>
      </c>
      <c r="F661" t="s">
        <v>91</v>
      </c>
      <c r="H661" t="s">
        <v>265</v>
      </c>
      <c r="I661" t="s">
        <v>272</v>
      </c>
      <c r="K661" t="s">
        <v>408</v>
      </c>
      <c r="L661" t="s">
        <v>409</v>
      </c>
      <c r="N661" s="24">
        <f t="shared" si="23"/>
        <v>0.19975579431049631</v>
      </c>
      <c r="O661" s="24">
        <v>1</v>
      </c>
      <c r="P661" t="s">
        <v>398</v>
      </c>
      <c r="Q661" t="s">
        <v>504</v>
      </c>
      <c r="R661" s="37" t="s">
        <v>1205</v>
      </c>
      <c r="T661" s="24">
        <f t="shared" si="22"/>
        <v>104</v>
      </c>
      <c r="U661" s="9">
        <v>1</v>
      </c>
      <c r="Z661" t="s">
        <v>58</v>
      </c>
      <c r="AA661" t="s">
        <v>562</v>
      </c>
      <c r="AB661" t="s">
        <v>558</v>
      </c>
      <c r="AD661">
        <v>26</v>
      </c>
      <c r="AF661" t="s">
        <v>696</v>
      </c>
      <c r="AG661" t="s">
        <v>696</v>
      </c>
      <c r="AI661" s="6">
        <v>35066</v>
      </c>
      <c r="AJ661" s="6">
        <v>35795</v>
      </c>
      <c r="AK661" t="s">
        <v>346</v>
      </c>
      <c r="AO661" t="s">
        <v>574</v>
      </c>
      <c r="AQ661" s="37">
        <v>10</v>
      </c>
      <c r="AR661" s="37">
        <v>10</v>
      </c>
      <c r="AS661" s="37"/>
      <c r="BF661" t="s">
        <v>127</v>
      </c>
      <c r="BG661" t="s">
        <v>815</v>
      </c>
    </row>
    <row r="662" spans="1:59" x14ac:dyDescent="0.35">
      <c r="A662">
        <v>38</v>
      </c>
      <c r="B662">
        <v>661</v>
      </c>
      <c r="C662">
        <v>0.33</v>
      </c>
      <c r="D662" t="s">
        <v>591</v>
      </c>
      <c r="E662" t="s">
        <v>91</v>
      </c>
      <c r="F662" t="s">
        <v>91</v>
      </c>
      <c r="H662" t="s">
        <v>265</v>
      </c>
      <c r="I662" t="s">
        <v>272</v>
      </c>
      <c r="K662" t="s">
        <v>408</v>
      </c>
      <c r="L662" t="s">
        <v>409</v>
      </c>
      <c r="N662" s="24">
        <f t="shared" si="23"/>
        <v>0.56689959029138703</v>
      </c>
      <c r="O662" s="24">
        <v>1</v>
      </c>
      <c r="P662" t="s">
        <v>398</v>
      </c>
      <c r="Q662" t="s">
        <v>504</v>
      </c>
      <c r="R662" s="37" t="s">
        <v>1205</v>
      </c>
      <c r="T662" s="24">
        <f t="shared" si="22"/>
        <v>104</v>
      </c>
      <c r="U662" s="9">
        <v>1</v>
      </c>
      <c r="Z662" t="s">
        <v>58</v>
      </c>
      <c r="AA662" t="s">
        <v>562</v>
      </c>
      <c r="AB662" t="s">
        <v>558</v>
      </c>
      <c r="AD662">
        <v>26</v>
      </c>
      <c r="AF662" t="s">
        <v>696</v>
      </c>
      <c r="AG662" t="s">
        <v>696</v>
      </c>
      <c r="AI662" s="6">
        <v>35796</v>
      </c>
      <c r="AJ662" s="6">
        <v>36525</v>
      </c>
      <c r="AK662" t="s">
        <v>346</v>
      </c>
      <c r="AO662" t="s">
        <v>574</v>
      </c>
      <c r="AQ662" s="37">
        <v>1</v>
      </c>
      <c r="AR662" s="37">
        <v>1</v>
      </c>
      <c r="AS662" s="37"/>
      <c r="BF662" t="s">
        <v>127</v>
      </c>
      <c r="BG662" t="s">
        <v>815</v>
      </c>
    </row>
    <row r="663" spans="1:59" x14ac:dyDescent="0.35">
      <c r="A663">
        <v>38</v>
      </c>
      <c r="B663">
        <v>662</v>
      </c>
      <c r="C663">
        <v>0.57999999999999996</v>
      </c>
      <c r="D663" t="s">
        <v>591</v>
      </c>
      <c r="E663" t="s">
        <v>91</v>
      </c>
      <c r="F663" t="s">
        <v>91</v>
      </c>
      <c r="H663" t="s">
        <v>265</v>
      </c>
      <c r="I663" t="s">
        <v>272</v>
      </c>
      <c r="K663" t="s">
        <v>408</v>
      </c>
      <c r="L663" t="s">
        <v>409</v>
      </c>
      <c r="N663" s="24">
        <f t="shared" si="23"/>
        <v>0.56169895635548572</v>
      </c>
      <c r="O663" s="24">
        <v>1</v>
      </c>
      <c r="P663" t="s">
        <v>398</v>
      </c>
      <c r="Q663" t="s">
        <v>504</v>
      </c>
      <c r="R663" s="37" t="s">
        <v>1205</v>
      </c>
      <c r="T663" s="24">
        <f t="shared" si="22"/>
        <v>104</v>
      </c>
      <c r="U663" s="9">
        <v>1</v>
      </c>
      <c r="Z663" t="s">
        <v>58</v>
      </c>
      <c r="AA663" t="s">
        <v>562</v>
      </c>
      <c r="AB663" t="s">
        <v>558</v>
      </c>
      <c r="AD663">
        <v>26</v>
      </c>
      <c r="AF663" t="s">
        <v>696</v>
      </c>
      <c r="AG663" t="s">
        <v>696</v>
      </c>
      <c r="AI663" s="6">
        <v>35796</v>
      </c>
      <c r="AJ663" s="6">
        <v>36525</v>
      </c>
      <c r="AK663" t="s">
        <v>346</v>
      </c>
      <c r="AO663" t="s">
        <v>574</v>
      </c>
      <c r="AQ663" s="37">
        <v>2</v>
      </c>
      <c r="AR663" s="37">
        <v>2</v>
      </c>
      <c r="AS663" s="37"/>
      <c r="BF663" t="s">
        <v>127</v>
      </c>
      <c r="BG663" t="s">
        <v>815</v>
      </c>
    </row>
    <row r="664" spans="1:59" x14ac:dyDescent="0.35">
      <c r="A664">
        <v>38</v>
      </c>
      <c r="B664">
        <v>663</v>
      </c>
      <c r="C664">
        <v>0.56999999999999995</v>
      </c>
      <c r="D664" t="s">
        <v>591</v>
      </c>
      <c r="E664" t="s">
        <v>91</v>
      </c>
      <c r="F664" t="s">
        <v>91</v>
      </c>
      <c r="H664" t="s">
        <v>265</v>
      </c>
      <c r="I664" t="s">
        <v>272</v>
      </c>
      <c r="K664" t="s">
        <v>408</v>
      </c>
      <c r="L664" t="s">
        <v>409</v>
      </c>
      <c r="N664" s="24">
        <f t="shared" si="23"/>
        <v>0.63599938740092266</v>
      </c>
      <c r="O664" s="24">
        <v>1</v>
      </c>
      <c r="P664" t="s">
        <v>398</v>
      </c>
      <c r="Q664" t="s">
        <v>504</v>
      </c>
      <c r="R664" s="37" t="s">
        <v>1205</v>
      </c>
      <c r="T664" s="24">
        <f t="shared" si="22"/>
        <v>104</v>
      </c>
      <c r="U664" s="9">
        <v>1</v>
      </c>
      <c r="Z664" t="s">
        <v>58</v>
      </c>
      <c r="AA664" t="s">
        <v>562</v>
      </c>
      <c r="AB664" t="s">
        <v>558</v>
      </c>
      <c r="AD664">
        <v>26</v>
      </c>
      <c r="AF664" t="s">
        <v>696</v>
      </c>
      <c r="AG664" t="s">
        <v>696</v>
      </c>
      <c r="AI664" s="6">
        <v>35796</v>
      </c>
      <c r="AJ664" s="6">
        <v>36525</v>
      </c>
      <c r="AK664" t="s">
        <v>346</v>
      </c>
      <c r="AO664" t="s">
        <v>574</v>
      </c>
      <c r="AQ664" s="37">
        <v>3</v>
      </c>
      <c r="AR664" s="37">
        <v>3</v>
      </c>
      <c r="AS664" s="37"/>
      <c r="BF664" t="s">
        <v>127</v>
      </c>
      <c r="BG664" t="s">
        <v>815</v>
      </c>
    </row>
    <row r="665" spans="1:59" x14ac:dyDescent="0.35">
      <c r="A665">
        <v>38</v>
      </c>
      <c r="B665">
        <v>664</v>
      </c>
      <c r="C665">
        <v>0.46</v>
      </c>
      <c r="D665" t="s">
        <v>591</v>
      </c>
      <c r="E665" t="s">
        <v>91</v>
      </c>
      <c r="F665" t="s">
        <v>91</v>
      </c>
      <c r="H665" t="s">
        <v>265</v>
      </c>
      <c r="I665" t="s">
        <v>272</v>
      </c>
      <c r="K665" t="s">
        <v>408</v>
      </c>
      <c r="L665" t="s">
        <v>409</v>
      </c>
      <c r="N665" s="24">
        <f t="shared" si="23"/>
        <v>0.76491071654966802</v>
      </c>
      <c r="O665" s="24">
        <v>1</v>
      </c>
      <c r="P665" t="s">
        <v>398</v>
      </c>
      <c r="Q665" t="s">
        <v>504</v>
      </c>
      <c r="R665" s="37" t="s">
        <v>1205</v>
      </c>
      <c r="T665" s="24">
        <f t="shared" si="22"/>
        <v>104</v>
      </c>
      <c r="U665" s="9">
        <v>1</v>
      </c>
      <c r="Z665" t="s">
        <v>58</v>
      </c>
      <c r="AA665" t="s">
        <v>562</v>
      </c>
      <c r="AB665" t="s">
        <v>558</v>
      </c>
      <c r="AD665">
        <v>26</v>
      </c>
      <c r="AF665" t="s">
        <v>696</v>
      </c>
      <c r="AG665" t="s">
        <v>696</v>
      </c>
      <c r="AI665" s="6">
        <v>35796</v>
      </c>
      <c r="AJ665" s="6">
        <v>36525</v>
      </c>
      <c r="AK665" t="s">
        <v>346</v>
      </c>
      <c r="AO665" t="s">
        <v>574</v>
      </c>
      <c r="AQ665" s="37">
        <v>4</v>
      </c>
      <c r="AR665" s="37">
        <v>4</v>
      </c>
      <c r="AS665" s="37"/>
      <c r="BF665" t="s">
        <v>127</v>
      </c>
      <c r="BG665" t="s">
        <v>815</v>
      </c>
    </row>
    <row r="666" spans="1:59" x14ac:dyDescent="0.35">
      <c r="A666">
        <v>38</v>
      </c>
      <c r="B666">
        <v>665</v>
      </c>
      <c r="C666">
        <v>2.31</v>
      </c>
      <c r="D666" t="s">
        <v>591</v>
      </c>
      <c r="E666" t="s">
        <v>91</v>
      </c>
      <c r="F666" t="s">
        <v>91</v>
      </c>
      <c r="H666" t="s">
        <v>265</v>
      </c>
      <c r="I666" t="s">
        <v>272</v>
      </c>
      <c r="K666" t="s">
        <v>408</v>
      </c>
      <c r="L666" t="s">
        <v>409</v>
      </c>
      <c r="N666" s="24">
        <f t="shared" si="23"/>
        <v>4.9276352451976473E-2</v>
      </c>
      <c r="O666" s="24">
        <v>1</v>
      </c>
      <c r="P666" t="s">
        <v>398</v>
      </c>
      <c r="Q666" t="s">
        <v>504</v>
      </c>
      <c r="R666" s="37" t="s">
        <v>1205</v>
      </c>
      <c r="T666" s="24">
        <f t="shared" si="22"/>
        <v>104</v>
      </c>
      <c r="U666" s="9">
        <v>1</v>
      </c>
      <c r="Z666" t="s">
        <v>58</v>
      </c>
      <c r="AA666" t="s">
        <v>562</v>
      </c>
      <c r="AB666" t="s">
        <v>558</v>
      </c>
      <c r="AC666">
        <v>0.1</v>
      </c>
      <c r="AD666">
        <v>26</v>
      </c>
      <c r="AF666" t="s">
        <v>696</v>
      </c>
      <c r="AG666" t="s">
        <v>696</v>
      </c>
      <c r="AI666" s="6">
        <v>35796</v>
      </c>
      <c r="AJ666" s="6">
        <v>36525</v>
      </c>
      <c r="AK666" t="s">
        <v>346</v>
      </c>
      <c r="AO666" t="s">
        <v>574</v>
      </c>
      <c r="AQ666" s="37">
        <v>5</v>
      </c>
      <c r="AR666" s="37">
        <v>5</v>
      </c>
      <c r="AS666" s="37"/>
      <c r="BF666" t="s">
        <v>127</v>
      </c>
      <c r="BG666" t="s">
        <v>815</v>
      </c>
    </row>
    <row r="667" spans="1:59" x14ac:dyDescent="0.35">
      <c r="A667">
        <v>38</v>
      </c>
      <c r="B667">
        <v>666</v>
      </c>
      <c r="C667">
        <v>2.0499999999999998</v>
      </c>
      <c r="D667" t="s">
        <v>591</v>
      </c>
      <c r="E667" t="s">
        <v>91</v>
      </c>
      <c r="F667" t="s">
        <v>91</v>
      </c>
      <c r="H667" t="s">
        <v>265</v>
      </c>
      <c r="I667" t="s">
        <v>272</v>
      </c>
      <c r="K667" t="s">
        <v>408</v>
      </c>
      <c r="L667" t="s">
        <v>409</v>
      </c>
      <c r="N667" s="24">
        <f t="shared" si="23"/>
        <v>6.5507469295148474E-2</v>
      </c>
      <c r="O667" s="24">
        <v>1</v>
      </c>
      <c r="P667" t="s">
        <v>398</v>
      </c>
      <c r="Q667" t="s">
        <v>504</v>
      </c>
      <c r="R667" s="37" t="s">
        <v>1205</v>
      </c>
      <c r="T667" s="24">
        <f t="shared" si="22"/>
        <v>104</v>
      </c>
      <c r="U667" s="9">
        <v>1</v>
      </c>
      <c r="Z667" t="s">
        <v>58</v>
      </c>
      <c r="AA667" t="s">
        <v>562</v>
      </c>
      <c r="AB667" t="s">
        <v>558</v>
      </c>
      <c r="AC667">
        <v>0.05</v>
      </c>
      <c r="AD667">
        <v>26</v>
      </c>
      <c r="AF667" t="s">
        <v>696</v>
      </c>
      <c r="AG667" t="s">
        <v>696</v>
      </c>
      <c r="AI667" s="6">
        <v>35796</v>
      </c>
      <c r="AJ667" s="6">
        <v>36525</v>
      </c>
      <c r="AK667" t="s">
        <v>346</v>
      </c>
      <c r="AO667" t="s">
        <v>574</v>
      </c>
      <c r="AQ667" s="37">
        <v>6</v>
      </c>
      <c r="AR667" s="37">
        <v>6</v>
      </c>
      <c r="AS667" s="37"/>
      <c r="BF667" t="s">
        <v>127</v>
      </c>
      <c r="BG667" t="s">
        <v>815</v>
      </c>
    </row>
    <row r="668" spans="1:59" x14ac:dyDescent="0.35">
      <c r="A668">
        <v>38</v>
      </c>
      <c r="B668">
        <v>667</v>
      </c>
      <c r="C668">
        <v>2.08</v>
      </c>
      <c r="D668" t="s">
        <v>591</v>
      </c>
      <c r="E668" t="s">
        <v>91</v>
      </c>
      <c r="F668" t="s">
        <v>91</v>
      </c>
      <c r="H668" t="s">
        <v>265</v>
      </c>
      <c r="I668" t="s">
        <v>272</v>
      </c>
      <c r="K668" t="s">
        <v>408</v>
      </c>
      <c r="L668" t="s">
        <v>409</v>
      </c>
      <c r="N668" s="24">
        <f t="shared" si="23"/>
        <v>5.2102654613269149E-2</v>
      </c>
      <c r="O668" s="24">
        <v>1</v>
      </c>
      <c r="P668" t="s">
        <v>398</v>
      </c>
      <c r="Q668" t="s">
        <v>504</v>
      </c>
      <c r="R668" s="37" t="s">
        <v>1205</v>
      </c>
      <c r="T668" s="24">
        <f t="shared" si="22"/>
        <v>104</v>
      </c>
      <c r="U668" s="9">
        <v>1</v>
      </c>
      <c r="Z668" t="s">
        <v>58</v>
      </c>
      <c r="AA668" t="s">
        <v>562</v>
      </c>
      <c r="AB668" t="s">
        <v>558</v>
      </c>
      <c r="AC668">
        <v>0.1</v>
      </c>
      <c r="AD668">
        <v>26</v>
      </c>
      <c r="AF668" t="s">
        <v>696</v>
      </c>
      <c r="AG668" t="s">
        <v>696</v>
      </c>
      <c r="AI668" s="6">
        <v>35796</v>
      </c>
      <c r="AJ668" s="6">
        <v>36525</v>
      </c>
      <c r="AK668" t="s">
        <v>346</v>
      </c>
      <c r="AO668" t="s">
        <v>574</v>
      </c>
      <c r="AQ668" s="37">
        <v>7</v>
      </c>
      <c r="AR668" s="37">
        <v>7</v>
      </c>
      <c r="AS668" s="37"/>
      <c r="BF668" t="s">
        <v>127</v>
      </c>
      <c r="BG668" t="s">
        <v>815</v>
      </c>
    </row>
    <row r="669" spans="1:59" x14ac:dyDescent="0.35">
      <c r="A669">
        <v>38</v>
      </c>
      <c r="B669">
        <v>668</v>
      </c>
      <c r="C669">
        <v>1.8</v>
      </c>
      <c r="D669" t="s">
        <v>591</v>
      </c>
      <c r="E669" t="s">
        <v>91</v>
      </c>
      <c r="F669" t="s">
        <v>91</v>
      </c>
      <c r="H669" t="s">
        <v>265</v>
      </c>
      <c r="I669" t="s">
        <v>272</v>
      </c>
      <c r="K669" t="s">
        <v>408</v>
      </c>
      <c r="L669" t="s">
        <v>409</v>
      </c>
      <c r="N669" s="24">
        <f t="shared" si="23"/>
        <v>8.5263549428351182E-2</v>
      </c>
      <c r="O669" s="24">
        <v>1</v>
      </c>
      <c r="P669" t="s">
        <v>398</v>
      </c>
      <c r="Q669" t="s">
        <v>504</v>
      </c>
      <c r="R669" s="37" t="s">
        <v>1205</v>
      </c>
      <c r="T669" s="24">
        <f t="shared" si="22"/>
        <v>104</v>
      </c>
      <c r="U669" s="9">
        <v>1</v>
      </c>
      <c r="Z669" t="s">
        <v>58</v>
      </c>
      <c r="AA669" t="s">
        <v>562</v>
      </c>
      <c r="AB669" t="s">
        <v>558</v>
      </c>
      <c r="AD669">
        <v>26</v>
      </c>
      <c r="AF669" t="s">
        <v>696</v>
      </c>
      <c r="AG669" t="s">
        <v>696</v>
      </c>
      <c r="AI669" s="6">
        <v>35796</v>
      </c>
      <c r="AJ669" s="6">
        <v>36525</v>
      </c>
      <c r="AK669" t="s">
        <v>346</v>
      </c>
      <c r="AO669" t="s">
        <v>574</v>
      </c>
      <c r="AQ669" s="37">
        <v>8</v>
      </c>
      <c r="AR669" s="37">
        <v>8</v>
      </c>
      <c r="AS669" s="37"/>
      <c r="BF669" t="s">
        <v>127</v>
      </c>
      <c r="BG669" t="s">
        <v>815</v>
      </c>
    </row>
    <row r="670" spans="1:59" x14ac:dyDescent="0.35">
      <c r="A670">
        <v>38</v>
      </c>
      <c r="B670">
        <v>669</v>
      </c>
      <c r="C670">
        <v>1.62</v>
      </c>
      <c r="D670" t="s">
        <v>591</v>
      </c>
      <c r="E670" t="s">
        <v>91</v>
      </c>
      <c r="F670" t="s">
        <v>91</v>
      </c>
      <c r="H670" t="s">
        <v>265</v>
      </c>
      <c r="I670" t="s">
        <v>272</v>
      </c>
      <c r="K670" t="s">
        <v>408</v>
      </c>
      <c r="L670" t="s">
        <v>409</v>
      </c>
      <c r="N670" s="24">
        <f t="shared" si="23"/>
        <v>0.11899500151082894</v>
      </c>
      <c r="O670" s="24">
        <v>1</v>
      </c>
      <c r="P670" t="s">
        <v>398</v>
      </c>
      <c r="Q670" t="s">
        <v>504</v>
      </c>
      <c r="R670" s="37" t="s">
        <v>1205</v>
      </c>
      <c r="T670" s="24">
        <f t="shared" si="22"/>
        <v>104</v>
      </c>
      <c r="U670" s="9">
        <v>1</v>
      </c>
      <c r="Z670" t="s">
        <v>58</v>
      </c>
      <c r="AA670" t="s">
        <v>562</v>
      </c>
      <c r="AB670" t="s">
        <v>558</v>
      </c>
      <c r="AD670">
        <v>26</v>
      </c>
      <c r="AF670" t="s">
        <v>696</v>
      </c>
      <c r="AG670" t="s">
        <v>696</v>
      </c>
      <c r="AI670" s="6">
        <v>35796</v>
      </c>
      <c r="AJ670" s="6">
        <v>36525</v>
      </c>
      <c r="AK670" t="s">
        <v>346</v>
      </c>
      <c r="AO670" t="s">
        <v>574</v>
      </c>
      <c r="AQ670" s="37">
        <v>9</v>
      </c>
      <c r="AR670" s="37">
        <v>9</v>
      </c>
      <c r="AS670" s="37"/>
      <c r="BF670" t="s">
        <v>127</v>
      </c>
      <c r="BG670" t="s">
        <v>815</v>
      </c>
    </row>
    <row r="671" spans="1:59" x14ac:dyDescent="0.35">
      <c r="A671">
        <v>38</v>
      </c>
      <c r="B671">
        <v>670</v>
      </c>
      <c r="C671">
        <v>1.4</v>
      </c>
      <c r="D671" t="s">
        <v>591</v>
      </c>
      <c r="E671" t="s">
        <v>91</v>
      </c>
      <c r="F671" t="s">
        <v>91</v>
      </c>
      <c r="H671" t="s">
        <v>265</v>
      </c>
      <c r="I671" t="s">
        <v>272</v>
      </c>
      <c r="K671" t="s">
        <v>408</v>
      </c>
      <c r="L671" t="s">
        <v>409</v>
      </c>
      <c r="N671" s="24">
        <f t="shared" si="23"/>
        <v>0.19056053253666519</v>
      </c>
      <c r="O671" s="24">
        <v>1</v>
      </c>
      <c r="P671" t="s">
        <v>398</v>
      </c>
      <c r="Q671" t="s">
        <v>504</v>
      </c>
      <c r="R671" s="37" t="s">
        <v>1205</v>
      </c>
      <c r="T671" s="24">
        <f t="shared" si="22"/>
        <v>104</v>
      </c>
      <c r="U671" s="9">
        <v>1</v>
      </c>
      <c r="Z671" t="s">
        <v>58</v>
      </c>
      <c r="AA671" t="s">
        <v>562</v>
      </c>
      <c r="AB671" t="s">
        <v>558</v>
      </c>
      <c r="AD671">
        <v>26</v>
      </c>
      <c r="AF671" t="s">
        <v>696</v>
      </c>
      <c r="AG671" t="s">
        <v>696</v>
      </c>
      <c r="AI671" s="6">
        <v>35796</v>
      </c>
      <c r="AJ671" s="6">
        <v>36525</v>
      </c>
      <c r="AK671" t="s">
        <v>346</v>
      </c>
      <c r="AO671" t="s">
        <v>574</v>
      </c>
      <c r="AQ671" s="37">
        <v>10</v>
      </c>
      <c r="AR671" s="37">
        <v>10</v>
      </c>
      <c r="AS671" s="37"/>
      <c r="BF671" t="s">
        <v>127</v>
      </c>
      <c r="BG671" t="s">
        <v>815</v>
      </c>
    </row>
    <row r="672" spans="1:59" x14ac:dyDescent="0.35">
      <c r="A672">
        <v>38</v>
      </c>
      <c r="B672">
        <v>671</v>
      </c>
      <c r="C672">
        <v>1.29</v>
      </c>
      <c r="D672" t="s">
        <v>591</v>
      </c>
      <c r="E672" t="s">
        <v>91</v>
      </c>
      <c r="F672" t="s">
        <v>91</v>
      </c>
      <c r="H672" t="s">
        <v>265</v>
      </c>
      <c r="I672" t="s">
        <v>272</v>
      </c>
      <c r="K672" t="s">
        <v>408</v>
      </c>
      <c r="L672" t="s">
        <v>409</v>
      </c>
      <c r="N672" s="24">
        <f t="shared" si="23"/>
        <v>0.25865855391309678</v>
      </c>
      <c r="O672" s="24">
        <v>1</v>
      </c>
      <c r="P672" t="s">
        <v>398</v>
      </c>
      <c r="Q672" t="s">
        <v>504</v>
      </c>
      <c r="R672" s="37" t="s">
        <v>1205</v>
      </c>
      <c r="T672" s="24">
        <f t="shared" si="22"/>
        <v>104</v>
      </c>
      <c r="U672" s="9">
        <v>1</v>
      </c>
      <c r="Z672" t="s">
        <v>58</v>
      </c>
      <c r="AA672" t="s">
        <v>562</v>
      </c>
      <c r="AB672" t="s">
        <v>558</v>
      </c>
      <c r="AD672">
        <v>26</v>
      </c>
      <c r="AF672" t="s">
        <v>696</v>
      </c>
      <c r="AG672" t="s">
        <v>696</v>
      </c>
      <c r="AI672" s="6">
        <v>36528</v>
      </c>
      <c r="AJ672" s="6">
        <v>37256</v>
      </c>
      <c r="AK672" t="s">
        <v>346</v>
      </c>
      <c r="AO672" t="s">
        <v>574</v>
      </c>
      <c r="AQ672" s="37">
        <v>1</v>
      </c>
      <c r="AR672" s="37">
        <v>1</v>
      </c>
      <c r="AS672" s="37"/>
      <c r="BF672" t="s">
        <v>127</v>
      </c>
      <c r="BG672" t="s">
        <v>815</v>
      </c>
    </row>
    <row r="673" spans="1:59" x14ac:dyDescent="0.35">
      <c r="A673">
        <v>38</v>
      </c>
      <c r="B673">
        <v>672</v>
      </c>
      <c r="C673">
        <v>1.77</v>
      </c>
      <c r="D673" t="s">
        <v>591</v>
      </c>
      <c r="E673" t="s">
        <v>91</v>
      </c>
      <c r="F673" t="s">
        <v>91</v>
      </c>
      <c r="H673" t="s">
        <v>265</v>
      </c>
      <c r="I673" t="s">
        <v>272</v>
      </c>
      <c r="K673" t="s">
        <v>408</v>
      </c>
      <c r="L673" t="s">
        <v>409</v>
      </c>
      <c r="N673" s="24">
        <f t="shared" si="23"/>
        <v>0.17542519671389845</v>
      </c>
      <c r="O673" s="24">
        <v>1</v>
      </c>
      <c r="P673" t="s">
        <v>398</v>
      </c>
      <c r="Q673" t="s">
        <v>504</v>
      </c>
      <c r="R673" s="37" t="s">
        <v>1205</v>
      </c>
      <c r="T673" s="24">
        <f t="shared" si="22"/>
        <v>104</v>
      </c>
      <c r="U673" s="9">
        <v>1</v>
      </c>
      <c r="Z673" t="s">
        <v>58</v>
      </c>
      <c r="AA673" t="s">
        <v>562</v>
      </c>
      <c r="AB673" t="s">
        <v>558</v>
      </c>
      <c r="AD673">
        <v>26</v>
      </c>
      <c r="AF673" t="s">
        <v>696</v>
      </c>
      <c r="AG673" t="s">
        <v>696</v>
      </c>
      <c r="AI673" s="6">
        <v>36528</v>
      </c>
      <c r="AJ673" s="6">
        <v>37256</v>
      </c>
      <c r="AK673" t="s">
        <v>346</v>
      </c>
      <c r="AO673" t="s">
        <v>574</v>
      </c>
      <c r="AQ673" s="37">
        <v>2</v>
      </c>
      <c r="AR673" s="37">
        <v>2</v>
      </c>
      <c r="AS673" s="37"/>
      <c r="BF673" t="s">
        <v>127</v>
      </c>
      <c r="BG673" t="s">
        <v>815</v>
      </c>
    </row>
    <row r="674" spans="1:59" x14ac:dyDescent="0.35">
      <c r="A674">
        <v>38</v>
      </c>
      <c r="B674">
        <v>673</v>
      </c>
      <c r="C674">
        <v>1.71</v>
      </c>
      <c r="D674" t="s">
        <v>591</v>
      </c>
      <c r="E674" t="s">
        <v>91</v>
      </c>
      <c r="F674" t="s">
        <v>91</v>
      </c>
      <c r="H674" t="s">
        <v>265</v>
      </c>
      <c r="I674" t="s">
        <v>272</v>
      </c>
      <c r="K674" t="s">
        <v>408</v>
      </c>
      <c r="L674" t="s">
        <v>409</v>
      </c>
      <c r="N674" s="24">
        <f t="shared" si="23"/>
        <v>0.16951437148431567</v>
      </c>
      <c r="O674" s="24">
        <v>1</v>
      </c>
      <c r="P674" t="s">
        <v>398</v>
      </c>
      <c r="Q674" t="s">
        <v>504</v>
      </c>
      <c r="R674" s="37" t="s">
        <v>1205</v>
      </c>
      <c r="T674" s="24">
        <f t="shared" si="22"/>
        <v>104</v>
      </c>
      <c r="U674" s="9">
        <v>1</v>
      </c>
      <c r="Z674" t="s">
        <v>58</v>
      </c>
      <c r="AA674" t="s">
        <v>562</v>
      </c>
      <c r="AB674" t="s">
        <v>558</v>
      </c>
      <c r="AD674">
        <v>26</v>
      </c>
      <c r="AF674" t="s">
        <v>696</v>
      </c>
      <c r="AG674" t="s">
        <v>696</v>
      </c>
      <c r="AI674" s="6">
        <v>36528</v>
      </c>
      <c r="AJ674" s="6">
        <v>37256</v>
      </c>
      <c r="AK674" t="s">
        <v>346</v>
      </c>
      <c r="AO674" t="s">
        <v>574</v>
      </c>
      <c r="AQ674" s="37">
        <v>3</v>
      </c>
      <c r="AR674" s="37">
        <v>3</v>
      </c>
      <c r="AS674" s="37"/>
      <c r="BF674" t="s">
        <v>127</v>
      </c>
      <c r="BG674" t="s">
        <v>815</v>
      </c>
    </row>
    <row r="675" spans="1:59" x14ac:dyDescent="0.35">
      <c r="A675">
        <v>38</v>
      </c>
      <c r="B675">
        <v>674</v>
      </c>
      <c r="C675">
        <v>1.21</v>
      </c>
      <c r="D675" t="s">
        <v>591</v>
      </c>
      <c r="E675" t="s">
        <v>91</v>
      </c>
      <c r="F675" t="s">
        <v>91</v>
      </c>
      <c r="H675" t="s">
        <v>265</v>
      </c>
      <c r="I675" t="s">
        <v>272</v>
      </c>
      <c r="K675" t="s">
        <v>408</v>
      </c>
      <c r="L675" t="s">
        <v>409</v>
      </c>
      <c r="N675" s="24">
        <f t="shared" si="23"/>
        <v>0.31107904084775828</v>
      </c>
      <c r="O675" s="24">
        <v>1</v>
      </c>
      <c r="P675" t="s">
        <v>398</v>
      </c>
      <c r="Q675" t="s">
        <v>504</v>
      </c>
      <c r="R675" s="37" t="s">
        <v>1205</v>
      </c>
      <c r="T675" s="24">
        <f t="shared" si="22"/>
        <v>104</v>
      </c>
      <c r="U675" s="9">
        <v>1</v>
      </c>
      <c r="Z675" t="s">
        <v>58</v>
      </c>
      <c r="AA675" t="s">
        <v>562</v>
      </c>
      <c r="AB675" t="s">
        <v>558</v>
      </c>
      <c r="AD675">
        <v>26</v>
      </c>
      <c r="AF675" t="s">
        <v>696</v>
      </c>
      <c r="AG675" t="s">
        <v>696</v>
      </c>
      <c r="AI675" s="6">
        <v>36528</v>
      </c>
      <c r="AJ675" s="6">
        <v>37256</v>
      </c>
      <c r="AK675" t="s">
        <v>346</v>
      </c>
      <c r="AO675" t="s">
        <v>574</v>
      </c>
      <c r="AQ675" s="37">
        <v>4</v>
      </c>
      <c r="AR675" s="37">
        <v>4</v>
      </c>
      <c r="AS675" s="37"/>
      <c r="BF675" t="s">
        <v>127</v>
      </c>
      <c r="BG675" t="s">
        <v>815</v>
      </c>
    </row>
    <row r="676" spans="1:59" x14ac:dyDescent="0.35">
      <c r="A676">
        <v>38</v>
      </c>
      <c r="B676">
        <v>675</v>
      </c>
      <c r="C676">
        <v>2.2000000000000002</v>
      </c>
      <c r="D676" t="s">
        <v>591</v>
      </c>
      <c r="E676" t="s">
        <v>91</v>
      </c>
      <c r="F676" t="s">
        <v>91</v>
      </c>
      <c r="H676" t="s">
        <v>265</v>
      </c>
      <c r="I676" t="s">
        <v>272</v>
      </c>
      <c r="K676" t="s">
        <v>408</v>
      </c>
      <c r="L676" t="s">
        <v>409</v>
      </c>
      <c r="N676" s="24">
        <f t="shared" si="23"/>
        <v>5.9799133150428743E-2</v>
      </c>
      <c r="O676" s="24">
        <v>1</v>
      </c>
      <c r="P676" t="s">
        <v>398</v>
      </c>
      <c r="Q676" t="s">
        <v>504</v>
      </c>
      <c r="R676" s="37" t="s">
        <v>1205</v>
      </c>
      <c r="T676" s="24">
        <f t="shared" si="22"/>
        <v>104</v>
      </c>
      <c r="U676" s="9">
        <v>1</v>
      </c>
      <c r="Z676" t="s">
        <v>58</v>
      </c>
      <c r="AA676" t="s">
        <v>562</v>
      </c>
      <c r="AB676" t="s">
        <v>558</v>
      </c>
      <c r="AC676">
        <v>0.1</v>
      </c>
      <c r="AD676">
        <v>26</v>
      </c>
      <c r="AF676" t="s">
        <v>696</v>
      </c>
      <c r="AG676" t="s">
        <v>696</v>
      </c>
      <c r="AI676" s="6">
        <v>36528</v>
      </c>
      <c r="AJ676" s="6">
        <v>37256</v>
      </c>
      <c r="AK676" t="s">
        <v>346</v>
      </c>
      <c r="AO676" t="s">
        <v>574</v>
      </c>
      <c r="AQ676" s="37">
        <v>5</v>
      </c>
      <c r="AR676" s="37">
        <v>5</v>
      </c>
      <c r="AS676" s="37"/>
      <c r="BF676" t="s">
        <v>127</v>
      </c>
      <c r="BG676" t="s">
        <v>815</v>
      </c>
    </row>
    <row r="677" spans="1:59" x14ac:dyDescent="0.35">
      <c r="A677">
        <v>38</v>
      </c>
      <c r="B677">
        <v>676</v>
      </c>
      <c r="C677">
        <v>1.92</v>
      </c>
      <c r="D677" t="s">
        <v>591</v>
      </c>
      <c r="E677" t="s">
        <v>91</v>
      </c>
      <c r="F677" t="s">
        <v>91</v>
      </c>
      <c r="H677" t="s">
        <v>265</v>
      </c>
      <c r="I677" t="s">
        <v>272</v>
      </c>
      <c r="K677" t="s">
        <v>408</v>
      </c>
      <c r="L677" t="s">
        <v>409</v>
      </c>
      <c r="N677" s="24">
        <f t="shared" si="23"/>
        <v>8.4368636948871034E-2</v>
      </c>
      <c r="O677" s="24">
        <v>1</v>
      </c>
      <c r="P677" t="s">
        <v>398</v>
      </c>
      <c r="Q677" t="s">
        <v>504</v>
      </c>
      <c r="R677" s="37" t="s">
        <v>1205</v>
      </c>
      <c r="T677" s="24">
        <f t="shared" si="22"/>
        <v>104</v>
      </c>
      <c r="U677" s="9">
        <v>1</v>
      </c>
      <c r="Z677" t="s">
        <v>58</v>
      </c>
      <c r="AA677" t="s">
        <v>562</v>
      </c>
      <c r="AB677" t="s">
        <v>558</v>
      </c>
      <c r="AC677">
        <v>0.1</v>
      </c>
      <c r="AD677">
        <v>26</v>
      </c>
      <c r="AF677" t="s">
        <v>696</v>
      </c>
      <c r="AG677" t="s">
        <v>696</v>
      </c>
      <c r="AI677" s="6">
        <v>36528</v>
      </c>
      <c r="AJ677" s="6">
        <v>37256</v>
      </c>
      <c r="AK677" t="s">
        <v>346</v>
      </c>
      <c r="AO677" t="s">
        <v>574</v>
      </c>
      <c r="AQ677" s="37">
        <v>6</v>
      </c>
      <c r="AR677" s="37">
        <v>6</v>
      </c>
      <c r="AS677" s="37"/>
      <c r="BF677" t="s">
        <v>127</v>
      </c>
      <c r="BG677" t="s">
        <v>815</v>
      </c>
    </row>
    <row r="678" spans="1:59" x14ac:dyDescent="0.35">
      <c r="A678">
        <v>38</v>
      </c>
      <c r="B678">
        <v>677</v>
      </c>
      <c r="C678">
        <v>1.78</v>
      </c>
      <c r="D678" t="s">
        <v>591</v>
      </c>
      <c r="E678" t="s">
        <v>91</v>
      </c>
      <c r="F678" t="s">
        <v>91</v>
      </c>
      <c r="H678" t="s">
        <v>265</v>
      </c>
      <c r="I678" t="s">
        <v>272</v>
      </c>
      <c r="K678" t="s">
        <v>408</v>
      </c>
      <c r="L678" t="s">
        <v>409</v>
      </c>
      <c r="N678" s="24">
        <f t="shared" si="23"/>
        <v>9.9038160856380578E-2</v>
      </c>
      <c r="O678" s="24">
        <v>1</v>
      </c>
      <c r="P678" t="s">
        <v>398</v>
      </c>
      <c r="Q678" t="s">
        <v>504</v>
      </c>
      <c r="R678" s="37" t="s">
        <v>1205</v>
      </c>
      <c r="T678" s="24">
        <f t="shared" si="22"/>
        <v>104</v>
      </c>
      <c r="U678" s="9">
        <v>1</v>
      </c>
      <c r="Z678" t="s">
        <v>58</v>
      </c>
      <c r="AA678" t="s">
        <v>562</v>
      </c>
      <c r="AB678" t="s">
        <v>558</v>
      </c>
      <c r="AC678">
        <v>0.1</v>
      </c>
      <c r="AD678">
        <v>26</v>
      </c>
      <c r="AF678" t="s">
        <v>696</v>
      </c>
      <c r="AG678" t="s">
        <v>696</v>
      </c>
      <c r="AI678" s="6">
        <v>36528</v>
      </c>
      <c r="AJ678" s="6">
        <v>37256</v>
      </c>
      <c r="AK678" t="s">
        <v>346</v>
      </c>
      <c r="AO678" t="s">
        <v>574</v>
      </c>
      <c r="AQ678" s="37">
        <v>7</v>
      </c>
      <c r="AR678" s="37">
        <v>7</v>
      </c>
      <c r="AS678" s="37"/>
      <c r="BF678" t="s">
        <v>127</v>
      </c>
      <c r="BG678" t="s">
        <v>815</v>
      </c>
    </row>
    <row r="679" spans="1:59" x14ac:dyDescent="0.35">
      <c r="A679">
        <v>38</v>
      </c>
      <c r="B679">
        <v>678</v>
      </c>
      <c r="C679">
        <v>1.41</v>
      </c>
      <c r="D679" t="s">
        <v>591</v>
      </c>
      <c r="E679" t="s">
        <v>91</v>
      </c>
      <c r="F679" t="s">
        <v>91</v>
      </c>
      <c r="H679" t="s">
        <v>265</v>
      </c>
      <c r="I679" t="s">
        <v>272</v>
      </c>
      <c r="K679" t="s">
        <v>408</v>
      </c>
      <c r="L679" t="s">
        <v>409</v>
      </c>
      <c r="N679" s="24">
        <f t="shared" si="23"/>
        <v>0.20096031566397218</v>
      </c>
      <c r="O679" s="24">
        <v>1</v>
      </c>
      <c r="P679" t="s">
        <v>398</v>
      </c>
      <c r="Q679" t="s">
        <v>504</v>
      </c>
      <c r="R679" s="37" t="s">
        <v>1205</v>
      </c>
      <c r="T679" s="24">
        <f t="shared" si="22"/>
        <v>104</v>
      </c>
      <c r="U679" s="9">
        <v>1</v>
      </c>
      <c r="Z679" t="s">
        <v>58</v>
      </c>
      <c r="AA679" t="s">
        <v>562</v>
      </c>
      <c r="AB679" t="s">
        <v>558</v>
      </c>
      <c r="AD679">
        <v>26</v>
      </c>
      <c r="AF679" t="s">
        <v>696</v>
      </c>
      <c r="AG679" t="s">
        <v>696</v>
      </c>
      <c r="AI679" s="6">
        <v>36528</v>
      </c>
      <c r="AJ679" s="6">
        <v>37256</v>
      </c>
      <c r="AK679" t="s">
        <v>346</v>
      </c>
      <c r="AO679" t="s">
        <v>574</v>
      </c>
      <c r="AQ679" s="37">
        <v>8</v>
      </c>
      <c r="AR679" s="37">
        <v>8</v>
      </c>
      <c r="AS679" s="37"/>
      <c r="BF679" t="s">
        <v>127</v>
      </c>
      <c r="BG679" t="s">
        <v>815</v>
      </c>
    </row>
    <row r="680" spans="1:59" x14ac:dyDescent="0.35">
      <c r="A680">
        <v>38</v>
      </c>
      <c r="B680">
        <v>679</v>
      </c>
      <c r="C680">
        <v>1.24</v>
      </c>
      <c r="D680" t="s">
        <v>591</v>
      </c>
      <c r="E680" t="s">
        <v>91</v>
      </c>
      <c r="F680" t="s">
        <v>91</v>
      </c>
      <c r="H680" t="s">
        <v>265</v>
      </c>
      <c r="I680" t="s">
        <v>272</v>
      </c>
      <c r="K680" t="s">
        <v>408</v>
      </c>
      <c r="L680" t="s">
        <v>409</v>
      </c>
      <c r="N680" s="24">
        <f t="shared" si="23"/>
        <v>0.27904316770291937</v>
      </c>
      <c r="O680" s="24">
        <v>1</v>
      </c>
      <c r="P680" t="s">
        <v>398</v>
      </c>
      <c r="Q680" t="s">
        <v>504</v>
      </c>
      <c r="R680" s="37" t="s">
        <v>1205</v>
      </c>
      <c r="T680" s="24">
        <f t="shared" si="22"/>
        <v>104</v>
      </c>
      <c r="U680" s="9">
        <v>1</v>
      </c>
      <c r="Z680" t="s">
        <v>58</v>
      </c>
      <c r="AA680" t="s">
        <v>562</v>
      </c>
      <c r="AB680" t="s">
        <v>558</v>
      </c>
      <c r="AD680">
        <v>26</v>
      </c>
      <c r="AF680" t="s">
        <v>696</v>
      </c>
      <c r="AG680" t="s">
        <v>696</v>
      </c>
      <c r="AI680" s="6">
        <v>36528</v>
      </c>
      <c r="AJ680" s="6">
        <v>37256</v>
      </c>
      <c r="AK680" t="s">
        <v>346</v>
      </c>
      <c r="AO680" t="s">
        <v>574</v>
      </c>
      <c r="AQ680" s="37">
        <v>9</v>
      </c>
      <c r="AR680" s="37">
        <v>9</v>
      </c>
      <c r="AS680" s="37"/>
      <c r="BF680" t="s">
        <v>127</v>
      </c>
      <c r="BG680" t="s">
        <v>815</v>
      </c>
    </row>
    <row r="681" spans="1:59" x14ac:dyDescent="0.35">
      <c r="A681">
        <v>38</v>
      </c>
      <c r="B681">
        <v>680</v>
      </c>
      <c r="C681">
        <v>1.07</v>
      </c>
      <c r="D681" t="s">
        <v>591</v>
      </c>
      <c r="E681" t="s">
        <v>91</v>
      </c>
      <c r="F681" t="s">
        <v>91</v>
      </c>
      <c r="H681" t="s">
        <v>265</v>
      </c>
      <c r="I681" t="s">
        <v>272</v>
      </c>
      <c r="K681" t="s">
        <v>408</v>
      </c>
      <c r="L681" t="s">
        <v>409</v>
      </c>
      <c r="N681" s="24">
        <f t="shared" si="23"/>
        <v>0.39202384257263118</v>
      </c>
      <c r="O681" s="24">
        <v>1</v>
      </c>
      <c r="P681" t="s">
        <v>398</v>
      </c>
      <c r="Q681" t="s">
        <v>504</v>
      </c>
      <c r="R681" s="37" t="s">
        <v>1205</v>
      </c>
      <c r="T681" s="24">
        <f t="shared" si="22"/>
        <v>104</v>
      </c>
      <c r="U681" s="9">
        <v>1</v>
      </c>
      <c r="Z681" t="s">
        <v>58</v>
      </c>
      <c r="AA681" t="s">
        <v>562</v>
      </c>
      <c r="AB681" t="s">
        <v>558</v>
      </c>
      <c r="AD681">
        <v>26</v>
      </c>
      <c r="AF681" t="s">
        <v>696</v>
      </c>
      <c r="AG681" t="s">
        <v>696</v>
      </c>
      <c r="AI681" s="6">
        <v>36528</v>
      </c>
      <c r="AJ681" s="6">
        <v>37256</v>
      </c>
      <c r="AK681" t="s">
        <v>346</v>
      </c>
      <c r="AO681" t="s">
        <v>574</v>
      </c>
      <c r="AQ681" s="37">
        <v>10</v>
      </c>
      <c r="AR681" s="37">
        <v>10</v>
      </c>
      <c r="AS681" s="37"/>
      <c r="BF681" t="s">
        <v>127</v>
      </c>
      <c r="BG681" t="s">
        <v>815</v>
      </c>
    </row>
    <row r="682" spans="1:59" x14ac:dyDescent="0.35">
      <c r="A682">
        <v>38</v>
      </c>
      <c r="B682">
        <v>681</v>
      </c>
      <c r="C682">
        <v>3.76</v>
      </c>
      <c r="D682" t="s">
        <v>591</v>
      </c>
      <c r="E682" t="s">
        <v>91</v>
      </c>
      <c r="F682" t="s">
        <v>91</v>
      </c>
      <c r="H682" t="s">
        <v>265</v>
      </c>
      <c r="I682" t="s">
        <v>272</v>
      </c>
      <c r="K682" t="s">
        <v>408</v>
      </c>
      <c r="L682" t="s">
        <v>409</v>
      </c>
      <c r="N682" s="24">
        <f t="shared" si="23"/>
        <v>5.5202340997354563E-2</v>
      </c>
      <c r="O682" s="24">
        <v>1</v>
      </c>
      <c r="P682" t="s">
        <v>398</v>
      </c>
      <c r="Q682" t="s">
        <v>504</v>
      </c>
      <c r="R682" s="37" t="s">
        <v>1205</v>
      </c>
      <c r="T682" s="24">
        <f t="shared" si="22"/>
        <v>104</v>
      </c>
      <c r="U682" s="9">
        <v>1</v>
      </c>
      <c r="Z682" t="s">
        <v>58</v>
      </c>
      <c r="AA682" t="s">
        <v>562</v>
      </c>
      <c r="AB682" t="s">
        <v>558</v>
      </c>
      <c r="AC682">
        <v>0.1</v>
      </c>
      <c r="AD682">
        <v>26</v>
      </c>
      <c r="AF682" t="s">
        <v>696</v>
      </c>
      <c r="AG682" t="s">
        <v>696</v>
      </c>
      <c r="AI682" s="6">
        <v>37257</v>
      </c>
      <c r="AJ682" s="6">
        <v>37986</v>
      </c>
      <c r="AK682" t="s">
        <v>346</v>
      </c>
      <c r="AO682" t="s">
        <v>574</v>
      </c>
      <c r="AQ682" s="37">
        <v>1</v>
      </c>
      <c r="AR682" s="37">
        <v>1</v>
      </c>
      <c r="AS682" s="37"/>
      <c r="BF682" t="s">
        <v>127</v>
      </c>
      <c r="BG682" t="s">
        <v>815</v>
      </c>
    </row>
    <row r="683" spans="1:59" x14ac:dyDescent="0.35">
      <c r="A683">
        <v>38</v>
      </c>
      <c r="B683">
        <v>682</v>
      </c>
      <c r="C683">
        <v>2.1800000000000002</v>
      </c>
      <c r="D683" t="s">
        <v>591</v>
      </c>
      <c r="E683" t="s">
        <v>91</v>
      </c>
      <c r="F683" t="s">
        <v>91</v>
      </c>
      <c r="H683" t="s">
        <v>265</v>
      </c>
      <c r="I683" t="s">
        <v>272</v>
      </c>
      <c r="K683" t="s">
        <v>408</v>
      </c>
      <c r="L683" t="s">
        <v>409</v>
      </c>
      <c r="N683" s="24">
        <f t="shared" si="23"/>
        <v>0.11818050263685631</v>
      </c>
      <c r="O683" s="24">
        <v>1</v>
      </c>
      <c r="P683" t="s">
        <v>398</v>
      </c>
      <c r="Q683" t="s">
        <v>504</v>
      </c>
      <c r="R683" s="37" t="s">
        <v>1205</v>
      </c>
      <c r="T683" s="24">
        <f t="shared" si="22"/>
        <v>104</v>
      </c>
      <c r="U683" s="9">
        <v>1</v>
      </c>
      <c r="Z683" t="s">
        <v>58</v>
      </c>
      <c r="AA683" t="s">
        <v>562</v>
      </c>
      <c r="AB683" t="s">
        <v>558</v>
      </c>
      <c r="AD683">
        <v>26</v>
      </c>
      <c r="AF683" t="s">
        <v>696</v>
      </c>
      <c r="AG683" t="s">
        <v>696</v>
      </c>
      <c r="AI683" s="6">
        <v>37257</v>
      </c>
      <c r="AJ683" s="6">
        <v>37986</v>
      </c>
      <c r="AK683" t="s">
        <v>346</v>
      </c>
      <c r="AO683" t="s">
        <v>574</v>
      </c>
      <c r="AQ683" s="37">
        <v>2</v>
      </c>
      <c r="AR683" s="37">
        <v>2</v>
      </c>
      <c r="AS683" s="37"/>
      <c r="BF683" t="s">
        <v>127</v>
      </c>
      <c r="BG683" t="s">
        <v>815</v>
      </c>
    </row>
    <row r="684" spans="1:59" x14ac:dyDescent="0.35">
      <c r="A684">
        <v>38</v>
      </c>
      <c r="B684">
        <v>683</v>
      </c>
      <c r="C684">
        <v>2.9</v>
      </c>
      <c r="D684" t="s">
        <v>591</v>
      </c>
      <c r="E684" t="s">
        <v>91</v>
      </c>
      <c r="F684" t="s">
        <v>91</v>
      </c>
      <c r="H684" t="s">
        <v>265</v>
      </c>
      <c r="I684" t="s">
        <v>272</v>
      </c>
      <c r="K684" t="s">
        <v>408</v>
      </c>
      <c r="L684" t="s">
        <v>409</v>
      </c>
      <c r="N684" s="24">
        <f t="shared" si="23"/>
        <v>3.8517037067624674E-2</v>
      </c>
      <c r="O684" s="24">
        <v>1</v>
      </c>
      <c r="P684" t="s">
        <v>398</v>
      </c>
      <c r="Q684" t="s">
        <v>504</v>
      </c>
      <c r="R684" s="37" t="s">
        <v>1205</v>
      </c>
      <c r="T684" s="24">
        <f t="shared" si="22"/>
        <v>104</v>
      </c>
      <c r="U684" s="9">
        <v>1</v>
      </c>
      <c r="Z684" t="s">
        <v>58</v>
      </c>
      <c r="AA684" t="s">
        <v>562</v>
      </c>
      <c r="AB684" t="s">
        <v>558</v>
      </c>
      <c r="AC684">
        <v>0.05</v>
      </c>
      <c r="AD684">
        <v>26</v>
      </c>
      <c r="AF684" t="s">
        <v>696</v>
      </c>
      <c r="AG684" t="s">
        <v>696</v>
      </c>
      <c r="AI684" s="6">
        <v>37257</v>
      </c>
      <c r="AJ684" s="6">
        <v>37986</v>
      </c>
      <c r="AK684" t="s">
        <v>346</v>
      </c>
      <c r="AO684" t="s">
        <v>574</v>
      </c>
      <c r="AQ684" s="37">
        <v>3</v>
      </c>
      <c r="AR684" s="37">
        <v>3</v>
      </c>
      <c r="AS684" s="37"/>
      <c r="BF684" t="s">
        <v>127</v>
      </c>
      <c r="BG684" t="s">
        <v>815</v>
      </c>
    </row>
    <row r="685" spans="1:59" x14ac:dyDescent="0.35">
      <c r="A685">
        <v>38</v>
      </c>
      <c r="B685">
        <v>684</v>
      </c>
      <c r="C685">
        <v>2.42</v>
      </c>
      <c r="D685" t="s">
        <v>591</v>
      </c>
      <c r="E685" t="s">
        <v>91</v>
      </c>
      <c r="F685" t="s">
        <v>91</v>
      </c>
      <c r="H685" t="s">
        <v>265</v>
      </c>
      <c r="I685" t="s">
        <v>272</v>
      </c>
      <c r="K685" t="s">
        <v>408</v>
      </c>
      <c r="L685" t="s">
        <v>409</v>
      </c>
      <c r="N685" s="24">
        <f t="shared" si="23"/>
        <v>5.3062965948044799E-2</v>
      </c>
      <c r="O685" s="24">
        <v>1</v>
      </c>
      <c r="P685" t="s">
        <v>398</v>
      </c>
      <c r="Q685" t="s">
        <v>504</v>
      </c>
      <c r="R685" s="37" t="s">
        <v>1205</v>
      </c>
      <c r="T685" s="24">
        <f t="shared" si="22"/>
        <v>104</v>
      </c>
      <c r="U685" s="9">
        <v>1</v>
      </c>
      <c r="Z685" t="s">
        <v>58</v>
      </c>
      <c r="AA685" t="s">
        <v>562</v>
      </c>
      <c r="AB685" t="s">
        <v>558</v>
      </c>
      <c r="AC685">
        <v>0.05</v>
      </c>
      <c r="AD685">
        <v>26</v>
      </c>
      <c r="AF685" t="s">
        <v>696</v>
      </c>
      <c r="AG685" t="s">
        <v>696</v>
      </c>
      <c r="AI685" s="6">
        <v>37257</v>
      </c>
      <c r="AJ685" s="6">
        <v>37986</v>
      </c>
      <c r="AK685" t="s">
        <v>346</v>
      </c>
      <c r="AO685" t="s">
        <v>574</v>
      </c>
      <c r="AQ685" s="37">
        <v>4</v>
      </c>
      <c r="AR685" s="37">
        <v>4</v>
      </c>
      <c r="AS685" s="37"/>
      <c r="BF685" t="s">
        <v>127</v>
      </c>
      <c r="BG685" t="s">
        <v>815</v>
      </c>
    </row>
    <row r="686" spans="1:59" x14ac:dyDescent="0.35">
      <c r="A686">
        <v>38</v>
      </c>
      <c r="B686">
        <v>685</v>
      </c>
      <c r="C686">
        <v>2.5299999999999998</v>
      </c>
      <c r="D686" t="s">
        <v>591</v>
      </c>
      <c r="E686" t="s">
        <v>91</v>
      </c>
      <c r="F686" t="s">
        <v>91</v>
      </c>
      <c r="H686" t="s">
        <v>265</v>
      </c>
      <c r="I686" t="s">
        <v>272</v>
      </c>
      <c r="K686" t="s">
        <v>408</v>
      </c>
      <c r="L686" t="s">
        <v>409</v>
      </c>
      <c r="N686" s="24">
        <f t="shared" si="23"/>
        <v>3.3344892259879397E-2</v>
      </c>
      <c r="O686" s="24">
        <v>1</v>
      </c>
      <c r="P686" t="s">
        <v>398</v>
      </c>
      <c r="Q686" t="s">
        <v>504</v>
      </c>
      <c r="R686" s="37" t="s">
        <v>1205</v>
      </c>
      <c r="T686" s="24">
        <f t="shared" si="22"/>
        <v>104</v>
      </c>
      <c r="U686" s="9">
        <v>1</v>
      </c>
      <c r="Z686" t="s">
        <v>58</v>
      </c>
      <c r="AA686" t="s">
        <v>562</v>
      </c>
      <c r="AB686" t="s">
        <v>558</v>
      </c>
      <c r="AC686">
        <v>0.05</v>
      </c>
      <c r="AD686">
        <v>26</v>
      </c>
      <c r="AF686" t="s">
        <v>696</v>
      </c>
      <c r="AG686" t="s">
        <v>696</v>
      </c>
      <c r="AI686" s="6">
        <v>37257</v>
      </c>
      <c r="AJ686" s="6">
        <v>37986</v>
      </c>
      <c r="AK686" t="s">
        <v>346</v>
      </c>
      <c r="AO686" t="s">
        <v>574</v>
      </c>
      <c r="AQ686" s="37">
        <v>5</v>
      </c>
      <c r="AR686" s="37">
        <v>5</v>
      </c>
      <c r="AS686" s="37"/>
      <c r="BF686" t="s">
        <v>127</v>
      </c>
      <c r="BG686" t="s">
        <v>815</v>
      </c>
    </row>
    <row r="687" spans="1:59" x14ac:dyDescent="0.35">
      <c r="A687">
        <v>38</v>
      </c>
      <c r="B687">
        <v>686</v>
      </c>
      <c r="C687">
        <v>2.02</v>
      </c>
      <c r="D687" t="s">
        <v>591</v>
      </c>
      <c r="E687" t="s">
        <v>91</v>
      </c>
      <c r="F687" t="s">
        <v>91</v>
      </c>
      <c r="H687" t="s">
        <v>265</v>
      </c>
      <c r="I687" t="s">
        <v>272</v>
      </c>
      <c r="K687" t="s">
        <v>408</v>
      </c>
      <c r="L687" t="s">
        <v>409</v>
      </c>
      <c r="N687" s="24">
        <f t="shared" si="23"/>
        <v>6.9467864837859175E-2</v>
      </c>
      <c r="O687" s="24">
        <v>1</v>
      </c>
      <c r="P687" t="s">
        <v>398</v>
      </c>
      <c r="Q687" t="s">
        <v>504</v>
      </c>
      <c r="R687" s="37" t="s">
        <v>1205</v>
      </c>
      <c r="T687" s="24">
        <f t="shared" si="22"/>
        <v>104</v>
      </c>
      <c r="U687" s="9">
        <v>1</v>
      </c>
      <c r="Z687" t="s">
        <v>58</v>
      </c>
      <c r="AA687" t="s">
        <v>562</v>
      </c>
      <c r="AB687" t="s">
        <v>558</v>
      </c>
      <c r="AC687">
        <v>0.1</v>
      </c>
      <c r="AD687">
        <v>26</v>
      </c>
      <c r="AF687" t="s">
        <v>696</v>
      </c>
      <c r="AG687" t="s">
        <v>696</v>
      </c>
      <c r="AI687" s="6">
        <v>37257</v>
      </c>
      <c r="AJ687" s="6">
        <v>37986</v>
      </c>
      <c r="AK687" t="s">
        <v>346</v>
      </c>
      <c r="AO687" t="s">
        <v>574</v>
      </c>
      <c r="AQ687" s="37">
        <v>6</v>
      </c>
      <c r="AR687" s="37">
        <v>6</v>
      </c>
      <c r="AS687" s="37"/>
      <c r="BF687" t="s">
        <v>127</v>
      </c>
      <c r="BG687" t="s">
        <v>815</v>
      </c>
    </row>
    <row r="688" spans="1:59" x14ac:dyDescent="0.35">
      <c r="A688">
        <v>38</v>
      </c>
      <c r="B688">
        <v>687</v>
      </c>
      <c r="C688">
        <v>1.69</v>
      </c>
      <c r="D688" t="s">
        <v>591</v>
      </c>
      <c r="E688" t="s">
        <v>91</v>
      </c>
      <c r="F688" t="s">
        <v>91</v>
      </c>
      <c r="H688" t="s">
        <v>265</v>
      </c>
      <c r="I688" t="s">
        <v>272</v>
      </c>
      <c r="K688" t="s">
        <v>408</v>
      </c>
      <c r="L688" t="s">
        <v>409</v>
      </c>
      <c r="N688" s="24">
        <f t="shared" si="23"/>
        <v>0.11942121104490599</v>
      </c>
      <c r="O688" s="24">
        <v>1</v>
      </c>
      <c r="P688" t="s">
        <v>398</v>
      </c>
      <c r="Q688" t="s">
        <v>504</v>
      </c>
      <c r="R688" s="37" t="s">
        <v>1205</v>
      </c>
      <c r="T688" s="24">
        <f t="shared" si="22"/>
        <v>104</v>
      </c>
      <c r="U688" s="9">
        <v>1</v>
      </c>
      <c r="Z688" t="s">
        <v>58</v>
      </c>
      <c r="AA688" t="s">
        <v>562</v>
      </c>
      <c r="AB688" t="s">
        <v>558</v>
      </c>
      <c r="AD688">
        <v>26</v>
      </c>
      <c r="AF688" t="s">
        <v>696</v>
      </c>
      <c r="AG688" t="s">
        <v>696</v>
      </c>
      <c r="AI688" s="6">
        <v>37257</v>
      </c>
      <c r="AJ688" s="6">
        <v>37986</v>
      </c>
      <c r="AK688" t="s">
        <v>346</v>
      </c>
      <c r="AO688" t="s">
        <v>574</v>
      </c>
      <c r="AQ688" s="37">
        <v>7</v>
      </c>
      <c r="AR688" s="37">
        <v>7</v>
      </c>
      <c r="AS688" s="37"/>
      <c r="BF688" t="s">
        <v>127</v>
      </c>
      <c r="BG688" t="s">
        <v>815</v>
      </c>
    </row>
    <row r="689" spans="1:59" x14ac:dyDescent="0.35">
      <c r="A689">
        <v>38</v>
      </c>
      <c r="B689">
        <v>688</v>
      </c>
      <c r="C689">
        <v>1.99</v>
      </c>
      <c r="D689" t="s">
        <v>591</v>
      </c>
      <c r="E689" t="s">
        <v>91</v>
      </c>
      <c r="F689" t="s">
        <v>91</v>
      </c>
      <c r="H689" t="s">
        <v>265</v>
      </c>
      <c r="I689" t="s">
        <v>272</v>
      </c>
      <c r="K689" t="s">
        <v>408</v>
      </c>
      <c r="L689" t="s">
        <v>409</v>
      </c>
      <c r="N689" s="24">
        <f t="shared" si="23"/>
        <v>5.4787662719940594E-2</v>
      </c>
      <c r="O689" s="24">
        <v>1</v>
      </c>
      <c r="P689" t="s">
        <v>398</v>
      </c>
      <c r="Q689" t="s">
        <v>504</v>
      </c>
      <c r="R689" s="37" t="s">
        <v>1205</v>
      </c>
      <c r="T689" s="24">
        <f t="shared" si="22"/>
        <v>104</v>
      </c>
      <c r="U689" s="9">
        <v>1</v>
      </c>
      <c r="Z689" t="s">
        <v>58</v>
      </c>
      <c r="AA689" t="s">
        <v>562</v>
      </c>
      <c r="AB689" t="s">
        <v>558</v>
      </c>
      <c r="AC689">
        <v>0.1</v>
      </c>
      <c r="AD689">
        <v>26</v>
      </c>
      <c r="AF689" t="s">
        <v>696</v>
      </c>
      <c r="AG689" t="s">
        <v>696</v>
      </c>
      <c r="AI689" s="6">
        <v>37257</v>
      </c>
      <c r="AJ689" s="6">
        <v>37986</v>
      </c>
      <c r="AK689" t="s">
        <v>346</v>
      </c>
      <c r="AO689" t="s">
        <v>574</v>
      </c>
      <c r="AQ689" s="37">
        <v>8</v>
      </c>
      <c r="AR689" s="37">
        <v>8</v>
      </c>
      <c r="AS689" s="37"/>
      <c r="BF689" t="s">
        <v>127</v>
      </c>
      <c r="BG689" t="s">
        <v>815</v>
      </c>
    </row>
    <row r="690" spans="1:59" x14ac:dyDescent="0.35">
      <c r="A690">
        <v>38</v>
      </c>
      <c r="B690">
        <v>689</v>
      </c>
      <c r="C690">
        <v>2</v>
      </c>
      <c r="D690" t="s">
        <v>591</v>
      </c>
      <c r="E690" t="s">
        <v>91</v>
      </c>
      <c r="F690" t="s">
        <v>91</v>
      </c>
      <c r="H690" t="s">
        <v>265</v>
      </c>
      <c r="I690" t="s">
        <v>272</v>
      </c>
      <c r="K690" t="s">
        <v>408</v>
      </c>
      <c r="L690" t="s">
        <v>409</v>
      </c>
      <c r="N690" s="24">
        <f t="shared" si="23"/>
        <v>4.6447449626361666E-2</v>
      </c>
      <c r="O690" s="24">
        <v>1</v>
      </c>
      <c r="P690" t="s">
        <v>398</v>
      </c>
      <c r="Q690" t="s">
        <v>504</v>
      </c>
      <c r="R690" s="37" t="s">
        <v>1205</v>
      </c>
      <c r="T690" s="24">
        <f t="shared" si="22"/>
        <v>104</v>
      </c>
      <c r="U690" s="9">
        <v>1</v>
      </c>
      <c r="Z690" t="s">
        <v>58</v>
      </c>
      <c r="AA690" t="s">
        <v>562</v>
      </c>
      <c r="AB690" t="s">
        <v>558</v>
      </c>
      <c r="AC690">
        <v>0.05</v>
      </c>
      <c r="AD690">
        <v>26</v>
      </c>
      <c r="AF690" t="s">
        <v>696</v>
      </c>
      <c r="AG690" t="s">
        <v>696</v>
      </c>
      <c r="AI690" s="6">
        <v>37257</v>
      </c>
      <c r="AJ690" s="6">
        <v>37986</v>
      </c>
      <c r="AK690" t="s">
        <v>346</v>
      </c>
      <c r="AO690" t="s">
        <v>574</v>
      </c>
      <c r="AQ690" s="37">
        <v>9</v>
      </c>
      <c r="AR690" s="37">
        <v>9</v>
      </c>
      <c r="AS690" s="37"/>
      <c r="BF690" t="s">
        <v>127</v>
      </c>
      <c r="BG690" t="s">
        <v>815</v>
      </c>
    </row>
    <row r="691" spans="1:59" x14ac:dyDescent="0.35">
      <c r="A691">
        <v>38</v>
      </c>
      <c r="B691">
        <v>690</v>
      </c>
      <c r="C691">
        <v>1.71</v>
      </c>
      <c r="D691" t="s">
        <v>591</v>
      </c>
      <c r="E691" t="s">
        <v>91</v>
      </c>
      <c r="F691" t="s">
        <v>91</v>
      </c>
      <c r="H691" t="s">
        <v>265</v>
      </c>
      <c r="I691" t="s">
        <v>272</v>
      </c>
      <c r="K691" t="s">
        <v>408</v>
      </c>
      <c r="L691" t="s">
        <v>409</v>
      </c>
      <c r="N691" s="24">
        <f t="shared" si="23"/>
        <v>8.8043647537365252E-2</v>
      </c>
      <c r="O691" s="24">
        <v>1</v>
      </c>
      <c r="P691" t="s">
        <v>398</v>
      </c>
      <c r="Q691" t="s">
        <v>504</v>
      </c>
      <c r="R691" s="37" t="s">
        <v>1205</v>
      </c>
      <c r="T691" s="24">
        <f t="shared" si="22"/>
        <v>104</v>
      </c>
      <c r="U691" s="9">
        <v>1</v>
      </c>
      <c r="Z691" t="s">
        <v>58</v>
      </c>
      <c r="AA691" t="s">
        <v>562</v>
      </c>
      <c r="AB691" t="s">
        <v>558</v>
      </c>
      <c r="AC691">
        <v>0.1</v>
      </c>
      <c r="AD691">
        <v>26</v>
      </c>
      <c r="AF691" t="s">
        <v>696</v>
      </c>
      <c r="AG691" t="s">
        <v>696</v>
      </c>
      <c r="AI691" s="6">
        <v>37257</v>
      </c>
      <c r="AJ691" s="6">
        <v>37986</v>
      </c>
      <c r="AK691" t="s">
        <v>346</v>
      </c>
      <c r="AO691" t="s">
        <v>574</v>
      </c>
      <c r="AQ691" s="37">
        <v>10</v>
      </c>
      <c r="AR691" s="37">
        <v>10</v>
      </c>
      <c r="AS691" s="37"/>
      <c r="BF691" t="s">
        <v>127</v>
      </c>
      <c r="BG691" t="s">
        <v>815</v>
      </c>
    </row>
    <row r="692" spans="1:59" x14ac:dyDescent="0.35">
      <c r="A692">
        <v>38</v>
      </c>
      <c r="B692">
        <v>691</v>
      </c>
      <c r="C692">
        <v>6.62</v>
      </c>
      <c r="D692" t="s">
        <v>591</v>
      </c>
      <c r="E692" t="s">
        <v>91</v>
      </c>
      <c r="F692" t="s">
        <v>91</v>
      </c>
      <c r="H692" t="s">
        <v>265</v>
      </c>
      <c r="I692" t="s">
        <v>272</v>
      </c>
      <c r="K692" t="s">
        <v>408</v>
      </c>
      <c r="L692" t="s">
        <v>409</v>
      </c>
      <c r="N692" s="24">
        <f t="shared" si="23"/>
        <v>1.1494498986729549E-2</v>
      </c>
      <c r="O692" s="24">
        <v>1</v>
      </c>
      <c r="P692" t="s">
        <v>398</v>
      </c>
      <c r="Q692" t="s">
        <v>504</v>
      </c>
      <c r="R692" s="37" t="s">
        <v>1205</v>
      </c>
      <c r="T692" s="24">
        <f t="shared" si="22"/>
        <v>104</v>
      </c>
      <c r="U692" s="9">
        <v>1</v>
      </c>
      <c r="Z692" t="s">
        <v>58</v>
      </c>
      <c r="AA692" t="s">
        <v>562</v>
      </c>
      <c r="AB692" t="s">
        <v>558</v>
      </c>
      <c r="AC692">
        <v>0.01</v>
      </c>
      <c r="AD692">
        <v>26</v>
      </c>
      <c r="AF692" t="s">
        <v>696</v>
      </c>
      <c r="AG692" t="s">
        <v>696</v>
      </c>
      <c r="AI692" s="6">
        <v>37987</v>
      </c>
      <c r="AJ692" s="6">
        <v>38716</v>
      </c>
      <c r="AK692" t="s">
        <v>346</v>
      </c>
      <c r="AO692" t="s">
        <v>574</v>
      </c>
      <c r="AQ692" s="37">
        <v>1</v>
      </c>
      <c r="AR692" s="37">
        <v>1</v>
      </c>
      <c r="AS692" s="37"/>
      <c r="BF692" t="s">
        <v>127</v>
      </c>
      <c r="BG692" t="s">
        <v>815</v>
      </c>
    </row>
    <row r="693" spans="1:59" x14ac:dyDescent="0.35">
      <c r="A693">
        <v>38</v>
      </c>
      <c r="B693">
        <v>692</v>
      </c>
      <c r="C693">
        <v>5.52</v>
      </c>
      <c r="D693" t="s">
        <v>591</v>
      </c>
      <c r="E693" t="s">
        <v>91</v>
      </c>
      <c r="F693" t="s">
        <v>91</v>
      </c>
      <c r="H693" t="s">
        <v>265</v>
      </c>
      <c r="I693" t="s">
        <v>272</v>
      </c>
      <c r="K693" t="s">
        <v>408</v>
      </c>
      <c r="L693" t="s">
        <v>409</v>
      </c>
      <c r="N693" s="24">
        <f t="shared" si="23"/>
        <v>5.2673508320694173E-3</v>
      </c>
      <c r="O693" s="24">
        <v>1</v>
      </c>
      <c r="P693" t="s">
        <v>398</v>
      </c>
      <c r="Q693" t="s">
        <v>504</v>
      </c>
      <c r="R693" s="37" t="s">
        <v>1205</v>
      </c>
      <c r="T693" s="24">
        <f t="shared" si="22"/>
        <v>104</v>
      </c>
      <c r="U693" s="9">
        <v>1</v>
      </c>
      <c r="Z693" t="s">
        <v>58</v>
      </c>
      <c r="AA693" t="s">
        <v>562</v>
      </c>
      <c r="AB693" t="s">
        <v>558</v>
      </c>
      <c r="AC693">
        <v>0.01</v>
      </c>
      <c r="AD693">
        <v>26</v>
      </c>
      <c r="AF693" t="s">
        <v>696</v>
      </c>
      <c r="AG693" t="s">
        <v>696</v>
      </c>
      <c r="AI693" s="6">
        <v>37987</v>
      </c>
      <c r="AJ693" s="6">
        <v>38716</v>
      </c>
      <c r="AK693" t="s">
        <v>346</v>
      </c>
      <c r="AO693" t="s">
        <v>574</v>
      </c>
      <c r="AQ693" s="37">
        <v>2</v>
      </c>
      <c r="AR693" s="37">
        <v>2</v>
      </c>
      <c r="AS693" s="37"/>
      <c r="BF693" t="s">
        <v>127</v>
      </c>
      <c r="BG693" t="s">
        <v>815</v>
      </c>
    </row>
    <row r="694" spans="1:59" x14ac:dyDescent="0.35">
      <c r="A694">
        <v>38</v>
      </c>
      <c r="B694">
        <v>693</v>
      </c>
      <c r="C694">
        <v>5.86</v>
      </c>
      <c r="D694" t="s">
        <v>591</v>
      </c>
      <c r="E694" t="s">
        <v>91</v>
      </c>
      <c r="F694" t="s">
        <v>91</v>
      </c>
      <c r="H694" t="s">
        <v>265</v>
      </c>
      <c r="I694" t="s">
        <v>272</v>
      </c>
      <c r="K694" t="s">
        <v>408</v>
      </c>
      <c r="L694" t="s">
        <v>409</v>
      </c>
      <c r="N694" s="24">
        <f t="shared" si="23"/>
        <v>9.7507750771123913E-4</v>
      </c>
      <c r="O694" s="24">
        <v>1</v>
      </c>
      <c r="P694" t="s">
        <v>398</v>
      </c>
      <c r="Q694" t="s">
        <v>504</v>
      </c>
      <c r="R694" s="37" t="s">
        <v>1205</v>
      </c>
      <c r="T694" s="24">
        <f t="shared" si="22"/>
        <v>104</v>
      </c>
      <c r="U694" s="9">
        <v>1</v>
      </c>
      <c r="Z694" t="s">
        <v>58</v>
      </c>
      <c r="AA694" t="s">
        <v>562</v>
      </c>
      <c r="AB694" t="s">
        <v>558</v>
      </c>
      <c r="AC694">
        <v>0.01</v>
      </c>
      <c r="AD694">
        <v>26</v>
      </c>
      <c r="AF694" t="s">
        <v>696</v>
      </c>
      <c r="AG694" t="s">
        <v>696</v>
      </c>
      <c r="AI694" s="6">
        <v>37987</v>
      </c>
      <c r="AJ694" s="6">
        <v>38716</v>
      </c>
      <c r="AK694" t="s">
        <v>346</v>
      </c>
      <c r="AO694" t="s">
        <v>574</v>
      </c>
      <c r="AQ694" s="37">
        <v>3</v>
      </c>
      <c r="AR694" s="37">
        <v>3</v>
      </c>
      <c r="AS694" s="37"/>
      <c r="BF694" t="s">
        <v>127</v>
      </c>
      <c r="BG694" t="s">
        <v>815</v>
      </c>
    </row>
    <row r="695" spans="1:59" x14ac:dyDescent="0.35">
      <c r="A695">
        <v>38</v>
      </c>
      <c r="B695">
        <v>694</v>
      </c>
      <c r="C695">
        <v>4.88</v>
      </c>
      <c r="D695" t="s">
        <v>591</v>
      </c>
      <c r="E695" t="s">
        <v>91</v>
      </c>
      <c r="F695" t="s">
        <v>91</v>
      </c>
      <c r="H695" t="s">
        <v>265</v>
      </c>
      <c r="I695" t="s">
        <v>272</v>
      </c>
      <c r="K695" t="s">
        <v>408</v>
      </c>
      <c r="L695" t="s">
        <v>409</v>
      </c>
      <c r="N695" s="24">
        <f t="shared" si="23"/>
        <v>1.202301993077814E-3</v>
      </c>
      <c r="O695" s="24">
        <v>1</v>
      </c>
      <c r="P695" t="s">
        <v>398</v>
      </c>
      <c r="Q695" t="s">
        <v>504</v>
      </c>
      <c r="R695" s="37" t="s">
        <v>1205</v>
      </c>
      <c r="T695" s="24">
        <f t="shared" si="22"/>
        <v>104</v>
      </c>
      <c r="U695" s="9">
        <v>1</v>
      </c>
      <c r="Z695" t="s">
        <v>58</v>
      </c>
      <c r="AA695" t="s">
        <v>562</v>
      </c>
      <c r="AB695" t="s">
        <v>558</v>
      </c>
      <c r="AC695">
        <v>0.01</v>
      </c>
      <c r="AD695">
        <v>26</v>
      </c>
      <c r="AF695" t="s">
        <v>696</v>
      </c>
      <c r="AG695" t="s">
        <v>696</v>
      </c>
      <c r="AI695" s="6">
        <v>37987</v>
      </c>
      <c r="AJ695" s="6">
        <v>38716</v>
      </c>
      <c r="AK695" t="s">
        <v>346</v>
      </c>
      <c r="AO695" t="s">
        <v>574</v>
      </c>
      <c r="AQ695" s="37">
        <v>4</v>
      </c>
      <c r="AR695" s="37">
        <v>4</v>
      </c>
      <c r="AS695" s="37"/>
      <c r="BF695" t="s">
        <v>127</v>
      </c>
      <c r="BG695" t="s">
        <v>815</v>
      </c>
    </row>
    <row r="696" spans="1:59" x14ac:dyDescent="0.35">
      <c r="A696">
        <v>38</v>
      </c>
      <c r="B696">
        <v>695</v>
      </c>
      <c r="C696">
        <v>4.2699999999999996</v>
      </c>
      <c r="D696" t="s">
        <v>591</v>
      </c>
      <c r="E696" t="s">
        <v>91</v>
      </c>
      <c r="F696" t="s">
        <v>91</v>
      </c>
      <c r="H696" t="s">
        <v>265</v>
      </c>
      <c r="I696" t="s">
        <v>272</v>
      </c>
      <c r="K696" t="s">
        <v>408</v>
      </c>
      <c r="L696" t="s">
        <v>409</v>
      </c>
      <c r="N696" s="24">
        <f t="shared" si="23"/>
        <v>1.4268346612512162E-3</v>
      </c>
      <c r="O696" s="24">
        <v>1</v>
      </c>
      <c r="P696" t="s">
        <v>398</v>
      </c>
      <c r="Q696" t="s">
        <v>504</v>
      </c>
      <c r="R696" s="37" t="s">
        <v>1205</v>
      </c>
      <c r="T696" s="24">
        <f t="shared" si="22"/>
        <v>104</v>
      </c>
      <c r="U696" s="9">
        <v>1</v>
      </c>
      <c r="Z696" t="s">
        <v>58</v>
      </c>
      <c r="AA696" t="s">
        <v>562</v>
      </c>
      <c r="AB696" t="s">
        <v>558</v>
      </c>
      <c r="AC696">
        <v>0.01</v>
      </c>
      <c r="AD696">
        <v>26</v>
      </c>
      <c r="AF696" t="s">
        <v>696</v>
      </c>
      <c r="AG696" t="s">
        <v>696</v>
      </c>
      <c r="AI696" s="6">
        <v>37987</v>
      </c>
      <c r="AJ696" s="6">
        <v>38716</v>
      </c>
      <c r="AK696" t="s">
        <v>346</v>
      </c>
      <c r="AO696" t="s">
        <v>574</v>
      </c>
      <c r="AQ696" s="37">
        <v>5</v>
      </c>
      <c r="AR696" s="37">
        <v>5</v>
      </c>
      <c r="AS696" s="37"/>
      <c r="BF696" t="s">
        <v>127</v>
      </c>
      <c r="BG696" t="s">
        <v>815</v>
      </c>
    </row>
    <row r="697" spans="1:59" x14ac:dyDescent="0.35">
      <c r="A697">
        <v>38</v>
      </c>
      <c r="B697">
        <v>696</v>
      </c>
      <c r="C697">
        <v>3.84</v>
      </c>
      <c r="D697" t="s">
        <v>591</v>
      </c>
      <c r="E697" t="s">
        <v>91</v>
      </c>
      <c r="F697" t="s">
        <v>91</v>
      </c>
      <c r="H697" t="s">
        <v>265</v>
      </c>
      <c r="I697" t="s">
        <v>272</v>
      </c>
      <c r="K697" t="s">
        <v>408</v>
      </c>
      <c r="L697" t="s">
        <v>409</v>
      </c>
      <c r="N697" s="24">
        <f t="shared" si="23"/>
        <v>1.6869964820928379E-3</v>
      </c>
      <c r="O697" s="24">
        <v>1</v>
      </c>
      <c r="P697" t="s">
        <v>398</v>
      </c>
      <c r="Q697" t="s">
        <v>504</v>
      </c>
      <c r="R697" s="37" t="s">
        <v>1205</v>
      </c>
      <c r="T697" s="24">
        <f t="shared" si="22"/>
        <v>104</v>
      </c>
      <c r="U697" s="9">
        <v>1</v>
      </c>
      <c r="Z697" t="s">
        <v>58</v>
      </c>
      <c r="AA697" t="s">
        <v>562</v>
      </c>
      <c r="AB697" t="s">
        <v>558</v>
      </c>
      <c r="AC697">
        <v>0.01</v>
      </c>
      <c r="AD697">
        <v>26</v>
      </c>
      <c r="AF697" t="s">
        <v>696</v>
      </c>
      <c r="AG697" t="s">
        <v>696</v>
      </c>
      <c r="AI697" s="6">
        <v>37987</v>
      </c>
      <c r="AJ697" s="6">
        <v>38716</v>
      </c>
      <c r="AK697" t="s">
        <v>346</v>
      </c>
      <c r="AO697" t="s">
        <v>574</v>
      </c>
      <c r="AQ697" s="37">
        <v>6</v>
      </c>
      <c r="AR697" s="37">
        <v>6</v>
      </c>
      <c r="AS697" s="37"/>
      <c r="BF697" t="s">
        <v>127</v>
      </c>
      <c r="BG697" t="s">
        <v>815</v>
      </c>
    </row>
    <row r="698" spans="1:59" x14ac:dyDescent="0.35">
      <c r="A698">
        <v>38</v>
      </c>
      <c r="B698">
        <v>697</v>
      </c>
      <c r="C698">
        <v>3.28</v>
      </c>
      <c r="D698" t="s">
        <v>591</v>
      </c>
      <c r="E698" t="s">
        <v>91</v>
      </c>
      <c r="F698" t="s">
        <v>91</v>
      </c>
      <c r="H698" t="s">
        <v>265</v>
      </c>
      <c r="I698" t="s">
        <v>272</v>
      </c>
      <c r="K698" t="s">
        <v>408</v>
      </c>
      <c r="L698" t="s">
        <v>409</v>
      </c>
      <c r="N698" s="24">
        <f t="shared" si="23"/>
        <v>3.4402497337080009E-3</v>
      </c>
      <c r="O698" s="24">
        <v>1</v>
      </c>
      <c r="P698" t="s">
        <v>398</v>
      </c>
      <c r="Q698" t="s">
        <v>504</v>
      </c>
      <c r="R698" s="37" t="s">
        <v>1205</v>
      </c>
      <c r="T698" s="24">
        <f t="shared" si="22"/>
        <v>104</v>
      </c>
      <c r="U698" s="9">
        <v>1</v>
      </c>
      <c r="Z698" t="s">
        <v>58</v>
      </c>
      <c r="AA698" t="s">
        <v>562</v>
      </c>
      <c r="AB698" t="s">
        <v>558</v>
      </c>
      <c r="AC698">
        <v>0.01</v>
      </c>
      <c r="AD698">
        <v>26</v>
      </c>
      <c r="AF698" t="s">
        <v>696</v>
      </c>
      <c r="AG698" t="s">
        <v>696</v>
      </c>
      <c r="AI698" s="6">
        <v>37987</v>
      </c>
      <c r="AJ698" s="6">
        <v>38716</v>
      </c>
      <c r="AK698" t="s">
        <v>346</v>
      </c>
      <c r="AO698" t="s">
        <v>574</v>
      </c>
      <c r="AQ698" s="37">
        <v>7</v>
      </c>
      <c r="AR698" s="37">
        <v>7</v>
      </c>
      <c r="AS698" s="37"/>
      <c r="BF698" t="s">
        <v>127</v>
      </c>
      <c r="BG698" t="s">
        <v>815</v>
      </c>
    </row>
    <row r="699" spans="1:59" x14ac:dyDescent="0.35">
      <c r="A699">
        <v>38</v>
      </c>
      <c r="B699">
        <v>698</v>
      </c>
      <c r="C699">
        <v>3.14</v>
      </c>
      <c r="D699" t="s">
        <v>591</v>
      </c>
      <c r="E699" t="s">
        <v>91</v>
      </c>
      <c r="F699" t="s">
        <v>91</v>
      </c>
      <c r="H699" t="s">
        <v>265</v>
      </c>
      <c r="I699" t="s">
        <v>272</v>
      </c>
      <c r="K699" t="s">
        <v>408</v>
      </c>
      <c r="L699" t="s">
        <v>409</v>
      </c>
      <c r="N699" s="24">
        <f t="shared" si="23"/>
        <v>3.1978185282774637E-3</v>
      </c>
      <c r="O699" s="24">
        <v>1</v>
      </c>
      <c r="P699" t="s">
        <v>398</v>
      </c>
      <c r="Q699" t="s">
        <v>504</v>
      </c>
      <c r="R699" s="37" t="s">
        <v>1205</v>
      </c>
      <c r="T699" s="24">
        <f t="shared" si="22"/>
        <v>104</v>
      </c>
      <c r="U699" s="9">
        <v>1</v>
      </c>
      <c r="Z699" t="s">
        <v>58</v>
      </c>
      <c r="AA699" t="s">
        <v>562</v>
      </c>
      <c r="AB699" t="s">
        <v>558</v>
      </c>
      <c r="AC699">
        <v>0.01</v>
      </c>
      <c r="AD699">
        <v>26</v>
      </c>
      <c r="AF699" t="s">
        <v>696</v>
      </c>
      <c r="AG699" t="s">
        <v>696</v>
      </c>
      <c r="AI699" s="6">
        <v>37987</v>
      </c>
      <c r="AJ699" s="6">
        <v>38716</v>
      </c>
      <c r="AK699" t="s">
        <v>346</v>
      </c>
      <c r="AO699" t="s">
        <v>574</v>
      </c>
      <c r="AQ699" s="37">
        <v>8</v>
      </c>
      <c r="AR699" s="37">
        <v>8</v>
      </c>
      <c r="AS699" s="37"/>
      <c r="BF699" t="s">
        <v>127</v>
      </c>
      <c r="BG699" t="s">
        <v>815</v>
      </c>
    </row>
    <row r="700" spans="1:59" x14ac:dyDescent="0.35">
      <c r="A700">
        <v>38</v>
      </c>
      <c r="B700">
        <v>699</v>
      </c>
      <c r="C700">
        <v>3.54</v>
      </c>
      <c r="D700" t="s">
        <v>591</v>
      </c>
      <c r="E700" t="s">
        <v>91</v>
      </c>
      <c r="F700" t="s">
        <v>91</v>
      </c>
      <c r="H700" t="s">
        <v>265</v>
      </c>
      <c r="I700" t="s">
        <v>272</v>
      </c>
      <c r="K700" t="s">
        <v>408</v>
      </c>
      <c r="L700" t="s">
        <v>409</v>
      </c>
      <c r="N700" s="24">
        <f t="shared" si="23"/>
        <v>7.2832129801677476E-4</v>
      </c>
      <c r="O700" s="24">
        <v>1</v>
      </c>
      <c r="P700" t="s">
        <v>398</v>
      </c>
      <c r="Q700" t="s">
        <v>504</v>
      </c>
      <c r="R700" s="37" t="s">
        <v>1205</v>
      </c>
      <c r="T700" s="24">
        <f t="shared" si="22"/>
        <v>104</v>
      </c>
      <c r="U700" s="9">
        <v>1</v>
      </c>
      <c r="Z700" t="s">
        <v>58</v>
      </c>
      <c r="AA700" t="s">
        <v>562</v>
      </c>
      <c r="AB700" t="s">
        <v>558</v>
      </c>
      <c r="AC700">
        <v>0.01</v>
      </c>
      <c r="AD700">
        <v>26</v>
      </c>
      <c r="AF700" t="s">
        <v>696</v>
      </c>
      <c r="AG700" t="s">
        <v>696</v>
      </c>
      <c r="AI700" s="6">
        <v>37987</v>
      </c>
      <c r="AJ700" s="6">
        <v>38716</v>
      </c>
      <c r="AK700" t="s">
        <v>346</v>
      </c>
      <c r="AO700" t="s">
        <v>574</v>
      </c>
      <c r="AQ700" s="37">
        <v>9</v>
      </c>
      <c r="AR700" s="37">
        <v>9</v>
      </c>
      <c r="AS700" s="37"/>
      <c r="BF700" t="s">
        <v>127</v>
      </c>
      <c r="BG700" t="s">
        <v>815</v>
      </c>
    </row>
    <row r="701" spans="1:59" x14ac:dyDescent="0.35">
      <c r="A701">
        <v>38</v>
      </c>
      <c r="B701">
        <v>700</v>
      </c>
      <c r="C701">
        <v>3.69</v>
      </c>
      <c r="D701" t="s">
        <v>591</v>
      </c>
      <c r="E701" t="s">
        <v>91</v>
      </c>
      <c r="F701" t="s">
        <v>91</v>
      </c>
      <c r="H701" t="s">
        <v>265</v>
      </c>
      <c r="I701" t="s">
        <v>272</v>
      </c>
      <c r="K701" t="s">
        <v>408</v>
      </c>
      <c r="L701" t="s">
        <v>409</v>
      </c>
      <c r="N701" s="24">
        <f t="shared" si="23"/>
        <v>2.9964338227888985E-4</v>
      </c>
      <c r="O701" s="24">
        <v>1</v>
      </c>
      <c r="P701" t="s">
        <v>398</v>
      </c>
      <c r="Q701" t="s">
        <v>504</v>
      </c>
      <c r="R701" s="37" t="s">
        <v>1205</v>
      </c>
      <c r="T701" s="24">
        <f t="shared" si="22"/>
        <v>104</v>
      </c>
      <c r="U701" s="9">
        <v>1</v>
      </c>
      <c r="Z701" t="s">
        <v>58</v>
      </c>
      <c r="AA701" t="s">
        <v>562</v>
      </c>
      <c r="AB701" t="s">
        <v>558</v>
      </c>
      <c r="AC701">
        <v>0.01</v>
      </c>
      <c r="AD701">
        <v>26</v>
      </c>
      <c r="AF701" t="s">
        <v>696</v>
      </c>
      <c r="AG701" t="s">
        <v>696</v>
      </c>
      <c r="AI701" s="6">
        <v>37987</v>
      </c>
      <c r="AJ701" s="6">
        <v>38716</v>
      </c>
      <c r="AK701" t="s">
        <v>346</v>
      </c>
      <c r="AO701" t="s">
        <v>574</v>
      </c>
      <c r="AQ701" s="37">
        <v>10</v>
      </c>
      <c r="AR701" s="37">
        <v>10</v>
      </c>
      <c r="AS701" s="37"/>
      <c r="BF701" t="s">
        <v>127</v>
      </c>
      <c r="BG701" t="s">
        <v>815</v>
      </c>
    </row>
    <row r="702" spans="1:59" x14ac:dyDescent="0.35">
      <c r="A702">
        <v>38</v>
      </c>
      <c r="B702">
        <v>701</v>
      </c>
      <c r="C702">
        <v>0.34</v>
      </c>
      <c r="D702" t="s">
        <v>591</v>
      </c>
      <c r="E702" t="s">
        <v>91</v>
      </c>
      <c r="F702" t="s">
        <v>91</v>
      </c>
      <c r="H702" t="s">
        <v>265</v>
      </c>
      <c r="I702" t="s">
        <v>272</v>
      </c>
      <c r="K702" t="s">
        <v>408</v>
      </c>
      <c r="L702" t="s">
        <v>409</v>
      </c>
      <c r="N702" s="24">
        <f t="shared" si="23"/>
        <v>0.56109150181124745</v>
      </c>
      <c r="O702" s="24">
        <v>1</v>
      </c>
      <c r="P702" t="s">
        <v>398</v>
      </c>
      <c r="Q702" t="s">
        <v>504</v>
      </c>
      <c r="R702" s="37" t="s">
        <v>1205</v>
      </c>
      <c r="T702" s="24">
        <f t="shared" si="22"/>
        <v>104</v>
      </c>
      <c r="U702" s="9">
        <v>1</v>
      </c>
      <c r="Z702" t="s">
        <v>58</v>
      </c>
      <c r="AA702" t="s">
        <v>562</v>
      </c>
      <c r="AB702" t="s">
        <v>558</v>
      </c>
      <c r="AD702">
        <v>26</v>
      </c>
      <c r="AF702" t="s">
        <v>696</v>
      </c>
      <c r="AG702" t="s">
        <v>696</v>
      </c>
      <c r="AI702" s="6">
        <v>38719</v>
      </c>
      <c r="AJ702" s="6">
        <v>39447</v>
      </c>
      <c r="AK702" t="s">
        <v>346</v>
      </c>
      <c r="AO702" t="s">
        <v>574</v>
      </c>
      <c r="AQ702" s="37">
        <v>1</v>
      </c>
      <c r="AR702" s="37">
        <v>1</v>
      </c>
      <c r="AS702" s="37"/>
      <c r="BF702" t="s">
        <v>127</v>
      </c>
      <c r="BG702" t="s">
        <v>815</v>
      </c>
    </row>
    <row r="703" spans="1:59" x14ac:dyDescent="0.35">
      <c r="A703">
        <v>38</v>
      </c>
      <c r="B703">
        <v>702</v>
      </c>
      <c r="C703">
        <v>0.87</v>
      </c>
      <c r="D703" t="s">
        <v>591</v>
      </c>
      <c r="E703" t="s">
        <v>91</v>
      </c>
      <c r="F703" t="s">
        <v>91</v>
      </c>
      <c r="H703" t="s">
        <v>265</v>
      </c>
      <c r="I703" t="s">
        <v>272</v>
      </c>
      <c r="K703" t="s">
        <v>408</v>
      </c>
      <c r="L703" t="s">
        <v>409</v>
      </c>
      <c r="N703" s="24">
        <f t="shared" si="23"/>
        <v>0.42197792082767904</v>
      </c>
      <c r="O703" s="24">
        <v>1</v>
      </c>
      <c r="P703" t="s">
        <v>398</v>
      </c>
      <c r="Q703" t="s">
        <v>504</v>
      </c>
      <c r="R703" s="37" t="s">
        <v>1205</v>
      </c>
      <c r="T703" s="24">
        <f t="shared" si="22"/>
        <v>104</v>
      </c>
      <c r="U703" s="9">
        <v>1</v>
      </c>
      <c r="Z703" t="s">
        <v>58</v>
      </c>
      <c r="AA703" t="s">
        <v>562</v>
      </c>
      <c r="AB703" t="s">
        <v>558</v>
      </c>
      <c r="AD703">
        <v>26</v>
      </c>
      <c r="AF703" t="s">
        <v>696</v>
      </c>
      <c r="AG703" t="s">
        <v>696</v>
      </c>
      <c r="AI703" s="6">
        <v>38719</v>
      </c>
      <c r="AJ703" s="6">
        <v>39447</v>
      </c>
      <c r="AK703" t="s">
        <v>346</v>
      </c>
      <c r="AO703" t="s">
        <v>574</v>
      </c>
      <c r="AQ703" s="37">
        <v>2</v>
      </c>
      <c r="AR703" s="37">
        <v>2</v>
      </c>
      <c r="AS703" s="37"/>
      <c r="BF703" t="s">
        <v>127</v>
      </c>
      <c r="BG703" t="s">
        <v>815</v>
      </c>
    </row>
    <row r="704" spans="1:59" x14ac:dyDescent="0.35">
      <c r="A704">
        <v>38</v>
      </c>
      <c r="B704">
        <v>703</v>
      </c>
      <c r="C704">
        <v>0.71</v>
      </c>
      <c r="D704" t="s">
        <v>591</v>
      </c>
      <c r="E704" t="s">
        <v>91</v>
      </c>
      <c r="F704" t="s">
        <v>91</v>
      </c>
      <c r="H704" t="s">
        <v>265</v>
      </c>
      <c r="I704" t="s">
        <v>272</v>
      </c>
      <c r="K704" t="s">
        <v>408</v>
      </c>
      <c r="L704" t="s">
        <v>409</v>
      </c>
      <c r="N704" s="24">
        <f t="shared" si="23"/>
        <v>0.54816694670263422</v>
      </c>
      <c r="O704" s="24">
        <v>1</v>
      </c>
      <c r="P704" t="s">
        <v>398</v>
      </c>
      <c r="Q704" t="s">
        <v>504</v>
      </c>
      <c r="R704" s="37" t="s">
        <v>1205</v>
      </c>
      <c r="T704" s="24">
        <f t="shared" si="22"/>
        <v>104</v>
      </c>
      <c r="U704" s="9">
        <v>1</v>
      </c>
      <c r="Z704" t="s">
        <v>58</v>
      </c>
      <c r="AA704" t="s">
        <v>562</v>
      </c>
      <c r="AB704" t="s">
        <v>558</v>
      </c>
      <c r="AD704">
        <v>26</v>
      </c>
      <c r="AF704" t="s">
        <v>696</v>
      </c>
      <c r="AG704" t="s">
        <v>696</v>
      </c>
      <c r="AI704" s="6">
        <v>38719</v>
      </c>
      <c r="AJ704" s="6">
        <v>39447</v>
      </c>
      <c r="AK704" t="s">
        <v>346</v>
      </c>
      <c r="AO704" t="s">
        <v>574</v>
      </c>
      <c r="AQ704" s="37">
        <v>3</v>
      </c>
      <c r="AR704" s="37">
        <v>3</v>
      </c>
      <c r="AS704" s="37"/>
      <c r="BF704" t="s">
        <v>127</v>
      </c>
      <c r="BG704" t="s">
        <v>815</v>
      </c>
    </row>
    <row r="705" spans="1:59" x14ac:dyDescent="0.35">
      <c r="A705">
        <v>38</v>
      </c>
      <c r="B705">
        <v>704</v>
      </c>
      <c r="C705">
        <v>0.56999999999999995</v>
      </c>
      <c r="D705" t="s">
        <v>591</v>
      </c>
      <c r="E705" t="s">
        <v>91</v>
      </c>
      <c r="F705" t="s">
        <v>91</v>
      </c>
      <c r="H705" t="s">
        <v>265</v>
      </c>
      <c r="I705" t="s">
        <v>272</v>
      </c>
      <c r="K705" t="s">
        <v>408</v>
      </c>
      <c r="L705" t="s">
        <v>409</v>
      </c>
      <c r="N705" s="24">
        <f t="shared" si="23"/>
        <v>0.68497590688425314</v>
      </c>
      <c r="O705" s="24">
        <v>1</v>
      </c>
      <c r="P705" t="s">
        <v>398</v>
      </c>
      <c r="Q705" t="s">
        <v>504</v>
      </c>
      <c r="R705" s="37" t="s">
        <v>1205</v>
      </c>
      <c r="T705" s="24">
        <f t="shared" si="22"/>
        <v>104</v>
      </c>
      <c r="U705" s="9">
        <v>1</v>
      </c>
      <c r="Z705" t="s">
        <v>58</v>
      </c>
      <c r="AA705" t="s">
        <v>562</v>
      </c>
      <c r="AB705" t="s">
        <v>558</v>
      </c>
      <c r="AD705">
        <v>26</v>
      </c>
      <c r="AF705" t="s">
        <v>696</v>
      </c>
      <c r="AG705" t="s">
        <v>696</v>
      </c>
      <c r="AI705" s="6">
        <v>38719</v>
      </c>
      <c r="AJ705" s="6">
        <v>39447</v>
      </c>
      <c r="AK705" t="s">
        <v>346</v>
      </c>
      <c r="AO705" t="s">
        <v>574</v>
      </c>
      <c r="AQ705" s="37">
        <v>4</v>
      </c>
      <c r="AR705" s="37">
        <v>4</v>
      </c>
      <c r="AS705" s="37"/>
      <c r="BF705" t="s">
        <v>127</v>
      </c>
      <c r="BG705" t="s">
        <v>815</v>
      </c>
    </row>
    <row r="706" spans="1:59" x14ac:dyDescent="0.35">
      <c r="A706">
        <v>38</v>
      </c>
      <c r="B706">
        <v>705</v>
      </c>
      <c r="C706">
        <v>0.87</v>
      </c>
      <c r="D706" t="s">
        <v>591</v>
      </c>
      <c r="E706" t="s">
        <v>91</v>
      </c>
      <c r="F706" t="s">
        <v>91</v>
      </c>
      <c r="H706" t="s">
        <v>265</v>
      </c>
      <c r="I706" t="s">
        <v>272</v>
      </c>
      <c r="K706" t="s">
        <v>408</v>
      </c>
      <c r="L706" t="s">
        <v>409</v>
      </c>
      <c r="N706" s="24">
        <f t="shared" si="23"/>
        <v>0.50399120945718523</v>
      </c>
      <c r="O706" s="24">
        <v>1</v>
      </c>
      <c r="P706" t="s">
        <v>398</v>
      </c>
      <c r="Q706" t="s">
        <v>504</v>
      </c>
      <c r="R706" s="37" t="s">
        <v>1205</v>
      </c>
      <c r="T706" s="24">
        <f t="shared" ref="T706:T769" si="24">IF(BF706="daily",NETWORKDAYS(AI706,AJ706),IF(BF706="weekly",ROUNDDOWN((AJ706-AI706)/7,0),IF(BF706="monthly",-((YEAR(AI706)-YEAR(AJ706))*12+MONTH(AI706)-MONTH(AJ706)),IF(BF706="quarterly",(-((YEAR(AI706)-YEAR(AJ706))*12+MONTH(AI706)-MONTH(AJ706)))/3,"error"))))</f>
        <v>104</v>
      </c>
      <c r="U706" s="9">
        <v>1</v>
      </c>
      <c r="Z706" t="s">
        <v>58</v>
      </c>
      <c r="AA706" t="s">
        <v>562</v>
      </c>
      <c r="AB706" t="s">
        <v>558</v>
      </c>
      <c r="AD706">
        <v>26</v>
      </c>
      <c r="AF706" t="s">
        <v>696</v>
      </c>
      <c r="AG706" t="s">
        <v>696</v>
      </c>
      <c r="AI706" s="6">
        <v>38719</v>
      </c>
      <c r="AJ706" s="6">
        <v>39447</v>
      </c>
      <c r="AK706" t="s">
        <v>346</v>
      </c>
      <c r="AO706" t="s">
        <v>574</v>
      </c>
      <c r="AQ706" s="37">
        <v>5</v>
      </c>
      <c r="AR706" s="37">
        <v>5</v>
      </c>
      <c r="AS706" s="37"/>
      <c r="BF706" t="s">
        <v>127</v>
      </c>
      <c r="BG706" t="s">
        <v>815</v>
      </c>
    </row>
    <row r="707" spans="1:59" x14ac:dyDescent="0.35">
      <c r="A707">
        <v>38</v>
      </c>
      <c r="B707">
        <v>706</v>
      </c>
      <c r="C707">
        <v>1.26</v>
      </c>
      <c r="D707" t="s">
        <v>591</v>
      </c>
      <c r="E707" t="s">
        <v>91</v>
      </c>
      <c r="F707" t="s">
        <v>91</v>
      </c>
      <c r="H707" t="s">
        <v>265</v>
      </c>
      <c r="I707" t="s">
        <v>272</v>
      </c>
      <c r="K707" t="s">
        <v>408</v>
      </c>
      <c r="L707" t="s">
        <v>409</v>
      </c>
      <c r="N707" s="24">
        <f t="shared" ref="N707:N770" si="25">_xlfn.F.DIST.RT(C707,AQ707,T707)</f>
        <v>0.28235814512410889</v>
      </c>
      <c r="O707" s="24">
        <v>1</v>
      </c>
      <c r="P707" t="s">
        <v>398</v>
      </c>
      <c r="Q707" t="s">
        <v>504</v>
      </c>
      <c r="R707" s="37" t="s">
        <v>1205</v>
      </c>
      <c r="T707" s="24">
        <f t="shared" si="24"/>
        <v>104</v>
      </c>
      <c r="U707" s="9">
        <v>1</v>
      </c>
      <c r="Z707" t="s">
        <v>58</v>
      </c>
      <c r="AA707" t="s">
        <v>562</v>
      </c>
      <c r="AB707" t="s">
        <v>558</v>
      </c>
      <c r="AD707">
        <v>26</v>
      </c>
      <c r="AF707" t="s">
        <v>696</v>
      </c>
      <c r="AG707" t="s">
        <v>696</v>
      </c>
      <c r="AI707" s="6">
        <v>38719</v>
      </c>
      <c r="AJ707" s="6">
        <v>39447</v>
      </c>
      <c r="AK707" t="s">
        <v>346</v>
      </c>
      <c r="AO707" t="s">
        <v>574</v>
      </c>
      <c r="AQ707" s="37">
        <v>6</v>
      </c>
      <c r="AR707" s="37">
        <v>6</v>
      </c>
      <c r="AS707" s="37"/>
      <c r="BF707" t="s">
        <v>127</v>
      </c>
      <c r="BG707" t="s">
        <v>815</v>
      </c>
    </row>
    <row r="708" spans="1:59" x14ac:dyDescent="0.35">
      <c r="A708">
        <v>38</v>
      </c>
      <c r="B708">
        <v>707</v>
      </c>
      <c r="C708">
        <v>1.22</v>
      </c>
      <c r="D708" t="s">
        <v>591</v>
      </c>
      <c r="E708" t="s">
        <v>91</v>
      </c>
      <c r="F708" t="s">
        <v>91</v>
      </c>
      <c r="H708" t="s">
        <v>265</v>
      </c>
      <c r="I708" t="s">
        <v>272</v>
      </c>
      <c r="K708" t="s">
        <v>408</v>
      </c>
      <c r="L708" t="s">
        <v>409</v>
      </c>
      <c r="N708" s="24">
        <f t="shared" si="25"/>
        <v>0.29847834011768598</v>
      </c>
      <c r="O708" s="24">
        <v>1</v>
      </c>
      <c r="P708" t="s">
        <v>398</v>
      </c>
      <c r="Q708" t="s">
        <v>504</v>
      </c>
      <c r="R708" s="37" t="s">
        <v>1205</v>
      </c>
      <c r="T708" s="24">
        <f t="shared" si="24"/>
        <v>104</v>
      </c>
      <c r="U708" s="9">
        <v>1</v>
      </c>
      <c r="Z708" t="s">
        <v>58</v>
      </c>
      <c r="AA708" t="s">
        <v>562</v>
      </c>
      <c r="AB708" t="s">
        <v>558</v>
      </c>
      <c r="AD708">
        <v>26</v>
      </c>
      <c r="AF708" t="s">
        <v>696</v>
      </c>
      <c r="AG708" t="s">
        <v>696</v>
      </c>
      <c r="AI708" s="6">
        <v>38719</v>
      </c>
      <c r="AJ708" s="6">
        <v>39447</v>
      </c>
      <c r="AK708" t="s">
        <v>346</v>
      </c>
      <c r="AO708" t="s">
        <v>574</v>
      </c>
      <c r="AQ708" s="37">
        <v>7</v>
      </c>
      <c r="AR708" s="37">
        <v>7</v>
      </c>
      <c r="AS708" s="37"/>
      <c r="BF708" t="s">
        <v>127</v>
      </c>
      <c r="BG708" t="s">
        <v>815</v>
      </c>
    </row>
    <row r="709" spans="1:59" x14ac:dyDescent="0.35">
      <c r="A709">
        <v>38</v>
      </c>
      <c r="B709">
        <v>708</v>
      </c>
      <c r="C709">
        <v>1.04</v>
      </c>
      <c r="D709" t="s">
        <v>591</v>
      </c>
      <c r="E709" t="s">
        <v>91</v>
      </c>
      <c r="F709" t="s">
        <v>91</v>
      </c>
      <c r="H709" t="s">
        <v>265</v>
      </c>
      <c r="I709" t="s">
        <v>272</v>
      </c>
      <c r="K709" t="s">
        <v>408</v>
      </c>
      <c r="L709" t="s">
        <v>409</v>
      </c>
      <c r="N709" s="24">
        <f t="shared" si="25"/>
        <v>0.41118465281616989</v>
      </c>
      <c r="O709" s="24">
        <v>1</v>
      </c>
      <c r="P709" t="s">
        <v>398</v>
      </c>
      <c r="Q709" t="s">
        <v>504</v>
      </c>
      <c r="R709" s="37" t="s">
        <v>1205</v>
      </c>
      <c r="T709" s="24">
        <f t="shared" si="24"/>
        <v>104</v>
      </c>
      <c r="U709" s="9">
        <v>1</v>
      </c>
      <c r="Z709" t="s">
        <v>58</v>
      </c>
      <c r="AA709" t="s">
        <v>562</v>
      </c>
      <c r="AB709" t="s">
        <v>558</v>
      </c>
      <c r="AD709">
        <v>26</v>
      </c>
      <c r="AF709" t="s">
        <v>696</v>
      </c>
      <c r="AG709" t="s">
        <v>696</v>
      </c>
      <c r="AI709" s="6">
        <v>38719</v>
      </c>
      <c r="AJ709" s="6">
        <v>39447</v>
      </c>
      <c r="AK709" t="s">
        <v>346</v>
      </c>
      <c r="AO709" t="s">
        <v>574</v>
      </c>
      <c r="AQ709" s="37">
        <v>8</v>
      </c>
      <c r="AR709" s="37">
        <v>8</v>
      </c>
      <c r="AS709" s="37"/>
      <c r="BF709" t="s">
        <v>127</v>
      </c>
      <c r="BG709" t="s">
        <v>815</v>
      </c>
    </row>
    <row r="710" spans="1:59" x14ac:dyDescent="0.35">
      <c r="A710">
        <v>38</v>
      </c>
      <c r="B710">
        <v>709</v>
      </c>
      <c r="C710">
        <v>0.91</v>
      </c>
      <c r="D710" t="s">
        <v>591</v>
      </c>
      <c r="E710" t="s">
        <v>91</v>
      </c>
      <c r="F710" t="s">
        <v>91</v>
      </c>
      <c r="H710" t="s">
        <v>265</v>
      </c>
      <c r="I710" t="s">
        <v>272</v>
      </c>
      <c r="K710" t="s">
        <v>408</v>
      </c>
      <c r="L710" t="s">
        <v>409</v>
      </c>
      <c r="N710" s="24">
        <f t="shared" si="25"/>
        <v>0.51961445120148497</v>
      </c>
      <c r="O710" s="24">
        <v>1</v>
      </c>
      <c r="P710" t="s">
        <v>398</v>
      </c>
      <c r="Q710" t="s">
        <v>504</v>
      </c>
      <c r="R710" s="37" t="s">
        <v>1205</v>
      </c>
      <c r="T710" s="24">
        <f t="shared" si="24"/>
        <v>104</v>
      </c>
      <c r="U710" s="9">
        <v>1</v>
      </c>
      <c r="Z710" t="s">
        <v>58</v>
      </c>
      <c r="AA710" t="s">
        <v>562</v>
      </c>
      <c r="AB710" t="s">
        <v>558</v>
      </c>
      <c r="AD710">
        <v>26</v>
      </c>
      <c r="AF710" t="s">
        <v>696</v>
      </c>
      <c r="AG710" t="s">
        <v>696</v>
      </c>
      <c r="AI710" s="6">
        <v>38719</v>
      </c>
      <c r="AJ710" s="6">
        <v>39447</v>
      </c>
      <c r="AK710" t="s">
        <v>346</v>
      </c>
      <c r="AO710" t="s">
        <v>574</v>
      </c>
      <c r="AQ710" s="37">
        <v>9</v>
      </c>
      <c r="AR710" s="37">
        <v>9</v>
      </c>
      <c r="AS710" s="37"/>
      <c r="BF710" t="s">
        <v>127</v>
      </c>
      <c r="BG710" t="s">
        <v>815</v>
      </c>
    </row>
    <row r="711" spans="1:59" x14ac:dyDescent="0.35">
      <c r="A711">
        <v>38</v>
      </c>
      <c r="B711">
        <v>710</v>
      </c>
      <c r="C711">
        <v>0.91</v>
      </c>
      <c r="D711" t="s">
        <v>591</v>
      </c>
      <c r="E711" t="s">
        <v>91</v>
      </c>
      <c r="F711" t="s">
        <v>91</v>
      </c>
      <c r="H711" t="s">
        <v>265</v>
      </c>
      <c r="I711" t="s">
        <v>272</v>
      </c>
      <c r="K711" t="s">
        <v>408</v>
      </c>
      <c r="L711" t="s">
        <v>409</v>
      </c>
      <c r="N711" s="24">
        <f t="shared" si="25"/>
        <v>0.527010498292805</v>
      </c>
      <c r="O711" s="24">
        <v>1</v>
      </c>
      <c r="P711" t="s">
        <v>398</v>
      </c>
      <c r="Q711" t="s">
        <v>504</v>
      </c>
      <c r="R711" s="37" t="s">
        <v>1205</v>
      </c>
      <c r="T711" s="24">
        <f t="shared" si="24"/>
        <v>104</v>
      </c>
      <c r="U711" s="9">
        <v>1</v>
      </c>
      <c r="Z711" t="s">
        <v>58</v>
      </c>
      <c r="AA711" t="s">
        <v>562</v>
      </c>
      <c r="AB711" t="s">
        <v>558</v>
      </c>
      <c r="AD711">
        <v>26</v>
      </c>
      <c r="AF711" t="s">
        <v>696</v>
      </c>
      <c r="AG711" t="s">
        <v>696</v>
      </c>
      <c r="AI711" s="6">
        <v>38719</v>
      </c>
      <c r="AJ711" s="6">
        <v>39447</v>
      </c>
      <c r="AK711" t="s">
        <v>346</v>
      </c>
      <c r="AO711" t="s">
        <v>574</v>
      </c>
      <c r="AQ711" s="37">
        <v>10</v>
      </c>
      <c r="AR711" s="37">
        <v>10</v>
      </c>
      <c r="AS711" s="37"/>
      <c r="BF711" t="s">
        <v>127</v>
      </c>
      <c r="BG711" t="s">
        <v>815</v>
      </c>
    </row>
    <row r="712" spans="1:59" x14ac:dyDescent="0.35">
      <c r="A712">
        <v>38</v>
      </c>
      <c r="B712">
        <v>711</v>
      </c>
      <c r="C712">
        <v>2.42</v>
      </c>
      <c r="D712" t="s">
        <v>591</v>
      </c>
      <c r="E712" t="s">
        <v>91</v>
      </c>
      <c r="F712" t="s">
        <v>91</v>
      </c>
      <c r="H712" t="s">
        <v>265</v>
      </c>
      <c r="I712" t="s">
        <v>272</v>
      </c>
      <c r="K712" t="s">
        <v>408</v>
      </c>
      <c r="L712" t="s">
        <v>409</v>
      </c>
      <c r="N712" s="24">
        <f t="shared" si="25"/>
        <v>0.12338418113074091</v>
      </c>
      <c r="O712" s="24">
        <v>1</v>
      </c>
      <c r="P712" t="s">
        <v>398</v>
      </c>
      <c r="Q712" t="s">
        <v>504</v>
      </c>
      <c r="R712" s="37" t="s">
        <v>1205</v>
      </c>
      <c r="T712" s="24">
        <f t="shared" si="24"/>
        <v>88</v>
      </c>
      <c r="U712" s="9">
        <v>1</v>
      </c>
      <c r="Z712" t="s">
        <v>58</v>
      </c>
      <c r="AA712" t="s">
        <v>562</v>
      </c>
      <c r="AB712" t="s">
        <v>558</v>
      </c>
      <c r="AD712">
        <v>26</v>
      </c>
      <c r="AF712" t="s">
        <v>696</v>
      </c>
      <c r="AG712" t="s">
        <v>696</v>
      </c>
      <c r="AI712" s="6">
        <v>39448</v>
      </c>
      <c r="AJ712" s="6">
        <v>40068</v>
      </c>
      <c r="AK712" t="s">
        <v>346</v>
      </c>
      <c r="AO712" t="s">
        <v>574</v>
      </c>
      <c r="AQ712" s="37">
        <v>1</v>
      </c>
      <c r="AR712" s="37">
        <v>1</v>
      </c>
      <c r="AS712" s="37"/>
      <c r="BF712" t="s">
        <v>127</v>
      </c>
      <c r="BG712" t="s">
        <v>815</v>
      </c>
    </row>
    <row r="713" spans="1:59" x14ac:dyDescent="0.35">
      <c r="A713">
        <v>38</v>
      </c>
      <c r="B713">
        <v>712</v>
      </c>
      <c r="C713">
        <v>1.73</v>
      </c>
      <c r="D713" t="s">
        <v>591</v>
      </c>
      <c r="E713" t="s">
        <v>91</v>
      </c>
      <c r="F713" t="s">
        <v>91</v>
      </c>
      <c r="H713" t="s">
        <v>265</v>
      </c>
      <c r="I713" t="s">
        <v>272</v>
      </c>
      <c r="K713" t="s">
        <v>408</v>
      </c>
      <c r="L713" t="s">
        <v>409</v>
      </c>
      <c r="N713" s="24">
        <f t="shared" si="25"/>
        <v>0.1832588279406222</v>
      </c>
      <c r="O713" s="24">
        <v>1</v>
      </c>
      <c r="P713" t="s">
        <v>398</v>
      </c>
      <c r="Q713" t="s">
        <v>504</v>
      </c>
      <c r="R713" s="37" t="s">
        <v>1205</v>
      </c>
      <c r="T713" s="24">
        <f t="shared" si="24"/>
        <v>88</v>
      </c>
      <c r="U713" s="9">
        <v>1</v>
      </c>
      <c r="Z713" t="s">
        <v>58</v>
      </c>
      <c r="AA713" t="s">
        <v>562</v>
      </c>
      <c r="AB713" t="s">
        <v>558</v>
      </c>
      <c r="AD713">
        <v>26</v>
      </c>
      <c r="AF713" t="s">
        <v>696</v>
      </c>
      <c r="AG713" t="s">
        <v>696</v>
      </c>
      <c r="AI713" s="6">
        <v>39448</v>
      </c>
      <c r="AJ713" s="6">
        <v>40068</v>
      </c>
      <c r="AK713" t="s">
        <v>346</v>
      </c>
      <c r="AO713" t="s">
        <v>574</v>
      </c>
      <c r="AQ713" s="37">
        <v>2</v>
      </c>
      <c r="AR713" s="37">
        <v>2</v>
      </c>
      <c r="AS713" s="37"/>
      <c r="BF713" t="s">
        <v>127</v>
      </c>
      <c r="BG713" t="s">
        <v>815</v>
      </c>
    </row>
    <row r="714" spans="1:59" x14ac:dyDescent="0.35">
      <c r="A714">
        <v>38</v>
      </c>
      <c r="B714">
        <v>713</v>
      </c>
      <c r="C714">
        <v>1.43</v>
      </c>
      <c r="D714" t="s">
        <v>591</v>
      </c>
      <c r="E714" t="s">
        <v>91</v>
      </c>
      <c r="F714" t="s">
        <v>91</v>
      </c>
      <c r="H714" t="s">
        <v>265</v>
      </c>
      <c r="I714" t="s">
        <v>272</v>
      </c>
      <c r="K714" t="s">
        <v>408</v>
      </c>
      <c r="L714" t="s">
        <v>409</v>
      </c>
      <c r="N714" s="24">
        <f t="shared" si="25"/>
        <v>0.23943298648737957</v>
      </c>
      <c r="O714" s="24">
        <v>1</v>
      </c>
      <c r="P714" t="s">
        <v>398</v>
      </c>
      <c r="Q714" t="s">
        <v>504</v>
      </c>
      <c r="R714" s="37" t="s">
        <v>1205</v>
      </c>
      <c r="T714" s="24">
        <f t="shared" si="24"/>
        <v>88</v>
      </c>
      <c r="U714" s="9">
        <v>1</v>
      </c>
      <c r="Z714" t="s">
        <v>58</v>
      </c>
      <c r="AA714" t="s">
        <v>562</v>
      </c>
      <c r="AB714" t="s">
        <v>558</v>
      </c>
      <c r="AD714">
        <v>26</v>
      </c>
      <c r="AF714" t="s">
        <v>696</v>
      </c>
      <c r="AG714" t="s">
        <v>696</v>
      </c>
      <c r="AI714" s="6">
        <v>39448</v>
      </c>
      <c r="AJ714" s="6">
        <v>40068</v>
      </c>
      <c r="AK714" t="s">
        <v>346</v>
      </c>
      <c r="AO714" t="s">
        <v>574</v>
      </c>
      <c r="AQ714" s="37">
        <v>3</v>
      </c>
      <c r="AR714" s="37">
        <v>3</v>
      </c>
      <c r="AS714" s="37"/>
      <c r="BF714" t="s">
        <v>127</v>
      </c>
      <c r="BG714" t="s">
        <v>815</v>
      </c>
    </row>
    <row r="715" spans="1:59" x14ac:dyDescent="0.35">
      <c r="A715">
        <v>38</v>
      </c>
      <c r="B715">
        <v>714</v>
      </c>
      <c r="C715">
        <v>1.01</v>
      </c>
      <c r="D715" t="s">
        <v>591</v>
      </c>
      <c r="E715" t="s">
        <v>91</v>
      </c>
      <c r="F715" t="s">
        <v>91</v>
      </c>
      <c r="H715" t="s">
        <v>265</v>
      </c>
      <c r="I715" t="s">
        <v>272</v>
      </c>
      <c r="K715" t="s">
        <v>408</v>
      </c>
      <c r="L715" t="s">
        <v>409</v>
      </c>
      <c r="N715" s="24">
        <f t="shared" si="25"/>
        <v>0.40675422256497096</v>
      </c>
      <c r="O715" s="24">
        <v>1</v>
      </c>
      <c r="P715" t="s">
        <v>398</v>
      </c>
      <c r="Q715" t="s">
        <v>504</v>
      </c>
      <c r="R715" s="37" t="s">
        <v>1205</v>
      </c>
      <c r="T715" s="24">
        <f t="shared" si="24"/>
        <v>88</v>
      </c>
      <c r="U715" s="9">
        <v>1</v>
      </c>
      <c r="Z715" t="s">
        <v>58</v>
      </c>
      <c r="AA715" t="s">
        <v>562</v>
      </c>
      <c r="AB715" t="s">
        <v>558</v>
      </c>
      <c r="AD715">
        <v>26</v>
      </c>
      <c r="AF715" t="s">
        <v>696</v>
      </c>
      <c r="AG715" t="s">
        <v>696</v>
      </c>
      <c r="AI715" s="6">
        <v>39448</v>
      </c>
      <c r="AJ715" s="6">
        <v>40068</v>
      </c>
      <c r="AK715" t="s">
        <v>346</v>
      </c>
      <c r="AO715" t="s">
        <v>574</v>
      </c>
      <c r="AQ715" s="37">
        <v>4</v>
      </c>
      <c r="AR715" s="37">
        <v>4</v>
      </c>
      <c r="AS715" s="37"/>
      <c r="BF715" t="s">
        <v>127</v>
      </c>
      <c r="BG715" t="s">
        <v>815</v>
      </c>
    </row>
    <row r="716" spans="1:59" x14ac:dyDescent="0.35">
      <c r="A716">
        <v>38</v>
      </c>
      <c r="B716">
        <v>715</v>
      </c>
      <c r="C716">
        <v>0.68</v>
      </c>
      <c r="D716" t="s">
        <v>591</v>
      </c>
      <c r="E716" t="s">
        <v>91</v>
      </c>
      <c r="F716" t="s">
        <v>91</v>
      </c>
      <c r="H716" t="s">
        <v>265</v>
      </c>
      <c r="I716" t="s">
        <v>272</v>
      </c>
      <c r="K716" t="s">
        <v>408</v>
      </c>
      <c r="L716" t="s">
        <v>409</v>
      </c>
      <c r="N716" s="24">
        <f t="shared" si="25"/>
        <v>0.63974670077122731</v>
      </c>
      <c r="O716" s="24">
        <v>1</v>
      </c>
      <c r="P716" t="s">
        <v>398</v>
      </c>
      <c r="Q716" t="s">
        <v>504</v>
      </c>
      <c r="R716" s="37" t="s">
        <v>1205</v>
      </c>
      <c r="T716" s="24">
        <f t="shared" si="24"/>
        <v>88</v>
      </c>
      <c r="U716" s="9">
        <v>1</v>
      </c>
      <c r="Z716" t="s">
        <v>58</v>
      </c>
      <c r="AA716" t="s">
        <v>562</v>
      </c>
      <c r="AB716" t="s">
        <v>558</v>
      </c>
      <c r="AD716">
        <v>26</v>
      </c>
      <c r="AF716" t="s">
        <v>696</v>
      </c>
      <c r="AG716" t="s">
        <v>696</v>
      </c>
      <c r="AI716" s="6">
        <v>39448</v>
      </c>
      <c r="AJ716" s="6">
        <v>40068</v>
      </c>
      <c r="AK716" t="s">
        <v>346</v>
      </c>
      <c r="AO716" t="s">
        <v>574</v>
      </c>
      <c r="AQ716" s="37">
        <v>5</v>
      </c>
      <c r="AR716" s="37">
        <v>5</v>
      </c>
      <c r="AS716" s="37"/>
      <c r="BF716" t="s">
        <v>127</v>
      </c>
      <c r="BG716" t="s">
        <v>815</v>
      </c>
    </row>
    <row r="717" spans="1:59" x14ac:dyDescent="0.35">
      <c r="A717">
        <v>38</v>
      </c>
      <c r="B717">
        <v>716</v>
      </c>
      <c r="C717">
        <v>1.34</v>
      </c>
      <c r="D717" t="s">
        <v>591</v>
      </c>
      <c r="E717" t="s">
        <v>91</v>
      </c>
      <c r="F717" t="s">
        <v>91</v>
      </c>
      <c r="H717" t="s">
        <v>265</v>
      </c>
      <c r="I717" t="s">
        <v>272</v>
      </c>
      <c r="K717" t="s">
        <v>408</v>
      </c>
      <c r="L717" t="s">
        <v>409</v>
      </c>
      <c r="N717" s="24">
        <f t="shared" si="25"/>
        <v>0.24808984673885562</v>
      </c>
      <c r="O717" s="24">
        <v>1</v>
      </c>
      <c r="P717" t="s">
        <v>398</v>
      </c>
      <c r="Q717" t="s">
        <v>504</v>
      </c>
      <c r="R717" s="37" t="s">
        <v>1205</v>
      </c>
      <c r="T717" s="24">
        <f t="shared" si="24"/>
        <v>88</v>
      </c>
      <c r="U717" s="9">
        <v>1</v>
      </c>
      <c r="Z717" t="s">
        <v>58</v>
      </c>
      <c r="AA717" t="s">
        <v>562</v>
      </c>
      <c r="AB717" t="s">
        <v>558</v>
      </c>
      <c r="AD717">
        <v>26</v>
      </c>
      <c r="AF717" t="s">
        <v>696</v>
      </c>
      <c r="AG717" t="s">
        <v>696</v>
      </c>
      <c r="AI717" s="6">
        <v>39448</v>
      </c>
      <c r="AJ717" s="6">
        <v>40068</v>
      </c>
      <c r="AK717" t="s">
        <v>346</v>
      </c>
      <c r="AO717" t="s">
        <v>574</v>
      </c>
      <c r="AQ717" s="37">
        <v>6</v>
      </c>
      <c r="AR717" s="37">
        <v>6</v>
      </c>
      <c r="AS717" s="37"/>
      <c r="BF717" t="s">
        <v>127</v>
      </c>
      <c r="BG717" t="s">
        <v>815</v>
      </c>
    </row>
    <row r="718" spans="1:59" x14ac:dyDescent="0.35">
      <c r="A718">
        <v>38</v>
      </c>
      <c r="B718">
        <v>717</v>
      </c>
      <c r="C718">
        <v>1.46</v>
      </c>
      <c r="D718" t="s">
        <v>591</v>
      </c>
      <c r="E718" t="s">
        <v>91</v>
      </c>
      <c r="F718" t="s">
        <v>91</v>
      </c>
      <c r="H718" t="s">
        <v>265</v>
      </c>
      <c r="I718" t="s">
        <v>272</v>
      </c>
      <c r="K718" t="s">
        <v>408</v>
      </c>
      <c r="L718" t="s">
        <v>409</v>
      </c>
      <c r="N718" s="24">
        <f t="shared" si="25"/>
        <v>0.19207287580392313</v>
      </c>
      <c r="O718" s="24">
        <v>1</v>
      </c>
      <c r="P718" t="s">
        <v>398</v>
      </c>
      <c r="Q718" t="s">
        <v>504</v>
      </c>
      <c r="R718" s="37" t="s">
        <v>1205</v>
      </c>
      <c r="T718" s="24">
        <f t="shared" si="24"/>
        <v>88</v>
      </c>
      <c r="U718" s="9">
        <v>1</v>
      </c>
      <c r="Z718" t="s">
        <v>58</v>
      </c>
      <c r="AA718" t="s">
        <v>562</v>
      </c>
      <c r="AB718" t="s">
        <v>558</v>
      </c>
      <c r="AD718">
        <v>26</v>
      </c>
      <c r="AF718" t="s">
        <v>696</v>
      </c>
      <c r="AG718" t="s">
        <v>696</v>
      </c>
      <c r="AI718" s="6">
        <v>39448</v>
      </c>
      <c r="AJ718" s="6">
        <v>40068</v>
      </c>
      <c r="AK718" t="s">
        <v>346</v>
      </c>
      <c r="AO718" t="s">
        <v>574</v>
      </c>
      <c r="AQ718" s="37">
        <v>7</v>
      </c>
      <c r="AR718" s="37">
        <v>7</v>
      </c>
      <c r="AS718" s="37"/>
      <c r="BF718" t="s">
        <v>127</v>
      </c>
      <c r="BG718" t="s">
        <v>815</v>
      </c>
    </row>
    <row r="719" spans="1:59" x14ac:dyDescent="0.35">
      <c r="A719">
        <v>38</v>
      </c>
      <c r="B719">
        <v>718</v>
      </c>
      <c r="C719">
        <v>1.88</v>
      </c>
      <c r="D719" t="s">
        <v>591</v>
      </c>
      <c r="E719" t="s">
        <v>91</v>
      </c>
      <c r="F719" t="s">
        <v>91</v>
      </c>
      <c r="H719" t="s">
        <v>265</v>
      </c>
      <c r="I719" t="s">
        <v>272</v>
      </c>
      <c r="K719" t="s">
        <v>408</v>
      </c>
      <c r="L719" t="s">
        <v>409</v>
      </c>
      <c r="N719" s="24">
        <f t="shared" si="25"/>
        <v>7.3146502628755022E-2</v>
      </c>
      <c r="O719" s="24">
        <v>1</v>
      </c>
      <c r="P719" t="s">
        <v>398</v>
      </c>
      <c r="Q719" t="s">
        <v>504</v>
      </c>
      <c r="R719" s="37" t="s">
        <v>1205</v>
      </c>
      <c r="T719" s="24">
        <f t="shared" si="24"/>
        <v>88</v>
      </c>
      <c r="U719" s="9">
        <v>1</v>
      </c>
      <c r="Z719" t="s">
        <v>58</v>
      </c>
      <c r="AA719" t="s">
        <v>562</v>
      </c>
      <c r="AB719" t="s">
        <v>558</v>
      </c>
      <c r="AC719">
        <v>0.1</v>
      </c>
      <c r="AD719">
        <v>26</v>
      </c>
      <c r="AF719" t="s">
        <v>696</v>
      </c>
      <c r="AG719" t="s">
        <v>696</v>
      </c>
      <c r="AI719" s="6">
        <v>39448</v>
      </c>
      <c r="AJ719" s="6">
        <v>40068</v>
      </c>
      <c r="AK719" t="s">
        <v>346</v>
      </c>
      <c r="AO719" t="s">
        <v>574</v>
      </c>
      <c r="AQ719" s="37">
        <v>8</v>
      </c>
      <c r="AR719" s="37">
        <v>8</v>
      </c>
      <c r="AS719" s="37"/>
      <c r="BF719" t="s">
        <v>127</v>
      </c>
      <c r="BG719" t="s">
        <v>815</v>
      </c>
    </row>
    <row r="720" spans="1:59" x14ac:dyDescent="0.35">
      <c r="A720">
        <v>38</v>
      </c>
      <c r="B720">
        <v>719</v>
      </c>
      <c r="C720">
        <v>2</v>
      </c>
      <c r="D720" t="s">
        <v>591</v>
      </c>
      <c r="E720" t="s">
        <v>91</v>
      </c>
      <c r="F720" t="s">
        <v>91</v>
      </c>
      <c r="H720" t="s">
        <v>265</v>
      </c>
      <c r="I720" t="s">
        <v>272</v>
      </c>
      <c r="K720" t="s">
        <v>408</v>
      </c>
      <c r="L720" t="s">
        <v>409</v>
      </c>
      <c r="N720" s="24">
        <f t="shared" si="25"/>
        <v>4.8532548994572121E-2</v>
      </c>
      <c r="O720" s="24">
        <v>1</v>
      </c>
      <c r="P720" t="s">
        <v>398</v>
      </c>
      <c r="Q720" t="s">
        <v>504</v>
      </c>
      <c r="R720" s="37" t="s">
        <v>1205</v>
      </c>
      <c r="T720" s="24">
        <f t="shared" si="24"/>
        <v>88</v>
      </c>
      <c r="U720" s="9">
        <v>1</v>
      </c>
      <c r="Z720" t="s">
        <v>58</v>
      </c>
      <c r="AA720" t="s">
        <v>562</v>
      </c>
      <c r="AB720" t="s">
        <v>558</v>
      </c>
      <c r="AC720">
        <v>0.05</v>
      </c>
      <c r="AD720">
        <v>26</v>
      </c>
      <c r="AF720" t="s">
        <v>696</v>
      </c>
      <c r="AG720" t="s">
        <v>696</v>
      </c>
      <c r="AI720" s="6">
        <v>39448</v>
      </c>
      <c r="AJ720" s="6">
        <v>40068</v>
      </c>
      <c r="AK720" t="s">
        <v>346</v>
      </c>
      <c r="AO720" t="s">
        <v>574</v>
      </c>
      <c r="AQ720" s="37">
        <v>9</v>
      </c>
      <c r="AR720" s="37">
        <v>9</v>
      </c>
      <c r="AS720" s="37"/>
      <c r="BF720" t="s">
        <v>127</v>
      </c>
      <c r="BG720" t="s">
        <v>815</v>
      </c>
    </row>
    <row r="721" spans="1:59" x14ac:dyDescent="0.35">
      <c r="A721">
        <v>38</v>
      </c>
      <c r="B721">
        <v>720</v>
      </c>
      <c r="C721">
        <v>2.4</v>
      </c>
      <c r="D721" t="s">
        <v>591</v>
      </c>
      <c r="E721" t="s">
        <v>91</v>
      </c>
      <c r="F721" t="s">
        <v>91</v>
      </c>
      <c r="H721" t="s">
        <v>265</v>
      </c>
      <c r="I721" t="s">
        <v>272</v>
      </c>
      <c r="K721" t="s">
        <v>408</v>
      </c>
      <c r="L721" t="s">
        <v>409</v>
      </c>
      <c r="N721" s="24">
        <f t="shared" si="25"/>
        <v>1.4324237325082808E-2</v>
      </c>
      <c r="O721" s="24">
        <v>1</v>
      </c>
      <c r="P721" t="s">
        <v>398</v>
      </c>
      <c r="Q721" t="s">
        <v>504</v>
      </c>
      <c r="R721" s="37" t="s">
        <v>1205</v>
      </c>
      <c r="T721" s="24">
        <f t="shared" si="24"/>
        <v>88</v>
      </c>
      <c r="U721" s="9">
        <v>1</v>
      </c>
      <c r="Z721" t="s">
        <v>58</v>
      </c>
      <c r="AA721" t="s">
        <v>562</v>
      </c>
      <c r="AB721" t="s">
        <v>558</v>
      </c>
      <c r="AC721">
        <v>0.05</v>
      </c>
      <c r="AD721">
        <v>26</v>
      </c>
      <c r="AF721" t="s">
        <v>696</v>
      </c>
      <c r="AG721" t="s">
        <v>696</v>
      </c>
      <c r="AI721" s="6">
        <v>39448</v>
      </c>
      <c r="AJ721" s="6">
        <v>40068</v>
      </c>
      <c r="AK721" t="s">
        <v>346</v>
      </c>
      <c r="AO721" t="s">
        <v>574</v>
      </c>
      <c r="AQ721" s="37">
        <v>10</v>
      </c>
      <c r="AR721" s="37">
        <v>10</v>
      </c>
      <c r="AS721" s="37"/>
      <c r="BF721" t="s">
        <v>127</v>
      </c>
      <c r="BG721" t="s">
        <v>815</v>
      </c>
    </row>
    <row r="722" spans="1:59" x14ac:dyDescent="0.35">
      <c r="A722">
        <v>38</v>
      </c>
      <c r="B722">
        <v>721</v>
      </c>
      <c r="C722">
        <v>0.46</v>
      </c>
      <c r="D722" t="s">
        <v>591</v>
      </c>
      <c r="E722" t="s">
        <v>91</v>
      </c>
      <c r="F722" t="s">
        <v>91</v>
      </c>
      <c r="H722" t="s">
        <v>272</v>
      </c>
      <c r="I722" t="s">
        <v>265</v>
      </c>
      <c r="K722" t="s">
        <v>409</v>
      </c>
      <c r="L722" t="s">
        <v>408</v>
      </c>
      <c r="N722" s="24">
        <f t="shared" si="25"/>
        <v>0.49914487498482196</v>
      </c>
      <c r="O722" s="24">
        <v>1</v>
      </c>
      <c r="P722" t="s">
        <v>398</v>
      </c>
      <c r="Q722" t="s">
        <v>504</v>
      </c>
      <c r="R722" s="37" t="s">
        <v>1205</v>
      </c>
      <c r="T722" s="24">
        <f t="shared" si="24"/>
        <v>103</v>
      </c>
      <c r="U722" s="9">
        <v>1</v>
      </c>
      <c r="Z722" t="s">
        <v>58</v>
      </c>
      <c r="AA722" t="s">
        <v>562</v>
      </c>
      <c r="AB722" t="s">
        <v>558</v>
      </c>
      <c r="AD722">
        <v>26</v>
      </c>
      <c r="AF722" t="s">
        <v>696</v>
      </c>
      <c r="AG722" t="s">
        <v>696</v>
      </c>
      <c r="AI722" s="6">
        <v>34337</v>
      </c>
      <c r="AJ722" s="6">
        <v>35062</v>
      </c>
      <c r="AK722" t="s">
        <v>346</v>
      </c>
      <c r="AO722" t="s">
        <v>574</v>
      </c>
      <c r="AQ722" s="37">
        <v>1</v>
      </c>
      <c r="AR722" s="37">
        <v>1</v>
      </c>
      <c r="AS722" s="37"/>
      <c r="BF722" t="s">
        <v>127</v>
      </c>
      <c r="BG722" t="s">
        <v>815</v>
      </c>
    </row>
    <row r="723" spans="1:59" x14ac:dyDescent="0.35">
      <c r="A723">
        <v>38</v>
      </c>
      <c r="B723">
        <v>722</v>
      </c>
      <c r="C723">
        <v>2.1</v>
      </c>
      <c r="D723" t="s">
        <v>591</v>
      </c>
      <c r="E723" t="s">
        <v>91</v>
      </c>
      <c r="F723" t="s">
        <v>91</v>
      </c>
      <c r="H723" t="s">
        <v>272</v>
      </c>
      <c r="I723" t="s">
        <v>265</v>
      </c>
      <c r="K723" t="s">
        <v>409</v>
      </c>
      <c r="L723" t="s">
        <v>408</v>
      </c>
      <c r="N723" s="24">
        <f t="shared" si="25"/>
        <v>0.12766904990714012</v>
      </c>
      <c r="O723" s="24">
        <v>1</v>
      </c>
      <c r="P723" t="s">
        <v>398</v>
      </c>
      <c r="Q723" t="s">
        <v>504</v>
      </c>
      <c r="R723" s="37" t="s">
        <v>1205</v>
      </c>
      <c r="T723" s="24">
        <f t="shared" si="24"/>
        <v>103</v>
      </c>
      <c r="U723" s="9">
        <v>1</v>
      </c>
      <c r="Z723" t="s">
        <v>58</v>
      </c>
      <c r="AA723" t="s">
        <v>562</v>
      </c>
      <c r="AB723" t="s">
        <v>558</v>
      </c>
      <c r="AD723">
        <v>26</v>
      </c>
      <c r="AF723" t="s">
        <v>696</v>
      </c>
      <c r="AG723" t="s">
        <v>696</v>
      </c>
      <c r="AI723" s="6">
        <v>34337</v>
      </c>
      <c r="AJ723" s="6">
        <v>35062</v>
      </c>
      <c r="AK723" t="s">
        <v>346</v>
      </c>
      <c r="AO723" t="s">
        <v>574</v>
      </c>
      <c r="AQ723" s="37">
        <v>2</v>
      </c>
      <c r="AR723" s="37">
        <v>2</v>
      </c>
      <c r="AS723" s="37"/>
      <c r="BF723" t="s">
        <v>127</v>
      </c>
      <c r="BG723" t="s">
        <v>815</v>
      </c>
    </row>
    <row r="724" spans="1:59" x14ac:dyDescent="0.35">
      <c r="A724">
        <v>38</v>
      </c>
      <c r="B724">
        <v>723</v>
      </c>
      <c r="C724">
        <v>1.38</v>
      </c>
      <c r="D724" t="s">
        <v>591</v>
      </c>
      <c r="E724" t="s">
        <v>91</v>
      </c>
      <c r="F724" t="s">
        <v>91</v>
      </c>
      <c r="H724" t="s">
        <v>272</v>
      </c>
      <c r="I724" t="s">
        <v>265</v>
      </c>
      <c r="K724" t="s">
        <v>409</v>
      </c>
      <c r="L724" t="s">
        <v>408</v>
      </c>
      <c r="N724" s="24">
        <f t="shared" si="25"/>
        <v>0.2531090434185278</v>
      </c>
      <c r="O724" s="24">
        <v>1</v>
      </c>
      <c r="P724" t="s">
        <v>398</v>
      </c>
      <c r="Q724" t="s">
        <v>504</v>
      </c>
      <c r="R724" s="37" t="s">
        <v>1205</v>
      </c>
      <c r="T724" s="24">
        <f t="shared" si="24"/>
        <v>103</v>
      </c>
      <c r="U724" s="9">
        <v>1</v>
      </c>
      <c r="Z724" t="s">
        <v>58</v>
      </c>
      <c r="AA724" t="s">
        <v>562</v>
      </c>
      <c r="AB724" t="s">
        <v>558</v>
      </c>
      <c r="AD724">
        <v>26</v>
      </c>
      <c r="AF724" t="s">
        <v>696</v>
      </c>
      <c r="AG724" t="s">
        <v>696</v>
      </c>
      <c r="AI724" s="6">
        <v>34337</v>
      </c>
      <c r="AJ724" s="6">
        <v>35062</v>
      </c>
      <c r="AK724" t="s">
        <v>346</v>
      </c>
      <c r="AO724" t="s">
        <v>574</v>
      </c>
      <c r="AQ724" s="37">
        <v>3</v>
      </c>
      <c r="AR724" s="37">
        <v>3</v>
      </c>
      <c r="AS724" s="37"/>
      <c r="BF724" t="s">
        <v>127</v>
      </c>
      <c r="BG724" t="s">
        <v>815</v>
      </c>
    </row>
    <row r="725" spans="1:59" x14ac:dyDescent="0.35">
      <c r="A725">
        <v>38</v>
      </c>
      <c r="B725">
        <v>724</v>
      </c>
      <c r="C725">
        <v>1.33</v>
      </c>
      <c r="D725" t="s">
        <v>591</v>
      </c>
      <c r="E725" t="s">
        <v>91</v>
      </c>
      <c r="F725" t="s">
        <v>91</v>
      </c>
      <c r="H725" t="s">
        <v>272</v>
      </c>
      <c r="I725" t="s">
        <v>265</v>
      </c>
      <c r="K725" t="s">
        <v>409</v>
      </c>
      <c r="L725" t="s">
        <v>408</v>
      </c>
      <c r="N725" s="24">
        <f t="shared" si="25"/>
        <v>0.26382574605737708</v>
      </c>
      <c r="O725" s="24">
        <v>1</v>
      </c>
      <c r="P725" t="s">
        <v>398</v>
      </c>
      <c r="Q725" t="s">
        <v>504</v>
      </c>
      <c r="R725" s="37" t="s">
        <v>1205</v>
      </c>
      <c r="T725" s="24">
        <f t="shared" si="24"/>
        <v>103</v>
      </c>
      <c r="U725" s="9">
        <v>1</v>
      </c>
      <c r="Z725" t="s">
        <v>58</v>
      </c>
      <c r="AA725" t="s">
        <v>562</v>
      </c>
      <c r="AB725" t="s">
        <v>558</v>
      </c>
      <c r="AD725">
        <v>26</v>
      </c>
      <c r="AF725" t="s">
        <v>696</v>
      </c>
      <c r="AG725" t="s">
        <v>696</v>
      </c>
      <c r="AI725" s="6">
        <v>34337</v>
      </c>
      <c r="AJ725" s="6">
        <v>35062</v>
      </c>
      <c r="AK725" t="s">
        <v>346</v>
      </c>
      <c r="AO725" t="s">
        <v>574</v>
      </c>
      <c r="AQ725" s="37">
        <v>4</v>
      </c>
      <c r="AR725" s="37">
        <v>4</v>
      </c>
      <c r="AS725" s="37"/>
      <c r="BF725" t="s">
        <v>127</v>
      </c>
      <c r="BG725" t="s">
        <v>815</v>
      </c>
    </row>
    <row r="726" spans="1:59" x14ac:dyDescent="0.35">
      <c r="A726">
        <v>38</v>
      </c>
      <c r="B726">
        <v>725</v>
      </c>
      <c r="C726">
        <v>0.99</v>
      </c>
      <c r="D726" t="s">
        <v>591</v>
      </c>
      <c r="E726" t="s">
        <v>91</v>
      </c>
      <c r="F726" t="s">
        <v>91</v>
      </c>
      <c r="H726" t="s">
        <v>272</v>
      </c>
      <c r="I726" t="s">
        <v>265</v>
      </c>
      <c r="K726" t="s">
        <v>409</v>
      </c>
      <c r="L726" t="s">
        <v>408</v>
      </c>
      <c r="N726" s="24">
        <f t="shared" si="25"/>
        <v>0.42764922895045987</v>
      </c>
      <c r="O726" s="24">
        <v>1</v>
      </c>
      <c r="P726" t="s">
        <v>398</v>
      </c>
      <c r="Q726" t="s">
        <v>504</v>
      </c>
      <c r="R726" s="37" t="s">
        <v>1205</v>
      </c>
      <c r="T726" s="24">
        <f t="shared" si="24"/>
        <v>103</v>
      </c>
      <c r="U726" s="9">
        <v>1</v>
      </c>
      <c r="Z726" t="s">
        <v>58</v>
      </c>
      <c r="AA726" t="s">
        <v>562</v>
      </c>
      <c r="AB726" t="s">
        <v>558</v>
      </c>
      <c r="AD726">
        <v>26</v>
      </c>
      <c r="AF726" t="s">
        <v>696</v>
      </c>
      <c r="AG726" t="s">
        <v>696</v>
      </c>
      <c r="AI726" s="6">
        <v>34337</v>
      </c>
      <c r="AJ726" s="6">
        <v>35062</v>
      </c>
      <c r="AK726" t="s">
        <v>346</v>
      </c>
      <c r="AO726" t="s">
        <v>574</v>
      </c>
      <c r="AQ726" s="37">
        <v>5</v>
      </c>
      <c r="AR726" s="37">
        <v>5</v>
      </c>
      <c r="AS726" s="37"/>
      <c r="BF726" t="s">
        <v>127</v>
      </c>
      <c r="BG726" t="s">
        <v>815</v>
      </c>
    </row>
    <row r="727" spans="1:59" x14ac:dyDescent="0.35">
      <c r="A727">
        <v>38</v>
      </c>
      <c r="B727">
        <v>726</v>
      </c>
      <c r="C727">
        <v>1.1000000000000001</v>
      </c>
      <c r="D727" t="s">
        <v>591</v>
      </c>
      <c r="E727" t="s">
        <v>91</v>
      </c>
      <c r="F727" t="s">
        <v>91</v>
      </c>
      <c r="H727" t="s">
        <v>272</v>
      </c>
      <c r="I727" t="s">
        <v>265</v>
      </c>
      <c r="K727" t="s">
        <v>409</v>
      </c>
      <c r="L727" t="s">
        <v>408</v>
      </c>
      <c r="N727" s="24">
        <f t="shared" si="25"/>
        <v>0.36752805313130993</v>
      </c>
      <c r="O727" s="24">
        <v>1</v>
      </c>
      <c r="P727" t="s">
        <v>398</v>
      </c>
      <c r="Q727" t="s">
        <v>504</v>
      </c>
      <c r="R727" s="37" t="s">
        <v>1205</v>
      </c>
      <c r="T727" s="24">
        <f t="shared" si="24"/>
        <v>103</v>
      </c>
      <c r="U727" s="9">
        <v>1</v>
      </c>
      <c r="Z727" t="s">
        <v>58</v>
      </c>
      <c r="AA727" t="s">
        <v>562</v>
      </c>
      <c r="AB727" t="s">
        <v>558</v>
      </c>
      <c r="AD727">
        <v>26</v>
      </c>
      <c r="AF727" t="s">
        <v>696</v>
      </c>
      <c r="AG727" t="s">
        <v>696</v>
      </c>
      <c r="AI727" s="6">
        <v>34337</v>
      </c>
      <c r="AJ727" s="6">
        <v>35062</v>
      </c>
      <c r="AK727" t="s">
        <v>346</v>
      </c>
      <c r="AO727" t="s">
        <v>574</v>
      </c>
      <c r="AQ727" s="37">
        <v>6</v>
      </c>
      <c r="AR727" s="37">
        <v>6</v>
      </c>
      <c r="AS727" s="37"/>
      <c r="BF727" t="s">
        <v>127</v>
      </c>
      <c r="BG727" t="s">
        <v>815</v>
      </c>
    </row>
    <row r="728" spans="1:59" x14ac:dyDescent="0.35">
      <c r="A728">
        <v>38</v>
      </c>
      <c r="B728">
        <v>727</v>
      </c>
      <c r="C728">
        <v>0.9</v>
      </c>
      <c r="D728" t="s">
        <v>591</v>
      </c>
      <c r="E728" t="s">
        <v>91</v>
      </c>
      <c r="F728" t="s">
        <v>91</v>
      </c>
      <c r="H728" t="s">
        <v>272</v>
      </c>
      <c r="I728" t="s">
        <v>265</v>
      </c>
      <c r="K728" t="s">
        <v>409</v>
      </c>
      <c r="L728" t="s">
        <v>408</v>
      </c>
      <c r="N728" s="24">
        <f t="shared" si="25"/>
        <v>0.50957199264924613</v>
      </c>
      <c r="O728" s="24">
        <v>1</v>
      </c>
      <c r="P728" t="s">
        <v>398</v>
      </c>
      <c r="Q728" t="s">
        <v>504</v>
      </c>
      <c r="R728" s="37" t="s">
        <v>1205</v>
      </c>
      <c r="T728" s="24">
        <f t="shared" si="24"/>
        <v>103</v>
      </c>
      <c r="U728" s="9">
        <v>1</v>
      </c>
      <c r="Z728" t="s">
        <v>58</v>
      </c>
      <c r="AA728" t="s">
        <v>562</v>
      </c>
      <c r="AB728" t="s">
        <v>558</v>
      </c>
      <c r="AD728">
        <v>26</v>
      </c>
      <c r="AF728" t="s">
        <v>696</v>
      </c>
      <c r="AG728" t="s">
        <v>696</v>
      </c>
      <c r="AI728" s="6">
        <v>34337</v>
      </c>
      <c r="AJ728" s="6">
        <v>35062</v>
      </c>
      <c r="AK728" t="s">
        <v>346</v>
      </c>
      <c r="AO728" t="s">
        <v>574</v>
      </c>
      <c r="AQ728" s="37">
        <v>7</v>
      </c>
      <c r="AR728" s="37">
        <v>7</v>
      </c>
      <c r="AS728" s="37"/>
      <c r="BF728" t="s">
        <v>127</v>
      </c>
      <c r="BG728" t="s">
        <v>815</v>
      </c>
    </row>
    <row r="729" spans="1:59" x14ac:dyDescent="0.35">
      <c r="A729">
        <v>38</v>
      </c>
      <c r="B729">
        <v>728</v>
      </c>
      <c r="C729">
        <v>1.02</v>
      </c>
      <c r="D729" t="s">
        <v>591</v>
      </c>
      <c r="E729" t="s">
        <v>91</v>
      </c>
      <c r="F729" t="s">
        <v>91</v>
      </c>
      <c r="H729" t="s">
        <v>272</v>
      </c>
      <c r="I729" t="s">
        <v>265</v>
      </c>
      <c r="K729" t="s">
        <v>409</v>
      </c>
      <c r="L729" t="s">
        <v>408</v>
      </c>
      <c r="N729" s="24">
        <f t="shared" si="25"/>
        <v>0.4258534052221844</v>
      </c>
      <c r="O729" s="24">
        <v>1</v>
      </c>
      <c r="P729" t="s">
        <v>398</v>
      </c>
      <c r="Q729" t="s">
        <v>504</v>
      </c>
      <c r="R729" s="37" t="s">
        <v>1205</v>
      </c>
      <c r="T729" s="24">
        <f t="shared" si="24"/>
        <v>103</v>
      </c>
      <c r="U729" s="9">
        <v>1</v>
      </c>
      <c r="Z729" t="s">
        <v>58</v>
      </c>
      <c r="AA729" t="s">
        <v>562</v>
      </c>
      <c r="AB729" t="s">
        <v>558</v>
      </c>
      <c r="AD729">
        <v>26</v>
      </c>
      <c r="AF729" t="s">
        <v>696</v>
      </c>
      <c r="AG729" t="s">
        <v>696</v>
      </c>
      <c r="AI729" s="6">
        <v>34337</v>
      </c>
      <c r="AJ729" s="6">
        <v>35062</v>
      </c>
      <c r="AK729" t="s">
        <v>346</v>
      </c>
      <c r="AO729" t="s">
        <v>574</v>
      </c>
      <c r="AQ729" s="37">
        <v>8</v>
      </c>
      <c r="AR729" s="37">
        <v>8</v>
      </c>
      <c r="AS729" s="37"/>
      <c r="BF729" t="s">
        <v>127</v>
      </c>
      <c r="BG729" t="s">
        <v>815</v>
      </c>
    </row>
    <row r="730" spans="1:59" x14ac:dyDescent="0.35">
      <c r="A730">
        <v>38</v>
      </c>
      <c r="B730">
        <v>729</v>
      </c>
      <c r="C730">
        <v>0.87</v>
      </c>
      <c r="D730" t="s">
        <v>591</v>
      </c>
      <c r="E730" t="s">
        <v>91</v>
      </c>
      <c r="F730" t="s">
        <v>91</v>
      </c>
      <c r="H730" t="s">
        <v>272</v>
      </c>
      <c r="I730" t="s">
        <v>265</v>
      </c>
      <c r="K730" t="s">
        <v>409</v>
      </c>
      <c r="L730" t="s">
        <v>408</v>
      </c>
      <c r="N730" s="24">
        <f t="shared" si="25"/>
        <v>0.55448949762473088</v>
      </c>
      <c r="O730" s="24">
        <v>1</v>
      </c>
      <c r="P730" t="s">
        <v>398</v>
      </c>
      <c r="Q730" t="s">
        <v>504</v>
      </c>
      <c r="R730" s="37" t="s">
        <v>1205</v>
      </c>
      <c r="T730" s="24">
        <f t="shared" si="24"/>
        <v>103</v>
      </c>
      <c r="U730" s="9">
        <v>1</v>
      </c>
      <c r="Z730" t="s">
        <v>58</v>
      </c>
      <c r="AA730" t="s">
        <v>562</v>
      </c>
      <c r="AB730" t="s">
        <v>558</v>
      </c>
      <c r="AD730">
        <v>26</v>
      </c>
      <c r="AF730" t="s">
        <v>696</v>
      </c>
      <c r="AG730" t="s">
        <v>696</v>
      </c>
      <c r="AI730" s="6">
        <v>34337</v>
      </c>
      <c r="AJ730" s="6">
        <v>35062</v>
      </c>
      <c r="AK730" t="s">
        <v>346</v>
      </c>
      <c r="AO730" t="s">
        <v>574</v>
      </c>
      <c r="AQ730" s="37">
        <v>9</v>
      </c>
      <c r="AR730" s="37">
        <v>9</v>
      </c>
      <c r="AS730" s="37"/>
      <c r="BF730" t="s">
        <v>127</v>
      </c>
      <c r="BG730" t="s">
        <v>815</v>
      </c>
    </row>
    <row r="731" spans="1:59" x14ac:dyDescent="0.35">
      <c r="A731">
        <v>38</v>
      </c>
      <c r="B731">
        <v>730</v>
      </c>
      <c r="C731">
        <v>0.73</v>
      </c>
      <c r="D731" t="s">
        <v>591</v>
      </c>
      <c r="E731" t="s">
        <v>91</v>
      </c>
      <c r="F731" t="s">
        <v>91</v>
      </c>
      <c r="H731" t="s">
        <v>272</v>
      </c>
      <c r="I731" t="s">
        <v>265</v>
      </c>
      <c r="K731" t="s">
        <v>409</v>
      </c>
      <c r="L731" t="s">
        <v>408</v>
      </c>
      <c r="N731" s="24">
        <f t="shared" si="25"/>
        <v>0.69466966324206481</v>
      </c>
      <c r="O731" s="24">
        <v>1</v>
      </c>
      <c r="P731" t="s">
        <v>398</v>
      </c>
      <c r="Q731" t="s">
        <v>504</v>
      </c>
      <c r="R731" s="37" t="s">
        <v>1205</v>
      </c>
      <c r="T731" s="24">
        <f t="shared" si="24"/>
        <v>103</v>
      </c>
      <c r="U731" s="9">
        <v>1</v>
      </c>
      <c r="Z731" t="s">
        <v>58</v>
      </c>
      <c r="AA731" t="s">
        <v>562</v>
      </c>
      <c r="AB731" t="s">
        <v>558</v>
      </c>
      <c r="AD731">
        <v>26</v>
      </c>
      <c r="AF731" t="s">
        <v>696</v>
      </c>
      <c r="AG731" t="s">
        <v>696</v>
      </c>
      <c r="AI731" s="6">
        <v>34337</v>
      </c>
      <c r="AJ731" s="6">
        <v>35062</v>
      </c>
      <c r="AK731" t="s">
        <v>346</v>
      </c>
      <c r="AO731" t="s">
        <v>574</v>
      </c>
      <c r="AQ731" s="37">
        <v>10</v>
      </c>
      <c r="AR731" s="37">
        <v>10</v>
      </c>
      <c r="AS731" s="37"/>
      <c r="BF731" t="s">
        <v>127</v>
      </c>
      <c r="BG731" t="s">
        <v>815</v>
      </c>
    </row>
    <row r="732" spans="1:59" x14ac:dyDescent="0.35">
      <c r="A732">
        <v>38</v>
      </c>
      <c r="B732">
        <v>731</v>
      </c>
      <c r="C732">
        <v>0.04</v>
      </c>
      <c r="D732" t="s">
        <v>591</v>
      </c>
      <c r="E732" t="s">
        <v>91</v>
      </c>
      <c r="F732" t="s">
        <v>91</v>
      </c>
      <c r="H732" t="s">
        <v>272</v>
      </c>
      <c r="I732" t="s">
        <v>265</v>
      </c>
      <c r="K732" t="s">
        <v>409</v>
      </c>
      <c r="L732" t="s">
        <v>408</v>
      </c>
      <c r="N732" s="24">
        <f t="shared" si="25"/>
        <v>0.84187113464629648</v>
      </c>
      <c r="O732" s="24">
        <v>1</v>
      </c>
      <c r="P732" t="s">
        <v>398</v>
      </c>
      <c r="Q732" t="s">
        <v>504</v>
      </c>
      <c r="R732" s="37" t="s">
        <v>1205</v>
      </c>
      <c r="T732" s="24">
        <f t="shared" si="24"/>
        <v>104</v>
      </c>
      <c r="U732" s="9">
        <v>1</v>
      </c>
      <c r="Z732" t="s">
        <v>58</v>
      </c>
      <c r="AA732" t="s">
        <v>562</v>
      </c>
      <c r="AB732" t="s">
        <v>558</v>
      </c>
      <c r="AD732">
        <v>26</v>
      </c>
      <c r="AF732" t="s">
        <v>696</v>
      </c>
      <c r="AG732" t="s">
        <v>696</v>
      </c>
      <c r="AI732" s="6">
        <v>35066</v>
      </c>
      <c r="AJ732" s="6">
        <v>35795</v>
      </c>
      <c r="AK732" t="s">
        <v>346</v>
      </c>
      <c r="AO732" t="s">
        <v>574</v>
      </c>
      <c r="AQ732" s="37">
        <v>1</v>
      </c>
      <c r="AR732" s="37">
        <v>1</v>
      </c>
      <c r="AS732" s="37"/>
      <c r="BF732" t="s">
        <v>127</v>
      </c>
      <c r="BG732" t="s">
        <v>815</v>
      </c>
    </row>
    <row r="733" spans="1:59" x14ac:dyDescent="0.35">
      <c r="A733">
        <v>38</v>
      </c>
      <c r="B733">
        <v>732</v>
      </c>
      <c r="C733">
        <v>0.12</v>
      </c>
      <c r="D733" t="s">
        <v>591</v>
      </c>
      <c r="E733" t="s">
        <v>91</v>
      </c>
      <c r="F733" t="s">
        <v>91</v>
      </c>
      <c r="H733" t="s">
        <v>272</v>
      </c>
      <c r="I733" t="s">
        <v>265</v>
      </c>
      <c r="K733" t="s">
        <v>409</v>
      </c>
      <c r="L733" t="s">
        <v>408</v>
      </c>
      <c r="N733" s="24">
        <f t="shared" si="25"/>
        <v>0.88704306095804974</v>
      </c>
      <c r="O733" s="24">
        <v>1</v>
      </c>
      <c r="P733" t="s">
        <v>398</v>
      </c>
      <c r="Q733" t="s">
        <v>504</v>
      </c>
      <c r="R733" s="37" t="s">
        <v>1205</v>
      </c>
      <c r="T733" s="24">
        <f t="shared" si="24"/>
        <v>104</v>
      </c>
      <c r="U733" s="9">
        <v>1</v>
      </c>
      <c r="Z733" t="s">
        <v>58</v>
      </c>
      <c r="AA733" t="s">
        <v>562</v>
      </c>
      <c r="AB733" t="s">
        <v>558</v>
      </c>
      <c r="AD733">
        <v>26</v>
      </c>
      <c r="AF733" t="s">
        <v>696</v>
      </c>
      <c r="AG733" t="s">
        <v>696</v>
      </c>
      <c r="AI733" s="6">
        <v>35066</v>
      </c>
      <c r="AJ733" s="6">
        <v>35795</v>
      </c>
      <c r="AK733" t="s">
        <v>346</v>
      </c>
      <c r="AO733" t="s">
        <v>574</v>
      </c>
      <c r="AQ733" s="37">
        <v>2</v>
      </c>
      <c r="AR733" s="37">
        <v>2</v>
      </c>
      <c r="AS733" s="37"/>
      <c r="BF733" t="s">
        <v>127</v>
      </c>
      <c r="BG733" t="s">
        <v>815</v>
      </c>
    </row>
    <row r="734" spans="1:59" x14ac:dyDescent="0.35">
      <c r="A734">
        <v>38</v>
      </c>
      <c r="B734">
        <v>733</v>
      </c>
      <c r="C734">
        <v>1.07</v>
      </c>
      <c r="D734" t="s">
        <v>591</v>
      </c>
      <c r="E734" t="s">
        <v>91</v>
      </c>
      <c r="F734" t="s">
        <v>91</v>
      </c>
      <c r="H734" t="s">
        <v>272</v>
      </c>
      <c r="I734" t="s">
        <v>265</v>
      </c>
      <c r="K734" t="s">
        <v>409</v>
      </c>
      <c r="L734" t="s">
        <v>408</v>
      </c>
      <c r="N734" s="24">
        <f t="shared" si="25"/>
        <v>0.36519631843423545</v>
      </c>
      <c r="O734" s="24">
        <v>1</v>
      </c>
      <c r="P734" t="s">
        <v>398</v>
      </c>
      <c r="Q734" t="s">
        <v>504</v>
      </c>
      <c r="R734" s="37" t="s">
        <v>1205</v>
      </c>
      <c r="T734" s="24">
        <f t="shared" si="24"/>
        <v>104</v>
      </c>
      <c r="U734" s="9">
        <v>1</v>
      </c>
      <c r="Z734" t="s">
        <v>58</v>
      </c>
      <c r="AA734" t="s">
        <v>562</v>
      </c>
      <c r="AB734" t="s">
        <v>558</v>
      </c>
      <c r="AD734">
        <v>26</v>
      </c>
      <c r="AF734" t="s">
        <v>696</v>
      </c>
      <c r="AG734" t="s">
        <v>696</v>
      </c>
      <c r="AI734" s="6">
        <v>35066</v>
      </c>
      <c r="AJ734" s="6">
        <v>35795</v>
      </c>
      <c r="AK734" t="s">
        <v>346</v>
      </c>
      <c r="AO734" t="s">
        <v>574</v>
      </c>
      <c r="AQ734" s="37">
        <v>3</v>
      </c>
      <c r="AR734" s="37">
        <v>3</v>
      </c>
      <c r="AS734" s="37"/>
      <c r="BF734" t="s">
        <v>127</v>
      </c>
      <c r="BG734" t="s">
        <v>815</v>
      </c>
    </row>
    <row r="735" spans="1:59" x14ac:dyDescent="0.35">
      <c r="A735">
        <v>38</v>
      </c>
      <c r="B735">
        <v>734</v>
      </c>
      <c r="C735">
        <v>1.23</v>
      </c>
      <c r="D735" t="s">
        <v>591</v>
      </c>
      <c r="E735" t="s">
        <v>91</v>
      </c>
      <c r="F735" t="s">
        <v>91</v>
      </c>
      <c r="H735" t="s">
        <v>272</v>
      </c>
      <c r="I735" t="s">
        <v>265</v>
      </c>
      <c r="K735" t="s">
        <v>409</v>
      </c>
      <c r="L735" t="s">
        <v>408</v>
      </c>
      <c r="N735" s="24">
        <f t="shared" si="25"/>
        <v>0.30271665733603664</v>
      </c>
      <c r="O735" s="24">
        <v>1</v>
      </c>
      <c r="P735" t="s">
        <v>398</v>
      </c>
      <c r="Q735" t="s">
        <v>504</v>
      </c>
      <c r="R735" s="37" t="s">
        <v>1205</v>
      </c>
      <c r="T735" s="24">
        <f t="shared" si="24"/>
        <v>104</v>
      </c>
      <c r="U735" s="9">
        <v>1</v>
      </c>
      <c r="Z735" t="s">
        <v>58</v>
      </c>
      <c r="AA735" t="s">
        <v>562</v>
      </c>
      <c r="AB735" t="s">
        <v>558</v>
      </c>
      <c r="AD735">
        <v>26</v>
      </c>
      <c r="AF735" t="s">
        <v>696</v>
      </c>
      <c r="AG735" t="s">
        <v>696</v>
      </c>
      <c r="AI735" s="6">
        <v>35066</v>
      </c>
      <c r="AJ735" s="6">
        <v>35795</v>
      </c>
      <c r="AK735" t="s">
        <v>346</v>
      </c>
      <c r="AO735" t="s">
        <v>574</v>
      </c>
      <c r="AQ735" s="37">
        <v>4</v>
      </c>
      <c r="AR735" s="37">
        <v>4</v>
      </c>
      <c r="AS735" s="37"/>
      <c r="BF735" t="s">
        <v>127</v>
      </c>
      <c r="BG735" t="s">
        <v>815</v>
      </c>
    </row>
    <row r="736" spans="1:59" x14ac:dyDescent="0.35">
      <c r="A736">
        <v>38</v>
      </c>
      <c r="B736">
        <v>735</v>
      </c>
      <c r="C736">
        <v>0.96</v>
      </c>
      <c r="D736" t="s">
        <v>591</v>
      </c>
      <c r="E736" t="s">
        <v>91</v>
      </c>
      <c r="F736" t="s">
        <v>91</v>
      </c>
      <c r="H736" t="s">
        <v>272</v>
      </c>
      <c r="I736" t="s">
        <v>265</v>
      </c>
      <c r="K736" t="s">
        <v>409</v>
      </c>
      <c r="L736" t="s">
        <v>408</v>
      </c>
      <c r="N736" s="24">
        <f t="shared" si="25"/>
        <v>0.44592062141504551</v>
      </c>
      <c r="O736" s="24">
        <v>1</v>
      </c>
      <c r="P736" t="s">
        <v>398</v>
      </c>
      <c r="Q736" t="s">
        <v>504</v>
      </c>
      <c r="R736" s="37" t="s">
        <v>1205</v>
      </c>
      <c r="T736" s="24">
        <f t="shared" si="24"/>
        <v>104</v>
      </c>
      <c r="U736" s="9">
        <v>1</v>
      </c>
      <c r="Z736" t="s">
        <v>58</v>
      </c>
      <c r="AA736" t="s">
        <v>562</v>
      </c>
      <c r="AB736" t="s">
        <v>558</v>
      </c>
      <c r="AD736">
        <v>26</v>
      </c>
      <c r="AF736" t="s">
        <v>696</v>
      </c>
      <c r="AG736" t="s">
        <v>696</v>
      </c>
      <c r="AI736" s="6">
        <v>35066</v>
      </c>
      <c r="AJ736" s="6">
        <v>35795</v>
      </c>
      <c r="AK736" t="s">
        <v>346</v>
      </c>
      <c r="AO736" t="s">
        <v>574</v>
      </c>
      <c r="AQ736" s="37">
        <v>5</v>
      </c>
      <c r="AR736" s="37">
        <v>5</v>
      </c>
      <c r="AS736" s="37"/>
      <c r="BF736" t="s">
        <v>127</v>
      </c>
      <c r="BG736" t="s">
        <v>815</v>
      </c>
    </row>
    <row r="737" spans="1:59" x14ac:dyDescent="0.35">
      <c r="A737">
        <v>38</v>
      </c>
      <c r="B737">
        <v>736</v>
      </c>
      <c r="C737">
        <v>0.82</v>
      </c>
      <c r="D737" t="s">
        <v>591</v>
      </c>
      <c r="E737" t="s">
        <v>91</v>
      </c>
      <c r="F737" t="s">
        <v>91</v>
      </c>
      <c r="H737" t="s">
        <v>272</v>
      </c>
      <c r="I737" t="s">
        <v>265</v>
      </c>
      <c r="K737" t="s">
        <v>409</v>
      </c>
      <c r="L737" t="s">
        <v>408</v>
      </c>
      <c r="N737" s="24">
        <f t="shared" si="25"/>
        <v>0.55687297088738941</v>
      </c>
      <c r="O737" s="24">
        <v>1</v>
      </c>
      <c r="P737" t="s">
        <v>398</v>
      </c>
      <c r="Q737" t="s">
        <v>504</v>
      </c>
      <c r="R737" s="37" t="s">
        <v>1205</v>
      </c>
      <c r="T737" s="24">
        <f t="shared" si="24"/>
        <v>104</v>
      </c>
      <c r="U737" s="9">
        <v>1</v>
      </c>
      <c r="Z737" t="s">
        <v>58</v>
      </c>
      <c r="AA737" t="s">
        <v>562</v>
      </c>
      <c r="AB737" t="s">
        <v>558</v>
      </c>
      <c r="AD737">
        <v>26</v>
      </c>
      <c r="AF737" t="s">
        <v>696</v>
      </c>
      <c r="AG737" t="s">
        <v>696</v>
      </c>
      <c r="AI737" s="6">
        <v>35066</v>
      </c>
      <c r="AJ737" s="6">
        <v>35795</v>
      </c>
      <c r="AK737" t="s">
        <v>346</v>
      </c>
      <c r="AO737" t="s">
        <v>574</v>
      </c>
      <c r="AQ737" s="37">
        <v>6</v>
      </c>
      <c r="AR737" s="37">
        <v>6</v>
      </c>
      <c r="AS737" s="37"/>
      <c r="BF737" t="s">
        <v>127</v>
      </c>
      <c r="BG737" t="s">
        <v>815</v>
      </c>
    </row>
    <row r="738" spans="1:59" x14ac:dyDescent="0.35">
      <c r="A738">
        <v>38</v>
      </c>
      <c r="B738">
        <v>737</v>
      </c>
      <c r="C738">
        <v>0.67</v>
      </c>
      <c r="D738" t="s">
        <v>591</v>
      </c>
      <c r="E738" t="s">
        <v>91</v>
      </c>
      <c r="F738" t="s">
        <v>91</v>
      </c>
      <c r="H738" t="s">
        <v>272</v>
      </c>
      <c r="I738" t="s">
        <v>265</v>
      </c>
      <c r="K738" t="s">
        <v>409</v>
      </c>
      <c r="L738" t="s">
        <v>408</v>
      </c>
      <c r="N738" s="24">
        <f t="shared" si="25"/>
        <v>0.69695455560388431</v>
      </c>
      <c r="O738" s="24">
        <v>1</v>
      </c>
      <c r="P738" t="s">
        <v>398</v>
      </c>
      <c r="Q738" t="s">
        <v>504</v>
      </c>
      <c r="R738" s="37" t="s">
        <v>1205</v>
      </c>
      <c r="T738" s="24">
        <f t="shared" si="24"/>
        <v>104</v>
      </c>
      <c r="U738" s="9">
        <v>1</v>
      </c>
      <c r="Z738" t="s">
        <v>58</v>
      </c>
      <c r="AA738" t="s">
        <v>562</v>
      </c>
      <c r="AB738" t="s">
        <v>558</v>
      </c>
      <c r="AD738">
        <v>26</v>
      </c>
      <c r="AF738" t="s">
        <v>696</v>
      </c>
      <c r="AG738" t="s">
        <v>696</v>
      </c>
      <c r="AI738" s="6">
        <v>35066</v>
      </c>
      <c r="AJ738" s="6">
        <v>35795</v>
      </c>
      <c r="AK738" t="s">
        <v>346</v>
      </c>
      <c r="AO738" t="s">
        <v>574</v>
      </c>
      <c r="AQ738" s="37">
        <v>7</v>
      </c>
      <c r="AR738" s="37">
        <v>7</v>
      </c>
      <c r="AS738" s="37"/>
      <c r="BF738" t="s">
        <v>127</v>
      </c>
      <c r="BG738" t="s">
        <v>815</v>
      </c>
    </row>
    <row r="739" spans="1:59" x14ac:dyDescent="0.35">
      <c r="A739">
        <v>38</v>
      </c>
      <c r="B739">
        <v>738</v>
      </c>
      <c r="C739">
        <v>0.63</v>
      </c>
      <c r="D739" t="s">
        <v>591</v>
      </c>
      <c r="E739" t="s">
        <v>91</v>
      </c>
      <c r="F739" t="s">
        <v>91</v>
      </c>
      <c r="H739" t="s">
        <v>272</v>
      </c>
      <c r="I739" t="s">
        <v>265</v>
      </c>
      <c r="K739" t="s">
        <v>409</v>
      </c>
      <c r="L739" t="s">
        <v>408</v>
      </c>
      <c r="N739" s="24">
        <f t="shared" si="25"/>
        <v>0.75093045644865863</v>
      </c>
      <c r="O739" s="24">
        <v>1</v>
      </c>
      <c r="P739" t="s">
        <v>398</v>
      </c>
      <c r="Q739" t="s">
        <v>504</v>
      </c>
      <c r="R739" s="37" t="s">
        <v>1205</v>
      </c>
      <c r="T739" s="24">
        <f t="shared" si="24"/>
        <v>104</v>
      </c>
      <c r="U739" s="9">
        <v>1</v>
      </c>
      <c r="Z739" t="s">
        <v>58</v>
      </c>
      <c r="AA739" t="s">
        <v>562</v>
      </c>
      <c r="AB739" t="s">
        <v>558</v>
      </c>
      <c r="AD739">
        <v>26</v>
      </c>
      <c r="AF739" t="s">
        <v>696</v>
      </c>
      <c r="AG739" t="s">
        <v>696</v>
      </c>
      <c r="AI739" s="6">
        <v>35066</v>
      </c>
      <c r="AJ739" s="6">
        <v>35795</v>
      </c>
      <c r="AK739" t="s">
        <v>346</v>
      </c>
      <c r="AO739" t="s">
        <v>574</v>
      </c>
      <c r="AQ739" s="37">
        <v>8</v>
      </c>
      <c r="AR739" s="37">
        <v>8</v>
      </c>
      <c r="AS739" s="37"/>
      <c r="BF739" t="s">
        <v>127</v>
      </c>
      <c r="BG739" t="s">
        <v>815</v>
      </c>
    </row>
    <row r="740" spans="1:59" x14ac:dyDescent="0.35">
      <c r="A740">
        <v>38</v>
      </c>
      <c r="B740">
        <v>739</v>
      </c>
      <c r="C740">
        <v>0.54</v>
      </c>
      <c r="D740" t="s">
        <v>591</v>
      </c>
      <c r="E740" t="s">
        <v>91</v>
      </c>
      <c r="F740" t="s">
        <v>91</v>
      </c>
      <c r="H740" t="s">
        <v>272</v>
      </c>
      <c r="I740" t="s">
        <v>265</v>
      </c>
      <c r="K740" t="s">
        <v>409</v>
      </c>
      <c r="L740" t="s">
        <v>408</v>
      </c>
      <c r="N740" s="24">
        <f t="shared" si="25"/>
        <v>0.84227531965848301</v>
      </c>
      <c r="O740" s="24">
        <v>1</v>
      </c>
      <c r="P740" t="s">
        <v>398</v>
      </c>
      <c r="Q740" t="s">
        <v>504</v>
      </c>
      <c r="R740" s="37" t="s">
        <v>1205</v>
      </c>
      <c r="T740" s="24">
        <f t="shared" si="24"/>
        <v>104</v>
      </c>
      <c r="U740" s="9">
        <v>1</v>
      </c>
      <c r="Z740" t="s">
        <v>58</v>
      </c>
      <c r="AA740" t="s">
        <v>562</v>
      </c>
      <c r="AB740" t="s">
        <v>558</v>
      </c>
      <c r="AD740">
        <v>26</v>
      </c>
      <c r="AF740" t="s">
        <v>696</v>
      </c>
      <c r="AG740" t="s">
        <v>696</v>
      </c>
      <c r="AI740" s="6">
        <v>35066</v>
      </c>
      <c r="AJ740" s="6">
        <v>35795</v>
      </c>
      <c r="AK740" t="s">
        <v>346</v>
      </c>
      <c r="AO740" t="s">
        <v>574</v>
      </c>
      <c r="AQ740" s="37">
        <v>9</v>
      </c>
      <c r="AR740" s="37">
        <v>9</v>
      </c>
      <c r="AS740" s="37"/>
      <c r="BF740" t="s">
        <v>127</v>
      </c>
      <c r="BG740" t="s">
        <v>815</v>
      </c>
    </row>
    <row r="741" spans="1:59" x14ac:dyDescent="0.35">
      <c r="A741">
        <v>38</v>
      </c>
      <c r="B741">
        <v>740</v>
      </c>
      <c r="C741">
        <v>0.76</v>
      </c>
      <c r="D741" t="s">
        <v>591</v>
      </c>
      <c r="E741" t="s">
        <v>91</v>
      </c>
      <c r="F741" t="s">
        <v>91</v>
      </c>
      <c r="H741" t="s">
        <v>272</v>
      </c>
      <c r="I741" t="s">
        <v>265</v>
      </c>
      <c r="K741" t="s">
        <v>409</v>
      </c>
      <c r="L741" t="s">
        <v>408</v>
      </c>
      <c r="N741" s="24">
        <f t="shared" si="25"/>
        <v>0.66658152135851756</v>
      </c>
      <c r="O741" s="24">
        <v>1</v>
      </c>
      <c r="P741" t="s">
        <v>398</v>
      </c>
      <c r="Q741" t="s">
        <v>504</v>
      </c>
      <c r="R741" s="37" t="s">
        <v>1205</v>
      </c>
      <c r="T741" s="24">
        <f t="shared" si="24"/>
        <v>104</v>
      </c>
      <c r="U741" s="9">
        <v>1</v>
      </c>
      <c r="Z741" t="s">
        <v>58</v>
      </c>
      <c r="AA741" t="s">
        <v>562</v>
      </c>
      <c r="AB741" t="s">
        <v>558</v>
      </c>
      <c r="AD741">
        <v>26</v>
      </c>
      <c r="AF741" t="s">
        <v>696</v>
      </c>
      <c r="AG741" t="s">
        <v>696</v>
      </c>
      <c r="AI741" s="6">
        <v>35066</v>
      </c>
      <c r="AJ741" s="6">
        <v>35795</v>
      </c>
      <c r="AK741" t="s">
        <v>346</v>
      </c>
      <c r="AO741" t="s">
        <v>574</v>
      </c>
      <c r="AQ741" s="37">
        <v>10</v>
      </c>
      <c r="AR741" s="37">
        <v>10</v>
      </c>
      <c r="AS741" s="37"/>
      <c r="BF741" t="s">
        <v>127</v>
      </c>
      <c r="BG741" t="s">
        <v>815</v>
      </c>
    </row>
    <row r="742" spans="1:59" x14ac:dyDescent="0.35">
      <c r="A742">
        <v>38</v>
      </c>
      <c r="B742">
        <v>741</v>
      </c>
      <c r="C742">
        <v>0.83</v>
      </c>
      <c r="D742" t="s">
        <v>591</v>
      </c>
      <c r="E742" t="s">
        <v>91</v>
      </c>
      <c r="F742" t="s">
        <v>91</v>
      </c>
      <c r="H742" t="s">
        <v>272</v>
      </c>
      <c r="I742" t="s">
        <v>265</v>
      </c>
      <c r="K742" t="s">
        <v>409</v>
      </c>
      <c r="L742" t="s">
        <v>408</v>
      </c>
      <c r="N742" s="24">
        <f t="shared" si="25"/>
        <v>0.36437934209260969</v>
      </c>
      <c r="O742" s="24">
        <v>1</v>
      </c>
      <c r="P742" t="s">
        <v>398</v>
      </c>
      <c r="Q742" t="s">
        <v>504</v>
      </c>
      <c r="R742" s="37" t="s">
        <v>1205</v>
      </c>
      <c r="T742" s="24">
        <f t="shared" si="24"/>
        <v>104</v>
      </c>
      <c r="U742" s="9">
        <v>1</v>
      </c>
      <c r="Z742" t="s">
        <v>58</v>
      </c>
      <c r="AA742" t="s">
        <v>562</v>
      </c>
      <c r="AD742">
        <v>26</v>
      </c>
      <c r="AF742" t="s">
        <v>696</v>
      </c>
      <c r="AG742" t="s">
        <v>696</v>
      </c>
      <c r="AI742" s="6">
        <v>35796</v>
      </c>
      <c r="AJ742" s="6">
        <v>36525</v>
      </c>
      <c r="AK742" t="s">
        <v>346</v>
      </c>
      <c r="AO742" t="s">
        <v>574</v>
      </c>
      <c r="AQ742" s="37">
        <v>1</v>
      </c>
      <c r="AR742" s="37">
        <v>1</v>
      </c>
      <c r="AS742" s="37"/>
      <c r="BF742" t="s">
        <v>127</v>
      </c>
      <c r="BG742" t="s">
        <v>815</v>
      </c>
    </row>
    <row r="743" spans="1:59" x14ac:dyDescent="0.35">
      <c r="A743">
        <v>38</v>
      </c>
      <c r="B743">
        <v>742</v>
      </c>
      <c r="C743">
        <v>0.38</v>
      </c>
      <c r="D743" t="s">
        <v>591</v>
      </c>
      <c r="E743" t="s">
        <v>91</v>
      </c>
      <c r="F743" t="s">
        <v>91</v>
      </c>
      <c r="H743" t="s">
        <v>272</v>
      </c>
      <c r="I743" t="s">
        <v>265</v>
      </c>
      <c r="K743" t="s">
        <v>409</v>
      </c>
      <c r="L743" t="s">
        <v>408</v>
      </c>
      <c r="N743" s="24">
        <f t="shared" si="25"/>
        <v>0.68480697695010262</v>
      </c>
      <c r="O743" s="24">
        <v>1</v>
      </c>
      <c r="P743" t="s">
        <v>398</v>
      </c>
      <c r="Q743" t="s">
        <v>504</v>
      </c>
      <c r="R743" s="37" t="s">
        <v>1205</v>
      </c>
      <c r="T743" s="24">
        <f t="shared" si="24"/>
        <v>104</v>
      </c>
      <c r="U743" s="9">
        <v>1</v>
      </c>
      <c r="Z743" t="s">
        <v>58</v>
      </c>
      <c r="AA743" t="s">
        <v>562</v>
      </c>
      <c r="AD743">
        <v>26</v>
      </c>
      <c r="AF743" t="s">
        <v>696</v>
      </c>
      <c r="AG743" t="s">
        <v>696</v>
      </c>
      <c r="AI743" s="6">
        <v>35796</v>
      </c>
      <c r="AJ743" s="6">
        <v>36525</v>
      </c>
      <c r="AK743" t="s">
        <v>346</v>
      </c>
      <c r="AO743" t="s">
        <v>574</v>
      </c>
      <c r="AQ743" s="37">
        <v>2</v>
      </c>
      <c r="AR743" s="37">
        <v>2</v>
      </c>
      <c r="AS743" s="37"/>
      <c r="BF743" t="s">
        <v>127</v>
      </c>
      <c r="BG743" t="s">
        <v>815</v>
      </c>
    </row>
    <row r="744" spans="1:59" x14ac:dyDescent="0.35">
      <c r="A744">
        <v>38</v>
      </c>
      <c r="B744">
        <v>743</v>
      </c>
      <c r="C744">
        <v>0.83</v>
      </c>
      <c r="D744" t="s">
        <v>591</v>
      </c>
      <c r="E744" t="s">
        <v>91</v>
      </c>
      <c r="F744" t="s">
        <v>91</v>
      </c>
      <c r="H744" t="s">
        <v>272</v>
      </c>
      <c r="I744" t="s">
        <v>265</v>
      </c>
      <c r="K744" t="s">
        <v>409</v>
      </c>
      <c r="L744" t="s">
        <v>408</v>
      </c>
      <c r="N744" s="24">
        <f t="shared" si="25"/>
        <v>0.48029624652427716</v>
      </c>
      <c r="O744" s="24">
        <v>1</v>
      </c>
      <c r="P744" t="s">
        <v>398</v>
      </c>
      <c r="Q744" t="s">
        <v>504</v>
      </c>
      <c r="R744" s="37" t="s">
        <v>1205</v>
      </c>
      <c r="T744" s="24">
        <f t="shared" si="24"/>
        <v>104</v>
      </c>
      <c r="U744" s="9">
        <v>1</v>
      </c>
      <c r="Z744" t="s">
        <v>58</v>
      </c>
      <c r="AA744" t="s">
        <v>562</v>
      </c>
      <c r="AD744">
        <v>26</v>
      </c>
      <c r="AF744" t="s">
        <v>696</v>
      </c>
      <c r="AG744" t="s">
        <v>696</v>
      </c>
      <c r="AI744" s="6">
        <v>35796</v>
      </c>
      <c r="AJ744" s="6">
        <v>36525</v>
      </c>
      <c r="AK744" t="s">
        <v>346</v>
      </c>
      <c r="AO744" t="s">
        <v>574</v>
      </c>
      <c r="AQ744" s="37">
        <v>3</v>
      </c>
      <c r="AR744" s="37">
        <v>3</v>
      </c>
      <c r="AS744" s="37"/>
      <c r="BF744" t="s">
        <v>127</v>
      </c>
      <c r="BG744" t="s">
        <v>815</v>
      </c>
    </row>
    <row r="745" spans="1:59" x14ac:dyDescent="0.35">
      <c r="A745">
        <v>38</v>
      </c>
      <c r="B745">
        <v>744</v>
      </c>
      <c r="C745">
        <v>0.71</v>
      </c>
      <c r="D745" t="s">
        <v>591</v>
      </c>
      <c r="E745" t="s">
        <v>91</v>
      </c>
      <c r="F745" t="s">
        <v>91</v>
      </c>
      <c r="H745" t="s">
        <v>272</v>
      </c>
      <c r="I745" t="s">
        <v>265</v>
      </c>
      <c r="K745" t="s">
        <v>409</v>
      </c>
      <c r="L745" t="s">
        <v>408</v>
      </c>
      <c r="N745" s="24">
        <f t="shared" si="25"/>
        <v>0.58689438240820491</v>
      </c>
      <c r="O745" s="24">
        <v>1</v>
      </c>
      <c r="P745" t="s">
        <v>398</v>
      </c>
      <c r="Q745" t="s">
        <v>504</v>
      </c>
      <c r="R745" s="37" t="s">
        <v>1205</v>
      </c>
      <c r="T745" s="24">
        <f t="shared" si="24"/>
        <v>104</v>
      </c>
      <c r="U745" s="9">
        <v>1</v>
      </c>
      <c r="Z745" t="s">
        <v>58</v>
      </c>
      <c r="AA745" t="s">
        <v>562</v>
      </c>
      <c r="AD745">
        <v>26</v>
      </c>
      <c r="AF745" t="s">
        <v>696</v>
      </c>
      <c r="AG745" t="s">
        <v>696</v>
      </c>
      <c r="AI745" s="6">
        <v>35796</v>
      </c>
      <c r="AJ745" s="6">
        <v>36525</v>
      </c>
      <c r="AK745" t="s">
        <v>346</v>
      </c>
      <c r="AO745" t="s">
        <v>574</v>
      </c>
      <c r="AQ745" s="37">
        <v>4</v>
      </c>
      <c r="AR745" s="37">
        <v>4</v>
      </c>
      <c r="AS745" s="37"/>
      <c r="BF745" t="s">
        <v>127</v>
      </c>
      <c r="BG745" t="s">
        <v>815</v>
      </c>
    </row>
    <row r="746" spans="1:59" x14ac:dyDescent="0.35">
      <c r="A746">
        <v>38</v>
      </c>
      <c r="B746">
        <v>745</v>
      </c>
      <c r="C746">
        <v>1.74</v>
      </c>
      <c r="D746" t="s">
        <v>591</v>
      </c>
      <c r="E746" t="s">
        <v>91</v>
      </c>
      <c r="F746" t="s">
        <v>91</v>
      </c>
      <c r="H746" t="s">
        <v>272</v>
      </c>
      <c r="I746" t="s">
        <v>265</v>
      </c>
      <c r="K746" t="s">
        <v>409</v>
      </c>
      <c r="L746" t="s">
        <v>408</v>
      </c>
      <c r="N746" s="24">
        <f t="shared" si="25"/>
        <v>0.13196370678157465</v>
      </c>
      <c r="O746" s="24">
        <v>1</v>
      </c>
      <c r="P746" t="s">
        <v>398</v>
      </c>
      <c r="Q746" t="s">
        <v>504</v>
      </c>
      <c r="R746" s="37" t="s">
        <v>1205</v>
      </c>
      <c r="T746" s="24">
        <f t="shared" si="24"/>
        <v>104</v>
      </c>
      <c r="U746" s="9">
        <v>1</v>
      </c>
      <c r="Z746" t="s">
        <v>58</v>
      </c>
      <c r="AA746" t="s">
        <v>562</v>
      </c>
      <c r="AD746">
        <v>26</v>
      </c>
      <c r="AF746" t="s">
        <v>696</v>
      </c>
      <c r="AG746" t="s">
        <v>696</v>
      </c>
      <c r="AI746" s="6">
        <v>35796</v>
      </c>
      <c r="AJ746" s="6">
        <v>36525</v>
      </c>
      <c r="AK746" t="s">
        <v>346</v>
      </c>
      <c r="AO746" t="s">
        <v>574</v>
      </c>
      <c r="AQ746" s="37">
        <v>5</v>
      </c>
      <c r="AR746" s="37">
        <v>5</v>
      </c>
      <c r="AS746" s="37"/>
      <c r="BF746" t="s">
        <v>127</v>
      </c>
      <c r="BG746" t="s">
        <v>815</v>
      </c>
    </row>
    <row r="747" spans="1:59" x14ac:dyDescent="0.35">
      <c r="A747">
        <v>38</v>
      </c>
      <c r="B747">
        <v>746</v>
      </c>
      <c r="C747">
        <v>1.51</v>
      </c>
      <c r="D747" t="s">
        <v>591</v>
      </c>
      <c r="E747" t="s">
        <v>91</v>
      </c>
      <c r="F747" t="s">
        <v>91</v>
      </c>
      <c r="H747" t="s">
        <v>272</v>
      </c>
      <c r="I747" t="s">
        <v>265</v>
      </c>
      <c r="K747" t="s">
        <v>409</v>
      </c>
      <c r="L747" t="s">
        <v>408</v>
      </c>
      <c r="N747" s="24">
        <f t="shared" si="25"/>
        <v>0.18209008663927462</v>
      </c>
      <c r="O747" s="24">
        <v>1</v>
      </c>
      <c r="P747" t="s">
        <v>398</v>
      </c>
      <c r="Q747" t="s">
        <v>504</v>
      </c>
      <c r="R747" s="37" t="s">
        <v>1205</v>
      </c>
      <c r="T747" s="24">
        <f t="shared" si="24"/>
        <v>104</v>
      </c>
      <c r="U747" s="9">
        <v>1</v>
      </c>
      <c r="Z747" t="s">
        <v>58</v>
      </c>
      <c r="AA747" t="s">
        <v>562</v>
      </c>
      <c r="AD747">
        <v>26</v>
      </c>
      <c r="AF747" t="s">
        <v>696</v>
      </c>
      <c r="AG747" t="s">
        <v>696</v>
      </c>
      <c r="AI747" s="6">
        <v>35796</v>
      </c>
      <c r="AJ747" s="6">
        <v>36525</v>
      </c>
      <c r="AK747" t="s">
        <v>346</v>
      </c>
      <c r="AO747" t="s">
        <v>574</v>
      </c>
      <c r="AQ747" s="37">
        <v>6</v>
      </c>
      <c r="AR747" s="37">
        <v>6</v>
      </c>
      <c r="AS747" s="37"/>
      <c r="BF747" t="s">
        <v>127</v>
      </c>
      <c r="BG747" t="s">
        <v>815</v>
      </c>
    </row>
    <row r="748" spans="1:59" x14ac:dyDescent="0.35">
      <c r="A748">
        <v>38</v>
      </c>
      <c r="B748">
        <v>747</v>
      </c>
      <c r="C748">
        <v>1.48</v>
      </c>
      <c r="D748" t="s">
        <v>591</v>
      </c>
      <c r="E748" t="s">
        <v>91</v>
      </c>
      <c r="F748" t="s">
        <v>91</v>
      </c>
      <c r="H748" t="s">
        <v>272</v>
      </c>
      <c r="I748" t="s">
        <v>265</v>
      </c>
      <c r="K748" t="s">
        <v>409</v>
      </c>
      <c r="L748" t="s">
        <v>408</v>
      </c>
      <c r="N748" s="24">
        <f t="shared" si="25"/>
        <v>0.18243946960779997</v>
      </c>
      <c r="O748" s="24">
        <v>1</v>
      </c>
      <c r="P748" t="s">
        <v>398</v>
      </c>
      <c r="Q748" t="s">
        <v>504</v>
      </c>
      <c r="R748" s="37" t="s">
        <v>1205</v>
      </c>
      <c r="T748" s="24">
        <f t="shared" si="24"/>
        <v>104</v>
      </c>
      <c r="U748" s="9">
        <v>1</v>
      </c>
      <c r="Z748" t="s">
        <v>58</v>
      </c>
      <c r="AA748" t="s">
        <v>562</v>
      </c>
      <c r="AD748">
        <v>26</v>
      </c>
      <c r="AF748" t="s">
        <v>696</v>
      </c>
      <c r="AG748" t="s">
        <v>696</v>
      </c>
      <c r="AI748" s="6">
        <v>35796</v>
      </c>
      <c r="AJ748" s="6">
        <v>36525</v>
      </c>
      <c r="AK748" t="s">
        <v>346</v>
      </c>
      <c r="AO748" t="s">
        <v>574</v>
      </c>
      <c r="AQ748" s="37">
        <v>7</v>
      </c>
      <c r="AR748" s="37">
        <v>7</v>
      </c>
      <c r="AS748" s="37"/>
      <c r="BF748" t="s">
        <v>127</v>
      </c>
      <c r="BG748" t="s">
        <v>815</v>
      </c>
    </row>
    <row r="749" spans="1:59" x14ac:dyDescent="0.35">
      <c r="A749">
        <v>38</v>
      </c>
      <c r="B749">
        <v>748</v>
      </c>
      <c r="C749">
        <v>1.28</v>
      </c>
      <c r="D749" t="s">
        <v>591</v>
      </c>
      <c r="E749" t="s">
        <v>91</v>
      </c>
      <c r="F749" t="s">
        <v>91</v>
      </c>
      <c r="H749" t="s">
        <v>272</v>
      </c>
      <c r="I749" t="s">
        <v>265</v>
      </c>
      <c r="K749" t="s">
        <v>409</v>
      </c>
      <c r="L749" t="s">
        <v>408</v>
      </c>
      <c r="N749" s="24">
        <f t="shared" si="25"/>
        <v>0.26194883673400299</v>
      </c>
      <c r="O749" s="24">
        <v>1</v>
      </c>
      <c r="P749" t="s">
        <v>398</v>
      </c>
      <c r="Q749" t="s">
        <v>504</v>
      </c>
      <c r="R749" s="37" t="s">
        <v>1205</v>
      </c>
      <c r="T749" s="24">
        <f t="shared" si="24"/>
        <v>104</v>
      </c>
      <c r="U749" s="9">
        <v>1</v>
      </c>
      <c r="Z749" t="s">
        <v>58</v>
      </c>
      <c r="AA749" t="s">
        <v>562</v>
      </c>
      <c r="AD749">
        <v>26</v>
      </c>
      <c r="AF749" t="s">
        <v>696</v>
      </c>
      <c r="AG749" t="s">
        <v>696</v>
      </c>
      <c r="AI749" s="6">
        <v>35796</v>
      </c>
      <c r="AJ749" s="6">
        <v>36525</v>
      </c>
      <c r="AK749" t="s">
        <v>346</v>
      </c>
      <c r="AO749" t="s">
        <v>574</v>
      </c>
      <c r="AQ749" s="37">
        <v>8</v>
      </c>
      <c r="AR749" s="37">
        <v>8</v>
      </c>
      <c r="AS749" s="37"/>
      <c r="BF749" t="s">
        <v>127</v>
      </c>
      <c r="BG749" t="s">
        <v>815</v>
      </c>
    </row>
    <row r="750" spans="1:59" x14ac:dyDescent="0.35">
      <c r="A750">
        <v>38</v>
      </c>
      <c r="B750">
        <v>749</v>
      </c>
      <c r="C750">
        <v>1.0900000000000001</v>
      </c>
      <c r="D750" t="s">
        <v>591</v>
      </c>
      <c r="E750" t="s">
        <v>91</v>
      </c>
      <c r="F750" t="s">
        <v>91</v>
      </c>
      <c r="H750" t="s">
        <v>272</v>
      </c>
      <c r="I750" t="s">
        <v>265</v>
      </c>
      <c r="K750" t="s">
        <v>409</v>
      </c>
      <c r="L750" t="s">
        <v>408</v>
      </c>
      <c r="N750" s="24">
        <f t="shared" si="25"/>
        <v>0.37658837168043618</v>
      </c>
      <c r="O750" s="24">
        <v>1</v>
      </c>
      <c r="P750" t="s">
        <v>398</v>
      </c>
      <c r="Q750" t="s">
        <v>504</v>
      </c>
      <c r="R750" s="37" t="s">
        <v>1205</v>
      </c>
      <c r="T750" s="24">
        <f t="shared" si="24"/>
        <v>104</v>
      </c>
      <c r="U750" s="9">
        <v>1</v>
      </c>
      <c r="Z750" t="s">
        <v>58</v>
      </c>
      <c r="AA750" t="s">
        <v>562</v>
      </c>
      <c r="AD750">
        <v>26</v>
      </c>
      <c r="AF750" t="s">
        <v>696</v>
      </c>
      <c r="AG750" t="s">
        <v>696</v>
      </c>
      <c r="AI750" s="6">
        <v>35796</v>
      </c>
      <c r="AJ750" s="6">
        <v>36525</v>
      </c>
      <c r="AK750" t="s">
        <v>346</v>
      </c>
      <c r="AO750" t="s">
        <v>574</v>
      </c>
      <c r="AQ750" s="37">
        <v>9</v>
      </c>
      <c r="AR750" s="37">
        <v>9</v>
      </c>
      <c r="AS750" s="37"/>
      <c r="BF750" t="s">
        <v>127</v>
      </c>
      <c r="BG750" t="s">
        <v>815</v>
      </c>
    </row>
    <row r="751" spans="1:59" x14ac:dyDescent="0.35">
      <c r="A751">
        <v>38</v>
      </c>
      <c r="B751">
        <v>750</v>
      </c>
      <c r="C751">
        <v>0.9</v>
      </c>
      <c r="D751" t="s">
        <v>591</v>
      </c>
      <c r="E751" t="s">
        <v>91</v>
      </c>
      <c r="F751" t="s">
        <v>91</v>
      </c>
      <c r="H751" t="s">
        <v>272</v>
      </c>
      <c r="I751" t="s">
        <v>265</v>
      </c>
      <c r="K751" t="s">
        <v>409</v>
      </c>
      <c r="L751" t="s">
        <v>408</v>
      </c>
      <c r="N751" s="24">
        <f t="shared" si="25"/>
        <v>0.53606596372538573</v>
      </c>
      <c r="O751" s="24">
        <v>1</v>
      </c>
      <c r="P751" t="s">
        <v>398</v>
      </c>
      <c r="Q751" t="s">
        <v>504</v>
      </c>
      <c r="R751" s="37" t="s">
        <v>1205</v>
      </c>
      <c r="T751" s="24">
        <f t="shared" si="24"/>
        <v>104</v>
      </c>
      <c r="U751" s="9">
        <v>1</v>
      </c>
      <c r="Z751" t="s">
        <v>58</v>
      </c>
      <c r="AA751" t="s">
        <v>562</v>
      </c>
      <c r="AD751">
        <v>26</v>
      </c>
      <c r="AF751" t="s">
        <v>696</v>
      </c>
      <c r="AG751" t="s">
        <v>696</v>
      </c>
      <c r="AI751" s="6">
        <v>35796</v>
      </c>
      <c r="AJ751" s="6">
        <v>36525</v>
      </c>
      <c r="AK751" t="s">
        <v>346</v>
      </c>
      <c r="AO751" t="s">
        <v>574</v>
      </c>
      <c r="AQ751" s="37">
        <v>10</v>
      </c>
      <c r="AR751" s="37">
        <v>10</v>
      </c>
      <c r="AS751" s="37"/>
      <c r="BF751" t="s">
        <v>127</v>
      </c>
      <c r="BG751" t="s">
        <v>815</v>
      </c>
    </row>
    <row r="752" spans="1:59" x14ac:dyDescent="0.35">
      <c r="A752">
        <v>38</v>
      </c>
      <c r="B752">
        <v>751</v>
      </c>
      <c r="C752">
        <v>0.08</v>
      </c>
      <c r="D752" t="s">
        <v>591</v>
      </c>
      <c r="E752" t="s">
        <v>91</v>
      </c>
      <c r="F752" t="s">
        <v>91</v>
      </c>
      <c r="H752" t="s">
        <v>272</v>
      </c>
      <c r="I752" t="s">
        <v>265</v>
      </c>
      <c r="K752" t="s">
        <v>409</v>
      </c>
      <c r="L752" t="s">
        <v>408</v>
      </c>
      <c r="N752" s="24">
        <f t="shared" si="25"/>
        <v>0.77785960029504908</v>
      </c>
      <c r="O752" s="24">
        <v>1</v>
      </c>
      <c r="P752" t="s">
        <v>398</v>
      </c>
      <c r="Q752" t="s">
        <v>504</v>
      </c>
      <c r="R752" s="37" t="s">
        <v>1205</v>
      </c>
      <c r="T752" s="24">
        <f t="shared" si="24"/>
        <v>104</v>
      </c>
      <c r="U752" s="9">
        <v>1</v>
      </c>
      <c r="Z752" t="s">
        <v>58</v>
      </c>
      <c r="AA752" t="s">
        <v>562</v>
      </c>
      <c r="AD752">
        <v>26</v>
      </c>
      <c r="AF752" t="s">
        <v>696</v>
      </c>
      <c r="AG752" t="s">
        <v>696</v>
      </c>
      <c r="AI752" s="6">
        <v>36528</v>
      </c>
      <c r="AJ752" s="6">
        <v>37256</v>
      </c>
      <c r="AK752" t="s">
        <v>346</v>
      </c>
      <c r="AO752" t="s">
        <v>574</v>
      </c>
      <c r="AQ752" s="37">
        <v>1</v>
      </c>
      <c r="AR752" s="37">
        <v>1</v>
      </c>
      <c r="AS752" s="37"/>
      <c r="BF752" t="s">
        <v>127</v>
      </c>
      <c r="BG752" t="s">
        <v>815</v>
      </c>
    </row>
    <row r="753" spans="1:59" x14ac:dyDescent="0.35">
      <c r="A753">
        <v>38</v>
      </c>
      <c r="B753">
        <v>752</v>
      </c>
      <c r="C753">
        <v>0.7</v>
      </c>
      <c r="D753" t="s">
        <v>591</v>
      </c>
      <c r="E753" t="s">
        <v>91</v>
      </c>
      <c r="F753" t="s">
        <v>91</v>
      </c>
      <c r="H753" t="s">
        <v>272</v>
      </c>
      <c r="I753" t="s">
        <v>265</v>
      </c>
      <c r="K753" t="s">
        <v>409</v>
      </c>
      <c r="L753" t="s">
        <v>408</v>
      </c>
      <c r="N753" s="24">
        <f t="shared" si="25"/>
        <v>0.49890961982711746</v>
      </c>
      <c r="O753" s="24">
        <v>1</v>
      </c>
      <c r="P753" t="s">
        <v>398</v>
      </c>
      <c r="Q753" t="s">
        <v>504</v>
      </c>
      <c r="R753" s="37" t="s">
        <v>1205</v>
      </c>
      <c r="T753" s="24">
        <f t="shared" si="24"/>
        <v>104</v>
      </c>
      <c r="U753" s="9">
        <v>1</v>
      </c>
      <c r="Z753" t="s">
        <v>58</v>
      </c>
      <c r="AA753" t="s">
        <v>562</v>
      </c>
      <c r="AD753">
        <v>26</v>
      </c>
      <c r="AF753" t="s">
        <v>696</v>
      </c>
      <c r="AG753" t="s">
        <v>696</v>
      </c>
      <c r="AI753" s="6">
        <v>36528</v>
      </c>
      <c r="AJ753" s="6">
        <v>37256</v>
      </c>
      <c r="AK753" t="s">
        <v>346</v>
      </c>
      <c r="AO753" t="s">
        <v>574</v>
      </c>
      <c r="AQ753" s="37">
        <v>2</v>
      </c>
      <c r="AR753" s="37">
        <v>2</v>
      </c>
      <c r="AS753" s="37"/>
      <c r="BF753" t="s">
        <v>127</v>
      </c>
      <c r="BG753" t="s">
        <v>815</v>
      </c>
    </row>
    <row r="754" spans="1:59" x14ac:dyDescent="0.35">
      <c r="A754">
        <v>38</v>
      </c>
      <c r="B754">
        <v>753</v>
      </c>
      <c r="C754">
        <v>0.91</v>
      </c>
      <c r="D754" t="s">
        <v>591</v>
      </c>
      <c r="E754" t="s">
        <v>91</v>
      </c>
      <c r="F754" t="s">
        <v>91</v>
      </c>
      <c r="H754" t="s">
        <v>272</v>
      </c>
      <c r="I754" t="s">
        <v>265</v>
      </c>
      <c r="K754" t="s">
        <v>409</v>
      </c>
      <c r="L754" t="s">
        <v>408</v>
      </c>
      <c r="N754" s="24">
        <f t="shared" si="25"/>
        <v>0.43892716641186102</v>
      </c>
      <c r="O754" s="24">
        <v>1</v>
      </c>
      <c r="P754" t="s">
        <v>398</v>
      </c>
      <c r="Q754" t="s">
        <v>504</v>
      </c>
      <c r="R754" s="37" t="s">
        <v>1205</v>
      </c>
      <c r="T754" s="24">
        <f t="shared" si="24"/>
        <v>104</v>
      </c>
      <c r="U754" s="9">
        <v>1</v>
      </c>
      <c r="Z754" t="s">
        <v>58</v>
      </c>
      <c r="AA754" t="s">
        <v>562</v>
      </c>
      <c r="AD754">
        <v>26</v>
      </c>
      <c r="AF754" t="s">
        <v>696</v>
      </c>
      <c r="AG754" t="s">
        <v>696</v>
      </c>
      <c r="AI754" s="6">
        <v>36528</v>
      </c>
      <c r="AJ754" s="6">
        <v>37256</v>
      </c>
      <c r="AK754" t="s">
        <v>346</v>
      </c>
      <c r="AO754" t="s">
        <v>574</v>
      </c>
      <c r="AQ754" s="37">
        <v>3</v>
      </c>
      <c r="AR754" s="37">
        <v>3</v>
      </c>
      <c r="AS754" s="37"/>
      <c r="BF754" t="s">
        <v>127</v>
      </c>
      <c r="BG754" t="s">
        <v>815</v>
      </c>
    </row>
    <row r="755" spans="1:59" x14ac:dyDescent="0.35">
      <c r="A755">
        <v>38</v>
      </c>
      <c r="B755">
        <v>754</v>
      </c>
      <c r="C755">
        <v>0.73</v>
      </c>
      <c r="D755" t="s">
        <v>591</v>
      </c>
      <c r="E755" t="s">
        <v>91</v>
      </c>
      <c r="F755" t="s">
        <v>91</v>
      </c>
      <c r="H755" t="s">
        <v>272</v>
      </c>
      <c r="I755" t="s">
        <v>265</v>
      </c>
      <c r="K755" t="s">
        <v>409</v>
      </c>
      <c r="L755" t="s">
        <v>408</v>
      </c>
      <c r="N755" s="24">
        <f t="shared" si="25"/>
        <v>0.57346435899542891</v>
      </c>
      <c r="O755" s="24">
        <v>1</v>
      </c>
      <c r="P755" t="s">
        <v>398</v>
      </c>
      <c r="Q755" t="s">
        <v>504</v>
      </c>
      <c r="R755" s="37" t="s">
        <v>1205</v>
      </c>
      <c r="T755" s="24">
        <f t="shared" si="24"/>
        <v>104</v>
      </c>
      <c r="U755" s="9">
        <v>1</v>
      </c>
      <c r="Z755" t="s">
        <v>58</v>
      </c>
      <c r="AA755" t="s">
        <v>562</v>
      </c>
      <c r="AD755">
        <v>26</v>
      </c>
      <c r="AF755" t="s">
        <v>696</v>
      </c>
      <c r="AG755" t="s">
        <v>696</v>
      </c>
      <c r="AI755" s="6">
        <v>36528</v>
      </c>
      <c r="AJ755" s="6">
        <v>37256</v>
      </c>
      <c r="AK755" t="s">
        <v>346</v>
      </c>
      <c r="AO755" t="s">
        <v>574</v>
      </c>
      <c r="AQ755" s="37">
        <v>4</v>
      </c>
      <c r="AR755" s="37">
        <v>4</v>
      </c>
      <c r="AS755" s="37"/>
      <c r="BF755" t="s">
        <v>127</v>
      </c>
      <c r="BG755" t="s">
        <v>815</v>
      </c>
    </row>
    <row r="756" spans="1:59" x14ac:dyDescent="0.35">
      <c r="A756">
        <v>38</v>
      </c>
      <c r="B756">
        <v>755</v>
      </c>
      <c r="C756">
        <v>1.27</v>
      </c>
      <c r="D756" t="s">
        <v>591</v>
      </c>
      <c r="E756" t="s">
        <v>91</v>
      </c>
      <c r="F756" t="s">
        <v>91</v>
      </c>
      <c r="H756" t="s">
        <v>272</v>
      </c>
      <c r="I756" t="s">
        <v>265</v>
      </c>
      <c r="K756" t="s">
        <v>409</v>
      </c>
      <c r="L756" t="s">
        <v>408</v>
      </c>
      <c r="N756" s="24">
        <f t="shared" si="25"/>
        <v>0.28249605231035219</v>
      </c>
      <c r="O756" s="24">
        <v>1</v>
      </c>
      <c r="P756" t="s">
        <v>398</v>
      </c>
      <c r="Q756" t="s">
        <v>504</v>
      </c>
      <c r="R756" s="37" t="s">
        <v>1205</v>
      </c>
      <c r="T756" s="24">
        <f t="shared" si="24"/>
        <v>104</v>
      </c>
      <c r="U756" s="9">
        <v>1</v>
      </c>
      <c r="Z756" t="s">
        <v>58</v>
      </c>
      <c r="AA756" t="s">
        <v>562</v>
      </c>
      <c r="AD756">
        <v>26</v>
      </c>
      <c r="AF756" t="s">
        <v>696</v>
      </c>
      <c r="AG756" t="s">
        <v>696</v>
      </c>
      <c r="AI756" s="6">
        <v>36528</v>
      </c>
      <c r="AJ756" s="6">
        <v>37256</v>
      </c>
      <c r="AK756" t="s">
        <v>346</v>
      </c>
      <c r="AO756" t="s">
        <v>574</v>
      </c>
      <c r="AQ756" s="37">
        <v>5</v>
      </c>
      <c r="AR756" s="37">
        <v>5</v>
      </c>
      <c r="AS756" s="37"/>
      <c r="BF756" t="s">
        <v>127</v>
      </c>
      <c r="BG756" t="s">
        <v>815</v>
      </c>
    </row>
    <row r="757" spans="1:59" x14ac:dyDescent="0.35">
      <c r="A757">
        <v>38</v>
      </c>
      <c r="B757">
        <v>756</v>
      </c>
      <c r="C757">
        <v>1.25</v>
      </c>
      <c r="D757" t="s">
        <v>591</v>
      </c>
      <c r="E757" t="s">
        <v>91</v>
      </c>
      <c r="F757" t="s">
        <v>91</v>
      </c>
      <c r="H757" t="s">
        <v>272</v>
      </c>
      <c r="I757" t="s">
        <v>265</v>
      </c>
      <c r="K757" t="s">
        <v>409</v>
      </c>
      <c r="L757" t="s">
        <v>408</v>
      </c>
      <c r="N757" s="24">
        <f t="shared" si="25"/>
        <v>0.28717291534272377</v>
      </c>
      <c r="O757" s="24">
        <v>1</v>
      </c>
      <c r="P757" t="s">
        <v>398</v>
      </c>
      <c r="Q757" t="s">
        <v>504</v>
      </c>
      <c r="R757" s="37" t="s">
        <v>1205</v>
      </c>
      <c r="T757" s="24">
        <f t="shared" si="24"/>
        <v>104</v>
      </c>
      <c r="U757" s="9">
        <v>1</v>
      </c>
      <c r="Z757" t="s">
        <v>58</v>
      </c>
      <c r="AA757" t="s">
        <v>562</v>
      </c>
      <c r="AD757">
        <v>26</v>
      </c>
      <c r="AF757" t="s">
        <v>696</v>
      </c>
      <c r="AG757" t="s">
        <v>696</v>
      </c>
      <c r="AI757" s="6">
        <v>36528</v>
      </c>
      <c r="AJ757" s="6">
        <v>37256</v>
      </c>
      <c r="AK757" t="s">
        <v>346</v>
      </c>
      <c r="AO757" t="s">
        <v>574</v>
      </c>
      <c r="AQ757" s="37">
        <v>6</v>
      </c>
      <c r="AR757" s="37">
        <v>6</v>
      </c>
      <c r="AS757" s="37"/>
      <c r="BF757" t="s">
        <v>127</v>
      </c>
      <c r="BG757" t="s">
        <v>815</v>
      </c>
    </row>
    <row r="758" spans="1:59" x14ac:dyDescent="0.35">
      <c r="A758">
        <v>38</v>
      </c>
      <c r="B758">
        <v>757</v>
      </c>
      <c r="C758">
        <v>1.2</v>
      </c>
      <c r="D758" t="s">
        <v>591</v>
      </c>
      <c r="E758" t="s">
        <v>91</v>
      </c>
      <c r="F758" t="s">
        <v>91</v>
      </c>
      <c r="H758" t="s">
        <v>272</v>
      </c>
      <c r="I758" t="s">
        <v>265</v>
      </c>
      <c r="K758" t="s">
        <v>409</v>
      </c>
      <c r="L758" t="s">
        <v>408</v>
      </c>
      <c r="N758" s="24">
        <f t="shared" si="25"/>
        <v>0.3094261654012439</v>
      </c>
      <c r="O758" s="24">
        <v>1</v>
      </c>
      <c r="P758" t="s">
        <v>398</v>
      </c>
      <c r="Q758" t="s">
        <v>504</v>
      </c>
      <c r="R758" s="37" t="s">
        <v>1205</v>
      </c>
      <c r="T758" s="24">
        <f t="shared" si="24"/>
        <v>104</v>
      </c>
      <c r="U758" s="9">
        <v>1</v>
      </c>
      <c r="Z758" t="s">
        <v>58</v>
      </c>
      <c r="AA758" t="s">
        <v>562</v>
      </c>
      <c r="AD758">
        <v>26</v>
      </c>
      <c r="AF758" t="s">
        <v>696</v>
      </c>
      <c r="AG758" t="s">
        <v>696</v>
      </c>
      <c r="AI758" s="6">
        <v>36528</v>
      </c>
      <c r="AJ758" s="6">
        <v>37256</v>
      </c>
      <c r="AK758" t="s">
        <v>346</v>
      </c>
      <c r="AO758" t="s">
        <v>574</v>
      </c>
      <c r="AQ758" s="37">
        <v>7</v>
      </c>
      <c r="AR758" s="37">
        <v>7</v>
      </c>
      <c r="AS758" s="37"/>
      <c r="BF758" t="s">
        <v>127</v>
      </c>
      <c r="BG758" t="s">
        <v>815</v>
      </c>
    </row>
    <row r="759" spans="1:59" x14ac:dyDescent="0.35">
      <c r="A759">
        <v>38</v>
      </c>
      <c r="B759">
        <v>758</v>
      </c>
      <c r="C759">
        <v>1.03</v>
      </c>
      <c r="D759" t="s">
        <v>591</v>
      </c>
      <c r="E759" t="s">
        <v>91</v>
      </c>
      <c r="F759" t="s">
        <v>91</v>
      </c>
      <c r="H759" t="s">
        <v>272</v>
      </c>
      <c r="I759" t="s">
        <v>265</v>
      </c>
      <c r="K759" t="s">
        <v>409</v>
      </c>
      <c r="L759" t="s">
        <v>408</v>
      </c>
      <c r="N759" s="24">
        <f t="shared" si="25"/>
        <v>0.41844340606693703</v>
      </c>
      <c r="O759" s="24">
        <v>1</v>
      </c>
      <c r="P759" t="s">
        <v>398</v>
      </c>
      <c r="Q759" t="s">
        <v>504</v>
      </c>
      <c r="R759" s="37" t="s">
        <v>1205</v>
      </c>
      <c r="T759" s="24">
        <f t="shared" si="24"/>
        <v>104</v>
      </c>
      <c r="U759" s="9">
        <v>1</v>
      </c>
      <c r="Z759" t="s">
        <v>58</v>
      </c>
      <c r="AA759" t="s">
        <v>562</v>
      </c>
      <c r="AD759">
        <v>26</v>
      </c>
      <c r="AF759" t="s">
        <v>696</v>
      </c>
      <c r="AG759" t="s">
        <v>696</v>
      </c>
      <c r="AI759" s="6">
        <v>36528</v>
      </c>
      <c r="AJ759" s="6">
        <v>37256</v>
      </c>
      <c r="AK759" t="s">
        <v>346</v>
      </c>
      <c r="AO759" t="s">
        <v>574</v>
      </c>
      <c r="AQ759" s="37">
        <v>8</v>
      </c>
      <c r="AR759" s="37">
        <v>8</v>
      </c>
      <c r="AS759" s="37"/>
      <c r="BF759" t="s">
        <v>127</v>
      </c>
      <c r="BG759" t="s">
        <v>815</v>
      </c>
    </row>
    <row r="760" spans="1:59" x14ac:dyDescent="0.35">
      <c r="A760">
        <v>38</v>
      </c>
      <c r="B760">
        <v>759</v>
      </c>
      <c r="C760">
        <v>0.95</v>
      </c>
      <c r="D760" t="s">
        <v>591</v>
      </c>
      <c r="E760" t="s">
        <v>91</v>
      </c>
      <c r="F760" t="s">
        <v>91</v>
      </c>
      <c r="H760" t="s">
        <v>272</v>
      </c>
      <c r="I760" t="s">
        <v>265</v>
      </c>
      <c r="K760" t="s">
        <v>409</v>
      </c>
      <c r="L760" t="s">
        <v>408</v>
      </c>
      <c r="N760" s="24">
        <f t="shared" si="25"/>
        <v>0.48571014479654251</v>
      </c>
      <c r="O760" s="24">
        <v>1</v>
      </c>
      <c r="P760" t="s">
        <v>398</v>
      </c>
      <c r="Q760" t="s">
        <v>504</v>
      </c>
      <c r="R760" s="37" t="s">
        <v>1205</v>
      </c>
      <c r="T760" s="24">
        <f t="shared" si="24"/>
        <v>104</v>
      </c>
      <c r="U760" s="9">
        <v>1</v>
      </c>
      <c r="Z760" t="s">
        <v>58</v>
      </c>
      <c r="AA760" t="s">
        <v>562</v>
      </c>
      <c r="AD760">
        <v>26</v>
      </c>
      <c r="AF760" t="s">
        <v>696</v>
      </c>
      <c r="AG760" t="s">
        <v>696</v>
      </c>
      <c r="AI760" s="6">
        <v>36528</v>
      </c>
      <c r="AJ760" s="6">
        <v>37256</v>
      </c>
      <c r="AK760" t="s">
        <v>346</v>
      </c>
      <c r="AO760" t="s">
        <v>574</v>
      </c>
      <c r="AQ760" s="37">
        <v>9</v>
      </c>
      <c r="AR760" s="37">
        <v>9</v>
      </c>
      <c r="AS760" s="37"/>
      <c r="BF760" t="s">
        <v>127</v>
      </c>
      <c r="BG760" t="s">
        <v>815</v>
      </c>
    </row>
    <row r="761" spans="1:59" x14ac:dyDescent="0.35">
      <c r="A761">
        <v>38</v>
      </c>
      <c r="B761">
        <v>760</v>
      </c>
      <c r="C761">
        <v>0.85</v>
      </c>
      <c r="D761" t="s">
        <v>591</v>
      </c>
      <c r="E761" t="s">
        <v>91</v>
      </c>
      <c r="F761" t="s">
        <v>91</v>
      </c>
      <c r="H761" t="s">
        <v>272</v>
      </c>
      <c r="I761" t="s">
        <v>265</v>
      </c>
      <c r="K761" t="s">
        <v>409</v>
      </c>
      <c r="L761" t="s">
        <v>408</v>
      </c>
      <c r="N761" s="24">
        <f t="shared" si="25"/>
        <v>0.58208096155798961</v>
      </c>
      <c r="O761" s="24">
        <v>1</v>
      </c>
      <c r="P761" t="s">
        <v>398</v>
      </c>
      <c r="Q761" t="s">
        <v>504</v>
      </c>
      <c r="R761" s="37" t="s">
        <v>1205</v>
      </c>
      <c r="T761" s="24">
        <f t="shared" si="24"/>
        <v>104</v>
      </c>
      <c r="U761" s="9">
        <v>1</v>
      </c>
      <c r="Z761" t="s">
        <v>58</v>
      </c>
      <c r="AA761" t="s">
        <v>562</v>
      </c>
      <c r="AD761">
        <v>26</v>
      </c>
      <c r="AF761" t="s">
        <v>696</v>
      </c>
      <c r="AG761" t="s">
        <v>696</v>
      </c>
      <c r="AI761" s="6">
        <v>36528</v>
      </c>
      <c r="AJ761" s="6">
        <v>37256</v>
      </c>
      <c r="AK761" t="s">
        <v>346</v>
      </c>
      <c r="AO761" t="s">
        <v>574</v>
      </c>
      <c r="AQ761" s="37">
        <v>10</v>
      </c>
      <c r="AR761" s="37">
        <v>10</v>
      </c>
      <c r="AS761" s="37"/>
      <c r="BF761" t="s">
        <v>127</v>
      </c>
      <c r="BG761" t="s">
        <v>815</v>
      </c>
    </row>
    <row r="762" spans="1:59" x14ac:dyDescent="0.35">
      <c r="A762">
        <v>38</v>
      </c>
      <c r="B762">
        <v>761</v>
      </c>
      <c r="C762">
        <v>1.03</v>
      </c>
      <c r="D762" t="s">
        <v>591</v>
      </c>
      <c r="E762" t="s">
        <v>91</v>
      </c>
      <c r="F762" t="s">
        <v>91</v>
      </c>
      <c r="H762" t="s">
        <v>272</v>
      </c>
      <c r="I762" t="s">
        <v>265</v>
      </c>
      <c r="K762" t="s">
        <v>409</v>
      </c>
      <c r="L762" t="s">
        <v>408</v>
      </c>
      <c r="N762" s="24">
        <f t="shared" si="25"/>
        <v>0.31251394886395767</v>
      </c>
      <c r="O762" s="24">
        <v>1</v>
      </c>
      <c r="P762" t="s">
        <v>398</v>
      </c>
      <c r="Q762" t="s">
        <v>504</v>
      </c>
      <c r="R762" s="37" t="s">
        <v>1205</v>
      </c>
      <c r="T762" s="24">
        <f t="shared" si="24"/>
        <v>104</v>
      </c>
      <c r="U762" s="9">
        <v>1</v>
      </c>
      <c r="Z762" t="s">
        <v>58</v>
      </c>
      <c r="AA762" t="s">
        <v>562</v>
      </c>
      <c r="AD762">
        <v>26</v>
      </c>
      <c r="AF762" t="s">
        <v>696</v>
      </c>
      <c r="AG762" t="s">
        <v>696</v>
      </c>
      <c r="AI762" s="6">
        <v>37257</v>
      </c>
      <c r="AJ762" s="6">
        <v>37986</v>
      </c>
      <c r="AK762" t="s">
        <v>346</v>
      </c>
      <c r="AO762" t="s">
        <v>574</v>
      </c>
      <c r="AQ762" s="37">
        <v>1</v>
      </c>
      <c r="AR762" s="37">
        <v>1</v>
      </c>
      <c r="AS762" s="37"/>
      <c r="BF762" t="s">
        <v>127</v>
      </c>
      <c r="BG762" t="s">
        <v>815</v>
      </c>
    </row>
    <row r="763" spans="1:59" x14ac:dyDescent="0.35">
      <c r="A763">
        <v>38</v>
      </c>
      <c r="B763">
        <v>762</v>
      </c>
      <c r="C763">
        <v>1.06</v>
      </c>
      <c r="D763" t="s">
        <v>591</v>
      </c>
      <c r="E763" t="s">
        <v>91</v>
      </c>
      <c r="F763" t="s">
        <v>91</v>
      </c>
      <c r="H763" t="s">
        <v>272</v>
      </c>
      <c r="I763" t="s">
        <v>265</v>
      </c>
      <c r="K763" t="s">
        <v>409</v>
      </c>
      <c r="L763" t="s">
        <v>408</v>
      </c>
      <c r="N763" s="24">
        <f t="shared" si="25"/>
        <v>0.35016851579685726</v>
      </c>
      <c r="O763" s="24">
        <v>1</v>
      </c>
      <c r="P763" t="s">
        <v>398</v>
      </c>
      <c r="Q763" t="s">
        <v>504</v>
      </c>
      <c r="R763" s="37" t="s">
        <v>1205</v>
      </c>
      <c r="T763" s="24">
        <f t="shared" si="24"/>
        <v>104</v>
      </c>
      <c r="U763" s="9">
        <v>1</v>
      </c>
      <c r="Z763" t="s">
        <v>58</v>
      </c>
      <c r="AA763" t="s">
        <v>562</v>
      </c>
      <c r="AD763">
        <v>26</v>
      </c>
      <c r="AF763" t="s">
        <v>696</v>
      </c>
      <c r="AG763" t="s">
        <v>696</v>
      </c>
      <c r="AI763" s="6">
        <v>37257</v>
      </c>
      <c r="AJ763" s="6">
        <v>37986</v>
      </c>
      <c r="AK763" t="s">
        <v>346</v>
      </c>
      <c r="AO763" t="s">
        <v>574</v>
      </c>
      <c r="AQ763" s="37">
        <v>2</v>
      </c>
      <c r="AR763" s="37">
        <v>2</v>
      </c>
      <c r="AS763" s="37"/>
      <c r="BF763" t="s">
        <v>127</v>
      </c>
      <c r="BG763" t="s">
        <v>815</v>
      </c>
    </row>
    <row r="764" spans="1:59" x14ac:dyDescent="0.35">
      <c r="A764">
        <v>38</v>
      </c>
      <c r="B764">
        <v>763</v>
      </c>
      <c r="C764">
        <v>1.54</v>
      </c>
      <c r="D764" t="s">
        <v>591</v>
      </c>
      <c r="E764" t="s">
        <v>91</v>
      </c>
      <c r="F764" t="s">
        <v>91</v>
      </c>
      <c r="H764" t="s">
        <v>272</v>
      </c>
      <c r="I764" t="s">
        <v>265</v>
      </c>
      <c r="K764" t="s">
        <v>409</v>
      </c>
      <c r="L764" t="s">
        <v>408</v>
      </c>
      <c r="N764" s="24">
        <f t="shared" si="25"/>
        <v>0.20858401039024341</v>
      </c>
      <c r="O764" s="24">
        <v>1</v>
      </c>
      <c r="P764" t="s">
        <v>398</v>
      </c>
      <c r="Q764" t="s">
        <v>504</v>
      </c>
      <c r="R764" s="37" t="s">
        <v>1205</v>
      </c>
      <c r="T764" s="24">
        <f t="shared" si="24"/>
        <v>104</v>
      </c>
      <c r="U764" s="9">
        <v>1</v>
      </c>
      <c r="Z764" t="s">
        <v>58</v>
      </c>
      <c r="AA764" t="s">
        <v>562</v>
      </c>
      <c r="AD764">
        <v>26</v>
      </c>
      <c r="AF764" t="s">
        <v>696</v>
      </c>
      <c r="AG764" t="s">
        <v>696</v>
      </c>
      <c r="AI764" s="6">
        <v>37257</v>
      </c>
      <c r="AJ764" s="6">
        <v>37986</v>
      </c>
      <c r="AK764" t="s">
        <v>346</v>
      </c>
      <c r="AO764" t="s">
        <v>574</v>
      </c>
      <c r="AQ764" s="37">
        <v>3</v>
      </c>
      <c r="AR764" s="37">
        <v>3</v>
      </c>
      <c r="AS764" s="37"/>
      <c r="BF764" t="s">
        <v>127</v>
      </c>
      <c r="BG764" t="s">
        <v>815</v>
      </c>
    </row>
    <row r="765" spans="1:59" x14ac:dyDescent="0.35">
      <c r="A765">
        <v>38</v>
      </c>
      <c r="B765">
        <v>764</v>
      </c>
      <c r="C765">
        <v>1.3</v>
      </c>
      <c r="D765" t="s">
        <v>591</v>
      </c>
      <c r="E765" t="s">
        <v>91</v>
      </c>
      <c r="F765" t="s">
        <v>91</v>
      </c>
      <c r="H765" t="s">
        <v>272</v>
      </c>
      <c r="I765" t="s">
        <v>265</v>
      </c>
      <c r="K765" t="s">
        <v>409</v>
      </c>
      <c r="L765" t="s">
        <v>408</v>
      </c>
      <c r="N765" s="24">
        <f t="shared" si="25"/>
        <v>0.27495398203147753</v>
      </c>
      <c r="O765" s="24">
        <v>1</v>
      </c>
      <c r="P765" t="s">
        <v>398</v>
      </c>
      <c r="Q765" t="s">
        <v>504</v>
      </c>
      <c r="R765" s="37" t="s">
        <v>1205</v>
      </c>
      <c r="T765" s="24">
        <f t="shared" si="24"/>
        <v>104</v>
      </c>
      <c r="U765" s="9">
        <v>1</v>
      </c>
      <c r="Z765" t="s">
        <v>58</v>
      </c>
      <c r="AA765" t="s">
        <v>562</v>
      </c>
      <c r="AD765">
        <v>26</v>
      </c>
      <c r="AF765" t="s">
        <v>696</v>
      </c>
      <c r="AG765" t="s">
        <v>696</v>
      </c>
      <c r="AI765" s="6">
        <v>37257</v>
      </c>
      <c r="AJ765" s="6">
        <v>37986</v>
      </c>
      <c r="AK765" t="s">
        <v>346</v>
      </c>
      <c r="AO765" t="s">
        <v>574</v>
      </c>
      <c r="AQ765" s="37">
        <v>4</v>
      </c>
      <c r="AR765" s="37">
        <v>4</v>
      </c>
      <c r="AS765" s="37"/>
      <c r="BF765" t="s">
        <v>127</v>
      </c>
      <c r="BG765" t="s">
        <v>815</v>
      </c>
    </row>
    <row r="766" spans="1:59" x14ac:dyDescent="0.35">
      <c r="A766">
        <v>38</v>
      </c>
      <c r="B766">
        <v>765</v>
      </c>
      <c r="C766">
        <v>1.58</v>
      </c>
      <c r="D766" t="s">
        <v>591</v>
      </c>
      <c r="E766" t="s">
        <v>91</v>
      </c>
      <c r="F766" t="s">
        <v>91</v>
      </c>
      <c r="H766" t="s">
        <v>272</v>
      </c>
      <c r="I766" t="s">
        <v>265</v>
      </c>
      <c r="K766" t="s">
        <v>409</v>
      </c>
      <c r="L766" t="s">
        <v>408</v>
      </c>
      <c r="N766" s="24">
        <f t="shared" si="25"/>
        <v>0.17218437519769178</v>
      </c>
      <c r="O766" s="24">
        <v>1</v>
      </c>
      <c r="P766" t="s">
        <v>398</v>
      </c>
      <c r="Q766" t="s">
        <v>504</v>
      </c>
      <c r="R766" s="37" t="s">
        <v>1205</v>
      </c>
      <c r="T766" s="24">
        <f t="shared" si="24"/>
        <v>104</v>
      </c>
      <c r="U766" s="9">
        <v>1</v>
      </c>
      <c r="Z766" t="s">
        <v>58</v>
      </c>
      <c r="AA766" t="s">
        <v>562</v>
      </c>
      <c r="AD766">
        <v>26</v>
      </c>
      <c r="AF766" t="s">
        <v>696</v>
      </c>
      <c r="AG766" t="s">
        <v>696</v>
      </c>
      <c r="AI766" s="6">
        <v>37257</v>
      </c>
      <c r="AJ766" s="6">
        <v>37986</v>
      </c>
      <c r="AK766" t="s">
        <v>346</v>
      </c>
      <c r="AO766" t="s">
        <v>574</v>
      </c>
      <c r="AQ766" s="37">
        <v>5</v>
      </c>
      <c r="AR766" s="37">
        <v>5</v>
      </c>
      <c r="AS766" s="37"/>
      <c r="BF766" t="s">
        <v>127</v>
      </c>
      <c r="BG766" t="s">
        <v>815</v>
      </c>
    </row>
    <row r="767" spans="1:59" x14ac:dyDescent="0.35">
      <c r="A767">
        <v>38</v>
      </c>
      <c r="B767">
        <v>766</v>
      </c>
      <c r="C767">
        <v>1.31</v>
      </c>
      <c r="D767" t="s">
        <v>591</v>
      </c>
      <c r="E767" t="s">
        <v>91</v>
      </c>
      <c r="F767" t="s">
        <v>91</v>
      </c>
      <c r="H767" t="s">
        <v>272</v>
      </c>
      <c r="I767" t="s">
        <v>265</v>
      </c>
      <c r="K767" t="s">
        <v>409</v>
      </c>
      <c r="L767" t="s">
        <v>408</v>
      </c>
      <c r="N767" s="24">
        <f t="shared" si="25"/>
        <v>0.25925960634516665</v>
      </c>
      <c r="O767" s="24">
        <v>1</v>
      </c>
      <c r="P767" t="s">
        <v>398</v>
      </c>
      <c r="Q767" t="s">
        <v>504</v>
      </c>
      <c r="R767" s="37" t="s">
        <v>1205</v>
      </c>
      <c r="T767" s="24">
        <f t="shared" si="24"/>
        <v>104</v>
      </c>
      <c r="U767" s="9">
        <v>1</v>
      </c>
      <c r="Z767" t="s">
        <v>58</v>
      </c>
      <c r="AA767" t="s">
        <v>562</v>
      </c>
      <c r="AD767">
        <v>26</v>
      </c>
      <c r="AF767" t="s">
        <v>696</v>
      </c>
      <c r="AG767" t="s">
        <v>696</v>
      </c>
      <c r="AI767" s="6">
        <v>37257</v>
      </c>
      <c r="AJ767" s="6">
        <v>37986</v>
      </c>
      <c r="AK767" t="s">
        <v>346</v>
      </c>
      <c r="AO767" t="s">
        <v>574</v>
      </c>
      <c r="AQ767" s="37">
        <v>6</v>
      </c>
      <c r="AR767" s="37">
        <v>6</v>
      </c>
      <c r="AS767" s="37"/>
      <c r="BF767" t="s">
        <v>127</v>
      </c>
      <c r="BG767" t="s">
        <v>815</v>
      </c>
    </row>
    <row r="768" spans="1:59" x14ac:dyDescent="0.35">
      <c r="A768">
        <v>38</v>
      </c>
      <c r="B768">
        <v>767</v>
      </c>
      <c r="C768">
        <v>0.99</v>
      </c>
      <c r="D768" t="s">
        <v>591</v>
      </c>
      <c r="E768" t="s">
        <v>91</v>
      </c>
      <c r="F768" t="s">
        <v>91</v>
      </c>
      <c r="H768" t="s">
        <v>272</v>
      </c>
      <c r="I768" t="s">
        <v>265</v>
      </c>
      <c r="K768" t="s">
        <v>409</v>
      </c>
      <c r="L768" t="s">
        <v>408</v>
      </c>
      <c r="N768" s="24">
        <f t="shared" si="25"/>
        <v>0.44273612631049397</v>
      </c>
      <c r="O768" s="24">
        <v>1</v>
      </c>
      <c r="P768" t="s">
        <v>398</v>
      </c>
      <c r="Q768" t="s">
        <v>504</v>
      </c>
      <c r="R768" s="37" t="s">
        <v>1205</v>
      </c>
      <c r="T768" s="24">
        <f t="shared" si="24"/>
        <v>104</v>
      </c>
      <c r="U768" s="9">
        <v>1</v>
      </c>
      <c r="Z768" t="s">
        <v>58</v>
      </c>
      <c r="AA768" t="s">
        <v>562</v>
      </c>
      <c r="AD768">
        <v>26</v>
      </c>
      <c r="AF768" t="s">
        <v>696</v>
      </c>
      <c r="AG768" t="s">
        <v>696</v>
      </c>
      <c r="AI768" s="6">
        <v>37257</v>
      </c>
      <c r="AJ768" s="6">
        <v>37986</v>
      </c>
      <c r="AK768" t="s">
        <v>346</v>
      </c>
      <c r="AO768" t="s">
        <v>574</v>
      </c>
      <c r="AQ768" s="37">
        <v>7</v>
      </c>
      <c r="AR768" s="37">
        <v>7</v>
      </c>
      <c r="AS768" s="37"/>
      <c r="BF768" t="s">
        <v>127</v>
      </c>
      <c r="BG768" t="s">
        <v>815</v>
      </c>
    </row>
    <row r="769" spans="1:59" x14ac:dyDescent="0.35">
      <c r="A769">
        <v>38</v>
      </c>
      <c r="B769">
        <v>768</v>
      </c>
      <c r="C769">
        <v>0.94</v>
      </c>
      <c r="D769" t="s">
        <v>591</v>
      </c>
      <c r="E769" t="s">
        <v>91</v>
      </c>
      <c r="F769" t="s">
        <v>91</v>
      </c>
      <c r="H769" t="s">
        <v>272</v>
      </c>
      <c r="I769" t="s">
        <v>265</v>
      </c>
      <c r="K769" t="s">
        <v>409</v>
      </c>
      <c r="L769" t="s">
        <v>408</v>
      </c>
      <c r="N769" s="24">
        <f t="shared" si="25"/>
        <v>0.48716835436114014</v>
      </c>
      <c r="O769" s="24">
        <v>1</v>
      </c>
      <c r="P769" t="s">
        <v>398</v>
      </c>
      <c r="Q769" t="s">
        <v>504</v>
      </c>
      <c r="R769" s="37" t="s">
        <v>1205</v>
      </c>
      <c r="T769" s="24">
        <f t="shared" si="24"/>
        <v>104</v>
      </c>
      <c r="U769" s="9">
        <v>1</v>
      </c>
      <c r="Z769" t="s">
        <v>58</v>
      </c>
      <c r="AA769" t="s">
        <v>562</v>
      </c>
      <c r="AD769">
        <v>26</v>
      </c>
      <c r="AF769" t="s">
        <v>696</v>
      </c>
      <c r="AG769" t="s">
        <v>696</v>
      </c>
      <c r="AI769" s="6">
        <v>37257</v>
      </c>
      <c r="AJ769" s="6">
        <v>37986</v>
      </c>
      <c r="AK769" t="s">
        <v>346</v>
      </c>
      <c r="AO769" t="s">
        <v>574</v>
      </c>
      <c r="AQ769" s="37">
        <v>8</v>
      </c>
      <c r="AR769" s="37">
        <v>8</v>
      </c>
      <c r="AS769" s="37"/>
      <c r="BF769" t="s">
        <v>127</v>
      </c>
      <c r="BG769" t="s">
        <v>815</v>
      </c>
    </row>
    <row r="770" spans="1:59" x14ac:dyDescent="0.35">
      <c r="A770">
        <v>38</v>
      </c>
      <c r="B770">
        <v>769</v>
      </c>
      <c r="C770">
        <v>1.02</v>
      </c>
      <c r="D770" t="s">
        <v>591</v>
      </c>
      <c r="E770" t="s">
        <v>91</v>
      </c>
      <c r="F770" t="s">
        <v>91</v>
      </c>
      <c r="H770" t="s">
        <v>272</v>
      </c>
      <c r="I770" t="s">
        <v>265</v>
      </c>
      <c r="K770" t="s">
        <v>409</v>
      </c>
      <c r="L770" t="s">
        <v>408</v>
      </c>
      <c r="N770" s="24">
        <f t="shared" si="25"/>
        <v>0.42913075185840238</v>
      </c>
      <c r="O770" s="24">
        <v>1</v>
      </c>
      <c r="P770" t="s">
        <v>398</v>
      </c>
      <c r="Q770" t="s">
        <v>504</v>
      </c>
      <c r="R770" s="37" t="s">
        <v>1205</v>
      </c>
      <c r="T770" s="24">
        <f t="shared" ref="T770:T833" si="26">IF(BF770="daily",NETWORKDAYS(AI770,AJ770),IF(BF770="weekly",ROUNDDOWN((AJ770-AI770)/7,0),IF(BF770="monthly",-((YEAR(AI770)-YEAR(AJ770))*12+MONTH(AI770)-MONTH(AJ770)),IF(BF770="quarterly",(-((YEAR(AI770)-YEAR(AJ770))*12+MONTH(AI770)-MONTH(AJ770)))/3,"error"))))</f>
        <v>104</v>
      </c>
      <c r="U770" s="9">
        <v>1</v>
      </c>
      <c r="Z770" t="s">
        <v>58</v>
      </c>
      <c r="AA770" t="s">
        <v>562</v>
      </c>
      <c r="AD770">
        <v>26</v>
      </c>
      <c r="AF770" t="s">
        <v>696</v>
      </c>
      <c r="AG770" t="s">
        <v>696</v>
      </c>
      <c r="AI770" s="6">
        <v>37257</v>
      </c>
      <c r="AJ770" s="6">
        <v>37986</v>
      </c>
      <c r="AK770" t="s">
        <v>346</v>
      </c>
      <c r="AO770" t="s">
        <v>574</v>
      </c>
      <c r="AQ770" s="37">
        <v>9</v>
      </c>
      <c r="AR770" s="37">
        <v>9</v>
      </c>
      <c r="AS770" s="37"/>
      <c r="BF770" t="s">
        <v>127</v>
      </c>
      <c r="BG770" t="s">
        <v>815</v>
      </c>
    </row>
    <row r="771" spans="1:59" x14ac:dyDescent="0.35">
      <c r="A771">
        <v>38</v>
      </c>
      <c r="B771">
        <v>770</v>
      </c>
      <c r="C771">
        <v>0.81</v>
      </c>
      <c r="D771" t="s">
        <v>591</v>
      </c>
      <c r="E771" t="s">
        <v>91</v>
      </c>
      <c r="F771" t="s">
        <v>91</v>
      </c>
      <c r="H771" t="s">
        <v>272</v>
      </c>
      <c r="I771" t="s">
        <v>265</v>
      </c>
      <c r="K771" t="s">
        <v>409</v>
      </c>
      <c r="L771" t="s">
        <v>408</v>
      </c>
      <c r="N771" s="24">
        <f t="shared" ref="N771:N834" si="27">_xlfn.F.DIST.RT(C771,AQ771,T771)</f>
        <v>0.61951952773249275</v>
      </c>
      <c r="O771" s="24">
        <v>1</v>
      </c>
      <c r="P771" t="s">
        <v>398</v>
      </c>
      <c r="Q771" t="s">
        <v>504</v>
      </c>
      <c r="R771" s="37" t="s">
        <v>1205</v>
      </c>
      <c r="T771" s="24">
        <f t="shared" si="26"/>
        <v>104</v>
      </c>
      <c r="U771" s="9">
        <v>1</v>
      </c>
      <c r="Z771" t="s">
        <v>58</v>
      </c>
      <c r="AA771" t="s">
        <v>562</v>
      </c>
      <c r="AD771">
        <v>26</v>
      </c>
      <c r="AF771" t="s">
        <v>696</v>
      </c>
      <c r="AG771" t="s">
        <v>696</v>
      </c>
      <c r="AI771" s="6">
        <v>37257</v>
      </c>
      <c r="AJ771" s="6">
        <v>37986</v>
      </c>
      <c r="AK771" t="s">
        <v>346</v>
      </c>
      <c r="AO771" t="s">
        <v>574</v>
      </c>
      <c r="AQ771" s="37">
        <v>10</v>
      </c>
      <c r="AR771" s="37">
        <v>10</v>
      </c>
      <c r="AS771" s="37"/>
      <c r="BF771" t="s">
        <v>127</v>
      </c>
      <c r="BG771" t="s">
        <v>815</v>
      </c>
    </row>
    <row r="772" spans="1:59" x14ac:dyDescent="0.35">
      <c r="A772">
        <v>38</v>
      </c>
      <c r="B772">
        <v>771</v>
      </c>
      <c r="C772">
        <v>0.46</v>
      </c>
      <c r="D772" t="s">
        <v>591</v>
      </c>
      <c r="E772" t="s">
        <v>91</v>
      </c>
      <c r="F772" t="s">
        <v>91</v>
      </c>
      <c r="H772" t="s">
        <v>272</v>
      </c>
      <c r="I772" t="s">
        <v>265</v>
      </c>
      <c r="K772" t="s">
        <v>409</v>
      </c>
      <c r="L772" t="s">
        <v>408</v>
      </c>
      <c r="N772" s="24">
        <f t="shared" si="27"/>
        <v>0.49913027729203896</v>
      </c>
      <c r="O772" s="24">
        <v>1</v>
      </c>
      <c r="P772" t="s">
        <v>398</v>
      </c>
      <c r="Q772" t="s">
        <v>504</v>
      </c>
      <c r="R772" s="37" t="s">
        <v>1205</v>
      </c>
      <c r="T772" s="24">
        <f t="shared" si="26"/>
        <v>104</v>
      </c>
      <c r="U772" s="9">
        <v>1</v>
      </c>
      <c r="Z772" t="s">
        <v>58</v>
      </c>
      <c r="AA772" t="s">
        <v>562</v>
      </c>
      <c r="AD772">
        <v>26</v>
      </c>
      <c r="AF772" t="s">
        <v>696</v>
      </c>
      <c r="AG772" t="s">
        <v>696</v>
      </c>
      <c r="AI772" s="6">
        <v>37987</v>
      </c>
      <c r="AJ772" s="6">
        <v>38716</v>
      </c>
      <c r="AK772" t="s">
        <v>346</v>
      </c>
      <c r="AO772" t="s">
        <v>574</v>
      </c>
      <c r="AQ772" s="37">
        <v>1</v>
      </c>
      <c r="AR772" s="37">
        <v>1</v>
      </c>
      <c r="AS772" s="37"/>
      <c r="BF772" t="s">
        <v>127</v>
      </c>
      <c r="BG772" t="s">
        <v>815</v>
      </c>
    </row>
    <row r="773" spans="1:59" x14ac:dyDescent="0.35">
      <c r="A773">
        <v>38</v>
      </c>
      <c r="B773">
        <v>772</v>
      </c>
      <c r="C773">
        <v>0.46</v>
      </c>
      <c r="D773" t="s">
        <v>591</v>
      </c>
      <c r="E773" t="s">
        <v>91</v>
      </c>
      <c r="F773" t="s">
        <v>91</v>
      </c>
      <c r="H773" t="s">
        <v>272</v>
      </c>
      <c r="I773" t="s">
        <v>265</v>
      </c>
      <c r="K773" t="s">
        <v>409</v>
      </c>
      <c r="L773" t="s">
        <v>408</v>
      </c>
      <c r="N773" s="24">
        <f t="shared" si="27"/>
        <v>0.63256183230115859</v>
      </c>
      <c r="O773" s="24">
        <v>1</v>
      </c>
      <c r="P773" t="s">
        <v>398</v>
      </c>
      <c r="Q773" t="s">
        <v>504</v>
      </c>
      <c r="R773" s="37" t="s">
        <v>1205</v>
      </c>
      <c r="T773" s="24">
        <f t="shared" si="26"/>
        <v>104</v>
      </c>
      <c r="U773" s="9">
        <v>1</v>
      </c>
      <c r="Z773" t="s">
        <v>58</v>
      </c>
      <c r="AA773" t="s">
        <v>562</v>
      </c>
      <c r="AD773">
        <v>26</v>
      </c>
      <c r="AF773" t="s">
        <v>696</v>
      </c>
      <c r="AG773" t="s">
        <v>696</v>
      </c>
      <c r="AI773" s="6">
        <v>37987</v>
      </c>
      <c r="AJ773" s="6">
        <v>38716</v>
      </c>
      <c r="AK773" t="s">
        <v>346</v>
      </c>
      <c r="AO773" t="s">
        <v>574</v>
      </c>
      <c r="AQ773" s="37">
        <v>2</v>
      </c>
      <c r="AR773" s="37">
        <v>2</v>
      </c>
      <c r="AS773" s="37"/>
      <c r="BF773" t="s">
        <v>127</v>
      </c>
      <c r="BG773" t="s">
        <v>815</v>
      </c>
    </row>
    <row r="774" spans="1:59" x14ac:dyDescent="0.35">
      <c r="A774">
        <v>38</v>
      </c>
      <c r="B774">
        <v>773</v>
      </c>
      <c r="C774">
        <v>1.1499999999999999</v>
      </c>
      <c r="D774" t="s">
        <v>591</v>
      </c>
      <c r="E774" t="s">
        <v>91</v>
      </c>
      <c r="F774" t="s">
        <v>91</v>
      </c>
      <c r="H774" t="s">
        <v>272</v>
      </c>
      <c r="I774" t="s">
        <v>265</v>
      </c>
      <c r="K774" t="s">
        <v>409</v>
      </c>
      <c r="L774" t="s">
        <v>408</v>
      </c>
      <c r="N774" s="24">
        <f t="shared" si="27"/>
        <v>0.33259442001585116</v>
      </c>
      <c r="O774" s="24">
        <v>1</v>
      </c>
      <c r="P774" t="s">
        <v>398</v>
      </c>
      <c r="Q774" t="s">
        <v>504</v>
      </c>
      <c r="R774" s="37" t="s">
        <v>1205</v>
      </c>
      <c r="T774" s="24">
        <f t="shared" si="26"/>
        <v>104</v>
      </c>
      <c r="U774" s="9">
        <v>1</v>
      </c>
      <c r="Z774" t="s">
        <v>58</v>
      </c>
      <c r="AA774" t="s">
        <v>562</v>
      </c>
      <c r="AD774">
        <v>26</v>
      </c>
      <c r="AF774" t="s">
        <v>696</v>
      </c>
      <c r="AG774" t="s">
        <v>696</v>
      </c>
      <c r="AI774" s="6">
        <v>37987</v>
      </c>
      <c r="AJ774" s="6">
        <v>38716</v>
      </c>
      <c r="AK774" t="s">
        <v>346</v>
      </c>
      <c r="AO774" t="s">
        <v>574</v>
      </c>
      <c r="AQ774" s="37">
        <v>3</v>
      </c>
      <c r="AR774" s="37">
        <v>3</v>
      </c>
      <c r="AS774" s="37"/>
      <c r="BF774" t="s">
        <v>127</v>
      </c>
      <c r="BG774" t="s">
        <v>815</v>
      </c>
    </row>
    <row r="775" spans="1:59" x14ac:dyDescent="0.35">
      <c r="A775">
        <v>38</v>
      </c>
      <c r="B775">
        <v>774</v>
      </c>
      <c r="C775">
        <v>0.84</v>
      </c>
      <c r="D775" t="s">
        <v>591</v>
      </c>
      <c r="E775" t="s">
        <v>91</v>
      </c>
      <c r="F775" t="s">
        <v>91</v>
      </c>
      <c r="H775" t="s">
        <v>272</v>
      </c>
      <c r="I775" t="s">
        <v>265</v>
      </c>
      <c r="K775" t="s">
        <v>409</v>
      </c>
      <c r="L775" t="s">
        <v>408</v>
      </c>
      <c r="N775" s="24">
        <f t="shared" si="27"/>
        <v>0.50286717626846289</v>
      </c>
      <c r="O775" s="24">
        <v>1</v>
      </c>
      <c r="P775" t="s">
        <v>398</v>
      </c>
      <c r="Q775" t="s">
        <v>504</v>
      </c>
      <c r="R775" s="37" t="s">
        <v>1205</v>
      </c>
      <c r="T775" s="24">
        <f t="shared" si="26"/>
        <v>104</v>
      </c>
      <c r="U775" s="9">
        <v>1</v>
      </c>
      <c r="Z775" t="s">
        <v>58</v>
      </c>
      <c r="AA775" t="s">
        <v>562</v>
      </c>
      <c r="AD775">
        <v>26</v>
      </c>
      <c r="AF775" t="s">
        <v>696</v>
      </c>
      <c r="AG775" t="s">
        <v>696</v>
      </c>
      <c r="AI775" s="6">
        <v>37987</v>
      </c>
      <c r="AJ775" s="6">
        <v>38716</v>
      </c>
      <c r="AK775" t="s">
        <v>346</v>
      </c>
      <c r="AO775" t="s">
        <v>574</v>
      </c>
      <c r="AQ775" s="37">
        <v>4</v>
      </c>
      <c r="AR775" s="37">
        <v>4</v>
      </c>
      <c r="AS775" s="37"/>
      <c r="BF775" t="s">
        <v>127</v>
      </c>
      <c r="BG775" t="s">
        <v>815</v>
      </c>
    </row>
    <row r="776" spans="1:59" x14ac:dyDescent="0.35">
      <c r="A776">
        <v>38</v>
      </c>
      <c r="B776">
        <v>775</v>
      </c>
      <c r="C776">
        <v>0.65</v>
      </c>
      <c r="D776" t="s">
        <v>591</v>
      </c>
      <c r="E776" t="s">
        <v>91</v>
      </c>
      <c r="F776" t="s">
        <v>91</v>
      </c>
      <c r="H776" t="s">
        <v>272</v>
      </c>
      <c r="I776" t="s">
        <v>265</v>
      </c>
      <c r="K776" t="s">
        <v>409</v>
      </c>
      <c r="L776" t="s">
        <v>408</v>
      </c>
      <c r="N776" s="24">
        <f t="shared" si="27"/>
        <v>0.66211306651264112</v>
      </c>
      <c r="O776" s="24">
        <v>1</v>
      </c>
      <c r="P776" t="s">
        <v>398</v>
      </c>
      <c r="Q776" t="s">
        <v>504</v>
      </c>
      <c r="R776" s="37" t="s">
        <v>1205</v>
      </c>
      <c r="T776" s="24">
        <f t="shared" si="26"/>
        <v>104</v>
      </c>
      <c r="U776" s="9">
        <v>1</v>
      </c>
      <c r="Z776" t="s">
        <v>58</v>
      </c>
      <c r="AA776" t="s">
        <v>562</v>
      </c>
      <c r="AD776">
        <v>26</v>
      </c>
      <c r="AF776" t="s">
        <v>696</v>
      </c>
      <c r="AG776" t="s">
        <v>696</v>
      </c>
      <c r="AI776" s="6">
        <v>37987</v>
      </c>
      <c r="AJ776" s="6">
        <v>38716</v>
      </c>
      <c r="AK776" t="s">
        <v>346</v>
      </c>
      <c r="AO776" t="s">
        <v>574</v>
      </c>
      <c r="AQ776" s="37">
        <v>5</v>
      </c>
      <c r="AR776" s="37">
        <v>5</v>
      </c>
      <c r="AS776" s="37"/>
      <c r="BF776" t="s">
        <v>127</v>
      </c>
      <c r="BG776" t="s">
        <v>815</v>
      </c>
    </row>
    <row r="777" spans="1:59" x14ac:dyDescent="0.35">
      <c r="A777">
        <v>38</v>
      </c>
      <c r="B777">
        <v>776</v>
      </c>
      <c r="C777">
        <v>0.51</v>
      </c>
      <c r="D777" t="s">
        <v>591</v>
      </c>
      <c r="E777" t="s">
        <v>91</v>
      </c>
      <c r="F777" t="s">
        <v>91</v>
      </c>
      <c r="H777" t="s">
        <v>272</v>
      </c>
      <c r="I777" t="s">
        <v>265</v>
      </c>
      <c r="K777" t="s">
        <v>409</v>
      </c>
      <c r="L777" t="s">
        <v>408</v>
      </c>
      <c r="N777" s="24">
        <f t="shared" si="27"/>
        <v>0.79958736942859543</v>
      </c>
      <c r="O777" s="24">
        <v>1</v>
      </c>
      <c r="P777" t="s">
        <v>398</v>
      </c>
      <c r="Q777" t="s">
        <v>504</v>
      </c>
      <c r="R777" s="37" t="s">
        <v>1205</v>
      </c>
      <c r="T777" s="24">
        <f t="shared" si="26"/>
        <v>104</v>
      </c>
      <c r="U777" s="9">
        <v>1</v>
      </c>
      <c r="Z777" t="s">
        <v>58</v>
      </c>
      <c r="AA777" t="s">
        <v>562</v>
      </c>
      <c r="AD777">
        <v>26</v>
      </c>
      <c r="AF777" t="s">
        <v>696</v>
      </c>
      <c r="AG777" t="s">
        <v>696</v>
      </c>
      <c r="AI777" s="6">
        <v>37987</v>
      </c>
      <c r="AJ777" s="6">
        <v>38716</v>
      </c>
      <c r="AK777" t="s">
        <v>346</v>
      </c>
      <c r="AO777" t="s">
        <v>574</v>
      </c>
      <c r="AQ777" s="37">
        <v>6</v>
      </c>
      <c r="AR777" s="37">
        <v>6</v>
      </c>
      <c r="AS777" s="37"/>
      <c r="BF777" t="s">
        <v>127</v>
      </c>
      <c r="BG777" t="s">
        <v>815</v>
      </c>
    </row>
    <row r="778" spans="1:59" x14ac:dyDescent="0.35">
      <c r="A778">
        <v>38</v>
      </c>
      <c r="B778">
        <v>777</v>
      </c>
      <c r="C778">
        <v>0.52</v>
      </c>
      <c r="D778" t="s">
        <v>591</v>
      </c>
      <c r="E778" t="s">
        <v>91</v>
      </c>
      <c r="F778" t="s">
        <v>91</v>
      </c>
      <c r="H778" t="s">
        <v>272</v>
      </c>
      <c r="I778" t="s">
        <v>265</v>
      </c>
      <c r="K778" t="s">
        <v>409</v>
      </c>
      <c r="L778" t="s">
        <v>408</v>
      </c>
      <c r="N778" s="24">
        <f t="shared" si="27"/>
        <v>0.81768225963794272</v>
      </c>
      <c r="O778" s="24">
        <v>1</v>
      </c>
      <c r="P778" t="s">
        <v>398</v>
      </c>
      <c r="Q778" t="s">
        <v>504</v>
      </c>
      <c r="R778" s="37" t="s">
        <v>1205</v>
      </c>
      <c r="T778" s="24">
        <f t="shared" si="26"/>
        <v>104</v>
      </c>
      <c r="U778" s="9">
        <v>1</v>
      </c>
      <c r="Z778" t="s">
        <v>58</v>
      </c>
      <c r="AA778" t="s">
        <v>562</v>
      </c>
      <c r="AD778">
        <v>26</v>
      </c>
      <c r="AF778" t="s">
        <v>696</v>
      </c>
      <c r="AG778" t="s">
        <v>696</v>
      </c>
      <c r="AI778" s="6">
        <v>37987</v>
      </c>
      <c r="AJ778" s="6">
        <v>38716</v>
      </c>
      <c r="AK778" t="s">
        <v>346</v>
      </c>
      <c r="AO778" t="s">
        <v>574</v>
      </c>
      <c r="AQ778" s="37">
        <v>7</v>
      </c>
      <c r="AR778" s="37">
        <v>7</v>
      </c>
      <c r="AS778" s="37"/>
      <c r="BF778" t="s">
        <v>127</v>
      </c>
      <c r="BG778" t="s">
        <v>815</v>
      </c>
    </row>
    <row r="779" spans="1:59" x14ac:dyDescent="0.35">
      <c r="A779">
        <v>38</v>
      </c>
      <c r="B779">
        <v>778</v>
      </c>
      <c r="C779">
        <v>0.49</v>
      </c>
      <c r="D779" t="s">
        <v>591</v>
      </c>
      <c r="E779" t="s">
        <v>91</v>
      </c>
      <c r="F779" t="s">
        <v>91</v>
      </c>
      <c r="H779" t="s">
        <v>272</v>
      </c>
      <c r="I779" t="s">
        <v>265</v>
      </c>
      <c r="K779" t="s">
        <v>409</v>
      </c>
      <c r="L779" t="s">
        <v>408</v>
      </c>
      <c r="N779" s="24">
        <f t="shared" si="27"/>
        <v>0.86091784908407432</v>
      </c>
      <c r="O779" s="24">
        <v>1</v>
      </c>
      <c r="P779" t="s">
        <v>398</v>
      </c>
      <c r="Q779" t="s">
        <v>504</v>
      </c>
      <c r="R779" s="37" t="s">
        <v>1205</v>
      </c>
      <c r="T779" s="24">
        <f t="shared" si="26"/>
        <v>104</v>
      </c>
      <c r="U779" s="9">
        <v>1</v>
      </c>
      <c r="Z779" t="s">
        <v>58</v>
      </c>
      <c r="AA779" t="s">
        <v>562</v>
      </c>
      <c r="AD779">
        <v>26</v>
      </c>
      <c r="AF779" t="s">
        <v>696</v>
      </c>
      <c r="AG779" t="s">
        <v>696</v>
      </c>
      <c r="AI779" s="6">
        <v>37987</v>
      </c>
      <c r="AJ779" s="6">
        <v>38716</v>
      </c>
      <c r="AK779" t="s">
        <v>346</v>
      </c>
      <c r="AO779" t="s">
        <v>574</v>
      </c>
      <c r="AQ779" s="37">
        <v>8</v>
      </c>
      <c r="AR779" s="37">
        <v>8</v>
      </c>
      <c r="AS779" s="37"/>
      <c r="BF779" t="s">
        <v>127</v>
      </c>
      <c r="BG779" t="s">
        <v>815</v>
      </c>
    </row>
    <row r="780" spans="1:59" x14ac:dyDescent="0.35">
      <c r="A780">
        <v>38</v>
      </c>
      <c r="B780">
        <v>779</v>
      </c>
      <c r="C780">
        <v>0.53</v>
      </c>
      <c r="D780" t="s">
        <v>591</v>
      </c>
      <c r="E780" t="s">
        <v>91</v>
      </c>
      <c r="F780" t="s">
        <v>91</v>
      </c>
      <c r="H780" t="s">
        <v>272</v>
      </c>
      <c r="I780" t="s">
        <v>265</v>
      </c>
      <c r="K780" t="s">
        <v>409</v>
      </c>
      <c r="L780" t="s">
        <v>408</v>
      </c>
      <c r="N780" s="24">
        <f t="shared" si="27"/>
        <v>0.84980278550809596</v>
      </c>
      <c r="O780" s="24">
        <v>1</v>
      </c>
      <c r="P780" t="s">
        <v>398</v>
      </c>
      <c r="Q780" t="s">
        <v>504</v>
      </c>
      <c r="R780" s="37" t="s">
        <v>1205</v>
      </c>
      <c r="T780" s="24">
        <f t="shared" si="26"/>
        <v>104</v>
      </c>
      <c r="U780" s="9">
        <v>1</v>
      </c>
      <c r="Z780" t="s">
        <v>58</v>
      </c>
      <c r="AA780" t="s">
        <v>562</v>
      </c>
      <c r="AD780">
        <v>26</v>
      </c>
      <c r="AF780" t="s">
        <v>696</v>
      </c>
      <c r="AG780" t="s">
        <v>696</v>
      </c>
      <c r="AI780" s="6">
        <v>37987</v>
      </c>
      <c r="AJ780" s="6">
        <v>38716</v>
      </c>
      <c r="AK780" t="s">
        <v>346</v>
      </c>
      <c r="AO780" t="s">
        <v>574</v>
      </c>
      <c r="AQ780" s="37">
        <v>9</v>
      </c>
      <c r="AR780" s="37">
        <v>9</v>
      </c>
      <c r="AS780" s="37"/>
      <c r="BF780" t="s">
        <v>127</v>
      </c>
      <c r="BG780" t="s">
        <v>815</v>
      </c>
    </row>
    <row r="781" spans="1:59" x14ac:dyDescent="0.35">
      <c r="A781">
        <v>38</v>
      </c>
      <c r="B781">
        <v>780</v>
      </c>
      <c r="C781">
        <v>0.79</v>
      </c>
      <c r="D781" t="s">
        <v>591</v>
      </c>
      <c r="E781" t="s">
        <v>91</v>
      </c>
      <c r="F781" t="s">
        <v>91</v>
      </c>
      <c r="H781" t="s">
        <v>272</v>
      </c>
      <c r="I781" t="s">
        <v>265</v>
      </c>
      <c r="K781" t="s">
        <v>409</v>
      </c>
      <c r="L781" t="s">
        <v>408</v>
      </c>
      <c r="N781" s="24">
        <f t="shared" si="27"/>
        <v>0.63834157457295992</v>
      </c>
      <c r="O781" s="24">
        <v>1</v>
      </c>
      <c r="P781" t="s">
        <v>398</v>
      </c>
      <c r="Q781" t="s">
        <v>504</v>
      </c>
      <c r="R781" s="37" t="s">
        <v>1205</v>
      </c>
      <c r="T781" s="24">
        <f t="shared" si="26"/>
        <v>104</v>
      </c>
      <c r="U781" s="9">
        <v>1</v>
      </c>
      <c r="Z781" t="s">
        <v>58</v>
      </c>
      <c r="AA781" t="s">
        <v>562</v>
      </c>
      <c r="AD781">
        <v>26</v>
      </c>
      <c r="AF781" t="s">
        <v>696</v>
      </c>
      <c r="AG781" t="s">
        <v>696</v>
      </c>
      <c r="AI781" s="6">
        <v>37987</v>
      </c>
      <c r="AJ781" s="6">
        <v>38716</v>
      </c>
      <c r="AK781" t="s">
        <v>346</v>
      </c>
      <c r="AO781" t="s">
        <v>574</v>
      </c>
      <c r="AQ781" s="37">
        <v>10</v>
      </c>
      <c r="AR781" s="37">
        <v>10</v>
      </c>
      <c r="AS781" s="37"/>
      <c r="BF781" t="s">
        <v>127</v>
      </c>
      <c r="BG781" t="s">
        <v>815</v>
      </c>
    </row>
    <row r="782" spans="1:59" x14ac:dyDescent="0.35">
      <c r="A782">
        <v>38</v>
      </c>
      <c r="B782">
        <v>781</v>
      </c>
      <c r="C782">
        <v>4.8099999999999996</v>
      </c>
      <c r="D782" t="s">
        <v>591</v>
      </c>
      <c r="E782" t="s">
        <v>91</v>
      </c>
      <c r="F782" t="s">
        <v>91</v>
      </c>
      <c r="H782" t="s">
        <v>272</v>
      </c>
      <c r="I782" t="s">
        <v>265</v>
      </c>
      <c r="K782" t="s">
        <v>409</v>
      </c>
      <c r="L782" t="s">
        <v>408</v>
      </c>
      <c r="N782" s="24">
        <f t="shared" si="27"/>
        <v>3.0522548377340742E-2</v>
      </c>
      <c r="O782" s="24">
        <v>1</v>
      </c>
      <c r="P782" t="s">
        <v>398</v>
      </c>
      <c r="Q782" t="s">
        <v>504</v>
      </c>
      <c r="R782" s="37" t="s">
        <v>1205</v>
      </c>
      <c r="T782" s="24">
        <f t="shared" si="26"/>
        <v>104</v>
      </c>
      <c r="U782" s="9">
        <v>1</v>
      </c>
      <c r="Z782" t="s">
        <v>58</v>
      </c>
      <c r="AA782" t="s">
        <v>562</v>
      </c>
      <c r="AC782">
        <v>0.05</v>
      </c>
      <c r="AD782">
        <v>26</v>
      </c>
      <c r="AF782" t="s">
        <v>696</v>
      </c>
      <c r="AG782" t="s">
        <v>696</v>
      </c>
      <c r="AI782" s="6">
        <v>38719</v>
      </c>
      <c r="AJ782" s="6">
        <v>39447</v>
      </c>
      <c r="AK782" t="s">
        <v>346</v>
      </c>
      <c r="AO782" t="s">
        <v>574</v>
      </c>
      <c r="AQ782" s="37">
        <v>1</v>
      </c>
      <c r="AR782" s="37">
        <v>1</v>
      </c>
      <c r="AS782" s="37"/>
      <c r="BF782" t="s">
        <v>127</v>
      </c>
      <c r="BG782" t="s">
        <v>815</v>
      </c>
    </row>
    <row r="783" spans="1:59" x14ac:dyDescent="0.35">
      <c r="A783">
        <v>38</v>
      </c>
      <c r="B783">
        <v>782</v>
      </c>
      <c r="C783">
        <v>2.46</v>
      </c>
      <c r="D783" t="s">
        <v>591</v>
      </c>
      <c r="E783" t="s">
        <v>91</v>
      </c>
      <c r="F783" t="s">
        <v>91</v>
      </c>
      <c r="H783" t="s">
        <v>272</v>
      </c>
      <c r="I783" t="s">
        <v>265</v>
      </c>
      <c r="K783" t="s">
        <v>409</v>
      </c>
      <c r="L783" t="s">
        <v>408</v>
      </c>
      <c r="N783" s="24">
        <f t="shared" si="27"/>
        <v>9.0393404751181849E-2</v>
      </c>
      <c r="O783" s="24">
        <v>1</v>
      </c>
      <c r="P783" t="s">
        <v>398</v>
      </c>
      <c r="Q783" t="s">
        <v>504</v>
      </c>
      <c r="R783" s="37" t="s">
        <v>1205</v>
      </c>
      <c r="T783" s="24">
        <f t="shared" si="26"/>
        <v>104</v>
      </c>
      <c r="U783" s="9">
        <v>1</v>
      </c>
      <c r="Z783" t="s">
        <v>58</v>
      </c>
      <c r="AA783" t="s">
        <v>562</v>
      </c>
      <c r="AC783">
        <v>0.1</v>
      </c>
      <c r="AD783">
        <v>26</v>
      </c>
      <c r="AF783" t="s">
        <v>696</v>
      </c>
      <c r="AG783" t="s">
        <v>696</v>
      </c>
      <c r="AI783" s="6">
        <v>38719</v>
      </c>
      <c r="AJ783" s="6">
        <v>39447</v>
      </c>
      <c r="AK783" t="s">
        <v>346</v>
      </c>
      <c r="AO783" t="s">
        <v>574</v>
      </c>
      <c r="AQ783" s="37">
        <v>2</v>
      </c>
      <c r="AR783" s="37">
        <v>2</v>
      </c>
      <c r="AS783" s="37"/>
      <c r="BF783" t="s">
        <v>127</v>
      </c>
      <c r="BG783" t="s">
        <v>815</v>
      </c>
    </row>
    <row r="784" spans="1:59" x14ac:dyDescent="0.35">
      <c r="A784">
        <v>38</v>
      </c>
      <c r="B784">
        <v>783</v>
      </c>
      <c r="C784">
        <v>1.69</v>
      </c>
      <c r="D784" t="s">
        <v>591</v>
      </c>
      <c r="E784" t="s">
        <v>91</v>
      </c>
      <c r="F784" t="s">
        <v>91</v>
      </c>
      <c r="H784" t="s">
        <v>272</v>
      </c>
      <c r="I784" t="s">
        <v>265</v>
      </c>
      <c r="K784" t="s">
        <v>409</v>
      </c>
      <c r="L784" t="s">
        <v>408</v>
      </c>
      <c r="N784" s="24">
        <f t="shared" si="27"/>
        <v>0.17371802552865814</v>
      </c>
      <c r="O784" s="24">
        <v>1</v>
      </c>
      <c r="P784" t="s">
        <v>398</v>
      </c>
      <c r="Q784" t="s">
        <v>504</v>
      </c>
      <c r="R784" s="37" t="s">
        <v>1205</v>
      </c>
      <c r="T784" s="24">
        <f t="shared" si="26"/>
        <v>104</v>
      </c>
      <c r="U784" s="9">
        <v>1</v>
      </c>
      <c r="Z784" t="s">
        <v>58</v>
      </c>
      <c r="AA784" t="s">
        <v>562</v>
      </c>
      <c r="AD784">
        <v>26</v>
      </c>
      <c r="AF784" t="s">
        <v>696</v>
      </c>
      <c r="AG784" t="s">
        <v>696</v>
      </c>
      <c r="AI784" s="6">
        <v>38719</v>
      </c>
      <c r="AJ784" s="6">
        <v>39447</v>
      </c>
      <c r="AK784" t="s">
        <v>346</v>
      </c>
      <c r="AO784" t="s">
        <v>574</v>
      </c>
      <c r="AQ784" s="37">
        <v>3</v>
      </c>
      <c r="AR784" s="37">
        <v>3</v>
      </c>
      <c r="AS784" s="37"/>
      <c r="BF784" t="s">
        <v>127</v>
      </c>
      <c r="BG784" t="s">
        <v>815</v>
      </c>
    </row>
    <row r="785" spans="1:59" x14ac:dyDescent="0.35">
      <c r="A785">
        <v>38</v>
      </c>
      <c r="B785">
        <v>784</v>
      </c>
      <c r="C785">
        <v>1.91</v>
      </c>
      <c r="D785" t="s">
        <v>591</v>
      </c>
      <c r="E785" t="s">
        <v>91</v>
      </c>
      <c r="F785" t="s">
        <v>91</v>
      </c>
      <c r="H785" t="s">
        <v>272</v>
      </c>
      <c r="I785" t="s">
        <v>265</v>
      </c>
      <c r="K785" t="s">
        <v>409</v>
      </c>
      <c r="L785" t="s">
        <v>408</v>
      </c>
      <c r="N785" s="24">
        <f t="shared" si="27"/>
        <v>0.1142700158879828</v>
      </c>
      <c r="O785" s="24">
        <v>1</v>
      </c>
      <c r="P785" t="s">
        <v>398</v>
      </c>
      <c r="Q785" t="s">
        <v>504</v>
      </c>
      <c r="R785" s="37" t="s">
        <v>1205</v>
      </c>
      <c r="T785" s="24">
        <f t="shared" si="26"/>
        <v>104</v>
      </c>
      <c r="U785" s="9">
        <v>1</v>
      </c>
      <c r="Z785" t="s">
        <v>58</v>
      </c>
      <c r="AA785" t="s">
        <v>562</v>
      </c>
      <c r="AD785">
        <v>26</v>
      </c>
      <c r="AF785" t="s">
        <v>696</v>
      </c>
      <c r="AG785" t="s">
        <v>696</v>
      </c>
      <c r="AI785" s="6">
        <v>38719</v>
      </c>
      <c r="AJ785" s="6">
        <v>39447</v>
      </c>
      <c r="AK785" t="s">
        <v>346</v>
      </c>
      <c r="AO785" t="s">
        <v>574</v>
      </c>
      <c r="AQ785" s="37">
        <v>4</v>
      </c>
      <c r="AR785" s="37">
        <v>4</v>
      </c>
      <c r="AS785" s="37"/>
      <c r="BF785" t="s">
        <v>127</v>
      </c>
      <c r="BG785" t="s">
        <v>815</v>
      </c>
    </row>
    <row r="786" spans="1:59" x14ac:dyDescent="0.35">
      <c r="A786">
        <v>38</v>
      </c>
      <c r="B786">
        <v>785</v>
      </c>
      <c r="C786">
        <v>1.88</v>
      </c>
      <c r="D786" t="s">
        <v>591</v>
      </c>
      <c r="E786" t="s">
        <v>91</v>
      </c>
      <c r="F786" t="s">
        <v>91</v>
      </c>
      <c r="H786" t="s">
        <v>272</v>
      </c>
      <c r="I786" t="s">
        <v>265</v>
      </c>
      <c r="K786" t="s">
        <v>409</v>
      </c>
      <c r="L786" t="s">
        <v>408</v>
      </c>
      <c r="N786" s="24">
        <f t="shared" si="27"/>
        <v>0.10409254249462514</v>
      </c>
      <c r="O786" s="24">
        <v>1</v>
      </c>
      <c r="P786" t="s">
        <v>398</v>
      </c>
      <c r="Q786" t="s">
        <v>504</v>
      </c>
      <c r="R786" s="37" t="s">
        <v>1205</v>
      </c>
      <c r="T786" s="24">
        <f t="shared" si="26"/>
        <v>104</v>
      </c>
      <c r="U786" s="9">
        <v>1</v>
      </c>
      <c r="Z786" t="s">
        <v>58</v>
      </c>
      <c r="AA786" t="s">
        <v>562</v>
      </c>
      <c r="AD786">
        <v>26</v>
      </c>
      <c r="AF786" t="s">
        <v>696</v>
      </c>
      <c r="AG786" t="s">
        <v>696</v>
      </c>
      <c r="AI786" s="6">
        <v>38719</v>
      </c>
      <c r="AJ786" s="6">
        <v>39447</v>
      </c>
      <c r="AK786" t="s">
        <v>346</v>
      </c>
      <c r="AO786" t="s">
        <v>574</v>
      </c>
      <c r="AQ786" s="37">
        <v>5</v>
      </c>
      <c r="AR786" s="37">
        <v>5</v>
      </c>
      <c r="AS786" s="37"/>
      <c r="BF786" t="s">
        <v>127</v>
      </c>
      <c r="BG786" t="s">
        <v>815</v>
      </c>
    </row>
    <row r="787" spans="1:59" x14ac:dyDescent="0.35">
      <c r="A787">
        <v>38</v>
      </c>
      <c r="B787">
        <v>786</v>
      </c>
      <c r="C787">
        <v>2.21</v>
      </c>
      <c r="D787" t="s">
        <v>591</v>
      </c>
      <c r="E787" t="s">
        <v>91</v>
      </c>
      <c r="F787" t="s">
        <v>91</v>
      </c>
      <c r="H787" t="s">
        <v>272</v>
      </c>
      <c r="I787" t="s">
        <v>265</v>
      </c>
      <c r="K787" t="s">
        <v>409</v>
      </c>
      <c r="L787" t="s">
        <v>408</v>
      </c>
      <c r="N787" s="24">
        <f t="shared" si="27"/>
        <v>4.7767461944197107E-2</v>
      </c>
      <c r="O787" s="24">
        <v>1</v>
      </c>
      <c r="P787" t="s">
        <v>398</v>
      </c>
      <c r="Q787" t="s">
        <v>504</v>
      </c>
      <c r="R787" s="37" t="s">
        <v>1205</v>
      </c>
      <c r="T787" s="24">
        <f t="shared" si="26"/>
        <v>104</v>
      </c>
      <c r="U787" s="9">
        <v>1</v>
      </c>
      <c r="Z787" t="s">
        <v>58</v>
      </c>
      <c r="AA787" t="s">
        <v>562</v>
      </c>
      <c r="AC787">
        <v>0.05</v>
      </c>
      <c r="AD787">
        <v>26</v>
      </c>
      <c r="AF787" t="s">
        <v>696</v>
      </c>
      <c r="AG787" t="s">
        <v>696</v>
      </c>
      <c r="AI787" s="6">
        <v>38719</v>
      </c>
      <c r="AJ787" s="6">
        <v>39447</v>
      </c>
      <c r="AK787" t="s">
        <v>346</v>
      </c>
      <c r="AO787" t="s">
        <v>574</v>
      </c>
      <c r="AQ787" s="37">
        <v>6</v>
      </c>
      <c r="AR787" s="37">
        <v>6</v>
      </c>
      <c r="AS787" s="37"/>
      <c r="BF787" t="s">
        <v>127</v>
      </c>
      <c r="BG787" t="s">
        <v>815</v>
      </c>
    </row>
    <row r="788" spans="1:59" x14ac:dyDescent="0.35">
      <c r="A788">
        <v>38</v>
      </c>
      <c r="B788">
        <v>787</v>
      </c>
      <c r="C788">
        <v>2</v>
      </c>
      <c r="D788" t="s">
        <v>591</v>
      </c>
      <c r="E788" t="s">
        <v>91</v>
      </c>
      <c r="F788" t="s">
        <v>91</v>
      </c>
      <c r="H788" t="s">
        <v>272</v>
      </c>
      <c r="I788" t="s">
        <v>265</v>
      </c>
      <c r="K788" t="s">
        <v>409</v>
      </c>
      <c r="L788" t="s">
        <v>408</v>
      </c>
      <c r="N788" s="24">
        <f t="shared" si="27"/>
        <v>6.1985887104677104E-2</v>
      </c>
      <c r="O788" s="24">
        <v>1</v>
      </c>
      <c r="P788" t="s">
        <v>398</v>
      </c>
      <c r="Q788" t="s">
        <v>504</v>
      </c>
      <c r="R788" s="37" t="s">
        <v>1205</v>
      </c>
      <c r="T788" s="24">
        <f t="shared" si="26"/>
        <v>104</v>
      </c>
      <c r="U788" s="9">
        <v>1</v>
      </c>
      <c r="Z788" t="s">
        <v>58</v>
      </c>
      <c r="AA788" t="s">
        <v>562</v>
      </c>
      <c r="AC788">
        <v>0.1</v>
      </c>
      <c r="AD788">
        <v>26</v>
      </c>
      <c r="AF788" t="s">
        <v>696</v>
      </c>
      <c r="AG788" t="s">
        <v>696</v>
      </c>
      <c r="AI788" s="6">
        <v>38719</v>
      </c>
      <c r="AJ788" s="6">
        <v>39447</v>
      </c>
      <c r="AK788" t="s">
        <v>346</v>
      </c>
      <c r="AO788" t="s">
        <v>574</v>
      </c>
      <c r="AQ788" s="37">
        <v>7</v>
      </c>
      <c r="AR788" s="37">
        <v>7</v>
      </c>
      <c r="AS788" s="37"/>
      <c r="BF788" t="s">
        <v>127</v>
      </c>
      <c r="BG788" t="s">
        <v>815</v>
      </c>
    </row>
    <row r="789" spans="1:59" x14ac:dyDescent="0.35">
      <c r="A789">
        <v>38</v>
      </c>
      <c r="B789">
        <v>788</v>
      </c>
      <c r="C789">
        <v>1.71</v>
      </c>
      <c r="D789" t="s">
        <v>591</v>
      </c>
      <c r="E789" t="s">
        <v>91</v>
      </c>
      <c r="F789" t="s">
        <v>91</v>
      </c>
      <c r="H789" t="s">
        <v>272</v>
      </c>
      <c r="I789" t="s">
        <v>265</v>
      </c>
      <c r="K789" t="s">
        <v>409</v>
      </c>
      <c r="L789" t="s">
        <v>408</v>
      </c>
      <c r="N789" s="24">
        <f t="shared" si="27"/>
        <v>0.10462548895135702</v>
      </c>
      <c r="O789" s="24">
        <v>1</v>
      </c>
      <c r="P789" t="s">
        <v>398</v>
      </c>
      <c r="Q789" t="s">
        <v>504</v>
      </c>
      <c r="R789" s="37" t="s">
        <v>1205</v>
      </c>
      <c r="T789" s="24">
        <f t="shared" si="26"/>
        <v>104</v>
      </c>
      <c r="U789" s="9">
        <v>1</v>
      </c>
      <c r="Z789" t="s">
        <v>58</v>
      </c>
      <c r="AA789" t="s">
        <v>562</v>
      </c>
      <c r="AD789">
        <v>26</v>
      </c>
      <c r="AF789" t="s">
        <v>696</v>
      </c>
      <c r="AG789" t="s">
        <v>696</v>
      </c>
      <c r="AI789" s="6">
        <v>38719</v>
      </c>
      <c r="AJ789" s="6">
        <v>39447</v>
      </c>
      <c r="AK789" t="s">
        <v>346</v>
      </c>
      <c r="AO789" t="s">
        <v>574</v>
      </c>
      <c r="AQ789" s="37">
        <v>8</v>
      </c>
      <c r="AR789" s="37">
        <v>8</v>
      </c>
      <c r="AS789" s="37"/>
      <c r="BF789" t="s">
        <v>127</v>
      </c>
      <c r="BG789" t="s">
        <v>815</v>
      </c>
    </row>
    <row r="790" spans="1:59" x14ac:dyDescent="0.35">
      <c r="A790">
        <v>38</v>
      </c>
      <c r="B790">
        <v>789</v>
      </c>
      <c r="C790">
        <v>1.61</v>
      </c>
      <c r="D790" t="s">
        <v>591</v>
      </c>
      <c r="E790" t="s">
        <v>91</v>
      </c>
      <c r="F790" t="s">
        <v>91</v>
      </c>
      <c r="H790" t="s">
        <v>272</v>
      </c>
      <c r="I790" t="s">
        <v>265</v>
      </c>
      <c r="K790" t="s">
        <v>409</v>
      </c>
      <c r="L790" t="s">
        <v>408</v>
      </c>
      <c r="N790" s="24">
        <f t="shared" si="27"/>
        <v>0.12185666125770007</v>
      </c>
      <c r="O790" s="24">
        <v>1</v>
      </c>
      <c r="P790" t="s">
        <v>398</v>
      </c>
      <c r="Q790" t="s">
        <v>504</v>
      </c>
      <c r="R790" s="37" t="s">
        <v>1205</v>
      </c>
      <c r="T790" s="24">
        <f t="shared" si="26"/>
        <v>104</v>
      </c>
      <c r="U790" s="9">
        <v>1</v>
      </c>
      <c r="Z790" t="s">
        <v>58</v>
      </c>
      <c r="AA790" t="s">
        <v>562</v>
      </c>
      <c r="AD790">
        <v>26</v>
      </c>
      <c r="AF790" t="s">
        <v>696</v>
      </c>
      <c r="AG790" t="s">
        <v>696</v>
      </c>
      <c r="AI790" s="6">
        <v>38719</v>
      </c>
      <c r="AJ790" s="6">
        <v>39447</v>
      </c>
      <c r="AK790" t="s">
        <v>346</v>
      </c>
      <c r="AO790" t="s">
        <v>574</v>
      </c>
      <c r="AQ790" s="37">
        <v>9</v>
      </c>
      <c r="AR790" s="37">
        <v>9</v>
      </c>
      <c r="AS790" s="37"/>
      <c r="BF790" t="s">
        <v>127</v>
      </c>
      <c r="BG790" t="s">
        <v>815</v>
      </c>
    </row>
    <row r="791" spans="1:59" x14ac:dyDescent="0.35">
      <c r="A791">
        <v>38</v>
      </c>
      <c r="B791">
        <v>790</v>
      </c>
      <c r="C791">
        <v>1.76</v>
      </c>
      <c r="D791" t="s">
        <v>591</v>
      </c>
      <c r="E791" t="s">
        <v>91</v>
      </c>
      <c r="F791" t="s">
        <v>91</v>
      </c>
      <c r="H791" t="s">
        <v>272</v>
      </c>
      <c r="I791" t="s">
        <v>265</v>
      </c>
      <c r="K791" t="s">
        <v>409</v>
      </c>
      <c r="L791" t="s">
        <v>408</v>
      </c>
      <c r="N791" s="24">
        <f t="shared" si="27"/>
        <v>7.7257593004275066E-2</v>
      </c>
      <c r="O791" s="24">
        <v>1</v>
      </c>
      <c r="P791" t="s">
        <v>398</v>
      </c>
      <c r="Q791" t="s">
        <v>504</v>
      </c>
      <c r="R791" s="37" t="s">
        <v>1205</v>
      </c>
      <c r="T791" s="24">
        <f t="shared" si="26"/>
        <v>104</v>
      </c>
      <c r="U791" s="9">
        <v>1</v>
      </c>
      <c r="Z791" t="s">
        <v>58</v>
      </c>
      <c r="AA791" t="s">
        <v>562</v>
      </c>
      <c r="AC791">
        <v>0.1</v>
      </c>
      <c r="AD791">
        <v>26</v>
      </c>
      <c r="AF791" t="s">
        <v>696</v>
      </c>
      <c r="AG791" t="s">
        <v>696</v>
      </c>
      <c r="AI791" s="6">
        <v>38719</v>
      </c>
      <c r="AJ791" s="6">
        <v>39447</v>
      </c>
      <c r="AK791" t="s">
        <v>346</v>
      </c>
      <c r="AO791" t="s">
        <v>574</v>
      </c>
      <c r="AQ791" s="37">
        <v>10</v>
      </c>
      <c r="AR791" s="37">
        <v>10</v>
      </c>
      <c r="AS791" s="37"/>
      <c r="BF791" t="s">
        <v>127</v>
      </c>
      <c r="BG791" t="s">
        <v>815</v>
      </c>
    </row>
    <row r="792" spans="1:59" x14ac:dyDescent="0.35">
      <c r="A792">
        <v>38</v>
      </c>
      <c r="B792">
        <v>791</v>
      </c>
      <c r="C792">
        <v>10.83</v>
      </c>
      <c r="D792" t="s">
        <v>591</v>
      </c>
      <c r="E792" t="s">
        <v>91</v>
      </c>
      <c r="F792" t="s">
        <v>91</v>
      </c>
      <c r="H792" t="s">
        <v>272</v>
      </c>
      <c r="I792" t="s">
        <v>265</v>
      </c>
      <c r="K792" t="s">
        <v>409</v>
      </c>
      <c r="L792" t="s">
        <v>408</v>
      </c>
      <c r="N792" s="24">
        <f t="shared" si="27"/>
        <v>1.4380420201499185E-3</v>
      </c>
      <c r="O792" s="24">
        <v>1</v>
      </c>
      <c r="P792" t="s">
        <v>398</v>
      </c>
      <c r="Q792" t="s">
        <v>504</v>
      </c>
      <c r="R792" s="37" t="s">
        <v>1205</v>
      </c>
      <c r="T792" s="24">
        <f t="shared" si="26"/>
        <v>88</v>
      </c>
      <c r="U792" s="9">
        <v>1</v>
      </c>
      <c r="Z792" t="s">
        <v>58</v>
      </c>
      <c r="AA792" t="s">
        <v>562</v>
      </c>
      <c r="AC792">
        <v>0.01</v>
      </c>
      <c r="AD792">
        <v>26</v>
      </c>
      <c r="AF792" t="s">
        <v>696</v>
      </c>
      <c r="AG792" t="s">
        <v>696</v>
      </c>
      <c r="AI792" s="6">
        <v>39448</v>
      </c>
      <c r="AJ792" s="6">
        <v>40068</v>
      </c>
      <c r="AK792" t="s">
        <v>346</v>
      </c>
      <c r="AO792" t="s">
        <v>574</v>
      </c>
      <c r="AQ792" s="37">
        <v>1</v>
      </c>
      <c r="AR792" s="37">
        <v>1</v>
      </c>
      <c r="AS792" s="37"/>
      <c r="BF792" t="s">
        <v>127</v>
      </c>
      <c r="BG792" t="s">
        <v>815</v>
      </c>
    </row>
    <row r="793" spans="1:59" x14ac:dyDescent="0.35">
      <c r="A793">
        <v>38</v>
      </c>
      <c r="B793">
        <v>792</v>
      </c>
      <c r="C793">
        <v>4.7</v>
      </c>
      <c r="D793" t="s">
        <v>591</v>
      </c>
      <c r="E793" t="s">
        <v>91</v>
      </c>
      <c r="F793" t="s">
        <v>91</v>
      </c>
      <c r="H793" t="s">
        <v>272</v>
      </c>
      <c r="I793" t="s">
        <v>265</v>
      </c>
      <c r="K793" t="s">
        <v>409</v>
      </c>
      <c r="L793" t="s">
        <v>408</v>
      </c>
      <c r="N793" s="24">
        <f t="shared" si="27"/>
        <v>1.1498560429495819E-2</v>
      </c>
      <c r="O793" s="24">
        <v>1</v>
      </c>
      <c r="P793" t="s">
        <v>398</v>
      </c>
      <c r="Q793" t="s">
        <v>504</v>
      </c>
      <c r="R793" s="37" t="s">
        <v>1205</v>
      </c>
      <c r="T793" s="24">
        <f t="shared" si="26"/>
        <v>88</v>
      </c>
      <c r="U793" s="9">
        <v>1</v>
      </c>
      <c r="Z793" t="s">
        <v>58</v>
      </c>
      <c r="AA793" t="s">
        <v>562</v>
      </c>
      <c r="AC793">
        <v>0.01</v>
      </c>
      <c r="AD793">
        <v>26</v>
      </c>
      <c r="AF793" t="s">
        <v>696</v>
      </c>
      <c r="AG793" t="s">
        <v>696</v>
      </c>
      <c r="AI793" s="6">
        <v>39448</v>
      </c>
      <c r="AJ793" s="6">
        <v>40068</v>
      </c>
      <c r="AK793" t="s">
        <v>346</v>
      </c>
      <c r="AO793" t="s">
        <v>574</v>
      </c>
      <c r="AQ793" s="37">
        <v>2</v>
      </c>
      <c r="AR793" s="37">
        <v>2</v>
      </c>
      <c r="AS793" s="37"/>
      <c r="BF793" t="s">
        <v>127</v>
      </c>
      <c r="BG793" t="s">
        <v>815</v>
      </c>
    </row>
    <row r="794" spans="1:59" x14ac:dyDescent="0.35">
      <c r="A794">
        <v>38</v>
      </c>
      <c r="B794">
        <v>793</v>
      </c>
      <c r="C794">
        <v>3.88</v>
      </c>
      <c r="D794" t="s">
        <v>591</v>
      </c>
      <c r="E794" t="s">
        <v>91</v>
      </c>
      <c r="F794" t="s">
        <v>91</v>
      </c>
      <c r="H794" t="s">
        <v>272</v>
      </c>
      <c r="I794" t="s">
        <v>265</v>
      </c>
      <c r="K794" t="s">
        <v>409</v>
      </c>
      <c r="L794" t="s">
        <v>408</v>
      </c>
      <c r="N794" s="24">
        <f t="shared" si="27"/>
        <v>1.176301044678856E-2</v>
      </c>
      <c r="O794" s="24">
        <v>1</v>
      </c>
      <c r="P794" t="s">
        <v>398</v>
      </c>
      <c r="Q794" t="s">
        <v>504</v>
      </c>
      <c r="R794" s="37" t="s">
        <v>1205</v>
      </c>
      <c r="T794" s="24">
        <f t="shared" si="26"/>
        <v>88</v>
      </c>
      <c r="U794" s="9">
        <v>1</v>
      </c>
      <c r="Z794" t="s">
        <v>58</v>
      </c>
      <c r="AA794" t="s">
        <v>562</v>
      </c>
      <c r="AC794">
        <v>0.01</v>
      </c>
      <c r="AD794">
        <v>26</v>
      </c>
      <c r="AF794" t="s">
        <v>696</v>
      </c>
      <c r="AG794" t="s">
        <v>696</v>
      </c>
      <c r="AI794" s="6">
        <v>39448</v>
      </c>
      <c r="AJ794" s="6">
        <v>40068</v>
      </c>
      <c r="AK794" t="s">
        <v>346</v>
      </c>
      <c r="AO794" t="s">
        <v>574</v>
      </c>
      <c r="AQ794" s="37">
        <v>3</v>
      </c>
      <c r="AR794" s="37">
        <v>3</v>
      </c>
      <c r="AS794" s="37"/>
      <c r="BF794" t="s">
        <v>127</v>
      </c>
      <c r="BG794" t="s">
        <v>815</v>
      </c>
    </row>
    <row r="795" spans="1:59" x14ac:dyDescent="0.35">
      <c r="A795">
        <v>38</v>
      </c>
      <c r="B795">
        <v>794</v>
      </c>
      <c r="C795">
        <v>3.14</v>
      </c>
      <c r="D795" t="s">
        <v>591</v>
      </c>
      <c r="E795" t="s">
        <v>91</v>
      </c>
      <c r="F795" t="s">
        <v>91</v>
      </c>
      <c r="H795" t="s">
        <v>272</v>
      </c>
      <c r="I795" t="s">
        <v>265</v>
      </c>
      <c r="K795" t="s">
        <v>409</v>
      </c>
      <c r="L795" t="s">
        <v>408</v>
      </c>
      <c r="N795" s="24">
        <f t="shared" si="27"/>
        <v>1.8329340545722647E-2</v>
      </c>
      <c r="O795" s="24">
        <v>1</v>
      </c>
      <c r="P795" t="s">
        <v>398</v>
      </c>
      <c r="Q795" t="s">
        <v>504</v>
      </c>
      <c r="R795" s="37" t="s">
        <v>1205</v>
      </c>
      <c r="T795" s="24">
        <f t="shared" si="26"/>
        <v>88</v>
      </c>
      <c r="U795" s="9">
        <v>1</v>
      </c>
      <c r="Z795" t="s">
        <v>58</v>
      </c>
      <c r="AA795" t="s">
        <v>562</v>
      </c>
      <c r="AC795">
        <v>0.05</v>
      </c>
      <c r="AD795">
        <v>26</v>
      </c>
      <c r="AF795" t="s">
        <v>696</v>
      </c>
      <c r="AG795" t="s">
        <v>696</v>
      </c>
      <c r="AI795" s="6">
        <v>39448</v>
      </c>
      <c r="AJ795" s="6">
        <v>40068</v>
      </c>
      <c r="AK795" t="s">
        <v>346</v>
      </c>
      <c r="AO795" t="s">
        <v>574</v>
      </c>
      <c r="AQ795" s="37">
        <v>4</v>
      </c>
      <c r="AR795" s="37">
        <v>4</v>
      </c>
      <c r="AS795" s="37"/>
      <c r="BF795" t="s">
        <v>127</v>
      </c>
      <c r="BG795" t="s">
        <v>815</v>
      </c>
    </row>
    <row r="796" spans="1:59" x14ac:dyDescent="0.35">
      <c r="A796">
        <v>38</v>
      </c>
      <c r="B796">
        <v>795</v>
      </c>
      <c r="C796">
        <v>2.54</v>
      </c>
      <c r="D796" t="s">
        <v>591</v>
      </c>
      <c r="E796" t="s">
        <v>91</v>
      </c>
      <c r="F796" t="s">
        <v>91</v>
      </c>
      <c r="H796" t="s">
        <v>272</v>
      </c>
      <c r="I796" t="s">
        <v>265</v>
      </c>
      <c r="K796" t="s">
        <v>409</v>
      </c>
      <c r="L796" t="s">
        <v>408</v>
      </c>
      <c r="N796" s="24">
        <f t="shared" si="27"/>
        <v>3.3950517962978329E-2</v>
      </c>
      <c r="O796" s="24">
        <v>1</v>
      </c>
      <c r="P796" t="s">
        <v>398</v>
      </c>
      <c r="Q796" t="s">
        <v>504</v>
      </c>
      <c r="R796" s="37" t="s">
        <v>1205</v>
      </c>
      <c r="T796" s="24">
        <f t="shared" si="26"/>
        <v>88</v>
      </c>
      <c r="U796" s="9">
        <v>1</v>
      </c>
      <c r="Z796" t="s">
        <v>58</v>
      </c>
      <c r="AA796" t="s">
        <v>562</v>
      </c>
      <c r="AC796">
        <v>0.05</v>
      </c>
      <c r="AD796">
        <v>26</v>
      </c>
      <c r="AF796" t="s">
        <v>696</v>
      </c>
      <c r="AG796" t="s">
        <v>696</v>
      </c>
      <c r="AI796" s="6">
        <v>39448</v>
      </c>
      <c r="AJ796" s="6">
        <v>40068</v>
      </c>
      <c r="AK796" t="s">
        <v>346</v>
      </c>
      <c r="AO796" t="s">
        <v>574</v>
      </c>
      <c r="AQ796" s="37">
        <v>5</v>
      </c>
      <c r="AR796" s="37">
        <v>5</v>
      </c>
      <c r="AS796" s="37"/>
      <c r="BF796" t="s">
        <v>127</v>
      </c>
      <c r="BG796" t="s">
        <v>815</v>
      </c>
    </row>
    <row r="797" spans="1:59" x14ac:dyDescent="0.35">
      <c r="A797">
        <v>38</v>
      </c>
      <c r="B797">
        <v>796</v>
      </c>
      <c r="C797">
        <v>2.88</v>
      </c>
      <c r="D797" t="s">
        <v>591</v>
      </c>
      <c r="E797" t="s">
        <v>91</v>
      </c>
      <c r="F797" t="s">
        <v>91</v>
      </c>
      <c r="H797" t="s">
        <v>272</v>
      </c>
      <c r="I797" t="s">
        <v>265</v>
      </c>
      <c r="K797" t="s">
        <v>409</v>
      </c>
      <c r="L797" t="s">
        <v>408</v>
      </c>
      <c r="N797" s="24">
        <f t="shared" si="27"/>
        <v>1.3084269638088125E-2</v>
      </c>
      <c r="O797" s="24">
        <v>1</v>
      </c>
      <c r="P797" t="s">
        <v>398</v>
      </c>
      <c r="Q797" t="s">
        <v>504</v>
      </c>
      <c r="R797" s="37" t="s">
        <v>1205</v>
      </c>
      <c r="T797" s="24">
        <f t="shared" si="26"/>
        <v>88</v>
      </c>
      <c r="U797" s="9">
        <v>1</v>
      </c>
      <c r="Z797" t="s">
        <v>58</v>
      </c>
      <c r="AA797" t="s">
        <v>562</v>
      </c>
      <c r="AC797">
        <v>0.01</v>
      </c>
      <c r="AD797">
        <v>26</v>
      </c>
      <c r="AF797" t="s">
        <v>696</v>
      </c>
      <c r="AG797" t="s">
        <v>696</v>
      </c>
      <c r="AI797" s="6">
        <v>39448</v>
      </c>
      <c r="AJ797" s="6">
        <v>40068</v>
      </c>
      <c r="AK797" t="s">
        <v>346</v>
      </c>
      <c r="AO797" t="s">
        <v>574</v>
      </c>
      <c r="AQ797" s="37">
        <v>6</v>
      </c>
      <c r="AR797" s="37">
        <v>6</v>
      </c>
      <c r="AS797" s="37"/>
      <c r="BF797" t="s">
        <v>127</v>
      </c>
      <c r="BG797" t="s">
        <v>815</v>
      </c>
    </row>
    <row r="798" spans="1:59" x14ac:dyDescent="0.35">
      <c r="A798">
        <v>38</v>
      </c>
      <c r="B798">
        <v>797</v>
      </c>
      <c r="C798">
        <v>2.52</v>
      </c>
      <c r="D798" t="s">
        <v>591</v>
      </c>
      <c r="E798" t="s">
        <v>91</v>
      </c>
      <c r="F798" t="s">
        <v>91</v>
      </c>
      <c r="H798" t="s">
        <v>272</v>
      </c>
      <c r="I798" t="s">
        <v>265</v>
      </c>
      <c r="K798" t="s">
        <v>409</v>
      </c>
      <c r="L798" t="s">
        <v>408</v>
      </c>
      <c r="N798" s="24">
        <f t="shared" si="27"/>
        <v>2.0740018677140939E-2</v>
      </c>
      <c r="O798" s="24">
        <v>1</v>
      </c>
      <c r="P798" t="s">
        <v>398</v>
      </c>
      <c r="Q798" t="s">
        <v>504</v>
      </c>
      <c r="R798" s="37" t="s">
        <v>1205</v>
      </c>
      <c r="T798" s="24">
        <f t="shared" si="26"/>
        <v>88</v>
      </c>
      <c r="U798" s="9">
        <v>1</v>
      </c>
      <c r="Z798" t="s">
        <v>58</v>
      </c>
      <c r="AA798" t="s">
        <v>562</v>
      </c>
      <c r="AC798">
        <v>0.05</v>
      </c>
      <c r="AD798">
        <v>26</v>
      </c>
      <c r="AF798" t="s">
        <v>696</v>
      </c>
      <c r="AG798" t="s">
        <v>696</v>
      </c>
      <c r="AI798" s="6">
        <v>39448</v>
      </c>
      <c r="AJ798" s="6">
        <v>40068</v>
      </c>
      <c r="AK798" t="s">
        <v>346</v>
      </c>
      <c r="AO798" t="s">
        <v>574</v>
      </c>
      <c r="AQ798" s="37">
        <v>7</v>
      </c>
      <c r="AR798" s="37">
        <v>7</v>
      </c>
      <c r="AS798" s="37"/>
      <c r="BF798" t="s">
        <v>127</v>
      </c>
      <c r="BG798" t="s">
        <v>815</v>
      </c>
    </row>
    <row r="799" spans="1:59" x14ac:dyDescent="0.35">
      <c r="A799">
        <v>38</v>
      </c>
      <c r="B799">
        <v>798</v>
      </c>
      <c r="C799">
        <v>2.86</v>
      </c>
      <c r="D799" t="s">
        <v>591</v>
      </c>
      <c r="E799" t="s">
        <v>91</v>
      </c>
      <c r="F799" t="s">
        <v>91</v>
      </c>
      <c r="H799" t="s">
        <v>272</v>
      </c>
      <c r="I799" t="s">
        <v>265</v>
      </c>
      <c r="K799" t="s">
        <v>409</v>
      </c>
      <c r="L799" t="s">
        <v>408</v>
      </c>
      <c r="N799" s="24">
        <f t="shared" si="27"/>
        <v>7.1170193501764551E-3</v>
      </c>
      <c r="O799" s="24">
        <v>1</v>
      </c>
      <c r="P799" t="s">
        <v>398</v>
      </c>
      <c r="Q799" t="s">
        <v>504</v>
      </c>
      <c r="R799" s="37" t="s">
        <v>1205</v>
      </c>
      <c r="T799" s="24">
        <f t="shared" si="26"/>
        <v>88</v>
      </c>
      <c r="U799" s="9">
        <v>1</v>
      </c>
      <c r="Z799" t="s">
        <v>58</v>
      </c>
      <c r="AA799" t="s">
        <v>562</v>
      </c>
      <c r="AC799">
        <v>0.01</v>
      </c>
      <c r="AD799">
        <v>26</v>
      </c>
      <c r="AF799" t="s">
        <v>696</v>
      </c>
      <c r="AG799" t="s">
        <v>696</v>
      </c>
      <c r="AI799" s="6">
        <v>39448</v>
      </c>
      <c r="AJ799" s="6">
        <v>40068</v>
      </c>
      <c r="AK799" t="s">
        <v>346</v>
      </c>
      <c r="AO799" t="s">
        <v>574</v>
      </c>
      <c r="AQ799" s="37">
        <v>8</v>
      </c>
      <c r="AR799" s="37">
        <v>8</v>
      </c>
      <c r="AS799" s="37"/>
      <c r="BF799" t="s">
        <v>127</v>
      </c>
      <c r="BG799" t="s">
        <v>815</v>
      </c>
    </row>
    <row r="800" spans="1:59" x14ac:dyDescent="0.35">
      <c r="A800">
        <v>38</v>
      </c>
      <c r="B800">
        <v>799</v>
      </c>
      <c r="C800">
        <v>2.76</v>
      </c>
      <c r="D800" t="s">
        <v>591</v>
      </c>
      <c r="E800" t="s">
        <v>91</v>
      </c>
      <c r="F800" t="s">
        <v>91</v>
      </c>
      <c r="H800" t="s">
        <v>272</v>
      </c>
      <c r="I800" t="s">
        <v>265</v>
      </c>
      <c r="K800" t="s">
        <v>409</v>
      </c>
      <c r="L800" t="s">
        <v>408</v>
      </c>
      <c r="N800" s="24">
        <f t="shared" si="27"/>
        <v>6.8486270027062982E-3</v>
      </c>
      <c r="O800" s="24">
        <v>1</v>
      </c>
      <c r="P800" t="s">
        <v>398</v>
      </c>
      <c r="Q800" t="s">
        <v>504</v>
      </c>
      <c r="R800" s="37" t="s">
        <v>1205</v>
      </c>
      <c r="T800" s="24">
        <f t="shared" si="26"/>
        <v>88</v>
      </c>
      <c r="U800" s="9">
        <v>1</v>
      </c>
      <c r="Z800" t="s">
        <v>58</v>
      </c>
      <c r="AA800" t="s">
        <v>562</v>
      </c>
      <c r="AC800">
        <v>0.01</v>
      </c>
      <c r="AD800">
        <v>26</v>
      </c>
      <c r="AF800" t="s">
        <v>696</v>
      </c>
      <c r="AG800" t="s">
        <v>696</v>
      </c>
      <c r="AI800" s="6">
        <v>39448</v>
      </c>
      <c r="AJ800" s="6">
        <v>40068</v>
      </c>
      <c r="AK800" t="s">
        <v>346</v>
      </c>
      <c r="AO800" t="s">
        <v>574</v>
      </c>
      <c r="AQ800" s="37">
        <v>9</v>
      </c>
      <c r="AR800" s="37">
        <v>9</v>
      </c>
      <c r="AS800" s="37"/>
      <c r="BF800" t="s">
        <v>127</v>
      </c>
      <c r="BG800" t="s">
        <v>815</v>
      </c>
    </row>
    <row r="801" spans="1:59" x14ac:dyDescent="0.35">
      <c r="A801">
        <v>38</v>
      </c>
      <c r="B801">
        <v>800</v>
      </c>
      <c r="C801">
        <v>2.78</v>
      </c>
      <c r="D801" t="s">
        <v>591</v>
      </c>
      <c r="E801" t="s">
        <v>91</v>
      </c>
      <c r="F801" t="s">
        <v>91</v>
      </c>
      <c r="H801" t="s">
        <v>272</v>
      </c>
      <c r="I801" t="s">
        <v>265</v>
      </c>
      <c r="K801" t="s">
        <v>409</v>
      </c>
      <c r="L801" t="s">
        <v>408</v>
      </c>
      <c r="N801" s="24">
        <f t="shared" si="27"/>
        <v>4.9445943224629843E-3</v>
      </c>
      <c r="O801" s="24">
        <v>1</v>
      </c>
      <c r="P801" t="s">
        <v>398</v>
      </c>
      <c r="Q801" t="s">
        <v>504</v>
      </c>
      <c r="R801" s="37" t="s">
        <v>1205</v>
      </c>
      <c r="T801" s="24">
        <f t="shared" si="26"/>
        <v>88</v>
      </c>
      <c r="U801" s="9">
        <v>1</v>
      </c>
      <c r="Z801" t="s">
        <v>58</v>
      </c>
      <c r="AA801" t="s">
        <v>562</v>
      </c>
      <c r="AC801">
        <v>0.01</v>
      </c>
      <c r="AD801">
        <v>26</v>
      </c>
      <c r="AF801" t="s">
        <v>696</v>
      </c>
      <c r="AG801" t="s">
        <v>696</v>
      </c>
      <c r="AI801" s="6">
        <v>39448</v>
      </c>
      <c r="AJ801" s="6">
        <v>40068</v>
      </c>
      <c r="AK801" t="s">
        <v>346</v>
      </c>
      <c r="AO801" t="s">
        <v>574</v>
      </c>
      <c r="AQ801" s="37">
        <v>10</v>
      </c>
      <c r="AR801" s="37">
        <v>10</v>
      </c>
      <c r="AS801" s="37"/>
      <c r="BF801" t="s">
        <v>127</v>
      </c>
      <c r="BG801" t="s">
        <v>815</v>
      </c>
    </row>
    <row r="802" spans="1:59" x14ac:dyDescent="0.35">
      <c r="A802">
        <v>38</v>
      </c>
      <c r="B802">
        <v>801</v>
      </c>
      <c r="C802">
        <v>13.27</v>
      </c>
      <c r="D802" t="s">
        <v>591</v>
      </c>
      <c r="E802" t="s">
        <v>91</v>
      </c>
      <c r="F802" t="s">
        <v>91</v>
      </c>
      <c r="H802" t="s">
        <v>265</v>
      </c>
      <c r="I802" t="s">
        <v>272</v>
      </c>
      <c r="K802" t="s">
        <v>408</v>
      </c>
      <c r="L802" t="s">
        <v>409</v>
      </c>
      <c r="N802" s="24">
        <f t="shared" si="27"/>
        <v>4.0461430189262464E-4</v>
      </c>
      <c r="O802" s="24">
        <v>1</v>
      </c>
      <c r="P802" t="s">
        <v>398</v>
      </c>
      <c r="Q802" t="s">
        <v>504</v>
      </c>
      <c r="R802" s="37" t="s">
        <v>1205</v>
      </c>
      <c r="T802" s="24">
        <f t="shared" si="26"/>
        <v>116</v>
      </c>
      <c r="U802" s="9">
        <v>1</v>
      </c>
      <c r="Z802" t="s">
        <v>58</v>
      </c>
      <c r="AA802" t="s">
        <v>562</v>
      </c>
      <c r="AC802">
        <v>0.01</v>
      </c>
      <c r="AD802">
        <v>27</v>
      </c>
      <c r="AF802" t="s">
        <v>696</v>
      </c>
      <c r="AG802" t="s">
        <v>696</v>
      </c>
      <c r="AH802" t="s">
        <v>597</v>
      </c>
      <c r="AI802" s="6">
        <v>34341</v>
      </c>
      <c r="AJ802" s="6">
        <v>35158</v>
      </c>
      <c r="AK802" t="s">
        <v>345</v>
      </c>
      <c r="AO802" t="s">
        <v>574</v>
      </c>
      <c r="AQ802" s="37">
        <v>1</v>
      </c>
      <c r="AR802" s="37">
        <v>1</v>
      </c>
      <c r="AS802" s="37"/>
      <c r="BF802" t="s">
        <v>127</v>
      </c>
      <c r="BG802" t="s">
        <v>815</v>
      </c>
    </row>
    <row r="803" spans="1:59" x14ac:dyDescent="0.35">
      <c r="A803">
        <v>38</v>
      </c>
      <c r="B803">
        <v>802</v>
      </c>
      <c r="C803">
        <v>5.13</v>
      </c>
      <c r="D803" t="s">
        <v>591</v>
      </c>
      <c r="E803" t="s">
        <v>91</v>
      </c>
      <c r="F803" t="s">
        <v>91</v>
      </c>
      <c r="H803" t="s">
        <v>265</v>
      </c>
      <c r="I803" t="s">
        <v>272</v>
      </c>
      <c r="K803" t="s">
        <v>408</v>
      </c>
      <c r="L803" t="s">
        <v>409</v>
      </c>
      <c r="N803" s="24">
        <f t="shared" si="27"/>
        <v>7.3307404902724915E-3</v>
      </c>
      <c r="O803" s="24">
        <v>1</v>
      </c>
      <c r="P803" t="s">
        <v>398</v>
      </c>
      <c r="Q803" t="s">
        <v>504</v>
      </c>
      <c r="R803" s="37" t="s">
        <v>1205</v>
      </c>
      <c r="T803" s="24">
        <f t="shared" si="26"/>
        <v>116</v>
      </c>
      <c r="U803" s="9">
        <v>1</v>
      </c>
      <c r="Z803" t="s">
        <v>58</v>
      </c>
      <c r="AA803" t="s">
        <v>562</v>
      </c>
      <c r="AC803">
        <v>0.01</v>
      </c>
      <c r="AD803">
        <v>27</v>
      </c>
      <c r="AF803" t="s">
        <v>696</v>
      </c>
      <c r="AG803" t="s">
        <v>696</v>
      </c>
      <c r="AH803" t="s">
        <v>597</v>
      </c>
      <c r="AI803" s="6">
        <v>34341</v>
      </c>
      <c r="AJ803" s="6">
        <v>35158</v>
      </c>
      <c r="AK803" t="s">
        <v>345</v>
      </c>
      <c r="AO803" t="s">
        <v>574</v>
      </c>
      <c r="AQ803" s="37">
        <v>2</v>
      </c>
      <c r="AR803" s="37">
        <v>2</v>
      </c>
      <c r="AS803" s="37"/>
      <c r="BF803" t="s">
        <v>127</v>
      </c>
      <c r="BG803" t="s">
        <v>815</v>
      </c>
    </row>
    <row r="804" spans="1:59" x14ac:dyDescent="0.35">
      <c r="A804">
        <v>38</v>
      </c>
      <c r="B804">
        <v>803</v>
      </c>
      <c r="C804">
        <v>5.09</v>
      </c>
      <c r="D804" t="s">
        <v>591</v>
      </c>
      <c r="E804" t="s">
        <v>91</v>
      </c>
      <c r="F804" t="s">
        <v>91</v>
      </c>
      <c r="H804" t="s">
        <v>265</v>
      </c>
      <c r="I804" t="s">
        <v>272</v>
      </c>
      <c r="K804" t="s">
        <v>408</v>
      </c>
      <c r="L804" t="s">
        <v>409</v>
      </c>
      <c r="N804" s="24">
        <f t="shared" si="27"/>
        <v>2.4012416800246617E-3</v>
      </c>
      <c r="O804" s="24">
        <v>1</v>
      </c>
      <c r="P804" t="s">
        <v>398</v>
      </c>
      <c r="Q804" t="s">
        <v>504</v>
      </c>
      <c r="R804" s="37" t="s">
        <v>1205</v>
      </c>
      <c r="T804" s="24">
        <f t="shared" si="26"/>
        <v>116</v>
      </c>
      <c r="U804" s="9">
        <v>1</v>
      </c>
      <c r="Z804" t="s">
        <v>58</v>
      </c>
      <c r="AA804" t="s">
        <v>562</v>
      </c>
      <c r="AC804">
        <v>0.01</v>
      </c>
      <c r="AD804">
        <v>27</v>
      </c>
      <c r="AF804" t="s">
        <v>696</v>
      </c>
      <c r="AG804" t="s">
        <v>696</v>
      </c>
      <c r="AH804" t="s">
        <v>597</v>
      </c>
      <c r="AI804" s="6">
        <v>34341</v>
      </c>
      <c r="AJ804" s="6">
        <v>35158</v>
      </c>
      <c r="AK804" t="s">
        <v>345</v>
      </c>
      <c r="AO804" t="s">
        <v>574</v>
      </c>
      <c r="AQ804" s="37">
        <v>3</v>
      </c>
      <c r="AR804" s="37">
        <v>3</v>
      </c>
      <c r="AS804" s="37"/>
      <c r="BF804" t="s">
        <v>127</v>
      </c>
      <c r="BG804" t="s">
        <v>815</v>
      </c>
    </row>
    <row r="805" spans="1:59" x14ac:dyDescent="0.35">
      <c r="A805">
        <v>38</v>
      </c>
      <c r="B805">
        <v>804</v>
      </c>
      <c r="C805">
        <v>4.13</v>
      </c>
      <c r="D805" t="s">
        <v>591</v>
      </c>
      <c r="E805" t="s">
        <v>91</v>
      </c>
      <c r="F805" t="s">
        <v>91</v>
      </c>
      <c r="H805" t="s">
        <v>265</v>
      </c>
      <c r="I805" t="s">
        <v>272</v>
      </c>
      <c r="K805" t="s">
        <v>408</v>
      </c>
      <c r="L805" t="s">
        <v>409</v>
      </c>
      <c r="N805" s="24">
        <f t="shared" si="27"/>
        <v>3.6446557938959964E-3</v>
      </c>
      <c r="O805" s="24">
        <v>1</v>
      </c>
      <c r="P805" t="s">
        <v>398</v>
      </c>
      <c r="Q805" t="s">
        <v>504</v>
      </c>
      <c r="R805" s="37" t="s">
        <v>1205</v>
      </c>
      <c r="T805" s="24">
        <f t="shared" si="26"/>
        <v>116</v>
      </c>
      <c r="U805" s="9">
        <v>1</v>
      </c>
      <c r="Z805" t="s">
        <v>58</v>
      </c>
      <c r="AA805" t="s">
        <v>562</v>
      </c>
      <c r="AC805">
        <v>0.01</v>
      </c>
      <c r="AD805">
        <v>27</v>
      </c>
      <c r="AF805" t="s">
        <v>696</v>
      </c>
      <c r="AG805" t="s">
        <v>696</v>
      </c>
      <c r="AH805" t="s">
        <v>597</v>
      </c>
      <c r="AI805" s="6">
        <v>34341</v>
      </c>
      <c r="AJ805" s="6">
        <v>35158</v>
      </c>
      <c r="AK805" t="s">
        <v>345</v>
      </c>
      <c r="AO805" t="s">
        <v>574</v>
      </c>
      <c r="AQ805" s="37">
        <v>4</v>
      </c>
      <c r="AR805" s="37">
        <v>4</v>
      </c>
      <c r="AS805" s="37"/>
      <c r="BF805" t="s">
        <v>127</v>
      </c>
      <c r="BG805" t="s">
        <v>815</v>
      </c>
    </row>
    <row r="806" spans="1:59" x14ac:dyDescent="0.35">
      <c r="A806">
        <v>38</v>
      </c>
      <c r="B806">
        <v>805</v>
      </c>
      <c r="C806">
        <v>3.49</v>
      </c>
      <c r="D806" t="s">
        <v>591</v>
      </c>
      <c r="E806" t="s">
        <v>91</v>
      </c>
      <c r="F806" t="s">
        <v>91</v>
      </c>
      <c r="H806" t="s">
        <v>265</v>
      </c>
      <c r="I806" t="s">
        <v>272</v>
      </c>
      <c r="K806" t="s">
        <v>408</v>
      </c>
      <c r="L806" t="s">
        <v>409</v>
      </c>
      <c r="N806" s="24">
        <f t="shared" si="27"/>
        <v>5.6403368510308926E-3</v>
      </c>
      <c r="O806" s="24">
        <v>1</v>
      </c>
      <c r="P806" t="s">
        <v>398</v>
      </c>
      <c r="Q806" t="s">
        <v>504</v>
      </c>
      <c r="R806" s="37" t="s">
        <v>1205</v>
      </c>
      <c r="T806" s="24">
        <f t="shared" si="26"/>
        <v>116</v>
      </c>
      <c r="U806" s="9">
        <v>1</v>
      </c>
      <c r="Z806" t="s">
        <v>58</v>
      </c>
      <c r="AA806" t="s">
        <v>562</v>
      </c>
      <c r="AC806">
        <v>0.01</v>
      </c>
      <c r="AD806">
        <v>27</v>
      </c>
      <c r="AF806" t="s">
        <v>696</v>
      </c>
      <c r="AG806" t="s">
        <v>696</v>
      </c>
      <c r="AH806" t="s">
        <v>597</v>
      </c>
      <c r="AI806" s="6">
        <v>34341</v>
      </c>
      <c r="AJ806" s="6">
        <v>35158</v>
      </c>
      <c r="AK806" t="s">
        <v>345</v>
      </c>
      <c r="AO806" t="s">
        <v>574</v>
      </c>
      <c r="AQ806" s="37">
        <v>5</v>
      </c>
      <c r="AR806" s="37">
        <v>5</v>
      </c>
      <c r="AS806" s="37"/>
      <c r="BF806" t="s">
        <v>127</v>
      </c>
      <c r="BG806" t="s">
        <v>815</v>
      </c>
    </row>
    <row r="807" spans="1:59" x14ac:dyDescent="0.35">
      <c r="A807">
        <v>38</v>
      </c>
      <c r="B807">
        <v>806</v>
      </c>
      <c r="C807">
        <v>3.27</v>
      </c>
      <c r="D807" t="s">
        <v>591</v>
      </c>
      <c r="E807" t="s">
        <v>91</v>
      </c>
      <c r="F807" t="s">
        <v>91</v>
      </c>
      <c r="H807" t="s">
        <v>265</v>
      </c>
      <c r="I807" t="s">
        <v>272</v>
      </c>
      <c r="K807" t="s">
        <v>408</v>
      </c>
      <c r="L807" t="s">
        <v>409</v>
      </c>
      <c r="N807" s="24">
        <f t="shared" si="27"/>
        <v>5.235155115593566E-3</v>
      </c>
      <c r="O807" s="24">
        <v>1</v>
      </c>
      <c r="P807" t="s">
        <v>398</v>
      </c>
      <c r="Q807" t="s">
        <v>504</v>
      </c>
      <c r="R807" s="37" t="s">
        <v>1205</v>
      </c>
      <c r="T807" s="24">
        <f t="shared" si="26"/>
        <v>116</v>
      </c>
      <c r="U807" s="9">
        <v>1</v>
      </c>
      <c r="Z807" t="s">
        <v>58</v>
      </c>
      <c r="AA807" t="s">
        <v>562</v>
      </c>
      <c r="AC807">
        <v>0.01</v>
      </c>
      <c r="AD807">
        <v>27</v>
      </c>
      <c r="AF807" t="s">
        <v>696</v>
      </c>
      <c r="AG807" t="s">
        <v>696</v>
      </c>
      <c r="AH807" t="s">
        <v>597</v>
      </c>
      <c r="AI807" s="6">
        <v>34341</v>
      </c>
      <c r="AJ807" s="6">
        <v>35158</v>
      </c>
      <c r="AK807" t="s">
        <v>345</v>
      </c>
      <c r="AO807" t="s">
        <v>574</v>
      </c>
      <c r="AQ807" s="37">
        <v>6</v>
      </c>
      <c r="AR807" s="37">
        <v>6</v>
      </c>
      <c r="AS807" s="37"/>
      <c r="BF807" t="s">
        <v>127</v>
      </c>
      <c r="BG807" t="s">
        <v>815</v>
      </c>
    </row>
    <row r="808" spans="1:59" x14ac:dyDescent="0.35">
      <c r="A808">
        <v>38</v>
      </c>
      <c r="B808">
        <v>807</v>
      </c>
      <c r="C808">
        <v>3.42</v>
      </c>
      <c r="D808" t="s">
        <v>591</v>
      </c>
      <c r="E808" t="s">
        <v>91</v>
      </c>
      <c r="F808" t="s">
        <v>91</v>
      </c>
      <c r="H808" t="s">
        <v>265</v>
      </c>
      <c r="I808" t="s">
        <v>272</v>
      </c>
      <c r="K808" t="s">
        <v>408</v>
      </c>
      <c r="L808" t="s">
        <v>409</v>
      </c>
      <c r="N808" s="24">
        <f t="shared" si="27"/>
        <v>2.3248770437831454E-3</v>
      </c>
      <c r="O808" s="24">
        <v>1</v>
      </c>
      <c r="P808" t="s">
        <v>398</v>
      </c>
      <c r="Q808" t="s">
        <v>504</v>
      </c>
      <c r="R808" s="37" t="s">
        <v>1205</v>
      </c>
      <c r="T808" s="24">
        <f t="shared" si="26"/>
        <v>116</v>
      </c>
      <c r="U808" s="9">
        <v>1</v>
      </c>
      <c r="Z808" t="s">
        <v>58</v>
      </c>
      <c r="AA808" t="s">
        <v>562</v>
      </c>
      <c r="AC808">
        <v>0.05</v>
      </c>
      <c r="AD808">
        <v>27</v>
      </c>
      <c r="AF808" t="s">
        <v>696</v>
      </c>
      <c r="AG808" t="s">
        <v>696</v>
      </c>
      <c r="AH808" t="s">
        <v>597</v>
      </c>
      <c r="AI808" s="6">
        <v>34341</v>
      </c>
      <c r="AJ808" s="6">
        <v>35158</v>
      </c>
      <c r="AK808" t="s">
        <v>345</v>
      </c>
      <c r="AO808" t="s">
        <v>574</v>
      </c>
      <c r="AQ808" s="37">
        <v>7</v>
      </c>
      <c r="AR808" s="37">
        <v>7</v>
      </c>
      <c r="AS808" s="37"/>
      <c r="BF808" t="s">
        <v>127</v>
      </c>
      <c r="BG808" t="s">
        <v>815</v>
      </c>
    </row>
    <row r="809" spans="1:59" x14ac:dyDescent="0.35">
      <c r="A809">
        <v>38</v>
      </c>
      <c r="B809">
        <v>808</v>
      </c>
      <c r="C809">
        <v>2.11</v>
      </c>
      <c r="D809" t="s">
        <v>591</v>
      </c>
      <c r="E809" t="s">
        <v>91</v>
      </c>
      <c r="F809" t="s">
        <v>91</v>
      </c>
      <c r="H809" t="s">
        <v>265</v>
      </c>
      <c r="I809" t="s">
        <v>272</v>
      </c>
      <c r="K809" t="s">
        <v>408</v>
      </c>
      <c r="L809" t="s">
        <v>409</v>
      </c>
      <c r="N809" s="24">
        <f t="shared" si="27"/>
        <v>4.0154215029701464E-2</v>
      </c>
      <c r="O809" s="24">
        <v>1</v>
      </c>
      <c r="P809" t="s">
        <v>398</v>
      </c>
      <c r="Q809" t="s">
        <v>504</v>
      </c>
      <c r="R809" s="37" t="s">
        <v>1205</v>
      </c>
      <c r="T809" s="24">
        <f t="shared" si="26"/>
        <v>116</v>
      </c>
      <c r="U809" s="9">
        <v>1</v>
      </c>
      <c r="Z809" t="s">
        <v>58</v>
      </c>
      <c r="AA809" t="s">
        <v>562</v>
      </c>
      <c r="AC809">
        <v>0.05</v>
      </c>
      <c r="AD809">
        <v>27</v>
      </c>
      <c r="AF809" t="s">
        <v>696</v>
      </c>
      <c r="AG809" t="s">
        <v>696</v>
      </c>
      <c r="AH809" t="s">
        <v>597</v>
      </c>
      <c r="AI809" s="6">
        <v>34341</v>
      </c>
      <c r="AJ809" s="6">
        <v>35158</v>
      </c>
      <c r="AK809" t="s">
        <v>345</v>
      </c>
      <c r="AO809" t="s">
        <v>574</v>
      </c>
      <c r="AQ809" s="37">
        <v>8</v>
      </c>
      <c r="AR809" s="37">
        <v>8</v>
      </c>
      <c r="AS809" s="37"/>
      <c r="BF809" t="s">
        <v>127</v>
      </c>
      <c r="BG809" t="s">
        <v>815</v>
      </c>
    </row>
    <row r="810" spans="1:59" x14ac:dyDescent="0.35">
      <c r="A810">
        <v>38</v>
      </c>
      <c r="B810">
        <v>809</v>
      </c>
      <c r="C810">
        <v>2.0299999999999998</v>
      </c>
      <c r="D810" t="s">
        <v>591</v>
      </c>
      <c r="E810" t="s">
        <v>91</v>
      </c>
      <c r="F810" t="s">
        <v>91</v>
      </c>
      <c r="H810" t="s">
        <v>265</v>
      </c>
      <c r="I810" t="s">
        <v>272</v>
      </c>
      <c r="K810" t="s">
        <v>408</v>
      </c>
      <c r="L810" t="s">
        <v>409</v>
      </c>
      <c r="N810" s="24">
        <f t="shared" si="27"/>
        <v>4.1869275709024677E-2</v>
      </c>
      <c r="O810" s="24">
        <v>1</v>
      </c>
      <c r="P810" t="s">
        <v>398</v>
      </c>
      <c r="Q810" t="s">
        <v>504</v>
      </c>
      <c r="R810" s="37" t="s">
        <v>1205</v>
      </c>
      <c r="T810" s="24">
        <f t="shared" si="26"/>
        <v>116</v>
      </c>
      <c r="U810" s="9">
        <v>1</v>
      </c>
      <c r="Z810" t="s">
        <v>58</v>
      </c>
      <c r="AA810" t="s">
        <v>562</v>
      </c>
      <c r="AC810">
        <v>0.05</v>
      </c>
      <c r="AD810">
        <v>27</v>
      </c>
      <c r="AF810" t="s">
        <v>696</v>
      </c>
      <c r="AG810" t="s">
        <v>696</v>
      </c>
      <c r="AH810" t="s">
        <v>597</v>
      </c>
      <c r="AI810" s="6">
        <v>34341</v>
      </c>
      <c r="AJ810" s="6">
        <v>35158</v>
      </c>
      <c r="AK810" t="s">
        <v>345</v>
      </c>
      <c r="AO810" t="s">
        <v>574</v>
      </c>
      <c r="AQ810" s="37">
        <v>9</v>
      </c>
      <c r="AR810" s="37">
        <v>9</v>
      </c>
      <c r="AS810" s="37"/>
      <c r="BF810" t="s">
        <v>127</v>
      </c>
      <c r="BG810" t="s">
        <v>815</v>
      </c>
    </row>
    <row r="811" spans="1:59" x14ac:dyDescent="0.35">
      <c r="A811">
        <v>38</v>
      </c>
      <c r="B811">
        <v>810</v>
      </c>
      <c r="C811">
        <v>1.77</v>
      </c>
      <c r="D811" t="s">
        <v>591</v>
      </c>
      <c r="E811" t="s">
        <v>91</v>
      </c>
      <c r="F811" t="s">
        <v>91</v>
      </c>
      <c r="H811" t="s">
        <v>265</v>
      </c>
      <c r="I811" t="s">
        <v>272</v>
      </c>
      <c r="K811" t="s">
        <v>408</v>
      </c>
      <c r="L811" t="s">
        <v>409</v>
      </c>
      <c r="N811" s="24">
        <f t="shared" si="27"/>
        <v>7.3712892411144787E-2</v>
      </c>
      <c r="O811" s="24">
        <v>1</v>
      </c>
      <c r="P811" t="s">
        <v>398</v>
      </c>
      <c r="Q811" t="s">
        <v>504</v>
      </c>
      <c r="R811" s="37" t="s">
        <v>1205</v>
      </c>
      <c r="T811" s="24">
        <f t="shared" si="26"/>
        <v>116</v>
      </c>
      <c r="U811" s="9">
        <v>1</v>
      </c>
      <c r="Z811" t="s">
        <v>58</v>
      </c>
      <c r="AA811" t="s">
        <v>562</v>
      </c>
      <c r="AC811">
        <v>0.1</v>
      </c>
      <c r="AD811">
        <v>27</v>
      </c>
      <c r="AF811" t="s">
        <v>696</v>
      </c>
      <c r="AG811" t="s">
        <v>696</v>
      </c>
      <c r="AH811" t="s">
        <v>597</v>
      </c>
      <c r="AI811" s="6">
        <v>34341</v>
      </c>
      <c r="AJ811" s="6">
        <v>35158</v>
      </c>
      <c r="AK811" t="s">
        <v>345</v>
      </c>
      <c r="AO811" t="s">
        <v>574</v>
      </c>
      <c r="AQ811" s="37">
        <v>10</v>
      </c>
      <c r="AR811" s="37">
        <v>10</v>
      </c>
      <c r="AS811" s="37"/>
      <c r="BF811" t="s">
        <v>127</v>
      </c>
      <c r="BG811" t="s">
        <v>815</v>
      </c>
    </row>
    <row r="812" spans="1:59" x14ac:dyDescent="0.35">
      <c r="A812">
        <v>38</v>
      </c>
      <c r="B812">
        <v>811</v>
      </c>
      <c r="C812">
        <v>5.74</v>
      </c>
      <c r="D812" t="s">
        <v>591</v>
      </c>
      <c r="E812" t="s">
        <v>91</v>
      </c>
      <c r="F812" t="s">
        <v>91</v>
      </c>
      <c r="H812" t="s">
        <v>265</v>
      </c>
      <c r="I812" t="s">
        <v>272</v>
      </c>
      <c r="K812" t="s">
        <v>408</v>
      </c>
      <c r="L812" t="s">
        <v>409</v>
      </c>
      <c r="N812" s="24">
        <f t="shared" si="27"/>
        <v>1.7160479074786947E-2</v>
      </c>
      <c r="O812" s="24">
        <v>1</v>
      </c>
      <c r="P812" t="s">
        <v>398</v>
      </c>
      <c r="Q812" t="s">
        <v>504</v>
      </c>
      <c r="R812" s="37" t="s">
        <v>1205</v>
      </c>
      <c r="T812" s="24">
        <f t="shared" si="26"/>
        <v>318</v>
      </c>
      <c r="U812" s="9">
        <v>1</v>
      </c>
      <c r="Z812" t="s">
        <v>58</v>
      </c>
      <c r="AA812" t="s">
        <v>562</v>
      </c>
      <c r="AC812">
        <v>0.05</v>
      </c>
      <c r="AD812">
        <v>27</v>
      </c>
      <c r="AF812" t="s">
        <v>696</v>
      </c>
      <c r="AG812" t="s">
        <v>696</v>
      </c>
      <c r="AH812" t="s">
        <v>597</v>
      </c>
      <c r="AI812" s="6">
        <v>35159</v>
      </c>
      <c r="AJ812" s="6">
        <v>37388</v>
      </c>
      <c r="AK812" t="s">
        <v>345</v>
      </c>
      <c r="AO812" t="s">
        <v>574</v>
      </c>
      <c r="AQ812" s="37">
        <v>1</v>
      </c>
      <c r="AR812" s="37">
        <v>1</v>
      </c>
      <c r="AS812" s="37"/>
      <c r="BF812" t="s">
        <v>127</v>
      </c>
      <c r="BG812" t="s">
        <v>815</v>
      </c>
    </row>
    <row r="813" spans="1:59" x14ac:dyDescent="0.35">
      <c r="A813">
        <v>38</v>
      </c>
      <c r="B813">
        <v>812</v>
      </c>
      <c r="C813">
        <v>12.16</v>
      </c>
      <c r="D813" t="s">
        <v>591</v>
      </c>
      <c r="E813" t="s">
        <v>91</v>
      </c>
      <c r="F813" t="s">
        <v>91</v>
      </c>
      <c r="H813" t="s">
        <v>265</v>
      </c>
      <c r="I813" t="s">
        <v>272</v>
      </c>
      <c r="K813" t="s">
        <v>408</v>
      </c>
      <c r="L813" t="s">
        <v>409</v>
      </c>
      <c r="N813" s="24">
        <f t="shared" si="27"/>
        <v>8.1504313704794384E-6</v>
      </c>
      <c r="O813" s="24">
        <v>1</v>
      </c>
      <c r="P813" t="s">
        <v>398</v>
      </c>
      <c r="Q813" t="s">
        <v>504</v>
      </c>
      <c r="R813" s="37" t="s">
        <v>1205</v>
      </c>
      <c r="T813" s="24">
        <f t="shared" si="26"/>
        <v>318</v>
      </c>
      <c r="U813" s="9">
        <v>1</v>
      </c>
      <c r="Z813" t="s">
        <v>58</v>
      </c>
      <c r="AA813" t="s">
        <v>562</v>
      </c>
      <c r="AC813">
        <v>0.01</v>
      </c>
      <c r="AD813">
        <v>27</v>
      </c>
      <c r="AF813" t="s">
        <v>696</v>
      </c>
      <c r="AG813" t="s">
        <v>696</v>
      </c>
      <c r="AH813" t="s">
        <v>597</v>
      </c>
      <c r="AI813" s="6">
        <v>35159</v>
      </c>
      <c r="AJ813" s="6">
        <v>37388</v>
      </c>
      <c r="AK813" t="s">
        <v>345</v>
      </c>
      <c r="AO813" t="s">
        <v>574</v>
      </c>
      <c r="AQ813" s="37">
        <v>2</v>
      </c>
      <c r="AR813" s="37">
        <v>2</v>
      </c>
      <c r="AS813" s="37"/>
      <c r="BF813" t="s">
        <v>127</v>
      </c>
      <c r="BG813" t="s">
        <v>815</v>
      </c>
    </row>
    <row r="814" spans="1:59" x14ac:dyDescent="0.35">
      <c r="A814">
        <v>38</v>
      </c>
      <c r="B814">
        <v>813</v>
      </c>
      <c r="C814">
        <v>7.5</v>
      </c>
      <c r="D814" t="s">
        <v>591</v>
      </c>
      <c r="E814" t="s">
        <v>91</v>
      </c>
      <c r="F814" t="s">
        <v>91</v>
      </c>
      <c r="H814" t="s">
        <v>265</v>
      </c>
      <c r="I814" t="s">
        <v>272</v>
      </c>
      <c r="K814" t="s">
        <v>408</v>
      </c>
      <c r="L814" t="s">
        <v>409</v>
      </c>
      <c r="N814" s="24">
        <f t="shared" si="27"/>
        <v>7.270255638509011E-5</v>
      </c>
      <c r="O814" s="24">
        <v>1</v>
      </c>
      <c r="P814" t="s">
        <v>398</v>
      </c>
      <c r="Q814" t="s">
        <v>504</v>
      </c>
      <c r="R814" s="37" t="s">
        <v>1205</v>
      </c>
      <c r="T814" s="24">
        <f t="shared" si="26"/>
        <v>318</v>
      </c>
      <c r="U814" s="9">
        <v>1</v>
      </c>
      <c r="Z814" t="s">
        <v>58</v>
      </c>
      <c r="AA814" t="s">
        <v>562</v>
      </c>
      <c r="AC814">
        <v>0.01</v>
      </c>
      <c r="AD814">
        <v>27</v>
      </c>
      <c r="AF814" t="s">
        <v>696</v>
      </c>
      <c r="AG814" t="s">
        <v>696</v>
      </c>
      <c r="AH814" t="s">
        <v>597</v>
      </c>
      <c r="AI814" s="6">
        <v>35159</v>
      </c>
      <c r="AJ814" s="6">
        <v>37388</v>
      </c>
      <c r="AK814" t="s">
        <v>345</v>
      </c>
      <c r="AO814" t="s">
        <v>574</v>
      </c>
      <c r="AQ814" s="37">
        <v>3</v>
      </c>
      <c r="AR814" s="37">
        <v>3</v>
      </c>
      <c r="AS814" s="37"/>
      <c r="BF814" t="s">
        <v>127</v>
      </c>
      <c r="BG814" t="s">
        <v>815</v>
      </c>
    </row>
    <row r="815" spans="1:59" x14ac:dyDescent="0.35">
      <c r="A815">
        <v>38</v>
      </c>
      <c r="B815">
        <v>814</v>
      </c>
      <c r="C815">
        <v>6.32</v>
      </c>
      <c r="D815" t="s">
        <v>591</v>
      </c>
      <c r="E815" t="s">
        <v>91</v>
      </c>
      <c r="F815" t="s">
        <v>91</v>
      </c>
      <c r="H815" t="s">
        <v>265</v>
      </c>
      <c r="I815" t="s">
        <v>272</v>
      </c>
      <c r="K815" t="s">
        <v>408</v>
      </c>
      <c r="L815" t="s">
        <v>409</v>
      </c>
      <c r="N815" s="24">
        <f t="shared" si="27"/>
        <v>6.636164425007104E-5</v>
      </c>
      <c r="O815" s="24">
        <v>1</v>
      </c>
      <c r="P815" t="s">
        <v>398</v>
      </c>
      <c r="Q815" t="s">
        <v>504</v>
      </c>
      <c r="R815" s="37" t="s">
        <v>1205</v>
      </c>
      <c r="T815" s="24">
        <f t="shared" si="26"/>
        <v>318</v>
      </c>
      <c r="U815" s="9">
        <v>1</v>
      </c>
      <c r="Z815" t="s">
        <v>58</v>
      </c>
      <c r="AA815" t="s">
        <v>562</v>
      </c>
      <c r="AC815">
        <v>0.01</v>
      </c>
      <c r="AD815">
        <v>27</v>
      </c>
      <c r="AF815" t="s">
        <v>696</v>
      </c>
      <c r="AG815" t="s">
        <v>696</v>
      </c>
      <c r="AH815" t="s">
        <v>597</v>
      </c>
      <c r="AI815" s="6">
        <v>35159</v>
      </c>
      <c r="AJ815" s="6">
        <v>37388</v>
      </c>
      <c r="AK815" t="s">
        <v>345</v>
      </c>
      <c r="AO815" t="s">
        <v>574</v>
      </c>
      <c r="AQ815" s="37">
        <v>4</v>
      </c>
      <c r="AR815" s="37">
        <v>4</v>
      </c>
      <c r="AS815" s="37"/>
      <c r="BF815" t="s">
        <v>127</v>
      </c>
      <c r="BG815" t="s">
        <v>815</v>
      </c>
    </row>
    <row r="816" spans="1:59" x14ac:dyDescent="0.35">
      <c r="A816">
        <v>38</v>
      </c>
      <c r="B816">
        <v>815</v>
      </c>
      <c r="C816">
        <v>6.6</v>
      </c>
      <c r="D816" t="s">
        <v>591</v>
      </c>
      <c r="E816" t="s">
        <v>91</v>
      </c>
      <c r="F816" t="s">
        <v>91</v>
      </c>
      <c r="H816" t="s">
        <v>265</v>
      </c>
      <c r="I816" t="s">
        <v>272</v>
      </c>
      <c r="K816" t="s">
        <v>408</v>
      </c>
      <c r="L816" t="s">
        <v>409</v>
      </c>
      <c r="N816" s="24">
        <f t="shared" si="27"/>
        <v>7.3123793111193923E-6</v>
      </c>
      <c r="O816" s="24">
        <v>1</v>
      </c>
      <c r="P816" t="s">
        <v>398</v>
      </c>
      <c r="Q816" t="s">
        <v>504</v>
      </c>
      <c r="R816" s="37" t="s">
        <v>1205</v>
      </c>
      <c r="T816" s="24">
        <f t="shared" si="26"/>
        <v>318</v>
      </c>
      <c r="U816" s="9">
        <v>1</v>
      </c>
      <c r="Z816" t="s">
        <v>58</v>
      </c>
      <c r="AA816" t="s">
        <v>562</v>
      </c>
      <c r="AC816">
        <v>0.01</v>
      </c>
      <c r="AD816">
        <v>27</v>
      </c>
      <c r="AF816" t="s">
        <v>696</v>
      </c>
      <c r="AG816" t="s">
        <v>696</v>
      </c>
      <c r="AH816" t="s">
        <v>597</v>
      </c>
      <c r="AI816" s="6">
        <v>35159</v>
      </c>
      <c r="AJ816" s="6">
        <v>37388</v>
      </c>
      <c r="AK816" t="s">
        <v>345</v>
      </c>
      <c r="AO816" t="s">
        <v>574</v>
      </c>
      <c r="AQ816" s="37">
        <v>5</v>
      </c>
      <c r="AR816" s="37">
        <v>5</v>
      </c>
      <c r="AS816" s="37"/>
      <c r="BF816" t="s">
        <v>127</v>
      </c>
      <c r="BG816" t="s">
        <v>815</v>
      </c>
    </row>
    <row r="817" spans="1:59" x14ac:dyDescent="0.35">
      <c r="A817">
        <v>38</v>
      </c>
      <c r="B817">
        <v>816</v>
      </c>
      <c r="C817">
        <v>5.24</v>
      </c>
      <c r="D817" t="s">
        <v>591</v>
      </c>
      <c r="E817" t="s">
        <v>91</v>
      </c>
      <c r="F817" t="s">
        <v>91</v>
      </c>
      <c r="H817" t="s">
        <v>265</v>
      </c>
      <c r="I817" t="s">
        <v>272</v>
      </c>
      <c r="K817" t="s">
        <v>408</v>
      </c>
      <c r="L817" t="s">
        <v>409</v>
      </c>
      <c r="N817" s="24">
        <f t="shared" si="27"/>
        <v>3.6522292254729261E-5</v>
      </c>
      <c r="O817" s="24">
        <v>1</v>
      </c>
      <c r="P817" t="s">
        <v>398</v>
      </c>
      <c r="Q817" t="s">
        <v>504</v>
      </c>
      <c r="R817" s="37" t="s">
        <v>1205</v>
      </c>
      <c r="T817" s="24">
        <f t="shared" si="26"/>
        <v>318</v>
      </c>
      <c r="U817" s="9">
        <v>1</v>
      </c>
      <c r="Z817" t="s">
        <v>58</v>
      </c>
      <c r="AA817" t="s">
        <v>562</v>
      </c>
      <c r="AC817">
        <v>0.01</v>
      </c>
      <c r="AD817">
        <v>27</v>
      </c>
      <c r="AF817" t="s">
        <v>696</v>
      </c>
      <c r="AG817" t="s">
        <v>696</v>
      </c>
      <c r="AH817" t="s">
        <v>597</v>
      </c>
      <c r="AI817" s="6">
        <v>35159</v>
      </c>
      <c r="AJ817" s="6">
        <v>37388</v>
      </c>
      <c r="AK817" t="s">
        <v>345</v>
      </c>
      <c r="AO817" t="s">
        <v>574</v>
      </c>
      <c r="AQ817" s="37">
        <v>6</v>
      </c>
      <c r="AR817" s="37">
        <v>6</v>
      </c>
      <c r="AS817" s="37"/>
      <c r="BF817" t="s">
        <v>127</v>
      </c>
      <c r="BG817" t="s">
        <v>815</v>
      </c>
    </row>
    <row r="818" spans="1:59" x14ac:dyDescent="0.35">
      <c r="A818">
        <v>38</v>
      </c>
      <c r="B818">
        <v>817</v>
      </c>
      <c r="C818">
        <v>4.67</v>
      </c>
      <c r="D818" t="s">
        <v>591</v>
      </c>
      <c r="E818" t="s">
        <v>91</v>
      </c>
      <c r="F818" t="s">
        <v>91</v>
      </c>
      <c r="H818" t="s">
        <v>265</v>
      </c>
      <c r="I818" t="s">
        <v>272</v>
      </c>
      <c r="K818" t="s">
        <v>408</v>
      </c>
      <c r="L818" t="s">
        <v>409</v>
      </c>
      <c r="N818" s="24">
        <f t="shared" si="27"/>
        <v>5.3379993643170706E-5</v>
      </c>
      <c r="O818" s="24">
        <v>1</v>
      </c>
      <c r="P818" t="s">
        <v>398</v>
      </c>
      <c r="Q818" t="s">
        <v>504</v>
      </c>
      <c r="R818" s="37" t="s">
        <v>1205</v>
      </c>
      <c r="T818" s="24">
        <f t="shared" si="26"/>
        <v>318</v>
      </c>
      <c r="U818" s="9">
        <v>1</v>
      </c>
      <c r="Z818" t="s">
        <v>58</v>
      </c>
      <c r="AA818" t="s">
        <v>562</v>
      </c>
      <c r="AC818">
        <v>0.01</v>
      </c>
      <c r="AD818">
        <v>27</v>
      </c>
      <c r="AF818" t="s">
        <v>696</v>
      </c>
      <c r="AG818" t="s">
        <v>696</v>
      </c>
      <c r="AH818" t="s">
        <v>597</v>
      </c>
      <c r="AI818" s="6">
        <v>35159</v>
      </c>
      <c r="AJ818" s="6">
        <v>37388</v>
      </c>
      <c r="AK818" t="s">
        <v>345</v>
      </c>
      <c r="AO818" t="s">
        <v>574</v>
      </c>
      <c r="AQ818" s="37">
        <v>7</v>
      </c>
      <c r="AR818" s="37">
        <v>7</v>
      </c>
      <c r="AS818" s="37"/>
      <c r="BF818" t="s">
        <v>127</v>
      </c>
      <c r="BG818" t="s">
        <v>815</v>
      </c>
    </row>
    <row r="819" spans="1:59" x14ac:dyDescent="0.35">
      <c r="A819">
        <v>38</v>
      </c>
      <c r="B819">
        <v>818</v>
      </c>
      <c r="C819">
        <v>4.6500000000000004</v>
      </c>
      <c r="D819" t="s">
        <v>591</v>
      </c>
      <c r="E819" t="s">
        <v>91</v>
      </c>
      <c r="F819" t="s">
        <v>91</v>
      </c>
      <c r="H819" t="s">
        <v>265</v>
      </c>
      <c r="I819" t="s">
        <v>272</v>
      </c>
      <c r="K819" t="s">
        <v>408</v>
      </c>
      <c r="L819" t="s">
        <v>409</v>
      </c>
      <c r="N819" s="24">
        <f t="shared" si="27"/>
        <v>2.159985511778561E-5</v>
      </c>
      <c r="O819" s="24">
        <v>1</v>
      </c>
      <c r="P819" t="s">
        <v>398</v>
      </c>
      <c r="Q819" t="s">
        <v>504</v>
      </c>
      <c r="R819" s="37" t="s">
        <v>1205</v>
      </c>
      <c r="T819" s="24">
        <f t="shared" si="26"/>
        <v>318</v>
      </c>
      <c r="U819" s="9">
        <v>1</v>
      </c>
      <c r="Z819" t="s">
        <v>58</v>
      </c>
      <c r="AA819" t="s">
        <v>562</v>
      </c>
      <c r="AC819">
        <v>0.01</v>
      </c>
      <c r="AD819">
        <v>27</v>
      </c>
      <c r="AF819" t="s">
        <v>696</v>
      </c>
      <c r="AG819" t="s">
        <v>696</v>
      </c>
      <c r="AH819" t="s">
        <v>597</v>
      </c>
      <c r="AI819" s="6">
        <v>35159</v>
      </c>
      <c r="AJ819" s="6">
        <v>37388</v>
      </c>
      <c r="AK819" t="s">
        <v>345</v>
      </c>
      <c r="AO819" t="s">
        <v>574</v>
      </c>
      <c r="AQ819" s="37">
        <v>8</v>
      </c>
      <c r="AR819" s="37">
        <v>8</v>
      </c>
      <c r="AS819" s="37"/>
      <c r="BF819" t="s">
        <v>127</v>
      </c>
      <c r="BG819" t="s">
        <v>815</v>
      </c>
    </row>
    <row r="820" spans="1:59" x14ac:dyDescent="0.35">
      <c r="A820">
        <v>38</v>
      </c>
      <c r="B820">
        <v>819</v>
      </c>
      <c r="C820">
        <v>4.3899999999999997</v>
      </c>
      <c r="D820" t="s">
        <v>591</v>
      </c>
      <c r="E820" t="s">
        <v>91</v>
      </c>
      <c r="F820" t="s">
        <v>91</v>
      </c>
      <c r="H820" t="s">
        <v>265</v>
      </c>
      <c r="I820" t="s">
        <v>272</v>
      </c>
      <c r="K820" t="s">
        <v>408</v>
      </c>
      <c r="L820" t="s">
        <v>409</v>
      </c>
      <c r="N820" s="24">
        <f t="shared" si="27"/>
        <v>2.0170747525102343E-5</v>
      </c>
      <c r="O820" s="24">
        <v>1</v>
      </c>
      <c r="P820" t="s">
        <v>398</v>
      </c>
      <c r="Q820" t="s">
        <v>504</v>
      </c>
      <c r="R820" s="37" t="s">
        <v>1205</v>
      </c>
      <c r="T820" s="24">
        <f t="shared" si="26"/>
        <v>318</v>
      </c>
      <c r="U820" s="9">
        <v>1</v>
      </c>
      <c r="Z820" t="s">
        <v>58</v>
      </c>
      <c r="AA820" t="s">
        <v>562</v>
      </c>
      <c r="AC820">
        <v>0.01</v>
      </c>
      <c r="AD820">
        <v>27</v>
      </c>
      <c r="AF820" t="s">
        <v>696</v>
      </c>
      <c r="AG820" t="s">
        <v>696</v>
      </c>
      <c r="AH820" t="s">
        <v>597</v>
      </c>
      <c r="AI820" s="6">
        <v>35159</v>
      </c>
      <c r="AJ820" s="6">
        <v>37388</v>
      </c>
      <c r="AK820" t="s">
        <v>345</v>
      </c>
      <c r="AO820" t="s">
        <v>574</v>
      </c>
      <c r="AQ820" s="37">
        <v>9</v>
      </c>
      <c r="AR820" s="37">
        <v>9</v>
      </c>
      <c r="AS820" s="37"/>
      <c r="BF820" t="s">
        <v>127</v>
      </c>
      <c r="BG820" t="s">
        <v>815</v>
      </c>
    </row>
    <row r="821" spans="1:59" x14ac:dyDescent="0.35">
      <c r="A821">
        <v>38</v>
      </c>
      <c r="B821">
        <v>820</v>
      </c>
      <c r="C821">
        <v>3.93</v>
      </c>
      <c r="D821" t="s">
        <v>591</v>
      </c>
      <c r="E821" t="s">
        <v>91</v>
      </c>
      <c r="F821" t="s">
        <v>91</v>
      </c>
      <c r="H821" t="s">
        <v>265</v>
      </c>
      <c r="I821" t="s">
        <v>272</v>
      </c>
      <c r="K821" t="s">
        <v>408</v>
      </c>
      <c r="L821" t="s">
        <v>409</v>
      </c>
      <c r="N821" s="24">
        <f t="shared" si="27"/>
        <v>4.6084227717789769E-5</v>
      </c>
      <c r="O821" s="24">
        <v>1</v>
      </c>
      <c r="P821" t="s">
        <v>398</v>
      </c>
      <c r="Q821" t="s">
        <v>504</v>
      </c>
      <c r="R821" s="37" t="s">
        <v>1205</v>
      </c>
      <c r="T821" s="24">
        <f t="shared" si="26"/>
        <v>318</v>
      </c>
      <c r="U821" s="9">
        <v>1</v>
      </c>
      <c r="Z821" t="s">
        <v>58</v>
      </c>
      <c r="AA821" t="s">
        <v>562</v>
      </c>
      <c r="AC821">
        <v>0.01</v>
      </c>
      <c r="AD821">
        <v>27</v>
      </c>
      <c r="AF821" t="s">
        <v>696</v>
      </c>
      <c r="AG821" t="s">
        <v>696</v>
      </c>
      <c r="AH821" t="s">
        <v>597</v>
      </c>
      <c r="AI821" s="6">
        <v>35159</v>
      </c>
      <c r="AJ821" s="6">
        <v>37388</v>
      </c>
      <c r="AK821" t="s">
        <v>345</v>
      </c>
      <c r="AO821" t="s">
        <v>574</v>
      </c>
      <c r="AQ821" s="37">
        <v>10</v>
      </c>
      <c r="AR821" s="37">
        <v>10</v>
      </c>
      <c r="AS821" s="37"/>
      <c r="BF821" t="s">
        <v>127</v>
      </c>
      <c r="BG821" t="s">
        <v>815</v>
      </c>
    </row>
    <row r="822" spans="1:59" x14ac:dyDescent="0.35">
      <c r="A822">
        <v>38</v>
      </c>
      <c r="B822">
        <v>821</v>
      </c>
      <c r="C822">
        <v>133.52000000000001</v>
      </c>
      <c r="D822" t="s">
        <v>591</v>
      </c>
      <c r="E822" t="s">
        <v>91</v>
      </c>
      <c r="F822" t="s">
        <v>91</v>
      </c>
      <c r="H822" t="s">
        <v>265</v>
      </c>
      <c r="I822" t="s">
        <v>272</v>
      </c>
      <c r="K822" t="s">
        <v>408</v>
      </c>
      <c r="L822" t="s">
        <v>409</v>
      </c>
      <c r="N822" s="24">
        <f t="shared" si="27"/>
        <v>5.0587831163745991E-26</v>
      </c>
      <c r="O822" s="24">
        <v>1</v>
      </c>
      <c r="P822" t="s">
        <v>398</v>
      </c>
      <c r="Q822" t="s">
        <v>504</v>
      </c>
      <c r="R822" s="37" t="s">
        <v>1205</v>
      </c>
      <c r="T822" s="24">
        <f t="shared" si="26"/>
        <v>318</v>
      </c>
      <c r="U822" s="9">
        <v>1</v>
      </c>
      <c r="Z822" t="s">
        <v>58</v>
      </c>
      <c r="AA822" t="s">
        <v>562</v>
      </c>
      <c r="AC822">
        <v>0.01</v>
      </c>
      <c r="AD822">
        <v>27</v>
      </c>
      <c r="AF822" t="s">
        <v>696</v>
      </c>
      <c r="AG822" t="s">
        <v>696</v>
      </c>
      <c r="AH822" t="s">
        <v>597</v>
      </c>
      <c r="AI822" s="6">
        <v>37389</v>
      </c>
      <c r="AJ822" s="6">
        <v>39616</v>
      </c>
      <c r="AK822" t="s">
        <v>345</v>
      </c>
      <c r="AO822" t="s">
        <v>574</v>
      </c>
      <c r="AQ822" s="37">
        <v>1</v>
      </c>
      <c r="AR822" s="37">
        <v>1</v>
      </c>
      <c r="AS822" s="37"/>
      <c r="BF822" t="s">
        <v>127</v>
      </c>
      <c r="BG822" t="s">
        <v>815</v>
      </c>
    </row>
    <row r="823" spans="1:59" x14ac:dyDescent="0.35">
      <c r="A823">
        <v>38</v>
      </c>
      <c r="B823">
        <v>822</v>
      </c>
      <c r="C823">
        <v>74.61</v>
      </c>
      <c r="D823" t="s">
        <v>591</v>
      </c>
      <c r="E823" t="s">
        <v>91</v>
      </c>
      <c r="F823" t="s">
        <v>91</v>
      </c>
      <c r="H823" t="s">
        <v>265</v>
      </c>
      <c r="I823" t="s">
        <v>272</v>
      </c>
      <c r="K823" t="s">
        <v>408</v>
      </c>
      <c r="L823" t="s">
        <v>409</v>
      </c>
      <c r="N823" s="24">
        <f t="shared" si="27"/>
        <v>2.7039925445729327E-27</v>
      </c>
      <c r="O823" s="24">
        <v>1</v>
      </c>
      <c r="P823" t="s">
        <v>398</v>
      </c>
      <c r="Q823" t="s">
        <v>504</v>
      </c>
      <c r="R823" s="37" t="s">
        <v>1205</v>
      </c>
      <c r="T823" s="24">
        <f t="shared" si="26"/>
        <v>318</v>
      </c>
      <c r="U823" s="9">
        <v>1</v>
      </c>
      <c r="Z823" t="s">
        <v>58</v>
      </c>
      <c r="AA823" t="s">
        <v>562</v>
      </c>
      <c r="AC823">
        <v>0.01</v>
      </c>
      <c r="AD823">
        <v>27</v>
      </c>
      <c r="AF823" t="s">
        <v>696</v>
      </c>
      <c r="AG823" t="s">
        <v>696</v>
      </c>
      <c r="AH823" t="s">
        <v>597</v>
      </c>
      <c r="AI823" s="6">
        <v>37389</v>
      </c>
      <c r="AJ823" s="6">
        <v>39616</v>
      </c>
      <c r="AK823" t="s">
        <v>345</v>
      </c>
      <c r="AO823" t="s">
        <v>574</v>
      </c>
      <c r="AQ823" s="37">
        <v>2</v>
      </c>
      <c r="AR823" s="37">
        <v>2</v>
      </c>
      <c r="AS823" s="37"/>
      <c r="BF823" t="s">
        <v>127</v>
      </c>
      <c r="BG823" t="s">
        <v>815</v>
      </c>
    </row>
    <row r="824" spans="1:59" x14ac:dyDescent="0.35">
      <c r="A824">
        <v>38</v>
      </c>
      <c r="B824">
        <v>823</v>
      </c>
      <c r="C824">
        <v>51.4</v>
      </c>
      <c r="D824" t="s">
        <v>591</v>
      </c>
      <c r="E824" t="s">
        <v>91</v>
      </c>
      <c r="F824" t="s">
        <v>91</v>
      </c>
      <c r="H824" t="s">
        <v>265</v>
      </c>
      <c r="I824" t="s">
        <v>272</v>
      </c>
      <c r="K824" t="s">
        <v>408</v>
      </c>
      <c r="L824" t="s">
        <v>409</v>
      </c>
      <c r="N824" s="24">
        <f t="shared" si="27"/>
        <v>4.1096813364944278E-27</v>
      </c>
      <c r="O824" s="24">
        <v>1</v>
      </c>
      <c r="P824" t="s">
        <v>398</v>
      </c>
      <c r="Q824" t="s">
        <v>504</v>
      </c>
      <c r="R824" s="37" t="s">
        <v>1205</v>
      </c>
      <c r="T824" s="24">
        <f t="shared" si="26"/>
        <v>318</v>
      </c>
      <c r="U824" s="9">
        <v>1</v>
      </c>
      <c r="Z824" t="s">
        <v>58</v>
      </c>
      <c r="AA824" t="s">
        <v>562</v>
      </c>
      <c r="AC824">
        <v>0.01</v>
      </c>
      <c r="AD824">
        <v>27</v>
      </c>
      <c r="AF824" t="s">
        <v>696</v>
      </c>
      <c r="AG824" t="s">
        <v>696</v>
      </c>
      <c r="AH824" t="s">
        <v>597</v>
      </c>
      <c r="AI824" s="6">
        <v>37389</v>
      </c>
      <c r="AJ824" s="6">
        <v>39616</v>
      </c>
      <c r="AK824" t="s">
        <v>345</v>
      </c>
      <c r="AO824" t="s">
        <v>574</v>
      </c>
      <c r="AQ824" s="37">
        <v>3</v>
      </c>
      <c r="AR824" s="37">
        <v>3</v>
      </c>
      <c r="AS824" s="37"/>
      <c r="BF824" t="s">
        <v>127</v>
      </c>
      <c r="BG824" t="s">
        <v>815</v>
      </c>
    </row>
    <row r="825" spans="1:59" x14ac:dyDescent="0.35">
      <c r="A825">
        <v>38</v>
      </c>
      <c r="B825">
        <v>824</v>
      </c>
      <c r="C825">
        <v>39.6</v>
      </c>
      <c r="D825" t="s">
        <v>591</v>
      </c>
      <c r="E825" t="s">
        <v>91</v>
      </c>
      <c r="F825" t="s">
        <v>91</v>
      </c>
      <c r="H825" t="s">
        <v>265</v>
      </c>
      <c r="I825" t="s">
        <v>272</v>
      </c>
      <c r="K825" t="s">
        <v>408</v>
      </c>
      <c r="L825" t="s">
        <v>409</v>
      </c>
      <c r="N825" s="24">
        <f t="shared" si="27"/>
        <v>6.6027085641861853E-27</v>
      </c>
      <c r="O825" s="24">
        <v>1</v>
      </c>
      <c r="P825" t="s">
        <v>398</v>
      </c>
      <c r="Q825" t="s">
        <v>504</v>
      </c>
      <c r="R825" s="37" t="s">
        <v>1205</v>
      </c>
      <c r="T825" s="24">
        <f t="shared" si="26"/>
        <v>318</v>
      </c>
      <c r="U825" s="9">
        <v>1</v>
      </c>
      <c r="Z825" t="s">
        <v>58</v>
      </c>
      <c r="AA825" t="s">
        <v>562</v>
      </c>
      <c r="AC825">
        <v>0.01</v>
      </c>
      <c r="AD825">
        <v>27</v>
      </c>
      <c r="AF825" t="s">
        <v>696</v>
      </c>
      <c r="AG825" t="s">
        <v>696</v>
      </c>
      <c r="AH825" t="s">
        <v>597</v>
      </c>
      <c r="AI825" s="6">
        <v>37389</v>
      </c>
      <c r="AJ825" s="6">
        <v>39616</v>
      </c>
      <c r="AK825" t="s">
        <v>345</v>
      </c>
      <c r="AO825" t="s">
        <v>574</v>
      </c>
      <c r="AQ825" s="37">
        <v>4</v>
      </c>
      <c r="AR825" s="37">
        <v>4</v>
      </c>
      <c r="AS825" s="37"/>
      <c r="BF825" t="s">
        <v>127</v>
      </c>
      <c r="BG825" t="s">
        <v>815</v>
      </c>
    </row>
    <row r="826" spans="1:59" x14ac:dyDescent="0.35">
      <c r="A826">
        <v>38</v>
      </c>
      <c r="B826">
        <v>825</v>
      </c>
      <c r="C826">
        <v>32.4</v>
      </c>
      <c r="D826" t="s">
        <v>591</v>
      </c>
      <c r="E826" t="s">
        <v>91</v>
      </c>
      <c r="F826" t="s">
        <v>91</v>
      </c>
      <c r="H826" t="s">
        <v>265</v>
      </c>
      <c r="I826" t="s">
        <v>272</v>
      </c>
      <c r="K826" t="s">
        <v>408</v>
      </c>
      <c r="L826" t="s">
        <v>409</v>
      </c>
      <c r="N826" s="24">
        <f t="shared" si="27"/>
        <v>1.1284768810701047E-26</v>
      </c>
      <c r="O826" s="24">
        <v>1</v>
      </c>
      <c r="P826" t="s">
        <v>398</v>
      </c>
      <c r="Q826" t="s">
        <v>504</v>
      </c>
      <c r="R826" s="37" t="s">
        <v>1205</v>
      </c>
      <c r="T826" s="24">
        <f t="shared" si="26"/>
        <v>318</v>
      </c>
      <c r="U826" s="9">
        <v>1</v>
      </c>
      <c r="Z826" t="s">
        <v>58</v>
      </c>
      <c r="AA826" t="s">
        <v>562</v>
      </c>
      <c r="AC826">
        <v>0.01</v>
      </c>
      <c r="AD826">
        <v>27</v>
      </c>
      <c r="AF826" t="s">
        <v>696</v>
      </c>
      <c r="AG826" t="s">
        <v>696</v>
      </c>
      <c r="AH826" t="s">
        <v>597</v>
      </c>
      <c r="AI826" s="6">
        <v>37389</v>
      </c>
      <c r="AJ826" s="6">
        <v>39616</v>
      </c>
      <c r="AK826" t="s">
        <v>345</v>
      </c>
      <c r="AO826" t="s">
        <v>574</v>
      </c>
      <c r="AQ826" s="37">
        <v>5</v>
      </c>
      <c r="AR826" s="37">
        <v>5</v>
      </c>
      <c r="AS826" s="37"/>
      <c r="BF826" t="s">
        <v>127</v>
      </c>
      <c r="BG826" t="s">
        <v>815</v>
      </c>
    </row>
    <row r="827" spans="1:59" x14ac:dyDescent="0.35">
      <c r="A827">
        <v>38</v>
      </c>
      <c r="B827">
        <v>826</v>
      </c>
      <c r="C827">
        <v>27.01</v>
      </c>
      <c r="D827" t="s">
        <v>591</v>
      </c>
      <c r="E827" t="s">
        <v>91</v>
      </c>
      <c r="F827" t="s">
        <v>91</v>
      </c>
      <c r="H827" t="s">
        <v>265</v>
      </c>
      <c r="I827" t="s">
        <v>272</v>
      </c>
      <c r="K827" t="s">
        <v>408</v>
      </c>
      <c r="L827" t="s">
        <v>409</v>
      </c>
      <c r="N827" s="24">
        <f t="shared" si="27"/>
        <v>5.4607371946634216E-26</v>
      </c>
      <c r="O827" s="24">
        <v>1</v>
      </c>
      <c r="P827" t="s">
        <v>398</v>
      </c>
      <c r="Q827" t="s">
        <v>504</v>
      </c>
      <c r="R827" s="37" t="s">
        <v>1205</v>
      </c>
      <c r="T827" s="24">
        <f t="shared" si="26"/>
        <v>318</v>
      </c>
      <c r="U827" s="9">
        <v>1</v>
      </c>
      <c r="Z827" t="s">
        <v>58</v>
      </c>
      <c r="AA827" t="s">
        <v>562</v>
      </c>
      <c r="AC827">
        <v>0.01</v>
      </c>
      <c r="AD827">
        <v>27</v>
      </c>
      <c r="AF827" t="s">
        <v>696</v>
      </c>
      <c r="AG827" t="s">
        <v>696</v>
      </c>
      <c r="AH827" t="s">
        <v>597</v>
      </c>
      <c r="AI827" s="6">
        <v>37389</v>
      </c>
      <c r="AJ827" s="6">
        <v>39616</v>
      </c>
      <c r="AK827" t="s">
        <v>345</v>
      </c>
      <c r="AO827" t="s">
        <v>574</v>
      </c>
      <c r="AQ827" s="37">
        <v>6</v>
      </c>
      <c r="AR827" s="37">
        <v>6</v>
      </c>
      <c r="AS827" s="37"/>
      <c r="BF827" t="s">
        <v>127</v>
      </c>
      <c r="BG827" t="s">
        <v>815</v>
      </c>
    </row>
    <row r="828" spans="1:59" x14ac:dyDescent="0.35">
      <c r="A828">
        <v>38</v>
      </c>
      <c r="B828">
        <v>827</v>
      </c>
      <c r="C828">
        <v>23.9</v>
      </c>
      <c r="D828" t="s">
        <v>591</v>
      </c>
      <c r="E828" t="s">
        <v>91</v>
      </c>
      <c r="F828" t="s">
        <v>91</v>
      </c>
      <c r="H828" t="s">
        <v>265</v>
      </c>
      <c r="I828" t="s">
        <v>272</v>
      </c>
      <c r="K828" t="s">
        <v>408</v>
      </c>
      <c r="L828" t="s">
        <v>409</v>
      </c>
      <c r="N828" s="24">
        <f t="shared" si="27"/>
        <v>4.578419320349679E-26</v>
      </c>
      <c r="O828" s="24">
        <v>1</v>
      </c>
      <c r="P828" t="s">
        <v>398</v>
      </c>
      <c r="Q828" t="s">
        <v>504</v>
      </c>
      <c r="R828" s="37" t="s">
        <v>1205</v>
      </c>
      <c r="T828" s="24">
        <f t="shared" si="26"/>
        <v>318</v>
      </c>
      <c r="U828" s="9">
        <v>1</v>
      </c>
      <c r="Z828" t="s">
        <v>58</v>
      </c>
      <c r="AA828" t="s">
        <v>562</v>
      </c>
      <c r="AC828">
        <v>0.01</v>
      </c>
      <c r="AD828">
        <v>27</v>
      </c>
      <c r="AF828" t="s">
        <v>696</v>
      </c>
      <c r="AG828" t="s">
        <v>696</v>
      </c>
      <c r="AH828" t="s">
        <v>597</v>
      </c>
      <c r="AI828" s="6">
        <v>37389</v>
      </c>
      <c r="AJ828" s="6">
        <v>39616</v>
      </c>
      <c r="AK828" t="s">
        <v>345</v>
      </c>
      <c r="AO828" t="s">
        <v>574</v>
      </c>
      <c r="AQ828" s="37">
        <v>7</v>
      </c>
      <c r="AR828" s="37">
        <v>7</v>
      </c>
      <c r="AS828" s="37"/>
      <c r="BF828" t="s">
        <v>127</v>
      </c>
      <c r="BG828" t="s">
        <v>815</v>
      </c>
    </row>
    <row r="829" spans="1:59" x14ac:dyDescent="0.35">
      <c r="A829">
        <v>38</v>
      </c>
      <c r="B829">
        <v>828</v>
      </c>
      <c r="C829">
        <v>21</v>
      </c>
      <c r="D829" t="s">
        <v>591</v>
      </c>
      <c r="E829" t="s">
        <v>91</v>
      </c>
      <c r="F829" t="s">
        <v>91</v>
      </c>
      <c r="H829" t="s">
        <v>265</v>
      </c>
      <c r="I829" t="s">
        <v>272</v>
      </c>
      <c r="K829" t="s">
        <v>408</v>
      </c>
      <c r="L829" t="s">
        <v>409</v>
      </c>
      <c r="N829" s="24">
        <f t="shared" si="27"/>
        <v>1.5295871897982089E-25</v>
      </c>
      <c r="O829" s="24">
        <v>1</v>
      </c>
      <c r="P829" t="s">
        <v>398</v>
      </c>
      <c r="Q829" t="s">
        <v>504</v>
      </c>
      <c r="R829" s="37" t="s">
        <v>1205</v>
      </c>
      <c r="T829" s="24">
        <f t="shared" si="26"/>
        <v>318</v>
      </c>
      <c r="U829" s="9">
        <v>1</v>
      </c>
      <c r="Z829" t="s">
        <v>58</v>
      </c>
      <c r="AA829" t="s">
        <v>562</v>
      </c>
      <c r="AC829">
        <v>0.01</v>
      </c>
      <c r="AD829">
        <v>27</v>
      </c>
      <c r="AF829" t="s">
        <v>696</v>
      </c>
      <c r="AG829" t="s">
        <v>696</v>
      </c>
      <c r="AH829" t="s">
        <v>597</v>
      </c>
      <c r="AI829" s="6">
        <v>37389</v>
      </c>
      <c r="AJ829" s="6">
        <v>39616</v>
      </c>
      <c r="AK829" t="s">
        <v>345</v>
      </c>
      <c r="AO829" t="s">
        <v>574</v>
      </c>
      <c r="AQ829" s="37">
        <v>8</v>
      </c>
      <c r="AR829" s="37">
        <v>8</v>
      </c>
      <c r="AS829" s="37"/>
      <c r="BF829" t="s">
        <v>127</v>
      </c>
      <c r="BG829" t="s">
        <v>815</v>
      </c>
    </row>
    <row r="830" spans="1:59" x14ac:dyDescent="0.35">
      <c r="A830">
        <v>38</v>
      </c>
      <c r="B830">
        <v>829</v>
      </c>
      <c r="C830">
        <v>18.48</v>
      </c>
      <c r="D830" t="s">
        <v>591</v>
      </c>
      <c r="E830" t="s">
        <v>91</v>
      </c>
      <c r="F830" t="s">
        <v>91</v>
      </c>
      <c r="H830" t="s">
        <v>265</v>
      </c>
      <c r="I830" t="s">
        <v>272</v>
      </c>
      <c r="K830" t="s">
        <v>408</v>
      </c>
      <c r="L830" t="s">
        <v>409</v>
      </c>
      <c r="N830" s="24">
        <f t="shared" si="27"/>
        <v>1.0094867485940924E-24</v>
      </c>
      <c r="O830" s="24">
        <v>1</v>
      </c>
      <c r="P830" t="s">
        <v>398</v>
      </c>
      <c r="Q830" t="s">
        <v>504</v>
      </c>
      <c r="R830" s="37" t="s">
        <v>1205</v>
      </c>
      <c r="T830" s="24">
        <f t="shared" si="26"/>
        <v>318</v>
      </c>
      <c r="U830" s="9">
        <v>1</v>
      </c>
      <c r="Z830" t="s">
        <v>58</v>
      </c>
      <c r="AA830" t="s">
        <v>562</v>
      </c>
      <c r="AC830">
        <v>0.01</v>
      </c>
      <c r="AD830">
        <v>27</v>
      </c>
      <c r="AF830" t="s">
        <v>696</v>
      </c>
      <c r="AG830" t="s">
        <v>696</v>
      </c>
      <c r="AH830" t="s">
        <v>597</v>
      </c>
      <c r="AI830" s="6">
        <v>37389</v>
      </c>
      <c r="AJ830" s="6">
        <v>39616</v>
      </c>
      <c r="AK830" t="s">
        <v>345</v>
      </c>
      <c r="AO830" t="s">
        <v>574</v>
      </c>
      <c r="AQ830" s="37">
        <v>9</v>
      </c>
      <c r="AR830" s="37">
        <v>9</v>
      </c>
      <c r="AS830" s="37"/>
      <c r="BF830" t="s">
        <v>127</v>
      </c>
      <c r="BG830" t="s">
        <v>815</v>
      </c>
    </row>
    <row r="831" spans="1:59" x14ac:dyDescent="0.35">
      <c r="A831">
        <v>38</v>
      </c>
      <c r="B831">
        <v>830</v>
      </c>
      <c r="C831">
        <v>16.309999999999999</v>
      </c>
      <c r="D831" t="s">
        <v>591</v>
      </c>
      <c r="E831" t="s">
        <v>91</v>
      </c>
      <c r="F831" t="s">
        <v>91</v>
      </c>
      <c r="H831" t="s">
        <v>265</v>
      </c>
      <c r="I831" t="s">
        <v>272</v>
      </c>
      <c r="K831" t="s">
        <v>408</v>
      </c>
      <c r="L831" t="s">
        <v>409</v>
      </c>
      <c r="N831" s="24">
        <f t="shared" si="27"/>
        <v>1.012095839401456E-23</v>
      </c>
      <c r="O831" s="24">
        <v>1</v>
      </c>
      <c r="P831" t="s">
        <v>398</v>
      </c>
      <c r="Q831" t="s">
        <v>504</v>
      </c>
      <c r="R831" s="37" t="s">
        <v>1205</v>
      </c>
      <c r="T831" s="24">
        <f t="shared" si="26"/>
        <v>318</v>
      </c>
      <c r="U831" s="9">
        <v>1</v>
      </c>
      <c r="Z831" t="s">
        <v>58</v>
      </c>
      <c r="AA831" t="s">
        <v>562</v>
      </c>
      <c r="AC831">
        <v>0.01</v>
      </c>
      <c r="AD831">
        <v>27</v>
      </c>
      <c r="AF831" t="s">
        <v>696</v>
      </c>
      <c r="AG831" t="s">
        <v>696</v>
      </c>
      <c r="AH831" t="s">
        <v>597</v>
      </c>
      <c r="AI831" s="6">
        <v>37389</v>
      </c>
      <c r="AJ831" s="6">
        <v>39616</v>
      </c>
      <c r="AK831" t="s">
        <v>345</v>
      </c>
      <c r="AO831" t="s">
        <v>574</v>
      </c>
      <c r="AQ831" s="37">
        <v>10</v>
      </c>
      <c r="AR831" s="37">
        <v>10</v>
      </c>
      <c r="AS831" s="37"/>
      <c r="BF831" t="s">
        <v>127</v>
      </c>
      <c r="BG831" t="s">
        <v>815</v>
      </c>
    </row>
    <row r="832" spans="1:59" x14ac:dyDescent="0.35">
      <c r="A832">
        <v>38</v>
      </c>
      <c r="B832">
        <v>831</v>
      </c>
      <c r="C832">
        <v>53.59</v>
      </c>
      <c r="D832" t="s">
        <v>591</v>
      </c>
      <c r="E832" t="s">
        <v>91</v>
      </c>
      <c r="F832" t="s">
        <v>91</v>
      </c>
      <c r="H832" t="s">
        <v>265</v>
      </c>
      <c r="I832" t="s">
        <v>272</v>
      </c>
      <c r="K832" t="s">
        <v>408</v>
      </c>
      <c r="L832" t="s">
        <v>409</v>
      </c>
      <c r="N832" s="24">
        <f t="shared" si="27"/>
        <v>1.3752969387148231E-9</v>
      </c>
      <c r="O832" s="24">
        <v>1</v>
      </c>
      <c r="P832" t="s">
        <v>398</v>
      </c>
      <c r="Q832" t="s">
        <v>504</v>
      </c>
      <c r="R832" s="37" t="s">
        <v>1205</v>
      </c>
      <c r="T832" s="24">
        <f t="shared" si="26"/>
        <v>53</v>
      </c>
      <c r="U832" s="9">
        <v>1</v>
      </c>
      <c r="Z832" t="s">
        <v>58</v>
      </c>
      <c r="AA832" t="s">
        <v>562</v>
      </c>
      <c r="AC832">
        <v>0.01</v>
      </c>
      <c r="AD832">
        <v>27</v>
      </c>
      <c r="AF832" t="s">
        <v>696</v>
      </c>
      <c r="AG832" t="s">
        <v>696</v>
      </c>
      <c r="AH832" t="s">
        <v>597</v>
      </c>
      <c r="AI832" s="6">
        <v>39617</v>
      </c>
      <c r="AJ832" s="6">
        <v>39990</v>
      </c>
      <c r="AK832" t="s">
        <v>345</v>
      </c>
      <c r="AO832" t="s">
        <v>574</v>
      </c>
      <c r="AQ832" s="37">
        <v>1</v>
      </c>
      <c r="AR832" s="37">
        <v>1</v>
      </c>
      <c r="AS832" s="37"/>
      <c r="BF832" t="s">
        <v>127</v>
      </c>
      <c r="BG832" t="s">
        <v>815</v>
      </c>
    </row>
    <row r="833" spans="1:59" x14ac:dyDescent="0.35">
      <c r="A833">
        <v>38</v>
      </c>
      <c r="B833">
        <v>832</v>
      </c>
      <c r="C833">
        <v>49.29</v>
      </c>
      <c r="D833" t="s">
        <v>591</v>
      </c>
      <c r="E833" t="s">
        <v>91</v>
      </c>
      <c r="F833" t="s">
        <v>91</v>
      </c>
      <c r="H833" t="s">
        <v>265</v>
      </c>
      <c r="I833" t="s">
        <v>272</v>
      </c>
      <c r="K833" t="s">
        <v>408</v>
      </c>
      <c r="L833" t="s">
        <v>409</v>
      </c>
      <c r="N833" s="24">
        <f t="shared" si="27"/>
        <v>8.0593519566143885E-13</v>
      </c>
      <c r="O833" s="24">
        <v>1</v>
      </c>
      <c r="P833" t="s">
        <v>398</v>
      </c>
      <c r="Q833" t="s">
        <v>504</v>
      </c>
      <c r="R833" s="37" t="s">
        <v>1205</v>
      </c>
      <c r="T833" s="24">
        <f t="shared" si="26"/>
        <v>53</v>
      </c>
      <c r="U833" s="9">
        <v>1</v>
      </c>
      <c r="Z833" t="s">
        <v>58</v>
      </c>
      <c r="AA833" t="s">
        <v>562</v>
      </c>
      <c r="AC833">
        <v>0.01</v>
      </c>
      <c r="AD833">
        <v>27</v>
      </c>
      <c r="AF833" t="s">
        <v>696</v>
      </c>
      <c r="AG833" t="s">
        <v>696</v>
      </c>
      <c r="AH833" t="s">
        <v>597</v>
      </c>
      <c r="AI833" s="6">
        <v>39617</v>
      </c>
      <c r="AJ833" s="6">
        <v>39990</v>
      </c>
      <c r="AK833" t="s">
        <v>345</v>
      </c>
      <c r="AO833" t="s">
        <v>574</v>
      </c>
      <c r="AQ833" s="37">
        <v>2</v>
      </c>
      <c r="AR833" s="37">
        <v>2</v>
      </c>
      <c r="AS833" s="37"/>
      <c r="BF833" t="s">
        <v>127</v>
      </c>
      <c r="BG833" t="s">
        <v>815</v>
      </c>
    </row>
    <row r="834" spans="1:59" x14ac:dyDescent="0.35">
      <c r="A834">
        <v>38</v>
      </c>
      <c r="B834">
        <v>833</v>
      </c>
      <c r="C834">
        <v>31.4</v>
      </c>
      <c r="D834" t="s">
        <v>591</v>
      </c>
      <c r="E834" t="s">
        <v>91</v>
      </c>
      <c r="F834" t="s">
        <v>91</v>
      </c>
      <c r="H834" t="s">
        <v>265</v>
      </c>
      <c r="I834" t="s">
        <v>272</v>
      </c>
      <c r="K834" t="s">
        <v>408</v>
      </c>
      <c r="L834" t="s">
        <v>409</v>
      </c>
      <c r="N834" s="24">
        <f t="shared" si="27"/>
        <v>8.3435424158200845E-12</v>
      </c>
      <c r="O834" s="24">
        <v>1</v>
      </c>
      <c r="P834" t="s">
        <v>398</v>
      </c>
      <c r="Q834" t="s">
        <v>504</v>
      </c>
      <c r="R834" s="37" t="s">
        <v>1205</v>
      </c>
      <c r="T834" s="24">
        <f t="shared" ref="T834:T897" si="28">IF(BF834="daily",NETWORKDAYS(AI834,AJ834),IF(BF834="weekly",ROUNDDOWN((AJ834-AI834)/7,0),IF(BF834="monthly",-((YEAR(AI834)-YEAR(AJ834))*12+MONTH(AI834)-MONTH(AJ834)),IF(BF834="quarterly",(-((YEAR(AI834)-YEAR(AJ834))*12+MONTH(AI834)-MONTH(AJ834)))/3,"error"))))</f>
        <v>53</v>
      </c>
      <c r="U834" s="9">
        <v>1</v>
      </c>
      <c r="Z834" t="s">
        <v>58</v>
      </c>
      <c r="AA834" t="s">
        <v>562</v>
      </c>
      <c r="AC834">
        <v>0.01</v>
      </c>
      <c r="AD834">
        <v>27</v>
      </c>
      <c r="AF834" t="s">
        <v>696</v>
      </c>
      <c r="AG834" t="s">
        <v>696</v>
      </c>
      <c r="AH834" t="s">
        <v>597</v>
      </c>
      <c r="AI834" s="6">
        <v>39617</v>
      </c>
      <c r="AJ834" s="6">
        <v>39990</v>
      </c>
      <c r="AK834" t="s">
        <v>345</v>
      </c>
      <c r="AO834" t="s">
        <v>574</v>
      </c>
      <c r="AQ834" s="37">
        <v>3</v>
      </c>
      <c r="AR834" s="37">
        <v>3</v>
      </c>
      <c r="AS834" s="37"/>
      <c r="BF834" t="s">
        <v>127</v>
      </c>
      <c r="BG834" t="s">
        <v>815</v>
      </c>
    </row>
    <row r="835" spans="1:59" x14ac:dyDescent="0.35">
      <c r="A835">
        <v>38</v>
      </c>
      <c r="B835">
        <v>834</v>
      </c>
      <c r="C835">
        <v>26.13</v>
      </c>
      <c r="D835" t="s">
        <v>591</v>
      </c>
      <c r="E835" t="s">
        <v>91</v>
      </c>
      <c r="F835" t="s">
        <v>91</v>
      </c>
      <c r="H835" t="s">
        <v>265</v>
      </c>
      <c r="I835" t="s">
        <v>272</v>
      </c>
      <c r="K835" t="s">
        <v>408</v>
      </c>
      <c r="L835" t="s">
        <v>409</v>
      </c>
      <c r="N835" s="24">
        <f t="shared" ref="N835:N898" si="29">_xlfn.F.DIST.RT(C835,AQ835,T835)</f>
        <v>5.4081152872482458E-12</v>
      </c>
      <c r="O835" s="24">
        <v>1</v>
      </c>
      <c r="P835" t="s">
        <v>398</v>
      </c>
      <c r="Q835" t="s">
        <v>504</v>
      </c>
      <c r="R835" s="37" t="s">
        <v>1205</v>
      </c>
      <c r="T835" s="24">
        <f t="shared" si="28"/>
        <v>53</v>
      </c>
      <c r="U835" s="9">
        <v>1</v>
      </c>
      <c r="Z835" t="s">
        <v>58</v>
      </c>
      <c r="AA835" t="s">
        <v>562</v>
      </c>
      <c r="AC835">
        <v>0.01</v>
      </c>
      <c r="AD835">
        <v>27</v>
      </c>
      <c r="AF835" t="s">
        <v>696</v>
      </c>
      <c r="AG835" t="s">
        <v>696</v>
      </c>
      <c r="AH835" t="s">
        <v>597</v>
      </c>
      <c r="AI835" s="6">
        <v>39617</v>
      </c>
      <c r="AJ835" s="6">
        <v>39990</v>
      </c>
      <c r="AK835" t="s">
        <v>345</v>
      </c>
      <c r="AO835" t="s">
        <v>574</v>
      </c>
      <c r="AQ835" s="37">
        <v>4</v>
      </c>
      <c r="AR835" s="37">
        <v>4</v>
      </c>
      <c r="AS835" s="37"/>
      <c r="BF835" t="s">
        <v>127</v>
      </c>
      <c r="BG835" t="s">
        <v>815</v>
      </c>
    </row>
    <row r="836" spans="1:59" x14ac:dyDescent="0.35">
      <c r="A836">
        <v>38</v>
      </c>
      <c r="B836">
        <v>835</v>
      </c>
      <c r="C836">
        <v>19.68</v>
      </c>
      <c r="D836" t="s">
        <v>591</v>
      </c>
      <c r="E836" t="s">
        <v>91</v>
      </c>
      <c r="F836" t="s">
        <v>91</v>
      </c>
      <c r="H836" t="s">
        <v>265</v>
      </c>
      <c r="I836" t="s">
        <v>272</v>
      </c>
      <c r="K836" t="s">
        <v>408</v>
      </c>
      <c r="L836" t="s">
        <v>409</v>
      </c>
      <c r="N836" s="24">
        <f t="shared" si="29"/>
        <v>4.9338318938254515E-11</v>
      </c>
      <c r="O836" s="24">
        <v>1</v>
      </c>
      <c r="P836" t="s">
        <v>398</v>
      </c>
      <c r="Q836" t="s">
        <v>504</v>
      </c>
      <c r="R836" s="37" t="s">
        <v>1205</v>
      </c>
      <c r="T836" s="24">
        <f t="shared" si="28"/>
        <v>53</v>
      </c>
      <c r="U836" s="9">
        <v>1</v>
      </c>
      <c r="Z836" t="s">
        <v>58</v>
      </c>
      <c r="AA836" t="s">
        <v>562</v>
      </c>
      <c r="AC836">
        <v>0.01</v>
      </c>
      <c r="AD836">
        <v>27</v>
      </c>
      <c r="AF836" t="s">
        <v>696</v>
      </c>
      <c r="AG836" t="s">
        <v>696</v>
      </c>
      <c r="AH836" t="s">
        <v>597</v>
      </c>
      <c r="AI836" s="6">
        <v>39617</v>
      </c>
      <c r="AJ836" s="6">
        <v>39990</v>
      </c>
      <c r="AK836" t="s">
        <v>345</v>
      </c>
      <c r="AO836" t="s">
        <v>574</v>
      </c>
      <c r="AQ836" s="37">
        <v>5</v>
      </c>
      <c r="AR836" s="37">
        <v>5</v>
      </c>
      <c r="AS836" s="37"/>
      <c r="BF836" t="s">
        <v>127</v>
      </c>
      <c r="BG836" t="s">
        <v>815</v>
      </c>
    </row>
    <row r="837" spans="1:59" x14ac:dyDescent="0.35">
      <c r="A837">
        <v>38</v>
      </c>
      <c r="B837">
        <v>836</v>
      </c>
      <c r="C837">
        <v>16.86</v>
      </c>
      <c r="D837" t="s">
        <v>591</v>
      </c>
      <c r="E837" t="s">
        <v>91</v>
      </c>
      <c r="F837" t="s">
        <v>91</v>
      </c>
      <c r="H837" t="s">
        <v>265</v>
      </c>
      <c r="I837" t="s">
        <v>272</v>
      </c>
      <c r="K837" t="s">
        <v>408</v>
      </c>
      <c r="L837" t="s">
        <v>409</v>
      </c>
      <c r="N837" s="24">
        <f t="shared" si="29"/>
        <v>9.0326633996296243E-11</v>
      </c>
      <c r="O837" s="24">
        <v>1</v>
      </c>
      <c r="P837" t="s">
        <v>398</v>
      </c>
      <c r="Q837" t="s">
        <v>504</v>
      </c>
      <c r="R837" s="37" t="s">
        <v>1205</v>
      </c>
      <c r="T837" s="24">
        <f t="shared" si="28"/>
        <v>53</v>
      </c>
      <c r="U837" s="9">
        <v>1</v>
      </c>
      <c r="Z837" t="s">
        <v>58</v>
      </c>
      <c r="AA837" t="s">
        <v>562</v>
      </c>
      <c r="AC837">
        <v>0.01</v>
      </c>
      <c r="AD837">
        <v>27</v>
      </c>
      <c r="AF837" t="s">
        <v>696</v>
      </c>
      <c r="AG837" t="s">
        <v>696</v>
      </c>
      <c r="AH837" t="s">
        <v>597</v>
      </c>
      <c r="AI837" s="6">
        <v>39617</v>
      </c>
      <c r="AJ837" s="6">
        <v>39990</v>
      </c>
      <c r="AK837" t="s">
        <v>345</v>
      </c>
      <c r="AO837" t="s">
        <v>574</v>
      </c>
      <c r="AQ837" s="37">
        <v>6</v>
      </c>
      <c r="AR837" s="37">
        <v>6</v>
      </c>
      <c r="AS837" s="37"/>
      <c r="BF837" t="s">
        <v>127</v>
      </c>
      <c r="BG837" t="s">
        <v>815</v>
      </c>
    </row>
    <row r="838" spans="1:59" x14ac:dyDescent="0.35">
      <c r="A838">
        <v>38</v>
      </c>
      <c r="B838">
        <v>837</v>
      </c>
      <c r="C838">
        <v>14.3</v>
      </c>
      <c r="D838" t="s">
        <v>591</v>
      </c>
      <c r="E838" t="s">
        <v>91</v>
      </c>
      <c r="F838" t="s">
        <v>91</v>
      </c>
      <c r="H838" t="s">
        <v>265</v>
      </c>
      <c r="I838" t="s">
        <v>272</v>
      </c>
      <c r="K838" t="s">
        <v>408</v>
      </c>
      <c r="L838" t="s">
        <v>409</v>
      </c>
      <c r="N838" s="24">
        <f t="shared" si="29"/>
        <v>2.8626250226748603E-10</v>
      </c>
      <c r="O838" s="24">
        <v>1</v>
      </c>
      <c r="P838" t="s">
        <v>398</v>
      </c>
      <c r="Q838" t="s">
        <v>504</v>
      </c>
      <c r="R838" s="37" t="s">
        <v>1205</v>
      </c>
      <c r="T838" s="24">
        <f t="shared" si="28"/>
        <v>53</v>
      </c>
      <c r="U838" s="9">
        <v>1</v>
      </c>
      <c r="Z838" t="s">
        <v>58</v>
      </c>
      <c r="AA838" t="s">
        <v>562</v>
      </c>
      <c r="AC838">
        <v>0.01</v>
      </c>
      <c r="AD838">
        <v>27</v>
      </c>
      <c r="AF838" t="s">
        <v>696</v>
      </c>
      <c r="AG838" t="s">
        <v>696</v>
      </c>
      <c r="AH838" t="s">
        <v>597</v>
      </c>
      <c r="AI838" s="6">
        <v>39617</v>
      </c>
      <c r="AJ838" s="6">
        <v>39990</v>
      </c>
      <c r="AK838" t="s">
        <v>345</v>
      </c>
      <c r="AO838" t="s">
        <v>574</v>
      </c>
      <c r="AQ838" s="37">
        <v>7</v>
      </c>
      <c r="AR838" s="37">
        <v>7</v>
      </c>
      <c r="AS838" s="37"/>
      <c r="BF838" t="s">
        <v>127</v>
      </c>
      <c r="BG838" t="s">
        <v>815</v>
      </c>
    </row>
    <row r="839" spans="1:59" x14ac:dyDescent="0.35">
      <c r="A839">
        <v>38</v>
      </c>
      <c r="B839">
        <v>838</v>
      </c>
      <c r="C839">
        <v>13.68</v>
      </c>
      <c r="D839" t="s">
        <v>591</v>
      </c>
      <c r="E839" t="s">
        <v>91</v>
      </c>
      <c r="F839" t="s">
        <v>91</v>
      </c>
      <c r="H839" t="s">
        <v>265</v>
      </c>
      <c r="I839" t="s">
        <v>272</v>
      </c>
      <c r="K839" t="s">
        <v>408</v>
      </c>
      <c r="L839" t="s">
        <v>409</v>
      </c>
      <c r="N839" s="24">
        <f t="shared" si="29"/>
        <v>1.6008659051876122E-10</v>
      </c>
      <c r="O839" s="24">
        <v>1</v>
      </c>
      <c r="P839" t="s">
        <v>398</v>
      </c>
      <c r="Q839" t="s">
        <v>504</v>
      </c>
      <c r="R839" s="37" t="s">
        <v>1205</v>
      </c>
      <c r="T839" s="24">
        <f t="shared" si="28"/>
        <v>53</v>
      </c>
      <c r="U839" s="9">
        <v>1</v>
      </c>
      <c r="Z839" t="s">
        <v>58</v>
      </c>
      <c r="AA839" t="s">
        <v>562</v>
      </c>
      <c r="AC839">
        <v>0.01</v>
      </c>
      <c r="AD839">
        <v>27</v>
      </c>
      <c r="AF839" t="s">
        <v>696</v>
      </c>
      <c r="AG839" t="s">
        <v>696</v>
      </c>
      <c r="AH839" t="s">
        <v>597</v>
      </c>
      <c r="AI839" s="6">
        <v>39617</v>
      </c>
      <c r="AJ839" s="6">
        <v>39990</v>
      </c>
      <c r="AK839" t="s">
        <v>345</v>
      </c>
      <c r="AO839" t="s">
        <v>574</v>
      </c>
      <c r="AQ839" s="37">
        <v>8</v>
      </c>
      <c r="AR839" s="37">
        <v>8</v>
      </c>
      <c r="AS839" s="37"/>
      <c r="BF839" t="s">
        <v>127</v>
      </c>
      <c r="BG839" t="s">
        <v>815</v>
      </c>
    </row>
    <row r="840" spans="1:59" x14ac:dyDescent="0.35">
      <c r="A840">
        <v>38</v>
      </c>
      <c r="B840">
        <v>839</v>
      </c>
      <c r="C840">
        <v>13.92</v>
      </c>
      <c r="D840" t="s">
        <v>591</v>
      </c>
      <c r="E840" t="s">
        <v>91</v>
      </c>
      <c r="F840" t="s">
        <v>91</v>
      </c>
      <c r="H840" t="s">
        <v>265</v>
      </c>
      <c r="I840" t="s">
        <v>272</v>
      </c>
      <c r="K840" t="s">
        <v>408</v>
      </c>
      <c r="L840" t="s">
        <v>409</v>
      </c>
      <c r="N840" s="24">
        <f t="shared" si="29"/>
        <v>3.6741737347127438E-11</v>
      </c>
      <c r="O840" s="24">
        <v>1</v>
      </c>
      <c r="P840" t="s">
        <v>398</v>
      </c>
      <c r="Q840" t="s">
        <v>504</v>
      </c>
      <c r="R840" s="37" t="s">
        <v>1205</v>
      </c>
      <c r="T840" s="24">
        <f t="shared" si="28"/>
        <v>53</v>
      </c>
      <c r="U840" s="9">
        <v>1</v>
      </c>
      <c r="Z840" t="s">
        <v>58</v>
      </c>
      <c r="AA840" t="s">
        <v>562</v>
      </c>
      <c r="AC840">
        <v>0.01</v>
      </c>
      <c r="AD840">
        <v>27</v>
      </c>
      <c r="AF840" t="s">
        <v>696</v>
      </c>
      <c r="AG840" t="s">
        <v>696</v>
      </c>
      <c r="AH840" t="s">
        <v>597</v>
      </c>
      <c r="AI840" s="6">
        <v>39617</v>
      </c>
      <c r="AJ840" s="6">
        <v>39990</v>
      </c>
      <c r="AK840" t="s">
        <v>345</v>
      </c>
      <c r="AO840" t="s">
        <v>574</v>
      </c>
      <c r="AQ840" s="37">
        <v>9</v>
      </c>
      <c r="AR840" s="37">
        <v>9</v>
      </c>
      <c r="AS840" s="37"/>
      <c r="BF840" t="s">
        <v>127</v>
      </c>
      <c r="BG840" t="s">
        <v>815</v>
      </c>
    </row>
    <row r="841" spans="1:59" x14ac:dyDescent="0.35">
      <c r="A841">
        <v>38</v>
      </c>
      <c r="B841">
        <v>840</v>
      </c>
      <c r="C841">
        <v>12.71</v>
      </c>
      <c r="D841" t="s">
        <v>591</v>
      </c>
      <c r="E841" t="s">
        <v>91</v>
      </c>
      <c r="F841" t="s">
        <v>91</v>
      </c>
      <c r="H841" t="s">
        <v>265</v>
      </c>
      <c r="I841" t="s">
        <v>272</v>
      </c>
      <c r="K841" t="s">
        <v>408</v>
      </c>
      <c r="L841" t="s">
        <v>409</v>
      </c>
      <c r="N841" s="24">
        <f t="shared" si="29"/>
        <v>6.4789737309939354E-11</v>
      </c>
      <c r="O841" s="24">
        <v>1</v>
      </c>
      <c r="P841" t="s">
        <v>398</v>
      </c>
      <c r="Q841" t="s">
        <v>504</v>
      </c>
      <c r="R841" s="37" t="s">
        <v>1205</v>
      </c>
      <c r="T841" s="24">
        <f t="shared" si="28"/>
        <v>53</v>
      </c>
      <c r="U841" s="9">
        <v>1</v>
      </c>
      <c r="Z841" t="s">
        <v>58</v>
      </c>
      <c r="AA841" t="s">
        <v>562</v>
      </c>
      <c r="AC841">
        <v>0.01</v>
      </c>
      <c r="AD841">
        <v>27</v>
      </c>
      <c r="AF841" t="s">
        <v>696</v>
      </c>
      <c r="AG841" t="s">
        <v>696</v>
      </c>
      <c r="AH841" t="s">
        <v>597</v>
      </c>
      <c r="AI841" s="6">
        <v>39617</v>
      </c>
      <c r="AJ841" s="6">
        <v>39990</v>
      </c>
      <c r="AK841" t="s">
        <v>345</v>
      </c>
      <c r="AO841" t="s">
        <v>574</v>
      </c>
      <c r="AQ841" s="37">
        <v>10</v>
      </c>
      <c r="AR841" s="37">
        <v>10</v>
      </c>
      <c r="AS841" s="37"/>
      <c r="BF841" t="s">
        <v>127</v>
      </c>
      <c r="BG841" t="s">
        <v>815</v>
      </c>
    </row>
    <row r="842" spans="1:59" x14ac:dyDescent="0.35">
      <c r="A842">
        <v>38</v>
      </c>
      <c r="B842">
        <v>841</v>
      </c>
      <c r="C842">
        <v>1.83</v>
      </c>
      <c r="D842" t="s">
        <v>591</v>
      </c>
      <c r="E842" t="s">
        <v>91</v>
      </c>
      <c r="F842" t="s">
        <v>91</v>
      </c>
      <c r="H842" t="s">
        <v>272</v>
      </c>
      <c r="I842" t="s">
        <v>265</v>
      </c>
      <c r="K842" t="s">
        <v>409</v>
      </c>
      <c r="L842" t="s">
        <v>408</v>
      </c>
      <c r="N842" s="24">
        <f t="shared" si="29"/>
        <v>0.17875843756477902</v>
      </c>
      <c r="O842" s="24">
        <v>1</v>
      </c>
      <c r="P842" t="s">
        <v>398</v>
      </c>
      <c r="Q842" t="s">
        <v>504</v>
      </c>
      <c r="R842" s="37" t="s">
        <v>1205</v>
      </c>
      <c r="T842" s="24">
        <f t="shared" si="28"/>
        <v>116</v>
      </c>
      <c r="U842" s="9">
        <v>1</v>
      </c>
      <c r="Z842" t="s">
        <v>58</v>
      </c>
      <c r="AA842" t="s">
        <v>562</v>
      </c>
      <c r="AD842">
        <v>27</v>
      </c>
      <c r="AF842" t="s">
        <v>696</v>
      </c>
      <c r="AG842" t="s">
        <v>696</v>
      </c>
      <c r="AH842" t="s">
        <v>597</v>
      </c>
      <c r="AI842" s="6">
        <v>34341</v>
      </c>
      <c r="AJ842" s="6">
        <v>35158</v>
      </c>
      <c r="AK842" t="s">
        <v>345</v>
      </c>
      <c r="AO842" t="s">
        <v>574</v>
      </c>
      <c r="AQ842" s="37">
        <v>1</v>
      </c>
      <c r="AR842" s="37">
        <v>1</v>
      </c>
      <c r="AS842" s="37"/>
      <c r="BF842" t="s">
        <v>127</v>
      </c>
      <c r="BG842" t="s">
        <v>815</v>
      </c>
    </row>
    <row r="843" spans="1:59" x14ac:dyDescent="0.35">
      <c r="A843">
        <v>38</v>
      </c>
      <c r="B843">
        <v>842</v>
      </c>
      <c r="C843">
        <v>1.39</v>
      </c>
      <c r="D843" t="s">
        <v>591</v>
      </c>
      <c r="E843" t="s">
        <v>91</v>
      </c>
      <c r="F843" t="s">
        <v>91</v>
      </c>
      <c r="H843" t="s">
        <v>272</v>
      </c>
      <c r="I843" t="s">
        <v>265</v>
      </c>
      <c r="K843" t="s">
        <v>409</v>
      </c>
      <c r="L843" t="s">
        <v>408</v>
      </c>
      <c r="N843" s="24">
        <f t="shared" si="29"/>
        <v>0.25319245545980518</v>
      </c>
      <c r="O843" s="24">
        <v>1</v>
      </c>
      <c r="P843" t="s">
        <v>398</v>
      </c>
      <c r="Q843" t="s">
        <v>504</v>
      </c>
      <c r="R843" s="37" t="s">
        <v>1205</v>
      </c>
      <c r="T843" s="24">
        <f t="shared" si="28"/>
        <v>116</v>
      </c>
      <c r="U843" s="9">
        <v>1</v>
      </c>
      <c r="Z843" t="s">
        <v>58</v>
      </c>
      <c r="AA843" t="s">
        <v>562</v>
      </c>
      <c r="AD843">
        <v>27</v>
      </c>
      <c r="AF843" t="s">
        <v>696</v>
      </c>
      <c r="AG843" t="s">
        <v>696</v>
      </c>
      <c r="AH843" t="s">
        <v>597</v>
      </c>
      <c r="AI843" s="6">
        <v>34341</v>
      </c>
      <c r="AJ843" s="6">
        <v>35158</v>
      </c>
      <c r="AK843" t="s">
        <v>345</v>
      </c>
      <c r="AO843" t="s">
        <v>574</v>
      </c>
      <c r="AQ843" s="37">
        <v>2</v>
      </c>
      <c r="AR843" s="37">
        <v>2</v>
      </c>
      <c r="AS843" s="37"/>
      <c r="BF843" t="s">
        <v>127</v>
      </c>
      <c r="BG843" t="s">
        <v>815</v>
      </c>
    </row>
    <row r="844" spans="1:59" x14ac:dyDescent="0.35">
      <c r="A844">
        <v>38</v>
      </c>
      <c r="B844">
        <v>843</v>
      </c>
      <c r="C844">
        <v>1.82</v>
      </c>
      <c r="D844" t="s">
        <v>591</v>
      </c>
      <c r="E844" t="s">
        <v>91</v>
      </c>
      <c r="F844" t="s">
        <v>91</v>
      </c>
      <c r="H844" t="s">
        <v>272</v>
      </c>
      <c r="I844" t="s">
        <v>265</v>
      </c>
      <c r="K844" t="s">
        <v>409</v>
      </c>
      <c r="L844" t="s">
        <v>408</v>
      </c>
      <c r="N844" s="24">
        <f t="shared" si="29"/>
        <v>0.14736864614637687</v>
      </c>
      <c r="O844" s="24">
        <v>1</v>
      </c>
      <c r="P844" t="s">
        <v>398</v>
      </c>
      <c r="Q844" t="s">
        <v>504</v>
      </c>
      <c r="R844" s="37" t="s">
        <v>1205</v>
      </c>
      <c r="T844" s="24">
        <f t="shared" si="28"/>
        <v>116</v>
      </c>
      <c r="U844" s="9">
        <v>1</v>
      </c>
      <c r="Z844" t="s">
        <v>58</v>
      </c>
      <c r="AA844" t="s">
        <v>562</v>
      </c>
      <c r="AD844">
        <v>27</v>
      </c>
      <c r="AF844" t="s">
        <v>696</v>
      </c>
      <c r="AG844" t="s">
        <v>696</v>
      </c>
      <c r="AH844" t="s">
        <v>597</v>
      </c>
      <c r="AI844" s="6">
        <v>34341</v>
      </c>
      <c r="AJ844" s="6">
        <v>35158</v>
      </c>
      <c r="AK844" t="s">
        <v>345</v>
      </c>
      <c r="AO844" t="s">
        <v>574</v>
      </c>
      <c r="AQ844" s="37">
        <v>3</v>
      </c>
      <c r="AR844" s="37">
        <v>3</v>
      </c>
      <c r="AS844" s="37"/>
      <c r="BF844" t="s">
        <v>127</v>
      </c>
      <c r="BG844" t="s">
        <v>815</v>
      </c>
    </row>
    <row r="845" spans="1:59" x14ac:dyDescent="0.35">
      <c r="A845">
        <v>38</v>
      </c>
      <c r="B845">
        <v>844</v>
      </c>
      <c r="C845">
        <v>1.37</v>
      </c>
      <c r="D845" t="s">
        <v>591</v>
      </c>
      <c r="E845" t="s">
        <v>91</v>
      </c>
      <c r="F845" t="s">
        <v>91</v>
      </c>
      <c r="H845" t="s">
        <v>272</v>
      </c>
      <c r="I845" t="s">
        <v>265</v>
      </c>
      <c r="K845" t="s">
        <v>409</v>
      </c>
      <c r="L845" t="s">
        <v>408</v>
      </c>
      <c r="N845" s="24">
        <f t="shared" si="29"/>
        <v>0.24863492839664142</v>
      </c>
      <c r="O845" s="24">
        <v>1</v>
      </c>
      <c r="P845" t="s">
        <v>398</v>
      </c>
      <c r="Q845" t="s">
        <v>504</v>
      </c>
      <c r="R845" s="37" t="s">
        <v>1205</v>
      </c>
      <c r="T845" s="24">
        <f t="shared" si="28"/>
        <v>116</v>
      </c>
      <c r="U845" s="9">
        <v>1</v>
      </c>
      <c r="Z845" t="s">
        <v>58</v>
      </c>
      <c r="AA845" t="s">
        <v>562</v>
      </c>
      <c r="AD845">
        <v>27</v>
      </c>
      <c r="AF845" t="s">
        <v>696</v>
      </c>
      <c r="AG845" t="s">
        <v>696</v>
      </c>
      <c r="AH845" t="s">
        <v>597</v>
      </c>
      <c r="AI845" s="6">
        <v>34341</v>
      </c>
      <c r="AJ845" s="6">
        <v>35158</v>
      </c>
      <c r="AK845" t="s">
        <v>345</v>
      </c>
      <c r="AO845" t="s">
        <v>574</v>
      </c>
      <c r="AQ845" s="37">
        <v>4</v>
      </c>
      <c r="AR845" s="37">
        <v>4</v>
      </c>
      <c r="AS845" s="37"/>
      <c r="BF845" t="s">
        <v>127</v>
      </c>
      <c r="BG845" t="s">
        <v>815</v>
      </c>
    </row>
    <row r="846" spans="1:59" x14ac:dyDescent="0.35">
      <c r="A846">
        <v>38</v>
      </c>
      <c r="B846">
        <v>845</v>
      </c>
      <c r="C846">
        <v>1.06</v>
      </c>
      <c r="D846" t="s">
        <v>591</v>
      </c>
      <c r="E846" t="s">
        <v>91</v>
      </c>
      <c r="F846" t="s">
        <v>91</v>
      </c>
      <c r="H846" t="s">
        <v>272</v>
      </c>
      <c r="I846" t="s">
        <v>265</v>
      </c>
      <c r="K846" t="s">
        <v>409</v>
      </c>
      <c r="L846" t="s">
        <v>408</v>
      </c>
      <c r="N846" s="24">
        <f t="shared" si="29"/>
        <v>0.38626294693250068</v>
      </c>
      <c r="O846" s="24">
        <v>1</v>
      </c>
      <c r="P846" t="s">
        <v>398</v>
      </c>
      <c r="Q846" t="s">
        <v>504</v>
      </c>
      <c r="R846" s="37" t="s">
        <v>1205</v>
      </c>
      <c r="T846" s="24">
        <f t="shared" si="28"/>
        <v>116</v>
      </c>
      <c r="U846" s="9">
        <v>1</v>
      </c>
      <c r="Z846" t="s">
        <v>58</v>
      </c>
      <c r="AA846" t="s">
        <v>562</v>
      </c>
      <c r="AD846">
        <v>27</v>
      </c>
      <c r="AF846" t="s">
        <v>696</v>
      </c>
      <c r="AG846" t="s">
        <v>696</v>
      </c>
      <c r="AH846" t="s">
        <v>597</v>
      </c>
      <c r="AI846" s="6">
        <v>34341</v>
      </c>
      <c r="AJ846" s="6">
        <v>35158</v>
      </c>
      <c r="AK846" t="s">
        <v>345</v>
      </c>
      <c r="AO846" t="s">
        <v>574</v>
      </c>
      <c r="AQ846" s="37">
        <v>5</v>
      </c>
      <c r="AR846" s="37">
        <v>5</v>
      </c>
      <c r="AS846" s="37"/>
      <c r="BF846" t="s">
        <v>127</v>
      </c>
      <c r="BG846" t="s">
        <v>815</v>
      </c>
    </row>
    <row r="847" spans="1:59" x14ac:dyDescent="0.35">
      <c r="A847">
        <v>38</v>
      </c>
      <c r="B847">
        <v>846</v>
      </c>
      <c r="C847">
        <v>0.84</v>
      </c>
      <c r="D847" t="s">
        <v>591</v>
      </c>
      <c r="E847" t="s">
        <v>91</v>
      </c>
      <c r="F847" t="s">
        <v>91</v>
      </c>
      <c r="H847" t="s">
        <v>272</v>
      </c>
      <c r="I847" t="s">
        <v>265</v>
      </c>
      <c r="K847" t="s">
        <v>409</v>
      </c>
      <c r="L847" t="s">
        <v>408</v>
      </c>
      <c r="N847" s="24">
        <f t="shared" si="29"/>
        <v>0.54152428531869201</v>
      </c>
      <c r="O847" s="24">
        <v>1</v>
      </c>
      <c r="P847" t="s">
        <v>398</v>
      </c>
      <c r="Q847" t="s">
        <v>504</v>
      </c>
      <c r="R847" s="37" t="s">
        <v>1205</v>
      </c>
      <c r="T847" s="24">
        <f t="shared" si="28"/>
        <v>116</v>
      </c>
      <c r="U847" s="9">
        <v>1</v>
      </c>
      <c r="Z847" t="s">
        <v>58</v>
      </c>
      <c r="AA847" t="s">
        <v>562</v>
      </c>
      <c r="AD847">
        <v>27</v>
      </c>
      <c r="AF847" t="s">
        <v>696</v>
      </c>
      <c r="AG847" t="s">
        <v>696</v>
      </c>
      <c r="AH847" t="s">
        <v>597</v>
      </c>
      <c r="AI847" s="6">
        <v>34341</v>
      </c>
      <c r="AJ847" s="6">
        <v>35158</v>
      </c>
      <c r="AK847" t="s">
        <v>345</v>
      </c>
      <c r="AO847" t="s">
        <v>574</v>
      </c>
      <c r="AQ847" s="37">
        <v>6</v>
      </c>
      <c r="AR847" s="37">
        <v>6</v>
      </c>
      <c r="AS847" s="37"/>
      <c r="BF847" t="s">
        <v>127</v>
      </c>
      <c r="BG847" t="s">
        <v>815</v>
      </c>
    </row>
    <row r="848" spans="1:59" x14ac:dyDescent="0.35">
      <c r="A848">
        <v>38</v>
      </c>
      <c r="B848">
        <v>847</v>
      </c>
      <c r="C848">
        <v>0.8</v>
      </c>
      <c r="D848" t="s">
        <v>591</v>
      </c>
      <c r="E848" t="s">
        <v>91</v>
      </c>
      <c r="F848" t="s">
        <v>91</v>
      </c>
      <c r="H848" t="s">
        <v>272</v>
      </c>
      <c r="I848" t="s">
        <v>265</v>
      </c>
      <c r="K848" t="s">
        <v>409</v>
      </c>
      <c r="L848" t="s">
        <v>408</v>
      </c>
      <c r="N848" s="24">
        <f t="shared" si="29"/>
        <v>0.58886987745891384</v>
      </c>
      <c r="O848" s="24">
        <v>1</v>
      </c>
      <c r="P848" t="s">
        <v>398</v>
      </c>
      <c r="Q848" t="s">
        <v>504</v>
      </c>
      <c r="R848" s="37" t="s">
        <v>1205</v>
      </c>
      <c r="T848" s="24">
        <f t="shared" si="28"/>
        <v>116</v>
      </c>
      <c r="U848" s="9">
        <v>1</v>
      </c>
      <c r="Z848" t="s">
        <v>58</v>
      </c>
      <c r="AA848" t="s">
        <v>562</v>
      </c>
      <c r="AD848">
        <v>27</v>
      </c>
      <c r="AF848" t="s">
        <v>696</v>
      </c>
      <c r="AG848" t="s">
        <v>696</v>
      </c>
      <c r="AH848" t="s">
        <v>597</v>
      </c>
      <c r="AI848" s="6">
        <v>34341</v>
      </c>
      <c r="AJ848" s="6">
        <v>35158</v>
      </c>
      <c r="AK848" t="s">
        <v>345</v>
      </c>
      <c r="AO848" t="s">
        <v>574</v>
      </c>
      <c r="AQ848" s="37">
        <v>7</v>
      </c>
      <c r="AR848" s="37">
        <v>7</v>
      </c>
      <c r="AS848" s="37"/>
      <c r="BF848" t="s">
        <v>127</v>
      </c>
      <c r="BG848" t="s">
        <v>815</v>
      </c>
    </row>
    <row r="849" spans="1:59" x14ac:dyDescent="0.35">
      <c r="A849">
        <v>38</v>
      </c>
      <c r="B849">
        <v>848</v>
      </c>
      <c r="C849">
        <v>0.75</v>
      </c>
      <c r="D849" t="s">
        <v>591</v>
      </c>
      <c r="E849" t="s">
        <v>91</v>
      </c>
      <c r="F849" t="s">
        <v>91</v>
      </c>
      <c r="H849" t="s">
        <v>272</v>
      </c>
      <c r="I849" t="s">
        <v>265</v>
      </c>
      <c r="K849" t="s">
        <v>409</v>
      </c>
      <c r="L849" t="s">
        <v>408</v>
      </c>
      <c r="N849" s="24">
        <f t="shared" si="29"/>
        <v>0.64727937354354226</v>
      </c>
      <c r="O849" s="24">
        <v>1</v>
      </c>
      <c r="P849" t="s">
        <v>398</v>
      </c>
      <c r="Q849" t="s">
        <v>504</v>
      </c>
      <c r="R849" s="37" t="s">
        <v>1205</v>
      </c>
      <c r="T849" s="24">
        <f t="shared" si="28"/>
        <v>116</v>
      </c>
      <c r="U849" s="9">
        <v>1</v>
      </c>
      <c r="Z849" t="s">
        <v>58</v>
      </c>
      <c r="AA849" t="s">
        <v>562</v>
      </c>
      <c r="AD849">
        <v>27</v>
      </c>
      <c r="AF849" t="s">
        <v>696</v>
      </c>
      <c r="AG849" t="s">
        <v>696</v>
      </c>
      <c r="AH849" t="s">
        <v>597</v>
      </c>
      <c r="AI849" s="6">
        <v>34341</v>
      </c>
      <c r="AJ849" s="6">
        <v>35158</v>
      </c>
      <c r="AK849" t="s">
        <v>345</v>
      </c>
      <c r="AO849" t="s">
        <v>574</v>
      </c>
      <c r="AQ849" s="37">
        <v>8</v>
      </c>
      <c r="AR849" s="37">
        <v>8</v>
      </c>
      <c r="AS849" s="37"/>
      <c r="BF849" t="s">
        <v>127</v>
      </c>
      <c r="BG849" t="s">
        <v>815</v>
      </c>
    </row>
    <row r="850" spans="1:59" x14ac:dyDescent="0.35">
      <c r="A850">
        <v>38</v>
      </c>
      <c r="B850">
        <v>849</v>
      </c>
      <c r="C850">
        <v>1.27</v>
      </c>
      <c r="D850" t="s">
        <v>591</v>
      </c>
      <c r="E850" t="s">
        <v>91</v>
      </c>
      <c r="F850" t="s">
        <v>91</v>
      </c>
      <c r="H850" t="s">
        <v>272</v>
      </c>
      <c r="I850" t="s">
        <v>265</v>
      </c>
      <c r="K850" t="s">
        <v>409</v>
      </c>
      <c r="L850" t="s">
        <v>408</v>
      </c>
      <c r="N850" s="24">
        <f t="shared" si="29"/>
        <v>0.26059110859279694</v>
      </c>
      <c r="O850" s="24">
        <v>1</v>
      </c>
      <c r="P850" t="s">
        <v>398</v>
      </c>
      <c r="Q850" t="s">
        <v>504</v>
      </c>
      <c r="R850" s="37" t="s">
        <v>1205</v>
      </c>
      <c r="T850" s="24">
        <f t="shared" si="28"/>
        <v>116</v>
      </c>
      <c r="U850" s="9">
        <v>1</v>
      </c>
      <c r="Z850" t="s">
        <v>58</v>
      </c>
      <c r="AA850" t="s">
        <v>562</v>
      </c>
      <c r="AD850">
        <v>27</v>
      </c>
      <c r="AF850" t="s">
        <v>696</v>
      </c>
      <c r="AG850" t="s">
        <v>696</v>
      </c>
      <c r="AH850" t="s">
        <v>597</v>
      </c>
      <c r="AI850" s="6">
        <v>34341</v>
      </c>
      <c r="AJ850" s="6">
        <v>35158</v>
      </c>
      <c r="AK850" t="s">
        <v>345</v>
      </c>
      <c r="AO850" t="s">
        <v>574</v>
      </c>
      <c r="AQ850" s="37">
        <v>9</v>
      </c>
      <c r="AR850" s="37">
        <v>9</v>
      </c>
      <c r="AS850" s="37"/>
      <c r="BF850" t="s">
        <v>127</v>
      </c>
      <c r="BG850" t="s">
        <v>815</v>
      </c>
    </row>
    <row r="851" spans="1:59" x14ac:dyDescent="0.35">
      <c r="A851">
        <v>38</v>
      </c>
      <c r="B851">
        <v>850</v>
      </c>
      <c r="C851">
        <v>1.18</v>
      </c>
      <c r="D851" t="s">
        <v>591</v>
      </c>
      <c r="E851" t="s">
        <v>91</v>
      </c>
      <c r="F851" t="s">
        <v>91</v>
      </c>
      <c r="H851" t="s">
        <v>272</v>
      </c>
      <c r="I851" t="s">
        <v>265</v>
      </c>
      <c r="K851" t="s">
        <v>409</v>
      </c>
      <c r="L851" t="s">
        <v>408</v>
      </c>
      <c r="N851" s="24">
        <f t="shared" si="29"/>
        <v>0.31137813035943784</v>
      </c>
      <c r="O851" s="24">
        <v>1</v>
      </c>
      <c r="P851" t="s">
        <v>398</v>
      </c>
      <c r="Q851" t="s">
        <v>504</v>
      </c>
      <c r="R851" s="37" t="s">
        <v>1205</v>
      </c>
      <c r="T851" s="24">
        <f t="shared" si="28"/>
        <v>116</v>
      </c>
      <c r="U851" s="9">
        <v>1</v>
      </c>
      <c r="Z851" t="s">
        <v>58</v>
      </c>
      <c r="AA851" t="s">
        <v>562</v>
      </c>
      <c r="AD851">
        <v>27</v>
      </c>
      <c r="AF851" t="s">
        <v>696</v>
      </c>
      <c r="AG851" t="s">
        <v>696</v>
      </c>
      <c r="AH851" t="s">
        <v>597</v>
      </c>
      <c r="AI851" s="6">
        <v>34341</v>
      </c>
      <c r="AJ851" s="6">
        <v>35158</v>
      </c>
      <c r="AK851" t="s">
        <v>345</v>
      </c>
      <c r="AO851" t="s">
        <v>574</v>
      </c>
      <c r="AQ851" s="37">
        <v>10</v>
      </c>
      <c r="AR851" s="37">
        <v>10</v>
      </c>
      <c r="AS851" s="37"/>
      <c r="BF851" t="s">
        <v>127</v>
      </c>
      <c r="BG851" t="s">
        <v>815</v>
      </c>
    </row>
    <row r="852" spans="1:59" x14ac:dyDescent="0.35">
      <c r="A852">
        <v>38</v>
      </c>
      <c r="B852">
        <v>851</v>
      </c>
      <c r="C852">
        <v>11.25</v>
      </c>
      <c r="D852" t="s">
        <v>591</v>
      </c>
      <c r="E852" t="s">
        <v>91</v>
      </c>
      <c r="F852" t="s">
        <v>91</v>
      </c>
      <c r="H852" t="s">
        <v>272</v>
      </c>
      <c r="I852" t="s">
        <v>265</v>
      </c>
      <c r="K852" t="s">
        <v>409</v>
      </c>
      <c r="L852" t="s">
        <v>408</v>
      </c>
      <c r="N852" s="24">
        <f t="shared" si="29"/>
        <v>8.9250799471958292E-4</v>
      </c>
      <c r="O852" s="24">
        <v>1</v>
      </c>
      <c r="P852" t="s">
        <v>398</v>
      </c>
      <c r="Q852" t="s">
        <v>504</v>
      </c>
      <c r="R852" s="37" t="s">
        <v>1205</v>
      </c>
      <c r="T852" s="24">
        <f t="shared" si="28"/>
        <v>318</v>
      </c>
      <c r="U852" s="9">
        <v>1</v>
      </c>
      <c r="Z852" t="s">
        <v>58</v>
      </c>
      <c r="AA852" t="s">
        <v>562</v>
      </c>
      <c r="AC852">
        <v>0.01</v>
      </c>
      <c r="AD852">
        <v>27</v>
      </c>
      <c r="AF852" t="s">
        <v>696</v>
      </c>
      <c r="AG852" t="s">
        <v>696</v>
      </c>
      <c r="AH852" t="s">
        <v>597</v>
      </c>
      <c r="AI852" s="6">
        <v>35159</v>
      </c>
      <c r="AJ852" s="6">
        <v>37388</v>
      </c>
      <c r="AK852" t="s">
        <v>345</v>
      </c>
      <c r="AO852" t="s">
        <v>574</v>
      </c>
      <c r="AQ852" s="37">
        <v>1</v>
      </c>
      <c r="AR852" s="37">
        <v>1</v>
      </c>
      <c r="AS852" s="37"/>
      <c r="BF852" t="s">
        <v>127</v>
      </c>
      <c r="BG852" t="s">
        <v>815</v>
      </c>
    </row>
    <row r="853" spans="1:59" x14ac:dyDescent="0.35">
      <c r="A853">
        <v>38</v>
      </c>
      <c r="B853">
        <v>852</v>
      </c>
      <c r="C853">
        <v>4.7699999999999996</v>
      </c>
      <c r="D853" t="s">
        <v>591</v>
      </c>
      <c r="E853" t="s">
        <v>91</v>
      </c>
      <c r="F853" t="s">
        <v>91</v>
      </c>
      <c r="H853" t="s">
        <v>272</v>
      </c>
      <c r="I853" t="s">
        <v>265</v>
      </c>
      <c r="K853" t="s">
        <v>409</v>
      </c>
      <c r="L853" t="s">
        <v>408</v>
      </c>
      <c r="N853" s="24">
        <f t="shared" si="29"/>
        <v>9.0966455308085781E-3</v>
      </c>
      <c r="O853" s="24">
        <v>1</v>
      </c>
      <c r="P853" t="s">
        <v>398</v>
      </c>
      <c r="Q853" t="s">
        <v>504</v>
      </c>
      <c r="R853" s="37" t="s">
        <v>1205</v>
      </c>
      <c r="T853" s="24">
        <f t="shared" si="28"/>
        <v>318</v>
      </c>
      <c r="U853" s="9">
        <v>1</v>
      </c>
      <c r="Z853" t="s">
        <v>58</v>
      </c>
      <c r="AA853" t="s">
        <v>562</v>
      </c>
      <c r="AC853">
        <v>0.01</v>
      </c>
      <c r="AD853">
        <v>27</v>
      </c>
      <c r="AF853" t="s">
        <v>696</v>
      </c>
      <c r="AG853" t="s">
        <v>696</v>
      </c>
      <c r="AH853" t="s">
        <v>597</v>
      </c>
      <c r="AI853" s="6">
        <v>35159</v>
      </c>
      <c r="AJ853" s="6">
        <v>37388</v>
      </c>
      <c r="AK853" t="s">
        <v>345</v>
      </c>
      <c r="AO853" t="s">
        <v>574</v>
      </c>
      <c r="AQ853" s="37">
        <v>2</v>
      </c>
      <c r="AR853" s="37">
        <v>2</v>
      </c>
      <c r="AS853" s="37"/>
      <c r="BF853" t="s">
        <v>127</v>
      </c>
      <c r="BG853" t="s">
        <v>815</v>
      </c>
    </row>
    <row r="854" spans="1:59" x14ac:dyDescent="0.35">
      <c r="A854">
        <v>38</v>
      </c>
      <c r="B854">
        <v>853</v>
      </c>
      <c r="C854">
        <v>3.6</v>
      </c>
      <c r="D854" t="s">
        <v>591</v>
      </c>
      <c r="E854" t="s">
        <v>91</v>
      </c>
      <c r="F854" t="s">
        <v>91</v>
      </c>
      <c r="H854" t="s">
        <v>272</v>
      </c>
      <c r="I854" t="s">
        <v>265</v>
      </c>
      <c r="K854" t="s">
        <v>409</v>
      </c>
      <c r="L854" t="s">
        <v>408</v>
      </c>
      <c r="N854" s="24">
        <f t="shared" si="29"/>
        <v>1.3857962220553148E-2</v>
      </c>
      <c r="O854" s="24">
        <v>1</v>
      </c>
      <c r="P854" t="s">
        <v>398</v>
      </c>
      <c r="Q854" t="s">
        <v>504</v>
      </c>
      <c r="R854" s="37" t="s">
        <v>1205</v>
      </c>
      <c r="T854" s="24">
        <f t="shared" si="28"/>
        <v>318</v>
      </c>
      <c r="U854" s="9">
        <v>1</v>
      </c>
      <c r="Z854" t="s">
        <v>58</v>
      </c>
      <c r="AA854" t="s">
        <v>562</v>
      </c>
      <c r="AC854">
        <v>0.01</v>
      </c>
      <c r="AD854">
        <v>27</v>
      </c>
      <c r="AF854" t="s">
        <v>696</v>
      </c>
      <c r="AG854" t="s">
        <v>696</v>
      </c>
      <c r="AH854" t="s">
        <v>597</v>
      </c>
      <c r="AI854" s="6">
        <v>35159</v>
      </c>
      <c r="AJ854" s="6">
        <v>37388</v>
      </c>
      <c r="AK854" t="s">
        <v>345</v>
      </c>
      <c r="AO854" t="s">
        <v>574</v>
      </c>
      <c r="AQ854" s="37">
        <v>3</v>
      </c>
      <c r="AR854" s="37">
        <v>3</v>
      </c>
      <c r="AS854" s="37"/>
      <c r="BF854" t="s">
        <v>127</v>
      </c>
      <c r="BG854" t="s">
        <v>815</v>
      </c>
    </row>
    <row r="855" spans="1:59" x14ac:dyDescent="0.35">
      <c r="A855">
        <v>38</v>
      </c>
      <c r="B855">
        <v>854</v>
      </c>
      <c r="C855">
        <v>3.46</v>
      </c>
      <c r="D855" t="s">
        <v>591</v>
      </c>
      <c r="E855" t="s">
        <v>91</v>
      </c>
      <c r="F855" t="s">
        <v>91</v>
      </c>
      <c r="H855" t="s">
        <v>272</v>
      </c>
      <c r="I855" t="s">
        <v>265</v>
      </c>
      <c r="K855" t="s">
        <v>409</v>
      </c>
      <c r="L855" t="s">
        <v>408</v>
      </c>
      <c r="N855" s="24">
        <f t="shared" si="29"/>
        <v>8.7266353493392675E-3</v>
      </c>
      <c r="O855" s="24">
        <v>1</v>
      </c>
      <c r="P855" t="s">
        <v>398</v>
      </c>
      <c r="Q855" t="s">
        <v>504</v>
      </c>
      <c r="R855" s="37" t="s">
        <v>1205</v>
      </c>
      <c r="T855" s="24">
        <f t="shared" si="28"/>
        <v>318</v>
      </c>
      <c r="U855" s="9">
        <v>1</v>
      </c>
      <c r="Z855" t="s">
        <v>58</v>
      </c>
      <c r="AA855" t="s">
        <v>562</v>
      </c>
      <c r="AC855">
        <v>0.01</v>
      </c>
      <c r="AD855">
        <v>27</v>
      </c>
      <c r="AF855" t="s">
        <v>696</v>
      </c>
      <c r="AG855" t="s">
        <v>696</v>
      </c>
      <c r="AH855" t="s">
        <v>597</v>
      </c>
      <c r="AI855" s="6">
        <v>35159</v>
      </c>
      <c r="AJ855" s="6">
        <v>37388</v>
      </c>
      <c r="AK855" t="s">
        <v>345</v>
      </c>
      <c r="AO855" t="s">
        <v>574</v>
      </c>
      <c r="AQ855" s="37">
        <v>4</v>
      </c>
      <c r="AR855" s="37">
        <v>4</v>
      </c>
      <c r="AS855" s="37"/>
      <c r="BF855" t="s">
        <v>127</v>
      </c>
      <c r="BG855" t="s">
        <v>815</v>
      </c>
    </row>
    <row r="856" spans="1:59" x14ac:dyDescent="0.35">
      <c r="A856">
        <v>38</v>
      </c>
      <c r="B856">
        <v>855</v>
      </c>
      <c r="C856">
        <v>2.9</v>
      </c>
      <c r="D856" t="s">
        <v>591</v>
      </c>
      <c r="E856" t="s">
        <v>91</v>
      </c>
      <c r="F856" t="s">
        <v>91</v>
      </c>
      <c r="H856" t="s">
        <v>272</v>
      </c>
      <c r="I856" t="s">
        <v>265</v>
      </c>
      <c r="K856" t="s">
        <v>409</v>
      </c>
      <c r="L856" t="s">
        <v>408</v>
      </c>
      <c r="N856" s="24">
        <f t="shared" si="29"/>
        <v>1.4122066729180156E-2</v>
      </c>
      <c r="O856" s="24">
        <v>1</v>
      </c>
      <c r="P856" t="s">
        <v>398</v>
      </c>
      <c r="Q856" t="s">
        <v>504</v>
      </c>
      <c r="R856" s="37" t="s">
        <v>1205</v>
      </c>
      <c r="T856" s="24">
        <f t="shared" si="28"/>
        <v>318</v>
      </c>
      <c r="U856" s="9">
        <v>1</v>
      </c>
      <c r="Z856" t="s">
        <v>58</v>
      </c>
      <c r="AA856" t="s">
        <v>562</v>
      </c>
      <c r="AC856">
        <v>0.01</v>
      </c>
      <c r="AD856">
        <v>27</v>
      </c>
      <c r="AF856" t="s">
        <v>696</v>
      </c>
      <c r="AG856" t="s">
        <v>696</v>
      </c>
      <c r="AH856" t="s">
        <v>597</v>
      </c>
      <c r="AI856" s="6">
        <v>35159</v>
      </c>
      <c r="AJ856" s="6">
        <v>37388</v>
      </c>
      <c r="AK856" t="s">
        <v>345</v>
      </c>
      <c r="AO856" t="s">
        <v>574</v>
      </c>
      <c r="AQ856" s="37">
        <v>5</v>
      </c>
      <c r="AR856" s="37">
        <v>5</v>
      </c>
      <c r="AS856" s="37"/>
      <c r="BF856" t="s">
        <v>127</v>
      </c>
      <c r="BG856" t="s">
        <v>815</v>
      </c>
    </row>
    <row r="857" spans="1:59" x14ac:dyDescent="0.35">
      <c r="A857">
        <v>38</v>
      </c>
      <c r="B857">
        <v>856</v>
      </c>
      <c r="C857">
        <v>2.33</v>
      </c>
      <c r="D857" t="s">
        <v>591</v>
      </c>
      <c r="E857" t="s">
        <v>91</v>
      </c>
      <c r="F857" t="s">
        <v>91</v>
      </c>
      <c r="H857" t="s">
        <v>272</v>
      </c>
      <c r="I857" t="s">
        <v>265</v>
      </c>
      <c r="K857" t="s">
        <v>409</v>
      </c>
      <c r="L857" t="s">
        <v>408</v>
      </c>
      <c r="N857" s="24">
        <f t="shared" si="29"/>
        <v>3.2350221991211028E-2</v>
      </c>
      <c r="O857" s="24">
        <v>1</v>
      </c>
      <c r="P857" t="s">
        <v>398</v>
      </c>
      <c r="Q857" t="s">
        <v>504</v>
      </c>
      <c r="R857" s="37" t="s">
        <v>1205</v>
      </c>
      <c r="T857" s="24">
        <f t="shared" si="28"/>
        <v>318</v>
      </c>
      <c r="U857" s="9">
        <v>1</v>
      </c>
      <c r="Z857" t="s">
        <v>58</v>
      </c>
      <c r="AA857" t="s">
        <v>562</v>
      </c>
      <c r="AC857">
        <v>0.05</v>
      </c>
      <c r="AD857">
        <v>27</v>
      </c>
      <c r="AF857" t="s">
        <v>696</v>
      </c>
      <c r="AG857" t="s">
        <v>696</v>
      </c>
      <c r="AH857" t="s">
        <v>597</v>
      </c>
      <c r="AI857" s="6">
        <v>35159</v>
      </c>
      <c r="AJ857" s="6">
        <v>37388</v>
      </c>
      <c r="AK857" t="s">
        <v>345</v>
      </c>
      <c r="AO857" t="s">
        <v>574</v>
      </c>
      <c r="AQ857" s="37">
        <v>6</v>
      </c>
      <c r="AR857" s="37">
        <v>6</v>
      </c>
      <c r="AS857" s="37"/>
      <c r="BF857" t="s">
        <v>127</v>
      </c>
      <c r="BG857" t="s">
        <v>815</v>
      </c>
    </row>
    <row r="858" spans="1:59" x14ac:dyDescent="0.35">
      <c r="A858">
        <v>38</v>
      </c>
      <c r="B858">
        <v>857</v>
      </c>
      <c r="C858">
        <v>2.56</v>
      </c>
      <c r="D858" t="s">
        <v>591</v>
      </c>
      <c r="E858" t="s">
        <v>91</v>
      </c>
      <c r="F858" t="s">
        <v>91</v>
      </c>
      <c r="H858" t="s">
        <v>272</v>
      </c>
      <c r="I858" t="s">
        <v>265</v>
      </c>
      <c r="K858" t="s">
        <v>409</v>
      </c>
      <c r="L858" t="s">
        <v>408</v>
      </c>
      <c r="N858" s="24">
        <f t="shared" si="29"/>
        <v>1.4071480770672216E-2</v>
      </c>
      <c r="O858" s="24">
        <v>1</v>
      </c>
      <c r="P858" t="s">
        <v>398</v>
      </c>
      <c r="Q858" t="s">
        <v>504</v>
      </c>
      <c r="R858" s="37" t="s">
        <v>1205</v>
      </c>
      <c r="T858" s="24">
        <f t="shared" si="28"/>
        <v>318</v>
      </c>
      <c r="U858" s="9">
        <v>1</v>
      </c>
      <c r="Z858" t="s">
        <v>58</v>
      </c>
      <c r="AA858" t="s">
        <v>562</v>
      </c>
      <c r="AC858">
        <v>0.01</v>
      </c>
      <c r="AD858">
        <v>27</v>
      </c>
      <c r="AF858" t="s">
        <v>696</v>
      </c>
      <c r="AG858" t="s">
        <v>696</v>
      </c>
      <c r="AH858" t="s">
        <v>597</v>
      </c>
      <c r="AI858" s="6">
        <v>35159</v>
      </c>
      <c r="AJ858" s="6">
        <v>37388</v>
      </c>
      <c r="AK858" t="s">
        <v>345</v>
      </c>
      <c r="AO858" t="s">
        <v>574</v>
      </c>
      <c r="AQ858" s="37">
        <v>7</v>
      </c>
      <c r="AR858" s="37">
        <v>7</v>
      </c>
      <c r="AS858" s="37"/>
      <c r="BF858" t="s">
        <v>127</v>
      </c>
      <c r="BG858" t="s">
        <v>815</v>
      </c>
    </row>
    <row r="859" spans="1:59" x14ac:dyDescent="0.35">
      <c r="A859">
        <v>38</v>
      </c>
      <c r="B859">
        <v>858</v>
      </c>
      <c r="C859">
        <v>2.61</v>
      </c>
      <c r="D859" t="s">
        <v>591</v>
      </c>
      <c r="E859" t="s">
        <v>91</v>
      </c>
      <c r="F859" t="s">
        <v>91</v>
      </c>
      <c r="H859" t="s">
        <v>272</v>
      </c>
      <c r="I859" t="s">
        <v>265</v>
      </c>
      <c r="K859" t="s">
        <v>409</v>
      </c>
      <c r="L859" t="s">
        <v>408</v>
      </c>
      <c r="N859" s="24">
        <f t="shared" si="29"/>
        <v>8.8835225782343801E-3</v>
      </c>
      <c r="O859" s="24">
        <v>1</v>
      </c>
      <c r="P859" t="s">
        <v>398</v>
      </c>
      <c r="Q859" t="s">
        <v>504</v>
      </c>
      <c r="R859" s="37" t="s">
        <v>1205</v>
      </c>
      <c r="T859" s="24">
        <f t="shared" si="28"/>
        <v>318</v>
      </c>
      <c r="U859" s="9">
        <v>1</v>
      </c>
      <c r="Z859" t="s">
        <v>58</v>
      </c>
      <c r="AA859" t="s">
        <v>562</v>
      </c>
      <c r="AC859">
        <v>0.01</v>
      </c>
      <c r="AD859">
        <v>27</v>
      </c>
      <c r="AF859" t="s">
        <v>696</v>
      </c>
      <c r="AG859" t="s">
        <v>696</v>
      </c>
      <c r="AH859" t="s">
        <v>597</v>
      </c>
      <c r="AI859" s="6">
        <v>35159</v>
      </c>
      <c r="AJ859" s="6">
        <v>37388</v>
      </c>
      <c r="AK859" t="s">
        <v>345</v>
      </c>
      <c r="AO859" t="s">
        <v>574</v>
      </c>
      <c r="AQ859" s="37">
        <v>8</v>
      </c>
      <c r="AR859" s="37">
        <v>8</v>
      </c>
      <c r="AS859" s="37"/>
      <c r="BF859" t="s">
        <v>127</v>
      </c>
      <c r="BG859" t="s">
        <v>815</v>
      </c>
    </row>
    <row r="860" spans="1:59" x14ac:dyDescent="0.35">
      <c r="A860">
        <v>38</v>
      </c>
      <c r="B860">
        <v>859</v>
      </c>
      <c r="C860">
        <v>2.0699999999999998</v>
      </c>
      <c r="D860" t="s">
        <v>591</v>
      </c>
      <c r="E860" t="s">
        <v>91</v>
      </c>
      <c r="F860" t="s">
        <v>91</v>
      </c>
      <c r="H860" t="s">
        <v>272</v>
      </c>
      <c r="I860" t="s">
        <v>265</v>
      </c>
      <c r="K860" t="s">
        <v>409</v>
      </c>
      <c r="L860" t="s">
        <v>408</v>
      </c>
      <c r="N860" s="24">
        <f t="shared" si="29"/>
        <v>3.1822347672148296E-2</v>
      </c>
      <c r="O860" s="24">
        <v>1</v>
      </c>
      <c r="P860" t="s">
        <v>398</v>
      </c>
      <c r="Q860" t="s">
        <v>504</v>
      </c>
      <c r="R860" s="37" t="s">
        <v>1205</v>
      </c>
      <c r="T860" s="24">
        <f t="shared" si="28"/>
        <v>318</v>
      </c>
      <c r="U860" s="9">
        <v>1</v>
      </c>
      <c r="Z860" t="s">
        <v>58</v>
      </c>
      <c r="AA860" t="s">
        <v>562</v>
      </c>
      <c r="AC860">
        <v>0.05</v>
      </c>
      <c r="AD860">
        <v>27</v>
      </c>
      <c r="AF860" t="s">
        <v>696</v>
      </c>
      <c r="AG860" t="s">
        <v>696</v>
      </c>
      <c r="AH860" t="s">
        <v>597</v>
      </c>
      <c r="AI860" s="6">
        <v>35159</v>
      </c>
      <c r="AJ860" s="6">
        <v>37388</v>
      </c>
      <c r="AK860" t="s">
        <v>345</v>
      </c>
      <c r="AO860" t="s">
        <v>574</v>
      </c>
      <c r="AQ860" s="37">
        <v>9</v>
      </c>
      <c r="AR860" s="37">
        <v>9</v>
      </c>
      <c r="AS860" s="37"/>
      <c r="BF860" t="s">
        <v>127</v>
      </c>
      <c r="BG860" t="s">
        <v>815</v>
      </c>
    </row>
    <row r="861" spans="1:59" x14ac:dyDescent="0.35">
      <c r="A861">
        <v>38</v>
      </c>
      <c r="B861">
        <v>860</v>
      </c>
      <c r="C861">
        <v>1.93</v>
      </c>
      <c r="D861" t="s">
        <v>591</v>
      </c>
      <c r="E861" t="s">
        <v>91</v>
      </c>
      <c r="F861" t="s">
        <v>91</v>
      </c>
      <c r="H861" t="s">
        <v>272</v>
      </c>
      <c r="I861" t="s">
        <v>265</v>
      </c>
      <c r="K861" t="s">
        <v>409</v>
      </c>
      <c r="L861" t="s">
        <v>408</v>
      </c>
      <c r="N861" s="24">
        <f t="shared" si="29"/>
        <v>4.0635284946872852E-2</v>
      </c>
      <c r="O861" s="24">
        <v>1</v>
      </c>
      <c r="P861" t="s">
        <v>398</v>
      </c>
      <c r="Q861" t="s">
        <v>504</v>
      </c>
      <c r="R861" s="37" t="s">
        <v>1205</v>
      </c>
      <c r="T861" s="24">
        <f t="shared" si="28"/>
        <v>318</v>
      </c>
      <c r="U861" s="9">
        <v>1</v>
      </c>
      <c r="Z861" t="s">
        <v>58</v>
      </c>
      <c r="AA861" t="s">
        <v>562</v>
      </c>
      <c r="AC861">
        <v>0.05</v>
      </c>
      <c r="AD861">
        <v>27</v>
      </c>
      <c r="AF861" t="s">
        <v>696</v>
      </c>
      <c r="AG861" t="s">
        <v>696</v>
      </c>
      <c r="AH861" t="s">
        <v>597</v>
      </c>
      <c r="AI861" s="6">
        <v>35159</v>
      </c>
      <c r="AJ861" s="6">
        <v>37388</v>
      </c>
      <c r="AK861" t="s">
        <v>345</v>
      </c>
      <c r="AO861" t="s">
        <v>574</v>
      </c>
      <c r="AQ861" s="37">
        <v>10</v>
      </c>
      <c r="AR861" s="37">
        <v>10</v>
      </c>
      <c r="AS861" s="37"/>
      <c r="BF861" t="s">
        <v>127</v>
      </c>
      <c r="BG861" t="s">
        <v>815</v>
      </c>
    </row>
    <row r="862" spans="1:59" x14ac:dyDescent="0.35">
      <c r="A862">
        <v>38</v>
      </c>
      <c r="B862">
        <v>861</v>
      </c>
      <c r="C862">
        <v>0.01</v>
      </c>
      <c r="D862" t="s">
        <v>591</v>
      </c>
      <c r="E862" t="s">
        <v>91</v>
      </c>
      <c r="F862" t="s">
        <v>91</v>
      </c>
      <c r="H862" t="s">
        <v>272</v>
      </c>
      <c r="I862" t="s">
        <v>265</v>
      </c>
      <c r="K862" t="s">
        <v>409</v>
      </c>
      <c r="L862" t="s">
        <v>408</v>
      </c>
      <c r="N862" s="24">
        <f t="shared" si="29"/>
        <v>0.92040733846281086</v>
      </c>
      <c r="O862" s="24">
        <v>1</v>
      </c>
      <c r="P862" t="s">
        <v>398</v>
      </c>
      <c r="Q862" t="s">
        <v>504</v>
      </c>
      <c r="R862" s="37" t="s">
        <v>1205</v>
      </c>
      <c r="T862" s="24">
        <f t="shared" si="28"/>
        <v>318</v>
      </c>
      <c r="U862" s="9">
        <v>1</v>
      </c>
      <c r="Z862" t="s">
        <v>58</v>
      </c>
      <c r="AA862" t="s">
        <v>562</v>
      </c>
      <c r="AD862">
        <v>27</v>
      </c>
      <c r="AF862" t="s">
        <v>696</v>
      </c>
      <c r="AG862" t="s">
        <v>696</v>
      </c>
      <c r="AH862" t="s">
        <v>597</v>
      </c>
      <c r="AI862" s="6">
        <v>37389</v>
      </c>
      <c r="AJ862" s="6">
        <v>39616</v>
      </c>
      <c r="AK862" t="s">
        <v>345</v>
      </c>
      <c r="AO862" t="s">
        <v>574</v>
      </c>
      <c r="AQ862" s="37">
        <v>1</v>
      </c>
      <c r="AR862" s="37">
        <v>1</v>
      </c>
      <c r="AS862" s="37"/>
      <c r="BF862" t="s">
        <v>127</v>
      </c>
      <c r="BG862" t="s">
        <v>815</v>
      </c>
    </row>
    <row r="863" spans="1:59" x14ac:dyDescent="0.35">
      <c r="A863">
        <v>38</v>
      </c>
      <c r="B863">
        <v>862</v>
      </c>
      <c r="C863">
        <v>1.47</v>
      </c>
      <c r="D863" t="s">
        <v>591</v>
      </c>
      <c r="E863" t="s">
        <v>91</v>
      </c>
      <c r="F863" t="s">
        <v>91</v>
      </c>
      <c r="H863" t="s">
        <v>272</v>
      </c>
      <c r="I863" t="s">
        <v>265</v>
      </c>
      <c r="K863" t="s">
        <v>409</v>
      </c>
      <c r="L863" t="s">
        <v>408</v>
      </c>
      <c r="N863" s="24">
        <f t="shared" si="29"/>
        <v>0.23148358581538719</v>
      </c>
      <c r="O863" s="24">
        <v>1</v>
      </c>
      <c r="P863" t="s">
        <v>398</v>
      </c>
      <c r="Q863" t="s">
        <v>504</v>
      </c>
      <c r="R863" s="37" t="s">
        <v>1205</v>
      </c>
      <c r="T863" s="24">
        <f t="shared" si="28"/>
        <v>318</v>
      </c>
      <c r="U863" s="9">
        <v>1</v>
      </c>
      <c r="Z863" t="s">
        <v>58</v>
      </c>
      <c r="AA863" t="s">
        <v>562</v>
      </c>
      <c r="AD863">
        <v>27</v>
      </c>
      <c r="AF863" t="s">
        <v>696</v>
      </c>
      <c r="AG863" t="s">
        <v>696</v>
      </c>
      <c r="AH863" t="s">
        <v>597</v>
      </c>
      <c r="AI863" s="6">
        <v>37389</v>
      </c>
      <c r="AJ863" s="6">
        <v>39616</v>
      </c>
      <c r="AK863" t="s">
        <v>345</v>
      </c>
      <c r="AO863" t="s">
        <v>574</v>
      </c>
      <c r="AQ863" s="37">
        <v>2</v>
      </c>
      <c r="AR863" s="37">
        <v>2</v>
      </c>
      <c r="AS863" s="37"/>
      <c r="BF863" t="s">
        <v>127</v>
      </c>
      <c r="BG863" t="s">
        <v>815</v>
      </c>
    </row>
    <row r="864" spans="1:59" x14ac:dyDescent="0.35">
      <c r="A864">
        <v>38</v>
      </c>
      <c r="B864">
        <v>863</v>
      </c>
      <c r="C864">
        <v>1.25</v>
      </c>
      <c r="D864" t="s">
        <v>591</v>
      </c>
      <c r="E864" t="s">
        <v>91</v>
      </c>
      <c r="F864" t="s">
        <v>91</v>
      </c>
      <c r="H864" t="s">
        <v>272</v>
      </c>
      <c r="I864" t="s">
        <v>265</v>
      </c>
      <c r="K864" t="s">
        <v>409</v>
      </c>
      <c r="L864" t="s">
        <v>408</v>
      </c>
      <c r="N864" s="24">
        <f t="shared" si="29"/>
        <v>0.29166768603685611</v>
      </c>
      <c r="O864" s="24">
        <v>1</v>
      </c>
      <c r="P864" t="s">
        <v>398</v>
      </c>
      <c r="Q864" t="s">
        <v>504</v>
      </c>
      <c r="R864" s="37" t="s">
        <v>1205</v>
      </c>
      <c r="T864" s="24">
        <f t="shared" si="28"/>
        <v>318</v>
      </c>
      <c r="U864" s="9">
        <v>1</v>
      </c>
      <c r="Z864" t="s">
        <v>58</v>
      </c>
      <c r="AA864" t="s">
        <v>562</v>
      </c>
      <c r="AD864">
        <v>27</v>
      </c>
      <c r="AF864" t="s">
        <v>696</v>
      </c>
      <c r="AG864" t="s">
        <v>696</v>
      </c>
      <c r="AH864" t="s">
        <v>597</v>
      </c>
      <c r="AI864" s="6">
        <v>37389</v>
      </c>
      <c r="AJ864" s="6">
        <v>39616</v>
      </c>
      <c r="AK864" t="s">
        <v>345</v>
      </c>
      <c r="AO864" t="s">
        <v>574</v>
      </c>
      <c r="AQ864" s="37">
        <v>3</v>
      </c>
      <c r="AR864" s="37">
        <v>3</v>
      </c>
      <c r="AS864" s="37"/>
      <c r="BF864" t="s">
        <v>127</v>
      </c>
      <c r="BG864" t="s">
        <v>815</v>
      </c>
    </row>
    <row r="865" spans="1:59" x14ac:dyDescent="0.35">
      <c r="A865">
        <v>38</v>
      </c>
      <c r="B865">
        <v>864</v>
      </c>
      <c r="C865">
        <v>0.68</v>
      </c>
      <c r="D865" t="s">
        <v>591</v>
      </c>
      <c r="E865" t="s">
        <v>91</v>
      </c>
      <c r="F865" t="s">
        <v>91</v>
      </c>
      <c r="H865" t="s">
        <v>272</v>
      </c>
      <c r="I865" t="s">
        <v>265</v>
      </c>
      <c r="K865" t="s">
        <v>409</v>
      </c>
      <c r="L865" t="s">
        <v>408</v>
      </c>
      <c r="N865" s="24">
        <f t="shared" si="29"/>
        <v>0.60625519078401968</v>
      </c>
      <c r="O865" s="24">
        <v>1</v>
      </c>
      <c r="P865" t="s">
        <v>398</v>
      </c>
      <c r="Q865" t="s">
        <v>504</v>
      </c>
      <c r="R865" s="37" t="s">
        <v>1205</v>
      </c>
      <c r="T865" s="24">
        <f t="shared" si="28"/>
        <v>318</v>
      </c>
      <c r="U865" s="9">
        <v>1</v>
      </c>
      <c r="Z865" t="s">
        <v>58</v>
      </c>
      <c r="AA865" t="s">
        <v>562</v>
      </c>
      <c r="AD865">
        <v>27</v>
      </c>
      <c r="AF865" t="s">
        <v>696</v>
      </c>
      <c r="AG865" t="s">
        <v>696</v>
      </c>
      <c r="AH865" t="s">
        <v>597</v>
      </c>
      <c r="AI865" s="6">
        <v>37389</v>
      </c>
      <c r="AJ865" s="6">
        <v>39616</v>
      </c>
      <c r="AK865" t="s">
        <v>345</v>
      </c>
      <c r="AO865" t="s">
        <v>574</v>
      </c>
      <c r="AQ865" s="37">
        <v>4</v>
      </c>
      <c r="AR865" s="37">
        <v>4</v>
      </c>
      <c r="AS865" s="37"/>
      <c r="BF865" t="s">
        <v>127</v>
      </c>
      <c r="BG865" t="s">
        <v>815</v>
      </c>
    </row>
    <row r="866" spans="1:59" x14ac:dyDescent="0.35">
      <c r="A866">
        <v>38</v>
      </c>
      <c r="B866">
        <v>865</v>
      </c>
      <c r="C866">
        <v>1.08</v>
      </c>
      <c r="D866" t="s">
        <v>591</v>
      </c>
      <c r="E866" t="s">
        <v>91</v>
      </c>
      <c r="F866" t="s">
        <v>91</v>
      </c>
      <c r="H866" t="s">
        <v>272</v>
      </c>
      <c r="I866" t="s">
        <v>265</v>
      </c>
      <c r="K866" t="s">
        <v>409</v>
      </c>
      <c r="L866" t="s">
        <v>408</v>
      </c>
      <c r="N866" s="24">
        <f t="shared" si="29"/>
        <v>0.3713018272519405</v>
      </c>
      <c r="O866" s="24">
        <v>1</v>
      </c>
      <c r="P866" t="s">
        <v>398</v>
      </c>
      <c r="Q866" t="s">
        <v>504</v>
      </c>
      <c r="R866" s="37" t="s">
        <v>1205</v>
      </c>
      <c r="T866" s="24">
        <f t="shared" si="28"/>
        <v>318</v>
      </c>
      <c r="U866" s="9">
        <v>1</v>
      </c>
      <c r="Z866" t="s">
        <v>58</v>
      </c>
      <c r="AA866" t="s">
        <v>562</v>
      </c>
      <c r="AD866">
        <v>27</v>
      </c>
      <c r="AF866" t="s">
        <v>696</v>
      </c>
      <c r="AG866" t="s">
        <v>696</v>
      </c>
      <c r="AH866" t="s">
        <v>597</v>
      </c>
      <c r="AI866" s="6">
        <v>37389</v>
      </c>
      <c r="AJ866" s="6">
        <v>39616</v>
      </c>
      <c r="AK866" t="s">
        <v>345</v>
      </c>
      <c r="AO866" t="s">
        <v>574</v>
      </c>
      <c r="AQ866" s="37">
        <v>5</v>
      </c>
      <c r="AR866" s="37">
        <v>5</v>
      </c>
      <c r="AS866" s="37"/>
      <c r="BF866" t="s">
        <v>127</v>
      </c>
      <c r="BG866" t="s">
        <v>815</v>
      </c>
    </row>
    <row r="867" spans="1:59" x14ac:dyDescent="0.35">
      <c r="A867">
        <v>38</v>
      </c>
      <c r="B867">
        <v>866</v>
      </c>
      <c r="C867">
        <v>1.1599999999999999</v>
      </c>
      <c r="D867" t="s">
        <v>591</v>
      </c>
      <c r="E867" t="s">
        <v>91</v>
      </c>
      <c r="F867" t="s">
        <v>91</v>
      </c>
      <c r="H867" t="s">
        <v>272</v>
      </c>
      <c r="I867" t="s">
        <v>265</v>
      </c>
      <c r="K867" t="s">
        <v>409</v>
      </c>
      <c r="L867" t="s">
        <v>408</v>
      </c>
      <c r="N867" s="24">
        <f t="shared" si="29"/>
        <v>0.32755143465025716</v>
      </c>
      <c r="O867" s="24">
        <v>1</v>
      </c>
      <c r="P867" t="s">
        <v>398</v>
      </c>
      <c r="Q867" t="s">
        <v>504</v>
      </c>
      <c r="R867" s="37" t="s">
        <v>1205</v>
      </c>
      <c r="T867" s="24">
        <f t="shared" si="28"/>
        <v>318</v>
      </c>
      <c r="U867" s="9">
        <v>1</v>
      </c>
      <c r="Z867" t="s">
        <v>58</v>
      </c>
      <c r="AA867" t="s">
        <v>562</v>
      </c>
      <c r="AD867">
        <v>27</v>
      </c>
      <c r="AF867" t="s">
        <v>696</v>
      </c>
      <c r="AG867" t="s">
        <v>696</v>
      </c>
      <c r="AH867" t="s">
        <v>597</v>
      </c>
      <c r="AI867" s="6">
        <v>37389</v>
      </c>
      <c r="AJ867" s="6">
        <v>39616</v>
      </c>
      <c r="AK867" t="s">
        <v>345</v>
      </c>
      <c r="AO867" t="s">
        <v>574</v>
      </c>
      <c r="AQ867" s="37">
        <v>6</v>
      </c>
      <c r="AR867" s="37">
        <v>6</v>
      </c>
      <c r="AS867" s="37"/>
      <c r="BF867" t="s">
        <v>127</v>
      </c>
      <c r="BG867" t="s">
        <v>815</v>
      </c>
    </row>
    <row r="868" spans="1:59" x14ac:dyDescent="0.35">
      <c r="A868">
        <v>38</v>
      </c>
      <c r="B868">
        <v>867</v>
      </c>
      <c r="C868">
        <v>1.1599999999999999</v>
      </c>
      <c r="D868" t="s">
        <v>591</v>
      </c>
      <c r="E868" t="s">
        <v>91</v>
      </c>
      <c r="F868" t="s">
        <v>91</v>
      </c>
      <c r="H868" t="s">
        <v>272</v>
      </c>
      <c r="I868" t="s">
        <v>265</v>
      </c>
      <c r="K868" t="s">
        <v>409</v>
      </c>
      <c r="L868" t="s">
        <v>408</v>
      </c>
      <c r="N868" s="24">
        <f t="shared" si="29"/>
        <v>0.32552160636967653</v>
      </c>
      <c r="O868" s="24">
        <v>1</v>
      </c>
      <c r="P868" t="s">
        <v>398</v>
      </c>
      <c r="Q868" t="s">
        <v>504</v>
      </c>
      <c r="R868" s="37" t="s">
        <v>1205</v>
      </c>
      <c r="T868" s="24">
        <f t="shared" si="28"/>
        <v>318</v>
      </c>
      <c r="U868" s="9">
        <v>1</v>
      </c>
      <c r="Z868" t="s">
        <v>58</v>
      </c>
      <c r="AA868" t="s">
        <v>562</v>
      </c>
      <c r="AD868">
        <v>27</v>
      </c>
      <c r="AF868" t="s">
        <v>696</v>
      </c>
      <c r="AG868" t="s">
        <v>696</v>
      </c>
      <c r="AH868" t="s">
        <v>597</v>
      </c>
      <c r="AI868" s="6">
        <v>37389</v>
      </c>
      <c r="AJ868" s="6">
        <v>39616</v>
      </c>
      <c r="AK868" t="s">
        <v>345</v>
      </c>
      <c r="AO868" t="s">
        <v>574</v>
      </c>
      <c r="AQ868" s="37">
        <v>7</v>
      </c>
      <c r="AR868" s="37">
        <v>7</v>
      </c>
      <c r="AS868" s="37"/>
      <c r="BF868" t="s">
        <v>127</v>
      </c>
      <c r="BG868" t="s">
        <v>815</v>
      </c>
    </row>
    <row r="869" spans="1:59" x14ac:dyDescent="0.35">
      <c r="A869">
        <v>38</v>
      </c>
      <c r="B869">
        <v>868</v>
      </c>
      <c r="C869">
        <v>0.99</v>
      </c>
      <c r="D869" t="s">
        <v>591</v>
      </c>
      <c r="E869" t="s">
        <v>91</v>
      </c>
      <c r="F869" t="s">
        <v>91</v>
      </c>
      <c r="H869" t="s">
        <v>272</v>
      </c>
      <c r="I869" t="s">
        <v>265</v>
      </c>
      <c r="K869" t="s">
        <v>409</v>
      </c>
      <c r="L869" t="s">
        <v>408</v>
      </c>
      <c r="N869" s="24">
        <f t="shared" si="29"/>
        <v>0.44365111457083473</v>
      </c>
      <c r="O869" s="24">
        <v>1</v>
      </c>
      <c r="P869" t="s">
        <v>398</v>
      </c>
      <c r="Q869" t="s">
        <v>504</v>
      </c>
      <c r="R869" s="37" t="s">
        <v>1205</v>
      </c>
      <c r="T869" s="24">
        <f t="shared" si="28"/>
        <v>318</v>
      </c>
      <c r="U869" s="9">
        <v>1</v>
      </c>
      <c r="Z869" t="s">
        <v>58</v>
      </c>
      <c r="AA869" t="s">
        <v>562</v>
      </c>
      <c r="AD869">
        <v>27</v>
      </c>
      <c r="AF869" t="s">
        <v>696</v>
      </c>
      <c r="AG869" t="s">
        <v>696</v>
      </c>
      <c r="AH869" t="s">
        <v>597</v>
      </c>
      <c r="AI869" s="6">
        <v>37389</v>
      </c>
      <c r="AJ869" s="6">
        <v>39616</v>
      </c>
      <c r="AK869" t="s">
        <v>345</v>
      </c>
      <c r="AO869" t="s">
        <v>574</v>
      </c>
      <c r="AQ869" s="37">
        <v>8</v>
      </c>
      <c r="AR869" s="37">
        <v>8</v>
      </c>
      <c r="AS869" s="37"/>
      <c r="BF869" t="s">
        <v>127</v>
      </c>
      <c r="BG869" t="s">
        <v>815</v>
      </c>
    </row>
    <row r="870" spans="1:59" x14ac:dyDescent="0.35">
      <c r="A870">
        <v>38</v>
      </c>
      <c r="B870">
        <v>869</v>
      </c>
      <c r="C870">
        <v>0.9</v>
      </c>
      <c r="D870" t="s">
        <v>591</v>
      </c>
      <c r="E870" t="s">
        <v>91</v>
      </c>
      <c r="F870" t="s">
        <v>91</v>
      </c>
      <c r="H870" t="s">
        <v>272</v>
      </c>
      <c r="I870" t="s">
        <v>265</v>
      </c>
      <c r="K870" t="s">
        <v>409</v>
      </c>
      <c r="L870" t="s">
        <v>408</v>
      </c>
      <c r="N870" s="24">
        <f t="shared" si="29"/>
        <v>0.52548751077448452</v>
      </c>
      <c r="O870" s="24">
        <v>1</v>
      </c>
      <c r="P870" t="s">
        <v>398</v>
      </c>
      <c r="Q870" t="s">
        <v>504</v>
      </c>
      <c r="R870" s="37" t="s">
        <v>1205</v>
      </c>
      <c r="T870" s="24">
        <f t="shared" si="28"/>
        <v>318</v>
      </c>
      <c r="U870" s="9">
        <v>1</v>
      </c>
      <c r="Z870" t="s">
        <v>58</v>
      </c>
      <c r="AA870" t="s">
        <v>562</v>
      </c>
      <c r="AD870">
        <v>27</v>
      </c>
      <c r="AF870" t="s">
        <v>696</v>
      </c>
      <c r="AG870" t="s">
        <v>696</v>
      </c>
      <c r="AH870" t="s">
        <v>597</v>
      </c>
      <c r="AI870" s="6">
        <v>37389</v>
      </c>
      <c r="AJ870" s="6">
        <v>39616</v>
      </c>
      <c r="AK870" t="s">
        <v>345</v>
      </c>
      <c r="AO870" t="s">
        <v>574</v>
      </c>
      <c r="AQ870" s="37">
        <v>9</v>
      </c>
      <c r="AR870" s="37">
        <v>9</v>
      </c>
      <c r="AS870" s="37"/>
      <c r="BF870" t="s">
        <v>127</v>
      </c>
      <c r="BG870" t="s">
        <v>815</v>
      </c>
    </row>
    <row r="871" spans="1:59" x14ac:dyDescent="0.35">
      <c r="A871">
        <v>38</v>
      </c>
      <c r="B871">
        <v>870</v>
      </c>
      <c r="C871">
        <v>0.85</v>
      </c>
      <c r="D871" t="s">
        <v>591</v>
      </c>
      <c r="E871" t="s">
        <v>91</v>
      </c>
      <c r="F871" t="s">
        <v>91</v>
      </c>
      <c r="H871" t="s">
        <v>272</v>
      </c>
      <c r="I871" t="s">
        <v>265</v>
      </c>
      <c r="K871" t="s">
        <v>409</v>
      </c>
      <c r="L871" t="s">
        <v>408</v>
      </c>
      <c r="N871" s="24">
        <f t="shared" si="29"/>
        <v>0.58076422278164075</v>
      </c>
      <c r="O871" s="24">
        <v>1</v>
      </c>
      <c r="P871" t="s">
        <v>398</v>
      </c>
      <c r="Q871" t="s">
        <v>504</v>
      </c>
      <c r="R871" s="37" t="s">
        <v>1205</v>
      </c>
      <c r="T871" s="24">
        <f t="shared" si="28"/>
        <v>318</v>
      </c>
      <c r="U871" s="9">
        <v>1</v>
      </c>
      <c r="Z871" t="s">
        <v>58</v>
      </c>
      <c r="AA871" t="s">
        <v>562</v>
      </c>
      <c r="AD871">
        <v>27</v>
      </c>
      <c r="AF871" t="s">
        <v>696</v>
      </c>
      <c r="AG871" t="s">
        <v>696</v>
      </c>
      <c r="AH871" t="s">
        <v>597</v>
      </c>
      <c r="AI871" s="6">
        <v>37389</v>
      </c>
      <c r="AJ871" s="6">
        <v>39616</v>
      </c>
      <c r="AK871" t="s">
        <v>345</v>
      </c>
      <c r="AO871" t="s">
        <v>574</v>
      </c>
      <c r="AQ871" s="37">
        <v>10</v>
      </c>
      <c r="AR871" s="37">
        <v>10</v>
      </c>
      <c r="AS871" s="37"/>
      <c r="BF871" t="s">
        <v>127</v>
      </c>
      <c r="BG871" t="s">
        <v>815</v>
      </c>
    </row>
    <row r="872" spans="1:59" x14ac:dyDescent="0.35">
      <c r="A872">
        <v>38</v>
      </c>
      <c r="B872">
        <v>871</v>
      </c>
      <c r="C872">
        <v>0.42</v>
      </c>
      <c r="D872" t="s">
        <v>591</v>
      </c>
      <c r="E872" t="s">
        <v>91</v>
      </c>
      <c r="F872" t="s">
        <v>91</v>
      </c>
      <c r="H872" t="s">
        <v>272</v>
      </c>
      <c r="I872" t="s">
        <v>265</v>
      </c>
      <c r="K872" t="s">
        <v>409</v>
      </c>
      <c r="L872" t="s">
        <v>408</v>
      </c>
      <c r="N872" s="24">
        <f t="shared" si="29"/>
        <v>0.5197349093666378</v>
      </c>
      <c r="O872" s="24">
        <v>1</v>
      </c>
      <c r="P872" t="s">
        <v>398</v>
      </c>
      <c r="Q872" t="s">
        <v>504</v>
      </c>
      <c r="R872" s="37" t="s">
        <v>1205</v>
      </c>
      <c r="T872" s="24">
        <f t="shared" si="28"/>
        <v>53</v>
      </c>
      <c r="U872" s="9">
        <v>1</v>
      </c>
      <c r="Z872" t="s">
        <v>58</v>
      </c>
      <c r="AA872" t="s">
        <v>562</v>
      </c>
      <c r="AD872">
        <v>27</v>
      </c>
      <c r="AF872" t="s">
        <v>696</v>
      </c>
      <c r="AG872" t="s">
        <v>696</v>
      </c>
      <c r="AH872" t="s">
        <v>597</v>
      </c>
      <c r="AI872" s="6">
        <v>39617</v>
      </c>
      <c r="AJ872" s="6">
        <v>39990</v>
      </c>
      <c r="AK872" t="s">
        <v>345</v>
      </c>
      <c r="AO872" t="s">
        <v>574</v>
      </c>
      <c r="AQ872" s="37">
        <v>1</v>
      </c>
      <c r="AR872" s="37">
        <v>1</v>
      </c>
      <c r="AS872" s="37"/>
      <c r="BF872" t="s">
        <v>127</v>
      </c>
      <c r="BG872" t="s">
        <v>815</v>
      </c>
    </row>
    <row r="873" spans="1:59" x14ac:dyDescent="0.35">
      <c r="A873">
        <v>38</v>
      </c>
      <c r="B873">
        <v>872</v>
      </c>
      <c r="C873">
        <v>1.37</v>
      </c>
      <c r="D873" t="s">
        <v>591</v>
      </c>
      <c r="E873" t="s">
        <v>91</v>
      </c>
      <c r="F873" t="s">
        <v>91</v>
      </c>
      <c r="H873" t="s">
        <v>272</v>
      </c>
      <c r="I873" t="s">
        <v>265</v>
      </c>
      <c r="K873" t="s">
        <v>409</v>
      </c>
      <c r="L873" t="s">
        <v>408</v>
      </c>
      <c r="N873" s="24">
        <f t="shared" si="29"/>
        <v>0.26295775809980615</v>
      </c>
      <c r="O873" s="24">
        <v>1</v>
      </c>
      <c r="P873" t="s">
        <v>398</v>
      </c>
      <c r="Q873" t="s">
        <v>504</v>
      </c>
      <c r="R873" s="37" t="s">
        <v>1205</v>
      </c>
      <c r="T873" s="24">
        <f t="shared" si="28"/>
        <v>53</v>
      </c>
      <c r="U873" s="9">
        <v>1</v>
      </c>
      <c r="Z873" t="s">
        <v>58</v>
      </c>
      <c r="AA873" t="s">
        <v>562</v>
      </c>
      <c r="AD873">
        <v>27</v>
      </c>
      <c r="AF873" t="s">
        <v>696</v>
      </c>
      <c r="AG873" t="s">
        <v>696</v>
      </c>
      <c r="AH873" t="s">
        <v>597</v>
      </c>
      <c r="AI873" s="6">
        <v>39617</v>
      </c>
      <c r="AJ873" s="6">
        <v>39990</v>
      </c>
      <c r="AK873" t="s">
        <v>345</v>
      </c>
      <c r="AO873" t="s">
        <v>574</v>
      </c>
      <c r="AQ873" s="37">
        <v>2</v>
      </c>
      <c r="AR873" s="37">
        <v>2</v>
      </c>
      <c r="AS873" s="37"/>
      <c r="BF873" t="s">
        <v>127</v>
      </c>
      <c r="BG873" t="s">
        <v>815</v>
      </c>
    </row>
    <row r="874" spans="1:59" x14ac:dyDescent="0.35">
      <c r="A874">
        <v>38</v>
      </c>
      <c r="B874">
        <v>873</v>
      </c>
      <c r="C874">
        <v>0.59</v>
      </c>
      <c r="D874" t="s">
        <v>591</v>
      </c>
      <c r="E874" t="s">
        <v>91</v>
      </c>
      <c r="F874" t="s">
        <v>91</v>
      </c>
      <c r="H874" t="s">
        <v>272</v>
      </c>
      <c r="I874" t="s">
        <v>265</v>
      </c>
      <c r="K874" t="s">
        <v>409</v>
      </c>
      <c r="L874" t="s">
        <v>408</v>
      </c>
      <c r="N874" s="24">
        <f t="shared" si="29"/>
        <v>0.62426219653135262</v>
      </c>
      <c r="O874" s="24">
        <v>1</v>
      </c>
      <c r="P874" t="s">
        <v>398</v>
      </c>
      <c r="Q874" t="s">
        <v>504</v>
      </c>
      <c r="R874" s="37" t="s">
        <v>1205</v>
      </c>
      <c r="T874" s="24">
        <f t="shared" si="28"/>
        <v>53</v>
      </c>
      <c r="U874" s="9">
        <v>1</v>
      </c>
      <c r="Z874" t="s">
        <v>58</v>
      </c>
      <c r="AA874" t="s">
        <v>562</v>
      </c>
      <c r="AD874">
        <v>27</v>
      </c>
      <c r="AF874" t="s">
        <v>696</v>
      </c>
      <c r="AG874" t="s">
        <v>696</v>
      </c>
      <c r="AH874" t="s">
        <v>597</v>
      </c>
      <c r="AI874" s="6">
        <v>39617</v>
      </c>
      <c r="AJ874" s="6">
        <v>39990</v>
      </c>
      <c r="AK874" t="s">
        <v>345</v>
      </c>
      <c r="AO874" t="s">
        <v>574</v>
      </c>
      <c r="AQ874" s="37">
        <v>3</v>
      </c>
      <c r="AR874" s="37">
        <v>3</v>
      </c>
      <c r="AS874" s="37"/>
      <c r="BF874" t="s">
        <v>127</v>
      </c>
      <c r="BG874" t="s">
        <v>815</v>
      </c>
    </row>
    <row r="875" spans="1:59" x14ac:dyDescent="0.35">
      <c r="A875">
        <v>38</v>
      </c>
      <c r="B875">
        <v>874</v>
      </c>
      <c r="C875">
        <v>2.12</v>
      </c>
      <c r="D875" t="s">
        <v>591</v>
      </c>
      <c r="E875" t="s">
        <v>91</v>
      </c>
      <c r="F875" t="s">
        <v>91</v>
      </c>
      <c r="H875" t="s">
        <v>272</v>
      </c>
      <c r="I875" t="s">
        <v>265</v>
      </c>
      <c r="K875" t="s">
        <v>409</v>
      </c>
      <c r="L875" t="s">
        <v>408</v>
      </c>
      <c r="N875" s="24">
        <f t="shared" si="29"/>
        <v>9.1158895824110187E-2</v>
      </c>
      <c r="O875" s="24">
        <v>1</v>
      </c>
      <c r="P875" t="s">
        <v>398</v>
      </c>
      <c r="Q875" t="s">
        <v>504</v>
      </c>
      <c r="R875" s="37" t="s">
        <v>1205</v>
      </c>
      <c r="T875" s="24">
        <f t="shared" si="28"/>
        <v>53</v>
      </c>
      <c r="U875" s="9">
        <v>1</v>
      </c>
      <c r="Z875" t="s">
        <v>58</v>
      </c>
      <c r="AA875" t="s">
        <v>562</v>
      </c>
      <c r="AC875">
        <v>0.1</v>
      </c>
      <c r="AD875">
        <v>27</v>
      </c>
      <c r="AF875" t="s">
        <v>696</v>
      </c>
      <c r="AG875" t="s">
        <v>696</v>
      </c>
      <c r="AH875" t="s">
        <v>597</v>
      </c>
      <c r="AI875" s="6">
        <v>39617</v>
      </c>
      <c r="AJ875" s="6">
        <v>39990</v>
      </c>
      <c r="AK875" t="s">
        <v>345</v>
      </c>
      <c r="AO875" t="s">
        <v>574</v>
      </c>
      <c r="AQ875" s="37">
        <v>4</v>
      </c>
      <c r="AR875" s="37">
        <v>4</v>
      </c>
      <c r="AS875" s="37"/>
      <c r="BF875" t="s">
        <v>127</v>
      </c>
      <c r="BG875" t="s">
        <v>815</v>
      </c>
    </row>
    <row r="876" spans="1:59" x14ac:dyDescent="0.35">
      <c r="A876">
        <v>38</v>
      </c>
      <c r="B876">
        <v>875</v>
      </c>
      <c r="C876">
        <v>1.1200000000000001</v>
      </c>
      <c r="D876" t="s">
        <v>591</v>
      </c>
      <c r="E876" t="s">
        <v>91</v>
      </c>
      <c r="F876" t="s">
        <v>91</v>
      </c>
      <c r="H876" t="s">
        <v>272</v>
      </c>
      <c r="I876" t="s">
        <v>265</v>
      </c>
      <c r="K876" t="s">
        <v>409</v>
      </c>
      <c r="L876" t="s">
        <v>408</v>
      </c>
      <c r="N876" s="24">
        <f t="shared" si="29"/>
        <v>0.36110784619073355</v>
      </c>
      <c r="O876" s="24">
        <v>1</v>
      </c>
      <c r="P876" t="s">
        <v>398</v>
      </c>
      <c r="Q876" t="s">
        <v>504</v>
      </c>
      <c r="R876" s="37" t="s">
        <v>1205</v>
      </c>
      <c r="T876" s="24">
        <f t="shared" si="28"/>
        <v>53</v>
      </c>
      <c r="U876" s="9">
        <v>1</v>
      </c>
      <c r="Z876" t="s">
        <v>58</v>
      </c>
      <c r="AA876" t="s">
        <v>562</v>
      </c>
      <c r="AD876">
        <v>27</v>
      </c>
      <c r="AF876" t="s">
        <v>696</v>
      </c>
      <c r="AG876" t="s">
        <v>696</v>
      </c>
      <c r="AH876" t="s">
        <v>597</v>
      </c>
      <c r="AI876" s="6">
        <v>39617</v>
      </c>
      <c r="AJ876" s="6">
        <v>39990</v>
      </c>
      <c r="AK876" t="s">
        <v>345</v>
      </c>
      <c r="AO876" t="s">
        <v>574</v>
      </c>
      <c r="AQ876" s="37">
        <v>5</v>
      </c>
      <c r="AR876" s="37">
        <v>5</v>
      </c>
      <c r="AS876" s="37"/>
      <c r="BF876" t="s">
        <v>127</v>
      </c>
      <c r="BG876" t="s">
        <v>815</v>
      </c>
    </row>
    <row r="877" spans="1:59" x14ac:dyDescent="0.35">
      <c r="A877">
        <v>38</v>
      </c>
      <c r="B877">
        <v>876</v>
      </c>
      <c r="C877">
        <v>0.91</v>
      </c>
      <c r="D877" t="s">
        <v>591</v>
      </c>
      <c r="E877" t="s">
        <v>91</v>
      </c>
      <c r="F877" t="s">
        <v>91</v>
      </c>
      <c r="H877" t="s">
        <v>272</v>
      </c>
      <c r="I877" t="s">
        <v>265</v>
      </c>
      <c r="K877" t="s">
        <v>409</v>
      </c>
      <c r="L877" t="s">
        <v>408</v>
      </c>
      <c r="N877" s="24">
        <f t="shared" si="29"/>
        <v>0.4949952500701581</v>
      </c>
      <c r="O877" s="24">
        <v>1</v>
      </c>
      <c r="P877" t="s">
        <v>398</v>
      </c>
      <c r="Q877" t="s">
        <v>504</v>
      </c>
      <c r="R877" s="37" t="s">
        <v>1205</v>
      </c>
      <c r="T877" s="24">
        <f t="shared" si="28"/>
        <v>53</v>
      </c>
      <c r="U877" s="9">
        <v>1</v>
      </c>
      <c r="Z877" t="s">
        <v>58</v>
      </c>
      <c r="AA877" t="s">
        <v>562</v>
      </c>
      <c r="AD877">
        <v>27</v>
      </c>
      <c r="AF877" t="s">
        <v>696</v>
      </c>
      <c r="AG877" t="s">
        <v>696</v>
      </c>
      <c r="AH877" t="s">
        <v>597</v>
      </c>
      <c r="AI877" s="6">
        <v>39617</v>
      </c>
      <c r="AJ877" s="6">
        <v>39990</v>
      </c>
      <c r="AK877" t="s">
        <v>345</v>
      </c>
      <c r="AO877" t="s">
        <v>574</v>
      </c>
      <c r="AQ877" s="37">
        <v>6</v>
      </c>
      <c r="AR877" s="37">
        <v>6</v>
      </c>
      <c r="AS877" s="37"/>
      <c r="BF877" t="s">
        <v>127</v>
      </c>
      <c r="BG877" t="s">
        <v>815</v>
      </c>
    </row>
    <row r="878" spans="1:59" x14ac:dyDescent="0.35">
      <c r="A878">
        <v>38</v>
      </c>
      <c r="B878">
        <v>877</v>
      </c>
      <c r="C878">
        <v>0.79</v>
      </c>
      <c r="D878" t="s">
        <v>591</v>
      </c>
      <c r="E878" t="s">
        <v>91</v>
      </c>
      <c r="F878" t="s">
        <v>91</v>
      </c>
      <c r="H878" t="s">
        <v>272</v>
      </c>
      <c r="I878" t="s">
        <v>265</v>
      </c>
      <c r="K878" t="s">
        <v>409</v>
      </c>
      <c r="L878" t="s">
        <v>408</v>
      </c>
      <c r="N878" s="24">
        <f t="shared" si="29"/>
        <v>0.59884241025511697</v>
      </c>
      <c r="O878" s="24">
        <v>1</v>
      </c>
      <c r="P878" t="s">
        <v>398</v>
      </c>
      <c r="Q878" t="s">
        <v>504</v>
      </c>
      <c r="R878" s="37" t="s">
        <v>1205</v>
      </c>
      <c r="T878" s="24">
        <f t="shared" si="28"/>
        <v>53</v>
      </c>
      <c r="U878" s="9">
        <v>1</v>
      </c>
      <c r="Z878" t="s">
        <v>58</v>
      </c>
      <c r="AA878" t="s">
        <v>562</v>
      </c>
      <c r="AD878">
        <v>27</v>
      </c>
      <c r="AF878" t="s">
        <v>696</v>
      </c>
      <c r="AG878" t="s">
        <v>696</v>
      </c>
      <c r="AH878" t="s">
        <v>597</v>
      </c>
      <c r="AI878" s="6">
        <v>39617</v>
      </c>
      <c r="AJ878" s="6">
        <v>39990</v>
      </c>
      <c r="AK878" t="s">
        <v>345</v>
      </c>
      <c r="AO878" t="s">
        <v>574</v>
      </c>
      <c r="AQ878" s="37">
        <v>7</v>
      </c>
      <c r="AR878" s="37">
        <v>7</v>
      </c>
      <c r="AS878" s="37"/>
      <c r="BF878" t="s">
        <v>127</v>
      </c>
      <c r="BG878" t="s">
        <v>815</v>
      </c>
    </row>
    <row r="879" spans="1:59" x14ac:dyDescent="0.35">
      <c r="A879">
        <v>38</v>
      </c>
      <c r="B879">
        <v>878</v>
      </c>
      <c r="C879">
        <v>0.94</v>
      </c>
      <c r="D879" t="s">
        <v>591</v>
      </c>
      <c r="E879" t="s">
        <v>91</v>
      </c>
      <c r="F879" t="s">
        <v>91</v>
      </c>
      <c r="H879" t="s">
        <v>272</v>
      </c>
      <c r="I879" t="s">
        <v>265</v>
      </c>
      <c r="K879" t="s">
        <v>409</v>
      </c>
      <c r="L879" t="s">
        <v>408</v>
      </c>
      <c r="N879" s="24">
        <f t="shared" si="29"/>
        <v>0.49208238016843997</v>
      </c>
      <c r="O879" s="24">
        <v>1</v>
      </c>
      <c r="P879" t="s">
        <v>398</v>
      </c>
      <c r="Q879" t="s">
        <v>504</v>
      </c>
      <c r="R879" s="37" t="s">
        <v>1205</v>
      </c>
      <c r="T879" s="24">
        <f t="shared" si="28"/>
        <v>53</v>
      </c>
      <c r="U879" s="9">
        <v>1</v>
      </c>
      <c r="Z879" t="s">
        <v>58</v>
      </c>
      <c r="AA879" t="s">
        <v>562</v>
      </c>
      <c r="AD879">
        <v>27</v>
      </c>
      <c r="AF879" t="s">
        <v>696</v>
      </c>
      <c r="AG879" t="s">
        <v>696</v>
      </c>
      <c r="AH879" t="s">
        <v>597</v>
      </c>
      <c r="AI879" s="6">
        <v>39617</v>
      </c>
      <c r="AJ879" s="6">
        <v>39990</v>
      </c>
      <c r="AK879" t="s">
        <v>345</v>
      </c>
      <c r="AO879" t="s">
        <v>574</v>
      </c>
      <c r="AQ879" s="37">
        <v>8</v>
      </c>
      <c r="AR879" s="37">
        <v>8</v>
      </c>
      <c r="AS879" s="37"/>
      <c r="BF879" t="s">
        <v>127</v>
      </c>
      <c r="BG879" t="s">
        <v>815</v>
      </c>
    </row>
    <row r="880" spans="1:59" x14ac:dyDescent="0.35">
      <c r="A880">
        <v>38</v>
      </c>
      <c r="B880">
        <v>879</v>
      </c>
      <c r="C880">
        <v>0.92</v>
      </c>
      <c r="D880" t="s">
        <v>591</v>
      </c>
      <c r="E880" t="s">
        <v>91</v>
      </c>
      <c r="F880" t="s">
        <v>91</v>
      </c>
      <c r="H880" t="s">
        <v>272</v>
      </c>
      <c r="I880" t="s">
        <v>265</v>
      </c>
      <c r="K880" t="s">
        <v>409</v>
      </c>
      <c r="L880" t="s">
        <v>408</v>
      </c>
      <c r="N880" s="24">
        <f t="shared" si="29"/>
        <v>0.51539333642793994</v>
      </c>
      <c r="O880" s="24">
        <v>1</v>
      </c>
      <c r="P880" t="s">
        <v>398</v>
      </c>
      <c r="Q880" t="s">
        <v>504</v>
      </c>
      <c r="R880" s="37" t="s">
        <v>1205</v>
      </c>
      <c r="T880" s="24">
        <f t="shared" si="28"/>
        <v>53</v>
      </c>
      <c r="U880" s="9">
        <v>1</v>
      </c>
      <c r="Z880" t="s">
        <v>58</v>
      </c>
      <c r="AA880" t="s">
        <v>562</v>
      </c>
      <c r="AD880">
        <v>27</v>
      </c>
      <c r="AF880" t="s">
        <v>696</v>
      </c>
      <c r="AG880" t="s">
        <v>696</v>
      </c>
      <c r="AH880" t="s">
        <v>597</v>
      </c>
      <c r="AI880" s="6">
        <v>39617</v>
      </c>
      <c r="AJ880" s="6">
        <v>39990</v>
      </c>
      <c r="AK880" t="s">
        <v>345</v>
      </c>
      <c r="AO880" t="s">
        <v>574</v>
      </c>
      <c r="AQ880" s="37">
        <v>9</v>
      </c>
      <c r="AR880" s="37">
        <v>9</v>
      </c>
      <c r="AS880" s="37"/>
      <c r="BF880" t="s">
        <v>127</v>
      </c>
      <c r="BG880" t="s">
        <v>815</v>
      </c>
    </row>
    <row r="881" spans="1:59" x14ac:dyDescent="0.35">
      <c r="A881">
        <v>38</v>
      </c>
      <c r="B881">
        <v>880</v>
      </c>
      <c r="C881">
        <v>0.74</v>
      </c>
      <c r="D881" t="s">
        <v>591</v>
      </c>
      <c r="E881" t="s">
        <v>91</v>
      </c>
      <c r="F881" t="s">
        <v>91</v>
      </c>
      <c r="H881" t="s">
        <v>272</v>
      </c>
      <c r="I881" t="s">
        <v>265</v>
      </c>
      <c r="K881" t="s">
        <v>409</v>
      </c>
      <c r="L881" t="s">
        <v>408</v>
      </c>
      <c r="N881" s="24">
        <f t="shared" si="29"/>
        <v>0.68385171789846744</v>
      </c>
      <c r="O881" s="24">
        <v>1</v>
      </c>
      <c r="P881" t="s">
        <v>398</v>
      </c>
      <c r="Q881" t="s">
        <v>504</v>
      </c>
      <c r="R881" s="37" t="s">
        <v>1205</v>
      </c>
      <c r="T881" s="24">
        <f t="shared" si="28"/>
        <v>53</v>
      </c>
      <c r="U881" s="9">
        <v>1</v>
      </c>
      <c r="Z881" t="s">
        <v>58</v>
      </c>
      <c r="AA881" t="s">
        <v>562</v>
      </c>
      <c r="AD881">
        <v>27</v>
      </c>
      <c r="AF881" t="s">
        <v>696</v>
      </c>
      <c r="AG881" t="s">
        <v>696</v>
      </c>
      <c r="AH881" t="s">
        <v>597</v>
      </c>
      <c r="AI881" s="6">
        <v>39617</v>
      </c>
      <c r="AJ881" s="6">
        <v>39990</v>
      </c>
      <c r="AK881" t="s">
        <v>345</v>
      </c>
      <c r="AO881" t="s">
        <v>574</v>
      </c>
      <c r="AQ881" s="37">
        <v>10</v>
      </c>
      <c r="AR881" s="37">
        <v>10</v>
      </c>
      <c r="AS881" s="37"/>
      <c r="BF881" t="s">
        <v>127</v>
      </c>
      <c r="BG881" t="s">
        <v>815</v>
      </c>
    </row>
    <row r="882" spans="1:59" x14ac:dyDescent="0.35">
      <c r="A882">
        <v>38</v>
      </c>
      <c r="B882">
        <v>881</v>
      </c>
      <c r="C882">
        <v>97.83</v>
      </c>
      <c r="D882" t="s">
        <v>591</v>
      </c>
      <c r="E882" t="s">
        <v>91</v>
      </c>
      <c r="F882" t="s">
        <v>91</v>
      </c>
      <c r="H882" t="s">
        <v>265</v>
      </c>
      <c r="I882" t="s">
        <v>272</v>
      </c>
      <c r="K882" t="s">
        <v>408</v>
      </c>
      <c r="L882" t="s">
        <v>409</v>
      </c>
      <c r="N882" s="24">
        <f t="shared" si="29"/>
        <v>2.0687567036384386E-19</v>
      </c>
      <c r="O882" s="24">
        <v>1</v>
      </c>
      <c r="P882" t="s">
        <v>398</v>
      </c>
      <c r="Q882" t="s">
        <v>504</v>
      </c>
      <c r="R882" s="37" t="s">
        <v>1205</v>
      </c>
      <c r="T882" s="24">
        <f t="shared" si="28"/>
        <v>227</v>
      </c>
      <c r="U882" s="9">
        <v>1</v>
      </c>
      <c r="Z882" t="s">
        <v>58</v>
      </c>
      <c r="AA882" t="s">
        <v>562</v>
      </c>
      <c r="AC882">
        <v>0.01</v>
      </c>
      <c r="AD882">
        <v>28</v>
      </c>
      <c r="AF882" t="s">
        <v>696</v>
      </c>
      <c r="AG882" t="s">
        <v>696</v>
      </c>
      <c r="AH882" t="s">
        <v>597</v>
      </c>
      <c r="AI882" s="6">
        <v>35797</v>
      </c>
      <c r="AJ882" s="6">
        <v>37388</v>
      </c>
      <c r="AK882" t="s">
        <v>279</v>
      </c>
      <c r="AO882" t="s">
        <v>574</v>
      </c>
      <c r="AQ882" s="37">
        <v>1</v>
      </c>
      <c r="AR882" s="37">
        <v>1</v>
      </c>
      <c r="AS882" s="37"/>
      <c r="BF882" t="s">
        <v>127</v>
      </c>
      <c r="BG882" t="s">
        <v>815</v>
      </c>
    </row>
    <row r="883" spans="1:59" x14ac:dyDescent="0.35">
      <c r="A883">
        <v>38</v>
      </c>
      <c r="B883">
        <v>882</v>
      </c>
      <c r="C883">
        <v>77.08</v>
      </c>
      <c r="D883" t="s">
        <v>591</v>
      </c>
      <c r="E883" t="s">
        <v>91</v>
      </c>
      <c r="F883" t="s">
        <v>91</v>
      </c>
      <c r="H883" t="s">
        <v>265</v>
      </c>
      <c r="I883" t="s">
        <v>272</v>
      </c>
      <c r="K883" t="s">
        <v>408</v>
      </c>
      <c r="L883" t="s">
        <v>409</v>
      </c>
      <c r="N883" s="24">
        <f t="shared" si="29"/>
        <v>2.8395803821877452E-26</v>
      </c>
      <c r="O883" s="24">
        <v>1</v>
      </c>
      <c r="P883" t="s">
        <v>398</v>
      </c>
      <c r="Q883" t="s">
        <v>504</v>
      </c>
      <c r="R883" s="37" t="s">
        <v>1205</v>
      </c>
      <c r="T883" s="24">
        <f t="shared" si="28"/>
        <v>227</v>
      </c>
      <c r="U883" s="9">
        <v>1</v>
      </c>
      <c r="Z883" t="s">
        <v>58</v>
      </c>
      <c r="AA883" t="s">
        <v>562</v>
      </c>
      <c r="AC883">
        <v>0.01</v>
      </c>
      <c r="AD883">
        <v>28</v>
      </c>
      <c r="AF883" t="s">
        <v>696</v>
      </c>
      <c r="AG883" t="s">
        <v>696</v>
      </c>
      <c r="AH883" t="s">
        <v>597</v>
      </c>
      <c r="AI883" s="6">
        <v>35797</v>
      </c>
      <c r="AJ883" s="6">
        <v>37388</v>
      </c>
      <c r="AK883" t="s">
        <v>279</v>
      </c>
      <c r="AO883" t="s">
        <v>574</v>
      </c>
      <c r="AQ883" s="37">
        <v>2</v>
      </c>
      <c r="AR883" s="37">
        <v>2</v>
      </c>
      <c r="AS883" s="37"/>
      <c r="BF883" t="s">
        <v>127</v>
      </c>
      <c r="BG883" t="s">
        <v>815</v>
      </c>
    </row>
    <row r="884" spans="1:59" x14ac:dyDescent="0.35">
      <c r="A884">
        <v>38</v>
      </c>
      <c r="B884">
        <v>883</v>
      </c>
      <c r="C884">
        <v>54.29</v>
      </c>
      <c r="D884" t="s">
        <v>591</v>
      </c>
      <c r="E884" t="s">
        <v>91</v>
      </c>
      <c r="F884" t="s">
        <v>91</v>
      </c>
      <c r="H884" t="s">
        <v>265</v>
      </c>
      <c r="I884" t="s">
        <v>272</v>
      </c>
      <c r="K884" t="s">
        <v>408</v>
      </c>
      <c r="L884" t="s">
        <v>409</v>
      </c>
      <c r="N884" s="24">
        <f t="shared" si="29"/>
        <v>1.7139549343517482E-26</v>
      </c>
      <c r="O884" s="24">
        <v>1</v>
      </c>
      <c r="P884" t="s">
        <v>398</v>
      </c>
      <c r="Q884" t="s">
        <v>504</v>
      </c>
      <c r="R884" s="37" t="s">
        <v>1205</v>
      </c>
      <c r="T884" s="24">
        <f t="shared" si="28"/>
        <v>227</v>
      </c>
      <c r="U884" s="9">
        <v>1</v>
      </c>
      <c r="Z884" t="s">
        <v>58</v>
      </c>
      <c r="AA884" t="s">
        <v>562</v>
      </c>
      <c r="AC884">
        <v>0.01</v>
      </c>
      <c r="AD884">
        <v>28</v>
      </c>
      <c r="AF884" t="s">
        <v>696</v>
      </c>
      <c r="AG884" t="s">
        <v>696</v>
      </c>
      <c r="AH884" t="s">
        <v>597</v>
      </c>
      <c r="AI884" s="6">
        <v>35797</v>
      </c>
      <c r="AJ884" s="6">
        <v>37388</v>
      </c>
      <c r="AK884" t="s">
        <v>279</v>
      </c>
      <c r="AO884" t="s">
        <v>574</v>
      </c>
      <c r="AQ884" s="37">
        <v>3</v>
      </c>
      <c r="AR884" s="37">
        <v>3</v>
      </c>
      <c r="AS884" s="37"/>
      <c r="BF884" t="s">
        <v>127</v>
      </c>
      <c r="BG884" t="s">
        <v>815</v>
      </c>
    </row>
    <row r="885" spans="1:59" x14ac:dyDescent="0.35">
      <c r="A885">
        <v>38</v>
      </c>
      <c r="B885">
        <v>884</v>
      </c>
      <c r="C885">
        <v>42.47</v>
      </c>
      <c r="D885" t="s">
        <v>591</v>
      </c>
      <c r="E885" t="s">
        <v>91</v>
      </c>
      <c r="F885" t="s">
        <v>91</v>
      </c>
      <c r="H885" t="s">
        <v>265</v>
      </c>
      <c r="I885" t="s">
        <v>272</v>
      </c>
      <c r="K885" t="s">
        <v>408</v>
      </c>
      <c r="L885" t="s">
        <v>409</v>
      </c>
      <c r="N885" s="24">
        <f t="shared" si="29"/>
        <v>1.4336445220486697E-26</v>
      </c>
      <c r="O885" s="24">
        <v>1</v>
      </c>
      <c r="P885" t="s">
        <v>398</v>
      </c>
      <c r="Q885" t="s">
        <v>504</v>
      </c>
      <c r="R885" s="37" t="s">
        <v>1205</v>
      </c>
      <c r="T885" s="24">
        <f t="shared" si="28"/>
        <v>227</v>
      </c>
      <c r="U885" s="9">
        <v>1</v>
      </c>
      <c r="Z885" t="s">
        <v>58</v>
      </c>
      <c r="AA885" t="s">
        <v>562</v>
      </c>
      <c r="AC885">
        <v>0.01</v>
      </c>
      <c r="AD885">
        <v>28</v>
      </c>
      <c r="AF885" t="s">
        <v>696</v>
      </c>
      <c r="AG885" t="s">
        <v>696</v>
      </c>
      <c r="AH885" t="s">
        <v>597</v>
      </c>
      <c r="AI885" s="6">
        <v>35797</v>
      </c>
      <c r="AJ885" s="6">
        <v>37388</v>
      </c>
      <c r="AK885" t="s">
        <v>279</v>
      </c>
      <c r="AO885" t="s">
        <v>574</v>
      </c>
      <c r="AQ885" s="37">
        <v>4</v>
      </c>
      <c r="AR885" s="37">
        <v>4</v>
      </c>
      <c r="AS885" s="37"/>
      <c r="BF885" t="s">
        <v>127</v>
      </c>
      <c r="BG885" t="s">
        <v>815</v>
      </c>
    </row>
    <row r="886" spans="1:59" x14ac:dyDescent="0.35">
      <c r="A886">
        <v>38</v>
      </c>
      <c r="B886">
        <v>885</v>
      </c>
      <c r="C886">
        <v>36.06</v>
      </c>
      <c r="D886" t="s">
        <v>591</v>
      </c>
      <c r="E886" t="s">
        <v>91</v>
      </c>
      <c r="F886" t="s">
        <v>91</v>
      </c>
      <c r="H886" t="s">
        <v>265</v>
      </c>
      <c r="I886" t="s">
        <v>272</v>
      </c>
      <c r="K886" t="s">
        <v>408</v>
      </c>
      <c r="L886" t="s">
        <v>409</v>
      </c>
      <c r="N886" s="24">
        <f t="shared" si="29"/>
        <v>4.2257552880312492E-27</v>
      </c>
      <c r="O886" s="24">
        <v>1</v>
      </c>
      <c r="P886" t="s">
        <v>398</v>
      </c>
      <c r="Q886" t="s">
        <v>504</v>
      </c>
      <c r="R886" s="37" t="s">
        <v>1205</v>
      </c>
      <c r="T886" s="24">
        <f t="shared" si="28"/>
        <v>227</v>
      </c>
      <c r="U886" s="9">
        <v>1</v>
      </c>
      <c r="Z886" t="s">
        <v>58</v>
      </c>
      <c r="AA886" t="s">
        <v>562</v>
      </c>
      <c r="AC886">
        <v>0.01</v>
      </c>
      <c r="AD886">
        <v>28</v>
      </c>
      <c r="AF886" t="s">
        <v>696</v>
      </c>
      <c r="AG886" t="s">
        <v>696</v>
      </c>
      <c r="AH886" t="s">
        <v>597</v>
      </c>
      <c r="AI886" s="6">
        <v>35797</v>
      </c>
      <c r="AJ886" s="6">
        <v>37388</v>
      </c>
      <c r="AK886" t="s">
        <v>279</v>
      </c>
      <c r="AO886" t="s">
        <v>574</v>
      </c>
      <c r="AQ886" s="37">
        <v>5</v>
      </c>
      <c r="AR886" s="37">
        <v>5</v>
      </c>
      <c r="AS886" s="37"/>
      <c r="BF886" t="s">
        <v>127</v>
      </c>
      <c r="BG886" t="s">
        <v>815</v>
      </c>
    </row>
    <row r="887" spans="1:59" x14ac:dyDescent="0.35">
      <c r="A887">
        <v>38</v>
      </c>
      <c r="B887">
        <v>886</v>
      </c>
      <c r="C887">
        <v>29.84</v>
      </c>
      <c r="D887" t="s">
        <v>591</v>
      </c>
      <c r="E887" t="s">
        <v>91</v>
      </c>
      <c r="F887" t="s">
        <v>91</v>
      </c>
      <c r="H887" t="s">
        <v>265</v>
      </c>
      <c r="I887" t="s">
        <v>272</v>
      </c>
      <c r="K887" t="s">
        <v>408</v>
      </c>
      <c r="L887" t="s">
        <v>409</v>
      </c>
      <c r="N887" s="24">
        <f t="shared" si="29"/>
        <v>2.851741263995215E-26</v>
      </c>
      <c r="O887" s="24">
        <v>1</v>
      </c>
      <c r="P887" t="s">
        <v>398</v>
      </c>
      <c r="Q887" t="s">
        <v>504</v>
      </c>
      <c r="R887" s="37" t="s">
        <v>1205</v>
      </c>
      <c r="T887" s="24">
        <f t="shared" si="28"/>
        <v>227</v>
      </c>
      <c r="U887" s="9">
        <v>1</v>
      </c>
      <c r="Z887" t="s">
        <v>58</v>
      </c>
      <c r="AA887" t="s">
        <v>562</v>
      </c>
      <c r="AC887">
        <v>0.01</v>
      </c>
      <c r="AD887">
        <v>28</v>
      </c>
      <c r="AF887" t="s">
        <v>696</v>
      </c>
      <c r="AG887" t="s">
        <v>696</v>
      </c>
      <c r="AH887" t="s">
        <v>597</v>
      </c>
      <c r="AI887" s="6">
        <v>35797</v>
      </c>
      <c r="AJ887" s="6">
        <v>37388</v>
      </c>
      <c r="AK887" t="s">
        <v>279</v>
      </c>
      <c r="AO887" t="s">
        <v>574</v>
      </c>
      <c r="AQ887" s="37">
        <v>6</v>
      </c>
      <c r="AR887" s="37">
        <v>6</v>
      </c>
      <c r="AS887" s="37"/>
      <c r="BF887" t="s">
        <v>127</v>
      </c>
      <c r="BG887" t="s">
        <v>815</v>
      </c>
    </row>
    <row r="888" spans="1:59" x14ac:dyDescent="0.35">
      <c r="A888">
        <v>38</v>
      </c>
      <c r="B888">
        <v>887</v>
      </c>
      <c r="C888">
        <v>27.93</v>
      </c>
      <c r="D888" t="s">
        <v>591</v>
      </c>
      <c r="E888" t="s">
        <v>91</v>
      </c>
      <c r="F888" t="s">
        <v>91</v>
      </c>
      <c r="H888" t="s">
        <v>265</v>
      </c>
      <c r="I888" t="s">
        <v>272</v>
      </c>
      <c r="K888" t="s">
        <v>408</v>
      </c>
      <c r="L888" t="s">
        <v>409</v>
      </c>
      <c r="N888" s="24">
        <f t="shared" si="29"/>
        <v>1.5251393114659403E-27</v>
      </c>
      <c r="O888" s="24">
        <v>1</v>
      </c>
      <c r="P888" t="s">
        <v>398</v>
      </c>
      <c r="Q888" t="s">
        <v>504</v>
      </c>
      <c r="R888" s="37" t="s">
        <v>1205</v>
      </c>
      <c r="T888" s="24">
        <f t="shared" si="28"/>
        <v>227</v>
      </c>
      <c r="U888" s="9">
        <v>1</v>
      </c>
      <c r="Z888" t="s">
        <v>58</v>
      </c>
      <c r="AA888" t="s">
        <v>562</v>
      </c>
      <c r="AC888">
        <v>0.01</v>
      </c>
      <c r="AD888">
        <v>28</v>
      </c>
      <c r="AF888" t="s">
        <v>696</v>
      </c>
      <c r="AG888" t="s">
        <v>696</v>
      </c>
      <c r="AH888" t="s">
        <v>597</v>
      </c>
      <c r="AI888" s="6">
        <v>35797</v>
      </c>
      <c r="AJ888" s="6">
        <v>37388</v>
      </c>
      <c r="AK888" t="s">
        <v>279</v>
      </c>
      <c r="AO888" t="s">
        <v>574</v>
      </c>
      <c r="AQ888" s="37">
        <v>7</v>
      </c>
      <c r="AR888" s="37">
        <v>7</v>
      </c>
      <c r="AS888" s="37"/>
      <c r="BF888" t="s">
        <v>127</v>
      </c>
      <c r="BG888" t="s">
        <v>815</v>
      </c>
    </row>
    <row r="889" spans="1:59" x14ac:dyDescent="0.35">
      <c r="A889">
        <v>38</v>
      </c>
      <c r="B889">
        <v>888</v>
      </c>
      <c r="C889">
        <v>25.78</v>
      </c>
      <c r="D889" t="s">
        <v>591</v>
      </c>
      <c r="E889" t="s">
        <v>91</v>
      </c>
      <c r="F889" t="s">
        <v>91</v>
      </c>
      <c r="H889" t="s">
        <v>265</v>
      </c>
      <c r="I889" t="s">
        <v>272</v>
      </c>
      <c r="K889" t="s">
        <v>408</v>
      </c>
      <c r="L889" t="s">
        <v>409</v>
      </c>
      <c r="N889" s="24">
        <f t="shared" si="29"/>
        <v>3.9384118450104E-28</v>
      </c>
      <c r="O889" s="24">
        <v>1</v>
      </c>
      <c r="P889" t="s">
        <v>398</v>
      </c>
      <c r="Q889" t="s">
        <v>504</v>
      </c>
      <c r="R889" s="37" t="s">
        <v>1205</v>
      </c>
      <c r="T889" s="24">
        <f t="shared" si="28"/>
        <v>227</v>
      </c>
      <c r="U889" s="9">
        <v>1</v>
      </c>
      <c r="Z889" t="s">
        <v>58</v>
      </c>
      <c r="AA889" t="s">
        <v>562</v>
      </c>
      <c r="AC889">
        <v>0.01</v>
      </c>
      <c r="AD889">
        <v>28</v>
      </c>
      <c r="AF889" t="s">
        <v>696</v>
      </c>
      <c r="AG889" t="s">
        <v>696</v>
      </c>
      <c r="AH889" t="s">
        <v>597</v>
      </c>
      <c r="AI889" s="6">
        <v>35797</v>
      </c>
      <c r="AJ889" s="6">
        <v>37388</v>
      </c>
      <c r="AK889" t="s">
        <v>279</v>
      </c>
      <c r="AO889" t="s">
        <v>574</v>
      </c>
      <c r="AQ889" s="37">
        <v>8</v>
      </c>
      <c r="AR889" s="37">
        <v>8</v>
      </c>
      <c r="AS889" s="37"/>
      <c r="BF889" t="s">
        <v>127</v>
      </c>
      <c r="BG889" t="s">
        <v>815</v>
      </c>
    </row>
    <row r="890" spans="1:59" x14ac:dyDescent="0.35">
      <c r="A890">
        <v>38</v>
      </c>
      <c r="B890">
        <v>889</v>
      </c>
      <c r="C890">
        <v>23.49</v>
      </c>
      <c r="D890" t="s">
        <v>591</v>
      </c>
      <c r="E890" t="s">
        <v>91</v>
      </c>
      <c r="F890" t="s">
        <v>91</v>
      </c>
      <c r="H890" t="s">
        <v>265</v>
      </c>
      <c r="I890" t="s">
        <v>272</v>
      </c>
      <c r="K890" t="s">
        <v>408</v>
      </c>
      <c r="L890" t="s">
        <v>409</v>
      </c>
      <c r="N890" s="24">
        <f t="shared" si="29"/>
        <v>4.1479914256835634E-28</v>
      </c>
      <c r="O890" s="24">
        <v>1</v>
      </c>
      <c r="P890" t="s">
        <v>398</v>
      </c>
      <c r="Q890" t="s">
        <v>504</v>
      </c>
      <c r="R890" s="37" t="s">
        <v>1205</v>
      </c>
      <c r="T890" s="24">
        <f t="shared" si="28"/>
        <v>227</v>
      </c>
      <c r="U890" s="9">
        <v>1</v>
      </c>
      <c r="Z890" t="s">
        <v>58</v>
      </c>
      <c r="AA890" t="s">
        <v>562</v>
      </c>
      <c r="AC890">
        <v>0.01</v>
      </c>
      <c r="AD890">
        <v>28</v>
      </c>
      <c r="AF890" t="s">
        <v>696</v>
      </c>
      <c r="AG890" t="s">
        <v>696</v>
      </c>
      <c r="AH890" t="s">
        <v>597</v>
      </c>
      <c r="AI890" s="6">
        <v>35797</v>
      </c>
      <c r="AJ890" s="6">
        <v>37388</v>
      </c>
      <c r="AK890" t="s">
        <v>279</v>
      </c>
      <c r="AO890" t="s">
        <v>574</v>
      </c>
      <c r="AQ890" s="37">
        <v>9</v>
      </c>
      <c r="AR890" s="37">
        <v>9</v>
      </c>
      <c r="AS890" s="37"/>
      <c r="BF890" t="s">
        <v>127</v>
      </c>
      <c r="BG890" t="s">
        <v>815</v>
      </c>
    </row>
    <row r="891" spans="1:59" x14ac:dyDescent="0.35">
      <c r="A891">
        <v>38</v>
      </c>
      <c r="B891">
        <v>890</v>
      </c>
      <c r="C891">
        <v>20.92</v>
      </c>
      <c r="D891" t="s">
        <v>591</v>
      </c>
      <c r="E891" t="s">
        <v>91</v>
      </c>
      <c r="F891" t="s">
        <v>91</v>
      </c>
      <c r="H891" t="s">
        <v>265</v>
      </c>
      <c r="I891" t="s">
        <v>272</v>
      </c>
      <c r="K891" t="s">
        <v>408</v>
      </c>
      <c r="L891" t="s">
        <v>409</v>
      </c>
      <c r="N891" s="24">
        <f t="shared" si="29"/>
        <v>2.6440517987848275E-27</v>
      </c>
      <c r="O891" s="24">
        <v>1</v>
      </c>
      <c r="P891" t="s">
        <v>398</v>
      </c>
      <c r="Q891" t="s">
        <v>504</v>
      </c>
      <c r="R891" s="37" t="s">
        <v>1205</v>
      </c>
      <c r="T891" s="24">
        <f t="shared" si="28"/>
        <v>227</v>
      </c>
      <c r="U891" s="9">
        <v>1</v>
      </c>
      <c r="Z891" t="s">
        <v>58</v>
      </c>
      <c r="AA891" t="s">
        <v>562</v>
      </c>
      <c r="AC891">
        <v>0.01</v>
      </c>
      <c r="AD891">
        <v>28</v>
      </c>
      <c r="AF891" t="s">
        <v>696</v>
      </c>
      <c r="AG891" t="s">
        <v>696</v>
      </c>
      <c r="AH891" t="s">
        <v>597</v>
      </c>
      <c r="AI891" s="6">
        <v>35797</v>
      </c>
      <c r="AJ891" s="6">
        <v>37388</v>
      </c>
      <c r="AK891" t="s">
        <v>279</v>
      </c>
      <c r="AO891" t="s">
        <v>574</v>
      </c>
      <c r="AQ891" s="37">
        <v>10</v>
      </c>
      <c r="AR891" s="37">
        <v>10</v>
      </c>
      <c r="AS891" s="37"/>
      <c r="BF891" t="s">
        <v>127</v>
      </c>
      <c r="BG891" t="s">
        <v>815</v>
      </c>
    </row>
    <row r="892" spans="1:59" x14ac:dyDescent="0.35">
      <c r="A892">
        <v>38</v>
      </c>
      <c r="B892">
        <v>891</v>
      </c>
      <c r="C892">
        <v>121.18</v>
      </c>
      <c r="D892" t="s">
        <v>591</v>
      </c>
      <c r="E892" t="s">
        <v>91</v>
      </c>
      <c r="F892" t="s">
        <v>91</v>
      </c>
      <c r="H892" t="s">
        <v>265</v>
      </c>
      <c r="I892" t="s">
        <v>272</v>
      </c>
      <c r="K892" t="s">
        <v>408</v>
      </c>
      <c r="L892" t="s">
        <v>409</v>
      </c>
      <c r="N892" s="24">
        <f t="shared" si="29"/>
        <v>4.2879041140235803E-24</v>
      </c>
      <c r="O892" s="24">
        <v>1</v>
      </c>
      <c r="P892" t="s">
        <v>398</v>
      </c>
      <c r="Q892" t="s">
        <v>504</v>
      </c>
      <c r="R892" s="37" t="s">
        <v>1205</v>
      </c>
      <c r="T892" s="24">
        <f t="shared" si="28"/>
        <v>318</v>
      </c>
      <c r="U892" s="9">
        <v>1</v>
      </c>
      <c r="Z892" t="s">
        <v>58</v>
      </c>
      <c r="AA892" t="s">
        <v>562</v>
      </c>
      <c r="AC892">
        <v>0.01</v>
      </c>
      <c r="AD892">
        <v>28</v>
      </c>
      <c r="AF892" t="s">
        <v>696</v>
      </c>
      <c r="AG892" t="s">
        <v>696</v>
      </c>
      <c r="AH892" t="s">
        <v>597</v>
      </c>
      <c r="AI892" s="6">
        <v>37389</v>
      </c>
      <c r="AJ892" s="6">
        <v>39616</v>
      </c>
      <c r="AK892" t="s">
        <v>279</v>
      </c>
      <c r="AO892" t="s">
        <v>574</v>
      </c>
      <c r="AQ892" s="37">
        <v>1</v>
      </c>
      <c r="AR892" s="37">
        <v>1</v>
      </c>
      <c r="AS892" s="37"/>
      <c r="BF892" t="s">
        <v>127</v>
      </c>
      <c r="BG892" t="s">
        <v>815</v>
      </c>
    </row>
    <row r="893" spans="1:59" x14ac:dyDescent="0.35">
      <c r="A893">
        <v>38</v>
      </c>
      <c r="B893">
        <v>892</v>
      </c>
      <c r="C893">
        <v>83.08</v>
      </c>
      <c r="D893" t="s">
        <v>591</v>
      </c>
      <c r="E893" t="s">
        <v>91</v>
      </c>
      <c r="F893" t="s">
        <v>91</v>
      </c>
      <c r="H893" t="s">
        <v>265</v>
      </c>
      <c r="I893" t="s">
        <v>272</v>
      </c>
      <c r="K893" t="s">
        <v>408</v>
      </c>
      <c r="L893" t="s">
        <v>409</v>
      </c>
      <c r="N893" s="24">
        <f t="shared" si="29"/>
        <v>9.3902243603048856E-30</v>
      </c>
      <c r="O893" s="24">
        <v>1</v>
      </c>
      <c r="P893" t="s">
        <v>398</v>
      </c>
      <c r="Q893" t="s">
        <v>504</v>
      </c>
      <c r="R893" s="37" t="s">
        <v>1205</v>
      </c>
      <c r="T893" s="24">
        <f t="shared" si="28"/>
        <v>318</v>
      </c>
      <c r="U893" s="9">
        <v>1</v>
      </c>
      <c r="Z893" t="s">
        <v>58</v>
      </c>
      <c r="AA893" t="s">
        <v>562</v>
      </c>
      <c r="AC893">
        <v>0.01</v>
      </c>
      <c r="AD893">
        <v>28</v>
      </c>
      <c r="AF893" t="s">
        <v>696</v>
      </c>
      <c r="AG893" t="s">
        <v>696</v>
      </c>
      <c r="AH893" t="s">
        <v>597</v>
      </c>
      <c r="AI893" s="6">
        <v>37389</v>
      </c>
      <c r="AJ893" s="6">
        <v>39616</v>
      </c>
      <c r="AK893" t="s">
        <v>279</v>
      </c>
      <c r="AO893" t="s">
        <v>574</v>
      </c>
      <c r="AQ893" s="37">
        <v>2</v>
      </c>
      <c r="AR893" s="37">
        <v>2</v>
      </c>
      <c r="AS893" s="37"/>
      <c r="BF893" t="s">
        <v>127</v>
      </c>
      <c r="BG893" t="s">
        <v>815</v>
      </c>
    </row>
    <row r="894" spans="1:59" x14ac:dyDescent="0.35">
      <c r="A894">
        <v>38</v>
      </c>
      <c r="B894">
        <v>893</v>
      </c>
      <c r="C894">
        <v>58.71</v>
      </c>
      <c r="D894" t="s">
        <v>591</v>
      </c>
      <c r="E894" t="s">
        <v>91</v>
      </c>
      <c r="F894" t="s">
        <v>91</v>
      </c>
      <c r="H894" t="s">
        <v>265</v>
      </c>
      <c r="I894" t="s">
        <v>272</v>
      </c>
      <c r="K894" t="s">
        <v>408</v>
      </c>
      <c r="L894" t="s">
        <v>409</v>
      </c>
      <c r="N894" s="24">
        <f t="shared" si="29"/>
        <v>3.1460066201022993E-30</v>
      </c>
      <c r="O894" s="24">
        <v>1</v>
      </c>
      <c r="P894" t="s">
        <v>398</v>
      </c>
      <c r="Q894" t="s">
        <v>504</v>
      </c>
      <c r="R894" s="37" t="s">
        <v>1205</v>
      </c>
      <c r="T894" s="24">
        <f t="shared" si="28"/>
        <v>318</v>
      </c>
      <c r="U894" s="9">
        <v>1</v>
      </c>
      <c r="Z894" t="s">
        <v>58</v>
      </c>
      <c r="AA894" t="s">
        <v>562</v>
      </c>
      <c r="AC894">
        <v>0.01</v>
      </c>
      <c r="AD894">
        <v>28</v>
      </c>
      <c r="AF894" t="s">
        <v>696</v>
      </c>
      <c r="AG894" t="s">
        <v>696</v>
      </c>
      <c r="AH894" t="s">
        <v>597</v>
      </c>
      <c r="AI894" s="6">
        <v>37389</v>
      </c>
      <c r="AJ894" s="6">
        <v>39616</v>
      </c>
      <c r="AK894" t="s">
        <v>279</v>
      </c>
      <c r="AO894" t="s">
        <v>574</v>
      </c>
      <c r="AQ894" s="37">
        <v>3</v>
      </c>
      <c r="AR894" s="37">
        <v>3</v>
      </c>
      <c r="AS894" s="37"/>
      <c r="BF894" t="s">
        <v>127</v>
      </c>
      <c r="BG894" t="s">
        <v>815</v>
      </c>
    </row>
    <row r="895" spans="1:59" x14ac:dyDescent="0.35">
      <c r="A895">
        <v>38</v>
      </c>
      <c r="B895">
        <v>894</v>
      </c>
      <c r="C895">
        <v>43.92</v>
      </c>
      <c r="D895" t="s">
        <v>591</v>
      </c>
      <c r="E895" t="s">
        <v>91</v>
      </c>
      <c r="F895" t="s">
        <v>91</v>
      </c>
      <c r="H895" t="s">
        <v>265</v>
      </c>
      <c r="I895" t="s">
        <v>272</v>
      </c>
      <c r="K895" t="s">
        <v>408</v>
      </c>
      <c r="L895" t="s">
        <v>409</v>
      </c>
      <c r="N895" s="24">
        <f t="shared" si="29"/>
        <v>2.4454270199845759E-29</v>
      </c>
      <c r="O895" s="24">
        <v>1</v>
      </c>
      <c r="P895" t="s">
        <v>398</v>
      </c>
      <c r="Q895" t="s">
        <v>504</v>
      </c>
      <c r="R895" s="37" t="s">
        <v>1205</v>
      </c>
      <c r="T895" s="24">
        <f t="shared" si="28"/>
        <v>318</v>
      </c>
      <c r="U895" s="9">
        <v>1</v>
      </c>
      <c r="Z895" t="s">
        <v>58</v>
      </c>
      <c r="AA895" t="s">
        <v>562</v>
      </c>
      <c r="AC895">
        <v>0.01</v>
      </c>
      <c r="AD895">
        <v>28</v>
      </c>
      <c r="AF895" t="s">
        <v>696</v>
      </c>
      <c r="AG895" t="s">
        <v>696</v>
      </c>
      <c r="AH895" t="s">
        <v>597</v>
      </c>
      <c r="AI895" s="6">
        <v>37389</v>
      </c>
      <c r="AJ895" s="6">
        <v>39616</v>
      </c>
      <c r="AK895" t="s">
        <v>279</v>
      </c>
      <c r="AO895" t="s">
        <v>574</v>
      </c>
      <c r="AQ895" s="37">
        <v>4</v>
      </c>
      <c r="AR895" s="37">
        <v>4</v>
      </c>
      <c r="AS895" s="37"/>
      <c r="BF895" t="s">
        <v>127</v>
      </c>
      <c r="BG895" t="s">
        <v>815</v>
      </c>
    </row>
    <row r="896" spans="1:59" x14ac:dyDescent="0.35">
      <c r="A896">
        <v>38</v>
      </c>
      <c r="B896">
        <v>895</v>
      </c>
      <c r="C896">
        <v>34.799999999999997</v>
      </c>
      <c r="D896" t="s">
        <v>591</v>
      </c>
      <c r="E896" t="s">
        <v>91</v>
      </c>
      <c r="F896" t="s">
        <v>91</v>
      </c>
      <c r="H896" t="s">
        <v>265</v>
      </c>
      <c r="I896" t="s">
        <v>272</v>
      </c>
      <c r="K896" t="s">
        <v>408</v>
      </c>
      <c r="L896" t="s">
        <v>409</v>
      </c>
      <c r="N896" s="24">
        <f t="shared" si="29"/>
        <v>2.3840523717781185E-28</v>
      </c>
      <c r="O896" s="24">
        <v>1</v>
      </c>
      <c r="P896" t="s">
        <v>398</v>
      </c>
      <c r="Q896" t="s">
        <v>504</v>
      </c>
      <c r="R896" s="37" t="s">
        <v>1205</v>
      </c>
      <c r="T896" s="24">
        <f t="shared" si="28"/>
        <v>318</v>
      </c>
      <c r="U896" s="9">
        <v>1</v>
      </c>
      <c r="Z896" t="s">
        <v>58</v>
      </c>
      <c r="AA896" t="s">
        <v>562</v>
      </c>
      <c r="AC896">
        <v>0.01</v>
      </c>
      <c r="AD896">
        <v>28</v>
      </c>
      <c r="AF896" t="s">
        <v>696</v>
      </c>
      <c r="AG896" t="s">
        <v>696</v>
      </c>
      <c r="AH896" t="s">
        <v>597</v>
      </c>
      <c r="AI896" s="6">
        <v>37389</v>
      </c>
      <c r="AJ896" s="6">
        <v>39616</v>
      </c>
      <c r="AK896" t="s">
        <v>279</v>
      </c>
      <c r="AO896" t="s">
        <v>574</v>
      </c>
      <c r="AQ896" s="37">
        <v>5</v>
      </c>
      <c r="AR896" s="37">
        <v>5</v>
      </c>
      <c r="AS896" s="37"/>
      <c r="BF896" t="s">
        <v>127</v>
      </c>
      <c r="BG896" t="s">
        <v>815</v>
      </c>
    </row>
    <row r="897" spans="1:59" x14ac:dyDescent="0.35">
      <c r="A897">
        <v>38</v>
      </c>
      <c r="B897">
        <v>896</v>
      </c>
      <c r="C897">
        <v>28.86</v>
      </c>
      <c r="D897" t="s">
        <v>591</v>
      </c>
      <c r="E897" t="s">
        <v>91</v>
      </c>
      <c r="F897" t="s">
        <v>91</v>
      </c>
      <c r="H897" t="s">
        <v>265</v>
      </c>
      <c r="I897" t="s">
        <v>272</v>
      </c>
      <c r="K897" t="s">
        <v>408</v>
      </c>
      <c r="L897" t="s">
        <v>409</v>
      </c>
      <c r="N897" s="24">
        <f t="shared" si="29"/>
        <v>1.5696020210704719E-27</v>
      </c>
      <c r="O897" s="24">
        <v>1</v>
      </c>
      <c r="P897" t="s">
        <v>398</v>
      </c>
      <c r="Q897" t="s">
        <v>504</v>
      </c>
      <c r="R897" s="37" t="s">
        <v>1205</v>
      </c>
      <c r="T897" s="24">
        <f t="shared" si="28"/>
        <v>318</v>
      </c>
      <c r="U897" s="9">
        <v>1</v>
      </c>
      <c r="Z897" t="s">
        <v>58</v>
      </c>
      <c r="AA897" t="s">
        <v>562</v>
      </c>
      <c r="AC897">
        <v>0.01</v>
      </c>
      <c r="AD897">
        <v>28</v>
      </c>
      <c r="AF897" t="s">
        <v>696</v>
      </c>
      <c r="AG897" t="s">
        <v>696</v>
      </c>
      <c r="AH897" t="s">
        <v>597</v>
      </c>
      <c r="AI897" s="6">
        <v>37389</v>
      </c>
      <c r="AJ897" s="6">
        <v>39616</v>
      </c>
      <c r="AK897" t="s">
        <v>279</v>
      </c>
      <c r="AO897" t="s">
        <v>574</v>
      </c>
      <c r="AQ897" s="37">
        <v>6</v>
      </c>
      <c r="AR897" s="37">
        <v>6</v>
      </c>
      <c r="AS897" s="37"/>
      <c r="BF897" t="s">
        <v>127</v>
      </c>
      <c r="BG897" t="s">
        <v>815</v>
      </c>
    </row>
    <row r="898" spans="1:59" x14ac:dyDescent="0.35">
      <c r="A898">
        <v>38</v>
      </c>
      <c r="B898">
        <v>897</v>
      </c>
      <c r="C898">
        <v>24.64</v>
      </c>
      <c r="D898" t="s">
        <v>591</v>
      </c>
      <c r="E898" t="s">
        <v>91</v>
      </c>
      <c r="F898" t="s">
        <v>91</v>
      </c>
      <c r="H898" t="s">
        <v>265</v>
      </c>
      <c r="I898" t="s">
        <v>272</v>
      </c>
      <c r="K898" t="s">
        <v>408</v>
      </c>
      <c r="L898" t="s">
        <v>409</v>
      </c>
      <c r="N898" s="24">
        <f t="shared" si="29"/>
        <v>8.8869913287476275E-27</v>
      </c>
      <c r="O898" s="24">
        <v>1</v>
      </c>
      <c r="P898" t="s">
        <v>398</v>
      </c>
      <c r="Q898" t="s">
        <v>504</v>
      </c>
      <c r="R898" s="37" t="s">
        <v>1205</v>
      </c>
      <c r="T898" s="24">
        <f t="shared" ref="T898:T961" si="30">IF(BF898="daily",NETWORKDAYS(AI898,AJ898),IF(BF898="weekly",ROUNDDOWN((AJ898-AI898)/7,0),IF(BF898="monthly",-((YEAR(AI898)-YEAR(AJ898))*12+MONTH(AI898)-MONTH(AJ898)),IF(BF898="quarterly",(-((YEAR(AI898)-YEAR(AJ898))*12+MONTH(AI898)-MONTH(AJ898)))/3,"error"))))</f>
        <v>318</v>
      </c>
      <c r="U898" s="9">
        <v>1</v>
      </c>
      <c r="Z898" t="s">
        <v>58</v>
      </c>
      <c r="AA898" t="s">
        <v>562</v>
      </c>
      <c r="AC898">
        <v>0.01</v>
      </c>
      <c r="AD898">
        <v>28</v>
      </c>
      <c r="AF898" t="s">
        <v>696</v>
      </c>
      <c r="AG898" t="s">
        <v>696</v>
      </c>
      <c r="AH898" t="s">
        <v>597</v>
      </c>
      <c r="AI898" s="6">
        <v>37389</v>
      </c>
      <c r="AJ898" s="6">
        <v>39616</v>
      </c>
      <c r="AK898" t="s">
        <v>279</v>
      </c>
      <c r="AO898" t="s">
        <v>574</v>
      </c>
      <c r="AQ898" s="37">
        <v>7</v>
      </c>
      <c r="AR898" s="37">
        <v>7</v>
      </c>
      <c r="AS898" s="37"/>
      <c r="BF898" t="s">
        <v>127</v>
      </c>
      <c r="BG898" t="s">
        <v>815</v>
      </c>
    </row>
    <row r="899" spans="1:59" x14ac:dyDescent="0.35">
      <c r="A899">
        <v>38</v>
      </c>
      <c r="B899">
        <v>898</v>
      </c>
      <c r="C899">
        <v>21.65</v>
      </c>
      <c r="D899" t="s">
        <v>591</v>
      </c>
      <c r="E899" t="s">
        <v>91</v>
      </c>
      <c r="F899" t="s">
        <v>91</v>
      </c>
      <c r="H899" t="s">
        <v>265</v>
      </c>
      <c r="I899" t="s">
        <v>272</v>
      </c>
      <c r="K899" t="s">
        <v>408</v>
      </c>
      <c r="L899" t="s">
        <v>409</v>
      </c>
      <c r="N899" s="24">
        <f t="shared" ref="N899:N962" si="31">_xlfn.F.DIST.RT(C899,AQ899,T899)</f>
        <v>2.9856839056574831E-26</v>
      </c>
      <c r="O899" s="24">
        <v>1</v>
      </c>
      <c r="P899" t="s">
        <v>398</v>
      </c>
      <c r="Q899" t="s">
        <v>504</v>
      </c>
      <c r="R899" s="37" t="s">
        <v>1205</v>
      </c>
      <c r="T899" s="24">
        <f t="shared" si="30"/>
        <v>318</v>
      </c>
      <c r="U899" s="9">
        <v>1</v>
      </c>
      <c r="Z899" t="s">
        <v>58</v>
      </c>
      <c r="AA899" t="s">
        <v>562</v>
      </c>
      <c r="AC899">
        <v>0.01</v>
      </c>
      <c r="AD899">
        <v>28</v>
      </c>
      <c r="AF899" t="s">
        <v>696</v>
      </c>
      <c r="AG899" t="s">
        <v>696</v>
      </c>
      <c r="AH899" t="s">
        <v>597</v>
      </c>
      <c r="AI899" s="6">
        <v>37389</v>
      </c>
      <c r="AJ899" s="6">
        <v>39616</v>
      </c>
      <c r="AK899" t="s">
        <v>279</v>
      </c>
      <c r="AO899" t="s">
        <v>574</v>
      </c>
      <c r="AQ899" s="37">
        <v>8</v>
      </c>
      <c r="AR899" s="37">
        <v>8</v>
      </c>
      <c r="AS899" s="37"/>
      <c r="BF899" t="s">
        <v>127</v>
      </c>
      <c r="BG899" t="s">
        <v>815</v>
      </c>
    </row>
    <row r="900" spans="1:59" x14ac:dyDescent="0.35">
      <c r="A900">
        <v>38</v>
      </c>
      <c r="B900">
        <v>899</v>
      </c>
      <c r="C900">
        <v>19.420000000000002</v>
      </c>
      <c r="D900" t="s">
        <v>591</v>
      </c>
      <c r="E900" t="s">
        <v>91</v>
      </c>
      <c r="F900" t="s">
        <v>91</v>
      </c>
      <c r="H900" t="s">
        <v>265</v>
      </c>
      <c r="I900" t="s">
        <v>272</v>
      </c>
      <c r="K900" t="s">
        <v>408</v>
      </c>
      <c r="L900" t="s">
        <v>409</v>
      </c>
      <c r="N900" s="24">
        <f t="shared" si="31"/>
        <v>7.1864315268569845E-26</v>
      </c>
      <c r="O900" s="24">
        <v>1</v>
      </c>
      <c r="P900" t="s">
        <v>398</v>
      </c>
      <c r="Q900" t="s">
        <v>504</v>
      </c>
      <c r="R900" s="37" t="s">
        <v>1205</v>
      </c>
      <c r="T900" s="24">
        <f t="shared" si="30"/>
        <v>318</v>
      </c>
      <c r="U900" s="9">
        <v>1</v>
      </c>
      <c r="Z900" t="s">
        <v>58</v>
      </c>
      <c r="AA900" t="s">
        <v>562</v>
      </c>
      <c r="AC900">
        <v>0.01</v>
      </c>
      <c r="AD900">
        <v>28</v>
      </c>
      <c r="AF900" t="s">
        <v>696</v>
      </c>
      <c r="AG900" t="s">
        <v>696</v>
      </c>
      <c r="AH900" t="s">
        <v>597</v>
      </c>
      <c r="AI900" s="6">
        <v>37389</v>
      </c>
      <c r="AJ900" s="6">
        <v>39616</v>
      </c>
      <c r="AK900" t="s">
        <v>279</v>
      </c>
      <c r="AO900" t="s">
        <v>574</v>
      </c>
      <c r="AQ900" s="37">
        <v>9</v>
      </c>
      <c r="AR900" s="37">
        <v>9</v>
      </c>
      <c r="AS900" s="37"/>
      <c r="BF900" t="s">
        <v>127</v>
      </c>
      <c r="BG900" t="s">
        <v>815</v>
      </c>
    </row>
    <row r="901" spans="1:59" x14ac:dyDescent="0.35">
      <c r="A901">
        <v>38</v>
      </c>
      <c r="B901">
        <v>900</v>
      </c>
      <c r="C901">
        <v>18.54</v>
      </c>
      <c r="D901" t="s">
        <v>591</v>
      </c>
      <c r="E901" t="s">
        <v>91</v>
      </c>
      <c r="F901" t="s">
        <v>91</v>
      </c>
      <c r="H901" t="s">
        <v>265</v>
      </c>
      <c r="I901" t="s">
        <v>272</v>
      </c>
      <c r="K901" t="s">
        <v>408</v>
      </c>
      <c r="L901" t="s">
        <v>409</v>
      </c>
      <c r="N901" s="24">
        <f t="shared" si="31"/>
        <v>1.0417218873646877E-26</v>
      </c>
      <c r="O901" s="24">
        <v>1</v>
      </c>
      <c r="P901" t="s">
        <v>398</v>
      </c>
      <c r="Q901" t="s">
        <v>504</v>
      </c>
      <c r="R901" s="37" t="s">
        <v>1205</v>
      </c>
      <c r="T901" s="24">
        <f t="shared" si="30"/>
        <v>318</v>
      </c>
      <c r="U901" s="9">
        <v>1</v>
      </c>
      <c r="Z901" t="s">
        <v>58</v>
      </c>
      <c r="AA901" t="s">
        <v>562</v>
      </c>
      <c r="AC901">
        <v>0.01</v>
      </c>
      <c r="AD901">
        <v>28</v>
      </c>
      <c r="AF901" t="s">
        <v>696</v>
      </c>
      <c r="AG901" t="s">
        <v>696</v>
      </c>
      <c r="AH901" t="s">
        <v>597</v>
      </c>
      <c r="AI901" s="6">
        <v>37389</v>
      </c>
      <c r="AJ901" s="6">
        <v>39616</v>
      </c>
      <c r="AK901" t="s">
        <v>279</v>
      </c>
      <c r="AO901" t="s">
        <v>574</v>
      </c>
      <c r="AQ901" s="37">
        <v>10</v>
      </c>
      <c r="AR901" s="37">
        <v>10</v>
      </c>
      <c r="AS901" s="37"/>
      <c r="BF901" t="s">
        <v>127</v>
      </c>
      <c r="BG901" t="s">
        <v>815</v>
      </c>
    </row>
    <row r="902" spans="1:59" x14ac:dyDescent="0.35">
      <c r="A902">
        <v>38</v>
      </c>
      <c r="B902">
        <v>901</v>
      </c>
      <c r="C902">
        <v>31.97</v>
      </c>
      <c r="D902" t="s">
        <v>591</v>
      </c>
      <c r="E902" t="s">
        <v>91</v>
      </c>
      <c r="F902" t="s">
        <v>91</v>
      </c>
      <c r="H902" t="s">
        <v>265</v>
      </c>
      <c r="I902" t="s">
        <v>272</v>
      </c>
      <c r="K902" t="s">
        <v>408</v>
      </c>
      <c r="L902" t="s">
        <v>409</v>
      </c>
      <c r="N902" s="24">
        <f t="shared" si="31"/>
        <v>6.3904529366900993E-7</v>
      </c>
      <c r="O902" s="24">
        <v>1</v>
      </c>
      <c r="P902" t="s">
        <v>398</v>
      </c>
      <c r="Q902" t="s">
        <v>504</v>
      </c>
      <c r="R902" s="37" t="s">
        <v>1205</v>
      </c>
      <c r="T902" s="24">
        <f t="shared" si="30"/>
        <v>53</v>
      </c>
      <c r="U902" s="9">
        <v>1</v>
      </c>
      <c r="Z902" t="s">
        <v>58</v>
      </c>
      <c r="AA902" t="s">
        <v>562</v>
      </c>
      <c r="AC902">
        <v>0.01</v>
      </c>
      <c r="AD902">
        <v>28</v>
      </c>
      <c r="AF902" t="s">
        <v>696</v>
      </c>
      <c r="AG902" t="s">
        <v>696</v>
      </c>
      <c r="AH902" t="s">
        <v>597</v>
      </c>
      <c r="AI902" s="6">
        <v>39617</v>
      </c>
      <c r="AJ902" s="6">
        <v>39990</v>
      </c>
      <c r="AK902" t="s">
        <v>279</v>
      </c>
      <c r="AO902" t="s">
        <v>574</v>
      </c>
      <c r="AQ902" s="37">
        <v>1</v>
      </c>
      <c r="AR902" s="37">
        <v>1</v>
      </c>
      <c r="AS902" s="37"/>
      <c r="BF902" t="s">
        <v>127</v>
      </c>
      <c r="BG902" t="s">
        <v>815</v>
      </c>
    </row>
    <row r="903" spans="1:59" x14ac:dyDescent="0.35">
      <c r="A903">
        <v>38</v>
      </c>
      <c r="B903">
        <v>902</v>
      </c>
      <c r="C903">
        <v>26.39</v>
      </c>
      <c r="D903" t="s">
        <v>591</v>
      </c>
      <c r="E903" t="s">
        <v>91</v>
      </c>
      <c r="F903" t="s">
        <v>91</v>
      </c>
      <c r="H903" t="s">
        <v>265</v>
      </c>
      <c r="I903" t="s">
        <v>272</v>
      </c>
      <c r="K903" t="s">
        <v>408</v>
      </c>
      <c r="L903" t="s">
        <v>409</v>
      </c>
      <c r="N903" s="24">
        <f t="shared" si="31"/>
        <v>1.113310059744612E-8</v>
      </c>
      <c r="O903" s="24">
        <v>1</v>
      </c>
      <c r="P903" t="s">
        <v>398</v>
      </c>
      <c r="Q903" t="s">
        <v>504</v>
      </c>
      <c r="R903" s="37" t="s">
        <v>1205</v>
      </c>
      <c r="T903" s="24">
        <f t="shared" si="30"/>
        <v>53</v>
      </c>
      <c r="U903" s="9">
        <v>1</v>
      </c>
      <c r="Z903" t="s">
        <v>58</v>
      </c>
      <c r="AA903" t="s">
        <v>562</v>
      </c>
      <c r="AC903">
        <v>0.01</v>
      </c>
      <c r="AD903">
        <v>28</v>
      </c>
      <c r="AF903" t="s">
        <v>696</v>
      </c>
      <c r="AG903" t="s">
        <v>696</v>
      </c>
      <c r="AH903" t="s">
        <v>597</v>
      </c>
      <c r="AI903" s="6">
        <v>39617</v>
      </c>
      <c r="AJ903" s="6">
        <v>39990</v>
      </c>
      <c r="AK903" t="s">
        <v>279</v>
      </c>
      <c r="AO903" t="s">
        <v>574</v>
      </c>
      <c r="AQ903" s="37">
        <v>2</v>
      </c>
      <c r="AR903" s="37">
        <v>2</v>
      </c>
      <c r="AS903" s="37"/>
      <c r="BF903" t="s">
        <v>127</v>
      </c>
      <c r="BG903" t="s">
        <v>815</v>
      </c>
    </row>
    <row r="904" spans="1:59" x14ac:dyDescent="0.35">
      <c r="A904">
        <v>38</v>
      </c>
      <c r="B904">
        <v>903</v>
      </c>
      <c r="C904">
        <v>20.93</v>
      </c>
      <c r="D904" t="s">
        <v>591</v>
      </c>
      <c r="E904" t="s">
        <v>91</v>
      </c>
      <c r="F904" t="s">
        <v>91</v>
      </c>
      <c r="H904" t="s">
        <v>265</v>
      </c>
      <c r="I904" t="s">
        <v>272</v>
      </c>
      <c r="K904" t="s">
        <v>408</v>
      </c>
      <c r="L904" t="s">
        <v>409</v>
      </c>
      <c r="N904" s="24">
        <f t="shared" si="31"/>
        <v>4.4648404734902637E-9</v>
      </c>
      <c r="O904" s="24">
        <v>1</v>
      </c>
      <c r="P904" t="s">
        <v>398</v>
      </c>
      <c r="Q904" t="s">
        <v>504</v>
      </c>
      <c r="R904" s="37" t="s">
        <v>1205</v>
      </c>
      <c r="T904" s="24">
        <f t="shared" si="30"/>
        <v>53</v>
      </c>
      <c r="U904" s="9">
        <v>1</v>
      </c>
      <c r="Z904" t="s">
        <v>58</v>
      </c>
      <c r="AA904" t="s">
        <v>562</v>
      </c>
      <c r="AC904">
        <v>0.01</v>
      </c>
      <c r="AD904">
        <v>28</v>
      </c>
      <c r="AF904" t="s">
        <v>696</v>
      </c>
      <c r="AG904" t="s">
        <v>696</v>
      </c>
      <c r="AH904" t="s">
        <v>597</v>
      </c>
      <c r="AI904" s="6">
        <v>39617</v>
      </c>
      <c r="AJ904" s="6">
        <v>39990</v>
      </c>
      <c r="AK904" t="s">
        <v>279</v>
      </c>
      <c r="AO904" t="s">
        <v>574</v>
      </c>
      <c r="AQ904" s="37">
        <v>3</v>
      </c>
      <c r="AR904" s="37">
        <v>3</v>
      </c>
      <c r="AS904" s="37"/>
      <c r="BF904" t="s">
        <v>127</v>
      </c>
      <c r="BG904" t="s">
        <v>815</v>
      </c>
    </row>
    <row r="905" spans="1:59" x14ac:dyDescent="0.35">
      <c r="A905">
        <v>38</v>
      </c>
      <c r="B905">
        <v>904</v>
      </c>
      <c r="C905">
        <v>23.27</v>
      </c>
      <c r="D905" t="s">
        <v>591</v>
      </c>
      <c r="E905" t="s">
        <v>91</v>
      </c>
      <c r="F905" t="s">
        <v>91</v>
      </c>
      <c r="H905" t="s">
        <v>265</v>
      </c>
      <c r="I905" t="s">
        <v>272</v>
      </c>
      <c r="K905" t="s">
        <v>408</v>
      </c>
      <c r="L905" t="s">
        <v>409</v>
      </c>
      <c r="N905" s="24">
        <f t="shared" si="31"/>
        <v>3.8384349451297752E-11</v>
      </c>
      <c r="O905" s="24">
        <v>1</v>
      </c>
      <c r="P905" t="s">
        <v>398</v>
      </c>
      <c r="Q905" t="s">
        <v>504</v>
      </c>
      <c r="R905" s="37" t="s">
        <v>1205</v>
      </c>
      <c r="T905" s="24">
        <f t="shared" si="30"/>
        <v>53</v>
      </c>
      <c r="U905" s="9">
        <v>1</v>
      </c>
      <c r="Z905" t="s">
        <v>58</v>
      </c>
      <c r="AA905" t="s">
        <v>562</v>
      </c>
      <c r="AC905">
        <v>0.01</v>
      </c>
      <c r="AD905">
        <v>28</v>
      </c>
      <c r="AF905" t="s">
        <v>696</v>
      </c>
      <c r="AG905" t="s">
        <v>696</v>
      </c>
      <c r="AH905" t="s">
        <v>597</v>
      </c>
      <c r="AI905" s="6">
        <v>39617</v>
      </c>
      <c r="AJ905" s="6">
        <v>39990</v>
      </c>
      <c r="AK905" t="s">
        <v>279</v>
      </c>
      <c r="AO905" t="s">
        <v>574</v>
      </c>
      <c r="AQ905" s="37">
        <v>4</v>
      </c>
      <c r="AR905" s="37">
        <v>4</v>
      </c>
      <c r="AS905" s="37"/>
      <c r="BF905" t="s">
        <v>127</v>
      </c>
      <c r="BG905" t="s">
        <v>815</v>
      </c>
    </row>
    <row r="906" spans="1:59" x14ac:dyDescent="0.35">
      <c r="A906">
        <v>38</v>
      </c>
      <c r="B906">
        <v>905</v>
      </c>
      <c r="C906">
        <v>18.940000000000001</v>
      </c>
      <c r="D906" t="s">
        <v>591</v>
      </c>
      <c r="E906" t="s">
        <v>91</v>
      </c>
      <c r="F906" t="s">
        <v>91</v>
      </c>
      <c r="H906" t="s">
        <v>265</v>
      </c>
      <c r="I906" t="s">
        <v>272</v>
      </c>
      <c r="K906" t="s">
        <v>408</v>
      </c>
      <c r="L906" t="s">
        <v>409</v>
      </c>
      <c r="N906" s="24">
        <f t="shared" si="31"/>
        <v>9.3235302058986464E-11</v>
      </c>
      <c r="O906" s="24">
        <v>1</v>
      </c>
      <c r="P906" t="s">
        <v>398</v>
      </c>
      <c r="Q906" t="s">
        <v>504</v>
      </c>
      <c r="R906" s="37" t="s">
        <v>1205</v>
      </c>
      <c r="T906" s="24">
        <f t="shared" si="30"/>
        <v>53</v>
      </c>
      <c r="U906" s="9">
        <v>1</v>
      </c>
      <c r="Z906" t="s">
        <v>58</v>
      </c>
      <c r="AA906" t="s">
        <v>562</v>
      </c>
      <c r="AC906">
        <v>0.01</v>
      </c>
      <c r="AD906">
        <v>28</v>
      </c>
      <c r="AF906" t="s">
        <v>696</v>
      </c>
      <c r="AG906" t="s">
        <v>696</v>
      </c>
      <c r="AH906" t="s">
        <v>597</v>
      </c>
      <c r="AI906" s="6">
        <v>39617</v>
      </c>
      <c r="AJ906" s="6">
        <v>39990</v>
      </c>
      <c r="AK906" t="s">
        <v>279</v>
      </c>
      <c r="AO906" t="s">
        <v>574</v>
      </c>
      <c r="AQ906" s="37">
        <v>5</v>
      </c>
      <c r="AR906" s="37">
        <v>5</v>
      </c>
      <c r="AS906" s="37"/>
      <c r="BF906" t="s">
        <v>127</v>
      </c>
      <c r="BG906" t="s">
        <v>815</v>
      </c>
    </row>
    <row r="907" spans="1:59" x14ac:dyDescent="0.35">
      <c r="A907">
        <v>38</v>
      </c>
      <c r="B907">
        <v>906</v>
      </c>
      <c r="C907">
        <v>14.33</v>
      </c>
      <c r="D907" t="s">
        <v>591</v>
      </c>
      <c r="E907" t="s">
        <v>91</v>
      </c>
      <c r="F907" t="s">
        <v>91</v>
      </c>
      <c r="H907" t="s">
        <v>265</v>
      </c>
      <c r="I907" t="s">
        <v>272</v>
      </c>
      <c r="K907" t="s">
        <v>408</v>
      </c>
      <c r="L907" t="s">
        <v>409</v>
      </c>
      <c r="N907" s="24">
        <f t="shared" si="31"/>
        <v>1.260552713005769E-9</v>
      </c>
      <c r="O907" s="24">
        <v>1</v>
      </c>
      <c r="P907" t="s">
        <v>398</v>
      </c>
      <c r="Q907" t="s">
        <v>504</v>
      </c>
      <c r="R907" s="37" t="s">
        <v>1205</v>
      </c>
      <c r="T907" s="24">
        <f t="shared" si="30"/>
        <v>53</v>
      </c>
      <c r="U907" s="9">
        <v>1</v>
      </c>
      <c r="Z907" t="s">
        <v>58</v>
      </c>
      <c r="AA907" t="s">
        <v>562</v>
      </c>
      <c r="AC907">
        <v>0.01</v>
      </c>
      <c r="AD907">
        <v>28</v>
      </c>
      <c r="AF907" t="s">
        <v>696</v>
      </c>
      <c r="AG907" t="s">
        <v>696</v>
      </c>
      <c r="AH907" t="s">
        <v>597</v>
      </c>
      <c r="AI907" s="6">
        <v>39617</v>
      </c>
      <c r="AJ907" s="6">
        <v>39990</v>
      </c>
      <c r="AK907" t="s">
        <v>279</v>
      </c>
      <c r="AO907" t="s">
        <v>574</v>
      </c>
      <c r="AQ907" s="37">
        <v>6</v>
      </c>
      <c r="AR907" s="37">
        <v>6</v>
      </c>
      <c r="AS907" s="37"/>
      <c r="BF907" t="s">
        <v>127</v>
      </c>
      <c r="BG907" t="s">
        <v>815</v>
      </c>
    </row>
    <row r="908" spans="1:59" x14ac:dyDescent="0.35">
      <c r="A908">
        <v>38</v>
      </c>
      <c r="B908">
        <v>907</v>
      </c>
      <c r="C908">
        <v>11.1</v>
      </c>
      <c r="D908" t="s">
        <v>591</v>
      </c>
      <c r="E908" t="s">
        <v>91</v>
      </c>
      <c r="F908" t="s">
        <v>91</v>
      </c>
      <c r="H908" t="s">
        <v>265</v>
      </c>
      <c r="I908" t="s">
        <v>272</v>
      </c>
      <c r="K908" t="s">
        <v>408</v>
      </c>
      <c r="L908" t="s">
        <v>409</v>
      </c>
      <c r="N908" s="24">
        <f t="shared" si="31"/>
        <v>1.5138808743403567E-8</v>
      </c>
      <c r="O908" s="24">
        <v>1</v>
      </c>
      <c r="P908" t="s">
        <v>398</v>
      </c>
      <c r="Q908" t="s">
        <v>504</v>
      </c>
      <c r="R908" s="37" t="s">
        <v>1205</v>
      </c>
      <c r="T908" s="24">
        <f t="shared" si="30"/>
        <v>53</v>
      </c>
      <c r="U908" s="9">
        <v>1</v>
      </c>
      <c r="Z908" t="s">
        <v>58</v>
      </c>
      <c r="AA908" t="s">
        <v>562</v>
      </c>
      <c r="AC908">
        <v>0.01</v>
      </c>
      <c r="AD908">
        <v>28</v>
      </c>
      <c r="AF908" t="s">
        <v>696</v>
      </c>
      <c r="AG908" t="s">
        <v>696</v>
      </c>
      <c r="AH908" t="s">
        <v>597</v>
      </c>
      <c r="AI908" s="6">
        <v>39617</v>
      </c>
      <c r="AJ908" s="6">
        <v>39990</v>
      </c>
      <c r="AK908" t="s">
        <v>279</v>
      </c>
      <c r="AO908" t="s">
        <v>574</v>
      </c>
      <c r="AQ908" s="37">
        <v>7</v>
      </c>
      <c r="AR908" s="37">
        <v>7</v>
      </c>
      <c r="AS908" s="37"/>
      <c r="BF908" t="s">
        <v>127</v>
      </c>
      <c r="BG908" t="s">
        <v>815</v>
      </c>
    </row>
    <row r="909" spans="1:59" x14ac:dyDescent="0.35">
      <c r="A909">
        <v>38</v>
      </c>
      <c r="B909">
        <v>908</v>
      </c>
      <c r="C909">
        <v>11.37</v>
      </c>
      <c r="D909" t="s">
        <v>591</v>
      </c>
      <c r="E909" t="s">
        <v>91</v>
      </c>
      <c r="F909" t="s">
        <v>91</v>
      </c>
      <c r="H909" t="s">
        <v>265</v>
      </c>
      <c r="I909" t="s">
        <v>272</v>
      </c>
      <c r="K909" t="s">
        <v>408</v>
      </c>
      <c r="L909" t="s">
        <v>409</v>
      </c>
      <c r="N909" s="24">
        <f t="shared" si="31"/>
        <v>3.2765796179712798E-9</v>
      </c>
      <c r="O909" s="24">
        <v>1</v>
      </c>
      <c r="P909" t="s">
        <v>398</v>
      </c>
      <c r="Q909" t="s">
        <v>504</v>
      </c>
      <c r="R909" s="37" t="s">
        <v>1205</v>
      </c>
      <c r="T909" s="24">
        <f t="shared" si="30"/>
        <v>53</v>
      </c>
      <c r="U909" s="9">
        <v>1</v>
      </c>
      <c r="Z909" t="s">
        <v>58</v>
      </c>
      <c r="AA909" t="s">
        <v>562</v>
      </c>
      <c r="AC909">
        <v>0.01</v>
      </c>
      <c r="AD909">
        <v>28</v>
      </c>
      <c r="AF909" t="s">
        <v>696</v>
      </c>
      <c r="AG909" t="s">
        <v>696</v>
      </c>
      <c r="AH909" t="s">
        <v>597</v>
      </c>
      <c r="AI909" s="6">
        <v>39617</v>
      </c>
      <c r="AJ909" s="6">
        <v>39990</v>
      </c>
      <c r="AK909" t="s">
        <v>279</v>
      </c>
      <c r="AO909" t="s">
        <v>574</v>
      </c>
      <c r="AQ909" s="37">
        <v>8</v>
      </c>
      <c r="AR909" s="37">
        <v>8</v>
      </c>
      <c r="AS909" s="37"/>
      <c r="BF909" t="s">
        <v>127</v>
      </c>
      <c r="BG909" t="s">
        <v>815</v>
      </c>
    </row>
    <row r="910" spans="1:59" x14ac:dyDescent="0.35">
      <c r="A910">
        <v>38</v>
      </c>
      <c r="B910">
        <v>909</v>
      </c>
      <c r="C910">
        <v>14.66</v>
      </c>
      <c r="D910" t="s">
        <v>591</v>
      </c>
      <c r="E910" t="s">
        <v>91</v>
      </c>
      <c r="F910" t="s">
        <v>91</v>
      </c>
      <c r="H910" t="s">
        <v>265</v>
      </c>
      <c r="I910" t="s">
        <v>272</v>
      </c>
      <c r="K910" t="s">
        <v>408</v>
      </c>
      <c r="L910" t="s">
        <v>409</v>
      </c>
      <c r="N910" s="24">
        <f t="shared" si="31"/>
        <v>1.4616434281903476E-11</v>
      </c>
      <c r="O910" s="24">
        <v>1</v>
      </c>
      <c r="P910" t="s">
        <v>398</v>
      </c>
      <c r="Q910" t="s">
        <v>504</v>
      </c>
      <c r="R910" s="37" t="s">
        <v>1205</v>
      </c>
      <c r="T910" s="24">
        <f t="shared" si="30"/>
        <v>53</v>
      </c>
      <c r="U910" s="9">
        <v>1</v>
      </c>
      <c r="Z910" t="s">
        <v>58</v>
      </c>
      <c r="AA910" t="s">
        <v>562</v>
      </c>
      <c r="AC910">
        <v>0.01</v>
      </c>
      <c r="AD910">
        <v>28</v>
      </c>
      <c r="AF910" t="s">
        <v>696</v>
      </c>
      <c r="AG910" t="s">
        <v>696</v>
      </c>
      <c r="AH910" t="s">
        <v>597</v>
      </c>
      <c r="AI910" s="6">
        <v>39617</v>
      </c>
      <c r="AJ910" s="6">
        <v>39990</v>
      </c>
      <c r="AK910" t="s">
        <v>279</v>
      </c>
      <c r="AO910" t="s">
        <v>574</v>
      </c>
      <c r="AQ910" s="37">
        <v>9</v>
      </c>
      <c r="AR910" s="37">
        <v>9</v>
      </c>
      <c r="AS910" s="37"/>
      <c r="BF910" t="s">
        <v>127</v>
      </c>
      <c r="BG910" t="s">
        <v>815</v>
      </c>
    </row>
    <row r="911" spans="1:59" x14ac:dyDescent="0.35">
      <c r="A911">
        <v>38</v>
      </c>
      <c r="B911">
        <v>910</v>
      </c>
      <c r="C911">
        <v>12.48</v>
      </c>
      <c r="D911" t="s">
        <v>591</v>
      </c>
      <c r="E911" t="s">
        <v>91</v>
      </c>
      <c r="F911" t="s">
        <v>91</v>
      </c>
      <c r="H911" t="s">
        <v>265</v>
      </c>
      <c r="I911" t="s">
        <v>272</v>
      </c>
      <c r="K911" t="s">
        <v>408</v>
      </c>
      <c r="L911" t="s">
        <v>409</v>
      </c>
      <c r="N911" s="24">
        <f t="shared" si="31"/>
        <v>8.9234021797098638E-11</v>
      </c>
      <c r="O911" s="24">
        <v>1</v>
      </c>
      <c r="P911" t="s">
        <v>398</v>
      </c>
      <c r="Q911" t="s">
        <v>504</v>
      </c>
      <c r="R911" s="37" t="s">
        <v>1205</v>
      </c>
      <c r="T911" s="24">
        <f t="shared" si="30"/>
        <v>53</v>
      </c>
      <c r="U911" s="9">
        <v>1</v>
      </c>
      <c r="Z911" t="s">
        <v>58</v>
      </c>
      <c r="AA911" t="s">
        <v>562</v>
      </c>
      <c r="AC911">
        <v>0.01</v>
      </c>
      <c r="AD911">
        <v>28</v>
      </c>
      <c r="AF911" t="s">
        <v>696</v>
      </c>
      <c r="AG911" t="s">
        <v>696</v>
      </c>
      <c r="AH911" t="s">
        <v>597</v>
      </c>
      <c r="AI911" s="6">
        <v>39617</v>
      </c>
      <c r="AJ911" s="6">
        <v>39990</v>
      </c>
      <c r="AK911" t="s">
        <v>279</v>
      </c>
      <c r="AO911" t="s">
        <v>574</v>
      </c>
      <c r="AQ911" s="37">
        <v>10</v>
      </c>
      <c r="AR911" s="37">
        <v>10</v>
      </c>
      <c r="AS911" s="37"/>
      <c r="BF911" t="s">
        <v>127</v>
      </c>
      <c r="BG911" t="s">
        <v>815</v>
      </c>
    </row>
    <row r="912" spans="1:59" x14ac:dyDescent="0.35">
      <c r="A912">
        <v>38</v>
      </c>
      <c r="B912">
        <v>911</v>
      </c>
      <c r="C912">
        <v>1.6</v>
      </c>
      <c r="D912" t="s">
        <v>591</v>
      </c>
      <c r="E912" t="s">
        <v>91</v>
      </c>
      <c r="F912" t="s">
        <v>91</v>
      </c>
      <c r="H912" t="s">
        <v>272</v>
      </c>
      <c r="I912" t="s">
        <v>265</v>
      </c>
      <c r="K912" t="s">
        <v>409</v>
      </c>
      <c r="L912" t="s">
        <v>408</v>
      </c>
      <c r="N912" s="24">
        <f t="shared" si="31"/>
        <v>0.2072002150884257</v>
      </c>
      <c r="O912" s="24">
        <v>1</v>
      </c>
      <c r="P912" t="s">
        <v>398</v>
      </c>
      <c r="Q912" t="s">
        <v>504</v>
      </c>
      <c r="R912" s="37" t="s">
        <v>1205</v>
      </c>
      <c r="T912" s="24">
        <f t="shared" si="30"/>
        <v>227</v>
      </c>
      <c r="U912" s="9">
        <v>1</v>
      </c>
      <c r="Z912" t="s">
        <v>58</v>
      </c>
      <c r="AA912" t="s">
        <v>562</v>
      </c>
      <c r="AD912">
        <v>28</v>
      </c>
      <c r="AF912" t="s">
        <v>696</v>
      </c>
      <c r="AG912" t="s">
        <v>696</v>
      </c>
      <c r="AH912" t="s">
        <v>597</v>
      </c>
      <c r="AI912" s="6">
        <v>35797</v>
      </c>
      <c r="AJ912" s="6">
        <v>37388</v>
      </c>
      <c r="AK912" t="s">
        <v>279</v>
      </c>
      <c r="AO912" t="s">
        <v>574</v>
      </c>
      <c r="AQ912" s="37">
        <v>1</v>
      </c>
      <c r="AR912" s="37">
        <v>1</v>
      </c>
      <c r="AS912" s="37"/>
      <c r="BF912" t="s">
        <v>127</v>
      </c>
      <c r="BG912" t="s">
        <v>815</v>
      </c>
    </row>
    <row r="913" spans="1:59" x14ac:dyDescent="0.35">
      <c r="A913">
        <v>38</v>
      </c>
      <c r="B913">
        <v>912</v>
      </c>
      <c r="C913">
        <v>0.62</v>
      </c>
      <c r="D913" t="s">
        <v>591</v>
      </c>
      <c r="E913" t="s">
        <v>91</v>
      </c>
      <c r="F913" t="s">
        <v>91</v>
      </c>
      <c r="H913" t="s">
        <v>272</v>
      </c>
      <c r="I913" t="s">
        <v>265</v>
      </c>
      <c r="K913" t="s">
        <v>409</v>
      </c>
      <c r="L913" t="s">
        <v>408</v>
      </c>
      <c r="N913" s="24">
        <f t="shared" si="31"/>
        <v>0.53885285070360833</v>
      </c>
      <c r="O913" s="24">
        <v>1</v>
      </c>
      <c r="P913" t="s">
        <v>398</v>
      </c>
      <c r="Q913" t="s">
        <v>504</v>
      </c>
      <c r="R913" s="37" t="s">
        <v>1205</v>
      </c>
      <c r="T913" s="24">
        <f t="shared" si="30"/>
        <v>227</v>
      </c>
      <c r="U913" s="9">
        <v>1</v>
      </c>
      <c r="Z913" t="s">
        <v>58</v>
      </c>
      <c r="AA913" t="s">
        <v>562</v>
      </c>
      <c r="AD913">
        <v>28</v>
      </c>
      <c r="AF913" t="s">
        <v>696</v>
      </c>
      <c r="AG913" t="s">
        <v>696</v>
      </c>
      <c r="AH913" t="s">
        <v>597</v>
      </c>
      <c r="AI913" s="6">
        <v>35797</v>
      </c>
      <c r="AJ913" s="6">
        <v>37388</v>
      </c>
      <c r="AK913" t="s">
        <v>279</v>
      </c>
      <c r="AO913" t="s">
        <v>574</v>
      </c>
      <c r="AQ913" s="37">
        <v>2</v>
      </c>
      <c r="AR913" s="37">
        <v>2</v>
      </c>
      <c r="AS913" s="37"/>
      <c r="BF913" t="s">
        <v>127</v>
      </c>
      <c r="BG913" t="s">
        <v>815</v>
      </c>
    </row>
    <row r="914" spans="1:59" x14ac:dyDescent="0.35">
      <c r="A914">
        <v>38</v>
      </c>
      <c r="B914">
        <v>913</v>
      </c>
      <c r="C914">
        <v>0.94</v>
      </c>
      <c r="D914" t="s">
        <v>591</v>
      </c>
      <c r="E914" t="s">
        <v>91</v>
      </c>
      <c r="F914" t="s">
        <v>91</v>
      </c>
      <c r="H914" t="s">
        <v>272</v>
      </c>
      <c r="I914" t="s">
        <v>265</v>
      </c>
      <c r="K914" t="s">
        <v>409</v>
      </c>
      <c r="L914" t="s">
        <v>408</v>
      </c>
      <c r="N914" s="24">
        <f t="shared" si="31"/>
        <v>0.42205612529831893</v>
      </c>
      <c r="O914" s="24">
        <v>1</v>
      </c>
      <c r="P914" t="s">
        <v>398</v>
      </c>
      <c r="Q914" t="s">
        <v>504</v>
      </c>
      <c r="R914" s="37" t="s">
        <v>1205</v>
      </c>
      <c r="T914" s="24">
        <f t="shared" si="30"/>
        <v>227</v>
      </c>
      <c r="U914" s="9">
        <v>1</v>
      </c>
      <c r="Z914" t="s">
        <v>58</v>
      </c>
      <c r="AA914" t="s">
        <v>562</v>
      </c>
      <c r="AD914">
        <v>28</v>
      </c>
      <c r="AF914" t="s">
        <v>696</v>
      </c>
      <c r="AG914" t="s">
        <v>696</v>
      </c>
      <c r="AH914" t="s">
        <v>597</v>
      </c>
      <c r="AI914" s="6">
        <v>35797</v>
      </c>
      <c r="AJ914" s="6">
        <v>37388</v>
      </c>
      <c r="AK914" t="s">
        <v>279</v>
      </c>
      <c r="AO914" t="s">
        <v>574</v>
      </c>
      <c r="AQ914" s="37">
        <v>3</v>
      </c>
      <c r="AR914" s="37">
        <v>3</v>
      </c>
      <c r="AS914" s="37"/>
      <c r="BF914" t="s">
        <v>127</v>
      </c>
      <c r="BG914" t="s">
        <v>815</v>
      </c>
    </row>
    <row r="915" spans="1:59" x14ac:dyDescent="0.35">
      <c r="A915">
        <v>38</v>
      </c>
      <c r="B915">
        <v>914</v>
      </c>
      <c r="C915">
        <v>0.54</v>
      </c>
      <c r="D915" t="s">
        <v>591</v>
      </c>
      <c r="E915" t="s">
        <v>91</v>
      </c>
      <c r="F915" t="s">
        <v>91</v>
      </c>
      <c r="H915" t="s">
        <v>272</v>
      </c>
      <c r="I915" t="s">
        <v>265</v>
      </c>
      <c r="K915" t="s">
        <v>409</v>
      </c>
      <c r="L915" t="s">
        <v>408</v>
      </c>
      <c r="N915" s="24">
        <f t="shared" si="31"/>
        <v>0.70649985023805173</v>
      </c>
      <c r="O915" s="24">
        <v>1</v>
      </c>
      <c r="P915" t="s">
        <v>398</v>
      </c>
      <c r="Q915" t="s">
        <v>504</v>
      </c>
      <c r="R915" s="37" t="s">
        <v>1205</v>
      </c>
      <c r="T915" s="24">
        <f t="shared" si="30"/>
        <v>227</v>
      </c>
      <c r="U915" s="9">
        <v>1</v>
      </c>
      <c r="Z915" t="s">
        <v>58</v>
      </c>
      <c r="AA915" t="s">
        <v>562</v>
      </c>
      <c r="AD915">
        <v>28</v>
      </c>
      <c r="AF915" t="s">
        <v>696</v>
      </c>
      <c r="AG915" t="s">
        <v>696</v>
      </c>
      <c r="AH915" t="s">
        <v>597</v>
      </c>
      <c r="AI915" s="6">
        <v>35797</v>
      </c>
      <c r="AJ915" s="6">
        <v>37388</v>
      </c>
      <c r="AK915" t="s">
        <v>279</v>
      </c>
      <c r="AO915" t="s">
        <v>574</v>
      </c>
      <c r="AQ915" s="37">
        <v>4</v>
      </c>
      <c r="AR915" s="37">
        <v>4</v>
      </c>
      <c r="AS915" s="37"/>
      <c r="BF915" t="s">
        <v>127</v>
      </c>
      <c r="BG915" t="s">
        <v>815</v>
      </c>
    </row>
    <row r="916" spans="1:59" x14ac:dyDescent="0.35">
      <c r="A916">
        <v>38</v>
      </c>
      <c r="B916">
        <v>915</v>
      </c>
      <c r="C916">
        <v>0.73</v>
      </c>
      <c r="D916" t="s">
        <v>591</v>
      </c>
      <c r="E916" t="s">
        <v>91</v>
      </c>
      <c r="F916" t="s">
        <v>91</v>
      </c>
      <c r="H916" t="s">
        <v>272</v>
      </c>
      <c r="I916" t="s">
        <v>265</v>
      </c>
      <c r="K916" t="s">
        <v>409</v>
      </c>
      <c r="L916" t="s">
        <v>408</v>
      </c>
      <c r="N916" s="24">
        <f t="shared" si="31"/>
        <v>0.60159952445926979</v>
      </c>
      <c r="O916" s="24">
        <v>1</v>
      </c>
      <c r="P916" t="s">
        <v>398</v>
      </c>
      <c r="Q916" t="s">
        <v>504</v>
      </c>
      <c r="R916" s="37" t="s">
        <v>1205</v>
      </c>
      <c r="T916" s="24">
        <f t="shared" si="30"/>
        <v>227</v>
      </c>
      <c r="U916" s="9">
        <v>1</v>
      </c>
      <c r="Z916" t="s">
        <v>58</v>
      </c>
      <c r="AA916" t="s">
        <v>562</v>
      </c>
      <c r="AD916">
        <v>28</v>
      </c>
      <c r="AF916" t="s">
        <v>696</v>
      </c>
      <c r="AG916" t="s">
        <v>696</v>
      </c>
      <c r="AH916" t="s">
        <v>597</v>
      </c>
      <c r="AI916" s="6">
        <v>35797</v>
      </c>
      <c r="AJ916" s="6">
        <v>37388</v>
      </c>
      <c r="AK916" t="s">
        <v>279</v>
      </c>
      <c r="AO916" t="s">
        <v>574</v>
      </c>
      <c r="AQ916" s="37">
        <v>5</v>
      </c>
      <c r="AR916" s="37">
        <v>5</v>
      </c>
      <c r="AS916" s="37"/>
      <c r="BF916" t="s">
        <v>127</v>
      </c>
      <c r="BG916" t="s">
        <v>815</v>
      </c>
    </row>
    <row r="917" spans="1:59" x14ac:dyDescent="0.35">
      <c r="A917">
        <v>38</v>
      </c>
      <c r="B917">
        <v>916</v>
      </c>
      <c r="C917">
        <v>0.45</v>
      </c>
      <c r="D917" t="s">
        <v>591</v>
      </c>
      <c r="E917" t="s">
        <v>91</v>
      </c>
      <c r="F917" t="s">
        <v>91</v>
      </c>
      <c r="H917" t="s">
        <v>272</v>
      </c>
      <c r="I917" t="s">
        <v>265</v>
      </c>
      <c r="K917" t="s">
        <v>409</v>
      </c>
      <c r="L917" t="s">
        <v>408</v>
      </c>
      <c r="N917" s="24">
        <f t="shared" si="31"/>
        <v>0.84454584183921955</v>
      </c>
      <c r="O917" s="24">
        <v>1</v>
      </c>
      <c r="P917" t="s">
        <v>398</v>
      </c>
      <c r="Q917" t="s">
        <v>504</v>
      </c>
      <c r="R917" s="37" t="s">
        <v>1205</v>
      </c>
      <c r="T917" s="24">
        <f t="shared" si="30"/>
        <v>227</v>
      </c>
      <c r="U917" s="9">
        <v>1</v>
      </c>
      <c r="Z917" t="s">
        <v>58</v>
      </c>
      <c r="AA917" t="s">
        <v>562</v>
      </c>
      <c r="AD917">
        <v>28</v>
      </c>
      <c r="AF917" t="s">
        <v>696</v>
      </c>
      <c r="AG917" t="s">
        <v>696</v>
      </c>
      <c r="AH917" t="s">
        <v>597</v>
      </c>
      <c r="AI917" s="6">
        <v>35797</v>
      </c>
      <c r="AJ917" s="6">
        <v>37388</v>
      </c>
      <c r="AK917" t="s">
        <v>279</v>
      </c>
      <c r="AO917" t="s">
        <v>574</v>
      </c>
      <c r="AQ917" s="37">
        <v>6</v>
      </c>
      <c r="AR917" s="37">
        <v>6</v>
      </c>
      <c r="AS917" s="37"/>
      <c r="BF917" t="s">
        <v>127</v>
      </c>
      <c r="BG917" t="s">
        <v>815</v>
      </c>
    </row>
    <row r="918" spans="1:59" x14ac:dyDescent="0.35">
      <c r="A918">
        <v>38</v>
      </c>
      <c r="B918">
        <v>917</v>
      </c>
      <c r="C918">
        <v>0.43</v>
      </c>
      <c r="D918" t="s">
        <v>591</v>
      </c>
      <c r="E918" t="s">
        <v>91</v>
      </c>
      <c r="F918" t="s">
        <v>91</v>
      </c>
      <c r="H918" t="s">
        <v>272</v>
      </c>
      <c r="I918" t="s">
        <v>265</v>
      </c>
      <c r="K918" t="s">
        <v>409</v>
      </c>
      <c r="L918" t="s">
        <v>408</v>
      </c>
      <c r="N918" s="24">
        <f t="shared" si="31"/>
        <v>0.88286579795937703</v>
      </c>
      <c r="O918" s="24">
        <v>1</v>
      </c>
      <c r="P918" t="s">
        <v>398</v>
      </c>
      <c r="Q918" t="s">
        <v>504</v>
      </c>
      <c r="R918" s="37" t="s">
        <v>1205</v>
      </c>
      <c r="T918" s="24">
        <f t="shared" si="30"/>
        <v>227</v>
      </c>
      <c r="U918" s="9">
        <v>1</v>
      </c>
      <c r="Z918" t="s">
        <v>58</v>
      </c>
      <c r="AA918" t="s">
        <v>562</v>
      </c>
      <c r="AD918">
        <v>28</v>
      </c>
      <c r="AF918" t="s">
        <v>696</v>
      </c>
      <c r="AG918" t="s">
        <v>696</v>
      </c>
      <c r="AH918" t="s">
        <v>597</v>
      </c>
      <c r="AI918" s="6">
        <v>35797</v>
      </c>
      <c r="AJ918" s="6">
        <v>37388</v>
      </c>
      <c r="AK918" t="s">
        <v>279</v>
      </c>
      <c r="AO918" t="s">
        <v>574</v>
      </c>
      <c r="AQ918" s="37">
        <v>7</v>
      </c>
      <c r="AR918" s="37">
        <v>7</v>
      </c>
      <c r="AS918" s="37"/>
      <c r="BF918" t="s">
        <v>127</v>
      </c>
      <c r="BG918" t="s">
        <v>815</v>
      </c>
    </row>
    <row r="919" spans="1:59" x14ac:dyDescent="0.35">
      <c r="A919">
        <v>38</v>
      </c>
      <c r="B919">
        <v>918</v>
      </c>
      <c r="C919">
        <v>0.54</v>
      </c>
      <c r="D919" t="s">
        <v>591</v>
      </c>
      <c r="E919" t="s">
        <v>91</v>
      </c>
      <c r="F919" t="s">
        <v>91</v>
      </c>
      <c r="H919" t="s">
        <v>272</v>
      </c>
      <c r="I919" t="s">
        <v>265</v>
      </c>
      <c r="K919" t="s">
        <v>409</v>
      </c>
      <c r="L919" t="s">
        <v>408</v>
      </c>
      <c r="N919" s="24">
        <f t="shared" si="31"/>
        <v>0.82563979768340823</v>
      </c>
      <c r="O919" s="24">
        <v>1</v>
      </c>
      <c r="P919" t="s">
        <v>398</v>
      </c>
      <c r="Q919" t="s">
        <v>504</v>
      </c>
      <c r="R919" s="37" t="s">
        <v>1205</v>
      </c>
      <c r="T919" s="24">
        <f t="shared" si="30"/>
        <v>227</v>
      </c>
      <c r="U919" s="9">
        <v>1</v>
      </c>
      <c r="Z919" t="s">
        <v>58</v>
      </c>
      <c r="AA919" t="s">
        <v>562</v>
      </c>
      <c r="AD919">
        <v>28</v>
      </c>
      <c r="AF919" t="s">
        <v>696</v>
      </c>
      <c r="AG919" t="s">
        <v>696</v>
      </c>
      <c r="AH919" t="s">
        <v>597</v>
      </c>
      <c r="AI919" s="6">
        <v>35797</v>
      </c>
      <c r="AJ919" s="6">
        <v>37388</v>
      </c>
      <c r="AK919" t="s">
        <v>279</v>
      </c>
      <c r="AO919" t="s">
        <v>574</v>
      </c>
      <c r="AQ919" s="37">
        <v>8</v>
      </c>
      <c r="AR919" s="37">
        <v>8</v>
      </c>
      <c r="AS919" s="37"/>
      <c r="BF919" t="s">
        <v>127</v>
      </c>
      <c r="BG919" t="s">
        <v>815</v>
      </c>
    </row>
    <row r="920" spans="1:59" x14ac:dyDescent="0.35">
      <c r="A920">
        <v>38</v>
      </c>
      <c r="B920">
        <v>919</v>
      </c>
      <c r="C920">
        <v>0.39</v>
      </c>
      <c r="D920" t="s">
        <v>591</v>
      </c>
      <c r="E920" t="s">
        <v>91</v>
      </c>
      <c r="F920" t="s">
        <v>91</v>
      </c>
      <c r="H920" t="s">
        <v>272</v>
      </c>
      <c r="I920" t="s">
        <v>265</v>
      </c>
      <c r="K920" t="s">
        <v>409</v>
      </c>
      <c r="L920" t="s">
        <v>408</v>
      </c>
      <c r="N920" s="24">
        <f t="shared" si="31"/>
        <v>0.93919040809474841</v>
      </c>
      <c r="O920" s="24">
        <v>1</v>
      </c>
      <c r="P920" t="s">
        <v>398</v>
      </c>
      <c r="Q920" t="s">
        <v>504</v>
      </c>
      <c r="R920" s="37" t="s">
        <v>1205</v>
      </c>
      <c r="T920" s="24">
        <f t="shared" si="30"/>
        <v>227</v>
      </c>
      <c r="U920" s="9">
        <v>1</v>
      </c>
      <c r="Z920" t="s">
        <v>58</v>
      </c>
      <c r="AA920" t="s">
        <v>562</v>
      </c>
      <c r="AD920">
        <v>28</v>
      </c>
      <c r="AF920" t="s">
        <v>696</v>
      </c>
      <c r="AG920" t="s">
        <v>696</v>
      </c>
      <c r="AH920" t="s">
        <v>597</v>
      </c>
      <c r="AI920" s="6">
        <v>35797</v>
      </c>
      <c r="AJ920" s="6">
        <v>37388</v>
      </c>
      <c r="AK920" t="s">
        <v>279</v>
      </c>
      <c r="AO920" t="s">
        <v>574</v>
      </c>
      <c r="AQ920" s="37">
        <v>9</v>
      </c>
      <c r="AR920" s="37">
        <v>9</v>
      </c>
      <c r="AS920" s="37"/>
      <c r="BF920" t="s">
        <v>127</v>
      </c>
      <c r="BG920" t="s">
        <v>815</v>
      </c>
    </row>
    <row r="921" spans="1:59" x14ac:dyDescent="0.35">
      <c r="A921">
        <v>38</v>
      </c>
      <c r="B921">
        <v>920</v>
      </c>
      <c r="C921">
        <v>0.41</v>
      </c>
      <c r="D921" t="s">
        <v>591</v>
      </c>
      <c r="E921" t="s">
        <v>91</v>
      </c>
      <c r="F921" t="s">
        <v>91</v>
      </c>
      <c r="H921" t="s">
        <v>272</v>
      </c>
      <c r="I921" t="s">
        <v>265</v>
      </c>
      <c r="K921" t="s">
        <v>409</v>
      </c>
      <c r="L921" t="s">
        <v>408</v>
      </c>
      <c r="N921" s="24">
        <f t="shared" si="31"/>
        <v>0.94107075690927788</v>
      </c>
      <c r="O921" s="24">
        <v>1</v>
      </c>
      <c r="P921" t="s">
        <v>398</v>
      </c>
      <c r="Q921" t="s">
        <v>504</v>
      </c>
      <c r="R921" s="37" t="s">
        <v>1205</v>
      </c>
      <c r="T921" s="24">
        <f t="shared" si="30"/>
        <v>227</v>
      </c>
      <c r="U921" s="9">
        <v>1</v>
      </c>
      <c r="Z921" t="s">
        <v>58</v>
      </c>
      <c r="AA921" t="s">
        <v>562</v>
      </c>
      <c r="AD921">
        <v>28</v>
      </c>
      <c r="AF921" t="s">
        <v>696</v>
      </c>
      <c r="AG921" t="s">
        <v>696</v>
      </c>
      <c r="AH921" t="s">
        <v>597</v>
      </c>
      <c r="AI921" s="6">
        <v>35797</v>
      </c>
      <c r="AJ921" s="6">
        <v>37388</v>
      </c>
      <c r="AK921" t="s">
        <v>279</v>
      </c>
      <c r="AO921" t="s">
        <v>574</v>
      </c>
      <c r="AQ921" s="37">
        <v>10</v>
      </c>
      <c r="AR921" s="37">
        <v>10</v>
      </c>
      <c r="AS921" s="37"/>
      <c r="BF921" t="s">
        <v>127</v>
      </c>
      <c r="BG921" t="s">
        <v>815</v>
      </c>
    </row>
    <row r="922" spans="1:59" x14ac:dyDescent="0.35">
      <c r="A922">
        <v>38</v>
      </c>
      <c r="B922">
        <v>921</v>
      </c>
      <c r="C922">
        <v>2.5299999999999998</v>
      </c>
      <c r="D922" t="s">
        <v>591</v>
      </c>
      <c r="E922" t="s">
        <v>91</v>
      </c>
      <c r="F922" t="s">
        <v>91</v>
      </c>
      <c r="H922" t="s">
        <v>272</v>
      </c>
      <c r="I922" t="s">
        <v>265</v>
      </c>
      <c r="K922" t="s">
        <v>409</v>
      </c>
      <c r="L922" t="s">
        <v>408</v>
      </c>
      <c r="N922" s="24">
        <f t="shared" si="31"/>
        <v>0.11269381869013718</v>
      </c>
      <c r="O922" s="24">
        <v>1</v>
      </c>
      <c r="P922" t="s">
        <v>398</v>
      </c>
      <c r="Q922" t="s">
        <v>504</v>
      </c>
      <c r="R922" s="37" t="s">
        <v>1205</v>
      </c>
      <c r="T922" s="24">
        <f t="shared" si="30"/>
        <v>318</v>
      </c>
      <c r="U922" s="9">
        <v>1</v>
      </c>
      <c r="Z922" t="s">
        <v>58</v>
      </c>
      <c r="AA922" t="s">
        <v>562</v>
      </c>
      <c r="AD922">
        <v>28</v>
      </c>
      <c r="AF922" t="s">
        <v>696</v>
      </c>
      <c r="AG922" t="s">
        <v>696</v>
      </c>
      <c r="AH922" t="s">
        <v>597</v>
      </c>
      <c r="AI922" s="6">
        <v>37389</v>
      </c>
      <c r="AJ922" s="6">
        <v>39616</v>
      </c>
      <c r="AK922" t="s">
        <v>279</v>
      </c>
      <c r="AO922" t="s">
        <v>574</v>
      </c>
      <c r="AQ922" s="37">
        <v>1</v>
      </c>
      <c r="AR922" s="37">
        <v>1</v>
      </c>
      <c r="AS922" s="37"/>
      <c r="BF922" t="s">
        <v>127</v>
      </c>
      <c r="BG922" t="s">
        <v>815</v>
      </c>
    </row>
    <row r="923" spans="1:59" x14ac:dyDescent="0.35">
      <c r="A923">
        <v>38</v>
      </c>
      <c r="B923">
        <v>922</v>
      </c>
      <c r="C923">
        <v>0.76</v>
      </c>
      <c r="D923" t="s">
        <v>591</v>
      </c>
      <c r="E923" t="s">
        <v>91</v>
      </c>
      <c r="F923" t="s">
        <v>91</v>
      </c>
      <c r="H923" t="s">
        <v>272</v>
      </c>
      <c r="I923" t="s">
        <v>265</v>
      </c>
      <c r="K923" t="s">
        <v>409</v>
      </c>
      <c r="L923" t="s">
        <v>408</v>
      </c>
      <c r="N923" s="24">
        <f t="shared" si="31"/>
        <v>0.46851394380685063</v>
      </c>
      <c r="O923" s="24">
        <v>1</v>
      </c>
      <c r="P923" t="s">
        <v>398</v>
      </c>
      <c r="Q923" t="s">
        <v>504</v>
      </c>
      <c r="R923" s="37" t="s">
        <v>1205</v>
      </c>
      <c r="T923" s="24">
        <f t="shared" si="30"/>
        <v>318</v>
      </c>
      <c r="U923" s="9">
        <v>1</v>
      </c>
      <c r="Z923" t="s">
        <v>58</v>
      </c>
      <c r="AA923" t="s">
        <v>562</v>
      </c>
      <c r="AD923">
        <v>28</v>
      </c>
      <c r="AF923" t="s">
        <v>696</v>
      </c>
      <c r="AG923" t="s">
        <v>696</v>
      </c>
      <c r="AH923" t="s">
        <v>597</v>
      </c>
      <c r="AI923" s="6">
        <v>37389</v>
      </c>
      <c r="AJ923" s="6">
        <v>39616</v>
      </c>
      <c r="AK923" t="s">
        <v>279</v>
      </c>
      <c r="AO923" t="s">
        <v>574</v>
      </c>
      <c r="AQ923" s="37">
        <v>2</v>
      </c>
      <c r="AR923" s="37">
        <v>2</v>
      </c>
      <c r="AS923" s="37"/>
      <c r="BF923" t="s">
        <v>127</v>
      </c>
      <c r="BG923" t="s">
        <v>815</v>
      </c>
    </row>
    <row r="924" spans="1:59" x14ac:dyDescent="0.35">
      <c r="A924">
        <v>38</v>
      </c>
      <c r="B924">
        <v>923</v>
      </c>
      <c r="C924">
        <v>0.46</v>
      </c>
      <c r="D924" t="s">
        <v>591</v>
      </c>
      <c r="E924" t="s">
        <v>91</v>
      </c>
      <c r="F924" t="s">
        <v>91</v>
      </c>
      <c r="H924" t="s">
        <v>272</v>
      </c>
      <c r="I924" t="s">
        <v>265</v>
      </c>
      <c r="K924" t="s">
        <v>409</v>
      </c>
      <c r="L924" t="s">
        <v>408</v>
      </c>
      <c r="N924" s="24">
        <f t="shared" si="31"/>
        <v>0.71042321729965952</v>
      </c>
      <c r="O924" s="24">
        <v>1</v>
      </c>
      <c r="P924" t="s">
        <v>398</v>
      </c>
      <c r="Q924" t="s">
        <v>504</v>
      </c>
      <c r="R924" s="37" t="s">
        <v>1205</v>
      </c>
      <c r="T924" s="24">
        <f t="shared" si="30"/>
        <v>318</v>
      </c>
      <c r="U924" s="9">
        <v>1</v>
      </c>
      <c r="Z924" t="s">
        <v>58</v>
      </c>
      <c r="AA924" t="s">
        <v>562</v>
      </c>
      <c r="AD924">
        <v>28</v>
      </c>
      <c r="AF924" t="s">
        <v>696</v>
      </c>
      <c r="AG924" t="s">
        <v>696</v>
      </c>
      <c r="AH924" t="s">
        <v>597</v>
      </c>
      <c r="AI924" s="6">
        <v>37389</v>
      </c>
      <c r="AJ924" s="6">
        <v>39616</v>
      </c>
      <c r="AK924" t="s">
        <v>279</v>
      </c>
      <c r="AO924" t="s">
        <v>574</v>
      </c>
      <c r="AQ924" s="37">
        <v>3</v>
      </c>
      <c r="AR924" s="37">
        <v>3</v>
      </c>
      <c r="AS924" s="37"/>
      <c r="BF924" t="s">
        <v>127</v>
      </c>
      <c r="BG924" t="s">
        <v>815</v>
      </c>
    </row>
    <row r="925" spans="1:59" x14ac:dyDescent="0.35">
      <c r="A925">
        <v>38</v>
      </c>
      <c r="B925">
        <v>924</v>
      </c>
      <c r="C925">
        <v>0.52</v>
      </c>
      <c r="D925" t="s">
        <v>591</v>
      </c>
      <c r="E925" t="s">
        <v>91</v>
      </c>
      <c r="F925" t="s">
        <v>91</v>
      </c>
      <c r="H925" t="s">
        <v>272</v>
      </c>
      <c r="I925" t="s">
        <v>265</v>
      </c>
      <c r="K925" t="s">
        <v>409</v>
      </c>
      <c r="L925" t="s">
        <v>408</v>
      </c>
      <c r="N925" s="24">
        <f t="shared" si="31"/>
        <v>0.72109665743212048</v>
      </c>
      <c r="O925" s="24">
        <v>1</v>
      </c>
      <c r="P925" t="s">
        <v>398</v>
      </c>
      <c r="Q925" t="s">
        <v>504</v>
      </c>
      <c r="R925" s="37" t="s">
        <v>1205</v>
      </c>
      <c r="T925" s="24">
        <f t="shared" si="30"/>
        <v>318</v>
      </c>
      <c r="U925" s="9">
        <v>1</v>
      </c>
      <c r="Z925" t="s">
        <v>58</v>
      </c>
      <c r="AA925" t="s">
        <v>562</v>
      </c>
      <c r="AD925">
        <v>28</v>
      </c>
      <c r="AF925" t="s">
        <v>696</v>
      </c>
      <c r="AG925" t="s">
        <v>696</v>
      </c>
      <c r="AH925" t="s">
        <v>597</v>
      </c>
      <c r="AI925" s="6">
        <v>37389</v>
      </c>
      <c r="AJ925" s="6">
        <v>39616</v>
      </c>
      <c r="AK925" t="s">
        <v>279</v>
      </c>
      <c r="AO925" t="s">
        <v>574</v>
      </c>
      <c r="AQ925" s="37">
        <v>4</v>
      </c>
      <c r="AR925" s="37">
        <v>4</v>
      </c>
      <c r="AS925" s="37"/>
      <c r="BF925" t="s">
        <v>127</v>
      </c>
      <c r="BG925" t="s">
        <v>815</v>
      </c>
    </row>
    <row r="926" spans="1:59" x14ac:dyDescent="0.35">
      <c r="A926">
        <v>38</v>
      </c>
      <c r="B926">
        <v>925</v>
      </c>
      <c r="C926">
        <v>0.56000000000000005</v>
      </c>
      <c r="D926" t="s">
        <v>591</v>
      </c>
      <c r="E926" t="s">
        <v>91</v>
      </c>
      <c r="F926" t="s">
        <v>91</v>
      </c>
      <c r="H926" t="s">
        <v>272</v>
      </c>
      <c r="I926" t="s">
        <v>265</v>
      </c>
      <c r="K926" t="s">
        <v>409</v>
      </c>
      <c r="L926" t="s">
        <v>408</v>
      </c>
      <c r="N926" s="24">
        <f t="shared" si="31"/>
        <v>0.73065420286098637</v>
      </c>
      <c r="O926" s="24">
        <v>1</v>
      </c>
      <c r="P926" t="s">
        <v>398</v>
      </c>
      <c r="Q926" t="s">
        <v>504</v>
      </c>
      <c r="R926" s="37" t="s">
        <v>1205</v>
      </c>
      <c r="T926" s="24">
        <f t="shared" si="30"/>
        <v>318</v>
      </c>
      <c r="U926" s="9">
        <v>1</v>
      </c>
      <c r="Z926" t="s">
        <v>58</v>
      </c>
      <c r="AA926" t="s">
        <v>562</v>
      </c>
      <c r="AD926">
        <v>28</v>
      </c>
      <c r="AF926" t="s">
        <v>696</v>
      </c>
      <c r="AG926" t="s">
        <v>696</v>
      </c>
      <c r="AH926" t="s">
        <v>597</v>
      </c>
      <c r="AI926" s="6">
        <v>37389</v>
      </c>
      <c r="AJ926" s="6">
        <v>39616</v>
      </c>
      <c r="AK926" t="s">
        <v>279</v>
      </c>
      <c r="AO926" t="s">
        <v>574</v>
      </c>
      <c r="AQ926" s="37">
        <v>5</v>
      </c>
      <c r="AR926" s="37">
        <v>5</v>
      </c>
      <c r="AS926" s="37"/>
      <c r="BF926" t="s">
        <v>127</v>
      </c>
      <c r="BG926" t="s">
        <v>815</v>
      </c>
    </row>
    <row r="927" spans="1:59" x14ac:dyDescent="0.35">
      <c r="A927">
        <v>38</v>
      </c>
      <c r="B927">
        <v>926</v>
      </c>
      <c r="C927">
        <v>0.42</v>
      </c>
      <c r="D927" t="s">
        <v>591</v>
      </c>
      <c r="E927" t="s">
        <v>91</v>
      </c>
      <c r="F927" t="s">
        <v>91</v>
      </c>
      <c r="H927" t="s">
        <v>272</v>
      </c>
      <c r="I927" t="s">
        <v>265</v>
      </c>
      <c r="K927" t="s">
        <v>409</v>
      </c>
      <c r="L927" t="s">
        <v>408</v>
      </c>
      <c r="N927" s="24">
        <f t="shared" si="31"/>
        <v>0.86556791024218749</v>
      </c>
      <c r="O927" s="24">
        <v>1</v>
      </c>
      <c r="P927" t="s">
        <v>398</v>
      </c>
      <c r="Q927" t="s">
        <v>504</v>
      </c>
      <c r="R927" s="37" t="s">
        <v>1205</v>
      </c>
      <c r="T927" s="24">
        <f t="shared" si="30"/>
        <v>318</v>
      </c>
      <c r="U927" s="9">
        <v>1</v>
      </c>
      <c r="Z927" t="s">
        <v>58</v>
      </c>
      <c r="AA927" t="s">
        <v>562</v>
      </c>
      <c r="AD927">
        <v>28</v>
      </c>
      <c r="AF927" t="s">
        <v>696</v>
      </c>
      <c r="AG927" t="s">
        <v>696</v>
      </c>
      <c r="AH927" t="s">
        <v>597</v>
      </c>
      <c r="AI927" s="6">
        <v>37389</v>
      </c>
      <c r="AJ927" s="6">
        <v>39616</v>
      </c>
      <c r="AK927" t="s">
        <v>279</v>
      </c>
      <c r="AO927" t="s">
        <v>574</v>
      </c>
      <c r="AQ927" s="37">
        <v>6</v>
      </c>
      <c r="AR927" s="37">
        <v>6</v>
      </c>
      <c r="AS927" s="37"/>
      <c r="BF927" t="s">
        <v>127</v>
      </c>
      <c r="BG927" t="s">
        <v>815</v>
      </c>
    </row>
    <row r="928" spans="1:59" x14ac:dyDescent="0.35">
      <c r="A928">
        <v>38</v>
      </c>
      <c r="B928">
        <v>927</v>
      </c>
      <c r="C928">
        <v>0.71</v>
      </c>
      <c r="D928" t="s">
        <v>591</v>
      </c>
      <c r="E928" t="s">
        <v>91</v>
      </c>
      <c r="F928" t="s">
        <v>91</v>
      </c>
      <c r="H928" t="s">
        <v>272</v>
      </c>
      <c r="I928" t="s">
        <v>265</v>
      </c>
      <c r="K928" t="s">
        <v>409</v>
      </c>
      <c r="L928" t="s">
        <v>408</v>
      </c>
      <c r="N928" s="24">
        <f t="shared" si="31"/>
        <v>0.66360106303402688</v>
      </c>
      <c r="O928" s="24">
        <v>1</v>
      </c>
      <c r="P928" t="s">
        <v>398</v>
      </c>
      <c r="Q928" t="s">
        <v>504</v>
      </c>
      <c r="R928" s="37" t="s">
        <v>1205</v>
      </c>
      <c r="T928" s="24">
        <f t="shared" si="30"/>
        <v>318</v>
      </c>
      <c r="U928" s="9">
        <v>1</v>
      </c>
      <c r="Z928" t="s">
        <v>58</v>
      </c>
      <c r="AA928" t="s">
        <v>562</v>
      </c>
      <c r="AD928">
        <v>28</v>
      </c>
      <c r="AF928" t="s">
        <v>696</v>
      </c>
      <c r="AG928" t="s">
        <v>696</v>
      </c>
      <c r="AH928" t="s">
        <v>597</v>
      </c>
      <c r="AI928" s="6">
        <v>37389</v>
      </c>
      <c r="AJ928" s="6">
        <v>39616</v>
      </c>
      <c r="AK928" t="s">
        <v>279</v>
      </c>
      <c r="AO928" t="s">
        <v>574</v>
      </c>
      <c r="AQ928" s="37">
        <v>7</v>
      </c>
      <c r="AR928" s="37">
        <v>7</v>
      </c>
      <c r="AS928" s="37"/>
      <c r="BF928" t="s">
        <v>127</v>
      </c>
      <c r="BG928" t="s">
        <v>815</v>
      </c>
    </row>
    <row r="929" spans="1:59" x14ac:dyDescent="0.35">
      <c r="A929">
        <v>38</v>
      </c>
      <c r="B929">
        <v>928</v>
      </c>
      <c r="C929">
        <v>0.56000000000000005</v>
      </c>
      <c r="D929" t="s">
        <v>591</v>
      </c>
      <c r="E929" t="s">
        <v>91</v>
      </c>
      <c r="F929" t="s">
        <v>91</v>
      </c>
      <c r="H929" t="s">
        <v>272</v>
      </c>
      <c r="I929" t="s">
        <v>265</v>
      </c>
      <c r="K929" t="s">
        <v>409</v>
      </c>
      <c r="L929" t="s">
        <v>408</v>
      </c>
      <c r="N929" s="24">
        <f t="shared" si="31"/>
        <v>0.81037806626515185</v>
      </c>
      <c r="O929" s="24">
        <v>1</v>
      </c>
      <c r="P929" t="s">
        <v>398</v>
      </c>
      <c r="Q929" t="s">
        <v>504</v>
      </c>
      <c r="R929" s="37" t="s">
        <v>1205</v>
      </c>
      <c r="T929" s="24">
        <f t="shared" si="30"/>
        <v>318</v>
      </c>
      <c r="U929" s="9">
        <v>1</v>
      </c>
      <c r="Z929" t="s">
        <v>58</v>
      </c>
      <c r="AA929" t="s">
        <v>562</v>
      </c>
      <c r="AD929">
        <v>28</v>
      </c>
      <c r="AF929" t="s">
        <v>696</v>
      </c>
      <c r="AG929" t="s">
        <v>696</v>
      </c>
      <c r="AH929" t="s">
        <v>597</v>
      </c>
      <c r="AI929" s="6">
        <v>37389</v>
      </c>
      <c r="AJ929" s="6">
        <v>39616</v>
      </c>
      <c r="AK929" t="s">
        <v>279</v>
      </c>
      <c r="AO929" t="s">
        <v>574</v>
      </c>
      <c r="AQ929" s="37">
        <v>8</v>
      </c>
      <c r="AR929" s="37">
        <v>8</v>
      </c>
      <c r="AS929" s="37"/>
      <c r="BF929" t="s">
        <v>127</v>
      </c>
      <c r="BG929" t="s">
        <v>815</v>
      </c>
    </row>
    <row r="930" spans="1:59" x14ac:dyDescent="0.35">
      <c r="A930">
        <v>38</v>
      </c>
      <c r="B930">
        <v>929</v>
      </c>
      <c r="C930">
        <v>0.71</v>
      </c>
      <c r="D930" t="s">
        <v>591</v>
      </c>
      <c r="E930" t="s">
        <v>91</v>
      </c>
      <c r="F930" t="s">
        <v>91</v>
      </c>
      <c r="H930" t="s">
        <v>272</v>
      </c>
      <c r="I930" t="s">
        <v>265</v>
      </c>
      <c r="K930" t="s">
        <v>409</v>
      </c>
      <c r="L930" t="s">
        <v>408</v>
      </c>
      <c r="N930" s="24">
        <f t="shared" si="31"/>
        <v>0.6997269839625273</v>
      </c>
      <c r="O930" s="24">
        <v>1</v>
      </c>
      <c r="P930" t="s">
        <v>398</v>
      </c>
      <c r="Q930" t="s">
        <v>504</v>
      </c>
      <c r="R930" s="37" t="s">
        <v>1205</v>
      </c>
      <c r="T930" s="24">
        <f t="shared" si="30"/>
        <v>318</v>
      </c>
      <c r="U930" s="9">
        <v>1</v>
      </c>
      <c r="Z930" t="s">
        <v>58</v>
      </c>
      <c r="AA930" t="s">
        <v>562</v>
      </c>
      <c r="AD930">
        <v>28</v>
      </c>
      <c r="AF930" t="s">
        <v>696</v>
      </c>
      <c r="AG930" t="s">
        <v>696</v>
      </c>
      <c r="AH930" t="s">
        <v>597</v>
      </c>
      <c r="AI930" s="6">
        <v>37389</v>
      </c>
      <c r="AJ930" s="6">
        <v>39616</v>
      </c>
      <c r="AK930" t="s">
        <v>279</v>
      </c>
      <c r="AO930" t="s">
        <v>574</v>
      </c>
      <c r="AQ930" s="37">
        <v>9</v>
      </c>
      <c r="AR930" s="37">
        <v>9</v>
      </c>
      <c r="AS930" s="37"/>
      <c r="BF930" t="s">
        <v>127</v>
      </c>
      <c r="BG930" t="s">
        <v>815</v>
      </c>
    </row>
    <row r="931" spans="1:59" x14ac:dyDescent="0.35">
      <c r="A931">
        <v>38</v>
      </c>
      <c r="B931">
        <v>930</v>
      </c>
      <c r="C931">
        <v>1.06</v>
      </c>
      <c r="D931" t="s">
        <v>591</v>
      </c>
      <c r="E931" t="s">
        <v>91</v>
      </c>
      <c r="F931" t="s">
        <v>91</v>
      </c>
      <c r="H931" t="s">
        <v>272</v>
      </c>
      <c r="I931" t="s">
        <v>265</v>
      </c>
      <c r="K931" t="s">
        <v>409</v>
      </c>
      <c r="L931" t="s">
        <v>408</v>
      </c>
      <c r="N931" s="24">
        <f t="shared" si="31"/>
        <v>0.39300987556427514</v>
      </c>
      <c r="O931" s="24">
        <v>1</v>
      </c>
      <c r="P931" t="s">
        <v>398</v>
      </c>
      <c r="Q931" t="s">
        <v>504</v>
      </c>
      <c r="R931" s="37" t="s">
        <v>1205</v>
      </c>
      <c r="T931" s="24">
        <f t="shared" si="30"/>
        <v>318</v>
      </c>
      <c r="U931" s="9">
        <v>1</v>
      </c>
      <c r="Z931" t="s">
        <v>58</v>
      </c>
      <c r="AA931" t="s">
        <v>562</v>
      </c>
      <c r="AD931">
        <v>28</v>
      </c>
      <c r="AF931" t="s">
        <v>696</v>
      </c>
      <c r="AG931" t="s">
        <v>696</v>
      </c>
      <c r="AH931" t="s">
        <v>597</v>
      </c>
      <c r="AI931" s="6">
        <v>37389</v>
      </c>
      <c r="AJ931" s="6">
        <v>39616</v>
      </c>
      <c r="AK931" t="s">
        <v>279</v>
      </c>
      <c r="AO931" t="s">
        <v>574</v>
      </c>
      <c r="AQ931" s="37">
        <v>10</v>
      </c>
      <c r="AR931" s="37">
        <v>10</v>
      </c>
      <c r="AS931" s="37"/>
      <c r="BF931" t="s">
        <v>127</v>
      </c>
      <c r="BG931" t="s">
        <v>815</v>
      </c>
    </row>
    <row r="932" spans="1:59" x14ac:dyDescent="0.35">
      <c r="A932">
        <v>38</v>
      </c>
      <c r="B932">
        <v>931</v>
      </c>
      <c r="C932">
        <v>0.85</v>
      </c>
      <c r="D932" t="s">
        <v>591</v>
      </c>
      <c r="E932" t="s">
        <v>91</v>
      </c>
      <c r="F932" t="s">
        <v>91</v>
      </c>
      <c r="H932" t="s">
        <v>272</v>
      </c>
      <c r="I932" t="s">
        <v>265</v>
      </c>
      <c r="K932" t="s">
        <v>409</v>
      </c>
      <c r="L932" t="s">
        <v>408</v>
      </c>
      <c r="N932" s="24">
        <f t="shared" si="31"/>
        <v>0.36073031363637265</v>
      </c>
      <c r="O932" s="24">
        <v>1</v>
      </c>
      <c r="P932" t="s">
        <v>398</v>
      </c>
      <c r="Q932" t="s">
        <v>504</v>
      </c>
      <c r="R932" s="37" t="s">
        <v>1205</v>
      </c>
      <c r="T932" s="24">
        <f t="shared" si="30"/>
        <v>53</v>
      </c>
      <c r="U932" s="9">
        <v>1</v>
      </c>
      <c r="Z932" t="s">
        <v>58</v>
      </c>
      <c r="AA932" t="s">
        <v>562</v>
      </c>
      <c r="AD932">
        <v>28</v>
      </c>
      <c r="AF932" t="s">
        <v>696</v>
      </c>
      <c r="AG932" t="s">
        <v>696</v>
      </c>
      <c r="AH932" t="s">
        <v>597</v>
      </c>
      <c r="AI932" s="6">
        <v>39617</v>
      </c>
      <c r="AJ932" s="6">
        <v>39990</v>
      </c>
      <c r="AK932" t="s">
        <v>279</v>
      </c>
      <c r="AO932" t="s">
        <v>574</v>
      </c>
      <c r="AQ932" s="37">
        <v>1</v>
      </c>
      <c r="AR932" s="37">
        <v>1</v>
      </c>
      <c r="AS932" s="37"/>
      <c r="BF932" t="s">
        <v>127</v>
      </c>
      <c r="BG932" t="s">
        <v>815</v>
      </c>
    </row>
    <row r="933" spans="1:59" x14ac:dyDescent="0.35">
      <c r="A933">
        <v>38</v>
      </c>
      <c r="B933">
        <v>932</v>
      </c>
      <c r="C933">
        <v>2.08</v>
      </c>
      <c r="D933" t="s">
        <v>591</v>
      </c>
      <c r="E933" t="s">
        <v>91</v>
      </c>
      <c r="F933" t="s">
        <v>91</v>
      </c>
      <c r="H933" t="s">
        <v>272</v>
      </c>
      <c r="I933" t="s">
        <v>265</v>
      </c>
      <c r="K933" t="s">
        <v>409</v>
      </c>
      <c r="L933" t="s">
        <v>408</v>
      </c>
      <c r="N933" s="24">
        <f t="shared" si="31"/>
        <v>0.13501024061639244</v>
      </c>
      <c r="O933" s="24">
        <v>1</v>
      </c>
      <c r="P933" t="s">
        <v>398</v>
      </c>
      <c r="Q933" t="s">
        <v>504</v>
      </c>
      <c r="R933" s="37" t="s">
        <v>1205</v>
      </c>
      <c r="T933" s="24">
        <f t="shared" si="30"/>
        <v>53</v>
      </c>
      <c r="U933" s="9">
        <v>1</v>
      </c>
      <c r="Z933" t="s">
        <v>58</v>
      </c>
      <c r="AA933" t="s">
        <v>562</v>
      </c>
      <c r="AD933">
        <v>28</v>
      </c>
      <c r="AF933" t="s">
        <v>696</v>
      </c>
      <c r="AG933" t="s">
        <v>696</v>
      </c>
      <c r="AH933" t="s">
        <v>597</v>
      </c>
      <c r="AI933" s="6">
        <v>39617</v>
      </c>
      <c r="AJ933" s="6">
        <v>39990</v>
      </c>
      <c r="AK933" t="s">
        <v>279</v>
      </c>
      <c r="AO933" t="s">
        <v>574</v>
      </c>
      <c r="AQ933" s="37">
        <v>2</v>
      </c>
      <c r="AR933" s="37">
        <v>2</v>
      </c>
      <c r="AS933" s="37"/>
      <c r="BF933" t="s">
        <v>127</v>
      </c>
      <c r="BG933" t="s">
        <v>815</v>
      </c>
    </row>
    <row r="934" spans="1:59" x14ac:dyDescent="0.35">
      <c r="A934">
        <v>38</v>
      </c>
      <c r="B934">
        <v>933</v>
      </c>
      <c r="C934">
        <v>1.25</v>
      </c>
      <c r="D934" t="s">
        <v>591</v>
      </c>
      <c r="E934" t="s">
        <v>91</v>
      </c>
      <c r="F934" t="s">
        <v>91</v>
      </c>
      <c r="H934" t="s">
        <v>272</v>
      </c>
      <c r="I934" t="s">
        <v>265</v>
      </c>
      <c r="K934" t="s">
        <v>409</v>
      </c>
      <c r="L934" t="s">
        <v>408</v>
      </c>
      <c r="N934" s="24">
        <f t="shared" si="31"/>
        <v>0.30096338042827242</v>
      </c>
      <c r="O934" s="24">
        <v>1</v>
      </c>
      <c r="P934" t="s">
        <v>398</v>
      </c>
      <c r="Q934" t="s">
        <v>504</v>
      </c>
      <c r="R934" s="37" t="s">
        <v>1205</v>
      </c>
      <c r="T934" s="24">
        <f t="shared" si="30"/>
        <v>53</v>
      </c>
      <c r="U934" s="9">
        <v>1</v>
      </c>
      <c r="Z934" t="s">
        <v>58</v>
      </c>
      <c r="AA934" t="s">
        <v>562</v>
      </c>
      <c r="AD934">
        <v>28</v>
      </c>
      <c r="AF934" t="s">
        <v>696</v>
      </c>
      <c r="AG934" t="s">
        <v>696</v>
      </c>
      <c r="AH934" t="s">
        <v>597</v>
      </c>
      <c r="AI934" s="6">
        <v>39617</v>
      </c>
      <c r="AJ934" s="6">
        <v>39990</v>
      </c>
      <c r="AK934" t="s">
        <v>279</v>
      </c>
      <c r="AO934" t="s">
        <v>574</v>
      </c>
      <c r="AQ934" s="37">
        <v>3</v>
      </c>
      <c r="AR934" s="37">
        <v>3</v>
      </c>
      <c r="AS934" s="37"/>
      <c r="BF934" t="s">
        <v>127</v>
      </c>
      <c r="BG934" t="s">
        <v>815</v>
      </c>
    </row>
    <row r="935" spans="1:59" x14ac:dyDescent="0.35">
      <c r="A935">
        <v>38</v>
      </c>
      <c r="B935">
        <v>934</v>
      </c>
      <c r="C935">
        <v>3.17</v>
      </c>
      <c r="D935" t="s">
        <v>591</v>
      </c>
      <c r="E935" t="s">
        <v>91</v>
      </c>
      <c r="F935" t="s">
        <v>91</v>
      </c>
      <c r="H935" t="s">
        <v>272</v>
      </c>
      <c r="I935" t="s">
        <v>265</v>
      </c>
      <c r="K935" t="s">
        <v>409</v>
      </c>
      <c r="L935" t="s">
        <v>408</v>
      </c>
      <c r="N935" s="24">
        <f t="shared" si="31"/>
        <v>2.0787435423623556E-2</v>
      </c>
      <c r="O935" s="24">
        <v>1</v>
      </c>
      <c r="P935" t="s">
        <v>398</v>
      </c>
      <c r="Q935" t="s">
        <v>504</v>
      </c>
      <c r="R935" s="37" t="s">
        <v>1205</v>
      </c>
      <c r="T935" s="24">
        <f t="shared" si="30"/>
        <v>53</v>
      </c>
      <c r="U935" s="9">
        <v>1</v>
      </c>
      <c r="Z935" t="s">
        <v>58</v>
      </c>
      <c r="AA935" t="s">
        <v>562</v>
      </c>
      <c r="AC935">
        <v>0.05</v>
      </c>
      <c r="AD935">
        <v>28</v>
      </c>
      <c r="AF935" t="s">
        <v>696</v>
      </c>
      <c r="AG935" t="s">
        <v>696</v>
      </c>
      <c r="AH935" t="s">
        <v>597</v>
      </c>
      <c r="AI935" s="6">
        <v>39617</v>
      </c>
      <c r="AJ935" s="6">
        <v>39990</v>
      </c>
      <c r="AK935" t="s">
        <v>279</v>
      </c>
      <c r="AO935" t="s">
        <v>574</v>
      </c>
      <c r="AQ935" s="37">
        <v>4</v>
      </c>
      <c r="AR935" s="37">
        <v>4</v>
      </c>
      <c r="AS935" s="37"/>
      <c r="BF935" t="s">
        <v>127</v>
      </c>
      <c r="BG935" t="s">
        <v>815</v>
      </c>
    </row>
    <row r="936" spans="1:59" x14ac:dyDescent="0.35">
      <c r="A936">
        <v>38</v>
      </c>
      <c r="B936">
        <v>935</v>
      </c>
      <c r="C936">
        <v>2.8</v>
      </c>
      <c r="D936" t="s">
        <v>591</v>
      </c>
      <c r="E936" t="s">
        <v>91</v>
      </c>
      <c r="F936" t="s">
        <v>91</v>
      </c>
      <c r="H936" t="s">
        <v>272</v>
      </c>
      <c r="I936" t="s">
        <v>265</v>
      </c>
      <c r="K936" t="s">
        <v>409</v>
      </c>
      <c r="L936" t="s">
        <v>408</v>
      </c>
      <c r="N936" s="24">
        <f t="shared" si="31"/>
        <v>2.5691445850260747E-2</v>
      </c>
      <c r="O936" s="24">
        <v>1</v>
      </c>
      <c r="P936" t="s">
        <v>398</v>
      </c>
      <c r="Q936" t="s">
        <v>504</v>
      </c>
      <c r="R936" s="37" t="s">
        <v>1205</v>
      </c>
      <c r="T936" s="24">
        <f t="shared" si="30"/>
        <v>53</v>
      </c>
      <c r="U936" s="9">
        <v>1</v>
      </c>
      <c r="Z936" t="s">
        <v>58</v>
      </c>
      <c r="AA936" t="s">
        <v>562</v>
      </c>
      <c r="AC936">
        <v>0.05</v>
      </c>
      <c r="AD936">
        <v>28</v>
      </c>
      <c r="AF936" t="s">
        <v>696</v>
      </c>
      <c r="AG936" t="s">
        <v>696</v>
      </c>
      <c r="AH936" t="s">
        <v>597</v>
      </c>
      <c r="AI936" s="6">
        <v>39617</v>
      </c>
      <c r="AJ936" s="6">
        <v>39990</v>
      </c>
      <c r="AK936" t="s">
        <v>279</v>
      </c>
      <c r="AO936" t="s">
        <v>574</v>
      </c>
      <c r="AQ936" s="37">
        <v>5</v>
      </c>
      <c r="AR936" s="37">
        <v>5</v>
      </c>
      <c r="AS936" s="37"/>
      <c r="BF936" t="s">
        <v>127</v>
      </c>
      <c r="BG936" t="s">
        <v>815</v>
      </c>
    </row>
    <row r="937" spans="1:59" x14ac:dyDescent="0.35">
      <c r="A937">
        <v>38</v>
      </c>
      <c r="B937">
        <v>936</v>
      </c>
      <c r="C937">
        <v>2.4</v>
      </c>
      <c r="D937" t="s">
        <v>591</v>
      </c>
      <c r="E937" t="s">
        <v>91</v>
      </c>
      <c r="F937" t="s">
        <v>91</v>
      </c>
      <c r="H937" t="s">
        <v>272</v>
      </c>
      <c r="I937" t="s">
        <v>265</v>
      </c>
      <c r="K937" t="s">
        <v>409</v>
      </c>
      <c r="L937" t="s">
        <v>408</v>
      </c>
      <c r="N937" s="24">
        <f t="shared" si="31"/>
        <v>3.9908810892027351E-2</v>
      </c>
      <c r="O937" s="24">
        <v>1</v>
      </c>
      <c r="P937" t="s">
        <v>398</v>
      </c>
      <c r="Q937" t="s">
        <v>504</v>
      </c>
      <c r="R937" s="37" t="s">
        <v>1205</v>
      </c>
      <c r="T937" s="24">
        <f t="shared" si="30"/>
        <v>53</v>
      </c>
      <c r="U937" s="9">
        <v>1</v>
      </c>
      <c r="Z937" t="s">
        <v>58</v>
      </c>
      <c r="AA937" t="s">
        <v>562</v>
      </c>
      <c r="AC937">
        <v>0.05</v>
      </c>
      <c r="AD937">
        <v>28</v>
      </c>
      <c r="AF937" t="s">
        <v>696</v>
      </c>
      <c r="AG937" t="s">
        <v>696</v>
      </c>
      <c r="AH937" t="s">
        <v>597</v>
      </c>
      <c r="AI937" s="6">
        <v>39617</v>
      </c>
      <c r="AJ937" s="6">
        <v>39990</v>
      </c>
      <c r="AK937" t="s">
        <v>279</v>
      </c>
      <c r="AO937" t="s">
        <v>574</v>
      </c>
      <c r="AQ937" s="37">
        <v>6</v>
      </c>
      <c r="AR937" s="37">
        <v>6</v>
      </c>
      <c r="AS937" s="37"/>
      <c r="BF937" t="s">
        <v>127</v>
      </c>
      <c r="BG937" t="s">
        <v>815</v>
      </c>
    </row>
    <row r="938" spans="1:59" x14ac:dyDescent="0.35">
      <c r="A938">
        <v>38</v>
      </c>
      <c r="B938">
        <v>937</v>
      </c>
      <c r="C938">
        <v>2.23</v>
      </c>
      <c r="D938" t="s">
        <v>591</v>
      </c>
      <c r="E938" t="s">
        <v>91</v>
      </c>
      <c r="F938" t="s">
        <v>91</v>
      </c>
      <c r="H938" t="s">
        <v>272</v>
      </c>
      <c r="I938" t="s">
        <v>265</v>
      </c>
      <c r="K938" t="s">
        <v>409</v>
      </c>
      <c r="L938" t="s">
        <v>408</v>
      </c>
      <c r="N938" s="24">
        <f t="shared" si="31"/>
        <v>4.6022652933128599E-2</v>
      </c>
      <c r="O938" s="24">
        <v>1</v>
      </c>
      <c r="P938" t="s">
        <v>398</v>
      </c>
      <c r="Q938" t="s">
        <v>504</v>
      </c>
      <c r="R938" s="37" t="s">
        <v>1205</v>
      </c>
      <c r="T938" s="24">
        <f t="shared" si="30"/>
        <v>53</v>
      </c>
      <c r="U938" s="9">
        <v>1</v>
      </c>
      <c r="Z938" t="s">
        <v>58</v>
      </c>
      <c r="AA938" t="s">
        <v>562</v>
      </c>
      <c r="AC938">
        <v>0.05</v>
      </c>
      <c r="AD938">
        <v>28</v>
      </c>
      <c r="AF938" t="s">
        <v>696</v>
      </c>
      <c r="AG938" t="s">
        <v>696</v>
      </c>
      <c r="AH938" t="s">
        <v>597</v>
      </c>
      <c r="AI938" s="6">
        <v>39617</v>
      </c>
      <c r="AJ938" s="6">
        <v>39990</v>
      </c>
      <c r="AK938" t="s">
        <v>279</v>
      </c>
      <c r="AO938" t="s">
        <v>574</v>
      </c>
      <c r="AQ938" s="37">
        <v>7</v>
      </c>
      <c r="AR938" s="37">
        <v>7</v>
      </c>
      <c r="AS938" s="37"/>
      <c r="BF938" t="s">
        <v>127</v>
      </c>
      <c r="BG938" t="s">
        <v>815</v>
      </c>
    </row>
    <row r="939" spans="1:59" x14ac:dyDescent="0.35">
      <c r="A939">
        <v>38</v>
      </c>
      <c r="B939">
        <v>938</v>
      </c>
      <c r="C939">
        <v>2.59</v>
      </c>
      <c r="D939" t="s">
        <v>591</v>
      </c>
      <c r="E939" t="s">
        <v>91</v>
      </c>
      <c r="F939" t="s">
        <v>91</v>
      </c>
      <c r="H939" t="s">
        <v>272</v>
      </c>
      <c r="I939" t="s">
        <v>265</v>
      </c>
      <c r="K939" t="s">
        <v>409</v>
      </c>
      <c r="L939" t="s">
        <v>408</v>
      </c>
      <c r="N939" s="24">
        <f t="shared" si="31"/>
        <v>1.8178029510707183E-2</v>
      </c>
      <c r="O939" s="24">
        <v>1</v>
      </c>
      <c r="P939" t="s">
        <v>398</v>
      </c>
      <c r="Q939" t="s">
        <v>504</v>
      </c>
      <c r="R939" s="37" t="s">
        <v>1205</v>
      </c>
      <c r="T939" s="24">
        <f t="shared" si="30"/>
        <v>53</v>
      </c>
      <c r="U939" s="9">
        <v>1</v>
      </c>
      <c r="Z939" t="s">
        <v>58</v>
      </c>
      <c r="AA939" t="s">
        <v>562</v>
      </c>
      <c r="AC939">
        <v>0.05</v>
      </c>
      <c r="AD939">
        <v>28</v>
      </c>
      <c r="AF939" t="s">
        <v>696</v>
      </c>
      <c r="AG939" t="s">
        <v>696</v>
      </c>
      <c r="AH939" t="s">
        <v>597</v>
      </c>
      <c r="AI939" s="6">
        <v>39617</v>
      </c>
      <c r="AJ939" s="6">
        <v>39990</v>
      </c>
      <c r="AK939" t="s">
        <v>279</v>
      </c>
      <c r="AO939" t="s">
        <v>574</v>
      </c>
      <c r="AQ939" s="37">
        <v>8</v>
      </c>
      <c r="AR939" s="37">
        <v>8</v>
      </c>
      <c r="AS939" s="37"/>
      <c r="BF939" t="s">
        <v>127</v>
      </c>
      <c r="BG939" t="s">
        <v>815</v>
      </c>
    </row>
    <row r="940" spans="1:59" x14ac:dyDescent="0.35">
      <c r="A940">
        <v>38</v>
      </c>
      <c r="B940">
        <v>939</v>
      </c>
      <c r="C940">
        <v>2.38</v>
      </c>
      <c r="D940" t="s">
        <v>591</v>
      </c>
      <c r="E940" t="s">
        <v>91</v>
      </c>
      <c r="F940" t="s">
        <v>91</v>
      </c>
      <c r="H940" t="s">
        <v>272</v>
      </c>
      <c r="I940" t="s">
        <v>265</v>
      </c>
      <c r="K940" t="s">
        <v>409</v>
      </c>
      <c r="L940" t="s">
        <v>408</v>
      </c>
      <c r="N940" s="24">
        <f t="shared" si="31"/>
        <v>2.4149931357092341E-2</v>
      </c>
      <c r="O940" s="24">
        <v>1</v>
      </c>
      <c r="P940" t="s">
        <v>398</v>
      </c>
      <c r="Q940" t="s">
        <v>504</v>
      </c>
      <c r="R940" s="37" t="s">
        <v>1205</v>
      </c>
      <c r="T940" s="24">
        <f t="shared" si="30"/>
        <v>53</v>
      </c>
      <c r="U940" s="9">
        <v>1</v>
      </c>
      <c r="Z940" t="s">
        <v>58</v>
      </c>
      <c r="AA940" t="s">
        <v>562</v>
      </c>
      <c r="AC940">
        <v>0.05</v>
      </c>
      <c r="AD940">
        <v>28</v>
      </c>
      <c r="AF940" t="s">
        <v>696</v>
      </c>
      <c r="AG940" t="s">
        <v>696</v>
      </c>
      <c r="AH940" t="s">
        <v>597</v>
      </c>
      <c r="AI940" s="6">
        <v>39617</v>
      </c>
      <c r="AJ940" s="6">
        <v>39990</v>
      </c>
      <c r="AK940" t="s">
        <v>279</v>
      </c>
      <c r="AO940" t="s">
        <v>574</v>
      </c>
      <c r="AQ940" s="37">
        <v>9</v>
      </c>
      <c r="AR940" s="37">
        <v>9</v>
      </c>
      <c r="AS940" s="37"/>
      <c r="BF940" t="s">
        <v>127</v>
      </c>
      <c r="BG940" t="s">
        <v>815</v>
      </c>
    </row>
    <row r="941" spans="1:59" x14ac:dyDescent="0.35">
      <c r="A941">
        <v>38</v>
      </c>
      <c r="B941">
        <v>940</v>
      </c>
      <c r="C941">
        <v>2.0299999999999998</v>
      </c>
      <c r="D941" t="s">
        <v>591</v>
      </c>
      <c r="E941" t="s">
        <v>91</v>
      </c>
      <c r="F941" t="s">
        <v>91</v>
      </c>
      <c r="H941" t="s">
        <v>272</v>
      </c>
      <c r="I941" t="s">
        <v>265</v>
      </c>
      <c r="K941" t="s">
        <v>409</v>
      </c>
      <c r="L941" t="s">
        <v>408</v>
      </c>
      <c r="N941" s="24">
        <f t="shared" si="31"/>
        <v>4.8196055066144897E-2</v>
      </c>
      <c r="O941" s="24">
        <v>1</v>
      </c>
      <c r="P941" t="s">
        <v>398</v>
      </c>
      <c r="Q941" t="s">
        <v>504</v>
      </c>
      <c r="R941" s="37" t="s">
        <v>1205</v>
      </c>
      <c r="T941" s="24">
        <f t="shared" si="30"/>
        <v>53</v>
      </c>
      <c r="U941" s="9">
        <v>1</v>
      </c>
      <c r="Z941" t="s">
        <v>58</v>
      </c>
      <c r="AA941" t="s">
        <v>562</v>
      </c>
      <c r="AC941">
        <v>0.1</v>
      </c>
      <c r="AD941">
        <v>28</v>
      </c>
      <c r="AF941" t="s">
        <v>696</v>
      </c>
      <c r="AG941" t="s">
        <v>696</v>
      </c>
      <c r="AH941" t="s">
        <v>597</v>
      </c>
      <c r="AI941" s="6">
        <v>39617</v>
      </c>
      <c r="AJ941" s="6">
        <v>39990</v>
      </c>
      <c r="AK941" t="s">
        <v>279</v>
      </c>
      <c r="AO941" t="s">
        <v>574</v>
      </c>
      <c r="AQ941" s="37">
        <v>10</v>
      </c>
      <c r="AR941" s="37">
        <v>10</v>
      </c>
      <c r="AS941" s="37"/>
      <c r="BF941" t="s">
        <v>127</v>
      </c>
      <c r="BG941" t="s">
        <v>815</v>
      </c>
    </row>
    <row r="942" spans="1:59" x14ac:dyDescent="0.35">
      <c r="A942">
        <v>38</v>
      </c>
      <c r="B942">
        <v>941</v>
      </c>
      <c r="C942">
        <v>33.979999999999997</v>
      </c>
      <c r="D942" t="s">
        <v>591</v>
      </c>
      <c r="E942" t="s">
        <v>91</v>
      </c>
      <c r="F942" t="s">
        <v>91</v>
      </c>
      <c r="H942" t="s">
        <v>265</v>
      </c>
      <c r="I942" t="s">
        <v>272</v>
      </c>
      <c r="K942" t="s">
        <v>408</v>
      </c>
      <c r="L942" t="s">
        <v>409</v>
      </c>
      <c r="N942" s="24">
        <f t="shared" si="31"/>
        <v>1.8979829360150948E-8</v>
      </c>
      <c r="O942" s="24">
        <v>1</v>
      </c>
      <c r="P942" t="s">
        <v>398</v>
      </c>
      <c r="Q942" t="s">
        <v>504</v>
      </c>
      <c r="R942" s="37" t="s">
        <v>1205</v>
      </c>
      <c r="T942" s="24">
        <f t="shared" si="30"/>
        <v>227</v>
      </c>
      <c r="U942" s="9">
        <v>1</v>
      </c>
      <c r="Z942" t="s">
        <v>58</v>
      </c>
      <c r="AA942" t="s">
        <v>562</v>
      </c>
      <c r="AC942">
        <v>0.01</v>
      </c>
      <c r="AD942">
        <v>29</v>
      </c>
      <c r="AF942" t="s">
        <v>696</v>
      </c>
      <c r="AG942" t="s">
        <v>696</v>
      </c>
      <c r="AH942" t="s">
        <v>597</v>
      </c>
      <c r="AI942" s="6">
        <v>35797</v>
      </c>
      <c r="AJ942" s="6">
        <v>37388</v>
      </c>
      <c r="AK942" t="s">
        <v>278</v>
      </c>
      <c r="AO942" t="s">
        <v>574</v>
      </c>
      <c r="AQ942" s="37">
        <v>1</v>
      </c>
      <c r="AR942" s="37">
        <v>1</v>
      </c>
      <c r="AS942" s="37"/>
      <c r="BF942" t="s">
        <v>127</v>
      </c>
      <c r="BG942" t="s">
        <v>815</v>
      </c>
    </row>
    <row r="943" spans="1:59" x14ac:dyDescent="0.35">
      <c r="A943">
        <v>38</v>
      </c>
      <c r="B943">
        <v>942</v>
      </c>
      <c r="C943">
        <v>20.91</v>
      </c>
      <c r="D943" t="s">
        <v>591</v>
      </c>
      <c r="E943" t="s">
        <v>91</v>
      </c>
      <c r="F943" t="s">
        <v>91</v>
      </c>
      <c r="H943" t="s">
        <v>265</v>
      </c>
      <c r="I943" t="s">
        <v>272</v>
      </c>
      <c r="K943" t="s">
        <v>408</v>
      </c>
      <c r="L943" t="s">
        <v>409</v>
      </c>
      <c r="N943" s="24">
        <f t="shared" si="31"/>
        <v>4.6242981731549208E-9</v>
      </c>
      <c r="O943" s="24">
        <v>1</v>
      </c>
      <c r="P943" t="s">
        <v>398</v>
      </c>
      <c r="Q943" t="s">
        <v>504</v>
      </c>
      <c r="R943" s="37" t="s">
        <v>1205</v>
      </c>
      <c r="T943" s="24">
        <f t="shared" si="30"/>
        <v>227</v>
      </c>
      <c r="U943" s="9">
        <v>1</v>
      </c>
      <c r="Z943" t="s">
        <v>58</v>
      </c>
      <c r="AA943" t="s">
        <v>562</v>
      </c>
      <c r="AC943">
        <v>0.01</v>
      </c>
      <c r="AD943">
        <v>29</v>
      </c>
      <c r="AF943" t="s">
        <v>696</v>
      </c>
      <c r="AG943" t="s">
        <v>696</v>
      </c>
      <c r="AH943" t="s">
        <v>597</v>
      </c>
      <c r="AI943" s="6">
        <v>35797</v>
      </c>
      <c r="AJ943" s="6">
        <v>37388</v>
      </c>
      <c r="AK943" t="s">
        <v>278</v>
      </c>
      <c r="AO943" t="s">
        <v>574</v>
      </c>
      <c r="AQ943" s="37">
        <v>2</v>
      </c>
      <c r="AR943" s="37">
        <v>2</v>
      </c>
      <c r="AS943" s="37"/>
      <c r="BF943" t="s">
        <v>127</v>
      </c>
      <c r="BG943" t="s">
        <v>815</v>
      </c>
    </row>
    <row r="944" spans="1:59" x14ac:dyDescent="0.35">
      <c r="A944">
        <v>38</v>
      </c>
      <c r="B944">
        <v>943</v>
      </c>
      <c r="C944">
        <v>14.55</v>
      </c>
      <c r="D944" t="s">
        <v>591</v>
      </c>
      <c r="E944" t="s">
        <v>91</v>
      </c>
      <c r="F944" t="s">
        <v>91</v>
      </c>
      <c r="H944" t="s">
        <v>265</v>
      </c>
      <c r="I944" t="s">
        <v>272</v>
      </c>
      <c r="K944" t="s">
        <v>408</v>
      </c>
      <c r="L944" t="s">
        <v>409</v>
      </c>
      <c r="N944" s="24">
        <f t="shared" si="31"/>
        <v>1.0600912715457485E-8</v>
      </c>
      <c r="O944" s="24">
        <v>1</v>
      </c>
      <c r="P944" t="s">
        <v>398</v>
      </c>
      <c r="Q944" t="s">
        <v>504</v>
      </c>
      <c r="R944" s="37" t="s">
        <v>1205</v>
      </c>
      <c r="T944" s="24">
        <f t="shared" si="30"/>
        <v>227</v>
      </c>
      <c r="U944" s="9">
        <v>1</v>
      </c>
      <c r="Z944" t="s">
        <v>58</v>
      </c>
      <c r="AA944" t="s">
        <v>562</v>
      </c>
      <c r="AC944">
        <v>0.01</v>
      </c>
      <c r="AD944">
        <v>29</v>
      </c>
      <c r="AF944" t="s">
        <v>696</v>
      </c>
      <c r="AG944" t="s">
        <v>696</v>
      </c>
      <c r="AH944" t="s">
        <v>597</v>
      </c>
      <c r="AI944" s="6">
        <v>35797</v>
      </c>
      <c r="AJ944" s="6">
        <v>37388</v>
      </c>
      <c r="AK944" t="s">
        <v>278</v>
      </c>
      <c r="AO944" t="s">
        <v>574</v>
      </c>
      <c r="AQ944" s="37">
        <v>3</v>
      </c>
      <c r="AR944" s="37">
        <v>3</v>
      </c>
      <c r="AS944" s="37"/>
      <c r="BF944" t="s">
        <v>127</v>
      </c>
      <c r="BG944" t="s">
        <v>815</v>
      </c>
    </row>
    <row r="945" spans="1:59" x14ac:dyDescent="0.35">
      <c r="A945">
        <v>38</v>
      </c>
      <c r="B945">
        <v>944</v>
      </c>
      <c r="C945">
        <v>11.07</v>
      </c>
      <c r="D945" t="s">
        <v>591</v>
      </c>
      <c r="E945" t="s">
        <v>91</v>
      </c>
      <c r="F945" t="s">
        <v>91</v>
      </c>
      <c r="H945" t="s">
        <v>265</v>
      </c>
      <c r="I945" t="s">
        <v>272</v>
      </c>
      <c r="K945" t="s">
        <v>408</v>
      </c>
      <c r="L945" t="s">
        <v>409</v>
      </c>
      <c r="N945" s="24">
        <f t="shared" si="31"/>
        <v>3.2109551796993914E-8</v>
      </c>
      <c r="O945" s="24">
        <v>1</v>
      </c>
      <c r="P945" t="s">
        <v>398</v>
      </c>
      <c r="Q945" t="s">
        <v>504</v>
      </c>
      <c r="R945" s="37" t="s">
        <v>1205</v>
      </c>
      <c r="T945" s="24">
        <f t="shared" si="30"/>
        <v>227</v>
      </c>
      <c r="U945" s="9">
        <v>1</v>
      </c>
      <c r="Z945" t="s">
        <v>58</v>
      </c>
      <c r="AA945" t="s">
        <v>562</v>
      </c>
      <c r="AC945">
        <v>0.01</v>
      </c>
      <c r="AD945">
        <v>29</v>
      </c>
      <c r="AF945" t="s">
        <v>696</v>
      </c>
      <c r="AG945" t="s">
        <v>696</v>
      </c>
      <c r="AH945" t="s">
        <v>597</v>
      </c>
      <c r="AI945" s="6">
        <v>35797</v>
      </c>
      <c r="AJ945" s="6">
        <v>37388</v>
      </c>
      <c r="AK945" t="s">
        <v>278</v>
      </c>
      <c r="AO945" t="s">
        <v>574</v>
      </c>
      <c r="AQ945" s="37">
        <v>4</v>
      </c>
      <c r="AR945" s="37">
        <v>4</v>
      </c>
      <c r="AS945" s="37"/>
      <c r="BF945" t="s">
        <v>127</v>
      </c>
      <c r="BG945" t="s">
        <v>815</v>
      </c>
    </row>
    <row r="946" spans="1:59" x14ac:dyDescent="0.35">
      <c r="A946">
        <v>38</v>
      </c>
      <c r="B946">
        <v>945</v>
      </c>
      <c r="C946">
        <v>9.5299999999999994</v>
      </c>
      <c r="D946" t="s">
        <v>591</v>
      </c>
      <c r="E946" t="s">
        <v>91</v>
      </c>
      <c r="F946" t="s">
        <v>91</v>
      </c>
      <c r="H946" t="s">
        <v>265</v>
      </c>
      <c r="I946" t="s">
        <v>272</v>
      </c>
      <c r="K946" t="s">
        <v>408</v>
      </c>
      <c r="L946" t="s">
        <v>409</v>
      </c>
      <c r="N946" s="24">
        <f t="shared" si="31"/>
        <v>2.8785416561213551E-8</v>
      </c>
      <c r="O946" s="24">
        <v>1</v>
      </c>
      <c r="P946" t="s">
        <v>398</v>
      </c>
      <c r="Q946" t="s">
        <v>504</v>
      </c>
      <c r="R946" s="37" t="s">
        <v>1205</v>
      </c>
      <c r="T946" s="24">
        <f t="shared" si="30"/>
        <v>227</v>
      </c>
      <c r="U946" s="9">
        <v>1</v>
      </c>
      <c r="Z946" t="s">
        <v>58</v>
      </c>
      <c r="AA946" t="s">
        <v>562</v>
      </c>
      <c r="AC946">
        <v>0.01</v>
      </c>
      <c r="AD946">
        <v>29</v>
      </c>
      <c r="AF946" t="s">
        <v>696</v>
      </c>
      <c r="AG946" t="s">
        <v>696</v>
      </c>
      <c r="AH946" t="s">
        <v>597</v>
      </c>
      <c r="AI946" s="6">
        <v>35797</v>
      </c>
      <c r="AJ946" s="6">
        <v>37388</v>
      </c>
      <c r="AK946" t="s">
        <v>278</v>
      </c>
      <c r="AO946" t="s">
        <v>574</v>
      </c>
      <c r="AQ946" s="37">
        <v>5</v>
      </c>
      <c r="AR946" s="37">
        <v>5</v>
      </c>
      <c r="AS946" s="37"/>
      <c r="BF946" t="s">
        <v>127</v>
      </c>
      <c r="BG946" t="s">
        <v>815</v>
      </c>
    </row>
    <row r="947" spans="1:59" x14ac:dyDescent="0.35">
      <c r="A947">
        <v>38</v>
      </c>
      <c r="B947">
        <v>946</v>
      </c>
      <c r="C947">
        <v>8.0500000000000007</v>
      </c>
      <c r="D947" t="s">
        <v>591</v>
      </c>
      <c r="E947" t="s">
        <v>91</v>
      </c>
      <c r="F947" t="s">
        <v>91</v>
      </c>
      <c r="H947" t="s">
        <v>265</v>
      </c>
      <c r="I947" t="s">
        <v>272</v>
      </c>
      <c r="K947" t="s">
        <v>408</v>
      </c>
      <c r="L947" t="s">
        <v>409</v>
      </c>
      <c r="N947" s="24">
        <f t="shared" si="31"/>
        <v>6.8418268548202864E-8</v>
      </c>
      <c r="O947" s="24">
        <v>1</v>
      </c>
      <c r="P947" t="s">
        <v>398</v>
      </c>
      <c r="Q947" t="s">
        <v>504</v>
      </c>
      <c r="R947" s="37" t="s">
        <v>1205</v>
      </c>
      <c r="T947" s="24">
        <f t="shared" si="30"/>
        <v>227</v>
      </c>
      <c r="U947" s="9">
        <v>1</v>
      </c>
      <c r="Z947" t="s">
        <v>58</v>
      </c>
      <c r="AA947" t="s">
        <v>562</v>
      </c>
      <c r="AC947">
        <v>0.01</v>
      </c>
      <c r="AD947">
        <v>29</v>
      </c>
      <c r="AF947" t="s">
        <v>696</v>
      </c>
      <c r="AG947" t="s">
        <v>696</v>
      </c>
      <c r="AH947" t="s">
        <v>597</v>
      </c>
      <c r="AI947" s="6">
        <v>35797</v>
      </c>
      <c r="AJ947" s="6">
        <v>37388</v>
      </c>
      <c r="AK947" t="s">
        <v>278</v>
      </c>
      <c r="AO947" t="s">
        <v>574</v>
      </c>
      <c r="AQ947" s="37">
        <v>6</v>
      </c>
      <c r="AR947" s="37">
        <v>6</v>
      </c>
      <c r="AS947" s="37"/>
      <c r="BF947" t="s">
        <v>127</v>
      </c>
      <c r="BG947" t="s">
        <v>815</v>
      </c>
    </row>
    <row r="948" spans="1:59" x14ac:dyDescent="0.35">
      <c r="A948">
        <v>38</v>
      </c>
      <c r="B948">
        <v>947</v>
      </c>
      <c r="C948">
        <v>7.87</v>
      </c>
      <c r="D948" t="s">
        <v>591</v>
      </c>
      <c r="E948" t="s">
        <v>91</v>
      </c>
      <c r="F948" t="s">
        <v>91</v>
      </c>
      <c r="H948" t="s">
        <v>265</v>
      </c>
      <c r="I948" t="s">
        <v>272</v>
      </c>
      <c r="K948" t="s">
        <v>408</v>
      </c>
      <c r="L948" t="s">
        <v>409</v>
      </c>
      <c r="N948" s="24">
        <f t="shared" si="31"/>
        <v>1.5435256320116215E-8</v>
      </c>
      <c r="O948" s="24">
        <v>1</v>
      </c>
      <c r="P948" t="s">
        <v>398</v>
      </c>
      <c r="Q948" t="s">
        <v>504</v>
      </c>
      <c r="R948" s="37" t="s">
        <v>1205</v>
      </c>
      <c r="T948" s="24">
        <f t="shared" si="30"/>
        <v>227</v>
      </c>
      <c r="U948" s="9">
        <v>1</v>
      </c>
      <c r="Z948" t="s">
        <v>58</v>
      </c>
      <c r="AA948" t="s">
        <v>562</v>
      </c>
      <c r="AC948">
        <v>0.01</v>
      </c>
      <c r="AD948">
        <v>29</v>
      </c>
      <c r="AF948" t="s">
        <v>696</v>
      </c>
      <c r="AG948" t="s">
        <v>696</v>
      </c>
      <c r="AH948" t="s">
        <v>597</v>
      </c>
      <c r="AI948" s="6">
        <v>35797</v>
      </c>
      <c r="AJ948" s="6">
        <v>37388</v>
      </c>
      <c r="AK948" t="s">
        <v>278</v>
      </c>
      <c r="AO948" t="s">
        <v>574</v>
      </c>
      <c r="AQ948" s="37">
        <v>7</v>
      </c>
      <c r="AR948" s="37">
        <v>7</v>
      </c>
      <c r="AS948" s="37"/>
      <c r="BF948" t="s">
        <v>127</v>
      </c>
      <c r="BG948" t="s">
        <v>815</v>
      </c>
    </row>
    <row r="949" spans="1:59" x14ac:dyDescent="0.35">
      <c r="A949">
        <v>38</v>
      </c>
      <c r="B949">
        <v>948</v>
      </c>
      <c r="C949">
        <v>7.21</v>
      </c>
      <c r="D949" t="s">
        <v>591</v>
      </c>
      <c r="E949" t="s">
        <v>91</v>
      </c>
      <c r="F949" t="s">
        <v>91</v>
      </c>
      <c r="H949" t="s">
        <v>265</v>
      </c>
      <c r="I949" t="s">
        <v>272</v>
      </c>
      <c r="K949" t="s">
        <v>408</v>
      </c>
      <c r="L949" t="s">
        <v>409</v>
      </c>
      <c r="N949" s="24">
        <f t="shared" si="31"/>
        <v>1.638543711484266E-8</v>
      </c>
      <c r="O949" s="24">
        <v>1</v>
      </c>
      <c r="P949" t="s">
        <v>398</v>
      </c>
      <c r="Q949" t="s">
        <v>504</v>
      </c>
      <c r="R949" s="37" t="s">
        <v>1205</v>
      </c>
      <c r="T949" s="24">
        <f t="shared" si="30"/>
        <v>227</v>
      </c>
      <c r="U949" s="9">
        <v>1</v>
      </c>
      <c r="Z949" t="s">
        <v>58</v>
      </c>
      <c r="AA949" t="s">
        <v>562</v>
      </c>
      <c r="AC949">
        <v>0.01</v>
      </c>
      <c r="AD949">
        <v>29</v>
      </c>
      <c r="AF949" t="s">
        <v>696</v>
      </c>
      <c r="AG949" t="s">
        <v>696</v>
      </c>
      <c r="AH949" t="s">
        <v>597</v>
      </c>
      <c r="AI949" s="6">
        <v>35797</v>
      </c>
      <c r="AJ949" s="6">
        <v>37388</v>
      </c>
      <c r="AK949" t="s">
        <v>278</v>
      </c>
      <c r="AO949" t="s">
        <v>574</v>
      </c>
      <c r="AQ949" s="37">
        <v>8</v>
      </c>
      <c r="AR949" s="37">
        <v>8</v>
      </c>
      <c r="AS949" s="37"/>
      <c r="BF949" t="s">
        <v>127</v>
      </c>
      <c r="BG949" t="s">
        <v>815</v>
      </c>
    </row>
    <row r="950" spans="1:59" x14ac:dyDescent="0.35">
      <c r="A950">
        <v>38</v>
      </c>
      <c r="B950">
        <v>949</v>
      </c>
      <c r="C950">
        <v>6.33</v>
      </c>
      <c r="D950" t="s">
        <v>591</v>
      </c>
      <c r="E950" t="s">
        <v>91</v>
      </c>
      <c r="F950" t="s">
        <v>91</v>
      </c>
      <c r="H950" t="s">
        <v>265</v>
      </c>
      <c r="I950" t="s">
        <v>272</v>
      </c>
      <c r="K950" t="s">
        <v>408</v>
      </c>
      <c r="L950" t="s">
        <v>409</v>
      </c>
      <c r="N950" s="24">
        <f t="shared" si="31"/>
        <v>5.3903561489149232E-8</v>
      </c>
      <c r="O950" s="24">
        <v>1</v>
      </c>
      <c r="P950" t="s">
        <v>398</v>
      </c>
      <c r="Q950" t="s">
        <v>504</v>
      </c>
      <c r="R950" s="37" t="s">
        <v>1205</v>
      </c>
      <c r="T950" s="24">
        <f t="shared" si="30"/>
        <v>227</v>
      </c>
      <c r="U950" s="9">
        <v>1</v>
      </c>
      <c r="Z950" t="s">
        <v>58</v>
      </c>
      <c r="AA950" t="s">
        <v>562</v>
      </c>
      <c r="AC950">
        <v>0.01</v>
      </c>
      <c r="AD950">
        <v>29</v>
      </c>
      <c r="AF950" t="s">
        <v>696</v>
      </c>
      <c r="AG950" t="s">
        <v>696</v>
      </c>
      <c r="AH950" t="s">
        <v>597</v>
      </c>
      <c r="AI950" s="6">
        <v>35797</v>
      </c>
      <c r="AJ950" s="6">
        <v>37388</v>
      </c>
      <c r="AK950" t="s">
        <v>278</v>
      </c>
      <c r="AO950" t="s">
        <v>574</v>
      </c>
      <c r="AQ950" s="37">
        <v>9</v>
      </c>
      <c r="AR950" s="37">
        <v>9</v>
      </c>
      <c r="AS950" s="37"/>
      <c r="BF950" t="s">
        <v>127</v>
      </c>
      <c r="BG950" t="s">
        <v>815</v>
      </c>
    </row>
    <row r="951" spans="1:59" x14ac:dyDescent="0.35">
      <c r="A951">
        <v>38</v>
      </c>
      <c r="B951">
        <v>950</v>
      </c>
      <c r="C951">
        <v>5.38</v>
      </c>
      <c r="D951" t="s">
        <v>591</v>
      </c>
      <c r="E951" t="s">
        <v>91</v>
      </c>
      <c r="F951" t="s">
        <v>91</v>
      </c>
      <c r="H951" t="s">
        <v>265</v>
      </c>
      <c r="I951" t="s">
        <v>272</v>
      </c>
      <c r="K951" t="s">
        <v>408</v>
      </c>
      <c r="L951" t="s">
        <v>409</v>
      </c>
      <c r="N951" s="24">
        <f t="shared" si="31"/>
        <v>3.8831402958245322E-7</v>
      </c>
      <c r="O951" s="24">
        <v>1</v>
      </c>
      <c r="P951" t="s">
        <v>398</v>
      </c>
      <c r="Q951" t="s">
        <v>504</v>
      </c>
      <c r="R951" s="37" t="s">
        <v>1205</v>
      </c>
      <c r="T951" s="24">
        <f t="shared" si="30"/>
        <v>227</v>
      </c>
      <c r="U951" s="9">
        <v>1</v>
      </c>
      <c r="Z951" t="s">
        <v>58</v>
      </c>
      <c r="AA951" t="s">
        <v>562</v>
      </c>
      <c r="AC951">
        <v>0.01</v>
      </c>
      <c r="AD951">
        <v>29</v>
      </c>
      <c r="AF951" t="s">
        <v>696</v>
      </c>
      <c r="AG951" t="s">
        <v>696</v>
      </c>
      <c r="AH951" t="s">
        <v>597</v>
      </c>
      <c r="AI951" s="6">
        <v>35797</v>
      </c>
      <c r="AJ951" s="6">
        <v>37388</v>
      </c>
      <c r="AK951" t="s">
        <v>278</v>
      </c>
      <c r="AO951" t="s">
        <v>574</v>
      </c>
      <c r="AQ951" s="37">
        <v>10</v>
      </c>
      <c r="AR951" s="37">
        <v>10</v>
      </c>
      <c r="AS951" s="37"/>
      <c r="BF951" t="s">
        <v>127</v>
      </c>
      <c r="BG951" t="s">
        <v>815</v>
      </c>
    </row>
    <row r="952" spans="1:59" x14ac:dyDescent="0.35">
      <c r="A952">
        <v>38</v>
      </c>
      <c r="B952">
        <v>951</v>
      </c>
      <c r="C952">
        <v>103.52</v>
      </c>
      <c r="D952" t="s">
        <v>591</v>
      </c>
      <c r="E952" t="s">
        <v>91</v>
      </c>
      <c r="F952" t="s">
        <v>91</v>
      </c>
      <c r="H952" t="s">
        <v>265</v>
      </c>
      <c r="I952" t="s">
        <v>272</v>
      </c>
      <c r="K952" t="s">
        <v>408</v>
      </c>
      <c r="L952" t="s">
        <v>409</v>
      </c>
      <c r="N952" s="24">
        <f t="shared" si="31"/>
        <v>3.0976226758187216E-21</v>
      </c>
      <c r="O952" s="24">
        <v>1</v>
      </c>
      <c r="P952" t="s">
        <v>398</v>
      </c>
      <c r="Q952" t="s">
        <v>504</v>
      </c>
      <c r="R952" s="37" t="s">
        <v>1205</v>
      </c>
      <c r="T952" s="24">
        <f t="shared" si="30"/>
        <v>318</v>
      </c>
      <c r="U952" s="9">
        <v>1</v>
      </c>
      <c r="Z952" t="s">
        <v>58</v>
      </c>
      <c r="AA952" t="s">
        <v>562</v>
      </c>
      <c r="AC952">
        <v>0.01</v>
      </c>
      <c r="AD952">
        <v>29</v>
      </c>
      <c r="AF952" t="s">
        <v>696</v>
      </c>
      <c r="AG952" t="s">
        <v>696</v>
      </c>
      <c r="AH952" t="s">
        <v>597</v>
      </c>
      <c r="AI952" s="6">
        <v>37389</v>
      </c>
      <c r="AJ952" s="6">
        <v>39616</v>
      </c>
      <c r="AK952" t="s">
        <v>278</v>
      </c>
      <c r="AO952" t="s">
        <v>574</v>
      </c>
      <c r="AQ952" s="37">
        <v>1</v>
      </c>
      <c r="AR952" s="37">
        <v>1</v>
      </c>
      <c r="AS952" s="37"/>
      <c r="BF952" t="s">
        <v>127</v>
      </c>
      <c r="BG952" t="s">
        <v>815</v>
      </c>
    </row>
    <row r="953" spans="1:59" x14ac:dyDescent="0.35">
      <c r="A953">
        <v>38</v>
      </c>
      <c r="B953">
        <v>952</v>
      </c>
      <c r="C953">
        <v>63.78</v>
      </c>
      <c r="D953" t="s">
        <v>591</v>
      </c>
      <c r="E953" t="s">
        <v>91</v>
      </c>
      <c r="F953" t="s">
        <v>91</v>
      </c>
      <c r="H953" t="s">
        <v>265</v>
      </c>
      <c r="I953" t="s">
        <v>272</v>
      </c>
      <c r="K953" t="s">
        <v>408</v>
      </c>
      <c r="L953" t="s">
        <v>409</v>
      </c>
      <c r="N953" s="24">
        <f t="shared" si="31"/>
        <v>5.1265716199401757E-24</v>
      </c>
      <c r="O953" s="24">
        <v>1</v>
      </c>
      <c r="P953" t="s">
        <v>398</v>
      </c>
      <c r="Q953" t="s">
        <v>504</v>
      </c>
      <c r="R953" s="37" t="s">
        <v>1205</v>
      </c>
      <c r="T953" s="24">
        <f t="shared" si="30"/>
        <v>318</v>
      </c>
      <c r="U953" s="9">
        <v>1</v>
      </c>
      <c r="Z953" t="s">
        <v>58</v>
      </c>
      <c r="AA953" t="s">
        <v>562</v>
      </c>
      <c r="AC953">
        <v>0.01</v>
      </c>
      <c r="AD953">
        <v>29</v>
      </c>
      <c r="AF953" t="s">
        <v>696</v>
      </c>
      <c r="AG953" t="s">
        <v>696</v>
      </c>
      <c r="AH953" t="s">
        <v>597</v>
      </c>
      <c r="AI953" s="6">
        <v>37389</v>
      </c>
      <c r="AJ953" s="6">
        <v>39616</v>
      </c>
      <c r="AK953" t="s">
        <v>278</v>
      </c>
      <c r="AO953" t="s">
        <v>574</v>
      </c>
      <c r="AQ953" s="37">
        <v>2</v>
      </c>
      <c r="AR953" s="37">
        <v>2</v>
      </c>
      <c r="AS953" s="37"/>
      <c r="BF953" t="s">
        <v>127</v>
      </c>
      <c r="BG953" t="s">
        <v>815</v>
      </c>
    </row>
    <row r="954" spans="1:59" x14ac:dyDescent="0.35">
      <c r="A954">
        <v>38</v>
      </c>
      <c r="B954">
        <v>953</v>
      </c>
      <c r="C954">
        <v>43.93</v>
      </c>
      <c r="D954" t="s">
        <v>591</v>
      </c>
      <c r="E954" t="s">
        <v>91</v>
      </c>
      <c r="F954" t="s">
        <v>91</v>
      </c>
      <c r="H954" t="s">
        <v>265</v>
      </c>
      <c r="I954" t="s">
        <v>272</v>
      </c>
      <c r="K954" t="s">
        <v>408</v>
      </c>
      <c r="L954" t="s">
        <v>409</v>
      </c>
      <c r="N954" s="24">
        <f t="shared" si="31"/>
        <v>8.875754656457767E-24</v>
      </c>
      <c r="O954" s="24">
        <v>1</v>
      </c>
      <c r="P954" t="s">
        <v>398</v>
      </c>
      <c r="Q954" t="s">
        <v>504</v>
      </c>
      <c r="R954" s="37" t="s">
        <v>1205</v>
      </c>
      <c r="T954" s="24">
        <f t="shared" si="30"/>
        <v>318</v>
      </c>
      <c r="U954" s="9">
        <v>1</v>
      </c>
      <c r="Z954" t="s">
        <v>58</v>
      </c>
      <c r="AA954" t="s">
        <v>562</v>
      </c>
      <c r="AC954">
        <v>0.01</v>
      </c>
      <c r="AD954">
        <v>29</v>
      </c>
      <c r="AF954" t="s">
        <v>696</v>
      </c>
      <c r="AG954" t="s">
        <v>696</v>
      </c>
      <c r="AH954" t="s">
        <v>597</v>
      </c>
      <c r="AI954" s="6">
        <v>37389</v>
      </c>
      <c r="AJ954" s="6">
        <v>39616</v>
      </c>
      <c r="AK954" t="s">
        <v>278</v>
      </c>
      <c r="AO954" t="s">
        <v>574</v>
      </c>
      <c r="AQ954" s="37">
        <v>3</v>
      </c>
      <c r="AR954" s="37">
        <v>3</v>
      </c>
      <c r="AS954" s="37"/>
      <c r="BF954" t="s">
        <v>127</v>
      </c>
      <c r="BG954" t="s">
        <v>815</v>
      </c>
    </row>
    <row r="955" spans="1:59" x14ac:dyDescent="0.35">
      <c r="A955">
        <v>38</v>
      </c>
      <c r="B955">
        <v>954</v>
      </c>
      <c r="C955">
        <v>33.65</v>
      </c>
      <c r="D955" t="s">
        <v>591</v>
      </c>
      <c r="E955" t="s">
        <v>91</v>
      </c>
      <c r="F955" t="s">
        <v>91</v>
      </c>
      <c r="H955" t="s">
        <v>265</v>
      </c>
      <c r="I955" t="s">
        <v>272</v>
      </c>
      <c r="K955" t="s">
        <v>408</v>
      </c>
      <c r="L955" t="s">
        <v>409</v>
      </c>
      <c r="N955" s="24">
        <f t="shared" si="31"/>
        <v>2.0469869656723395E-23</v>
      </c>
      <c r="O955" s="24">
        <v>1</v>
      </c>
      <c r="P955" t="s">
        <v>398</v>
      </c>
      <c r="Q955" t="s">
        <v>504</v>
      </c>
      <c r="R955" s="37" t="s">
        <v>1205</v>
      </c>
      <c r="T955" s="24">
        <f t="shared" si="30"/>
        <v>318</v>
      </c>
      <c r="U955" s="9">
        <v>1</v>
      </c>
      <c r="Z955" t="s">
        <v>58</v>
      </c>
      <c r="AA955" t="s">
        <v>562</v>
      </c>
      <c r="AC955">
        <v>0.01</v>
      </c>
      <c r="AD955">
        <v>29</v>
      </c>
      <c r="AF955" t="s">
        <v>696</v>
      </c>
      <c r="AG955" t="s">
        <v>696</v>
      </c>
      <c r="AH955" t="s">
        <v>597</v>
      </c>
      <c r="AI955" s="6">
        <v>37389</v>
      </c>
      <c r="AJ955" s="6">
        <v>39616</v>
      </c>
      <c r="AK955" t="s">
        <v>278</v>
      </c>
      <c r="AO955" t="s">
        <v>574</v>
      </c>
      <c r="AQ955" s="37">
        <v>4</v>
      </c>
      <c r="AR955" s="37">
        <v>4</v>
      </c>
      <c r="AS955" s="37"/>
      <c r="BF955" t="s">
        <v>127</v>
      </c>
      <c r="BG955" t="s">
        <v>815</v>
      </c>
    </row>
    <row r="956" spans="1:59" x14ac:dyDescent="0.35">
      <c r="A956">
        <v>38</v>
      </c>
      <c r="B956">
        <v>955</v>
      </c>
      <c r="C956">
        <v>26.9</v>
      </c>
      <c r="D956" t="s">
        <v>591</v>
      </c>
      <c r="E956" t="s">
        <v>91</v>
      </c>
      <c r="F956" t="s">
        <v>91</v>
      </c>
      <c r="H956" t="s">
        <v>265</v>
      </c>
      <c r="I956" t="s">
        <v>272</v>
      </c>
      <c r="K956" t="s">
        <v>408</v>
      </c>
      <c r="L956" t="s">
        <v>409</v>
      </c>
      <c r="N956" s="24">
        <f t="shared" si="31"/>
        <v>1.1101002992844974E-22</v>
      </c>
      <c r="O956" s="24">
        <v>1</v>
      </c>
      <c r="P956" t="s">
        <v>398</v>
      </c>
      <c r="Q956" t="s">
        <v>504</v>
      </c>
      <c r="R956" s="37" t="s">
        <v>1205</v>
      </c>
      <c r="T956" s="24">
        <f t="shared" si="30"/>
        <v>318</v>
      </c>
      <c r="U956" s="9">
        <v>1</v>
      </c>
      <c r="Z956" t="s">
        <v>58</v>
      </c>
      <c r="AA956" t="s">
        <v>562</v>
      </c>
      <c r="AC956">
        <v>0.01</v>
      </c>
      <c r="AD956">
        <v>29</v>
      </c>
      <c r="AF956" t="s">
        <v>696</v>
      </c>
      <c r="AG956" t="s">
        <v>696</v>
      </c>
      <c r="AH956" t="s">
        <v>597</v>
      </c>
      <c r="AI956" s="6">
        <v>37389</v>
      </c>
      <c r="AJ956" s="6">
        <v>39616</v>
      </c>
      <c r="AK956" t="s">
        <v>278</v>
      </c>
      <c r="AO956" t="s">
        <v>574</v>
      </c>
      <c r="AQ956" s="37">
        <v>5</v>
      </c>
      <c r="AR956" s="37">
        <v>5</v>
      </c>
      <c r="AS956" s="37"/>
      <c r="BF956" t="s">
        <v>127</v>
      </c>
      <c r="BG956" t="s">
        <v>815</v>
      </c>
    </row>
    <row r="957" spans="1:59" x14ac:dyDescent="0.35">
      <c r="A957">
        <v>38</v>
      </c>
      <c r="B957">
        <v>956</v>
      </c>
      <c r="C957">
        <v>22.34</v>
      </c>
      <c r="D957" t="s">
        <v>591</v>
      </c>
      <c r="E957" t="s">
        <v>91</v>
      </c>
      <c r="F957" t="s">
        <v>91</v>
      </c>
      <c r="H957" t="s">
        <v>265</v>
      </c>
      <c r="I957" t="s">
        <v>272</v>
      </c>
      <c r="K957" t="s">
        <v>408</v>
      </c>
      <c r="L957" t="s">
        <v>409</v>
      </c>
      <c r="N957" s="24">
        <f t="shared" si="31"/>
        <v>6.0213997406441711E-22</v>
      </c>
      <c r="O957" s="24">
        <v>1</v>
      </c>
      <c r="P957" t="s">
        <v>398</v>
      </c>
      <c r="Q957" t="s">
        <v>504</v>
      </c>
      <c r="R957" s="37" t="s">
        <v>1205</v>
      </c>
      <c r="T957" s="24">
        <f t="shared" si="30"/>
        <v>318</v>
      </c>
      <c r="U957" s="9">
        <v>1</v>
      </c>
      <c r="Z957" t="s">
        <v>58</v>
      </c>
      <c r="AA957" t="s">
        <v>562</v>
      </c>
      <c r="AC957">
        <v>0.01</v>
      </c>
      <c r="AD957">
        <v>29</v>
      </c>
      <c r="AF957" t="s">
        <v>696</v>
      </c>
      <c r="AG957" t="s">
        <v>696</v>
      </c>
      <c r="AH957" t="s">
        <v>597</v>
      </c>
      <c r="AI957" s="6">
        <v>37389</v>
      </c>
      <c r="AJ957" s="6">
        <v>39616</v>
      </c>
      <c r="AK957" t="s">
        <v>278</v>
      </c>
      <c r="AO957" t="s">
        <v>574</v>
      </c>
      <c r="AQ957" s="37">
        <v>6</v>
      </c>
      <c r="AR957" s="37">
        <v>6</v>
      </c>
      <c r="AS957" s="37"/>
      <c r="BF957" t="s">
        <v>127</v>
      </c>
      <c r="BG957" t="s">
        <v>815</v>
      </c>
    </row>
    <row r="958" spans="1:59" x14ac:dyDescent="0.35">
      <c r="A958">
        <v>38</v>
      </c>
      <c r="B958">
        <v>957</v>
      </c>
      <c r="C958">
        <v>19.34</v>
      </c>
      <c r="D958" t="s">
        <v>591</v>
      </c>
      <c r="E958" t="s">
        <v>91</v>
      </c>
      <c r="F958" t="s">
        <v>91</v>
      </c>
      <c r="H958" t="s">
        <v>265</v>
      </c>
      <c r="I958" t="s">
        <v>272</v>
      </c>
      <c r="K958" t="s">
        <v>408</v>
      </c>
      <c r="L958" t="s">
        <v>409</v>
      </c>
      <c r="N958" s="24">
        <f t="shared" si="31"/>
        <v>1.6066170741795118E-21</v>
      </c>
      <c r="O958" s="24">
        <v>1</v>
      </c>
      <c r="P958" t="s">
        <v>398</v>
      </c>
      <c r="Q958" t="s">
        <v>504</v>
      </c>
      <c r="R958" s="37" t="s">
        <v>1205</v>
      </c>
      <c r="T958" s="24">
        <f t="shared" si="30"/>
        <v>318</v>
      </c>
      <c r="U958" s="9">
        <v>1</v>
      </c>
      <c r="Z958" t="s">
        <v>58</v>
      </c>
      <c r="AA958" t="s">
        <v>562</v>
      </c>
      <c r="AC958">
        <v>0.01</v>
      </c>
      <c r="AD958">
        <v>29</v>
      </c>
      <c r="AF958" t="s">
        <v>696</v>
      </c>
      <c r="AG958" t="s">
        <v>696</v>
      </c>
      <c r="AH958" t="s">
        <v>597</v>
      </c>
      <c r="AI958" s="6">
        <v>37389</v>
      </c>
      <c r="AJ958" s="6">
        <v>39616</v>
      </c>
      <c r="AK958" t="s">
        <v>278</v>
      </c>
      <c r="AO958" t="s">
        <v>574</v>
      </c>
      <c r="AQ958" s="37">
        <v>7</v>
      </c>
      <c r="AR958" s="37">
        <v>7</v>
      </c>
      <c r="AS958" s="37"/>
      <c r="BF958" t="s">
        <v>127</v>
      </c>
      <c r="BG958" t="s">
        <v>815</v>
      </c>
    </row>
    <row r="959" spans="1:59" x14ac:dyDescent="0.35">
      <c r="A959">
        <v>38</v>
      </c>
      <c r="B959">
        <v>958</v>
      </c>
      <c r="C959">
        <v>17.52</v>
      </c>
      <c r="D959" t="s">
        <v>591</v>
      </c>
      <c r="E959" t="s">
        <v>91</v>
      </c>
      <c r="F959" t="s">
        <v>91</v>
      </c>
      <c r="H959" t="s">
        <v>265</v>
      </c>
      <c r="I959" t="s">
        <v>272</v>
      </c>
      <c r="K959" t="s">
        <v>408</v>
      </c>
      <c r="L959" t="s">
        <v>409</v>
      </c>
      <c r="N959" s="24">
        <f t="shared" si="31"/>
        <v>1.2644788721049834E-21</v>
      </c>
      <c r="O959" s="24">
        <v>1</v>
      </c>
      <c r="P959" t="s">
        <v>398</v>
      </c>
      <c r="Q959" t="s">
        <v>504</v>
      </c>
      <c r="R959" s="37" t="s">
        <v>1205</v>
      </c>
      <c r="T959" s="24">
        <f t="shared" si="30"/>
        <v>318</v>
      </c>
      <c r="U959" s="9">
        <v>1</v>
      </c>
      <c r="Z959" t="s">
        <v>58</v>
      </c>
      <c r="AA959" t="s">
        <v>562</v>
      </c>
      <c r="AC959">
        <v>0.01</v>
      </c>
      <c r="AD959">
        <v>29</v>
      </c>
      <c r="AF959" t="s">
        <v>696</v>
      </c>
      <c r="AG959" t="s">
        <v>696</v>
      </c>
      <c r="AH959" t="s">
        <v>597</v>
      </c>
      <c r="AI959" s="6">
        <v>37389</v>
      </c>
      <c r="AJ959" s="6">
        <v>39616</v>
      </c>
      <c r="AK959" t="s">
        <v>278</v>
      </c>
      <c r="AO959" t="s">
        <v>574</v>
      </c>
      <c r="AQ959" s="37">
        <v>8</v>
      </c>
      <c r="AR959" s="37">
        <v>8</v>
      </c>
      <c r="AS959" s="37"/>
      <c r="BF959" t="s">
        <v>127</v>
      </c>
      <c r="BG959" t="s">
        <v>815</v>
      </c>
    </row>
    <row r="960" spans="1:59" x14ac:dyDescent="0.35">
      <c r="A960">
        <v>38</v>
      </c>
      <c r="B960">
        <v>959</v>
      </c>
      <c r="C960">
        <v>15.6</v>
      </c>
      <c r="D960" t="s">
        <v>591</v>
      </c>
      <c r="E960" t="s">
        <v>91</v>
      </c>
      <c r="F960" t="s">
        <v>91</v>
      </c>
      <c r="H960" t="s">
        <v>265</v>
      </c>
      <c r="I960" t="s">
        <v>272</v>
      </c>
      <c r="K960" t="s">
        <v>408</v>
      </c>
      <c r="L960" t="s">
        <v>409</v>
      </c>
      <c r="N960" s="24">
        <f t="shared" si="31"/>
        <v>4.2831420639958827E-21</v>
      </c>
      <c r="O960" s="24">
        <v>1</v>
      </c>
      <c r="P960" t="s">
        <v>398</v>
      </c>
      <c r="Q960" t="s">
        <v>504</v>
      </c>
      <c r="R960" s="37" t="s">
        <v>1205</v>
      </c>
      <c r="T960" s="24">
        <f t="shared" si="30"/>
        <v>318</v>
      </c>
      <c r="U960" s="9">
        <v>1</v>
      </c>
      <c r="Z960" t="s">
        <v>58</v>
      </c>
      <c r="AA960" t="s">
        <v>562</v>
      </c>
      <c r="AC960">
        <v>0.01</v>
      </c>
      <c r="AD960">
        <v>29</v>
      </c>
      <c r="AF960" t="s">
        <v>696</v>
      </c>
      <c r="AG960" t="s">
        <v>696</v>
      </c>
      <c r="AH960" t="s">
        <v>597</v>
      </c>
      <c r="AI960" s="6">
        <v>37389</v>
      </c>
      <c r="AJ960" s="6">
        <v>39616</v>
      </c>
      <c r="AK960" t="s">
        <v>278</v>
      </c>
      <c r="AO960" t="s">
        <v>574</v>
      </c>
      <c r="AQ960" s="37">
        <v>9</v>
      </c>
      <c r="AR960" s="37">
        <v>9</v>
      </c>
      <c r="AS960" s="37"/>
      <c r="BF960" t="s">
        <v>127</v>
      </c>
      <c r="BG960" t="s">
        <v>815</v>
      </c>
    </row>
    <row r="961" spans="1:59" x14ac:dyDescent="0.35">
      <c r="A961">
        <v>38</v>
      </c>
      <c r="B961">
        <v>960</v>
      </c>
      <c r="C961">
        <v>14.39</v>
      </c>
      <c r="D961" t="s">
        <v>591</v>
      </c>
      <c r="E961" t="s">
        <v>91</v>
      </c>
      <c r="F961" t="s">
        <v>91</v>
      </c>
      <c r="H961" t="s">
        <v>265</v>
      </c>
      <c r="I961" t="s">
        <v>272</v>
      </c>
      <c r="K961" t="s">
        <v>408</v>
      </c>
      <c r="L961" t="s">
        <v>409</v>
      </c>
      <c r="N961" s="24">
        <f t="shared" si="31"/>
        <v>4.7161730790691825E-21</v>
      </c>
      <c r="O961" s="24">
        <v>1</v>
      </c>
      <c r="P961" t="s">
        <v>398</v>
      </c>
      <c r="Q961" t="s">
        <v>504</v>
      </c>
      <c r="R961" s="37" t="s">
        <v>1205</v>
      </c>
      <c r="T961" s="24">
        <f t="shared" si="30"/>
        <v>318</v>
      </c>
      <c r="U961" s="9">
        <v>1</v>
      </c>
      <c r="Z961" t="s">
        <v>58</v>
      </c>
      <c r="AA961" t="s">
        <v>562</v>
      </c>
      <c r="AC961">
        <v>0.01</v>
      </c>
      <c r="AD961">
        <v>29</v>
      </c>
      <c r="AF961" t="s">
        <v>696</v>
      </c>
      <c r="AG961" t="s">
        <v>696</v>
      </c>
      <c r="AH961" t="s">
        <v>597</v>
      </c>
      <c r="AI961" s="6">
        <v>37389</v>
      </c>
      <c r="AJ961" s="6">
        <v>39616</v>
      </c>
      <c r="AK961" t="s">
        <v>278</v>
      </c>
      <c r="AO961" t="s">
        <v>574</v>
      </c>
      <c r="AQ961" s="37">
        <v>10</v>
      </c>
      <c r="AR961" s="37">
        <v>10</v>
      </c>
      <c r="AS961" s="37"/>
      <c r="BF961" t="s">
        <v>127</v>
      </c>
      <c r="BG961" t="s">
        <v>815</v>
      </c>
    </row>
    <row r="962" spans="1:59" x14ac:dyDescent="0.35">
      <c r="A962">
        <v>38</v>
      </c>
      <c r="B962">
        <v>961</v>
      </c>
      <c r="C962">
        <v>21.63</v>
      </c>
      <c r="D962" t="s">
        <v>591</v>
      </c>
      <c r="E962" t="s">
        <v>91</v>
      </c>
      <c r="F962" t="s">
        <v>91</v>
      </c>
      <c r="H962" t="s">
        <v>265</v>
      </c>
      <c r="I962" t="s">
        <v>272</v>
      </c>
      <c r="K962" t="s">
        <v>408</v>
      </c>
      <c r="L962" t="s">
        <v>409</v>
      </c>
      <c r="N962" s="24">
        <f t="shared" si="31"/>
        <v>2.2396085655604951E-5</v>
      </c>
      <c r="O962" s="24">
        <v>1</v>
      </c>
      <c r="P962" t="s">
        <v>398</v>
      </c>
      <c r="Q962" t="s">
        <v>504</v>
      </c>
      <c r="R962" s="37" t="s">
        <v>1205</v>
      </c>
      <c r="T962" s="24">
        <f t="shared" ref="T962:T1025" si="32">IF(BF962="daily",NETWORKDAYS(AI962,AJ962),IF(BF962="weekly",ROUNDDOWN((AJ962-AI962)/7,0),IF(BF962="monthly",-((YEAR(AI962)-YEAR(AJ962))*12+MONTH(AI962)-MONTH(AJ962)),IF(BF962="quarterly",(-((YEAR(AI962)-YEAR(AJ962))*12+MONTH(AI962)-MONTH(AJ962)))/3,"error"))))</f>
        <v>53</v>
      </c>
      <c r="U962" s="9">
        <v>1</v>
      </c>
      <c r="Z962" t="s">
        <v>58</v>
      </c>
      <c r="AA962" t="s">
        <v>562</v>
      </c>
      <c r="AC962">
        <v>0.01</v>
      </c>
      <c r="AD962">
        <v>29</v>
      </c>
      <c r="AF962" t="s">
        <v>696</v>
      </c>
      <c r="AG962" t="s">
        <v>696</v>
      </c>
      <c r="AH962" t="s">
        <v>597</v>
      </c>
      <c r="AI962" s="6">
        <v>39617</v>
      </c>
      <c r="AJ962" s="6">
        <v>39990</v>
      </c>
      <c r="AK962" t="s">
        <v>278</v>
      </c>
      <c r="AO962" t="s">
        <v>574</v>
      </c>
      <c r="AQ962" s="37">
        <v>1</v>
      </c>
      <c r="AR962" s="37">
        <v>1</v>
      </c>
      <c r="AS962" s="37"/>
      <c r="BF962" t="s">
        <v>127</v>
      </c>
      <c r="BG962" t="s">
        <v>815</v>
      </c>
    </row>
    <row r="963" spans="1:59" x14ac:dyDescent="0.35">
      <c r="A963">
        <v>38</v>
      </c>
      <c r="B963">
        <v>962</v>
      </c>
      <c r="C963">
        <v>16.79</v>
      </c>
      <c r="D963" t="s">
        <v>591</v>
      </c>
      <c r="E963" t="s">
        <v>91</v>
      </c>
      <c r="F963" t="s">
        <v>91</v>
      </c>
      <c r="H963" t="s">
        <v>265</v>
      </c>
      <c r="I963" t="s">
        <v>272</v>
      </c>
      <c r="K963" t="s">
        <v>408</v>
      </c>
      <c r="L963" t="s">
        <v>409</v>
      </c>
      <c r="N963" s="24">
        <f t="shared" ref="N963:N1026" si="33">_xlfn.F.DIST.RT(C963,AQ963,T963)</f>
        <v>2.2477325526863847E-6</v>
      </c>
      <c r="O963" s="24">
        <v>1</v>
      </c>
      <c r="P963" t="s">
        <v>398</v>
      </c>
      <c r="Q963" t="s">
        <v>504</v>
      </c>
      <c r="R963" s="37" t="s">
        <v>1205</v>
      </c>
      <c r="T963" s="24">
        <f t="shared" si="32"/>
        <v>53</v>
      </c>
      <c r="U963" s="9">
        <v>1</v>
      </c>
      <c r="Z963" t="s">
        <v>58</v>
      </c>
      <c r="AA963" t="s">
        <v>562</v>
      </c>
      <c r="AC963">
        <v>0.01</v>
      </c>
      <c r="AD963">
        <v>29</v>
      </c>
      <c r="AF963" t="s">
        <v>696</v>
      </c>
      <c r="AG963" t="s">
        <v>696</v>
      </c>
      <c r="AH963" t="s">
        <v>597</v>
      </c>
      <c r="AI963" s="6">
        <v>39617</v>
      </c>
      <c r="AJ963" s="6">
        <v>39990</v>
      </c>
      <c r="AK963" t="s">
        <v>278</v>
      </c>
      <c r="AO963" t="s">
        <v>574</v>
      </c>
      <c r="AQ963" s="37">
        <v>2</v>
      </c>
      <c r="AR963" s="37">
        <v>2</v>
      </c>
      <c r="AS963" s="37"/>
      <c r="BF963" t="s">
        <v>127</v>
      </c>
      <c r="BG963" t="s">
        <v>815</v>
      </c>
    </row>
    <row r="964" spans="1:59" x14ac:dyDescent="0.35">
      <c r="A964">
        <v>38</v>
      </c>
      <c r="B964">
        <v>963</v>
      </c>
      <c r="C964">
        <v>12.25</v>
      </c>
      <c r="D964" t="s">
        <v>591</v>
      </c>
      <c r="E964" t="s">
        <v>91</v>
      </c>
      <c r="F964" t="s">
        <v>91</v>
      </c>
      <c r="H964" t="s">
        <v>265</v>
      </c>
      <c r="I964" t="s">
        <v>272</v>
      </c>
      <c r="K964" t="s">
        <v>408</v>
      </c>
      <c r="L964" t="s">
        <v>409</v>
      </c>
      <c r="N964" s="24">
        <f t="shared" si="33"/>
        <v>3.3506959668302908E-6</v>
      </c>
      <c r="O964" s="24">
        <v>1</v>
      </c>
      <c r="P964" t="s">
        <v>398</v>
      </c>
      <c r="Q964" t="s">
        <v>504</v>
      </c>
      <c r="R964" s="37" t="s">
        <v>1205</v>
      </c>
      <c r="T964" s="24">
        <f t="shared" si="32"/>
        <v>53</v>
      </c>
      <c r="U964" s="9">
        <v>1</v>
      </c>
      <c r="Z964" t="s">
        <v>58</v>
      </c>
      <c r="AA964" t="s">
        <v>562</v>
      </c>
      <c r="AC964">
        <v>0.01</v>
      </c>
      <c r="AD964">
        <v>29</v>
      </c>
      <c r="AF964" t="s">
        <v>696</v>
      </c>
      <c r="AG964" t="s">
        <v>696</v>
      </c>
      <c r="AH964" t="s">
        <v>597</v>
      </c>
      <c r="AI964" s="6">
        <v>39617</v>
      </c>
      <c r="AJ964" s="6">
        <v>39990</v>
      </c>
      <c r="AK964" t="s">
        <v>278</v>
      </c>
      <c r="AO964" t="s">
        <v>574</v>
      </c>
      <c r="AQ964" s="37">
        <v>3</v>
      </c>
      <c r="AR964" s="37">
        <v>3</v>
      </c>
      <c r="AS964" s="37"/>
      <c r="BF964" t="s">
        <v>127</v>
      </c>
      <c r="BG964" t="s">
        <v>815</v>
      </c>
    </row>
    <row r="965" spans="1:59" x14ac:dyDescent="0.35">
      <c r="A965">
        <v>38</v>
      </c>
      <c r="B965">
        <v>964</v>
      </c>
      <c r="C965">
        <v>14.57</v>
      </c>
      <c r="D965" t="s">
        <v>591</v>
      </c>
      <c r="E965" t="s">
        <v>91</v>
      </c>
      <c r="F965" t="s">
        <v>91</v>
      </c>
      <c r="H965" t="s">
        <v>265</v>
      </c>
      <c r="I965" t="s">
        <v>272</v>
      </c>
      <c r="K965" t="s">
        <v>408</v>
      </c>
      <c r="L965" t="s">
        <v>409</v>
      </c>
      <c r="N965" s="24">
        <f t="shared" si="33"/>
        <v>4.3233607568392717E-8</v>
      </c>
      <c r="O965" s="24">
        <v>1</v>
      </c>
      <c r="P965" t="s">
        <v>398</v>
      </c>
      <c r="Q965" t="s">
        <v>504</v>
      </c>
      <c r="R965" s="37" t="s">
        <v>1205</v>
      </c>
      <c r="T965" s="24">
        <f t="shared" si="32"/>
        <v>53</v>
      </c>
      <c r="U965" s="9">
        <v>1</v>
      </c>
      <c r="Z965" t="s">
        <v>58</v>
      </c>
      <c r="AA965" t="s">
        <v>562</v>
      </c>
      <c r="AC965">
        <v>0.01</v>
      </c>
      <c r="AD965">
        <v>29</v>
      </c>
      <c r="AF965" t="s">
        <v>696</v>
      </c>
      <c r="AG965" t="s">
        <v>696</v>
      </c>
      <c r="AH965" t="s">
        <v>597</v>
      </c>
      <c r="AI965" s="6">
        <v>39617</v>
      </c>
      <c r="AJ965" s="6">
        <v>39990</v>
      </c>
      <c r="AK965" t="s">
        <v>278</v>
      </c>
      <c r="AO965" t="s">
        <v>574</v>
      </c>
      <c r="AQ965" s="37">
        <v>4</v>
      </c>
      <c r="AR965" s="37">
        <v>4</v>
      </c>
      <c r="AS965" s="37"/>
      <c r="BF965" t="s">
        <v>127</v>
      </c>
      <c r="BG965" t="s">
        <v>815</v>
      </c>
    </row>
    <row r="966" spans="1:59" x14ac:dyDescent="0.35">
      <c r="A966">
        <v>38</v>
      </c>
      <c r="B966">
        <v>965</v>
      </c>
      <c r="C966">
        <v>10.69</v>
      </c>
      <c r="D966" t="s">
        <v>591</v>
      </c>
      <c r="E966" t="s">
        <v>91</v>
      </c>
      <c r="F966" t="s">
        <v>91</v>
      </c>
      <c r="H966" t="s">
        <v>265</v>
      </c>
      <c r="I966" t="s">
        <v>272</v>
      </c>
      <c r="K966" t="s">
        <v>408</v>
      </c>
      <c r="L966" t="s">
        <v>409</v>
      </c>
      <c r="N966" s="24">
        <f t="shared" si="33"/>
        <v>3.8870945022169489E-7</v>
      </c>
      <c r="O966" s="24">
        <v>1</v>
      </c>
      <c r="P966" t="s">
        <v>398</v>
      </c>
      <c r="Q966" t="s">
        <v>504</v>
      </c>
      <c r="R966" s="37" t="s">
        <v>1205</v>
      </c>
      <c r="T966" s="24">
        <f t="shared" si="32"/>
        <v>53</v>
      </c>
      <c r="U966" s="9">
        <v>1</v>
      </c>
      <c r="Z966" t="s">
        <v>58</v>
      </c>
      <c r="AA966" t="s">
        <v>562</v>
      </c>
      <c r="AC966">
        <v>0.01</v>
      </c>
      <c r="AD966">
        <v>29</v>
      </c>
      <c r="AF966" t="s">
        <v>696</v>
      </c>
      <c r="AG966" t="s">
        <v>696</v>
      </c>
      <c r="AH966" t="s">
        <v>597</v>
      </c>
      <c r="AI966" s="6">
        <v>39617</v>
      </c>
      <c r="AJ966" s="6">
        <v>39990</v>
      </c>
      <c r="AK966" t="s">
        <v>278</v>
      </c>
      <c r="AO966" t="s">
        <v>574</v>
      </c>
      <c r="AQ966" s="37">
        <v>5</v>
      </c>
      <c r="AR966" s="37">
        <v>5</v>
      </c>
      <c r="AS966" s="37"/>
      <c r="BF966" t="s">
        <v>127</v>
      </c>
      <c r="BG966" t="s">
        <v>815</v>
      </c>
    </row>
    <row r="967" spans="1:59" x14ac:dyDescent="0.35">
      <c r="A967">
        <v>38</v>
      </c>
      <c r="B967">
        <v>966</v>
      </c>
      <c r="C967">
        <v>9.1999999999999993</v>
      </c>
      <c r="D967" t="s">
        <v>591</v>
      </c>
      <c r="E967" t="s">
        <v>91</v>
      </c>
      <c r="F967" t="s">
        <v>91</v>
      </c>
      <c r="H967" t="s">
        <v>265</v>
      </c>
      <c r="I967" t="s">
        <v>272</v>
      </c>
      <c r="K967" t="s">
        <v>408</v>
      </c>
      <c r="L967" t="s">
        <v>409</v>
      </c>
      <c r="N967" s="24">
        <f t="shared" si="33"/>
        <v>6.6854018156862179E-7</v>
      </c>
      <c r="O967" s="24">
        <v>1</v>
      </c>
      <c r="P967" t="s">
        <v>398</v>
      </c>
      <c r="Q967" t="s">
        <v>504</v>
      </c>
      <c r="R967" s="37" t="s">
        <v>1205</v>
      </c>
      <c r="T967" s="24">
        <f t="shared" si="32"/>
        <v>53</v>
      </c>
      <c r="U967" s="9">
        <v>1</v>
      </c>
      <c r="Z967" t="s">
        <v>58</v>
      </c>
      <c r="AA967" t="s">
        <v>562</v>
      </c>
      <c r="AC967">
        <v>0.01</v>
      </c>
      <c r="AD967">
        <v>29</v>
      </c>
      <c r="AF967" t="s">
        <v>696</v>
      </c>
      <c r="AG967" t="s">
        <v>696</v>
      </c>
      <c r="AH967" t="s">
        <v>597</v>
      </c>
      <c r="AI967" s="6">
        <v>39617</v>
      </c>
      <c r="AJ967" s="6">
        <v>39990</v>
      </c>
      <c r="AK967" t="s">
        <v>278</v>
      </c>
      <c r="AO967" t="s">
        <v>574</v>
      </c>
      <c r="AQ967" s="37">
        <v>6</v>
      </c>
      <c r="AR967" s="37">
        <v>6</v>
      </c>
      <c r="AS967" s="37"/>
      <c r="BF967" t="s">
        <v>127</v>
      </c>
      <c r="BG967" t="s">
        <v>815</v>
      </c>
    </row>
    <row r="968" spans="1:59" x14ac:dyDescent="0.35">
      <c r="A968">
        <v>38</v>
      </c>
      <c r="B968">
        <v>967</v>
      </c>
      <c r="C968">
        <v>6.95</v>
      </c>
      <c r="D968" t="s">
        <v>591</v>
      </c>
      <c r="E968" t="s">
        <v>91</v>
      </c>
      <c r="F968" t="s">
        <v>91</v>
      </c>
      <c r="H968" t="s">
        <v>265</v>
      </c>
      <c r="I968" t="s">
        <v>272</v>
      </c>
      <c r="K968" t="s">
        <v>408</v>
      </c>
      <c r="L968" t="s">
        <v>409</v>
      </c>
      <c r="N968" s="24">
        <f t="shared" si="33"/>
        <v>7.142775724399919E-6</v>
      </c>
      <c r="O968" s="24">
        <v>1</v>
      </c>
      <c r="P968" t="s">
        <v>398</v>
      </c>
      <c r="Q968" t="s">
        <v>504</v>
      </c>
      <c r="R968" s="37" t="s">
        <v>1205</v>
      </c>
      <c r="T968" s="24">
        <f t="shared" si="32"/>
        <v>53</v>
      </c>
      <c r="U968" s="9">
        <v>1</v>
      </c>
      <c r="Z968" t="s">
        <v>58</v>
      </c>
      <c r="AA968" t="s">
        <v>562</v>
      </c>
      <c r="AC968">
        <v>0.01</v>
      </c>
      <c r="AD968">
        <v>29</v>
      </c>
      <c r="AF968" t="s">
        <v>696</v>
      </c>
      <c r="AG968" t="s">
        <v>696</v>
      </c>
      <c r="AH968" t="s">
        <v>597</v>
      </c>
      <c r="AI968" s="6">
        <v>39617</v>
      </c>
      <c r="AJ968" s="6">
        <v>39990</v>
      </c>
      <c r="AK968" t="s">
        <v>278</v>
      </c>
      <c r="AO968" t="s">
        <v>574</v>
      </c>
      <c r="AQ968" s="37">
        <v>7</v>
      </c>
      <c r="AR968" s="37">
        <v>7</v>
      </c>
      <c r="AS968" s="37"/>
      <c r="BF968" t="s">
        <v>127</v>
      </c>
      <c r="BG968" t="s">
        <v>815</v>
      </c>
    </row>
    <row r="969" spans="1:59" x14ac:dyDescent="0.35">
      <c r="A969">
        <v>38</v>
      </c>
      <c r="B969">
        <v>968</v>
      </c>
      <c r="C969">
        <v>6.35</v>
      </c>
      <c r="D969" t="s">
        <v>591</v>
      </c>
      <c r="E969" t="s">
        <v>91</v>
      </c>
      <c r="F969" t="s">
        <v>91</v>
      </c>
      <c r="H969" t="s">
        <v>265</v>
      </c>
      <c r="I969" t="s">
        <v>272</v>
      </c>
      <c r="K969" t="s">
        <v>408</v>
      </c>
      <c r="L969" t="s">
        <v>409</v>
      </c>
      <c r="N969" s="24">
        <f t="shared" si="33"/>
        <v>9.3130589548880046E-6</v>
      </c>
      <c r="O969" s="24">
        <v>1</v>
      </c>
      <c r="P969" t="s">
        <v>398</v>
      </c>
      <c r="Q969" t="s">
        <v>504</v>
      </c>
      <c r="R969" s="37" t="s">
        <v>1205</v>
      </c>
      <c r="T969" s="24">
        <f t="shared" si="32"/>
        <v>53</v>
      </c>
      <c r="U969" s="9">
        <v>1</v>
      </c>
      <c r="Z969" t="s">
        <v>58</v>
      </c>
      <c r="AA969" t="s">
        <v>562</v>
      </c>
      <c r="AC969">
        <v>0.01</v>
      </c>
      <c r="AD969">
        <v>29</v>
      </c>
      <c r="AF969" t="s">
        <v>696</v>
      </c>
      <c r="AG969" t="s">
        <v>696</v>
      </c>
      <c r="AH969" t="s">
        <v>597</v>
      </c>
      <c r="AI969" s="6">
        <v>39617</v>
      </c>
      <c r="AJ969" s="6">
        <v>39990</v>
      </c>
      <c r="AK969" t="s">
        <v>278</v>
      </c>
      <c r="AO969" t="s">
        <v>574</v>
      </c>
      <c r="AQ969" s="37">
        <v>8</v>
      </c>
      <c r="AR969" s="37">
        <v>8</v>
      </c>
      <c r="AS969" s="37"/>
      <c r="BF969" t="s">
        <v>127</v>
      </c>
      <c r="BG969" t="s">
        <v>815</v>
      </c>
    </row>
    <row r="970" spans="1:59" x14ac:dyDescent="0.35">
      <c r="A970">
        <v>38</v>
      </c>
      <c r="B970">
        <v>969</v>
      </c>
      <c r="C970">
        <v>7.67</v>
      </c>
      <c r="D970" t="s">
        <v>591</v>
      </c>
      <c r="E970" t="s">
        <v>91</v>
      </c>
      <c r="F970" t="s">
        <v>91</v>
      </c>
      <c r="H970" t="s">
        <v>265</v>
      </c>
      <c r="I970" t="s">
        <v>272</v>
      </c>
      <c r="K970" t="s">
        <v>408</v>
      </c>
      <c r="L970" t="s">
        <v>409</v>
      </c>
      <c r="N970" s="24">
        <f t="shared" si="33"/>
        <v>4.148194685948303E-7</v>
      </c>
      <c r="O970" s="24">
        <v>1</v>
      </c>
      <c r="P970" t="s">
        <v>398</v>
      </c>
      <c r="Q970" t="s">
        <v>504</v>
      </c>
      <c r="R970" s="37" t="s">
        <v>1205</v>
      </c>
      <c r="T970" s="24">
        <f t="shared" si="32"/>
        <v>53</v>
      </c>
      <c r="U970" s="9">
        <v>1</v>
      </c>
      <c r="Z970" t="s">
        <v>58</v>
      </c>
      <c r="AA970" t="s">
        <v>562</v>
      </c>
      <c r="AC970">
        <v>0.01</v>
      </c>
      <c r="AD970">
        <v>29</v>
      </c>
      <c r="AF970" t="s">
        <v>696</v>
      </c>
      <c r="AG970" t="s">
        <v>696</v>
      </c>
      <c r="AH970" t="s">
        <v>597</v>
      </c>
      <c r="AI970" s="6">
        <v>39617</v>
      </c>
      <c r="AJ970" s="6">
        <v>39990</v>
      </c>
      <c r="AK970" t="s">
        <v>278</v>
      </c>
      <c r="AO970" t="s">
        <v>574</v>
      </c>
      <c r="AQ970" s="37">
        <v>9</v>
      </c>
      <c r="AR970" s="37">
        <v>9</v>
      </c>
      <c r="AS970" s="37"/>
      <c r="BF970" t="s">
        <v>127</v>
      </c>
      <c r="BG970" t="s">
        <v>815</v>
      </c>
    </row>
    <row r="971" spans="1:59" x14ac:dyDescent="0.35">
      <c r="A971">
        <v>38</v>
      </c>
      <c r="B971">
        <v>970</v>
      </c>
      <c r="C971">
        <v>6.57</v>
      </c>
      <c r="D971" t="s">
        <v>591</v>
      </c>
      <c r="E971" t="s">
        <v>91</v>
      </c>
      <c r="F971" t="s">
        <v>91</v>
      </c>
      <c r="H971" t="s">
        <v>265</v>
      </c>
      <c r="I971" t="s">
        <v>272</v>
      </c>
      <c r="K971" t="s">
        <v>408</v>
      </c>
      <c r="L971" t="s">
        <v>409</v>
      </c>
      <c r="N971" s="24">
        <f t="shared" si="33"/>
        <v>1.6336868116550528E-6</v>
      </c>
      <c r="O971" s="24">
        <v>1</v>
      </c>
      <c r="P971" t="s">
        <v>398</v>
      </c>
      <c r="Q971" t="s">
        <v>504</v>
      </c>
      <c r="R971" s="37" t="s">
        <v>1205</v>
      </c>
      <c r="T971" s="24">
        <f t="shared" si="32"/>
        <v>53</v>
      </c>
      <c r="U971" s="9">
        <v>1</v>
      </c>
      <c r="Z971" t="s">
        <v>58</v>
      </c>
      <c r="AA971" t="s">
        <v>562</v>
      </c>
      <c r="AC971">
        <v>0.01</v>
      </c>
      <c r="AD971">
        <v>29</v>
      </c>
      <c r="AF971" t="s">
        <v>696</v>
      </c>
      <c r="AG971" t="s">
        <v>696</v>
      </c>
      <c r="AH971" t="s">
        <v>597</v>
      </c>
      <c r="AI971" s="6">
        <v>39617</v>
      </c>
      <c r="AJ971" s="6">
        <v>39990</v>
      </c>
      <c r="AK971" t="s">
        <v>278</v>
      </c>
      <c r="AO971" t="s">
        <v>574</v>
      </c>
      <c r="AQ971" s="37">
        <v>10</v>
      </c>
      <c r="AR971" s="37">
        <v>10</v>
      </c>
      <c r="AS971" s="37"/>
      <c r="BF971" t="s">
        <v>127</v>
      </c>
      <c r="BG971" t="s">
        <v>815</v>
      </c>
    </row>
    <row r="972" spans="1:59" x14ac:dyDescent="0.35">
      <c r="A972">
        <v>38</v>
      </c>
      <c r="B972">
        <v>971</v>
      </c>
      <c r="C972">
        <v>0.15</v>
      </c>
      <c r="D972" t="s">
        <v>591</v>
      </c>
      <c r="E972" t="s">
        <v>91</v>
      </c>
      <c r="F972" t="s">
        <v>91</v>
      </c>
      <c r="H972" t="s">
        <v>272</v>
      </c>
      <c r="I972" t="s">
        <v>265</v>
      </c>
      <c r="K972" t="s">
        <v>409</v>
      </c>
      <c r="L972" t="s">
        <v>408</v>
      </c>
      <c r="N972" s="24">
        <f t="shared" si="33"/>
        <v>0.69889823091224534</v>
      </c>
      <c r="O972" s="24">
        <v>1</v>
      </c>
      <c r="P972" t="s">
        <v>398</v>
      </c>
      <c r="Q972" t="s">
        <v>504</v>
      </c>
      <c r="R972" s="37" t="s">
        <v>1205</v>
      </c>
      <c r="T972" s="24">
        <f t="shared" si="32"/>
        <v>227</v>
      </c>
      <c r="U972" s="9">
        <v>1</v>
      </c>
      <c r="Z972" t="s">
        <v>58</v>
      </c>
      <c r="AA972" t="s">
        <v>562</v>
      </c>
      <c r="AD972">
        <v>29</v>
      </c>
      <c r="AF972" t="s">
        <v>696</v>
      </c>
      <c r="AG972" t="s">
        <v>696</v>
      </c>
      <c r="AH972" t="s">
        <v>597</v>
      </c>
      <c r="AI972" s="6">
        <v>35797</v>
      </c>
      <c r="AJ972" s="6">
        <v>37388</v>
      </c>
      <c r="AK972" t="s">
        <v>278</v>
      </c>
      <c r="AO972" t="s">
        <v>574</v>
      </c>
      <c r="AQ972" s="37">
        <v>1</v>
      </c>
      <c r="AR972" s="37">
        <v>1</v>
      </c>
      <c r="AS972" s="37"/>
      <c r="BF972" t="s">
        <v>127</v>
      </c>
      <c r="BG972" t="s">
        <v>815</v>
      </c>
    </row>
    <row r="973" spans="1:59" x14ac:dyDescent="0.35">
      <c r="A973">
        <v>38</v>
      </c>
      <c r="B973">
        <v>972</v>
      </c>
      <c r="C973">
        <v>0.53</v>
      </c>
      <c r="D973" t="s">
        <v>591</v>
      </c>
      <c r="E973" t="s">
        <v>91</v>
      </c>
      <c r="F973" t="s">
        <v>91</v>
      </c>
      <c r="H973" t="s">
        <v>272</v>
      </c>
      <c r="I973" t="s">
        <v>265</v>
      </c>
      <c r="K973" t="s">
        <v>409</v>
      </c>
      <c r="L973" t="s">
        <v>408</v>
      </c>
      <c r="N973" s="24">
        <f t="shared" si="33"/>
        <v>0.58933152442238357</v>
      </c>
      <c r="O973" s="24">
        <v>1</v>
      </c>
      <c r="P973" t="s">
        <v>398</v>
      </c>
      <c r="Q973" t="s">
        <v>504</v>
      </c>
      <c r="R973" s="37" t="s">
        <v>1205</v>
      </c>
      <c r="T973" s="24">
        <f t="shared" si="32"/>
        <v>227</v>
      </c>
      <c r="U973" s="9">
        <v>1</v>
      </c>
      <c r="Z973" t="s">
        <v>58</v>
      </c>
      <c r="AA973" t="s">
        <v>562</v>
      </c>
      <c r="AD973">
        <v>29</v>
      </c>
      <c r="AF973" t="s">
        <v>696</v>
      </c>
      <c r="AG973" t="s">
        <v>696</v>
      </c>
      <c r="AH973" t="s">
        <v>597</v>
      </c>
      <c r="AI973" s="6">
        <v>35797</v>
      </c>
      <c r="AJ973" s="6">
        <v>37388</v>
      </c>
      <c r="AK973" t="s">
        <v>278</v>
      </c>
      <c r="AO973" t="s">
        <v>574</v>
      </c>
      <c r="AQ973" s="37">
        <v>2</v>
      </c>
      <c r="AR973" s="37">
        <v>2</v>
      </c>
      <c r="AS973" s="37"/>
      <c r="BF973" t="s">
        <v>127</v>
      </c>
      <c r="BG973" t="s">
        <v>815</v>
      </c>
    </row>
    <row r="974" spans="1:59" x14ac:dyDescent="0.35">
      <c r="A974">
        <v>38</v>
      </c>
      <c r="B974">
        <v>973</v>
      </c>
      <c r="C974">
        <v>0.08</v>
      </c>
      <c r="D974" t="s">
        <v>591</v>
      </c>
      <c r="E974" t="s">
        <v>91</v>
      </c>
      <c r="F974" t="s">
        <v>91</v>
      </c>
      <c r="H974" t="s">
        <v>272</v>
      </c>
      <c r="I974" t="s">
        <v>265</v>
      </c>
      <c r="K974" t="s">
        <v>409</v>
      </c>
      <c r="L974" t="s">
        <v>408</v>
      </c>
      <c r="N974" s="24">
        <f t="shared" si="33"/>
        <v>0.97081790237715349</v>
      </c>
      <c r="O974" s="24">
        <v>1</v>
      </c>
      <c r="P974" t="s">
        <v>398</v>
      </c>
      <c r="Q974" t="s">
        <v>504</v>
      </c>
      <c r="R974" s="37" t="s">
        <v>1205</v>
      </c>
      <c r="T974" s="24">
        <f t="shared" si="32"/>
        <v>227</v>
      </c>
      <c r="U974" s="9">
        <v>1</v>
      </c>
      <c r="Z974" t="s">
        <v>58</v>
      </c>
      <c r="AA974" t="s">
        <v>562</v>
      </c>
      <c r="AD974">
        <v>29</v>
      </c>
      <c r="AF974" t="s">
        <v>696</v>
      </c>
      <c r="AG974" t="s">
        <v>696</v>
      </c>
      <c r="AH974" t="s">
        <v>597</v>
      </c>
      <c r="AI974" s="6">
        <v>35797</v>
      </c>
      <c r="AJ974" s="6">
        <v>37388</v>
      </c>
      <c r="AK974" t="s">
        <v>278</v>
      </c>
      <c r="AO974" t="s">
        <v>574</v>
      </c>
      <c r="AQ974" s="37">
        <v>3</v>
      </c>
      <c r="AR974" s="37">
        <v>3</v>
      </c>
      <c r="AS974" s="37"/>
      <c r="BF974" t="s">
        <v>127</v>
      </c>
      <c r="BG974" t="s">
        <v>815</v>
      </c>
    </row>
    <row r="975" spans="1:59" x14ac:dyDescent="0.35">
      <c r="A975">
        <v>38</v>
      </c>
      <c r="B975">
        <v>974</v>
      </c>
      <c r="C975">
        <v>0.31</v>
      </c>
      <c r="D975" t="s">
        <v>591</v>
      </c>
      <c r="E975" t="s">
        <v>91</v>
      </c>
      <c r="F975" t="s">
        <v>91</v>
      </c>
      <c r="H975" t="s">
        <v>272</v>
      </c>
      <c r="I975" t="s">
        <v>265</v>
      </c>
      <c r="K975" t="s">
        <v>409</v>
      </c>
      <c r="L975" t="s">
        <v>408</v>
      </c>
      <c r="N975" s="24">
        <f t="shared" si="33"/>
        <v>0.87112655473456635</v>
      </c>
      <c r="O975" s="24">
        <v>1</v>
      </c>
      <c r="P975" t="s">
        <v>398</v>
      </c>
      <c r="Q975" t="s">
        <v>504</v>
      </c>
      <c r="R975" s="37" t="s">
        <v>1205</v>
      </c>
      <c r="T975" s="24">
        <f t="shared" si="32"/>
        <v>227</v>
      </c>
      <c r="U975" s="9">
        <v>1</v>
      </c>
      <c r="Z975" t="s">
        <v>58</v>
      </c>
      <c r="AA975" t="s">
        <v>562</v>
      </c>
      <c r="AD975">
        <v>29</v>
      </c>
      <c r="AF975" t="s">
        <v>696</v>
      </c>
      <c r="AG975" t="s">
        <v>696</v>
      </c>
      <c r="AH975" t="s">
        <v>597</v>
      </c>
      <c r="AI975" s="6">
        <v>35797</v>
      </c>
      <c r="AJ975" s="6">
        <v>37388</v>
      </c>
      <c r="AK975" t="s">
        <v>278</v>
      </c>
      <c r="AO975" t="s">
        <v>574</v>
      </c>
      <c r="AQ975" s="37">
        <v>4</v>
      </c>
      <c r="AR975" s="37">
        <v>4</v>
      </c>
      <c r="AS975" s="37"/>
      <c r="BF975" t="s">
        <v>127</v>
      </c>
      <c r="BG975" t="s">
        <v>815</v>
      </c>
    </row>
    <row r="976" spans="1:59" x14ac:dyDescent="0.35">
      <c r="A976">
        <v>38</v>
      </c>
      <c r="B976">
        <v>975</v>
      </c>
      <c r="C976">
        <v>0.33</v>
      </c>
      <c r="D976" t="s">
        <v>591</v>
      </c>
      <c r="E976" t="s">
        <v>91</v>
      </c>
      <c r="F976" t="s">
        <v>91</v>
      </c>
      <c r="H976" t="s">
        <v>272</v>
      </c>
      <c r="I976" t="s">
        <v>265</v>
      </c>
      <c r="K976" t="s">
        <v>409</v>
      </c>
      <c r="L976" t="s">
        <v>408</v>
      </c>
      <c r="N976" s="24">
        <f t="shared" si="33"/>
        <v>0.89453664018063817</v>
      </c>
      <c r="O976" s="24">
        <v>1</v>
      </c>
      <c r="P976" t="s">
        <v>398</v>
      </c>
      <c r="Q976" t="s">
        <v>504</v>
      </c>
      <c r="R976" s="37" t="s">
        <v>1205</v>
      </c>
      <c r="T976" s="24">
        <f t="shared" si="32"/>
        <v>227</v>
      </c>
      <c r="U976" s="9">
        <v>1</v>
      </c>
      <c r="Z976" t="s">
        <v>58</v>
      </c>
      <c r="AA976" t="s">
        <v>562</v>
      </c>
      <c r="AD976">
        <v>29</v>
      </c>
      <c r="AF976" t="s">
        <v>696</v>
      </c>
      <c r="AG976" t="s">
        <v>696</v>
      </c>
      <c r="AH976" t="s">
        <v>597</v>
      </c>
      <c r="AI976" s="6">
        <v>35797</v>
      </c>
      <c r="AJ976" s="6">
        <v>37388</v>
      </c>
      <c r="AK976" t="s">
        <v>278</v>
      </c>
      <c r="AO976" t="s">
        <v>574</v>
      </c>
      <c r="AQ976" s="37">
        <v>5</v>
      </c>
      <c r="AR976" s="37">
        <v>5</v>
      </c>
      <c r="AS976" s="37"/>
      <c r="BF976" t="s">
        <v>127</v>
      </c>
      <c r="BG976" t="s">
        <v>815</v>
      </c>
    </row>
    <row r="977" spans="1:59" x14ac:dyDescent="0.35">
      <c r="A977">
        <v>38</v>
      </c>
      <c r="B977">
        <v>976</v>
      </c>
      <c r="C977">
        <v>0.65</v>
      </c>
      <c r="D977" t="s">
        <v>591</v>
      </c>
      <c r="E977" t="s">
        <v>91</v>
      </c>
      <c r="F977" t="s">
        <v>91</v>
      </c>
      <c r="H977" t="s">
        <v>272</v>
      </c>
      <c r="I977" t="s">
        <v>265</v>
      </c>
      <c r="K977" t="s">
        <v>409</v>
      </c>
      <c r="L977" t="s">
        <v>408</v>
      </c>
      <c r="N977" s="24">
        <f t="shared" si="33"/>
        <v>0.69009909339835529</v>
      </c>
      <c r="O977" s="24">
        <v>1</v>
      </c>
      <c r="P977" t="s">
        <v>398</v>
      </c>
      <c r="Q977" t="s">
        <v>504</v>
      </c>
      <c r="R977" s="37" t="s">
        <v>1205</v>
      </c>
      <c r="T977" s="24">
        <f t="shared" si="32"/>
        <v>227</v>
      </c>
      <c r="U977" s="9">
        <v>1</v>
      </c>
      <c r="Z977" t="s">
        <v>58</v>
      </c>
      <c r="AA977" t="s">
        <v>562</v>
      </c>
      <c r="AD977">
        <v>29</v>
      </c>
      <c r="AF977" t="s">
        <v>696</v>
      </c>
      <c r="AG977" t="s">
        <v>696</v>
      </c>
      <c r="AH977" t="s">
        <v>597</v>
      </c>
      <c r="AI977" s="6">
        <v>35797</v>
      </c>
      <c r="AJ977" s="6">
        <v>37388</v>
      </c>
      <c r="AK977" t="s">
        <v>278</v>
      </c>
      <c r="AO977" t="s">
        <v>574</v>
      </c>
      <c r="AQ977" s="37">
        <v>6</v>
      </c>
      <c r="AR977" s="37">
        <v>6</v>
      </c>
      <c r="AS977" s="37"/>
      <c r="BF977" t="s">
        <v>127</v>
      </c>
      <c r="BG977" t="s">
        <v>815</v>
      </c>
    </row>
    <row r="978" spans="1:59" x14ac:dyDescent="0.35">
      <c r="A978">
        <v>38</v>
      </c>
      <c r="B978">
        <v>977</v>
      </c>
      <c r="C978">
        <v>0.59</v>
      </c>
      <c r="D978" t="s">
        <v>591</v>
      </c>
      <c r="E978" t="s">
        <v>91</v>
      </c>
      <c r="F978" t="s">
        <v>91</v>
      </c>
      <c r="H978" t="s">
        <v>272</v>
      </c>
      <c r="I978" t="s">
        <v>265</v>
      </c>
      <c r="K978" t="s">
        <v>409</v>
      </c>
      <c r="L978" t="s">
        <v>408</v>
      </c>
      <c r="N978" s="24">
        <f t="shared" si="33"/>
        <v>0.76378284941984798</v>
      </c>
      <c r="O978" s="24">
        <v>1</v>
      </c>
      <c r="P978" t="s">
        <v>398</v>
      </c>
      <c r="Q978" t="s">
        <v>504</v>
      </c>
      <c r="R978" s="37" t="s">
        <v>1205</v>
      </c>
      <c r="T978" s="24">
        <f t="shared" si="32"/>
        <v>227</v>
      </c>
      <c r="U978" s="9">
        <v>1</v>
      </c>
      <c r="Z978" t="s">
        <v>58</v>
      </c>
      <c r="AA978" t="s">
        <v>562</v>
      </c>
      <c r="AD978">
        <v>29</v>
      </c>
      <c r="AF978" t="s">
        <v>696</v>
      </c>
      <c r="AG978" t="s">
        <v>696</v>
      </c>
      <c r="AH978" t="s">
        <v>597</v>
      </c>
      <c r="AI978" s="6">
        <v>35797</v>
      </c>
      <c r="AJ978" s="6">
        <v>37388</v>
      </c>
      <c r="AK978" t="s">
        <v>278</v>
      </c>
      <c r="AO978" t="s">
        <v>574</v>
      </c>
      <c r="AQ978" s="37">
        <v>7</v>
      </c>
      <c r="AR978" s="37">
        <v>7</v>
      </c>
      <c r="AS978" s="37"/>
      <c r="BF978" t="s">
        <v>127</v>
      </c>
      <c r="BG978" t="s">
        <v>815</v>
      </c>
    </row>
    <row r="979" spans="1:59" x14ac:dyDescent="0.35">
      <c r="A979">
        <v>38</v>
      </c>
      <c r="B979">
        <v>978</v>
      </c>
      <c r="C979">
        <v>0.51</v>
      </c>
      <c r="D979" t="s">
        <v>591</v>
      </c>
      <c r="E979" t="s">
        <v>91</v>
      </c>
      <c r="F979" t="s">
        <v>91</v>
      </c>
      <c r="H979" t="s">
        <v>272</v>
      </c>
      <c r="I979" t="s">
        <v>265</v>
      </c>
      <c r="K979" t="s">
        <v>409</v>
      </c>
      <c r="L979" t="s">
        <v>408</v>
      </c>
      <c r="N979" s="24">
        <f t="shared" si="33"/>
        <v>0.84827327198733182</v>
      </c>
      <c r="O979" s="24">
        <v>1</v>
      </c>
      <c r="P979" t="s">
        <v>398</v>
      </c>
      <c r="Q979" t="s">
        <v>504</v>
      </c>
      <c r="R979" s="37" t="s">
        <v>1205</v>
      </c>
      <c r="T979" s="24">
        <f t="shared" si="32"/>
        <v>227</v>
      </c>
      <c r="U979" s="9">
        <v>1</v>
      </c>
      <c r="Z979" t="s">
        <v>58</v>
      </c>
      <c r="AA979" t="s">
        <v>562</v>
      </c>
      <c r="AD979">
        <v>29</v>
      </c>
      <c r="AF979" t="s">
        <v>696</v>
      </c>
      <c r="AG979" t="s">
        <v>696</v>
      </c>
      <c r="AH979" t="s">
        <v>597</v>
      </c>
      <c r="AI979" s="6">
        <v>35797</v>
      </c>
      <c r="AJ979" s="6">
        <v>37388</v>
      </c>
      <c r="AK979" t="s">
        <v>278</v>
      </c>
      <c r="AO979" t="s">
        <v>574</v>
      </c>
      <c r="AQ979" s="37">
        <v>8</v>
      </c>
      <c r="AR979" s="37">
        <v>8</v>
      </c>
      <c r="AS979" s="37"/>
      <c r="BF979" t="s">
        <v>127</v>
      </c>
      <c r="BG979" t="s">
        <v>815</v>
      </c>
    </row>
    <row r="980" spans="1:59" x14ac:dyDescent="0.35">
      <c r="A980">
        <v>38</v>
      </c>
      <c r="B980">
        <v>979</v>
      </c>
      <c r="C980">
        <v>1.2</v>
      </c>
      <c r="D980" t="s">
        <v>591</v>
      </c>
      <c r="E980" t="s">
        <v>91</v>
      </c>
      <c r="F980" t="s">
        <v>91</v>
      </c>
      <c r="H980" t="s">
        <v>272</v>
      </c>
      <c r="I980" t="s">
        <v>265</v>
      </c>
      <c r="K980" t="s">
        <v>409</v>
      </c>
      <c r="L980" t="s">
        <v>408</v>
      </c>
      <c r="N980" s="24">
        <f t="shared" si="33"/>
        <v>0.29594193515856038</v>
      </c>
      <c r="O980" s="24">
        <v>1</v>
      </c>
      <c r="P980" t="s">
        <v>398</v>
      </c>
      <c r="Q980" t="s">
        <v>504</v>
      </c>
      <c r="R980" s="37" t="s">
        <v>1205</v>
      </c>
      <c r="T980" s="24">
        <f t="shared" si="32"/>
        <v>227</v>
      </c>
      <c r="U980" s="9">
        <v>1</v>
      </c>
      <c r="Z980" t="s">
        <v>58</v>
      </c>
      <c r="AA980" t="s">
        <v>562</v>
      </c>
      <c r="AD980">
        <v>29</v>
      </c>
      <c r="AF980" t="s">
        <v>696</v>
      </c>
      <c r="AG980" t="s">
        <v>696</v>
      </c>
      <c r="AH980" t="s">
        <v>597</v>
      </c>
      <c r="AI980" s="6">
        <v>35797</v>
      </c>
      <c r="AJ980" s="6">
        <v>37388</v>
      </c>
      <c r="AK980" t="s">
        <v>278</v>
      </c>
      <c r="AO980" t="s">
        <v>574</v>
      </c>
      <c r="AQ980" s="37">
        <v>9</v>
      </c>
      <c r="AR980" s="37">
        <v>9</v>
      </c>
      <c r="AS980" s="37"/>
      <c r="BF980" t="s">
        <v>127</v>
      </c>
      <c r="BG980" t="s">
        <v>815</v>
      </c>
    </row>
    <row r="981" spans="1:59" x14ac:dyDescent="0.35">
      <c r="A981">
        <v>38</v>
      </c>
      <c r="B981">
        <v>980</v>
      </c>
      <c r="C981">
        <v>0.95</v>
      </c>
      <c r="D981" t="s">
        <v>591</v>
      </c>
      <c r="E981" t="s">
        <v>91</v>
      </c>
      <c r="F981" t="s">
        <v>91</v>
      </c>
      <c r="H981" t="s">
        <v>272</v>
      </c>
      <c r="I981" t="s">
        <v>265</v>
      </c>
      <c r="K981" t="s">
        <v>409</v>
      </c>
      <c r="L981" t="s">
        <v>408</v>
      </c>
      <c r="N981" s="24">
        <f t="shared" si="33"/>
        <v>0.4882167840905226</v>
      </c>
      <c r="O981" s="24">
        <v>1</v>
      </c>
      <c r="P981" t="s">
        <v>398</v>
      </c>
      <c r="Q981" t="s">
        <v>504</v>
      </c>
      <c r="R981" s="37" t="s">
        <v>1205</v>
      </c>
      <c r="T981" s="24">
        <f t="shared" si="32"/>
        <v>227</v>
      </c>
      <c r="U981" s="9">
        <v>1</v>
      </c>
      <c r="Z981" t="s">
        <v>58</v>
      </c>
      <c r="AA981" t="s">
        <v>562</v>
      </c>
      <c r="AD981">
        <v>29</v>
      </c>
      <c r="AF981" t="s">
        <v>696</v>
      </c>
      <c r="AG981" t="s">
        <v>696</v>
      </c>
      <c r="AH981" t="s">
        <v>597</v>
      </c>
      <c r="AI981" s="6">
        <v>35797</v>
      </c>
      <c r="AJ981" s="6">
        <v>37388</v>
      </c>
      <c r="AK981" t="s">
        <v>278</v>
      </c>
      <c r="AO981" t="s">
        <v>574</v>
      </c>
      <c r="AQ981" s="37">
        <v>10</v>
      </c>
      <c r="AR981" s="37">
        <v>10</v>
      </c>
      <c r="AS981" s="37"/>
      <c r="BF981" t="s">
        <v>127</v>
      </c>
      <c r="BG981" t="s">
        <v>815</v>
      </c>
    </row>
    <row r="982" spans="1:59" x14ac:dyDescent="0.35">
      <c r="A982">
        <v>38</v>
      </c>
      <c r="B982">
        <v>981</v>
      </c>
      <c r="C982">
        <v>0.01</v>
      </c>
      <c r="D982" t="s">
        <v>591</v>
      </c>
      <c r="E982" t="s">
        <v>91</v>
      </c>
      <c r="F982" t="s">
        <v>91</v>
      </c>
      <c r="H982" t="s">
        <v>272</v>
      </c>
      <c r="I982" t="s">
        <v>265</v>
      </c>
      <c r="K982" t="s">
        <v>409</v>
      </c>
      <c r="L982" t="s">
        <v>408</v>
      </c>
      <c r="N982" s="24">
        <f t="shared" si="33"/>
        <v>0.92040733846281086</v>
      </c>
      <c r="O982" s="24">
        <v>1</v>
      </c>
      <c r="P982" t="s">
        <v>398</v>
      </c>
      <c r="Q982" t="s">
        <v>504</v>
      </c>
      <c r="R982" s="37" t="s">
        <v>1205</v>
      </c>
      <c r="T982" s="24">
        <f t="shared" si="32"/>
        <v>318</v>
      </c>
      <c r="U982" s="9">
        <v>1</v>
      </c>
      <c r="Z982" t="s">
        <v>58</v>
      </c>
      <c r="AA982" t="s">
        <v>562</v>
      </c>
      <c r="AD982">
        <v>29</v>
      </c>
      <c r="AF982" t="s">
        <v>696</v>
      </c>
      <c r="AG982" t="s">
        <v>696</v>
      </c>
      <c r="AH982" t="s">
        <v>597</v>
      </c>
      <c r="AI982" s="6">
        <v>37389</v>
      </c>
      <c r="AJ982" s="6">
        <v>39616</v>
      </c>
      <c r="AK982" t="s">
        <v>278</v>
      </c>
      <c r="AO982" t="s">
        <v>574</v>
      </c>
      <c r="AQ982" s="37">
        <v>1</v>
      </c>
      <c r="AR982" s="37">
        <v>1</v>
      </c>
      <c r="AS982" s="37"/>
      <c r="BF982" t="s">
        <v>127</v>
      </c>
      <c r="BG982" t="s">
        <v>815</v>
      </c>
    </row>
    <row r="983" spans="1:59" x14ac:dyDescent="0.35">
      <c r="A983">
        <v>38</v>
      </c>
      <c r="B983">
        <v>982</v>
      </c>
      <c r="C983">
        <v>1.5</v>
      </c>
      <c r="D983" t="s">
        <v>591</v>
      </c>
      <c r="E983" t="s">
        <v>91</v>
      </c>
      <c r="F983" t="s">
        <v>91</v>
      </c>
      <c r="H983" t="s">
        <v>272</v>
      </c>
      <c r="I983" t="s">
        <v>265</v>
      </c>
      <c r="K983" t="s">
        <v>409</v>
      </c>
      <c r="L983" t="s">
        <v>408</v>
      </c>
      <c r="N983" s="24">
        <f t="shared" si="33"/>
        <v>0.2247045803688843</v>
      </c>
      <c r="O983" s="24">
        <v>1</v>
      </c>
      <c r="P983" t="s">
        <v>398</v>
      </c>
      <c r="Q983" t="s">
        <v>504</v>
      </c>
      <c r="R983" s="37" t="s">
        <v>1205</v>
      </c>
      <c r="T983" s="24">
        <f t="shared" si="32"/>
        <v>318</v>
      </c>
      <c r="U983" s="9">
        <v>1</v>
      </c>
      <c r="Z983" t="s">
        <v>58</v>
      </c>
      <c r="AA983" t="s">
        <v>562</v>
      </c>
      <c r="AD983">
        <v>29</v>
      </c>
      <c r="AF983" t="s">
        <v>696</v>
      </c>
      <c r="AG983" t="s">
        <v>696</v>
      </c>
      <c r="AH983" t="s">
        <v>597</v>
      </c>
      <c r="AI983" s="6">
        <v>37389</v>
      </c>
      <c r="AJ983" s="6">
        <v>39616</v>
      </c>
      <c r="AK983" t="s">
        <v>278</v>
      </c>
      <c r="AO983" t="s">
        <v>574</v>
      </c>
      <c r="AQ983" s="37">
        <v>2</v>
      </c>
      <c r="AR983" s="37">
        <v>2</v>
      </c>
      <c r="AS983" s="37"/>
      <c r="BF983" t="s">
        <v>127</v>
      </c>
      <c r="BG983" t="s">
        <v>815</v>
      </c>
    </row>
    <row r="984" spans="1:59" x14ac:dyDescent="0.35">
      <c r="A984">
        <v>38</v>
      </c>
      <c r="B984">
        <v>983</v>
      </c>
      <c r="C984">
        <v>0.91</v>
      </c>
      <c r="D984" t="s">
        <v>591</v>
      </c>
      <c r="E984" t="s">
        <v>91</v>
      </c>
      <c r="F984" t="s">
        <v>91</v>
      </c>
      <c r="H984" t="s">
        <v>272</v>
      </c>
      <c r="I984" t="s">
        <v>265</v>
      </c>
      <c r="K984" t="s">
        <v>409</v>
      </c>
      <c r="L984" t="s">
        <v>408</v>
      </c>
      <c r="N984" s="24">
        <f t="shared" si="33"/>
        <v>0.43639799552625869</v>
      </c>
      <c r="O984" s="24">
        <v>1</v>
      </c>
      <c r="P984" t="s">
        <v>398</v>
      </c>
      <c r="Q984" t="s">
        <v>504</v>
      </c>
      <c r="R984" s="37" t="s">
        <v>1205</v>
      </c>
      <c r="T984" s="24">
        <f t="shared" si="32"/>
        <v>318</v>
      </c>
      <c r="U984" s="9">
        <v>1</v>
      </c>
      <c r="Z984" t="s">
        <v>58</v>
      </c>
      <c r="AA984" t="s">
        <v>562</v>
      </c>
      <c r="AD984">
        <v>29</v>
      </c>
      <c r="AF984" t="s">
        <v>696</v>
      </c>
      <c r="AG984" t="s">
        <v>696</v>
      </c>
      <c r="AH984" t="s">
        <v>597</v>
      </c>
      <c r="AI984" s="6">
        <v>37389</v>
      </c>
      <c r="AJ984" s="6">
        <v>39616</v>
      </c>
      <c r="AK984" t="s">
        <v>278</v>
      </c>
      <c r="AO984" t="s">
        <v>574</v>
      </c>
      <c r="AQ984" s="37">
        <v>3</v>
      </c>
      <c r="AR984" s="37">
        <v>3</v>
      </c>
      <c r="AS984" s="37"/>
      <c r="BF984" t="s">
        <v>127</v>
      </c>
      <c r="BG984" t="s">
        <v>815</v>
      </c>
    </row>
    <row r="985" spans="1:59" x14ac:dyDescent="0.35">
      <c r="A985">
        <v>38</v>
      </c>
      <c r="B985">
        <v>984</v>
      </c>
      <c r="C985">
        <v>1.0900000000000001</v>
      </c>
      <c r="D985" t="s">
        <v>591</v>
      </c>
      <c r="E985" t="s">
        <v>91</v>
      </c>
      <c r="F985" t="s">
        <v>91</v>
      </c>
      <c r="H985" t="s">
        <v>272</v>
      </c>
      <c r="I985" t="s">
        <v>265</v>
      </c>
      <c r="K985" t="s">
        <v>409</v>
      </c>
      <c r="L985" t="s">
        <v>408</v>
      </c>
      <c r="N985" s="24">
        <f t="shared" si="33"/>
        <v>0.3614525006660575</v>
      </c>
      <c r="O985" s="24">
        <v>1</v>
      </c>
      <c r="P985" t="s">
        <v>398</v>
      </c>
      <c r="Q985" t="s">
        <v>504</v>
      </c>
      <c r="R985" s="37" t="s">
        <v>1205</v>
      </c>
      <c r="T985" s="24">
        <f t="shared" si="32"/>
        <v>318</v>
      </c>
      <c r="U985" s="9">
        <v>1</v>
      </c>
      <c r="Z985" t="s">
        <v>58</v>
      </c>
      <c r="AA985" t="s">
        <v>562</v>
      </c>
      <c r="AD985">
        <v>29</v>
      </c>
      <c r="AF985" t="s">
        <v>696</v>
      </c>
      <c r="AG985" t="s">
        <v>696</v>
      </c>
      <c r="AH985" t="s">
        <v>597</v>
      </c>
      <c r="AI985" s="6">
        <v>37389</v>
      </c>
      <c r="AJ985" s="6">
        <v>39616</v>
      </c>
      <c r="AK985" t="s">
        <v>278</v>
      </c>
      <c r="AO985" t="s">
        <v>574</v>
      </c>
      <c r="AQ985" s="37">
        <v>4</v>
      </c>
      <c r="AR985" s="37">
        <v>4</v>
      </c>
      <c r="AS985" s="37"/>
      <c r="BF985" t="s">
        <v>127</v>
      </c>
      <c r="BG985" t="s">
        <v>815</v>
      </c>
    </row>
    <row r="986" spans="1:59" x14ac:dyDescent="0.35">
      <c r="A986">
        <v>38</v>
      </c>
      <c r="B986">
        <v>985</v>
      </c>
      <c r="C986">
        <v>0.99</v>
      </c>
      <c r="D986" t="s">
        <v>591</v>
      </c>
      <c r="E986" t="s">
        <v>91</v>
      </c>
      <c r="F986" t="s">
        <v>91</v>
      </c>
      <c r="H986" t="s">
        <v>272</v>
      </c>
      <c r="I986" t="s">
        <v>265</v>
      </c>
      <c r="K986" t="s">
        <v>409</v>
      </c>
      <c r="L986" t="s">
        <v>408</v>
      </c>
      <c r="N986" s="24">
        <f t="shared" si="33"/>
        <v>0.42386849630220003</v>
      </c>
      <c r="O986" s="24">
        <v>1</v>
      </c>
      <c r="P986" t="s">
        <v>398</v>
      </c>
      <c r="Q986" t="s">
        <v>504</v>
      </c>
      <c r="R986" s="37" t="s">
        <v>1205</v>
      </c>
      <c r="T986" s="24">
        <f t="shared" si="32"/>
        <v>318</v>
      </c>
      <c r="U986" s="9">
        <v>1</v>
      </c>
      <c r="Z986" t="s">
        <v>58</v>
      </c>
      <c r="AA986" t="s">
        <v>562</v>
      </c>
      <c r="AD986">
        <v>29</v>
      </c>
      <c r="AF986" t="s">
        <v>696</v>
      </c>
      <c r="AG986" t="s">
        <v>696</v>
      </c>
      <c r="AH986" t="s">
        <v>597</v>
      </c>
      <c r="AI986" s="6">
        <v>37389</v>
      </c>
      <c r="AJ986" s="6">
        <v>39616</v>
      </c>
      <c r="AK986" t="s">
        <v>278</v>
      </c>
      <c r="AO986" t="s">
        <v>574</v>
      </c>
      <c r="AQ986" s="37">
        <v>5</v>
      </c>
      <c r="AR986" s="37">
        <v>5</v>
      </c>
      <c r="AS986" s="37"/>
      <c r="BF986" t="s">
        <v>127</v>
      </c>
      <c r="BG986" t="s">
        <v>815</v>
      </c>
    </row>
    <row r="987" spans="1:59" x14ac:dyDescent="0.35">
      <c r="A987">
        <v>38</v>
      </c>
      <c r="B987">
        <v>986</v>
      </c>
      <c r="C987">
        <v>1.04</v>
      </c>
      <c r="D987" t="s">
        <v>591</v>
      </c>
      <c r="E987" t="s">
        <v>91</v>
      </c>
      <c r="F987" t="s">
        <v>91</v>
      </c>
      <c r="H987" t="s">
        <v>272</v>
      </c>
      <c r="I987" t="s">
        <v>265</v>
      </c>
      <c r="K987" t="s">
        <v>409</v>
      </c>
      <c r="L987" t="s">
        <v>408</v>
      </c>
      <c r="N987" s="24">
        <f t="shared" si="33"/>
        <v>0.39918704334454169</v>
      </c>
      <c r="O987" s="24">
        <v>1</v>
      </c>
      <c r="P987" t="s">
        <v>398</v>
      </c>
      <c r="Q987" t="s">
        <v>504</v>
      </c>
      <c r="R987" s="37" t="s">
        <v>1205</v>
      </c>
      <c r="T987" s="24">
        <f t="shared" si="32"/>
        <v>318</v>
      </c>
      <c r="U987" s="9">
        <v>1</v>
      </c>
      <c r="Z987" t="s">
        <v>58</v>
      </c>
      <c r="AA987" t="s">
        <v>562</v>
      </c>
      <c r="AD987">
        <v>29</v>
      </c>
      <c r="AF987" t="s">
        <v>696</v>
      </c>
      <c r="AG987" t="s">
        <v>696</v>
      </c>
      <c r="AH987" t="s">
        <v>597</v>
      </c>
      <c r="AI987" s="6">
        <v>37389</v>
      </c>
      <c r="AJ987" s="6">
        <v>39616</v>
      </c>
      <c r="AK987" t="s">
        <v>278</v>
      </c>
      <c r="AO987" t="s">
        <v>574</v>
      </c>
      <c r="AQ987" s="37">
        <v>6</v>
      </c>
      <c r="AR987" s="37">
        <v>6</v>
      </c>
      <c r="AS987" s="37"/>
      <c r="BF987" t="s">
        <v>127</v>
      </c>
      <c r="BG987" t="s">
        <v>815</v>
      </c>
    </row>
    <row r="988" spans="1:59" x14ac:dyDescent="0.35">
      <c r="A988">
        <v>38</v>
      </c>
      <c r="B988">
        <v>987</v>
      </c>
      <c r="C988">
        <v>1.22</v>
      </c>
      <c r="D988" t="s">
        <v>591</v>
      </c>
      <c r="E988" t="s">
        <v>91</v>
      </c>
      <c r="F988" t="s">
        <v>91</v>
      </c>
      <c r="H988" t="s">
        <v>272</v>
      </c>
      <c r="I988" t="s">
        <v>265</v>
      </c>
      <c r="K988" t="s">
        <v>409</v>
      </c>
      <c r="L988" t="s">
        <v>408</v>
      </c>
      <c r="N988" s="24">
        <f t="shared" si="33"/>
        <v>0.29110919468394242</v>
      </c>
      <c r="O988" s="24">
        <v>1</v>
      </c>
      <c r="P988" t="s">
        <v>398</v>
      </c>
      <c r="Q988" t="s">
        <v>504</v>
      </c>
      <c r="R988" s="37" t="s">
        <v>1205</v>
      </c>
      <c r="T988" s="24">
        <f t="shared" si="32"/>
        <v>318</v>
      </c>
      <c r="U988" s="9">
        <v>1</v>
      </c>
      <c r="Z988" t="s">
        <v>58</v>
      </c>
      <c r="AA988" t="s">
        <v>562</v>
      </c>
      <c r="AD988">
        <v>29</v>
      </c>
      <c r="AF988" t="s">
        <v>696</v>
      </c>
      <c r="AG988" t="s">
        <v>696</v>
      </c>
      <c r="AH988" t="s">
        <v>597</v>
      </c>
      <c r="AI988" s="6">
        <v>37389</v>
      </c>
      <c r="AJ988" s="6">
        <v>39616</v>
      </c>
      <c r="AK988" t="s">
        <v>278</v>
      </c>
      <c r="AO988" t="s">
        <v>574</v>
      </c>
      <c r="AQ988" s="37">
        <v>7</v>
      </c>
      <c r="AR988" s="37">
        <v>7</v>
      </c>
      <c r="AS988" s="37"/>
      <c r="BF988" t="s">
        <v>127</v>
      </c>
      <c r="BG988" t="s">
        <v>815</v>
      </c>
    </row>
    <row r="989" spans="1:59" x14ac:dyDescent="0.35">
      <c r="A989">
        <v>38</v>
      </c>
      <c r="B989">
        <v>988</v>
      </c>
      <c r="C989">
        <v>1.08</v>
      </c>
      <c r="D989" t="s">
        <v>591</v>
      </c>
      <c r="E989" t="s">
        <v>91</v>
      </c>
      <c r="F989" t="s">
        <v>91</v>
      </c>
      <c r="H989" t="s">
        <v>272</v>
      </c>
      <c r="I989" t="s">
        <v>265</v>
      </c>
      <c r="K989" t="s">
        <v>409</v>
      </c>
      <c r="L989" t="s">
        <v>408</v>
      </c>
      <c r="N989" s="24">
        <f t="shared" si="33"/>
        <v>0.37672765276757919</v>
      </c>
      <c r="O989" s="24">
        <v>1</v>
      </c>
      <c r="P989" t="s">
        <v>398</v>
      </c>
      <c r="Q989" t="s">
        <v>504</v>
      </c>
      <c r="R989" s="37" t="s">
        <v>1205</v>
      </c>
      <c r="T989" s="24">
        <f t="shared" si="32"/>
        <v>318</v>
      </c>
      <c r="U989" s="9">
        <v>1</v>
      </c>
      <c r="Z989" t="s">
        <v>58</v>
      </c>
      <c r="AA989" t="s">
        <v>562</v>
      </c>
      <c r="AD989">
        <v>29</v>
      </c>
      <c r="AF989" t="s">
        <v>696</v>
      </c>
      <c r="AG989" t="s">
        <v>696</v>
      </c>
      <c r="AH989" t="s">
        <v>597</v>
      </c>
      <c r="AI989" s="6">
        <v>37389</v>
      </c>
      <c r="AJ989" s="6">
        <v>39616</v>
      </c>
      <c r="AK989" t="s">
        <v>278</v>
      </c>
      <c r="AO989" t="s">
        <v>574</v>
      </c>
      <c r="AQ989" s="37">
        <v>8</v>
      </c>
      <c r="AR989" s="37">
        <v>8</v>
      </c>
      <c r="AS989" s="37"/>
      <c r="BF989" t="s">
        <v>127</v>
      </c>
      <c r="BG989" t="s">
        <v>815</v>
      </c>
    </row>
    <row r="990" spans="1:59" x14ac:dyDescent="0.35">
      <c r="A990">
        <v>38</v>
      </c>
      <c r="B990">
        <v>989</v>
      </c>
      <c r="C990">
        <v>0.98</v>
      </c>
      <c r="D990" t="s">
        <v>591</v>
      </c>
      <c r="E990" t="s">
        <v>91</v>
      </c>
      <c r="F990" t="s">
        <v>91</v>
      </c>
      <c r="H990" t="s">
        <v>272</v>
      </c>
      <c r="I990" t="s">
        <v>265</v>
      </c>
      <c r="K990" t="s">
        <v>409</v>
      </c>
      <c r="L990" t="s">
        <v>408</v>
      </c>
      <c r="N990" s="24">
        <f t="shared" si="33"/>
        <v>0.45639345398026443</v>
      </c>
      <c r="O990" s="24">
        <v>1</v>
      </c>
      <c r="P990" t="s">
        <v>398</v>
      </c>
      <c r="Q990" t="s">
        <v>504</v>
      </c>
      <c r="R990" s="37" t="s">
        <v>1205</v>
      </c>
      <c r="T990" s="24">
        <f t="shared" si="32"/>
        <v>318</v>
      </c>
      <c r="U990" s="9">
        <v>1</v>
      </c>
      <c r="Z990" t="s">
        <v>58</v>
      </c>
      <c r="AA990" t="s">
        <v>562</v>
      </c>
      <c r="AD990">
        <v>29</v>
      </c>
      <c r="AF990" t="s">
        <v>696</v>
      </c>
      <c r="AG990" t="s">
        <v>696</v>
      </c>
      <c r="AH990" t="s">
        <v>597</v>
      </c>
      <c r="AI990" s="6">
        <v>37389</v>
      </c>
      <c r="AJ990" s="6">
        <v>39616</v>
      </c>
      <c r="AK990" t="s">
        <v>278</v>
      </c>
      <c r="AO990" t="s">
        <v>574</v>
      </c>
      <c r="AQ990" s="37">
        <v>9</v>
      </c>
      <c r="AR990" s="37">
        <v>9</v>
      </c>
      <c r="AS990" s="37"/>
      <c r="BF990" t="s">
        <v>127</v>
      </c>
      <c r="BG990" t="s">
        <v>815</v>
      </c>
    </row>
    <row r="991" spans="1:59" x14ac:dyDescent="0.35">
      <c r="A991">
        <v>38</v>
      </c>
      <c r="B991">
        <v>990</v>
      </c>
      <c r="C991">
        <v>0.91</v>
      </c>
      <c r="D991" t="s">
        <v>591</v>
      </c>
      <c r="E991" t="s">
        <v>91</v>
      </c>
      <c r="F991" t="s">
        <v>91</v>
      </c>
      <c r="H991" t="s">
        <v>272</v>
      </c>
      <c r="I991" t="s">
        <v>265</v>
      </c>
      <c r="K991" t="s">
        <v>409</v>
      </c>
      <c r="L991" t="s">
        <v>408</v>
      </c>
      <c r="N991" s="24">
        <f t="shared" si="33"/>
        <v>0.52410631690135456</v>
      </c>
      <c r="O991" s="24">
        <v>1</v>
      </c>
      <c r="P991" t="s">
        <v>398</v>
      </c>
      <c r="Q991" t="s">
        <v>504</v>
      </c>
      <c r="R991" s="37" t="s">
        <v>1205</v>
      </c>
      <c r="T991" s="24">
        <f t="shared" si="32"/>
        <v>318</v>
      </c>
      <c r="U991" s="9">
        <v>1</v>
      </c>
      <c r="Z991" t="s">
        <v>58</v>
      </c>
      <c r="AA991" t="s">
        <v>562</v>
      </c>
      <c r="AD991">
        <v>29</v>
      </c>
      <c r="AF991" t="s">
        <v>696</v>
      </c>
      <c r="AG991" t="s">
        <v>696</v>
      </c>
      <c r="AH991" t="s">
        <v>597</v>
      </c>
      <c r="AI991" s="6">
        <v>37389</v>
      </c>
      <c r="AJ991" s="6">
        <v>39616</v>
      </c>
      <c r="AK991" t="s">
        <v>278</v>
      </c>
      <c r="AO991" t="s">
        <v>574</v>
      </c>
      <c r="AQ991" s="37">
        <v>10</v>
      </c>
      <c r="AR991" s="37">
        <v>10</v>
      </c>
      <c r="AS991" s="37"/>
      <c r="BF991" t="s">
        <v>127</v>
      </c>
      <c r="BG991" t="s">
        <v>815</v>
      </c>
    </row>
    <row r="992" spans="1:59" x14ac:dyDescent="0.35">
      <c r="A992">
        <v>38</v>
      </c>
      <c r="B992">
        <v>991</v>
      </c>
      <c r="C992">
        <v>2.11</v>
      </c>
      <c r="D992" t="s">
        <v>591</v>
      </c>
      <c r="E992" t="s">
        <v>91</v>
      </c>
      <c r="F992" t="s">
        <v>91</v>
      </c>
      <c r="H992" t="s">
        <v>272</v>
      </c>
      <c r="I992" t="s">
        <v>265</v>
      </c>
      <c r="K992" t="s">
        <v>409</v>
      </c>
      <c r="L992" t="s">
        <v>408</v>
      </c>
      <c r="N992" s="24">
        <f t="shared" si="33"/>
        <v>0.15223435266105334</v>
      </c>
      <c r="O992" s="24">
        <v>1</v>
      </c>
      <c r="P992" t="s">
        <v>398</v>
      </c>
      <c r="Q992" t="s">
        <v>504</v>
      </c>
      <c r="R992" s="37" t="s">
        <v>1205</v>
      </c>
      <c r="T992" s="24">
        <f t="shared" si="32"/>
        <v>53</v>
      </c>
      <c r="U992" s="9">
        <v>1</v>
      </c>
      <c r="Z992" t="s">
        <v>58</v>
      </c>
      <c r="AA992" t="s">
        <v>562</v>
      </c>
      <c r="AD992">
        <v>29</v>
      </c>
      <c r="AF992" t="s">
        <v>696</v>
      </c>
      <c r="AG992" t="s">
        <v>696</v>
      </c>
      <c r="AH992" t="s">
        <v>597</v>
      </c>
      <c r="AI992" s="6">
        <v>39617</v>
      </c>
      <c r="AJ992" s="6">
        <v>39990</v>
      </c>
      <c r="AK992" t="s">
        <v>278</v>
      </c>
      <c r="AO992" t="s">
        <v>574</v>
      </c>
      <c r="AQ992" s="37">
        <v>1</v>
      </c>
      <c r="AR992" s="37">
        <v>1</v>
      </c>
      <c r="AS992" s="37"/>
      <c r="BF992" t="s">
        <v>127</v>
      </c>
      <c r="BG992" t="s">
        <v>815</v>
      </c>
    </row>
    <row r="993" spans="1:59" x14ac:dyDescent="0.35">
      <c r="A993">
        <v>38</v>
      </c>
      <c r="B993">
        <v>992</v>
      </c>
      <c r="C993">
        <v>1.1599999999999999</v>
      </c>
      <c r="D993" t="s">
        <v>591</v>
      </c>
      <c r="E993" t="s">
        <v>91</v>
      </c>
      <c r="F993" t="s">
        <v>91</v>
      </c>
      <c r="H993" t="s">
        <v>272</v>
      </c>
      <c r="I993" t="s">
        <v>265</v>
      </c>
      <c r="K993" t="s">
        <v>409</v>
      </c>
      <c r="L993" t="s">
        <v>408</v>
      </c>
      <c r="N993" s="24">
        <f t="shared" si="33"/>
        <v>0.32131648050459172</v>
      </c>
      <c r="O993" s="24">
        <v>1</v>
      </c>
      <c r="P993" t="s">
        <v>398</v>
      </c>
      <c r="Q993" t="s">
        <v>504</v>
      </c>
      <c r="R993" s="37" t="s">
        <v>1205</v>
      </c>
      <c r="T993" s="24">
        <f t="shared" si="32"/>
        <v>53</v>
      </c>
      <c r="U993" s="9">
        <v>1</v>
      </c>
      <c r="Z993" t="s">
        <v>58</v>
      </c>
      <c r="AA993" t="s">
        <v>562</v>
      </c>
      <c r="AD993">
        <v>29</v>
      </c>
      <c r="AF993" t="s">
        <v>696</v>
      </c>
      <c r="AG993" t="s">
        <v>696</v>
      </c>
      <c r="AH993" t="s">
        <v>597</v>
      </c>
      <c r="AI993" s="6">
        <v>39617</v>
      </c>
      <c r="AJ993" s="6">
        <v>39990</v>
      </c>
      <c r="AK993" t="s">
        <v>278</v>
      </c>
      <c r="AO993" t="s">
        <v>574</v>
      </c>
      <c r="AQ993" s="37">
        <v>2</v>
      </c>
      <c r="AR993" s="37">
        <v>2</v>
      </c>
      <c r="AS993" s="37"/>
      <c r="BF993" t="s">
        <v>127</v>
      </c>
      <c r="BG993" t="s">
        <v>815</v>
      </c>
    </row>
    <row r="994" spans="1:59" x14ac:dyDescent="0.35">
      <c r="A994">
        <v>38</v>
      </c>
      <c r="B994">
        <v>993</v>
      </c>
      <c r="C994">
        <v>0.95</v>
      </c>
      <c r="D994" t="s">
        <v>591</v>
      </c>
      <c r="E994" t="s">
        <v>91</v>
      </c>
      <c r="F994" t="s">
        <v>91</v>
      </c>
      <c r="H994" t="s">
        <v>272</v>
      </c>
      <c r="I994" t="s">
        <v>265</v>
      </c>
      <c r="K994" t="s">
        <v>409</v>
      </c>
      <c r="L994" t="s">
        <v>408</v>
      </c>
      <c r="N994" s="24">
        <f t="shared" si="33"/>
        <v>0.42318987066245228</v>
      </c>
      <c r="O994" s="24">
        <v>1</v>
      </c>
      <c r="P994" t="s">
        <v>398</v>
      </c>
      <c r="Q994" t="s">
        <v>504</v>
      </c>
      <c r="R994" s="37" t="s">
        <v>1205</v>
      </c>
      <c r="T994" s="24">
        <f t="shared" si="32"/>
        <v>53</v>
      </c>
      <c r="U994" s="9">
        <v>1</v>
      </c>
      <c r="Z994" t="s">
        <v>58</v>
      </c>
      <c r="AA994" t="s">
        <v>562</v>
      </c>
      <c r="AD994">
        <v>29</v>
      </c>
      <c r="AF994" t="s">
        <v>696</v>
      </c>
      <c r="AG994" t="s">
        <v>696</v>
      </c>
      <c r="AH994" t="s">
        <v>597</v>
      </c>
      <c r="AI994" s="6">
        <v>39617</v>
      </c>
      <c r="AJ994" s="6">
        <v>39990</v>
      </c>
      <c r="AK994" t="s">
        <v>278</v>
      </c>
      <c r="AO994" t="s">
        <v>574</v>
      </c>
      <c r="AQ994" s="37">
        <v>3</v>
      </c>
      <c r="AR994" s="37">
        <v>3</v>
      </c>
      <c r="AS994" s="37"/>
      <c r="BF994" t="s">
        <v>127</v>
      </c>
      <c r="BG994" t="s">
        <v>815</v>
      </c>
    </row>
    <row r="995" spans="1:59" x14ac:dyDescent="0.35">
      <c r="A995">
        <v>38</v>
      </c>
      <c r="B995">
        <v>994</v>
      </c>
      <c r="C995">
        <v>3.35</v>
      </c>
      <c r="D995" t="s">
        <v>591</v>
      </c>
      <c r="E995" t="s">
        <v>91</v>
      </c>
      <c r="F995" t="s">
        <v>91</v>
      </c>
      <c r="H995" t="s">
        <v>272</v>
      </c>
      <c r="I995" t="s">
        <v>265</v>
      </c>
      <c r="K995" t="s">
        <v>409</v>
      </c>
      <c r="L995" t="s">
        <v>408</v>
      </c>
      <c r="N995" s="24">
        <f t="shared" si="33"/>
        <v>1.616165905777522E-2</v>
      </c>
      <c r="O995" s="24">
        <v>1</v>
      </c>
      <c r="P995" t="s">
        <v>398</v>
      </c>
      <c r="Q995" t="s">
        <v>504</v>
      </c>
      <c r="R995" s="37" t="s">
        <v>1205</v>
      </c>
      <c r="T995" s="24">
        <f t="shared" si="32"/>
        <v>53</v>
      </c>
      <c r="U995" s="9">
        <v>1</v>
      </c>
      <c r="Z995" t="s">
        <v>58</v>
      </c>
      <c r="AA995" t="s">
        <v>562</v>
      </c>
      <c r="AC995">
        <v>0.05</v>
      </c>
      <c r="AD995">
        <v>29</v>
      </c>
      <c r="AF995" t="s">
        <v>696</v>
      </c>
      <c r="AG995" t="s">
        <v>696</v>
      </c>
      <c r="AH995" t="s">
        <v>597</v>
      </c>
      <c r="AI995" s="6">
        <v>39617</v>
      </c>
      <c r="AJ995" s="6">
        <v>39990</v>
      </c>
      <c r="AK995" t="s">
        <v>278</v>
      </c>
      <c r="AO995" t="s">
        <v>574</v>
      </c>
      <c r="AQ995" s="37">
        <v>4</v>
      </c>
      <c r="AR995" s="37">
        <v>4</v>
      </c>
      <c r="AS995" s="37"/>
      <c r="BF995" t="s">
        <v>127</v>
      </c>
      <c r="BG995" t="s">
        <v>815</v>
      </c>
    </row>
    <row r="996" spans="1:59" x14ac:dyDescent="0.35">
      <c r="A996">
        <v>38</v>
      </c>
      <c r="B996">
        <v>995</v>
      </c>
      <c r="C996">
        <v>2.62</v>
      </c>
      <c r="D996" t="s">
        <v>591</v>
      </c>
      <c r="E996" t="s">
        <v>91</v>
      </c>
      <c r="F996" t="s">
        <v>91</v>
      </c>
      <c r="H996" t="s">
        <v>272</v>
      </c>
      <c r="I996" t="s">
        <v>265</v>
      </c>
      <c r="K996" t="s">
        <v>409</v>
      </c>
      <c r="L996" t="s">
        <v>408</v>
      </c>
      <c r="N996" s="24">
        <f t="shared" si="33"/>
        <v>3.4404129763242877E-2</v>
      </c>
      <c r="O996" s="24">
        <v>1</v>
      </c>
      <c r="P996" t="s">
        <v>398</v>
      </c>
      <c r="Q996" t="s">
        <v>504</v>
      </c>
      <c r="R996" s="37" t="s">
        <v>1205</v>
      </c>
      <c r="T996" s="24">
        <f t="shared" si="32"/>
        <v>53</v>
      </c>
      <c r="U996" s="9">
        <v>1</v>
      </c>
      <c r="Z996" t="s">
        <v>58</v>
      </c>
      <c r="AA996" t="s">
        <v>562</v>
      </c>
      <c r="AC996">
        <v>0.05</v>
      </c>
      <c r="AD996">
        <v>29</v>
      </c>
      <c r="AF996" t="s">
        <v>696</v>
      </c>
      <c r="AG996" t="s">
        <v>696</v>
      </c>
      <c r="AH996" t="s">
        <v>597</v>
      </c>
      <c r="AI996" s="6">
        <v>39617</v>
      </c>
      <c r="AJ996" s="6">
        <v>39990</v>
      </c>
      <c r="AK996" t="s">
        <v>278</v>
      </c>
      <c r="AO996" t="s">
        <v>574</v>
      </c>
      <c r="AQ996" s="37">
        <v>5</v>
      </c>
      <c r="AR996" s="37">
        <v>5</v>
      </c>
      <c r="AS996" s="37"/>
      <c r="BF996" t="s">
        <v>127</v>
      </c>
      <c r="BG996" t="s">
        <v>815</v>
      </c>
    </row>
    <row r="997" spans="1:59" x14ac:dyDescent="0.35">
      <c r="A997">
        <v>38</v>
      </c>
      <c r="B997">
        <v>996</v>
      </c>
      <c r="C997">
        <v>2.37</v>
      </c>
      <c r="D997" t="s">
        <v>591</v>
      </c>
      <c r="E997" t="s">
        <v>91</v>
      </c>
      <c r="F997" t="s">
        <v>91</v>
      </c>
      <c r="H997" t="s">
        <v>272</v>
      </c>
      <c r="I997" t="s">
        <v>265</v>
      </c>
      <c r="K997" t="s">
        <v>409</v>
      </c>
      <c r="L997" t="s">
        <v>408</v>
      </c>
      <c r="N997" s="24">
        <f t="shared" si="33"/>
        <v>4.2137031366470304E-2</v>
      </c>
      <c r="O997" s="24">
        <v>1</v>
      </c>
      <c r="P997" t="s">
        <v>398</v>
      </c>
      <c r="Q997" t="s">
        <v>504</v>
      </c>
      <c r="R997" s="37" t="s">
        <v>1205</v>
      </c>
      <c r="T997" s="24">
        <f t="shared" si="32"/>
        <v>53</v>
      </c>
      <c r="U997" s="9">
        <v>1</v>
      </c>
      <c r="Z997" t="s">
        <v>58</v>
      </c>
      <c r="AA997" t="s">
        <v>562</v>
      </c>
      <c r="AC997">
        <v>0.05</v>
      </c>
      <c r="AD997">
        <v>29</v>
      </c>
      <c r="AF997" t="s">
        <v>696</v>
      </c>
      <c r="AG997" t="s">
        <v>696</v>
      </c>
      <c r="AH997" t="s">
        <v>597</v>
      </c>
      <c r="AI997" s="6">
        <v>39617</v>
      </c>
      <c r="AJ997" s="6">
        <v>39990</v>
      </c>
      <c r="AK997" t="s">
        <v>278</v>
      </c>
      <c r="AO997" t="s">
        <v>574</v>
      </c>
      <c r="AQ997" s="37">
        <v>6</v>
      </c>
      <c r="AR997" s="37">
        <v>6</v>
      </c>
      <c r="AS997" s="37"/>
      <c r="BF997" t="s">
        <v>127</v>
      </c>
      <c r="BG997" t="s">
        <v>815</v>
      </c>
    </row>
    <row r="998" spans="1:59" x14ac:dyDescent="0.35">
      <c r="A998">
        <v>38</v>
      </c>
      <c r="B998">
        <v>997</v>
      </c>
      <c r="C998">
        <v>2</v>
      </c>
      <c r="D998" t="s">
        <v>591</v>
      </c>
      <c r="E998" t="s">
        <v>91</v>
      </c>
      <c r="F998" t="s">
        <v>91</v>
      </c>
      <c r="H998" t="s">
        <v>272</v>
      </c>
      <c r="I998" t="s">
        <v>265</v>
      </c>
      <c r="K998" t="s">
        <v>409</v>
      </c>
      <c r="L998" t="s">
        <v>408</v>
      </c>
      <c r="N998" s="24">
        <f t="shared" si="33"/>
        <v>7.2355389821403257E-2</v>
      </c>
      <c r="O998" s="24">
        <v>1</v>
      </c>
      <c r="P998" t="s">
        <v>398</v>
      </c>
      <c r="Q998" t="s">
        <v>504</v>
      </c>
      <c r="R998" s="37" t="s">
        <v>1205</v>
      </c>
      <c r="T998" s="24">
        <f t="shared" si="32"/>
        <v>53</v>
      </c>
      <c r="U998" s="9">
        <v>1</v>
      </c>
      <c r="Z998" t="s">
        <v>58</v>
      </c>
      <c r="AA998" t="s">
        <v>562</v>
      </c>
      <c r="AC998">
        <v>0.1</v>
      </c>
      <c r="AD998">
        <v>29</v>
      </c>
      <c r="AF998" t="s">
        <v>696</v>
      </c>
      <c r="AG998" t="s">
        <v>696</v>
      </c>
      <c r="AH998" t="s">
        <v>597</v>
      </c>
      <c r="AI998" s="6">
        <v>39617</v>
      </c>
      <c r="AJ998" s="6">
        <v>39990</v>
      </c>
      <c r="AK998" t="s">
        <v>278</v>
      </c>
      <c r="AO998" t="s">
        <v>574</v>
      </c>
      <c r="AQ998" s="37">
        <v>7</v>
      </c>
      <c r="AR998" s="37">
        <v>7</v>
      </c>
      <c r="AS998" s="37"/>
      <c r="BF998" t="s">
        <v>127</v>
      </c>
      <c r="BG998" t="s">
        <v>815</v>
      </c>
    </row>
    <row r="999" spans="1:59" x14ac:dyDescent="0.35">
      <c r="A999">
        <v>38</v>
      </c>
      <c r="B999">
        <v>998</v>
      </c>
      <c r="C999">
        <v>1.83</v>
      </c>
      <c r="D999" t="s">
        <v>591</v>
      </c>
      <c r="E999" t="s">
        <v>91</v>
      </c>
      <c r="F999" t="s">
        <v>91</v>
      </c>
      <c r="H999" t="s">
        <v>272</v>
      </c>
      <c r="I999" t="s">
        <v>265</v>
      </c>
      <c r="K999" t="s">
        <v>409</v>
      </c>
      <c r="L999" t="s">
        <v>408</v>
      </c>
      <c r="N999" s="24">
        <f t="shared" si="33"/>
        <v>9.1845078212099723E-2</v>
      </c>
      <c r="O999" s="24">
        <v>1</v>
      </c>
      <c r="P999" t="s">
        <v>398</v>
      </c>
      <c r="Q999" t="s">
        <v>504</v>
      </c>
      <c r="R999" s="37" t="s">
        <v>1205</v>
      </c>
      <c r="T999" s="24">
        <f t="shared" si="32"/>
        <v>53</v>
      </c>
      <c r="U999" s="9">
        <v>1</v>
      </c>
      <c r="Z999" t="s">
        <v>58</v>
      </c>
      <c r="AA999" t="s">
        <v>562</v>
      </c>
      <c r="AC999">
        <v>0.1</v>
      </c>
      <c r="AD999">
        <v>29</v>
      </c>
      <c r="AF999" t="s">
        <v>696</v>
      </c>
      <c r="AG999" t="s">
        <v>696</v>
      </c>
      <c r="AH999" t="s">
        <v>597</v>
      </c>
      <c r="AI999" s="6">
        <v>39617</v>
      </c>
      <c r="AJ999" s="6">
        <v>39990</v>
      </c>
      <c r="AK999" t="s">
        <v>278</v>
      </c>
      <c r="AO999" t="s">
        <v>574</v>
      </c>
      <c r="AQ999" s="37">
        <v>8</v>
      </c>
      <c r="AR999" s="37">
        <v>8</v>
      </c>
      <c r="AS999" s="37"/>
      <c r="BF999" t="s">
        <v>127</v>
      </c>
      <c r="BG999" t="s">
        <v>815</v>
      </c>
    </row>
    <row r="1000" spans="1:59" x14ac:dyDescent="0.35">
      <c r="A1000">
        <v>38</v>
      </c>
      <c r="B1000">
        <v>999</v>
      </c>
      <c r="C1000">
        <v>2.0699999999999998</v>
      </c>
      <c r="D1000" t="s">
        <v>591</v>
      </c>
      <c r="E1000" t="s">
        <v>91</v>
      </c>
      <c r="F1000" t="s">
        <v>91</v>
      </c>
      <c r="H1000" t="s">
        <v>272</v>
      </c>
      <c r="I1000" t="s">
        <v>265</v>
      </c>
      <c r="K1000" t="s">
        <v>409</v>
      </c>
      <c r="L1000" t="s">
        <v>408</v>
      </c>
      <c r="N1000" s="24">
        <f t="shared" si="33"/>
        <v>4.9101180203749123E-2</v>
      </c>
      <c r="O1000" s="24">
        <v>1</v>
      </c>
      <c r="P1000" t="s">
        <v>398</v>
      </c>
      <c r="Q1000" t="s">
        <v>504</v>
      </c>
      <c r="R1000" s="37" t="s">
        <v>1205</v>
      </c>
      <c r="T1000" s="24">
        <f t="shared" si="32"/>
        <v>53</v>
      </c>
      <c r="U1000" s="9">
        <v>1</v>
      </c>
      <c r="Z1000" t="s">
        <v>58</v>
      </c>
      <c r="AA1000" t="s">
        <v>562</v>
      </c>
      <c r="AC1000">
        <v>0.1</v>
      </c>
      <c r="AD1000">
        <v>29</v>
      </c>
      <c r="AF1000" t="s">
        <v>696</v>
      </c>
      <c r="AG1000" t="s">
        <v>696</v>
      </c>
      <c r="AH1000" t="s">
        <v>597</v>
      </c>
      <c r="AI1000" s="6">
        <v>39617</v>
      </c>
      <c r="AJ1000" s="6">
        <v>39990</v>
      </c>
      <c r="AK1000" t="s">
        <v>278</v>
      </c>
      <c r="AO1000" t="s">
        <v>574</v>
      </c>
      <c r="AQ1000" s="37">
        <v>9</v>
      </c>
      <c r="AR1000" s="37">
        <v>9</v>
      </c>
      <c r="AS1000" s="37"/>
      <c r="BF1000" t="s">
        <v>127</v>
      </c>
      <c r="BG1000" t="s">
        <v>815</v>
      </c>
    </row>
    <row r="1001" spans="1:59" x14ac:dyDescent="0.35">
      <c r="A1001">
        <v>38</v>
      </c>
      <c r="B1001">
        <v>1000</v>
      </c>
      <c r="C1001">
        <v>2.25</v>
      </c>
      <c r="D1001" t="s">
        <v>591</v>
      </c>
      <c r="E1001" t="s">
        <v>91</v>
      </c>
      <c r="F1001" t="s">
        <v>91</v>
      </c>
      <c r="H1001" t="s">
        <v>272</v>
      </c>
      <c r="I1001" t="s">
        <v>265</v>
      </c>
      <c r="K1001" t="s">
        <v>409</v>
      </c>
      <c r="L1001" t="s">
        <v>408</v>
      </c>
      <c r="N1001" s="24">
        <f t="shared" si="33"/>
        <v>2.8299009174209282E-2</v>
      </c>
      <c r="O1001" s="24">
        <v>1</v>
      </c>
      <c r="P1001" t="s">
        <v>398</v>
      </c>
      <c r="Q1001" t="s">
        <v>504</v>
      </c>
      <c r="R1001" s="37" t="s">
        <v>1205</v>
      </c>
      <c r="T1001" s="24">
        <f t="shared" si="32"/>
        <v>53</v>
      </c>
      <c r="U1001" s="9">
        <v>1</v>
      </c>
      <c r="Z1001" t="s">
        <v>58</v>
      </c>
      <c r="AA1001" t="s">
        <v>562</v>
      </c>
      <c r="AC1001">
        <v>0.05</v>
      </c>
      <c r="AD1001">
        <v>29</v>
      </c>
      <c r="AF1001" t="s">
        <v>696</v>
      </c>
      <c r="AG1001" t="s">
        <v>696</v>
      </c>
      <c r="AH1001" t="s">
        <v>597</v>
      </c>
      <c r="AI1001" s="6">
        <v>39617</v>
      </c>
      <c r="AJ1001" s="6">
        <v>39990</v>
      </c>
      <c r="AK1001" t="s">
        <v>278</v>
      </c>
      <c r="AO1001" t="s">
        <v>574</v>
      </c>
      <c r="AQ1001" s="37">
        <v>10</v>
      </c>
      <c r="AR1001" s="37">
        <v>10</v>
      </c>
      <c r="AS1001" s="37"/>
      <c r="BF1001" t="s">
        <v>127</v>
      </c>
      <c r="BG1001" t="s">
        <v>815</v>
      </c>
    </row>
    <row r="1002" spans="1:59" x14ac:dyDescent="0.35">
      <c r="A1002">
        <v>38</v>
      </c>
      <c r="B1002">
        <v>1001</v>
      </c>
      <c r="C1002">
        <v>0.03</v>
      </c>
      <c r="D1002" t="s">
        <v>591</v>
      </c>
      <c r="E1002" t="s">
        <v>91</v>
      </c>
      <c r="F1002" t="s">
        <v>91</v>
      </c>
      <c r="H1002" t="s">
        <v>265</v>
      </c>
      <c r="I1002" t="s">
        <v>272</v>
      </c>
      <c r="K1002" t="s">
        <v>408</v>
      </c>
      <c r="L1002" t="s">
        <v>409</v>
      </c>
      <c r="N1002" s="24">
        <f t="shared" si="33"/>
        <v>0.86279210177753518</v>
      </c>
      <c r="O1002" s="24">
        <v>1</v>
      </c>
      <c r="P1002" t="s">
        <v>398</v>
      </c>
      <c r="Q1002" t="s">
        <v>504</v>
      </c>
      <c r="R1002" s="37" t="s">
        <v>1205</v>
      </c>
      <c r="T1002" s="24">
        <f t="shared" si="32"/>
        <v>116</v>
      </c>
      <c r="U1002" s="9">
        <v>1</v>
      </c>
      <c r="Z1002" t="s">
        <v>58</v>
      </c>
      <c r="AA1002" t="s">
        <v>562</v>
      </c>
      <c r="AD1002">
        <v>30</v>
      </c>
      <c r="AF1002" t="s">
        <v>696</v>
      </c>
      <c r="AG1002" t="s">
        <v>696</v>
      </c>
      <c r="AH1002" t="s">
        <v>597</v>
      </c>
      <c r="AI1002" s="6">
        <v>34341</v>
      </c>
      <c r="AJ1002" s="6">
        <v>35158</v>
      </c>
      <c r="AK1002" t="s">
        <v>346</v>
      </c>
      <c r="AO1002" t="s">
        <v>574</v>
      </c>
      <c r="AQ1002" s="37">
        <v>1</v>
      </c>
      <c r="AR1002" s="37">
        <v>1</v>
      </c>
      <c r="AS1002" s="37"/>
      <c r="BF1002" t="s">
        <v>127</v>
      </c>
      <c r="BG1002" t="s">
        <v>815</v>
      </c>
    </row>
    <row r="1003" spans="1:59" x14ac:dyDescent="0.35">
      <c r="A1003">
        <v>38</v>
      </c>
      <c r="B1003">
        <v>1002</v>
      </c>
      <c r="C1003">
        <v>2.41</v>
      </c>
      <c r="D1003" t="s">
        <v>591</v>
      </c>
      <c r="E1003" t="s">
        <v>91</v>
      </c>
      <c r="F1003" t="s">
        <v>91</v>
      </c>
      <c r="H1003" t="s">
        <v>265</v>
      </c>
      <c r="I1003" t="s">
        <v>272</v>
      </c>
      <c r="K1003" t="s">
        <v>408</v>
      </c>
      <c r="L1003" t="s">
        <v>409</v>
      </c>
      <c r="N1003" s="24">
        <f t="shared" si="33"/>
        <v>9.4299883096112924E-2</v>
      </c>
      <c r="O1003" s="24">
        <v>1</v>
      </c>
      <c r="P1003" t="s">
        <v>398</v>
      </c>
      <c r="Q1003" t="s">
        <v>504</v>
      </c>
      <c r="R1003" s="37" t="s">
        <v>1205</v>
      </c>
      <c r="T1003" s="24">
        <f t="shared" si="32"/>
        <v>116</v>
      </c>
      <c r="U1003" s="9">
        <v>1</v>
      </c>
      <c r="Z1003" t="s">
        <v>58</v>
      </c>
      <c r="AA1003" t="s">
        <v>562</v>
      </c>
      <c r="AC1003">
        <v>0.1</v>
      </c>
      <c r="AD1003">
        <v>30</v>
      </c>
      <c r="AF1003" t="s">
        <v>696</v>
      </c>
      <c r="AG1003" t="s">
        <v>696</v>
      </c>
      <c r="AH1003" t="s">
        <v>597</v>
      </c>
      <c r="AI1003" s="6">
        <v>34341</v>
      </c>
      <c r="AJ1003" s="6">
        <v>35158</v>
      </c>
      <c r="AK1003" t="s">
        <v>346</v>
      </c>
      <c r="AO1003" t="s">
        <v>574</v>
      </c>
      <c r="AQ1003" s="37">
        <v>2</v>
      </c>
      <c r="AR1003" s="37">
        <v>2</v>
      </c>
      <c r="AS1003" s="37"/>
      <c r="BF1003" t="s">
        <v>127</v>
      </c>
      <c r="BG1003" t="s">
        <v>815</v>
      </c>
    </row>
    <row r="1004" spans="1:59" x14ac:dyDescent="0.35">
      <c r="A1004">
        <v>38</v>
      </c>
      <c r="B1004">
        <v>1003</v>
      </c>
      <c r="C1004">
        <v>1.77</v>
      </c>
      <c r="D1004" t="s">
        <v>591</v>
      </c>
      <c r="E1004" t="s">
        <v>91</v>
      </c>
      <c r="F1004" t="s">
        <v>91</v>
      </c>
      <c r="H1004" t="s">
        <v>265</v>
      </c>
      <c r="I1004" t="s">
        <v>272</v>
      </c>
      <c r="K1004" t="s">
        <v>408</v>
      </c>
      <c r="L1004" t="s">
        <v>409</v>
      </c>
      <c r="N1004" s="24">
        <f t="shared" si="33"/>
        <v>0.1567632071314522</v>
      </c>
      <c r="O1004" s="24">
        <v>1</v>
      </c>
      <c r="P1004" t="s">
        <v>398</v>
      </c>
      <c r="Q1004" t="s">
        <v>504</v>
      </c>
      <c r="R1004" s="37" t="s">
        <v>1205</v>
      </c>
      <c r="T1004" s="24">
        <f t="shared" si="32"/>
        <v>116</v>
      </c>
      <c r="U1004" s="9">
        <v>1</v>
      </c>
      <c r="Z1004" t="s">
        <v>58</v>
      </c>
      <c r="AA1004" t="s">
        <v>562</v>
      </c>
      <c r="AD1004">
        <v>30</v>
      </c>
      <c r="AF1004" t="s">
        <v>696</v>
      </c>
      <c r="AG1004" t="s">
        <v>696</v>
      </c>
      <c r="AH1004" t="s">
        <v>597</v>
      </c>
      <c r="AI1004" s="6">
        <v>34341</v>
      </c>
      <c r="AJ1004" s="6">
        <v>35158</v>
      </c>
      <c r="AK1004" t="s">
        <v>346</v>
      </c>
      <c r="AO1004" t="s">
        <v>574</v>
      </c>
      <c r="AQ1004" s="37">
        <v>3</v>
      </c>
      <c r="AR1004" s="37">
        <v>3</v>
      </c>
      <c r="AS1004" s="37"/>
      <c r="BF1004" t="s">
        <v>127</v>
      </c>
      <c r="BG1004" t="s">
        <v>815</v>
      </c>
    </row>
    <row r="1005" spans="1:59" x14ac:dyDescent="0.35">
      <c r="A1005">
        <v>38</v>
      </c>
      <c r="B1005">
        <v>1004</v>
      </c>
      <c r="C1005">
        <v>1.31</v>
      </c>
      <c r="D1005" t="s">
        <v>591</v>
      </c>
      <c r="E1005" t="s">
        <v>91</v>
      </c>
      <c r="F1005" t="s">
        <v>91</v>
      </c>
      <c r="H1005" t="s">
        <v>265</v>
      </c>
      <c r="I1005" t="s">
        <v>272</v>
      </c>
      <c r="K1005" t="s">
        <v>408</v>
      </c>
      <c r="L1005" t="s">
        <v>409</v>
      </c>
      <c r="N1005" s="24">
        <f t="shared" si="33"/>
        <v>0.27039959668824093</v>
      </c>
      <c r="O1005" s="24">
        <v>1</v>
      </c>
      <c r="P1005" t="s">
        <v>398</v>
      </c>
      <c r="Q1005" t="s">
        <v>504</v>
      </c>
      <c r="R1005" s="37" t="s">
        <v>1205</v>
      </c>
      <c r="T1005" s="24">
        <f t="shared" si="32"/>
        <v>116</v>
      </c>
      <c r="U1005" s="9">
        <v>1</v>
      </c>
      <c r="Z1005" t="s">
        <v>58</v>
      </c>
      <c r="AA1005" t="s">
        <v>562</v>
      </c>
      <c r="AD1005">
        <v>30</v>
      </c>
      <c r="AF1005" t="s">
        <v>696</v>
      </c>
      <c r="AG1005" t="s">
        <v>696</v>
      </c>
      <c r="AH1005" t="s">
        <v>597</v>
      </c>
      <c r="AI1005" s="6">
        <v>34341</v>
      </c>
      <c r="AJ1005" s="6">
        <v>35158</v>
      </c>
      <c r="AK1005" t="s">
        <v>346</v>
      </c>
      <c r="AO1005" t="s">
        <v>574</v>
      </c>
      <c r="AQ1005" s="37">
        <v>4</v>
      </c>
      <c r="AR1005" s="37">
        <v>4</v>
      </c>
      <c r="AS1005" s="37"/>
      <c r="BF1005" t="s">
        <v>127</v>
      </c>
      <c r="BG1005" t="s">
        <v>815</v>
      </c>
    </row>
    <row r="1006" spans="1:59" x14ac:dyDescent="0.35">
      <c r="A1006">
        <v>38</v>
      </c>
      <c r="B1006">
        <v>1005</v>
      </c>
      <c r="C1006">
        <v>1.07</v>
      </c>
      <c r="D1006" t="s">
        <v>591</v>
      </c>
      <c r="E1006" t="s">
        <v>91</v>
      </c>
      <c r="F1006" t="s">
        <v>91</v>
      </c>
      <c r="H1006" t="s">
        <v>265</v>
      </c>
      <c r="I1006" t="s">
        <v>272</v>
      </c>
      <c r="K1006" t="s">
        <v>408</v>
      </c>
      <c r="L1006" t="s">
        <v>409</v>
      </c>
      <c r="N1006" s="24">
        <f t="shared" si="33"/>
        <v>0.38068037623285145</v>
      </c>
      <c r="O1006" s="24">
        <v>1</v>
      </c>
      <c r="P1006" t="s">
        <v>398</v>
      </c>
      <c r="Q1006" t="s">
        <v>504</v>
      </c>
      <c r="R1006" s="37" t="s">
        <v>1205</v>
      </c>
      <c r="T1006" s="24">
        <f t="shared" si="32"/>
        <v>116</v>
      </c>
      <c r="U1006" s="9">
        <v>1</v>
      </c>
      <c r="Z1006" t="s">
        <v>58</v>
      </c>
      <c r="AA1006" t="s">
        <v>562</v>
      </c>
      <c r="AD1006">
        <v>30</v>
      </c>
      <c r="AF1006" t="s">
        <v>696</v>
      </c>
      <c r="AG1006" t="s">
        <v>696</v>
      </c>
      <c r="AH1006" t="s">
        <v>597</v>
      </c>
      <c r="AI1006" s="6">
        <v>34341</v>
      </c>
      <c r="AJ1006" s="6">
        <v>35158</v>
      </c>
      <c r="AK1006" t="s">
        <v>346</v>
      </c>
      <c r="AO1006" t="s">
        <v>574</v>
      </c>
      <c r="AQ1006" s="37">
        <v>5</v>
      </c>
      <c r="AR1006" s="37">
        <v>5</v>
      </c>
      <c r="AS1006" s="37"/>
      <c r="BF1006" t="s">
        <v>127</v>
      </c>
      <c r="BG1006" t="s">
        <v>815</v>
      </c>
    </row>
    <row r="1007" spans="1:59" x14ac:dyDescent="0.35">
      <c r="A1007">
        <v>38</v>
      </c>
      <c r="B1007">
        <v>1006</v>
      </c>
      <c r="C1007">
        <v>1.2</v>
      </c>
      <c r="D1007" t="s">
        <v>591</v>
      </c>
      <c r="E1007" t="s">
        <v>91</v>
      </c>
      <c r="F1007" t="s">
        <v>91</v>
      </c>
      <c r="H1007" t="s">
        <v>265</v>
      </c>
      <c r="I1007" t="s">
        <v>272</v>
      </c>
      <c r="K1007" t="s">
        <v>408</v>
      </c>
      <c r="L1007" t="s">
        <v>409</v>
      </c>
      <c r="N1007" s="24">
        <f t="shared" si="33"/>
        <v>0.31128751931389509</v>
      </c>
      <c r="O1007" s="24">
        <v>1</v>
      </c>
      <c r="P1007" t="s">
        <v>398</v>
      </c>
      <c r="Q1007" t="s">
        <v>504</v>
      </c>
      <c r="R1007" s="37" t="s">
        <v>1205</v>
      </c>
      <c r="T1007" s="24">
        <f t="shared" si="32"/>
        <v>116</v>
      </c>
      <c r="U1007" s="9">
        <v>1</v>
      </c>
      <c r="Z1007" t="s">
        <v>58</v>
      </c>
      <c r="AA1007" t="s">
        <v>562</v>
      </c>
      <c r="AD1007">
        <v>30</v>
      </c>
      <c r="AF1007" t="s">
        <v>696</v>
      </c>
      <c r="AG1007" t="s">
        <v>696</v>
      </c>
      <c r="AH1007" t="s">
        <v>597</v>
      </c>
      <c r="AI1007" s="6">
        <v>34341</v>
      </c>
      <c r="AJ1007" s="6">
        <v>35158</v>
      </c>
      <c r="AK1007" t="s">
        <v>346</v>
      </c>
      <c r="AO1007" t="s">
        <v>574</v>
      </c>
      <c r="AQ1007" s="37">
        <v>6</v>
      </c>
      <c r="AR1007" s="37">
        <v>6</v>
      </c>
      <c r="AS1007" s="37"/>
      <c r="BF1007" t="s">
        <v>127</v>
      </c>
      <c r="BG1007" t="s">
        <v>815</v>
      </c>
    </row>
    <row r="1008" spans="1:59" x14ac:dyDescent="0.35">
      <c r="A1008">
        <v>38</v>
      </c>
      <c r="B1008">
        <v>1007</v>
      </c>
      <c r="C1008">
        <v>0.97</v>
      </c>
      <c r="D1008" t="s">
        <v>591</v>
      </c>
      <c r="E1008" t="s">
        <v>91</v>
      </c>
      <c r="F1008" t="s">
        <v>91</v>
      </c>
      <c r="H1008" t="s">
        <v>265</v>
      </c>
      <c r="I1008" t="s">
        <v>272</v>
      </c>
      <c r="K1008" t="s">
        <v>408</v>
      </c>
      <c r="L1008" t="s">
        <v>409</v>
      </c>
      <c r="N1008" s="24">
        <f t="shared" si="33"/>
        <v>0.45651448209886969</v>
      </c>
      <c r="O1008" s="24">
        <v>1</v>
      </c>
      <c r="P1008" t="s">
        <v>398</v>
      </c>
      <c r="Q1008" t="s">
        <v>504</v>
      </c>
      <c r="R1008" s="37" t="s">
        <v>1205</v>
      </c>
      <c r="T1008" s="24">
        <f t="shared" si="32"/>
        <v>116</v>
      </c>
      <c r="U1008" s="9">
        <v>1</v>
      </c>
      <c r="Z1008" t="s">
        <v>58</v>
      </c>
      <c r="AA1008" t="s">
        <v>562</v>
      </c>
      <c r="AD1008">
        <v>30</v>
      </c>
      <c r="AF1008" t="s">
        <v>696</v>
      </c>
      <c r="AG1008" t="s">
        <v>696</v>
      </c>
      <c r="AH1008" t="s">
        <v>597</v>
      </c>
      <c r="AI1008" s="6">
        <v>34341</v>
      </c>
      <c r="AJ1008" s="6">
        <v>35158</v>
      </c>
      <c r="AK1008" t="s">
        <v>346</v>
      </c>
      <c r="AO1008" t="s">
        <v>574</v>
      </c>
      <c r="AQ1008" s="37">
        <v>7</v>
      </c>
      <c r="AR1008" s="37">
        <v>7</v>
      </c>
      <c r="AS1008" s="37"/>
      <c r="BF1008" t="s">
        <v>127</v>
      </c>
      <c r="BG1008" t="s">
        <v>815</v>
      </c>
    </row>
    <row r="1009" spans="1:59" x14ac:dyDescent="0.35">
      <c r="A1009">
        <v>38</v>
      </c>
      <c r="B1009">
        <v>1008</v>
      </c>
      <c r="C1009">
        <v>0.94</v>
      </c>
      <c r="D1009" t="s">
        <v>591</v>
      </c>
      <c r="E1009" t="s">
        <v>91</v>
      </c>
      <c r="F1009" t="s">
        <v>91</v>
      </c>
      <c r="H1009" t="s">
        <v>265</v>
      </c>
      <c r="I1009" t="s">
        <v>272</v>
      </c>
      <c r="K1009" t="s">
        <v>408</v>
      </c>
      <c r="L1009" t="s">
        <v>409</v>
      </c>
      <c r="N1009" s="24">
        <f t="shared" si="33"/>
        <v>0.48662080798633156</v>
      </c>
      <c r="O1009" s="24">
        <v>1</v>
      </c>
      <c r="P1009" t="s">
        <v>398</v>
      </c>
      <c r="Q1009" t="s">
        <v>504</v>
      </c>
      <c r="R1009" s="37" t="s">
        <v>1205</v>
      </c>
      <c r="T1009" s="24">
        <f t="shared" si="32"/>
        <v>116</v>
      </c>
      <c r="U1009" s="9">
        <v>1</v>
      </c>
      <c r="Z1009" t="s">
        <v>58</v>
      </c>
      <c r="AA1009" t="s">
        <v>562</v>
      </c>
      <c r="AD1009">
        <v>30</v>
      </c>
      <c r="AF1009" t="s">
        <v>696</v>
      </c>
      <c r="AG1009" t="s">
        <v>696</v>
      </c>
      <c r="AH1009" t="s">
        <v>597</v>
      </c>
      <c r="AI1009" s="6">
        <v>34341</v>
      </c>
      <c r="AJ1009" s="6">
        <v>35158</v>
      </c>
      <c r="AK1009" t="s">
        <v>346</v>
      </c>
      <c r="AO1009" t="s">
        <v>574</v>
      </c>
      <c r="AQ1009" s="37">
        <v>8</v>
      </c>
      <c r="AR1009" s="37">
        <v>8</v>
      </c>
      <c r="AS1009" s="37"/>
      <c r="BF1009" t="s">
        <v>127</v>
      </c>
      <c r="BG1009" t="s">
        <v>815</v>
      </c>
    </row>
    <row r="1010" spans="1:59" x14ac:dyDescent="0.35">
      <c r="A1010">
        <v>38</v>
      </c>
      <c r="B1010">
        <v>1009</v>
      </c>
      <c r="C1010">
        <v>0.79</v>
      </c>
      <c r="D1010" t="s">
        <v>591</v>
      </c>
      <c r="E1010" t="s">
        <v>91</v>
      </c>
      <c r="F1010" t="s">
        <v>91</v>
      </c>
      <c r="H1010" t="s">
        <v>265</v>
      </c>
      <c r="I1010" t="s">
        <v>272</v>
      </c>
      <c r="K1010" t="s">
        <v>408</v>
      </c>
      <c r="L1010" t="s">
        <v>409</v>
      </c>
      <c r="N1010" s="24">
        <f t="shared" si="33"/>
        <v>0.62606386745952558</v>
      </c>
      <c r="O1010" s="24">
        <v>1</v>
      </c>
      <c r="P1010" t="s">
        <v>398</v>
      </c>
      <c r="Q1010" t="s">
        <v>504</v>
      </c>
      <c r="R1010" s="37" t="s">
        <v>1205</v>
      </c>
      <c r="T1010" s="24">
        <f t="shared" si="32"/>
        <v>116</v>
      </c>
      <c r="U1010" s="9">
        <v>1</v>
      </c>
      <c r="Z1010" t="s">
        <v>58</v>
      </c>
      <c r="AA1010" t="s">
        <v>562</v>
      </c>
      <c r="AD1010">
        <v>30</v>
      </c>
      <c r="AF1010" t="s">
        <v>696</v>
      </c>
      <c r="AG1010" t="s">
        <v>696</v>
      </c>
      <c r="AH1010" t="s">
        <v>597</v>
      </c>
      <c r="AI1010" s="6">
        <v>34341</v>
      </c>
      <c r="AJ1010" s="6">
        <v>35158</v>
      </c>
      <c r="AK1010" t="s">
        <v>346</v>
      </c>
      <c r="AO1010" t="s">
        <v>574</v>
      </c>
      <c r="AQ1010" s="37">
        <v>9</v>
      </c>
      <c r="AR1010" s="37">
        <v>9</v>
      </c>
      <c r="AS1010" s="37"/>
      <c r="BF1010" t="s">
        <v>127</v>
      </c>
      <c r="BG1010" t="s">
        <v>815</v>
      </c>
    </row>
    <row r="1011" spans="1:59" x14ac:dyDescent="0.35">
      <c r="A1011">
        <v>38</v>
      </c>
      <c r="B1011">
        <v>1010</v>
      </c>
      <c r="C1011">
        <v>0.66</v>
      </c>
      <c r="D1011" t="s">
        <v>591</v>
      </c>
      <c r="E1011" t="s">
        <v>91</v>
      </c>
      <c r="F1011" t="s">
        <v>91</v>
      </c>
      <c r="H1011" t="s">
        <v>265</v>
      </c>
      <c r="I1011" t="s">
        <v>272</v>
      </c>
      <c r="K1011" t="s">
        <v>408</v>
      </c>
      <c r="L1011" t="s">
        <v>409</v>
      </c>
      <c r="N1011" s="24">
        <f t="shared" si="33"/>
        <v>0.75916147415521595</v>
      </c>
      <c r="O1011" s="24">
        <v>1</v>
      </c>
      <c r="P1011" t="s">
        <v>398</v>
      </c>
      <c r="Q1011" t="s">
        <v>504</v>
      </c>
      <c r="R1011" s="37" t="s">
        <v>1205</v>
      </c>
      <c r="T1011" s="24">
        <f t="shared" si="32"/>
        <v>116</v>
      </c>
      <c r="U1011" s="9">
        <v>1</v>
      </c>
      <c r="Z1011" t="s">
        <v>58</v>
      </c>
      <c r="AA1011" t="s">
        <v>562</v>
      </c>
      <c r="AD1011">
        <v>30</v>
      </c>
      <c r="AF1011" t="s">
        <v>696</v>
      </c>
      <c r="AG1011" t="s">
        <v>696</v>
      </c>
      <c r="AH1011" t="s">
        <v>597</v>
      </c>
      <c r="AI1011" s="6">
        <v>34341</v>
      </c>
      <c r="AJ1011" s="6">
        <v>35158</v>
      </c>
      <c r="AK1011" t="s">
        <v>346</v>
      </c>
      <c r="AO1011" t="s">
        <v>574</v>
      </c>
      <c r="AQ1011" s="37">
        <v>10</v>
      </c>
      <c r="AR1011" s="37">
        <v>10</v>
      </c>
      <c r="AS1011" s="37"/>
      <c r="BF1011" t="s">
        <v>127</v>
      </c>
      <c r="BG1011" t="s">
        <v>815</v>
      </c>
    </row>
    <row r="1012" spans="1:59" x14ac:dyDescent="0.35">
      <c r="A1012">
        <v>38</v>
      </c>
      <c r="B1012">
        <v>1011</v>
      </c>
      <c r="C1012">
        <v>3.07</v>
      </c>
      <c r="D1012" t="s">
        <v>591</v>
      </c>
      <c r="E1012" t="s">
        <v>91</v>
      </c>
      <c r="F1012" t="s">
        <v>91</v>
      </c>
      <c r="H1012" t="s">
        <v>265</v>
      </c>
      <c r="I1012" t="s">
        <v>272</v>
      </c>
      <c r="K1012" t="s">
        <v>408</v>
      </c>
      <c r="L1012" t="s">
        <v>409</v>
      </c>
      <c r="N1012" s="24">
        <f t="shared" si="33"/>
        <v>8.0713314679609377E-2</v>
      </c>
      <c r="O1012" s="24">
        <v>1</v>
      </c>
      <c r="P1012" t="s">
        <v>398</v>
      </c>
      <c r="Q1012" t="s">
        <v>504</v>
      </c>
      <c r="R1012" s="37" t="s">
        <v>1205</v>
      </c>
      <c r="T1012" s="24">
        <f t="shared" si="32"/>
        <v>318</v>
      </c>
      <c r="U1012" s="9">
        <v>1</v>
      </c>
      <c r="Z1012" t="s">
        <v>58</v>
      </c>
      <c r="AA1012" t="s">
        <v>562</v>
      </c>
      <c r="AC1012">
        <v>0.1</v>
      </c>
      <c r="AD1012">
        <v>30</v>
      </c>
      <c r="AF1012" t="s">
        <v>696</v>
      </c>
      <c r="AG1012" t="s">
        <v>696</v>
      </c>
      <c r="AH1012" t="s">
        <v>597</v>
      </c>
      <c r="AI1012" s="6">
        <v>35159</v>
      </c>
      <c r="AJ1012" s="6">
        <v>37388</v>
      </c>
      <c r="AK1012" t="s">
        <v>346</v>
      </c>
      <c r="AO1012" t="s">
        <v>574</v>
      </c>
      <c r="AQ1012" s="37">
        <v>1</v>
      </c>
      <c r="AR1012" s="37">
        <v>1</v>
      </c>
      <c r="AS1012" s="37"/>
      <c r="BF1012" t="s">
        <v>127</v>
      </c>
      <c r="BG1012" t="s">
        <v>815</v>
      </c>
    </row>
    <row r="1013" spans="1:59" x14ac:dyDescent="0.35">
      <c r="A1013">
        <v>38</v>
      </c>
      <c r="B1013">
        <v>1012</v>
      </c>
      <c r="C1013">
        <v>4.12</v>
      </c>
      <c r="D1013" t="s">
        <v>591</v>
      </c>
      <c r="E1013" t="s">
        <v>91</v>
      </c>
      <c r="F1013" t="s">
        <v>91</v>
      </c>
      <c r="H1013" t="s">
        <v>265</v>
      </c>
      <c r="I1013" t="s">
        <v>272</v>
      </c>
      <c r="K1013" t="s">
        <v>408</v>
      </c>
      <c r="L1013" t="s">
        <v>409</v>
      </c>
      <c r="N1013" s="24">
        <f t="shared" si="33"/>
        <v>1.7119691585286367E-2</v>
      </c>
      <c r="O1013" s="24">
        <v>1</v>
      </c>
      <c r="P1013" t="s">
        <v>398</v>
      </c>
      <c r="Q1013" t="s">
        <v>504</v>
      </c>
      <c r="R1013" s="37" t="s">
        <v>1205</v>
      </c>
      <c r="T1013" s="24">
        <f t="shared" si="32"/>
        <v>318</v>
      </c>
      <c r="U1013" s="9">
        <v>1</v>
      </c>
      <c r="Z1013" t="s">
        <v>58</v>
      </c>
      <c r="AA1013" t="s">
        <v>562</v>
      </c>
      <c r="AC1013">
        <v>0.05</v>
      </c>
      <c r="AD1013">
        <v>30</v>
      </c>
      <c r="AF1013" t="s">
        <v>696</v>
      </c>
      <c r="AG1013" t="s">
        <v>696</v>
      </c>
      <c r="AH1013" t="s">
        <v>597</v>
      </c>
      <c r="AI1013" s="6">
        <v>35159</v>
      </c>
      <c r="AJ1013" s="6">
        <v>37388</v>
      </c>
      <c r="AK1013" t="s">
        <v>346</v>
      </c>
      <c r="AO1013" t="s">
        <v>574</v>
      </c>
      <c r="AQ1013" s="37">
        <v>2</v>
      </c>
      <c r="AR1013" s="37">
        <v>2</v>
      </c>
      <c r="AS1013" s="37"/>
      <c r="BF1013" t="s">
        <v>127</v>
      </c>
      <c r="BG1013" t="s">
        <v>815</v>
      </c>
    </row>
    <row r="1014" spans="1:59" x14ac:dyDescent="0.35">
      <c r="A1014">
        <v>38</v>
      </c>
      <c r="B1014">
        <v>1013</v>
      </c>
      <c r="C1014">
        <v>3.96</v>
      </c>
      <c r="D1014" t="s">
        <v>591</v>
      </c>
      <c r="E1014" t="s">
        <v>91</v>
      </c>
      <c r="F1014" t="s">
        <v>91</v>
      </c>
      <c r="H1014" t="s">
        <v>265</v>
      </c>
      <c r="I1014" t="s">
        <v>272</v>
      </c>
      <c r="K1014" t="s">
        <v>408</v>
      </c>
      <c r="L1014" t="s">
        <v>409</v>
      </c>
      <c r="N1014" s="24">
        <f t="shared" si="33"/>
        <v>8.5568955371563074E-3</v>
      </c>
      <c r="O1014" s="24">
        <v>1</v>
      </c>
      <c r="P1014" t="s">
        <v>398</v>
      </c>
      <c r="Q1014" t="s">
        <v>504</v>
      </c>
      <c r="R1014" s="37" t="s">
        <v>1205</v>
      </c>
      <c r="T1014" s="24">
        <f t="shared" si="32"/>
        <v>318</v>
      </c>
      <c r="U1014" s="9">
        <v>1</v>
      </c>
      <c r="Z1014" t="s">
        <v>58</v>
      </c>
      <c r="AA1014" t="s">
        <v>562</v>
      </c>
      <c r="AC1014">
        <v>0.01</v>
      </c>
      <c r="AD1014">
        <v>30</v>
      </c>
      <c r="AF1014" t="s">
        <v>696</v>
      </c>
      <c r="AG1014" t="s">
        <v>696</v>
      </c>
      <c r="AH1014" t="s">
        <v>597</v>
      </c>
      <c r="AI1014" s="6">
        <v>35159</v>
      </c>
      <c r="AJ1014" s="6">
        <v>37388</v>
      </c>
      <c r="AK1014" t="s">
        <v>346</v>
      </c>
      <c r="AO1014" t="s">
        <v>574</v>
      </c>
      <c r="AQ1014" s="37">
        <v>3</v>
      </c>
      <c r="AR1014" s="37">
        <v>3</v>
      </c>
      <c r="AS1014" s="37"/>
      <c r="BF1014" t="s">
        <v>127</v>
      </c>
      <c r="BG1014" t="s">
        <v>815</v>
      </c>
    </row>
    <row r="1015" spans="1:59" x14ac:dyDescent="0.35">
      <c r="A1015">
        <v>38</v>
      </c>
      <c r="B1015">
        <v>1014</v>
      </c>
      <c r="C1015">
        <v>3.34</v>
      </c>
      <c r="D1015" t="s">
        <v>591</v>
      </c>
      <c r="E1015" t="s">
        <v>91</v>
      </c>
      <c r="F1015" t="s">
        <v>91</v>
      </c>
      <c r="H1015" t="s">
        <v>265</v>
      </c>
      <c r="I1015" t="s">
        <v>272</v>
      </c>
      <c r="K1015" t="s">
        <v>408</v>
      </c>
      <c r="L1015" t="s">
        <v>409</v>
      </c>
      <c r="N1015" s="24">
        <f t="shared" si="33"/>
        <v>1.0667352692866679E-2</v>
      </c>
      <c r="O1015" s="24">
        <v>1</v>
      </c>
      <c r="P1015" t="s">
        <v>398</v>
      </c>
      <c r="Q1015" t="s">
        <v>504</v>
      </c>
      <c r="R1015" s="37" t="s">
        <v>1205</v>
      </c>
      <c r="T1015" s="24">
        <f t="shared" si="32"/>
        <v>318</v>
      </c>
      <c r="U1015" s="9">
        <v>1</v>
      </c>
      <c r="Z1015" t="s">
        <v>58</v>
      </c>
      <c r="AA1015" t="s">
        <v>562</v>
      </c>
      <c r="AC1015">
        <v>0.01</v>
      </c>
      <c r="AD1015">
        <v>30</v>
      </c>
      <c r="AF1015" t="s">
        <v>696</v>
      </c>
      <c r="AG1015" t="s">
        <v>696</v>
      </c>
      <c r="AH1015" t="s">
        <v>597</v>
      </c>
      <c r="AI1015" s="6">
        <v>35159</v>
      </c>
      <c r="AJ1015" s="6">
        <v>37388</v>
      </c>
      <c r="AK1015" t="s">
        <v>346</v>
      </c>
      <c r="AO1015" t="s">
        <v>574</v>
      </c>
      <c r="AQ1015" s="37">
        <v>4</v>
      </c>
      <c r="AR1015" s="37">
        <v>4</v>
      </c>
      <c r="AS1015" s="37"/>
      <c r="BF1015" t="s">
        <v>127</v>
      </c>
      <c r="BG1015" t="s">
        <v>815</v>
      </c>
    </row>
    <row r="1016" spans="1:59" x14ac:dyDescent="0.35">
      <c r="A1016">
        <v>38</v>
      </c>
      <c r="B1016">
        <v>1015</v>
      </c>
      <c r="C1016">
        <v>3.65</v>
      </c>
      <c r="D1016" t="s">
        <v>591</v>
      </c>
      <c r="E1016" t="s">
        <v>91</v>
      </c>
      <c r="F1016" t="s">
        <v>91</v>
      </c>
      <c r="H1016" t="s">
        <v>265</v>
      </c>
      <c r="I1016" t="s">
        <v>272</v>
      </c>
      <c r="K1016" t="s">
        <v>408</v>
      </c>
      <c r="L1016" t="s">
        <v>409</v>
      </c>
      <c r="N1016" s="24">
        <f t="shared" si="33"/>
        <v>3.1689444232457513E-3</v>
      </c>
      <c r="O1016" s="24">
        <v>1</v>
      </c>
      <c r="P1016" t="s">
        <v>398</v>
      </c>
      <c r="Q1016" t="s">
        <v>504</v>
      </c>
      <c r="R1016" s="37" t="s">
        <v>1205</v>
      </c>
      <c r="T1016" s="24">
        <f t="shared" si="32"/>
        <v>318</v>
      </c>
      <c r="U1016" s="9">
        <v>1</v>
      </c>
      <c r="Z1016" t="s">
        <v>58</v>
      </c>
      <c r="AA1016" t="s">
        <v>562</v>
      </c>
      <c r="AC1016">
        <v>0.01</v>
      </c>
      <c r="AD1016">
        <v>30</v>
      </c>
      <c r="AF1016" t="s">
        <v>696</v>
      </c>
      <c r="AG1016" t="s">
        <v>696</v>
      </c>
      <c r="AH1016" t="s">
        <v>597</v>
      </c>
      <c r="AI1016" s="6">
        <v>35159</v>
      </c>
      <c r="AJ1016" s="6">
        <v>37388</v>
      </c>
      <c r="AK1016" t="s">
        <v>346</v>
      </c>
      <c r="AO1016" t="s">
        <v>574</v>
      </c>
      <c r="AQ1016" s="37">
        <v>5</v>
      </c>
      <c r="AR1016" s="37">
        <v>5</v>
      </c>
      <c r="AS1016" s="37"/>
      <c r="BF1016" t="s">
        <v>127</v>
      </c>
      <c r="BG1016" t="s">
        <v>815</v>
      </c>
    </row>
    <row r="1017" spans="1:59" x14ac:dyDescent="0.35">
      <c r="A1017">
        <v>38</v>
      </c>
      <c r="B1017">
        <v>1016</v>
      </c>
      <c r="C1017">
        <v>3.02</v>
      </c>
      <c r="D1017" t="s">
        <v>591</v>
      </c>
      <c r="E1017" t="s">
        <v>91</v>
      </c>
      <c r="F1017" t="s">
        <v>91</v>
      </c>
      <c r="H1017" t="s">
        <v>265</v>
      </c>
      <c r="I1017" t="s">
        <v>272</v>
      </c>
      <c r="K1017" t="s">
        <v>408</v>
      </c>
      <c r="L1017" t="s">
        <v>409</v>
      </c>
      <c r="N1017" s="24">
        <f t="shared" si="33"/>
        <v>6.9362263471148241E-3</v>
      </c>
      <c r="O1017" s="24">
        <v>1</v>
      </c>
      <c r="P1017" t="s">
        <v>398</v>
      </c>
      <c r="Q1017" t="s">
        <v>504</v>
      </c>
      <c r="R1017" s="37" t="s">
        <v>1205</v>
      </c>
      <c r="T1017" s="24">
        <f t="shared" si="32"/>
        <v>318</v>
      </c>
      <c r="U1017" s="9">
        <v>1</v>
      </c>
      <c r="Z1017" t="s">
        <v>58</v>
      </c>
      <c r="AA1017" t="s">
        <v>562</v>
      </c>
      <c r="AC1017">
        <v>0.01</v>
      </c>
      <c r="AD1017">
        <v>30</v>
      </c>
      <c r="AF1017" t="s">
        <v>696</v>
      </c>
      <c r="AG1017" t="s">
        <v>696</v>
      </c>
      <c r="AH1017" t="s">
        <v>597</v>
      </c>
      <c r="AI1017" s="6">
        <v>35159</v>
      </c>
      <c r="AJ1017" s="6">
        <v>37388</v>
      </c>
      <c r="AK1017" t="s">
        <v>346</v>
      </c>
      <c r="AO1017" t="s">
        <v>574</v>
      </c>
      <c r="AQ1017" s="37">
        <v>6</v>
      </c>
      <c r="AR1017" s="37">
        <v>6</v>
      </c>
      <c r="AS1017" s="37"/>
      <c r="BF1017" t="s">
        <v>127</v>
      </c>
      <c r="BG1017" t="s">
        <v>815</v>
      </c>
    </row>
    <row r="1018" spans="1:59" x14ac:dyDescent="0.35">
      <c r="A1018">
        <v>38</v>
      </c>
      <c r="B1018">
        <v>1017</v>
      </c>
      <c r="C1018">
        <v>3.11</v>
      </c>
      <c r="D1018" t="s">
        <v>591</v>
      </c>
      <c r="E1018" t="s">
        <v>91</v>
      </c>
      <c r="F1018" t="s">
        <v>91</v>
      </c>
      <c r="H1018" t="s">
        <v>265</v>
      </c>
      <c r="I1018" t="s">
        <v>272</v>
      </c>
      <c r="K1018" t="s">
        <v>408</v>
      </c>
      <c r="L1018" t="s">
        <v>409</v>
      </c>
      <c r="N1018" s="24">
        <f t="shared" si="33"/>
        <v>3.4558944138330244E-3</v>
      </c>
      <c r="O1018" s="24">
        <v>1</v>
      </c>
      <c r="P1018" t="s">
        <v>398</v>
      </c>
      <c r="Q1018" t="s">
        <v>504</v>
      </c>
      <c r="R1018" s="37" t="s">
        <v>1205</v>
      </c>
      <c r="T1018" s="24">
        <f t="shared" si="32"/>
        <v>318</v>
      </c>
      <c r="U1018" s="9">
        <v>1</v>
      </c>
      <c r="Z1018" t="s">
        <v>58</v>
      </c>
      <c r="AA1018" t="s">
        <v>562</v>
      </c>
      <c r="AC1018">
        <v>0.01</v>
      </c>
      <c r="AD1018">
        <v>30</v>
      </c>
      <c r="AF1018" t="s">
        <v>696</v>
      </c>
      <c r="AG1018" t="s">
        <v>696</v>
      </c>
      <c r="AH1018" t="s">
        <v>597</v>
      </c>
      <c r="AI1018" s="6">
        <v>35159</v>
      </c>
      <c r="AJ1018" s="6">
        <v>37388</v>
      </c>
      <c r="AK1018" t="s">
        <v>346</v>
      </c>
      <c r="AO1018" t="s">
        <v>574</v>
      </c>
      <c r="AQ1018" s="37">
        <v>7</v>
      </c>
      <c r="AR1018" s="37">
        <v>7</v>
      </c>
      <c r="AS1018" s="37"/>
      <c r="BF1018" t="s">
        <v>127</v>
      </c>
      <c r="BG1018" t="s">
        <v>815</v>
      </c>
    </row>
    <row r="1019" spans="1:59" x14ac:dyDescent="0.35">
      <c r="A1019">
        <v>38</v>
      </c>
      <c r="B1019">
        <v>1018</v>
      </c>
      <c r="C1019">
        <v>2.82</v>
      </c>
      <c r="D1019" t="s">
        <v>591</v>
      </c>
      <c r="E1019" t="s">
        <v>91</v>
      </c>
      <c r="F1019" t="s">
        <v>91</v>
      </c>
      <c r="H1019" t="s">
        <v>265</v>
      </c>
      <c r="I1019" t="s">
        <v>272</v>
      </c>
      <c r="K1019" t="s">
        <v>408</v>
      </c>
      <c r="L1019" t="s">
        <v>409</v>
      </c>
      <c r="N1019" s="24">
        <f t="shared" si="33"/>
        <v>4.9165857872142732E-3</v>
      </c>
      <c r="O1019" s="24">
        <v>1</v>
      </c>
      <c r="P1019" t="s">
        <v>398</v>
      </c>
      <c r="Q1019" t="s">
        <v>504</v>
      </c>
      <c r="R1019" s="37" t="s">
        <v>1205</v>
      </c>
      <c r="T1019" s="24">
        <f t="shared" si="32"/>
        <v>318</v>
      </c>
      <c r="U1019" s="9">
        <v>1</v>
      </c>
      <c r="Z1019" t="s">
        <v>58</v>
      </c>
      <c r="AA1019" t="s">
        <v>562</v>
      </c>
      <c r="AC1019">
        <v>0.01</v>
      </c>
      <c r="AD1019">
        <v>30</v>
      </c>
      <c r="AF1019" t="s">
        <v>696</v>
      </c>
      <c r="AG1019" t="s">
        <v>696</v>
      </c>
      <c r="AH1019" t="s">
        <v>597</v>
      </c>
      <c r="AI1019" s="6">
        <v>35159</v>
      </c>
      <c r="AJ1019" s="6">
        <v>37388</v>
      </c>
      <c r="AK1019" t="s">
        <v>346</v>
      </c>
      <c r="AO1019" t="s">
        <v>574</v>
      </c>
      <c r="AQ1019" s="37">
        <v>8</v>
      </c>
      <c r="AR1019" s="37">
        <v>8</v>
      </c>
      <c r="AS1019" s="37"/>
      <c r="BF1019" t="s">
        <v>127</v>
      </c>
      <c r="BG1019" t="s">
        <v>815</v>
      </c>
    </row>
    <row r="1020" spans="1:59" x14ac:dyDescent="0.35">
      <c r="A1020">
        <v>38</v>
      </c>
      <c r="B1020">
        <v>1019</v>
      </c>
      <c r="C1020">
        <v>2.91</v>
      </c>
      <c r="D1020" t="s">
        <v>591</v>
      </c>
      <c r="E1020" t="s">
        <v>91</v>
      </c>
      <c r="F1020" t="s">
        <v>91</v>
      </c>
      <c r="H1020" t="s">
        <v>265</v>
      </c>
      <c r="I1020" t="s">
        <v>272</v>
      </c>
      <c r="K1020" t="s">
        <v>408</v>
      </c>
      <c r="L1020" t="s">
        <v>409</v>
      </c>
      <c r="N1020" s="24">
        <f t="shared" si="33"/>
        <v>2.5195403389631633E-3</v>
      </c>
      <c r="O1020" s="24">
        <v>1</v>
      </c>
      <c r="P1020" t="s">
        <v>398</v>
      </c>
      <c r="Q1020" t="s">
        <v>504</v>
      </c>
      <c r="R1020" s="37" t="s">
        <v>1205</v>
      </c>
      <c r="T1020" s="24">
        <f t="shared" si="32"/>
        <v>318</v>
      </c>
      <c r="U1020" s="9">
        <v>1</v>
      </c>
      <c r="Z1020" t="s">
        <v>58</v>
      </c>
      <c r="AA1020" t="s">
        <v>562</v>
      </c>
      <c r="AC1020">
        <v>0.01</v>
      </c>
      <c r="AD1020">
        <v>30</v>
      </c>
      <c r="AF1020" t="s">
        <v>696</v>
      </c>
      <c r="AG1020" t="s">
        <v>696</v>
      </c>
      <c r="AH1020" t="s">
        <v>597</v>
      </c>
      <c r="AI1020" s="6">
        <v>35159</v>
      </c>
      <c r="AJ1020" s="6">
        <v>37388</v>
      </c>
      <c r="AK1020" t="s">
        <v>346</v>
      </c>
      <c r="AO1020" t="s">
        <v>574</v>
      </c>
      <c r="AQ1020" s="37">
        <v>9</v>
      </c>
      <c r="AR1020" s="37">
        <v>9</v>
      </c>
      <c r="AS1020" s="37"/>
      <c r="BF1020" t="s">
        <v>127</v>
      </c>
      <c r="BG1020" t="s">
        <v>815</v>
      </c>
    </row>
    <row r="1021" spans="1:59" x14ac:dyDescent="0.35">
      <c r="A1021">
        <v>38</v>
      </c>
      <c r="B1021">
        <v>1020</v>
      </c>
      <c r="C1021">
        <v>2.78</v>
      </c>
      <c r="D1021" t="s">
        <v>591</v>
      </c>
      <c r="E1021" t="s">
        <v>91</v>
      </c>
      <c r="F1021" t="s">
        <v>91</v>
      </c>
      <c r="H1021" t="s">
        <v>265</v>
      </c>
      <c r="I1021" t="s">
        <v>272</v>
      </c>
      <c r="K1021" t="s">
        <v>408</v>
      </c>
      <c r="L1021" t="s">
        <v>409</v>
      </c>
      <c r="N1021" s="24">
        <f t="shared" si="33"/>
        <v>2.6203471551557852E-3</v>
      </c>
      <c r="O1021" s="24">
        <v>1</v>
      </c>
      <c r="P1021" t="s">
        <v>398</v>
      </c>
      <c r="Q1021" t="s">
        <v>504</v>
      </c>
      <c r="R1021" s="37" t="s">
        <v>1205</v>
      </c>
      <c r="T1021" s="24">
        <f t="shared" si="32"/>
        <v>318</v>
      </c>
      <c r="U1021" s="9">
        <v>1</v>
      </c>
      <c r="Z1021" t="s">
        <v>58</v>
      </c>
      <c r="AA1021" t="s">
        <v>562</v>
      </c>
      <c r="AC1021">
        <v>0.01</v>
      </c>
      <c r="AD1021">
        <v>30</v>
      </c>
      <c r="AF1021" t="s">
        <v>696</v>
      </c>
      <c r="AG1021" t="s">
        <v>696</v>
      </c>
      <c r="AH1021" t="s">
        <v>597</v>
      </c>
      <c r="AI1021" s="6">
        <v>35159</v>
      </c>
      <c r="AJ1021" s="6">
        <v>37388</v>
      </c>
      <c r="AK1021" t="s">
        <v>346</v>
      </c>
      <c r="AO1021" t="s">
        <v>574</v>
      </c>
      <c r="AQ1021" s="37">
        <v>10</v>
      </c>
      <c r="AR1021" s="37">
        <v>10</v>
      </c>
      <c r="AS1021" s="37"/>
      <c r="BF1021" t="s">
        <v>127</v>
      </c>
      <c r="BG1021" t="s">
        <v>815</v>
      </c>
    </row>
    <row r="1022" spans="1:59" x14ac:dyDescent="0.35">
      <c r="A1022">
        <v>38</v>
      </c>
      <c r="B1022">
        <v>1021</v>
      </c>
      <c r="C1022">
        <v>13.08</v>
      </c>
      <c r="D1022" t="s">
        <v>591</v>
      </c>
      <c r="E1022" t="s">
        <v>91</v>
      </c>
      <c r="F1022" t="s">
        <v>91</v>
      </c>
      <c r="H1022" t="s">
        <v>265</v>
      </c>
      <c r="I1022" t="s">
        <v>272</v>
      </c>
      <c r="K1022" t="s">
        <v>408</v>
      </c>
      <c r="L1022" t="s">
        <v>409</v>
      </c>
      <c r="N1022" s="24">
        <f t="shared" si="33"/>
        <v>3.4697496854315475E-4</v>
      </c>
      <c r="O1022" s="24">
        <v>1</v>
      </c>
      <c r="P1022" t="s">
        <v>398</v>
      </c>
      <c r="Q1022" t="s">
        <v>504</v>
      </c>
      <c r="R1022" s="37" t="s">
        <v>1205</v>
      </c>
      <c r="T1022" s="24">
        <f t="shared" si="32"/>
        <v>318</v>
      </c>
      <c r="U1022" s="9">
        <v>1</v>
      </c>
      <c r="Z1022" t="s">
        <v>58</v>
      </c>
      <c r="AA1022" t="s">
        <v>562</v>
      </c>
      <c r="AC1022">
        <v>0.01</v>
      </c>
      <c r="AD1022">
        <v>30</v>
      </c>
      <c r="AF1022" t="s">
        <v>696</v>
      </c>
      <c r="AG1022" t="s">
        <v>696</v>
      </c>
      <c r="AH1022" t="s">
        <v>597</v>
      </c>
      <c r="AI1022" s="6">
        <v>37389</v>
      </c>
      <c r="AJ1022" s="6">
        <v>39616</v>
      </c>
      <c r="AK1022" t="s">
        <v>346</v>
      </c>
      <c r="AO1022" t="s">
        <v>574</v>
      </c>
      <c r="AQ1022" s="37">
        <v>1</v>
      </c>
      <c r="AR1022" s="37">
        <v>1</v>
      </c>
      <c r="AS1022" s="37"/>
      <c r="BF1022" t="s">
        <v>127</v>
      </c>
      <c r="BG1022" t="s">
        <v>815</v>
      </c>
    </row>
    <row r="1023" spans="1:59" x14ac:dyDescent="0.35">
      <c r="A1023">
        <v>38</v>
      </c>
      <c r="B1023">
        <v>1022</v>
      </c>
      <c r="C1023">
        <v>12.05</v>
      </c>
      <c r="D1023" t="s">
        <v>591</v>
      </c>
      <c r="E1023" t="s">
        <v>91</v>
      </c>
      <c r="F1023" t="s">
        <v>91</v>
      </c>
      <c r="H1023" t="s">
        <v>265</v>
      </c>
      <c r="I1023" t="s">
        <v>272</v>
      </c>
      <c r="K1023" t="s">
        <v>408</v>
      </c>
      <c r="L1023" t="s">
        <v>409</v>
      </c>
      <c r="N1023" s="24">
        <f t="shared" si="33"/>
        <v>9.0276202512340475E-6</v>
      </c>
      <c r="O1023" s="24">
        <v>1</v>
      </c>
      <c r="P1023" t="s">
        <v>398</v>
      </c>
      <c r="Q1023" t="s">
        <v>504</v>
      </c>
      <c r="R1023" s="37" t="s">
        <v>1205</v>
      </c>
      <c r="T1023" s="24">
        <f t="shared" si="32"/>
        <v>318</v>
      </c>
      <c r="U1023" s="9">
        <v>1</v>
      </c>
      <c r="Z1023" t="s">
        <v>58</v>
      </c>
      <c r="AA1023" t="s">
        <v>562</v>
      </c>
      <c r="AC1023">
        <v>0.01</v>
      </c>
      <c r="AD1023">
        <v>30</v>
      </c>
      <c r="AF1023" t="s">
        <v>696</v>
      </c>
      <c r="AG1023" t="s">
        <v>696</v>
      </c>
      <c r="AH1023" t="s">
        <v>597</v>
      </c>
      <c r="AI1023" s="6">
        <v>37389</v>
      </c>
      <c r="AJ1023" s="6">
        <v>39616</v>
      </c>
      <c r="AK1023" t="s">
        <v>346</v>
      </c>
      <c r="AO1023" t="s">
        <v>574</v>
      </c>
      <c r="AQ1023" s="37">
        <v>2</v>
      </c>
      <c r="AR1023" s="37">
        <v>2</v>
      </c>
      <c r="AS1023" s="37"/>
      <c r="BF1023" t="s">
        <v>127</v>
      </c>
      <c r="BG1023" t="s">
        <v>815</v>
      </c>
    </row>
    <row r="1024" spans="1:59" x14ac:dyDescent="0.35">
      <c r="A1024">
        <v>38</v>
      </c>
      <c r="B1024">
        <v>1023</v>
      </c>
      <c r="C1024">
        <v>12.58</v>
      </c>
      <c r="D1024" t="s">
        <v>591</v>
      </c>
      <c r="E1024" t="s">
        <v>91</v>
      </c>
      <c r="F1024" t="s">
        <v>91</v>
      </c>
      <c r="H1024" t="s">
        <v>265</v>
      </c>
      <c r="I1024" t="s">
        <v>272</v>
      </c>
      <c r="K1024" t="s">
        <v>408</v>
      </c>
      <c r="L1024" t="s">
        <v>409</v>
      </c>
      <c r="N1024" s="24">
        <f t="shared" si="33"/>
        <v>8.5869563356257575E-8</v>
      </c>
      <c r="O1024" s="24">
        <v>1</v>
      </c>
      <c r="P1024" t="s">
        <v>398</v>
      </c>
      <c r="Q1024" t="s">
        <v>504</v>
      </c>
      <c r="R1024" s="37" t="s">
        <v>1205</v>
      </c>
      <c r="T1024" s="24">
        <f t="shared" si="32"/>
        <v>318</v>
      </c>
      <c r="U1024" s="9">
        <v>1</v>
      </c>
      <c r="Z1024" t="s">
        <v>58</v>
      </c>
      <c r="AA1024" t="s">
        <v>562</v>
      </c>
      <c r="AC1024">
        <v>0.01</v>
      </c>
      <c r="AD1024">
        <v>30</v>
      </c>
      <c r="AF1024" t="s">
        <v>696</v>
      </c>
      <c r="AG1024" t="s">
        <v>696</v>
      </c>
      <c r="AH1024" t="s">
        <v>597</v>
      </c>
      <c r="AI1024" s="6">
        <v>37389</v>
      </c>
      <c r="AJ1024" s="6">
        <v>39616</v>
      </c>
      <c r="AK1024" t="s">
        <v>346</v>
      </c>
      <c r="AO1024" t="s">
        <v>574</v>
      </c>
      <c r="AQ1024" s="37">
        <v>3</v>
      </c>
      <c r="AR1024" s="37">
        <v>3</v>
      </c>
      <c r="AS1024" s="37"/>
      <c r="BF1024" t="s">
        <v>127</v>
      </c>
      <c r="BG1024" t="s">
        <v>815</v>
      </c>
    </row>
    <row r="1025" spans="1:59" x14ac:dyDescent="0.35">
      <c r="A1025">
        <v>38</v>
      </c>
      <c r="B1025">
        <v>1024</v>
      </c>
      <c r="C1025">
        <v>10.53</v>
      </c>
      <c r="D1025" t="s">
        <v>591</v>
      </c>
      <c r="E1025" t="s">
        <v>91</v>
      </c>
      <c r="F1025" t="s">
        <v>91</v>
      </c>
      <c r="H1025" t="s">
        <v>265</v>
      </c>
      <c r="I1025" t="s">
        <v>272</v>
      </c>
      <c r="K1025" t="s">
        <v>408</v>
      </c>
      <c r="L1025" t="s">
        <v>409</v>
      </c>
      <c r="N1025" s="24">
        <f t="shared" si="33"/>
        <v>5.046448753625202E-8</v>
      </c>
      <c r="O1025" s="24">
        <v>1</v>
      </c>
      <c r="P1025" t="s">
        <v>398</v>
      </c>
      <c r="Q1025" t="s">
        <v>504</v>
      </c>
      <c r="R1025" s="37" t="s">
        <v>1205</v>
      </c>
      <c r="T1025" s="24">
        <f t="shared" si="32"/>
        <v>318</v>
      </c>
      <c r="U1025" s="9">
        <v>1</v>
      </c>
      <c r="Z1025" t="s">
        <v>58</v>
      </c>
      <c r="AA1025" t="s">
        <v>562</v>
      </c>
      <c r="AC1025">
        <v>0.01</v>
      </c>
      <c r="AD1025">
        <v>30</v>
      </c>
      <c r="AF1025" t="s">
        <v>696</v>
      </c>
      <c r="AG1025" t="s">
        <v>696</v>
      </c>
      <c r="AH1025" t="s">
        <v>597</v>
      </c>
      <c r="AI1025" s="6">
        <v>37389</v>
      </c>
      <c r="AJ1025" s="6">
        <v>39616</v>
      </c>
      <c r="AK1025" t="s">
        <v>346</v>
      </c>
      <c r="AO1025" t="s">
        <v>574</v>
      </c>
      <c r="AQ1025" s="37">
        <v>4</v>
      </c>
      <c r="AR1025" s="37">
        <v>4</v>
      </c>
      <c r="AS1025" s="37"/>
      <c r="BF1025" t="s">
        <v>127</v>
      </c>
      <c r="BG1025" t="s">
        <v>815</v>
      </c>
    </row>
    <row r="1026" spans="1:59" x14ac:dyDescent="0.35">
      <c r="A1026">
        <v>38</v>
      </c>
      <c r="B1026">
        <v>1025</v>
      </c>
      <c r="C1026">
        <v>9.3699999999999992</v>
      </c>
      <c r="D1026" t="s">
        <v>591</v>
      </c>
      <c r="E1026" t="s">
        <v>91</v>
      </c>
      <c r="F1026" t="s">
        <v>91</v>
      </c>
      <c r="H1026" t="s">
        <v>265</v>
      </c>
      <c r="I1026" t="s">
        <v>272</v>
      </c>
      <c r="K1026" t="s">
        <v>408</v>
      </c>
      <c r="L1026" t="s">
        <v>409</v>
      </c>
      <c r="N1026" s="24">
        <f t="shared" si="33"/>
        <v>2.4183072018647737E-8</v>
      </c>
      <c r="O1026" s="24">
        <v>1</v>
      </c>
      <c r="P1026" t="s">
        <v>398</v>
      </c>
      <c r="Q1026" t="s">
        <v>504</v>
      </c>
      <c r="R1026" s="37" t="s">
        <v>1205</v>
      </c>
      <c r="T1026" s="24">
        <f t="shared" ref="T1026:T1089" si="34">IF(BF1026="daily",NETWORKDAYS(AI1026,AJ1026),IF(BF1026="weekly",ROUNDDOWN((AJ1026-AI1026)/7,0),IF(BF1026="monthly",-((YEAR(AI1026)-YEAR(AJ1026))*12+MONTH(AI1026)-MONTH(AJ1026)),IF(BF1026="quarterly",(-((YEAR(AI1026)-YEAR(AJ1026))*12+MONTH(AI1026)-MONTH(AJ1026)))/3,"error"))))</f>
        <v>318</v>
      </c>
      <c r="U1026" s="9">
        <v>1</v>
      </c>
      <c r="Z1026" t="s">
        <v>58</v>
      </c>
      <c r="AA1026" t="s">
        <v>562</v>
      </c>
      <c r="AC1026">
        <v>0.01</v>
      </c>
      <c r="AD1026">
        <v>30</v>
      </c>
      <c r="AF1026" t="s">
        <v>696</v>
      </c>
      <c r="AG1026" t="s">
        <v>696</v>
      </c>
      <c r="AH1026" t="s">
        <v>597</v>
      </c>
      <c r="AI1026" s="6">
        <v>37389</v>
      </c>
      <c r="AJ1026" s="6">
        <v>39616</v>
      </c>
      <c r="AK1026" t="s">
        <v>346</v>
      </c>
      <c r="AO1026" t="s">
        <v>574</v>
      </c>
      <c r="AQ1026" s="37">
        <v>5</v>
      </c>
      <c r="AR1026" s="37">
        <v>5</v>
      </c>
      <c r="AS1026" s="37"/>
      <c r="BF1026" t="s">
        <v>127</v>
      </c>
      <c r="BG1026" t="s">
        <v>815</v>
      </c>
    </row>
    <row r="1027" spans="1:59" x14ac:dyDescent="0.35">
      <c r="A1027">
        <v>38</v>
      </c>
      <c r="B1027">
        <v>1026</v>
      </c>
      <c r="C1027">
        <v>8.19</v>
      </c>
      <c r="D1027" t="s">
        <v>591</v>
      </c>
      <c r="E1027" t="s">
        <v>91</v>
      </c>
      <c r="F1027" t="s">
        <v>91</v>
      </c>
      <c r="H1027" t="s">
        <v>265</v>
      </c>
      <c r="I1027" t="s">
        <v>272</v>
      </c>
      <c r="K1027" t="s">
        <v>408</v>
      </c>
      <c r="L1027" t="s">
        <v>409</v>
      </c>
      <c r="N1027" s="24">
        <f t="shared" ref="N1027:N1090" si="35">_xlfn.F.DIST.RT(C1027,AQ1027,T1027)</f>
        <v>2.9914408757590454E-8</v>
      </c>
      <c r="O1027" s="24">
        <v>1</v>
      </c>
      <c r="P1027" t="s">
        <v>398</v>
      </c>
      <c r="Q1027" t="s">
        <v>504</v>
      </c>
      <c r="R1027" s="37" t="s">
        <v>1205</v>
      </c>
      <c r="T1027" s="24">
        <f t="shared" si="34"/>
        <v>318</v>
      </c>
      <c r="U1027" s="9">
        <v>1</v>
      </c>
      <c r="Z1027" t="s">
        <v>58</v>
      </c>
      <c r="AA1027" t="s">
        <v>562</v>
      </c>
      <c r="AC1027">
        <v>0.01</v>
      </c>
      <c r="AD1027">
        <v>30</v>
      </c>
      <c r="AF1027" t="s">
        <v>696</v>
      </c>
      <c r="AG1027" t="s">
        <v>696</v>
      </c>
      <c r="AH1027" t="s">
        <v>597</v>
      </c>
      <c r="AI1027" s="6">
        <v>37389</v>
      </c>
      <c r="AJ1027" s="6">
        <v>39616</v>
      </c>
      <c r="AK1027" t="s">
        <v>346</v>
      </c>
      <c r="AO1027" t="s">
        <v>574</v>
      </c>
      <c r="AQ1027" s="37">
        <v>6</v>
      </c>
      <c r="AR1027" s="37">
        <v>6</v>
      </c>
      <c r="AS1027" s="37"/>
      <c r="BF1027" t="s">
        <v>127</v>
      </c>
      <c r="BG1027" t="s">
        <v>815</v>
      </c>
    </row>
    <row r="1028" spans="1:59" x14ac:dyDescent="0.35">
      <c r="A1028">
        <v>38</v>
      </c>
      <c r="B1028">
        <v>1027</v>
      </c>
      <c r="C1028">
        <v>7.35</v>
      </c>
      <c r="D1028" t="s">
        <v>591</v>
      </c>
      <c r="E1028" t="s">
        <v>91</v>
      </c>
      <c r="F1028" t="s">
        <v>91</v>
      </c>
      <c r="H1028" t="s">
        <v>265</v>
      </c>
      <c r="I1028" t="s">
        <v>272</v>
      </c>
      <c r="K1028" t="s">
        <v>408</v>
      </c>
      <c r="L1028" t="s">
        <v>409</v>
      </c>
      <c r="N1028" s="24">
        <f t="shared" si="35"/>
        <v>3.4689879473900157E-8</v>
      </c>
      <c r="O1028" s="24">
        <v>1</v>
      </c>
      <c r="P1028" t="s">
        <v>398</v>
      </c>
      <c r="Q1028" t="s">
        <v>504</v>
      </c>
      <c r="R1028" s="37" t="s">
        <v>1205</v>
      </c>
      <c r="T1028" s="24">
        <f t="shared" si="34"/>
        <v>318</v>
      </c>
      <c r="U1028" s="9">
        <v>1</v>
      </c>
      <c r="Z1028" t="s">
        <v>58</v>
      </c>
      <c r="AA1028" t="s">
        <v>562</v>
      </c>
      <c r="AC1028">
        <v>0.01</v>
      </c>
      <c r="AD1028">
        <v>30</v>
      </c>
      <c r="AF1028" t="s">
        <v>696</v>
      </c>
      <c r="AG1028" t="s">
        <v>696</v>
      </c>
      <c r="AH1028" t="s">
        <v>597</v>
      </c>
      <c r="AI1028" s="6">
        <v>37389</v>
      </c>
      <c r="AJ1028" s="6">
        <v>39616</v>
      </c>
      <c r="AK1028" t="s">
        <v>346</v>
      </c>
      <c r="AO1028" t="s">
        <v>574</v>
      </c>
      <c r="AQ1028" s="37">
        <v>7</v>
      </c>
      <c r="AR1028" s="37">
        <v>7</v>
      </c>
      <c r="AS1028" s="37"/>
      <c r="BF1028" t="s">
        <v>127</v>
      </c>
      <c r="BG1028" t="s">
        <v>815</v>
      </c>
    </row>
    <row r="1029" spans="1:59" x14ac:dyDescent="0.35">
      <c r="A1029">
        <v>38</v>
      </c>
      <c r="B1029">
        <v>1028</v>
      </c>
      <c r="C1029">
        <v>6.93</v>
      </c>
      <c r="D1029" t="s">
        <v>591</v>
      </c>
      <c r="E1029" t="s">
        <v>91</v>
      </c>
      <c r="F1029" t="s">
        <v>91</v>
      </c>
      <c r="H1029" t="s">
        <v>265</v>
      </c>
      <c r="I1029" t="s">
        <v>272</v>
      </c>
      <c r="K1029" t="s">
        <v>408</v>
      </c>
      <c r="L1029" t="s">
        <v>409</v>
      </c>
      <c r="N1029" s="24">
        <f t="shared" si="35"/>
        <v>2.0294542520844381E-8</v>
      </c>
      <c r="O1029" s="24">
        <v>1</v>
      </c>
      <c r="P1029" t="s">
        <v>398</v>
      </c>
      <c r="Q1029" t="s">
        <v>504</v>
      </c>
      <c r="R1029" s="37" t="s">
        <v>1205</v>
      </c>
      <c r="T1029" s="24">
        <f t="shared" si="34"/>
        <v>318</v>
      </c>
      <c r="U1029" s="9">
        <v>1</v>
      </c>
      <c r="Z1029" t="s">
        <v>58</v>
      </c>
      <c r="AA1029" t="s">
        <v>562</v>
      </c>
      <c r="AC1029">
        <v>0.01</v>
      </c>
      <c r="AD1029">
        <v>30</v>
      </c>
      <c r="AF1029" t="s">
        <v>696</v>
      </c>
      <c r="AG1029" t="s">
        <v>696</v>
      </c>
      <c r="AH1029" t="s">
        <v>597</v>
      </c>
      <c r="AI1029" s="6">
        <v>37389</v>
      </c>
      <c r="AJ1029" s="6">
        <v>39616</v>
      </c>
      <c r="AK1029" t="s">
        <v>346</v>
      </c>
      <c r="AO1029" t="s">
        <v>574</v>
      </c>
      <c r="AQ1029" s="37">
        <v>8</v>
      </c>
      <c r="AR1029" s="37">
        <v>8</v>
      </c>
      <c r="AS1029" s="37"/>
      <c r="BF1029" t="s">
        <v>127</v>
      </c>
      <c r="BG1029" t="s">
        <v>815</v>
      </c>
    </row>
    <row r="1030" spans="1:59" x14ac:dyDescent="0.35">
      <c r="A1030">
        <v>38</v>
      </c>
      <c r="B1030">
        <v>1029</v>
      </c>
      <c r="C1030">
        <v>6.83</v>
      </c>
      <c r="D1030" t="s">
        <v>591</v>
      </c>
      <c r="E1030" t="s">
        <v>91</v>
      </c>
      <c r="F1030" t="s">
        <v>91</v>
      </c>
      <c r="H1030" t="s">
        <v>265</v>
      </c>
      <c r="I1030" t="s">
        <v>272</v>
      </c>
      <c r="K1030" t="s">
        <v>408</v>
      </c>
      <c r="L1030" t="s">
        <v>409</v>
      </c>
      <c r="N1030" s="24">
        <f t="shared" si="35"/>
        <v>5.5047597166984322E-9</v>
      </c>
      <c r="O1030" s="24">
        <v>1</v>
      </c>
      <c r="P1030" t="s">
        <v>398</v>
      </c>
      <c r="Q1030" t="s">
        <v>504</v>
      </c>
      <c r="R1030" s="37" t="s">
        <v>1205</v>
      </c>
      <c r="T1030" s="24">
        <f t="shared" si="34"/>
        <v>318</v>
      </c>
      <c r="U1030" s="9">
        <v>1</v>
      </c>
      <c r="Z1030" t="s">
        <v>58</v>
      </c>
      <c r="AA1030" t="s">
        <v>562</v>
      </c>
      <c r="AC1030">
        <v>0.01</v>
      </c>
      <c r="AD1030">
        <v>30</v>
      </c>
      <c r="AF1030" t="s">
        <v>696</v>
      </c>
      <c r="AG1030" t="s">
        <v>696</v>
      </c>
      <c r="AH1030" t="s">
        <v>597</v>
      </c>
      <c r="AI1030" s="6">
        <v>37389</v>
      </c>
      <c r="AJ1030" s="6">
        <v>39616</v>
      </c>
      <c r="AK1030" t="s">
        <v>346</v>
      </c>
      <c r="AO1030" t="s">
        <v>574</v>
      </c>
      <c r="AQ1030" s="37">
        <v>9</v>
      </c>
      <c r="AR1030" s="37">
        <v>9</v>
      </c>
      <c r="AS1030" s="37"/>
      <c r="BF1030" t="s">
        <v>127</v>
      </c>
      <c r="BG1030" t="s">
        <v>815</v>
      </c>
    </row>
    <row r="1031" spans="1:59" x14ac:dyDescent="0.35">
      <c r="A1031">
        <v>38</v>
      </c>
      <c r="B1031">
        <v>1030</v>
      </c>
      <c r="C1031">
        <v>6.87</v>
      </c>
      <c r="D1031" t="s">
        <v>591</v>
      </c>
      <c r="E1031" t="s">
        <v>91</v>
      </c>
      <c r="F1031" t="s">
        <v>91</v>
      </c>
      <c r="H1031" t="s">
        <v>265</v>
      </c>
      <c r="I1031" t="s">
        <v>272</v>
      </c>
      <c r="K1031" t="s">
        <v>408</v>
      </c>
      <c r="L1031" t="s">
        <v>409</v>
      </c>
      <c r="N1031" s="24">
        <f t="shared" si="35"/>
        <v>9.9045723107727265E-10</v>
      </c>
      <c r="O1031" s="24">
        <v>1</v>
      </c>
      <c r="P1031" t="s">
        <v>398</v>
      </c>
      <c r="Q1031" t="s">
        <v>504</v>
      </c>
      <c r="R1031" s="37" t="s">
        <v>1205</v>
      </c>
      <c r="T1031" s="24">
        <f t="shared" si="34"/>
        <v>318</v>
      </c>
      <c r="U1031" s="9">
        <v>1</v>
      </c>
      <c r="Z1031" t="s">
        <v>58</v>
      </c>
      <c r="AA1031" t="s">
        <v>562</v>
      </c>
      <c r="AC1031">
        <v>0.01</v>
      </c>
      <c r="AD1031">
        <v>30</v>
      </c>
      <c r="AF1031" t="s">
        <v>696</v>
      </c>
      <c r="AG1031" t="s">
        <v>696</v>
      </c>
      <c r="AH1031" t="s">
        <v>597</v>
      </c>
      <c r="AI1031" s="6">
        <v>37389</v>
      </c>
      <c r="AJ1031" s="6">
        <v>39616</v>
      </c>
      <c r="AK1031" t="s">
        <v>346</v>
      </c>
      <c r="AO1031" t="s">
        <v>574</v>
      </c>
      <c r="AQ1031" s="37">
        <v>10</v>
      </c>
      <c r="AR1031" s="37">
        <v>10</v>
      </c>
      <c r="AS1031" s="37"/>
      <c r="BF1031" t="s">
        <v>127</v>
      </c>
      <c r="BG1031" t="s">
        <v>815</v>
      </c>
    </row>
    <row r="1032" spans="1:59" x14ac:dyDescent="0.35">
      <c r="A1032">
        <v>38</v>
      </c>
      <c r="B1032">
        <v>1031</v>
      </c>
      <c r="C1032">
        <v>2.67</v>
      </c>
      <c r="D1032" t="s">
        <v>591</v>
      </c>
      <c r="E1032" t="s">
        <v>91</v>
      </c>
      <c r="F1032" t="s">
        <v>91</v>
      </c>
      <c r="H1032" t="s">
        <v>265</v>
      </c>
      <c r="I1032" t="s">
        <v>272</v>
      </c>
      <c r="K1032" t="s">
        <v>408</v>
      </c>
      <c r="L1032" t="s">
        <v>409</v>
      </c>
      <c r="N1032" s="24">
        <f t="shared" si="35"/>
        <v>0.10818298760172086</v>
      </c>
      <c r="O1032" s="24">
        <v>1</v>
      </c>
      <c r="P1032" t="s">
        <v>398</v>
      </c>
      <c r="Q1032" t="s">
        <v>504</v>
      </c>
      <c r="R1032" s="37" t="s">
        <v>1205</v>
      </c>
      <c r="T1032" s="24">
        <f t="shared" si="34"/>
        <v>53</v>
      </c>
      <c r="U1032" s="9">
        <v>1</v>
      </c>
      <c r="Z1032" t="s">
        <v>58</v>
      </c>
      <c r="AA1032" t="s">
        <v>562</v>
      </c>
      <c r="AD1032">
        <v>30</v>
      </c>
      <c r="AF1032" t="s">
        <v>696</v>
      </c>
      <c r="AG1032" t="s">
        <v>696</v>
      </c>
      <c r="AH1032" t="s">
        <v>597</v>
      </c>
      <c r="AI1032" s="6">
        <v>39617</v>
      </c>
      <c r="AJ1032" s="6">
        <v>39990</v>
      </c>
      <c r="AK1032" t="s">
        <v>346</v>
      </c>
      <c r="AO1032" t="s">
        <v>574</v>
      </c>
      <c r="AQ1032" s="37">
        <v>1</v>
      </c>
      <c r="AR1032" s="37">
        <v>1</v>
      </c>
      <c r="AS1032" s="37"/>
      <c r="BF1032" t="s">
        <v>127</v>
      </c>
      <c r="BG1032" t="s">
        <v>815</v>
      </c>
    </row>
    <row r="1033" spans="1:59" x14ac:dyDescent="0.35">
      <c r="A1033">
        <v>38</v>
      </c>
      <c r="B1033">
        <v>1032</v>
      </c>
      <c r="C1033">
        <v>2.2000000000000002</v>
      </c>
      <c r="D1033" t="s">
        <v>591</v>
      </c>
      <c r="E1033" t="s">
        <v>91</v>
      </c>
      <c r="F1033" t="s">
        <v>91</v>
      </c>
      <c r="H1033" t="s">
        <v>265</v>
      </c>
      <c r="I1033" t="s">
        <v>272</v>
      </c>
      <c r="K1033" t="s">
        <v>408</v>
      </c>
      <c r="L1033" t="s">
        <v>409</v>
      </c>
      <c r="N1033" s="24">
        <f t="shared" si="35"/>
        <v>0.12082182624150528</v>
      </c>
      <c r="O1033" s="24">
        <v>1</v>
      </c>
      <c r="P1033" t="s">
        <v>398</v>
      </c>
      <c r="Q1033" t="s">
        <v>504</v>
      </c>
      <c r="R1033" s="37" t="s">
        <v>1205</v>
      </c>
      <c r="T1033" s="24">
        <f t="shared" si="34"/>
        <v>53</v>
      </c>
      <c r="U1033" s="9">
        <v>1</v>
      </c>
      <c r="Z1033" t="s">
        <v>58</v>
      </c>
      <c r="AA1033" t="s">
        <v>562</v>
      </c>
      <c r="AD1033">
        <v>30</v>
      </c>
      <c r="AF1033" t="s">
        <v>696</v>
      </c>
      <c r="AG1033" t="s">
        <v>696</v>
      </c>
      <c r="AH1033" t="s">
        <v>597</v>
      </c>
      <c r="AI1033" s="6">
        <v>39617</v>
      </c>
      <c r="AJ1033" s="6">
        <v>39990</v>
      </c>
      <c r="AK1033" t="s">
        <v>346</v>
      </c>
      <c r="AO1033" t="s">
        <v>574</v>
      </c>
      <c r="AQ1033" s="37">
        <v>2</v>
      </c>
      <c r="AR1033" s="37">
        <v>2</v>
      </c>
      <c r="AS1033" s="37"/>
      <c r="BF1033" t="s">
        <v>127</v>
      </c>
      <c r="BG1033" t="s">
        <v>815</v>
      </c>
    </row>
    <row r="1034" spans="1:59" x14ac:dyDescent="0.35">
      <c r="A1034">
        <v>38</v>
      </c>
      <c r="B1034">
        <v>1033</v>
      </c>
      <c r="C1034">
        <v>1.69</v>
      </c>
      <c r="D1034" t="s">
        <v>591</v>
      </c>
      <c r="E1034" t="s">
        <v>91</v>
      </c>
      <c r="F1034" t="s">
        <v>91</v>
      </c>
      <c r="H1034" t="s">
        <v>265</v>
      </c>
      <c r="I1034" t="s">
        <v>272</v>
      </c>
      <c r="K1034" t="s">
        <v>408</v>
      </c>
      <c r="L1034" t="s">
        <v>409</v>
      </c>
      <c r="N1034" s="24">
        <f t="shared" si="35"/>
        <v>0.18026791056053607</v>
      </c>
      <c r="O1034" s="24">
        <v>1</v>
      </c>
      <c r="P1034" t="s">
        <v>398</v>
      </c>
      <c r="Q1034" t="s">
        <v>504</v>
      </c>
      <c r="R1034" s="37" t="s">
        <v>1205</v>
      </c>
      <c r="T1034" s="24">
        <f t="shared" si="34"/>
        <v>53</v>
      </c>
      <c r="U1034" s="9">
        <v>1</v>
      </c>
      <c r="Z1034" t="s">
        <v>58</v>
      </c>
      <c r="AA1034" t="s">
        <v>562</v>
      </c>
      <c r="AD1034">
        <v>30</v>
      </c>
      <c r="AF1034" t="s">
        <v>696</v>
      </c>
      <c r="AG1034" t="s">
        <v>696</v>
      </c>
      <c r="AH1034" t="s">
        <v>597</v>
      </c>
      <c r="AI1034" s="6">
        <v>39617</v>
      </c>
      <c r="AJ1034" s="6">
        <v>39990</v>
      </c>
      <c r="AK1034" t="s">
        <v>346</v>
      </c>
      <c r="AO1034" t="s">
        <v>574</v>
      </c>
      <c r="AQ1034" s="37">
        <v>3</v>
      </c>
      <c r="AR1034" s="37">
        <v>3</v>
      </c>
      <c r="AS1034" s="37"/>
      <c r="BF1034" t="s">
        <v>127</v>
      </c>
      <c r="BG1034" t="s">
        <v>815</v>
      </c>
    </row>
    <row r="1035" spans="1:59" x14ac:dyDescent="0.35">
      <c r="A1035">
        <v>38</v>
      </c>
      <c r="B1035">
        <v>1034</v>
      </c>
      <c r="C1035">
        <v>1.1499999999999999</v>
      </c>
      <c r="D1035" t="s">
        <v>591</v>
      </c>
      <c r="E1035" t="s">
        <v>91</v>
      </c>
      <c r="F1035" t="s">
        <v>91</v>
      </c>
      <c r="H1035" t="s">
        <v>265</v>
      </c>
      <c r="I1035" t="s">
        <v>272</v>
      </c>
      <c r="K1035" t="s">
        <v>408</v>
      </c>
      <c r="L1035" t="s">
        <v>409</v>
      </c>
      <c r="N1035" s="24">
        <f t="shared" si="35"/>
        <v>0.34336553665549008</v>
      </c>
      <c r="O1035" s="24">
        <v>1</v>
      </c>
      <c r="P1035" t="s">
        <v>398</v>
      </c>
      <c r="Q1035" t="s">
        <v>504</v>
      </c>
      <c r="R1035" s="37" t="s">
        <v>1205</v>
      </c>
      <c r="T1035" s="24">
        <f t="shared" si="34"/>
        <v>53</v>
      </c>
      <c r="U1035" s="9">
        <v>1</v>
      </c>
      <c r="Z1035" t="s">
        <v>58</v>
      </c>
      <c r="AA1035" t="s">
        <v>562</v>
      </c>
      <c r="AD1035">
        <v>30</v>
      </c>
      <c r="AF1035" t="s">
        <v>696</v>
      </c>
      <c r="AG1035" t="s">
        <v>696</v>
      </c>
      <c r="AH1035" t="s">
        <v>597</v>
      </c>
      <c r="AI1035" s="6">
        <v>39617</v>
      </c>
      <c r="AJ1035" s="6">
        <v>39990</v>
      </c>
      <c r="AK1035" t="s">
        <v>346</v>
      </c>
      <c r="AO1035" t="s">
        <v>574</v>
      </c>
      <c r="AQ1035" s="37">
        <v>4</v>
      </c>
      <c r="AR1035" s="37">
        <v>4</v>
      </c>
      <c r="AS1035" s="37"/>
      <c r="BF1035" t="s">
        <v>127</v>
      </c>
      <c r="BG1035" t="s">
        <v>815</v>
      </c>
    </row>
    <row r="1036" spans="1:59" x14ac:dyDescent="0.35">
      <c r="A1036">
        <v>38</v>
      </c>
      <c r="B1036">
        <v>1035</v>
      </c>
      <c r="C1036">
        <v>0.91</v>
      </c>
      <c r="D1036" t="s">
        <v>591</v>
      </c>
      <c r="E1036" t="s">
        <v>91</v>
      </c>
      <c r="F1036" t="s">
        <v>91</v>
      </c>
      <c r="H1036" t="s">
        <v>265</v>
      </c>
      <c r="I1036" t="s">
        <v>272</v>
      </c>
      <c r="K1036" t="s">
        <v>408</v>
      </c>
      <c r="L1036" t="s">
        <v>409</v>
      </c>
      <c r="N1036" s="24">
        <f t="shared" si="35"/>
        <v>0.48168224302128559</v>
      </c>
      <c r="O1036" s="24">
        <v>1</v>
      </c>
      <c r="P1036" t="s">
        <v>398</v>
      </c>
      <c r="Q1036" t="s">
        <v>504</v>
      </c>
      <c r="R1036" s="37" t="s">
        <v>1205</v>
      </c>
      <c r="T1036" s="24">
        <f t="shared" si="34"/>
        <v>53</v>
      </c>
      <c r="U1036" s="9">
        <v>1</v>
      </c>
      <c r="Z1036" t="s">
        <v>58</v>
      </c>
      <c r="AA1036" t="s">
        <v>562</v>
      </c>
      <c r="AD1036">
        <v>30</v>
      </c>
      <c r="AF1036" t="s">
        <v>696</v>
      </c>
      <c r="AG1036" t="s">
        <v>696</v>
      </c>
      <c r="AH1036" t="s">
        <v>597</v>
      </c>
      <c r="AI1036" s="6">
        <v>39617</v>
      </c>
      <c r="AJ1036" s="6">
        <v>39990</v>
      </c>
      <c r="AK1036" t="s">
        <v>346</v>
      </c>
      <c r="AO1036" t="s">
        <v>574</v>
      </c>
      <c r="AQ1036" s="37">
        <v>5</v>
      </c>
      <c r="AR1036" s="37">
        <v>5</v>
      </c>
      <c r="AS1036" s="37"/>
      <c r="BF1036" t="s">
        <v>127</v>
      </c>
      <c r="BG1036" t="s">
        <v>815</v>
      </c>
    </row>
    <row r="1037" spans="1:59" x14ac:dyDescent="0.35">
      <c r="A1037">
        <v>38</v>
      </c>
      <c r="B1037">
        <v>1036</v>
      </c>
      <c r="C1037">
        <v>0.99</v>
      </c>
      <c r="D1037" t="s">
        <v>591</v>
      </c>
      <c r="E1037" t="s">
        <v>91</v>
      </c>
      <c r="F1037" t="s">
        <v>91</v>
      </c>
      <c r="H1037" t="s">
        <v>265</v>
      </c>
      <c r="I1037" t="s">
        <v>272</v>
      </c>
      <c r="K1037" t="s">
        <v>408</v>
      </c>
      <c r="L1037" t="s">
        <v>409</v>
      </c>
      <c r="N1037" s="24">
        <f t="shared" si="35"/>
        <v>0.44157011674299529</v>
      </c>
      <c r="O1037" s="24">
        <v>1</v>
      </c>
      <c r="P1037" t="s">
        <v>398</v>
      </c>
      <c r="Q1037" t="s">
        <v>504</v>
      </c>
      <c r="R1037" s="37" t="s">
        <v>1205</v>
      </c>
      <c r="T1037" s="24">
        <f t="shared" si="34"/>
        <v>53</v>
      </c>
      <c r="U1037" s="9">
        <v>1</v>
      </c>
      <c r="Z1037" t="s">
        <v>58</v>
      </c>
      <c r="AA1037" t="s">
        <v>562</v>
      </c>
      <c r="AD1037">
        <v>30</v>
      </c>
      <c r="AF1037" t="s">
        <v>696</v>
      </c>
      <c r="AG1037" t="s">
        <v>696</v>
      </c>
      <c r="AH1037" t="s">
        <v>597</v>
      </c>
      <c r="AI1037" s="6">
        <v>39617</v>
      </c>
      <c r="AJ1037" s="6">
        <v>39990</v>
      </c>
      <c r="AK1037" t="s">
        <v>346</v>
      </c>
      <c r="AO1037" t="s">
        <v>574</v>
      </c>
      <c r="AQ1037" s="37">
        <v>6</v>
      </c>
      <c r="AR1037" s="37">
        <v>6</v>
      </c>
      <c r="AS1037" s="37"/>
      <c r="BF1037" t="s">
        <v>127</v>
      </c>
      <c r="BG1037" t="s">
        <v>815</v>
      </c>
    </row>
    <row r="1038" spans="1:59" x14ac:dyDescent="0.35">
      <c r="A1038">
        <v>38</v>
      </c>
      <c r="B1038">
        <v>1037</v>
      </c>
      <c r="C1038">
        <v>1.02</v>
      </c>
      <c r="D1038" t="s">
        <v>591</v>
      </c>
      <c r="E1038" t="s">
        <v>91</v>
      </c>
      <c r="F1038" t="s">
        <v>91</v>
      </c>
      <c r="H1038" t="s">
        <v>265</v>
      </c>
      <c r="I1038" t="s">
        <v>272</v>
      </c>
      <c r="K1038" t="s">
        <v>408</v>
      </c>
      <c r="L1038" t="s">
        <v>409</v>
      </c>
      <c r="N1038" s="24">
        <f t="shared" si="35"/>
        <v>0.42818549573169984</v>
      </c>
      <c r="O1038" s="24">
        <v>1</v>
      </c>
      <c r="P1038" t="s">
        <v>398</v>
      </c>
      <c r="Q1038" t="s">
        <v>504</v>
      </c>
      <c r="R1038" s="37" t="s">
        <v>1205</v>
      </c>
      <c r="T1038" s="24">
        <f t="shared" si="34"/>
        <v>53</v>
      </c>
      <c r="U1038" s="9">
        <v>1</v>
      </c>
      <c r="Z1038" t="s">
        <v>58</v>
      </c>
      <c r="AA1038" t="s">
        <v>562</v>
      </c>
      <c r="AD1038">
        <v>30</v>
      </c>
      <c r="AF1038" t="s">
        <v>696</v>
      </c>
      <c r="AG1038" t="s">
        <v>696</v>
      </c>
      <c r="AH1038" t="s">
        <v>597</v>
      </c>
      <c r="AI1038" s="6">
        <v>39617</v>
      </c>
      <c r="AJ1038" s="6">
        <v>39990</v>
      </c>
      <c r="AK1038" t="s">
        <v>346</v>
      </c>
      <c r="AO1038" t="s">
        <v>574</v>
      </c>
      <c r="AQ1038" s="37">
        <v>7</v>
      </c>
      <c r="AR1038" s="37">
        <v>7</v>
      </c>
      <c r="AS1038" s="37"/>
      <c r="BF1038" t="s">
        <v>127</v>
      </c>
      <c r="BG1038" t="s">
        <v>815</v>
      </c>
    </row>
    <row r="1039" spans="1:59" x14ac:dyDescent="0.35">
      <c r="A1039">
        <v>38</v>
      </c>
      <c r="B1039">
        <v>1038</v>
      </c>
      <c r="C1039">
        <v>1.27</v>
      </c>
      <c r="D1039" t="s">
        <v>591</v>
      </c>
      <c r="E1039" t="s">
        <v>91</v>
      </c>
      <c r="F1039" t="s">
        <v>91</v>
      </c>
      <c r="H1039" t="s">
        <v>265</v>
      </c>
      <c r="I1039" t="s">
        <v>272</v>
      </c>
      <c r="K1039" t="s">
        <v>408</v>
      </c>
      <c r="L1039" t="s">
        <v>409</v>
      </c>
      <c r="N1039" s="24">
        <f t="shared" si="35"/>
        <v>0.27892773793343556</v>
      </c>
      <c r="O1039" s="24">
        <v>1</v>
      </c>
      <c r="P1039" t="s">
        <v>398</v>
      </c>
      <c r="Q1039" t="s">
        <v>504</v>
      </c>
      <c r="R1039" s="37" t="s">
        <v>1205</v>
      </c>
      <c r="T1039" s="24">
        <f t="shared" si="34"/>
        <v>53</v>
      </c>
      <c r="U1039" s="9">
        <v>1</v>
      </c>
      <c r="Z1039" t="s">
        <v>58</v>
      </c>
      <c r="AA1039" t="s">
        <v>562</v>
      </c>
      <c r="AD1039">
        <v>30</v>
      </c>
      <c r="AF1039" t="s">
        <v>696</v>
      </c>
      <c r="AG1039" t="s">
        <v>696</v>
      </c>
      <c r="AH1039" t="s">
        <v>597</v>
      </c>
      <c r="AI1039" s="6">
        <v>39617</v>
      </c>
      <c r="AJ1039" s="6">
        <v>39990</v>
      </c>
      <c r="AK1039" t="s">
        <v>346</v>
      </c>
      <c r="AO1039" t="s">
        <v>574</v>
      </c>
      <c r="AQ1039" s="37">
        <v>8</v>
      </c>
      <c r="AR1039" s="37">
        <v>8</v>
      </c>
      <c r="AS1039" s="37"/>
      <c r="BF1039" t="s">
        <v>127</v>
      </c>
      <c r="BG1039" t="s">
        <v>815</v>
      </c>
    </row>
    <row r="1040" spans="1:59" x14ac:dyDescent="0.35">
      <c r="A1040">
        <v>38</v>
      </c>
      <c r="B1040">
        <v>1039</v>
      </c>
      <c r="C1040">
        <v>1.25</v>
      </c>
      <c r="D1040" t="s">
        <v>591</v>
      </c>
      <c r="E1040" t="s">
        <v>91</v>
      </c>
      <c r="F1040" t="s">
        <v>91</v>
      </c>
      <c r="H1040" t="s">
        <v>265</v>
      </c>
      <c r="I1040" t="s">
        <v>272</v>
      </c>
      <c r="K1040" t="s">
        <v>408</v>
      </c>
      <c r="L1040" t="s">
        <v>409</v>
      </c>
      <c r="N1040" s="24">
        <f t="shared" si="35"/>
        <v>0.28585438292193116</v>
      </c>
      <c r="O1040" s="24">
        <v>1</v>
      </c>
      <c r="P1040" t="s">
        <v>398</v>
      </c>
      <c r="Q1040" t="s">
        <v>504</v>
      </c>
      <c r="R1040" s="37" t="s">
        <v>1205</v>
      </c>
      <c r="T1040" s="24">
        <f t="shared" si="34"/>
        <v>53</v>
      </c>
      <c r="U1040" s="9">
        <v>1</v>
      </c>
      <c r="Z1040" t="s">
        <v>58</v>
      </c>
      <c r="AA1040" t="s">
        <v>562</v>
      </c>
      <c r="AD1040">
        <v>30</v>
      </c>
      <c r="AF1040" t="s">
        <v>696</v>
      </c>
      <c r="AG1040" t="s">
        <v>696</v>
      </c>
      <c r="AH1040" t="s">
        <v>597</v>
      </c>
      <c r="AI1040" s="6">
        <v>39617</v>
      </c>
      <c r="AJ1040" s="6">
        <v>39990</v>
      </c>
      <c r="AK1040" t="s">
        <v>346</v>
      </c>
      <c r="AO1040" t="s">
        <v>574</v>
      </c>
      <c r="AQ1040" s="37">
        <v>9</v>
      </c>
      <c r="AR1040" s="37">
        <v>9</v>
      </c>
      <c r="AS1040" s="37"/>
      <c r="BF1040" t="s">
        <v>127</v>
      </c>
      <c r="BG1040" t="s">
        <v>815</v>
      </c>
    </row>
    <row r="1041" spans="1:59" x14ac:dyDescent="0.35">
      <c r="A1041">
        <v>38</v>
      </c>
      <c r="B1041">
        <v>1040</v>
      </c>
      <c r="C1041">
        <v>1.47</v>
      </c>
      <c r="D1041" t="s">
        <v>591</v>
      </c>
      <c r="E1041" t="s">
        <v>91</v>
      </c>
      <c r="F1041" t="s">
        <v>91</v>
      </c>
      <c r="H1041" t="s">
        <v>265</v>
      </c>
      <c r="I1041" t="s">
        <v>272</v>
      </c>
      <c r="K1041" t="s">
        <v>408</v>
      </c>
      <c r="L1041" t="s">
        <v>409</v>
      </c>
      <c r="N1041" s="24">
        <f t="shared" si="35"/>
        <v>0.17685255447463388</v>
      </c>
      <c r="O1041" s="24">
        <v>1</v>
      </c>
      <c r="P1041" t="s">
        <v>398</v>
      </c>
      <c r="Q1041" t="s">
        <v>504</v>
      </c>
      <c r="R1041" s="37" t="s">
        <v>1205</v>
      </c>
      <c r="T1041" s="24">
        <f t="shared" si="34"/>
        <v>53</v>
      </c>
      <c r="U1041" s="9">
        <v>1</v>
      </c>
      <c r="Z1041" t="s">
        <v>58</v>
      </c>
      <c r="AA1041" t="s">
        <v>562</v>
      </c>
      <c r="AD1041">
        <v>30</v>
      </c>
      <c r="AF1041" t="s">
        <v>696</v>
      </c>
      <c r="AG1041" t="s">
        <v>696</v>
      </c>
      <c r="AH1041" t="s">
        <v>597</v>
      </c>
      <c r="AI1041" s="6">
        <v>39617</v>
      </c>
      <c r="AJ1041" s="6">
        <v>39990</v>
      </c>
      <c r="AK1041" t="s">
        <v>346</v>
      </c>
      <c r="AO1041" t="s">
        <v>574</v>
      </c>
      <c r="AQ1041" s="37">
        <v>10</v>
      </c>
      <c r="AR1041" s="37">
        <v>10</v>
      </c>
      <c r="AS1041" s="37"/>
      <c r="BF1041" t="s">
        <v>127</v>
      </c>
      <c r="BG1041" t="s">
        <v>815</v>
      </c>
    </row>
    <row r="1042" spans="1:59" x14ac:dyDescent="0.35">
      <c r="A1042">
        <v>38</v>
      </c>
      <c r="B1042">
        <v>1041</v>
      </c>
      <c r="C1042">
        <v>0.06</v>
      </c>
      <c r="D1042" t="s">
        <v>591</v>
      </c>
      <c r="E1042" t="s">
        <v>91</v>
      </c>
      <c r="F1042" t="s">
        <v>91</v>
      </c>
      <c r="H1042" t="s">
        <v>272</v>
      </c>
      <c r="I1042" t="s">
        <v>265</v>
      </c>
      <c r="K1042" t="s">
        <v>409</v>
      </c>
      <c r="L1042" t="s">
        <v>408</v>
      </c>
      <c r="N1042" s="24">
        <f t="shared" si="35"/>
        <v>0.80692873367657003</v>
      </c>
      <c r="O1042" s="24">
        <v>1</v>
      </c>
      <c r="P1042" t="s">
        <v>398</v>
      </c>
      <c r="Q1042" t="s">
        <v>504</v>
      </c>
      <c r="R1042" s="37" t="s">
        <v>1205</v>
      </c>
      <c r="T1042" s="24">
        <f t="shared" si="34"/>
        <v>116</v>
      </c>
      <c r="U1042" s="9">
        <v>1</v>
      </c>
      <c r="Z1042" t="s">
        <v>58</v>
      </c>
      <c r="AA1042" t="s">
        <v>562</v>
      </c>
      <c r="AD1042">
        <v>30</v>
      </c>
      <c r="AF1042" t="s">
        <v>696</v>
      </c>
      <c r="AG1042" t="s">
        <v>696</v>
      </c>
      <c r="AH1042" t="s">
        <v>597</v>
      </c>
      <c r="AI1042" s="6">
        <v>34341</v>
      </c>
      <c r="AJ1042" s="6">
        <v>35158</v>
      </c>
      <c r="AK1042" t="s">
        <v>346</v>
      </c>
      <c r="AO1042" t="s">
        <v>574</v>
      </c>
      <c r="AQ1042" s="37">
        <v>1</v>
      </c>
      <c r="AR1042" s="37">
        <v>1</v>
      </c>
      <c r="AS1042" s="37"/>
      <c r="BF1042" t="s">
        <v>127</v>
      </c>
      <c r="BG1042" t="s">
        <v>815</v>
      </c>
    </row>
    <row r="1043" spans="1:59" x14ac:dyDescent="0.35">
      <c r="A1043">
        <v>38</v>
      </c>
      <c r="B1043">
        <v>1042</v>
      </c>
      <c r="C1043">
        <v>1.39</v>
      </c>
      <c r="D1043" t="s">
        <v>591</v>
      </c>
      <c r="E1043" t="s">
        <v>91</v>
      </c>
      <c r="F1043" t="s">
        <v>91</v>
      </c>
      <c r="H1043" t="s">
        <v>272</v>
      </c>
      <c r="I1043" t="s">
        <v>265</v>
      </c>
      <c r="K1043" t="s">
        <v>409</v>
      </c>
      <c r="L1043" t="s">
        <v>408</v>
      </c>
      <c r="N1043" s="24">
        <f t="shared" si="35"/>
        <v>0.25319245545980518</v>
      </c>
      <c r="O1043" s="24">
        <v>1</v>
      </c>
      <c r="P1043" t="s">
        <v>398</v>
      </c>
      <c r="Q1043" t="s">
        <v>504</v>
      </c>
      <c r="R1043" s="37" t="s">
        <v>1205</v>
      </c>
      <c r="T1043" s="24">
        <f t="shared" si="34"/>
        <v>116</v>
      </c>
      <c r="U1043" s="9">
        <v>1</v>
      </c>
      <c r="Z1043" t="s">
        <v>58</v>
      </c>
      <c r="AA1043" t="s">
        <v>562</v>
      </c>
      <c r="AD1043">
        <v>30</v>
      </c>
      <c r="AF1043" t="s">
        <v>696</v>
      </c>
      <c r="AG1043" t="s">
        <v>696</v>
      </c>
      <c r="AH1043" t="s">
        <v>597</v>
      </c>
      <c r="AI1043" s="6">
        <v>34341</v>
      </c>
      <c r="AJ1043" s="6">
        <v>35158</v>
      </c>
      <c r="AK1043" t="s">
        <v>346</v>
      </c>
      <c r="AO1043" t="s">
        <v>574</v>
      </c>
      <c r="AQ1043" s="37">
        <v>2</v>
      </c>
      <c r="AR1043" s="37">
        <v>2</v>
      </c>
      <c r="AS1043" s="37"/>
      <c r="BF1043" t="s">
        <v>127</v>
      </c>
      <c r="BG1043" t="s">
        <v>815</v>
      </c>
    </row>
    <row r="1044" spans="1:59" x14ac:dyDescent="0.35">
      <c r="A1044">
        <v>38</v>
      </c>
      <c r="B1044">
        <v>1043</v>
      </c>
      <c r="C1044">
        <v>0.89</v>
      </c>
      <c r="D1044" t="s">
        <v>591</v>
      </c>
      <c r="E1044" t="s">
        <v>91</v>
      </c>
      <c r="F1044" t="s">
        <v>91</v>
      </c>
      <c r="H1044" t="s">
        <v>272</v>
      </c>
      <c r="I1044" t="s">
        <v>265</v>
      </c>
      <c r="K1044" t="s">
        <v>409</v>
      </c>
      <c r="L1044" t="s">
        <v>408</v>
      </c>
      <c r="N1044" s="24">
        <f t="shared" si="35"/>
        <v>0.44860978441694799</v>
      </c>
      <c r="O1044" s="24">
        <v>1</v>
      </c>
      <c r="P1044" t="s">
        <v>398</v>
      </c>
      <c r="Q1044" t="s">
        <v>504</v>
      </c>
      <c r="R1044" s="37" t="s">
        <v>1205</v>
      </c>
      <c r="T1044" s="24">
        <f t="shared" si="34"/>
        <v>116</v>
      </c>
      <c r="U1044" s="9">
        <v>1</v>
      </c>
      <c r="Z1044" t="s">
        <v>58</v>
      </c>
      <c r="AA1044" t="s">
        <v>562</v>
      </c>
      <c r="AD1044">
        <v>30</v>
      </c>
      <c r="AF1044" t="s">
        <v>696</v>
      </c>
      <c r="AG1044" t="s">
        <v>696</v>
      </c>
      <c r="AH1044" t="s">
        <v>597</v>
      </c>
      <c r="AI1044" s="6">
        <v>34341</v>
      </c>
      <c r="AJ1044" s="6">
        <v>35158</v>
      </c>
      <c r="AK1044" t="s">
        <v>346</v>
      </c>
      <c r="AO1044" t="s">
        <v>574</v>
      </c>
      <c r="AQ1044" s="37">
        <v>3</v>
      </c>
      <c r="AR1044" s="37">
        <v>3</v>
      </c>
      <c r="AS1044" s="37"/>
      <c r="BF1044" t="s">
        <v>127</v>
      </c>
      <c r="BG1044" t="s">
        <v>815</v>
      </c>
    </row>
    <row r="1045" spans="1:59" x14ac:dyDescent="0.35">
      <c r="A1045">
        <v>38</v>
      </c>
      <c r="B1045">
        <v>1044</v>
      </c>
      <c r="C1045">
        <v>1.02</v>
      </c>
      <c r="D1045" t="s">
        <v>591</v>
      </c>
      <c r="E1045" t="s">
        <v>91</v>
      </c>
      <c r="F1045" t="s">
        <v>91</v>
      </c>
      <c r="H1045" t="s">
        <v>272</v>
      </c>
      <c r="I1045" t="s">
        <v>265</v>
      </c>
      <c r="K1045" t="s">
        <v>409</v>
      </c>
      <c r="L1045" t="s">
        <v>408</v>
      </c>
      <c r="N1045" s="24">
        <f t="shared" si="35"/>
        <v>0.40005597358607436</v>
      </c>
      <c r="O1045" s="24">
        <v>1</v>
      </c>
      <c r="P1045" t="s">
        <v>398</v>
      </c>
      <c r="Q1045" t="s">
        <v>504</v>
      </c>
      <c r="R1045" s="37" t="s">
        <v>1205</v>
      </c>
      <c r="T1045" s="24">
        <f t="shared" si="34"/>
        <v>116</v>
      </c>
      <c r="U1045" s="9">
        <v>1</v>
      </c>
      <c r="Z1045" t="s">
        <v>58</v>
      </c>
      <c r="AA1045" t="s">
        <v>562</v>
      </c>
      <c r="AD1045">
        <v>30</v>
      </c>
      <c r="AF1045" t="s">
        <v>696</v>
      </c>
      <c r="AG1045" t="s">
        <v>696</v>
      </c>
      <c r="AH1045" t="s">
        <v>597</v>
      </c>
      <c r="AI1045" s="6">
        <v>34341</v>
      </c>
      <c r="AJ1045" s="6">
        <v>35158</v>
      </c>
      <c r="AK1045" t="s">
        <v>346</v>
      </c>
      <c r="AO1045" t="s">
        <v>574</v>
      </c>
      <c r="AQ1045" s="37">
        <v>4</v>
      </c>
      <c r="AR1045" s="37">
        <v>4</v>
      </c>
      <c r="AS1045" s="37"/>
      <c r="BF1045" t="s">
        <v>127</v>
      </c>
      <c r="BG1045" t="s">
        <v>815</v>
      </c>
    </row>
    <row r="1046" spans="1:59" x14ac:dyDescent="0.35">
      <c r="A1046">
        <v>38</v>
      </c>
      <c r="B1046">
        <v>1045</v>
      </c>
      <c r="C1046">
        <v>0.77</v>
      </c>
      <c r="D1046" t="s">
        <v>591</v>
      </c>
      <c r="E1046" t="s">
        <v>91</v>
      </c>
      <c r="F1046" t="s">
        <v>91</v>
      </c>
      <c r="H1046" t="s">
        <v>272</v>
      </c>
      <c r="I1046" t="s">
        <v>265</v>
      </c>
      <c r="K1046" t="s">
        <v>409</v>
      </c>
      <c r="L1046" t="s">
        <v>408</v>
      </c>
      <c r="N1046" s="24">
        <f t="shared" si="35"/>
        <v>0.57324833388620444</v>
      </c>
      <c r="O1046" s="24">
        <v>1</v>
      </c>
      <c r="P1046" t="s">
        <v>398</v>
      </c>
      <c r="Q1046" t="s">
        <v>504</v>
      </c>
      <c r="R1046" s="37" t="s">
        <v>1205</v>
      </c>
      <c r="T1046" s="24">
        <f t="shared" si="34"/>
        <v>116</v>
      </c>
      <c r="U1046" s="9">
        <v>1</v>
      </c>
      <c r="Z1046" t="s">
        <v>58</v>
      </c>
      <c r="AA1046" t="s">
        <v>562</v>
      </c>
      <c r="AD1046">
        <v>30</v>
      </c>
      <c r="AF1046" t="s">
        <v>696</v>
      </c>
      <c r="AG1046" t="s">
        <v>696</v>
      </c>
      <c r="AH1046" t="s">
        <v>597</v>
      </c>
      <c r="AI1046" s="6">
        <v>34341</v>
      </c>
      <c r="AJ1046" s="6">
        <v>35158</v>
      </c>
      <c r="AK1046" t="s">
        <v>346</v>
      </c>
      <c r="AO1046" t="s">
        <v>574</v>
      </c>
      <c r="AQ1046" s="37">
        <v>5</v>
      </c>
      <c r="AR1046" s="37">
        <v>5</v>
      </c>
      <c r="AS1046" s="37"/>
      <c r="BF1046" t="s">
        <v>127</v>
      </c>
      <c r="BG1046" t="s">
        <v>815</v>
      </c>
    </row>
    <row r="1047" spans="1:59" x14ac:dyDescent="0.35">
      <c r="A1047">
        <v>38</v>
      </c>
      <c r="B1047">
        <v>1046</v>
      </c>
      <c r="C1047">
        <v>1.08</v>
      </c>
      <c r="D1047" t="s">
        <v>591</v>
      </c>
      <c r="E1047" t="s">
        <v>91</v>
      </c>
      <c r="F1047" t="s">
        <v>91</v>
      </c>
      <c r="H1047" t="s">
        <v>272</v>
      </c>
      <c r="I1047" t="s">
        <v>265</v>
      </c>
      <c r="K1047" t="s">
        <v>409</v>
      </c>
      <c r="L1047" t="s">
        <v>408</v>
      </c>
      <c r="N1047" s="24">
        <f t="shared" si="35"/>
        <v>0.37853993714277312</v>
      </c>
      <c r="O1047" s="24">
        <v>1</v>
      </c>
      <c r="P1047" t="s">
        <v>398</v>
      </c>
      <c r="Q1047" t="s">
        <v>504</v>
      </c>
      <c r="R1047" s="37" t="s">
        <v>1205</v>
      </c>
      <c r="T1047" s="24">
        <f t="shared" si="34"/>
        <v>116</v>
      </c>
      <c r="U1047" s="9">
        <v>1</v>
      </c>
      <c r="Z1047" t="s">
        <v>58</v>
      </c>
      <c r="AA1047" t="s">
        <v>562</v>
      </c>
      <c r="AD1047">
        <v>30</v>
      </c>
      <c r="AF1047" t="s">
        <v>696</v>
      </c>
      <c r="AG1047" t="s">
        <v>696</v>
      </c>
      <c r="AH1047" t="s">
        <v>597</v>
      </c>
      <c r="AI1047" s="6">
        <v>34341</v>
      </c>
      <c r="AJ1047" s="6">
        <v>35158</v>
      </c>
      <c r="AK1047" t="s">
        <v>346</v>
      </c>
      <c r="AO1047" t="s">
        <v>574</v>
      </c>
      <c r="AQ1047" s="37">
        <v>6</v>
      </c>
      <c r="AR1047" s="37">
        <v>6</v>
      </c>
      <c r="AS1047" s="37"/>
      <c r="BF1047" t="s">
        <v>127</v>
      </c>
      <c r="BG1047" t="s">
        <v>815</v>
      </c>
    </row>
    <row r="1048" spans="1:59" x14ac:dyDescent="0.35">
      <c r="A1048">
        <v>38</v>
      </c>
      <c r="B1048">
        <v>1047</v>
      </c>
      <c r="C1048">
        <v>0.89</v>
      </c>
      <c r="D1048" t="s">
        <v>591</v>
      </c>
      <c r="E1048" t="s">
        <v>91</v>
      </c>
      <c r="F1048" t="s">
        <v>91</v>
      </c>
      <c r="H1048" t="s">
        <v>272</v>
      </c>
      <c r="I1048" t="s">
        <v>265</v>
      </c>
      <c r="K1048" t="s">
        <v>409</v>
      </c>
      <c r="L1048" t="s">
        <v>408</v>
      </c>
      <c r="N1048" s="24">
        <f t="shared" si="35"/>
        <v>0.51684698541504859</v>
      </c>
      <c r="O1048" s="24">
        <v>1</v>
      </c>
      <c r="P1048" t="s">
        <v>398</v>
      </c>
      <c r="Q1048" t="s">
        <v>504</v>
      </c>
      <c r="R1048" s="37" t="s">
        <v>1205</v>
      </c>
      <c r="T1048" s="24">
        <f t="shared" si="34"/>
        <v>116</v>
      </c>
      <c r="U1048" s="9">
        <v>1</v>
      </c>
      <c r="Z1048" t="s">
        <v>58</v>
      </c>
      <c r="AA1048" t="s">
        <v>562</v>
      </c>
      <c r="AD1048">
        <v>30</v>
      </c>
      <c r="AF1048" t="s">
        <v>696</v>
      </c>
      <c r="AG1048" t="s">
        <v>696</v>
      </c>
      <c r="AH1048" t="s">
        <v>597</v>
      </c>
      <c r="AI1048" s="6">
        <v>34341</v>
      </c>
      <c r="AJ1048" s="6">
        <v>35158</v>
      </c>
      <c r="AK1048" t="s">
        <v>346</v>
      </c>
      <c r="AO1048" t="s">
        <v>574</v>
      </c>
      <c r="AQ1048" s="37">
        <v>7</v>
      </c>
      <c r="AR1048" s="37">
        <v>7</v>
      </c>
      <c r="AS1048" s="37"/>
      <c r="BF1048" t="s">
        <v>127</v>
      </c>
      <c r="BG1048" t="s">
        <v>815</v>
      </c>
    </row>
    <row r="1049" spans="1:59" x14ac:dyDescent="0.35">
      <c r="A1049">
        <v>38</v>
      </c>
      <c r="B1049">
        <v>1048</v>
      </c>
      <c r="C1049">
        <v>0.98</v>
      </c>
      <c r="D1049" t="s">
        <v>591</v>
      </c>
      <c r="E1049" t="s">
        <v>91</v>
      </c>
      <c r="F1049" t="s">
        <v>91</v>
      </c>
      <c r="H1049" t="s">
        <v>272</v>
      </c>
      <c r="I1049" t="s">
        <v>265</v>
      </c>
      <c r="K1049" t="s">
        <v>409</v>
      </c>
      <c r="L1049" t="s">
        <v>408</v>
      </c>
      <c r="N1049" s="24">
        <f t="shared" si="35"/>
        <v>0.45523196986836378</v>
      </c>
      <c r="O1049" s="24">
        <v>1</v>
      </c>
      <c r="P1049" t="s">
        <v>398</v>
      </c>
      <c r="Q1049" t="s">
        <v>504</v>
      </c>
      <c r="R1049" s="37" t="s">
        <v>1205</v>
      </c>
      <c r="T1049" s="24">
        <f t="shared" si="34"/>
        <v>116</v>
      </c>
      <c r="U1049" s="9">
        <v>1</v>
      </c>
      <c r="Z1049" t="s">
        <v>58</v>
      </c>
      <c r="AA1049" t="s">
        <v>562</v>
      </c>
      <c r="AD1049">
        <v>30</v>
      </c>
      <c r="AF1049" t="s">
        <v>696</v>
      </c>
      <c r="AG1049" t="s">
        <v>696</v>
      </c>
      <c r="AH1049" t="s">
        <v>597</v>
      </c>
      <c r="AI1049" s="6">
        <v>34341</v>
      </c>
      <c r="AJ1049" s="6">
        <v>35158</v>
      </c>
      <c r="AK1049" t="s">
        <v>346</v>
      </c>
      <c r="AO1049" t="s">
        <v>574</v>
      </c>
      <c r="AQ1049" s="37">
        <v>8</v>
      </c>
      <c r="AR1049" s="37">
        <v>8</v>
      </c>
      <c r="AS1049" s="37"/>
      <c r="BF1049" t="s">
        <v>127</v>
      </c>
      <c r="BG1049" t="s">
        <v>815</v>
      </c>
    </row>
    <row r="1050" spans="1:59" x14ac:dyDescent="0.35">
      <c r="A1050">
        <v>38</v>
      </c>
      <c r="B1050">
        <v>1049</v>
      </c>
      <c r="C1050">
        <v>0.88</v>
      </c>
      <c r="D1050" t="s">
        <v>591</v>
      </c>
      <c r="E1050" t="s">
        <v>91</v>
      </c>
      <c r="F1050" t="s">
        <v>91</v>
      </c>
      <c r="H1050" t="s">
        <v>272</v>
      </c>
      <c r="I1050" t="s">
        <v>265</v>
      </c>
      <c r="K1050" t="s">
        <v>409</v>
      </c>
      <c r="L1050" t="s">
        <v>408</v>
      </c>
      <c r="N1050" s="24">
        <f t="shared" si="35"/>
        <v>0.54532416537044781</v>
      </c>
      <c r="O1050" s="24">
        <v>1</v>
      </c>
      <c r="P1050" t="s">
        <v>398</v>
      </c>
      <c r="Q1050" t="s">
        <v>504</v>
      </c>
      <c r="R1050" s="37" t="s">
        <v>1205</v>
      </c>
      <c r="T1050" s="24">
        <f t="shared" si="34"/>
        <v>116</v>
      </c>
      <c r="U1050" s="9">
        <v>1</v>
      </c>
      <c r="Z1050" t="s">
        <v>58</v>
      </c>
      <c r="AA1050" t="s">
        <v>562</v>
      </c>
      <c r="AD1050">
        <v>30</v>
      </c>
      <c r="AF1050" t="s">
        <v>696</v>
      </c>
      <c r="AG1050" t="s">
        <v>696</v>
      </c>
      <c r="AH1050" t="s">
        <v>597</v>
      </c>
      <c r="AI1050" s="6">
        <v>34341</v>
      </c>
      <c r="AJ1050" s="6">
        <v>35158</v>
      </c>
      <c r="AK1050" t="s">
        <v>346</v>
      </c>
      <c r="AO1050" t="s">
        <v>574</v>
      </c>
      <c r="AQ1050" s="37">
        <v>9</v>
      </c>
      <c r="AR1050" s="37">
        <v>9</v>
      </c>
      <c r="AS1050" s="37"/>
      <c r="BF1050" t="s">
        <v>127</v>
      </c>
      <c r="BG1050" t="s">
        <v>815</v>
      </c>
    </row>
    <row r="1051" spans="1:59" x14ac:dyDescent="0.35">
      <c r="A1051">
        <v>38</v>
      </c>
      <c r="B1051">
        <v>1050</v>
      </c>
      <c r="C1051">
        <v>0.73</v>
      </c>
      <c r="D1051" t="s">
        <v>591</v>
      </c>
      <c r="E1051" t="s">
        <v>91</v>
      </c>
      <c r="F1051" t="s">
        <v>91</v>
      </c>
      <c r="H1051" t="s">
        <v>272</v>
      </c>
      <c r="I1051" t="s">
        <v>265</v>
      </c>
      <c r="K1051" t="s">
        <v>409</v>
      </c>
      <c r="L1051" t="s">
        <v>408</v>
      </c>
      <c r="N1051" s="24">
        <f t="shared" si="35"/>
        <v>0.69489525066595315</v>
      </c>
      <c r="O1051" s="24">
        <v>1</v>
      </c>
      <c r="P1051" t="s">
        <v>398</v>
      </c>
      <c r="Q1051" t="s">
        <v>504</v>
      </c>
      <c r="R1051" s="37" t="s">
        <v>1205</v>
      </c>
      <c r="T1051" s="24">
        <f t="shared" si="34"/>
        <v>116</v>
      </c>
      <c r="U1051" s="9">
        <v>1</v>
      </c>
      <c r="Z1051" t="s">
        <v>58</v>
      </c>
      <c r="AA1051" t="s">
        <v>562</v>
      </c>
      <c r="AD1051">
        <v>30</v>
      </c>
      <c r="AF1051" t="s">
        <v>696</v>
      </c>
      <c r="AG1051" t="s">
        <v>696</v>
      </c>
      <c r="AH1051" t="s">
        <v>597</v>
      </c>
      <c r="AI1051" s="6">
        <v>34341</v>
      </c>
      <c r="AJ1051" s="6">
        <v>35158</v>
      </c>
      <c r="AK1051" t="s">
        <v>346</v>
      </c>
      <c r="AO1051" t="s">
        <v>574</v>
      </c>
      <c r="AQ1051" s="37">
        <v>10</v>
      </c>
      <c r="AR1051" s="37">
        <v>10</v>
      </c>
      <c r="AS1051" s="37"/>
      <c r="BF1051" t="s">
        <v>127</v>
      </c>
      <c r="BG1051" t="s">
        <v>815</v>
      </c>
    </row>
    <row r="1052" spans="1:59" x14ac:dyDescent="0.35">
      <c r="A1052">
        <v>38</v>
      </c>
      <c r="B1052">
        <v>1051</v>
      </c>
      <c r="C1052">
        <v>0.16</v>
      </c>
      <c r="D1052" t="s">
        <v>591</v>
      </c>
      <c r="E1052" t="s">
        <v>91</v>
      </c>
      <c r="F1052" t="s">
        <v>91</v>
      </c>
      <c r="H1052" t="s">
        <v>272</v>
      </c>
      <c r="I1052" t="s">
        <v>265</v>
      </c>
      <c r="K1052" t="s">
        <v>409</v>
      </c>
      <c r="L1052" t="s">
        <v>408</v>
      </c>
      <c r="N1052" s="24">
        <f t="shared" si="35"/>
        <v>0.68942507109803286</v>
      </c>
      <c r="O1052" s="24">
        <v>1</v>
      </c>
      <c r="P1052" t="s">
        <v>398</v>
      </c>
      <c r="Q1052" t="s">
        <v>504</v>
      </c>
      <c r="R1052" s="37" t="s">
        <v>1205</v>
      </c>
      <c r="T1052" s="24">
        <f t="shared" si="34"/>
        <v>318</v>
      </c>
      <c r="U1052" s="9">
        <v>1</v>
      </c>
      <c r="Z1052" t="s">
        <v>58</v>
      </c>
      <c r="AA1052" t="s">
        <v>562</v>
      </c>
      <c r="AD1052">
        <v>30</v>
      </c>
      <c r="AF1052" t="s">
        <v>696</v>
      </c>
      <c r="AG1052" t="s">
        <v>696</v>
      </c>
      <c r="AH1052" t="s">
        <v>597</v>
      </c>
      <c r="AI1052" s="6">
        <v>35159</v>
      </c>
      <c r="AJ1052" s="6">
        <v>37388</v>
      </c>
      <c r="AK1052" t="s">
        <v>346</v>
      </c>
      <c r="AO1052" t="s">
        <v>574</v>
      </c>
      <c r="AQ1052" s="37">
        <v>1</v>
      </c>
      <c r="AR1052" s="37">
        <v>1</v>
      </c>
      <c r="AS1052" s="37"/>
      <c r="BF1052" t="s">
        <v>127</v>
      </c>
      <c r="BG1052" t="s">
        <v>815</v>
      </c>
    </row>
    <row r="1053" spans="1:59" x14ac:dyDescent="0.35">
      <c r="A1053">
        <v>38</v>
      </c>
      <c r="B1053">
        <v>1052</v>
      </c>
      <c r="C1053">
        <v>0.14000000000000001</v>
      </c>
      <c r="D1053" t="s">
        <v>591</v>
      </c>
      <c r="E1053" t="s">
        <v>91</v>
      </c>
      <c r="F1053" t="s">
        <v>91</v>
      </c>
      <c r="H1053" t="s">
        <v>272</v>
      </c>
      <c r="I1053" t="s">
        <v>265</v>
      </c>
      <c r="K1053" t="s">
        <v>409</v>
      </c>
      <c r="L1053" t="s">
        <v>408</v>
      </c>
      <c r="N1053" s="24">
        <f t="shared" si="35"/>
        <v>0.86941178870178504</v>
      </c>
      <c r="O1053" s="24">
        <v>1</v>
      </c>
      <c r="P1053" t="s">
        <v>398</v>
      </c>
      <c r="Q1053" t="s">
        <v>504</v>
      </c>
      <c r="R1053" s="37" t="s">
        <v>1205</v>
      </c>
      <c r="T1053" s="24">
        <f t="shared" si="34"/>
        <v>318</v>
      </c>
      <c r="U1053" s="9">
        <v>1</v>
      </c>
      <c r="Z1053" t="s">
        <v>58</v>
      </c>
      <c r="AA1053" t="s">
        <v>562</v>
      </c>
      <c r="AD1053">
        <v>30</v>
      </c>
      <c r="AF1053" t="s">
        <v>696</v>
      </c>
      <c r="AG1053" t="s">
        <v>696</v>
      </c>
      <c r="AH1053" t="s">
        <v>597</v>
      </c>
      <c r="AI1053" s="6">
        <v>35159</v>
      </c>
      <c r="AJ1053" s="6">
        <v>37388</v>
      </c>
      <c r="AK1053" t="s">
        <v>346</v>
      </c>
      <c r="AO1053" t="s">
        <v>574</v>
      </c>
      <c r="AQ1053" s="37">
        <v>2</v>
      </c>
      <c r="AR1053" s="37">
        <v>2</v>
      </c>
      <c r="AS1053" s="37"/>
      <c r="BF1053" t="s">
        <v>127</v>
      </c>
      <c r="BG1053" t="s">
        <v>815</v>
      </c>
    </row>
    <row r="1054" spans="1:59" x14ac:dyDescent="0.35">
      <c r="A1054">
        <v>38</v>
      </c>
      <c r="B1054">
        <v>1053</v>
      </c>
      <c r="C1054">
        <v>2.0699999999999998</v>
      </c>
      <c r="D1054" t="s">
        <v>591</v>
      </c>
      <c r="E1054" t="s">
        <v>91</v>
      </c>
      <c r="F1054" t="s">
        <v>91</v>
      </c>
      <c r="H1054" t="s">
        <v>272</v>
      </c>
      <c r="I1054" t="s">
        <v>265</v>
      </c>
      <c r="K1054" t="s">
        <v>409</v>
      </c>
      <c r="L1054" t="s">
        <v>408</v>
      </c>
      <c r="N1054" s="24">
        <f t="shared" si="35"/>
        <v>0.10408992703373797</v>
      </c>
      <c r="O1054" s="24">
        <v>1</v>
      </c>
      <c r="P1054" t="s">
        <v>398</v>
      </c>
      <c r="Q1054" t="s">
        <v>504</v>
      </c>
      <c r="R1054" s="37" t="s">
        <v>1205</v>
      </c>
      <c r="T1054" s="24">
        <f t="shared" si="34"/>
        <v>318</v>
      </c>
      <c r="U1054" s="9">
        <v>1</v>
      </c>
      <c r="Z1054" t="s">
        <v>58</v>
      </c>
      <c r="AA1054" t="s">
        <v>562</v>
      </c>
      <c r="AD1054">
        <v>30</v>
      </c>
      <c r="AF1054" t="s">
        <v>696</v>
      </c>
      <c r="AG1054" t="s">
        <v>696</v>
      </c>
      <c r="AH1054" t="s">
        <v>597</v>
      </c>
      <c r="AI1054" s="6">
        <v>35159</v>
      </c>
      <c r="AJ1054" s="6">
        <v>37388</v>
      </c>
      <c r="AK1054" t="s">
        <v>346</v>
      </c>
      <c r="AO1054" t="s">
        <v>574</v>
      </c>
      <c r="AQ1054" s="37">
        <v>3</v>
      </c>
      <c r="AR1054" s="37">
        <v>3</v>
      </c>
      <c r="AS1054" s="37"/>
      <c r="BF1054" t="s">
        <v>127</v>
      </c>
      <c r="BG1054" t="s">
        <v>815</v>
      </c>
    </row>
    <row r="1055" spans="1:59" x14ac:dyDescent="0.35">
      <c r="A1055">
        <v>38</v>
      </c>
      <c r="B1055">
        <v>1054</v>
      </c>
      <c r="C1055">
        <v>1.97</v>
      </c>
      <c r="D1055" t="s">
        <v>591</v>
      </c>
      <c r="E1055" t="s">
        <v>91</v>
      </c>
      <c r="F1055" t="s">
        <v>91</v>
      </c>
      <c r="H1055" t="s">
        <v>272</v>
      </c>
      <c r="I1055" t="s">
        <v>265</v>
      </c>
      <c r="K1055" t="s">
        <v>409</v>
      </c>
      <c r="L1055" t="s">
        <v>408</v>
      </c>
      <c r="N1055" s="24">
        <f t="shared" si="35"/>
        <v>9.8856669082062323E-2</v>
      </c>
      <c r="O1055" s="24">
        <v>1</v>
      </c>
      <c r="P1055" t="s">
        <v>398</v>
      </c>
      <c r="Q1055" t="s">
        <v>504</v>
      </c>
      <c r="R1055" s="37" t="s">
        <v>1205</v>
      </c>
      <c r="T1055" s="24">
        <f t="shared" si="34"/>
        <v>318</v>
      </c>
      <c r="U1055" s="9">
        <v>1</v>
      </c>
      <c r="Z1055" t="s">
        <v>58</v>
      </c>
      <c r="AA1055" t="s">
        <v>562</v>
      </c>
      <c r="AD1055">
        <v>30</v>
      </c>
      <c r="AF1055" t="s">
        <v>696</v>
      </c>
      <c r="AG1055" t="s">
        <v>696</v>
      </c>
      <c r="AH1055" t="s">
        <v>597</v>
      </c>
      <c r="AI1055" s="6">
        <v>35159</v>
      </c>
      <c r="AJ1055" s="6">
        <v>37388</v>
      </c>
      <c r="AK1055" t="s">
        <v>346</v>
      </c>
      <c r="AO1055" t="s">
        <v>574</v>
      </c>
      <c r="AQ1055" s="37">
        <v>4</v>
      </c>
      <c r="AR1055" s="37">
        <v>4</v>
      </c>
      <c r="AS1055" s="37"/>
      <c r="BF1055" t="s">
        <v>127</v>
      </c>
      <c r="BG1055" t="s">
        <v>815</v>
      </c>
    </row>
    <row r="1056" spans="1:59" x14ac:dyDescent="0.35">
      <c r="A1056">
        <v>38</v>
      </c>
      <c r="B1056">
        <v>1055</v>
      </c>
      <c r="C1056">
        <v>2.06</v>
      </c>
      <c r="D1056" t="s">
        <v>591</v>
      </c>
      <c r="E1056" t="s">
        <v>91</v>
      </c>
      <c r="F1056" t="s">
        <v>91</v>
      </c>
      <c r="H1056" t="s">
        <v>272</v>
      </c>
      <c r="I1056" t="s">
        <v>265</v>
      </c>
      <c r="K1056" t="s">
        <v>409</v>
      </c>
      <c r="L1056" t="s">
        <v>408</v>
      </c>
      <c r="N1056" s="24">
        <f t="shared" si="35"/>
        <v>7.0178232662103018E-2</v>
      </c>
      <c r="O1056" s="24">
        <v>1</v>
      </c>
      <c r="P1056" t="s">
        <v>398</v>
      </c>
      <c r="Q1056" t="s">
        <v>504</v>
      </c>
      <c r="R1056" s="37" t="s">
        <v>1205</v>
      </c>
      <c r="T1056" s="24">
        <f t="shared" si="34"/>
        <v>318</v>
      </c>
      <c r="U1056" s="9">
        <v>1</v>
      </c>
      <c r="Z1056" t="s">
        <v>58</v>
      </c>
      <c r="AA1056" t="s">
        <v>562</v>
      </c>
      <c r="AC1056">
        <v>0.1</v>
      </c>
      <c r="AD1056">
        <v>30</v>
      </c>
      <c r="AF1056" t="s">
        <v>696</v>
      </c>
      <c r="AG1056" t="s">
        <v>696</v>
      </c>
      <c r="AH1056" t="s">
        <v>597</v>
      </c>
      <c r="AI1056" s="6">
        <v>35159</v>
      </c>
      <c r="AJ1056" s="6">
        <v>37388</v>
      </c>
      <c r="AK1056" t="s">
        <v>346</v>
      </c>
      <c r="AO1056" t="s">
        <v>574</v>
      </c>
      <c r="AQ1056" s="37">
        <v>5</v>
      </c>
      <c r="AR1056" s="37">
        <v>5</v>
      </c>
      <c r="AS1056" s="37"/>
      <c r="BF1056" t="s">
        <v>127</v>
      </c>
      <c r="BG1056" t="s">
        <v>815</v>
      </c>
    </row>
    <row r="1057" spans="1:59" x14ac:dyDescent="0.35">
      <c r="A1057">
        <v>38</v>
      </c>
      <c r="B1057">
        <v>1056</v>
      </c>
      <c r="C1057">
        <v>1.67</v>
      </c>
      <c r="D1057" t="s">
        <v>591</v>
      </c>
      <c r="E1057" t="s">
        <v>91</v>
      </c>
      <c r="F1057" t="s">
        <v>91</v>
      </c>
      <c r="H1057" t="s">
        <v>272</v>
      </c>
      <c r="I1057" t="s">
        <v>265</v>
      </c>
      <c r="K1057" t="s">
        <v>409</v>
      </c>
      <c r="L1057" t="s">
        <v>408</v>
      </c>
      <c r="N1057" s="24">
        <f t="shared" si="35"/>
        <v>0.12775428860788995</v>
      </c>
      <c r="O1057" s="24">
        <v>1</v>
      </c>
      <c r="P1057" t="s">
        <v>398</v>
      </c>
      <c r="Q1057" t="s">
        <v>504</v>
      </c>
      <c r="R1057" s="37" t="s">
        <v>1205</v>
      </c>
      <c r="T1057" s="24">
        <f t="shared" si="34"/>
        <v>318</v>
      </c>
      <c r="U1057" s="9">
        <v>1</v>
      </c>
      <c r="Z1057" t="s">
        <v>58</v>
      </c>
      <c r="AA1057" t="s">
        <v>562</v>
      </c>
      <c r="AD1057">
        <v>30</v>
      </c>
      <c r="AF1057" t="s">
        <v>696</v>
      </c>
      <c r="AG1057" t="s">
        <v>696</v>
      </c>
      <c r="AH1057" t="s">
        <v>597</v>
      </c>
      <c r="AI1057" s="6">
        <v>35159</v>
      </c>
      <c r="AJ1057" s="6">
        <v>37388</v>
      </c>
      <c r="AK1057" t="s">
        <v>346</v>
      </c>
      <c r="AO1057" t="s">
        <v>574</v>
      </c>
      <c r="AQ1057" s="37">
        <v>6</v>
      </c>
      <c r="AR1057" s="37">
        <v>6</v>
      </c>
      <c r="AS1057" s="37"/>
      <c r="BF1057" t="s">
        <v>127</v>
      </c>
      <c r="BG1057" t="s">
        <v>815</v>
      </c>
    </row>
    <row r="1058" spans="1:59" x14ac:dyDescent="0.35">
      <c r="A1058">
        <v>38</v>
      </c>
      <c r="B1058">
        <v>1057</v>
      </c>
      <c r="C1058">
        <v>1.63</v>
      </c>
      <c r="D1058" t="s">
        <v>591</v>
      </c>
      <c r="E1058" t="s">
        <v>91</v>
      </c>
      <c r="F1058" t="s">
        <v>91</v>
      </c>
      <c r="H1058" t="s">
        <v>272</v>
      </c>
      <c r="I1058" t="s">
        <v>265</v>
      </c>
      <c r="K1058" t="s">
        <v>409</v>
      </c>
      <c r="L1058" t="s">
        <v>408</v>
      </c>
      <c r="N1058" s="24">
        <f t="shared" si="35"/>
        <v>0.12614895668929704</v>
      </c>
      <c r="O1058" s="24">
        <v>1</v>
      </c>
      <c r="P1058" t="s">
        <v>398</v>
      </c>
      <c r="Q1058" t="s">
        <v>504</v>
      </c>
      <c r="R1058" s="37" t="s">
        <v>1205</v>
      </c>
      <c r="T1058" s="24">
        <f t="shared" si="34"/>
        <v>318</v>
      </c>
      <c r="U1058" s="9">
        <v>1</v>
      </c>
      <c r="Z1058" t="s">
        <v>58</v>
      </c>
      <c r="AA1058" t="s">
        <v>562</v>
      </c>
      <c r="AD1058">
        <v>30</v>
      </c>
      <c r="AF1058" t="s">
        <v>696</v>
      </c>
      <c r="AG1058" t="s">
        <v>696</v>
      </c>
      <c r="AH1058" t="s">
        <v>597</v>
      </c>
      <c r="AI1058" s="6">
        <v>35159</v>
      </c>
      <c r="AJ1058" s="6">
        <v>37388</v>
      </c>
      <c r="AK1058" t="s">
        <v>346</v>
      </c>
      <c r="AO1058" t="s">
        <v>574</v>
      </c>
      <c r="AQ1058" s="37">
        <v>7</v>
      </c>
      <c r="AR1058" s="37">
        <v>7</v>
      </c>
      <c r="AS1058" s="37"/>
      <c r="BF1058" t="s">
        <v>127</v>
      </c>
      <c r="BG1058" t="s">
        <v>815</v>
      </c>
    </row>
    <row r="1059" spans="1:59" x14ac:dyDescent="0.35">
      <c r="A1059">
        <v>38</v>
      </c>
      <c r="B1059">
        <v>1058</v>
      </c>
      <c r="C1059">
        <v>1.41</v>
      </c>
      <c r="D1059" t="s">
        <v>591</v>
      </c>
      <c r="E1059" t="s">
        <v>91</v>
      </c>
      <c r="F1059" t="s">
        <v>91</v>
      </c>
      <c r="H1059" t="s">
        <v>272</v>
      </c>
      <c r="I1059" t="s">
        <v>265</v>
      </c>
      <c r="K1059" t="s">
        <v>409</v>
      </c>
      <c r="L1059" t="s">
        <v>408</v>
      </c>
      <c r="N1059" s="24">
        <f t="shared" si="35"/>
        <v>0.19124318771760995</v>
      </c>
      <c r="O1059" s="24">
        <v>1</v>
      </c>
      <c r="P1059" t="s">
        <v>398</v>
      </c>
      <c r="Q1059" t="s">
        <v>504</v>
      </c>
      <c r="R1059" s="37" t="s">
        <v>1205</v>
      </c>
      <c r="T1059" s="24">
        <f t="shared" si="34"/>
        <v>318</v>
      </c>
      <c r="U1059" s="9">
        <v>1</v>
      </c>
      <c r="Z1059" t="s">
        <v>58</v>
      </c>
      <c r="AA1059" t="s">
        <v>562</v>
      </c>
      <c r="AD1059">
        <v>30</v>
      </c>
      <c r="AF1059" t="s">
        <v>696</v>
      </c>
      <c r="AG1059" t="s">
        <v>696</v>
      </c>
      <c r="AH1059" t="s">
        <v>597</v>
      </c>
      <c r="AI1059" s="6">
        <v>35159</v>
      </c>
      <c r="AJ1059" s="6">
        <v>37388</v>
      </c>
      <c r="AK1059" t="s">
        <v>346</v>
      </c>
      <c r="AO1059" t="s">
        <v>574</v>
      </c>
      <c r="AQ1059" s="37">
        <v>8</v>
      </c>
      <c r="AR1059" s="37">
        <v>8</v>
      </c>
      <c r="AS1059" s="37"/>
      <c r="BF1059" t="s">
        <v>127</v>
      </c>
      <c r="BG1059" t="s">
        <v>815</v>
      </c>
    </row>
    <row r="1060" spans="1:59" x14ac:dyDescent="0.35">
      <c r="A1060">
        <v>38</v>
      </c>
      <c r="B1060">
        <v>1059</v>
      </c>
      <c r="C1060">
        <v>1.2</v>
      </c>
      <c r="D1060" t="s">
        <v>591</v>
      </c>
      <c r="E1060" t="s">
        <v>91</v>
      </c>
      <c r="F1060" t="s">
        <v>91</v>
      </c>
      <c r="H1060" t="s">
        <v>272</v>
      </c>
      <c r="I1060" t="s">
        <v>265</v>
      </c>
      <c r="K1060" t="s">
        <v>409</v>
      </c>
      <c r="L1060" t="s">
        <v>408</v>
      </c>
      <c r="N1060" s="24">
        <f t="shared" si="35"/>
        <v>0.29417593375436252</v>
      </c>
      <c r="O1060" s="24">
        <v>1</v>
      </c>
      <c r="P1060" t="s">
        <v>398</v>
      </c>
      <c r="Q1060" t="s">
        <v>504</v>
      </c>
      <c r="R1060" s="37" t="s">
        <v>1205</v>
      </c>
      <c r="T1060" s="24">
        <f t="shared" si="34"/>
        <v>318</v>
      </c>
      <c r="U1060" s="9">
        <v>1</v>
      </c>
      <c r="Z1060" t="s">
        <v>58</v>
      </c>
      <c r="AA1060" t="s">
        <v>562</v>
      </c>
      <c r="AD1060">
        <v>30</v>
      </c>
      <c r="AF1060" t="s">
        <v>696</v>
      </c>
      <c r="AG1060" t="s">
        <v>696</v>
      </c>
      <c r="AH1060" t="s">
        <v>597</v>
      </c>
      <c r="AI1060" s="6">
        <v>35159</v>
      </c>
      <c r="AJ1060" s="6">
        <v>37388</v>
      </c>
      <c r="AK1060" t="s">
        <v>346</v>
      </c>
      <c r="AO1060" t="s">
        <v>574</v>
      </c>
      <c r="AQ1060" s="37">
        <v>9</v>
      </c>
      <c r="AR1060" s="37">
        <v>9</v>
      </c>
      <c r="AS1060" s="37"/>
      <c r="BF1060" t="s">
        <v>127</v>
      </c>
      <c r="BG1060" t="s">
        <v>815</v>
      </c>
    </row>
    <row r="1061" spans="1:59" x14ac:dyDescent="0.35">
      <c r="A1061">
        <v>38</v>
      </c>
      <c r="B1061">
        <v>1060</v>
      </c>
      <c r="C1061">
        <v>1.26</v>
      </c>
      <c r="D1061" t="s">
        <v>591</v>
      </c>
      <c r="E1061" t="s">
        <v>91</v>
      </c>
      <c r="F1061" t="s">
        <v>91</v>
      </c>
      <c r="H1061" t="s">
        <v>272</v>
      </c>
      <c r="I1061" t="s">
        <v>265</v>
      </c>
      <c r="K1061" t="s">
        <v>409</v>
      </c>
      <c r="L1061" t="s">
        <v>408</v>
      </c>
      <c r="N1061" s="24">
        <f t="shared" si="35"/>
        <v>0.25229708261324812</v>
      </c>
      <c r="O1061" s="24">
        <v>1</v>
      </c>
      <c r="P1061" t="s">
        <v>398</v>
      </c>
      <c r="Q1061" t="s">
        <v>504</v>
      </c>
      <c r="R1061" s="37" t="s">
        <v>1205</v>
      </c>
      <c r="T1061" s="24">
        <f t="shared" si="34"/>
        <v>318</v>
      </c>
      <c r="U1061" s="9">
        <v>1</v>
      </c>
      <c r="Z1061" t="s">
        <v>58</v>
      </c>
      <c r="AA1061" t="s">
        <v>562</v>
      </c>
      <c r="AD1061">
        <v>30</v>
      </c>
      <c r="AF1061" t="s">
        <v>696</v>
      </c>
      <c r="AG1061" t="s">
        <v>696</v>
      </c>
      <c r="AH1061" t="s">
        <v>597</v>
      </c>
      <c r="AI1061" s="6">
        <v>35159</v>
      </c>
      <c r="AJ1061" s="6">
        <v>37388</v>
      </c>
      <c r="AK1061" t="s">
        <v>346</v>
      </c>
      <c r="AO1061" t="s">
        <v>574</v>
      </c>
      <c r="AQ1061" s="37">
        <v>10</v>
      </c>
      <c r="AR1061" s="37">
        <v>10</v>
      </c>
      <c r="AS1061" s="37"/>
      <c r="BF1061" t="s">
        <v>127</v>
      </c>
      <c r="BG1061" t="s">
        <v>815</v>
      </c>
    </row>
    <row r="1062" spans="1:59" x14ac:dyDescent="0.35">
      <c r="A1062">
        <v>38</v>
      </c>
      <c r="B1062">
        <v>1061</v>
      </c>
      <c r="C1062">
        <v>0.03</v>
      </c>
      <c r="D1062" t="s">
        <v>591</v>
      </c>
      <c r="E1062" t="s">
        <v>91</v>
      </c>
      <c r="F1062" t="s">
        <v>91</v>
      </c>
      <c r="H1062" t="s">
        <v>272</v>
      </c>
      <c r="I1062" t="s">
        <v>265</v>
      </c>
      <c r="K1062" t="s">
        <v>409</v>
      </c>
      <c r="L1062" t="s">
        <v>408</v>
      </c>
      <c r="N1062" s="24">
        <f t="shared" si="35"/>
        <v>0.86260042499237388</v>
      </c>
      <c r="O1062" s="24">
        <v>1</v>
      </c>
      <c r="P1062" t="s">
        <v>398</v>
      </c>
      <c r="Q1062" t="s">
        <v>504</v>
      </c>
      <c r="R1062" s="37" t="s">
        <v>1205</v>
      </c>
      <c r="T1062" s="24">
        <f t="shared" si="34"/>
        <v>318</v>
      </c>
      <c r="U1062" s="9">
        <v>1</v>
      </c>
      <c r="Z1062" t="s">
        <v>58</v>
      </c>
      <c r="AA1062" t="s">
        <v>562</v>
      </c>
      <c r="AD1062">
        <v>30</v>
      </c>
      <c r="AF1062" t="s">
        <v>696</v>
      </c>
      <c r="AG1062" t="s">
        <v>696</v>
      </c>
      <c r="AH1062" t="s">
        <v>597</v>
      </c>
      <c r="AI1062" s="6">
        <v>37389</v>
      </c>
      <c r="AJ1062" s="6">
        <v>39616</v>
      </c>
      <c r="AK1062" t="s">
        <v>346</v>
      </c>
      <c r="AO1062" t="s">
        <v>574</v>
      </c>
      <c r="AQ1062" s="37">
        <v>1</v>
      </c>
      <c r="AR1062" s="37">
        <v>1</v>
      </c>
      <c r="AS1062" s="37"/>
      <c r="BF1062" t="s">
        <v>127</v>
      </c>
      <c r="BG1062" t="s">
        <v>815</v>
      </c>
    </row>
    <row r="1063" spans="1:59" x14ac:dyDescent="0.35">
      <c r="A1063">
        <v>38</v>
      </c>
      <c r="B1063">
        <v>1062</v>
      </c>
      <c r="C1063">
        <v>0.52</v>
      </c>
      <c r="D1063" t="s">
        <v>591</v>
      </c>
      <c r="E1063" t="s">
        <v>91</v>
      </c>
      <c r="F1063" t="s">
        <v>91</v>
      </c>
      <c r="H1063" t="s">
        <v>272</v>
      </c>
      <c r="I1063" t="s">
        <v>265</v>
      </c>
      <c r="K1063" t="s">
        <v>409</v>
      </c>
      <c r="L1063" t="s">
        <v>408</v>
      </c>
      <c r="N1063" s="24">
        <f t="shared" si="35"/>
        <v>0.59502519194218073</v>
      </c>
      <c r="O1063" s="24">
        <v>1</v>
      </c>
      <c r="P1063" t="s">
        <v>398</v>
      </c>
      <c r="Q1063" t="s">
        <v>504</v>
      </c>
      <c r="R1063" s="37" t="s">
        <v>1205</v>
      </c>
      <c r="T1063" s="24">
        <f t="shared" si="34"/>
        <v>318</v>
      </c>
      <c r="U1063" s="9">
        <v>1</v>
      </c>
      <c r="Z1063" t="s">
        <v>58</v>
      </c>
      <c r="AA1063" t="s">
        <v>562</v>
      </c>
      <c r="AD1063">
        <v>30</v>
      </c>
      <c r="AF1063" t="s">
        <v>696</v>
      </c>
      <c r="AG1063" t="s">
        <v>696</v>
      </c>
      <c r="AH1063" t="s">
        <v>597</v>
      </c>
      <c r="AI1063" s="6">
        <v>37389</v>
      </c>
      <c r="AJ1063" s="6">
        <v>39616</v>
      </c>
      <c r="AK1063" t="s">
        <v>346</v>
      </c>
      <c r="AO1063" t="s">
        <v>574</v>
      </c>
      <c r="AQ1063" s="37">
        <v>2</v>
      </c>
      <c r="AR1063" s="37">
        <v>2</v>
      </c>
      <c r="AS1063" s="37"/>
      <c r="BF1063" t="s">
        <v>127</v>
      </c>
      <c r="BG1063" t="s">
        <v>815</v>
      </c>
    </row>
    <row r="1064" spans="1:59" x14ac:dyDescent="0.35">
      <c r="A1064">
        <v>38</v>
      </c>
      <c r="B1064">
        <v>1063</v>
      </c>
      <c r="C1064">
        <v>1.45</v>
      </c>
      <c r="D1064" t="s">
        <v>591</v>
      </c>
      <c r="E1064" t="s">
        <v>91</v>
      </c>
      <c r="F1064" t="s">
        <v>91</v>
      </c>
      <c r="H1064" t="s">
        <v>272</v>
      </c>
      <c r="I1064" t="s">
        <v>265</v>
      </c>
      <c r="K1064" t="s">
        <v>409</v>
      </c>
      <c r="L1064" t="s">
        <v>408</v>
      </c>
      <c r="N1064" s="24">
        <f t="shared" si="35"/>
        <v>0.22822245005778824</v>
      </c>
      <c r="O1064" s="24">
        <v>1</v>
      </c>
      <c r="P1064" t="s">
        <v>398</v>
      </c>
      <c r="Q1064" t="s">
        <v>504</v>
      </c>
      <c r="R1064" s="37" t="s">
        <v>1205</v>
      </c>
      <c r="T1064" s="24">
        <f t="shared" si="34"/>
        <v>318</v>
      </c>
      <c r="U1064" s="9">
        <v>1</v>
      </c>
      <c r="Z1064" t="s">
        <v>58</v>
      </c>
      <c r="AA1064" t="s">
        <v>562</v>
      </c>
      <c r="AD1064">
        <v>30</v>
      </c>
      <c r="AF1064" t="s">
        <v>696</v>
      </c>
      <c r="AG1064" t="s">
        <v>696</v>
      </c>
      <c r="AH1064" t="s">
        <v>597</v>
      </c>
      <c r="AI1064" s="6">
        <v>37389</v>
      </c>
      <c r="AJ1064" s="6">
        <v>39616</v>
      </c>
      <c r="AK1064" t="s">
        <v>346</v>
      </c>
      <c r="AO1064" t="s">
        <v>574</v>
      </c>
      <c r="AQ1064" s="37">
        <v>3</v>
      </c>
      <c r="AR1064" s="37">
        <v>3</v>
      </c>
      <c r="AS1064" s="37"/>
      <c r="BF1064" t="s">
        <v>127</v>
      </c>
      <c r="BG1064" t="s">
        <v>815</v>
      </c>
    </row>
    <row r="1065" spans="1:59" x14ac:dyDescent="0.35">
      <c r="A1065">
        <v>38</v>
      </c>
      <c r="B1065">
        <v>1064</v>
      </c>
      <c r="C1065">
        <v>1.0900000000000001</v>
      </c>
      <c r="D1065" t="s">
        <v>591</v>
      </c>
      <c r="E1065" t="s">
        <v>91</v>
      </c>
      <c r="F1065" t="s">
        <v>91</v>
      </c>
      <c r="H1065" t="s">
        <v>272</v>
      </c>
      <c r="I1065" t="s">
        <v>265</v>
      </c>
      <c r="K1065" t="s">
        <v>409</v>
      </c>
      <c r="L1065" t="s">
        <v>408</v>
      </c>
      <c r="N1065" s="24">
        <f t="shared" si="35"/>
        <v>0.3614525006660575</v>
      </c>
      <c r="O1065" s="24">
        <v>1</v>
      </c>
      <c r="P1065" t="s">
        <v>398</v>
      </c>
      <c r="Q1065" t="s">
        <v>504</v>
      </c>
      <c r="R1065" s="37" t="s">
        <v>1205</v>
      </c>
      <c r="T1065" s="24">
        <f t="shared" si="34"/>
        <v>318</v>
      </c>
      <c r="U1065" s="9">
        <v>1</v>
      </c>
      <c r="Z1065" t="s">
        <v>58</v>
      </c>
      <c r="AA1065" t="s">
        <v>562</v>
      </c>
      <c r="AD1065">
        <v>30</v>
      </c>
      <c r="AF1065" t="s">
        <v>696</v>
      </c>
      <c r="AG1065" t="s">
        <v>696</v>
      </c>
      <c r="AH1065" t="s">
        <v>597</v>
      </c>
      <c r="AI1065" s="6">
        <v>37389</v>
      </c>
      <c r="AJ1065" s="6">
        <v>39616</v>
      </c>
      <c r="AK1065" t="s">
        <v>346</v>
      </c>
      <c r="AO1065" t="s">
        <v>574</v>
      </c>
      <c r="AQ1065" s="37">
        <v>4</v>
      </c>
      <c r="AR1065" s="37">
        <v>4</v>
      </c>
      <c r="AS1065" s="37"/>
      <c r="BF1065" t="s">
        <v>127</v>
      </c>
      <c r="BG1065" t="s">
        <v>815</v>
      </c>
    </row>
    <row r="1066" spans="1:59" x14ac:dyDescent="0.35">
      <c r="A1066">
        <v>38</v>
      </c>
      <c r="B1066">
        <v>1065</v>
      </c>
      <c r="C1066">
        <v>0.87</v>
      </c>
      <c r="D1066" t="s">
        <v>591</v>
      </c>
      <c r="E1066" t="s">
        <v>91</v>
      </c>
      <c r="F1066" t="s">
        <v>91</v>
      </c>
      <c r="H1066" t="s">
        <v>272</v>
      </c>
      <c r="I1066" t="s">
        <v>265</v>
      </c>
      <c r="K1066" t="s">
        <v>409</v>
      </c>
      <c r="L1066" t="s">
        <v>408</v>
      </c>
      <c r="N1066" s="24">
        <f t="shared" si="35"/>
        <v>0.50145713081376975</v>
      </c>
      <c r="O1066" s="24">
        <v>1</v>
      </c>
      <c r="P1066" t="s">
        <v>398</v>
      </c>
      <c r="Q1066" t="s">
        <v>504</v>
      </c>
      <c r="R1066" s="37" t="s">
        <v>1205</v>
      </c>
      <c r="T1066" s="24">
        <f t="shared" si="34"/>
        <v>318</v>
      </c>
      <c r="U1066" s="9">
        <v>1</v>
      </c>
      <c r="Z1066" t="s">
        <v>58</v>
      </c>
      <c r="AA1066" t="s">
        <v>562</v>
      </c>
      <c r="AD1066">
        <v>30</v>
      </c>
      <c r="AF1066" t="s">
        <v>696</v>
      </c>
      <c r="AG1066" t="s">
        <v>696</v>
      </c>
      <c r="AH1066" t="s">
        <v>597</v>
      </c>
      <c r="AI1066" s="6">
        <v>37389</v>
      </c>
      <c r="AJ1066" s="6">
        <v>39616</v>
      </c>
      <c r="AK1066" t="s">
        <v>346</v>
      </c>
      <c r="AO1066" t="s">
        <v>574</v>
      </c>
      <c r="AQ1066" s="37">
        <v>5</v>
      </c>
      <c r="AR1066" s="37">
        <v>5</v>
      </c>
      <c r="AS1066" s="37"/>
      <c r="BF1066" t="s">
        <v>127</v>
      </c>
      <c r="BG1066" t="s">
        <v>815</v>
      </c>
    </row>
    <row r="1067" spans="1:59" x14ac:dyDescent="0.35">
      <c r="A1067">
        <v>38</v>
      </c>
      <c r="B1067">
        <v>1066</v>
      </c>
      <c r="C1067">
        <v>0.75</v>
      </c>
      <c r="D1067" t="s">
        <v>591</v>
      </c>
      <c r="E1067" t="s">
        <v>91</v>
      </c>
      <c r="F1067" t="s">
        <v>91</v>
      </c>
      <c r="H1067" t="s">
        <v>272</v>
      </c>
      <c r="I1067" t="s">
        <v>265</v>
      </c>
      <c r="K1067" t="s">
        <v>409</v>
      </c>
      <c r="L1067" t="s">
        <v>408</v>
      </c>
      <c r="N1067" s="24">
        <f t="shared" si="35"/>
        <v>0.60981024759438995</v>
      </c>
      <c r="O1067" s="24">
        <v>1</v>
      </c>
      <c r="P1067" t="s">
        <v>398</v>
      </c>
      <c r="Q1067" t="s">
        <v>504</v>
      </c>
      <c r="R1067" s="37" t="s">
        <v>1205</v>
      </c>
      <c r="T1067" s="24">
        <f t="shared" si="34"/>
        <v>318</v>
      </c>
      <c r="U1067" s="9">
        <v>1</v>
      </c>
      <c r="Z1067" t="s">
        <v>58</v>
      </c>
      <c r="AA1067" t="s">
        <v>562</v>
      </c>
      <c r="AD1067">
        <v>30</v>
      </c>
      <c r="AF1067" t="s">
        <v>696</v>
      </c>
      <c r="AG1067" t="s">
        <v>696</v>
      </c>
      <c r="AH1067" t="s">
        <v>597</v>
      </c>
      <c r="AI1067" s="6">
        <v>37389</v>
      </c>
      <c r="AJ1067" s="6">
        <v>39616</v>
      </c>
      <c r="AK1067" t="s">
        <v>346</v>
      </c>
      <c r="AO1067" t="s">
        <v>574</v>
      </c>
      <c r="AQ1067" s="37">
        <v>6</v>
      </c>
      <c r="AR1067" s="37">
        <v>6</v>
      </c>
      <c r="AS1067" s="37"/>
      <c r="BF1067" t="s">
        <v>127</v>
      </c>
      <c r="BG1067" t="s">
        <v>815</v>
      </c>
    </row>
    <row r="1068" spans="1:59" x14ac:dyDescent="0.35">
      <c r="A1068">
        <v>38</v>
      </c>
      <c r="B1068">
        <v>1067</v>
      </c>
      <c r="C1068">
        <v>0.72</v>
      </c>
      <c r="D1068" t="s">
        <v>591</v>
      </c>
      <c r="E1068" t="s">
        <v>91</v>
      </c>
      <c r="F1068" t="s">
        <v>91</v>
      </c>
      <c r="H1068" t="s">
        <v>272</v>
      </c>
      <c r="I1068" t="s">
        <v>265</v>
      </c>
      <c r="K1068" t="s">
        <v>409</v>
      </c>
      <c r="L1068" t="s">
        <v>408</v>
      </c>
      <c r="N1068" s="24">
        <f t="shared" si="35"/>
        <v>0.65512491639712622</v>
      </c>
      <c r="O1068" s="24">
        <v>1</v>
      </c>
      <c r="P1068" t="s">
        <v>398</v>
      </c>
      <c r="Q1068" t="s">
        <v>504</v>
      </c>
      <c r="R1068" s="37" t="s">
        <v>1205</v>
      </c>
      <c r="T1068" s="24">
        <f t="shared" si="34"/>
        <v>318</v>
      </c>
      <c r="U1068" s="9">
        <v>1</v>
      </c>
      <c r="Z1068" t="s">
        <v>58</v>
      </c>
      <c r="AA1068" t="s">
        <v>562</v>
      </c>
      <c r="AD1068">
        <v>30</v>
      </c>
      <c r="AF1068" t="s">
        <v>696</v>
      </c>
      <c r="AG1068" t="s">
        <v>696</v>
      </c>
      <c r="AH1068" t="s">
        <v>597</v>
      </c>
      <c r="AI1068" s="6">
        <v>37389</v>
      </c>
      <c r="AJ1068" s="6">
        <v>39616</v>
      </c>
      <c r="AK1068" t="s">
        <v>346</v>
      </c>
      <c r="AO1068" t="s">
        <v>574</v>
      </c>
      <c r="AQ1068" s="37">
        <v>7</v>
      </c>
      <c r="AR1068" s="37">
        <v>7</v>
      </c>
      <c r="AS1068" s="37"/>
      <c r="BF1068" t="s">
        <v>127</v>
      </c>
      <c r="BG1068" t="s">
        <v>815</v>
      </c>
    </row>
    <row r="1069" spans="1:59" x14ac:dyDescent="0.35">
      <c r="A1069">
        <v>38</v>
      </c>
      <c r="B1069">
        <v>1068</v>
      </c>
      <c r="C1069">
        <v>0.74</v>
      </c>
      <c r="D1069" t="s">
        <v>591</v>
      </c>
      <c r="E1069" t="s">
        <v>91</v>
      </c>
      <c r="F1069" t="s">
        <v>91</v>
      </c>
      <c r="H1069" t="s">
        <v>272</v>
      </c>
      <c r="I1069" t="s">
        <v>265</v>
      </c>
      <c r="K1069" t="s">
        <v>409</v>
      </c>
      <c r="L1069" t="s">
        <v>408</v>
      </c>
      <c r="N1069" s="24">
        <f t="shared" si="35"/>
        <v>0.65611694832636547</v>
      </c>
      <c r="O1069" s="24">
        <v>1</v>
      </c>
      <c r="P1069" t="s">
        <v>398</v>
      </c>
      <c r="Q1069" t="s">
        <v>504</v>
      </c>
      <c r="R1069" s="37" t="s">
        <v>1205</v>
      </c>
      <c r="T1069" s="24">
        <f t="shared" si="34"/>
        <v>318</v>
      </c>
      <c r="U1069" s="9">
        <v>1</v>
      </c>
      <c r="Z1069" t="s">
        <v>58</v>
      </c>
      <c r="AA1069" t="s">
        <v>562</v>
      </c>
      <c r="AD1069">
        <v>30</v>
      </c>
      <c r="AF1069" t="s">
        <v>696</v>
      </c>
      <c r="AG1069" t="s">
        <v>696</v>
      </c>
      <c r="AH1069" t="s">
        <v>597</v>
      </c>
      <c r="AI1069" s="6">
        <v>37389</v>
      </c>
      <c r="AJ1069" s="6">
        <v>39616</v>
      </c>
      <c r="AK1069" t="s">
        <v>346</v>
      </c>
      <c r="AO1069" t="s">
        <v>574</v>
      </c>
      <c r="AQ1069" s="37">
        <v>8</v>
      </c>
      <c r="AR1069" s="37">
        <v>8</v>
      </c>
      <c r="AS1069" s="37"/>
      <c r="BF1069" t="s">
        <v>127</v>
      </c>
      <c r="BG1069" t="s">
        <v>815</v>
      </c>
    </row>
    <row r="1070" spans="1:59" x14ac:dyDescent="0.35">
      <c r="A1070">
        <v>38</v>
      </c>
      <c r="B1070">
        <v>1069</v>
      </c>
      <c r="C1070">
        <v>0.77</v>
      </c>
      <c r="D1070" t="s">
        <v>591</v>
      </c>
      <c r="E1070" t="s">
        <v>91</v>
      </c>
      <c r="F1070" t="s">
        <v>91</v>
      </c>
      <c r="H1070" t="s">
        <v>272</v>
      </c>
      <c r="I1070" t="s">
        <v>265</v>
      </c>
      <c r="K1070" t="s">
        <v>409</v>
      </c>
      <c r="L1070" t="s">
        <v>408</v>
      </c>
      <c r="N1070" s="24">
        <f t="shared" si="35"/>
        <v>0.64433738256207618</v>
      </c>
      <c r="O1070" s="24">
        <v>1</v>
      </c>
      <c r="P1070" t="s">
        <v>398</v>
      </c>
      <c r="Q1070" t="s">
        <v>504</v>
      </c>
      <c r="R1070" s="37" t="s">
        <v>1205</v>
      </c>
      <c r="T1070" s="24">
        <f t="shared" si="34"/>
        <v>318</v>
      </c>
      <c r="U1070" s="9">
        <v>1</v>
      </c>
      <c r="Z1070" t="s">
        <v>58</v>
      </c>
      <c r="AA1070" t="s">
        <v>562</v>
      </c>
      <c r="AD1070">
        <v>30</v>
      </c>
      <c r="AF1070" t="s">
        <v>696</v>
      </c>
      <c r="AG1070" t="s">
        <v>696</v>
      </c>
      <c r="AH1070" t="s">
        <v>597</v>
      </c>
      <c r="AI1070" s="6">
        <v>37389</v>
      </c>
      <c r="AJ1070" s="6">
        <v>39616</v>
      </c>
      <c r="AK1070" t="s">
        <v>346</v>
      </c>
      <c r="AO1070" t="s">
        <v>574</v>
      </c>
      <c r="AQ1070" s="37">
        <v>9</v>
      </c>
      <c r="AR1070" s="37">
        <v>9</v>
      </c>
      <c r="AS1070" s="37"/>
      <c r="BF1070" t="s">
        <v>127</v>
      </c>
      <c r="BG1070" t="s">
        <v>815</v>
      </c>
    </row>
    <row r="1071" spans="1:59" x14ac:dyDescent="0.35">
      <c r="A1071">
        <v>38</v>
      </c>
      <c r="B1071">
        <v>1070</v>
      </c>
      <c r="C1071">
        <v>0.97</v>
      </c>
      <c r="D1071" t="s">
        <v>591</v>
      </c>
      <c r="E1071" t="s">
        <v>91</v>
      </c>
      <c r="F1071" t="s">
        <v>91</v>
      </c>
      <c r="H1071" t="s">
        <v>272</v>
      </c>
      <c r="I1071" t="s">
        <v>265</v>
      </c>
      <c r="K1071" t="s">
        <v>409</v>
      </c>
      <c r="L1071" t="s">
        <v>408</v>
      </c>
      <c r="N1071" s="24">
        <f t="shared" si="35"/>
        <v>0.46949805505063513</v>
      </c>
      <c r="O1071" s="24">
        <v>1</v>
      </c>
      <c r="P1071" t="s">
        <v>398</v>
      </c>
      <c r="Q1071" t="s">
        <v>504</v>
      </c>
      <c r="R1071" s="37" t="s">
        <v>1205</v>
      </c>
      <c r="T1071" s="24">
        <f t="shared" si="34"/>
        <v>318</v>
      </c>
      <c r="U1071" s="9">
        <v>1</v>
      </c>
      <c r="Z1071" t="s">
        <v>58</v>
      </c>
      <c r="AA1071" t="s">
        <v>562</v>
      </c>
      <c r="AD1071">
        <v>30</v>
      </c>
      <c r="AF1071" t="s">
        <v>696</v>
      </c>
      <c r="AG1071" t="s">
        <v>696</v>
      </c>
      <c r="AH1071" t="s">
        <v>597</v>
      </c>
      <c r="AI1071" s="6">
        <v>37389</v>
      </c>
      <c r="AJ1071" s="6">
        <v>39616</v>
      </c>
      <c r="AK1071" t="s">
        <v>346</v>
      </c>
      <c r="AO1071" t="s">
        <v>574</v>
      </c>
      <c r="AQ1071" s="37">
        <v>10</v>
      </c>
      <c r="AR1071" s="37">
        <v>10</v>
      </c>
      <c r="AS1071" s="37"/>
      <c r="BF1071" t="s">
        <v>127</v>
      </c>
      <c r="BG1071" t="s">
        <v>815</v>
      </c>
    </row>
    <row r="1072" spans="1:59" x14ac:dyDescent="0.35">
      <c r="A1072">
        <v>38</v>
      </c>
      <c r="B1072">
        <v>1071</v>
      </c>
      <c r="C1072">
        <v>9.2899999999999991</v>
      </c>
      <c r="D1072" t="s">
        <v>591</v>
      </c>
      <c r="E1072" t="s">
        <v>91</v>
      </c>
      <c r="F1072" t="s">
        <v>91</v>
      </c>
      <c r="H1072" t="s">
        <v>272</v>
      </c>
      <c r="I1072" t="s">
        <v>265</v>
      </c>
      <c r="K1072" t="s">
        <v>409</v>
      </c>
      <c r="L1072" t="s">
        <v>408</v>
      </c>
      <c r="N1072" s="24">
        <f t="shared" si="35"/>
        <v>3.5893544417835328E-3</v>
      </c>
      <c r="O1072" s="24">
        <v>1</v>
      </c>
      <c r="P1072" t="s">
        <v>398</v>
      </c>
      <c r="Q1072" t="s">
        <v>504</v>
      </c>
      <c r="R1072" s="37" t="s">
        <v>1205</v>
      </c>
      <c r="T1072" s="24">
        <f t="shared" si="34"/>
        <v>53</v>
      </c>
      <c r="U1072" s="9">
        <v>1</v>
      </c>
      <c r="Z1072" t="s">
        <v>58</v>
      </c>
      <c r="AA1072" t="s">
        <v>562</v>
      </c>
      <c r="AC1072">
        <v>0.01</v>
      </c>
      <c r="AD1072">
        <v>30</v>
      </c>
      <c r="AF1072" t="s">
        <v>696</v>
      </c>
      <c r="AG1072" t="s">
        <v>696</v>
      </c>
      <c r="AH1072" t="s">
        <v>597</v>
      </c>
      <c r="AI1072" s="6">
        <v>39617</v>
      </c>
      <c r="AJ1072" s="6">
        <v>39990</v>
      </c>
      <c r="AK1072" t="s">
        <v>346</v>
      </c>
      <c r="AO1072" t="s">
        <v>574</v>
      </c>
      <c r="AQ1072" s="37">
        <v>1</v>
      </c>
      <c r="AR1072" s="37">
        <v>1</v>
      </c>
      <c r="AS1072" s="37"/>
      <c r="BF1072" t="s">
        <v>127</v>
      </c>
      <c r="BG1072" t="s">
        <v>815</v>
      </c>
    </row>
    <row r="1073" spans="1:59" x14ac:dyDescent="0.35">
      <c r="A1073">
        <v>38</v>
      </c>
      <c r="B1073">
        <v>1072</v>
      </c>
      <c r="C1073">
        <v>3.93</v>
      </c>
      <c r="D1073" t="s">
        <v>591</v>
      </c>
      <c r="E1073" t="s">
        <v>91</v>
      </c>
      <c r="F1073" t="s">
        <v>91</v>
      </c>
      <c r="H1073" t="s">
        <v>272</v>
      </c>
      <c r="I1073" t="s">
        <v>265</v>
      </c>
      <c r="K1073" t="s">
        <v>409</v>
      </c>
      <c r="L1073" t="s">
        <v>408</v>
      </c>
      <c r="N1073" s="24">
        <f t="shared" si="35"/>
        <v>2.5616153784456249E-2</v>
      </c>
      <c r="O1073" s="24">
        <v>1</v>
      </c>
      <c r="P1073" t="s">
        <v>398</v>
      </c>
      <c r="Q1073" t="s">
        <v>504</v>
      </c>
      <c r="R1073" s="37" t="s">
        <v>1205</v>
      </c>
      <c r="T1073" s="24">
        <f t="shared" si="34"/>
        <v>53</v>
      </c>
      <c r="U1073" s="9">
        <v>1</v>
      </c>
      <c r="Z1073" t="s">
        <v>58</v>
      </c>
      <c r="AA1073" t="s">
        <v>562</v>
      </c>
      <c r="AC1073">
        <v>0.05</v>
      </c>
      <c r="AD1073">
        <v>30</v>
      </c>
      <c r="AF1073" t="s">
        <v>696</v>
      </c>
      <c r="AG1073" t="s">
        <v>696</v>
      </c>
      <c r="AH1073" t="s">
        <v>597</v>
      </c>
      <c r="AI1073" s="6">
        <v>39617</v>
      </c>
      <c r="AJ1073" s="6">
        <v>39990</v>
      </c>
      <c r="AK1073" t="s">
        <v>346</v>
      </c>
      <c r="AO1073" t="s">
        <v>574</v>
      </c>
      <c r="AQ1073" s="37">
        <v>2</v>
      </c>
      <c r="AR1073" s="37">
        <v>2</v>
      </c>
      <c r="AS1073" s="37"/>
      <c r="BF1073" t="s">
        <v>127</v>
      </c>
      <c r="BG1073" t="s">
        <v>815</v>
      </c>
    </row>
    <row r="1074" spans="1:59" x14ac:dyDescent="0.35">
      <c r="A1074">
        <v>38</v>
      </c>
      <c r="B1074">
        <v>1073</v>
      </c>
      <c r="C1074">
        <v>3.54</v>
      </c>
      <c r="D1074" t="s">
        <v>591</v>
      </c>
      <c r="E1074" t="s">
        <v>91</v>
      </c>
      <c r="F1074" t="s">
        <v>91</v>
      </c>
      <c r="H1074" t="s">
        <v>272</v>
      </c>
      <c r="I1074" t="s">
        <v>265</v>
      </c>
      <c r="K1074" t="s">
        <v>409</v>
      </c>
      <c r="L1074" t="s">
        <v>408</v>
      </c>
      <c r="N1074" s="24">
        <f t="shared" si="35"/>
        <v>2.0636024518773551E-2</v>
      </c>
      <c r="O1074" s="24">
        <v>1</v>
      </c>
      <c r="P1074" t="s">
        <v>398</v>
      </c>
      <c r="Q1074" t="s">
        <v>504</v>
      </c>
      <c r="R1074" s="37" t="s">
        <v>1205</v>
      </c>
      <c r="T1074" s="24">
        <f t="shared" si="34"/>
        <v>53</v>
      </c>
      <c r="U1074" s="9">
        <v>1</v>
      </c>
      <c r="Z1074" t="s">
        <v>58</v>
      </c>
      <c r="AA1074" t="s">
        <v>562</v>
      </c>
      <c r="AC1074">
        <v>0.05</v>
      </c>
      <c r="AD1074">
        <v>30</v>
      </c>
      <c r="AF1074" t="s">
        <v>696</v>
      </c>
      <c r="AG1074" t="s">
        <v>696</v>
      </c>
      <c r="AH1074" t="s">
        <v>597</v>
      </c>
      <c r="AI1074" s="6">
        <v>39617</v>
      </c>
      <c r="AJ1074" s="6">
        <v>39990</v>
      </c>
      <c r="AK1074" t="s">
        <v>346</v>
      </c>
      <c r="AO1074" t="s">
        <v>574</v>
      </c>
      <c r="AQ1074" s="37">
        <v>3</v>
      </c>
      <c r="AR1074" s="37">
        <v>3</v>
      </c>
      <c r="AS1074" s="37"/>
      <c r="BF1074" t="s">
        <v>127</v>
      </c>
      <c r="BG1074" t="s">
        <v>815</v>
      </c>
    </row>
    <row r="1075" spans="1:59" x14ac:dyDescent="0.35">
      <c r="A1075">
        <v>38</v>
      </c>
      <c r="B1075">
        <v>1074</v>
      </c>
      <c r="C1075">
        <v>2.66</v>
      </c>
      <c r="D1075" t="s">
        <v>591</v>
      </c>
      <c r="E1075" t="s">
        <v>91</v>
      </c>
      <c r="F1075" t="s">
        <v>91</v>
      </c>
      <c r="H1075" t="s">
        <v>272</v>
      </c>
      <c r="I1075" t="s">
        <v>265</v>
      </c>
      <c r="K1075" t="s">
        <v>409</v>
      </c>
      <c r="L1075" t="s">
        <v>408</v>
      </c>
      <c r="N1075" s="24">
        <f t="shared" si="35"/>
        <v>4.2589699558189566E-2</v>
      </c>
      <c r="O1075" s="24">
        <v>1</v>
      </c>
      <c r="P1075" t="s">
        <v>398</v>
      </c>
      <c r="Q1075" t="s">
        <v>504</v>
      </c>
      <c r="R1075" s="37" t="s">
        <v>1205</v>
      </c>
      <c r="T1075" s="24">
        <f t="shared" si="34"/>
        <v>53</v>
      </c>
      <c r="U1075" s="9">
        <v>1</v>
      </c>
      <c r="Z1075" t="s">
        <v>58</v>
      </c>
      <c r="AA1075" t="s">
        <v>562</v>
      </c>
      <c r="AC1075">
        <v>0.05</v>
      </c>
      <c r="AD1075">
        <v>30</v>
      </c>
      <c r="AF1075" t="s">
        <v>696</v>
      </c>
      <c r="AG1075" t="s">
        <v>696</v>
      </c>
      <c r="AH1075" t="s">
        <v>597</v>
      </c>
      <c r="AI1075" s="6">
        <v>39617</v>
      </c>
      <c r="AJ1075" s="6">
        <v>39990</v>
      </c>
      <c r="AK1075" t="s">
        <v>346</v>
      </c>
      <c r="AO1075" t="s">
        <v>574</v>
      </c>
      <c r="AQ1075" s="37">
        <v>4</v>
      </c>
      <c r="AR1075" s="37">
        <v>4</v>
      </c>
      <c r="AS1075" s="37"/>
      <c r="BF1075" t="s">
        <v>127</v>
      </c>
      <c r="BG1075" t="s">
        <v>815</v>
      </c>
    </row>
    <row r="1076" spans="1:59" x14ac:dyDescent="0.35">
      <c r="A1076">
        <v>38</v>
      </c>
      <c r="B1076">
        <v>1075</v>
      </c>
      <c r="C1076">
        <v>2.25</v>
      </c>
      <c r="D1076" t="s">
        <v>591</v>
      </c>
      <c r="E1076" t="s">
        <v>91</v>
      </c>
      <c r="F1076" t="s">
        <v>91</v>
      </c>
      <c r="H1076" t="s">
        <v>272</v>
      </c>
      <c r="I1076" t="s">
        <v>265</v>
      </c>
      <c r="K1076" t="s">
        <v>409</v>
      </c>
      <c r="L1076" t="s">
        <v>408</v>
      </c>
      <c r="N1076" s="24">
        <f t="shared" si="35"/>
        <v>6.2651374142154506E-2</v>
      </c>
      <c r="O1076" s="24">
        <v>1</v>
      </c>
      <c r="P1076" t="s">
        <v>398</v>
      </c>
      <c r="Q1076" t="s">
        <v>504</v>
      </c>
      <c r="R1076" s="37" t="s">
        <v>1205</v>
      </c>
      <c r="T1076" s="24">
        <f t="shared" si="34"/>
        <v>53</v>
      </c>
      <c r="U1076" s="9">
        <v>1</v>
      </c>
      <c r="Z1076" t="s">
        <v>58</v>
      </c>
      <c r="AA1076" t="s">
        <v>562</v>
      </c>
      <c r="AC1076">
        <v>0.1</v>
      </c>
      <c r="AD1076">
        <v>30</v>
      </c>
      <c r="AF1076" t="s">
        <v>696</v>
      </c>
      <c r="AG1076" t="s">
        <v>696</v>
      </c>
      <c r="AH1076" t="s">
        <v>597</v>
      </c>
      <c r="AI1076" s="6">
        <v>39617</v>
      </c>
      <c r="AJ1076" s="6">
        <v>39990</v>
      </c>
      <c r="AK1076" t="s">
        <v>346</v>
      </c>
      <c r="AO1076" t="s">
        <v>574</v>
      </c>
      <c r="AQ1076" s="37">
        <v>5</v>
      </c>
      <c r="AR1076" s="37">
        <v>5</v>
      </c>
      <c r="AS1076" s="37"/>
      <c r="BF1076" t="s">
        <v>127</v>
      </c>
      <c r="BG1076" t="s">
        <v>815</v>
      </c>
    </row>
    <row r="1077" spans="1:59" x14ac:dyDescent="0.35">
      <c r="A1077">
        <v>38</v>
      </c>
      <c r="B1077">
        <v>1076</v>
      </c>
      <c r="C1077">
        <v>2.15</v>
      </c>
      <c r="D1077" t="s">
        <v>591</v>
      </c>
      <c r="E1077" t="s">
        <v>91</v>
      </c>
      <c r="F1077" t="s">
        <v>91</v>
      </c>
      <c r="H1077" t="s">
        <v>272</v>
      </c>
      <c r="I1077" t="s">
        <v>265</v>
      </c>
      <c r="K1077" t="s">
        <v>409</v>
      </c>
      <c r="L1077" t="s">
        <v>408</v>
      </c>
      <c r="N1077" s="24">
        <f t="shared" si="35"/>
        <v>6.267810979060183E-2</v>
      </c>
      <c r="O1077" s="24">
        <v>1</v>
      </c>
      <c r="P1077" t="s">
        <v>398</v>
      </c>
      <c r="Q1077" t="s">
        <v>504</v>
      </c>
      <c r="R1077" s="37" t="s">
        <v>1205</v>
      </c>
      <c r="T1077" s="24">
        <f t="shared" si="34"/>
        <v>53</v>
      </c>
      <c r="U1077" s="9">
        <v>1</v>
      </c>
      <c r="Z1077" t="s">
        <v>58</v>
      </c>
      <c r="AA1077" t="s">
        <v>562</v>
      </c>
      <c r="AC1077">
        <v>0.1</v>
      </c>
      <c r="AD1077">
        <v>30</v>
      </c>
      <c r="AF1077" t="s">
        <v>696</v>
      </c>
      <c r="AG1077" t="s">
        <v>696</v>
      </c>
      <c r="AH1077" t="s">
        <v>597</v>
      </c>
      <c r="AI1077" s="6">
        <v>39617</v>
      </c>
      <c r="AJ1077" s="6">
        <v>39990</v>
      </c>
      <c r="AK1077" t="s">
        <v>346</v>
      </c>
      <c r="AO1077" t="s">
        <v>574</v>
      </c>
      <c r="AQ1077" s="37">
        <v>6</v>
      </c>
      <c r="AR1077" s="37">
        <v>6</v>
      </c>
      <c r="AS1077" s="37"/>
      <c r="BF1077" t="s">
        <v>127</v>
      </c>
      <c r="BG1077" t="s">
        <v>815</v>
      </c>
    </row>
    <row r="1078" spans="1:59" x14ac:dyDescent="0.35">
      <c r="A1078">
        <v>38</v>
      </c>
      <c r="B1078">
        <v>1077</v>
      </c>
      <c r="C1078">
        <v>1.97</v>
      </c>
      <c r="D1078" t="s">
        <v>591</v>
      </c>
      <c r="E1078" t="s">
        <v>91</v>
      </c>
      <c r="F1078" t="s">
        <v>91</v>
      </c>
      <c r="H1078" t="s">
        <v>272</v>
      </c>
      <c r="I1078" t="s">
        <v>265</v>
      </c>
      <c r="K1078" t="s">
        <v>409</v>
      </c>
      <c r="L1078" t="s">
        <v>408</v>
      </c>
      <c r="N1078" s="24">
        <f t="shared" si="35"/>
        <v>7.6718911342918167E-2</v>
      </c>
      <c r="O1078" s="24">
        <v>1</v>
      </c>
      <c r="P1078" t="s">
        <v>398</v>
      </c>
      <c r="Q1078" t="s">
        <v>504</v>
      </c>
      <c r="R1078" s="37" t="s">
        <v>1205</v>
      </c>
      <c r="T1078" s="24">
        <f t="shared" si="34"/>
        <v>53</v>
      </c>
      <c r="U1078" s="9">
        <v>1</v>
      </c>
      <c r="Z1078" t="s">
        <v>58</v>
      </c>
      <c r="AA1078" t="s">
        <v>562</v>
      </c>
      <c r="AC1078">
        <v>0.1</v>
      </c>
      <c r="AD1078">
        <v>30</v>
      </c>
      <c r="AF1078" t="s">
        <v>696</v>
      </c>
      <c r="AG1078" t="s">
        <v>696</v>
      </c>
      <c r="AH1078" t="s">
        <v>597</v>
      </c>
      <c r="AI1078" s="6">
        <v>39617</v>
      </c>
      <c r="AJ1078" s="6">
        <v>39990</v>
      </c>
      <c r="AK1078" t="s">
        <v>346</v>
      </c>
      <c r="AO1078" t="s">
        <v>574</v>
      </c>
      <c r="AQ1078" s="37">
        <v>7</v>
      </c>
      <c r="AR1078" s="37">
        <v>7</v>
      </c>
      <c r="AS1078" s="37"/>
      <c r="BF1078" t="s">
        <v>127</v>
      </c>
      <c r="BG1078" t="s">
        <v>815</v>
      </c>
    </row>
    <row r="1079" spans="1:59" x14ac:dyDescent="0.35">
      <c r="A1079">
        <v>38</v>
      </c>
      <c r="B1079">
        <v>1078</v>
      </c>
      <c r="C1079">
        <v>2.2400000000000002</v>
      </c>
      <c r="D1079" t="s">
        <v>591</v>
      </c>
      <c r="E1079" t="s">
        <v>91</v>
      </c>
      <c r="F1079" t="s">
        <v>91</v>
      </c>
      <c r="H1079" t="s">
        <v>272</v>
      </c>
      <c r="I1079" t="s">
        <v>265</v>
      </c>
      <c r="K1079" t="s">
        <v>409</v>
      </c>
      <c r="L1079" t="s">
        <v>408</v>
      </c>
      <c r="N1079" s="24">
        <f t="shared" si="35"/>
        <v>3.8590639784889594E-2</v>
      </c>
      <c r="O1079" s="24">
        <v>1</v>
      </c>
      <c r="P1079" t="s">
        <v>398</v>
      </c>
      <c r="Q1079" t="s">
        <v>504</v>
      </c>
      <c r="R1079" s="37" t="s">
        <v>1205</v>
      </c>
      <c r="T1079" s="24">
        <f t="shared" si="34"/>
        <v>53</v>
      </c>
      <c r="U1079" s="9">
        <v>1</v>
      </c>
      <c r="Z1079" t="s">
        <v>58</v>
      </c>
      <c r="AA1079" t="s">
        <v>562</v>
      </c>
      <c r="AC1079">
        <v>0.05</v>
      </c>
      <c r="AD1079">
        <v>30</v>
      </c>
      <c r="AF1079" t="s">
        <v>696</v>
      </c>
      <c r="AG1079" t="s">
        <v>696</v>
      </c>
      <c r="AH1079" t="s">
        <v>597</v>
      </c>
      <c r="AI1079" s="6">
        <v>39617</v>
      </c>
      <c r="AJ1079" s="6">
        <v>39990</v>
      </c>
      <c r="AK1079" t="s">
        <v>346</v>
      </c>
      <c r="AO1079" t="s">
        <v>574</v>
      </c>
      <c r="AQ1079" s="37">
        <v>8</v>
      </c>
      <c r="AR1079" s="37">
        <v>8</v>
      </c>
      <c r="AS1079" s="37"/>
      <c r="BF1079" t="s">
        <v>127</v>
      </c>
      <c r="BG1079" t="s">
        <v>815</v>
      </c>
    </row>
    <row r="1080" spans="1:59" x14ac:dyDescent="0.35">
      <c r="A1080">
        <v>38</v>
      </c>
      <c r="B1080">
        <v>1079</v>
      </c>
      <c r="C1080">
        <v>2</v>
      </c>
      <c r="D1080" t="s">
        <v>591</v>
      </c>
      <c r="E1080" t="s">
        <v>91</v>
      </c>
      <c r="F1080" t="s">
        <v>91</v>
      </c>
      <c r="H1080" t="s">
        <v>272</v>
      </c>
      <c r="I1080" t="s">
        <v>265</v>
      </c>
      <c r="K1080" t="s">
        <v>409</v>
      </c>
      <c r="L1080" t="s">
        <v>408</v>
      </c>
      <c r="N1080" s="24">
        <f t="shared" si="35"/>
        <v>5.7539072775946096E-2</v>
      </c>
      <c r="O1080" s="24">
        <v>1</v>
      </c>
      <c r="P1080" t="s">
        <v>398</v>
      </c>
      <c r="Q1080" t="s">
        <v>504</v>
      </c>
      <c r="R1080" s="37" t="s">
        <v>1205</v>
      </c>
      <c r="T1080" s="24">
        <f t="shared" si="34"/>
        <v>53</v>
      </c>
      <c r="U1080" s="9">
        <v>1</v>
      </c>
      <c r="Z1080" t="s">
        <v>58</v>
      </c>
      <c r="AA1080" t="s">
        <v>562</v>
      </c>
      <c r="AC1080">
        <v>0.1</v>
      </c>
      <c r="AD1080">
        <v>30</v>
      </c>
      <c r="AF1080" t="s">
        <v>696</v>
      </c>
      <c r="AG1080" t="s">
        <v>696</v>
      </c>
      <c r="AH1080" t="s">
        <v>597</v>
      </c>
      <c r="AI1080" s="6">
        <v>39617</v>
      </c>
      <c r="AJ1080" s="6">
        <v>39990</v>
      </c>
      <c r="AK1080" t="s">
        <v>346</v>
      </c>
      <c r="AO1080" t="s">
        <v>574</v>
      </c>
      <c r="AQ1080" s="37">
        <v>9</v>
      </c>
      <c r="AR1080" s="37">
        <v>9</v>
      </c>
      <c r="AS1080" s="37"/>
      <c r="BF1080" t="s">
        <v>127</v>
      </c>
      <c r="BG1080" t="s">
        <v>815</v>
      </c>
    </row>
    <row r="1081" spans="1:59" x14ac:dyDescent="0.35">
      <c r="A1081">
        <v>38</v>
      </c>
      <c r="B1081">
        <v>1080</v>
      </c>
      <c r="C1081">
        <v>2.1</v>
      </c>
      <c r="D1081" t="s">
        <v>591</v>
      </c>
      <c r="E1081" t="s">
        <v>91</v>
      </c>
      <c r="F1081" t="s">
        <v>91</v>
      </c>
      <c r="H1081" t="s">
        <v>272</v>
      </c>
      <c r="I1081" t="s">
        <v>265</v>
      </c>
      <c r="K1081" t="s">
        <v>409</v>
      </c>
      <c r="L1081" t="s">
        <v>408</v>
      </c>
      <c r="N1081" s="24">
        <f t="shared" si="35"/>
        <v>4.0715482988529332E-2</v>
      </c>
      <c r="O1081" s="24">
        <v>1</v>
      </c>
      <c r="P1081" t="s">
        <v>398</v>
      </c>
      <c r="Q1081" t="s">
        <v>504</v>
      </c>
      <c r="R1081" s="37" t="s">
        <v>1205</v>
      </c>
      <c r="T1081" s="24">
        <f t="shared" si="34"/>
        <v>53</v>
      </c>
      <c r="U1081" s="9">
        <v>1</v>
      </c>
      <c r="Z1081" t="s">
        <v>58</v>
      </c>
      <c r="AA1081" t="s">
        <v>562</v>
      </c>
      <c r="AC1081">
        <v>0.05</v>
      </c>
      <c r="AD1081">
        <v>30</v>
      </c>
      <c r="AF1081" t="s">
        <v>696</v>
      </c>
      <c r="AG1081" t="s">
        <v>696</v>
      </c>
      <c r="AH1081" t="s">
        <v>597</v>
      </c>
      <c r="AI1081" s="6">
        <v>39617</v>
      </c>
      <c r="AJ1081" s="6">
        <v>39990</v>
      </c>
      <c r="AK1081" t="s">
        <v>346</v>
      </c>
      <c r="AO1081" t="s">
        <v>574</v>
      </c>
      <c r="AQ1081" s="37">
        <v>10</v>
      </c>
      <c r="AR1081" s="37">
        <v>10</v>
      </c>
      <c r="AS1081" s="37"/>
      <c r="BF1081" t="s">
        <v>127</v>
      </c>
      <c r="BG1081" t="s">
        <v>815</v>
      </c>
    </row>
    <row r="1082" spans="1:59" x14ac:dyDescent="0.35">
      <c r="A1082">
        <v>38</v>
      </c>
      <c r="B1082">
        <v>1081</v>
      </c>
      <c r="C1082">
        <v>10.72</v>
      </c>
      <c r="D1082" t="s">
        <v>591</v>
      </c>
      <c r="E1082" t="s">
        <v>419</v>
      </c>
      <c r="F1082" t="s">
        <v>419</v>
      </c>
      <c r="H1082" t="s">
        <v>273</v>
      </c>
      <c r="I1082" t="s">
        <v>255</v>
      </c>
      <c r="K1082" t="s">
        <v>408</v>
      </c>
      <c r="L1082" t="s">
        <v>409</v>
      </c>
      <c r="N1082" s="24">
        <f t="shared" si="35"/>
        <v>1.4437290517894535E-3</v>
      </c>
      <c r="O1082" s="24">
        <v>1</v>
      </c>
      <c r="P1082" t="s">
        <v>398</v>
      </c>
      <c r="Q1082" t="s">
        <v>504</v>
      </c>
      <c r="R1082" s="37" t="s">
        <v>1205</v>
      </c>
      <c r="T1082" s="24">
        <f t="shared" si="34"/>
        <v>103</v>
      </c>
      <c r="U1082" s="9">
        <v>1</v>
      </c>
      <c r="AA1082" t="s">
        <v>562</v>
      </c>
      <c r="AC1082">
        <v>0.01</v>
      </c>
      <c r="AD1082">
        <v>31</v>
      </c>
      <c r="AF1082" t="s">
        <v>696</v>
      </c>
      <c r="AG1082" t="s">
        <v>696</v>
      </c>
      <c r="AI1082" s="6">
        <v>34337</v>
      </c>
      <c r="AJ1082" s="6">
        <v>35062</v>
      </c>
      <c r="AK1082" t="s">
        <v>345</v>
      </c>
      <c r="AO1082" t="s">
        <v>574</v>
      </c>
      <c r="AQ1082" s="37">
        <v>1</v>
      </c>
      <c r="AR1082" s="37">
        <v>1</v>
      </c>
      <c r="AS1082" s="37"/>
      <c r="BF1082" t="s">
        <v>127</v>
      </c>
      <c r="BG1082" t="s">
        <v>815</v>
      </c>
    </row>
    <row r="1083" spans="1:59" x14ac:dyDescent="0.35">
      <c r="A1083">
        <v>38</v>
      </c>
      <c r="B1083">
        <v>1082</v>
      </c>
      <c r="C1083">
        <v>6.06</v>
      </c>
      <c r="D1083" t="s">
        <v>591</v>
      </c>
      <c r="E1083" t="s">
        <v>419</v>
      </c>
      <c r="F1083" t="s">
        <v>419</v>
      </c>
      <c r="H1083" t="s">
        <v>273</v>
      </c>
      <c r="I1083" t="s">
        <v>255</v>
      </c>
      <c r="K1083" t="s">
        <v>408</v>
      </c>
      <c r="L1083" t="s">
        <v>409</v>
      </c>
      <c r="N1083" s="24">
        <f t="shared" si="35"/>
        <v>3.2497642328900766E-3</v>
      </c>
      <c r="O1083" s="24">
        <v>1</v>
      </c>
      <c r="P1083" t="s">
        <v>398</v>
      </c>
      <c r="Q1083" t="s">
        <v>504</v>
      </c>
      <c r="R1083" s="37" t="s">
        <v>1205</v>
      </c>
      <c r="T1083" s="24">
        <f t="shared" si="34"/>
        <v>103</v>
      </c>
      <c r="U1083" s="9">
        <v>1</v>
      </c>
      <c r="AA1083" t="s">
        <v>562</v>
      </c>
      <c r="AC1083">
        <v>0.01</v>
      </c>
      <c r="AD1083">
        <v>31</v>
      </c>
      <c r="AF1083" t="s">
        <v>696</v>
      </c>
      <c r="AG1083" t="s">
        <v>696</v>
      </c>
      <c r="AI1083" s="6">
        <v>34337</v>
      </c>
      <c r="AJ1083" s="6">
        <v>35062</v>
      </c>
      <c r="AK1083" t="s">
        <v>345</v>
      </c>
      <c r="AO1083" t="s">
        <v>574</v>
      </c>
      <c r="AQ1083" s="37">
        <v>2</v>
      </c>
      <c r="AR1083" s="37">
        <v>2</v>
      </c>
      <c r="AS1083" s="37"/>
      <c r="BF1083" t="s">
        <v>127</v>
      </c>
      <c r="BG1083" t="s">
        <v>815</v>
      </c>
    </row>
    <row r="1084" spans="1:59" x14ac:dyDescent="0.35">
      <c r="A1084">
        <v>38</v>
      </c>
      <c r="B1084">
        <v>1083</v>
      </c>
      <c r="C1084">
        <v>4.5999999999999996</v>
      </c>
      <c r="D1084" t="s">
        <v>591</v>
      </c>
      <c r="E1084" t="s">
        <v>419</v>
      </c>
      <c r="F1084" t="s">
        <v>419</v>
      </c>
      <c r="H1084" t="s">
        <v>273</v>
      </c>
      <c r="I1084" t="s">
        <v>255</v>
      </c>
      <c r="K1084" t="s">
        <v>408</v>
      </c>
      <c r="L1084" t="s">
        <v>409</v>
      </c>
      <c r="N1084" s="24">
        <f t="shared" si="35"/>
        <v>4.6095096632774698E-3</v>
      </c>
      <c r="O1084" s="24">
        <v>1</v>
      </c>
      <c r="P1084" t="s">
        <v>398</v>
      </c>
      <c r="Q1084" t="s">
        <v>504</v>
      </c>
      <c r="R1084" s="37" t="s">
        <v>1205</v>
      </c>
      <c r="T1084" s="24">
        <f t="shared" si="34"/>
        <v>103</v>
      </c>
      <c r="U1084" s="9">
        <v>1</v>
      </c>
      <c r="AA1084" t="s">
        <v>562</v>
      </c>
      <c r="AC1084">
        <v>0.01</v>
      </c>
      <c r="AD1084">
        <v>31</v>
      </c>
      <c r="AF1084" t="s">
        <v>696</v>
      </c>
      <c r="AG1084" t="s">
        <v>696</v>
      </c>
      <c r="AI1084" s="6">
        <v>34337</v>
      </c>
      <c r="AJ1084" s="6">
        <v>35062</v>
      </c>
      <c r="AK1084" t="s">
        <v>345</v>
      </c>
      <c r="AO1084" t="s">
        <v>574</v>
      </c>
      <c r="AQ1084" s="37">
        <v>3</v>
      </c>
      <c r="AR1084" s="37">
        <v>3</v>
      </c>
      <c r="AS1084" s="37"/>
      <c r="BF1084" t="s">
        <v>127</v>
      </c>
      <c r="BG1084" t="s">
        <v>815</v>
      </c>
    </row>
    <row r="1085" spans="1:59" x14ac:dyDescent="0.35">
      <c r="A1085">
        <v>38</v>
      </c>
      <c r="B1085">
        <v>1084</v>
      </c>
      <c r="C1085">
        <v>2.64</v>
      </c>
      <c r="D1085" t="s">
        <v>591</v>
      </c>
      <c r="E1085" t="s">
        <v>419</v>
      </c>
      <c r="F1085" t="s">
        <v>419</v>
      </c>
      <c r="H1085" t="s">
        <v>273</v>
      </c>
      <c r="I1085" t="s">
        <v>255</v>
      </c>
      <c r="K1085" t="s">
        <v>408</v>
      </c>
      <c r="L1085" t="s">
        <v>409</v>
      </c>
      <c r="N1085" s="24">
        <f t="shared" si="35"/>
        <v>3.7985173965349769E-2</v>
      </c>
      <c r="O1085" s="24">
        <v>1</v>
      </c>
      <c r="P1085" t="s">
        <v>398</v>
      </c>
      <c r="Q1085" t="s">
        <v>504</v>
      </c>
      <c r="R1085" s="37" t="s">
        <v>1205</v>
      </c>
      <c r="T1085" s="24">
        <f t="shared" si="34"/>
        <v>103</v>
      </c>
      <c r="U1085" s="9">
        <v>1</v>
      </c>
      <c r="AA1085" t="s">
        <v>562</v>
      </c>
      <c r="AC1085">
        <v>0.05</v>
      </c>
      <c r="AD1085">
        <v>31</v>
      </c>
      <c r="AF1085" t="s">
        <v>696</v>
      </c>
      <c r="AG1085" t="s">
        <v>696</v>
      </c>
      <c r="AI1085" s="6">
        <v>34337</v>
      </c>
      <c r="AJ1085" s="6">
        <v>35062</v>
      </c>
      <c r="AK1085" t="s">
        <v>345</v>
      </c>
      <c r="AO1085" t="s">
        <v>574</v>
      </c>
      <c r="AQ1085" s="37">
        <v>4</v>
      </c>
      <c r="AR1085" s="37">
        <v>4</v>
      </c>
      <c r="AS1085" s="37"/>
      <c r="BF1085" t="s">
        <v>127</v>
      </c>
      <c r="BG1085" t="s">
        <v>815</v>
      </c>
    </row>
    <row r="1086" spans="1:59" x14ac:dyDescent="0.35">
      <c r="A1086">
        <v>38</v>
      </c>
      <c r="B1086">
        <v>1085</v>
      </c>
      <c r="C1086">
        <v>1.99</v>
      </c>
      <c r="D1086" t="s">
        <v>591</v>
      </c>
      <c r="E1086" t="s">
        <v>419</v>
      </c>
      <c r="F1086" t="s">
        <v>419</v>
      </c>
      <c r="H1086" t="s">
        <v>273</v>
      </c>
      <c r="I1086" t="s">
        <v>255</v>
      </c>
      <c r="K1086" t="s">
        <v>408</v>
      </c>
      <c r="L1086" t="s">
        <v>409</v>
      </c>
      <c r="N1086" s="24">
        <f t="shared" si="35"/>
        <v>8.6270754926088863E-2</v>
      </c>
      <c r="O1086" s="24">
        <v>1</v>
      </c>
      <c r="P1086" t="s">
        <v>398</v>
      </c>
      <c r="Q1086" t="s">
        <v>504</v>
      </c>
      <c r="R1086" s="37" t="s">
        <v>1205</v>
      </c>
      <c r="T1086" s="24">
        <f t="shared" si="34"/>
        <v>103</v>
      </c>
      <c r="U1086" s="9">
        <v>1</v>
      </c>
      <c r="AA1086" t="s">
        <v>562</v>
      </c>
      <c r="AC1086">
        <v>0.1</v>
      </c>
      <c r="AD1086">
        <v>31</v>
      </c>
      <c r="AF1086" t="s">
        <v>696</v>
      </c>
      <c r="AG1086" t="s">
        <v>696</v>
      </c>
      <c r="AI1086" s="6">
        <v>34337</v>
      </c>
      <c r="AJ1086" s="6">
        <v>35062</v>
      </c>
      <c r="AK1086" t="s">
        <v>345</v>
      </c>
      <c r="AO1086" t="s">
        <v>574</v>
      </c>
      <c r="AQ1086" s="37">
        <v>5</v>
      </c>
      <c r="AR1086" s="37">
        <v>5</v>
      </c>
      <c r="AS1086" s="37"/>
      <c r="BF1086" t="s">
        <v>127</v>
      </c>
      <c r="BG1086" t="s">
        <v>815</v>
      </c>
    </row>
    <row r="1087" spans="1:59" x14ac:dyDescent="0.35">
      <c r="A1087">
        <v>38</v>
      </c>
      <c r="B1087">
        <v>1086</v>
      </c>
      <c r="C1087">
        <v>1.42</v>
      </c>
      <c r="D1087" t="s">
        <v>591</v>
      </c>
      <c r="E1087" t="s">
        <v>419</v>
      </c>
      <c r="F1087" t="s">
        <v>419</v>
      </c>
      <c r="H1087" t="s">
        <v>273</v>
      </c>
      <c r="I1087" t="s">
        <v>255</v>
      </c>
      <c r="K1087" t="s">
        <v>408</v>
      </c>
      <c r="L1087" t="s">
        <v>409</v>
      </c>
      <c r="N1087" s="24">
        <f t="shared" si="35"/>
        <v>0.21404847937002974</v>
      </c>
      <c r="O1087" s="24">
        <v>1</v>
      </c>
      <c r="P1087" t="s">
        <v>398</v>
      </c>
      <c r="Q1087" t="s">
        <v>504</v>
      </c>
      <c r="R1087" s="37" t="s">
        <v>1205</v>
      </c>
      <c r="T1087" s="24">
        <f t="shared" si="34"/>
        <v>103</v>
      </c>
      <c r="U1087" s="9">
        <v>1</v>
      </c>
      <c r="AA1087" t="s">
        <v>562</v>
      </c>
      <c r="AD1087">
        <v>31</v>
      </c>
      <c r="AF1087" t="s">
        <v>696</v>
      </c>
      <c r="AG1087" t="s">
        <v>696</v>
      </c>
      <c r="AI1087" s="6">
        <v>34337</v>
      </c>
      <c r="AJ1087" s="6">
        <v>35062</v>
      </c>
      <c r="AK1087" t="s">
        <v>345</v>
      </c>
      <c r="AO1087" t="s">
        <v>574</v>
      </c>
      <c r="AQ1087" s="37">
        <v>6</v>
      </c>
      <c r="AR1087" s="37">
        <v>6</v>
      </c>
      <c r="AS1087" s="37"/>
      <c r="BF1087" t="s">
        <v>127</v>
      </c>
      <c r="BG1087" t="s">
        <v>815</v>
      </c>
    </row>
    <row r="1088" spans="1:59" x14ac:dyDescent="0.35">
      <c r="A1088">
        <v>38</v>
      </c>
      <c r="B1088">
        <v>1087</v>
      </c>
      <c r="C1088">
        <v>1.33</v>
      </c>
      <c r="D1088" t="s">
        <v>591</v>
      </c>
      <c r="E1088" t="s">
        <v>419</v>
      </c>
      <c r="F1088" t="s">
        <v>419</v>
      </c>
      <c r="H1088" t="s">
        <v>273</v>
      </c>
      <c r="I1088" t="s">
        <v>255</v>
      </c>
      <c r="K1088" t="s">
        <v>408</v>
      </c>
      <c r="L1088" t="s">
        <v>409</v>
      </c>
      <c r="N1088" s="24">
        <f t="shared" si="35"/>
        <v>0.24371988346744025</v>
      </c>
      <c r="O1088" s="24">
        <v>1</v>
      </c>
      <c r="P1088" t="s">
        <v>398</v>
      </c>
      <c r="Q1088" t="s">
        <v>504</v>
      </c>
      <c r="R1088" s="37" t="s">
        <v>1205</v>
      </c>
      <c r="T1088" s="24">
        <f t="shared" si="34"/>
        <v>103</v>
      </c>
      <c r="U1088" s="9">
        <v>1</v>
      </c>
      <c r="AA1088" t="s">
        <v>562</v>
      </c>
      <c r="AD1088">
        <v>31</v>
      </c>
      <c r="AF1088" t="s">
        <v>696</v>
      </c>
      <c r="AG1088" t="s">
        <v>696</v>
      </c>
      <c r="AI1088" s="6">
        <v>34337</v>
      </c>
      <c r="AJ1088" s="6">
        <v>35062</v>
      </c>
      <c r="AK1088" t="s">
        <v>345</v>
      </c>
      <c r="AO1088" t="s">
        <v>574</v>
      </c>
      <c r="AQ1088" s="37">
        <v>7</v>
      </c>
      <c r="AR1088" s="37">
        <v>7</v>
      </c>
      <c r="AS1088" s="37"/>
      <c r="BF1088" t="s">
        <v>127</v>
      </c>
      <c r="BG1088" t="s">
        <v>815</v>
      </c>
    </row>
    <row r="1089" spans="1:59" x14ac:dyDescent="0.35">
      <c r="A1089">
        <v>38</v>
      </c>
      <c r="B1089">
        <v>1088</v>
      </c>
      <c r="C1089">
        <v>1.26</v>
      </c>
      <c r="D1089" t="s">
        <v>591</v>
      </c>
      <c r="E1089" t="s">
        <v>419</v>
      </c>
      <c r="F1089" t="s">
        <v>419</v>
      </c>
      <c r="H1089" t="s">
        <v>273</v>
      </c>
      <c r="I1089" t="s">
        <v>255</v>
      </c>
      <c r="K1089" t="s">
        <v>408</v>
      </c>
      <c r="L1089" t="s">
        <v>409</v>
      </c>
      <c r="N1089" s="24">
        <f t="shared" si="35"/>
        <v>0.27265426043048546</v>
      </c>
      <c r="O1089" s="24">
        <v>1</v>
      </c>
      <c r="P1089" t="s">
        <v>398</v>
      </c>
      <c r="Q1089" t="s">
        <v>504</v>
      </c>
      <c r="R1089" s="37" t="s">
        <v>1205</v>
      </c>
      <c r="T1089" s="24">
        <f t="shared" si="34"/>
        <v>103</v>
      </c>
      <c r="U1089" s="9">
        <v>1</v>
      </c>
      <c r="AA1089" t="s">
        <v>562</v>
      </c>
      <c r="AD1089">
        <v>31</v>
      </c>
      <c r="AF1089" t="s">
        <v>696</v>
      </c>
      <c r="AG1089" t="s">
        <v>696</v>
      </c>
      <c r="AI1089" s="6">
        <v>34337</v>
      </c>
      <c r="AJ1089" s="6">
        <v>35062</v>
      </c>
      <c r="AK1089" t="s">
        <v>345</v>
      </c>
      <c r="AO1089" t="s">
        <v>574</v>
      </c>
      <c r="AQ1089" s="37">
        <v>8</v>
      </c>
      <c r="AR1089" s="37">
        <v>8</v>
      </c>
      <c r="AS1089" s="37"/>
      <c r="BF1089" t="s">
        <v>127</v>
      </c>
      <c r="BG1089" t="s">
        <v>815</v>
      </c>
    </row>
    <row r="1090" spans="1:59" x14ac:dyDescent="0.35">
      <c r="A1090">
        <v>38</v>
      </c>
      <c r="B1090">
        <v>1089</v>
      </c>
      <c r="C1090">
        <v>1.2</v>
      </c>
      <c r="D1090" t="s">
        <v>591</v>
      </c>
      <c r="E1090" t="s">
        <v>419</v>
      </c>
      <c r="F1090" t="s">
        <v>419</v>
      </c>
      <c r="H1090" t="s">
        <v>273</v>
      </c>
      <c r="I1090" t="s">
        <v>255</v>
      </c>
      <c r="K1090" t="s">
        <v>408</v>
      </c>
      <c r="L1090" t="s">
        <v>409</v>
      </c>
      <c r="N1090" s="24">
        <f t="shared" si="35"/>
        <v>0.3031277740472002</v>
      </c>
      <c r="O1090" s="24">
        <v>1</v>
      </c>
      <c r="P1090" t="s">
        <v>398</v>
      </c>
      <c r="Q1090" t="s">
        <v>504</v>
      </c>
      <c r="R1090" s="37" t="s">
        <v>1205</v>
      </c>
      <c r="T1090" s="24">
        <f t="shared" ref="T1090:T1153" si="36">IF(BF1090="daily",NETWORKDAYS(AI1090,AJ1090),IF(BF1090="weekly",ROUNDDOWN((AJ1090-AI1090)/7,0),IF(BF1090="monthly",-((YEAR(AI1090)-YEAR(AJ1090))*12+MONTH(AI1090)-MONTH(AJ1090)),IF(BF1090="quarterly",(-((YEAR(AI1090)-YEAR(AJ1090))*12+MONTH(AI1090)-MONTH(AJ1090)))/3,"error"))))</f>
        <v>103</v>
      </c>
      <c r="U1090" s="9">
        <v>1</v>
      </c>
      <c r="AA1090" t="s">
        <v>562</v>
      </c>
      <c r="AD1090">
        <v>31</v>
      </c>
      <c r="AF1090" t="s">
        <v>696</v>
      </c>
      <c r="AG1090" t="s">
        <v>696</v>
      </c>
      <c r="AI1090" s="6">
        <v>34337</v>
      </c>
      <c r="AJ1090" s="6">
        <v>35062</v>
      </c>
      <c r="AK1090" t="s">
        <v>345</v>
      </c>
      <c r="AO1090" t="s">
        <v>574</v>
      </c>
      <c r="AQ1090" s="37">
        <v>9</v>
      </c>
      <c r="AR1090" s="37">
        <v>9</v>
      </c>
      <c r="AS1090" s="37"/>
      <c r="BF1090" t="s">
        <v>127</v>
      </c>
      <c r="BG1090" t="s">
        <v>815</v>
      </c>
    </row>
    <row r="1091" spans="1:59" x14ac:dyDescent="0.35">
      <c r="A1091">
        <v>38</v>
      </c>
      <c r="B1091">
        <v>1090</v>
      </c>
      <c r="C1091">
        <v>1.1100000000000001</v>
      </c>
      <c r="D1091" t="s">
        <v>591</v>
      </c>
      <c r="E1091" t="s">
        <v>419</v>
      </c>
      <c r="F1091" t="s">
        <v>419</v>
      </c>
      <c r="H1091" t="s">
        <v>273</v>
      </c>
      <c r="I1091" t="s">
        <v>255</v>
      </c>
      <c r="K1091" t="s">
        <v>408</v>
      </c>
      <c r="L1091" t="s">
        <v>409</v>
      </c>
      <c r="N1091" s="24">
        <f t="shared" ref="N1091:N1154" si="37">_xlfn.F.DIST.RT(C1091,AQ1091,T1091)</f>
        <v>0.36191859055438591</v>
      </c>
      <c r="O1091" s="24">
        <v>1</v>
      </c>
      <c r="P1091" t="s">
        <v>398</v>
      </c>
      <c r="Q1091" t="s">
        <v>504</v>
      </c>
      <c r="R1091" s="37" t="s">
        <v>1205</v>
      </c>
      <c r="T1091" s="24">
        <f t="shared" si="36"/>
        <v>103</v>
      </c>
      <c r="U1091" s="9">
        <v>1</v>
      </c>
      <c r="AA1091" t="s">
        <v>562</v>
      </c>
      <c r="AD1091">
        <v>31</v>
      </c>
      <c r="AF1091" t="s">
        <v>696</v>
      </c>
      <c r="AG1091" t="s">
        <v>696</v>
      </c>
      <c r="AI1091" s="6">
        <v>34337</v>
      </c>
      <c r="AJ1091" s="6">
        <v>35062</v>
      </c>
      <c r="AK1091" t="s">
        <v>345</v>
      </c>
      <c r="AO1091" t="s">
        <v>574</v>
      </c>
      <c r="AQ1091" s="37">
        <v>10</v>
      </c>
      <c r="AR1091" s="37">
        <v>10</v>
      </c>
      <c r="AS1091" s="37"/>
      <c r="BF1091" t="s">
        <v>127</v>
      </c>
      <c r="BG1091" t="s">
        <v>815</v>
      </c>
    </row>
    <row r="1092" spans="1:59" x14ac:dyDescent="0.35">
      <c r="A1092">
        <v>38</v>
      </c>
      <c r="B1092">
        <v>1091</v>
      </c>
      <c r="C1092">
        <v>2.86</v>
      </c>
      <c r="D1092" t="s">
        <v>591</v>
      </c>
      <c r="E1092" t="s">
        <v>419</v>
      </c>
      <c r="F1092" t="s">
        <v>419</v>
      </c>
      <c r="H1092" t="s">
        <v>273</v>
      </c>
      <c r="I1092" t="s">
        <v>255</v>
      </c>
      <c r="K1092" t="s">
        <v>408</v>
      </c>
      <c r="L1092" t="s">
        <v>409</v>
      </c>
      <c r="N1092" s="24">
        <f t="shared" si="37"/>
        <v>9.3802232152332257E-2</v>
      </c>
      <c r="O1092" s="24">
        <v>1</v>
      </c>
      <c r="P1092" t="s">
        <v>398</v>
      </c>
      <c r="Q1092" t="s">
        <v>504</v>
      </c>
      <c r="R1092" s="37" t="s">
        <v>1205</v>
      </c>
      <c r="T1092" s="24">
        <f t="shared" si="36"/>
        <v>104</v>
      </c>
      <c r="U1092" s="9">
        <v>1</v>
      </c>
      <c r="AA1092" t="s">
        <v>562</v>
      </c>
      <c r="AC1092">
        <v>0.1</v>
      </c>
      <c r="AD1092">
        <v>31</v>
      </c>
      <c r="AF1092" t="s">
        <v>696</v>
      </c>
      <c r="AG1092" t="s">
        <v>696</v>
      </c>
      <c r="AI1092" s="6">
        <v>35066</v>
      </c>
      <c r="AJ1092" s="6">
        <v>35795</v>
      </c>
      <c r="AK1092" t="s">
        <v>345</v>
      </c>
      <c r="AO1092" t="s">
        <v>574</v>
      </c>
      <c r="AQ1092" s="37">
        <v>1</v>
      </c>
      <c r="AR1092" s="37">
        <v>1</v>
      </c>
      <c r="AS1092" s="37"/>
      <c r="BF1092" t="s">
        <v>127</v>
      </c>
      <c r="BG1092" t="s">
        <v>815</v>
      </c>
    </row>
    <row r="1093" spans="1:59" x14ac:dyDescent="0.35">
      <c r="A1093">
        <v>38</v>
      </c>
      <c r="B1093">
        <v>1092</v>
      </c>
      <c r="C1093">
        <v>6.65</v>
      </c>
      <c r="D1093" t="s">
        <v>591</v>
      </c>
      <c r="E1093" t="s">
        <v>419</v>
      </c>
      <c r="F1093" t="s">
        <v>419</v>
      </c>
      <c r="H1093" t="s">
        <v>273</v>
      </c>
      <c r="I1093" t="s">
        <v>255</v>
      </c>
      <c r="K1093" t="s">
        <v>408</v>
      </c>
      <c r="L1093" t="s">
        <v>409</v>
      </c>
      <c r="N1093" s="24">
        <f t="shared" si="37"/>
        <v>1.9153009034791851E-3</v>
      </c>
      <c r="O1093" s="24">
        <v>1</v>
      </c>
      <c r="P1093" t="s">
        <v>398</v>
      </c>
      <c r="Q1093" t="s">
        <v>504</v>
      </c>
      <c r="R1093" s="37" t="s">
        <v>1205</v>
      </c>
      <c r="T1093" s="24">
        <f t="shared" si="36"/>
        <v>104</v>
      </c>
      <c r="U1093" s="9">
        <v>1</v>
      </c>
      <c r="AA1093" t="s">
        <v>562</v>
      </c>
      <c r="AC1093">
        <v>0.01</v>
      </c>
      <c r="AD1093">
        <v>31</v>
      </c>
      <c r="AF1093" t="s">
        <v>696</v>
      </c>
      <c r="AG1093" t="s">
        <v>696</v>
      </c>
      <c r="AI1093" s="6">
        <v>35066</v>
      </c>
      <c r="AJ1093" s="6">
        <v>35795</v>
      </c>
      <c r="AK1093" t="s">
        <v>345</v>
      </c>
      <c r="AO1093" t="s">
        <v>574</v>
      </c>
      <c r="AQ1093" s="37">
        <v>2</v>
      </c>
      <c r="AR1093" s="37">
        <v>2</v>
      </c>
      <c r="AS1093" s="37"/>
      <c r="BF1093" t="s">
        <v>127</v>
      </c>
      <c r="BG1093" t="s">
        <v>815</v>
      </c>
    </row>
    <row r="1094" spans="1:59" x14ac:dyDescent="0.35">
      <c r="A1094">
        <v>38</v>
      </c>
      <c r="B1094">
        <v>1093</v>
      </c>
      <c r="C1094">
        <v>4.93</v>
      </c>
      <c r="D1094" t="s">
        <v>591</v>
      </c>
      <c r="E1094" t="s">
        <v>419</v>
      </c>
      <c r="F1094" t="s">
        <v>419</v>
      </c>
      <c r="H1094" t="s">
        <v>273</v>
      </c>
      <c r="I1094" t="s">
        <v>255</v>
      </c>
      <c r="K1094" t="s">
        <v>408</v>
      </c>
      <c r="L1094" t="s">
        <v>409</v>
      </c>
      <c r="N1094" s="24">
        <f t="shared" si="37"/>
        <v>3.0530743899997645E-3</v>
      </c>
      <c r="O1094" s="24">
        <v>1</v>
      </c>
      <c r="P1094" t="s">
        <v>398</v>
      </c>
      <c r="Q1094" t="s">
        <v>504</v>
      </c>
      <c r="R1094" s="37" t="s">
        <v>1205</v>
      </c>
      <c r="T1094" s="24">
        <f t="shared" si="36"/>
        <v>104</v>
      </c>
      <c r="U1094" s="9">
        <v>1</v>
      </c>
      <c r="AA1094" t="s">
        <v>562</v>
      </c>
      <c r="AC1094">
        <v>0.01</v>
      </c>
      <c r="AD1094">
        <v>31</v>
      </c>
      <c r="AF1094" t="s">
        <v>696</v>
      </c>
      <c r="AG1094" t="s">
        <v>696</v>
      </c>
      <c r="AI1094" s="6">
        <v>35066</v>
      </c>
      <c r="AJ1094" s="6">
        <v>35795</v>
      </c>
      <c r="AK1094" t="s">
        <v>345</v>
      </c>
      <c r="AO1094" t="s">
        <v>574</v>
      </c>
      <c r="AQ1094" s="37">
        <v>3</v>
      </c>
      <c r="AR1094" s="37">
        <v>3</v>
      </c>
      <c r="AS1094" s="37"/>
      <c r="BF1094" t="s">
        <v>127</v>
      </c>
      <c r="BG1094" t="s">
        <v>815</v>
      </c>
    </row>
    <row r="1095" spans="1:59" x14ac:dyDescent="0.35">
      <c r="A1095">
        <v>38</v>
      </c>
      <c r="B1095">
        <v>1094</v>
      </c>
      <c r="C1095">
        <v>3.94</v>
      </c>
      <c r="D1095" t="s">
        <v>591</v>
      </c>
      <c r="E1095" t="s">
        <v>419</v>
      </c>
      <c r="F1095" t="s">
        <v>419</v>
      </c>
      <c r="H1095" t="s">
        <v>273</v>
      </c>
      <c r="I1095" t="s">
        <v>255</v>
      </c>
      <c r="K1095" t="s">
        <v>408</v>
      </c>
      <c r="L1095" t="s">
        <v>409</v>
      </c>
      <c r="N1095" s="24">
        <f t="shared" si="37"/>
        <v>5.1050968996193069E-3</v>
      </c>
      <c r="O1095" s="24">
        <v>1</v>
      </c>
      <c r="P1095" t="s">
        <v>398</v>
      </c>
      <c r="Q1095" t="s">
        <v>504</v>
      </c>
      <c r="R1095" s="37" t="s">
        <v>1205</v>
      </c>
      <c r="T1095" s="24">
        <f t="shared" si="36"/>
        <v>104</v>
      </c>
      <c r="U1095" s="9">
        <v>1</v>
      </c>
      <c r="AA1095" t="s">
        <v>562</v>
      </c>
      <c r="AC1095">
        <v>0.01</v>
      </c>
      <c r="AD1095">
        <v>31</v>
      </c>
      <c r="AF1095" t="s">
        <v>696</v>
      </c>
      <c r="AG1095" t="s">
        <v>696</v>
      </c>
      <c r="AI1095" s="6">
        <v>35066</v>
      </c>
      <c r="AJ1095" s="6">
        <v>35795</v>
      </c>
      <c r="AK1095" t="s">
        <v>345</v>
      </c>
      <c r="AO1095" t="s">
        <v>574</v>
      </c>
      <c r="AQ1095" s="37">
        <v>4</v>
      </c>
      <c r="AR1095" s="37">
        <v>4</v>
      </c>
      <c r="AS1095" s="37"/>
      <c r="BF1095" t="s">
        <v>127</v>
      </c>
      <c r="BG1095" t="s">
        <v>815</v>
      </c>
    </row>
    <row r="1096" spans="1:59" x14ac:dyDescent="0.35">
      <c r="A1096">
        <v>38</v>
      </c>
      <c r="B1096">
        <v>1095</v>
      </c>
      <c r="C1096">
        <v>2.93</v>
      </c>
      <c r="D1096" t="s">
        <v>591</v>
      </c>
      <c r="E1096" t="s">
        <v>419</v>
      </c>
      <c r="F1096" t="s">
        <v>419</v>
      </c>
      <c r="H1096" t="s">
        <v>273</v>
      </c>
      <c r="I1096" t="s">
        <v>255</v>
      </c>
      <c r="K1096" t="s">
        <v>408</v>
      </c>
      <c r="L1096" t="s">
        <v>409</v>
      </c>
      <c r="N1096" s="24">
        <f t="shared" si="37"/>
        <v>1.6255454232992326E-2</v>
      </c>
      <c r="O1096" s="24">
        <v>1</v>
      </c>
      <c r="P1096" t="s">
        <v>398</v>
      </c>
      <c r="Q1096" t="s">
        <v>504</v>
      </c>
      <c r="R1096" s="37" t="s">
        <v>1205</v>
      </c>
      <c r="T1096" s="24">
        <f t="shared" si="36"/>
        <v>104</v>
      </c>
      <c r="U1096" s="9">
        <v>1</v>
      </c>
      <c r="AA1096" t="s">
        <v>562</v>
      </c>
      <c r="AC1096">
        <v>0.01</v>
      </c>
      <c r="AD1096">
        <v>31</v>
      </c>
      <c r="AF1096" t="s">
        <v>696</v>
      </c>
      <c r="AG1096" t="s">
        <v>696</v>
      </c>
      <c r="AI1096" s="6">
        <v>35066</v>
      </c>
      <c r="AJ1096" s="6">
        <v>35795</v>
      </c>
      <c r="AK1096" t="s">
        <v>345</v>
      </c>
      <c r="AO1096" t="s">
        <v>574</v>
      </c>
      <c r="AQ1096" s="37">
        <v>5</v>
      </c>
      <c r="AR1096" s="37">
        <v>5</v>
      </c>
      <c r="AS1096" s="37"/>
      <c r="BF1096" t="s">
        <v>127</v>
      </c>
      <c r="BG1096" t="s">
        <v>815</v>
      </c>
    </row>
    <row r="1097" spans="1:59" x14ac:dyDescent="0.35">
      <c r="A1097">
        <v>38</v>
      </c>
      <c r="B1097">
        <v>1096</v>
      </c>
      <c r="C1097">
        <v>3.97</v>
      </c>
      <c r="D1097" t="s">
        <v>591</v>
      </c>
      <c r="E1097" t="s">
        <v>419</v>
      </c>
      <c r="F1097" t="s">
        <v>419</v>
      </c>
      <c r="H1097" t="s">
        <v>273</v>
      </c>
      <c r="I1097" t="s">
        <v>255</v>
      </c>
      <c r="K1097" t="s">
        <v>408</v>
      </c>
      <c r="L1097" t="s">
        <v>409</v>
      </c>
      <c r="N1097" s="24">
        <f t="shared" si="37"/>
        <v>1.2885321411226496E-3</v>
      </c>
      <c r="O1097" s="24">
        <v>1</v>
      </c>
      <c r="P1097" t="s">
        <v>398</v>
      </c>
      <c r="Q1097" t="s">
        <v>504</v>
      </c>
      <c r="R1097" s="37" t="s">
        <v>1205</v>
      </c>
      <c r="T1097" s="24">
        <f t="shared" si="36"/>
        <v>104</v>
      </c>
      <c r="U1097" s="9">
        <v>1</v>
      </c>
      <c r="AA1097" t="s">
        <v>562</v>
      </c>
      <c r="AC1097">
        <v>0.01</v>
      </c>
      <c r="AD1097">
        <v>31</v>
      </c>
      <c r="AF1097" t="s">
        <v>696</v>
      </c>
      <c r="AG1097" t="s">
        <v>696</v>
      </c>
      <c r="AI1097" s="6">
        <v>35066</v>
      </c>
      <c r="AJ1097" s="6">
        <v>35795</v>
      </c>
      <c r="AK1097" t="s">
        <v>345</v>
      </c>
      <c r="AO1097" t="s">
        <v>574</v>
      </c>
      <c r="AQ1097" s="37">
        <v>6</v>
      </c>
      <c r="AR1097" s="37">
        <v>6</v>
      </c>
      <c r="AS1097" s="37"/>
      <c r="BF1097" t="s">
        <v>127</v>
      </c>
      <c r="BG1097" t="s">
        <v>815</v>
      </c>
    </row>
    <row r="1098" spans="1:59" x14ac:dyDescent="0.35">
      <c r="A1098">
        <v>38</v>
      </c>
      <c r="B1098">
        <v>1097</v>
      </c>
      <c r="C1098">
        <v>3.54</v>
      </c>
      <c r="D1098" t="s">
        <v>591</v>
      </c>
      <c r="E1098" t="s">
        <v>419</v>
      </c>
      <c r="F1098" t="s">
        <v>419</v>
      </c>
      <c r="H1098" t="s">
        <v>273</v>
      </c>
      <c r="I1098" t="s">
        <v>255</v>
      </c>
      <c r="K1098" t="s">
        <v>408</v>
      </c>
      <c r="L1098" t="s">
        <v>409</v>
      </c>
      <c r="N1098" s="24">
        <f t="shared" si="37"/>
        <v>1.8861269149154324E-3</v>
      </c>
      <c r="O1098" s="24">
        <v>1</v>
      </c>
      <c r="P1098" t="s">
        <v>398</v>
      </c>
      <c r="Q1098" t="s">
        <v>504</v>
      </c>
      <c r="R1098" s="37" t="s">
        <v>1205</v>
      </c>
      <c r="T1098" s="24">
        <f t="shared" si="36"/>
        <v>104</v>
      </c>
      <c r="U1098" s="9">
        <v>1</v>
      </c>
      <c r="AA1098" t="s">
        <v>562</v>
      </c>
      <c r="AC1098">
        <v>0.01</v>
      </c>
      <c r="AD1098">
        <v>31</v>
      </c>
      <c r="AF1098" t="s">
        <v>696</v>
      </c>
      <c r="AG1098" t="s">
        <v>696</v>
      </c>
      <c r="AI1098" s="6">
        <v>35066</v>
      </c>
      <c r="AJ1098" s="6">
        <v>35795</v>
      </c>
      <c r="AK1098" t="s">
        <v>345</v>
      </c>
      <c r="AO1098" t="s">
        <v>574</v>
      </c>
      <c r="AQ1098" s="37">
        <v>7</v>
      </c>
      <c r="AR1098" s="37">
        <v>7</v>
      </c>
      <c r="AS1098" s="37"/>
      <c r="BF1098" t="s">
        <v>127</v>
      </c>
      <c r="BG1098" t="s">
        <v>815</v>
      </c>
    </row>
    <row r="1099" spans="1:59" x14ac:dyDescent="0.35">
      <c r="A1099">
        <v>38</v>
      </c>
      <c r="B1099">
        <v>1098</v>
      </c>
      <c r="C1099">
        <v>4.25</v>
      </c>
      <c r="D1099" t="s">
        <v>591</v>
      </c>
      <c r="E1099" t="s">
        <v>419</v>
      </c>
      <c r="F1099" t="s">
        <v>419</v>
      </c>
      <c r="H1099" t="s">
        <v>273</v>
      </c>
      <c r="I1099" t="s">
        <v>255</v>
      </c>
      <c r="K1099" t="s">
        <v>408</v>
      </c>
      <c r="L1099" t="s">
        <v>409</v>
      </c>
      <c r="N1099" s="24">
        <f t="shared" si="37"/>
        <v>1.9171247038396195E-4</v>
      </c>
      <c r="O1099" s="24">
        <v>1</v>
      </c>
      <c r="P1099" t="s">
        <v>398</v>
      </c>
      <c r="Q1099" t="s">
        <v>504</v>
      </c>
      <c r="R1099" s="37" t="s">
        <v>1205</v>
      </c>
      <c r="T1099" s="24">
        <f t="shared" si="36"/>
        <v>104</v>
      </c>
      <c r="U1099" s="9">
        <v>1</v>
      </c>
      <c r="AA1099" t="s">
        <v>562</v>
      </c>
      <c r="AC1099">
        <v>0.01</v>
      </c>
      <c r="AD1099">
        <v>31</v>
      </c>
      <c r="AF1099" t="s">
        <v>696</v>
      </c>
      <c r="AG1099" t="s">
        <v>696</v>
      </c>
      <c r="AI1099" s="6">
        <v>35066</v>
      </c>
      <c r="AJ1099" s="6">
        <v>35795</v>
      </c>
      <c r="AK1099" t="s">
        <v>345</v>
      </c>
      <c r="AO1099" t="s">
        <v>574</v>
      </c>
      <c r="AQ1099" s="37">
        <v>8</v>
      </c>
      <c r="AR1099" s="37">
        <v>8</v>
      </c>
      <c r="AS1099" s="37"/>
      <c r="BF1099" t="s">
        <v>127</v>
      </c>
      <c r="BG1099" t="s">
        <v>815</v>
      </c>
    </row>
    <row r="1100" spans="1:59" x14ac:dyDescent="0.35">
      <c r="A1100">
        <v>38</v>
      </c>
      <c r="B1100">
        <v>1099</v>
      </c>
      <c r="C1100">
        <v>4.0999999999999996</v>
      </c>
      <c r="D1100" t="s">
        <v>591</v>
      </c>
      <c r="E1100" t="s">
        <v>419</v>
      </c>
      <c r="F1100" t="s">
        <v>419</v>
      </c>
      <c r="H1100" t="s">
        <v>273</v>
      </c>
      <c r="I1100" t="s">
        <v>255</v>
      </c>
      <c r="K1100" t="s">
        <v>408</v>
      </c>
      <c r="L1100" t="s">
        <v>409</v>
      </c>
      <c r="N1100" s="24">
        <f t="shared" si="37"/>
        <v>1.5627738766938346E-4</v>
      </c>
      <c r="O1100" s="24">
        <v>1</v>
      </c>
      <c r="P1100" t="s">
        <v>398</v>
      </c>
      <c r="Q1100" t="s">
        <v>504</v>
      </c>
      <c r="R1100" s="37" t="s">
        <v>1205</v>
      </c>
      <c r="T1100" s="24">
        <f t="shared" si="36"/>
        <v>104</v>
      </c>
      <c r="U1100" s="9">
        <v>1</v>
      </c>
      <c r="AA1100" t="s">
        <v>562</v>
      </c>
      <c r="AC1100">
        <v>0.01</v>
      </c>
      <c r="AD1100">
        <v>31</v>
      </c>
      <c r="AF1100" t="s">
        <v>696</v>
      </c>
      <c r="AG1100" t="s">
        <v>696</v>
      </c>
      <c r="AI1100" s="6">
        <v>35066</v>
      </c>
      <c r="AJ1100" s="6">
        <v>35795</v>
      </c>
      <c r="AK1100" t="s">
        <v>345</v>
      </c>
      <c r="AO1100" t="s">
        <v>574</v>
      </c>
      <c r="AQ1100" s="37">
        <v>9</v>
      </c>
      <c r="AR1100" s="37">
        <v>9</v>
      </c>
      <c r="AS1100" s="37"/>
      <c r="BF1100" t="s">
        <v>127</v>
      </c>
      <c r="BG1100" t="s">
        <v>815</v>
      </c>
    </row>
    <row r="1101" spans="1:59" x14ac:dyDescent="0.35">
      <c r="A1101">
        <v>38</v>
      </c>
      <c r="B1101">
        <v>1100</v>
      </c>
      <c r="C1101">
        <v>4.28</v>
      </c>
      <c r="D1101" t="s">
        <v>591</v>
      </c>
      <c r="E1101" t="s">
        <v>419</v>
      </c>
      <c r="F1101" t="s">
        <v>419</v>
      </c>
      <c r="H1101" t="s">
        <v>273</v>
      </c>
      <c r="I1101" t="s">
        <v>255</v>
      </c>
      <c r="K1101" t="s">
        <v>408</v>
      </c>
      <c r="L1101" t="s">
        <v>409</v>
      </c>
      <c r="N1101" s="24">
        <f t="shared" si="37"/>
        <v>5.2819919565421534E-5</v>
      </c>
      <c r="O1101" s="24">
        <v>1</v>
      </c>
      <c r="P1101" t="s">
        <v>398</v>
      </c>
      <c r="Q1101" t="s">
        <v>504</v>
      </c>
      <c r="R1101" s="37" t="s">
        <v>1205</v>
      </c>
      <c r="T1101" s="24">
        <f t="shared" si="36"/>
        <v>104</v>
      </c>
      <c r="U1101" s="9">
        <v>1</v>
      </c>
      <c r="AA1101" t="s">
        <v>562</v>
      </c>
      <c r="AC1101">
        <v>0.01</v>
      </c>
      <c r="AD1101">
        <v>31</v>
      </c>
      <c r="AF1101" t="s">
        <v>696</v>
      </c>
      <c r="AG1101" t="s">
        <v>696</v>
      </c>
      <c r="AI1101" s="6">
        <v>35066</v>
      </c>
      <c r="AJ1101" s="6">
        <v>35795</v>
      </c>
      <c r="AK1101" t="s">
        <v>345</v>
      </c>
      <c r="AO1101" t="s">
        <v>574</v>
      </c>
      <c r="AQ1101" s="37">
        <v>10</v>
      </c>
      <c r="AR1101" s="37">
        <v>10</v>
      </c>
      <c r="AS1101" s="37"/>
      <c r="BF1101" t="s">
        <v>127</v>
      </c>
      <c r="BG1101" t="s">
        <v>815</v>
      </c>
    </row>
    <row r="1102" spans="1:59" x14ac:dyDescent="0.35">
      <c r="A1102">
        <v>38</v>
      </c>
      <c r="B1102">
        <v>1101</v>
      </c>
      <c r="C1102">
        <v>0.01</v>
      </c>
      <c r="D1102" t="s">
        <v>591</v>
      </c>
      <c r="E1102" t="s">
        <v>419</v>
      </c>
      <c r="F1102" t="s">
        <v>419</v>
      </c>
      <c r="H1102" t="s">
        <v>273</v>
      </c>
      <c r="I1102" t="s">
        <v>255</v>
      </c>
      <c r="K1102" t="s">
        <v>408</v>
      </c>
      <c r="L1102" t="s">
        <v>409</v>
      </c>
      <c r="N1102" s="24">
        <f t="shared" si="37"/>
        <v>0.9205368404331975</v>
      </c>
      <c r="O1102" s="24">
        <v>1</v>
      </c>
      <c r="P1102" t="s">
        <v>398</v>
      </c>
      <c r="Q1102" t="s">
        <v>504</v>
      </c>
      <c r="R1102" s="37" t="s">
        <v>1205</v>
      </c>
      <c r="T1102" s="24">
        <f t="shared" si="36"/>
        <v>104</v>
      </c>
      <c r="U1102" s="9">
        <v>1</v>
      </c>
      <c r="AA1102" t="s">
        <v>562</v>
      </c>
      <c r="AD1102">
        <v>31</v>
      </c>
      <c r="AF1102" t="s">
        <v>696</v>
      </c>
      <c r="AG1102" t="s">
        <v>696</v>
      </c>
      <c r="AI1102" s="6">
        <v>35796</v>
      </c>
      <c r="AJ1102" s="6">
        <v>36525</v>
      </c>
      <c r="AK1102" t="s">
        <v>345</v>
      </c>
      <c r="AO1102" t="s">
        <v>574</v>
      </c>
      <c r="AQ1102" s="37">
        <v>1</v>
      </c>
      <c r="AR1102" s="37">
        <v>1</v>
      </c>
      <c r="AS1102" s="37"/>
      <c r="BF1102" t="s">
        <v>127</v>
      </c>
      <c r="BG1102" t="s">
        <v>815</v>
      </c>
    </row>
    <row r="1103" spans="1:59" x14ac:dyDescent="0.35">
      <c r="A1103">
        <v>38</v>
      </c>
      <c r="B1103">
        <v>1102</v>
      </c>
      <c r="C1103">
        <v>3.15</v>
      </c>
      <c r="D1103" t="s">
        <v>591</v>
      </c>
      <c r="E1103" t="s">
        <v>419</v>
      </c>
      <c r="F1103" t="s">
        <v>419</v>
      </c>
      <c r="H1103" t="s">
        <v>273</v>
      </c>
      <c r="I1103" t="s">
        <v>255</v>
      </c>
      <c r="K1103" t="s">
        <v>408</v>
      </c>
      <c r="L1103" t="s">
        <v>409</v>
      </c>
      <c r="N1103" s="24">
        <f t="shared" si="37"/>
        <v>4.696853309357707E-2</v>
      </c>
      <c r="O1103" s="24">
        <v>1</v>
      </c>
      <c r="P1103" t="s">
        <v>398</v>
      </c>
      <c r="Q1103" t="s">
        <v>504</v>
      </c>
      <c r="R1103" s="37" t="s">
        <v>1205</v>
      </c>
      <c r="T1103" s="24">
        <f t="shared" si="36"/>
        <v>104</v>
      </c>
      <c r="U1103" s="9">
        <v>1</v>
      </c>
      <c r="AA1103" t="s">
        <v>562</v>
      </c>
      <c r="AC1103">
        <v>0.05</v>
      </c>
      <c r="AD1103">
        <v>31</v>
      </c>
      <c r="AF1103" t="s">
        <v>696</v>
      </c>
      <c r="AG1103" t="s">
        <v>696</v>
      </c>
      <c r="AI1103" s="6">
        <v>35796</v>
      </c>
      <c r="AJ1103" s="6">
        <v>36525</v>
      </c>
      <c r="AK1103" t="s">
        <v>345</v>
      </c>
      <c r="AO1103" t="s">
        <v>574</v>
      </c>
      <c r="AQ1103" s="37">
        <v>2</v>
      </c>
      <c r="AR1103" s="37">
        <v>2</v>
      </c>
      <c r="AS1103" s="37"/>
      <c r="BF1103" t="s">
        <v>127</v>
      </c>
      <c r="BG1103" t="s">
        <v>815</v>
      </c>
    </row>
    <row r="1104" spans="1:59" x14ac:dyDescent="0.35">
      <c r="A1104">
        <v>38</v>
      </c>
      <c r="B1104">
        <v>1103</v>
      </c>
      <c r="C1104">
        <v>1.98</v>
      </c>
      <c r="D1104" t="s">
        <v>591</v>
      </c>
      <c r="E1104" t="s">
        <v>419</v>
      </c>
      <c r="F1104" t="s">
        <v>419</v>
      </c>
      <c r="H1104" t="s">
        <v>273</v>
      </c>
      <c r="I1104" t="s">
        <v>255</v>
      </c>
      <c r="K1104" t="s">
        <v>408</v>
      </c>
      <c r="L1104" t="s">
        <v>409</v>
      </c>
      <c r="N1104" s="24">
        <f t="shared" si="37"/>
        <v>0.12154034909924155</v>
      </c>
      <c r="O1104" s="24">
        <v>1</v>
      </c>
      <c r="P1104" t="s">
        <v>398</v>
      </c>
      <c r="Q1104" t="s">
        <v>504</v>
      </c>
      <c r="R1104" s="37" t="s">
        <v>1205</v>
      </c>
      <c r="T1104" s="24">
        <f t="shared" si="36"/>
        <v>104</v>
      </c>
      <c r="U1104" s="9">
        <v>1</v>
      </c>
      <c r="AA1104" t="s">
        <v>562</v>
      </c>
      <c r="AD1104">
        <v>31</v>
      </c>
      <c r="AF1104" t="s">
        <v>696</v>
      </c>
      <c r="AG1104" t="s">
        <v>696</v>
      </c>
      <c r="AI1104" s="6">
        <v>35796</v>
      </c>
      <c r="AJ1104" s="6">
        <v>36525</v>
      </c>
      <c r="AK1104" t="s">
        <v>345</v>
      </c>
      <c r="AO1104" t="s">
        <v>574</v>
      </c>
      <c r="AQ1104" s="37">
        <v>3</v>
      </c>
      <c r="AR1104" s="37">
        <v>3</v>
      </c>
      <c r="AS1104" s="37"/>
      <c r="BF1104" t="s">
        <v>127</v>
      </c>
      <c r="BG1104" t="s">
        <v>815</v>
      </c>
    </row>
    <row r="1105" spans="1:59" x14ac:dyDescent="0.35">
      <c r="A1105">
        <v>38</v>
      </c>
      <c r="B1105">
        <v>1104</v>
      </c>
      <c r="C1105">
        <v>1.52</v>
      </c>
      <c r="D1105" t="s">
        <v>591</v>
      </c>
      <c r="E1105" t="s">
        <v>419</v>
      </c>
      <c r="F1105" t="s">
        <v>419</v>
      </c>
      <c r="H1105" t="s">
        <v>273</v>
      </c>
      <c r="I1105" t="s">
        <v>255</v>
      </c>
      <c r="K1105" t="s">
        <v>408</v>
      </c>
      <c r="L1105" t="s">
        <v>409</v>
      </c>
      <c r="N1105" s="24">
        <f t="shared" si="37"/>
        <v>0.20176300588768181</v>
      </c>
      <c r="O1105" s="24">
        <v>1</v>
      </c>
      <c r="P1105" t="s">
        <v>398</v>
      </c>
      <c r="Q1105" t="s">
        <v>504</v>
      </c>
      <c r="R1105" s="37" t="s">
        <v>1205</v>
      </c>
      <c r="T1105" s="24">
        <f t="shared" si="36"/>
        <v>104</v>
      </c>
      <c r="U1105" s="9">
        <v>1</v>
      </c>
      <c r="AA1105" t="s">
        <v>562</v>
      </c>
      <c r="AD1105">
        <v>31</v>
      </c>
      <c r="AF1105" t="s">
        <v>696</v>
      </c>
      <c r="AG1105" t="s">
        <v>696</v>
      </c>
      <c r="AI1105" s="6">
        <v>35796</v>
      </c>
      <c r="AJ1105" s="6">
        <v>36525</v>
      </c>
      <c r="AK1105" t="s">
        <v>345</v>
      </c>
      <c r="AO1105" t="s">
        <v>574</v>
      </c>
      <c r="AQ1105" s="37">
        <v>4</v>
      </c>
      <c r="AR1105" s="37">
        <v>4</v>
      </c>
      <c r="AS1105" s="37"/>
      <c r="BF1105" t="s">
        <v>127</v>
      </c>
      <c r="BG1105" t="s">
        <v>815</v>
      </c>
    </row>
    <row r="1106" spans="1:59" x14ac:dyDescent="0.35">
      <c r="A1106">
        <v>38</v>
      </c>
      <c r="B1106">
        <v>1105</v>
      </c>
      <c r="C1106">
        <v>1.33</v>
      </c>
      <c r="D1106" t="s">
        <v>591</v>
      </c>
      <c r="E1106" t="s">
        <v>419</v>
      </c>
      <c r="F1106" t="s">
        <v>419</v>
      </c>
      <c r="H1106" t="s">
        <v>273</v>
      </c>
      <c r="I1106" t="s">
        <v>255</v>
      </c>
      <c r="K1106" t="s">
        <v>408</v>
      </c>
      <c r="L1106" t="s">
        <v>409</v>
      </c>
      <c r="N1106" s="24">
        <f t="shared" si="37"/>
        <v>0.25732641513476978</v>
      </c>
      <c r="O1106" s="24">
        <v>1</v>
      </c>
      <c r="P1106" t="s">
        <v>398</v>
      </c>
      <c r="Q1106" t="s">
        <v>504</v>
      </c>
      <c r="R1106" s="37" t="s">
        <v>1205</v>
      </c>
      <c r="T1106" s="24">
        <f t="shared" si="36"/>
        <v>104</v>
      </c>
      <c r="U1106" s="9">
        <v>1</v>
      </c>
      <c r="AA1106" t="s">
        <v>562</v>
      </c>
      <c r="AD1106">
        <v>31</v>
      </c>
      <c r="AF1106" t="s">
        <v>696</v>
      </c>
      <c r="AG1106" t="s">
        <v>696</v>
      </c>
      <c r="AI1106" s="6">
        <v>35796</v>
      </c>
      <c r="AJ1106" s="6">
        <v>36525</v>
      </c>
      <c r="AK1106" t="s">
        <v>345</v>
      </c>
      <c r="AO1106" t="s">
        <v>574</v>
      </c>
      <c r="AQ1106" s="37">
        <v>5</v>
      </c>
      <c r="AR1106" s="37">
        <v>5</v>
      </c>
      <c r="AS1106" s="37"/>
      <c r="BF1106" t="s">
        <v>127</v>
      </c>
      <c r="BG1106" t="s">
        <v>815</v>
      </c>
    </row>
    <row r="1107" spans="1:59" x14ac:dyDescent="0.35">
      <c r="A1107">
        <v>38</v>
      </c>
      <c r="B1107">
        <v>1106</v>
      </c>
      <c r="C1107">
        <v>1.1000000000000001</v>
      </c>
      <c r="D1107" t="s">
        <v>591</v>
      </c>
      <c r="E1107" t="s">
        <v>419</v>
      </c>
      <c r="F1107" t="s">
        <v>419</v>
      </c>
      <c r="H1107" t="s">
        <v>273</v>
      </c>
      <c r="I1107" t="s">
        <v>255</v>
      </c>
      <c r="K1107" t="s">
        <v>408</v>
      </c>
      <c r="L1107" t="s">
        <v>409</v>
      </c>
      <c r="N1107" s="24">
        <f t="shared" si="37"/>
        <v>0.36745255797336074</v>
      </c>
      <c r="O1107" s="24">
        <v>1</v>
      </c>
      <c r="P1107" t="s">
        <v>398</v>
      </c>
      <c r="Q1107" t="s">
        <v>504</v>
      </c>
      <c r="R1107" s="37" t="s">
        <v>1205</v>
      </c>
      <c r="T1107" s="24">
        <f t="shared" si="36"/>
        <v>104</v>
      </c>
      <c r="U1107" s="9">
        <v>1</v>
      </c>
      <c r="AA1107" t="s">
        <v>562</v>
      </c>
      <c r="AD1107">
        <v>31</v>
      </c>
      <c r="AF1107" t="s">
        <v>696</v>
      </c>
      <c r="AG1107" t="s">
        <v>696</v>
      </c>
      <c r="AI1107" s="6">
        <v>35796</v>
      </c>
      <c r="AJ1107" s="6">
        <v>36525</v>
      </c>
      <c r="AK1107" t="s">
        <v>345</v>
      </c>
      <c r="AO1107" t="s">
        <v>574</v>
      </c>
      <c r="AQ1107" s="37">
        <v>6</v>
      </c>
      <c r="AR1107" s="37">
        <v>6</v>
      </c>
      <c r="AS1107" s="37"/>
      <c r="BF1107" t="s">
        <v>127</v>
      </c>
      <c r="BG1107" t="s">
        <v>815</v>
      </c>
    </row>
    <row r="1108" spans="1:59" x14ac:dyDescent="0.35">
      <c r="A1108">
        <v>38</v>
      </c>
      <c r="B1108">
        <v>1107</v>
      </c>
      <c r="C1108">
        <v>1.43</v>
      </c>
      <c r="D1108" t="s">
        <v>591</v>
      </c>
      <c r="E1108" t="s">
        <v>419</v>
      </c>
      <c r="F1108" t="s">
        <v>419</v>
      </c>
      <c r="H1108" t="s">
        <v>273</v>
      </c>
      <c r="I1108" t="s">
        <v>255</v>
      </c>
      <c r="K1108" t="s">
        <v>408</v>
      </c>
      <c r="L1108" t="s">
        <v>409</v>
      </c>
      <c r="N1108" s="24">
        <f t="shared" si="37"/>
        <v>0.20117979093791691</v>
      </c>
      <c r="O1108" s="24">
        <v>1</v>
      </c>
      <c r="P1108" t="s">
        <v>398</v>
      </c>
      <c r="Q1108" t="s">
        <v>504</v>
      </c>
      <c r="R1108" s="37" t="s">
        <v>1205</v>
      </c>
      <c r="T1108" s="24">
        <f t="shared" si="36"/>
        <v>104</v>
      </c>
      <c r="U1108" s="9">
        <v>1</v>
      </c>
      <c r="AA1108" t="s">
        <v>562</v>
      </c>
      <c r="AD1108">
        <v>31</v>
      </c>
      <c r="AF1108" t="s">
        <v>696</v>
      </c>
      <c r="AG1108" t="s">
        <v>696</v>
      </c>
      <c r="AI1108" s="6">
        <v>35796</v>
      </c>
      <c r="AJ1108" s="6">
        <v>36525</v>
      </c>
      <c r="AK1108" t="s">
        <v>345</v>
      </c>
      <c r="AO1108" t="s">
        <v>574</v>
      </c>
      <c r="AQ1108" s="37">
        <v>7</v>
      </c>
      <c r="AR1108" s="37">
        <v>7</v>
      </c>
      <c r="AS1108" s="37"/>
      <c r="BF1108" t="s">
        <v>127</v>
      </c>
      <c r="BG1108" t="s">
        <v>815</v>
      </c>
    </row>
    <row r="1109" spans="1:59" x14ac:dyDescent="0.35">
      <c r="A1109">
        <v>38</v>
      </c>
      <c r="B1109">
        <v>1108</v>
      </c>
      <c r="C1109">
        <v>1.37</v>
      </c>
      <c r="D1109" t="s">
        <v>591</v>
      </c>
      <c r="E1109" t="s">
        <v>419</v>
      </c>
      <c r="F1109" t="s">
        <v>419</v>
      </c>
      <c r="H1109" t="s">
        <v>273</v>
      </c>
      <c r="I1109" t="s">
        <v>255</v>
      </c>
      <c r="K1109" t="s">
        <v>408</v>
      </c>
      <c r="L1109" t="s">
        <v>409</v>
      </c>
      <c r="N1109" s="24">
        <f t="shared" si="37"/>
        <v>0.21832586412459418</v>
      </c>
      <c r="O1109" s="24">
        <v>1</v>
      </c>
      <c r="P1109" t="s">
        <v>398</v>
      </c>
      <c r="Q1109" t="s">
        <v>504</v>
      </c>
      <c r="R1109" s="37" t="s">
        <v>1205</v>
      </c>
      <c r="T1109" s="24">
        <f t="shared" si="36"/>
        <v>104</v>
      </c>
      <c r="U1109" s="9">
        <v>1</v>
      </c>
      <c r="AA1109" t="s">
        <v>562</v>
      </c>
      <c r="AD1109">
        <v>31</v>
      </c>
      <c r="AF1109" t="s">
        <v>696</v>
      </c>
      <c r="AG1109" t="s">
        <v>696</v>
      </c>
      <c r="AI1109" s="6">
        <v>35796</v>
      </c>
      <c r="AJ1109" s="6">
        <v>36525</v>
      </c>
      <c r="AK1109" t="s">
        <v>345</v>
      </c>
      <c r="AO1109" t="s">
        <v>574</v>
      </c>
      <c r="AQ1109" s="37">
        <v>8</v>
      </c>
      <c r="AR1109" s="37">
        <v>8</v>
      </c>
      <c r="AS1109" s="37"/>
      <c r="BF1109" t="s">
        <v>127</v>
      </c>
      <c r="BG1109" t="s">
        <v>815</v>
      </c>
    </row>
    <row r="1110" spans="1:59" x14ac:dyDescent="0.35">
      <c r="A1110">
        <v>38</v>
      </c>
      <c r="B1110">
        <v>1109</v>
      </c>
      <c r="C1110">
        <v>1.32</v>
      </c>
      <c r="D1110" t="s">
        <v>591</v>
      </c>
      <c r="E1110" t="s">
        <v>419</v>
      </c>
      <c r="F1110" t="s">
        <v>419</v>
      </c>
      <c r="H1110" t="s">
        <v>273</v>
      </c>
      <c r="I1110" t="s">
        <v>255</v>
      </c>
      <c r="K1110" t="s">
        <v>408</v>
      </c>
      <c r="L1110" t="s">
        <v>409</v>
      </c>
      <c r="N1110" s="24">
        <f t="shared" si="37"/>
        <v>0.23552715666315877</v>
      </c>
      <c r="O1110" s="24">
        <v>1</v>
      </c>
      <c r="P1110" t="s">
        <v>398</v>
      </c>
      <c r="Q1110" t="s">
        <v>504</v>
      </c>
      <c r="R1110" s="37" t="s">
        <v>1205</v>
      </c>
      <c r="T1110" s="24">
        <f t="shared" si="36"/>
        <v>104</v>
      </c>
      <c r="U1110" s="9">
        <v>1</v>
      </c>
      <c r="AA1110" t="s">
        <v>562</v>
      </c>
      <c r="AD1110">
        <v>31</v>
      </c>
      <c r="AF1110" t="s">
        <v>696</v>
      </c>
      <c r="AG1110" t="s">
        <v>696</v>
      </c>
      <c r="AI1110" s="6">
        <v>35796</v>
      </c>
      <c r="AJ1110" s="6">
        <v>36525</v>
      </c>
      <c r="AK1110" t="s">
        <v>345</v>
      </c>
      <c r="AO1110" t="s">
        <v>574</v>
      </c>
      <c r="AQ1110" s="37">
        <v>9</v>
      </c>
      <c r="AR1110" s="37">
        <v>9</v>
      </c>
      <c r="AS1110" s="37"/>
      <c r="BF1110" t="s">
        <v>127</v>
      </c>
      <c r="BG1110" t="s">
        <v>815</v>
      </c>
    </row>
    <row r="1111" spans="1:59" x14ac:dyDescent="0.35">
      <c r="A1111">
        <v>38</v>
      </c>
      <c r="B1111">
        <v>1110</v>
      </c>
      <c r="C1111">
        <v>1.2</v>
      </c>
      <c r="D1111" t="s">
        <v>591</v>
      </c>
      <c r="E1111" t="s">
        <v>419</v>
      </c>
      <c r="F1111" t="s">
        <v>419</v>
      </c>
      <c r="H1111" t="s">
        <v>273</v>
      </c>
      <c r="I1111" t="s">
        <v>255</v>
      </c>
      <c r="K1111" t="s">
        <v>408</v>
      </c>
      <c r="L1111" t="s">
        <v>409</v>
      </c>
      <c r="N1111" s="24">
        <f t="shared" si="37"/>
        <v>0.29966849087844571</v>
      </c>
      <c r="O1111" s="24">
        <v>1</v>
      </c>
      <c r="P1111" t="s">
        <v>398</v>
      </c>
      <c r="Q1111" t="s">
        <v>504</v>
      </c>
      <c r="R1111" s="37" t="s">
        <v>1205</v>
      </c>
      <c r="T1111" s="24">
        <f t="shared" si="36"/>
        <v>104</v>
      </c>
      <c r="U1111" s="9">
        <v>1</v>
      </c>
      <c r="AA1111" t="s">
        <v>562</v>
      </c>
      <c r="AD1111">
        <v>31</v>
      </c>
      <c r="AF1111" t="s">
        <v>696</v>
      </c>
      <c r="AG1111" t="s">
        <v>696</v>
      </c>
      <c r="AI1111" s="6">
        <v>35796</v>
      </c>
      <c r="AJ1111" s="6">
        <v>36525</v>
      </c>
      <c r="AK1111" t="s">
        <v>345</v>
      </c>
      <c r="AO1111" t="s">
        <v>574</v>
      </c>
      <c r="AQ1111" s="37">
        <v>10</v>
      </c>
      <c r="AR1111" s="37">
        <v>10</v>
      </c>
      <c r="AS1111" s="37"/>
      <c r="BF1111" t="s">
        <v>127</v>
      </c>
      <c r="BG1111" t="s">
        <v>815</v>
      </c>
    </row>
    <row r="1112" spans="1:59" x14ac:dyDescent="0.35">
      <c r="A1112">
        <v>38</v>
      </c>
      <c r="B1112">
        <v>1111</v>
      </c>
      <c r="C1112">
        <v>0.98</v>
      </c>
      <c r="D1112" t="s">
        <v>591</v>
      </c>
      <c r="E1112" t="s">
        <v>419</v>
      </c>
      <c r="F1112" t="s">
        <v>419</v>
      </c>
      <c r="H1112" t="s">
        <v>273</v>
      </c>
      <c r="I1112" t="s">
        <v>255</v>
      </c>
      <c r="K1112" t="s">
        <v>408</v>
      </c>
      <c r="L1112" t="s">
        <v>409</v>
      </c>
      <c r="N1112" s="24">
        <f t="shared" si="37"/>
        <v>0.32449643992010968</v>
      </c>
      <c r="O1112" s="24">
        <v>1</v>
      </c>
      <c r="P1112" t="s">
        <v>398</v>
      </c>
      <c r="Q1112" t="s">
        <v>504</v>
      </c>
      <c r="R1112" s="37" t="s">
        <v>1205</v>
      </c>
      <c r="T1112" s="24">
        <f t="shared" si="36"/>
        <v>104</v>
      </c>
      <c r="U1112" s="9">
        <v>1</v>
      </c>
      <c r="AA1112" t="s">
        <v>562</v>
      </c>
      <c r="AD1112">
        <v>31</v>
      </c>
      <c r="AF1112" t="s">
        <v>696</v>
      </c>
      <c r="AG1112" t="s">
        <v>696</v>
      </c>
      <c r="AI1112" s="6">
        <v>36528</v>
      </c>
      <c r="AJ1112" s="6">
        <v>37256</v>
      </c>
      <c r="AK1112" t="s">
        <v>345</v>
      </c>
      <c r="AO1112" t="s">
        <v>574</v>
      </c>
      <c r="AQ1112" s="37">
        <v>1</v>
      </c>
      <c r="AR1112" s="37">
        <v>1</v>
      </c>
      <c r="AS1112" s="37"/>
      <c r="BF1112" t="s">
        <v>127</v>
      </c>
      <c r="BG1112" t="s">
        <v>815</v>
      </c>
    </row>
    <row r="1113" spans="1:59" x14ac:dyDescent="0.35">
      <c r="A1113">
        <v>38</v>
      </c>
      <c r="B1113">
        <v>1112</v>
      </c>
      <c r="C1113">
        <v>0.66</v>
      </c>
      <c r="D1113" t="s">
        <v>591</v>
      </c>
      <c r="E1113" t="s">
        <v>419</v>
      </c>
      <c r="F1113" t="s">
        <v>419</v>
      </c>
      <c r="H1113" t="s">
        <v>273</v>
      </c>
      <c r="I1113" t="s">
        <v>255</v>
      </c>
      <c r="K1113" t="s">
        <v>408</v>
      </c>
      <c r="L1113" t="s">
        <v>409</v>
      </c>
      <c r="N1113" s="24">
        <f t="shared" si="37"/>
        <v>0.51900246551845819</v>
      </c>
      <c r="O1113" s="24">
        <v>1</v>
      </c>
      <c r="P1113" t="s">
        <v>398</v>
      </c>
      <c r="Q1113" t="s">
        <v>504</v>
      </c>
      <c r="R1113" s="37" t="s">
        <v>1205</v>
      </c>
      <c r="T1113" s="24">
        <f t="shared" si="36"/>
        <v>104</v>
      </c>
      <c r="U1113" s="9">
        <v>1</v>
      </c>
      <c r="AA1113" t="s">
        <v>562</v>
      </c>
      <c r="AD1113">
        <v>31</v>
      </c>
      <c r="AF1113" t="s">
        <v>696</v>
      </c>
      <c r="AG1113" t="s">
        <v>696</v>
      </c>
      <c r="AI1113" s="6">
        <v>36528</v>
      </c>
      <c r="AJ1113" s="6">
        <v>37256</v>
      </c>
      <c r="AK1113" t="s">
        <v>345</v>
      </c>
      <c r="AO1113" t="s">
        <v>574</v>
      </c>
      <c r="AQ1113" s="37">
        <v>2</v>
      </c>
      <c r="AR1113" s="37">
        <v>2</v>
      </c>
      <c r="AS1113" s="37"/>
      <c r="BF1113" t="s">
        <v>127</v>
      </c>
      <c r="BG1113" t="s">
        <v>815</v>
      </c>
    </row>
    <row r="1114" spans="1:59" x14ac:dyDescent="0.35">
      <c r="A1114">
        <v>38</v>
      </c>
      <c r="B1114">
        <v>1113</v>
      </c>
      <c r="C1114">
        <v>0.91</v>
      </c>
      <c r="D1114" t="s">
        <v>591</v>
      </c>
      <c r="E1114" t="s">
        <v>419</v>
      </c>
      <c r="F1114" t="s">
        <v>419</v>
      </c>
      <c r="H1114" t="s">
        <v>273</v>
      </c>
      <c r="I1114" t="s">
        <v>255</v>
      </c>
      <c r="K1114" t="s">
        <v>408</v>
      </c>
      <c r="L1114" t="s">
        <v>409</v>
      </c>
      <c r="N1114" s="24">
        <f t="shared" si="37"/>
        <v>0.43892716641186102</v>
      </c>
      <c r="O1114" s="24">
        <v>1</v>
      </c>
      <c r="P1114" t="s">
        <v>398</v>
      </c>
      <c r="Q1114" t="s">
        <v>504</v>
      </c>
      <c r="R1114" s="37" t="s">
        <v>1205</v>
      </c>
      <c r="T1114" s="24">
        <f t="shared" si="36"/>
        <v>104</v>
      </c>
      <c r="U1114" s="9">
        <v>1</v>
      </c>
      <c r="AA1114" t="s">
        <v>562</v>
      </c>
      <c r="AD1114">
        <v>31</v>
      </c>
      <c r="AF1114" t="s">
        <v>696</v>
      </c>
      <c r="AG1114" t="s">
        <v>696</v>
      </c>
      <c r="AI1114" s="6">
        <v>36528</v>
      </c>
      <c r="AJ1114" s="6">
        <v>37256</v>
      </c>
      <c r="AK1114" t="s">
        <v>345</v>
      </c>
      <c r="AO1114" t="s">
        <v>574</v>
      </c>
      <c r="AQ1114" s="37">
        <v>3</v>
      </c>
      <c r="AR1114" s="37">
        <v>3</v>
      </c>
      <c r="AS1114" s="37"/>
      <c r="BF1114" t="s">
        <v>127</v>
      </c>
      <c r="BG1114" t="s">
        <v>815</v>
      </c>
    </row>
    <row r="1115" spans="1:59" x14ac:dyDescent="0.35">
      <c r="A1115">
        <v>38</v>
      </c>
      <c r="B1115">
        <v>1114</v>
      </c>
      <c r="C1115">
        <v>0.71</v>
      </c>
      <c r="D1115" t="s">
        <v>591</v>
      </c>
      <c r="E1115" t="s">
        <v>419</v>
      </c>
      <c r="F1115" t="s">
        <v>419</v>
      </c>
      <c r="H1115" t="s">
        <v>273</v>
      </c>
      <c r="I1115" t="s">
        <v>255</v>
      </c>
      <c r="K1115" t="s">
        <v>408</v>
      </c>
      <c r="L1115" t="s">
        <v>409</v>
      </c>
      <c r="N1115" s="24">
        <f t="shared" si="37"/>
        <v>0.58689438240820491</v>
      </c>
      <c r="O1115" s="24">
        <v>1</v>
      </c>
      <c r="P1115" t="s">
        <v>398</v>
      </c>
      <c r="Q1115" t="s">
        <v>504</v>
      </c>
      <c r="R1115" s="37" t="s">
        <v>1205</v>
      </c>
      <c r="T1115" s="24">
        <f t="shared" si="36"/>
        <v>104</v>
      </c>
      <c r="U1115" s="9">
        <v>1</v>
      </c>
      <c r="AA1115" t="s">
        <v>562</v>
      </c>
      <c r="AD1115">
        <v>31</v>
      </c>
      <c r="AF1115" t="s">
        <v>696</v>
      </c>
      <c r="AG1115" t="s">
        <v>696</v>
      </c>
      <c r="AI1115" s="6">
        <v>36528</v>
      </c>
      <c r="AJ1115" s="6">
        <v>37256</v>
      </c>
      <c r="AK1115" t="s">
        <v>345</v>
      </c>
      <c r="AO1115" t="s">
        <v>574</v>
      </c>
      <c r="AQ1115" s="37">
        <v>4</v>
      </c>
      <c r="AR1115" s="37">
        <v>4</v>
      </c>
      <c r="AS1115" s="37"/>
      <c r="BF1115" t="s">
        <v>127</v>
      </c>
      <c r="BG1115" t="s">
        <v>815</v>
      </c>
    </row>
    <row r="1116" spans="1:59" x14ac:dyDescent="0.35">
      <c r="A1116">
        <v>38</v>
      </c>
      <c r="B1116">
        <v>1115</v>
      </c>
      <c r="C1116">
        <v>0.94</v>
      </c>
      <c r="D1116" t="s">
        <v>591</v>
      </c>
      <c r="E1116" t="s">
        <v>419</v>
      </c>
      <c r="F1116" t="s">
        <v>419</v>
      </c>
      <c r="H1116" t="s">
        <v>273</v>
      </c>
      <c r="I1116" t="s">
        <v>255</v>
      </c>
      <c r="K1116" t="s">
        <v>408</v>
      </c>
      <c r="L1116" t="s">
        <v>409</v>
      </c>
      <c r="N1116" s="24">
        <f t="shared" si="37"/>
        <v>0.45842922121168483</v>
      </c>
      <c r="O1116" s="24">
        <v>1</v>
      </c>
      <c r="P1116" t="s">
        <v>398</v>
      </c>
      <c r="Q1116" t="s">
        <v>504</v>
      </c>
      <c r="R1116" s="37" t="s">
        <v>1205</v>
      </c>
      <c r="T1116" s="24">
        <f t="shared" si="36"/>
        <v>104</v>
      </c>
      <c r="U1116" s="9">
        <v>1</v>
      </c>
      <c r="AA1116" t="s">
        <v>562</v>
      </c>
      <c r="AD1116">
        <v>31</v>
      </c>
      <c r="AF1116" t="s">
        <v>696</v>
      </c>
      <c r="AG1116" t="s">
        <v>696</v>
      </c>
      <c r="AI1116" s="6">
        <v>36528</v>
      </c>
      <c r="AJ1116" s="6">
        <v>37256</v>
      </c>
      <c r="AK1116" t="s">
        <v>345</v>
      </c>
      <c r="AO1116" t="s">
        <v>574</v>
      </c>
      <c r="AQ1116" s="37">
        <v>5</v>
      </c>
      <c r="AR1116" s="37">
        <v>5</v>
      </c>
      <c r="AS1116" s="37"/>
      <c r="BF1116" t="s">
        <v>127</v>
      </c>
      <c r="BG1116" t="s">
        <v>815</v>
      </c>
    </row>
    <row r="1117" spans="1:59" x14ac:dyDescent="0.35">
      <c r="A1117">
        <v>38</v>
      </c>
      <c r="B1117">
        <v>1116</v>
      </c>
      <c r="C1117">
        <v>0.79</v>
      </c>
      <c r="D1117" t="s">
        <v>591</v>
      </c>
      <c r="E1117" t="s">
        <v>419</v>
      </c>
      <c r="F1117" t="s">
        <v>419</v>
      </c>
      <c r="H1117" t="s">
        <v>273</v>
      </c>
      <c r="I1117" t="s">
        <v>255</v>
      </c>
      <c r="K1117" t="s">
        <v>408</v>
      </c>
      <c r="L1117" t="s">
        <v>409</v>
      </c>
      <c r="N1117" s="24">
        <f t="shared" si="37"/>
        <v>0.57974612848024831</v>
      </c>
      <c r="O1117" s="24">
        <v>1</v>
      </c>
      <c r="P1117" t="s">
        <v>398</v>
      </c>
      <c r="Q1117" t="s">
        <v>504</v>
      </c>
      <c r="R1117" s="37" t="s">
        <v>1205</v>
      </c>
      <c r="T1117" s="24">
        <f t="shared" si="36"/>
        <v>104</v>
      </c>
      <c r="U1117" s="9">
        <v>1</v>
      </c>
      <c r="AA1117" t="s">
        <v>562</v>
      </c>
      <c r="AD1117">
        <v>31</v>
      </c>
      <c r="AF1117" t="s">
        <v>696</v>
      </c>
      <c r="AG1117" t="s">
        <v>696</v>
      </c>
      <c r="AI1117" s="6">
        <v>36528</v>
      </c>
      <c r="AJ1117" s="6">
        <v>37256</v>
      </c>
      <c r="AK1117" t="s">
        <v>345</v>
      </c>
      <c r="AO1117" t="s">
        <v>574</v>
      </c>
      <c r="AQ1117" s="37">
        <v>6</v>
      </c>
      <c r="AR1117" s="37">
        <v>6</v>
      </c>
      <c r="AS1117" s="37"/>
      <c r="BF1117" t="s">
        <v>127</v>
      </c>
      <c r="BG1117" t="s">
        <v>815</v>
      </c>
    </row>
    <row r="1118" spans="1:59" x14ac:dyDescent="0.35">
      <c r="A1118">
        <v>38</v>
      </c>
      <c r="B1118">
        <v>1117</v>
      </c>
      <c r="C1118">
        <v>0.73</v>
      </c>
      <c r="D1118" t="s">
        <v>591</v>
      </c>
      <c r="E1118" t="s">
        <v>419</v>
      </c>
      <c r="F1118" t="s">
        <v>419</v>
      </c>
      <c r="H1118" t="s">
        <v>273</v>
      </c>
      <c r="I1118" t="s">
        <v>255</v>
      </c>
      <c r="K1118" t="s">
        <v>408</v>
      </c>
      <c r="L1118" t="s">
        <v>409</v>
      </c>
      <c r="N1118" s="24">
        <f t="shared" si="37"/>
        <v>0.64690509752248304</v>
      </c>
      <c r="O1118" s="24">
        <v>1</v>
      </c>
      <c r="P1118" t="s">
        <v>398</v>
      </c>
      <c r="Q1118" t="s">
        <v>504</v>
      </c>
      <c r="R1118" s="37" t="s">
        <v>1205</v>
      </c>
      <c r="T1118" s="24">
        <f t="shared" si="36"/>
        <v>104</v>
      </c>
      <c r="U1118" s="9">
        <v>1</v>
      </c>
      <c r="AA1118" t="s">
        <v>562</v>
      </c>
      <c r="AD1118">
        <v>31</v>
      </c>
      <c r="AF1118" t="s">
        <v>696</v>
      </c>
      <c r="AG1118" t="s">
        <v>696</v>
      </c>
      <c r="AI1118" s="6">
        <v>36528</v>
      </c>
      <c r="AJ1118" s="6">
        <v>37256</v>
      </c>
      <c r="AK1118" t="s">
        <v>345</v>
      </c>
      <c r="AO1118" t="s">
        <v>574</v>
      </c>
      <c r="AQ1118" s="37">
        <v>7</v>
      </c>
      <c r="AR1118" s="37">
        <v>7</v>
      </c>
      <c r="AS1118" s="37"/>
      <c r="BF1118" t="s">
        <v>127</v>
      </c>
      <c r="BG1118" t="s">
        <v>815</v>
      </c>
    </row>
    <row r="1119" spans="1:59" x14ac:dyDescent="0.35">
      <c r="A1119">
        <v>38</v>
      </c>
      <c r="B1119">
        <v>1118</v>
      </c>
      <c r="C1119">
        <v>0.71</v>
      </c>
      <c r="D1119" t="s">
        <v>591</v>
      </c>
      <c r="E1119" t="s">
        <v>419</v>
      </c>
      <c r="F1119" t="s">
        <v>419</v>
      </c>
      <c r="H1119" t="s">
        <v>273</v>
      </c>
      <c r="I1119" t="s">
        <v>255</v>
      </c>
      <c r="K1119" t="s">
        <v>408</v>
      </c>
      <c r="L1119" t="s">
        <v>409</v>
      </c>
      <c r="N1119" s="24">
        <f t="shared" si="37"/>
        <v>0.6821454476165163</v>
      </c>
      <c r="O1119" s="24">
        <v>1</v>
      </c>
      <c r="P1119" t="s">
        <v>398</v>
      </c>
      <c r="Q1119" t="s">
        <v>504</v>
      </c>
      <c r="R1119" s="37" t="s">
        <v>1205</v>
      </c>
      <c r="T1119" s="24">
        <f t="shared" si="36"/>
        <v>104</v>
      </c>
      <c r="U1119" s="9">
        <v>1</v>
      </c>
      <c r="AA1119" t="s">
        <v>562</v>
      </c>
      <c r="AD1119">
        <v>31</v>
      </c>
      <c r="AF1119" t="s">
        <v>696</v>
      </c>
      <c r="AG1119" t="s">
        <v>696</v>
      </c>
      <c r="AI1119" s="6">
        <v>36528</v>
      </c>
      <c r="AJ1119" s="6">
        <v>37256</v>
      </c>
      <c r="AK1119" t="s">
        <v>345</v>
      </c>
      <c r="AO1119" t="s">
        <v>574</v>
      </c>
      <c r="AQ1119" s="37">
        <v>8</v>
      </c>
      <c r="AR1119" s="37">
        <v>8</v>
      </c>
      <c r="AS1119" s="37"/>
      <c r="BF1119" t="s">
        <v>127</v>
      </c>
      <c r="BG1119" t="s">
        <v>815</v>
      </c>
    </row>
    <row r="1120" spans="1:59" x14ac:dyDescent="0.35">
      <c r="A1120">
        <v>38</v>
      </c>
      <c r="B1120">
        <v>1119</v>
      </c>
      <c r="C1120">
        <v>1.01</v>
      </c>
      <c r="D1120" t="s">
        <v>591</v>
      </c>
      <c r="E1120" t="s">
        <v>419</v>
      </c>
      <c r="F1120" t="s">
        <v>419</v>
      </c>
      <c r="H1120" t="s">
        <v>273</v>
      </c>
      <c r="I1120" t="s">
        <v>255</v>
      </c>
      <c r="K1120" t="s">
        <v>408</v>
      </c>
      <c r="L1120" t="s">
        <v>409</v>
      </c>
      <c r="N1120" s="24">
        <f t="shared" si="37"/>
        <v>0.43697839337411337</v>
      </c>
      <c r="O1120" s="24">
        <v>1</v>
      </c>
      <c r="P1120" t="s">
        <v>398</v>
      </c>
      <c r="Q1120" t="s">
        <v>504</v>
      </c>
      <c r="R1120" s="37" t="s">
        <v>1205</v>
      </c>
      <c r="T1120" s="24">
        <f t="shared" si="36"/>
        <v>104</v>
      </c>
      <c r="U1120" s="9">
        <v>1</v>
      </c>
      <c r="AA1120" t="s">
        <v>562</v>
      </c>
      <c r="AD1120">
        <v>31</v>
      </c>
      <c r="AF1120" t="s">
        <v>696</v>
      </c>
      <c r="AG1120" t="s">
        <v>696</v>
      </c>
      <c r="AI1120" s="6">
        <v>36528</v>
      </c>
      <c r="AJ1120" s="6">
        <v>37256</v>
      </c>
      <c r="AK1120" t="s">
        <v>345</v>
      </c>
      <c r="AO1120" t="s">
        <v>574</v>
      </c>
      <c r="AQ1120" s="37">
        <v>9</v>
      </c>
      <c r="AR1120" s="37">
        <v>9</v>
      </c>
      <c r="AS1120" s="37"/>
      <c r="BF1120" t="s">
        <v>127</v>
      </c>
      <c r="BG1120" t="s">
        <v>815</v>
      </c>
    </row>
    <row r="1121" spans="1:59" x14ac:dyDescent="0.35">
      <c r="A1121">
        <v>38</v>
      </c>
      <c r="B1121">
        <v>1120</v>
      </c>
      <c r="C1121">
        <v>1.03</v>
      </c>
      <c r="D1121" t="s">
        <v>591</v>
      </c>
      <c r="E1121" t="s">
        <v>419</v>
      </c>
      <c r="F1121" t="s">
        <v>419</v>
      </c>
      <c r="H1121" t="s">
        <v>273</v>
      </c>
      <c r="I1121" t="s">
        <v>255</v>
      </c>
      <c r="K1121" t="s">
        <v>408</v>
      </c>
      <c r="L1121" t="s">
        <v>409</v>
      </c>
      <c r="N1121" s="24">
        <f t="shared" si="37"/>
        <v>0.42376316081921267</v>
      </c>
      <c r="O1121" s="24">
        <v>1</v>
      </c>
      <c r="P1121" t="s">
        <v>398</v>
      </c>
      <c r="Q1121" t="s">
        <v>504</v>
      </c>
      <c r="R1121" s="37" t="s">
        <v>1205</v>
      </c>
      <c r="T1121" s="24">
        <f t="shared" si="36"/>
        <v>104</v>
      </c>
      <c r="U1121" s="9">
        <v>1</v>
      </c>
      <c r="AA1121" t="s">
        <v>562</v>
      </c>
      <c r="AD1121">
        <v>31</v>
      </c>
      <c r="AF1121" t="s">
        <v>696</v>
      </c>
      <c r="AG1121" t="s">
        <v>696</v>
      </c>
      <c r="AI1121" s="6">
        <v>36528</v>
      </c>
      <c r="AJ1121" s="6">
        <v>37256</v>
      </c>
      <c r="AK1121" t="s">
        <v>345</v>
      </c>
      <c r="AO1121" t="s">
        <v>574</v>
      </c>
      <c r="AQ1121" s="37">
        <v>10</v>
      </c>
      <c r="AR1121" s="37">
        <v>10</v>
      </c>
      <c r="AS1121" s="37"/>
      <c r="BF1121" t="s">
        <v>127</v>
      </c>
      <c r="BG1121" t="s">
        <v>815</v>
      </c>
    </row>
    <row r="1122" spans="1:59" x14ac:dyDescent="0.35">
      <c r="A1122">
        <v>38</v>
      </c>
      <c r="B1122">
        <v>1121</v>
      </c>
      <c r="C1122">
        <v>20.62</v>
      </c>
      <c r="D1122" t="s">
        <v>591</v>
      </c>
      <c r="E1122" t="s">
        <v>419</v>
      </c>
      <c r="F1122" t="s">
        <v>419</v>
      </c>
      <c r="H1122" t="s">
        <v>273</v>
      </c>
      <c r="I1122" t="s">
        <v>255</v>
      </c>
      <c r="K1122" t="s">
        <v>408</v>
      </c>
      <c r="L1122" t="s">
        <v>409</v>
      </c>
      <c r="N1122" s="24">
        <f t="shared" si="37"/>
        <v>1.5118990498350067E-5</v>
      </c>
      <c r="O1122" s="24">
        <v>1</v>
      </c>
      <c r="P1122" t="s">
        <v>398</v>
      </c>
      <c r="Q1122" t="s">
        <v>504</v>
      </c>
      <c r="R1122" s="37" t="s">
        <v>1205</v>
      </c>
      <c r="T1122" s="24">
        <f t="shared" si="36"/>
        <v>104</v>
      </c>
      <c r="U1122" s="9">
        <v>1</v>
      </c>
      <c r="AA1122" t="s">
        <v>562</v>
      </c>
      <c r="AC1122">
        <v>0.01</v>
      </c>
      <c r="AD1122">
        <v>31</v>
      </c>
      <c r="AF1122" t="s">
        <v>696</v>
      </c>
      <c r="AG1122" t="s">
        <v>696</v>
      </c>
      <c r="AI1122" s="6">
        <v>37257</v>
      </c>
      <c r="AJ1122" s="6">
        <v>37986</v>
      </c>
      <c r="AK1122" t="s">
        <v>345</v>
      </c>
      <c r="AO1122" t="s">
        <v>574</v>
      </c>
      <c r="AQ1122" s="37">
        <v>1</v>
      </c>
      <c r="AR1122" s="37">
        <v>1</v>
      </c>
      <c r="AS1122" s="37"/>
      <c r="BF1122" t="s">
        <v>127</v>
      </c>
      <c r="BG1122" t="s">
        <v>815</v>
      </c>
    </row>
    <row r="1123" spans="1:59" x14ac:dyDescent="0.35">
      <c r="A1123">
        <v>38</v>
      </c>
      <c r="B1123">
        <v>1122</v>
      </c>
      <c r="C1123">
        <v>10</v>
      </c>
      <c r="D1123" t="s">
        <v>591</v>
      </c>
      <c r="E1123" t="s">
        <v>419</v>
      </c>
      <c r="F1123" t="s">
        <v>419</v>
      </c>
      <c r="H1123" t="s">
        <v>273</v>
      </c>
      <c r="I1123" t="s">
        <v>255</v>
      </c>
      <c r="K1123" t="s">
        <v>408</v>
      </c>
      <c r="L1123" t="s">
        <v>409</v>
      </c>
      <c r="N1123" s="24">
        <f t="shared" si="37"/>
        <v>1.0661198146029074E-4</v>
      </c>
      <c r="O1123" s="24">
        <v>1</v>
      </c>
      <c r="P1123" t="s">
        <v>398</v>
      </c>
      <c r="Q1123" t="s">
        <v>504</v>
      </c>
      <c r="R1123" s="37" t="s">
        <v>1205</v>
      </c>
      <c r="T1123" s="24">
        <f t="shared" si="36"/>
        <v>104</v>
      </c>
      <c r="U1123" s="9">
        <v>1</v>
      </c>
      <c r="AA1123" t="s">
        <v>562</v>
      </c>
      <c r="AC1123">
        <v>0.01</v>
      </c>
      <c r="AD1123">
        <v>31</v>
      </c>
      <c r="AF1123" t="s">
        <v>696</v>
      </c>
      <c r="AG1123" t="s">
        <v>696</v>
      </c>
      <c r="AI1123" s="6">
        <v>37257</v>
      </c>
      <c r="AJ1123" s="6">
        <v>37986</v>
      </c>
      <c r="AK1123" t="s">
        <v>345</v>
      </c>
      <c r="AO1123" t="s">
        <v>574</v>
      </c>
      <c r="AQ1123" s="37">
        <v>2</v>
      </c>
      <c r="AR1123" s="37">
        <v>2</v>
      </c>
      <c r="AS1123" s="37"/>
      <c r="BF1123" t="s">
        <v>127</v>
      </c>
      <c r="BG1123" t="s">
        <v>815</v>
      </c>
    </row>
    <row r="1124" spans="1:59" x14ac:dyDescent="0.35">
      <c r="A1124">
        <v>38</v>
      </c>
      <c r="B1124">
        <v>1123</v>
      </c>
      <c r="C1124">
        <v>7.09</v>
      </c>
      <c r="D1124" t="s">
        <v>591</v>
      </c>
      <c r="E1124" t="s">
        <v>419</v>
      </c>
      <c r="F1124" t="s">
        <v>419</v>
      </c>
      <c r="H1124" t="s">
        <v>273</v>
      </c>
      <c r="I1124" t="s">
        <v>255</v>
      </c>
      <c r="K1124" t="s">
        <v>408</v>
      </c>
      <c r="L1124" t="s">
        <v>409</v>
      </c>
      <c r="N1124" s="24">
        <f t="shared" si="37"/>
        <v>2.2132347040322348E-4</v>
      </c>
      <c r="O1124" s="24">
        <v>1</v>
      </c>
      <c r="P1124" t="s">
        <v>398</v>
      </c>
      <c r="Q1124" t="s">
        <v>504</v>
      </c>
      <c r="R1124" s="37" t="s">
        <v>1205</v>
      </c>
      <c r="T1124" s="24">
        <f t="shared" si="36"/>
        <v>104</v>
      </c>
      <c r="U1124" s="9">
        <v>1</v>
      </c>
      <c r="AA1124" t="s">
        <v>562</v>
      </c>
      <c r="AC1124">
        <v>0.01</v>
      </c>
      <c r="AD1124">
        <v>31</v>
      </c>
      <c r="AF1124" t="s">
        <v>696</v>
      </c>
      <c r="AG1124" t="s">
        <v>696</v>
      </c>
      <c r="AI1124" s="6">
        <v>37257</v>
      </c>
      <c r="AJ1124" s="6">
        <v>37986</v>
      </c>
      <c r="AK1124" t="s">
        <v>345</v>
      </c>
      <c r="AO1124" t="s">
        <v>574</v>
      </c>
      <c r="AQ1124" s="37">
        <v>3</v>
      </c>
      <c r="AR1124" s="37">
        <v>3</v>
      </c>
      <c r="AS1124" s="37"/>
      <c r="BF1124" t="s">
        <v>127</v>
      </c>
      <c r="BG1124" t="s">
        <v>815</v>
      </c>
    </row>
    <row r="1125" spans="1:59" x14ac:dyDescent="0.35">
      <c r="A1125">
        <v>38</v>
      </c>
      <c r="B1125">
        <v>1124</v>
      </c>
      <c r="C1125">
        <v>7.09</v>
      </c>
      <c r="D1125" t="s">
        <v>591</v>
      </c>
      <c r="E1125" t="s">
        <v>419</v>
      </c>
      <c r="F1125" t="s">
        <v>419</v>
      </c>
      <c r="H1125" t="s">
        <v>273</v>
      </c>
      <c r="I1125" t="s">
        <v>255</v>
      </c>
      <c r="K1125" t="s">
        <v>408</v>
      </c>
      <c r="L1125" t="s">
        <v>409</v>
      </c>
      <c r="N1125" s="24">
        <f t="shared" si="37"/>
        <v>4.3517400003053402E-5</v>
      </c>
      <c r="O1125" s="24">
        <v>1</v>
      </c>
      <c r="P1125" t="s">
        <v>398</v>
      </c>
      <c r="Q1125" t="s">
        <v>504</v>
      </c>
      <c r="R1125" s="37" t="s">
        <v>1205</v>
      </c>
      <c r="T1125" s="24">
        <f t="shared" si="36"/>
        <v>104</v>
      </c>
      <c r="U1125" s="9">
        <v>1</v>
      </c>
      <c r="AA1125" t="s">
        <v>562</v>
      </c>
      <c r="AC1125">
        <v>0.01</v>
      </c>
      <c r="AD1125">
        <v>31</v>
      </c>
      <c r="AF1125" t="s">
        <v>696</v>
      </c>
      <c r="AG1125" t="s">
        <v>696</v>
      </c>
      <c r="AI1125" s="6">
        <v>37257</v>
      </c>
      <c r="AJ1125" s="6">
        <v>37986</v>
      </c>
      <c r="AK1125" t="s">
        <v>345</v>
      </c>
      <c r="AO1125" t="s">
        <v>574</v>
      </c>
      <c r="AQ1125" s="37">
        <v>4</v>
      </c>
      <c r="AR1125" s="37">
        <v>4</v>
      </c>
      <c r="AS1125" s="37"/>
      <c r="BF1125" t="s">
        <v>127</v>
      </c>
      <c r="BG1125" t="s">
        <v>815</v>
      </c>
    </row>
    <row r="1126" spans="1:59" x14ac:dyDescent="0.35">
      <c r="A1126">
        <v>38</v>
      </c>
      <c r="B1126">
        <v>1125</v>
      </c>
      <c r="C1126">
        <v>5.96</v>
      </c>
      <c r="D1126" t="s">
        <v>591</v>
      </c>
      <c r="E1126" t="s">
        <v>419</v>
      </c>
      <c r="F1126" t="s">
        <v>419</v>
      </c>
      <c r="H1126" t="s">
        <v>273</v>
      </c>
      <c r="I1126" t="s">
        <v>255</v>
      </c>
      <c r="K1126" t="s">
        <v>408</v>
      </c>
      <c r="L1126" t="s">
        <v>409</v>
      </c>
      <c r="N1126" s="24">
        <f t="shared" si="37"/>
        <v>6.912223058794985E-5</v>
      </c>
      <c r="O1126" s="24">
        <v>1</v>
      </c>
      <c r="P1126" t="s">
        <v>398</v>
      </c>
      <c r="Q1126" t="s">
        <v>504</v>
      </c>
      <c r="R1126" s="37" t="s">
        <v>1205</v>
      </c>
      <c r="T1126" s="24">
        <f t="shared" si="36"/>
        <v>104</v>
      </c>
      <c r="U1126" s="9">
        <v>1</v>
      </c>
      <c r="AA1126" t="s">
        <v>562</v>
      </c>
      <c r="AC1126">
        <v>0.01</v>
      </c>
      <c r="AD1126">
        <v>31</v>
      </c>
      <c r="AF1126" t="s">
        <v>696</v>
      </c>
      <c r="AG1126" t="s">
        <v>696</v>
      </c>
      <c r="AI1126" s="6">
        <v>37257</v>
      </c>
      <c r="AJ1126" s="6">
        <v>37986</v>
      </c>
      <c r="AK1126" t="s">
        <v>345</v>
      </c>
      <c r="AO1126" t="s">
        <v>574</v>
      </c>
      <c r="AQ1126" s="37">
        <v>5</v>
      </c>
      <c r="AR1126" s="37">
        <v>5</v>
      </c>
      <c r="AS1126" s="37"/>
      <c r="BF1126" t="s">
        <v>127</v>
      </c>
      <c r="BG1126" t="s">
        <v>815</v>
      </c>
    </row>
    <row r="1127" spans="1:59" x14ac:dyDescent="0.35">
      <c r="A1127">
        <v>38</v>
      </c>
      <c r="B1127">
        <v>1126</v>
      </c>
      <c r="C1127">
        <v>4.34</v>
      </c>
      <c r="D1127" t="s">
        <v>591</v>
      </c>
      <c r="E1127" t="s">
        <v>419</v>
      </c>
      <c r="F1127" t="s">
        <v>419</v>
      </c>
      <c r="H1127" t="s">
        <v>273</v>
      </c>
      <c r="I1127" t="s">
        <v>255</v>
      </c>
      <c r="K1127" t="s">
        <v>408</v>
      </c>
      <c r="L1127" t="s">
        <v>409</v>
      </c>
      <c r="N1127" s="24">
        <f t="shared" si="37"/>
        <v>5.9931131924672947E-4</v>
      </c>
      <c r="O1127" s="24">
        <v>1</v>
      </c>
      <c r="P1127" t="s">
        <v>398</v>
      </c>
      <c r="Q1127" t="s">
        <v>504</v>
      </c>
      <c r="R1127" s="37" t="s">
        <v>1205</v>
      </c>
      <c r="T1127" s="24">
        <f t="shared" si="36"/>
        <v>104</v>
      </c>
      <c r="U1127" s="9">
        <v>1</v>
      </c>
      <c r="AA1127" t="s">
        <v>562</v>
      </c>
      <c r="AC1127">
        <v>0.01</v>
      </c>
      <c r="AD1127">
        <v>31</v>
      </c>
      <c r="AF1127" t="s">
        <v>696</v>
      </c>
      <c r="AG1127" t="s">
        <v>696</v>
      </c>
      <c r="AI1127" s="6">
        <v>37257</v>
      </c>
      <c r="AJ1127" s="6">
        <v>37986</v>
      </c>
      <c r="AK1127" t="s">
        <v>345</v>
      </c>
      <c r="AO1127" t="s">
        <v>574</v>
      </c>
      <c r="AQ1127" s="37">
        <v>6</v>
      </c>
      <c r="AR1127" s="37">
        <v>6</v>
      </c>
      <c r="AS1127" s="37"/>
      <c r="BF1127" t="s">
        <v>127</v>
      </c>
      <c r="BG1127" t="s">
        <v>815</v>
      </c>
    </row>
    <row r="1128" spans="1:59" x14ac:dyDescent="0.35">
      <c r="A1128">
        <v>38</v>
      </c>
      <c r="B1128">
        <v>1127</v>
      </c>
      <c r="C1128">
        <v>3.71</v>
      </c>
      <c r="D1128" t="s">
        <v>591</v>
      </c>
      <c r="E1128" t="s">
        <v>419</v>
      </c>
      <c r="F1128" t="s">
        <v>419</v>
      </c>
      <c r="H1128" t="s">
        <v>273</v>
      </c>
      <c r="I1128" t="s">
        <v>255</v>
      </c>
      <c r="K1128" t="s">
        <v>408</v>
      </c>
      <c r="L1128" t="s">
        <v>409</v>
      </c>
      <c r="N1128" s="24">
        <f t="shared" si="37"/>
        <v>1.2728286360210942E-3</v>
      </c>
      <c r="O1128" s="24">
        <v>1</v>
      </c>
      <c r="P1128" t="s">
        <v>398</v>
      </c>
      <c r="Q1128" t="s">
        <v>504</v>
      </c>
      <c r="R1128" s="37" t="s">
        <v>1205</v>
      </c>
      <c r="T1128" s="24">
        <f t="shared" si="36"/>
        <v>104</v>
      </c>
      <c r="U1128" s="9">
        <v>1</v>
      </c>
      <c r="AA1128" t="s">
        <v>562</v>
      </c>
      <c r="AC1128">
        <v>0.01</v>
      </c>
      <c r="AD1128">
        <v>31</v>
      </c>
      <c r="AF1128" t="s">
        <v>696</v>
      </c>
      <c r="AG1128" t="s">
        <v>696</v>
      </c>
      <c r="AI1128" s="6">
        <v>37257</v>
      </c>
      <c r="AJ1128" s="6">
        <v>37986</v>
      </c>
      <c r="AK1128" t="s">
        <v>345</v>
      </c>
      <c r="AO1128" t="s">
        <v>574</v>
      </c>
      <c r="AQ1128" s="37">
        <v>7</v>
      </c>
      <c r="AR1128" s="37">
        <v>7</v>
      </c>
      <c r="AS1128" s="37"/>
      <c r="BF1128" t="s">
        <v>127</v>
      </c>
      <c r="BG1128" t="s">
        <v>815</v>
      </c>
    </row>
    <row r="1129" spans="1:59" x14ac:dyDescent="0.35">
      <c r="A1129">
        <v>38</v>
      </c>
      <c r="B1129">
        <v>1128</v>
      </c>
      <c r="C1129">
        <v>3.28</v>
      </c>
      <c r="D1129" t="s">
        <v>591</v>
      </c>
      <c r="E1129" t="s">
        <v>419</v>
      </c>
      <c r="F1129" t="s">
        <v>419</v>
      </c>
      <c r="H1129" t="s">
        <v>273</v>
      </c>
      <c r="I1129" t="s">
        <v>255</v>
      </c>
      <c r="K1129" t="s">
        <v>408</v>
      </c>
      <c r="L1129" t="s">
        <v>409</v>
      </c>
      <c r="N1129" s="24">
        <f t="shared" si="37"/>
        <v>2.2429243975408946E-3</v>
      </c>
      <c r="O1129" s="24">
        <v>1</v>
      </c>
      <c r="P1129" t="s">
        <v>398</v>
      </c>
      <c r="Q1129" t="s">
        <v>504</v>
      </c>
      <c r="R1129" s="37" t="s">
        <v>1205</v>
      </c>
      <c r="T1129" s="24">
        <f t="shared" si="36"/>
        <v>104</v>
      </c>
      <c r="U1129" s="9">
        <v>1</v>
      </c>
      <c r="AA1129" t="s">
        <v>562</v>
      </c>
      <c r="AC1129">
        <v>0.01</v>
      </c>
      <c r="AD1129">
        <v>31</v>
      </c>
      <c r="AF1129" t="s">
        <v>696</v>
      </c>
      <c r="AG1129" t="s">
        <v>696</v>
      </c>
      <c r="AI1129" s="6">
        <v>37257</v>
      </c>
      <c r="AJ1129" s="6">
        <v>37986</v>
      </c>
      <c r="AK1129" t="s">
        <v>345</v>
      </c>
      <c r="AO1129" t="s">
        <v>574</v>
      </c>
      <c r="AQ1129" s="37">
        <v>8</v>
      </c>
      <c r="AR1129" s="37">
        <v>8</v>
      </c>
      <c r="AS1129" s="37"/>
      <c r="BF1129" t="s">
        <v>127</v>
      </c>
      <c r="BG1129" t="s">
        <v>815</v>
      </c>
    </row>
    <row r="1130" spans="1:59" x14ac:dyDescent="0.35">
      <c r="A1130">
        <v>38</v>
      </c>
      <c r="B1130">
        <v>1129</v>
      </c>
      <c r="C1130">
        <v>2.5299999999999998</v>
      </c>
      <c r="D1130" t="s">
        <v>591</v>
      </c>
      <c r="E1130" t="s">
        <v>419</v>
      </c>
      <c r="F1130" t="s">
        <v>419</v>
      </c>
      <c r="H1130" t="s">
        <v>273</v>
      </c>
      <c r="I1130" t="s">
        <v>255</v>
      </c>
      <c r="K1130" t="s">
        <v>408</v>
      </c>
      <c r="L1130" t="s">
        <v>409</v>
      </c>
      <c r="N1130" s="24">
        <f t="shared" si="37"/>
        <v>1.1520737771331722E-2</v>
      </c>
      <c r="O1130" s="24">
        <v>1</v>
      </c>
      <c r="P1130" t="s">
        <v>398</v>
      </c>
      <c r="Q1130" t="s">
        <v>504</v>
      </c>
      <c r="R1130" s="37" t="s">
        <v>1205</v>
      </c>
      <c r="T1130" s="24">
        <f t="shared" si="36"/>
        <v>104</v>
      </c>
      <c r="U1130" s="9">
        <v>1</v>
      </c>
      <c r="AA1130" t="s">
        <v>562</v>
      </c>
      <c r="AC1130">
        <v>0.01</v>
      </c>
      <c r="AD1130">
        <v>31</v>
      </c>
      <c r="AF1130" t="s">
        <v>696</v>
      </c>
      <c r="AG1130" t="s">
        <v>696</v>
      </c>
      <c r="AI1130" s="6">
        <v>37257</v>
      </c>
      <c r="AJ1130" s="6">
        <v>37986</v>
      </c>
      <c r="AK1130" t="s">
        <v>345</v>
      </c>
      <c r="AO1130" t="s">
        <v>574</v>
      </c>
      <c r="AQ1130" s="37">
        <v>9</v>
      </c>
      <c r="AR1130" s="37">
        <v>9</v>
      </c>
      <c r="AS1130" s="37"/>
      <c r="BF1130" t="s">
        <v>127</v>
      </c>
      <c r="BG1130" t="s">
        <v>815</v>
      </c>
    </row>
    <row r="1131" spans="1:59" x14ac:dyDescent="0.35">
      <c r="A1131">
        <v>38</v>
      </c>
      <c r="B1131">
        <v>1130</v>
      </c>
      <c r="C1131">
        <v>2.77</v>
      </c>
      <c r="D1131" t="s">
        <v>591</v>
      </c>
      <c r="E1131" t="s">
        <v>419</v>
      </c>
      <c r="F1131" t="s">
        <v>419</v>
      </c>
      <c r="H1131" t="s">
        <v>273</v>
      </c>
      <c r="I1131" t="s">
        <v>255</v>
      </c>
      <c r="K1131" t="s">
        <v>408</v>
      </c>
      <c r="L1131" t="s">
        <v>409</v>
      </c>
      <c r="N1131" s="24">
        <f t="shared" si="37"/>
        <v>4.5137509050860343E-3</v>
      </c>
      <c r="O1131" s="24">
        <v>1</v>
      </c>
      <c r="P1131" t="s">
        <v>398</v>
      </c>
      <c r="Q1131" t="s">
        <v>504</v>
      </c>
      <c r="R1131" s="37" t="s">
        <v>1205</v>
      </c>
      <c r="T1131" s="24">
        <f t="shared" si="36"/>
        <v>104</v>
      </c>
      <c r="U1131" s="9">
        <v>1</v>
      </c>
      <c r="AA1131" t="s">
        <v>562</v>
      </c>
      <c r="AC1131">
        <v>0.01</v>
      </c>
      <c r="AD1131">
        <v>31</v>
      </c>
      <c r="AF1131" t="s">
        <v>696</v>
      </c>
      <c r="AG1131" t="s">
        <v>696</v>
      </c>
      <c r="AI1131" s="6">
        <v>37257</v>
      </c>
      <c r="AJ1131" s="6">
        <v>37986</v>
      </c>
      <c r="AK1131" t="s">
        <v>345</v>
      </c>
      <c r="AO1131" t="s">
        <v>574</v>
      </c>
      <c r="AQ1131" s="37">
        <v>10</v>
      </c>
      <c r="AR1131" s="37">
        <v>10</v>
      </c>
      <c r="AS1131" s="37"/>
      <c r="BF1131" t="s">
        <v>127</v>
      </c>
      <c r="BG1131" t="s">
        <v>815</v>
      </c>
    </row>
    <row r="1132" spans="1:59" x14ac:dyDescent="0.35">
      <c r="A1132">
        <v>38</v>
      </c>
      <c r="B1132">
        <v>1131</v>
      </c>
      <c r="C1132">
        <v>6.47</v>
      </c>
      <c r="D1132" t="s">
        <v>591</v>
      </c>
      <c r="E1132" t="s">
        <v>419</v>
      </c>
      <c r="F1132" t="s">
        <v>419</v>
      </c>
      <c r="H1132" t="s">
        <v>273</v>
      </c>
      <c r="I1132" t="s">
        <v>255</v>
      </c>
      <c r="K1132" t="s">
        <v>408</v>
      </c>
      <c r="L1132" t="s">
        <v>409</v>
      </c>
      <c r="N1132" s="24">
        <f t="shared" si="37"/>
        <v>1.244200099631816E-2</v>
      </c>
      <c r="O1132" s="24">
        <v>1</v>
      </c>
      <c r="P1132" t="s">
        <v>398</v>
      </c>
      <c r="Q1132" t="s">
        <v>504</v>
      </c>
      <c r="R1132" s="37" t="s">
        <v>1205</v>
      </c>
      <c r="T1132" s="24">
        <f t="shared" si="36"/>
        <v>104</v>
      </c>
      <c r="U1132" s="9">
        <v>1</v>
      </c>
      <c r="AA1132" t="s">
        <v>562</v>
      </c>
      <c r="AC1132">
        <v>0.01</v>
      </c>
      <c r="AD1132">
        <v>31</v>
      </c>
      <c r="AF1132" t="s">
        <v>696</v>
      </c>
      <c r="AG1132" t="s">
        <v>696</v>
      </c>
      <c r="AI1132" s="6">
        <v>37987</v>
      </c>
      <c r="AJ1132" s="6">
        <v>38716</v>
      </c>
      <c r="AK1132" t="s">
        <v>345</v>
      </c>
      <c r="AO1132" t="s">
        <v>574</v>
      </c>
      <c r="AQ1132" s="37">
        <v>1</v>
      </c>
      <c r="AR1132" s="37">
        <v>1</v>
      </c>
      <c r="AS1132" s="37"/>
      <c r="BF1132" t="s">
        <v>127</v>
      </c>
      <c r="BG1132" t="s">
        <v>815</v>
      </c>
    </row>
    <row r="1133" spans="1:59" x14ac:dyDescent="0.35">
      <c r="A1133">
        <v>38</v>
      </c>
      <c r="B1133">
        <v>1132</v>
      </c>
      <c r="C1133">
        <v>4.28</v>
      </c>
      <c r="D1133" t="s">
        <v>591</v>
      </c>
      <c r="E1133" t="s">
        <v>419</v>
      </c>
      <c r="F1133" t="s">
        <v>419</v>
      </c>
      <c r="H1133" t="s">
        <v>273</v>
      </c>
      <c r="I1133" t="s">
        <v>255</v>
      </c>
      <c r="K1133" t="s">
        <v>408</v>
      </c>
      <c r="L1133" t="s">
        <v>409</v>
      </c>
      <c r="N1133" s="24">
        <f t="shared" si="37"/>
        <v>1.6359169542324192E-2</v>
      </c>
      <c r="O1133" s="24">
        <v>1</v>
      </c>
      <c r="P1133" t="s">
        <v>398</v>
      </c>
      <c r="Q1133" t="s">
        <v>504</v>
      </c>
      <c r="R1133" s="37" t="s">
        <v>1205</v>
      </c>
      <c r="T1133" s="24">
        <f t="shared" si="36"/>
        <v>104</v>
      </c>
      <c r="U1133" s="9">
        <v>1</v>
      </c>
      <c r="AA1133" t="s">
        <v>562</v>
      </c>
      <c r="AC1133">
        <v>0.05</v>
      </c>
      <c r="AD1133">
        <v>31</v>
      </c>
      <c r="AF1133" t="s">
        <v>696</v>
      </c>
      <c r="AG1133" t="s">
        <v>696</v>
      </c>
      <c r="AI1133" s="6">
        <v>37987</v>
      </c>
      <c r="AJ1133" s="6">
        <v>38716</v>
      </c>
      <c r="AK1133" t="s">
        <v>345</v>
      </c>
      <c r="AO1133" t="s">
        <v>574</v>
      </c>
      <c r="AQ1133" s="37">
        <v>2</v>
      </c>
      <c r="AR1133" s="37">
        <v>2</v>
      </c>
      <c r="AS1133" s="37"/>
      <c r="BF1133" t="s">
        <v>127</v>
      </c>
      <c r="BG1133" t="s">
        <v>815</v>
      </c>
    </row>
    <row r="1134" spans="1:59" x14ac:dyDescent="0.35">
      <c r="A1134">
        <v>38</v>
      </c>
      <c r="B1134">
        <v>1133</v>
      </c>
      <c r="C1134">
        <v>3.4</v>
      </c>
      <c r="D1134" t="s">
        <v>591</v>
      </c>
      <c r="E1134" t="s">
        <v>419</v>
      </c>
      <c r="F1134" t="s">
        <v>419</v>
      </c>
      <c r="H1134" t="s">
        <v>273</v>
      </c>
      <c r="I1134" t="s">
        <v>255</v>
      </c>
      <c r="K1134" t="s">
        <v>408</v>
      </c>
      <c r="L1134" t="s">
        <v>409</v>
      </c>
      <c r="N1134" s="24">
        <f t="shared" si="37"/>
        <v>2.0564606189925019E-2</v>
      </c>
      <c r="O1134" s="24">
        <v>1</v>
      </c>
      <c r="P1134" t="s">
        <v>398</v>
      </c>
      <c r="Q1134" t="s">
        <v>504</v>
      </c>
      <c r="R1134" s="37" t="s">
        <v>1205</v>
      </c>
      <c r="T1134" s="24">
        <f t="shared" si="36"/>
        <v>104</v>
      </c>
      <c r="U1134" s="9">
        <v>1</v>
      </c>
      <c r="AA1134" t="s">
        <v>562</v>
      </c>
      <c r="AC1134">
        <v>0.05</v>
      </c>
      <c r="AD1134">
        <v>31</v>
      </c>
      <c r="AF1134" t="s">
        <v>696</v>
      </c>
      <c r="AG1134" t="s">
        <v>696</v>
      </c>
      <c r="AI1134" s="6">
        <v>37987</v>
      </c>
      <c r="AJ1134" s="6">
        <v>38716</v>
      </c>
      <c r="AK1134" t="s">
        <v>345</v>
      </c>
      <c r="AO1134" t="s">
        <v>574</v>
      </c>
      <c r="AQ1134" s="37">
        <v>3</v>
      </c>
      <c r="AR1134" s="37">
        <v>3</v>
      </c>
      <c r="AS1134" s="37"/>
      <c r="BF1134" t="s">
        <v>127</v>
      </c>
      <c r="BG1134" t="s">
        <v>815</v>
      </c>
    </row>
    <row r="1135" spans="1:59" x14ac:dyDescent="0.35">
      <c r="A1135">
        <v>38</v>
      </c>
      <c r="B1135">
        <v>1134</v>
      </c>
      <c r="C1135">
        <v>2.2999999999999998</v>
      </c>
      <c r="D1135" t="s">
        <v>591</v>
      </c>
      <c r="E1135" t="s">
        <v>419</v>
      </c>
      <c r="F1135" t="s">
        <v>419</v>
      </c>
      <c r="H1135" t="s">
        <v>273</v>
      </c>
      <c r="I1135" t="s">
        <v>255</v>
      </c>
      <c r="K1135" t="s">
        <v>408</v>
      </c>
      <c r="L1135" t="s">
        <v>409</v>
      </c>
      <c r="N1135" s="24">
        <f t="shared" si="37"/>
        <v>6.3665064835411289E-2</v>
      </c>
      <c r="O1135" s="24">
        <v>1</v>
      </c>
      <c r="P1135" t="s">
        <v>398</v>
      </c>
      <c r="Q1135" t="s">
        <v>504</v>
      </c>
      <c r="R1135" s="37" t="s">
        <v>1205</v>
      </c>
      <c r="T1135" s="24">
        <f t="shared" si="36"/>
        <v>104</v>
      </c>
      <c r="U1135" s="9">
        <v>1</v>
      </c>
      <c r="AA1135" t="s">
        <v>562</v>
      </c>
      <c r="AC1135">
        <v>0.1</v>
      </c>
      <c r="AD1135">
        <v>31</v>
      </c>
      <c r="AF1135" t="s">
        <v>696</v>
      </c>
      <c r="AG1135" t="s">
        <v>696</v>
      </c>
      <c r="AI1135" s="6">
        <v>37987</v>
      </c>
      <c r="AJ1135" s="6">
        <v>38716</v>
      </c>
      <c r="AK1135" t="s">
        <v>345</v>
      </c>
      <c r="AO1135" t="s">
        <v>574</v>
      </c>
      <c r="AQ1135" s="37">
        <v>4</v>
      </c>
      <c r="AR1135" s="37">
        <v>4</v>
      </c>
      <c r="AS1135" s="37"/>
      <c r="BF1135" t="s">
        <v>127</v>
      </c>
      <c r="BG1135" t="s">
        <v>815</v>
      </c>
    </row>
    <row r="1136" spans="1:59" x14ac:dyDescent="0.35">
      <c r="A1136">
        <v>38</v>
      </c>
      <c r="B1136">
        <v>1135</v>
      </c>
      <c r="C1136">
        <v>2.19</v>
      </c>
      <c r="D1136" t="s">
        <v>591</v>
      </c>
      <c r="E1136" t="s">
        <v>419</v>
      </c>
      <c r="F1136" t="s">
        <v>419</v>
      </c>
      <c r="H1136" t="s">
        <v>273</v>
      </c>
      <c r="I1136" t="s">
        <v>255</v>
      </c>
      <c r="K1136" t="s">
        <v>408</v>
      </c>
      <c r="L1136" t="s">
        <v>409</v>
      </c>
      <c r="N1136" s="24">
        <f t="shared" si="37"/>
        <v>6.0856592093872237E-2</v>
      </c>
      <c r="O1136" s="24">
        <v>1</v>
      </c>
      <c r="P1136" t="s">
        <v>398</v>
      </c>
      <c r="Q1136" t="s">
        <v>504</v>
      </c>
      <c r="R1136" s="37" t="s">
        <v>1205</v>
      </c>
      <c r="T1136" s="24">
        <f t="shared" si="36"/>
        <v>104</v>
      </c>
      <c r="U1136" s="9">
        <v>1</v>
      </c>
      <c r="AA1136" t="s">
        <v>562</v>
      </c>
      <c r="AC1136">
        <v>0.1</v>
      </c>
      <c r="AD1136">
        <v>31</v>
      </c>
      <c r="AF1136" t="s">
        <v>696</v>
      </c>
      <c r="AG1136" t="s">
        <v>696</v>
      </c>
      <c r="AI1136" s="6">
        <v>37987</v>
      </c>
      <c r="AJ1136" s="6">
        <v>38716</v>
      </c>
      <c r="AK1136" t="s">
        <v>345</v>
      </c>
      <c r="AO1136" t="s">
        <v>574</v>
      </c>
      <c r="AQ1136" s="37">
        <v>5</v>
      </c>
      <c r="AR1136" s="37">
        <v>5</v>
      </c>
      <c r="AS1136" s="37"/>
      <c r="BF1136" t="s">
        <v>127</v>
      </c>
      <c r="BG1136" t="s">
        <v>815</v>
      </c>
    </row>
    <row r="1137" spans="1:59" x14ac:dyDescent="0.35">
      <c r="A1137">
        <v>38</v>
      </c>
      <c r="B1137">
        <v>1136</v>
      </c>
      <c r="C1137">
        <v>3.4</v>
      </c>
      <c r="D1137" t="s">
        <v>591</v>
      </c>
      <c r="E1137" t="s">
        <v>419</v>
      </c>
      <c r="F1137" t="s">
        <v>419</v>
      </c>
      <c r="H1137" t="s">
        <v>273</v>
      </c>
      <c r="I1137" t="s">
        <v>255</v>
      </c>
      <c r="K1137" t="s">
        <v>408</v>
      </c>
      <c r="L1137" t="s">
        <v>409</v>
      </c>
      <c r="N1137" s="24">
        <f t="shared" si="37"/>
        <v>4.2006119525349953E-3</v>
      </c>
      <c r="O1137" s="24">
        <v>1</v>
      </c>
      <c r="P1137" t="s">
        <v>398</v>
      </c>
      <c r="Q1137" t="s">
        <v>504</v>
      </c>
      <c r="R1137" s="37" t="s">
        <v>1205</v>
      </c>
      <c r="T1137" s="24">
        <f t="shared" si="36"/>
        <v>104</v>
      </c>
      <c r="U1137" s="9">
        <v>1</v>
      </c>
      <c r="AA1137" t="s">
        <v>562</v>
      </c>
      <c r="AC1137">
        <v>0.01</v>
      </c>
      <c r="AD1137">
        <v>31</v>
      </c>
      <c r="AF1137" t="s">
        <v>696</v>
      </c>
      <c r="AG1137" t="s">
        <v>696</v>
      </c>
      <c r="AI1137" s="6">
        <v>37987</v>
      </c>
      <c r="AJ1137" s="6">
        <v>38716</v>
      </c>
      <c r="AK1137" t="s">
        <v>345</v>
      </c>
      <c r="AO1137" t="s">
        <v>574</v>
      </c>
      <c r="AQ1137" s="37">
        <v>6</v>
      </c>
      <c r="AR1137" s="37">
        <v>6</v>
      </c>
      <c r="AS1137" s="37"/>
      <c r="BF1137" t="s">
        <v>127</v>
      </c>
      <c r="BG1137" t="s">
        <v>815</v>
      </c>
    </row>
    <row r="1138" spans="1:59" x14ac:dyDescent="0.35">
      <c r="A1138">
        <v>38</v>
      </c>
      <c r="B1138">
        <v>1137</v>
      </c>
      <c r="C1138">
        <v>3.29</v>
      </c>
      <c r="D1138" t="s">
        <v>591</v>
      </c>
      <c r="E1138" t="s">
        <v>419</v>
      </c>
      <c r="F1138" t="s">
        <v>419</v>
      </c>
      <c r="H1138" t="s">
        <v>273</v>
      </c>
      <c r="I1138" t="s">
        <v>255</v>
      </c>
      <c r="K1138" t="s">
        <v>408</v>
      </c>
      <c r="L1138" t="s">
        <v>409</v>
      </c>
      <c r="N1138" s="24">
        <f t="shared" si="37"/>
        <v>3.3617156452008926E-3</v>
      </c>
      <c r="O1138" s="24">
        <v>1</v>
      </c>
      <c r="P1138" t="s">
        <v>398</v>
      </c>
      <c r="Q1138" t="s">
        <v>504</v>
      </c>
      <c r="R1138" s="37" t="s">
        <v>1205</v>
      </c>
      <c r="T1138" s="24">
        <f t="shared" si="36"/>
        <v>104</v>
      </c>
      <c r="U1138" s="9">
        <v>1</v>
      </c>
      <c r="AA1138" t="s">
        <v>562</v>
      </c>
      <c r="AC1138">
        <v>0.01</v>
      </c>
      <c r="AD1138">
        <v>31</v>
      </c>
      <c r="AF1138" t="s">
        <v>696</v>
      </c>
      <c r="AG1138" t="s">
        <v>696</v>
      </c>
      <c r="AI1138" s="6">
        <v>37987</v>
      </c>
      <c r="AJ1138" s="6">
        <v>38716</v>
      </c>
      <c r="AK1138" t="s">
        <v>345</v>
      </c>
      <c r="AO1138" t="s">
        <v>574</v>
      </c>
      <c r="AQ1138" s="37">
        <v>7</v>
      </c>
      <c r="AR1138" s="37">
        <v>7</v>
      </c>
      <c r="AS1138" s="37"/>
      <c r="BF1138" t="s">
        <v>127</v>
      </c>
      <c r="BG1138" t="s">
        <v>815</v>
      </c>
    </row>
    <row r="1139" spans="1:59" x14ac:dyDescent="0.35">
      <c r="A1139">
        <v>38</v>
      </c>
      <c r="B1139">
        <v>1138</v>
      </c>
      <c r="C1139">
        <v>2.79</v>
      </c>
      <c r="D1139" t="s">
        <v>591</v>
      </c>
      <c r="E1139" t="s">
        <v>419</v>
      </c>
      <c r="F1139" t="s">
        <v>419</v>
      </c>
      <c r="H1139" t="s">
        <v>273</v>
      </c>
      <c r="I1139" t="s">
        <v>255</v>
      </c>
      <c r="K1139" t="s">
        <v>408</v>
      </c>
      <c r="L1139" t="s">
        <v>409</v>
      </c>
      <c r="N1139" s="24">
        <f t="shared" si="37"/>
        <v>7.7274140879417304E-3</v>
      </c>
      <c r="O1139" s="24">
        <v>1</v>
      </c>
      <c r="P1139" t="s">
        <v>398</v>
      </c>
      <c r="Q1139" t="s">
        <v>504</v>
      </c>
      <c r="R1139" s="37" t="s">
        <v>1205</v>
      </c>
      <c r="T1139" s="24">
        <f t="shared" si="36"/>
        <v>104</v>
      </c>
      <c r="U1139" s="9">
        <v>1</v>
      </c>
      <c r="AA1139" t="s">
        <v>562</v>
      </c>
      <c r="AC1139">
        <v>0.01</v>
      </c>
      <c r="AD1139">
        <v>31</v>
      </c>
      <c r="AF1139" t="s">
        <v>696</v>
      </c>
      <c r="AG1139" t="s">
        <v>696</v>
      </c>
      <c r="AI1139" s="6">
        <v>37987</v>
      </c>
      <c r="AJ1139" s="6">
        <v>38716</v>
      </c>
      <c r="AK1139" t="s">
        <v>345</v>
      </c>
      <c r="AO1139" t="s">
        <v>574</v>
      </c>
      <c r="AQ1139" s="37">
        <v>8</v>
      </c>
      <c r="AR1139" s="37">
        <v>8</v>
      </c>
      <c r="AS1139" s="37"/>
      <c r="BF1139" t="s">
        <v>127</v>
      </c>
      <c r="BG1139" t="s">
        <v>815</v>
      </c>
    </row>
    <row r="1140" spans="1:59" x14ac:dyDescent="0.35">
      <c r="A1140">
        <v>38</v>
      </c>
      <c r="B1140">
        <v>1139</v>
      </c>
      <c r="C1140">
        <v>2.52</v>
      </c>
      <c r="D1140" t="s">
        <v>591</v>
      </c>
      <c r="E1140" t="s">
        <v>419</v>
      </c>
      <c r="F1140" t="s">
        <v>419</v>
      </c>
      <c r="H1140" t="s">
        <v>273</v>
      </c>
      <c r="I1140" t="s">
        <v>255</v>
      </c>
      <c r="K1140" t="s">
        <v>408</v>
      </c>
      <c r="L1140" t="s">
        <v>409</v>
      </c>
      <c r="N1140" s="24">
        <f t="shared" si="37"/>
        <v>1.1834461858769895E-2</v>
      </c>
      <c r="O1140" s="24">
        <v>1</v>
      </c>
      <c r="P1140" t="s">
        <v>398</v>
      </c>
      <c r="Q1140" t="s">
        <v>504</v>
      </c>
      <c r="R1140" s="37" t="s">
        <v>1205</v>
      </c>
      <c r="T1140" s="24">
        <f t="shared" si="36"/>
        <v>104</v>
      </c>
      <c r="U1140" s="9">
        <v>1</v>
      </c>
      <c r="AA1140" t="s">
        <v>562</v>
      </c>
      <c r="AC1140">
        <v>0.01</v>
      </c>
      <c r="AD1140">
        <v>31</v>
      </c>
      <c r="AF1140" t="s">
        <v>696</v>
      </c>
      <c r="AG1140" t="s">
        <v>696</v>
      </c>
      <c r="AI1140" s="6">
        <v>37987</v>
      </c>
      <c r="AJ1140" s="6">
        <v>38716</v>
      </c>
      <c r="AK1140" t="s">
        <v>345</v>
      </c>
      <c r="AO1140" t="s">
        <v>574</v>
      </c>
      <c r="AQ1140" s="37">
        <v>9</v>
      </c>
      <c r="AR1140" s="37">
        <v>9</v>
      </c>
      <c r="AS1140" s="37"/>
      <c r="BF1140" t="s">
        <v>127</v>
      </c>
      <c r="BG1140" t="s">
        <v>815</v>
      </c>
    </row>
    <row r="1141" spans="1:59" x14ac:dyDescent="0.35">
      <c r="A1141">
        <v>38</v>
      </c>
      <c r="B1141">
        <v>1140</v>
      </c>
      <c r="C1141">
        <v>2.2400000000000002</v>
      </c>
      <c r="D1141" t="s">
        <v>591</v>
      </c>
      <c r="E1141" t="s">
        <v>419</v>
      </c>
      <c r="F1141" t="s">
        <v>419</v>
      </c>
      <c r="H1141" t="s">
        <v>273</v>
      </c>
      <c r="I1141" t="s">
        <v>255</v>
      </c>
      <c r="K1141" t="s">
        <v>408</v>
      </c>
      <c r="L1141" t="s">
        <v>409</v>
      </c>
      <c r="N1141" s="24">
        <f t="shared" si="37"/>
        <v>2.0770687227982421E-2</v>
      </c>
      <c r="O1141" s="24">
        <v>1</v>
      </c>
      <c r="P1141" t="s">
        <v>398</v>
      </c>
      <c r="Q1141" t="s">
        <v>504</v>
      </c>
      <c r="R1141" s="37" t="s">
        <v>1205</v>
      </c>
      <c r="T1141" s="24">
        <f t="shared" si="36"/>
        <v>104</v>
      </c>
      <c r="U1141" s="9">
        <v>1</v>
      </c>
      <c r="AA1141" t="s">
        <v>562</v>
      </c>
      <c r="AC1141">
        <v>0.01</v>
      </c>
      <c r="AD1141">
        <v>31</v>
      </c>
      <c r="AF1141" t="s">
        <v>696</v>
      </c>
      <c r="AG1141" t="s">
        <v>696</v>
      </c>
      <c r="AI1141" s="6">
        <v>37987</v>
      </c>
      <c r="AJ1141" s="6">
        <v>38716</v>
      </c>
      <c r="AK1141" t="s">
        <v>345</v>
      </c>
      <c r="AO1141" t="s">
        <v>574</v>
      </c>
      <c r="AQ1141" s="37">
        <v>10</v>
      </c>
      <c r="AR1141" s="37">
        <v>10</v>
      </c>
      <c r="AS1141" s="37"/>
      <c r="BF1141" t="s">
        <v>127</v>
      </c>
      <c r="BG1141" t="s">
        <v>815</v>
      </c>
    </row>
    <row r="1142" spans="1:59" x14ac:dyDescent="0.35">
      <c r="A1142">
        <v>38</v>
      </c>
      <c r="B1142">
        <v>1141</v>
      </c>
      <c r="C1142">
        <v>17.63</v>
      </c>
      <c r="D1142" t="s">
        <v>591</v>
      </c>
      <c r="E1142" t="s">
        <v>419</v>
      </c>
      <c r="F1142" t="s">
        <v>419</v>
      </c>
      <c r="H1142" t="s">
        <v>273</v>
      </c>
      <c r="I1142" t="s">
        <v>255</v>
      </c>
      <c r="K1142" t="s">
        <v>408</v>
      </c>
      <c r="L1142" t="s">
        <v>409</v>
      </c>
      <c r="N1142" s="24">
        <f t="shared" si="37"/>
        <v>5.6737157660506255E-5</v>
      </c>
      <c r="O1142" s="24">
        <v>1</v>
      </c>
      <c r="P1142" t="s">
        <v>398</v>
      </c>
      <c r="Q1142" t="s">
        <v>504</v>
      </c>
      <c r="R1142" s="37" t="s">
        <v>1205</v>
      </c>
      <c r="T1142" s="24">
        <f t="shared" si="36"/>
        <v>104</v>
      </c>
      <c r="U1142" s="9">
        <v>1</v>
      </c>
      <c r="AA1142" t="s">
        <v>562</v>
      </c>
      <c r="AC1142">
        <v>0.01</v>
      </c>
      <c r="AD1142">
        <v>31</v>
      </c>
      <c r="AF1142" t="s">
        <v>696</v>
      </c>
      <c r="AG1142" t="s">
        <v>696</v>
      </c>
      <c r="AI1142" s="6">
        <v>38719</v>
      </c>
      <c r="AJ1142" s="6">
        <v>39447</v>
      </c>
      <c r="AK1142" t="s">
        <v>345</v>
      </c>
      <c r="AO1142" t="s">
        <v>574</v>
      </c>
      <c r="AQ1142" s="37">
        <v>1</v>
      </c>
      <c r="AR1142" s="37">
        <v>1</v>
      </c>
      <c r="AS1142" s="37"/>
      <c r="BF1142" t="s">
        <v>127</v>
      </c>
      <c r="BG1142" t="s">
        <v>815</v>
      </c>
    </row>
    <row r="1143" spans="1:59" x14ac:dyDescent="0.35">
      <c r="A1143">
        <v>38</v>
      </c>
      <c r="B1143">
        <v>1142</v>
      </c>
      <c r="C1143">
        <v>9.35</v>
      </c>
      <c r="D1143" t="s">
        <v>591</v>
      </c>
      <c r="E1143" t="s">
        <v>419</v>
      </c>
      <c r="F1143" t="s">
        <v>419</v>
      </c>
      <c r="H1143" t="s">
        <v>273</v>
      </c>
      <c r="I1143" t="s">
        <v>255</v>
      </c>
      <c r="K1143" t="s">
        <v>408</v>
      </c>
      <c r="L1143" t="s">
        <v>409</v>
      </c>
      <c r="N1143" s="24">
        <f t="shared" si="37"/>
        <v>1.8442355176563686E-4</v>
      </c>
      <c r="O1143" s="24">
        <v>1</v>
      </c>
      <c r="P1143" t="s">
        <v>398</v>
      </c>
      <c r="Q1143" t="s">
        <v>504</v>
      </c>
      <c r="R1143" s="37" t="s">
        <v>1205</v>
      </c>
      <c r="T1143" s="24">
        <f t="shared" si="36"/>
        <v>104</v>
      </c>
      <c r="U1143" s="9">
        <v>1</v>
      </c>
      <c r="AA1143" t="s">
        <v>562</v>
      </c>
      <c r="AC1143">
        <v>0.01</v>
      </c>
      <c r="AD1143">
        <v>31</v>
      </c>
      <c r="AF1143" t="s">
        <v>696</v>
      </c>
      <c r="AG1143" t="s">
        <v>696</v>
      </c>
      <c r="AI1143" s="6">
        <v>38719</v>
      </c>
      <c r="AJ1143" s="6">
        <v>39447</v>
      </c>
      <c r="AK1143" t="s">
        <v>345</v>
      </c>
      <c r="AO1143" t="s">
        <v>574</v>
      </c>
      <c r="AQ1143" s="37">
        <v>2</v>
      </c>
      <c r="AR1143" s="37">
        <v>2</v>
      </c>
      <c r="AS1143" s="37"/>
      <c r="BF1143" t="s">
        <v>127</v>
      </c>
      <c r="BG1143" t="s">
        <v>815</v>
      </c>
    </row>
    <row r="1144" spans="1:59" x14ac:dyDescent="0.35">
      <c r="A1144">
        <v>38</v>
      </c>
      <c r="B1144">
        <v>1143</v>
      </c>
      <c r="C1144">
        <v>6.61</v>
      </c>
      <c r="D1144" t="s">
        <v>591</v>
      </c>
      <c r="E1144" t="s">
        <v>419</v>
      </c>
      <c r="F1144" t="s">
        <v>419</v>
      </c>
      <c r="H1144" t="s">
        <v>273</v>
      </c>
      <c r="I1144" t="s">
        <v>255</v>
      </c>
      <c r="K1144" t="s">
        <v>408</v>
      </c>
      <c r="L1144" t="s">
        <v>409</v>
      </c>
      <c r="N1144" s="24">
        <f t="shared" si="37"/>
        <v>3.9327822281572838E-4</v>
      </c>
      <c r="O1144" s="24">
        <v>1</v>
      </c>
      <c r="P1144" t="s">
        <v>398</v>
      </c>
      <c r="Q1144" t="s">
        <v>504</v>
      </c>
      <c r="R1144" s="37" t="s">
        <v>1205</v>
      </c>
      <c r="T1144" s="24">
        <f t="shared" si="36"/>
        <v>104</v>
      </c>
      <c r="U1144" s="9">
        <v>1</v>
      </c>
      <c r="AA1144" t="s">
        <v>562</v>
      </c>
      <c r="AC1144">
        <v>0.01</v>
      </c>
      <c r="AD1144">
        <v>31</v>
      </c>
      <c r="AF1144" t="s">
        <v>696</v>
      </c>
      <c r="AG1144" t="s">
        <v>696</v>
      </c>
      <c r="AI1144" s="6">
        <v>38719</v>
      </c>
      <c r="AJ1144" s="6">
        <v>39447</v>
      </c>
      <c r="AK1144" t="s">
        <v>345</v>
      </c>
      <c r="AO1144" t="s">
        <v>574</v>
      </c>
      <c r="AQ1144" s="37">
        <v>3</v>
      </c>
      <c r="AR1144" s="37">
        <v>3</v>
      </c>
      <c r="AS1144" s="37"/>
      <c r="BF1144" t="s">
        <v>127</v>
      </c>
      <c r="BG1144" t="s">
        <v>815</v>
      </c>
    </row>
    <row r="1145" spans="1:59" x14ac:dyDescent="0.35">
      <c r="A1145">
        <v>38</v>
      </c>
      <c r="B1145">
        <v>1144</v>
      </c>
      <c r="C1145">
        <v>5.57</v>
      </c>
      <c r="D1145" t="s">
        <v>591</v>
      </c>
      <c r="E1145" t="s">
        <v>419</v>
      </c>
      <c r="F1145" t="s">
        <v>419</v>
      </c>
      <c r="H1145" t="s">
        <v>273</v>
      </c>
      <c r="I1145" t="s">
        <v>255</v>
      </c>
      <c r="K1145" t="s">
        <v>408</v>
      </c>
      <c r="L1145" t="s">
        <v>409</v>
      </c>
      <c r="N1145" s="24">
        <f t="shared" si="37"/>
        <v>4.2058164139839452E-4</v>
      </c>
      <c r="O1145" s="24">
        <v>1</v>
      </c>
      <c r="P1145" t="s">
        <v>398</v>
      </c>
      <c r="Q1145" t="s">
        <v>504</v>
      </c>
      <c r="R1145" s="37" t="s">
        <v>1205</v>
      </c>
      <c r="T1145" s="24">
        <f t="shared" si="36"/>
        <v>104</v>
      </c>
      <c r="U1145" s="9">
        <v>1</v>
      </c>
      <c r="AA1145" t="s">
        <v>562</v>
      </c>
      <c r="AC1145">
        <v>0.01</v>
      </c>
      <c r="AD1145">
        <v>31</v>
      </c>
      <c r="AF1145" t="s">
        <v>696</v>
      </c>
      <c r="AG1145" t="s">
        <v>696</v>
      </c>
      <c r="AI1145" s="6">
        <v>38719</v>
      </c>
      <c r="AJ1145" s="6">
        <v>39447</v>
      </c>
      <c r="AK1145" t="s">
        <v>345</v>
      </c>
      <c r="AO1145" t="s">
        <v>574</v>
      </c>
      <c r="AQ1145" s="37">
        <v>4</v>
      </c>
      <c r="AR1145" s="37">
        <v>4</v>
      </c>
      <c r="AS1145" s="37"/>
      <c r="BF1145" t="s">
        <v>127</v>
      </c>
      <c r="BG1145" t="s">
        <v>815</v>
      </c>
    </row>
    <row r="1146" spans="1:59" x14ac:dyDescent="0.35">
      <c r="A1146">
        <v>38</v>
      </c>
      <c r="B1146">
        <v>1145</v>
      </c>
      <c r="C1146">
        <v>4.62</v>
      </c>
      <c r="D1146" t="s">
        <v>591</v>
      </c>
      <c r="E1146" t="s">
        <v>419</v>
      </c>
      <c r="F1146" t="s">
        <v>419</v>
      </c>
      <c r="H1146" t="s">
        <v>273</v>
      </c>
      <c r="I1146" t="s">
        <v>255</v>
      </c>
      <c r="K1146" t="s">
        <v>408</v>
      </c>
      <c r="L1146" t="s">
        <v>409</v>
      </c>
      <c r="N1146" s="24">
        <f t="shared" si="37"/>
        <v>7.5726518067994303E-4</v>
      </c>
      <c r="O1146" s="24">
        <v>1</v>
      </c>
      <c r="P1146" t="s">
        <v>398</v>
      </c>
      <c r="Q1146" t="s">
        <v>504</v>
      </c>
      <c r="R1146" s="37" t="s">
        <v>1205</v>
      </c>
      <c r="T1146" s="24">
        <f t="shared" si="36"/>
        <v>104</v>
      </c>
      <c r="U1146" s="9">
        <v>1</v>
      </c>
      <c r="AA1146" t="s">
        <v>562</v>
      </c>
      <c r="AC1146">
        <v>0.01</v>
      </c>
      <c r="AD1146">
        <v>31</v>
      </c>
      <c r="AF1146" t="s">
        <v>696</v>
      </c>
      <c r="AG1146" t="s">
        <v>696</v>
      </c>
      <c r="AI1146" s="6">
        <v>38719</v>
      </c>
      <c r="AJ1146" s="6">
        <v>39447</v>
      </c>
      <c r="AK1146" t="s">
        <v>345</v>
      </c>
      <c r="AO1146" t="s">
        <v>574</v>
      </c>
      <c r="AQ1146" s="37">
        <v>5</v>
      </c>
      <c r="AR1146" s="37">
        <v>5</v>
      </c>
      <c r="AS1146" s="37"/>
      <c r="BF1146" t="s">
        <v>127</v>
      </c>
      <c r="BG1146" t="s">
        <v>815</v>
      </c>
    </row>
    <row r="1147" spans="1:59" x14ac:dyDescent="0.35">
      <c r="A1147">
        <v>38</v>
      </c>
      <c r="B1147">
        <v>1146</v>
      </c>
      <c r="C1147">
        <v>4.47</v>
      </c>
      <c r="D1147" t="s">
        <v>591</v>
      </c>
      <c r="E1147" t="s">
        <v>419</v>
      </c>
      <c r="F1147" t="s">
        <v>419</v>
      </c>
      <c r="H1147" t="s">
        <v>273</v>
      </c>
      <c r="I1147" t="s">
        <v>255</v>
      </c>
      <c r="K1147" t="s">
        <v>408</v>
      </c>
      <c r="L1147" t="s">
        <v>409</v>
      </c>
      <c r="N1147" s="24">
        <f t="shared" si="37"/>
        <v>4.5830950391629569E-4</v>
      </c>
      <c r="O1147" s="24">
        <v>1</v>
      </c>
      <c r="P1147" t="s">
        <v>398</v>
      </c>
      <c r="Q1147" t="s">
        <v>504</v>
      </c>
      <c r="R1147" s="37" t="s">
        <v>1205</v>
      </c>
      <c r="T1147" s="24">
        <f t="shared" si="36"/>
        <v>104</v>
      </c>
      <c r="U1147" s="9">
        <v>1</v>
      </c>
      <c r="AA1147" t="s">
        <v>562</v>
      </c>
      <c r="AC1147">
        <v>0.01</v>
      </c>
      <c r="AD1147">
        <v>31</v>
      </c>
      <c r="AF1147" t="s">
        <v>696</v>
      </c>
      <c r="AG1147" t="s">
        <v>696</v>
      </c>
      <c r="AI1147" s="6">
        <v>38719</v>
      </c>
      <c r="AJ1147" s="6">
        <v>39447</v>
      </c>
      <c r="AK1147" t="s">
        <v>345</v>
      </c>
      <c r="AO1147" t="s">
        <v>574</v>
      </c>
      <c r="AQ1147" s="37">
        <v>6</v>
      </c>
      <c r="AR1147" s="37">
        <v>6</v>
      </c>
      <c r="AS1147" s="37"/>
      <c r="BF1147" t="s">
        <v>127</v>
      </c>
      <c r="BG1147" t="s">
        <v>815</v>
      </c>
    </row>
    <row r="1148" spans="1:59" x14ac:dyDescent="0.35">
      <c r="A1148">
        <v>38</v>
      </c>
      <c r="B1148">
        <v>1147</v>
      </c>
      <c r="C1148">
        <v>3.75</v>
      </c>
      <c r="D1148" t="s">
        <v>591</v>
      </c>
      <c r="E1148" t="s">
        <v>419</v>
      </c>
      <c r="F1148" t="s">
        <v>419</v>
      </c>
      <c r="H1148" t="s">
        <v>273</v>
      </c>
      <c r="I1148" t="s">
        <v>255</v>
      </c>
      <c r="K1148" t="s">
        <v>408</v>
      </c>
      <c r="L1148" t="s">
        <v>409</v>
      </c>
      <c r="N1148" s="24">
        <f t="shared" si="37"/>
        <v>1.1603391134187581E-3</v>
      </c>
      <c r="O1148" s="24">
        <v>1</v>
      </c>
      <c r="P1148" t="s">
        <v>398</v>
      </c>
      <c r="Q1148" t="s">
        <v>504</v>
      </c>
      <c r="R1148" s="37" t="s">
        <v>1205</v>
      </c>
      <c r="T1148" s="24">
        <f t="shared" si="36"/>
        <v>104</v>
      </c>
      <c r="U1148" s="9">
        <v>1</v>
      </c>
      <c r="AA1148" t="s">
        <v>562</v>
      </c>
      <c r="AC1148">
        <v>0.01</v>
      </c>
      <c r="AD1148">
        <v>31</v>
      </c>
      <c r="AF1148" t="s">
        <v>696</v>
      </c>
      <c r="AG1148" t="s">
        <v>696</v>
      </c>
      <c r="AI1148" s="6">
        <v>38719</v>
      </c>
      <c r="AJ1148" s="6">
        <v>39447</v>
      </c>
      <c r="AK1148" t="s">
        <v>345</v>
      </c>
      <c r="AO1148" t="s">
        <v>574</v>
      </c>
      <c r="AQ1148" s="37">
        <v>7</v>
      </c>
      <c r="AR1148" s="37">
        <v>7</v>
      </c>
      <c r="AS1148" s="37"/>
      <c r="BF1148" t="s">
        <v>127</v>
      </c>
      <c r="BG1148" t="s">
        <v>815</v>
      </c>
    </row>
    <row r="1149" spans="1:59" x14ac:dyDescent="0.35">
      <c r="A1149">
        <v>38</v>
      </c>
      <c r="B1149">
        <v>1148</v>
      </c>
      <c r="C1149">
        <v>3.45</v>
      </c>
      <c r="D1149" t="s">
        <v>591</v>
      </c>
      <c r="E1149" t="s">
        <v>419</v>
      </c>
      <c r="F1149" t="s">
        <v>419</v>
      </c>
      <c r="H1149" t="s">
        <v>273</v>
      </c>
      <c r="I1149" t="s">
        <v>255</v>
      </c>
      <c r="K1149" t="s">
        <v>408</v>
      </c>
      <c r="L1149" t="s">
        <v>409</v>
      </c>
      <c r="N1149" s="24">
        <f t="shared" si="37"/>
        <v>1.4570375489948526E-3</v>
      </c>
      <c r="O1149" s="24">
        <v>1</v>
      </c>
      <c r="P1149" t="s">
        <v>398</v>
      </c>
      <c r="Q1149" t="s">
        <v>504</v>
      </c>
      <c r="R1149" s="37" t="s">
        <v>1205</v>
      </c>
      <c r="T1149" s="24">
        <f t="shared" si="36"/>
        <v>104</v>
      </c>
      <c r="U1149" s="9">
        <v>1</v>
      </c>
      <c r="AA1149" t="s">
        <v>562</v>
      </c>
      <c r="AC1149">
        <v>0.01</v>
      </c>
      <c r="AD1149">
        <v>31</v>
      </c>
      <c r="AF1149" t="s">
        <v>696</v>
      </c>
      <c r="AG1149" t="s">
        <v>696</v>
      </c>
      <c r="AI1149" s="6">
        <v>38719</v>
      </c>
      <c r="AJ1149" s="6">
        <v>39447</v>
      </c>
      <c r="AK1149" t="s">
        <v>345</v>
      </c>
      <c r="AO1149" t="s">
        <v>574</v>
      </c>
      <c r="AQ1149" s="37">
        <v>8</v>
      </c>
      <c r="AR1149" s="37">
        <v>8</v>
      </c>
      <c r="AS1149" s="37"/>
      <c r="BF1149" t="s">
        <v>127</v>
      </c>
      <c r="BG1149" t="s">
        <v>815</v>
      </c>
    </row>
    <row r="1150" spans="1:59" x14ac:dyDescent="0.35">
      <c r="A1150">
        <v>38</v>
      </c>
      <c r="B1150">
        <v>1149</v>
      </c>
      <c r="C1150">
        <v>3.05</v>
      </c>
      <c r="D1150" t="s">
        <v>591</v>
      </c>
      <c r="E1150" t="s">
        <v>419</v>
      </c>
      <c r="F1150" t="s">
        <v>419</v>
      </c>
      <c r="H1150" t="s">
        <v>273</v>
      </c>
      <c r="I1150" t="s">
        <v>255</v>
      </c>
      <c r="K1150" t="s">
        <v>408</v>
      </c>
      <c r="L1150" t="s">
        <v>409</v>
      </c>
      <c r="N1150" s="24">
        <f t="shared" si="37"/>
        <v>2.8019657441626074E-3</v>
      </c>
      <c r="O1150" s="24">
        <v>1</v>
      </c>
      <c r="P1150" t="s">
        <v>398</v>
      </c>
      <c r="Q1150" t="s">
        <v>504</v>
      </c>
      <c r="R1150" s="37" t="s">
        <v>1205</v>
      </c>
      <c r="T1150" s="24">
        <f t="shared" si="36"/>
        <v>104</v>
      </c>
      <c r="U1150" s="9">
        <v>1</v>
      </c>
      <c r="AA1150" t="s">
        <v>562</v>
      </c>
      <c r="AC1150">
        <v>0.01</v>
      </c>
      <c r="AD1150">
        <v>31</v>
      </c>
      <c r="AF1150" t="s">
        <v>696</v>
      </c>
      <c r="AG1150" t="s">
        <v>696</v>
      </c>
      <c r="AI1150" s="6">
        <v>38719</v>
      </c>
      <c r="AJ1150" s="6">
        <v>39447</v>
      </c>
      <c r="AK1150" t="s">
        <v>345</v>
      </c>
      <c r="AO1150" t="s">
        <v>574</v>
      </c>
      <c r="AQ1150" s="37">
        <v>9</v>
      </c>
      <c r="AR1150" s="37">
        <v>9</v>
      </c>
      <c r="AS1150" s="37"/>
      <c r="BF1150" t="s">
        <v>127</v>
      </c>
      <c r="BG1150" t="s">
        <v>815</v>
      </c>
    </row>
    <row r="1151" spans="1:59" x14ac:dyDescent="0.35">
      <c r="A1151">
        <v>38</v>
      </c>
      <c r="B1151">
        <v>1150</v>
      </c>
      <c r="C1151">
        <v>3.66</v>
      </c>
      <c r="D1151" t="s">
        <v>591</v>
      </c>
      <c r="E1151" t="s">
        <v>419</v>
      </c>
      <c r="F1151" t="s">
        <v>419</v>
      </c>
      <c r="H1151" t="s">
        <v>273</v>
      </c>
      <c r="I1151" t="s">
        <v>255</v>
      </c>
      <c r="K1151" t="s">
        <v>408</v>
      </c>
      <c r="L1151" t="s">
        <v>409</v>
      </c>
      <c r="N1151" s="24">
        <f t="shared" si="37"/>
        <v>3.2740727698281119E-4</v>
      </c>
      <c r="O1151" s="24">
        <v>1</v>
      </c>
      <c r="P1151" t="s">
        <v>398</v>
      </c>
      <c r="Q1151" t="s">
        <v>504</v>
      </c>
      <c r="R1151" s="37" t="s">
        <v>1205</v>
      </c>
      <c r="T1151" s="24">
        <f t="shared" si="36"/>
        <v>104</v>
      </c>
      <c r="U1151" s="9">
        <v>1</v>
      </c>
      <c r="AA1151" t="s">
        <v>562</v>
      </c>
      <c r="AC1151">
        <v>0.01</v>
      </c>
      <c r="AD1151">
        <v>31</v>
      </c>
      <c r="AF1151" t="s">
        <v>696</v>
      </c>
      <c r="AG1151" t="s">
        <v>696</v>
      </c>
      <c r="AI1151" s="6">
        <v>38719</v>
      </c>
      <c r="AJ1151" s="6">
        <v>39447</v>
      </c>
      <c r="AK1151" t="s">
        <v>345</v>
      </c>
      <c r="AO1151" t="s">
        <v>574</v>
      </c>
      <c r="AQ1151" s="37">
        <v>10</v>
      </c>
      <c r="AR1151" s="37">
        <v>10</v>
      </c>
      <c r="AS1151" s="37"/>
      <c r="BF1151" t="s">
        <v>127</v>
      </c>
      <c r="BG1151" t="s">
        <v>815</v>
      </c>
    </row>
    <row r="1152" spans="1:59" x14ac:dyDescent="0.35">
      <c r="A1152">
        <v>38</v>
      </c>
      <c r="B1152">
        <v>1151</v>
      </c>
      <c r="C1152">
        <v>21.35</v>
      </c>
      <c r="D1152" t="s">
        <v>591</v>
      </c>
      <c r="E1152" t="s">
        <v>419</v>
      </c>
      <c r="F1152" t="s">
        <v>419</v>
      </c>
      <c r="H1152" t="s">
        <v>273</v>
      </c>
      <c r="I1152" t="s">
        <v>255</v>
      </c>
      <c r="K1152" t="s">
        <v>408</v>
      </c>
      <c r="L1152" t="s">
        <v>409</v>
      </c>
      <c r="N1152" s="24">
        <f t="shared" si="37"/>
        <v>1.3011993826500934E-5</v>
      </c>
      <c r="O1152" s="24">
        <v>1</v>
      </c>
      <c r="P1152" t="s">
        <v>398</v>
      </c>
      <c r="Q1152" t="s">
        <v>504</v>
      </c>
      <c r="R1152" s="37" t="s">
        <v>1205</v>
      </c>
      <c r="T1152" s="24">
        <f t="shared" si="36"/>
        <v>88</v>
      </c>
      <c r="U1152" s="9">
        <v>1</v>
      </c>
      <c r="AA1152" t="s">
        <v>562</v>
      </c>
      <c r="AC1152">
        <v>0.01</v>
      </c>
      <c r="AD1152">
        <v>31</v>
      </c>
      <c r="AF1152" t="s">
        <v>696</v>
      </c>
      <c r="AG1152" t="s">
        <v>696</v>
      </c>
      <c r="AI1152" s="6">
        <v>39448</v>
      </c>
      <c r="AJ1152" s="6">
        <v>40068</v>
      </c>
      <c r="AK1152" t="s">
        <v>345</v>
      </c>
      <c r="AO1152" t="s">
        <v>574</v>
      </c>
      <c r="AQ1152" s="37">
        <v>1</v>
      </c>
      <c r="AR1152" s="37">
        <v>1</v>
      </c>
      <c r="AS1152" s="37"/>
      <c r="BF1152" t="s">
        <v>127</v>
      </c>
      <c r="BG1152" t="s">
        <v>815</v>
      </c>
    </row>
    <row r="1153" spans="1:59" x14ac:dyDescent="0.35">
      <c r="A1153">
        <v>38</v>
      </c>
      <c r="B1153">
        <v>1152</v>
      </c>
      <c r="C1153">
        <v>11.15</v>
      </c>
      <c r="D1153" t="s">
        <v>591</v>
      </c>
      <c r="E1153" t="s">
        <v>419</v>
      </c>
      <c r="F1153" t="s">
        <v>419</v>
      </c>
      <c r="H1153" t="s">
        <v>273</v>
      </c>
      <c r="I1153" t="s">
        <v>255</v>
      </c>
      <c r="K1153" t="s">
        <v>408</v>
      </c>
      <c r="L1153" t="s">
        <v>409</v>
      </c>
      <c r="N1153" s="24">
        <f t="shared" si="37"/>
        <v>4.8296429744314766E-5</v>
      </c>
      <c r="O1153" s="24">
        <v>1</v>
      </c>
      <c r="P1153" t="s">
        <v>398</v>
      </c>
      <c r="Q1153" t="s">
        <v>504</v>
      </c>
      <c r="R1153" s="37" t="s">
        <v>1205</v>
      </c>
      <c r="T1153" s="24">
        <f t="shared" si="36"/>
        <v>88</v>
      </c>
      <c r="U1153" s="9">
        <v>1</v>
      </c>
      <c r="AA1153" t="s">
        <v>562</v>
      </c>
      <c r="AC1153">
        <v>0.01</v>
      </c>
      <c r="AD1153">
        <v>31</v>
      </c>
      <c r="AF1153" t="s">
        <v>696</v>
      </c>
      <c r="AG1153" t="s">
        <v>696</v>
      </c>
      <c r="AI1153" s="6">
        <v>39448</v>
      </c>
      <c r="AJ1153" s="6">
        <v>40068</v>
      </c>
      <c r="AK1153" t="s">
        <v>345</v>
      </c>
      <c r="AO1153" t="s">
        <v>574</v>
      </c>
      <c r="AQ1153" s="37">
        <v>2</v>
      </c>
      <c r="AR1153" s="37">
        <v>2</v>
      </c>
      <c r="AS1153" s="37"/>
      <c r="BF1153" t="s">
        <v>127</v>
      </c>
      <c r="BG1153" t="s">
        <v>815</v>
      </c>
    </row>
    <row r="1154" spans="1:59" x14ac:dyDescent="0.35">
      <c r="A1154">
        <v>38</v>
      </c>
      <c r="B1154">
        <v>1153</v>
      </c>
      <c r="C1154">
        <v>7.3</v>
      </c>
      <c r="D1154" t="s">
        <v>591</v>
      </c>
      <c r="E1154" t="s">
        <v>419</v>
      </c>
      <c r="F1154" t="s">
        <v>419</v>
      </c>
      <c r="H1154" t="s">
        <v>273</v>
      </c>
      <c r="I1154" t="s">
        <v>255</v>
      </c>
      <c r="K1154" t="s">
        <v>408</v>
      </c>
      <c r="L1154" t="s">
        <v>409</v>
      </c>
      <c r="N1154" s="24">
        <f t="shared" si="37"/>
        <v>1.9914185954753708E-4</v>
      </c>
      <c r="O1154" s="24">
        <v>1</v>
      </c>
      <c r="P1154" t="s">
        <v>398</v>
      </c>
      <c r="Q1154" t="s">
        <v>504</v>
      </c>
      <c r="R1154" s="37" t="s">
        <v>1205</v>
      </c>
      <c r="T1154" s="24">
        <f t="shared" ref="T1154:T1217" si="38">IF(BF1154="daily",NETWORKDAYS(AI1154,AJ1154),IF(BF1154="weekly",ROUNDDOWN((AJ1154-AI1154)/7,0),IF(BF1154="monthly",-((YEAR(AI1154)-YEAR(AJ1154))*12+MONTH(AI1154)-MONTH(AJ1154)),IF(BF1154="quarterly",(-((YEAR(AI1154)-YEAR(AJ1154))*12+MONTH(AI1154)-MONTH(AJ1154)))/3,"error"))))</f>
        <v>88</v>
      </c>
      <c r="U1154" s="9">
        <v>1</v>
      </c>
      <c r="AA1154" t="s">
        <v>562</v>
      </c>
      <c r="AC1154">
        <v>0.01</v>
      </c>
      <c r="AD1154">
        <v>31</v>
      </c>
      <c r="AF1154" t="s">
        <v>696</v>
      </c>
      <c r="AG1154" t="s">
        <v>696</v>
      </c>
      <c r="AI1154" s="6">
        <v>39448</v>
      </c>
      <c r="AJ1154" s="6">
        <v>40068</v>
      </c>
      <c r="AK1154" t="s">
        <v>345</v>
      </c>
      <c r="AO1154" t="s">
        <v>574</v>
      </c>
      <c r="AQ1154" s="37">
        <v>3</v>
      </c>
      <c r="AR1154" s="37">
        <v>3</v>
      </c>
      <c r="AS1154" s="37"/>
      <c r="BF1154" t="s">
        <v>127</v>
      </c>
      <c r="BG1154" t="s">
        <v>815</v>
      </c>
    </row>
    <row r="1155" spans="1:59" x14ac:dyDescent="0.35">
      <c r="A1155">
        <v>38</v>
      </c>
      <c r="B1155">
        <v>1154</v>
      </c>
      <c r="C1155">
        <v>5.6</v>
      </c>
      <c r="D1155" t="s">
        <v>591</v>
      </c>
      <c r="E1155" t="s">
        <v>419</v>
      </c>
      <c r="F1155" t="s">
        <v>419</v>
      </c>
      <c r="H1155" t="s">
        <v>273</v>
      </c>
      <c r="I1155" t="s">
        <v>255</v>
      </c>
      <c r="K1155" t="s">
        <v>408</v>
      </c>
      <c r="L1155" t="s">
        <v>409</v>
      </c>
      <c r="N1155" s="24">
        <f t="shared" ref="N1155:N1218" si="39">_xlfn.F.DIST.RT(C1155,AQ1155,T1155)</f>
        <v>4.6072292852076109E-4</v>
      </c>
      <c r="O1155" s="24">
        <v>1</v>
      </c>
      <c r="P1155" t="s">
        <v>398</v>
      </c>
      <c r="Q1155" t="s">
        <v>504</v>
      </c>
      <c r="R1155" s="37" t="s">
        <v>1205</v>
      </c>
      <c r="T1155" s="24">
        <f t="shared" si="38"/>
        <v>88</v>
      </c>
      <c r="U1155" s="9">
        <v>1</v>
      </c>
      <c r="AA1155" t="s">
        <v>562</v>
      </c>
      <c r="AC1155">
        <v>0.01</v>
      </c>
      <c r="AD1155">
        <v>31</v>
      </c>
      <c r="AF1155" t="s">
        <v>696</v>
      </c>
      <c r="AG1155" t="s">
        <v>696</v>
      </c>
      <c r="AI1155" s="6">
        <v>39448</v>
      </c>
      <c r="AJ1155" s="6">
        <v>40068</v>
      </c>
      <c r="AK1155" t="s">
        <v>345</v>
      </c>
      <c r="AO1155" t="s">
        <v>574</v>
      </c>
      <c r="AQ1155" s="37">
        <v>4</v>
      </c>
      <c r="AR1155" s="37">
        <v>4</v>
      </c>
      <c r="AS1155" s="37"/>
      <c r="BF1155" t="s">
        <v>127</v>
      </c>
      <c r="BG1155" t="s">
        <v>815</v>
      </c>
    </row>
    <row r="1156" spans="1:59" x14ac:dyDescent="0.35">
      <c r="A1156">
        <v>38</v>
      </c>
      <c r="B1156">
        <v>1155</v>
      </c>
      <c r="C1156">
        <v>3.7</v>
      </c>
      <c r="D1156" t="s">
        <v>591</v>
      </c>
      <c r="E1156" t="s">
        <v>419</v>
      </c>
      <c r="F1156" t="s">
        <v>419</v>
      </c>
      <c r="H1156" t="s">
        <v>273</v>
      </c>
      <c r="I1156" t="s">
        <v>255</v>
      </c>
      <c r="K1156" t="s">
        <v>408</v>
      </c>
      <c r="L1156" t="s">
        <v>409</v>
      </c>
      <c r="N1156" s="24">
        <f t="shared" si="39"/>
        <v>4.3672461960930064E-3</v>
      </c>
      <c r="O1156" s="24">
        <v>1</v>
      </c>
      <c r="P1156" t="s">
        <v>398</v>
      </c>
      <c r="Q1156" t="s">
        <v>504</v>
      </c>
      <c r="R1156" s="37" t="s">
        <v>1205</v>
      </c>
      <c r="T1156" s="24">
        <f t="shared" si="38"/>
        <v>88</v>
      </c>
      <c r="U1156" s="9">
        <v>1</v>
      </c>
      <c r="AA1156" t="s">
        <v>562</v>
      </c>
      <c r="AC1156">
        <v>0.01</v>
      </c>
      <c r="AD1156">
        <v>31</v>
      </c>
      <c r="AF1156" t="s">
        <v>696</v>
      </c>
      <c r="AG1156" t="s">
        <v>696</v>
      </c>
      <c r="AI1156" s="6">
        <v>39448</v>
      </c>
      <c r="AJ1156" s="6">
        <v>40068</v>
      </c>
      <c r="AK1156" t="s">
        <v>345</v>
      </c>
      <c r="AO1156" t="s">
        <v>574</v>
      </c>
      <c r="AQ1156" s="37">
        <v>5</v>
      </c>
      <c r="AR1156" s="37">
        <v>5</v>
      </c>
      <c r="AS1156" s="37"/>
      <c r="BF1156" t="s">
        <v>127</v>
      </c>
      <c r="BG1156" t="s">
        <v>815</v>
      </c>
    </row>
    <row r="1157" spans="1:59" x14ac:dyDescent="0.35">
      <c r="A1157">
        <v>38</v>
      </c>
      <c r="B1157">
        <v>1156</v>
      </c>
      <c r="C1157">
        <v>3.87</v>
      </c>
      <c r="D1157" t="s">
        <v>591</v>
      </c>
      <c r="E1157" t="s">
        <v>419</v>
      </c>
      <c r="F1157" t="s">
        <v>419</v>
      </c>
      <c r="H1157" t="s">
        <v>273</v>
      </c>
      <c r="I1157" t="s">
        <v>255</v>
      </c>
      <c r="K1157" t="s">
        <v>408</v>
      </c>
      <c r="L1157" t="s">
        <v>409</v>
      </c>
      <c r="N1157" s="24">
        <f t="shared" si="39"/>
        <v>1.7874023908663978E-3</v>
      </c>
      <c r="O1157" s="24">
        <v>1</v>
      </c>
      <c r="P1157" t="s">
        <v>398</v>
      </c>
      <c r="Q1157" t="s">
        <v>504</v>
      </c>
      <c r="R1157" s="37" t="s">
        <v>1205</v>
      </c>
      <c r="T1157" s="24">
        <f t="shared" si="38"/>
        <v>88</v>
      </c>
      <c r="U1157" s="9">
        <v>1</v>
      </c>
      <c r="AA1157" t="s">
        <v>562</v>
      </c>
      <c r="AC1157">
        <v>0.01</v>
      </c>
      <c r="AD1157">
        <v>31</v>
      </c>
      <c r="AF1157" t="s">
        <v>696</v>
      </c>
      <c r="AG1157" t="s">
        <v>696</v>
      </c>
      <c r="AI1157" s="6">
        <v>39448</v>
      </c>
      <c r="AJ1157" s="6">
        <v>40068</v>
      </c>
      <c r="AK1157" t="s">
        <v>345</v>
      </c>
      <c r="AO1157" t="s">
        <v>574</v>
      </c>
      <c r="AQ1157" s="37">
        <v>6</v>
      </c>
      <c r="AR1157" s="37">
        <v>6</v>
      </c>
      <c r="AS1157" s="37"/>
      <c r="BF1157" t="s">
        <v>127</v>
      </c>
      <c r="BG1157" t="s">
        <v>815</v>
      </c>
    </row>
    <row r="1158" spans="1:59" x14ac:dyDescent="0.35">
      <c r="A1158">
        <v>38</v>
      </c>
      <c r="B1158">
        <v>1157</v>
      </c>
      <c r="C1158">
        <v>3.26</v>
      </c>
      <c r="D1158" t="s">
        <v>591</v>
      </c>
      <c r="E1158" t="s">
        <v>419</v>
      </c>
      <c r="F1158" t="s">
        <v>419</v>
      </c>
      <c r="H1158" t="s">
        <v>273</v>
      </c>
      <c r="I1158" t="s">
        <v>255</v>
      </c>
      <c r="K1158" t="s">
        <v>408</v>
      </c>
      <c r="L1158" t="s">
        <v>409</v>
      </c>
      <c r="N1158" s="24">
        <f t="shared" si="39"/>
        <v>3.997396070502107E-3</v>
      </c>
      <c r="O1158" s="24">
        <v>1</v>
      </c>
      <c r="P1158" t="s">
        <v>398</v>
      </c>
      <c r="Q1158" t="s">
        <v>504</v>
      </c>
      <c r="R1158" s="37" t="s">
        <v>1205</v>
      </c>
      <c r="T1158" s="24">
        <f t="shared" si="38"/>
        <v>88</v>
      </c>
      <c r="U1158" s="9">
        <v>1</v>
      </c>
      <c r="AA1158" t="s">
        <v>562</v>
      </c>
      <c r="AC1158">
        <v>0.01</v>
      </c>
      <c r="AD1158">
        <v>31</v>
      </c>
      <c r="AF1158" t="s">
        <v>696</v>
      </c>
      <c r="AG1158" t="s">
        <v>696</v>
      </c>
      <c r="AI1158" s="6">
        <v>39448</v>
      </c>
      <c r="AJ1158" s="6">
        <v>40068</v>
      </c>
      <c r="AK1158" t="s">
        <v>345</v>
      </c>
      <c r="AO1158" t="s">
        <v>574</v>
      </c>
      <c r="AQ1158" s="37">
        <v>7</v>
      </c>
      <c r="AR1158" s="37">
        <v>7</v>
      </c>
      <c r="AS1158" s="37"/>
      <c r="BF1158" t="s">
        <v>127</v>
      </c>
      <c r="BG1158" t="s">
        <v>815</v>
      </c>
    </row>
    <row r="1159" spans="1:59" x14ac:dyDescent="0.35">
      <c r="A1159">
        <v>38</v>
      </c>
      <c r="B1159">
        <v>1158</v>
      </c>
      <c r="C1159">
        <v>3.48</v>
      </c>
      <c r="D1159" t="s">
        <v>591</v>
      </c>
      <c r="E1159" t="s">
        <v>419</v>
      </c>
      <c r="F1159" t="s">
        <v>419</v>
      </c>
      <c r="H1159" t="s">
        <v>273</v>
      </c>
      <c r="I1159" t="s">
        <v>255</v>
      </c>
      <c r="K1159" t="s">
        <v>408</v>
      </c>
      <c r="L1159" t="s">
        <v>409</v>
      </c>
      <c r="N1159" s="24">
        <f t="shared" si="39"/>
        <v>1.5624453002749459E-3</v>
      </c>
      <c r="O1159" s="24">
        <v>1</v>
      </c>
      <c r="P1159" t="s">
        <v>398</v>
      </c>
      <c r="Q1159" t="s">
        <v>504</v>
      </c>
      <c r="R1159" s="37" t="s">
        <v>1205</v>
      </c>
      <c r="T1159" s="24">
        <f t="shared" si="38"/>
        <v>88</v>
      </c>
      <c r="U1159" s="9">
        <v>1</v>
      </c>
      <c r="AA1159" t="s">
        <v>562</v>
      </c>
      <c r="AC1159">
        <v>0.01</v>
      </c>
      <c r="AD1159">
        <v>31</v>
      </c>
      <c r="AF1159" t="s">
        <v>696</v>
      </c>
      <c r="AG1159" t="s">
        <v>696</v>
      </c>
      <c r="AI1159" s="6">
        <v>39448</v>
      </c>
      <c r="AJ1159" s="6">
        <v>40068</v>
      </c>
      <c r="AK1159" t="s">
        <v>345</v>
      </c>
      <c r="AO1159" t="s">
        <v>574</v>
      </c>
      <c r="AQ1159" s="37">
        <v>8</v>
      </c>
      <c r="AR1159" s="37">
        <v>8</v>
      </c>
      <c r="AS1159" s="37"/>
      <c r="BF1159" t="s">
        <v>127</v>
      </c>
      <c r="BG1159" t="s">
        <v>815</v>
      </c>
    </row>
    <row r="1160" spans="1:59" x14ac:dyDescent="0.35">
      <c r="A1160">
        <v>38</v>
      </c>
      <c r="B1160">
        <v>1159</v>
      </c>
      <c r="C1160">
        <v>3.6</v>
      </c>
      <c r="D1160" t="s">
        <v>591</v>
      </c>
      <c r="E1160" t="s">
        <v>419</v>
      </c>
      <c r="F1160" t="s">
        <v>419</v>
      </c>
      <c r="H1160" t="s">
        <v>273</v>
      </c>
      <c r="I1160" t="s">
        <v>255</v>
      </c>
      <c r="K1160" t="s">
        <v>408</v>
      </c>
      <c r="L1160" t="s">
        <v>409</v>
      </c>
      <c r="N1160" s="24">
        <f t="shared" si="39"/>
        <v>7.4394811664068347E-4</v>
      </c>
      <c r="O1160" s="24">
        <v>1</v>
      </c>
      <c r="P1160" t="s">
        <v>398</v>
      </c>
      <c r="Q1160" t="s">
        <v>504</v>
      </c>
      <c r="R1160" s="37" t="s">
        <v>1205</v>
      </c>
      <c r="T1160" s="24">
        <f t="shared" si="38"/>
        <v>88</v>
      </c>
      <c r="U1160" s="9">
        <v>1</v>
      </c>
      <c r="AA1160" t="s">
        <v>562</v>
      </c>
      <c r="AC1160">
        <v>0.01</v>
      </c>
      <c r="AD1160">
        <v>31</v>
      </c>
      <c r="AF1160" t="s">
        <v>696</v>
      </c>
      <c r="AG1160" t="s">
        <v>696</v>
      </c>
      <c r="AI1160" s="6">
        <v>39448</v>
      </c>
      <c r="AJ1160" s="6">
        <v>40068</v>
      </c>
      <c r="AK1160" t="s">
        <v>345</v>
      </c>
      <c r="AO1160" t="s">
        <v>574</v>
      </c>
      <c r="AQ1160" s="37">
        <v>9</v>
      </c>
      <c r="AR1160" s="37">
        <v>9</v>
      </c>
      <c r="AS1160" s="37"/>
      <c r="BF1160" t="s">
        <v>127</v>
      </c>
      <c r="BG1160" t="s">
        <v>815</v>
      </c>
    </row>
    <row r="1161" spans="1:59" x14ac:dyDescent="0.35">
      <c r="A1161">
        <v>38</v>
      </c>
      <c r="B1161">
        <v>1160</v>
      </c>
      <c r="C1161">
        <v>3.11</v>
      </c>
      <c r="D1161" t="s">
        <v>591</v>
      </c>
      <c r="E1161" t="s">
        <v>419</v>
      </c>
      <c r="F1161" t="s">
        <v>419</v>
      </c>
      <c r="H1161" t="s">
        <v>273</v>
      </c>
      <c r="I1161" t="s">
        <v>255</v>
      </c>
      <c r="K1161" t="s">
        <v>408</v>
      </c>
      <c r="L1161" t="s">
        <v>409</v>
      </c>
      <c r="N1161" s="24">
        <f t="shared" si="39"/>
        <v>1.9446471867765138E-3</v>
      </c>
      <c r="O1161" s="24">
        <v>1</v>
      </c>
      <c r="P1161" t="s">
        <v>398</v>
      </c>
      <c r="Q1161" t="s">
        <v>504</v>
      </c>
      <c r="R1161" s="37" t="s">
        <v>1205</v>
      </c>
      <c r="T1161" s="24">
        <f t="shared" si="38"/>
        <v>88</v>
      </c>
      <c r="U1161" s="9">
        <v>1</v>
      </c>
      <c r="AA1161" t="s">
        <v>562</v>
      </c>
      <c r="AC1161">
        <v>0.01</v>
      </c>
      <c r="AD1161">
        <v>31</v>
      </c>
      <c r="AF1161" t="s">
        <v>696</v>
      </c>
      <c r="AG1161" t="s">
        <v>696</v>
      </c>
      <c r="AI1161" s="6">
        <v>39448</v>
      </c>
      <c r="AJ1161" s="6">
        <v>40068</v>
      </c>
      <c r="AK1161" t="s">
        <v>345</v>
      </c>
      <c r="AO1161" t="s">
        <v>574</v>
      </c>
      <c r="AQ1161" s="37">
        <v>10</v>
      </c>
      <c r="AR1161" s="37">
        <v>10</v>
      </c>
      <c r="AS1161" s="37"/>
      <c r="BF1161" t="s">
        <v>127</v>
      </c>
      <c r="BG1161" t="s">
        <v>815</v>
      </c>
    </row>
    <row r="1162" spans="1:59" x14ac:dyDescent="0.35">
      <c r="A1162">
        <v>38</v>
      </c>
      <c r="B1162">
        <v>1161</v>
      </c>
      <c r="C1162">
        <v>1.0900000000000001</v>
      </c>
      <c r="D1162" t="s">
        <v>591</v>
      </c>
      <c r="E1162" t="s">
        <v>419</v>
      </c>
      <c r="F1162" t="s">
        <v>419</v>
      </c>
      <c r="H1162" t="s">
        <v>255</v>
      </c>
      <c r="I1162" t="s">
        <v>273</v>
      </c>
      <c r="K1162" t="s">
        <v>409</v>
      </c>
      <c r="L1162" t="s">
        <v>408</v>
      </c>
      <c r="N1162" s="24">
        <f t="shared" si="39"/>
        <v>0.29891534999038244</v>
      </c>
      <c r="O1162" s="24">
        <v>1</v>
      </c>
      <c r="P1162" t="s">
        <v>398</v>
      </c>
      <c r="Q1162" t="s">
        <v>504</v>
      </c>
      <c r="R1162" s="37" t="s">
        <v>1205</v>
      </c>
      <c r="T1162" s="24">
        <f t="shared" si="38"/>
        <v>103</v>
      </c>
      <c r="U1162" s="9">
        <v>1</v>
      </c>
      <c r="AA1162" t="s">
        <v>562</v>
      </c>
      <c r="AD1162">
        <v>31</v>
      </c>
      <c r="AF1162" t="s">
        <v>696</v>
      </c>
      <c r="AG1162" t="s">
        <v>696</v>
      </c>
      <c r="AI1162" s="6">
        <v>34337</v>
      </c>
      <c r="AJ1162" s="6">
        <v>35062</v>
      </c>
      <c r="AK1162" t="s">
        <v>345</v>
      </c>
      <c r="AO1162" t="s">
        <v>574</v>
      </c>
      <c r="AQ1162" s="37">
        <v>1</v>
      </c>
      <c r="AR1162" s="37">
        <v>1</v>
      </c>
      <c r="AS1162" s="37"/>
      <c r="BF1162" t="s">
        <v>127</v>
      </c>
      <c r="BG1162" t="s">
        <v>815</v>
      </c>
    </row>
    <row r="1163" spans="1:59" x14ac:dyDescent="0.35">
      <c r="A1163">
        <v>38</v>
      </c>
      <c r="B1163">
        <v>1162</v>
      </c>
      <c r="C1163">
        <v>2.5499999999999998</v>
      </c>
      <c r="D1163" t="s">
        <v>591</v>
      </c>
      <c r="E1163" t="s">
        <v>419</v>
      </c>
      <c r="F1163" t="s">
        <v>419</v>
      </c>
      <c r="H1163" t="s">
        <v>255</v>
      </c>
      <c r="I1163" t="s">
        <v>273</v>
      </c>
      <c r="K1163" t="s">
        <v>409</v>
      </c>
      <c r="L1163" t="s">
        <v>408</v>
      </c>
      <c r="N1163" s="24">
        <f t="shared" si="39"/>
        <v>8.3003008454751948E-2</v>
      </c>
      <c r="O1163" s="24">
        <v>1</v>
      </c>
      <c r="P1163" t="s">
        <v>398</v>
      </c>
      <c r="Q1163" t="s">
        <v>504</v>
      </c>
      <c r="R1163" s="37" t="s">
        <v>1205</v>
      </c>
      <c r="T1163" s="24">
        <f t="shared" si="38"/>
        <v>103</v>
      </c>
      <c r="U1163" s="9">
        <v>1</v>
      </c>
      <c r="AA1163" t="s">
        <v>562</v>
      </c>
      <c r="AC1163">
        <v>0.1</v>
      </c>
      <c r="AD1163">
        <v>31</v>
      </c>
      <c r="AF1163" t="s">
        <v>696</v>
      </c>
      <c r="AG1163" t="s">
        <v>696</v>
      </c>
      <c r="AI1163" s="6">
        <v>34337</v>
      </c>
      <c r="AJ1163" s="6">
        <v>35062</v>
      </c>
      <c r="AK1163" t="s">
        <v>345</v>
      </c>
      <c r="AO1163" t="s">
        <v>574</v>
      </c>
      <c r="AQ1163" s="37">
        <v>2</v>
      </c>
      <c r="AR1163" s="37">
        <v>2</v>
      </c>
      <c r="AS1163" s="37"/>
      <c r="BF1163" t="s">
        <v>127</v>
      </c>
      <c r="BG1163" t="s">
        <v>815</v>
      </c>
    </row>
    <row r="1164" spans="1:59" x14ac:dyDescent="0.35">
      <c r="A1164">
        <v>38</v>
      </c>
      <c r="B1164">
        <v>1163</v>
      </c>
      <c r="C1164">
        <v>4.3600000000000003</v>
      </c>
      <c r="D1164" t="s">
        <v>591</v>
      </c>
      <c r="E1164" t="s">
        <v>419</v>
      </c>
      <c r="F1164" t="s">
        <v>419</v>
      </c>
      <c r="H1164" t="s">
        <v>255</v>
      </c>
      <c r="I1164" t="s">
        <v>273</v>
      </c>
      <c r="K1164" t="s">
        <v>409</v>
      </c>
      <c r="L1164" t="s">
        <v>408</v>
      </c>
      <c r="N1164" s="24">
        <f t="shared" si="39"/>
        <v>6.2097637559491176E-3</v>
      </c>
      <c r="O1164" s="24">
        <v>1</v>
      </c>
      <c r="P1164" t="s">
        <v>398</v>
      </c>
      <c r="Q1164" t="s">
        <v>504</v>
      </c>
      <c r="R1164" s="37" t="s">
        <v>1205</v>
      </c>
      <c r="T1164" s="24">
        <f t="shared" si="38"/>
        <v>103</v>
      </c>
      <c r="U1164" s="9">
        <v>1</v>
      </c>
      <c r="AA1164" t="s">
        <v>562</v>
      </c>
      <c r="AC1164">
        <v>0.01</v>
      </c>
      <c r="AD1164">
        <v>31</v>
      </c>
      <c r="AF1164" t="s">
        <v>696</v>
      </c>
      <c r="AG1164" t="s">
        <v>696</v>
      </c>
      <c r="AI1164" s="6">
        <v>34337</v>
      </c>
      <c r="AJ1164" s="6">
        <v>35062</v>
      </c>
      <c r="AK1164" t="s">
        <v>345</v>
      </c>
      <c r="AO1164" t="s">
        <v>574</v>
      </c>
      <c r="AQ1164" s="37">
        <v>3</v>
      </c>
      <c r="AR1164" s="37">
        <v>3</v>
      </c>
      <c r="AS1164" s="37"/>
      <c r="BF1164" t="s">
        <v>127</v>
      </c>
      <c r="BG1164" t="s">
        <v>815</v>
      </c>
    </row>
    <row r="1165" spans="1:59" x14ac:dyDescent="0.35">
      <c r="A1165">
        <v>38</v>
      </c>
      <c r="B1165">
        <v>1164</v>
      </c>
      <c r="C1165">
        <v>4.7</v>
      </c>
      <c r="D1165" t="s">
        <v>591</v>
      </c>
      <c r="E1165" t="s">
        <v>419</v>
      </c>
      <c r="F1165" t="s">
        <v>419</v>
      </c>
      <c r="H1165" t="s">
        <v>255</v>
      </c>
      <c r="I1165" t="s">
        <v>273</v>
      </c>
      <c r="K1165" t="s">
        <v>409</v>
      </c>
      <c r="L1165" t="s">
        <v>408</v>
      </c>
      <c r="N1165" s="24">
        <f t="shared" si="39"/>
        <v>1.5924321411798124E-3</v>
      </c>
      <c r="O1165" s="24">
        <v>1</v>
      </c>
      <c r="P1165" t="s">
        <v>398</v>
      </c>
      <c r="Q1165" t="s">
        <v>504</v>
      </c>
      <c r="R1165" s="37" t="s">
        <v>1205</v>
      </c>
      <c r="T1165" s="24">
        <f t="shared" si="38"/>
        <v>103</v>
      </c>
      <c r="U1165" s="9">
        <v>1</v>
      </c>
      <c r="AA1165" t="s">
        <v>562</v>
      </c>
      <c r="AC1165">
        <v>0.01</v>
      </c>
      <c r="AD1165">
        <v>31</v>
      </c>
      <c r="AF1165" t="s">
        <v>696</v>
      </c>
      <c r="AG1165" t="s">
        <v>696</v>
      </c>
      <c r="AI1165" s="6">
        <v>34337</v>
      </c>
      <c r="AJ1165" s="6">
        <v>35062</v>
      </c>
      <c r="AK1165" t="s">
        <v>345</v>
      </c>
      <c r="AO1165" t="s">
        <v>574</v>
      </c>
      <c r="AQ1165" s="37">
        <v>4</v>
      </c>
      <c r="AR1165" s="37">
        <v>4</v>
      </c>
      <c r="AS1165" s="37"/>
      <c r="BF1165" t="s">
        <v>127</v>
      </c>
      <c r="BG1165" t="s">
        <v>815</v>
      </c>
    </row>
    <row r="1166" spans="1:59" x14ac:dyDescent="0.35">
      <c r="A1166">
        <v>38</v>
      </c>
      <c r="B1166">
        <v>1165</v>
      </c>
      <c r="C1166">
        <v>3.56</v>
      </c>
      <c r="D1166" t="s">
        <v>591</v>
      </c>
      <c r="E1166" t="s">
        <v>419</v>
      </c>
      <c r="F1166" t="s">
        <v>419</v>
      </c>
      <c r="H1166" t="s">
        <v>255</v>
      </c>
      <c r="I1166" t="s">
        <v>273</v>
      </c>
      <c r="K1166" t="s">
        <v>409</v>
      </c>
      <c r="L1166" t="s">
        <v>408</v>
      </c>
      <c r="N1166" s="24">
        <f t="shared" si="39"/>
        <v>5.2059430955032383E-3</v>
      </c>
      <c r="O1166" s="24">
        <v>1</v>
      </c>
      <c r="P1166" t="s">
        <v>398</v>
      </c>
      <c r="Q1166" t="s">
        <v>504</v>
      </c>
      <c r="R1166" s="37" t="s">
        <v>1205</v>
      </c>
      <c r="T1166" s="24">
        <f t="shared" si="38"/>
        <v>103</v>
      </c>
      <c r="U1166" s="9">
        <v>1</v>
      </c>
      <c r="AA1166" t="s">
        <v>562</v>
      </c>
      <c r="AC1166">
        <v>0.01</v>
      </c>
      <c r="AD1166">
        <v>31</v>
      </c>
      <c r="AF1166" t="s">
        <v>696</v>
      </c>
      <c r="AG1166" t="s">
        <v>696</v>
      </c>
      <c r="AI1166" s="6">
        <v>34337</v>
      </c>
      <c r="AJ1166" s="6">
        <v>35062</v>
      </c>
      <c r="AK1166" t="s">
        <v>345</v>
      </c>
      <c r="AO1166" t="s">
        <v>574</v>
      </c>
      <c r="AQ1166" s="37">
        <v>5</v>
      </c>
      <c r="AR1166" s="37">
        <v>5</v>
      </c>
      <c r="AS1166" s="37"/>
      <c r="BF1166" t="s">
        <v>127</v>
      </c>
      <c r="BG1166" t="s">
        <v>815</v>
      </c>
    </row>
    <row r="1167" spans="1:59" x14ac:dyDescent="0.35">
      <c r="A1167">
        <v>38</v>
      </c>
      <c r="B1167">
        <v>1166</v>
      </c>
      <c r="C1167">
        <v>3.1</v>
      </c>
      <c r="D1167" t="s">
        <v>591</v>
      </c>
      <c r="E1167" t="s">
        <v>419</v>
      </c>
      <c r="F1167" t="s">
        <v>419</v>
      </c>
      <c r="H1167" t="s">
        <v>255</v>
      </c>
      <c r="I1167" t="s">
        <v>273</v>
      </c>
      <c r="K1167" t="s">
        <v>409</v>
      </c>
      <c r="L1167" t="s">
        <v>408</v>
      </c>
      <c r="N1167" s="24">
        <f t="shared" si="39"/>
        <v>7.844585355509321E-3</v>
      </c>
      <c r="O1167" s="24">
        <v>1</v>
      </c>
      <c r="P1167" t="s">
        <v>398</v>
      </c>
      <c r="Q1167" t="s">
        <v>504</v>
      </c>
      <c r="R1167" s="37" t="s">
        <v>1205</v>
      </c>
      <c r="T1167" s="24">
        <f t="shared" si="38"/>
        <v>103</v>
      </c>
      <c r="U1167" s="9">
        <v>1</v>
      </c>
      <c r="AA1167" t="s">
        <v>562</v>
      </c>
      <c r="AC1167">
        <v>0.01</v>
      </c>
      <c r="AD1167">
        <v>31</v>
      </c>
      <c r="AF1167" t="s">
        <v>696</v>
      </c>
      <c r="AG1167" t="s">
        <v>696</v>
      </c>
      <c r="AI1167" s="6">
        <v>34337</v>
      </c>
      <c r="AJ1167" s="6">
        <v>35062</v>
      </c>
      <c r="AK1167" t="s">
        <v>345</v>
      </c>
      <c r="AO1167" t="s">
        <v>574</v>
      </c>
      <c r="AQ1167" s="37">
        <v>6</v>
      </c>
      <c r="AR1167" s="37">
        <v>6</v>
      </c>
      <c r="AS1167" s="37"/>
      <c r="BF1167" t="s">
        <v>127</v>
      </c>
      <c r="BG1167" t="s">
        <v>815</v>
      </c>
    </row>
    <row r="1168" spans="1:59" x14ac:dyDescent="0.35">
      <c r="A1168">
        <v>38</v>
      </c>
      <c r="B1168">
        <v>1167</v>
      </c>
      <c r="C1168">
        <v>2.46</v>
      </c>
      <c r="D1168" t="s">
        <v>591</v>
      </c>
      <c r="E1168" t="s">
        <v>419</v>
      </c>
      <c r="F1168" t="s">
        <v>419</v>
      </c>
      <c r="H1168" t="s">
        <v>255</v>
      </c>
      <c r="I1168" t="s">
        <v>273</v>
      </c>
      <c r="K1168" t="s">
        <v>409</v>
      </c>
      <c r="L1168" t="s">
        <v>408</v>
      </c>
      <c r="N1168" s="24">
        <f t="shared" si="39"/>
        <v>2.2496131305161558E-2</v>
      </c>
      <c r="O1168" s="24">
        <v>1</v>
      </c>
      <c r="P1168" t="s">
        <v>398</v>
      </c>
      <c r="Q1168" t="s">
        <v>504</v>
      </c>
      <c r="R1168" s="37" t="s">
        <v>1205</v>
      </c>
      <c r="T1168" s="24">
        <f t="shared" si="38"/>
        <v>103</v>
      </c>
      <c r="U1168" s="9">
        <v>1</v>
      </c>
      <c r="AA1168" t="s">
        <v>562</v>
      </c>
      <c r="AC1168">
        <v>0.05</v>
      </c>
      <c r="AD1168">
        <v>31</v>
      </c>
      <c r="AF1168" t="s">
        <v>696</v>
      </c>
      <c r="AG1168" t="s">
        <v>696</v>
      </c>
      <c r="AI1168" s="6">
        <v>34337</v>
      </c>
      <c r="AJ1168" s="6">
        <v>35062</v>
      </c>
      <c r="AK1168" t="s">
        <v>345</v>
      </c>
      <c r="AO1168" t="s">
        <v>574</v>
      </c>
      <c r="AQ1168" s="37">
        <v>7</v>
      </c>
      <c r="AR1168" s="37">
        <v>7</v>
      </c>
      <c r="AS1168" s="37"/>
      <c r="BF1168" t="s">
        <v>127</v>
      </c>
      <c r="BG1168" t="s">
        <v>815</v>
      </c>
    </row>
    <row r="1169" spans="1:59" x14ac:dyDescent="0.35">
      <c r="A1169">
        <v>38</v>
      </c>
      <c r="B1169">
        <v>1168</v>
      </c>
      <c r="C1169">
        <v>2.0499999999999998</v>
      </c>
      <c r="D1169" t="s">
        <v>591</v>
      </c>
      <c r="E1169" t="s">
        <v>419</v>
      </c>
      <c r="F1169" t="s">
        <v>419</v>
      </c>
      <c r="H1169" t="s">
        <v>255</v>
      </c>
      <c r="I1169" t="s">
        <v>273</v>
      </c>
      <c r="K1169" t="s">
        <v>409</v>
      </c>
      <c r="L1169" t="s">
        <v>408</v>
      </c>
      <c r="N1169" s="24">
        <f t="shared" si="39"/>
        <v>4.7631432075326795E-2</v>
      </c>
      <c r="O1169" s="24">
        <v>1</v>
      </c>
      <c r="P1169" t="s">
        <v>398</v>
      </c>
      <c r="Q1169" t="s">
        <v>504</v>
      </c>
      <c r="R1169" s="37" t="s">
        <v>1205</v>
      </c>
      <c r="T1169" s="24">
        <f t="shared" si="38"/>
        <v>103</v>
      </c>
      <c r="U1169" s="9">
        <v>1</v>
      </c>
      <c r="AA1169" t="s">
        <v>562</v>
      </c>
      <c r="AC1169">
        <v>0.05</v>
      </c>
      <c r="AD1169">
        <v>31</v>
      </c>
      <c r="AF1169" t="s">
        <v>696</v>
      </c>
      <c r="AG1169" t="s">
        <v>696</v>
      </c>
      <c r="AI1169" s="6">
        <v>34337</v>
      </c>
      <c r="AJ1169" s="6">
        <v>35062</v>
      </c>
      <c r="AK1169" t="s">
        <v>345</v>
      </c>
      <c r="AO1169" t="s">
        <v>574</v>
      </c>
      <c r="AQ1169" s="37">
        <v>8</v>
      </c>
      <c r="AR1169" s="37">
        <v>8</v>
      </c>
      <c r="AS1169" s="37"/>
      <c r="BF1169" t="s">
        <v>127</v>
      </c>
      <c r="BG1169" t="s">
        <v>815</v>
      </c>
    </row>
    <row r="1170" spans="1:59" x14ac:dyDescent="0.35">
      <c r="A1170">
        <v>38</v>
      </c>
      <c r="B1170">
        <v>1169</v>
      </c>
      <c r="C1170">
        <v>1.97</v>
      </c>
      <c r="D1170" t="s">
        <v>591</v>
      </c>
      <c r="E1170" t="s">
        <v>419</v>
      </c>
      <c r="F1170" t="s">
        <v>419</v>
      </c>
      <c r="H1170" t="s">
        <v>255</v>
      </c>
      <c r="I1170" t="s">
        <v>273</v>
      </c>
      <c r="K1170" t="s">
        <v>409</v>
      </c>
      <c r="L1170" t="s">
        <v>408</v>
      </c>
      <c r="N1170" s="24">
        <f t="shared" si="39"/>
        <v>5.0256763172843451E-2</v>
      </c>
      <c r="O1170" s="24">
        <v>1</v>
      </c>
      <c r="P1170" t="s">
        <v>398</v>
      </c>
      <c r="Q1170" t="s">
        <v>504</v>
      </c>
      <c r="R1170" s="37" t="s">
        <v>1205</v>
      </c>
      <c r="T1170" s="24">
        <f t="shared" si="38"/>
        <v>103</v>
      </c>
      <c r="U1170" s="9">
        <v>1</v>
      </c>
      <c r="AA1170" t="s">
        <v>562</v>
      </c>
      <c r="AC1170">
        <v>0.05</v>
      </c>
      <c r="AD1170">
        <v>31</v>
      </c>
      <c r="AF1170" t="s">
        <v>696</v>
      </c>
      <c r="AG1170" t="s">
        <v>696</v>
      </c>
      <c r="AI1170" s="6">
        <v>34337</v>
      </c>
      <c r="AJ1170" s="6">
        <v>35062</v>
      </c>
      <c r="AK1170" t="s">
        <v>345</v>
      </c>
      <c r="AO1170" t="s">
        <v>574</v>
      </c>
      <c r="AQ1170" s="37">
        <v>9</v>
      </c>
      <c r="AR1170" s="37">
        <v>9</v>
      </c>
      <c r="AS1170" s="37"/>
      <c r="BF1170" t="s">
        <v>127</v>
      </c>
      <c r="BG1170" t="s">
        <v>815</v>
      </c>
    </row>
    <row r="1171" spans="1:59" x14ac:dyDescent="0.35">
      <c r="A1171">
        <v>38</v>
      </c>
      <c r="B1171">
        <v>1170</v>
      </c>
      <c r="C1171">
        <v>2.08</v>
      </c>
      <c r="D1171" t="s">
        <v>591</v>
      </c>
      <c r="E1171" t="s">
        <v>419</v>
      </c>
      <c r="F1171" t="s">
        <v>419</v>
      </c>
      <c r="H1171" t="s">
        <v>255</v>
      </c>
      <c r="I1171" t="s">
        <v>273</v>
      </c>
      <c r="K1171" t="s">
        <v>409</v>
      </c>
      <c r="L1171" t="s">
        <v>408</v>
      </c>
      <c r="N1171" s="24">
        <f t="shared" si="39"/>
        <v>3.2603525283535328E-2</v>
      </c>
      <c r="O1171" s="24">
        <v>1</v>
      </c>
      <c r="P1171" t="s">
        <v>398</v>
      </c>
      <c r="Q1171" t="s">
        <v>504</v>
      </c>
      <c r="R1171" s="37" t="s">
        <v>1205</v>
      </c>
      <c r="T1171" s="24">
        <f t="shared" si="38"/>
        <v>103</v>
      </c>
      <c r="U1171" s="9">
        <v>1</v>
      </c>
      <c r="AA1171" t="s">
        <v>562</v>
      </c>
      <c r="AC1171">
        <v>0.05</v>
      </c>
      <c r="AD1171">
        <v>31</v>
      </c>
      <c r="AF1171" t="s">
        <v>696</v>
      </c>
      <c r="AG1171" t="s">
        <v>696</v>
      </c>
      <c r="AI1171" s="6">
        <v>34337</v>
      </c>
      <c r="AJ1171" s="6">
        <v>35062</v>
      </c>
      <c r="AK1171" t="s">
        <v>345</v>
      </c>
      <c r="AO1171" t="s">
        <v>574</v>
      </c>
      <c r="AQ1171" s="37">
        <v>10</v>
      </c>
      <c r="AR1171" s="37">
        <v>10</v>
      </c>
      <c r="AS1171" s="37"/>
      <c r="BF1171" t="s">
        <v>127</v>
      </c>
      <c r="BG1171" t="s">
        <v>815</v>
      </c>
    </row>
    <row r="1172" spans="1:59" x14ac:dyDescent="0.35">
      <c r="A1172">
        <v>38</v>
      </c>
      <c r="B1172">
        <v>1171</v>
      </c>
      <c r="C1172">
        <v>1.29</v>
      </c>
      <c r="D1172" t="s">
        <v>591</v>
      </c>
      <c r="E1172" t="s">
        <v>419</v>
      </c>
      <c r="F1172" t="s">
        <v>419</v>
      </c>
      <c r="H1172" t="s">
        <v>255</v>
      </c>
      <c r="I1172" t="s">
        <v>273</v>
      </c>
      <c r="K1172" t="s">
        <v>409</v>
      </c>
      <c r="L1172" t="s">
        <v>408</v>
      </c>
      <c r="N1172" s="24">
        <f t="shared" si="39"/>
        <v>0.25865855391309678</v>
      </c>
      <c r="O1172" s="24">
        <v>1</v>
      </c>
      <c r="P1172" t="s">
        <v>398</v>
      </c>
      <c r="Q1172" t="s">
        <v>504</v>
      </c>
      <c r="R1172" s="37" t="s">
        <v>1205</v>
      </c>
      <c r="T1172" s="24">
        <f t="shared" si="38"/>
        <v>104</v>
      </c>
      <c r="U1172" s="9">
        <v>1</v>
      </c>
      <c r="AA1172" t="s">
        <v>562</v>
      </c>
      <c r="AD1172">
        <v>31</v>
      </c>
      <c r="AF1172" t="s">
        <v>696</v>
      </c>
      <c r="AG1172" t="s">
        <v>696</v>
      </c>
      <c r="AI1172" s="6">
        <v>35066</v>
      </c>
      <c r="AJ1172" s="6">
        <v>35795</v>
      </c>
      <c r="AK1172" t="s">
        <v>345</v>
      </c>
      <c r="AO1172" t="s">
        <v>574</v>
      </c>
      <c r="AQ1172" s="37">
        <v>1</v>
      </c>
      <c r="AR1172" s="37">
        <v>1</v>
      </c>
      <c r="AS1172" s="37"/>
      <c r="BF1172" t="s">
        <v>127</v>
      </c>
      <c r="BG1172" t="s">
        <v>815</v>
      </c>
    </row>
    <row r="1173" spans="1:59" x14ac:dyDescent="0.35">
      <c r="A1173">
        <v>38</v>
      </c>
      <c r="B1173">
        <v>1172</v>
      </c>
      <c r="C1173">
        <v>0.75</v>
      </c>
      <c r="D1173" t="s">
        <v>591</v>
      </c>
      <c r="E1173" t="s">
        <v>419</v>
      </c>
      <c r="F1173" t="s">
        <v>419</v>
      </c>
      <c r="H1173" t="s">
        <v>255</v>
      </c>
      <c r="I1173" t="s">
        <v>273</v>
      </c>
      <c r="K1173" t="s">
        <v>409</v>
      </c>
      <c r="L1173" t="s">
        <v>408</v>
      </c>
      <c r="N1173" s="24">
        <f t="shared" si="39"/>
        <v>0.47490390708492347</v>
      </c>
      <c r="O1173" s="24">
        <v>1</v>
      </c>
      <c r="P1173" t="s">
        <v>398</v>
      </c>
      <c r="Q1173" t="s">
        <v>504</v>
      </c>
      <c r="R1173" s="37" t="s">
        <v>1205</v>
      </c>
      <c r="T1173" s="24">
        <f t="shared" si="38"/>
        <v>104</v>
      </c>
      <c r="U1173" s="9">
        <v>1</v>
      </c>
      <c r="AA1173" t="s">
        <v>562</v>
      </c>
      <c r="AD1173">
        <v>31</v>
      </c>
      <c r="AF1173" t="s">
        <v>696</v>
      </c>
      <c r="AG1173" t="s">
        <v>696</v>
      </c>
      <c r="AI1173" s="6">
        <v>35066</v>
      </c>
      <c r="AJ1173" s="6">
        <v>35795</v>
      </c>
      <c r="AK1173" t="s">
        <v>345</v>
      </c>
      <c r="AO1173" t="s">
        <v>574</v>
      </c>
      <c r="AQ1173" s="37">
        <v>2</v>
      </c>
      <c r="AR1173" s="37">
        <v>2</v>
      </c>
      <c r="AS1173" s="37"/>
      <c r="BF1173" t="s">
        <v>127</v>
      </c>
      <c r="BG1173" t="s">
        <v>815</v>
      </c>
    </row>
    <row r="1174" spans="1:59" x14ac:dyDescent="0.35">
      <c r="A1174">
        <v>38</v>
      </c>
      <c r="B1174">
        <v>1173</v>
      </c>
      <c r="C1174">
        <v>1.0900000000000001</v>
      </c>
      <c r="D1174" t="s">
        <v>591</v>
      </c>
      <c r="E1174" t="s">
        <v>419</v>
      </c>
      <c r="F1174" t="s">
        <v>419</v>
      </c>
      <c r="H1174" t="s">
        <v>255</v>
      </c>
      <c r="I1174" t="s">
        <v>273</v>
      </c>
      <c r="K1174" t="s">
        <v>409</v>
      </c>
      <c r="L1174" t="s">
        <v>408</v>
      </c>
      <c r="N1174" s="24">
        <f t="shared" si="39"/>
        <v>0.35678923567942489</v>
      </c>
      <c r="O1174" s="24">
        <v>1</v>
      </c>
      <c r="P1174" t="s">
        <v>398</v>
      </c>
      <c r="Q1174" t="s">
        <v>504</v>
      </c>
      <c r="R1174" s="37" t="s">
        <v>1205</v>
      </c>
      <c r="T1174" s="24">
        <f t="shared" si="38"/>
        <v>104</v>
      </c>
      <c r="U1174" s="9">
        <v>1</v>
      </c>
      <c r="AA1174" t="s">
        <v>562</v>
      </c>
      <c r="AD1174">
        <v>31</v>
      </c>
      <c r="AF1174" t="s">
        <v>696</v>
      </c>
      <c r="AG1174" t="s">
        <v>696</v>
      </c>
      <c r="AI1174" s="6">
        <v>35066</v>
      </c>
      <c r="AJ1174" s="6">
        <v>35795</v>
      </c>
      <c r="AK1174" t="s">
        <v>345</v>
      </c>
      <c r="AO1174" t="s">
        <v>574</v>
      </c>
      <c r="AQ1174" s="37">
        <v>3</v>
      </c>
      <c r="AR1174" s="37">
        <v>3</v>
      </c>
      <c r="AS1174" s="37"/>
      <c r="BF1174" t="s">
        <v>127</v>
      </c>
      <c r="BG1174" t="s">
        <v>815</v>
      </c>
    </row>
    <row r="1175" spans="1:59" x14ac:dyDescent="0.35">
      <c r="A1175">
        <v>38</v>
      </c>
      <c r="B1175">
        <v>1174</v>
      </c>
      <c r="C1175">
        <v>0.84</v>
      </c>
      <c r="D1175" t="s">
        <v>591</v>
      </c>
      <c r="E1175" t="s">
        <v>419</v>
      </c>
      <c r="F1175" t="s">
        <v>419</v>
      </c>
      <c r="H1175" t="s">
        <v>255</v>
      </c>
      <c r="I1175" t="s">
        <v>273</v>
      </c>
      <c r="K1175" t="s">
        <v>409</v>
      </c>
      <c r="L1175" t="s">
        <v>408</v>
      </c>
      <c r="N1175" s="24">
        <f t="shared" si="39"/>
        <v>0.50286717626846289</v>
      </c>
      <c r="O1175" s="24">
        <v>1</v>
      </c>
      <c r="P1175" t="s">
        <v>398</v>
      </c>
      <c r="Q1175" t="s">
        <v>504</v>
      </c>
      <c r="R1175" s="37" t="s">
        <v>1205</v>
      </c>
      <c r="T1175" s="24">
        <f t="shared" si="38"/>
        <v>104</v>
      </c>
      <c r="U1175" s="9">
        <v>1</v>
      </c>
      <c r="AA1175" t="s">
        <v>562</v>
      </c>
      <c r="AD1175">
        <v>31</v>
      </c>
      <c r="AF1175" t="s">
        <v>696</v>
      </c>
      <c r="AG1175" t="s">
        <v>696</v>
      </c>
      <c r="AI1175" s="6">
        <v>35066</v>
      </c>
      <c r="AJ1175" s="6">
        <v>35795</v>
      </c>
      <c r="AK1175" t="s">
        <v>345</v>
      </c>
      <c r="AO1175" t="s">
        <v>574</v>
      </c>
      <c r="AQ1175" s="37">
        <v>4</v>
      </c>
      <c r="AR1175" s="37">
        <v>4</v>
      </c>
      <c r="AS1175" s="37"/>
      <c r="BF1175" t="s">
        <v>127</v>
      </c>
      <c r="BG1175" t="s">
        <v>815</v>
      </c>
    </row>
    <row r="1176" spans="1:59" x14ac:dyDescent="0.35">
      <c r="A1176">
        <v>38</v>
      </c>
      <c r="B1176">
        <v>1175</v>
      </c>
      <c r="C1176">
        <v>0.75</v>
      </c>
      <c r="D1176" t="s">
        <v>591</v>
      </c>
      <c r="E1176" t="s">
        <v>419</v>
      </c>
      <c r="F1176" t="s">
        <v>419</v>
      </c>
      <c r="H1176" t="s">
        <v>255</v>
      </c>
      <c r="I1176" t="s">
        <v>273</v>
      </c>
      <c r="K1176" t="s">
        <v>409</v>
      </c>
      <c r="L1176" t="s">
        <v>408</v>
      </c>
      <c r="N1176" s="24">
        <f t="shared" si="39"/>
        <v>0.58791829818894459</v>
      </c>
      <c r="O1176" s="24">
        <v>1</v>
      </c>
      <c r="P1176" t="s">
        <v>398</v>
      </c>
      <c r="Q1176" t="s">
        <v>504</v>
      </c>
      <c r="R1176" s="37" t="s">
        <v>1205</v>
      </c>
      <c r="T1176" s="24">
        <f t="shared" si="38"/>
        <v>104</v>
      </c>
      <c r="U1176" s="9">
        <v>1</v>
      </c>
      <c r="AA1176" t="s">
        <v>562</v>
      </c>
      <c r="AD1176">
        <v>31</v>
      </c>
      <c r="AF1176" t="s">
        <v>696</v>
      </c>
      <c r="AG1176" t="s">
        <v>696</v>
      </c>
      <c r="AI1176" s="6">
        <v>35066</v>
      </c>
      <c r="AJ1176" s="6">
        <v>35795</v>
      </c>
      <c r="AK1176" t="s">
        <v>345</v>
      </c>
      <c r="AO1176" t="s">
        <v>574</v>
      </c>
      <c r="AQ1176" s="37">
        <v>5</v>
      </c>
      <c r="AR1176" s="37">
        <v>5</v>
      </c>
      <c r="AS1176" s="37"/>
      <c r="BF1176" t="s">
        <v>127</v>
      </c>
      <c r="BG1176" t="s">
        <v>815</v>
      </c>
    </row>
    <row r="1177" spans="1:59" x14ac:dyDescent="0.35">
      <c r="A1177">
        <v>38</v>
      </c>
      <c r="B1177">
        <v>1176</v>
      </c>
      <c r="C1177">
        <v>0.92</v>
      </c>
      <c r="D1177" t="s">
        <v>591</v>
      </c>
      <c r="E1177" t="s">
        <v>419</v>
      </c>
      <c r="F1177" t="s">
        <v>419</v>
      </c>
      <c r="H1177" t="s">
        <v>255</v>
      </c>
      <c r="I1177" t="s">
        <v>273</v>
      </c>
      <c r="K1177" t="s">
        <v>409</v>
      </c>
      <c r="L1177" t="s">
        <v>408</v>
      </c>
      <c r="N1177" s="24">
        <f t="shared" si="39"/>
        <v>0.48377673654998321</v>
      </c>
      <c r="O1177" s="24">
        <v>1</v>
      </c>
      <c r="P1177" t="s">
        <v>398</v>
      </c>
      <c r="Q1177" t="s">
        <v>504</v>
      </c>
      <c r="R1177" s="37" t="s">
        <v>1205</v>
      </c>
      <c r="T1177" s="24">
        <f t="shared" si="38"/>
        <v>104</v>
      </c>
      <c r="U1177" s="9">
        <v>1</v>
      </c>
      <c r="AA1177" t="s">
        <v>562</v>
      </c>
      <c r="AD1177">
        <v>31</v>
      </c>
      <c r="AF1177" t="s">
        <v>696</v>
      </c>
      <c r="AG1177" t="s">
        <v>696</v>
      </c>
      <c r="AI1177" s="6">
        <v>35066</v>
      </c>
      <c r="AJ1177" s="6">
        <v>35795</v>
      </c>
      <c r="AK1177" t="s">
        <v>345</v>
      </c>
      <c r="AO1177" t="s">
        <v>574</v>
      </c>
      <c r="AQ1177" s="37">
        <v>6</v>
      </c>
      <c r="AR1177" s="37">
        <v>6</v>
      </c>
      <c r="AS1177" s="37"/>
      <c r="BF1177" t="s">
        <v>127</v>
      </c>
      <c r="BG1177" t="s">
        <v>815</v>
      </c>
    </row>
    <row r="1178" spans="1:59" x14ac:dyDescent="0.35">
      <c r="A1178">
        <v>38</v>
      </c>
      <c r="B1178">
        <v>1177</v>
      </c>
      <c r="C1178">
        <v>1.33</v>
      </c>
      <c r="D1178" t="s">
        <v>591</v>
      </c>
      <c r="E1178" t="s">
        <v>419</v>
      </c>
      <c r="F1178" t="s">
        <v>419</v>
      </c>
      <c r="H1178" t="s">
        <v>255</v>
      </c>
      <c r="I1178" t="s">
        <v>273</v>
      </c>
      <c r="K1178" t="s">
        <v>409</v>
      </c>
      <c r="L1178" t="s">
        <v>408</v>
      </c>
      <c r="N1178" s="24">
        <f t="shared" si="39"/>
        <v>0.24360342593717421</v>
      </c>
      <c r="O1178" s="24">
        <v>1</v>
      </c>
      <c r="P1178" t="s">
        <v>398</v>
      </c>
      <c r="Q1178" t="s">
        <v>504</v>
      </c>
      <c r="R1178" s="37" t="s">
        <v>1205</v>
      </c>
      <c r="T1178" s="24">
        <f t="shared" si="38"/>
        <v>104</v>
      </c>
      <c r="U1178" s="9">
        <v>1</v>
      </c>
      <c r="AA1178" t="s">
        <v>562</v>
      </c>
      <c r="AD1178">
        <v>31</v>
      </c>
      <c r="AF1178" t="s">
        <v>696</v>
      </c>
      <c r="AG1178" t="s">
        <v>696</v>
      </c>
      <c r="AI1178" s="6">
        <v>35066</v>
      </c>
      <c r="AJ1178" s="6">
        <v>35795</v>
      </c>
      <c r="AK1178" t="s">
        <v>345</v>
      </c>
      <c r="AO1178" t="s">
        <v>574</v>
      </c>
      <c r="AQ1178" s="37">
        <v>7</v>
      </c>
      <c r="AR1178" s="37">
        <v>7</v>
      </c>
      <c r="AS1178" s="37"/>
      <c r="BF1178" t="s">
        <v>127</v>
      </c>
      <c r="BG1178" t="s">
        <v>815</v>
      </c>
    </row>
    <row r="1179" spans="1:59" x14ac:dyDescent="0.35">
      <c r="A1179">
        <v>38</v>
      </c>
      <c r="B1179">
        <v>1178</v>
      </c>
      <c r="C1179">
        <v>1.38</v>
      </c>
      <c r="D1179" t="s">
        <v>591</v>
      </c>
      <c r="E1179" t="s">
        <v>419</v>
      </c>
      <c r="F1179" t="s">
        <v>419</v>
      </c>
      <c r="H1179" t="s">
        <v>255</v>
      </c>
      <c r="I1179" t="s">
        <v>273</v>
      </c>
      <c r="K1179" t="s">
        <v>409</v>
      </c>
      <c r="L1179" t="s">
        <v>408</v>
      </c>
      <c r="N1179" s="24">
        <f t="shared" si="39"/>
        <v>0.2138712512039351</v>
      </c>
      <c r="O1179" s="24">
        <v>1</v>
      </c>
      <c r="P1179" t="s">
        <v>398</v>
      </c>
      <c r="Q1179" t="s">
        <v>504</v>
      </c>
      <c r="R1179" s="37" t="s">
        <v>1205</v>
      </c>
      <c r="T1179" s="24">
        <f t="shared" si="38"/>
        <v>104</v>
      </c>
      <c r="U1179" s="9">
        <v>1</v>
      </c>
      <c r="AA1179" t="s">
        <v>562</v>
      </c>
      <c r="AD1179">
        <v>31</v>
      </c>
      <c r="AF1179" t="s">
        <v>696</v>
      </c>
      <c r="AG1179" t="s">
        <v>696</v>
      </c>
      <c r="AI1179" s="6">
        <v>35066</v>
      </c>
      <c r="AJ1179" s="6">
        <v>35795</v>
      </c>
      <c r="AK1179" t="s">
        <v>345</v>
      </c>
      <c r="AO1179" t="s">
        <v>574</v>
      </c>
      <c r="AQ1179" s="37">
        <v>8</v>
      </c>
      <c r="AR1179" s="37">
        <v>8</v>
      </c>
      <c r="AS1179" s="37"/>
      <c r="BF1179" t="s">
        <v>127</v>
      </c>
      <c r="BG1179" t="s">
        <v>815</v>
      </c>
    </row>
    <row r="1180" spans="1:59" x14ac:dyDescent="0.35">
      <c r="A1180">
        <v>38</v>
      </c>
      <c r="B1180">
        <v>1179</v>
      </c>
      <c r="C1180">
        <v>1.34</v>
      </c>
      <c r="D1180" t="s">
        <v>591</v>
      </c>
      <c r="E1180" t="s">
        <v>419</v>
      </c>
      <c r="F1180" t="s">
        <v>419</v>
      </c>
      <c r="H1180" t="s">
        <v>255</v>
      </c>
      <c r="I1180" t="s">
        <v>273</v>
      </c>
      <c r="K1180" t="s">
        <v>409</v>
      </c>
      <c r="L1180" t="s">
        <v>408</v>
      </c>
      <c r="N1180" s="24">
        <f t="shared" si="39"/>
        <v>0.22554251549667134</v>
      </c>
      <c r="O1180" s="24">
        <v>1</v>
      </c>
      <c r="P1180" t="s">
        <v>398</v>
      </c>
      <c r="Q1180" t="s">
        <v>504</v>
      </c>
      <c r="R1180" s="37" t="s">
        <v>1205</v>
      </c>
      <c r="T1180" s="24">
        <f t="shared" si="38"/>
        <v>104</v>
      </c>
      <c r="U1180" s="9">
        <v>1</v>
      </c>
      <c r="AA1180" t="s">
        <v>562</v>
      </c>
      <c r="AD1180">
        <v>31</v>
      </c>
      <c r="AF1180" t="s">
        <v>696</v>
      </c>
      <c r="AG1180" t="s">
        <v>696</v>
      </c>
      <c r="AI1180" s="6">
        <v>35066</v>
      </c>
      <c r="AJ1180" s="6">
        <v>35795</v>
      </c>
      <c r="AK1180" t="s">
        <v>345</v>
      </c>
      <c r="AO1180" t="s">
        <v>574</v>
      </c>
      <c r="AQ1180" s="37">
        <v>9</v>
      </c>
      <c r="AR1180" s="37">
        <v>9</v>
      </c>
      <c r="AS1180" s="37"/>
      <c r="BF1180" t="s">
        <v>127</v>
      </c>
      <c r="BG1180" t="s">
        <v>815</v>
      </c>
    </row>
    <row r="1181" spans="1:59" x14ac:dyDescent="0.35">
      <c r="A1181">
        <v>38</v>
      </c>
      <c r="B1181">
        <v>1180</v>
      </c>
      <c r="C1181">
        <v>1.33</v>
      </c>
      <c r="D1181" t="s">
        <v>591</v>
      </c>
      <c r="E1181" t="s">
        <v>419</v>
      </c>
      <c r="F1181" t="s">
        <v>419</v>
      </c>
      <c r="H1181" t="s">
        <v>255</v>
      </c>
      <c r="I1181" t="s">
        <v>273</v>
      </c>
      <c r="K1181" t="s">
        <v>409</v>
      </c>
      <c r="L1181" t="s">
        <v>408</v>
      </c>
      <c r="N1181" s="24">
        <f t="shared" si="39"/>
        <v>0.22435187960846595</v>
      </c>
      <c r="O1181" s="24">
        <v>1</v>
      </c>
      <c r="P1181" t="s">
        <v>398</v>
      </c>
      <c r="Q1181" t="s">
        <v>504</v>
      </c>
      <c r="R1181" s="37" t="s">
        <v>1205</v>
      </c>
      <c r="T1181" s="24">
        <f t="shared" si="38"/>
        <v>104</v>
      </c>
      <c r="U1181" s="9">
        <v>1</v>
      </c>
      <c r="AA1181" t="s">
        <v>562</v>
      </c>
      <c r="AD1181">
        <v>31</v>
      </c>
      <c r="AF1181" t="s">
        <v>696</v>
      </c>
      <c r="AG1181" t="s">
        <v>696</v>
      </c>
      <c r="AI1181" s="6">
        <v>35066</v>
      </c>
      <c r="AJ1181" s="6">
        <v>35795</v>
      </c>
      <c r="AK1181" t="s">
        <v>345</v>
      </c>
      <c r="AO1181" t="s">
        <v>574</v>
      </c>
      <c r="AQ1181" s="37">
        <v>10</v>
      </c>
      <c r="AR1181" s="37">
        <v>10</v>
      </c>
      <c r="AS1181" s="37"/>
      <c r="BF1181" t="s">
        <v>127</v>
      </c>
      <c r="BG1181" t="s">
        <v>815</v>
      </c>
    </row>
    <row r="1182" spans="1:59" x14ac:dyDescent="0.35">
      <c r="A1182">
        <v>38</v>
      </c>
      <c r="B1182">
        <v>1181</v>
      </c>
      <c r="C1182">
        <v>7.61</v>
      </c>
      <c r="D1182" t="s">
        <v>591</v>
      </c>
      <c r="E1182" t="s">
        <v>419</v>
      </c>
      <c r="F1182" t="s">
        <v>419</v>
      </c>
      <c r="H1182" t="s">
        <v>255</v>
      </c>
      <c r="I1182" t="s">
        <v>273</v>
      </c>
      <c r="K1182" t="s">
        <v>409</v>
      </c>
      <c r="L1182" t="s">
        <v>408</v>
      </c>
      <c r="N1182" s="24">
        <f t="shared" si="39"/>
        <v>6.859339734133196E-3</v>
      </c>
      <c r="O1182" s="24">
        <v>1</v>
      </c>
      <c r="P1182" t="s">
        <v>398</v>
      </c>
      <c r="Q1182" t="s">
        <v>504</v>
      </c>
      <c r="R1182" s="37" t="s">
        <v>1205</v>
      </c>
      <c r="T1182" s="24">
        <f t="shared" si="38"/>
        <v>104</v>
      </c>
      <c r="U1182" s="9">
        <v>1</v>
      </c>
      <c r="AA1182" t="s">
        <v>562</v>
      </c>
      <c r="AC1182">
        <v>0.01</v>
      </c>
      <c r="AD1182">
        <v>31</v>
      </c>
      <c r="AF1182" t="s">
        <v>696</v>
      </c>
      <c r="AG1182" t="s">
        <v>696</v>
      </c>
      <c r="AI1182" s="6">
        <v>35796</v>
      </c>
      <c r="AJ1182" s="6">
        <v>36525</v>
      </c>
      <c r="AK1182" t="s">
        <v>345</v>
      </c>
      <c r="AO1182" t="s">
        <v>574</v>
      </c>
      <c r="AQ1182" s="37">
        <v>1</v>
      </c>
      <c r="AR1182" s="37">
        <v>1</v>
      </c>
      <c r="AS1182" s="37"/>
      <c r="BF1182" t="s">
        <v>127</v>
      </c>
      <c r="BG1182" t="s">
        <v>815</v>
      </c>
    </row>
    <row r="1183" spans="1:59" x14ac:dyDescent="0.35">
      <c r="A1183">
        <v>38</v>
      </c>
      <c r="B1183">
        <v>1182</v>
      </c>
      <c r="C1183">
        <v>3.31</v>
      </c>
      <c r="D1183" t="s">
        <v>591</v>
      </c>
      <c r="E1183" t="s">
        <v>419</v>
      </c>
      <c r="F1183" t="s">
        <v>419</v>
      </c>
      <c r="H1183" t="s">
        <v>255</v>
      </c>
      <c r="I1183" t="s">
        <v>273</v>
      </c>
      <c r="K1183" t="s">
        <v>409</v>
      </c>
      <c r="L1183" t="s">
        <v>408</v>
      </c>
      <c r="N1183" s="24">
        <f t="shared" si="39"/>
        <v>4.0400210561581384E-2</v>
      </c>
      <c r="O1183" s="24">
        <v>1</v>
      </c>
      <c r="P1183" t="s">
        <v>398</v>
      </c>
      <c r="Q1183" t="s">
        <v>504</v>
      </c>
      <c r="R1183" s="37" t="s">
        <v>1205</v>
      </c>
      <c r="T1183" s="24">
        <f t="shared" si="38"/>
        <v>104</v>
      </c>
      <c r="U1183" s="9">
        <v>1</v>
      </c>
      <c r="AA1183" t="s">
        <v>562</v>
      </c>
      <c r="AC1183">
        <v>0.05</v>
      </c>
      <c r="AD1183">
        <v>31</v>
      </c>
      <c r="AF1183" t="s">
        <v>696</v>
      </c>
      <c r="AG1183" t="s">
        <v>696</v>
      </c>
      <c r="AI1183" s="6">
        <v>35796</v>
      </c>
      <c r="AJ1183" s="6">
        <v>36525</v>
      </c>
      <c r="AK1183" t="s">
        <v>345</v>
      </c>
      <c r="AO1183" t="s">
        <v>574</v>
      </c>
      <c r="AQ1183" s="37">
        <v>2</v>
      </c>
      <c r="AR1183" s="37">
        <v>2</v>
      </c>
      <c r="AS1183" s="37"/>
      <c r="BF1183" t="s">
        <v>127</v>
      </c>
      <c r="BG1183" t="s">
        <v>815</v>
      </c>
    </row>
    <row r="1184" spans="1:59" x14ac:dyDescent="0.35">
      <c r="A1184">
        <v>38</v>
      </c>
      <c r="B1184">
        <v>1183</v>
      </c>
      <c r="C1184">
        <v>1.88</v>
      </c>
      <c r="D1184" t="s">
        <v>591</v>
      </c>
      <c r="E1184" t="s">
        <v>419</v>
      </c>
      <c r="F1184" t="s">
        <v>419</v>
      </c>
      <c r="H1184" t="s">
        <v>255</v>
      </c>
      <c r="I1184" t="s">
        <v>273</v>
      </c>
      <c r="K1184" t="s">
        <v>409</v>
      </c>
      <c r="L1184" t="s">
        <v>408</v>
      </c>
      <c r="N1184" s="24">
        <f t="shared" si="39"/>
        <v>0.13753231780498182</v>
      </c>
      <c r="O1184" s="24">
        <v>1</v>
      </c>
      <c r="P1184" t="s">
        <v>398</v>
      </c>
      <c r="Q1184" t="s">
        <v>504</v>
      </c>
      <c r="R1184" s="37" t="s">
        <v>1205</v>
      </c>
      <c r="T1184" s="24">
        <f t="shared" si="38"/>
        <v>104</v>
      </c>
      <c r="U1184" s="9">
        <v>1</v>
      </c>
      <c r="AA1184" t="s">
        <v>562</v>
      </c>
      <c r="AD1184">
        <v>31</v>
      </c>
      <c r="AF1184" t="s">
        <v>696</v>
      </c>
      <c r="AG1184" t="s">
        <v>696</v>
      </c>
      <c r="AI1184" s="6">
        <v>35796</v>
      </c>
      <c r="AJ1184" s="6">
        <v>36525</v>
      </c>
      <c r="AK1184" t="s">
        <v>345</v>
      </c>
      <c r="AO1184" t="s">
        <v>574</v>
      </c>
      <c r="AQ1184" s="37">
        <v>3</v>
      </c>
      <c r="AR1184" s="37">
        <v>3</v>
      </c>
      <c r="AS1184" s="37"/>
      <c r="BF1184" t="s">
        <v>127</v>
      </c>
      <c r="BG1184" t="s">
        <v>815</v>
      </c>
    </row>
    <row r="1185" spans="1:59" x14ac:dyDescent="0.35">
      <c r="A1185">
        <v>38</v>
      </c>
      <c r="B1185">
        <v>1184</v>
      </c>
      <c r="C1185">
        <v>2.48</v>
      </c>
      <c r="D1185" t="s">
        <v>591</v>
      </c>
      <c r="E1185" t="s">
        <v>419</v>
      </c>
      <c r="F1185" t="s">
        <v>419</v>
      </c>
      <c r="H1185" t="s">
        <v>255</v>
      </c>
      <c r="I1185" t="s">
        <v>273</v>
      </c>
      <c r="K1185" t="s">
        <v>409</v>
      </c>
      <c r="L1185" t="s">
        <v>408</v>
      </c>
      <c r="N1185" s="24">
        <f t="shared" si="39"/>
        <v>4.8429498566508876E-2</v>
      </c>
      <c r="O1185" s="24">
        <v>1</v>
      </c>
      <c r="P1185" t="s">
        <v>398</v>
      </c>
      <c r="Q1185" t="s">
        <v>504</v>
      </c>
      <c r="R1185" s="37" t="s">
        <v>1205</v>
      </c>
      <c r="T1185" s="24">
        <f t="shared" si="38"/>
        <v>104</v>
      </c>
      <c r="U1185" s="9">
        <v>1</v>
      </c>
      <c r="AA1185" t="s">
        <v>562</v>
      </c>
      <c r="AC1185">
        <v>0.05</v>
      </c>
      <c r="AD1185">
        <v>31</v>
      </c>
      <c r="AF1185" t="s">
        <v>696</v>
      </c>
      <c r="AG1185" t="s">
        <v>696</v>
      </c>
      <c r="AI1185" s="6">
        <v>35796</v>
      </c>
      <c r="AJ1185" s="6">
        <v>36525</v>
      </c>
      <c r="AK1185" t="s">
        <v>345</v>
      </c>
      <c r="AO1185" t="s">
        <v>574</v>
      </c>
      <c r="AQ1185" s="37">
        <v>4</v>
      </c>
      <c r="AR1185" s="37">
        <v>4</v>
      </c>
      <c r="AS1185" s="37"/>
      <c r="BF1185" t="s">
        <v>127</v>
      </c>
      <c r="BG1185" t="s">
        <v>815</v>
      </c>
    </row>
    <row r="1186" spans="1:59" x14ac:dyDescent="0.35">
      <c r="A1186">
        <v>38</v>
      </c>
      <c r="B1186">
        <v>1185</v>
      </c>
      <c r="C1186">
        <v>2.52</v>
      </c>
      <c r="D1186" t="s">
        <v>591</v>
      </c>
      <c r="E1186" t="s">
        <v>419</v>
      </c>
      <c r="F1186" t="s">
        <v>419</v>
      </c>
      <c r="H1186" t="s">
        <v>255</v>
      </c>
      <c r="I1186" t="s">
        <v>273</v>
      </c>
      <c r="K1186" t="s">
        <v>409</v>
      </c>
      <c r="L1186" t="s">
        <v>408</v>
      </c>
      <c r="N1186" s="24">
        <f t="shared" si="39"/>
        <v>3.3945022182361693E-2</v>
      </c>
      <c r="O1186" s="24">
        <v>1</v>
      </c>
      <c r="P1186" t="s">
        <v>398</v>
      </c>
      <c r="Q1186" t="s">
        <v>504</v>
      </c>
      <c r="R1186" s="37" t="s">
        <v>1205</v>
      </c>
      <c r="T1186" s="24">
        <f t="shared" si="38"/>
        <v>104</v>
      </c>
      <c r="U1186" s="9">
        <v>1</v>
      </c>
      <c r="AA1186" t="s">
        <v>562</v>
      </c>
      <c r="AC1186">
        <v>0.05</v>
      </c>
      <c r="AD1186">
        <v>31</v>
      </c>
      <c r="AF1186" t="s">
        <v>696</v>
      </c>
      <c r="AG1186" t="s">
        <v>696</v>
      </c>
      <c r="AI1186" s="6">
        <v>35796</v>
      </c>
      <c r="AJ1186" s="6">
        <v>36525</v>
      </c>
      <c r="AK1186" t="s">
        <v>345</v>
      </c>
      <c r="AO1186" t="s">
        <v>574</v>
      </c>
      <c r="AQ1186" s="37">
        <v>5</v>
      </c>
      <c r="AR1186" s="37">
        <v>5</v>
      </c>
      <c r="AS1186" s="37"/>
      <c r="BF1186" t="s">
        <v>127</v>
      </c>
      <c r="BG1186" t="s">
        <v>815</v>
      </c>
    </row>
    <row r="1187" spans="1:59" x14ac:dyDescent="0.35">
      <c r="A1187">
        <v>38</v>
      </c>
      <c r="B1187">
        <v>1186</v>
      </c>
      <c r="C1187">
        <v>2.66</v>
      </c>
      <c r="D1187" t="s">
        <v>591</v>
      </c>
      <c r="E1187" t="s">
        <v>419</v>
      </c>
      <c r="F1187" t="s">
        <v>419</v>
      </c>
      <c r="H1187" t="s">
        <v>255</v>
      </c>
      <c r="I1187" t="s">
        <v>273</v>
      </c>
      <c r="K1187" t="s">
        <v>409</v>
      </c>
      <c r="L1187" t="s">
        <v>408</v>
      </c>
      <c r="N1187" s="24">
        <f t="shared" si="39"/>
        <v>1.9283014184474315E-2</v>
      </c>
      <c r="O1187" s="24">
        <v>1</v>
      </c>
      <c r="P1187" t="s">
        <v>398</v>
      </c>
      <c r="Q1187" t="s">
        <v>504</v>
      </c>
      <c r="R1187" s="37" t="s">
        <v>1205</v>
      </c>
      <c r="T1187" s="24">
        <f t="shared" si="38"/>
        <v>104</v>
      </c>
      <c r="U1187" s="9">
        <v>1</v>
      </c>
      <c r="AA1187" t="s">
        <v>562</v>
      </c>
      <c r="AC1187">
        <v>0.05</v>
      </c>
      <c r="AD1187">
        <v>31</v>
      </c>
      <c r="AF1187" t="s">
        <v>696</v>
      </c>
      <c r="AG1187" t="s">
        <v>696</v>
      </c>
      <c r="AI1187" s="6">
        <v>35796</v>
      </c>
      <c r="AJ1187" s="6">
        <v>36525</v>
      </c>
      <c r="AK1187" t="s">
        <v>345</v>
      </c>
      <c r="AO1187" t="s">
        <v>574</v>
      </c>
      <c r="AQ1187" s="37">
        <v>6</v>
      </c>
      <c r="AR1187" s="37">
        <v>6</v>
      </c>
      <c r="AS1187" s="37"/>
      <c r="BF1187" t="s">
        <v>127</v>
      </c>
      <c r="BG1187" t="s">
        <v>815</v>
      </c>
    </row>
    <row r="1188" spans="1:59" x14ac:dyDescent="0.35">
      <c r="A1188">
        <v>38</v>
      </c>
      <c r="B1188">
        <v>1187</v>
      </c>
      <c r="C1188">
        <v>2.36</v>
      </c>
      <c r="D1188" t="s">
        <v>591</v>
      </c>
      <c r="E1188" t="s">
        <v>419</v>
      </c>
      <c r="F1188" t="s">
        <v>419</v>
      </c>
      <c r="H1188" t="s">
        <v>255</v>
      </c>
      <c r="I1188" t="s">
        <v>273</v>
      </c>
      <c r="K1188" t="s">
        <v>409</v>
      </c>
      <c r="L1188" t="s">
        <v>408</v>
      </c>
      <c r="N1188" s="24">
        <f t="shared" si="39"/>
        <v>2.8067735026145485E-2</v>
      </c>
      <c r="O1188" s="24">
        <v>1</v>
      </c>
      <c r="P1188" t="s">
        <v>398</v>
      </c>
      <c r="Q1188" t="s">
        <v>504</v>
      </c>
      <c r="R1188" s="37" t="s">
        <v>1205</v>
      </c>
      <c r="T1188" s="24">
        <f t="shared" si="38"/>
        <v>104</v>
      </c>
      <c r="U1188" s="9">
        <v>1</v>
      </c>
      <c r="AA1188" t="s">
        <v>562</v>
      </c>
      <c r="AC1188">
        <v>0.05</v>
      </c>
      <c r="AD1188">
        <v>31</v>
      </c>
      <c r="AF1188" t="s">
        <v>696</v>
      </c>
      <c r="AG1188" t="s">
        <v>696</v>
      </c>
      <c r="AI1188" s="6">
        <v>35796</v>
      </c>
      <c r="AJ1188" s="6">
        <v>36525</v>
      </c>
      <c r="AK1188" t="s">
        <v>345</v>
      </c>
      <c r="AO1188" t="s">
        <v>574</v>
      </c>
      <c r="AQ1188" s="37">
        <v>7</v>
      </c>
      <c r="AR1188" s="37">
        <v>7</v>
      </c>
      <c r="AS1188" s="37"/>
      <c r="BF1188" t="s">
        <v>127</v>
      </c>
      <c r="BG1188" t="s">
        <v>815</v>
      </c>
    </row>
    <row r="1189" spans="1:59" x14ac:dyDescent="0.35">
      <c r="A1189">
        <v>38</v>
      </c>
      <c r="B1189">
        <v>1188</v>
      </c>
      <c r="C1189">
        <v>2.0299999999999998</v>
      </c>
      <c r="D1189" t="s">
        <v>591</v>
      </c>
      <c r="E1189" t="s">
        <v>419</v>
      </c>
      <c r="F1189" t="s">
        <v>419</v>
      </c>
      <c r="H1189" t="s">
        <v>255</v>
      </c>
      <c r="I1189" t="s">
        <v>273</v>
      </c>
      <c r="K1189" t="s">
        <v>409</v>
      </c>
      <c r="L1189" t="s">
        <v>408</v>
      </c>
      <c r="N1189" s="24">
        <f t="shared" si="39"/>
        <v>4.9840013914962081E-2</v>
      </c>
      <c r="O1189" s="24">
        <v>1</v>
      </c>
      <c r="P1189" t="s">
        <v>398</v>
      </c>
      <c r="Q1189" t="s">
        <v>504</v>
      </c>
      <c r="R1189" s="37" t="s">
        <v>1205</v>
      </c>
      <c r="T1189" s="24">
        <f t="shared" si="38"/>
        <v>104</v>
      </c>
      <c r="U1189" s="9">
        <v>1</v>
      </c>
      <c r="AA1189" t="s">
        <v>562</v>
      </c>
      <c r="AC1189">
        <v>0.05</v>
      </c>
      <c r="AD1189">
        <v>31</v>
      </c>
      <c r="AF1189" t="s">
        <v>696</v>
      </c>
      <c r="AG1189" t="s">
        <v>696</v>
      </c>
      <c r="AI1189" s="6">
        <v>35796</v>
      </c>
      <c r="AJ1189" s="6">
        <v>36525</v>
      </c>
      <c r="AK1189" t="s">
        <v>345</v>
      </c>
      <c r="AO1189" t="s">
        <v>574</v>
      </c>
      <c r="AQ1189" s="37">
        <v>8</v>
      </c>
      <c r="AR1189" s="37">
        <v>8</v>
      </c>
      <c r="AS1189" s="37"/>
      <c r="BF1189" t="s">
        <v>127</v>
      </c>
      <c r="BG1189" t="s">
        <v>815</v>
      </c>
    </row>
    <row r="1190" spans="1:59" x14ac:dyDescent="0.35">
      <c r="A1190">
        <v>38</v>
      </c>
      <c r="B1190">
        <v>1189</v>
      </c>
      <c r="C1190">
        <v>1.71</v>
      </c>
      <c r="D1190" t="s">
        <v>591</v>
      </c>
      <c r="E1190" t="s">
        <v>419</v>
      </c>
      <c r="F1190" t="s">
        <v>419</v>
      </c>
      <c r="H1190" t="s">
        <v>255</v>
      </c>
      <c r="I1190" t="s">
        <v>273</v>
      </c>
      <c r="K1190" t="s">
        <v>409</v>
      </c>
      <c r="L1190" t="s">
        <v>408</v>
      </c>
      <c r="N1190" s="24">
        <f t="shared" si="39"/>
        <v>9.5833000775458241E-2</v>
      </c>
      <c r="O1190" s="24">
        <v>1</v>
      </c>
      <c r="P1190" t="s">
        <v>398</v>
      </c>
      <c r="Q1190" t="s">
        <v>504</v>
      </c>
      <c r="R1190" s="37" t="s">
        <v>1205</v>
      </c>
      <c r="T1190" s="24">
        <f t="shared" si="38"/>
        <v>104</v>
      </c>
      <c r="U1190" s="9">
        <v>1</v>
      </c>
      <c r="AA1190" t="s">
        <v>562</v>
      </c>
      <c r="AC1190">
        <v>0.1</v>
      </c>
      <c r="AD1190">
        <v>31</v>
      </c>
      <c r="AF1190" t="s">
        <v>696</v>
      </c>
      <c r="AG1190" t="s">
        <v>696</v>
      </c>
      <c r="AI1190" s="6">
        <v>35796</v>
      </c>
      <c r="AJ1190" s="6">
        <v>36525</v>
      </c>
      <c r="AK1190" t="s">
        <v>345</v>
      </c>
      <c r="AO1190" t="s">
        <v>574</v>
      </c>
      <c r="AQ1190" s="37">
        <v>9</v>
      </c>
      <c r="AR1190" s="37">
        <v>9</v>
      </c>
      <c r="AS1190" s="37"/>
      <c r="BF1190" t="s">
        <v>127</v>
      </c>
      <c r="BG1190" t="s">
        <v>815</v>
      </c>
    </row>
    <row r="1191" spans="1:59" x14ac:dyDescent="0.35">
      <c r="A1191">
        <v>38</v>
      </c>
      <c r="B1191">
        <v>1190</v>
      </c>
      <c r="C1191">
        <v>1.52</v>
      </c>
      <c r="D1191" t="s">
        <v>591</v>
      </c>
      <c r="E1191" t="s">
        <v>419</v>
      </c>
      <c r="F1191" t="s">
        <v>419</v>
      </c>
      <c r="H1191" t="s">
        <v>255</v>
      </c>
      <c r="I1191" t="s">
        <v>273</v>
      </c>
      <c r="K1191" t="s">
        <v>409</v>
      </c>
      <c r="L1191" t="s">
        <v>408</v>
      </c>
      <c r="N1191" s="24">
        <f t="shared" si="39"/>
        <v>0.14256086026470272</v>
      </c>
      <c r="O1191" s="24">
        <v>1</v>
      </c>
      <c r="P1191" t="s">
        <v>398</v>
      </c>
      <c r="Q1191" t="s">
        <v>504</v>
      </c>
      <c r="R1191" s="37" t="s">
        <v>1205</v>
      </c>
      <c r="T1191" s="24">
        <f t="shared" si="38"/>
        <v>104</v>
      </c>
      <c r="U1191" s="9">
        <v>1</v>
      </c>
      <c r="AA1191" t="s">
        <v>562</v>
      </c>
      <c r="AD1191">
        <v>31</v>
      </c>
      <c r="AF1191" t="s">
        <v>696</v>
      </c>
      <c r="AG1191" t="s">
        <v>696</v>
      </c>
      <c r="AI1191" s="6">
        <v>35796</v>
      </c>
      <c r="AJ1191" s="6">
        <v>36525</v>
      </c>
      <c r="AK1191" t="s">
        <v>345</v>
      </c>
      <c r="AO1191" t="s">
        <v>574</v>
      </c>
      <c r="AQ1191" s="37">
        <v>10</v>
      </c>
      <c r="AR1191" s="37">
        <v>10</v>
      </c>
      <c r="AS1191" s="37"/>
      <c r="BF1191" t="s">
        <v>127</v>
      </c>
      <c r="BG1191" t="s">
        <v>815</v>
      </c>
    </row>
    <row r="1192" spans="1:59" x14ac:dyDescent="0.35">
      <c r="A1192">
        <v>38</v>
      </c>
      <c r="B1192">
        <v>1191</v>
      </c>
      <c r="C1192">
        <v>0.28000000000000003</v>
      </c>
      <c r="D1192" t="s">
        <v>591</v>
      </c>
      <c r="E1192" t="s">
        <v>419</v>
      </c>
      <c r="F1192" t="s">
        <v>419</v>
      </c>
      <c r="H1192" t="s">
        <v>255</v>
      </c>
      <c r="I1192" t="s">
        <v>273</v>
      </c>
      <c r="K1192" t="s">
        <v>409</v>
      </c>
      <c r="L1192" t="s">
        <v>408</v>
      </c>
      <c r="N1192" s="24">
        <f t="shared" si="39"/>
        <v>0.5978288432593617</v>
      </c>
      <c r="O1192" s="24">
        <v>1</v>
      </c>
      <c r="P1192" t="s">
        <v>398</v>
      </c>
      <c r="Q1192" t="s">
        <v>504</v>
      </c>
      <c r="R1192" s="37" t="s">
        <v>1205</v>
      </c>
      <c r="T1192" s="24">
        <f t="shared" si="38"/>
        <v>104</v>
      </c>
      <c r="U1192" s="9">
        <v>1</v>
      </c>
      <c r="AA1192" t="s">
        <v>562</v>
      </c>
      <c r="AD1192">
        <v>31</v>
      </c>
      <c r="AF1192" t="s">
        <v>696</v>
      </c>
      <c r="AG1192" t="s">
        <v>696</v>
      </c>
      <c r="AI1192" s="6">
        <v>36528</v>
      </c>
      <c r="AJ1192" s="6">
        <v>37256</v>
      </c>
      <c r="AK1192" t="s">
        <v>345</v>
      </c>
      <c r="AO1192" t="s">
        <v>574</v>
      </c>
      <c r="AQ1192" s="37">
        <v>1</v>
      </c>
      <c r="AR1192" s="37">
        <v>1</v>
      </c>
      <c r="AS1192" s="37"/>
      <c r="BF1192" t="s">
        <v>127</v>
      </c>
      <c r="BG1192" t="s">
        <v>815</v>
      </c>
    </row>
    <row r="1193" spans="1:59" x14ac:dyDescent="0.35">
      <c r="A1193">
        <v>38</v>
      </c>
      <c r="B1193">
        <v>1192</v>
      </c>
      <c r="C1193">
        <v>0.18</v>
      </c>
      <c r="D1193" t="s">
        <v>591</v>
      </c>
      <c r="E1193" t="s">
        <v>419</v>
      </c>
      <c r="F1193" t="s">
        <v>419</v>
      </c>
      <c r="H1193" t="s">
        <v>255</v>
      </c>
      <c r="I1193" t="s">
        <v>273</v>
      </c>
      <c r="K1193" t="s">
        <v>409</v>
      </c>
      <c r="L1193" t="s">
        <v>408</v>
      </c>
      <c r="N1193" s="24">
        <f t="shared" si="39"/>
        <v>0.83552987160956815</v>
      </c>
      <c r="O1193" s="24">
        <v>1</v>
      </c>
      <c r="P1193" t="s">
        <v>398</v>
      </c>
      <c r="Q1193" t="s">
        <v>504</v>
      </c>
      <c r="R1193" s="37" t="s">
        <v>1205</v>
      </c>
      <c r="T1193" s="24">
        <f t="shared" si="38"/>
        <v>104</v>
      </c>
      <c r="U1193" s="9">
        <v>1</v>
      </c>
      <c r="AA1193" t="s">
        <v>562</v>
      </c>
      <c r="AD1193">
        <v>31</v>
      </c>
      <c r="AF1193" t="s">
        <v>696</v>
      </c>
      <c r="AG1193" t="s">
        <v>696</v>
      </c>
      <c r="AI1193" s="6">
        <v>36528</v>
      </c>
      <c r="AJ1193" s="6">
        <v>37256</v>
      </c>
      <c r="AK1193" t="s">
        <v>345</v>
      </c>
      <c r="AO1193" t="s">
        <v>574</v>
      </c>
      <c r="AQ1193" s="37">
        <v>2</v>
      </c>
      <c r="AR1193" s="37">
        <v>2</v>
      </c>
      <c r="AS1193" s="37"/>
      <c r="BF1193" t="s">
        <v>127</v>
      </c>
      <c r="BG1193" t="s">
        <v>815</v>
      </c>
    </row>
    <row r="1194" spans="1:59" x14ac:dyDescent="0.35">
      <c r="A1194">
        <v>38</v>
      </c>
      <c r="B1194">
        <v>1193</v>
      </c>
      <c r="C1194">
        <v>0.62</v>
      </c>
      <c r="D1194" t="s">
        <v>591</v>
      </c>
      <c r="E1194" t="s">
        <v>419</v>
      </c>
      <c r="F1194" t="s">
        <v>419</v>
      </c>
      <c r="H1194" t="s">
        <v>255</v>
      </c>
      <c r="I1194" t="s">
        <v>273</v>
      </c>
      <c r="K1194" t="s">
        <v>409</v>
      </c>
      <c r="L1194" t="s">
        <v>408</v>
      </c>
      <c r="N1194" s="24">
        <f t="shared" si="39"/>
        <v>0.60360379089029448</v>
      </c>
      <c r="O1194" s="24">
        <v>1</v>
      </c>
      <c r="P1194" t="s">
        <v>398</v>
      </c>
      <c r="Q1194" t="s">
        <v>504</v>
      </c>
      <c r="R1194" s="37" t="s">
        <v>1205</v>
      </c>
      <c r="T1194" s="24">
        <f t="shared" si="38"/>
        <v>104</v>
      </c>
      <c r="U1194" s="9">
        <v>1</v>
      </c>
      <c r="AA1194" t="s">
        <v>562</v>
      </c>
      <c r="AD1194">
        <v>31</v>
      </c>
      <c r="AF1194" t="s">
        <v>696</v>
      </c>
      <c r="AG1194" t="s">
        <v>696</v>
      </c>
      <c r="AI1194" s="6">
        <v>36528</v>
      </c>
      <c r="AJ1194" s="6">
        <v>37256</v>
      </c>
      <c r="AK1194" t="s">
        <v>345</v>
      </c>
      <c r="AO1194" t="s">
        <v>574</v>
      </c>
      <c r="AQ1194" s="37">
        <v>3</v>
      </c>
      <c r="AR1194" s="37">
        <v>3</v>
      </c>
      <c r="AS1194" s="37"/>
      <c r="BF1194" t="s">
        <v>127</v>
      </c>
      <c r="BG1194" t="s">
        <v>815</v>
      </c>
    </row>
    <row r="1195" spans="1:59" x14ac:dyDescent="0.35">
      <c r="A1195">
        <v>38</v>
      </c>
      <c r="B1195">
        <v>1194</v>
      </c>
      <c r="C1195">
        <v>1.02</v>
      </c>
      <c r="D1195" t="s">
        <v>591</v>
      </c>
      <c r="E1195" t="s">
        <v>419</v>
      </c>
      <c r="F1195" t="s">
        <v>419</v>
      </c>
      <c r="H1195" t="s">
        <v>255</v>
      </c>
      <c r="I1195" t="s">
        <v>273</v>
      </c>
      <c r="K1195" t="s">
        <v>409</v>
      </c>
      <c r="L1195" t="s">
        <v>408</v>
      </c>
      <c r="N1195" s="24">
        <f t="shared" si="39"/>
        <v>0.40059581865240801</v>
      </c>
      <c r="O1195" s="24">
        <v>1</v>
      </c>
      <c r="P1195" t="s">
        <v>398</v>
      </c>
      <c r="Q1195" t="s">
        <v>504</v>
      </c>
      <c r="R1195" s="37" t="s">
        <v>1205</v>
      </c>
      <c r="T1195" s="24">
        <f t="shared" si="38"/>
        <v>104</v>
      </c>
      <c r="U1195" s="9">
        <v>1</v>
      </c>
      <c r="AA1195" t="s">
        <v>562</v>
      </c>
      <c r="AD1195">
        <v>31</v>
      </c>
      <c r="AF1195" t="s">
        <v>696</v>
      </c>
      <c r="AG1195" t="s">
        <v>696</v>
      </c>
      <c r="AI1195" s="6">
        <v>36528</v>
      </c>
      <c r="AJ1195" s="6">
        <v>37256</v>
      </c>
      <c r="AK1195" t="s">
        <v>345</v>
      </c>
      <c r="AO1195" t="s">
        <v>574</v>
      </c>
      <c r="AQ1195" s="37">
        <v>4</v>
      </c>
      <c r="AR1195" s="37">
        <v>4</v>
      </c>
      <c r="AS1195" s="37"/>
      <c r="BF1195" t="s">
        <v>127</v>
      </c>
      <c r="BG1195" t="s">
        <v>815</v>
      </c>
    </row>
    <row r="1196" spans="1:59" x14ac:dyDescent="0.35">
      <c r="A1196">
        <v>38</v>
      </c>
      <c r="B1196">
        <v>1195</v>
      </c>
      <c r="C1196">
        <v>0.83</v>
      </c>
      <c r="D1196" t="s">
        <v>591</v>
      </c>
      <c r="E1196" t="s">
        <v>419</v>
      </c>
      <c r="F1196" t="s">
        <v>419</v>
      </c>
      <c r="H1196" t="s">
        <v>255</v>
      </c>
      <c r="I1196" t="s">
        <v>273</v>
      </c>
      <c r="K1196" t="s">
        <v>409</v>
      </c>
      <c r="L1196" t="s">
        <v>408</v>
      </c>
      <c r="N1196" s="24">
        <f t="shared" si="39"/>
        <v>0.53120696816183033</v>
      </c>
      <c r="O1196" s="24">
        <v>1</v>
      </c>
      <c r="P1196" t="s">
        <v>398</v>
      </c>
      <c r="Q1196" t="s">
        <v>504</v>
      </c>
      <c r="R1196" s="37" t="s">
        <v>1205</v>
      </c>
      <c r="T1196" s="24">
        <f t="shared" si="38"/>
        <v>104</v>
      </c>
      <c r="U1196" s="9">
        <v>1</v>
      </c>
      <c r="AA1196" t="s">
        <v>562</v>
      </c>
      <c r="AD1196">
        <v>31</v>
      </c>
      <c r="AF1196" t="s">
        <v>696</v>
      </c>
      <c r="AG1196" t="s">
        <v>696</v>
      </c>
      <c r="AI1196" s="6">
        <v>36528</v>
      </c>
      <c r="AJ1196" s="6">
        <v>37256</v>
      </c>
      <c r="AK1196" t="s">
        <v>345</v>
      </c>
      <c r="AO1196" t="s">
        <v>574</v>
      </c>
      <c r="AQ1196" s="37">
        <v>5</v>
      </c>
      <c r="AR1196" s="37">
        <v>5</v>
      </c>
      <c r="AS1196" s="37"/>
      <c r="BF1196" t="s">
        <v>127</v>
      </c>
      <c r="BG1196" t="s">
        <v>815</v>
      </c>
    </row>
    <row r="1197" spans="1:59" x14ac:dyDescent="0.35">
      <c r="A1197">
        <v>38</v>
      </c>
      <c r="B1197">
        <v>1196</v>
      </c>
      <c r="C1197">
        <v>0.82</v>
      </c>
      <c r="D1197" t="s">
        <v>591</v>
      </c>
      <c r="E1197" t="s">
        <v>419</v>
      </c>
      <c r="F1197" t="s">
        <v>419</v>
      </c>
      <c r="H1197" t="s">
        <v>255</v>
      </c>
      <c r="I1197" t="s">
        <v>273</v>
      </c>
      <c r="K1197" t="s">
        <v>409</v>
      </c>
      <c r="L1197" t="s">
        <v>408</v>
      </c>
      <c r="N1197" s="24">
        <f t="shared" si="39"/>
        <v>0.55687297088738941</v>
      </c>
      <c r="O1197" s="24">
        <v>1</v>
      </c>
      <c r="P1197" t="s">
        <v>398</v>
      </c>
      <c r="Q1197" t="s">
        <v>504</v>
      </c>
      <c r="R1197" s="37" t="s">
        <v>1205</v>
      </c>
      <c r="T1197" s="24">
        <f t="shared" si="38"/>
        <v>104</v>
      </c>
      <c r="U1197" s="9">
        <v>1</v>
      </c>
      <c r="AA1197" t="s">
        <v>562</v>
      </c>
      <c r="AD1197">
        <v>31</v>
      </c>
      <c r="AF1197" t="s">
        <v>696</v>
      </c>
      <c r="AG1197" t="s">
        <v>696</v>
      </c>
      <c r="AI1197" s="6">
        <v>36528</v>
      </c>
      <c r="AJ1197" s="6">
        <v>37256</v>
      </c>
      <c r="AK1197" t="s">
        <v>345</v>
      </c>
      <c r="AO1197" t="s">
        <v>574</v>
      </c>
      <c r="AQ1197" s="37">
        <v>6</v>
      </c>
      <c r="AR1197" s="37">
        <v>6</v>
      </c>
      <c r="AS1197" s="37"/>
      <c r="BF1197" t="s">
        <v>127</v>
      </c>
      <c r="BG1197" t="s">
        <v>815</v>
      </c>
    </row>
    <row r="1198" spans="1:59" x14ac:dyDescent="0.35">
      <c r="A1198">
        <v>38</v>
      </c>
      <c r="B1198">
        <v>1197</v>
      </c>
      <c r="C1198">
        <v>0.89</v>
      </c>
      <c r="D1198" t="s">
        <v>591</v>
      </c>
      <c r="E1198" t="s">
        <v>419</v>
      </c>
      <c r="F1198" t="s">
        <v>419</v>
      </c>
      <c r="H1198" t="s">
        <v>255</v>
      </c>
      <c r="I1198" t="s">
        <v>273</v>
      </c>
      <c r="K1198" t="s">
        <v>409</v>
      </c>
      <c r="L1198" t="s">
        <v>408</v>
      </c>
      <c r="N1198" s="24">
        <f t="shared" si="39"/>
        <v>0.51726015751796173</v>
      </c>
      <c r="O1198" s="24">
        <v>1</v>
      </c>
      <c r="P1198" t="s">
        <v>398</v>
      </c>
      <c r="Q1198" t="s">
        <v>504</v>
      </c>
      <c r="R1198" s="37" t="s">
        <v>1205</v>
      </c>
      <c r="T1198" s="24">
        <f t="shared" si="38"/>
        <v>104</v>
      </c>
      <c r="U1198" s="9">
        <v>1</v>
      </c>
      <c r="AA1198" t="s">
        <v>562</v>
      </c>
      <c r="AD1198">
        <v>31</v>
      </c>
      <c r="AF1198" t="s">
        <v>696</v>
      </c>
      <c r="AG1198" t="s">
        <v>696</v>
      </c>
      <c r="AI1198" s="6">
        <v>36528</v>
      </c>
      <c r="AJ1198" s="6">
        <v>37256</v>
      </c>
      <c r="AK1198" t="s">
        <v>345</v>
      </c>
      <c r="AO1198" t="s">
        <v>574</v>
      </c>
      <c r="AQ1198" s="37">
        <v>7</v>
      </c>
      <c r="AR1198" s="37">
        <v>7</v>
      </c>
      <c r="AS1198" s="37"/>
      <c r="BF1198" t="s">
        <v>127</v>
      </c>
      <c r="BG1198" t="s">
        <v>815</v>
      </c>
    </row>
    <row r="1199" spans="1:59" x14ac:dyDescent="0.35">
      <c r="A1199">
        <v>38</v>
      </c>
      <c r="B1199">
        <v>1198</v>
      </c>
      <c r="C1199">
        <v>0.88</v>
      </c>
      <c r="D1199" t="s">
        <v>591</v>
      </c>
      <c r="E1199" t="s">
        <v>419</v>
      </c>
      <c r="F1199" t="s">
        <v>419</v>
      </c>
      <c r="H1199" t="s">
        <v>255</v>
      </c>
      <c r="I1199" t="s">
        <v>273</v>
      </c>
      <c r="K1199" t="s">
        <v>409</v>
      </c>
      <c r="L1199" t="s">
        <v>408</v>
      </c>
      <c r="N1199" s="24">
        <f t="shared" si="39"/>
        <v>0.5360012249543884</v>
      </c>
      <c r="O1199" s="24">
        <v>1</v>
      </c>
      <c r="P1199" t="s">
        <v>398</v>
      </c>
      <c r="Q1199" t="s">
        <v>504</v>
      </c>
      <c r="R1199" s="37" t="s">
        <v>1205</v>
      </c>
      <c r="T1199" s="24">
        <f t="shared" si="38"/>
        <v>104</v>
      </c>
      <c r="U1199" s="9">
        <v>1</v>
      </c>
      <c r="AA1199" t="s">
        <v>562</v>
      </c>
      <c r="AD1199">
        <v>31</v>
      </c>
      <c r="AF1199" t="s">
        <v>696</v>
      </c>
      <c r="AG1199" t="s">
        <v>696</v>
      </c>
      <c r="AI1199" s="6">
        <v>36528</v>
      </c>
      <c r="AJ1199" s="6">
        <v>37256</v>
      </c>
      <c r="AK1199" t="s">
        <v>345</v>
      </c>
      <c r="AO1199" t="s">
        <v>574</v>
      </c>
      <c r="AQ1199" s="37">
        <v>8</v>
      </c>
      <c r="AR1199" s="37">
        <v>8</v>
      </c>
      <c r="AS1199" s="37"/>
      <c r="BF1199" t="s">
        <v>127</v>
      </c>
      <c r="BG1199" t="s">
        <v>815</v>
      </c>
    </row>
    <row r="1200" spans="1:59" x14ac:dyDescent="0.35">
      <c r="A1200">
        <v>38</v>
      </c>
      <c r="B1200">
        <v>1199</v>
      </c>
      <c r="C1200">
        <v>1.02</v>
      </c>
      <c r="D1200" t="s">
        <v>591</v>
      </c>
      <c r="E1200" t="s">
        <v>419</v>
      </c>
      <c r="F1200" t="s">
        <v>419</v>
      </c>
      <c r="H1200" t="s">
        <v>255</v>
      </c>
      <c r="I1200" t="s">
        <v>273</v>
      </c>
      <c r="K1200" t="s">
        <v>409</v>
      </c>
      <c r="L1200" t="s">
        <v>408</v>
      </c>
      <c r="N1200" s="24">
        <f t="shared" si="39"/>
        <v>0.42913075185840238</v>
      </c>
      <c r="O1200" s="24">
        <v>1</v>
      </c>
      <c r="P1200" t="s">
        <v>398</v>
      </c>
      <c r="Q1200" t="s">
        <v>504</v>
      </c>
      <c r="R1200" s="37" t="s">
        <v>1205</v>
      </c>
      <c r="T1200" s="24">
        <f t="shared" si="38"/>
        <v>104</v>
      </c>
      <c r="U1200" s="9">
        <v>1</v>
      </c>
      <c r="AA1200" t="s">
        <v>562</v>
      </c>
      <c r="AD1200">
        <v>31</v>
      </c>
      <c r="AF1200" t="s">
        <v>696</v>
      </c>
      <c r="AG1200" t="s">
        <v>696</v>
      </c>
      <c r="AI1200" s="6">
        <v>36528</v>
      </c>
      <c r="AJ1200" s="6">
        <v>37256</v>
      </c>
      <c r="AK1200" t="s">
        <v>345</v>
      </c>
      <c r="AO1200" t="s">
        <v>574</v>
      </c>
      <c r="AQ1200" s="37">
        <v>9</v>
      </c>
      <c r="AR1200" s="37">
        <v>9</v>
      </c>
      <c r="AS1200" s="37"/>
      <c r="BF1200" t="s">
        <v>127</v>
      </c>
      <c r="BG1200" t="s">
        <v>815</v>
      </c>
    </row>
    <row r="1201" spans="1:59" x14ac:dyDescent="0.35">
      <c r="A1201">
        <v>38</v>
      </c>
      <c r="B1201">
        <v>1200</v>
      </c>
      <c r="C1201">
        <v>0.89</v>
      </c>
      <c r="D1201" t="s">
        <v>591</v>
      </c>
      <c r="E1201" t="s">
        <v>419</v>
      </c>
      <c r="F1201" t="s">
        <v>419</v>
      </c>
      <c r="H1201" t="s">
        <v>255</v>
      </c>
      <c r="I1201" t="s">
        <v>273</v>
      </c>
      <c r="K1201" t="s">
        <v>409</v>
      </c>
      <c r="L1201" t="s">
        <v>408</v>
      </c>
      <c r="N1201" s="24">
        <f t="shared" si="39"/>
        <v>0.54517589704382741</v>
      </c>
      <c r="O1201" s="24">
        <v>1</v>
      </c>
      <c r="P1201" t="s">
        <v>398</v>
      </c>
      <c r="Q1201" t="s">
        <v>504</v>
      </c>
      <c r="R1201" s="37" t="s">
        <v>1205</v>
      </c>
      <c r="T1201" s="24">
        <f t="shared" si="38"/>
        <v>104</v>
      </c>
      <c r="U1201" s="9">
        <v>1</v>
      </c>
      <c r="AA1201" t="s">
        <v>562</v>
      </c>
      <c r="AD1201">
        <v>31</v>
      </c>
      <c r="AF1201" t="s">
        <v>696</v>
      </c>
      <c r="AG1201" t="s">
        <v>696</v>
      </c>
      <c r="AI1201" s="6">
        <v>36528</v>
      </c>
      <c r="AJ1201" s="6">
        <v>37256</v>
      </c>
      <c r="AK1201" t="s">
        <v>345</v>
      </c>
      <c r="AO1201" t="s">
        <v>574</v>
      </c>
      <c r="AQ1201" s="37">
        <v>10</v>
      </c>
      <c r="AR1201" s="37">
        <v>10</v>
      </c>
      <c r="AS1201" s="37"/>
      <c r="BF1201" t="s">
        <v>127</v>
      </c>
      <c r="BG1201" t="s">
        <v>815</v>
      </c>
    </row>
    <row r="1202" spans="1:59" x14ac:dyDescent="0.35">
      <c r="A1202">
        <v>38</v>
      </c>
      <c r="B1202">
        <v>1201</v>
      </c>
      <c r="C1202">
        <v>1.1200000000000001</v>
      </c>
      <c r="D1202" t="s">
        <v>591</v>
      </c>
      <c r="E1202" t="s">
        <v>419</v>
      </c>
      <c r="F1202" t="s">
        <v>419</v>
      </c>
      <c r="H1202" t="s">
        <v>255</v>
      </c>
      <c r="I1202" t="s">
        <v>273</v>
      </c>
      <c r="K1202" t="s">
        <v>409</v>
      </c>
      <c r="L1202" t="s">
        <v>408</v>
      </c>
      <c r="N1202" s="24">
        <f t="shared" si="39"/>
        <v>0.29237035780878462</v>
      </c>
      <c r="O1202" s="24">
        <v>1</v>
      </c>
      <c r="P1202" t="s">
        <v>398</v>
      </c>
      <c r="Q1202" t="s">
        <v>504</v>
      </c>
      <c r="R1202" s="37" t="s">
        <v>1205</v>
      </c>
      <c r="T1202" s="24">
        <f t="shared" si="38"/>
        <v>104</v>
      </c>
      <c r="U1202" s="9">
        <v>1</v>
      </c>
      <c r="AA1202" t="s">
        <v>562</v>
      </c>
      <c r="AD1202">
        <v>31</v>
      </c>
      <c r="AF1202" t="s">
        <v>696</v>
      </c>
      <c r="AG1202" t="s">
        <v>696</v>
      </c>
      <c r="AI1202" s="6">
        <v>37257</v>
      </c>
      <c r="AJ1202" s="6">
        <v>37986</v>
      </c>
      <c r="AK1202" t="s">
        <v>345</v>
      </c>
      <c r="AO1202" t="s">
        <v>574</v>
      </c>
      <c r="AQ1202" s="37">
        <v>1</v>
      </c>
      <c r="AR1202" s="37">
        <v>1</v>
      </c>
      <c r="AS1202" s="37"/>
      <c r="BF1202" t="s">
        <v>127</v>
      </c>
      <c r="BG1202" t="s">
        <v>815</v>
      </c>
    </row>
    <row r="1203" spans="1:59" x14ac:dyDescent="0.35">
      <c r="A1203">
        <v>38</v>
      </c>
      <c r="B1203">
        <v>1202</v>
      </c>
      <c r="C1203">
        <v>0.04</v>
      </c>
      <c r="D1203" t="s">
        <v>591</v>
      </c>
      <c r="E1203" t="s">
        <v>419</v>
      </c>
      <c r="F1203" t="s">
        <v>419</v>
      </c>
      <c r="H1203" t="s">
        <v>255</v>
      </c>
      <c r="I1203" t="s">
        <v>273</v>
      </c>
      <c r="K1203" t="s">
        <v>409</v>
      </c>
      <c r="L1203" t="s">
        <v>408</v>
      </c>
      <c r="N1203" s="24">
        <f t="shared" si="39"/>
        <v>0.96080421306607477</v>
      </c>
      <c r="O1203" s="24">
        <v>1</v>
      </c>
      <c r="P1203" t="s">
        <v>398</v>
      </c>
      <c r="Q1203" t="s">
        <v>504</v>
      </c>
      <c r="R1203" s="37" t="s">
        <v>1205</v>
      </c>
      <c r="T1203" s="24">
        <f t="shared" si="38"/>
        <v>104</v>
      </c>
      <c r="U1203" s="9">
        <v>1</v>
      </c>
      <c r="AA1203" t="s">
        <v>562</v>
      </c>
      <c r="AD1203">
        <v>31</v>
      </c>
      <c r="AF1203" t="s">
        <v>696</v>
      </c>
      <c r="AG1203" t="s">
        <v>696</v>
      </c>
      <c r="AI1203" s="6">
        <v>37257</v>
      </c>
      <c r="AJ1203" s="6">
        <v>37986</v>
      </c>
      <c r="AK1203" t="s">
        <v>345</v>
      </c>
      <c r="AO1203" t="s">
        <v>574</v>
      </c>
      <c r="AQ1203" s="37">
        <v>2</v>
      </c>
      <c r="AR1203" s="37">
        <v>2</v>
      </c>
      <c r="AS1203" s="37"/>
      <c r="BF1203" t="s">
        <v>127</v>
      </c>
      <c r="BG1203" t="s">
        <v>815</v>
      </c>
    </row>
    <row r="1204" spans="1:59" x14ac:dyDescent="0.35">
      <c r="A1204">
        <v>38</v>
      </c>
      <c r="B1204">
        <v>1203</v>
      </c>
      <c r="C1204">
        <v>0.13</v>
      </c>
      <c r="D1204" t="s">
        <v>591</v>
      </c>
      <c r="E1204" t="s">
        <v>419</v>
      </c>
      <c r="F1204" t="s">
        <v>419</v>
      </c>
      <c r="H1204" t="s">
        <v>255</v>
      </c>
      <c r="I1204" t="s">
        <v>273</v>
      </c>
      <c r="K1204" t="s">
        <v>409</v>
      </c>
      <c r="L1204" t="s">
        <v>408</v>
      </c>
      <c r="N1204" s="24">
        <f t="shared" si="39"/>
        <v>0.94206784767894747</v>
      </c>
      <c r="O1204" s="24">
        <v>1</v>
      </c>
      <c r="P1204" t="s">
        <v>398</v>
      </c>
      <c r="Q1204" t="s">
        <v>504</v>
      </c>
      <c r="R1204" s="37" t="s">
        <v>1205</v>
      </c>
      <c r="T1204" s="24">
        <f t="shared" si="38"/>
        <v>104</v>
      </c>
      <c r="U1204" s="9">
        <v>1</v>
      </c>
      <c r="AA1204" t="s">
        <v>562</v>
      </c>
      <c r="AD1204">
        <v>31</v>
      </c>
      <c r="AF1204" t="s">
        <v>696</v>
      </c>
      <c r="AG1204" t="s">
        <v>696</v>
      </c>
      <c r="AI1204" s="6">
        <v>37257</v>
      </c>
      <c r="AJ1204" s="6">
        <v>37986</v>
      </c>
      <c r="AK1204" t="s">
        <v>345</v>
      </c>
      <c r="AO1204" t="s">
        <v>574</v>
      </c>
      <c r="AQ1204" s="37">
        <v>3</v>
      </c>
      <c r="AR1204" s="37">
        <v>3</v>
      </c>
      <c r="AS1204" s="37"/>
      <c r="BF1204" t="s">
        <v>127</v>
      </c>
      <c r="BG1204" t="s">
        <v>815</v>
      </c>
    </row>
    <row r="1205" spans="1:59" x14ac:dyDescent="0.35">
      <c r="A1205">
        <v>38</v>
      </c>
      <c r="B1205">
        <v>1204</v>
      </c>
      <c r="C1205">
        <v>0.22</v>
      </c>
      <c r="D1205" t="s">
        <v>591</v>
      </c>
      <c r="E1205" t="s">
        <v>419</v>
      </c>
      <c r="F1205" t="s">
        <v>419</v>
      </c>
      <c r="H1205" t="s">
        <v>255</v>
      </c>
      <c r="I1205" t="s">
        <v>273</v>
      </c>
      <c r="K1205" t="s">
        <v>409</v>
      </c>
      <c r="L1205" t="s">
        <v>408</v>
      </c>
      <c r="N1205" s="24">
        <f t="shared" si="39"/>
        <v>0.92674868912511621</v>
      </c>
      <c r="O1205" s="24">
        <v>1</v>
      </c>
      <c r="P1205" t="s">
        <v>398</v>
      </c>
      <c r="Q1205" t="s">
        <v>504</v>
      </c>
      <c r="R1205" s="37" t="s">
        <v>1205</v>
      </c>
      <c r="T1205" s="24">
        <f t="shared" si="38"/>
        <v>104</v>
      </c>
      <c r="U1205" s="9">
        <v>1</v>
      </c>
      <c r="AA1205" t="s">
        <v>562</v>
      </c>
      <c r="AD1205">
        <v>31</v>
      </c>
      <c r="AF1205" t="s">
        <v>696</v>
      </c>
      <c r="AG1205" t="s">
        <v>696</v>
      </c>
      <c r="AI1205" s="6">
        <v>37257</v>
      </c>
      <c r="AJ1205" s="6">
        <v>37986</v>
      </c>
      <c r="AK1205" t="s">
        <v>345</v>
      </c>
      <c r="AO1205" t="s">
        <v>574</v>
      </c>
      <c r="AQ1205" s="37">
        <v>4</v>
      </c>
      <c r="AR1205" s="37">
        <v>4</v>
      </c>
      <c r="AS1205" s="37"/>
      <c r="BF1205" t="s">
        <v>127</v>
      </c>
      <c r="BG1205" t="s">
        <v>815</v>
      </c>
    </row>
    <row r="1206" spans="1:59" x14ac:dyDescent="0.35">
      <c r="A1206">
        <v>38</v>
      </c>
      <c r="B1206">
        <v>1205</v>
      </c>
      <c r="C1206">
        <v>0.1</v>
      </c>
      <c r="D1206" t="s">
        <v>591</v>
      </c>
      <c r="E1206" t="s">
        <v>419</v>
      </c>
      <c r="F1206" t="s">
        <v>419</v>
      </c>
      <c r="H1206" t="s">
        <v>255</v>
      </c>
      <c r="I1206" t="s">
        <v>273</v>
      </c>
      <c r="K1206" t="s">
        <v>409</v>
      </c>
      <c r="L1206" t="s">
        <v>408</v>
      </c>
      <c r="N1206" s="24">
        <f t="shared" si="39"/>
        <v>0.99190367700450421</v>
      </c>
      <c r="O1206" s="24">
        <v>1</v>
      </c>
      <c r="P1206" t="s">
        <v>398</v>
      </c>
      <c r="Q1206" t="s">
        <v>504</v>
      </c>
      <c r="R1206" s="37" t="s">
        <v>1205</v>
      </c>
      <c r="T1206" s="24">
        <f t="shared" si="38"/>
        <v>104</v>
      </c>
      <c r="U1206" s="9">
        <v>1</v>
      </c>
      <c r="AA1206" t="s">
        <v>562</v>
      </c>
      <c r="AD1206">
        <v>31</v>
      </c>
      <c r="AF1206" t="s">
        <v>696</v>
      </c>
      <c r="AG1206" t="s">
        <v>696</v>
      </c>
      <c r="AI1206" s="6">
        <v>37257</v>
      </c>
      <c r="AJ1206" s="6">
        <v>37986</v>
      </c>
      <c r="AK1206" t="s">
        <v>345</v>
      </c>
      <c r="AO1206" t="s">
        <v>574</v>
      </c>
      <c r="AQ1206" s="37">
        <v>5</v>
      </c>
      <c r="AR1206" s="37">
        <v>5</v>
      </c>
      <c r="AS1206" s="37"/>
      <c r="BF1206" t="s">
        <v>127</v>
      </c>
      <c r="BG1206" t="s">
        <v>815</v>
      </c>
    </row>
    <row r="1207" spans="1:59" x14ac:dyDescent="0.35">
      <c r="A1207">
        <v>38</v>
      </c>
      <c r="B1207">
        <v>1206</v>
      </c>
      <c r="C1207">
        <v>0.14000000000000001</v>
      </c>
      <c r="D1207" t="s">
        <v>591</v>
      </c>
      <c r="E1207" t="s">
        <v>419</v>
      </c>
      <c r="F1207" t="s">
        <v>419</v>
      </c>
      <c r="H1207" t="s">
        <v>255</v>
      </c>
      <c r="I1207" t="s">
        <v>273</v>
      </c>
      <c r="K1207" t="s">
        <v>409</v>
      </c>
      <c r="L1207" t="s">
        <v>408</v>
      </c>
      <c r="N1207" s="24">
        <f t="shared" si="39"/>
        <v>0.99058850222810046</v>
      </c>
      <c r="O1207" s="24">
        <v>1</v>
      </c>
      <c r="P1207" t="s">
        <v>398</v>
      </c>
      <c r="Q1207" t="s">
        <v>504</v>
      </c>
      <c r="R1207" s="37" t="s">
        <v>1205</v>
      </c>
      <c r="T1207" s="24">
        <f t="shared" si="38"/>
        <v>104</v>
      </c>
      <c r="U1207" s="9">
        <v>1</v>
      </c>
      <c r="AA1207" t="s">
        <v>562</v>
      </c>
      <c r="AD1207">
        <v>31</v>
      </c>
      <c r="AF1207" t="s">
        <v>696</v>
      </c>
      <c r="AG1207" t="s">
        <v>696</v>
      </c>
      <c r="AI1207" s="6">
        <v>37257</v>
      </c>
      <c r="AJ1207" s="6">
        <v>37986</v>
      </c>
      <c r="AK1207" t="s">
        <v>345</v>
      </c>
      <c r="AO1207" t="s">
        <v>574</v>
      </c>
      <c r="AQ1207" s="37">
        <v>6</v>
      </c>
      <c r="AR1207" s="37">
        <v>6</v>
      </c>
      <c r="AS1207" s="37"/>
      <c r="BF1207" t="s">
        <v>127</v>
      </c>
      <c r="BG1207" t="s">
        <v>815</v>
      </c>
    </row>
    <row r="1208" spans="1:59" x14ac:dyDescent="0.35">
      <c r="A1208">
        <v>38</v>
      </c>
      <c r="B1208">
        <v>1207</v>
      </c>
      <c r="C1208">
        <v>0.72</v>
      </c>
      <c r="D1208" t="s">
        <v>591</v>
      </c>
      <c r="E1208" t="s">
        <v>419</v>
      </c>
      <c r="F1208" t="s">
        <v>419</v>
      </c>
      <c r="H1208" t="s">
        <v>255</v>
      </c>
      <c r="I1208" t="s">
        <v>273</v>
      </c>
      <c r="K1208" t="s">
        <v>409</v>
      </c>
      <c r="L1208" t="s">
        <v>408</v>
      </c>
      <c r="N1208" s="24">
        <f t="shared" si="39"/>
        <v>0.65524104401309025</v>
      </c>
      <c r="O1208" s="24">
        <v>1</v>
      </c>
      <c r="P1208" t="s">
        <v>398</v>
      </c>
      <c r="Q1208" t="s">
        <v>504</v>
      </c>
      <c r="R1208" s="37" t="s">
        <v>1205</v>
      </c>
      <c r="T1208" s="24">
        <f t="shared" si="38"/>
        <v>104</v>
      </c>
      <c r="U1208" s="9">
        <v>1</v>
      </c>
      <c r="AA1208" t="s">
        <v>562</v>
      </c>
      <c r="AD1208">
        <v>31</v>
      </c>
      <c r="AF1208" t="s">
        <v>696</v>
      </c>
      <c r="AG1208" t="s">
        <v>696</v>
      </c>
      <c r="AI1208" s="6">
        <v>37257</v>
      </c>
      <c r="AJ1208" s="6">
        <v>37986</v>
      </c>
      <c r="AK1208" t="s">
        <v>345</v>
      </c>
      <c r="AO1208" t="s">
        <v>574</v>
      </c>
      <c r="AQ1208" s="37">
        <v>7</v>
      </c>
      <c r="AR1208" s="37">
        <v>7</v>
      </c>
      <c r="AS1208" s="37"/>
      <c r="BF1208" t="s">
        <v>127</v>
      </c>
      <c r="BG1208" t="s">
        <v>815</v>
      </c>
    </row>
    <row r="1209" spans="1:59" x14ac:dyDescent="0.35">
      <c r="A1209">
        <v>38</v>
      </c>
      <c r="B1209">
        <v>1208</v>
      </c>
      <c r="C1209">
        <v>1.05</v>
      </c>
      <c r="D1209" t="s">
        <v>591</v>
      </c>
      <c r="E1209" t="s">
        <v>419</v>
      </c>
      <c r="F1209" t="s">
        <v>419</v>
      </c>
      <c r="H1209" t="s">
        <v>255</v>
      </c>
      <c r="I1209" t="s">
        <v>273</v>
      </c>
      <c r="K1209" t="s">
        <v>409</v>
      </c>
      <c r="L1209" t="s">
        <v>408</v>
      </c>
      <c r="N1209" s="24">
        <f t="shared" si="39"/>
        <v>0.40400558984111717</v>
      </c>
      <c r="O1209" s="24">
        <v>1</v>
      </c>
      <c r="P1209" t="s">
        <v>398</v>
      </c>
      <c r="Q1209" t="s">
        <v>504</v>
      </c>
      <c r="R1209" s="37" t="s">
        <v>1205</v>
      </c>
      <c r="T1209" s="24">
        <f t="shared" si="38"/>
        <v>104</v>
      </c>
      <c r="U1209" s="9">
        <v>1</v>
      </c>
      <c r="AA1209" t="s">
        <v>562</v>
      </c>
      <c r="AD1209">
        <v>31</v>
      </c>
      <c r="AF1209" t="s">
        <v>696</v>
      </c>
      <c r="AG1209" t="s">
        <v>696</v>
      </c>
      <c r="AI1209" s="6">
        <v>37257</v>
      </c>
      <c r="AJ1209" s="6">
        <v>37986</v>
      </c>
      <c r="AK1209" t="s">
        <v>345</v>
      </c>
      <c r="AO1209" t="s">
        <v>574</v>
      </c>
      <c r="AQ1209" s="37">
        <v>8</v>
      </c>
      <c r="AR1209" s="37">
        <v>8</v>
      </c>
      <c r="AS1209" s="37"/>
      <c r="BF1209" t="s">
        <v>127</v>
      </c>
      <c r="BG1209" t="s">
        <v>815</v>
      </c>
    </row>
    <row r="1210" spans="1:59" x14ac:dyDescent="0.35">
      <c r="A1210">
        <v>38</v>
      </c>
      <c r="B1210">
        <v>1209</v>
      </c>
      <c r="C1210">
        <v>1</v>
      </c>
      <c r="D1210" t="s">
        <v>591</v>
      </c>
      <c r="E1210" t="s">
        <v>419</v>
      </c>
      <c r="F1210" t="s">
        <v>419</v>
      </c>
      <c r="H1210" t="s">
        <v>255</v>
      </c>
      <c r="I1210" t="s">
        <v>273</v>
      </c>
      <c r="K1210" t="s">
        <v>409</v>
      </c>
      <c r="L1210" t="s">
        <v>408</v>
      </c>
      <c r="N1210" s="24">
        <f t="shared" si="39"/>
        <v>0.4449073617809185</v>
      </c>
      <c r="O1210" s="24">
        <v>1</v>
      </c>
      <c r="P1210" t="s">
        <v>398</v>
      </c>
      <c r="Q1210" t="s">
        <v>504</v>
      </c>
      <c r="R1210" s="37" t="s">
        <v>1205</v>
      </c>
      <c r="T1210" s="24">
        <f t="shared" si="38"/>
        <v>104</v>
      </c>
      <c r="U1210" s="9">
        <v>1</v>
      </c>
      <c r="AA1210" t="s">
        <v>562</v>
      </c>
      <c r="AD1210">
        <v>31</v>
      </c>
      <c r="AF1210" t="s">
        <v>696</v>
      </c>
      <c r="AG1210" t="s">
        <v>696</v>
      </c>
      <c r="AI1210" s="6">
        <v>37257</v>
      </c>
      <c r="AJ1210" s="6">
        <v>37986</v>
      </c>
      <c r="AK1210" t="s">
        <v>345</v>
      </c>
      <c r="AO1210" t="s">
        <v>574</v>
      </c>
      <c r="AQ1210" s="37">
        <v>9</v>
      </c>
      <c r="AR1210" s="37">
        <v>9</v>
      </c>
      <c r="AS1210" s="37"/>
      <c r="BF1210" t="s">
        <v>127</v>
      </c>
      <c r="BG1210" t="s">
        <v>815</v>
      </c>
    </row>
    <row r="1211" spans="1:59" x14ac:dyDescent="0.35">
      <c r="A1211">
        <v>38</v>
      </c>
      <c r="B1211">
        <v>1210</v>
      </c>
      <c r="C1211">
        <v>1.05</v>
      </c>
      <c r="D1211" t="s">
        <v>591</v>
      </c>
      <c r="E1211" t="s">
        <v>419</v>
      </c>
      <c r="F1211" t="s">
        <v>419</v>
      </c>
      <c r="H1211" t="s">
        <v>255</v>
      </c>
      <c r="I1211" t="s">
        <v>273</v>
      </c>
      <c r="K1211" t="s">
        <v>409</v>
      </c>
      <c r="L1211" t="s">
        <v>408</v>
      </c>
      <c r="N1211" s="24">
        <f t="shared" si="39"/>
        <v>0.40770810650487682</v>
      </c>
      <c r="O1211" s="24">
        <v>1</v>
      </c>
      <c r="P1211" t="s">
        <v>398</v>
      </c>
      <c r="Q1211" t="s">
        <v>504</v>
      </c>
      <c r="R1211" s="37" t="s">
        <v>1205</v>
      </c>
      <c r="T1211" s="24">
        <f t="shared" si="38"/>
        <v>104</v>
      </c>
      <c r="U1211" s="9">
        <v>1</v>
      </c>
      <c r="AA1211" t="s">
        <v>562</v>
      </c>
      <c r="AD1211">
        <v>31</v>
      </c>
      <c r="AF1211" t="s">
        <v>696</v>
      </c>
      <c r="AG1211" t="s">
        <v>696</v>
      </c>
      <c r="AI1211" s="6">
        <v>37257</v>
      </c>
      <c r="AJ1211" s="6">
        <v>37986</v>
      </c>
      <c r="AK1211" t="s">
        <v>345</v>
      </c>
      <c r="AO1211" t="s">
        <v>574</v>
      </c>
      <c r="AQ1211" s="37">
        <v>10</v>
      </c>
      <c r="AR1211" s="37">
        <v>10</v>
      </c>
      <c r="AS1211" s="37"/>
      <c r="BF1211" t="s">
        <v>127</v>
      </c>
      <c r="BG1211" t="s">
        <v>815</v>
      </c>
    </row>
    <row r="1212" spans="1:59" x14ac:dyDescent="0.35">
      <c r="A1212">
        <v>38</v>
      </c>
      <c r="B1212">
        <v>1211</v>
      </c>
      <c r="C1212">
        <v>0.37</v>
      </c>
      <c r="D1212" t="s">
        <v>591</v>
      </c>
      <c r="E1212" t="s">
        <v>419</v>
      </c>
      <c r="F1212" t="s">
        <v>419</v>
      </c>
      <c r="H1212" t="s">
        <v>255</v>
      </c>
      <c r="I1212" t="s">
        <v>273</v>
      </c>
      <c r="K1212" t="s">
        <v>409</v>
      </c>
      <c r="L1212" t="s">
        <v>408</v>
      </c>
      <c r="N1212" s="24">
        <f t="shared" si="39"/>
        <v>0.54433044119701512</v>
      </c>
      <c r="O1212" s="24">
        <v>1</v>
      </c>
      <c r="P1212" t="s">
        <v>398</v>
      </c>
      <c r="Q1212" t="s">
        <v>504</v>
      </c>
      <c r="R1212" s="37" t="s">
        <v>1205</v>
      </c>
      <c r="T1212" s="24">
        <f t="shared" si="38"/>
        <v>104</v>
      </c>
      <c r="U1212" s="9">
        <v>1</v>
      </c>
      <c r="AA1212" t="s">
        <v>562</v>
      </c>
      <c r="AD1212">
        <v>31</v>
      </c>
      <c r="AF1212" t="s">
        <v>696</v>
      </c>
      <c r="AG1212" t="s">
        <v>696</v>
      </c>
      <c r="AI1212" s="6">
        <v>37987</v>
      </c>
      <c r="AJ1212" s="6">
        <v>38716</v>
      </c>
      <c r="AK1212" t="s">
        <v>345</v>
      </c>
      <c r="AO1212" t="s">
        <v>574</v>
      </c>
      <c r="AQ1212" s="37">
        <v>1</v>
      </c>
      <c r="AR1212" s="37">
        <v>1</v>
      </c>
      <c r="AS1212" s="37"/>
      <c r="BF1212" t="s">
        <v>127</v>
      </c>
      <c r="BG1212" t="s">
        <v>815</v>
      </c>
    </row>
    <row r="1213" spans="1:59" x14ac:dyDescent="0.35">
      <c r="A1213">
        <v>38</v>
      </c>
      <c r="B1213">
        <v>1212</v>
      </c>
      <c r="C1213">
        <v>0.39</v>
      </c>
      <c r="D1213" t="s">
        <v>591</v>
      </c>
      <c r="E1213" t="s">
        <v>419</v>
      </c>
      <c r="F1213" t="s">
        <v>419</v>
      </c>
      <c r="H1213" t="s">
        <v>255</v>
      </c>
      <c r="I1213" t="s">
        <v>273</v>
      </c>
      <c r="K1213" t="s">
        <v>409</v>
      </c>
      <c r="L1213" t="s">
        <v>408</v>
      </c>
      <c r="N1213" s="24">
        <f t="shared" si="39"/>
        <v>0.67804286412796699</v>
      </c>
      <c r="O1213" s="24">
        <v>1</v>
      </c>
      <c r="P1213" t="s">
        <v>398</v>
      </c>
      <c r="Q1213" t="s">
        <v>504</v>
      </c>
      <c r="R1213" s="37" t="s">
        <v>1205</v>
      </c>
      <c r="T1213" s="24">
        <f t="shared" si="38"/>
        <v>104</v>
      </c>
      <c r="U1213" s="9">
        <v>1</v>
      </c>
      <c r="AA1213" t="s">
        <v>562</v>
      </c>
      <c r="AD1213">
        <v>31</v>
      </c>
      <c r="AF1213" t="s">
        <v>696</v>
      </c>
      <c r="AG1213" t="s">
        <v>696</v>
      </c>
      <c r="AI1213" s="6">
        <v>37987</v>
      </c>
      <c r="AJ1213" s="6">
        <v>38716</v>
      </c>
      <c r="AK1213" t="s">
        <v>345</v>
      </c>
      <c r="AO1213" t="s">
        <v>574</v>
      </c>
      <c r="AQ1213" s="37">
        <v>2</v>
      </c>
      <c r="AR1213" s="37">
        <v>2</v>
      </c>
      <c r="AS1213" s="37"/>
      <c r="BF1213" t="s">
        <v>127</v>
      </c>
      <c r="BG1213" t="s">
        <v>815</v>
      </c>
    </row>
    <row r="1214" spans="1:59" x14ac:dyDescent="0.35">
      <c r="A1214">
        <v>38</v>
      </c>
      <c r="B1214">
        <v>1213</v>
      </c>
      <c r="C1214">
        <v>0.46</v>
      </c>
      <c r="D1214" t="s">
        <v>591</v>
      </c>
      <c r="E1214" t="s">
        <v>419</v>
      </c>
      <c r="F1214" t="s">
        <v>419</v>
      </c>
      <c r="H1214" t="s">
        <v>255</v>
      </c>
      <c r="I1214" t="s">
        <v>273</v>
      </c>
      <c r="K1214" t="s">
        <v>409</v>
      </c>
      <c r="L1214" t="s">
        <v>408</v>
      </c>
      <c r="N1214" s="24">
        <f t="shared" si="39"/>
        <v>0.71082148589512872</v>
      </c>
      <c r="O1214" s="24">
        <v>1</v>
      </c>
      <c r="P1214" t="s">
        <v>398</v>
      </c>
      <c r="Q1214" t="s">
        <v>504</v>
      </c>
      <c r="R1214" s="37" t="s">
        <v>1205</v>
      </c>
      <c r="T1214" s="24">
        <f t="shared" si="38"/>
        <v>104</v>
      </c>
      <c r="U1214" s="9">
        <v>1</v>
      </c>
      <c r="AA1214" t="s">
        <v>562</v>
      </c>
      <c r="AD1214">
        <v>31</v>
      </c>
      <c r="AF1214" t="s">
        <v>696</v>
      </c>
      <c r="AG1214" t="s">
        <v>696</v>
      </c>
      <c r="AI1214" s="6">
        <v>37987</v>
      </c>
      <c r="AJ1214" s="6">
        <v>38716</v>
      </c>
      <c r="AK1214" t="s">
        <v>345</v>
      </c>
      <c r="AO1214" t="s">
        <v>574</v>
      </c>
      <c r="AQ1214" s="37">
        <v>3</v>
      </c>
      <c r="AR1214" s="37">
        <v>3</v>
      </c>
      <c r="AS1214" s="37"/>
      <c r="BF1214" t="s">
        <v>127</v>
      </c>
      <c r="BG1214" t="s">
        <v>815</v>
      </c>
    </row>
    <row r="1215" spans="1:59" x14ac:dyDescent="0.35">
      <c r="A1215">
        <v>38</v>
      </c>
      <c r="B1215">
        <v>1214</v>
      </c>
      <c r="C1215">
        <v>0.23</v>
      </c>
      <c r="D1215" t="s">
        <v>591</v>
      </c>
      <c r="E1215" t="s">
        <v>419</v>
      </c>
      <c r="F1215" t="s">
        <v>419</v>
      </c>
      <c r="H1215" t="s">
        <v>255</v>
      </c>
      <c r="I1215" t="s">
        <v>273</v>
      </c>
      <c r="K1215" t="s">
        <v>409</v>
      </c>
      <c r="L1215" t="s">
        <v>408</v>
      </c>
      <c r="N1215" s="24">
        <f t="shared" si="39"/>
        <v>0.92098880577892661</v>
      </c>
      <c r="O1215" s="24">
        <v>1</v>
      </c>
      <c r="P1215" t="s">
        <v>398</v>
      </c>
      <c r="Q1215" t="s">
        <v>504</v>
      </c>
      <c r="R1215" s="37" t="s">
        <v>1205</v>
      </c>
      <c r="T1215" s="24">
        <f t="shared" si="38"/>
        <v>104</v>
      </c>
      <c r="U1215" s="9">
        <v>1</v>
      </c>
      <c r="AA1215" t="s">
        <v>562</v>
      </c>
      <c r="AD1215">
        <v>31</v>
      </c>
      <c r="AF1215" t="s">
        <v>696</v>
      </c>
      <c r="AG1215" t="s">
        <v>696</v>
      </c>
      <c r="AI1215" s="6">
        <v>37987</v>
      </c>
      <c r="AJ1215" s="6">
        <v>38716</v>
      </c>
      <c r="AK1215" t="s">
        <v>345</v>
      </c>
      <c r="AO1215" t="s">
        <v>574</v>
      </c>
      <c r="AQ1215" s="37">
        <v>4</v>
      </c>
      <c r="AR1215" s="37">
        <v>4</v>
      </c>
      <c r="AS1215" s="37"/>
      <c r="BF1215" t="s">
        <v>127</v>
      </c>
      <c r="BG1215" t="s">
        <v>815</v>
      </c>
    </row>
    <row r="1216" spans="1:59" x14ac:dyDescent="0.35">
      <c r="A1216">
        <v>38</v>
      </c>
      <c r="B1216">
        <v>1215</v>
      </c>
      <c r="C1216">
        <v>0.24</v>
      </c>
      <c r="D1216" t="s">
        <v>591</v>
      </c>
      <c r="E1216" t="s">
        <v>419</v>
      </c>
      <c r="F1216" t="s">
        <v>419</v>
      </c>
      <c r="H1216" t="s">
        <v>255</v>
      </c>
      <c r="I1216" t="s">
        <v>273</v>
      </c>
      <c r="K1216" t="s">
        <v>409</v>
      </c>
      <c r="L1216" t="s">
        <v>408</v>
      </c>
      <c r="N1216" s="24">
        <f t="shared" si="39"/>
        <v>0.9438924951456894</v>
      </c>
      <c r="O1216" s="24">
        <v>1</v>
      </c>
      <c r="P1216" t="s">
        <v>398</v>
      </c>
      <c r="Q1216" t="s">
        <v>504</v>
      </c>
      <c r="R1216" s="37" t="s">
        <v>1205</v>
      </c>
      <c r="T1216" s="24">
        <f t="shared" si="38"/>
        <v>104</v>
      </c>
      <c r="U1216" s="9">
        <v>1</v>
      </c>
      <c r="AA1216" t="s">
        <v>562</v>
      </c>
      <c r="AD1216">
        <v>31</v>
      </c>
      <c r="AF1216" t="s">
        <v>696</v>
      </c>
      <c r="AG1216" t="s">
        <v>696</v>
      </c>
      <c r="AI1216" s="6">
        <v>37987</v>
      </c>
      <c r="AJ1216" s="6">
        <v>38716</v>
      </c>
      <c r="AK1216" t="s">
        <v>345</v>
      </c>
      <c r="AO1216" t="s">
        <v>574</v>
      </c>
      <c r="AQ1216" s="37">
        <v>5</v>
      </c>
      <c r="AR1216" s="37">
        <v>5</v>
      </c>
      <c r="AS1216" s="37"/>
      <c r="BF1216" t="s">
        <v>127</v>
      </c>
      <c r="BG1216" t="s">
        <v>815</v>
      </c>
    </row>
    <row r="1217" spans="1:59" x14ac:dyDescent="0.35">
      <c r="A1217">
        <v>38</v>
      </c>
      <c r="B1217">
        <v>1216</v>
      </c>
      <c r="C1217">
        <v>0.28000000000000003</v>
      </c>
      <c r="D1217" t="s">
        <v>591</v>
      </c>
      <c r="E1217" t="s">
        <v>419</v>
      </c>
      <c r="F1217" t="s">
        <v>419</v>
      </c>
      <c r="H1217" t="s">
        <v>255</v>
      </c>
      <c r="I1217" t="s">
        <v>273</v>
      </c>
      <c r="K1217" t="s">
        <v>409</v>
      </c>
      <c r="L1217" t="s">
        <v>408</v>
      </c>
      <c r="N1217" s="24">
        <f t="shared" si="39"/>
        <v>0.94524624490558096</v>
      </c>
      <c r="O1217" s="24">
        <v>1</v>
      </c>
      <c r="P1217" t="s">
        <v>398</v>
      </c>
      <c r="Q1217" t="s">
        <v>504</v>
      </c>
      <c r="R1217" s="37" t="s">
        <v>1205</v>
      </c>
      <c r="T1217" s="24">
        <f t="shared" si="38"/>
        <v>104</v>
      </c>
      <c r="U1217" s="9">
        <v>1</v>
      </c>
      <c r="AA1217" t="s">
        <v>562</v>
      </c>
      <c r="AD1217">
        <v>31</v>
      </c>
      <c r="AF1217" t="s">
        <v>696</v>
      </c>
      <c r="AG1217" t="s">
        <v>696</v>
      </c>
      <c r="AI1217" s="6">
        <v>37987</v>
      </c>
      <c r="AJ1217" s="6">
        <v>38716</v>
      </c>
      <c r="AK1217" t="s">
        <v>345</v>
      </c>
      <c r="AO1217" t="s">
        <v>574</v>
      </c>
      <c r="AQ1217" s="37">
        <v>6</v>
      </c>
      <c r="AR1217" s="37">
        <v>6</v>
      </c>
      <c r="AS1217" s="37"/>
      <c r="BF1217" t="s">
        <v>127</v>
      </c>
      <c r="BG1217" t="s">
        <v>815</v>
      </c>
    </row>
    <row r="1218" spans="1:59" x14ac:dyDescent="0.35">
      <c r="A1218">
        <v>38</v>
      </c>
      <c r="B1218">
        <v>1217</v>
      </c>
      <c r="C1218">
        <v>0.25</v>
      </c>
      <c r="D1218" t="s">
        <v>591</v>
      </c>
      <c r="E1218" t="s">
        <v>419</v>
      </c>
      <c r="F1218" t="s">
        <v>419</v>
      </c>
      <c r="H1218" t="s">
        <v>255</v>
      </c>
      <c r="I1218" t="s">
        <v>273</v>
      </c>
      <c r="K1218" t="s">
        <v>409</v>
      </c>
      <c r="L1218" t="s">
        <v>408</v>
      </c>
      <c r="N1218" s="24">
        <f t="shared" si="39"/>
        <v>0.97115546848090972</v>
      </c>
      <c r="O1218" s="24">
        <v>1</v>
      </c>
      <c r="P1218" t="s">
        <v>398</v>
      </c>
      <c r="Q1218" t="s">
        <v>504</v>
      </c>
      <c r="R1218" s="37" t="s">
        <v>1205</v>
      </c>
      <c r="T1218" s="24">
        <f t="shared" ref="T1218:T1281" si="40">IF(BF1218="daily",NETWORKDAYS(AI1218,AJ1218),IF(BF1218="weekly",ROUNDDOWN((AJ1218-AI1218)/7,0),IF(BF1218="monthly",-((YEAR(AI1218)-YEAR(AJ1218))*12+MONTH(AI1218)-MONTH(AJ1218)),IF(BF1218="quarterly",(-((YEAR(AI1218)-YEAR(AJ1218))*12+MONTH(AI1218)-MONTH(AJ1218)))/3,"error"))))</f>
        <v>104</v>
      </c>
      <c r="U1218" s="9">
        <v>1</v>
      </c>
      <c r="AA1218" t="s">
        <v>562</v>
      </c>
      <c r="AD1218">
        <v>31</v>
      </c>
      <c r="AF1218" t="s">
        <v>696</v>
      </c>
      <c r="AG1218" t="s">
        <v>696</v>
      </c>
      <c r="AI1218" s="6">
        <v>37987</v>
      </c>
      <c r="AJ1218" s="6">
        <v>38716</v>
      </c>
      <c r="AK1218" t="s">
        <v>345</v>
      </c>
      <c r="AO1218" t="s">
        <v>574</v>
      </c>
      <c r="AQ1218" s="37">
        <v>7</v>
      </c>
      <c r="AR1218" s="37">
        <v>7</v>
      </c>
      <c r="AS1218" s="37"/>
      <c r="BF1218" t="s">
        <v>127</v>
      </c>
      <c r="BG1218" t="s">
        <v>815</v>
      </c>
    </row>
    <row r="1219" spans="1:59" x14ac:dyDescent="0.35">
      <c r="A1219">
        <v>38</v>
      </c>
      <c r="B1219">
        <v>1218</v>
      </c>
      <c r="C1219">
        <v>0.35</v>
      </c>
      <c r="D1219" t="s">
        <v>591</v>
      </c>
      <c r="E1219" t="s">
        <v>419</v>
      </c>
      <c r="F1219" t="s">
        <v>419</v>
      </c>
      <c r="H1219" t="s">
        <v>255</v>
      </c>
      <c r="I1219" t="s">
        <v>273</v>
      </c>
      <c r="K1219" t="s">
        <v>409</v>
      </c>
      <c r="L1219" t="s">
        <v>408</v>
      </c>
      <c r="N1219" s="24">
        <f t="shared" ref="N1219:N1282" si="41">_xlfn.F.DIST.RT(C1219,AQ1219,T1219)</f>
        <v>0.94388529331212156</v>
      </c>
      <c r="O1219" s="24">
        <v>1</v>
      </c>
      <c r="P1219" t="s">
        <v>398</v>
      </c>
      <c r="Q1219" t="s">
        <v>504</v>
      </c>
      <c r="R1219" s="37" t="s">
        <v>1205</v>
      </c>
      <c r="T1219" s="24">
        <f t="shared" si="40"/>
        <v>104</v>
      </c>
      <c r="U1219" s="9">
        <v>1</v>
      </c>
      <c r="AA1219" t="s">
        <v>562</v>
      </c>
      <c r="AD1219">
        <v>31</v>
      </c>
      <c r="AF1219" t="s">
        <v>696</v>
      </c>
      <c r="AG1219" t="s">
        <v>696</v>
      </c>
      <c r="AI1219" s="6">
        <v>37987</v>
      </c>
      <c r="AJ1219" s="6">
        <v>38716</v>
      </c>
      <c r="AK1219" t="s">
        <v>345</v>
      </c>
      <c r="AO1219" t="s">
        <v>574</v>
      </c>
      <c r="AQ1219" s="37">
        <v>8</v>
      </c>
      <c r="AR1219" s="37">
        <v>8</v>
      </c>
      <c r="AS1219" s="37"/>
      <c r="BF1219" t="s">
        <v>127</v>
      </c>
      <c r="BG1219" t="s">
        <v>815</v>
      </c>
    </row>
    <row r="1220" spans="1:59" x14ac:dyDescent="0.35">
      <c r="A1220">
        <v>38</v>
      </c>
      <c r="B1220">
        <v>1219</v>
      </c>
      <c r="C1220">
        <v>0.77</v>
      </c>
      <c r="D1220" t="s">
        <v>591</v>
      </c>
      <c r="E1220" t="s">
        <v>419</v>
      </c>
      <c r="F1220" t="s">
        <v>419</v>
      </c>
      <c r="H1220" t="s">
        <v>255</v>
      </c>
      <c r="I1220" t="s">
        <v>273</v>
      </c>
      <c r="K1220" t="s">
        <v>409</v>
      </c>
      <c r="L1220" t="s">
        <v>408</v>
      </c>
      <c r="N1220" s="24">
        <f t="shared" si="41"/>
        <v>0.64424899682819503</v>
      </c>
      <c r="O1220" s="24">
        <v>1</v>
      </c>
      <c r="P1220" t="s">
        <v>398</v>
      </c>
      <c r="Q1220" t="s">
        <v>504</v>
      </c>
      <c r="R1220" s="37" t="s">
        <v>1205</v>
      </c>
      <c r="T1220" s="24">
        <f t="shared" si="40"/>
        <v>104</v>
      </c>
      <c r="U1220" s="9">
        <v>1</v>
      </c>
      <c r="AA1220" t="s">
        <v>562</v>
      </c>
      <c r="AD1220">
        <v>31</v>
      </c>
      <c r="AF1220" t="s">
        <v>696</v>
      </c>
      <c r="AG1220" t="s">
        <v>696</v>
      </c>
      <c r="AI1220" s="6">
        <v>37987</v>
      </c>
      <c r="AJ1220" s="6">
        <v>38716</v>
      </c>
      <c r="AK1220" t="s">
        <v>345</v>
      </c>
      <c r="AO1220" t="s">
        <v>574</v>
      </c>
      <c r="AQ1220" s="37">
        <v>9</v>
      </c>
      <c r="AR1220" s="37">
        <v>9</v>
      </c>
      <c r="AS1220" s="37"/>
      <c r="BF1220" t="s">
        <v>127</v>
      </c>
      <c r="BG1220" t="s">
        <v>815</v>
      </c>
    </row>
    <row r="1221" spans="1:59" x14ac:dyDescent="0.35">
      <c r="A1221">
        <v>38</v>
      </c>
      <c r="B1221">
        <v>1220</v>
      </c>
      <c r="C1221">
        <v>0.74</v>
      </c>
      <c r="D1221" t="s">
        <v>591</v>
      </c>
      <c r="E1221" t="s">
        <v>419</v>
      </c>
      <c r="F1221" t="s">
        <v>419</v>
      </c>
      <c r="H1221" t="s">
        <v>255</v>
      </c>
      <c r="I1221" t="s">
        <v>273</v>
      </c>
      <c r="K1221" t="s">
        <v>409</v>
      </c>
      <c r="L1221" t="s">
        <v>408</v>
      </c>
      <c r="N1221" s="24">
        <f t="shared" si="41"/>
        <v>0.68534467784386621</v>
      </c>
      <c r="O1221" s="24">
        <v>1</v>
      </c>
      <c r="P1221" t="s">
        <v>398</v>
      </c>
      <c r="Q1221" t="s">
        <v>504</v>
      </c>
      <c r="R1221" s="37" t="s">
        <v>1205</v>
      </c>
      <c r="T1221" s="24">
        <f t="shared" si="40"/>
        <v>104</v>
      </c>
      <c r="U1221" s="9">
        <v>1</v>
      </c>
      <c r="AA1221" t="s">
        <v>562</v>
      </c>
      <c r="AD1221">
        <v>31</v>
      </c>
      <c r="AF1221" t="s">
        <v>696</v>
      </c>
      <c r="AG1221" t="s">
        <v>696</v>
      </c>
      <c r="AI1221" s="6">
        <v>37987</v>
      </c>
      <c r="AJ1221" s="6">
        <v>38716</v>
      </c>
      <c r="AK1221" t="s">
        <v>345</v>
      </c>
      <c r="AO1221" t="s">
        <v>574</v>
      </c>
      <c r="AQ1221" s="37">
        <v>10</v>
      </c>
      <c r="AR1221" s="37">
        <v>10</v>
      </c>
      <c r="AS1221" s="37"/>
      <c r="BF1221" t="s">
        <v>127</v>
      </c>
      <c r="BG1221" t="s">
        <v>815</v>
      </c>
    </row>
    <row r="1222" spans="1:59" x14ac:dyDescent="0.35">
      <c r="A1222">
        <v>38</v>
      </c>
      <c r="B1222">
        <v>1221</v>
      </c>
      <c r="C1222">
        <v>0.46</v>
      </c>
      <c r="D1222" t="s">
        <v>591</v>
      </c>
      <c r="E1222" t="s">
        <v>419</v>
      </c>
      <c r="F1222" t="s">
        <v>419</v>
      </c>
      <c r="H1222" t="s">
        <v>255</v>
      </c>
      <c r="I1222" t="s">
        <v>273</v>
      </c>
      <c r="K1222" t="s">
        <v>409</v>
      </c>
      <c r="L1222" t="s">
        <v>408</v>
      </c>
      <c r="N1222" s="24">
        <f t="shared" si="41"/>
        <v>0.49913027729203896</v>
      </c>
      <c r="O1222" s="24">
        <v>1</v>
      </c>
      <c r="P1222" t="s">
        <v>398</v>
      </c>
      <c r="Q1222" t="s">
        <v>504</v>
      </c>
      <c r="R1222" s="37" t="s">
        <v>1205</v>
      </c>
      <c r="T1222" s="24">
        <f t="shared" si="40"/>
        <v>104</v>
      </c>
      <c r="U1222" s="9">
        <v>1</v>
      </c>
      <c r="AA1222" t="s">
        <v>562</v>
      </c>
      <c r="AD1222">
        <v>31</v>
      </c>
      <c r="AF1222" t="s">
        <v>696</v>
      </c>
      <c r="AG1222" t="s">
        <v>696</v>
      </c>
      <c r="AI1222" s="6">
        <v>38719</v>
      </c>
      <c r="AJ1222" s="6">
        <v>39447</v>
      </c>
      <c r="AK1222" t="s">
        <v>345</v>
      </c>
      <c r="AO1222" t="s">
        <v>574</v>
      </c>
      <c r="AQ1222" s="37">
        <v>1</v>
      </c>
      <c r="AR1222" s="37">
        <v>1</v>
      </c>
      <c r="AS1222" s="37"/>
      <c r="BF1222" t="s">
        <v>127</v>
      </c>
      <c r="BG1222" t="s">
        <v>815</v>
      </c>
    </row>
    <row r="1223" spans="1:59" x14ac:dyDescent="0.35">
      <c r="A1223">
        <v>38</v>
      </c>
      <c r="B1223">
        <v>1222</v>
      </c>
      <c r="C1223">
        <v>0.3</v>
      </c>
      <c r="D1223" t="s">
        <v>591</v>
      </c>
      <c r="E1223" t="s">
        <v>419</v>
      </c>
      <c r="F1223" t="s">
        <v>419</v>
      </c>
      <c r="H1223" t="s">
        <v>255</v>
      </c>
      <c r="I1223" t="s">
        <v>273</v>
      </c>
      <c r="K1223" t="s">
        <v>409</v>
      </c>
      <c r="L1223" t="s">
        <v>408</v>
      </c>
      <c r="N1223" s="24">
        <f t="shared" si="41"/>
        <v>0.74145713360607868</v>
      </c>
      <c r="O1223" s="24">
        <v>1</v>
      </c>
      <c r="P1223" t="s">
        <v>398</v>
      </c>
      <c r="Q1223" t="s">
        <v>504</v>
      </c>
      <c r="R1223" s="37" t="s">
        <v>1205</v>
      </c>
      <c r="T1223" s="24">
        <f t="shared" si="40"/>
        <v>104</v>
      </c>
      <c r="U1223" s="9">
        <v>1</v>
      </c>
      <c r="AA1223" t="s">
        <v>562</v>
      </c>
      <c r="AD1223">
        <v>31</v>
      </c>
      <c r="AF1223" t="s">
        <v>696</v>
      </c>
      <c r="AG1223" t="s">
        <v>696</v>
      </c>
      <c r="AI1223" s="6">
        <v>38719</v>
      </c>
      <c r="AJ1223" s="6">
        <v>39447</v>
      </c>
      <c r="AK1223" t="s">
        <v>345</v>
      </c>
      <c r="AO1223" t="s">
        <v>574</v>
      </c>
      <c r="AQ1223" s="37">
        <v>2</v>
      </c>
      <c r="AR1223" s="37">
        <v>2</v>
      </c>
      <c r="AS1223" s="37"/>
      <c r="BF1223" t="s">
        <v>127</v>
      </c>
      <c r="BG1223" t="s">
        <v>815</v>
      </c>
    </row>
    <row r="1224" spans="1:59" x14ac:dyDescent="0.35">
      <c r="A1224">
        <v>38</v>
      </c>
      <c r="B1224">
        <v>1223</v>
      </c>
      <c r="C1224">
        <v>0.45</v>
      </c>
      <c r="D1224" t="s">
        <v>591</v>
      </c>
      <c r="E1224" t="s">
        <v>419</v>
      </c>
      <c r="F1224" t="s">
        <v>419</v>
      </c>
      <c r="H1224" t="s">
        <v>255</v>
      </c>
      <c r="I1224" t="s">
        <v>273</v>
      </c>
      <c r="K1224" t="s">
        <v>409</v>
      </c>
      <c r="L1224" t="s">
        <v>408</v>
      </c>
      <c r="N1224" s="24">
        <f t="shared" si="41"/>
        <v>0.71783173509416676</v>
      </c>
      <c r="O1224" s="24">
        <v>1</v>
      </c>
      <c r="P1224" t="s">
        <v>398</v>
      </c>
      <c r="Q1224" t="s">
        <v>504</v>
      </c>
      <c r="R1224" s="37" t="s">
        <v>1205</v>
      </c>
      <c r="T1224" s="24">
        <f t="shared" si="40"/>
        <v>104</v>
      </c>
      <c r="U1224" s="9">
        <v>1</v>
      </c>
      <c r="AA1224" t="s">
        <v>562</v>
      </c>
      <c r="AD1224">
        <v>31</v>
      </c>
      <c r="AF1224" t="s">
        <v>696</v>
      </c>
      <c r="AG1224" t="s">
        <v>696</v>
      </c>
      <c r="AI1224" s="6">
        <v>38719</v>
      </c>
      <c r="AJ1224" s="6">
        <v>39447</v>
      </c>
      <c r="AK1224" t="s">
        <v>345</v>
      </c>
      <c r="AO1224" t="s">
        <v>574</v>
      </c>
      <c r="AQ1224" s="37">
        <v>3</v>
      </c>
      <c r="AR1224" s="37">
        <v>3</v>
      </c>
      <c r="AS1224" s="37"/>
      <c r="BF1224" t="s">
        <v>127</v>
      </c>
      <c r="BG1224" t="s">
        <v>815</v>
      </c>
    </row>
    <row r="1225" spans="1:59" x14ac:dyDescent="0.35">
      <c r="A1225">
        <v>38</v>
      </c>
      <c r="B1225">
        <v>1224</v>
      </c>
      <c r="C1225">
        <v>0.24</v>
      </c>
      <c r="D1225" t="s">
        <v>591</v>
      </c>
      <c r="E1225" t="s">
        <v>419</v>
      </c>
      <c r="F1225" t="s">
        <v>419</v>
      </c>
      <c r="H1225" t="s">
        <v>255</v>
      </c>
      <c r="I1225" t="s">
        <v>273</v>
      </c>
      <c r="K1225" t="s">
        <v>409</v>
      </c>
      <c r="L1225" t="s">
        <v>408</v>
      </c>
      <c r="N1225" s="24">
        <f t="shared" si="41"/>
        <v>0.91509549182967442</v>
      </c>
      <c r="O1225" s="24">
        <v>1</v>
      </c>
      <c r="P1225" t="s">
        <v>398</v>
      </c>
      <c r="Q1225" t="s">
        <v>504</v>
      </c>
      <c r="R1225" s="37" t="s">
        <v>1205</v>
      </c>
      <c r="T1225" s="24">
        <f t="shared" si="40"/>
        <v>104</v>
      </c>
      <c r="U1225" s="9">
        <v>1</v>
      </c>
      <c r="AA1225" t="s">
        <v>562</v>
      </c>
      <c r="AD1225">
        <v>31</v>
      </c>
      <c r="AF1225" t="s">
        <v>696</v>
      </c>
      <c r="AG1225" t="s">
        <v>696</v>
      </c>
      <c r="AI1225" s="6">
        <v>38719</v>
      </c>
      <c r="AJ1225" s="6">
        <v>39447</v>
      </c>
      <c r="AK1225" t="s">
        <v>345</v>
      </c>
      <c r="AO1225" t="s">
        <v>574</v>
      </c>
      <c r="AQ1225" s="37">
        <v>4</v>
      </c>
      <c r="AR1225" s="37">
        <v>4</v>
      </c>
      <c r="AS1225" s="37"/>
      <c r="BF1225" t="s">
        <v>127</v>
      </c>
      <c r="BG1225" t="s">
        <v>815</v>
      </c>
    </row>
    <row r="1226" spans="1:59" x14ac:dyDescent="0.35">
      <c r="A1226">
        <v>38</v>
      </c>
      <c r="B1226">
        <v>1225</v>
      </c>
      <c r="C1226">
        <v>0.22</v>
      </c>
      <c r="D1226" t="s">
        <v>591</v>
      </c>
      <c r="E1226" t="s">
        <v>419</v>
      </c>
      <c r="F1226" t="s">
        <v>419</v>
      </c>
      <c r="H1226" t="s">
        <v>255</v>
      </c>
      <c r="I1226" t="s">
        <v>273</v>
      </c>
      <c r="K1226" t="s">
        <v>409</v>
      </c>
      <c r="L1226" t="s">
        <v>408</v>
      </c>
      <c r="N1226" s="24">
        <f t="shared" si="41"/>
        <v>0.95322325198153512</v>
      </c>
      <c r="O1226" s="24">
        <v>1</v>
      </c>
      <c r="P1226" t="s">
        <v>398</v>
      </c>
      <c r="Q1226" t="s">
        <v>504</v>
      </c>
      <c r="R1226" s="37" t="s">
        <v>1205</v>
      </c>
      <c r="T1226" s="24">
        <f t="shared" si="40"/>
        <v>104</v>
      </c>
      <c r="U1226" s="9">
        <v>1</v>
      </c>
      <c r="AA1226" t="s">
        <v>562</v>
      </c>
      <c r="AD1226">
        <v>31</v>
      </c>
      <c r="AF1226" t="s">
        <v>696</v>
      </c>
      <c r="AG1226" t="s">
        <v>696</v>
      </c>
      <c r="AI1226" s="6">
        <v>38719</v>
      </c>
      <c r="AJ1226" s="6">
        <v>39447</v>
      </c>
      <c r="AK1226" t="s">
        <v>345</v>
      </c>
      <c r="AO1226" t="s">
        <v>574</v>
      </c>
      <c r="AQ1226" s="37">
        <v>5</v>
      </c>
      <c r="AR1226" s="37">
        <v>5</v>
      </c>
      <c r="AS1226" s="37"/>
      <c r="BF1226" t="s">
        <v>127</v>
      </c>
      <c r="BG1226" t="s">
        <v>815</v>
      </c>
    </row>
    <row r="1227" spans="1:59" x14ac:dyDescent="0.35">
      <c r="A1227">
        <v>38</v>
      </c>
      <c r="B1227">
        <v>1226</v>
      </c>
      <c r="C1227">
        <v>0.35</v>
      </c>
      <c r="D1227" t="s">
        <v>591</v>
      </c>
      <c r="E1227" t="s">
        <v>419</v>
      </c>
      <c r="F1227" t="s">
        <v>419</v>
      </c>
      <c r="H1227" t="s">
        <v>255</v>
      </c>
      <c r="I1227" t="s">
        <v>273</v>
      </c>
      <c r="K1227" t="s">
        <v>409</v>
      </c>
      <c r="L1227" t="s">
        <v>408</v>
      </c>
      <c r="N1227" s="24">
        <f t="shared" si="41"/>
        <v>0.90846009815843387</v>
      </c>
      <c r="O1227" s="24">
        <v>1</v>
      </c>
      <c r="P1227" t="s">
        <v>398</v>
      </c>
      <c r="Q1227" t="s">
        <v>504</v>
      </c>
      <c r="R1227" s="37" t="s">
        <v>1205</v>
      </c>
      <c r="T1227" s="24">
        <f t="shared" si="40"/>
        <v>104</v>
      </c>
      <c r="U1227" s="9">
        <v>1</v>
      </c>
      <c r="AA1227" t="s">
        <v>562</v>
      </c>
      <c r="AD1227">
        <v>31</v>
      </c>
      <c r="AF1227" t="s">
        <v>696</v>
      </c>
      <c r="AG1227" t="s">
        <v>696</v>
      </c>
      <c r="AI1227" s="6">
        <v>38719</v>
      </c>
      <c r="AJ1227" s="6">
        <v>39447</v>
      </c>
      <c r="AK1227" t="s">
        <v>345</v>
      </c>
      <c r="AO1227" t="s">
        <v>574</v>
      </c>
      <c r="AQ1227" s="37">
        <v>6</v>
      </c>
      <c r="AR1227" s="37">
        <v>6</v>
      </c>
      <c r="AS1227" s="37"/>
      <c r="BF1227" t="s">
        <v>127</v>
      </c>
      <c r="BG1227" t="s">
        <v>815</v>
      </c>
    </row>
    <row r="1228" spans="1:59" x14ac:dyDescent="0.35">
      <c r="A1228">
        <v>38</v>
      </c>
      <c r="B1228">
        <v>1227</v>
      </c>
      <c r="C1228">
        <v>0.28000000000000003</v>
      </c>
      <c r="D1228" t="s">
        <v>591</v>
      </c>
      <c r="E1228" t="s">
        <v>419</v>
      </c>
      <c r="F1228" t="s">
        <v>419</v>
      </c>
      <c r="H1228" t="s">
        <v>255</v>
      </c>
      <c r="I1228" t="s">
        <v>273</v>
      </c>
      <c r="K1228" t="s">
        <v>409</v>
      </c>
      <c r="L1228" t="s">
        <v>408</v>
      </c>
      <c r="N1228" s="24">
        <f t="shared" si="41"/>
        <v>0.96049962536371225</v>
      </c>
      <c r="O1228" s="24">
        <v>1</v>
      </c>
      <c r="P1228" t="s">
        <v>398</v>
      </c>
      <c r="Q1228" t="s">
        <v>504</v>
      </c>
      <c r="R1228" s="37" t="s">
        <v>1205</v>
      </c>
      <c r="T1228" s="24">
        <f t="shared" si="40"/>
        <v>104</v>
      </c>
      <c r="U1228" s="9">
        <v>1</v>
      </c>
      <c r="AA1228" t="s">
        <v>562</v>
      </c>
      <c r="AD1228">
        <v>31</v>
      </c>
      <c r="AF1228" t="s">
        <v>696</v>
      </c>
      <c r="AG1228" t="s">
        <v>696</v>
      </c>
      <c r="AI1228" s="6">
        <v>38719</v>
      </c>
      <c r="AJ1228" s="6">
        <v>39447</v>
      </c>
      <c r="AK1228" t="s">
        <v>345</v>
      </c>
      <c r="AO1228" t="s">
        <v>574</v>
      </c>
      <c r="AQ1228" s="37">
        <v>7</v>
      </c>
      <c r="AR1228" s="37">
        <v>7</v>
      </c>
      <c r="AS1228" s="37"/>
      <c r="BF1228" t="s">
        <v>127</v>
      </c>
      <c r="BG1228" t="s">
        <v>815</v>
      </c>
    </row>
    <row r="1229" spans="1:59" x14ac:dyDescent="0.35">
      <c r="A1229">
        <v>38</v>
      </c>
      <c r="B1229">
        <v>1228</v>
      </c>
      <c r="C1229">
        <v>0.22</v>
      </c>
      <c r="D1229" t="s">
        <v>591</v>
      </c>
      <c r="E1229" t="s">
        <v>419</v>
      </c>
      <c r="F1229" t="s">
        <v>419</v>
      </c>
      <c r="H1229" t="s">
        <v>255</v>
      </c>
      <c r="I1229" t="s">
        <v>273</v>
      </c>
      <c r="K1229" t="s">
        <v>409</v>
      </c>
      <c r="L1229" t="s">
        <v>408</v>
      </c>
      <c r="N1229" s="24">
        <f t="shared" si="41"/>
        <v>0.98666059768454106</v>
      </c>
      <c r="O1229" s="24">
        <v>1</v>
      </c>
      <c r="P1229" t="s">
        <v>398</v>
      </c>
      <c r="Q1229" t="s">
        <v>504</v>
      </c>
      <c r="R1229" s="37" t="s">
        <v>1205</v>
      </c>
      <c r="T1229" s="24">
        <f t="shared" si="40"/>
        <v>104</v>
      </c>
      <c r="U1229" s="9">
        <v>1</v>
      </c>
      <c r="AA1229" t="s">
        <v>562</v>
      </c>
      <c r="AD1229">
        <v>31</v>
      </c>
      <c r="AF1229" t="s">
        <v>696</v>
      </c>
      <c r="AG1229" t="s">
        <v>696</v>
      </c>
      <c r="AI1229" s="6">
        <v>38719</v>
      </c>
      <c r="AJ1229" s="6">
        <v>39447</v>
      </c>
      <c r="AK1229" t="s">
        <v>345</v>
      </c>
      <c r="AO1229" t="s">
        <v>574</v>
      </c>
      <c r="AQ1229" s="37">
        <v>8</v>
      </c>
      <c r="AR1229" s="37">
        <v>8</v>
      </c>
      <c r="AS1229" s="37"/>
      <c r="BF1229" t="s">
        <v>127</v>
      </c>
      <c r="BG1229" t="s">
        <v>815</v>
      </c>
    </row>
    <row r="1230" spans="1:59" x14ac:dyDescent="0.35">
      <c r="A1230">
        <v>38</v>
      </c>
      <c r="B1230">
        <v>1229</v>
      </c>
      <c r="C1230">
        <v>0.31</v>
      </c>
      <c r="D1230" t="s">
        <v>591</v>
      </c>
      <c r="E1230" t="s">
        <v>419</v>
      </c>
      <c r="F1230" t="s">
        <v>419</v>
      </c>
      <c r="H1230" t="s">
        <v>255</v>
      </c>
      <c r="I1230" t="s">
        <v>273</v>
      </c>
      <c r="K1230" t="s">
        <v>409</v>
      </c>
      <c r="L1230" t="s">
        <v>408</v>
      </c>
      <c r="N1230" s="24">
        <f t="shared" si="41"/>
        <v>0.97012798696478353</v>
      </c>
      <c r="O1230" s="24">
        <v>1</v>
      </c>
      <c r="P1230" t="s">
        <v>398</v>
      </c>
      <c r="Q1230" t="s">
        <v>504</v>
      </c>
      <c r="R1230" s="37" t="s">
        <v>1205</v>
      </c>
      <c r="T1230" s="24">
        <f t="shared" si="40"/>
        <v>104</v>
      </c>
      <c r="U1230" s="9">
        <v>1</v>
      </c>
      <c r="AA1230" t="s">
        <v>562</v>
      </c>
      <c r="AD1230">
        <v>31</v>
      </c>
      <c r="AF1230" t="s">
        <v>696</v>
      </c>
      <c r="AG1230" t="s">
        <v>696</v>
      </c>
      <c r="AI1230" s="6">
        <v>38719</v>
      </c>
      <c r="AJ1230" s="6">
        <v>39447</v>
      </c>
      <c r="AK1230" t="s">
        <v>345</v>
      </c>
      <c r="AO1230" t="s">
        <v>574</v>
      </c>
      <c r="AQ1230" s="37">
        <v>9</v>
      </c>
      <c r="AR1230" s="37">
        <v>9</v>
      </c>
      <c r="AS1230" s="37"/>
      <c r="BF1230" t="s">
        <v>127</v>
      </c>
      <c r="BG1230" t="s">
        <v>815</v>
      </c>
    </row>
    <row r="1231" spans="1:59" x14ac:dyDescent="0.35">
      <c r="A1231">
        <v>38</v>
      </c>
      <c r="B1231">
        <v>1230</v>
      </c>
      <c r="C1231">
        <v>0.36</v>
      </c>
      <c r="D1231" t="s">
        <v>591</v>
      </c>
      <c r="E1231" t="s">
        <v>419</v>
      </c>
      <c r="F1231" t="s">
        <v>419</v>
      </c>
      <c r="H1231" t="s">
        <v>255</v>
      </c>
      <c r="I1231" t="s">
        <v>273</v>
      </c>
      <c r="K1231" t="s">
        <v>409</v>
      </c>
      <c r="L1231" t="s">
        <v>408</v>
      </c>
      <c r="N1231" s="24">
        <f t="shared" si="41"/>
        <v>0.96087393695697809</v>
      </c>
      <c r="O1231" s="24">
        <v>1</v>
      </c>
      <c r="P1231" t="s">
        <v>398</v>
      </c>
      <c r="Q1231" t="s">
        <v>504</v>
      </c>
      <c r="R1231" s="37" t="s">
        <v>1205</v>
      </c>
      <c r="T1231" s="24">
        <f t="shared" si="40"/>
        <v>104</v>
      </c>
      <c r="U1231" s="9">
        <v>1</v>
      </c>
      <c r="AA1231" t="s">
        <v>562</v>
      </c>
      <c r="AD1231">
        <v>31</v>
      </c>
      <c r="AF1231" t="s">
        <v>696</v>
      </c>
      <c r="AG1231" t="s">
        <v>696</v>
      </c>
      <c r="AI1231" s="6">
        <v>38719</v>
      </c>
      <c r="AJ1231" s="6">
        <v>39447</v>
      </c>
      <c r="AK1231" t="s">
        <v>345</v>
      </c>
      <c r="AO1231" t="s">
        <v>574</v>
      </c>
      <c r="AQ1231" s="37">
        <v>10</v>
      </c>
      <c r="AR1231" s="37">
        <v>10</v>
      </c>
      <c r="AS1231" s="37"/>
      <c r="BF1231" t="s">
        <v>127</v>
      </c>
      <c r="BG1231" t="s">
        <v>815</v>
      </c>
    </row>
    <row r="1232" spans="1:59" x14ac:dyDescent="0.35">
      <c r="A1232">
        <v>38</v>
      </c>
      <c r="B1232">
        <v>1231</v>
      </c>
      <c r="C1232">
        <v>0.35</v>
      </c>
      <c r="D1232" t="s">
        <v>591</v>
      </c>
      <c r="E1232" t="s">
        <v>419</v>
      </c>
      <c r="F1232" t="s">
        <v>419</v>
      </c>
      <c r="H1232" t="s">
        <v>255</v>
      </c>
      <c r="I1232" t="s">
        <v>273</v>
      </c>
      <c r="K1232" t="s">
        <v>409</v>
      </c>
      <c r="L1232" t="s">
        <v>408</v>
      </c>
      <c r="N1232" s="24">
        <f t="shared" si="41"/>
        <v>0.55562990759883579</v>
      </c>
      <c r="O1232" s="24">
        <v>1</v>
      </c>
      <c r="P1232" t="s">
        <v>398</v>
      </c>
      <c r="Q1232" t="s">
        <v>504</v>
      </c>
      <c r="R1232" s="37" t="s">
        <v>1205</v>
      </c>
      <c r="T1232" s="24">
        <f t="shared" si="40"/>
        <v>88</v>
      </c>
      <c r="U1232" s="9">
        <v>1</v>
      </c>
      <c r="AA1232" t="s">
        <v>562</v>
      </c>
      <c r="AD1232">
        <v>31</v>
      </c>
      <c r="AF1232" t="s">
        <v>696</v>
      </c>
      <c r="AG1232" t="s">
        <v>696</v>
      </c>
      <c r="AI1232" s="6">
        <v>39448</v>
      </c>
      <c r="AJ1232" s="6">
        <v>40068</v>
      </c>
      <c r="AK1232" t="s">
        <v>345</v>
      </c>
      <c r="AO1232" t="s">
        <v>574</v>
      </c>
      <c r="AQ1232" s="37">
        <v>1</v>
      </c>
      <c r="AR1232" s="37">
        <v>1</v>
      </c>
      <c r="AS1232" s="37"/>
      <c r="BF1232" t="s">
        <v>127</v>
      </c>
      <c r="BG1232" t="s">
        <v>815</v>
      </c>
    </row>
    <row r="1233" spans="1:59" x14ac:dyDescent="0.35">
      <c r="A1233">
        <v>38</v>
      </c>
      <c r="B1233">
        <v>1232</v>
      </c>
      <c r="C1233">
        <v>0.25</v>
      </c>
      <c r="D1233" t="s">
        <v>591</v>
      </c>
      <c r="E1233" t="s">
        <v>419</v>
      </c>
      <c r="F1233" t="s">
        <v>419</v>
      </c>
      <c r="H1233" t="s">
        <v>255</v>
      </c>
      <c r="I1233" t="s">
        <v>273</v>
      </c>
      <c r="K1233" t="s">
        <v>409</v>
      </c>
      <c r="L1233" t="s">
        <v>408</v>
      </c>
      <c r="N1233" s="24">
        <f t="shared" si="41"/>
        <v>0.7793520173323738</v>
      </c>
      <c r="O1233" s="24">
        <v>1</v>
      </c>
      <c r="P1233" t="s">
        <v>398</v>
      </c>
      <c r="Q1233" t="s">
        <v>504</v>
      </c>
      <c r="R1233" s="37" t="s">
        <v>1205</v>
      </c>
      <c r="T1233" s="24">
        <f t="shared" si="40"/>
        <v>88</v>
      </c>
      <c r="U1233" s="9">
        <v>1</v>
      </c>
      <c r="AA1233" t="s">
        <v>562</v>
      </c>
      <c r="AD1233">
        <v>31</v>
      </c>
      <c r="AF1233" t="s">
        <v>696</v>
      </c>
      <c r="AG1233" t="s">
        <v>696</v>
      </c>
      <c r="AI1233" s="6">
        <v>39448</v>
      </c>
      <c r="AJ1233" s="6">
        <v>40068</v>
      </c>
      <c r="AK1233" t="s">
        <v>345</v>
      </c>
      <c r="AO1233" t="s">
        <v>574</v>
      </c>
      <c r="AQ1233" s="37">
        <v>2</v>
      </c>
      <c r="AR1233" s="37">
        <v>2</v>
      </c>
      <c r="AS1233" s="37"/>
      <c r="BF1233" t="s">
        <v>127</v>
      </c>
      <c r="BG1233" t="s">
        <v>815</v>
      </c>
    </row>
    <row r="1234" spans="1:59" x14ac:dyDescent="0.35">
      <c r="A1234">
        <v>38</v>
      </c>
      <c r="B1234">
        <v>1233</v>
      </c>
      <c r="C1234">
        <v>0.42</v>
      </c>
      <c r="D1234" t="s">
        <v>591</v>
      </c>
      <c r="E1234" t="s">
        <v>419</v>
      </c>
      <c r="F1234" t="s">
        <v>419</v>
      </c>
      <c r="H1234" t="s">
        <v>255</v>
      </c>
      <c r="I1234" t="s">
        <v>273</v>
      </c>
      <c r="K1234" t="s">
        <v>409</v>
      </c>
      <c r="L1234" t="s">
        <v>408</v>
      </c>
      <c r="N1234" s="24">
        <f t="shared" si="41"/>
        <v>0.739098422837419</v>
      </c>
      <c r="O1234" s="24">
        <v>1</v>
      </c>
      <c r="P1234" t="s">
        <v>398</v>
      </c>
      <c r="Q1234" t="s">
        <v>504</v>
      </c>
      <c r="R1234" s="37" t="s">
        <v>1205</v>
      </c>
      <c r="T1234" s="24">
        <f t="shared" si="40"/>
        <v>88</v>
      </c>
      <c r="U1234" s="9">
        <v>1</v>
      </c>
      <c r="AA1234" t="s">
        <v>562</v>
      </c>
      <c r="AD1234">
        <v>31</v>
      </c>
      <c r="AF1234" t="s">
        <v>696</v>
      </c>
      <c r="AG1234" t="s">
        <v>696</v>
      </c>
      <c r="AI1234" s="6">
        <v>39448</v>
      </c>
      <c r="AJ1234" s="6">
        <v>40068</v>
      </c>
      <c r="AK1234" t="s">
        <v>345</v>
      </c>
      <c r="AO1234" t="s">
        <v>574</v>
      </c>
      <c r="AQ1234" s="37">
        <v>3</v>
      </c>
      <c r="AR1234" s="37">
        <v>3</v>
      </c>
      <c r="AS1234" s="37"/>
      <c r="BF1234" t="s">
        <v>127</v>
      </c>
      <c r="BG1234" t="s">
        <v>815</v>
      </c>
    </row>
    <row r="1235" spans="1:59" x14ac:dyDescent="0.35">
      <c r="A1235">
        <v>38</v>
      </c>
      <c r="B1235">
        <v>1234</v>
      </c>
      <c r="C1235">
        <v>1.79</v>
      </c>
      <c r="D1235" t="s">
        <v>591</v>
      </c>
      <c r="E1235" t="s">
        <v>419</v>
      </c>
      <c r="F1235" t="s">
        <v>419</v>
      </c>
      <c r="H1235" t="s">
        <v>255</v>
      </c>
      <c r="I1235" t="s">
        <v>273</v>
      </c>
      <c r="K1235" t="s">
        <v>409</v>
      </c>
      <c r="L1235" t="s">
        <v>408</v>
      </c>
      <c r="N1235" s="24">
        <f t="shared" si="41"/>
        <v>0.13796970293400809</v>
      </c>
      <c r="O1235" s="24">
        <v>1</v>
      </c>
      <c r="P1235" t="s">
        <v>398</v>
      </c>
      <c r="Q1235" t="s">
        <v>504</v>
      </c>
      <c r="R1235" s="37" t="s">
        <v>1205</v>
      </c>
      <c r="T1235" s="24">
        <f t="shared" si="40"/>
        <v>88</v>
      </c>
      <c r="U1235" s="9">
        <v>1</v>
      </c>
      <c r="AA1235" t="s">
        <v>562</v>
      </c>
      <c r="AD1235">
        <v>31</v>
      </c>
      <c r="AF1235" t="s">
        <v>696</v>
      </c>
      <c r="AG1235" t="s">
        <v>696</v>
      </c>
      <c r="AI1235" s="6">
        <v>39448</v>
      </c>
      <c r="AJ1235" s="6">
        <v>40068</v>
      </c>
      <c r="AK1235" t="s">
        <v>345</v>
      </c>
      <c r="AO1235" t="s">
        <v>574</v>
      </c>
      <c r="AQ1235" s="37">
        <v>4</v>
      </c>
      <c r="AR1235" s="37">
        <v>4</v>
      </c>
      <c r="AS1235" s="37"/>
      <c r="BF1235" t="s">
        <v>127</v>
      </c>
      <c r="BG1235" t="s">
        <v>815</v>
      </c>
    </row>
    <row r="1236" spans="1:59" x14ac:dyDescent="0.35">
      <c r="A1236">
        <v>38</v>
      </c>
      <c r="B1236">
        <v>1235</v>
      </c>
      <c r="C1236">
        <v>1.63</v>
      </c>
      <c r="D1236" t="s">
        <v>591</v>
      </c>
      <c r="E1236" t="s">
        <v>419</v>
      </c>
      <c r="F1236" t="s">
        <v>419</v>
      </c>
      <c r="H1236" t="s">
        <v>255</v>
      </c>
      <c r="I1236" t="s">
        <v>273</v>
      </c>
      <c r="K1236" t="s">
        <v>409</v>
      </c>
      <c r="L1236" t="s">
        <v>408</v>
      </c>
      <c r="N1236" s="24">
        <f t="shared" si="41"/>
        <v>0.16039482679871889</v>
      </c>
      <c r="O1236" s="24">
        <v>1</v>
      </c>
      <c r="P1236" t="s">
        <v>398</v>
      </c>
      <c r="Q1236" t="s">
        <v>504</v>
      </c>
      <c r="R1236" s="37" t="s">
        <v>1205</v>
      </c>
      <c r="T1236" s="24">
        <f t="shared" si="40"/>
        <v>88</v>
      </c>
      <c r="U1236" s="9">
        <v>1</v>
      </c>
      <c r="AA1236" t="s">
        <v>562</v>
      </c>
      <c r="AD1236">
        <v>31</v>
      </c>
      <c r="AF1236" t="s">
        <v>696</v>
      </c>
      <c r="AG1236" t="s">
        <v>696</v>
      </c>
      <c r="AI1236" s="6">
        <v>39448</v>
      </c>
      <c r="AJ1236" s="6">
        <v>40068</v>
      </c>
      <c r="AK1236" t="s">
        <v>345</v>
      </c>
      <c r="AO1236" t="s">
        <v>574</v>
      </c>
      <c r="AQ1236" s="37">
        <v>5</v>
      </c>
      <c r="AR1236" s="37">
        <v>5</v>
      </c>
      <c r="AS1236" s="37"/>
      <c r="BF1236" t="s">
        <v>127</v>
      </c>
      <c r="BG1236" t="s">
        <v>815</v>
      </c>
    </row>
    <row r="1237" spans="1:59" x14ac:dyDescent="0.35">
      <c r="A1237">
        <v>38</v>
      </c>
      <c r="B1237">
        <v>1236</v>
      </c>
      <c r="C1237">
        <v>1.58</v>
      </c>
      <c r="D1237" t="s">
        <v>591</v>
      </c>
      <c r="E1237" t="s">
        <v>419</v>
      </c>
      <c r="F1237" t="s">
        <v>419</v>
      </c>
      <c r="H1237" t="s">
        <v>255</v>
      </c>
      <c r="I1237" t="s">
        <v>273</v>
      </c>
      <c r="K1237" t="s">
        <v>409</v>
      </c>
      <c r="L1237" t="s">
        <v>408</v>
      </c>
      <c r="N1237" s="24">
        <f t="shared" si="41"/>
        <v>0.16239016523984381</v>
      </c>
      <c r="O1237" s="24">
        <v>1</v>
      </c>
      <c r="P1237" t="s">
        <v>398</v>
      </c>
      <c r="Q1237" t="s">
        <v>504</v>
      </c>
      <c r="R1237" s="37" t="s">
        <v>1205</v>
      </c>
      <c r="T1237" s="24">
        <f t="shared" si="40"/>
        <v>88</v>
      </c>
      <c r="U1237" s="9">
        <v>1</v>
      </c>
      <c r="AA1237" t="s">
        <v>562</v>
      </c>
      <c r="AD1237">
        <v>31</v>
      </c>
      <c r="AF1237" t="s">
        <v>696</v>
      </c>
      <c r="AG1237" t="s">
        <v>696</v>
      </c>
      <c r="AI1237" s="6">
        <v>39448</v>
      </c>
      <c r="AJ1237" s="6">
        <v>40068</v>
      </c>
      <c r="AK1237" t="s">
        <v>345</v>
      </c>
      <c r="AO1237" t="s">
        <v>574</v>
      </c>
      <c r="AQ1237" s="37">
        <v>6</v>
      </c>
      <c r="AR1237" s="37">
        <v>6</v>
      </c>
      <c r="AS1237" s="37"/>
      <c r="BF1237" t="s">
        <v>127</v>
      </c>
      <c r="BG1237" t="s">
        <v>815</v>
      </c>
    </row>
    <row r="1238" spans="1:59" x14ac:dyDescent="0.35">
      <c r="A1238">
        <v>38</v>
      </c>
      <c r="B1238">
        <v>1237</v>
      </c>
      <c r="C1238">
        <v>1.78</v>
      </c>
      <c r="D1238" t="s">
        <v>591</v>
      </c>
      <c r="E1238" t="s">
        <v>419</v>
      </c>
      <c r="F1238" t="s">
        <v>419</v>
      </c>
      <c r="H1238" t="s">
        <v>255</v>
      </c>
      <c r="I1238" t="s">
        <v>273</v>
      </c>
      <c r="K1238" t="s">
        <v>409</v>
      </c>
      <c r="L1238" t="s">
        <v>408</v>
      </c>
      <c r="N1238" s="24">
        <f t="shared" si="41"/>
        <v>0.1012890095488848</v>
      </c>
      <c r="O1238" s="24">
        <v>1</v>
      </c>
      <c r="P1238" t="s">
        <v>398</v>
      </c>
      <c r="Q1238" t="s">
        <v>504</v>
      </c>
      <c r="R1238" s="37" t="s">
        <v>1205</v>
      </c>
      <c r="T1238" s="24">
        <f t="shared" si="40"/>
        <v>88</v>
      </c>
      <c r="U1238" s="9">
        <v>1</v>
      </c>
      <c r="AA1238" t="s">
        <v>562</v>
      </c>
      <c r="AD1238">
        <v>31</v>
      </c>
      <c r="AF1238" t="s">
        <v>696</v>
      </c>
      <c r="AG1238" t="s">
        <v>696</v>
      </c>
      <c r="AI1238" s="6">
        <v>39448</v>
      </c>
      <c r="AJ1238" s="6">
        <v>40068</v>
      </c>
      <c r="AK1238" t="s">
        <v>345</v>
      </c>
      <c r="AO1238" t="s">
        <v>574</v>
      </c>
      <c r="AQ1238" s="37">
        <v>7</v>
      </c>
      <c r="AR1238" s="37">
        <v>7</v>
      </c>
      <c r="AS1238" s="37"/>
      <c r="BF1238" t="s">
        <v>127</v>
      </c>
      <c r="BG1238" t="s">
        <v>815</v>
      </c>
    </row>
    <row r="1239" spans="1:59" x14ac:dyDescent="0.35">
      <c r="A1239">
        <v>38</v>
      </c>
      <c r="B1239">
        <v>1238</v>
      </c>
      <c r="C1239">
        <v>1.78</v>
      </c>
      <c r="D1239" t="s">
        <v>591</v>
      </c>
      <c r="E1239" t="s">
        <v>419</v>
      </c>
      <c r="F1239" t="s">
        <v>419</v>
      </c>
      <c r="H1239" t="s">
        <v>255</v>
      </c>
      <c r="I1239" t="s">
        <v>273</v>
      </c>
      <c r="K1239" t="s">
        <v>409</v>
      </c>
      <c r="L1239" t="s">
        <v>408</v>
      </c>
      <c r="N1239" s="24">
        <f t="shared" si="41"/>
        <v>9.1673754115536327E-2</v>
      </c>
      <c r="O1239" s="24">
        <v>1</v>
      </c>
      <c r="P1239" t="s">
        <v>398</v>
      </c>
      <c r="Q1239" t="s">
        <v>504</v>
      </c>
      <c r="R1239" s="37" t="s">
        <v>1205</v>
      </c>
      <c r="T1239" s="24">
        <f t="shared" si="40"/>
        <v>88</v>
      </c>
      <c r="U1239" s="9">
        <v>1</v>
      </c>
      <c r="AA1239" t="s">
        <v>562</v>
      </c>
      <c r="AC1239">
        <v>0.1</v>
      </c>
      <c r="AD1239">
        <v>31</v>
      </c>
      <c r="AF1239" t="s">
        <v>696</v>
      </c>
      <c r="AG1239" t="s">
        <v>696</v>
      </c>
      <c r="AI1239" s="6">
        <v>39448</v>
      </c>
      <c r="AJ1239" s="6">
        <v>40068</v>
      </c>
      <c r="AK1239" t="s">
        <v>345</v>
      </c>
      <c r="AO1239" t="s">
        <v>574</v>
      </c>
      <c r="AQ1239" s="37">
        <v>8</v>
      </c>
      <c r="AR1239" s="37">
        <v>8</v>
      </c>
      <c r="AS1239" s="37"/>
      <c r="BF1239" t="s">
        <v>127</v>
      </c>
      <c r="BG1239" t="s">
        <v>815</v>
      </c>
    </row>
    <row r="1240" spans="1:59" x14ac:dyDescent="0.35">
      <c r="A1240">
        <v>38</v>
      </c>
      <c r="B1240">
        <v>1239</v>
      </c>
      <c r="C1240">
        <v>1.78</v>
      </c>
      <c r="D1240" t="s">
        <v>591</v>
      </c>
      <c r="E1240" t="s">
        <v>419</v>
      </c>
      <c r="F1240" t="s">
        <v>419</v>
      </c>
      <c r="H1240" t="s">
        <v>255</v>
      </c>
      <c r="I1240" t="s">
        <v>273</v>
      </c>
      <c r="K1240" t="s">
        <v>409</v>
      </c>
      <c r="L1240" t="s">
        <v>408</v>
      </c>
      <c r="N1240" s="24">
        <f t="shared" si="41"/>
        <v>8.3296891989791108E-2</v>
      </c>
      <c r="O1240" s="24">
        <v>1</v>
      </c>
      <c r="P1240" t="s">
        <v>398</v>
      </c>
      <c r="Q1240" t="s">
        <v>504</v>
      </c>
      <c r="R1240" s="37" t="s">
        <v>1205</v>
      </c>
      <c r="T1240" s="24">
        <f t="shared" si="40"/>
        <v>88</v>
      </c>
      <c r="U1240" s="9">
        <v>1</v>
      </c>
      <c r="AA1240" t="s">
        <v>562</v>
      </c>
      <c r="AC1240">
        <v>0.1</v>
      </c>
      <c r="AD1240">
        <v>31</v>
      </c>
      <c r="AF1240" t="s">
        <v>696</v>
      </c>
      <c r="AG1240" t="s">
        <v>696</v>
      </c>
      <c r="AI1240" s="6">
        <v>39448</v>
      </c>
      <c r="AJ1240" s="6">
        <v>40068</v>
      </c>
      <c r="AK1240" t="s">
        <v>345</v>
      </c>
      <c r="AO1240" t="s">
        <v>574</v>
      </c>
      <c r="AQ1240" s="37">
        <v>9</v>
      </c>
      <c r="AR1240" s="37">
        <v>9</v>
      </c>
      <c r="AS1240" s="37"/>
      <c r="BF1240" t="s">
        <v>127</v>
      </c>
      <c r="BG1240" t="s">
        <v>815</v>
      </c>
    </row>
    <row r="1241" spans="1:59" x14ac:dyDescent="0.35">
      <c r="A1241">
        <v>38</v>
      </c>
      <c r="B1241">
        <v>1240</v>
      </c>
      <c r="C1241">
        <v>1.51</v>
      </c>
      <c r="D1241" t="s">
        <v>591</v>
      </c>
      <c r="E1241" t="s">
        <v>419</v>
      </c>
      <c r="F1241" t="s">
        <v>419</v>
      </c>
      <c r="H1241" t="s">
        <v>255</v>
      </c>
      <c r="I1241" t="s">
        <v>273</v>
      </c>
      <c r="K1241" t="s">
        <v>409</v>
      </c>
      <c r="L1241" t="s">
        <v>408</v>
      </c>
      <c r="N1241" s="24">
        <f t="shared" si="41"/>
        <v>0.1491834200340153</v>
      </c>
      <c r="O1241" s="24">
        <v>1</v>
      </c>
      <c r="P1241" t="s">
        <v>398</v>
      </c>
      <c r="Q1241" t="s">
        <v>504</v>
      </c>
      <c r="R1241" s="37" t="s">
        <v>1205</v>
      </c>
      <c r="T1241" s="24">
        <f t="shared" si="40"/>
        <v>88</v>
      </c>
      <c r="U1241" s="9">
        <v>1</v>
      </c>
      <c r="AA1241" t="s">
        <v>562</v>
      </c>
      <c r="AD1241">
        <v>31</v>
      </c>
      <c r="AF1241" t="s">
        <v>696</v>
      </c>
      <c r="AG1241" t="s">
        <v>696</v>
      </c>
      <c r="AI1241" s="6">
        <v>39448</v>
      </c>
      <c r="AJ1241" s="6">
        <v>40068</v>
      </c>
      <c r="AK1241" t="s">
        <v>345</v>
      </c>
      <c r="AO1241" t="s">
        <v>574</v>
      </c>
      <c r="AQ1241" s="37">
        <v>10</v>
      </c>
      <c r="AR1241" s="37">
        <v>10</v>
      </c>
      <c r="AS1241" s="37"/>
      <c r="BF1241" t="s">
        <v>127</v>
      </c>
      <c r="BG1241" t="s">
        <v>815</v>
      </c>
    </row>
    <row r="1242" spans="1:59" x14ac:dyDescent="0.35">
      <c r="A1242">
        <v>38</v>
      </c>
      <c r="B1242">
        <v>1241</v>
      </c>
      <c r="C1242">
        <v>6</v>
      </c>
      <c r="D1242" t="s">
        <v>591</v>
      </c>
      <c r="E1242" t="s">
        <v>419</v>
      </c>
      <c r="F1242" t="s">
        <v>419</v>
      </c>
      <c r="H1242" t="s">
        <v>273</v>
      </c>
      <c r="I1242" t="s">
        <v>255</v>
      </c>
      <c r="K1242" t="s">
        <v>408</v>
      </c>
      <c r="L1242" t="s">
        <v>409</v>
      </c>
      <c r="N1242" s="24">
        <f t="shared" si="41"/>
        <v>1.5976500529161206E-2</v>
      </c>
      <c r="O1242" s="24">
        <v>1</v>
      </c>
      <c r="P1242" t="s">
        <v>398</v>
      </c>
      <c r="Q1242" t="s">
        <v>504</v>
      </c>
      <c r="R1242" s="37" t="s">
        <v>1205</v>
      </c>
      <c r="T1242" s="24">
        <f t="shared" si="40"/>
        <v>104</v>
      </c>
      <c r="U1242" s="9">
        <v>1</v>
      </c>
      <c r="AA1242" t="s">
        <v>562</v>
      </c>
      <c r="AC1242">
        <v>0.05</v>
      </c>
      <c r="AD1242">
        <v>32</v>
      </c>
      <c r="AF1242" t="s">
        <v>696</v>
      </c>
      <c r="AG1242" t="s">
        <v>696</v>
      </c>
      <c r="AI1242" s="6">
        <v>35796</v>
      </c>
      <c r="AJ1242" s="6">
        <v>36525</v>
      </c>
      <c r="AK1242" t="s">
        <v>279</v>
      </c>
      <c r="AO1242" t="s">
        <v>574</v>
      </c>
      <c r="AQ1242" s="37">
        <v>1</v>
      </c>
      <c r="AR1242" s="37">
        <v>1</v>
      </c>
      <c r="AS1242" s="37"/>
      <c r="BF1242" t="s">
        <v>127</v>
      </c>
      <c r="BG1242" t="s">
        <v>815</v>
      </c>
    </row>
    <row r="1243" spans="1:59" x14ac:dyDescent="0.35">
      <c r="A1243">
        <v>38</v>
      </c>
      <c r="B1243">
        <v>1242</v>
      </c>
      <c r="C1243">
        <v>2.98</v>
      </c>
      <c r="D1243" t="s">
        <v>591</v>
      </c>
      <c r="E1243" t="s">
        <v>419</v>
      </c>
      <c r="F1243" t="s">
        <v>419</v>
      </c>
      <c r="H1243" t="s">
        <v>273</v>
      </c>
      <c r="I1243" t="s">
        <v>255</v>
      </c>
      <c r="K1243" t="s">
        <v>408</v>
      </c>
      <c r="L1243" t="s">
        <v>409</v>
      </c>
      <c r="N1243" s="24">
        <f t="shared" si="41"/>
        <v>5.5147727711712391E-2</v>
      </c>
      <c r="O1243" s="24">
        <v>1</v>
      </c>
      <c r="P1243" t="s">
        <v>398</v>
      </c>
      <c r="Q1243" t="s">
        <v>504</v>
      </c>
      <c r="R1243" s="37" t="s">
        <v>1205</v>
      </c>
      <c r="T1243" s="24">
        <f t="shared" si="40"/>
        <v>104</v>
      </c>
      <c r="U1243" s="9">
        <v>1</v>
      </c>
      <c r="AA1243" t="s">
        <v>562</v>
      </c>
      <c r="AC1243">
        <v>0.1</v>
      </c>
      <c r="AD1243">
        <v>32</v>
      </c>
      <c r="AF1243" t="s">
        <v>696</v>
      </c>
      <c r="AG1243" t="s">
        <v>696</v>
      </c>
      <c r="AI1243" s="6">
        <v>35796</v>
      </c>
      <c r="AJ1243" s="6">
        <v>36525</v>
      </c>
      <c r="AK1243" t="s">
        <v>279</v>
      </c>
      <c r="AO1243" t="s">
        <v>574</v>
      </c>
      <c r="AQ1243" s="37">
        <v>2</v>
      </c>
      <c r="AR1243" s="37">
        <v>2</v>
      </c>
      <c r="AS1243" s="37"/>
      <c r="BF1243" t="s">
        <v>127</v>
      </c>
      <c r="BG1243" t="s">
        <v>815</v>
      </c>
    </row>
    <row r="1244" spans="1:59" x14ac:dyDescent="0.35">
      <c r="A1244">
        <v>38</v>
      </c>
      <c r="B1244">
        <v>1243</v>
      </c>
      <c r="C1244">
        <v>2.13</v>
      </c>
      <c r="D1244" t="s">
        <v>591</v>
      </c>
      <c r="E1244" t="s">
        <v>419</v>
      </c>
      <c r="F1244" t="s">
        <v>419</v>
      </c>
      <c r="H1244" t="s">
        <v>273</v>
      </c>
      <c r="I1244" t="s">
        <v>255</v>
      </c>
      <c r="K1244" t="s">
        <v>408</v>
      </c>
      <c r="L1244" t="s">
        <v>409</v>
      </c>
      <c r="N1244" s="24">
        <f t="shared" si="41"/>
        <v>0.10089998185399635</v>
      </c>
      <c r="O1244" s="24">
        <v>1</v>
      </c>
      <c r="P1244" t="s">
        <v>398</v>
      </c>
      <c r="Q1244" t="s">
        <v>504</v>
      </c>
      <c r="R1244" s="37" t="s">
        <v>1205</v>
      </c>
      <c r="T1244" s="24">
        <f t="shared" si="40"/>
        <v>104</v>
      </c>
      <c r="U1244" s="9">
        <v>1</v>
      </c>
      <c r="AA1244" t="s">
        <v>562</v>
      </c>
      <c r="AC1244">
        <v>0.1</v>
      </c>
      <c r="AD1244">
        <v>32</v>
      </c>
      <c r="AF1244" t="s">
        <v>696</v>
      </c>
      <c r="AG1244" t="s">
        <v>696</v>
      </c>
      <c r="AI1244" s="6">
        <v>35796</v>
      </c>
      <c r="AJ1244" s="6">
        <v>36525</v>
      </c>
      <c r="AK1244" t="s">
        <v>279</v>
      </c>
      <c r="AO1244" t="s">
        <v>574</v>
      </c>
      <c r="AQ1244" s="37">
        <v>3</v>
      </c>
      <c r="AR1244" s="37">
        <v>3</v>
      </c>
      <c r="AS1244" s="37"/>
      <c r="BF1244" t="s">
        <v>127</v>
      </c>
      <c r="BG1244" t="s">
        <v>815</v>
      </c>
    </row>
    <row r="1245" spans="1:59" x14ac:dyDescent="0.35">
      <c r="A1245">
        <v>38</v>
      </c>
      <c r="B1245">
        <v>1244</v>
      </c>
      <c r="C1245">
        <v>2.04</v>
      </c>
      <c r="D1245" t="s">
        <v>591</v>
      </c>
      <c r="E1245" t="s">
        <v>419</v>
      </c>
      <c r="F1245" t="s">
        <v>419</v>
      </c>
      <c r="H1245" t="s">
        <v>273</v>
      </c>
      <c r="I1245" t="s">
        <v>255</v>
      </c>
      <c r="K1245" t="s">
        <v>408</v>
      </c>
      <c r="L1245" t="s">
        <v>409</v>
      </c>
      <c r="N1245" s="24">
        <f t="shared" si="41"/>
        <v>9.4161451951480749E-2</v>
      </c>
      <c r="O1245" s="24">
        <v>1</v>
      </c>
      <c r="P1245" t="s">
        <v>398</v>
      </c>
      <c r="Q1245" t="s">
        <v>504</v>
      </c>
      <c r="R1245" s="37" t="s">
        <v>1205</v>
      </c>
      <c r="T1245" s="24">
        <f t="shared" si="40"/>
        <v>104</v>
      </c>
      <c r="U1245" s="9">
        <v>1</v>
      </c>
      <c r="AA1245" t="s">
        <v>562</v>
      </c>
      <c r="AC1245">
        <v>0.1</v>
      </c>
      <c r="AD1245">
        <v>32</v>
      </c>
      <c r="AF1245" t="s">
        <v>696</v>
      </c>
      <c r="AG1245" t="s">
        <v>696</v>
      </c>
      <c r="AI1245" s="6">
        <v>35796</v>
      </c>
      <c r="AJ1245" s="6">
        <v>36525</v>
      </c>
      <c r="AK1245" t="s">
        <v>279</v>
      </c>
      <c r="AO1245" t="s">
        <v>574</v>
      </c>
      <c r="AQ1245" s="37">
        <v>4</v>
      </c>
      <c r="AR1245" s="37">
        <v>4</v>
      </c>
      <c r="AS1245" s="37"/>
      <c r="BF1245" t="s">
        <v>127</v>
      </c>
      <c r="BG1245" t="s">
        <v>815</v>
      </c>
    </row>
    <row r="1246" spans="1:59" x14ac:dyDescent="0.35">
      <c r="A1246">
        <v>38</v>
      </c>
      <c r="B1246">
        <v>1245</v>
      </c>
      <c r="C1246">
        <v>3.89</v>
      </c>
      <c r="D1246" t="s">
        <v>591</v>
      </c>
      <c r="E1246" t="s">
        <v>419</v>
      </c>
      <c r="F1246" t="s">
        <v>419</v>
      </c>
      <c r="H1246" t="s">
        <v>273</v>
      </c>
      <c r="I1246" t="s">
        <v>255</v>
      </c>
      <c r="K1246" t="s">
        <v>408</v>
      </c>
      <c r="L1246" t="s">
        <v>409</v>
      </c>
      <c r="N1246" s="24">
        <f t="shared" si="41"/>
        <v>2.8449044763295237E-3</v>
      </c>
      <c r="O1246" s="24">
        <v>1</v>
      </c>
      <c r="P1246" t="s">
        <v>398</v>
      </c>
      <c r="Q1246" t="s">
        <v>504</v>
      </c>
      <c r="R1246" s="37" t="s">
        <v>1205</v>
      </c>
      <c r="T1246" s="24">
        <f t="shared" si="40"/>
        <v>104</v>
      </c>
      <c r="U1246" s="9">
        <v>1</v>
      </c>
      <c r="AA1246" t="s">
        <v>562</v>
      </c>
      <c r="AC1246">
        <v>0.01</v>
      </c>
      <c r="AD1246">
        <v>32</v>
      </c>
      <c r="AF1246" t="s">
        <v>696</v>
      </c>
      <c r="AG1246" t="s">
        <v>696</v>
      </c>
      <c r="AI1246" s="6">
        <v>35796</v>
      </c>
      <c r="AJ1246" s="6">
        <v>36525</v>
      </c>
      <c r="AK1246" t="s">
        <v>279</v>
      </c>
      <c r="AO1246" t="s">
        <v>574</v>
      </c>
      <c r="AQ1246" s="37">
        <v>5</v>
      </c>
      <c r="AR1246" s="37">
        <v>5</v>
      </c>
      <c r="AS1246" s="37"/>
      <c r="BF1246" t="s">
        <v>127</v>
      </c>
      <c r="BG1246" t="s">
        <v>815</v>
      </c>
    </row>
    <row r="1247" spans="1:59" x14ac:dyDescent="0.35">
      <c r="A1247">
        <v>38</v>
      </c>
      <c r="B1247">
        <v>1246</v>
      </c>
      <c r="C1247">
        <v>3.37</v>
      </c>
      <c r="D1247" t="s">
        <v>591</v>
      </c>
      <c r="E1247" t="s">
        <v>419</v>
      </c>
      <c r="F1247" t="s">
        <v>419</v>
      </c>
      <c r="H1247" t="s">
        <v>273</v>
      </c>
      <c r="I1247" t="s">
        <v>255</v>
      </c>
      <c r="K1247" t="s">
        <v>408</v>
      </c>
      <c r="L1247" t="s">
        <v>409</v>
      </c>
      <c r="N1247" s="24">
        <f t="shared" si="41"/>
        <v>4.4699538571767268E-3</v>
      </c>
      <c r="O1247" s="24">
        <v>1</v>
      </c>
      <c r="P1247" t="s">
        <v>398</v>
      </c>
      <c r="Q1247" t="s">
        <v>504</v>
      </c>
      <c r="R1247" s="37" t="s">
        <v>1205</v>
      </c>
      <c r="T1247" s="24">
        <f t="shared" si="40"/>
        <v>104</v>
      </c>
      <c r="U1247" s="9">
        <v>1</v>
      </c>
      <c r="AA1247" t="s">
        <v>562</v>
      </c>
      <c r="AC1247">
        <v>0.01</v>
      </c>
      <c r="AD1247">
        <v>32</v>
      </c>
      <c r="AF1247" t="s">
        <v>696</v>
      </c>
      <c r="AG1247" t="s">
        <v>696</v>
      </c>
      <c r="AI1247" s="6">
        <v>35796</v>
      </c>
      <c r="AJ1247" s="6">
        <v>36525</v>
      </c>
      <c r="AK1247" t="s">
        <v>279</v>
      </c>
      <c r="AO1247" t="s">
        <v>574</v>
      </c>
      <c r="AQ1247" s="37">
        <v>6</v>
      </c>
      <c r="AR1247" s="37">
        <v>6</v>
      </c>
      <c r="AS1247" s="37"/>
      <c r="BF1247" t="s">
        <v>127</v>
      </c>
      <c r="BG1247" t="s">
        <v>815</v>
      </c>
    </row>
    <row r="1248" spans="1:59" x14ac:dyDescent="0.35">
      <c r="A1248">
        <v>38</v>
      </c>
      <c r="B1248">
        <v>1247</v>
      </c>
      <c r="C1248">
        <v>2.68</v>
      </c>
      <c r="D1248" t="s">
        <v>591</v>
      </c>
      <c r="E1248" t="s">
        <v>419</v>
      </c>
      <c r="F1248" t="s">
        <v>419</v>
      </c>
      <c r="H1248" t="s">
        <v>273</v>
      </c>
      <c r="I1248" t="s">
        <v>255</v>
      </c>
      <c r="K1248" t="s">
        <v>408</v>
      </c>
      <c r="L1248" t="s">
        <v>409</v>
      </c>
      <c r="N1248" s="24">
        <f t="shared" si="41"/>
        <v>1.3635869574262259E-2</v>
      </c>
      <c r="O1248" s="24">
        <v>1</v>
      </c>
      <c r="P1248" t="s">
        <v>398</v>
      </c>
      <c r="Q1248" t="s">
        <v>504</v>
      </c>
      <c r="R1248" s="37" t="s">
        <v>1205</v>
      </c>
      <c r="T1248" s="24">
        <f t="shared" si="40"/>
        <v>104</v>
      </c>
      <c r="U1248" s="9">
        <v>1</v>
      </c>
      <c r="AA1248" t="s">
        <v>562</v>
      </c>
      <c r="AC1248">
        <v>0.01</v>
      </c>
      <c r="AD1248">
        <v>32</v>
      </c>
      <c r="AF1248" t="s">
        <v>696</v>
      </c>
      <c r="AG1248" t="s">
        <v>696</v>
      </c>
      <c r="AI1248" s="6">
        <v>35796</v>
      </c>
      <c r="AJ1248" s="6">
        <v>36525</v>
      </c>
      <c r="AK1248" t="s">
        <v>279</v>
      </c>
      <c r="AO1248" t="s">
        <v>574</v>
      </c>
      <c r="AQ1248" s="37">
        <v>7</v>
      </c>
      <c r="AR1248" s="37">
        <v>7</v>
      </c>
      <c r="AS1248" s="37"/>
      <c r="BF1248" t="s">
        <v>127</v>
      </c>
      <c r="BG1248" t="s">
        <v>815</v>
      </c>
    </row>
    <row r="1249" spans="1:59" x14ac:dyDescent="0.35">
      <c r="A1249">
        <v>38</v>
      </c>
      <c r="B1249">
        <v>1248</v>
      </c>
      <c r="C1249">
        <v>2.44</v>
      </c>
      <c r="D1249" t="s">
        <v>591</v>
      </c>
      <c r="E1249" t="s">
        <v>419</v>
      </c>
      <c r="F1249" t="s">
        <v>419</v>
      </c>
      <c r="H1249" t="s">
        <v>273</v>
      </c>
      <c r="I1249" t="s">
        <v>255</v>
      </c>
      <c r="K1249" t="s">
        <v>408</v>
      </c>
      <c r="L1249" t="s">
        <v>409</v>
      </c>
      <c r="N1249" s="24">
        <f t="shared" si="41"/>
        <v>1.8459719357718916E-2</v>
      </c>
      <c r="O1249" s="24">
        <v>1</v>
      </c>
      <c r="P1249" t="s">
        <v>398</v>
      </c>
      <c r="Q1249" t="s">
        <v>504</v>
      </c>
      <c r="R1249" s="37" t="s">
        <v>1205</v>
      </c>
      <c r="T1249" s="24">
        <f t="shared" si="40"/>
        <v>104</v>
      </c>
      <c r="U1249" s="9">
        <v>1</v>
      </c>
      <c r="AA1249" t="s">
        <v>562</v>
      </c>
      <c r="AC1249">
        <v>0.05</v>
      </c>
      <c r="AD1249">
        <v>32</v>
      </c>
      <c r="AF1249" t="s">
        <v>696</v>
      </c>
      <c r="AG1249" t="s">
        <v>696</v>
      </c>
      <c r="AI1249" s="6">
        <v>35796</v>
      </c>
      <c r="AJ1249" s="6">
        <v>36525</v>
      </c>
      <c r="AK1249" t="s">
        <v>279</v>
      </c>
      <c r="AO1249" t="s">
        <v>574</v>
      </c>
      <c r="AQ1249" s="37">
        <v>8</v>
      </c>
      <c r="AR1249" s="37">
        <v>8</v>
      </c>
      <c r="AS1249" s="37"/>
      <c r="BF1249" t="s">
        <v>127</v>
      </c>
      <c r="BG1249" t="s">
        <v>815</v>
      </c>
    </row>
    <row r="1250" spans="1:59" x14ac:dyDescent="0.35">
      <c r="A1250">
        <v>38</v>
      </c>
      <c r="B1250">
        <v>1249</v>
      </c>
      <c r="C1250">
        <v>2.2599999999999998</v>
      </c>
      <c r="D1250" t="s">
        <v>591</v>
      </c>
      <c r="E1250" t="s">
        <v>419</v>
      </c>
      <c r="F1250" t="s">
        <v>419</v>
      </c>
      <c r="H1250" t="s">
        <v>273</v>
      </c>
      <c r="I1250" t="s">
        <v>255</v>
      </c>
      <c r="K1250" t="s">
        <v>408</v>
      </c>
      <c r="L1250" t="s">
        <v>409</v>
      </c>
      <c r="N1250" s="24">
        <f t="shared" si="41"/>
        <v>2.3641259433885734E-2</v>
      </c>
      <c r="O1250" s="24">
        <v>1</v>
      </c>
      <c r="P1250" t="s">
        <v>398</v>
      </c>
      <c r="Q1250" t="s">
        <v>504</v>
      </c>
      <c r="R1250" s="37" t="s">
        <v>1205</v>
      </c>
      <c r="T1250" s="24">
        <f t="shared" si="40"/>
        <v>104</v>
      </c>
      <c r="U1250" s="9">
        <v>1</v>
      </c>
      <c r="AA1250" t="s">
        <v>562</v>
      </c>
      <c r="AC1250">
        <v>0.05</v>
      </c>
      <c r="AD1250">
        <v>32</v>
      </c>
      <c r="AF1250" t="s">
        <v>696</v>
      </c>
      <c r="AG1250" t="s">
        <v>696</v>
      </c>
      <c r="AI1250" s="6">
        <v>35796</v>
      </c>
      <c r="AJ1250" s="6">
        <v>36525</v>
      </c>
      <c r="AK1250" t="s">
        <v>279</v>
      </c>
      <c r="AO1250" t="s">
        <v>574</v>
      </c>
      <c r="AQ1250" s="37">
        <v>9</v>
      </c>
      <c r="AR1250" s="37">
        <v>9</v>
      </c>
      <c r="AS1250" s="37"/>
      <c r="BF1250" t="s">
        <v>127</v>
      </c>
      <c r="BG1250" t="s">
        <v>815</v>
      </c>
    </row>
    <row r="1251" spans="1:59" x14ac:dyDescent="0.35">
      <c r="A1251">
        <v>38</v>
      </c>
      <c r="B1251">
        <v>1250</v>
      </c>
      <c r="C1251">
        <v>1.96</v>
      </c>
      <c r="D1251" t="s">
        <v>591</v>
      </c>
      <c r="E1251" t="s">
        <v>419</v>
      </c>
      <c r="F1251" t="s">
        <v>419</v>
      </c>
      <c r="H1251" t="s">
        <v>273</v>
      </c>
      <c r="I1251" t="s">
        <v>255</v>
      </c>
      <c r="K1251" t="s">
        <v>408</v>
      </c>
      <c r="L1251" t="s">
        <v>409</v>
      </c>
      <c r="N1251" s="24">
        <f t="shared" si="41"/>
        <v>4.5208979301266126E-2</v>
      </c>
      <c r="O1251" s="24">
        <v>1</v>
      </c>
      <c r="P1251" t="s">
        <v>398</v>
      </c>
      <c r="Q1251" t="s">
        <v>504</v>
      </c>
      <c r="R1251" s="37" t="s">
        <v>1205</v>
      </c>
      <c r="T1251" s="24">
        <f t="shared" si="40"/>
        <v>104</v>
      </c>
      <c r="U1251" s="9">
        <v>1</v>
      </c>
      <c r="AA1251" t="s">
        <v>562</v>
      </c>
      <c r="AC1251">
        <v>0.05</v>
      </c>
      <c r="AD1251">
        <v>32</v>
      </c>
      <c r="AF1251" t="s">
        <v>696</v>
      </c>
      <c r="AG1251" t="s">
        <v>696</v>
      </c>
      <c r="AI1251" s="6">
        <v>35796</v>
      </c>
      <c r="AJ1251" s="6">
        <v>36525</v>
      </c>
      <c r="AK1251" t="s">
        <v>279</v>
      </c>
      <c r="AO1251" t="s">
        <v>574</v>
      </c>
      <c r="AQ1251" s="37">
        <v>10</v>
      </c>
      <c r="AR1251" s="37">
        <v>10</v>
      </c>
      <c r="AS1251" s="37"/>
      <c r="BF1251" t="s">
        <v>127</v>
      </c>
      <c r="BG1251" t="s">
        <v>815</v>
      </c>
    </row>
    <row r="1252" spans="1:59" x14ac:dyDescent="0.35">
      <c r="A1252">
        <v>38</v>
      </c>
      <c r="B1252">
        <v>1251</v>
      </c>
      <c r="C1252">
        <v>0.78</v>
      </c>
      <c r="D1252" t="s">
        <v>591</v>
      </c>
      <c r="E1252" t="s">
        <v>419</v>
      </c>
      <c r="F1252" t="s">
        <v>419</v>
      </c>
      <c r="H1252" t="s">
        <v>273</v>
      </c>
      <c r="I1252" t="s">
        <v>255</v>
      </c>
      <c r="K1252" t="s">
        <v>408</v>
      </c>
      <c r="L1252" t="s">
        <v>409</v>
      </c>
      <c r="N1252" s="24">
        <f t="shared" si="41"/>
        <v>0.37917810674412755</v>
      </c>
      <c r="O1252" s="24">
        <v>1</v>
      </c>
      <c r="P1252" t="s">
        <v>398</v>
      </c>
      <c r="Q1252" t="s">
        <v>504</v>
      </c>
      <c r="R1252" s="37" t="s">
        <v>1205</v>
      </c>
      <c r="T1252" s="24">
        <f t="shared" si="40"/>
        <v>104</v>
      </c>
      <c r="U1252" s="9">
        <v>1</v>
      </c>
      <c r="AA1252" t="s">
        <v>562</v>
      </c>
      <c r="AD1252">
        <v>32</v>
      </c>
      <c r="AF1252" t="s">
        <v>696</v>
      </c>
      <c r="AG1252" t="s">
        <v>696</v>
      </c>
      <c r="AI1252" s="6">
        <v>36528</v>
      </c>
      <c r="AJ1252" s="6">
        <v>37256</v>
      </c>
      <c r="AK1252" t="s">
        <v>279</v>
      </c>
      <c r="AO1252" t="s">
        <v>574</v>
      </c>
      <c r="AQ1252" s="37">
        <v>1</v>
      </c>
      <c r="AR1252" s="37">
        <v>1</v>
      </c>
      <c r="AS1252" s="37"/>
      <c r="BF1252" t="s">
        <v>127</v>
      </c>
      <c r="BG1252" t="s">
        <v>815</v>
      </c>
    </row>
    <row r="1253" spans="1:59" x14ac:dyDescent="0.35">
      <c r="A1253">
        <v>38</v>
      </c>
      <c r="B1253">
        <v>1252</v>
      </c>
      <c r="C1253">
        <v>0.81</v>
      </c>
      <c r="D1253" t="s">
        <v>591</v>
      </c>
      <c r="E1253" t="s">
        <v>419</v>
      </c>
      <c r="F1253" t="s">
        <v>419</v>
      </c>
      <c r="H1253" t="s">
        <v>273</v>
      </c>
      <c r="I1253" t="s">
        <v>255</v>
      </c>
      <c r="K1253" t="s">
        <v>408</v>
      </c>
      <c r="L1253" t="s">
        <v>409</v>
      </c>
      <c r="N1253" s="24">
        <f t="shared" si="41"/>
        <v>0.44764440385329141</v>
      </c>
      <c r="O1253" s="24">
        <v>1</v>
      </c>
      <c r="P1253" t="s">
        <v>398</v>
      </c>
      <c r="Q1253" t="s">
        <v>504</v>
      </c>
      <c r="R1253" s="37" t="s">
        <v>1205</v>
      </c>
      <c r="T1253" s="24">
        <f t="shared" si="40"/>
        <v>104</v>
      </c>
      <c r="U1253" s="9">
        <v>1</v>
      </c>
      <c r="AA1253" t="s">
        <v>562</v>
      </c>
      <c r="AD1253">
        <v>32</v>
      </c>
      <c r="AF1253" t="s">
        <v>696</v>
      </c>
      <c r="AG1253" t="s">
        <v>696</v>
      </c>
      <c r="AI1253" s="6">
        <v>36528</v>
      </c>
      <c r="AJ1253" s="6">
        <v>37256</v>
      </c>
      <c r="AK1253" t="s">
        <v>279</v>
      </c>
      <c r="AO1253" t="s">
        <v>574</v>
      </c>
      <c r="AQ1253" s="37">
        <v>2</v>
      </c>
      <c r="AR1253" s="37">
        <v>2</v>
      </c>
      <c r="AS1253" s="37"/>
      <c r="BF1253" t="s">
        <v>127</v>
      </c>
      <c r="BG1253" t="s">
        <v>815</v>
      </c>
    </row>
    <row r="1254" spans="1:59" x14ac:dyDescent="0.35">
      <c r="A1254">
        <v>38</v>
      </c>
      <c r="B1254">
        <v>1253</v>
      </c>
      <c r="C1254">
        <v>1.85</v>
      </c>
      <c r="D1254" t="s">
        <v>591</v>
      </c>
      <c r="E1254" t="s">
        <v>419</v>
      </c>
      <c r="F1254" t="s">
        <v>419</v>
      </c>
      <c r="H1254" t="s">
        <v>273</v>
      </c>
      <c r="I1254" t="s">
        <v>255</v>
      </c>
      <c r="K1254" t="s">
        <v>408</v>
      </c>
      <c r="L1254" t="s">
        <v>409</v>
      </c>
      <c r="N1254" s="24">
        <f t="shared" si="41"/>
        <v>0.14271632088565425</v>
      </c>
      <c r="O1254" s="24">
        <v>1</v>
      </c>
      <c r="P1254" t="s">
        <v>398</v>
      </c>
      <c r="Q1254" t="s">
        <v>504</v>
      </c>
      <c r="R1254" s="37" t="s">
        <v>1205</v>
      </c>
      <c r="T1254" s="24">
        <f t="shared" si="40"/>
        <v>104</v>
      </c>
      <c r="U1254" s="9">
        <v>1</v>
      </c>
      <c r="AA1254" t="s">
        <v>562</v>
      </c>
      <c r="AD1254">
        <v>32</v>
      </c>
      <c r="AF1254" t="s">
        <v>696</v>
      </c>
      <c r="AG1254" t="s">
        <v>696</v>
      </c>
      <c r="AI1254" s="6">
        <v>36528</v>
      </c>
      <c r="AJ1254" s="6">
        <v>37256</v>
      </c>
      <c r="AK1254" t="s">
        <v>279</v>
      </c>
      <c r="AO1254" t="s">
        <v>574</v>
      </c>
      <c r="AQ1254" s="37">
        <v>3</v>
      </c>
      <c r="AR1254" s="37">
        <v>3</v>
      </c>
      <c r="AS1254" s="37"/>
      <c r="BF1254" t="s">
        <v>127</v>
      </c>
      <c r="BG1254" t="s">
        <v>815</v>
      </c>
    </row>
    <row r="1255" spans="1:59" x14ac:dyDescent="0.35">
      <c r="A1255">
        <v>38</v>
      </c>
      <c r="B1255">
        <v>1254</v>
      </c>
      <c r="C1255">
        <v>1.98</v>
      </c>
      <c r="D1255" t="s">
        <v>591</v>
      </c>
      <c r="E1255" t="s">
        <v>419</v>
      </c>
      <c r="F1255" t="s">
        <v>419</v>
      </c>
      <c r="H1255" t="s">
        <v>273</v>
      </c>
      <c r="I1255" t="s">
        <v>255</v>
      </c>
      <c r="K1255" t="s">
        <v>408</v>
      </c>
      <c r="L1255" t="s">
        <v>409</v>
      </c>
      <c r="N1255" s="24">
        <f t="shared" si="41"/>
        <v>0.10298116315695606</v>
      </c>
      <c r="O1255" s="24">
        <v>1</v>
      </c>
      <c r="P1255" t="s">
        <v>398</v>
      </c>
      <c r="Q1255" t="s">
        <v>504</v>
      </c>
      <c r="R1255" s="37" t="s">
        <v>1205</v>
      </c>
      <c r="T1255" s="24">
        <f t="shared" si="40"/>
        <v>104</v>
      </c>
      <c r="U1255" s="9">
        <v>1</v>
      </c>
      <c r="AA1255" t="s">
        <v>562</v>
      </c>
      <c r="AC1255">
        <v>0.1</v>
      </c>
      <c r="AD1255">
        <v>32</v>
      </c>
      <c r="AF1255" t="s">
        <v>696</v>
      </c>
      <c r="AG1255" t="s">
        <v>696</v>
      </c>
      <c r="AI1255" s="6">
        <v>36528</v>
      </c>
      <c r="AJ1255" s="6">
        <v>37256</v>
      </c>
      <c r="AK1255" t="s">
        <v>279</v>
      </c>
      <c r="AO1255" t="s">
        <v>574</v>
      </c>
      <c r="AQ1255" s="37">
        <v>4</v>
      </c>
      <c r="AR1255" s="37">
        <v>4</v>
      </c>
      <c r="AS1255" s="37"/>
      <c r="BF1255" t="s">
        <v>127</v>
      </c>
      <c r="BG1255" t="s">
        <v>815</v>
      </c>
    </row>
    <row r="1256" spans="1:59" x14ac:dyDescent="0.35">
      <c r="A1256">
        <v>38</v>
      </c>
      <c r="B1256">
        <v>1255</v>
      </c>
      <c r="C1256">
        <v>1.57</v>
      </c>
      <c r="D1256" t="s">
        <v>591</v>
      </c>
      <c r="E1256" t="s">
        <v>419</v>
      </c>
      <c r="F1256" t="s">
        <v>419</v>
      </c>
      <c r="H1256" t="s">
        <v>273</v>
      </c>
      <c r="I1256" t="s">
        <v>255</v>
      </c>
      <c r="K1256" t="s">
        <v>408</v>
      </c>
      <c r="L1256" t="s">
        <v>409</v>
      </c>
      <c r="N1256" s="24">
        <f t="shared" si="41"/>
        <v>0.17503517052890918</v>
      </c>
      <c r="O1256" s="24">
        <v>1</v>
      </c>
      <c r="P1256" t="s">
        <v>398</v>
      </c>
      <c r="Q1256" t="s">
        <v>504</v>
      </c>
      <c r="R1256" s="37" t="s">
        <v>1205</v>
      </c>
      <c r="T1256" s="24">
        <f t="shared" si="40"/>
        <v>104</v>
      </c>
      <c r="U1256" s="9">
        <v>1</v>
      </c>
      <c r="AA1256" t="s">
        <v>562</v>
      </c>
      <c r="AD1256">
        <v>32</v>
      </c>
      <c r="AF1256" t="s">
        <v>696</v>
      </c>
      <c r="AG1256" t="s">
        <v>696</v>
      </c>
      <c r="AI1256" s="6">
        <v>36528</v>
      </c>
      <c r="AJ1256" s="6">
        <v>37256</v>
      </c>
      <c r="AK1256" t="s">
        <v>279</v>
      </c>
      <c r="AO1256" t="s">
        <v>574</v>
      </c>
      <c r="AQ1256" s="37">
        <v>5</v>
      </c>
      <c r="AR1256" s="37">
        <v>5</v>
      </c>
      <c r="AS1256" s="37"/>
      <c r="BF1256" t="s">
        <v>127</v>
      </c>
      <c r="BG1256" t="s">
        <v>815</v>
      </c>
    </row>
    <row r="1257" spans="1:59" x14ac:dyDescent="0.35">
      <c r="A1257">
        <v>38</v>
      </c>
      <c r="B1257">
        <v>1256</v>
      </c>
      <c r="C1257">
        <v>1.65</v>
      </c>
      <c r="D1257" t="s">
        <v>591</v>
      </c>
      <c r="E1257" t="s">
        <v>419</v>
      </c>
      <c r="F1257" t="s">
        <v>419</v>
      </c>
      <c r="H1257" t="s">
        <v>273</v>
      </c>
      <c r="I1257" t="s">
        <v>255</v>
      </c>
      <c r="K1257" t="s">
        <v>408</v>
      </c>
      <c r="L1257" t="s">
        <v>409</v>
      </c>
      <c r="N1257" s="24">
        <f t="shared" si="41"/>
        <v>0.14083904420777382</v>
      </c>
      <c r="O1257" s="24">
        <v>1</v>
      </c>
      <c r="P1257" t="s">
        <v>398</v>
      </c>
      <c r="Q1257" t="s">
        <v>504</v>
      </c>
      <c r="R1257" s="37" t="s">
        <v>1205</v>
      </c>
      <c r="T1257" s="24">
        <f t="shared" si="40"/>
        <v>104</v>
      </c>
      <c r="U1257" s="9">
        <v>1</v>
      </c>
      <c r="AA1257" t="s">
        <v>562</v>
      </c>
      <c r="AD1257">
        <v>32</v>
      </c>
      <c r="AF1257" t="s">
        <v>696</v>
      </c>
      <c r="AG1257" t="s">
        <v>696</v>
      </c>
      <c r="AI1257" s="6">
        <v>36528</v>
      </c>
      <c r="AJ1257" s="6">
        <v>37256</v>
      </c>
      <c r="AK1257" t="s">
        <v>279</v>
      </c>
      <c r="AO1257" t="s">
        <v>574</v>
      </c>
      <c r="AQ1257" s="37">
        <v>6</v>
      </c>
      <c r="AR1257" s="37">
        <v>6</v>
      </c>
      <c r="AS1257" s="37"/>
      <c r="BF1257" t="s">
        <v>127</v>
      </c>
      <c r="BG1257" t="s">
        <v>815</v>
      </c>
    </row>
    <row r="1258" spans="1:59" x14ac:dyDescent="0.35">
      <c r="A1258">
        <v>38</v>
      </c>
      <c r="B1258">
        <v>1257</v>
      </c>
      <c r="C1258">
        <v>1.54</v>
      </c>
      <c r="D1258" t="s">
        <v>591</v>
      </c>
      <c r="E1258" t="s">
        <v>419</v>
      </c>
      <c r="F1258" t="s">
        <v>419</v>
      </c>
      <c r="H1258" t="s">
        <v>273</v>
      </c>
      <c r="I1258" t="s">
        <v>255</v>
      </c>
      <c r="K1258" t="s">
        <v>408</v>
      </c>
      <c r="L1258" t="s">
        <v>409</v>
      </c>
      <c r="N1258" s="24">
        <f t="shared" si="41"/>
        <v>0.16196729480443789</v>
      </c>
      <c r="O1258" s="24">
        <v>1</v>
      </c>
      <c r="P1258" t="s">
        <v>398</v>
      </c>
      <c r="Q1258" t="s">
        <v>504</v>
      </c>
      <c r="R1258" s="37" t="s">
        <v>1205</v>
      </c>
      <c r="T1258" s="24">
        <f t="shared" si="40"/>
        <v>104</v>
      </c>
      <c r="U1258" s="9">
        <v>1</v>
      </c>
      <c r="AA1258" t="s">
        <v>562</v>
      </c>
      <c r="AD1258">
        <v>32</v>
      </c>
      <c r="AF1258" t="s">
        <v>696</v>
      </c>
      <c r="AG1258" t="s">
        <v>696</v>
      </c>
      <c r="AI1258" s="6">
        <v>36528</v>
      </c>
      <c r="AJ1258" s="6">
        <v>37256</v>
      </c>
      <c r="AK1258" t="s">
        <v>279</v>
      </c>
      <c r="AO1258" t="s">
        <v>574</v>
      </c>
      <c r="AQ1258" s="37">
        <v>7</v>
      </c>
      <c r="AR1258" s="37">
        <v>7</v>
      </c>
      <c r="AS1258" s="37"/>
      <c r="BF1258" t="s">
        <v>127</v>
      </c>
      <c r="BG1258" t="s">
        <v>815</v>
      </c>
    </row>
    <row r="1259" spans="1:59" x14ac:dyDescent="0.35">
      <c r="A1259">
        <v>38</v>
      </c>
      <c r="B1259">
        <v>1258</v>
      </c>
      <c r="C1259">
        <v>1.32</v>
      </c>
      <c r="D1259" t="s">
        <v>591</v>
      </c>
      <c r="E1259" t="s">
        <v>419</v>
      </c>
      <c r="F1259" t="s">
        <v>419</v>
      </c>
      <c r="H1259" t="s">
        <v>273</v>
      </c>
      <c r="I1259" t="s">
        <v>255</v>
      </c>
      <c r="K1259" t="s">
        <v>408</v>
      </c>
      <c r="L1259" t="s">
        <v>409</v>
      </c>
      <c r="N1259" s="24">
        <f t="shared" si="41"/>
        <v>0.24176321670255452</v>
      </c>
      <c r="O1259" s="24">
        <v>1</v>
      </c>
      <c r="P1259" t="s">
        <v>398</v>
      </c>
      <c r="Q1259" t="s">
        <v>504</v>
      </c>
      <c r="R1259" s="37" t="s">
        <v>1205</v>
      </c>
      <c r="T1259" s="24">
        <f t="shared" si="40"/>
        <v>104</v>
      </c>
      <c r="U1259" s="9">
        <v>1</v>
      </c>
      <c r="AA1259" t="s">
        <v>562</v>
      </c>
      <c r="AD1259">
        <v>32</v>
      </c>
      <c r="AF1259" t="s">
        <v>696</v>
      </c>
      <c r="AG1259" t="s">
        <v>696</v>
      </c>
      <c r="AI1259" s="6">
        <v>36528</v>
      </c>
      <c r="AJ1259" s="6">
        <v>37256</v>
      </c>
      <c r="AK1259" t="s">
        <v>279</v>
      </c>
      <c r="AO1259" t="s">
        <v>574</v>
      </c>
      <c r="AQ1259" s="37">
        <v>8</v>
      </c>
      <c r="AR1259" s="37">
        <v>8</v>
      </c>
      <c r="AS1259" s="37"/>
      <c r="BF1259" t="s">
        <v>127</v>
      </c>
      <c r="BG1259" t="s">
        <v>815</v>
      </c>
    </row>
    <row r="1260" spans="1:59" x14ac:dyDescent="0.35">
      <c r="A1260">
        <v>38</v>
      </c>
      <c r="B1260">
        <v>1259</v>
      </c>
      <c r="C1260">
        <v>1.28</v>
      </c>
      <c r="D1260" t="s">
        <v>591</v>
      </c>
      <c r="E1260" t="s">
        <v>419</v>
      </c>
      <c r="F1260" t="s">
        <v>419</v>
      </c>
      <c r="H1260" t="s">
        <v>273</v>
      </c>
      <c r="I1260" t="s">
        <v>255</v>
      </c>
      <c r="K1260" t="s">
        <v>408</v>
      </c>
      <c r="L1260" t="s">
        <v>409</v>
      </c>
      <c r="N1260" s="24">
        <f t="shared" si="41"/>
        <v>0.25656018261832692</v>
      </c>
      <c r="O1260" s="24">
        <v>1</v>
      </c>
      <c r="P1260" t="s">
        <v>398</v>
      </c>
      <c r="Q1260" t="s">
        <v>504</v>
      </c>
      <c r="R1260" s="37" t="s">
        <v>1205</v>
      </c>
      <c r="T1260" s="24">
        <f t="shared" si="40"/>
        <v>104</v>
      </c>
      <c r="U1260" s="9">
        <v>1</v>
      </c>
      <c r="AA1260" t="s">
        <v>562</v>
      </c>
      <c r="AD1260">
        <v>32</v>
      </c>
      <c r="AF1260" t="s">
        <v>696</v>
      </c>
      <c r="AG1260" t="s">
        <v>696</v>
      </c>
      <c r="AI1260" s="6">
        <v>36528</v>
      </c>
      <c r="AJ1260" s="6">
        <v>37256</v>
      </c>
      <c r="AK1260" t="s">
        <v>279</v>
      </c>
      <c r="AO1260" t="s">
        <v>574</v>
      </c>
      <c r="AQ1260" s="37">
        <v>9</v>
      </c>
      <c r="AR1260" s="37">
        <v>9</v>
      </c>
      <c r="AS1260" s="37"/>
      <c r="BF1260" t="s">
        <v>127</v>
      </c>
      <c r="BG1260" t="s">
        <v>815</v>
      </c>
    </row>
    <row r="1261" spans="1:59" x14ac:dyDescent="0.35">
      <c r="A1261">
        <v>38</v>
      </c>
      <c r="B1261">
        <v>1260</v>
      </c>
      <c r="C1261">
        <v>1.17</v>
      </c>
      <c r="D1261" t="s">
        <v>591</v>
      </c>
      <c r="E1261" t="s">
        <v>419</v>
      </c>
      <c r="F1261" t="s">
        <v>419</v>
      </c>
      <c r="H1261" t="s">
        <v>273</v>
      </c>
      <c r="I1261" t="s">
        <v>255</v>
      </c>
      <c r="K1261" t="s">
        <v>408</v>
      </c>
      <c r="L1261" t="s">
        <v>409</v>
      </c>
      <c r="N1261" s="24">
        <f t="shared" si="41"/>
        <v>0.31946852534483383</v>
      </c>
      <c r="O1261" s="24">
        <v>1</v>
      </c>
      <c r="P1261" t="s">
        <v>398</v>
      </c>
      <c r="Q1261" t="s">
        <v>504</v>
      </c>
      <c r="R1261" s="37" t="s">
        <v>1205</v>
      </c>
      <c r="T1261" s="24">
        <f t="shared" si="40"/>
        <v>104</v>
      </c>
      <c r="U1261" s="9">
        <v>1</v>
      </c>
      <c r="AA1261" t="s">
        <v>562</v>
      </c>
      <c r="AD1261">
        <v>32</v>
      </c>
      <c r="AF1261" t="s">
        <v>696</v>
      </c>
      <c r="AG1261" t="s">
        <v>696</v>
      </c>
      <c r="AI1261" s="6">
        <v>36528</v>
      </c>
      <c r="AJ1261" s="6">
        <v>37256</v>
      </c>
      <c r="AK1261" t="s">
        <v>279</v>
      </c>
      <c r="AO1261" t="s">
        <v>574</v>
      </c>
      <c r="AQ1261" s="37">
        <v>10</v>
      </c>
      <c r="AR1261" s="37">
        <v>10</v>
      </c>
      <c r="AS1261" s="37"/>
      <c r="BF1261" t="s">
        <v>127</v>
      </c>
      <c r="BG1261" t="s">
        <v>815</v>
      </c>
    </row>
    <row r="1262" spans="1:59" x14ac:dyDescent="0.35">
      <c r="A1262">
        <v>38</v>
      </c>
      <c r="B1262">
        <v>1261</v>
      </c>
      <c r="C1262">
        <v>22.53</v>
      </c>
      <c r="D1262" t="s">
        <v>591</v>
      </c>
      <c r="E1262" t="s">
        <v>419</v>
      </c>
      <c r="F1262" t="s">
        <v>419</v>
      </c>
      <c r="H1262" t="s">
        <v>273</v>
      </c>
      <c r="I1262" t="s">
        <v>255</v>
      </c>
      <c r="K1262" t="s">
        <v>408</v>
      </c>
      <c r="L1262" t="s">
        <v>409</v>
      </c>
      <c r="N1262" s="24">
        <f t="shared" si="41"/>
        <v>6.6304411329152892E-6</v>
      </c>
      <c r="O1262" s="24">
        <v>1</v>
      </c>
      <c r="P1262" t="s">
        <v>398</v>
      </c>
      <c r="Q1262" t="s">
        <v>504</v>
      </c>
      <c r="R1262" s="37" t="s">
        <v>1205</v>
      </c>
      <c r="T1262" s="24">
        <f t="shared" si="40"/>
        <v>104</v>
      </c>
      <c r="U1262" s="9">
        <v>1</v>
      </c>
      <c r="AA1262" t="s">
        <v>562</v>
      </c>
      <c r="AC1262">
        <v>0.01</v>
      </c>
      <c r="AD1262">
        <v>32</v>
      </c>
      <c r="AF1262" t="s">
        <v>696</v>
      </c>
      <c r="AG1262" t="s">
        <v>696</v>
      </c>
      <c r="AI1262" s="6">
        <v>37257</v>
      </c>
      <c r="AJ1262" s="6">
        <v>37986</v>
      </c>
      <c r="AK1262" t="s">
        <v>279</v>
      </c>
      <c r="AO1262" t="s">
        <v>574</v>
      </c>
      <c r="AQ1262" s="37">
        <v>1</v>
      </c>
      <c r="AR1262" s="37">
        <v>1</v>
      </c>
      <c r="AS1262" s="37"/>
      <c r="BF1262" t="s">
        <v>127</v>
      </c>
      <c r="BG1262" t="s">
        <v>815</v>
      </c>
    </row>
    <row r="1263" spans="1:59" x14ac:dyDescent="0.35">
      <c r="A1263">
        <v>38</v>
      </c>
      <c r="B1263">
        <v>1262</v>
      </c>
      <c r="C1263">
        <v>13.79</v>
      </c>
      <c r="D1263" t="s">
        <v>591</v>
      </c>
      <c r="E1263" t="s">
        <v>419</v>
      </c>
      <c r="F1263" t="s">
        <v>419</v>
      </c>
      <c r="H1263" t="s">
        <v>273</v>
      </c>
      <c r="I1263" t="s">
        <v>255</v>
      </c>
      <c r="K1263" t="s">
        <v>408</v>
      </c>
      <c r="L1263" t="s">
        <v>409</v>
      </c>
      <c r="N1263" s="24">
        <f t="shared" si="41"/>
        <v>4.8737110383878641E-6</v>
      </c>
      <c r="O1263" s="24">
        <v>1</v>
      </c>
      <c r="P1263" t="s">
        <v>398</v>
      </c>
      <c r="Q1263" t="s">
        <v>504</v>
      </c>
      <c r="R1263" s="37" t="s">
        <v>1205</v>
      </c>
      <c r="T1263" s="24">
        <f t="shared" si="40"/>
        <v>104</v>
      </c>
      <c r="U1263" s="9">
        <v>1</v>
      </c>
      <c r="AA1263" t="s">
        <v>562</v>
      </c>
      <c r="AC1263">
        <v>0.01</v>
      </c>
      <c r="AD1263">
        <v>32</v>
      </c>
      <c r="AF1263" t="s">
        <v>696</v>
      </c>
      <c r="AG1263" t="s">
        <v>696</v>
      </c>
      <c r="AI1263" s="6">
        <v>37257</v>
      </c>
      <c r="AJ1263" s="6">
        <v>37986</v>
      </c>
      <c r="AK1263" t="s">
        <v>279</v>
      </c>
      <c r="AO1263" t="s">
        <v>574</v>
      </c>
      <c r="AQ1263" s="37">
        <v>2</v>
      </c>
      <c r="AR1263" s="37">
        <v>2</v>
      </c>
      <c r="AS1263" s="37"/>
      <c r="BF1263" t="s">
        <v>127</v>
      </c>
      <c r="BG1263" t="s">
        <v>815</v>
      </c>
    </row>
    <row r="1264" spans="1:59" x14ac:dyDescent="0.35">
      <c r="A1264">
        <v>38</v>
      </c>
      <c r="B1264">
        <v>1263</v>
      </c>
      <c r="C1264">
        <v>8.93</v>
      </c>
      <c r="D1264" t="s">
        <v>591</v>
      </c>
      <c r="E1264" t="s">
        <v>419</v>
      </c>
      <c r="F1264" t="s">
        <v>419</v>
      </c>
      <c r="H1264" t="s">
        <v>273</v>
      </c>
      <c r="I1264" t="s">
        <v>255</v>
      </c>
      <c r="K1264" t="s">
        <v>408</v>
      </c>
      <c r="L1264" t="s">
        <v>409</v>
      </c>
      <c r="N1264" s="24">
        <f t="shared" si="41"/>
        <v>2.5600273471790236E-5</v>
      </c>
      <c r="O1264" s="24">
        <v>1</v>
      </c>
      <c r="P1264" t="s">
        <v>398</v>
      </c>
      <c r="Q1264" t="s">
        <v>504</v>
      </c>
      <c r="R1264" s="37" t="s">
        <v>1205</v>
      </c>
      <c r="T1264" s="24">
        <f t="shared" si="40"/>
        <v>104</v>
      </c>
      <c r="U1264" s="9">
        <v>1</v>
      </c>
      <c r="AA1264" t="s">
        <v>562</v>
      </c>
      <c r="AC1264">
        <v>0.01</v>
      </c>
      <c r="AD1264">
        <v>32</v>
      </c>
      <c r="AF1264" t="s">
        <v>696</v>
      </c>
      <c r="AG1264" t="s">
        <v>696</v>
      </c>
      <c r="AI1264" s="6">
        <v>37257</v>
      </c>
      <c r="AJ1264" s="6">
        <v>37986</v>
      </c>
      <c r="AK1264" t="s">
        <v>279</v>
      </c>
      <c r="AO1264" t="s">
        <v>574</v>
      </c>
      <c r="AQ1264" s="37">
        <v>3</v>
      </c>
      <c r="AR1264" s="37">
        <v>3</v>
      </c>
      <c r="AS1264" s="37"/>
      <c r="BF1264" t="s">
        <v>127</v>
      </c>
      <c r="BG1264" t="s">
        <v>815</v>
      </c>
    </row>
    <row r="1265" spans="1:59" x14ac:dyDescent="0.35">
      <c r="A1265">
        <v>38</v>
      </c>
      <c r="B1265">
        <v>1264</v>
      </c>
      <c r="C1265">
        <v>7.23</v>
      </c>
      <c r="D1265" t="s">
        <v>591</v>
      </c>
      <c r="E1265" t="s">
        <v>419</v>
      </c>
      <c r="F1265" t="s">
        <v>419</v>
      </c>
      <c r="H1265" t="s">
        <v>273</v>
      </c>
      <c r="I1265" t="s">
        <v>255</v>
      </c>
      <c r="K1265" t="s">
        <v>408</v>
      </c>
      <c r="L1265" t="s">
        <v>409</v>
      </c>
      <c r="N1265" s="24">
        <f t="shared" si="41"/>
        <v>3.5434884242749171E-5</v>
      </c>
      <c r="O1265" s="24">
        <v>1</v>
      </c>
      <c r="P1265" t="s">
        <v>398</v>
      </c>
      <c r="Q1265" t="s">
        <v>504</v>
      </c>
      <c r="R1265" s="37" t="s">
        <v>1205</v>
      </c>
      <c r="T1265" s="24">
        <f t="shared" si="40"/>
        <v>104</v>
      </c>
      <c r="U1265" s="9">
        <v>1</v>
      </c>
      <c r="AA1265" t="s">
        <v>562</v>
      </c>
      <c r="AC1265">
        <v>0.01</v>
      </c>
      <c r="AD1265">
        <v>32</v>
      </c>
      <c r="AF1265" t="s">
        <v>696</v>
      </c>
      <c r="AG1265" t="s">
        <v>696</v>
      </c>
      <c r="AI1265" s="6">
        <v>37257</v>
      </c>
      <c r="AJ1265" s="6">
        <v>37986</v>
      </c>
      <c r="AK1265" t="s">
        <v>279</v>
      </c>
      <c r="AO1265" t="s">
        <v>574</v>
      </c>
      <c r="AQ1265" s="37">
        <v>4</v>
      </c>
      <c r="AR1265" s="37">
        <v>4</v>
      </c>
      <c r="AS1265" s="37"/>
      <c r="BF1265" t="s">
        <v>127</v>
      </c>
      <c r="BG1265" t="s">
        <v>815</v>
      </c>
    </row>
    <row r="1266" spans="1:59" x14ac:dyDescent="0.35">
      <c r="A1266">
        <v>38</v>
      </c>
      <c r="B1266">
        <v>1265</v>
      </c>
      <c r="C1266">
        <v>6.09</v>
      </c>
      <c r="D1266" t="s">
        <v>591</v>
      </c>
      <c r="E1266" t="s">
        <v>419</v>
      </c>
      <c r="F1266" t="s">
        <v>419</v>
      </c>
      <c r="H1266" t="s">
        <v>273</v>
      </c>
      <c r="I1266" t="s">
        <v>255</v>
      </c>
      <c r="K1266" t="s">
        <v>408</v>
      </c>
      <c r="L1266" t="s">
        <v>409</v>
      </c>
      <c r="N1266" s="24">
        <f t="shared" si="41"/>
        <v>5.4978185114884089E-5</v>
      </c>
      <c r="O1266" s="24">
        <v>1</v>
      </c>
      <c r="P1266" t="s">
        <v>398</v>
      </c>
      <c r="Q1266" t="s">
        <v>504</v>
      </c>
      <c r="R1266" s="37" t="s">
        <v>1205</v>
      </c>
      <c r="T1266" s="24">
        <f t="shared" si="40"/>
        <v>104</v>
      </c>
      <c r="U1266" s="9">
        <v>1</v>
      </c>
      <c r="AA1266" t="s">
        <v>562</v>
      </c>
      <c r="AC1266">
        <v>0.01</v>
      </c>
      <c r="AD1266">
        <v>32</v>
      </c>
      <c r="AF1266" t="s">
        <v>696</v>
      </c>
      <c r="AG1266" t="s">
        <v>696</v>
      </c>
      <c r="AI1266" s="6">
        <v>37257</v>
      </c>
      <c r="AJ1266" s="6">
        <v>37986</v>
      </c>
      <c r="AK1266" t="s">
        <v>279</v>
      </c>
      <c r="AO1266" t="s">
        <v>574</v>
      </c>
      <c r="AQ1266" s="37">
        <v>5</v>
      </c>
      <c r="AR1266" s="37">
        <v>5</v>
      </c>
      <c r="AS1266" s="37"/>
      <c r="BF1266" t="s">
        <v>127</v>
      </c>
      <c r="BG1266" t="s">
        <v>815</v>
      </c>
    </row>
    <row r="1267" spans="1:59" x14ac:dyDescent="0.35">
      <c r="A1267">
        <v>38</v>
      </c>
      <c r="B1267">
        <v>1266</v>
      </c>
      <c r="C1267">
        <v>4.92</v>
      </c>
      <c r="D1267" t="s">
        <v>591</v>
      </c>
      <c r="E1267" t="s">
        <v>419</v>
      </c>
      <c r="F1267" t="s">
        <v>419</v>
      </c>
      <c r="H1267" t="s">
        <v>273</v>
      </c>
      <c r="I1267" t="s">
        <v>255</v>
      </c>
      <c r="K1267" t="s">
        <v>408</v>
      </c>
      <c r="L1267" t="s">
        <v>409</v>
      </c>
      <c r="N1267" s="24">
        <f t="shared" si="41"/>
        <v>1.8181319494182965E-4</v>
      </c>
      <c r="O1267" s="24">
        <v>1</v>
      </c>
      <c r="P1267" t="s">
        <v>398</v>
      </c>
      <c r="Q1267" t="s">
        <v>504</v>
      </c>
      <c r="R1267" s="37" t="s">
        <v>1205</v>
      </c>
      <c r="T1267" s="24">
        <f t="shared" si="40"/>
        <v>104</v>
      </c>
      <c r="U1267" s="9">
        <v>1</v>
      </c>
      <c r="AA1267" t="s">
        <v>562</v>
      </c>
      <c r="AC1267">
        <v>0.01</v>
      </c>
      <c r="AD1267">
        <v>32</v>
      </c>
      <c r="AF1267" t="s">
        <v>696</v>
      </c>
      <c r="AG1267" t="s">
        <v>696</v>
      </c>
      <c r="AI1267" s="6">
        <v>37257</v>
      </c>
      <c r="AJ1267" s="6">
        <v>37986</v>
      </c>
      <c r="AK1267" t="s">
        <v>279</v>
      </c>
      <c r="AO1267" t="s">
        <v>574</v>
      </c>
      <c r="AQ1267" s="37">
        <v>6</v>
      </c>
      <c r="AR1267" s="37">
        <v>6</v>
      </c>
      <c r="AS1267" s="37"/>
      <c r="BF1267" t="s">
        <v>127</v>
      </c>
      <c r="BG1267" t="s">
        <v>815</v>
      </c>
    </row>
    <row r="1268" spans="1:59" x14ac:dyDescent="0.35">
      <c r="A1268">
        <v>38</v>
      </c>
      <c r="B1268">
        <v>1267</v>
      </c>
      <c r="C1268">
        <v>3.81</v>
      </c>
      <c r="D1268" t="s">
        <v>591</v>
      </c>
      <c r="E1268" t="s">
        <v>419</v>
      </c>
      <c r="F1268" t="s">
        <v>419</v>
      </c>
      <c r="H1268" t="s">
        <v>273</v>
      </c>
      <c r="I1268" t="s">
        <v>255</v>
      </c>
      <c r="K1268" t="s">
        <v>408</v>
      </c>
      <c r="L1268" t="s">
        <v>409</v>
      </c>
      <c r="N1268" s="24">
        <f t="shared" si="41"/>
        <v>1.0099892985799142E-3</v>
      </c>
      <c r="O1268" s="24">
        <v>1</v>
      </c>
      <c r="P1268" t="s">
        <v>398</v>
      </c>
      <c r="Q1268" t="s">
        <v>504</v>
      </c>
      <c r="R1268" s="37" t="s">
        <v>1205</v>
      </c>
      <c r="T1268" s="24">
        <f t="shared" si="40"/>
        <v>104</v>
      </c>
      <c r="U1268" s="9">
        <v>1</v>
      </c>
      <c r="AA1268" t="s">
        <v>562</v>
      </c>
      <c r="AC1268">
        <v>0.01</v>
      </c>
      <c r="AD1268">
        <v>32</v>
      </c>
      <c r="AF1268" t="s">
        <v>696</v>
      </c>
      <c r="AG1268" t="s">
        <v>696</v>
      </c>
      <c r="AI1268" s="6">
        <v>37257</v>
      </c>
      <c r="AJ1268" s="6">
        <v>37986</v>
      </c>
      <c r="AK1268" t="s">
        <v>279</v>
      </c>
      <c r="AO1268" t="s">
        <v>574</v>
      </c>
      <c r="AQ1268" s="37">
        <v>7</v>
      </c>
      <c r="AR1268" s="37">
        <v>7</v>
      </c>
      <c r="AS1268" s="37"/>
      <c r="BF1268" t="s">
        <v>127</v>
      </c>
      <c r="BG1268" t="s">
        <v>815</v>
      </c>
    </row>
    <row r="1269" spans="1:59" x14ac:dyDescent="0.35">
      <c r="A1269">
        <v>38</v>
      </c>
      <c r="B1269">
        <v>1268</v>
      </c>
      <c r="C1269">
        <v>3.29</v>
      </c>
      <c r="D1269" t="s">
        <v>591</v>
      </c>
      <c r="E1269" t="s">
        <v>419</v>
      </c>
      <c r="F1269" t="s">
        <v>419</v>
      </c>
      <c r="H1269" t="s">
        <v>273</v>
      </c>
      <c r="I1269" t="s">
        <v>255</v>
      </c>
      <c r="K1269" t="s">
        <v>408</v>
      </c>
      <c r="L1269" t="s">
        <v>409</v>
      </c>
      <c r="N1269" s="24">
        <f t="shared" si="41"/>
        <v>2.186762528557774E-3</v>
      </c>
      <c r="O1269" s="24">
        <v>1</v>
      </c>
      <c r="P1269" t="s">
        <v>398</v>
      </c>
      <c r="Q1269" t="s">
        <v>504</v>
      </c>
      <c r="R1269" s="37" t="s">
        <v>1205</v>
      </c>
      <c r="T1269" s="24">
        <f t="shared" si="40"/>
        <v>104</v>
      </c>
      <c r="U1269" s="9">
        <v>1</v>
      </c>
      <c r="AA1269" t="s">
        <v>562</v>
      </c>
      <c r="AC1269">
        <v>0.01</v>
      </c>
      <c r="AD1269">
        <v>32</v>
      </c>
      <c r="AF1269" t="s">
        <v>696</v>
      </c>
      <c r="AG1269" t="s">
        <v>696</v>
      </c>
      <c r="AI1269" s="6">
        <v>37257</v>
      </c>
      <c r="AJ1269" s="6">
        <v>37986</v>
      </c>
      <c r="AK1269" t="s">
        <v>279</v>
      </c>
      <c r="AO1269" t="s">
        <v>574</v>
      </c>
      <c r="AQ1269" s="37">
        <v>8</v>
      </c>
      <c r="AR1269" s="37">
        <v>8</v>
      </c>
      <c r="AS1269" s="37"/>
      <c r="BF1269" t="s">
        <v>127</v>
      </c>
      <c r="BG1269" t="s">
        <v>815</v>
      </c>
    </row>
    <row r="1270" spans="1:59" x14ac:dyDescent="0.35">
      <c r="A1270">
        <v>38</v>
      </c>
      <c r="B1270">
        <v>1269</v>
      </c>
      <c r="C1270">
        <v>2.4900000000000002</v>
      </c>
      <c r="D1270" t="s">
        <v>591</v>
      </c>
      <c r="E1270" t="s">
        <v>419</v>
      </c>
      <c r="F1270" t="s">
        <v>419</v>
      </c>
      <c r="H1270" t="s">
        <v>273</v>
      </c>
      <c r="I1270" t="s">
        <v>255</v>
      </c>
      <c r="K1270" t="s">
        <v>408</v>
      </c>
      <c r="L1270" t="s">
        <v>409</v>
      </c>
      <c r="N1270" s="24">
        <f t="shared" si="41"/>
        <v>1.2826560340789616E-2</v>
      </c>
      <c r="O1270" s="24">
        <v>1</v>
      </c>
      <c r="P1270" t="s">
        <v>398</v>
      </c>
      <c r="Q1270" t="s">
        <v>504</v>
      </c>
      <c r="R1270" s="37" t="s">
        <v>1205</v>
      </c>
      <c r="T1270" s="24">
        <f t="shared" si="40"/>
        <v>104</v>
      </c>
      <c r="U1270" s="9">
        <v>1</v>
      </c>
      <c r="AA1270" t="s">
        <v>562</v>
      </c>
      <c r="AC1270">
        <v>0.01</v>
      </c>
      <c r="AD1270">
        <v>32</v>
      </c>
      <c r="AF1270" t="s">
        <v>696</v>
      </c>
      <c r="AG1270" t="s">
        <v>696</v>
      </c>
      <c r="AI1270" s="6">
        <v>37257</v>
      </c>
      <c r="AJ1270" s="6">
        <v>37986</v>
      </c>
      <c r="AK1270" t="s">
        <v>279</v>
      </c>
      <c r="AO1270" t="s">
        <v>574</v>
      </c>
      <c r="AQ1270" s="37">
        <v>9</v>
      </c>
      <c r="AR1270" s="37">
        <v>9</v>
      </c>
      <c r="AS1270" s="37"/>
      <c r="BF1270" t="s">
        <v>127</v>
      </c>
      <c r="BG1270" t="s">
        <v>815</v>
      </c>
    </row>
    <row r="1271" spans="1:59" x14ac:dyDescent="0.35">
      <c r="A1271">
        <v>38</v>
      </c>
      <c r="B1271">
        <v>1270</v>
      </c>
      <c r="C1271">
        <v>2.5099999999999998</v>
      </c>
      <c r="D1271" t="s">
        <v>591</v>
      </c>
      <c r="E1271" t="s">
        <v>419</v>
      </c>
      <c r="F1271" t="s">
        <v>419</v>
      </c>
      <c r="H1271" t="s">
        <v>273</v>
      </c>
      <c r="I1271" t="s">
        <v>255</v>
      </c>
      <c r="K1271" t="s">
        <v>408</v>
      </c>
      <c r="L1271" t="s">
        <v>409</v>
      </c>
      <c r="N1271" s="24">
        <f t="shared" si="41"/>
        <v>9.6063874676096846E-3</v>
      </c>
      <c r="O1271" s="24">
        <v>1</v>
      </c>
      <c r="P1271" t="s">
        <v>398</v>
      </c>
      <c r="Q1271" t="s">
        <v>504</v>
      </c>
      <c r="R1271" s="37" t="s">
        <v>1205</v>
      </c>
      <c r="T1271" s="24">
        <f t="shared" si="40"/>
        <v>104</v>
      </c>
      <c r="U1271" s="9">
        <v>1</v>
      </c>
      <c r="AA1271" t="s">
        <v>562</v>
      </c>
      <c r="AC1271">
        <v>0.01</v>
      </c>
      <c r="AD1271">
        <v>32</v>
      </c>
      <c r="AF1271" t="s">
        <v>696</v>
      </c>
      <c r="AG1271" t="s">
        <v>696</v>
      </c>
      <c r="AI1271" s="6">
        <v>37257</v>
      </c>
      <c r="AJ1271" s="6">
        <v>37986</v>
      </c>
      <c r="AK1271" t="s">
        <v>279</v>
      </c>
      <c r="AO1271" t="s">
        <v>574</v>
      </c>
      <c r="AQ1271" s="37">
        <v>10</v>
      </c>
      <c r="AR1271" s="37">
        <v>10</v>
      </c>
      <c r="AS1271" s="37"/>
      <c r="BF1271" t="s">
        <v>127</v>
      </c>
      <c r="BG1271" t="s">
        <v>815</v>
      </c>
    </row>
    <row r="1272" spans="1:59" x14ac:dyDescent="0.35">
      <c r="A1272">
        <v>38</v>
      </c>
      <c r="B1272">
        <v>1271</v>
      </c>
      <c r="C1272">
        <v>0.02</v>
      </c>
      <c r="D1272" t="s">
        <v>591</v>
      </c>
      <c r="E1272" t="s">
        <v>419</v>
      </c>
      <c r="F1272" t="s">
        <v>419</v>
      </c>
      <c r="H1272" t="s">
        <v>273</v>
      </c>
      <c r="I1272" t="s">
        <v>255</v>
      </c>
      <c r="K1272" t="s">
        <v>408</v>
      </c>
      <c r="L1272" t="s">
        <v>409</v>
      </c>
      <c r="N1272" s="24">
        <f t="shared" si="41"/>
        <v>0.88781066324888447</v>
      </c>
      <c r="O1272" s="24">
        <v>1</v>
      </c>
      <c r="P1272" t="s">
        <v>398</v>
      </c>
      <c r="Q1272" t="s">
        <v>504</v>
      </c>
      <c r="R1272" s="37" t="s">
        <v>1205</v>
      </c>
      <c r="T1272" s="24">
        <f t="shared" si="40"/>
        <v>104</v>
      </c>
      <c r="U1272" s="9">
        <v>1</v>
      </c>
      <c r="AA1272" t="s">
        <v>562</v>
      </c>
      <c r="AD1272">
        <v>32</v>
      </c>
      <c r="AF1272" t="s">
        <v>696</v>
      </c>
      <c r="AG1272" t="s">
        <v>696</v>
      </c>
      <c r="AI1272" s="6">
        <v>37987</v>
      </c>
      <c r="AJ1272" s="6">
        <v>38716</v>
      </c>
      <c r="AK1272" t="s">
        <v>279</v>
      </c>
      <c r="AO1272" t="s">
        <v>574</v>
      </c>
      <c r="AQ1272" s="37">
        <v>1</v>
      </c>
      <c r="AR1272" s="37">
        <v>1</v>
      </c>
      <c r="AS1272" s="37"/>
      <c r="BF1272" t="s">
        <v>127</v>
      </c>
      <c r="BG1272" t="s">
        <v>815</v>
      </c>
    </row>
    <row r="1273" spans="1:59" x14ac:dyDescent="0.35">
      <c r="A1273">
        <v>38</v>
      </c>
      <c r="B1273">
        <v>1272</v>
      </c>
      <c r="C1273">
        <v>7.0000000000000007E-2</v>
      </c>
      <c r="D1273" t="s">
        <v>591</v>
      </c>
      <c r="E1273" t="s">
        <v>419</v>
      </c>
      <c r="F1273" t="s">
        <v>419</v>
      </c>
      <c r="H1273" t="s">
        <v>273</v>
      </c>
      <c r="I1273" t="s">
        <v>255</v>
      </c>
      <c r="K1273" t="s">
        <v>408</v>
      </c>
      <c r="L1273" t="s">
        <v>409</v>
      </c>
      <c r="N1273" s="24">
        <f t="shared" si="41"/>
        <v>0.93243771164775702</v>
      </c>
      <c r="O1273" s="24">
        <v>1</v>
      </c>
      <c r="P1273" t="s">
        <v>398</v>
      </c>
      <c r="Q1273" t="s">
        <v>504</v>
      </c>
      <c r="R1273" s="37" t="s">
        <v>1205</v>
      </c>
      <c r="T1273" s="24">
        <f t="shared" si="40"/>
        <v>104</v>
      </c>
      <c r="U1273" s="9">
        <v>1</v>
      </c>
      <c r="AA1273" t="s">
        <v>562</v>
      </c>
      <c r="AD1273">
        <v>32</v>
      </c>
      <c r="AF1273" t="s">
        <v>696</v>
      </c>
      <c r="AG1273" t="s">
        <v>696</v>
      </c>
      <c r="AI1273" s="6">
        <v>37987</v>
      </c>
      <c r="AJ1273" s="6">
        <v>38716</v>
      </c>
      <c r="AK1273" t="s">
        <v>279</v>
      </c>
      <c r="AO1273" t="s">
        <v>574</v>
      </c>
      <c r="AQ1273" s="37">
        <v>2</v>
      </c>
      <c r="AR1273" s="37">
        <v>2</v>
      </c>
      <c r="AS1273" s="37"/>
      <c r="BF1273" t="s">
        <v>127</v>
      </c>
      <c r="BG1273" t="s">
        <v>815</v>
      </c>
    </row>
    <row r="1274" spans="1:59" x14ac:dyDescent="0.35">
      <c r="A1274">
        <v>38</v>
      </c>
      <c r="B1274">
        <v>1273</v>
      </c>
      <c r="C1274">
        <v>0.13</v>
      </c>
      <c r="D1274" t="s">
        <v>591</v>
      </c>
      <c r="E1274" t="s">
        <v>419</v>
      </c>
      <c r="F1274" t="s">
        <v>419</v>
      </c>
      <c r="H1274" t="s">
        <v>273</v>
      </c>
      <c r="I1274" t="s">
        <v>255</v>
      </c>
      <c r="K1274" t="s">
        <v>408</v>
      </c>
      <c r="L1274" t="s">
        <v>409</v>
      </c>
      <c r="N1274" s="24">
        <f t="shared" si="41"/>
        <v>0.94206784767894747</v>
      </c>
      <c r="O1274" s="24">
        <v>1</v>
      </c>
      <c r="P1274" t="s">
        <v>398</v>
      </c>
      <c r="Q1274" t="s">
        <v>504</v>
      </c>
      <c r="R1274" s="37" t="s">
        <v>1205</v>
      </c>
      <c r="T1274" s="24">
        <f t="shared" si="40"/>
        <v>104</v>
      </c>
      <c r="U1274" s="9">
        <v>1</v>
      </c>
      <c r="AA1274" t="s">
        <v>562</v>
      </c>
      <c r="AD1274">
        <v>32</v>
      </c>
      <c r="AF1274" t="s">
        <v>696</v>
      </c>
      <c r="AG1274" t="s">
        <v>696</v>
      </c>
      <c r="AI1274" s="6">
        <v>37987</v>
      </c>
      <c r="AJ1274" s="6">
        <v>38716</v>
      </c>
      <c r="AK1274" t="s">
        <v>279</v>
      </c>
      <c r="AO1274" t="s">
        <v>574</v>
      </c>
      <c r="AQ1274" s="37">
        <v>3</v>
      </c>
      <c r="AR1274" s="37">
        <v>3</v>
      </c>
      <c r="AS1274" s="37"/>
      <c r="BF1274" t="s">
        <v>127</v>
      </c>
      <c r="BG1274" t="s">
        <v>815</v>
      </c>
    </row>
    <row r="1275" spans="1:59" x14ac:dyDescent="0.35">
      <c r="A1275">
        <v>38</v>
      </c>
      <c r="B1275">
        <v>1274</v>
      </c>
      <c r="C1275">
        <v>1.49</v>
      </c>
      <c r="D1275" t="s">
        <v>591</v>
      </c>
      <c r="E1275" t="s">
        <v>419</v>
      </c>
      <c r="F1275" t="s">
        <v>419</v>
      </c>
      <c r="H1275" t="s">
        <v>273</v>
      </c>
      <c r="I1275" t="s">
        <v>255</v>
      </c>
      <c r="K1275" t="s">
        <v>408</v>
      </c>
      <c r="L1275" t="s">
        <v>409</v>
      </c>
      <c r="N1275" s="24">
        <f t="shared" si="41"/>
        <v>0.21058046481987819</v>
      </c>
      <c r="O1275" s="24">
        <v>1</v>
      </c>
      <c r="P1275" t="s">
        <v>398</v>
      </c>
      <c r="Q1275" t="s">
        <v>504</v>
      </c>
      <c r="R1275" s="37" t="s">
        <v>1205</v>
      </c>
      <c r="T1275" s="24">
        <f t="shared" si="40"/>
        <v>104</v>
      </c>
      <c r="U1275" s="9">
        <v>1</v>
      </c>
      <c r="AA1275" t="s">
        <v>562</v>
      </c>
      <c r="AD1275">
        <v>32</v>
      </c>
      <c r="AF1275" t="s">
        <v>696</v>
      </c>
      <c r="AG1275" t="s">
        <v>696</v>
      </c>
      <c r="AI1275" s="6">
        <v>37987</v>
      </c>
      <c r="AJ1275" s="6">
        <v>38716</v>
      </c>
      <c r="AK1275" t="s">
        <v>279</v>
      </c>
      <c r="AO1275" t="s">
        <v>574</v>
      </c>
      <c r="AQ1275" s="37">
        <v>4</v>
      </c>
      <c r="AR1275" s="37">
        <v>4</v>
      </c>
      <c r="AS1275" s="37"/>
      <c r="BF1275" t="s">
        <v>127</v>
      </c>
      <c r="BG1275" t="s">
        <v>815</v>
      </c>
    </row>
    <row r="1276" spans="1:59" x14ac:dyDescent="0.35">
      <c r="A1276">
        <v>38</v>
      </c>
      <c r="B1276">
        <v>1275</v>
      </c>
      <c r="C1276">
        <v>1.27</v>
      </c>
      <c r="D1276" t="s">
        <v>591</v>
      </c>
      <c r="E1276" t="s">
        <v>419</v>
      </c>
      <c r="F1276" t="s">
        <v>419</v>
      </c>
      <c r="H1276" t="s">
        <v>273</v>
      </c>
      <c r="I1276" t="s">
        <v>255</v>
      </c>
      <c r="K1276" t="s">
        <v>408</v>
      </c>
      <c r="L1276" t="s">
        <v>409</v>
      </c>
      <c r="N1276" s="24">
        <f t="shared" si="41"/>
        <v>0.28249605231035219</v>
      </c>
      <c r="O1276" s="24">
        <v>1</v>
      </c>
      <c r="P1276" t="s">
        <v>398</v>
      </c>
      <c r="Q1276" t="s">
        <v>504</v>
      </c>
      <c r="R1276" s="37" t="s">
        <v>1205</v>
      </c>
      <c r="T1276" s="24">
        <f t="shared" si="40"/>
        <v>104</v>
      </c>
      <c r="U1276" s="9">
        <v>1</v>
      </c>
      <c r="AA1276" t="s">
        <v>562</v>
      </c>
      <c r="AD1276">
        <v>32</v>
      </c>
      <c r="AF1276" t="s">
        <v>696</v>
      </c>
      <c r="AG1276" t="s">
        <v>696</v>
      </c>
      <c r="AI1276" s="6">
        <v>37987</v>
      </c>
      <c r="AJ1276" s="6">
        <v>38716</v>
      </c>
      <c r="AK1276" t="s">
        <v>279</v>
      </c>
      <c r="AO1276" t="s">
        <v>574</v>
      </c>
      <c r="AQ1276" s="37">
        <v>5</v>
      </c>
      <c r="AR1276" s="37">
        <v>5</v>
      </c>
      <c r="AS1276" s="37"/>
      <c r="BF1276" t="s">
        <v>127</v>
      </c>
      <c r="BG1276" t="s">
        <v>815</v>
      </c>
    </row>
    <row r="1277" spans="1:59" x14ac:dyDescent="0.35">
      <c r="A1277">
        <v>38</v>
      </c>
      <c r="B1277">
        <v>1276</v>
      </c>
      <c r="C1277">
        <v>1.0900000000000001</v>
      </c>
      <c r="D1277" t="s">
        <v>591</v>
      </c>
      <c r="E1277" t="s">
        <v>419</v>
      </c>
      <c r="F1277" t="s">
        <v>419</v>
      </c>
      <c r="H1277" t="s">
        <v>273</v>
      </c>
      <c r="I1277" t="s">
        <v>255</v>
      </c>
      <c r="K1277" t="s">
        <v>408</v>
      </c>
      <c r="L1277" t="s">
        <v>409</v>
      </c>
      <c r="N1277" s="24">
        <f t="shared" si="41"/>
        <v>0.37334922064876913</v>
      </c>
      <c r="O1277" s="24">
        <v>1</v>
      </c>
      <c r="P1277" t="s">
        <v>398</v>
      </c>
      <c r="Q1277" t="s">
        <v>504</v>
      </c>
      <c r="R1277" s="37" t="s">
        <v>1205</v>
      </c>
      <c r="T1277" s="24">
        <f t="shared" si="40"/>
        <v>104</v>
      </c>
      <c r="U1277" s="9">
        <v>1</v>
      </c>
      <c r="AA1277" t="s">
        <v>562</v>
      </c>
      <c r="AD1277">
        <v>32</v>
      </c>
      <c r="AF1277" t="s">
        <v>696</v>
      </c>
      <c r="AG1277" t="s">
        <v>696</v>
      </c>
      <c r="AI1277" s="6">
        <v>37987</v>
      </c>
      <c r="AJ1277" s="6">
        <v>38716</v>
      </c>
      <c r="AK1277" t="s">
        <v>279</v>
      </c>
      <c r="AO1277" t="s">
        <v>574</v>
      </c>
      <c r="AQ1277" s="37">
        <v>6</v>
      </c>
      <c r="AR1277" s="37">
        <v>6</v>
      </c>
      <c r="AS1277" s="37"/>
      <c r="BF1277" t="s">
        <v>127</v>
      </c>
      <c r="BG1277" t="s">
        <v>815</v>
      </c>
    </row>
    <row r="1278" spans="1:59" x14ac:dyDescent="0.35">
      <c r="A1278">
        <v>38</v>
      </c>
      <c r="B1278">
        <v>1277</v>
      </c>
      <c r="C1278">
        <v>0.95</v>
      </c>
      <c r="D1278" t="s">
        <v>591</v>
      </c>
      <c r="E1278" t="s">
        <v>419</v>
      </c>
      <c r="F1278" t="s">
        <v>419</v>
      </c>
      <c r="H1278" t="s">
        <v>273</v>
      </c>
      <c r="I1278" t="s">
        <v>255</v>
      </c>
      <c r="K1278" t="s">
        <v>408</v>
      </c>
      <c r="L1278" t="s">
        <v>409</v>
      </c>
      <c r="N1278" s="24">
        <f t="shared" si="41"/>
        <v>0.47177838964442831</v>
      </c>
      <c r="O1278" s="24">
        <v>1</v>
      </c>
      <c r="P1278" t="s">
        <v>398</v>
      </c>
      <c r="Q1278" t="s">
        <v>504</v>
      </c>
      <c r="R1278" s="37" t="s">
        <v>1205</v>
      </c>
      <c r="T1278" s="24">
        <f t="shared" si="40"/>
        <v>104</v>
      </c>
      <c r="U1278" s="9">
        <v>1</v>
      </c>
      <c r="AA1278" t="s">
        <v>562</v>
      </c>
      <c r="AD1278">
        <v>32</v>
      </c>
      <c r="AF1278" t="s">
        <v>696</v>
      </c>
      <c r="AG1278" t="s">
        <v>696</v>
      </c>
      <c r="AI1278" s="6">
        <v>37987</v>
      </c>
      <c r="AJ1278" s="6">
        <v>38716</v>
      </c>
      <c r="AK1278" t="s">
        <v>279</v>
      </c>
      <c r="AO1278" t="s">
        <v>574</v>
      </c>
      <c r="AQ1278" s="37">
        <v>7</v>
      </c>
      <c r="AR1278" s="37">
        <v>7</v>
      </c>
      <c r="AS1278" s="37"/>
      <c r="BF1278" t="s">
        <v>127</v>
      </c>
      <c r="BG1278" t="s">
        <v>815</v>
      </c>
    </row>
    <row r="1279" spans="1:59" x14ac:dyDescent="0.35">
      <c r="A1279">
        <v>38</v>
      </c>
      <c r="B1279">
        <v>1278</v>
      </c>
      <c r="C1279">
        <v>0.77</v>
      </c>
      <c r="D1279" t="s">
        <v>591</v>
      </c>
      <c r="E1279" t="s">
        <v>419</v>
      </c>
      <c r="F1279" t="s">
        <v>419</v>
      </c>
      <c r="H1279" t="s">
        <v>273</v>
      </c>
      <c r="I1279" t="s">
        <v>255</v>
      </c>
      <c r="K1279" t="s">
        <v>408</v>
      </c>
      <c r="L1279" t="s">
        <v>409</v>
      </c>
      <c r="N1279" s="24">
        <f t="shared" si="41"/>
        <v>0.62988290922582824</v>
      </c>
      <c r="O1279" s="24">
        <v>1</v>
      </c>
      <c r="P1279" t="s">
        <v>398</v>
      </c>
      <c r="Q1279" t="s">
        <v>504</v>
      </c>
      <c r="R1279" s="37" t="s">
        <v>1205</v>
      </c>
      <c r="T1279" s="24">
        <f t="shared" si="40"/>
        <v>104</v>
      </c>
      <c r="U1279" s="9">
        <v>1</v>
      </c>
      <c r="AA1279" t="s">
        <v>562</v>
      </c>
      <c r="AD1279">
        <v>32</v>
      </c>
      <c r="AF1279" t="s">
        <v>696</v>
      </c>
      <c r="AG1279" t="s">
        <v>696</v>
      </c>
      <c r="AI1279" s="6">
        <v>37987</v>
      </c>
      <c r="AJ1279" s="6">
        <v>38716</v>
      </c>
      <c r="AK1279" t="s">
        <v>279</v>
      </c>
      <c r="AO1279" t="s">
        <v>574</v>
      </c>
      <c r="AQ1279" s="37">
        <v>8</v>
      </c>
      <c r="AR1279" s="37">
        <v>8</v>
      </c>
      <c r="AS1279" s="37"/>
      <c r="BF1279" t="s">
        <v>127</v>
      </c>
      <c r="BG1279" t="s">
        <v>815</v>
      </c>
    </row>
    <row r="1280" spans="1:59" x14ac:dyDescent="0.35">
      <c r="A1280">
        <v>38</v>
      </c>
      <c r="B1280">
        <v>1279</v>
      </c>
      <c r="C1280">
        <v>1.06</v>
      </c>
      <c r="D1280" t="s">
        <v>591</v>
      </c>
      <c r="E1280" t="s">
        <v>419</v>
      </c>
      <c r="F1280" t="s">
        <v>419</v>
      </c>
      <c r="H1280" t="s">
        <v>273</v>
      </c>
      <c r="I1280" t="s">
        <v>255</v>
      </c>
      <c r="K1280" t="s">
        <v>408</v>
      </c>
      <c r="L1280" t="s">
        <v>409</v>
      </c>
      <c r="N1280" s="24">
        <f t="shared" si="41"/>
        <v>0.39858226003081348</v>
      </c>
      <c r="O1280" s="24">
        <v>1</v>
      </c>
      <c r="P1280" t="s">
        <v>398</v>
      </c>
      <c r="Q1280" t="s">
        <v>504</v>
      </c>
      <c r="R1280" s="37" t="s">
        <v>1205</v>
      </c>
      <c r="T1280" s="24">
        <f t="shared" si="40"/>
        <v>104</v>
      </c>
      <c r="U1280" s="9">
        <v>1</v>
      </c>
      <c r="AA1280" t="s">
        <v>562</v>
      </c>
      <c r="AD1280">
        <v>32</v>
      </c>
      <c r="AF1280" t="s">
        <v>696</v>
      </c>
      <c r="AG1280" t="s">
        <v>696</v>
      </c>
      <c r="AI1280" s="6">
        <v>37987</v>
      </c>
      <c r="AJ1280" s="6">
        <v>38716</v>
      </c>
      <c r="AK1280" t="s">
        <v>279</v>
      </c>
      <c r="AO1280" t="s">
        <v>574</v>
      </c>
      <c r="AQ1280" s="37">
        <v>9</v>
      </c>
      <c r="AR1280" s="37">
        <v>9</v>
      </c>
      <c r="AS1280" s="37"/>
      <c r="BF1280" t="s">
        <v>127</v>
      </c>
      <c r="BG1280" t="s">
        <v>815</v>
      </c>
    </row>
    <row r="1281" spans="1:59" x14ac:dyDescent="0.35">
      <c r="A1281">
        <v>38</v>
      </c>
      <c r="B1281">
        <v>1280</v>
      </c>
      <c r="C1281">
        <v>1.08</v>
      </c>
      <c r="D1281" t="s">
        <v>591</v>
      </c>
      <c r="E1281" t="s">
        <v>419</v>
      </c>
      <c r="F1281" t="s">
        <v>419</v>
      </c>
      <c r="H1281" t="s">
        <v>273</v>
      </c>
      <c r="I1281" t="s">
        <v>255</v>
      </c>
      <c r="K1281" t="s">
        <v>408</v>
      </c>
      <c r="L1281" t="s">
        <v>409</v>
      </c>
      <c r="N1281" s="24">
        <f t="shared" si="41"/>
        <v>0.38432414425628214</v>
      </c>
      <c r="O1281" s="24">
        <v>1</v>
      </c>
      <c r="P1281" t="s">
        <v>398</v>
      </c>
      <c r="Q1281" t="s">
        <v>504</v>
      </c>
      <c r="R1281" s="37" t="s">
        <v>1205</v>
      </c>
      <c r="T1281" s="24">
        <f t="shared" si="40"/>
        <v>104</v>
      </c>
      <c r="U1281" s="9">
        <v>1</v>
      </c>
      <c r="AA1281" t="s">
        <v>562</v>
      </c>
      <c r="AD1281">
        <v>32</v>
      </c>
      <c r="AF1281" t="s">
        <v>696</v>
      </c>
      <c r="AG1281" t="s">
        <v>696</v>
      </c>
      <c r="AI1281" s="6">
        <v>37987</v>
      </c>
      <c r="AJ1281" s="6">
        <v>38716</v>
      </c>
      <c r="AK1281" t="s">
        <v>279</v>
      </c>
      <c r="AO1281" t="s">
        <v>574</v>
      </c>
      <c r="AQ1281" s="37">
        <v>10</v>
      </c>
      <c r="AR1281" s="37">
        <v>10</v>
      </c>
      <c r="AS1281" s="37"/>
      <c r="BF1281" t="s">
        <v>127</v>
      </c>
      <c r="BG1281" t="s">
        <v>815</v>
      </c>
    </row>
    <row r="1282" spans="1:59" x14ac:dyDescent="0.35">
      <c r="A1282">
        <v>38</v>
      </c>
      <c r="B1282">
        <v>1281</v>
      </c>
      <c r="C1282">
        <v>9.3699999999999992</v>
      </c>
      <c r="D1282" t="s">
        <v>591</v>
      </c>
      <c r="E1282" t="s">
        <v>419</v>
      </c>
      <c r="F1282" t="s">
        <v>419</v>
      </c>
      <c r="H1282" t="s">
        <v>273</v>
      </c>
      <c r="I1282" t="s">
        <v>255</v>
      </c>
      <c r="K1282" t="s">
        <v>408</v>
      </c>
      <c r="L1282" t="s">
        <v>409</v>
      </c>
      <c r="N1282" s="24">
        <f t="shared" si="41"/>
        <v>2.8068787913567974E-3</v>
      </c>
      <c r="O1282" s="24">
        <v>1</v>
      </c>
      <c r="P1282" t="s">
        <v>398</v>
      </c>
      <c r="Q1282" t="s">
        <v>504</v>
      </c>
      <c r="R1282" s="37" t="s">
        <v>1205</v>
      </c>
      <c r="T1282" s="24">
        <f t="shared" ref="T1282:T1345" si="42">IF(BF1282="daily",NETWORKDAYS(AI1282,AJ1282),IF(BF1282="weekly",ROUNDDOWN((AJ1282-AI1282)/7,0),IF(BF1282="monthly",-((YEAR(AI1282)-YEAR(AJ1282))*12+MONTH(AI1282)-MONTH(AJ1282)),IF(BF1282="quarterly",(-((YEAR(AI1282)-YEAR(AJ1282))*12+MONTH(AI1282)-MONTH(AJ1282)))/3,"error"))))</f>
        <v>104</v>
      </c>
      <c r="U1282" s="9">
        <v>1</v>
      </c>
      <c r="AA1282" t="s">
        <v>562</v>
      </c>
      <c r="AC1282">
        <v>0.01</v>
      </c>
      <c r="AD1282">
        <v>32</v>
      </c>
      <c r="AF1282" t="s">
        <v>696</v>
      </c>
      <c r="AG1282" t="s">
        <v>696</v>
      </c>
      <c r="AI1282" s="6">
        <v>38719</v>
      </c>
      <c r="AJ1282" s="6">
        <v>39447</v>
      </c>
      <c r="AK1282" t="s">
        <v>279</v>
      </c>
      <c r="AO1282" t="s">
        <v>574</v>
      </c>
      <c r="AQ1282" s="37">
        <v>1</v>
      </c>
      <c r="AR1282" s="37">
        <v>1</v>
      </c>
      <c r="AS1282" s="37"/>
      <c r="BF1282" t="s">
        <v>127</v>
      </c>
      <c r="BG1282" t="s">
        <v>815</v>
      </c>
    </row>
    <row r="1283" spans="1:59" x14ac:dyDescent="0.35">
      <c r="A1283">
        <v>38</v>
      </c>
      <c r="B1283">
        <v>1282</v>
      </c>
      <c r="C1283">
        <v>6.66</v>
      </c>
      <c r="D1283" t="s">
        <v>591</v>
      </c>
      <c r="E1283" t="s">
        <v>419</v>
      </c>
      <c r="F1283" t="s">
        <v>419</v>
      </c>
      <c r="H1283" t="s">
        <v>273</v>
      </c>
      <c r="I1283" t="s">
        <v>255</v>
      </c>
      <c r="K1283" t="s">
        <v>408</v>
      </c>
      <c r="L1283" t="s">
        <v>409</v>
      </c>
      <c r="N1283" s="24">
        <f t="shared" ref="N1283:N1346" si="43">_xlfn.F.DIST.RT(C1283,AQ1283,T1283)</f>
        <v>1.8983960409157752E-3</v>
      </c>
      <c r="O1283" s="24">
        <v>1</v>
      </c>
      <c r="P1283" t="s">
        <v>398</v>
      </c>
      <c r="Q1283" t="s">
        <v>504</v>
      </c>
      <c r="R1283" s="37" t="s">
        <v>1205</v>
      </c>
      <c r="T1283" s="24">
        <f t="shared" si="42"/>
        <v>104</v>
      </c>
      <c r="U1283" s="9">
        <v>1</v>
      </c>
      <c r="AA1283" t="s">
        <v>562</v>
      </c>
      <c r="AC1283">
        <v>0.01</v>
      </c>
      <c r="AD1283">
        <v>32</v>
      </c>
      <c r="AF1283" t="s">
        <v>696</v>
      </c>
      <c r="AG1283" t="s">
        <v>696</v>
      </c>
      <c r="AI1283" s="6">
        <v>38719</v>
      </c>
      <c r="AJ1283" s="6">
        <v>39447</v>
      </c>
      <c r="AK1283" t="s">
        <v>279</v>
      </c>
      <c r="AO1283" t="s">
        <v>574</v>
      </c>
      <c r="AQ1283" s="37">
        <v>2</v>
      </c>
      <c r="AR1283" s="37">
        <v>2</v>
      </c>
      <c r="AS1283" s="37"/>
      <c r="BF1283" t="s">
        <v>127</v>
      </c>
      <c r="BG1283" t="s">
        <v>815</v>
      </c>
    </row>
    <row r="1284" spans="1:59" x14ac:dyDescent="0.35">
      <c r="A1284">
        <v>38</v>
      </c>
      <c r="B1284">
        <v>1283</v>
      </c>
      <c r="C1284">
        <v>4.83</v>
      </c>
      <c r="D1284" t="s">
        <v>591</v>
      </c>
      <c r="E1284" t="s">
        <v>419</v>
      </c>
      <c r="F1284" t="s">
        <v>419</v>
      </c>
      <c r="H1284" t="s">
        <v>273</v>
      </c>
      <c r="I1284" t="s">
        <v>255</v>
      </c>
      <c r="K1284" t="s">
        <v>408</v>
      </c>
      <c r="L1284" t="s">
        <v>409</v>
      </c>
      <c r="N1284" s="24">
        <f t="shared" si="43"/>
        <v>3.4549733599205669E-3</v>
      </c>
      <c r="O1284" s="24">
        <v>1</v>
      </c>
      <c r="P1284" t="s">
        <v>398</v>
      </c>
      <c r="Q1284" t="s">
        <v>504</v>
      </c>
      <c r="R1284" s="37" t="s">
        <v>1205</v>
      </c>
      <c r="T1284" s="24">
        <f t="shared" si="42"/>
        <v>104</v>
      </c>
      <c r="U1284" s="9">
        <v>1</v>
      </c>
      <c r="AA1284" t="s">
        <v>562</v>
      </c>
      <c r="AC1284">
        <v>0.01</v>
      </c>
      <c r="AD1284">
        <v>32</v>
      </c>
      <c r="AF1284" t="s">
        <v>696</v>
      </c>
      <c r="AG1284" t="s">
        <v>696</v>
      </c>
      <c r="AI1284" s="6">
        <v>38719</v>
      </c>
      <c r="AJ1284" s="6">
        <v>39447</v>
      </c>
      <c r="AK1284" t="s">
        <v>279</v>
      </c>
      <c r="AO1284" t="s">
        <v>574</v>
      </c>
      <c r="AQ1284" s="37">
        <v>3</v>
      </c>
      <c r="AR1284" s="37">
        <v>3</v>
      </c>
      <c r="AS1284" s="37"/>
      <c r="BF1284" t="s">
        <v>127</v>
      </c>
      <c r="BG1284" t="s">
        <v>815</v>
      </c>
    </row>
    <row r="1285" spans="1:59" x14ac:dyDescent="0.35">
      <c r="A1285">
        <v>38</v>
      </c>
      <c r="B1285">
        <v>1284</v>
      </c>
      <c r="C1285">
        <v>3.72</v>
      </c>
      <c r="D1285" t="s">
        <v>591</v>
      </c>
      <c r="E1285" t="s">
        <v>419</v>
      </c>
      <c r="F1285" t="s">
        <v>419</v>
      </c>
      <c r="H1285" t="s">
        <v>273</v>
      </c>
      <c r="I1285" t="s">
        <v>255</v>
      </c>
      <c r="K1285" t="s">
        <v>408</v>
      </c>
      <c r="L1285" t="s">
        <v>409</v>
      </c>
      <c r="N1285" s="24">
        <f t="shared" si="43"/>
        <v>7.1720577442066199E-3</v>
      </c>
      <c r="O1285" s="24">
        <v>1</v>
      </c>
      <c r="P1285" t="s">
        <v>398</v>
      </c>
      <c r="Q1285" t="s">
        <v>504</v>
      </c>
      <c r="R1285" s="37" t="s">
        <v>1205</v>
      </c>
      <c r="T1285" s="24">
        <f t="shared" si="42"/>
        <v>104</v>
      </c>
      <c r="U1285" s="9">
        <v>1</v>
      </c>
      <c r="AA1285" t="s">
        <v>562</v>
      </c>
      <c r="AC1285">
        <v>0.01</v>
      </c>
      <c r="AD1285">
        <v>32</v>
      </c>
      <c r="AF1285" t="s">
        <v>696</v>
      </c>
      <c r="AG1285" t="s">
        <v>696</v>
      </c>
      <c r="AI1285" s="6">
        <v>38719</v>
      </c>
      <c r="AJ1285" s="6">
        <v>39447</v>
      </c>
      <c r="AK1285" t="s">
        <v>279</v>
      </c>
      <c r="AO1285" t="s">
        <v>574</v>
      </c>
      <c r="AQ1285" s="37">
        <v>4</v>
      </c>
      <c r="AR1285" s="37">
        <v>4</v>
      </c>
      <c r="AS1285" s="37"/>
      <c r="BF1285" t="s">
        <v>127</v>
      </c>
      <c r="BG1285" t="s">
        <v>815</v>
      </c>
    </row>
    <row r="1286" spans="1:59" x14ac:dyDescent="0.35">
      <c r="A1286">
        <v>38</v>
      </c>
      <c r="B1286">
        <v>1285</v>
      </c>
      <c r="C1286">
        <v>3.51</v>
      </c>
      <c r="D1286" t="s">
        <v>591</v>
      </c>
      <c r="E1286" t="s">
        <v>419</v>
      </c>
      <c r="F1286" t="s">
        <v>419</v>
      </c>
      <c r="H1286" t="s">
        <v>273</v>
      </c>
      <c r="I1286" t="s">
        <v>255</v>
      </c>
      <c r="K1286" t="s">
        <v>408</v>
      </c>
      <c r="L1286" t="s">
        <v>409</v>
      </c>
      <c r="N1286" s="24">
        <f t="shared" si="43"/>
        <v>5.6777521116415913E-3</v>
      </c>
      <c r="O1286" s="24">
        <v>1</v>
      </c>
      <c r="P1286" t="s">
        <v>398</v>
      </c>
      <c r="Q1286" t="s">
        <v>504</v>
      </c>
      <c r="R1286" s="37" t="s">
        <v>1205</v>
      </c>
      <c r="T1286" s="24">
        <f t="shared" si="42"/>
        <v>104</v>
      </c>
      <c r="U1286" s="9">
        <v>1</v>
      </c>
      <c r="AA1286" t="s">
        <v>562</v>
      </c>
      <c r="AC1286">
        <v>0.01</v>
      </c>
      <c r="AD1286">
        <v>32</v>
      </c>
      <c r="AF1286" t="s">
        <v>696</v>
      </c>
      <c r="AG1286" t="s">
        <v>696</v>
      </c>
      <c r="AI1286" s="6">
        <v>38719</v>
      </c>
      <c r="AJ1286" s="6">
        <v>39447</v>
      </c>
      <c r="AK1286" t="s">
        <v>279</v>
      </c>
      <c r="AO1286" t="s">
        <v>574</v>
      </c>
      <c r="AQ1286" s="37">
        <v>5</v>
      </c>
      <c r="AR1286" s="37">
        <v>5</v>
      </c>
      <c r="AS1286" s="37"/>
      <c r="BF1286" t="s">
        <v>127</v>
      </c>
      <c r="BG1286" t="s">
        <v>815</v>
      </c>
    </row>
    <row r="1287" spans="1:59" x14ac:dyDescent="0.35">
      <c r="A1287">
        <v>38</v>
      </c>
      <c r="B1287">
        <v>1286</v>
      </c>
      <c r="C1287">
        <v>2.97</v>
      </c>
      <c r="D1287" t="s">
        <v>591</v>
      </c>
      <c r="E1287" t="s">
        <v>419</v>
      </c>
      <c r="F1287" t="s">
        <v>419</v>
      </c>
      <c r="H1287" t="s">
        <v>273</v>
      </c>
      <c r="I1287" t="s">
        <v>255</v>
      </c>
      <c r="K1287" t="s">
        <v>408</v>
      </c>
      <c r="L1287" t="s">
        <v>409</v>
      </c>
      <c r="N1287" s="24">
        <f t="shared" si="43"/>
        <v>1.0214488807101909E-2</v>
      </c>
      <c r="O1287" s="24">
        <v>1</v>
      </c>
      <c r="P1287" t="s">
        <v>398</v>
      </c>
      <c r="Q1287" t="s">
        <v>504</v>
      </c>
      <c r="R1287" s="37" t="s">
        <v>1205</v>
      </c>
      <c r="T1287" s="24">
        <f t="shared" si="42"/>
        <v>104</v>
      </c>
      <c r="U1287" s="9">
        <v>1</v>
      </c>
      <c r="AA1287" t="s">
        <v>562</v>
      </c>
      <c r="AC1287">
        <v>0.01</v>
      </c>
      <c r="AD1287">
        <v>32</v>
      </c>
      <c r="AF1287" t="s">
        <v>696</v>
      </c>
      <c r="AG1287" t="s">
        <v>696</v>
      </c>
      <c r="AI1287" s="6">
        <v>38719</v>
      </c>
      <c r="AJ1287" s="6">
        <v>39447</v>
      </c>
      <c r="AK1287" t="s">
        <v>279</v>
      </c>
      <c r="AO1287" t="s">
        <v>574</v>
      </c>
      <c r="AQ1287" s="37">
        <v>6</v>
      </c>
      <c r="AR1287" s="37">
        <v>6</v>
      </c>
      <c r="AS1287" s="37"/>
      <c r="BF1287" t="s">
        <v>127</v>
      </c>
      <c r="BG1287" t="s">
        <v>815</v>
      </c>
    </row>
    <row r="1288" spans="1:59" x14ac:dyDescent="0.35">
      <c r="A1288">
        <v>38</v>
      </c>
      <c r="B1288">
        <v>1287</v>
      </c>
      <c r="C1288">
        <v>2.42</v>
      </c>
      <c r="D1288" t="s">
        <v>591</v>
      </c>
      <c r="E1288" t="s">
        <v>419</v>
      </c>
      <c r="F1288" t="s">
        <v>419</v>
      </c>
      <c r="H1288" t="s">
        <v>273</v>
      </c>
      <c r="I1288" t="s">
        <v>255</v>
      </c>
      <c r="K1288" t="s">
        <v>408</v>
      </c>
      <c r="L1288" t="s">
        <v>409</v>
      </c>
      <c r="N1288" s="24">
        <f t="shared" si="43"/>
        <v>2.4539470678643729E-2</v>
      </c>
      <c r="O1288" s="24">
        <v>1</v>
      </c>
      <c r="P1288" t="s">
        <v>398</v>
      </c>
      <c r="Q1288" t="s">
        <v>504</v>
      </c>
      <c r="R1288" s="37" t="s">
        <v>1205</v>
      </c>
      <c r="T1288" s="24">
        <f t="shared" si="42"/>
        <v>104</v>
      </c>
      <c r="U1288" s="9">
        <v>1</v>
      </c>
      <c r="AA1288" t="s">
        <v>562</v>
      </c>
      <c r="AC1288">
        <v>0.05</v>
      </c>
      <c r="AD1288">
        <v>32</v>
      </c>
      <c r="AF1288" t="s">
        <v>696</v>
      </c>
      <c r="AG1288" t="s">
        <v>696</v>
      </c>
      <c r="AI1288" s="6">
        <v>38719</v>
      </c>
      <c r="AJ1288" s="6">
        <v>39447</v>
      </c>
      <c r="AK1288" t="s">
        <v>279</v>
      </c>
      <c r="AO1288" t="s">
        <v>574</v>
      </c>
      <c r="AQ1288" s="37">
        <v>7</v>
      </c>
      <c r="AR1288" s="37">
        <v>7</v>
      </c>
      <c r="AS1288" s="37"/>
      <c r="BF1288" t="s">
        <v>127</v>
      </c>
      <c r="BG1288" t="s">
        <v>815</v>
      </c>
    </row>
    <row r="1289" spans="1:59" x14ac:dyDescent="0.35">
      <c r="A1289">
        <v>38</v>
      </c>
      <c r="B1289">
        <v>1288</v>
      </c>
      <c r="C1289">
        <v>2.13</v>
      </c>
      <c r="D1289" t="s">
        <v>591</v>
      </c>
      <c r="E1289" t="s">
        <v>419</v>
      </c>
      <c r="F1289" t="s">
        <v>419</v>
      </c>
      <c r="H1289" t="s">
        <v>273</v>
      </c>
      <c r="I1289" t="s">
        <v>255</v>
      </c>
      <c r="K1289" t="s">
        <v>408</v>
      </c>
      <c r="L1289" t="s">
        <v>409</v>
      </c>
      <c r="N1289" s="24">
        <f t="shared" si="43"/>
        <v>3.9259531743003215E-2</v>
      </c>
      <c r="O1289" s="24">
        <v>1</v>
      </c>
      <c r="P1289" t="s">
        <v>398</v>
      </c>
      <c r="Q1289" t="s">
        <v>504</v>
      </c>
      <c r="R1289" s="37" t="s">
        <v>1205</v>
      </c>
      <c r="T1289" s="24">
        <f t="shared" si="42"/>
        <v>104</v>
      </c>
      <c r="U1289" s="9">
        <v>1</v>
      </c>
      <c r="AA1289" t="s">
        <v>562</v>
      </c>
      <c r="AC1289">
        <v>0.05</v>
      </c>
      <c r="AD1289">
        <v>32</v>
      </c>
      <c r="AF1289" t="s">
        <v>696</v>
      </c>
      <c r="AG1289" t="s">
        <v>696</v>
      </c>
      <c r="AI1289" s="6">
        <v>38719</v>
      </c>
      <c r="AJ1289" s="6">
        <v>39447</v>
      </c>
      <c r="AK1289" t="s">
        <v>279</v>
      </c>
      <c r="AO1289" t="s">
        <v>574</v>
      </c>
      <c r="AQ1289" s="37">
        <v>8</v>
      </c>
      <c r="AR1289" s="37">
        <v>8</v>
      </c>
      <c r="AS1289" s="37"/>
      <c r="BF1289" t="s">
        <v>127</v>
      </c>
      <c r="BG1289" t="s">
        <v>815</v>
      </c>
    </row>
    <row r="1290" spans="1:59" x14ac:dyDescent="0.35">
      <c r="A1290">
        <v>38</v>
      </c>
      <c r="B1290">
        <v>1289</v>
      </c>
      <c r="C1290">
        <v>2.29</v>
      </c>
      <c r="D1290" t="s">
        <v>591</v>
      </c>
      <c r="E1290" t="s">
        <v>419</v>
      </c>
      <c r="F1290" t="s">
        <v>419</v>
      </c>
      <c r="H1290" t="s">
        <v>273</v>
      </c>
      <c r="I1290" t="s">
        <v>255</v>
      </c>
      <c r="K1290" t="s">
        <v>408</v>
      </c>
      <c r="L1290" t="s">
        <v>409</v>
      </c>
      <c r="N1290" s="24">
        <f t="shared" si="43"/>
        <v>2.1842985232267215E-2</v>
      </c>
      <c r="O1290" s="24">
        <v>1</v>
      </c>
      <c r="P1290" t="s">
        <v>398</v>
      </c>
      <c r="Q1290" t="s">
        <v>504</v>
      </c>
      <c r="R1290" s="37" t="s">
        <v>1205</v>
      </c>
      <c r="T1290" s="24">
        <f t="shared" si="42"/>
        <v>104</v>
      </c>
      <c r="U1290" s="9">
        <v>1</v>
      </c>
      <c r="AA1290" t="s">
        <v>562</v>
      </c>
      <c r="AC1290">
        <v>0.05</v>
      </c>
      <c r="AD1290">
        <v>32</v>
      </c>
      <c r="AF1290" t="s">
        <v>696</v>
      </c>
      <c r="AG1290" t="s">
        <v>696</v>
      </c>
      <c r="AI1290" s="6">
        <v>38719</v>
      </c>
      <c r="AJ1290" s="6">
        <v>39447</v>
      </c>
      <c r="AK1290" t="s">
        <v>279</v>
      </c>
      <c r="AO1290" t="s">
        <v>574</v>
      </c>
      <c r="AQ1290" s="37">
        <v>9</v>
      </c>
      <c r="AR1290" s="37">
        <v>9</v>
      </c>
      <c r="AS1290" s="37"/>
      <c r="BF1290" t="s">
        <v>127</v>
      </c>
      <c r="BG1290" t="s">
        <v>815</v>
      </c>
    </row>
    <row r="1291" spans="1:59" x14ac:dyDescent="0.35">
      <c r="A1291">
        <v>38</v>
      </c>
      <c r="B1291">
        <v>1290</v>
      </c>
      <c r="C1291">
        <v>2.09</v>
      </c>
      <c r="D1291" t="s">
        <v>591</v>
      </c>
      <c r="E1291" t="s">
        <v>419</v>
      </c>
      <c r="F1291" t="s">
        <v>419</v>
      </c>
      <c r="H1291" t="s">
        <v>273</v>
      </c>
      <c r="I1291" t="s">
        <v>255</v>
      </c>
      <c r="K1291" t="s">
        <v>408</v>
      </c>
      <c r="L1291" t="s">
        <v>409</v>
      </c>
      <c r="N1291" s="24">
        <f t="shared" si="43"/>
        <v>3.1613550555319857E-2</v>
      </c>
      <c r="O1291" s="24">
        <v>1</v>
      </c>
      <c r="P1291" t="s">
        <v>398</v>
      </c>
      <c r="Q1291" t="s">
        <v>504</v>
      </c>
      <c r="R1291" s="37" t="s">
        <v>1205</v>
      </c>
      <c r="T1291" s="24">
        <f t="shared" si="42"/>
        <v>104</v>
      </c>
      <c r="U1291" s="9">
        <v>1</v>
      </c>
      <c r="AA1291" t="s">
        <v>562</v>
      </c>
      <c r="AC1291">
        <v>0.05</v>
      </c>
      <c r="AD1291">
        <v>32</v>
      </c>
      <c r="AF1291" t="s">
        <v>696</v>
      </c>
      <c r="AG1291" t="s">
        <v>696</v>
      </c>
      <c r="AI1291" s="6">
        <v>38719</v>
      </c>
      <c r="AJ1291" s="6">
        <v>39447</v>
      </c>
      <c r="AK1291" t="s">
        <v>279</v>
      </c>
      <c r="AO1291" t="s">
        <v>574</v>
      </c>
      <c r="AQ1291" s="37">
        <v>10</v>
      </c>
      <c r="AR1291" s="37">
        <v>10</v>
      </c>
      <c r="AS1291" s="37"/>
      <c r="BF1291" t="s">
        <v>127</v>
      </c>
      <c r="BG1291" t="s">
        <v>815</v>
      </c>
    </row>
    <row r="1292" spans="1:59" x14ac:dyDescent="0.35">
      <c r="A1292">
        <v>38</v>
      </c>
      <c r="B1292">
        <v>1291</v>
      </c>
      <c r="C1292">
        <v>0.28999999999999998</v>
      </c>
      <c r="D1292" t="s">
        <v>591</v>
      </c>
      <c r="E1292" t="s">
        <v>419</v>
      </c>
      <c r="F1292" t="s">
        <v>419</v>
      </c>
      <c r="H1292" t="s">
        <v>273</v>
      </c>
      <c r="I1292" t="s">
        <v>255</v>
      </c>
      <c r="K1292" t="s">
        <v>408</v>
      </c>
      <c r="L1292" t="s">
        <v>409</v>
      </c>
      <c r="N1292" s="24">
        <f t="shared" si="43"/>
        <v>0.59158014021849947</v>
      </c>
      <c r="O1292" s="24">
        <v>1</v>
      </c>
      <c r="P1292" t="s">
        <v>398</v>
      </c>
      <c r="Q1292" t="s">
        <v>504</v>
      </c>
      <c r="R1292" s="37" t="s">
        <v>1205</v>
      </c>
      <c r="T1292" s="24">
        <f t="shared" si="42"/>
        <v>88</v>
      </c>
      <c r="U1292" s="9">
        <v>1</v>
      </c>
      <c r="AA1292" t="s">
        <v>562</v>
      </c>
      <c r="AD1292">
        <v>32</v>
      </c>
      <c r="AF1292" t="s">
        <v>696</v>
      </c>
      <c r="AG1292" t="s">
        <v>696</v>
      </c>
      <c r="AI1292" s="6">
        <v>39448</v>
      </c>
      <c r="AJ1292" s="6">
        <v>40068</v>
      </c>
      <c r="AK1292" t="s">
        <v>279</v>
      </c>
      <c r="AO1292" t="s">
        <v>574</v>
      </c>
      <c r="AQ1292" s="37">
        <v>1</v>
      </c>
      <c r="AR1292" s="37">
        <v>1</v>
      </c>
      <c r="AS1292" s="37"/>
      <c r="BF1292" t="s">
        <v>127</v>
      </c>
      <c r="BG1292" t="s">
        <v>815</v>
      </c>
    </row>
    <row r="1293" spans="1:59" x14ac:dyDescent="0.35">
      <c r="A1293">
        <v>38</v>
      </c>
      <c r="B1293">
        <v>1292</v>
      </c>
      <c r="C1293">
        <v>2.0099999999999998</v>
      </c>
      <c r="D1293" t="s">
        <v>591</v>
      </c>
      <c r="E1293" t="s">
        <v>419</v>
      </c>
      <c r="F1293" t="s">
        <v>419</v>
      </c>
      <c r="H1293" t="s">
        <v>273</v>
      </c>
      <c r="I1293" t="s">
        <v>255</v>
      </c>
      <c r="K1293" t="s">
        <v>408</v>
      </c>
      <c r="L1293" t="s">
        <v>409</v>
      </c>
      <c r="N1293" s="24">
        <f t="shared" si="43"/>
        <v>0.14009398909334836</v>
      </c>
      <c r="O1293" s="24">
        <v>1</v>
      </c>
      <c r="P1293" t="s">
        <v>398</v>
      </c>
      <c r="Q1293" t="s">
        <v>504</v>
      </c>
      <c r="R1293" s="37" t="s">
        <v>1205</v>
      </c>
      <c r="T1293" s="24">
        <f t="shared" si="42"/>
        <v>88</v>
      </c>
      <c r="U1293" s="9">
        <v>1</v>
      </c>
      <c r="AA1293" t="s">
        <v>562</v>
      </c>
      <c r="AD1293">
        <v>32</v>
      </c>
      <c r="AF1293" t="s">
        <v>696</v>
      </c>
      <c r="AG1293" t="s">
        <v>696</v>
      </c>
      <c r="AI1293" s="6">
        <v>39448</v>
      </c>
      <c r="AJ1293" s="6">
        <v>40068</v>
      </c>
      <c r="AK1293" t="s">
        <v>279</v>
      </c>
      <c r="AO1293" t="s">
        <v>574</v>
      </c>
      <c r="AQ1293" s="37">
        <v>2</v>
      </c>
      <c r="AR1293" s="37">
        <v>2</v>
      </c>
      <c r="AS1293" s="37"/>
      <c r="BF1293" t="s">
        <v>127</v>
      </c>
      <c r="BG1293" t="s">
        <v>815</v>
      </c>
    </row>
    <row r="1294" spans="1:59" x14ac:dyDescent="0.35">
      <c r="A1294">
        <v>38</v>
      </c>
      <c r="B1294">
        <v>1293</v>
      </c>
      <c r="C1294">
        <v>2.92</v>
      </c>
      <c r="D1294" t="s">
        <v>591</v>
      </c>
      <c r="E1294" t="s">
        <v>419</v>
      </c>
      <c r="F1294" t="s">
        <v>419</v>
      </c>
      <c r="H1294" t="s">
        <v>273</v>
      </c>
      <c r="I1294" t="s">
        <v>255</v>
      </c>
      <c r="K1294" t="s">
        <v>408</v>
      </c>
      <c r="L1294" t="s">
        <v>409</v>
      </c>
      <c r="N1294" s="24">
        <f t="shared" si="43"/>
        <v>3.8467923559155799E-2</v>
      </c>
      <c r="O1294" s="24">
        <v>1</v>
      </c>
      <c r="P1294" t="s">
        <v>398</v>
      </c>
      <c r="Q1294" t="s">
        <v>504</v>
      </c>
      <c r="R1294" s="37" t="s">
        <v>1205</v>
      </c>
      <c r="T1294" s="24">
        <f t="shared" si="42"/>
        <v>88</v>
      </c>
      <c r="U1294" s="9">
        <v>1</v>
      </c>
      <c r="AA1294" t="s">
        <v>562</v>
      </c>
      <c r="AC1294">
        <v>0.05</v>
      </c>
      <c r="AD1294">
        <v>32</v>
      </c>
      <c r="AF1294" t="s">
        <v>696</v>
      </c>
      <c r="AG1294" t="s">
        <v>696</v>
      </c>
      <c r="AI1294" s="6">
        <v>39448</v>
      </c>
      <c r="AJ1294" s="6">
        <v>40068</v>
      </c>
      <c r="AK1294" t="s">
        <v>279</v>
      </c>
      <c r="AO1294" t="s">
        <v>574</v>
      </c>
      <c r="AQ1294" s="37">
        <v>3</v>
      </c>
      <c r="AR1294" s="37">
        <v>3</v>
      </c>
      <c r="AS1294" s="37"/>
      <c r="BF1294" t="s">
        <v>127</v>
      </c>
      <c r="BG1294" t="s">
        <v>815</v>
      </c>
    </row>
    <row r="1295" spans="1:59" x14ac:dyDescent="0.35">
      <c r="A1295">
        <v>38</v>
      </c>
      <c r="B1295">
        <v>1294</v>
      </c>
      <c r="C1295">
        <v>2.12</v>
      </c>
      <c r="D1295" t="s">
        <v>591</v>
      </c>
      <c r="E1295" t="s">
        <v>419</v>
      </c>
      <c r="F1295" t="s">
        <v>419</v>
      </c>
      <c r="H1295" t="s">
        <v>273</v>
      </c>
      <c r="I1295" t="s">
        <v>255</v>
      </c>
      <c r="K1295" t="s">
        <v>408</v>
      </c>
      <c r="L1295" t="s">
        <v>409</v>
      </c>
      <c r="N1295" s="24">
        <f t="shared" si="43"/>
        <v>8.4974261137560445E-2</v>
      </c>
      <c r="O1295" s="24">
        <v>1</v>
      </c>
      <c r="P1295" t="s">
        <v>398</v>
      </c>
      <c r="Q1295" t="s">
        <v>504</v>
      </c>
      <c r="R1295" s="37" t="s">
        <v>1205</v>
      </c>
      <c r="T1295" s="24">
        <f t="shared" si="42"/>
        <v>88</v>
      </c>
      <c r="U1295" s="9">
        <v>1</v>
      </c>
      <c r="AA1295" t="s">
        <v>562</v>
      </c>
      <c r="AC1295">
        <v>0.1</v>
      </c>
      <c r="AD1295">
        <v>32</v>
      </c>
      <c r="AF1295" t="s">
        <v>696</v>
      </c>
      <c r="AG1295" t="s">
        <v>696</v>
      </c>
      <c r="AI1295" s="6">
        <v>39448</v>
      </c>
      <c r="AJ1295" s="6">
        <v>40068</v>
      </c>
      <c r="AK1295" t="s">
        <v>279</v>
      </c>
      <c r="AO1295" t="s">
        <v>574</v>
      </c>
      <c r="AQ1295" s="37">
        <v>4</v>
      </c>
      <c r="AR1295" s="37">
        <v>4</v>
      </c>
      <c r="AS1295" s="37"/>
      <c r="BF1295" t="s">
        <v>127</v>
      </c>
      <c r="BG1295" t="s">
        <v>815</v>
      </c>
    </row>
    <row r="1296" spans="1:59" x14ac:dyDescent="0.35">
      <c r="A1296">
        <v>38</v>
      </c>
      <c r="B1296">
        <v>1295</v>
      </c>
      <c r="C1296">
        <v>1.64</v>
      </c>
      <c r="D1296" t="s">
        <v>591</v>
      </c>
      <c r="E1296" t="s">
        <v>419</v>
      </c>
      <c r="F1296" t="s">
        <v>419</v>
      </c>
      <c r="H1296" t="s">
        <v>273</v>
      </c>
      <c r="I1296" t="s">
        <v>255</v>
      </c>
      <c r="K1296" t="s">
        <v>408</v>
      </c>
      <c r="L1296" t="s">
        <v>409</v>
      </c>
      <c r="N1296" s="24">
        <f t="shared" si="43"/>
        <v>0.15779000378816385</v>
      </c>
      <c r="O1296" s="24">
        <v>1</v>
      </c>
      <c r="P1296" t="s">
        <v>398</v>
      </c>
      <c r="Q1296" t="s">
        <v>504</v>
      </c>
      <c r="R1296" s="37" t="s">
        <v>1205</v>
      </c>
      <c r="T1296" s="24">
        <f t="shared" si="42"/>
        <v>88</v>
      </c>
      <c r="U1296" s="9">
        <v>1</v>
      </c>
      <c r="AA1296" t="s">
        <v>562</v>
      </c>
      <c r="AD1296">
        <v>32</v>
      </c>
      <c r="AF1296" t="s">
        <v>696</v>
      </c>
      <c r="AG1296" t="s">
        <v>696</v>
      </c>
      <c r="AI1296" s="6">
        <v>39448</v>
      </c>
      <c r="AJ1296" s="6">
        <v>40068</v>
      </c>
      <c r="AK1296" t="s">
        <v>279</v>
      </c>
      <c r="AO1296" t="s">
        <v>574</v>
      </c>
      <c r="AQ1296" s="37">
        <v>5</v>
      </c>
      <c r="AR1296" s="37">
        <v>5</v>
      </c>
      <c r="AS1296" s="37"/>
      <c r="BF1296" t="s">
        <v>127</v>
      </c>
      <c r="BG1296" t="s">
        <v>815</v>
      </c>
    </row>
    <row r="1297" spans="1:59" x14ac:dyDescent="0.35">
      <c r="A1297">
        <v>38</v>
      </c>
      <c r="B1297">
        <v>1296</v>
      </c>
      <c r="C1297">
        <v>1.35</v>
      </c>
      <c r="D1297" t="s">
        <v>591</v>
      </c>
      <c r="E1297" t="s">
        <v>419</v>
      </c>
      <c r="F1297" t="s">
        <v>419</v>
      </c>
      <c r="H1297" t="s">
        <v>273</v>
      </c>
      <c r="I1297" t="s">
        <v>255</v>
      </c>
      <c r="K1297" t="s">
        <v>408</v>
      </c>
      <c r="L1297" t="s">
        <v>409</v>
      </c>
      <c r="N1297" s="24">
        <f t="shared" si="43"/>
        <v>0.2438640861840056</v>
      </c>
      <c r="O1297" s="24">
        <v>1</v>
      </c>
      <c r="P1297" t="s">
        <v>398</v>
      </c>
      <c r="Q1297" t="s">
        <v>504</v>
      </c>
      <c r="R1297" s="37" t="s">
        <v>1205</v>
      </c>
      <c r="T1297" s="24">
        <f t="shared" si="42"/>
        <v>88</v>
      </c>
      <c r="U1297" s="9">
        <v>1</v>
      </c>
      <c r="AA1297" t="s">
        <v>562</v>
      </c>
      <c r="AD1297">
        <v>32</v>
      </c>
      <c r="AF1297" t="s">
        <v>696</v>
      </c>
      <c r="AG1297" t="s">
        <v>696</v>
      </c>
      <c r="AI1297" s="6">
        <v>39448</v>
      </c>
      <c r="AJ1297" s="6">
        <v>40068</v>
      </c>
      <c r="AK1297" t="s">
        <v>279</v>
      </c>
      <c r="AO1297" t="s">
        <v>574</v>
      </c>
      <c r="AQ1297" s="37">
        <v>6</v>
      </c>
      <c r="AR1297" s="37">
        <v>6</v>
      </c>
      <c r="AS1297" s="37"/>
      <c r="BF1297" t="s">
        <v>127</v>
      </c>
      <c r="BG1297" t="s">
        <v>815</v>
      </c>
    </row>
    <row r="1298" spans="1:59" x14ac:dyDescent="0.35">
      <c r="A1298">
        <v>38</v>
      </c>
      <c r="B1298">
        <v>1297</v>
      </c>
      <c r="C1298">
        <v>0.95</v>
      </c>
      <c r="D1298" t="s">
        <v>591</v>
      </c>
      <c r="E1298" t="s">
        <v>419</v>
      </c>
      <c r="F1298" t="s">
        <v>419</v>
      </c>
      <c r="H1298" t="s">
        <v>273</v>
      </c>
      <c r="I1298" t="s">
        <v>255</v>
      </c>
      <c r="K1298" t="s">
        <v>408</v>
      </c>
      <c r="L1298" t="s">
        <v>409</v>
      </c>
      <c r="N1298" s="24">
        <f t="shared" si="43"/>
        <v>0.47275356411720093</v>
      </c>
      <c r="O1298" s="24">
        <v>1</v>
      </c>
      <c r="P1298" t="s">
        <v>398</v>
      </c>
      <c r="Q1298" t="s">
        <v>504</v>
      </c>
      <c r="R1298" s="37" t="s">
        <v>1205</v>
      </c>
      <c r="T1298" s="24">
        <f t="shared" si="42"/>
        <v>88</v>
      </c>
      <c r="U1298" s="9">
        <v>1</v>
      </c>
      <c r="AA1298" t="s">
        <v>562</v>
      </c>
      <c r="AD1298">
        <v>32</v>
      </c>
      <c r="AF1298" t="s">
        <v>696</v>
      </c>
      <c r="AG1298" t="s">
        <v>696</v>
      </c>
      <c r="AI1298" s="6">
        <v>39448</v>
      </c>
      <c r="AJ1298" s="6">
        <v>40068</v>
      </c>
      <c r="AK1298" t="s">
        <v>279</v>
      </c>
      <c r="AO1298" t="s">
        <v>574</v>
      </c>
      <c r="AQ1298" s="37">
        <v>7</v>
      </c>
      <c r="AR1298" s="37">
        <v>7</v>
      </c>
      <c r="AS1298" s="37"/>
      <c r="BF1298" t="s">
        <v>127</v>
      </c>
      <c r="BG1298" t="s">
        <v>815</v>
      </c>
    </row>
    <row r="1299" spans="1:59" x14ac:dyDescent="0.35">
      <c r="A1299">
        <v>38</v>
      </c>
      <c r="B1299">
        <v>1298</v>
      </c>
      <c r="C1299">
        <v>1.1499999999999999</v>
      </c>
      <c r="D1299" t="s">
        <v>591</v>
      </c>
      <c r="E1299" t="s">
        <v>419</v>
      </c>
      <c r="F1299" t="s">
        <v>419</v>
      </c>
      <c r="H1299" t="s">
        <v>273</v>
      </c>
      <c r="I1299" t="s">
        <v>255</v>
      </c>
      <c r="K1299" t="s">
        <v>408</v>
      </c>
      <c r="L1299" t="s">
        <v>409</v>
      </c>
      <c r="N1299" s="24">
        <f t="shared" si="43"/>
        <v>0.33865802695938169</v>
      </c>
      <c r="O1299" s="24">
        <v>1</v>
      </c>
      <c r="P1299" t="s">
        <v>398</v>
      </c>
      <c r="Q1299" t="s">
        <v>504</v>
      </c>
      <c r="R1299" s="37" t="s">
        <v>1205</v>
      </c>
      <c r="T1299" s="24">
        <f t="shared" si="42"/>
        <v>88</v>
      </c>
      <c r="U1299" s="9">
        <v>1</v>
      </c>
      <c r="AA1299" t="s">
        <v>562</v>
      </c>
      <c r="AD1299">
        <v>32</v>
      </c>
      <c r="AF1299" t="s">
        <v>696</v>
      </c>
      <c r="AG1299" t="s">
        <v>696</v>
      </c>
      <c r="AI1299" s="6">
        <v>39448</v>
      </c>
      <c r="AJ1299" s="6">
        <v>40068</v>
      </c>
      <c r="AK1299" t="s">
        <v>279</v>
      </c>
      <c r="AO1299" t="s">
        <v>574</v>
      </c>
      <c r="AQ1299" s="37">
        <v>8</v>
      </c>
      <c r="AR1299" s="37">
        <v>8</v>
      </c>
      <c r="AS1299" s="37"/>
      <c r="BF1299" t="s">
        <v>127</v>
      </c>
      <c r="BG1299" t="s">
        <v>815</v>
      </c>
    </row>
    <row r="1300" spans="1:59" x14ac:dyDescent="0.35">
      <c r="A1300">
        <v>38</v>
      </c>
      <c r="B1300">
        <v>1299</v>
      </c>
      <c r="C1300">
        <v>1.1000000000000001</v>
      </c>
      <c r="D1300" t="s">
        <v>591</v>
      </c>
      <c r="E1300" t="s">
        <v>419</v>
      </c>
      <c r="F1300" t="s">
        <v>419</v>
      </c>
      <c r="H1300" t="s">
        <v>273</v>
      </c>
      <c r="I1300" t="s">
        <v>255</v>
      </c>
      <c r="K1300" t="s">
        <v>408</v>
      </c>
      <c r="L1300" t="s">
        <v>409</v>
      </c>
      <c r="N1300" s="24">
        <f t="shared" si="43"/>
        <v>0.37129082782435086</v>
      </c>
      <c r="O1300" s="24">
        <v>1</v>
      </c>
      <c r="P1300" t="s">
        <v>398</v>
      </c>
      <c r="Q1300" t="s">
        <v>504</v>
      </c>
      <c r="R1300" s="37" t="s">
        <v>1205</v>
      </c>
      <c r="T1300" s="24">
        <f t="shared" si="42"/>
        <v>88</v>
      </c>
      <c r="U1300" s="9">
        <v>1</v>
      </c>
      <c r="AA1300" t="s">
        <v>562</v>
      </c>
      <c r="AD1300">
        <v>32</v>
      </c>
      <c r="AF1300" t="s">
        <v>696</v>
      </c>
      <c r="AG1300" t="s">
        <v>696</v>
      </c>
      <c r="AI1300" s="6">
        <v>39448</v>
      </c>
      <c r="AJ1300" s="6">
        <v>40068</v>
      </c>
      <c r="AK1300" t="s">
        <v>279</v>
      </c>
      <c r="AO1300" t="s">
        <v>574</v>
      </c>
      <c r="AQ1300" s="37">
        <v>9</v>
      </c>
      <c r="AR1300" s="37">
        <v>9</v>
      </c>
      <c r="AS1300" s="37"/>
      <c r="BF1300" t="s">
        <v>127</v>
      </c>
      <c r="BG1300" t="s">
        <v>815</v>
      </c>
    </row>
    <row r="1301" spans="1:59" x14ac:dyDescent="0.35">
      <c r="A1301">
        <v>38</v>
      </c>
      <c r="B1301">
        <v>1300</v>
      </c>
      <c r="C1301">
        <v>1.51</v>
      </c>
      <c r="D1301" t="s">
        <v>591</v>
      </c>
      <c r="E1301" t="s">
        <v>419</v>
      </c>
      <c r="F1301" t="s">
        <v>419</v>
      </c>
      <c r="H1301" t="s">
        <v>273</v>
      </c>
      <c r="I1301" t="s">
        <v>255</v>
      </c>
      <c r="K1301" t="s">
        <v>408</v>
      </c>
      <c r="L1301" t="s">
        <v>409</v>
      </c>
      <c r="N1301" s="24">
        <f t="shared" si="43"/>
        <v>0.1491834200340153</v>
      </c>
      <c r="O1301" s="24">
        <v>1</v>
      </c>
      <c r="P1301" t="s">
        <v>398</v>
      </c>
      <c r="Q1301" t="s">
        <v>504</v>
      </c>
      <c r="R1301" s="37" t="s">
        <v>1205</v>
      </c>
      <c r="T1301" s="24">
        <f t="shared" si="42"/>
        <v>88</v>
      </c>
      <c r="U1301" s="9">
        <v>1</v>
      </c>
      <c r="AA1301" t="s">
        <v>562</v>
      </c>
      <c r="AD1301">
        <v>32</v>
      </c>
      <c r="AF1301" t="s">
        <v>696</v>
      </c>
      <c r="AG1301" t="s">
        <v>696</v>
      </c>
      <c r="AI1301" s="6">
        <v>39448</v>
      </c>
      <c r="AJ1301" s="6">
        <v>40068</v>
      </c>
      <c r="AK1301" t="s">
        <v>279</v>
      </c>
      <c r="AO1301" t="s">
        <v>574</v>
      </c>
      <c r="AQ1301" s="37">
        <v>10</v>
      </c>
      <c r="AR1301" s="37">
        <v>10</v>
      </c>
      <c r="AS1301" s="37"/>
      <c r="BF1301" t="s">
        <v>127</v>
      </c>
      <c r="BG1301" t="s">
        <v>815</v>
      </c>
    </row>
    <row r="1302" spans="1:59" x14ac:dyDescent="0.35">
      <c r="A1302">
        <v>38</v>
      </c>
      <c r="B1302">
        <v>1301</v>
      </c>
      <c r="C1302">
        <v>0.17</v>
      </c>
      <c r="D1302" t="s">
        <v>591</v>
      </c>
      <c r="E1302" t="s">
        <v>419</v>
      </c>
      <c r="F1302" t="s">
        <v>419</v>
      </c>
      <c r="H1302" t="s">
        <v>255</v>
      </c>
      <c r="I1302" t="s">
        <v>273</v>
      </c>
      <c r="K1302" t="s">
        <v>409</v>
      </c>
      <c r="L1302" t="s">
        <v>408</v>
      </c>
      <c r="N1302" s="24">
        <f t="shared" si="43"/>
        <v>0.68096047154182426</v>
      </c>
      <c r="O1302" s="24">
        <v>1</v>
      </c>
      <c r="P1302" t="s">
        <v>398</v>
      </c>
      <c r="Q1302" t="s">
        <v>504</v>
      </c>
      <c r="R1302" s="37" t="s">
        <v>1205</v>
      </c>
      <c r="T1302" s="24">
        <f t="shared" si="42"/>
        <v>104</v>
      </c>
      <c r="U1302" s="9">
        <v>1</v>
      </c>
      <c r="AA1302" t="s">
        <v>562</v>
      </c>
      <c r="AD1302">
        <v>32</v>
      </c>
      <c r="AF1302" t="s">
        <v>696</v>
      </c>
      <c r="AG1302" t="s">
        <v>696</v>
      </c>
      <c r="AI1302" s="6">
        <v>35796</v>
      </c>
      <c r="AJ1302" s="6">
        <v>36525</v>
      </c>
      <c r="AK1302" t="s">
        <v>279</v>
      </c>
      <c r="AO1302" t="s">
        <v>574</v>
      </c>
      <c r="AQ1302" s="37">
        <v>1</v>
      </c>
      <c r="AR1302" s="37">
        <v>1</v>
      </c>
      <c r="AS1302" s="37"/>
      <c r="BF1302" t="s">
        <v>127</v>
      </c>
      <c r="BG1302" t="s">
        <v>815</v>
      </c>
    </row>
    <row r="1303" spans="1:59" x14ac:dyDescent="0.35">
      <c r="A1303">
        <v>38</v>
      </c>
      <c r="B1303">
        <v>1302</v>
      </c>
      <c r="C1303">
        <v>0.11</v>
      </c>
      <c r="D1303" t="s">
        <v>591</v>
      </c>
      <c r="E1303" t="s">
        <v>419</v>
      </c>
      <c r="F1303" t="s">
        <v>419</v>
      </c>
      <c r="H1303" t="s">
        <v>255</v>
      </c>
      <c r="I1303" t="s">
        <v>273</v>
      </c>
      <c r="K1303" t="s">
        <v>409</v>
      </c>
      <c r="L1303" t="s">
        <v>408</v>
      </c>
      <c r="N1303" s="24">
        <f t="shared" si="43"/>
        <v>0.89593822144523694</v>
      </c>
      <c r="O1303" s="24">
        <v>1</v>
      </c>
      <c r="P1303" t="s">
        <v>398</v>
      </c>
      <c r="Q1303" t="s">
        <v>504</v>
      </c>
      <c r="R1303" s="37" t="s">
        <v>1205</v>
      </c>
      <c r="T1303" s="24">
        <f t="shared" si="42"/>
        <v>104</v>
      </c>
      <c r="U1303" s="9">
        <v>1</v>
      </c>
      <c r="AA1303" t="s">
        <v>562</v>
      </c>
      <c r="AD1303">
        <v>32</v>
      </c>
      <c r="AF1303" t="s">
        <v>696</v>
      </c>
      <c r="AG1303" t="s">
        <v>696</v>
      </c>
      <c r="AI1303" s="6">
        <v>35796</v>
      </c>
      <c r="AJ1303" s="6">
        <v>36525</v>
      </c>
      <c r="AK1303" t="s">
        <v>279</v>
      </c>
      <c r="AO1303" t="s">
        <v>574</v>
      </c>
      <c r="AQ1303" s="37">
        <v>2</v>
      </c>
      <c r="AR1303" s="37">
        <v>2</v>
      </c>
      <c r="AS1303" s="37"/>
      <c r="BF1303" t="s">
        <v>127</v>
      </c>
      <c r="BG1303" t="s">
        <v>815</v>
      </c>
    </row>
    <row r="1304" spans="1:59" x14ac:dyDescent="0.35">
      <c r="A1304">
        <v>38</v>
      </c>
      <c r="B1304">
        <v>1303</v>
      </c>
      <c r="C1304">
        <v>0.7</v>
      </c>
      <c r="D1304" t="s">
        <v>591</v>
      </c>
      <c r="E1304" t="s">
        <v>419</v>
      </c>
      <c r="F1304" t="s">
        <v>419</v>
      </c>
      <c r="H1304" t="s">
        <v>255</v>
      </c>
      <c r="I1304" t="s">
        <v>273</v>
      </c>
      <c r="K1304" t="s">
        <v>409</v>
      </c>
      <c r="L1304" t="s">
        <v>408</v>
      </c>
      <c r="N1304" s="24">
        <f t="shared" si="43"/>
        <v>0.55413762865331984</v>
      </c>
      <c r="O1304" s="24">
        <v>1</v>
      </c>
      <c r="P1304" t="s">
        <v>398</v>
      </c>
      <c r="Q1304" t="s">
        <v>504</v>
      </c>
      <c r="R1304" s="37" t="s">
        <v>1205</v>
      </c>
      <c r="T1304" s="24">
        <f t="shared" si="42"/>
        <v>104</v>
      </c>
      <c r="U1304" s="9">
        <v>1</v>
      </c>
      <c r="AA1304" t="s">
        <v>562</v>
      </c>
      <c r="AD1304">
        <v>32</v>
      </c>
      <c r="AF1304" t="s">
        <v>696</v>
      </c>
      <c r="AG1304" t="s">
        <v>696</v>
      </c>
      <c r="AI1304" s="6">
        <v>35796</v>
      </c>
      <c r="AJ1304" s="6">
        <v>36525</v>
      </c>
      <c r="AK1304" t="s">
        <v>279</v>
      </c>
      <c r="AO1304" t="s">
        <v>574</v>
      </c>
      <c r="AQ1304" s="37">
        <v>3</v>
      </c>
      <c r="AR1304" s="37">
        <v>3</v>
      </c>
      <c r="AS1304" s="37"/>
      <c r="BF1304" t="s">
        <v>127</v>
      </c>
      <c r="BG1304" t="s">
        <v>815</v>
      </c>
    </row>
    <row r="1305" spans="1:59" x14ac:dyDescent="0.35">
      <c r="A1305">
        <v>38</v>
      </c>
      <c r="B1305">
        <v>1304</v>
      </c>
      <c r="C1305">
        <v>0.63</v>
      </c>
      <c r="D1305" t="s">
        <v>591</v>
      </c>
      <c r="E1305" t="s">
        <v>419</v>
      </c>
      <c r="F1305" t="s">
        <v>419</v>
      </c>
      <c r="H1305" t="s">
        <v>255</v>
      </c>
      <c r="I1305" t="s">
        <v>273</v>
      </c>
      <c r="K1305" t="s">
        <v>409</v>
      </c>
      <c r="L1305" t="s">
        <v>408</v>
      </c>
      <c r="N1305" s="24">
        <f t="shared" si="43"/>
        <v>0.64217825913783289</v>
      </c>
      <c r="O1305" s="24">
        <v>1</v>
      </c>
      <c r="P1305" t="s">
        <v>398</v>
      </c>
      <c r="Q1305" t="s">
        <v>504</v>
      </c>
      <c r="R1305" s="37" t="s">
        <v>1205</v>
      </c>
      <c r="T1305" s="24">
        <f t="shared" si="42"/>
        <v>104</v>
      </c>
      <c r="U1305" s="9">
        <v>1</v>
      </c>
      <c r="AA1305" t="s">
        <v>562</v>
      </c>
      <c r="AD1305">
        <v>32</v>
      </c>
      <c r="AF1305" t="s">
        <v>696</v>
      </c>
      <c r="AG1305" t="s">
        <v>696</v>
      </c>
      <c r="AI1305" s="6">
        <v>35796</v>
      </c>
      <c r="AJ1305" s="6">
        <v>36525</v>
      </c>
      <c r="AK1305" t="s">
        <v>279</v>
      </c>
      <c r="AO1305" t="s">
        <v>574</v>
      </c>
      <c r="AQ1305" s="37">
        <v>4</v>
      </c>
      <c r="AR1305" s="37">
        <v>4</v>
      </c>
      <c r="AS1305" s="37"/>
      <c r="BF1305" t="s">
        <v>127</v>
      </c>
      <c r="BG1305" t="s">
        <v>815</v>
      </c>
    </row>
    <row r="1306" spans="1:59" x14ac:dyDescent="0.35">
      <c r="A1306">
        <v>38</v>
      </c>
      <c r="B1306">
        <v>1305</v>
      </c>
      <c r="C1306">
        <v>0.52</v>
      </c>
      <c r="D1306" t="s">
        <v>591</v>
      </c>
      <c r="E1306" t="s">
        <v>419</v>
      </c>
      <c r="F1306" t="s">
        <v>419</v>
      </c>
      <c r="H1306" t="s">
        <v>255</v>
      </c>
      <c r="I1306" t="s">
        <v>273</v>
      </c>
      <c r="K1306" t="s">
        <v>409</v>
      </c>
      <c r="L1306" t="s">
        <v>408</v>
      </c>
      <c r="N1306" s="24">
        <f t="shared" si="43"/>
        <v>0.76063741197734902</v>
      </c>
      <c r="O1306" s="24">
        <v>1</v>
      </c>
      <c r="P1306" t="s">
        <v>398</v>
      </c>
      <c r="Q1306" t="s">
        <v>504</v>
      </c>
      <c r="R1306" s="37" t="s">
        <v>1205</v>
      </c>
      <c r="T1306" s="24">
        <f t="shared" si="42"/>
        <v>104</v>
      </c>
      <c r="U1306" s="9">
        <v>1</v>
      </c>
      <c r="AA1306" t="s">
        <v>562</v>
      </c>
      <c r="AD1306">
        <v>32</v>
      </c>
      <c r="AF1306" t="s">
        <v>696</v>
      </c>
      <c r="AG1306" t="s">
        <v>696</v>
      </c>
      <c r="AI1306" s="6">
        <v>35796</v>
      </c>
      <c r="AJ1306" s="6">
        <v>36525</v>
      </c>
      <c r="AK1306" t="s">
        <v>279</v>
      </c>
      <c r="AO1306" t="s">
        <v>574</v>
      </c>
      <c r="AQ1306" s="37">
        <v>5</v>
      </c>
      <c r="AR1306" s="37">
        <v>5</v>
      </c>
      <c r="AS1306" s="37"/>
      <c r="BF1306" t="s">
        <v>127</v>
      </c>
      <c r="BG1306" t="s">
        <v>815</v>
      </c>
    </row>
    <row r="1307" spans="1:59" x14ac:dyDescent="0.35">
      <c r="A1307">
        <v>38</v>
      </c>
      <c r="B1307">
        <v>1306</v>
      </c>
      <c r="C1307">
        <v>0.96</v>
      </c>
      <c r="D1307" t="s">
        <v>591</v>
      </c>
      <c r="E1307" t="s">
        <v>419</v>
      </c>
      <c r="F1307" t="s">
        <v>419</v>
      </c>
      <c r="H1307" t="s">
        <v>255</v>
      </c>
      <c r="I1307" t="s">
        <v>273</v>
      </c>
      <c r="K1307" t="s">
        <v>409</v>
      </c>
      <c r="L1307" t="s">
        <v>408</v>
      </c>
      <c r="N1307" s="24">
        <f t="shared" si="43"/>
        <v>0.45611933707110808</v>
      </c>
      <c r="O1307" s="24">
        <v>1</v>
      </c>
      <c r="P1307" t="s">
        <v>398</v>
      </c>
      <c r="Q1307" t="s">
        <v>504</v>
      </c>
      <c r="R1307" s="37" t="s">
        <v>1205</v>
      </c>
      <c r="T1307" s="24">
        <f t="shared" si="42"/>
        <v>104</v>
      </c>
      <c r="U1307" s="9">
        <v>1</v>
      </c>
      <c r="AA1307" t="s">
        <v>562</v>
      </c>
      <c r="AD1307">
        <v>32</v>
      </c>
      <c r="AF1307" t="s">
        <v>696</v>
      </c>
      <c r="AG1307" t="s">
        <v>696</v>
      </c>
      <c r="AI1307" s="6">
        <v>35796</v>
      </c>
      <c r="AJ1307" s="6">
        <v>36525</v>
      </c>
      <c r="AK1307" t="s">
        <v>279</v>
      </c>
      <c r="AO1307" t="s">
        <v>574</v>
      </c>
      <c r="AQ1307" s="37">
        <v>6</v>
      </c>
      <c r="AR1307" s="37">
        <v>6</v>
      </c>
      <c r="AS1307" s="37"/>
      <c r="BF1307" t="s">
        <v>127</v>
      </c>
      <c r="BG1307" t="s">
        <v>815</v>
      </c>
    </row>
    <row r="1308" spans="1:59" x14ac:dyDescent="0.35">
      <c r="A1308">
        <v>38</v>
      </c>
      <c r="B1308">
        <v>1307</v>
      </c>
      <c r="C1308">
        <v>0.74</v>
      </c>
      <c r="D1308" t="s">
        <v>591</v>
      </c>
      <c r="E1308" t="s">
        <v>419</v>
      </c>
      <c r="F1308" t="s">
        <v>419</v>
      </c>
      <c r="H1308" t="s">
        <v>255</v>
      </c>
      <c r="I1308" t="s">
        <v>273</v>
      </c>
      <c r="K1308" t="s">
        <v>409</v>
      </c>
      <c r="L1308" t="s">
        <v>408</v>
      </c>
      <c r="N1308" s="24">
        <f t="shared" si="43"/>
        <v>0.63858046834555759</v>
      </c>
      <c r="O1308" s="24">
        <v>1</v>
      </c>
      <c r="P1308" t="s">
        <v>398</v>
      </c>
      <c r="Q1308" t="s">
        <v>504</v>
      </c>
      <c r="R1308" s="37" t="s">
        <v>1205</v>
      </c>
      <c r="T1308" s="24">
        <f t="shared" si="42"/>
        <v>104</v>
      </c>
      <c r="U1308" s="9">
        <v>1</v>
      </c>
      <c r="AA1308" t="s">
        <v>562</v>
      </c>
      <c r="AD1308">
        <v>32</v>
      </c>
      <c r="AF1308" t="s">
        <v>696</v>
      </c>
      <c r="AG1308" t="s">
        <v>696</v>
      </c>
      <c r="AI1308" s="6">
        <v>35796</v>
      </c>
      <c r="AJ1308" s="6">
        <v>36525</v>
      </c>
      <c r="AK1308" t="s">
        <v>279</v>
      </c>
      <c r="AO1308" t="s">
        <v>574</v>
      </c>
      <c r="AQ1308" s="37">
        <v>7</v>
      </c>
      <c r="AR1308" s="37">
        <v>7</v>
      </c>
      <c r="AS1308" s="37"/>
      <c r="BF1308" t="s">
        <v>127</v>
      </c>
      <c r="BG1308" t="s">
        <v>815</v>
      </c>
    </row>
    <row r="1309" spans="1:59" x14ac:dyDescent="0.35">
      <c r="A1309">
        <v>38</v>
      </c>
      <c r="B1309">
        <v>1308</v>
      </c>
      <c r="C1309">
        <v>0.64</v>
      </c>
      <c r="D1309" t="s">
        <v>591</v>
      </c>
      <c r="E1309" t="s">
        <v>419</v>
      </c>
      <c r="F1309" t="s">
        <v>419</v>
      </c>
      <c r="H1309" t="s">
        <v>255</v>
      </c>
      <c r="I1309" t="s">
        <v>273</v>
      </c>
      <c r="K1309" t="s">
        <v>409</v>
      </c>
      <c r="L1309" t="s">
        <v>408</v>
      </c>
      <c r="N1309" s="24">
        <f t="shared" si="43"/>
        <v>0.74246676715127702</v>
      </c>
      <c r="O1309" s="24">
        <v>1</v>
      </c>
      <c r="P1309" t="s">
        <v>398</v>
      </c>
      <c r="Q1309" t="s">
        <v>504</v>
      </c>
      <c r="R1309" s="37" t="s">
        <v>1205</v>
      </c>
      <c r="T1309" s="24">
        <f t="shared" si="42"/>
        <v>104</v>
      </c>
      <c r="U1309" s="9">
        <v>1</v>
      </c>
      <c r="AA1309" t="s">
        <v>562</v>
      </c>
      <c r="AD1309">
        <v>32</v>
      </c>
      <c r="AF1309" t="s">
        <v>696</v>
      </c>
      <c r="AG1309" t="s">
        <v>696</v>
      </c>
      <c r="AI1309" s="6">
        <v>35796</v>
      </c>
      <c r="AJ1309" s="6">
        <v>36525</v>
      </c>
      <c r="AK1309" t="s">
        <v>279</v>
      </c>
      <c r="AO1309" t="s">
        <v>574</v>
      </c>
      <c r="AQ1309" s="37">
        <v>8</v>
      </c>
      <c r="AR1309" s="37">
        <v>8</v>
      </c>
      <c r="AS1309" s="37"/>
      <c r="BF1309" t="s">
        <v>127</v>
      </c>
      <c r="BG1309" t="s">
        <v>815</v>
      </c>
    </row>
    <row r="1310" spans="1:59" x14ac:dyDescent="0.35">
      <c r="A1310">
        <v>38</v>
      </c>
      <c r="B1310">
        <v>1309</v>
      </c>
      <c r="C1310">
        <v>0.66</v>
      </c>
      <c r="D1310" t="s">
        <v>591</v>
      </c>
      <c r="E1310" t="s">
        <v>419</v>
      </c>
      <c r="F1310" t="s">
        <v>419</v>
      </c>
      <c r="H1310" t="s">
        <v>255</v>
      </c>
      <c r="I1310" t="s">
        <v>273</v>
      </c>
      <c r="K1310" t="s">
        <v>409</v>
      </c>
      <c r="L1310" t="s">
        <v>408</v>
      </c>
      <c r="N1310" s="24">
        <f t="shared" si="43"/>
        <v>0.743076024106059</v>
      </c>
      <c r="O1310" s="24">
        <v>1</v>
      </c>
      <c r="P1310" t="s">
        <v>398</v>
      </c>
      <c r="Q1310" t="s">
        <v>504</v>
      </c>
      <c r="R1310" s="37" t="s">
        <v>1205</v>
      </c>
      <c r="T1310" s="24">
        <f t="shared" si="42"/>
        <v>104</v>
      </c>
      <c r="U1310" s="9">
        <v>1</v>
      </c>
      <c r="AA1310" t="s">
        <v>562</v>
      </c>
      <c r="AD1310">
        <v>32</v>
      </c>
      <c r="AF1310" t="s">
        <v>696</v>
      </c>
      <c r="AG1310" t="s">
        <v>696</v>
      </c>
      <c r="AI1310" s="6">
        <v>35796</v>
      </c>
      <c r="AJ1310" s="6">
        <v>36525</v>
      </c>
      <c r="AK1310" t="s">
        <v>279</v>
      </c>
      <c r="AO1310" t="s">
        <v>574</v>
      </c>
      <c r="AQ1310" s="37">
        <v>9</v>
      </c>
      <c r="AR1310" s="37">
        <v>9</v>
      </c>
      <c r="AS1310" s="37"/>
      <c r="BF1310" t="s">
        <v>127</v>
      </c>
      <c r="BG1310" t="s">
        <v>815</v>
      </c>
    </row>
    <row r="1311" spans="1:59" x14ac:dyDescent="0.35">
      <c r="A1311">
        <v>38</v>
      </c>
      <c r="B1311">
        <v>1310</v>
      </c>
      <c r="C1311">
        <v>0.57999999999999996</v>
      </c>
      <c r="D1311" t="s">
        <v>591</v>
      </c>
      <c r="E1311" t="s">
        <v>419</v>
      </c>
      <c r="F1311" t="s">
        <v>419</v>
      </c>
      <c r="H1311" t="s">
        <v>255</v>
      </c>
      <c r="I1311" t="s">
        <v>273</v>
      </c>
      <c r="K1311" t="s">
        <v>409</v>
      </c>
      <c r="L1311" t="s">
        <v>408</v>
      </c>
      <c r="N1311" s="24">
        <f t="shared" si="43"/>
        <v>0.82703852558642887</v>
      </c>
      <c r="O1311" s="24">
        <v>1</v>
      </c>
      <c r="P1311" t="s">
        <v>398</v>
      </c>
      <c r="Q1311" t="s">
        <v>504</v>
      </c>
      <c r="R1311" s="37" t="s">
        <v>1205</v>
      </c>
      <c r="T1311" s="24">
        <f t="shared" si="42"/>
        <v>104</v>
      </c>
      <c r="U1311" s="9">
        <v>1</v>
      </c>
      <c r="AA1311" t="s">
        <v>562</v>
      </c>
      <c r="AD1311">
        <v>32</v>
      </c>
      <c r="AF1311" t="s">
        <v>696</v>
      </c>
      <c r="AG1311" t="s">
        <v>696</v>
      </c>
      <c r="AI1311" s="6">
        <v>35796</v>
      </c>
      <c r="AJ1311" s="6">
        <v>36525</v>
      </c>
      <c r="AK1311" t="s">
        <v>279</v>
      </c>
      <c r="AO1311" t="s">
        <v>574</v>
      </c>
      <c r="AQ1311" s="37">
        <v>10</v>
      </c>
      <c r="AR1311" s="37">
        <v>10</v>
      </c>
      <c r="AS1311" s="37"/>
      <c r="BF1311" t="s">
        <v>127</v>
      </c>
      <c r="BG1311" t="s">
        <v>815</v>
      </c>
    </row>
    <row r="1312" spans="1:59" x14ac:dyDescent="0.35">
      <c r="A1312">
        <v>38</v>
      </c>
      <c r="B1312">
        <v>1311</v>
      </c>
      <c r="C1312">
        <v>0.85</v>
      </c>
      <c r="D1312" t="s">
        <v>591</v>
      </c>
      <c r="E1312" t="s">
        <v>419</v>
      </c>
      <c r="F1312" t="s">
        <v>419</v>
      </c>
      <c r="H1312" t="s">
        <v>255</v>
      </c>
      <c r="I1312" t="s">
        <v>273</v>
      </c>
      <c r="K1312" t="s">
        <v>409</v>
      </c>
      <c r="L1312" t="s">
        <v>408</v>
      </c>
      <c r="N1312" s="24">
        <f t="shared" si="43"/>
        <v>0.35868619394548984</v>
      </c>
      <c r="O1312" s="24">
        <v>1</v>
      </c>
      <c r="P1312" t="s">
        <v>398</v>
      </c>
      <c r="Q1312" t="s">
        <v>504</v>
      </c>
      <c r="R1312" s="37" t="s">
        <v>1205</v>
      </c>
      <c r="T1312" s="24">
        <f t="shared" si="42"/>
        <v>104</v>
      </c>
      <c r="U1312" s="9">
        <v>1</v>
      </c>
      <c r="AA1312" t="s">
        <v>562</v>
      </c>
      <c r="AD1312">
        <v>32</v>
      </c>
      <c r="AF1312" t="s">
        <v>696</v>
      </c>
      <c r="AG1312" t="s">
        <v>696</v>
      </c>
      <c r="AI1312" s="6">
        <v>36528</v>
      </c>
      <c r="AJ1312" s="6">
        <v>37256</v>
      </c>
      <c r="AK1312" t="s">
        <v>279</v>
      </c>
      <c r="AO1312" t="s">
        <v>574</v>
      </c>
      <c r="AQ1312" s="37">
        <v>1</v>
      </c>
      <c r="AR1312" s="37">
        <v>1</v>
      </c>
      <c r="AS1312" s="37"/>
      <c r="BF1312" t="s">
        <v>127</v>
      </c>
      <c r="BG1312" t="s">
        <v>815</v>
      </c>
    </row>
    <row r="1313" spans="1:59" x14ac:dyDescent="0.35">
      <c r="A1313">
        <v>38</v>
      </c>
      <c r="B1313">
        <v>1312</v>
      </c>
      <c r="C1313">
        <v>0.5</v>
      </c>
      <c r="D1313" t="s">
        <v>591</v>
      </c>
      <c r="E1313" t="s">
        <v>419</v>
      </c>
      <c r="F1313" t="s">
        <v>419</v>
      </c>
      <c r="H1313" t="s">
        <v>255</v>
      </c>
      <c r="I1313" t="s">
        <v>273</v>
      </c>
      <c r="K1313" t="s">
        <v>409</v>
      </c>
      <c r="L1313" t="s">
        <v>408</v>
      </c>
      <c r="N1313" s="24">
        <f t="shared" si="43"/>
        <v>0.60798111835228297</v>
      </c>
      <c r="O1313" s="24">
        <v>1</v>
      </c>
      <c r="P1313" t="s">
        <v>398</v>
      </c>
      <c r="Q1313" t="s">
        <v>504</v>
      </c>
      <c r="R1313" s="37" t="s">
        <v>1205</v>
      </c>
      <c r="T1313" s="24">
        <f t="shared" si="42"/>
        <v>104</v>
      </c>
      <c r="U1313" s="9">
        <v>1</v>
      </c>
      <c r="AA1313" t="s">
        <v>562</v>
      </c>
      <c r="AD1313">
        <v>32</v>
      </c>
      <c r="AF1313" t="s">
        <v>696</v>
      </c>
      <c r="AG1313" t="s">
        <v>696</v>
      </c>
      <c r="AI1313" s="6">
        <v>36528</v>
      </c>
      <c r="AJ1313" s="6">
        <v>37256</v>
      </c>
      <c r="AK1313" t="s">
        <v>279</v>
      </c>
      <c r="AO1313" t="s">
        <v>574</v>
      </c>
      <c r="AQ1313" s="37">
        <v>2</v>
      </c>
      <c r="AR1313" s="37">
        <v>2</v>
      </c>
      <c r="AS1313" s="37"/>
      <c r="BF1313" t="s">
        <v>127</v>
      </c>
      <c r="BG1313" t="s">
        <v>815</v>
      </c>
    </row>
    <row r="1314" spans="1:59" x14ac:dyDescent="0.35">
      <c r="A1314">
        <v>38</v>
      </c>
      <c r="B1314">
        <v>1313</v>
      </c>
      <c r="C1314">
        <v>0.47</v>
      </c>
      <c r="D1314" t="s">
        <v>591</v>
      </c>
      <c r="E1314" t="s">
        <v>419</v>
      </c>
      <c r="F1314" t="s">
        <v>419</v>
      </c>
      <c r="H1314" t="s">
        <v>255</v>
      </c>
      <c r="I1314" t="s">
        <v>273</v>
      </c>
      <c r="K1314" t="s">
        <v>409</v>
      </c>
      <c r="L1314" t="s">
        <v>408</v>
      </c>
      <c r="N1314" s="24">
        <f t="shared" si="43"/>
        <v>0.70384173546563833</v>
      </c>
      <c r="O1314" s="24">
        <v>1</v>
      </c>
      <c r="P1314" t="s">
        <v>398</v>
      </c>
      <c r="Q1314" t="s">
        <v>504</v>
      </c>
      <c r="R1314" s="37" t="s">
        <v>1205</v>
      </c>
      <c r="T1314" s="24">
        <f t="shared" si="42"/>
        <v>104</v>
      </c>
      <c r="U1314" s="9">
        <v>1</v>
      </c>
      <c r="AA1314" t="s">
        <v>562</v>
      </c>
      <c r="AD1314">
        <v>32</v>
      </c>
      <c r="AF1314" t="s">
        <v>696</v>
      </c>
      <c r="AG1314" t="s">
        <v>696</v>
      </c>
      <c r="AI1314" s="6">
        <v>36528</v>
      </c>
      <c r="AJ1314" s="6">
        <v>37256</v>
      </c>
      <c r="AK1314" t="s">
        <v>279</v>
      </c>
      <c r="AO1314" t="s">
        <v>574</v>
      </c>
      <c r="AQ1314" s="37">
        <v>3</v>
      </c>
      <c r="AR1314" s="37">
        <v>3</v>
      </c>
      <c r="AS1314" s="37"/>
      <c r="BF1314" t="s">
        <v>127</v>
      </c>
      <c r="BG1314" t="s">
        <v>815</v>
      </c>
    </row>
    <row r="1315" spans="1:59" x14ac:dyDescent="0.35">
      <c r="A1315">
        <v>38</v>
      </c>
      <c r="B1315">
        <v>1314</v>
      </c>
      <c r="C1315">
        <v>0.6</v>
      </c>
      <c r="D1315" t="s">
        <v>591</v>
      </c>
      <c r="E1315" t="s">
        <v>419</v>
      </c>
      <c r="F1315" t="s">
        <v>419</v>
      </c>
      <c r="H1315" t="s">
        <v>255</v>
      </c>
      <c r="I1315" t="s">
        <v>273</v>
      </c>
      <c r="K1315" t="s">
        <v>409</v>
      </c>
      <c r="L1315" t="s">
        <v>408</v>
      </c>
      <c r="N1315" s="24">
        <f t="shared" si="43"/>
        <v>0.66346068299072303</v>
      </c>
      <c r="O1315" s="24">
        <v>1</v>
      </c>
      <c r="P1315" t="s">
        <v>398</v>
      </c>
      <c r="Q1315" t="s">
        <v>504</v>
      </c>
      <c r="R1315" s="37" t="s">
        <v>1205</v>
      </c>
      <c r="T1315" s="24">
        <f t="shared" si="42"/>
        <v>104</v>
      </c>
      <c r="U1315" s="9">
        <v>1</v>
      </c>
      <c r="AA1315" t="s">
        <v>562</v>
      </c>
      <c r="AD1315">
        <v>32</v>
      </c>
      <c r="AF1315" t="s">
        <v>696</v>
      </c>
      <c r="AG1315" t="s">
        <v>696</v>
      </c>
      <c r="AI1315" s="6">
        <v>36528</v>
      </c>
      <c r="AJ1315" s="6">
        <v>37256</v>
      </c>
      <c r="AK1315" t="s">
        <v>279</v>
      </c>
      <c r="AO1315" t="s">
        <v>574</v>
      </c>
      <c r="AQ1315" s="37">
        <v>4</v>
      </c>
      <c r="AR1315" s="37">
        <v>4</v>
      </c>
      <c r="AS1315" s="37"/>
      <c r="BF1315" t="s">
        <v>127</v>
      </c>
      <c r="BG1315" t="s">
        <v>815</v>
      </c>
    </row>
    <row r="1316" spans="1:59" x14ac:dyDescent="0.35">
      <c r="A1316">
        <v>38</v>
      </c>
      <c r="B1316">
        <v>1315</v>
      </c>
      <c r="C1316">
        <v>0.47</v>
      </c>
      <c r="D1316" t="s">
        <v>591</v>
      </c>
      <c r="E1316" t="s">
        <v>419</v>
      </c>
      <c r="F1316" t="s">
        <v>419</v>
      </c>
      <c r="H1316" t="s">
        <v>255</v>
      </c>
      <c r="I1316" t="s">
        <v>273</v>
      </c>
      <c r="K1316" t="s">
        <v>409</v>
      </c>
      <c r="L1316" t="s">
        <v>408</v>
      </c>
      <c r="N1316" s="24">
        <f t="shared" si="43"/>
        <v>0.79784338287168333</v>
      </c>
      <c r="O1316" s="24">
        <v>1</v>
      </c>
      <c r="P1316" t="s">
        <v>398</v>
      </c>
      <c r="Q1316" t="s">
        <v>504</v>
      </c>
      <c r="R1316" s="37" t="s">
        <v>1205</v>
      </c>
      <c r="T1316" s="24">
        <f t="shared" si="42"/>
        <v>104</v>
      </c>
      <c r="U1316" s="9">
        <v>1</v>
      </c>
      <c r="AA1316" t="s">
        <v>562</v>
      </c>
      <c r="AD1316">
        <v>32</v>
      </c>
      <c r="AF1316" t="s">
        <v>696</v>
      </c>
      <c r="AG1316" t="s">
        <v>696</v>
      </c>
      <c r="AI1316" s="6">
        <v>36528</v>
      </c>
      <c r="AJ1316" s="6">
        <v>37256</v>
      </c>
      <c r="AK1316" t="s">
        <v>279</v>
      </c>
      <c r="AO1316" t="s">
        <v>574</v>
      </c>
      <c r="AQ1316" s="37">
        <v>5</v>
      </c>
      <c r="AR1316" s="37">
        <v>5</v>
      </c>
      <c r="AS1316" s="37"/>
      <c r="BF1316" t="s">
        <v>127</v>
      </c>
      <c r="BG1316" t="s">
        <v>815</v>
      </c>
    </row>
    <row r="1317" spans="1:59" x14ac:dyDescent="0.35">
      <c r="A1317">
        <v>38</v>
      </c>
      <c r="B1317">
        <v>1316</v>
      </c>
      <c r="C1317">
        <v>0.88</v>
      </c>
      <c r="D1317" t="s">
        <v>591</v>
      </c>
      <c r="E1317" t="s">
        <v>419</v>
      </c>
      <c r="F1317" t="s">
        <v>419</v>
      </c>
      <c r="H1317" t="s">
        <v>255</v>
      </c>
      <c r="I1317" t="s">
        <v>273</v>
      </c>
      <c r="K1317" t="s">
        <v>409</v>
      </c>
      <c r="L1317" t="s">
        <v>408</v>
      </c>
      <c r="N1317" s="24">
        <f t="shared" si="43"/>
        <v>0.51237727557206192</v>
      </c>
      <c r="O1317" s="24">
        <v>1</v>
      </c>
      <c r="P1317" t="s">
        <v>398</v>
      </c>
      <c r="Q1317" t="s">
        <v>504</v>
      </c>
      <c r="R1317" s="37" t="s">
        <v>1205</v>
      </c>
      <c r="T1317" s="24">
        <f t="shared" si="42"/>
        <v>104</v>
      </c>
      <c r="U1317" s="9">
        <v>1</v>
      </c>
      <c r="AA1317" t="s">
        <v>562</v>
      </c>
      <c r="AD1317">
        <v>32</v>
      </c>
      <c r="AF1317" t="s">
        <v>696</v>
      </c>
      <c r="AG1317" t="s">
        <v>696</v>
      </c>
      <c r="AI1317" s="6">
        <v>36528</v>
      </c>
      <c r="AJ1317" s="6">
        <v>37256</v>
      </c>
      <c r="AK1317" t="s">
        <v>279</v>
      </c>
      <c r="AO1317" t="s">
        <v>574</v>
      </c>
      <c r="AQ1317" s="37">
        <v>6</v>
      </c>
      <c r="AR1317" s="37">
        <v>6</v>
      </c>
      <c r="AS1317" s="37"/>
      <c r="BF1317" t="s">
        <v>127</v>
      </c>
      <c r="BG1317" t="s">
        <v>815</v>
      </c>
    </row>
    <row r="1318" spans="1:59" x14ac:dyDescent="0.35">
      <c r="A1318">
        <v>38</v>
      </c>
      <c r="B1318">
        <v>1317</v>
      </c>
      <c r="C1318">
        <v>0.96</v>
      </c>
      <c r="D1318" t="s">
        <v>591</v>
      </c>
      <c r="E1318" t="s">
        <v>419</v>
      </c>
      <c r="F1318" t="s">
        <v>419</v>
      </c>
      <c r="H1318" t="s">
        <v>255</v>
      </c>
      <c r="I1318" t="s">
        <v>273</v>
      </c>
      <c r="K1318" t="s">
        <v>409</v>
      </c>
      <c r="L1318" t="s">
        <v>408</v>
      </c>
      <c r="N1318" s="24">
        <f t="shared" si="43"/>
        <v>0.464417225830837</v>
      </c>
      <c r="O1318" s="24">
        <v>1</v>
      </c>
      <c r="P1318" t="s">
        <v>398</v>
      </c>
      <c r="Q1318" t="s">
        <v>504</v>
      </c>
      <c r="R1318" s="37" t="s">
        <v>1205</v>
      </c>
      <c r="T1318" s="24">
        <f t="shared" si="42"/>
        <v>104</v>
      </c>
      <c r="U1318" s="9">
        <v>1</v>
      </c>
      <c r="AA1318" t="s">
        <v>562</v>
      </c>
      <c r="AD1318">
        <v>32</v>
      </c>
      <c r="AF1318" t="s">
        <v>696</v>
      </c>
      <c r="AG1318" t="s">
        <v>696</v>
      </c>
      <c r="AI1318" s="6">
        <v>36528</v>
      </c>
      <c r="AJ1318" s="6">
        <v>37256</v>
      </c>
      <c r="AK1318" t="s">
        <v>279</v>
      </c>
      <c r="AO1318" t="s">
        <v>574</v>
      </c>
      <c r="AQ1318" s="37">
        <v>7</v>
      </c>
      <c r="AR1318" s="37">
        <v>7</v>
      </c>
      <c r="AS1318" s="37"/>
      <c r="BF1318" t="s">
        <v>127</v>
      </c>
      <c r="BG1318" t="s">
        <v>815</v>
      </c>
    </row>
    <row r="1319" spans="1:59" x14ac:dyDescent="0.35">
      <c r="A1319">
        <v>38</v>
      </c>
      <c r="B1319">
        <v>1318</v>
      </c>
      <c r="C1319">
        <v>0.66</v>
      </c>
      <c r="D1319" t="s">
        <v>591</v>
      </c>
      <c r="E1319" t="s">
        <v>419</v>
      </c>
      <c r="F1319" t="s">
        <v>419</v>
      </c>
      <c r="H1319" t="s">
        <v>255</v>
      </c>
      <c r="I1319" t="s">
        <v>273</v>
      </c>
      <c r="K1319" t="s">
        <v>409</v>
      </c>
      <c r="L1319" t="s">
        <v>408</v>
      </c>
      <c r="N1319" s="24">
        <f t="shared" si="43"/>
        <v>0.72539678748125391</v>
      </c>
      <c r="O1319" s="24">
        <v>1</v>
      </c>
      <c r="P1319" t="s">
        <v>398</v>
      </c>
      <c r="Q1319" t="s">
        <v>504</v>
      </c>
      <c r="R1319" s="37" t="s">
        <v>1205</v>
      </c>
      <c r="T1319" s="24">
        <f t="shared" si="42"/>
        <v>104</v>
      </c>
      <c r="U1319" s="9">
        <v>1</v>
      </c>
      <c r="AA1319" t="s">
        <v>562</v>
      </c>
      <c r="AD1319">
        <v>32</v>
      </c>
      <c r="AF1319" t="s">
        <v>696</v>
      </c>
      <c r="AG1319" t="s">
        <v>696</v>
      </c>
      <c r="AI1319" s="6">
        <v>36528</v>
      </c>
      <c r="AJ1319" s="6">
        <v>37256</v>
      </c>
      <c r="AK1319" t="s">
        <v>279</v>
      </c>
      <c r="AO1319" t="s">
        <v>574</v>
      </c>
      <c r="AQ1319" s="37">
        <v>8</v>
      </c>
      <c r="AR1319" s="37">
        <v>8</v>
      </c>
      <c r="AS1319" s="37"/>
      <c r="BF1319" t="s">
        <v>127</v>
      </c>
      <c r="BG1319" t="s">
        <v>815</v>
      </c>
    </row>
    <row r="1320" spans="1:59" x14ac:dyDescent="0.35">
      <c r="A1320">
        <v>38</v>
      </c>
      <c r="B1320">
        <v>1319</v>
      </c>
      <c r="C1320">
        <v>0.79</v>
      </c>
      <c r="D1320" t="s">
        <v>591</v>
      </c>
      <c r="E1320" t="s">
        <v>419</v>
      </c>
      <c r="F1320" t="s">
        <v>419</v>
      </c>
      <c r="H1320" t="s">
        <v>255</v>
      </c>
      <c r="I1320" t="s">
        <v>273</v>
      </c>
      <c r="K1320" t="s">
        <v>409</v>
      </c>
      <c r="L1320" t="s">
        <v>408</v>
      </c>
      <c r="N1320" s="24">
        <f t="shared" si="43"/>
        <v>0.62611497726110144</v>
      </c>
      <c r="O1320" s="24">
        <v>1</v>
      </c>
      <c r="P1320" t="s">
        <v>398</v>
      </c>
      <c r="Q1320" t="s">
        <v>504</v>
      </c>
      <c r="R1320" s="37" t="s">
        <v>1205</v>
      </c>
      <c r="T1320" s="24">
        <f t="shared" si="42"/>
        <v>104</v>
      </c>
      <c r="U1320" s="9">
        <v>1</v>
      </c>
      <c r="AA1320" t="s">
        <v>562</v>
      </c>
      <c r="AD1320">
        <v>32</v>
      </c>
      <c r="AF1320" t="s">
        <v>696</v>
      </c>
      <c r="AG1320" t="s">
        <v>696</v>
      </c>
      <c r="AI1320" s="6">
        <v>36528</v>
      </c>
      <c r="AJ1320" s="6">
        <v>37256</v>
      </c>
      <c r="AK1320" t="s">
        <v>279</v>
      </c>
      <c r="AO1320" t="s">
        <v>574</v>
      </c>
      <c r="AQ1320" s="37">
        <v>9</v>
      </c>
      <c r="AR1320" s="37">
        <v>9</v>
      </c>
      <c r="AS1320" s="37"/>
      <c r="BF1320" t="s">
        <v>127</v>
      </c>
      <c r="BG1320" t="s">
        <v>815</v>
      </c>
    </row>
    <row r="1321" spans="1:59" x14ac:dyDescent="0.35">
      <c r="A1321">
        <v>38</v>
      </c>
      <c r="B1321">
        <v>1320</v>
      </c>
      <c r="C1321">
        <v>0.78</v>
      </c>
      <c r="D1321" t="s">
        <v>591</v>
      </c>
      <c r="E1321" t="s">
        <v>419</v>
      </c>
      <c r="F1321" t="s">
        <v>419</v>
      </c>
      <c r="H1321" t="s">
        <v>255</v>
      </c>
      <c r="I1321" t="s">
        <v>273</v>
      </c>
      <c r="K1321" t="s">
        <v>409</v>
      </c>
      <c r="L1321" t="s">
        <v>408</v>
      </c>
      <c r="N1321" s="24">
        <f t="shared" si="43"/>
        <v>0.64775965632717791</v>
      </c>
      <c r="O1321" s="24">
        <v>1</v>
      </c>
      <c r="P1321" t="s">
        <v>398</v>
      </c>
      <c r="Q1321" t="s">
        <v>504</v>
      </c>
      <c r="R1321" s="37" t="s">
        <v>1205</v>
      </c>
      <c r="T1321" s="24">
        <f t="shared" si="42"/>
        <v>104</v>
      </c>
      <c r="U1321" s="9">
        <v>1</v>
      </c>
      <c r="AA1321" t="s">
        <v>562</v>
      </c>
      <c r="AD1321">
        <v>32</v>
      </c>
      <c r="AF1321" t="s">
        <v>696</v>
      </c>
      <c r="AG1321" t="s">
        <v>696</v>
      </c>
      <c r="AI1321" s="6">
        <v>36528</v>
      </c>
      <c r="AJ1321" s="6">
        <v>37256</v>
      </c>
      <c r="AK1321" t="s">
        <v>279</v>
      </c>
      <c r="AO1321" t="s">
        <v>574</v>
      </c>
      <c r="AQ1321" s="37">
        <v>10</v>
      </c>
      <c r="AR1321" s="37">
        <v>10</v>
      </c>
      <c r="AS1321" s="37"/>
      <c r="BF1321" t="s">
        <v>127</v>
      </c>
      <c r="BG1321" t="s">
        <v>815</v>
      </c>
    </row>
    <row r="1322" spans="1:59" x14ac:dyDescent="0.35">
      <c r="A1322">
        <v>38</v>
      </c>
      <c r="B1322">
        <v>1321</v>
      </c>
      <c r="C1322">
        <v>0.15</v>
      </c>
      <c r="D1322" t="s">
        <v>591</v>
      </c>
      <c r="E1322" t="s">
        <v>419</v>
      </c>
      <c r="F1322" t="s">
        <v>419</v>
      </c>
      <c r="H1322" t="s">
        <v>255</v>
      </c>
      <c r="I1322" t="s">
        <v>273</v>
      </c>
      <c r="K1322" t="s">
        <v>409</v>
      </c>
      <c r="L1322" t="s">
        <v>408</v>
      </c>
      <c r="N1322" s="24">
        <f t="shared" si="43"/>
        <v>0.69932680649444978</v>
      </c>
      <c r="O1322" s="24">
        <v>1</v>
      </c>
      <c r="P1322" t="s">
        <v>398</v>
      </c>
      <c r="Q1322" t="s">
        <v>504</v>
      </c>
      <c r="R1322" s="37" t="s">
        <v>1205</v>
      </c>
      <c r="T1322" s="24">
        <f t="shared" si="42"/>
        <v>104</v>
      </c>
      <c r="U1322" s="9">
        <v>1</v>
      </c>
      <c r="AA1322" t="s">
        <v>562</v>
      </c>
      <c r="AD1322">
        <v>32</v>
      </c>
      <c r="AF1322" t="s">
        <v>696</v>
      </c>
      <c r="AG1322" t="s">
        <v>696</v>
      </c>
      <c r="AI1322" s="6">
        <v>37257</v>
      </c>
      <c r="AJ1322" s="6">
        <v>37986</v>
      </c>
      <c r="AK1322" t="s">
        <v>279</v>
      </c>
      <c r="AO1322" t="s">
        <v>574</v>
      </c>
      <c r="AQ1322" s="37">
        <v>1</v>
      </c>
      <c r="AR1322" s="37">
        <v>1</v>
      </c>
      <c r="AS1322" s="37"/>
      <c r="BF1322" t="s">
        <v>127</v>
      </c>
      <c r="BG1322" t="s">
        <v>815</v>
      </c>
    </row>
    <row r="1323" spans="1:59" x14ac:dyDescent="0.35">
      <c r="A1323">
        <v>38</v>
      </c>
      <c r="B1323">
        <v>1322</v>
      </c>
      <c r="C1323">
        <v>0.15</v>
      </c>
      <c r="D1323" t="s">
        <v>591</v>
      </c>
      <c r="E1323" t="s">
        <v>419</v>
      </c>
      <c r="F1323" t="s">
        <v>419</v>
      </c>
      <c r="H1323" t="s">
        <v>255</v>
      </c>
      <c r="I1323" t="s">
        <v>273</v>
      </c>
      <c r="K1323" t="s">
        <v>409</v>
      </c>
      <c r="L1323" t="s">
        <v>408</v>
      </c>
      <c r="N1323" s="24">
        <f t="shared" si="43"/>
        <v>0.86089385002769547</v>
      </c>
      <c r="O1323" s="24">
        <v>1</v>
      </c>
      <c r="P1323" t="s">
        <v>398</v>
      </c>
      <c r="Q1323" t="s">
        <v>504</v>
      </c>
      <c r="R1323" s="37" t="s">
        <v>1205</v>
      </c>
      <c r="T1323" s="24">
        <f t="shared" si="42"/>
        <v>104</v>
      </c>
      <c r="U1323" s="9">
        <v>1</v>
      </c>
      <c r="AA1323" t="s">
        <v>562</v>
      </c>
      <c r="AD1323">
        <v>32</v>
      </c>
      <c r="AF1323" t="s">
        <v>696</v>
      </c>
      <c r="AG1323" t="s">
        <v>696</v>
      </c>
      <c r="AI1323" s="6">
        <v>37257</v>
      </c>
      <c r="AJ1323" s="6">
        <v>37986</v>
      </c>
      <c r="AK1323" t="s">
        <v>279</v>
      </c>
      <c r="AO1323" t="s">
        <v>574</v>
      </c>
      <c r="AQ1323" s="37">
        <v>2</v>
      </c>
      <c r="AR1323" s="37">
        <v>2</v>
      </c>
      <c r="AS1323" s="37"/>
      <c r="BF1323" t="s">
        <v>127</v>
      </c>
      <c r="BG1323" t="s">
        <v>815</v>
      </c>
    </row>
    <row r="1324" spans="1:59" x14ac:dyDescent="0.35">
      <c r="A1324">
        <v>38</v>
      </c>
      <c r="B1324">
        <v>1323</v>
      </c>
      <c r="C1324">
        <v>1.93</v>
      </c>
      <c r="D1324" t="s">
        <v>591</v>
      </c>
      <c r="E1324" t="s">
        <v>419</v>
      </c>
      <c r="F1324" t="s">
        <v>419</v>
      </c>
      <c r="H1324" t="s">
        <v>255</v>
      </c>
      <c r="I1324" t="s">
        <v>273</v>
      </c>
      <c r="K1324" t="s">
        <v>409</v>
      </c>
      <c r="L1324" t="s">
        <v>408</v>
      </c>
      <c r="N1324" s="24">
        <f t="shared" si="43"/>
        <v>0.12929597418464064</v>
      </c>
      <c r="O1324" s="24">
        <v>1</v>
      </c>
      <c r="P1324" t="s">
        <v>398</v>
      </c>
      <c r="Q1324" t="s">
        <v>504</v>
      </c>
      <c r="R1324" s="37" t="s">
        <v>1205</v>
      </c>
      <c r="T1324" s="24">
        <f t="shared" si="42"/>
        <v>104</v>
      </c>
      <c r="U1324" s="9">
        <v>1</v>
      </c>
      <c r="AA1324" t="s">
        <v>562</v>
      </c>
      <c r="AD1324">
        <v>32</v>
      </c>
      <c r="AF1324" t="s">
        <v>696</v>
      </c>
      <c r="AG1324" t="s">
        <v>696</v>
      </c>
      <c r="AI1324" s="6">
        <v>37257</v>
      </c>
      <c r="AJ1324" s="6">
        <v>37986</v>
      </c>
      <c r="AK1324" t="s">
        <v>279</v>
      </c>
      <c r="AO1324" t="s">
        <v>574</v>
      </c>
      <c r="AQ1324" s="37">
        <v>3</v>
      </c>
      <c r="AR1324" s="37">
        <v>3</v>
      </c>
      <c r="AS1324" s="37"/>
      <c r="BF1324" t="s">
        <v>127</v>
      </c>
      <c r="BG1324" t="s">
        <v>815</v>
      </c>
    </row>
    <row r="1325" spans="1:59" x14ac:dyDescent="0.35">
      <c r="A1325">
        <v>38</v>
      </c>
      <c r="B1325">
        <v>1324</v>
      </c>
      <c r="C1325">
        <v>2.5499999999999998</v>
      </c>
      <c r="D1325" t="s">
        <v>591</v>
      </c>
      <c r="E1325" t="s">
        <v>419</v>
      </c>
      <c r="F1325" t="s">
        <v>419</v>
      </c>
      <c r="H1325" t="s">
        <v>255</v>
      </c>
      <c r="I1325" t="s">
        <v>273</v>
      </c>
      <c r="K1325" t="s">
        <v>409</v>
      </c>
      <c r="L1325" t="s">
        <v>408</v>
      </c>
      <c r="N1325" s="24">
        <f t="shared" si="43"/>
        <v>4.3523161773474268E-2</v>
      </c>
      <c r="O1325" s="24">
        <v>1</v>
      </c>
      <c r="P1325" t="s">
        <v>398</v>
      </c>
      <c r="Q1325" t="s">
        <v>504</v>
      </c>
      <c r="R1325" s="37" t="s">
        <v>1205</v>
      </c>
      <c r="T1325" s="24">
        <f t="shared" si="42"/>
        <v>104</v>
      </c>
      <c r="U1325" s="9">
        <v>1</v>
      </c>
      <c r="AA1325" t="s">
        <v>562</v>
      </c>
      <c r="AC1325">
        <v>0.05</v>
      </c>
      <c r="AD1325">
        <v>32</v>
      </c>
      <c r="AF1325" t="s">
        <v>696</v>
      </c>
      <c r="AG1325" t="s">
        <v>696</v>
      </c>
      <c r="AI1325" s="6">
        <v>37257</v>
      </c>
      <c r="AJ1325" s="6">
        <v>37986</v>
      </c>
      <c r="AK1325" t="s">
        <v>279</v>
      </c>
      <c r="AO1325" t="s">
        <v>574</v>
      </c>
      <c r="AQ1325" s="37">
        <v>4</v>
      </c>
      <c r="AR1325" s="37">
        <v>4</v>
      </c>
      <c r="AS1325" s="37"/>
      <c r="BF1325" t="s">
        <v>127</v>
      </c>
      <c r="BG1325" t="s">
        <v>815</v>
      </c>
    </row>
    <row r="1326" spans="1:59" x14ac:dyDescent="0.35">
      <c r="A1326">
        <v>38</v>
      </c>
      <c r="B1326">
        <v>1325</v>
      </c>
      <c r="C1326">
        <v>2.97</v>
      </c>
      <c r="D1326" t="s">
        <v>591</v>
      </c>
      <c r="E1326" t="s">
        <v>419</v>
      </c>
      <c r="F1326" t="s">
        <v>419</v>
      </c>
      <c r="H1326" t="s">
        <v>255</v>
      </c>
      <c r="I1326" t="s">
        <v>273</v>
      </c>
      <c r="K1326" t="s">
        <v>409</v>
      </c>
      <c r="L1326" t="s">
        <v>408</v>
      </c>
      <c r="N1326" s="24">
        <f t="shared" si="43"/>
        <v>1.512215589382084E-2</v>
      </c>
      <c r="O1326" s="24">
        <v>1</v>
      </c>
      <c r="P1326" t="s">
        <v>398</v>
      </c>
      <c r="Q1326" t="s">
        <v>504</v>
      </c>
      <c r="R1326" s="37" t="s">
        <v>1205</v>
      </c>
      <c r="T1326" s="24">
        <f t="shared" si="42"/>
        <v>104</v>
      </c>
      <c r="U1326" s="9">
        <v>1</v>
      </c>
      <c r="AA1326" t="s">
        <v>562</v>
      </c>
      <c r="AC1326">
        <v>0.05</v>
      </c>
      <c r="AD1326">
        <v>32</v>
      </c>
      <c r="AF1326" t="s">
        <v>696</v>
      </c>
      <c r="AG1326" t="s">
        <v>696</v>
      </c>
      <c r="AI1326" s="6">
        <v>37257</v>
      </c>
      <c r="AJ1326" s="6">
        <v>37986</v>
      </c>
      <c r="AK1326" t="s">
        <v>279</v>
      </c>
      <c r="AO1326" t="s">
        <v>574</v>
      </c>
      <c r="AQ1326" s="37">
        <v>5</v>
      </c>
      <c r="AR1326" s="37">
        <v>5</v>
      </c>
      <c r="AS1326" s="37"/>
      <c r="BF1326" t="s">
        <v>127</v>
      </c>
      <c r="BG1326" t="s">
        <v>815</v>
      </c>
    </row>
    <row r="1327" spans="1:59" x14ac:dyDescent="0.35">
      <c r="A1327">
        <v>38</v>
      </c>
      <c r="B1327">
        <v>1326</v>
      </c>
      <c r="C1327">
        <v>2.44</v>
      </c>
      <c r="D1327" t="s">
        <v>591</v>
      </c>
      <c r="E1327" t="s">
        <v>419</v>
      </c>
      <c r="F1327" t="s">
        <v>419</v>
      </c>
      <c r="H1327" t="s">
        <v>255</v>
      </c>
      <c r="I1327" t="s">
        <v>273</v>
      </c>
      <c r="K1327" t="s">
        <v>409</v>
      </c>
      <c r="L1327" t="s">
        <v>408</v>
      </c>
      <c r="N1327" s="24">
        <f t="shared" si="43"/>
        <v>3.0132119930104014E-2</v>
      </c>
      <c r="O1327" s="24">
        <v>1</v>
      </c>
      <c r="P1327" t="s">
        <v>398</v>
      </c>
      <c r="Q1327" t="s">
        <v>504</v>
      </c>
      <c r="R1327" s="37" t="s">
        <v>1205</v>
      </c>
      <c r="T1327" s="24">
        <f t="shared" si="42"/>
        <v>104</v>
      </c>
      <c r="U1327" s="9">
        <v>1</v>
      </c>
      <c r="AA1327" t="s">
        <v>562</v>
      </c>
      <c r="AC1327">
        <v>0.05</v>
      </c>
      <c r="AD1327">
        <v>32</v>
      </c>
      <c r="AF1327" t="s">
        <v>696</v>
      </c>
      <c r="AG1327" t="s">
        <v>696</v>
      </c>
      <c r="AI1327" s="6">
        <v>37257</v>
      </c>
      <c r="AJ1327" s="6">
        <v>37986</v>
      </c>
      <c r="AK1327" t="s">
        <v>279</v>
      </c>
      <c r="AO1327" t="s">
        <v>574</v>
      </c>
      <c r="AQ1327" s="37">
        <v>6</v>
      </c>
      <c r="AR1327" s="37">
        <v>6</v>
      </c>
      <c r="AS1327" s="37"/>
      <c r="BF1327" t="s">
        <v>127</v>
      </c>
      <c r="BG1327" t="s">
        <v>815</v>
      </c>
    </row>
    <row r="1328" spans="1:59" x14ac:dyDescent="0.35">
      <c r="A1328">
        <v>38</v>
      </c>
      <c r="B1328">
        <v>1327</v>
      </c>
      <c r="C1328">
        <v>2.17</v>
      </c>
      <c r="D1328" t="s">
        <v>591</v>
      </c>
      <c r="E1328" t="s">
        <v>419</v>
      </c>
      <c r="F1328" t="s">
        <v>419</v>
      </c>
      <c r="H1328" t="s">
        <v>255</v>
      </c>
      <c r="I1328" t="s">
        <v>273</v>
      </c>
      <c r="K1328" t="s">
        <v>409</v>
      </c>
      <c r="L1328" t="s">
        <v>408</v>
      </c>
      <c r="N1328" s="24">
        <f t="shared" si="43"/>
        <v>4.2779318988257688E-2</v>
      </c>
      <c r="O1328" s="24">
        <v>1</v>
      </c>
      <c r="P1328" t="s">
        <v>398</v>
      </c>
      <c r="Q1328" t="s">
        <v>504</v>
      </c>
      <c r="R1328" s="37" t="s">
        <v>1205</v>
      </c>
      <c r="T1328" s="24">
        <f t="shared" si="42"/>
        <v>104</v>
      </c>
      <c r="U1328" s="9">
        <v>1</v>
      </c>
      <c r="AA1328" t="s">
        <v>562</v>
      </c>
      <c r="AC1328">
        <v>0.05</v>
      </c>
      <c r="AD1328">
        <v>32</v>
      </c>
      <c r="AF1328" t="s">
        <v>696</v>
      </c>
      <c r="AG1328" t="s">
        <v>696</v>
      </c>
      <c r="AI1328" s="6">
        <v>37257</v>
      </c>
      <c r="AJ1328" s="6">
        <v>37986</v>
      </c>
      <c r="AK1328" t="s">
        <v>279</v>
      </c>
      <c r="AO1328" t="s">
        <v>574</v>
      </c>
      <c r="AQ1328" s="37">
        <v>7</v>
      </c>
      <c r="AR1328" s="37">
        <v>7</v>
      </c>
      <c r="AS1328" s="37"/>
      <c r="BF1328" t="s">
        <v>127</v>
      </c>
      <c r="BG1328" t="s">
        <v>815</v>
      </c>
    </row>
    <row r="1329" spans="1:59" x14ac:dyDescent="0.35">
      <c r="A1329">
        <v>38</v>
      </c>
      <c r="B1329">
        <v>1328</v>
      </c>
      <c r="C1329">
        <v>3.3</v>
      </c>
      <c r="D1329" t="s">
        <v>591</v>
      </c>
      <c r="E1329" t="s">
        <v>419</v>
      </c>
      <c r="F1329" t="s">
        <v>419</v>
      </c>
      <c r="H1329" t="s">
        <v>255</v>
      </c>
      <c r="I1329" t="s">
        <v>273</v>
      </c>
      <c r="K1329" t="s">
        <v>409</v>
      </c>
      <c r="L1329" t="s">
        <v>408</v>
      </c>
      <c r="N1329" s="24">
        <f t="shared" si="43"/>
        <v>2.1320014504959753E-3</v>
      </c>
      <c r="O1329" s="24">
        <v>1</v>
      </c>
      <c r="P1329" t="s">
        <v>398</v>
      </c>
      <c r="Q1329" t="s">
        <v>504</v>
      </c>
      <c r="R1329" s="37" t="s">
        <v>1205</v>
      </c>
      <c r="T1329" s="24">
        <f t="shared" si="42"/>
        <v>104</v>
      </c>
      <c r="U1329" s="9">
        <v>1</v>
      </c>
      <c r="AA1329" t="s">
        <v>562</v>
      </c>
      <c r="AC1329">
        <v>0.01</v>
      </c>
      <c r="AD1329">
        <v>32</v>
      </c>
      <c r="AF1329" t="s">
        <v>696</v>
      </c>
      <c r="AG1329" t="s">
        <v>696</v>
      </c>
      <c r="AI1329" s="6">
        <v>37257</v>
      </c>
      <c r="AJ1329" s="6">
        <v>37986</v>
      </c>
      <c r="AK1329" t="s">
        <v>279</v>
      </c>
      <c r="AO1329" t="s">
        <v>574</v>
      </c>
      <c r="AQ1329" s="37">
        <v>8</v>
      </c>
      <c r="AR1329" s="37">
        <v>8</v>
      </c>
      <c r="AS1329" s="37"/>
      <c r="BF1329" t="s">
        <v>127</v>
      </c>
      <c r="BG1329" t="s">
        <v>815</v>
      </c>
    </row>
    <row r="1330" spans="1:59" x14ac:dyDescent="0.35">
      <c r="A1330">
        <v>38</v>
      </c>
      <c r="B1330">
        <v>1329</v>
      </c>
      <c r="C1330">
        <v>2.4700000000000002</v>
      </c>
      <c r="D1330" t="s">
        <v>591</v>
      </c>
      <c r="E1330" t="s">
        <v>419</v>
      </c>
      <c r="F1330" t="s">
        <v>419</v>
      </c>
      <c r="H1330" t="s">
        <v>255</v>
      </c>
      <c r="I1330" t="s">
        <v>273</v>
      </c>
      <c r="K1330" t="s">
        <v>409</v>
      </c>
      <c r="L1330" t="s">
        <v>408</v>
      </c>
      <c r="N1330" s="24">
        <f t="shared" si="43"/>
        <v>1.3532592778844525E-2</v>
      </c>
      <c r="O1330" s="24">
        <v>1</v>
      </c>
      <c r="P1330" t="s">
        <v>398</v>
      </c>
      <c r="Q1330" t="s">
        <v>504</v>
      </c>
      <c r="R1330" s="37" t="s">
        <v>1205</v>
      </c>
      <c r="T1330" s="24">
        <f t="shared" si="42"/>
        <v>104</v>
      </c>
      <c r="U1330" s="9">
        <v>1</v>
      </c>
      <c r="AA1330" t="s">
        <v>562</v>
      </c>
      <c r="AC1330">
        <v>0.01</v>
      </c>
      <c r="AD1330">
        <v>32</v>
      </c>
      <c r="AF1330" t="s">
        <v>696</v>
      </c>
      <c r="AG1330" t="s">
        <v>696</v>
      </c>
      <c r="AI1330" s="6">
        <v>37257</v>
      </c>
      <c r="AJ1330" s="6">
        <v>37986</v>
      </c>
      <c r="AK1330" t="s">
        <v>279</v>
      </c>
      <c r="AO1330" t="s">
        <v>574</v>
      </c>
      <c r="AQ1330" s="37">
        <v>9</v>
      </c>
      <c r="AR1330" s="37">
        <v>9</v>
      </c>
      <c r="AS1330" s="37"/>
      <c r="BF1330" t="s">
        <v>127</v>
      </c>
      <c r="BG1330" t="s">
        <v>815</v>
      </c>
    </row>
    <row r="1331" spans="1:59" x14ac:dyDescent="0.35">
      <c r="A1331">
        <v>38</v>
      </c>
      <c r="B1331">
        <v>1330</v>
      </c>
      <c r="C1331">
        <v>2.5</v>
      </c>
      <c r="D1331" t="s">
        <v>591</v>
      </c>
      <c r="E1331" t="s">
        <v>419</v>
      </c>
      <c r="F1331" t="s">
        <v>419</v>
      </c>
      <c r="H1331" t="s">
        <v>255</v>
      </c>
      <c r="I1331" t="s">
        <v>273</v>
      </c>
      <c r="K1331" t="s">
        <v>409</v>
      </c>
      <c r="L1331" t="s">
        <v>408</v>
      </c>
      <c r="N1331" s="24">
        <f t="shared" si="43"/>
        <v>9.8874379680864346E-3</v>
      </c>
      <c r="O1331" s="24">
        <v>1</v>
      </c>
      <c r="P1331" t="s">
        <v>398</v>
      </c>
      <c r="Q1331" t="s">
        <v>504</v>
      </c>
      <c r="R1331" s="37" t="s">
        <v>1205</v>
      </c>
      <c r="T1331" s="24">
        <f t="shared" si="42"/>
        <v>104</v>
      </c>
      <c r="U1331" s="9">
        <v>1</v>
      </c>
      <c r="AA1331" t="s">
        <v>562</v>
      </c>
      <c r="AC1331">
        <v>0.01</v>
      </c>
      <c r="AD1331">
        <v>32</v>
      </c>
      <c r="AF1331" t="s">
        <v>696</v>
      </c>
      <c r="AG1331" t="s">
        <v>696</v>
      </c>
      <c r="AI1331" s="6">
        <v>37257</v>
      </c>
      <c r="AJ1331" s="6">
        <v>37986</v>
      </c>
      <c r="AK1331" t="s">
        <v>279</v>
      </c>
      <c r="AO1331" t="s">
        <v>574</v>
      </c>
      <c r="AQ1331" s="37">
        <v>10</v>
      </c>
      <c r="AR1331" s="37">
        <v>10</v>
      </c>
      <c r="AS1331" s="37"/>
      <c r="BF1331" t="s">
        <v>127</v>
      </c>
      <c r="BG1331" t="s">
        <v>815</v>
      </c>
    </row>
    <row r="1332" spans="1:59" x14ac:dyDescent="0.35">
      <c r="A1332">
        <v>38</v>
      </c>
      <c r="B1332">
        <v>1331</v>
      </c>
      <c r="C1332">
        <v>0.13</v>
      </c>
      <c r="D1332" t="s">
        <v>591</v>
      </c>
      <c r="E1332" t="s">
        <v>419</v>
      </c>
      <c r="F1332" t="s">
        <v>419</v>
      </c>
      <c r="H1332" t="s">
        <v>255</v>
      </c>
      <c r="I1332" t="s">
        <v>273</v>
      </c>
      <c r="K1332" t="s">
        <v>409</v>
      </c>
      <c r="L1332" t="s">
        <v>408</v>
      </c>
      <c r="N1332" s="24">
        <f t="shared" si="43"/>
        <v>0.71916331682710166</v>
      </c>
      <c r="O1332" s="24">
        <v>1</v>
      </c>
      <c r="P1332" t="s">
        <v>398</v>
      </c>
      <c r="Q1332" t="s">
        <v>504</v>
      </c>
      <c r="R1332" s="37" t="s">
        <v>1205</v>
      </c>
      <c r="T1332" s="24">
        <f t="shared" si="42"/>
        <v>104</v>
      </c>
      <c r="U1332" s="9">
        <v>1</v>
      </c>
      <c r="AA1332" t="s">
        <v>562</v>
      </c>
      <c r="AD1332">
        <v>32</v>
      </c>
      <c r="AF1332" t="s">
        <v>696</v>
      </c>
      <c r="AG1332" t="s">
        <v>696</v>
      </c>
      <c r="AI1332" s="6">
        <v>37987</v>
      </c>
      <c r="AJ1332" s="6">
        <v>38716</v>
      </c>
      <c r="AK1332" t="s">
        <v>279</v>
      </c>
      <c r="AO1332" t="s">
        <v>574</v>
      </c>
      <c r="AQ1332" s="37">
        <v>1</v>
      </c>
      <c r="AR1332" s="37">
        <v>1</v>
      </c>
      <c r="AS1332" s="37"/>
      <c r="BF1332" t="s">
        <v>127</v>
      </c>
      <c r="BG1332" t="s">
        <v>815</v>
      </c>
    </row>
    <row r="1333" spans="1:59" x14ac:dyDescent="0.35">
      <c r="A1333">
        <v>38</v>
      </c>
      <c r="B1333">
        <v>1332</v>
      </c>
      <c r="C1333">
        <v>0.08</v>
      </c>
      <c r="D1333" t="s">
        <v>591</v>
      </c>
      <c r="E1333" t="s">
        <v>419</v>
      </c>
      <c r="F1333" t="s">
        <v>419</v>
      </c>
      <c r="H1333" t="s">
        <v>255</v>
      </c>
      <c r="I1333" t="s">
        <v>273</v>
      </c>
      <c r="K1333" t="s">
        <v>409</v>
      </c>
      <c r="L1333" t="s">
        <v>408</v>
      </c>
      <c r="N1333" s="24">
        <f t="shared" si="43"/>
        <v>0.92317309709417339</v>
      </c>
      <c r="O1333" s="24">
        <v>1</v>
      </c>
      <c r="P1333" t="s">
        <v>398</v>
      </c>
      <c r="Q1333" t="s">
        <v>504</v>
      </c>
      <c r="R1333" s="37" t="s">
        <v>1205</v>
      </c>
      <c r="T1333" s="24">
        <f t="shared" si="42"/>
        <v>104</v>
      </c>
      <c r="U1333" s="9">
        <v>1</v>
      </c>
      <c r="AA1333" t="s">
        <v>562</v>
      </c>
      <c r="AD1333">
        <v>32</v>
      </c>
      <c r="AF1333" t="s">
        <v>696</v>
      </c>
      <c r="AG1333" t="s">
        <v>696</v>
      </c>
      <c r="AI1333" s="6">
        <v>37987</v>
      </c>
      <c r="AJ1333" s="6">
        <v>38716</v>
      </c>
      <c r="AK1333" t="s">
        <v>279</v>
      </c>
      <c r="AO1333" t="s">
        <v>574</v>
      </c>
      <c r="AQ1333" s="37">
        <v>2</v>
      </c>
      <c r="AR1333" s="37">
        <v>2</v>
      </c>
      <c r="AS1333" s="37"/>
      <c r="BF1333" t="s">
        <v>127</v>
      </c>
      <c r="BG1333" t="s">
        <v>815</v>
      </c>
    </row>
    <row r="1334" spans="1:59" x14ac:dyDescent="0.35">
      <c r="A1334">
        <v>38</v>
      </c>
      <c r="B1334">
        <v>1333</v>
      </c>
      <c r="C1334">
        <v>0.09</v>
      </c>
      <c r="D1334" t="s">
        <v>591</v>
      </c>
      <c r="E1334" t="s">
        <v>419</v>
      </c>
      <c r="F1334" t="s">
        <v>419</v>
      </c>
      <c r="H1334" t="s">
        <v>255</v>
      </c>
      <c r="I1334" t="s">
        <v>273</v>
      </c>
      <c r="K1334" t="s">
        <v>409</v>
      </c>
      <c r="L1334" t="s">
        <v>408</v>
      </c>
      <c r="N1334" s="24">
        <f t="shared" si="43"/>
        <v>0.96539770192758567</v>
      </c>
      <c r="O1334" s="24">
        <v>1</v>
      </c>
      <c r="P1334" t="s">
        <v>398</v>
      </c>
      <c r="Q1334" t="s">
        <v>504</v>
      </c>
      <c r="R1334" s="37" t="s">
        <v>1205</v>
      </c>
      <c r="T1334" s="24">
        <f t="shared" si="42"/>
        <v>104</v>
      </c>
      <c r="U1334" s="9">
        <v>1</v>
      </c>
      <c r="AA1334" t="s">
        <v>562</v>
      </c>
      <c r="AD1334">
        <v>32</v>
      </c>
      <c r="AF1334" t="s">
        <v>696</v>
      </c>
      <c r="AG1334" t="s">
        <v>696</v>
      </c>
      <c r="AI1334" s="6">
        <v>37987</v>
      </c>
      <c r="AJ1334" s="6">
        <v>38716</v>
      </c>
      <c r="AK1334" t="s">
        <v>279</v>
      </c>
      <c r="AO1334" t="s">
        <v>574</v>
      </c>
      <c r="AQ1334" s="37">
        <v>3</v>
      </c>
      <c r="AR1334" s="37">
        <v>3</v>
      </c>
      <c r="AS1334" s="37"/>
      <c r="BF1334" t="s">
        <v>127</v>
      </c>
      <c r="BG1334" t="s">
        <v>815</v>
      </c>
    </row>
    <row r="1335" spans="1:59" x14ac:dyDescent="0.35">
      <c r="A1335">
        <v>38</v>
      </c>
      <c r="B1335">
        <v>1334</v>
      </c>
      <c r="C1335">
        <v>0.4</v>
      </c>
      <c r="D1335" t="s">
        <v>591</v>
      </c>
      <c r="E1335" t="s">
        <v>419</v>
      </c>
      <c r="F1335" t="s">
        <v>419</v>
      </c>
      <c r="H1335" t="s">
        <v>255</v>
      </c>
      <c r="I1335" t="s">
        <v>273</v>
      </c>
      <c r="K1335" t="s">
        <v>409</v>
      </c>
      <c r="L1335" t="s">
        <v>408</v>
      </c>
      <c r="N1335" s="24">
        <f t="shared" si="43"/>
        <v>0.80825419807339283</v>
      </c>
      <c r="O1335" s="24">
        <v>1</v>
      </c>
      <c r="P1335" t="s">
        <v>398</v>
      </c>
      <c r="Q1335" t="s">
        <v>504</v>
      </c>
      <c r="R1335" s="37" t="s">
        <v>1205</v>
      </c>
      <c r="T1335" s="24">
        <f t="shared" si="42"/>
        <v>104</v>
      </c>
      <c r="U1335" s="9">
        <v>1</v>
      </c>
      <c r="AA1335" t="s">
        <v>562</v>
      </c>
      <c r="AD1335">
        <v>32</v>
      </c>
      <c r="AF1335" t="s">
        <v>696</v>
      </c>
      <c r="AG1335" t="s">
        <v>696</v>
      </c>
      <c r="AI1335" s="6">
        <v>37987</v>
      </c>
      <c r="AJ1335" s="6">
        <v>38716</v>
      </c>
      <c r="AK1335" t="s">
        <v>279</v>
      </c>
      <c r="AO1335" t="s">
        <v>574</v>
      </c>
      <c r="AQ1335" s="37">
        <v>4</v>
      </c>
      <c r="AR1335" s="37">
        <v>4</v>
      </c>
      <c r="AS1335" s="37"/>
      <c r="BF1335" t="s">
        <v>127</v>
      </c>
      <c r="BG1335" t="s">
        <v>815</v>
      </c>
    </row>
    <row r="1336" spans="1:59" x14ac:dyDescent="0.35">
      <c r="A1336">
        <v>38</v>
      </c>
      <c r="B1336">
        <v>1335</v>
      </c>
      <c r="C1336">
        <v>0.84</v>
      </c>
      <c r="D1336" t="s">
        <v>591</v>
      </c>
      <c r="E1336" t="s">
        <v>419</v>
      </c>
      <c r="F1336" t="s">
        <v>419</v>
      </c>
      <c r="H1336" t="s">
        <v>255</v>
      </c>
      <c r="I1336" t="s">
        <v>273</v>
      </c>
      <c r="K1336" t="s">
        <v>409</v>
      </c>
      <c r="L1336" t="s">
        <v>408</v>
      </c>
      <c r="N1336" s="24">
        <f t="shared" si="43"/>
        <v>0.52432672217470511</v>
      </c>
      <c r="O1336" s="24">
        <v>1</v>
      </c>
      <c r="P1336" t="s">
        <v>398</v>
      </c>
      <c r="Q1336" t="s">
        <v>504</v>
      </c>
      <c r="R1336" s="37" t="s">
        <v>1205</v>
      </c>
      <c r="T1336" s="24">
        <f t="shared" si="42"/>
        <v>104</v>
      </c>
      <c r="U1336" s="9">
        <v>1</v>
      </c>
      <c r="AA1336" t="s">
        <v>562</v>
      </c>
      <c r="AD1336">
        <v>32</v>
      </c>
      <c r="AF1336" t="s">
        <v>696</v>
      </c>
      <c r="AG1336" t="s">
        <v>696</v>
      </c>
      <c r="AI1336" s="6">
        <v>37987</v>
      </c>
      <c r="AJ1336" s="6">
        <v>38716</v>
      </c>
      <c r="AK1336" t="s">
        <v>279</v>
      </c>
      <c r="AO1336" t="s">
        <v>574</v>
      </c>
      <c r="AQ1336" s="37">
        <v>5</v>
      </c>
      <c r="AR1336" s="37">
        <v>5</v>
      </c>
      <c r="AS1336" s="37"/>
      <c r="BF1336" t="s">
        <v>127</v>
      </c>
      <c r="BG1336" t="s">
        <v>815</v>
      </c>
    </row>
    <row r="1337" spans="1:59" x14ac:dyDescent="0.35">
      <c r="A1337">
        <v>38</v>
      </c>
      <c r="B1337">
        <v>1336</v>
      </c>
      <c r="C1337">
        <v>0.69</v>
      </c>
      <c r="D1337" t="s">
        <v>591</v>
      </c>
      <c r="E1337" t="s">
        <v>419</v>
      </c>
      <c r="F1337" t="s">
        <v>419</v>
      </c>
      <c r="H1337" t="s">
        <v>255</v>
      </c>
      <c r="I1337" t="s">
        <v>273</v>
      </c>
      <c r="K1337" t="s">
        <v>409</v>
      </c>
      <c r="L1337" t="s">
        <v>408</v>
      </c>
      <c r="N1337" s="24">
        <f t="shared" si="43"/>
        <v>0.65813609749617719</v>
      </c>
      <c r="O1337" s="24">
        <v>1</v>
      </c>
      <c r="P1337" t="s">
        <v>398</v>
      </c>
      <c r="Q1337" t="s">
        <v>504</v>
      </c>
      <c r="R1337" s="37" t="s">
        <v>1205</v>
      </c>
      <c r="T1337" s="24">
        <f t="shared" si="42"/>
        <v>104</v>
      </c>
      <c r="U1337" s="9">
        <v>1</v>
      </c>
      <c r="AA1337" t="s">
        <v>562</v>
      </c>
      <c r="AD1337">
        <v>32</v>
      </c>
      <c r="AF1337" t="s">
        <v>696</v>
      </c>
      <c r="AG1337" t="s">
        <v>696</v>
      </c>
      <c r="AI1337" s="6">
        <v>37987</v>
      </c>
      <c r="AJ1337" s="6">
        <v>38716</v>
      </c>
      <c r="AK1337" t="s">
        <v>279</v>
      </c>
      <c r="AO1337" t="s">
        <v>574</v>
      </c>
      <c r="AQ1337" s="37">
        <v>6</v>
      </c>
      <c r="AR1337" s="37">
        <v>6</v>
      </c>
      <c r="AS1337" s="37"/>
      <c r="BF1337" t="s">
        <v>127</v>
      </c>
      <c r="BG1337" t="s">
        <v>815</v>
      </c>
    </row>
    <row r="1338" spans="1:59" x14ac:dyDescent="0.35">
      <c r="A1338">
        <v>38</v>
      </c>
      <c r="B1338">
        <v>1337</v>
      </c>
      <c r="C1338">
        <v>1.0900000000000001</v>
      </c>
      <c r="D1338" t="s">
        <v>591</v>
      </c>
      <c r="E1338" t="s">
        <v>419</v>
      </c>
      <c r="F1338" t="s">
        <v>419</v>
      </c>
      <c r="H1338" t="s">
        <v>255</v>
      </c>
      <c r="I1338" t="s">
        <v>273</v>
      </c>
      <c r="K1338" t="s">
        <v>409</v>
      </c>
      <c r="L1338" t="s">
        <v>408</v>
      </c>
      <c r="N1338" s="24">
        <f t="shared" si="43"/>
        <v>0.37510667011507243</v>
      </c>
      <c r="O1338" s="24">
        <v>1</v>
      </c>
      <c r="P1338" t="s">
        <v>398</v>
      </c>
      <c r="Q1338" t="s">
        <v>504</v>
      </c>
      <c r="R1338" s="37" t="s">
        <v>1205</v>
      </c>
      <c r="T1338" s="24">
        <f t="shared" si="42"/>
        <v>104</v>
      </c>
      <c r="U1338" s="9">
        <v>1</v>
      </c>
      <c r="AA1338" t="s">
        <v>562</v>
      </c>
      <c r="AD1338">
        <v>32</v>
      </c>
      <c r="AF1338" t="s">
        <v>696</v>
      </c>
      <c r="AG1338" t="s">
        <v>696</v>
      </c>
      <c r="AI1338" s="6">
        <v>37987</v>
      </c>
      <c r="AJ1338" s="6">
        <v>38716</v>
      </c>
      <c r="AK1338" t="s">
        <v>279</v>
      </c>
      <c r="AO1338" t="s">
        <v>574</v>
      </c>
      <c r="AQ1338" s="37">
        <v>7</v>
      </c>
      <c r="AR1338" s="37">
        <v>7</v>
      </c>
      <c r="AS1338" s="37"/>
      <c r="BF1338" t="s">
        <v>127</v>
      </c>
      <c r="BG1338" t="s">
        <v>815</v>
      </c>
    </row>
    <row r="1339" spans="1:59" x14ac:dyDescent="0.35">
      <c r="A1339">
        <v>38</v>
      </c>
      <c r="B1339">
        <v>1338</v>
      </c>
      <c r="C1339">
        <v>0.96</v>
      </c>
      <c r="D1339" t="s">
        <v>591</v>
      </c>
      <c r="E1339" t="s">
        <v>419</v>
      </c>
      <c r="F1339" t="s">
        <v>419</v>
      </c>
      <c r="H1339" t="s">
        <v>255</v>
      </c>
      <c r="I1339" t="s">
        <v>273</v>
      </c>
      <c r="K1339" t="s">
        <v>409</v>
      </c>
      <c r="L1339" t="s">
        <v>408</v>
      </c>
      <c r="N1339" s="24">
        <f t="shared" si="43"/>
        <v>0.47139343137935752</v>
      </c>
      <c r="O1339" s="24">
        <v>1</v>
      </c>
      <c r="P1339" t="s">
        <v>398</v>
      </c>
      <c r="Q1339" t="s">
        <v>504</v>
      </c>
      <c r="R1339" s="37" t="s">
        <v>1205</v>
      </c>
      <c r="T1339" s="24">
        <f t="shared" si="42"/>
        <v>104</v>
      </c>
      <c r="U1339" s="9">
        <v>1</v>
      </c>
      <c r="AA1339" t="s">
        <v>562</v>
      </c>
      <c r="AD1339">
        <v>32</v>
      </c>
      <c r="AF1339" t="s">
        <v>696</v>
      </c>
      <c r="AG1339" t="s">
        <v>696</v>
      </c>
      <c r="AI1339" s="6">
        <v>37987</v>
      </c>
      <c r="AJ1339" s="6">
        <v>38716</v>
      </c>
      <c r="AK1339" t="s">
        <v>279</v>
      </c>
      <c r="AO1339" t="s">
        <v>574</v>
      </c>
      <c r="AQ1339" s="37">
        <v>8</v>
      </c>
      <c r="AR1339" s="37">
        <v>8</v>
      </c>
      <c r="AS1339" s="37"/>
      <c r="BF1339" t="s">
        <v>127</v>
      </c>
      <c r="BG1339" t="s">
        <v>815</v>
      </c>
    </row>
    <row r="1340" spans="1:59" x14ac:dyDescent="0.35">
      <c r="A1340">
        <v>38</v>
      </c>
      <c r="B1340">
        <v>1339</v>
      </c>
      <c r="C1340">
        <v>0.76</v>
      </c>
      <c r="D1340" t="s">
        <v>591</v>
      </c>
      <c r="E1340" t="s">
        <v>419</v>
      </c>
      <c r="F1340" t="s">
        <v>419</v>
      </c>
      <c r="H1340" t="s">
        <v>255</v>
      </c>
      <c r="I1340" t="s">
        <v>273</v>
      </c>
      <c r="K1340" t="s">
        <v>409</v>
      </c>
      <c r="L1340" t="s">
        <v>408</v>
      </c>
      <c r="N1340" s="24">
        <f t="shared" si="43"/>
        <v>0.65332370344762547</v>
      </c>
      <c r="O1340" s="24">
        <v>1</v>
      </c>
      <c r="P1340" t="s">
        <v>398</v>
      </c>
      <c r="Q1340" t="s">
        <v>504</v>
      </c>
      <c r="R1340" s="37" t="s">
        <v>1205</v>
      </c>
      <c r="T1340" s="24">
        <f t="shared" si="42"/>
        <v>104</v>
      </c>
      <c r="U1340" s="9">
        <v>1</v>
      </c>
      <c r="AA1340" t="s">
        <v>562</v>
      </c>
      <c r="AD1340">
        <v>32</v>
      </c>
      <c r="AF1340" t="s">
        <v>696</v>
      </c>
      <c r="AG1340" t="s">
        <v>696</v>
      </c>
      <c r="AI1340" s="6">
        <v>37987</v>
      </c>
      <c r="AJ1340" s="6">
        <v>38716</v>
      </c>
      <c r="AK1340" t="s">
        <v>279</v>
      </c>
      <c r="AO1340" t="s">
        <v>574</v>
      </c>
      <c r="AQ1340" s="37">
        <v>9</v>
      </c>
      <c r="AR1340" s="37">
        <v>9</v>
      </c>
      <c r="AS1340" s="37"/>
      <c r="BF1340" t="s">
        <v>127</v>
      </c>
      <c r="BG1340" t="s">
        <v>815</v>
      </c>
    </row>
    <row r="1341" spans="1:59" x14ac:dyDescent="0.35">
      <c r="A1341">
        <v>38</v>
      </c>
      <c r="B1341">
        <v>1340</v>
      </c>
      <c r="C1341">
        <v>0.7</v>
      </c>
      <c r="D1341" t="s">
        <v>591</v>
      </c>
      <c r="E1341" t="s">
        <v>419</v>
      </c>
      <c r="F1341" t="s">
        <v>419</v>
      </c>
      <c r="H1341" t="s">
        <v>255</v>
      </c>
      <c r="I1341" t="s">
        <v>273</v>
      </c>
      <c r="K1341" t="s">
        <v>409</v>
      </c>
      <c r="L1341" t="s">
        <v>408</v>
      </c>
      <c r="N1341" s="24">
        <f t="shared" si="43"/>
        <v>0.72249464995799562</v>
      </c>
      <c r="O1341" s="24">
        <v>1</v>
      </c>
      <c r="P1341" t="s">
        <v>398</v>
      </c>
      <c r="Q1341" t="s">
        <v>504</v>
      </c>
      <c r="R1341" s="37" t="s">
        <v>1205</v>
      </c>
      <c r="T1341" s="24">
        <f t="shared" si="42"/>
        <v>104</v>
      </c>
      <c r="U1341" s="9">
        <v>1</v>
      </c>
      <c r="AA1341" t="s">
        <v>562</v>
      </c>
      <c r="AD1341">
        <v>32</v>
      </c>
      <c r="AF1341" t="s">
        <v>696</v>
      </c>
      <c r="AG1341" t="s">
        <v>696</v>
      </c>
      <c r="AI1341" s="6">
        <v>37987</v>
      </c>
      <c r="AJ1341" s="6">
        <v>38716</v>
      </c>
      <c r="AK1341" t="s">
        <v>279</v>
      </c>
      <c r="AO1341" t="s">
        <v>574</v>
      </c>
      <c r="AQ1341" s="37">
        <v>10</v>
      </c>
      <c r="AR1341" s="37">
        <v>10</v>
      </c>
      <c r="AS1341" s="37"/>
      <c r="BF1341" t="s">
        <v>127</v>
      </c>
      <c r="BG1341" t="s">
        <v>815</v>
      </c>
    </row>
    <row r="1342" spans="1:59" x14ac:dyDescent="0.35">
      <c r="A1342">
        <v>38</v>
      </c>
      <c r="B1342">
        <v>1341</v>
      </c>
      <c r="C1342">
        <v>1.45</v>
      </c>
      <c r="D1342" t="s">
        <v>591</v>
      </c>
      <c r="E1342" t="s">
        <v>419</v>
      </c>
      <c r="F1342" t="s">
        <v>419</v>
      </c>
      <c r="H1342" t="s">
        <v>255</v>
      </c>
      <c r="I1342" t="s">
        <v>273</v>
      </c>
      <c r="K1342" t="s">
        <v>409</v>
      </c>
      <c r="L1342" t="s">
        <v>408</v>
      </c>
      <c r="N1342" s="24">
        <f t="shared" si="43"/>
        <v>0.23126137748089798</v>
      </c>
      <c r="O1342" s="24">
        <v>1</v>
      </c>
      <c r="P1342" t="s">
        <v>398</v>
      </c>
      <c r="Q1342" t="s">
        <v>504</v>
      </c>
      <c r="R1342" s="37" t="s">
        <v>1205</v>
      </c>
      <c r="T1342" s="24">
        <f t="shared" si="42"/>
        <v>104</v>
      </c>
      <c r="U1342" s="9">
        <v>1</v>
      </c>
      <c r="AA1342" t="s">
        <v>562</v>
      </c>
      <c r="AD1342">
        <v>32</v>
      </c>
      <c r="AF1342" t="s">
        <v>696</v>
      </c>
      <c r="AG1342" t="s">
        <v>696</v>
      </c>
      <c r="AI1342" s="6">
        <v>38719</v>
      </c>
      <c r="AJ1342" s="6">
        <v>39447</v>
      </c>
      <c r="AK1342" t="s">
        <v>279</v>
      </c>
      <c r="AO1342" t="s">
        <v>574</v>
      </c>
      <c r="AQ1342" s="37">
        <v>1</v>
      </c>
      <c r="AR1342" s="37">
        <v>1</v>
      </c>
      <c r="AS1342" s="37"/>
      <c r="BF1342" t="s">
        <v>127</v>
      </c>
      <c r="BG1342" t="s">
        <v>815</v>
      </c>
    </row>
    <row r="1343" spans="1:59" x14ac:dyDescent="0.35">
      <c r="A1343">
        <v>38</v>
      </c>
      <c r="B1343">
        <v>1342</v>
      </c>
      <c r="C1343">
        <v>1.03</v>
      </c>
      <c r="D1343" t="s">
        <v>591</v>
      </c>
      <c r="E1343" t="s">
        <v>419</v>
      </c>
      <c r="F1343" t="s">
        <v>419</v>
      </c>
      <c r="H1343" t="s">
        <v>255</v>
      </c>
      <c r="I1343" t="s">
        <v>273</v>
      </c>
      <c r="K1343" t="s">
        <v>409</v>
      </c>
      <c r="L1343" t="s">
        <v>408</v>
      </c>
      <c r="N1343" s="24">
        <f t="shared" si="43"/>
        <v>0.36061954313734901</v>
      </c>
      <c r="O1343" s="24">
        <v>1</v>
      </c>
      <c r="P1343" t="s">
        <v>398</v>
      </c>
      <c r="Q1343" t="s">
        <v>504</v>
      </c>
      <c r="R1343" s="37" t="s">
        <v>1205</v>
      </c>
      <c r="T1343" s="24">
        <f t="shared" si="42"/>
        <v>104</v>
      </c>
      <c r="U1343" s="9">
        <v>1</v>
      </c>
      <c r="AA1343" t="s">
        <v>562</v>
      </c>
      <c r="AD1343">
        <v>32</v>
      </c>
      <c r="AF1343" t="s">
        <v>696</v>
      </c>
      <c r="AG1343" t="s">
        <v>696</v>
      </c>
      <c r="AI1343" s="6">
        <v>38719</v>
      </c>
      <c r="AJ1343" s="6">
        <v>39447</v>
      </c>
      <c r="AK1343" t="s">
        <v>279</v>
      </c>
      <c r="AO1343" t="s">
        <v>574</v>
      </c>
      <c r="AQ1343" s="37">
        <v>2</v>
      </c>
      <c r="AR1343" s="37">
        <v>2</v>
      </c>
      <c r="AS1343" s="37"/>
      <c r="BF1343" t="s">
        <v>127</v>
      </c>
      <c r="BG1343" t="s">
        <v>815</v>
      </c>
    </row>
    <row r="1344" spans="1:59" x14ac:dyDescent="0.35">
      <c r="A1344">
        <v>38</v>
      </c>
      <c r="B1344">
        <v>1343</v>
      </c>
      <c r="C1344">
        <v>5.0199999999999996</v>
      </c>
      <c r="D1344" t="s">
        <v>591</v>
      </c>
      <c r="E1344" t="s">
        <v>419</v>
      </c>
      <c r="F1344" t="s">
        <v>419</v>
      </c>
      <c r="H1344" t="s">
        <v>255</v>
      </c>
      <c r="I1344" t="s">
        <v>273</v>
      </c>
      <c r="K1344" t="s">
        <v>409</v>
      </c>
      <c r="L1344" t="s">
        <v>408</v>
      </c>
      <c r="N1344" s="24">
        <f t="shared" si="43"/>
        <v>2.7318982459861173E-3</v>
      </c>
      <c r="O1344" s="24">
        <v>1</v>
      </c>
      <c r="P1344" t="s">
        <v>398</v>
      </c>
      <c r="Q1344" t="s">
        <v>504</v>
      </c>
      <c r="R1344" s="37" t="s">
        <v>1205</v>
      </c>
      <c r="T1344" s="24">
        <f t="shared" si="42"/>
        <v>104</v>
      </c>
      <c r="U1344" s="9">
        <v>1</v>
      </c>
      <c r="AA1344" t="s">
        <v>562</v>
      </c>
      <c r="AC1344">
        <v>0.01</v>
      </c>
      <c r="AD1344">
        <v>32</v>
      </c>
      <c r="AF1344" t="s">
        <v>696</v>
      </c>
      <c r="AG1344" t="s">
        <v>696</v>
      </c>
      <c r="AI1344" s="6">
        <v>38719</v>
      </c>
      <c r="AJ1344" s="6">
        <v>39447</v>
      </c>
      <c r="AK1344" t="s">
        <v>279</v>
      </c>
      <c r="AO1344" t="s">
        <v>574</v>
      </c>
      <c r="AQ1344" s="37">
        <v>3</v>
      </c>
      <c r="AR1344" s="37">
        <v>3</v>
      </c>
      <c r="AS1344" s="37"/>
      <c r="BF1344" t="s">
        <v>127</v>
      </c>
      <c r="BG1344" t="s">
        <v>815</v>
      </c>
    </row>
    <row r="1345" spans="1:59" x14ac:dyDescent="0.35">
      <c r="A1345">
        <v>38</v>
      </c>
      <c r="B1345">
        <v>1344</v>
      </c>
      <c r="C1345">
        <v>3.04</v>
      </c>
      <c r="D1345" t="s">
        <v>591</v>
      </c>
      <c r="E1345" t="s">
        <v>419</v>
      </c>
      <c r="F1345" t="s">
        <v>419</v>
      </c>
      <c r="H1345" t="s">
        <v>255</v>
      </c>
      <c r="I1345" t="s">
        <v>273</v>
      </c>
      <c r="K1345" t="s">
        <v>409</v>
      </c>
      <c r="L1345" t="s">
        <v>408</v>
      </c>
      <c r="N1345" s="24">
        <f t="shared" si="43"/>
        <v>2.0507554094361218E-2</v>
      </c>
      <c r="O1345" s="24">
        <v>1</v>
      </c>
      <c r="P1345" t="s">
        <v>398</v>
      </c>
      <c r="Q1345" t="s">
        <v>504</v>
      </c>
      <c r="R1345" s="37" t="s">
        <v>1205</v>
      </c>
      <c r="T1345" s="24">
        <f t="shared" si="42"/>
        <v>104</v>
      </c>
      <c r="U1345" s="9">
        <v>1</v>
      </c>
      <c r="AA1345" t="s">
        <v>562</v>
      </c>
      <c r="AC1345">
        <v>0.05</v>
      </c>
      <c r="AD1345">
        <v>32</v>
      </c>
      <c r="AF1345" t="s">
        <v>696</v>
      </c>
      <c r="AG1345" t="s">
        <v>696</v>
      </c>
      <c r="AI1345" s="6">
        <v>38719</v>
      </c>
      <c r="AJ1345" s="6">
        <v>39447</v>
      </c>
      <c r="AK1345" t="s">
        <v>279</v>
      </c>
      <c r="AO1345" t="s">
        <v>574</v>
      </c>
      <c r="AQ1345" s="37">
        <v>4</v>
      </c>
      <c r="AR1345" s="37">
        <v>4</v>
      </c>
      <c r="AS1345" s="37"/>
      <c r="BF1345" t="s">
        <v>127</v>
      </c>
      <c r="BG1345" t="s">
        <v>815</v>
      </c>
    </row>
    <row r="1346" spans="1:59" x14ac:dyDescent="0.35">
      <c r="A1346">
        <v>38</v>
      </c>
      <c r="B1346">
        <v>1345</v>
      </c>
      <c r="C1346">
        <v>3</v>
      </c>
      <c r="D1346" t="s">
        <v>591</v>
      </c>
      <c r="E1346" t="s">
        <v>419</v>
      </c>
      <c r="F1346" t="s">
        <v>419</v>
      </c>
      <c r="H1346" t="s">
        <v>255</v>
      </c>
      <c r="I1346" t="s">
        <v>273</v>
      </c>
      <c r="K1346" t="s">
        <v>409</v>
      </c>
      <c r="L1346" t="s">
        <v>408</v>
      </c>
      <c r="N1346" s="24">
        <f t="shared" si="43"/>
        <v>1.4323803329806605E-2</v>
      </c>
      <c r="O1346" s="24">
        <v>1</v>
      </c>
      <c r="P1346" t="s">
        <v>398</v>
      </c>
      <c r="Q1346" t="s">
        <v>504</v>
      </c>
      <c r="R1346" s="37" t="s">
        <v>1205</v>
      </c>
      <c r="T1346" s="24">
        <f t="shared" ref="T1346:T1409" si="44">IF(BF1346="daily",NETWORKDAYS(AI1346,AJ1346),IF(BF1346="weekly",ROUNDDOWN((AJ1346-AI1346)/7,0),IF(BF1346="monthly",-((YEAR(AI1346)-YEAR(AJ1346))*12+MONTH(AI1346)-MONTH(AJ1346)),IF(BF1346="quarterly",(-((YEAR(AI1346)-YEAR(AJ1346))*12+MONTH(AI1346)-MONTH(AJ1346)))/3,"error"))))</f>
        <v>104</v>
      </c>
      <c r="U1346" s="9">
        <v>1</v>
      </c>
      <c r="AA1346" t="s">
        <v>562</v>
      </c>
      <c r="AC1346">
        <v>0.01</v>
      </c>
      <c r="AD1346">
        <v>32</v>
      </c>
      <c r="AF1346" t="s">
        <v>696</v>
      </c>
      <c r="AG1346" t="s">
        <v>696</v>
      </c>
      <c r="AI1346" s="6">
        <v>38719</v>
      </c>
      <c r="AJ1346" s="6">
        <v>39447</v>
      </c>
      <c r="AK1346" t="s">
        <v>279</v>
      </c>
      <c r="AO1346" t="s">
        <v>574</v>
      </c>
      <c r="AQ1346" s="37">
        <v>5</v>
      </c>
      <c r="AR1346" s="37">
        <v>5</v>
      </c>
      <c r="AS1346" s="37"/>
      <c r="BF1346" t="s">
        <v>127</v>
      </c>
      <c r="BG1346" t="s">
        <v>815</v>
      </c>
    </row>
    <row r="1347" spans="1:59" x14ac:dyDescent="0.35">
      <c r="A1347">
        <v>38</v>
      </c>
      <c r="B1347">
        <v>1346</v>
      </c>
      <c r="C1347">
        <v>2.78</v>
      </c>
      <c r="D1347" t="s">
        <v>591</v>
      </c>
      <c r="E1347" t="s">
        <v>419</v>
      </c>
      <c r="F1347" t="s">
        <v>419</v>
      </c>
      <c r="H1347" t="s">
        <v>255</v>
      </c>
      <c r="I1347" t="s">
        <v>273</v>
      </c>
      <c r="K1347" t="s">
        <v>409</v>
      </c>
      <c r="L1347" t="s">
        <v>408</v>
      </c>
      <c r="N1347" s="24">
        <f t="shared" ref="N1347:N1410" si="45">_xlfn.F.DIST.RT(C1347,AQ1347,T1347)</f>
        <v>1.5089445913577408E-2</v>
      </c>
      <c r="O1347" s="24">
        <v>1</v>
      </c>
      <c r="P1347" t="s">
        <v>398</v>
      </c>
      <c r="Q1347" t="s">
        <v>504</v>
      </c>
      <c r="R1347" s="37" t="s">
        <v>1205</v>
      </c>
      <c r="T1347" s="24">
        <f t="shared" si="44"/>
        <v>104</v>
      </c>
      <c r="U1347" s="9">
        <v>1</v>
      </c>
      <c r="AA1347" t="s">
        <v>562</v>
      </c>
      <c r="AC1347">
        <v>0.05</v>
      </c>
      <c r="AD1347">
        <v>32</v>
      </c>
      <c r="AF1347" t="s">
        <v>696</v>
      </c>
      <c r="AG1347" t="s">
        <v>696</v>
      </c>
      <c r="AI1347" s="6">
        <v>38719</v>
      </c>
      <c r="AJ1347" s="6">
        <v>39447</v>
      </c>
      <c r="AK1347" t="s">
        <v>279</v>
      </c>
      <c r="AO1347" t="s">
        <v>574</v>
      </c>
      <c r="AQ1347" s="37">
        <v>6</v>
      </c>
      <c r="AR1347" s="37">
        <v>6</v>
      </c>
      <c r="AS1347" s="37"/>
      <c r="BF1347" t="s">
        <v>127</v>
      </c>
      <c r="BG1347" t="s">
        <v>815</v>
      </c>
    </row>
    <row r="1348" spans="1:59" x14ac:dyDescent="0.35">
      <c r="A1348">
        <v>38</v>
      </c>
      <c r="B1348">
        <v>1347</v>
      </c>
      <c r="C1348">
        <v>2.67</v>
      </c>
      <c r="D1348" t="s">
        <v>591</v>
      </c>
      <c r="E1348" t="s">
        <v>419</v>
      </c>
      <c r="F1348" t="s">
        <v>419</v>
      </c>
      <c r="H1348" t="s">
        <v>255</v>
      </c>
      <c r="I1348" t="s">
        <v>273</v>
      </c>
      <c r="K1348" t="s">
        <v>409</v>
      </c>
      <c r="L1348" t="s">
        <v>408</v>
      </c>
      <c r="N1348" s="24">
        <f t="shared" si="45"/>
        <v>1.3949488511148743E-2</v>
      </c>
      <c r="O1348" s="24">
        <v>1</v>
      </c>
      <c r="P1348" t="s">
        <v>398</v>
      </c>
      <c r="Q1348" t="s">
        <v>504</v>
      </c>
      <c r="R1348" s="37" t="s">
        <v>1205</v>
      </c>
      <c r="T1348" s="24">
        <f t="shared" si="44"/>
        <v>104</v>
      </c>
      <c r="U1348" s="9">
        <v>1</v>
      </c>
      <c r="AA1348" t="s">
        <v>562</v>
      </c>
      <c r="AC1348">
        <v>0.01</v>
      </c>
      <c r="AD1348">
        <v>32</v>
      </c>
      <c r="AF1348" t="s">
        <v>696</v>
      </c>
      <c r="AG1348" t="s">
        <v>696</v>
      </c>
      <c r="AI1348" s="6">
        <v>38719</v>
      </c>
      <c r="AJ1348" s="6">
        <v>39447</v>
      </c>
      <c r="AK1348" t="s">
        <v>279</v>
      </c>
      <c r="AO1348" t="s">
        <v>574</v>
      </c>
      <c r="AQ1348" s="37">
        <v>7</v>
      </c>
      <c r="AR1348" s="37">
        <v>7</v>
      </c>
      <c r="AS1348" s="37"/>
      <c r="BF1348" t="s">
        <v>127</v>
      </c>
      <c r="BG1348" t="s">
        <v>815</v>
      </c>
    </row>
    <row r="1349" spans="1:59" x14ac:dyDescent="0.35">
      <c r="A1349">
        <v>38</v>
      </c>
      <c r="B1349">
        <v>1348</v>
      </c>
      <c r="C1349">
        <v>2.57</v>
      </c>
      <c r="D1349" t="s">
        <v>591</v>
      </c>
      <c r="E1349" t="s">
        <v>419</v>
      </c>
      <c r="F1349" t="s">
        <v>419</v>
      </c>
      <c r="H1349" t="s">
        <v>255</v>
      </c>
      <c r="I1349" t="s">
        <v>273</v>
      </c>
      <c r="K1349" t="s">
        <v>409</v>
      </c>
      <c r="L1349" t="s">
        <v>408</v>
      </c>
      <c r="N1349" s="24">
        <f t="shared" si="45"/>
        <v>1.3382902343261841E-2</v>
      </c>
      <c r="O1349" s="24">
        <v>1</v>
      </c>
      <c r="P1349" t="s">
        <v>398</v>
      </c>
      <c r="Q1349" t="s">
        <v>504</v>
      </c>
      <c r="R1349" s="37" t="s">
        <v>1205</v>
      </c>
      <c r="T1349" s="24">
        <f t="shared" si="44"/>
        <v>104</v>
      </c>
      <c r="U1349" s="9">
        <v>1</v>
      </c>
      <c r="AA1349" t="s">
        <v>562</v>
      </c>
      <c r="AC1349">
        <v>0.01</v>
      </c>
      <c r="AD1349">
        <v>32</v>
      </c>
      <c r="AF1349" t="s">
        <v>696</v>
      </c>
      <c r="AG1349" t="s">
        <v>696</v>
      </c>
      <c r="AI1349" s="6">
        <v>38719</v>
      </c>
      <c r="AJ1349" s="6">
        <v>39447</v>
      </c>
      <c r="AK1349" t="s">
        <v>279</v>
      </c>
      <c r="AO1349" t="s">
        <v>574</v>
      </c>
      <c r="AQ1349" s="37">
        <v>8</v>
      </c>
      <c r="AR1349" s="37">
        <v>8</v>
      </c>
      <c r="AS1349" s="37"/>
      <c r="BF1349" t="s">
        <v>127</v>
      </c>
      <c r="BG1349" t="s">
        <v>815</v>
      </c>
    </row>
    <row r="1350" spans="1:59" x14ac:dyDescent="0.35">
      <c r="A1350">
        <v>38</v>
      </c>
      <c r="B1350">
        <v>1349</v>
      </c>
      <c r="C1350">
        <v>2.7</v>
      </c>
      <c r="D1350" t="s">
        <v>591</v>
      </c>
      <c r="E1350" t="s">
        <v>419</v>
      </c>
      <c r="F1350" t="s">
        <v>419</v>
      </c>
      <c r="H1350" t="s">
        <v>255</v>
      </c>
      <c r="I1350" t="s">
        <v>273</v>
      </c>
      <c r="K1350" t="s">
        <v>409</v>
      </c>
      <c r="L1350" t="s">
        <v>408</v>
      </c>
      <c r="N1350" s="24">
        <f t="shared" si="45"/>
        <v>7.2801982155899763E-3</v>
      </c>
      <c r="O1350" s="24">
        <v>1</v>
      </c>
      <c r="P1350" t="s">
        <v>398</v>
      </c>
      <c r="Q1350" t="s">
        <v>504</v>
      </c>
      <c r="R1350" s="37" t="s">
        <v>1205</v>
      </c>
      <c r="T1350" s="24">
        <f t="shared" si="44"/>
        <v>104</v>
      </c>
      <c r="U1350" s="9">
        <v>1</v>
      </c>
      <c r="AA1350" t="s">
        <v>562</v>
      </c>
      <c r="AC1350">
        <v>0.01</v>
      </c>
      <c r="AD1350">
        <v>32</v>
      </c>
      <c r="AF1350" t="s">
        <v>696</v>
      </c>
      <c r="AG1350" t="s">
        <v>696</v>
      </c>
      <c r="AI1350" s="6">
        <v>38719</v>
      </c>
      <c r="AJ1350" s="6">
        <v>39447</v>
      </c>
      <c r="AK1350" t="s">
        <v>279</v>
      </c>
      <c r="AO1350" t="s">
        <v>574</v>
      </c>
      <c r="AQ1350" s="37">
        <v>9</v>
      </c>
      <c r="AR1350" s="37">
        <v>9</v>
      </c>
      <c r="AS1350" s="37"/>
      <c r="BF1350" t="s">
        <v>127</v>
      </c>
      <c r="BG1350" t="s">
        <v>815</v>
      </c>
    </row>
    <row r="1351" spans="1:59" x14ac:dyDescent="0.35">
      <c r="A1351">
        <v>38</v>
      </c>
      <c r="B1351">
        <v>1350</v>
      </c>
      <c r="C1351">
        <v>2.68</v>
      </c>
      <c r="D1351" t="s">
        <v>591</v>
      </c>
      <c r="E1351" t="s">
        <v>419</v>
      </c>
      <c r="F1351" t="s">
        <v>419</v>
      </c>
      <c r="H1351" t="s">
        <v>255</v>
      </c>
      <c r="I1351" t="s">
        <v>273</v>
      </c>
      <c r="K1351" t="s">
        <v>409</v>
      </c>
      <c r="L1351" t="s">
        <v>408</v>
      </c>
      <c r="N1351" s="24">
        <f t="shared" si="45"/>
        <v>5.8688594255378E-3</v>
      </c>
      <c r="O1351" s="24">
        <v>1</v>
      </c>
      <c r="P1351" t="s">
        <v>398</v>
      </c>
      <c r="Q1351" t="s">
        <v>504</v>
      </c>
      <c r="R1351" s="37" t="s">
        <v>1205</v>
      </c>
      <c r="T1351" s="24">
        <f t="shared" si="44"/>
        <v>104</v>
      </c>
      <c r="U1351" s="9">
        <v>1</v>
      </c>
      <c r="AA1351" t="s">
        <v>562</v>
      </c>
      <c r="AC1351">
        <v>0.01</v>
      </c>
      <c r="AD1351">
        <v>32</v>
      </c>
      <c r="AF1351" t="s">
        <v>696</v>
      </c>
      <c r="AG1351" t="s">
        <v>696</v>
      </c>
      <c r="AI1351" s="6">
        <v>38719</v>
      </c>
      <c r="AJ1351" s="6">
        <v>39447</v>
      </c>
      <c r="AK1351" t="s">
        <v>279</v>
      </c>
      <c r="AO1351" t="s">
        <v>574</v>
      </c>
      <c r="AQ1351" s="37">
        <v>10</v>
      </c>
      <c r="AR1351" s="37">
        <v>10</v>
      </c>
      <c r="AS1351" s="37"/>
      <c r="BF1351" t="s">
        <v>127</v>
      </c>
      <c r="BG1351" t="s">
        <v>815</v>
      </c>
    </row>
    <row r="1352" spans="1:59" x14ac:dyDescent="0.35">
      <c r="A1352">
        <v>38</v>
      </c>
      <c r="B1352">
        <v>1351</v>
      </c>
      <c r="C1352">
        <v>0.14000000000000001</v>
      </c>
      <c r="D1352" t="s">
        <v>591</v>
      </c>
      <c r="E1352" t="s">
        <v>419</v>
      </c>
      <c r="F1352" t="s">
        <v>419</v>
      </c>
      <c r="H1352" t="s">
        <v>255</v>
      </c>
      <c r="I1352" t="s">
        <v>273</v>
      </c>
      <c r="K1352" t="s">
        <v>409</v>
      </c>
      <c r="L1352" t="s">
        <v>408</v>
      </c>
      <c r="N1352" s="24">
        <f t="shared" si="45"/>
        <v>0.70918106227680455</v>
      </c>
      <c r="O1352" s="24">
        <v>1</v>
      </c>
      <c r="P1352" t="s">
        <v>398</v>
      </c>
      <c r="Q1352" t="s">
        <v>504</v>
      </c>
      <c r="R1352" s="37" t="s">
        <v>1205</v>
      </c>
      <c r="T1352" s="24">
        <f t="shared" si="44"/>
        <v>88</v>
      </c>
      <c r="U1352" s="9">
        <v>1</v>
      </c>
      <c r="AA1352" t="s">
        <v>562</v>
      </c>
      <c r="AD1352">
        <v>32</v>
      </c>
      <c r="AF1352" t="s">
        <v>696</v>
      </c>
      <c r="AG1352" t="s">
        <v>696</v>
      </c>
      <c r="AI1352" s="6">
        <v>39448</v>
      </c>
      <c r="AJ1352" s="6">
        <v>40068</v>
      </c>
      <c r="AK1352" t="s">
        <v>279</v>
      </c>
      <c r="AO1352" t="s">
        <v>574</v>
      </c>
      <c r="AQ1352" s="37">
        <v>1</v>
      </c>
      <c r="AR1352" s="37">
        <v>1</v>
      </c>
      <c r="AS1352" s="37"/>
      <c r="BF1352" t="s">
        <v>127</v>
      </c>
      <c r="BG1352" t="s">
        <v>815</v>
      </c>
    </row>
    <row r="1353" spans="1:59" x14ac:dyDescent="0.35">
      <c r="A1353">
        <v>38</v>
      </c>
      <c r="B1353">
        <v>1352</v>
      </c>
      <c r="C1353">
        <v>0.21</v>
      </c>
      <c r="D1353" t="s">
        <v>591</v>
      </c>
      <c r="E1353" t="s">
        <v>419</v>
      </c>
      <c r="F1353" t="s">
        <v>419</v>
      </c>
      <c r="H1353" t="s">
        <v>255</v>
      </c>
      <c r="I1353" t="s">
        <v>273</v>
      </c>
      <c r="K1353" t="s">
        <v>409</v>
      </c>
      <c r="L1353" t="s">
        <v>408</v>
      </c>
      <c r="N1353" s="24">
        <f t="shared" si="45"/>
        <v>0.81098927248048436</v>
      </c>
      <c r="O1353" s="24">
        <v>1</v>
      </c>
      <c r="P1353" t="s">
        <v>398</v>
      </c>
      <c r="Q1353" t="s">
        <v>504</v>
      </c>
      <c r="R1353" s="37" t="s">
        <v>1205</v>
      </c>
      <c r="T1353" s="24">
        <f t="shared" si="44"/>
        <v>88</v>
      </c>
      <c r="U1353" s="9">
        <v>1</v>
      </c>
      <c r="AA1353" t="s">
        <v>562</v>
      </c>
      <c r="AD1353">
        <v>32</v>
      </c>
      <c r="AF1353" t="s">
        <v>696</v>
      </c>
      <c r="AG1353" t="s">
        <v>696</v>
      </c>
      <c r="AI1353" s="6">
        <v>39448</v>
      </c>
      <c r="AJ1353" s="6">
        <v>40068</v>
      </c>
      <c r="AK1353" t="s">
        <v>279</v>
      </c>
      <c r="AO1353" t="s">
        <v>574</v>
      </c>
      <c r="AQ1353" s="37">
        <v>2</v>
      </c>
      <c r="AR1353" s="37">
        <v>2</v>
      </c>
      <c r="AS1353" s="37"/>
      <c r="BF1353" t="s">
        <v>127</v>
      </c>
      <c r="BG1353" t="s">
        <v>815</v>
      </c>
    </row>
    <row r="1354" spans="1:59" x14ac:dyDescent="0.35">
      <c r="A1354">
        <v>38</v>
      </c>
      <c r="B1354">
        <v>1353</v>
      </c>
      <c r="C1354">
        <v>1.63</v>
      </c>
      <c r="D1354" t="s">
        <v>591</v>
      </c>
      <c r="E1354" t="s">
        <v>419</v>
      </c>
      <c r="F1354" t="s">
        <v>419</v>
      </c>
      <c r="H1354" t="s">
        <v>255</v>
      </c>
      <c r="I1354" t="s">
        <v>273</v>
      </c>
      <c r="K1354" t="s">
        <v>409</v>
      </c>
      <c r="L1354" t="s">
        <v>408</v>
      </c>
      <c r="N1354" s="24">
        <f t="shared" si="45"/>
        <v>0.18817415637171267</v>
      </c>
      <c r="O1354" s="24">
        <v>1</v>
      </c>
      <c r="P1354" t="s">
        <v>398</v>
      </c>
      <c r="Q1354" t="s">
        <v>504</v>
      </c>
      <c r="R1354" s="37" t="s">
        <v>1205</v>
      </c>
      <c r="T1354" s="24">
        <f t="shared" si="44"/>
        <v>88</v>
      </c>
      <c r="U1354" s="9">
        <v>1</v>
      </c>
      <c r="AA1354" t="s">
        <v>562</v>
      </c>
      <c r="AD1354">
        <v>32</v>
      </c>
      <c r="AF1354" t="s">
        <v>696</v>
      </c>
      <c r="AG1354" t="s">
        <v>696</v>
      </c>
      <c r="AI1354" s="6">
        <v>39448</v>
      </c>
      <c r="AJ1354" s="6">
        <v>40068</v>
      </c>
      <c r="AK1354" t="s">
        <v>279</v>
      </c>
      <c r="AO1354" t="s">
        <v>574</v>
      </c>
      <c r="AQ1354" s="37">
        <v>3</v>
      </c>
      <c r="AR1354" s="37">
        <v>3</v>
      </c>
      <c r="AS1354" s="37"/>
      <c r="BF1354" t="s">
        <v>127</v>
      </c>
      <c r="BG1354" t="s">
        <v>815</v>
      </c>
    </row>
    <row r="1355" spans="1:59" x14ac:dyDescent="0.35">
      <c r="A1355">
        <v>38</v>
      </c>
      <c r="B1355">
        <v>1354</v>
      </c>
      <c r="C1355">
        <v>2.02</v>
      </c>
      <c r="D1355" t="s">
        <v>591</v>
      </c>
      <c r="E1355" t="s">
        <v>419</v>
      </c>
      <c r="F1355" t="s">
        <v>419</v>
      </c>
      <c r="H1355" t="s">
        <v>255</v>
      </c>
      <c r="I1355" t="s">
        <v>273</v>
      </c>
      <c r="K1355" t="s">
        <v>409</v>
      </c>
      <c r="L1355" t="s">
        <v>408</v>
      </c>
      <c r="N1355" s="24">
        <f t="shared" si="45"/>
        <v>9.8515997737687003E-2</v>
      </c>
      <c r="O1355" s="24">
        <v>1</v>
      </c>
      <c r="P1355" t="s">
        <v>398</v>
      </c>
      <c r="Q1355" t="s">
        <v>504</v>
      </c>
      <c r="R1355" s="37" t="s">
        <v>1205</v>
      </c>
      <c r="T1355" s="24">
        <f t="shared" si="44"/>
        <v>88</v>
      </c>
      <c r="U1355" s="9">
        <v>1</v>
      </c>
      <c r="AA1355" t="s">
        <v>562</v>
      </c>
      <c r="AD1355">
        <v>32</v>
      </c>
      <c r="AF1355" t="s">
        <v>696</v>
      </c>
      <c r="AG1355" t="s">
        <v>696</v>
      </c>
      <c r="AI1355" s="6">
        <v>39448</v>
      </c>
      <c r="AJ1355" s="6">
        <v>40068</v>
      </c>
      <c r="AK1355" t="s">
        <v>279</v>
      </c>
      <c r="AO1355" t="s">
        <v>574</v>
      </c>
      <c r="AQ1355" s="37">
        <v>4</v>
      </c>
      <c r="AR1355" s="37">
        <v>4</v>
      </c>
      <c r="AS1355" s="37"/>
      <c r="BF1355" t="s">
        <v>127</v>
      </c>
      <c r="BG1355" t="s">
        <v>815</v>
      </c>
    </row>
    <row r="1356" spans="1:59" x14ac:dyDescent="0.35">
      <c r="A1356">
        <v>38</v>
      </c>
      <c r="B1356">
        <v>1355</v>
      </c>
      <c r="C1356">
        <v>1.62</v>
      </c>
      <c r="D1356" t="s">
        <v>591</v>
      </c>
      <c r="E1356" t="s">
        <v>419</v>
      </c>
      <c r="F1356" t="s">
        <v>419</v>
      </c>
      <c r="H1356" t="s">
        <v>255</v>
      </c>
      <c r="I1356" t="s">
        <v>273</v>
      </c>
      <c r="K1356" t="s">
        <v>409</v>
      </c>
      <c r="L1356" t="s">
        <v>408</v>
      </c>
      <c r="N1356" s="24">
        <f t="shared" si="45"/>
        <v>0.16303895955872161</v>
      </c>
      <c r="O1356" s="24">
        <v>1</v>
      </c>
      <c r="P1356" t="s">
        <v>398</v>
      </c>
      <c r="Q1356" t="s">
        <v>504</v>
      </c>
      <c r="R1356" s="37" t="s">
        <v>1205</v>
      </c>
      <c r="T1356" s="24">
        <f t="shared" si="44"/>
        <v>88</v>
      </c>
      <c r="U1356" s="9">
        <v>1</v>
      </c>
      <c r="AA1356" t="s">
        <v>562</v>
      </c>
      <c r="AD1356">
        <v>32</v>
      </c>
      <c r="AF1356" t="s">
        <v>696</v>
      </c>
      <c r="AG1356" t="s">
        <v>696</v>
      </c>
      <c r="AI1356" s="6">
        <v>39448</v>
      </c>
      <c r="AJ1356" s="6">
        <v>40068</v>
      </c>
      <c r="AK1356" t="s">
        <v>279</v>
      </c>
      <c r="AO1356" t="s">
        <v>574</v>
      </c>
      <c r="AQ1356" s="37">
        <v>5</v>
      </c>
      <c r="AR1356" s="37">
        <v>5</v>
      </c>
      <c r="AS1356" s="37"/>
      <c r="BF1356" t="s">
        <v>127</v>
      </c>
      <c r="BG1356" t="s">
        <v>815</v>
      </c>
    </row>
    <row r="1357" spans="1:59" x14ac:dyDescent="0.35">
      <c r="A1357">
        <v>38</v>
      </c>
      <c r="B1357">
        <v>1356</v>
      </c>
      <c r="C1357">
        <v>1.38</v>
      </c>
      <c r="D1357" t="s">
        <v>591</v>
      </c>
      <c r="E1357" t="s">
        <v>419</v>
      </c>
      <c r="F1357" t="s">
        <v>419</v>
      </c>
      <c r="H1357" t="s">
        <v>255</v>
      </c>
      <c r="I1357" t="s">
        <v>273</v>
      </c>
      <c r="K1357" t="s">
        <v>409</v>
      </c>
      <c r="L1357" t="s">
        <v>408</v>
      </c>
      <c r="N1357" s="24">
        <f t="shared" si="45"/>
        <v>0.23155048835907152</v>
      </c>
      <c r="O1357" s="24">
        <v>1</v>
      </c>
      <c r="P1357" t="s">
        <v>398</v>
      </c>
      <c r="Q1357" t="s">
        <v>504</v>
      </c>
      <c r="R1357" s="37" t="s">
        <v>1205</v>
      </c>
      <c r="T1357" s="24">
        <f t="shared" si="44"/>
        <v>88</v>
      </c>
      <c r="U1357" s="9">
        <v>1</v>
      </c>
      <c r="AA1357" t="s">
        <v>562</v>
      </c>
      <c r="AD1357">
        <v>32</v>
      </c>
      <c r="AF1357" t="s">
        <v>696</v>
      </c>
      <c r="AG1357" t="s">
        <v>696</v>
      </c>
      <c r="AI1357" s="6">
        <v>39448</v>
      </c>
      <c r="AJ1357" s="6">
        <v>40068</v>
      </c>
      <c r="AK1357" t="s">
        <v>279</v>
      </c>
      <c r="AO1357" t="s">
        <v>574</v>
      </c>
      <c r="AQ1357" s="37">
        <v>6</v>
      </c>
      <c r="AR1357" s="37">
        <v>6</v>
      </c>
      <c r="AS1357" s="37"/>
      <c r="BF1357" t="s">
        <v>127</v>
      </c>
      <c r="BG1357" t="s">
        <v>815</v>
      </c>
    </row>
    <row r="1358" spans="1:59" x14ac:dyDescent="0.35">
      <c r="A1358">
        <v>38</v>
      </c>
      <c r="B1358">
        <v>1357</v>
      </c>
      <c r="C1358">
        <v>1.33</v>
      </c>
      <c r="D1358" t="s">
        <v>591</v>
      </c>
      <c r="E1358" t="s">
        <v>419</v>
      </c>
      <c r="F1358" t="s">
        <v>419</v>
      </c>
      <c r="H1358" t="s">
        <v>255</v>
      </c>
      <c r="I1358" t="s">
        <v>273</v>
      </c>
      <c r="K1358" t="s">
        <v>409</v>
      </c>
      <c r="L1358" t="s">
        <v>408</v>
      </c>
      <c r="N1358" s="24">
        <f t="shared" si="45"/>
        <v>0.24577112738817161</v>
      </c>
      <c r="O1358" s="24">
        <v>1</v>
      </c>
      <c r="P1358" t="s">
        <v>398</v>
      </c>
      <c r="Q1358" t="s">
        <v>504</v>
      </c>
      <c r="R1358" s="37" t="s">
        <v>1205</v>
      </c>
      <c r="T1358" s="24">
        <f t="shared" si="44"/>
        <v>88</v>
      </c>
      <c r="U1358" s="9">
        <v>1</v>
      </c>
      <c r="AA1358" t="s">
        <v>562</v>
      </c>
      <c r="AD1358">
        <v>32</v>
      </c>
      <c r="AF1358" t="s">
        <v>696</v>
      </c>
      <c r="AG1358" t="s">
        <v>696</v>
      </c>
      <c r="AI1358" s="6">
        <v>39448</v>
      </c>
      <c r="AJ1358" s="6">
        <v>40068</v>
      </c>
      <c r="AK1358" t="s">
        <v>279</v>
      </c>
      <c r="AO1358" t="s">
        <v>574</v>
      </c>
      <c r="AQ1358" s="37">
        <v>7</v>
      </c>
      <c r="AR1358" s="37">
        <v>7</v>
      </c>
      <c r="AS1358" s="37"/>
      <c r="BF1358" t="s">
        <v>127</v>
      </c>
      <c r="BG1358" t="s">
        <v>815</v>
      </c>
    </row>
    <row r="1359" spans="1:59" x14ac:dyDescent="0.35">
      <c r="A1359">
        <v>38</v>
      </c>
      <c r="B1359">
        <v>1358</v>
      </c>
      <c r="C1359">
        <v>1.1200000000000001</v>
      </c>
      <c r="D1359" t="s">
        <v>591</v>
      </c>
      <c r="E1359" t="s">
        <v>419</v>
      </c>
      <c r="F1359" t="s">
        <v>419</v>
      </c>
      <c r="H1359" t="s">
        <v>255</v>
      </c>
      <c r="I1359" t="s">
        <v>273</v>
      </c>
      <c r="K1359" t="s">
        <v>409</v>
      </c>
      <c r="L1359" t="s">
        <v>408</v>
      </c>
      <c r="N1359" s="24">
        <f t="shared" si="45"/>
        <v>0.35783776037740245</v>
      </c>
      <c r="O1359" s="24">
        <v>1</v>
      </c>
      <c r="P1359" t="s">
        <v>398</v>
      </c>
      <c r="Q1359" t="s">
        <v>504</v>
      </c>
      <c r="R1359" s="37" t="s">
        <v>1205</v>
      </c>
      <c r="T1359" s="24">
        <f t="shared" si="44"/>
        <v>88</v>
      </c>
      <c r="U1359" s="9">
        <v>1</v>
      </c>
      <c r="AA1359" t="s">
        <v>562</v>
      </c>
      <c r="AD1359">
        <v>32</v>
      </c>
      <c r="AF1359" t="s">
        <v>696</v>
      </c>
      <c r="AG1359" t="s">
        <v>696</v>
      </c>
      <c r="AI1359" s="6">
        <v>39448</v>
      </c>
      <c r="AJ1359" s="6">
        <v>40068</v>
      </c>
      <c r="AK1359" t="s">
        <v>279</v>
      </c>
      <c r="AO1359" t="s">
        <v>574</v>
      </c>
      <c r="AQ1359" s="37">
        <v>8</v>
      </c>
      <c r="AR1359" s="37">
        <v>8</v>
      </c>
      <c r="AS1359" s="37"/>
      <c r="BF1359" t="s">
        <v>127</v>
      </c>
      <c r="BG1359" t="s">
        <v>815</v>
      </c>
    </row>
    <row r="1360" spans="1:59" x14ac:dyDescent="0.35">
      <c r="A1360">
        <v>38</v>
      </c>
      <c r="B1360">
        <v>1359</v>
      </c>
      <c r="C1360">
        <v>1.02</v>
      </c>
      <c r="D1360" t="s">
        <v>591</v>
      </c>
      <c r="E1360" t="s">
        <v>419</v>
      </c>
      <c r="F1360" t="s">
        <v>419</v>
      </c>
      <c r="H1360" t="s">
        <v>255</v>
      </c>
      <c r="I1360" t="s">
        <v>273</v>
      </c>
      <c r="K1360" t="s">
        <v>409</v>
      </c>
      <c r="L1360" t="s">
        <v>408</v>
      </c>
      <c r="N1360" s="24">
        <f t="shared" si="45"/>
        <v>0.43056128670837979</v>
      </c>
      <c r="O1360" s="24">
        <v>1</v>
      </c>
      <c r="P1360" t="s">
        <v>398</v>
      </c>
      <c r="Q1360" t="s">
        <v>504</v>
      </c>
      <c r="R1360" s="37" t="s">
        <v>1205</v>
      </c>
      <c r="T1360" s="24">
        <f t="shared" si="44"/>
        <v>88</v>
      </c>
      <c r="U1360" s="9">
        <v>1</v>
      </c>
      <c r="AA1360" t="s">
        <v>562</v>
      </c>
      <c r="AD1360">
        <v>32</v>
      </c>
      <c r="AF1360" t="s">
        <v>696</v>
      </c>
      <c r="AG1360" t="s">
        <v>696</v>
      </c>
      <c r="AI1360" s="6">
        <v>39448</v>
      </c>
      <c r="AJ1360" s="6">
        <v>40068</v>
      </c>
      <c r="AK1360" t="s">
        <v>279</v>
      </c>
      <c r="AO1360" t="s">
        <v>574</v>
      </c>
      <c r="AQ1360" s="37">
        <v>9</v>
      </c>
      <c r="AR1360" s="37">
        <v>9</v>
      </c>
      <c r="AS1360" s="37"/>
      <c r="BF1360" t="s">
        <v>127</v>
      </c>
      <c r="BG1360" t="s">
        <v>815</v>
      </c>
    </row>
    <row r="1361" spans="1:59" x14ac:dyDescent="0.35">
      <c r="A1361">
        <v>38</v>
      </c>
      <c r="B1361">
        <v>1360</v>
      </c>
      <c r="C1361">
        <v>1.46</v>
      </c>
      <c r="D1361" t="s">
        <v>591</v>
      </c>
      <c r="E1361" t="s">
        <v>419</v>
      </c>
      <c r="F1361" t="s">
        <v>419</v>
      </c>
      <c r="H1361" t="s">
        <v>255</v>
      </c>
      <c r="I1361" t="s">
        <v>273</v>
      </c>
      <c r="K1361" t="s">
        <v>409</v>
      </c>
      <c r="L1361" t="s">
        <v>408</v>
      </c>
      <c r="N1361" s="24">
        <f t="shared" si="45"/>
        <v>0.16814115953760664</v>
      </c>
      <c r="O1361" s="24">
        <v>1</v>
      </c>
      <c r="P1361" t="s">
        <v>398</v>
      </c>
      <c r="Q1361" t="s">
        <v>504</v>
      </c>
      <c r="R1361" s="37" t="s">
        <v>1205</v>
      </c>
      <c r="T1361" s="24">
        <f t="shared" si="44"/>
        <v>88</v>
      </c>
      <c r="U1361" s="9">
        <v>1</v>
      </c>
      <c r="AA1361" t="s">
        <v>562</v>
      </c>
      <c r="AD1361">
        <v>32</v>
      </c>
      <c r="AF1361" t="s">
        <v>696</v>
      </c>
      <c r="AG1361" t="s">
        <v>696</v>
      </c>
      <c r="AI1361" s="6">
        <v>39448</v>
      </c>
      <c r="AJ1361" s="6">
        <v>40068</v>
      </c>
      <c r="AK1361" t="s">
        <v>279</v>
      </c>
      <c r="AO1361" t="s">
        <v>574</v>
      </c>
      <c r="AQ1361" s="37">
        <v>10</v>
      </c>
      <c r="AR1361" s="37">
        <v>10</v>
      </c>
      <c r="AS1361" s="37"/>
      <c r="BF1361" t="s">
        <v>127</v>
      </c>
      <c r="BG1361" t="s">
        <v>815</v>
      </c>
    </row>
    <row r="1362" spans="1:59" x14ac:dyDescent="0.35">
      <c r="A1362">
        <v>38</v>
      </c>
      <c r="B1362">
        <v>1361</v>
      </c>
      <c r="C1362">
        <v>3.81</v>
      </c>
      <c r="D1362" t="s">
        <v>591</v>
      </c>
      <c r="E1362" t="s">
        <v>419</v>
      </c>
      <c r="F1362" t="s">
        <v>419</v>
      </c>
      <c r="H1362" t="s">
        <v>273</v>
      </c>
      <c r="I1362" t="s">
        <v>255</v>
      </c>
      <c r="K1362" t="s">
        <v>408</v>
      </c>
      <c r="L1362" t="s">
        <v>409</v>
      </c>
      <c r="N1362" s="24">
        <f t="shared" si="45"/>
        <v>5.3636453741503998E-2</v>
      </c>
      <c r="O1362" s="24">
        <v>1</v>
      </c>
      <c r="P1362" t="s">
        <v>398</v>
      </c>
      <c r="Q1362" t="s">
        <v>504</v>
      </c>
      <c r="R1362" s="37" t="s">
        <v>1205</v>
      </c>
      <c r="T1362" s="24">
        <f t="shared" si="44"/>
        <v>104</v>
      </c>
      <c r="U1362" s="9">
        <v>1</v>
      </c>
      <c r="AA1362" t="s">
        <v>562</v>
      </c>
      <c r="AC1362">
        <v>0.05</v>
      </c>
      <c r="AD1362">
        <v>33</v>
      </c>
      <c r="AF1362" t="s">
        <v>696</v>
      </c>
      <c r="AG1362" t="s">
        <v>696</v>
      </c>
      <c r="AI1362" s="6">
        <v>35796</v>
      </c>
      <c r="AJ1362" s="6">
        <v>36525</v>
      </c>
      <c r="AK1362" t="s">
        <v>278</v>
      </c>
      <c r="AO1362" t="s">
        <v>574</v>
      </c>
      <c r="AQ1362" s="37">
        <v>1</v>
      </c>
      <c r="AR1362" s="37">
        <v>1</v>
      </c>
      <c r="AS1362" s="37"/>
      <c r="BF1362" t="s">
        <v>127</v>
      </c>
      <c r="BG1362" t="s">
        <v>815</v>
      </c>
    </row>
    <row r="1363" spans="1:59" x14ac:dyDescent="0.35">
      <c r="A1363">
        <v>38</v>
      </c>
      <c r="B1363">
        <v>1362</v>
      </c>
      <c r="C1363">
        <v>2.0099999999999998</v>
      </c>
      <c r="D1363" t="s">
        <v>591</v>
      </c>
      <c r="E1363" t="s">
        <v>419</v>
      </c>
      <c r="F1363" t="s">
        <v>419</v>
      </c>
      <c r="H1363" t="s">
        <v>273</v>
      </c>
      <c r="I1363" t="s">
        <v>255</v>
      </c>
      <c r="K1363" t="s">
        <v>408</v>
      </c>
      <c r="L1363" t="s">
        <v>409</v>
      </c>
      <c r="N1363" s="24">
        <f t="shared" si="45"/>
        <v>0.13916071465565372</v>
      </c>
      <c r="O1363" s="24">
        <v>1</v>
      </c>
      <c r="P1363" t="s">
        <v>398</v>
      </c>
      <c r="Q1363" t="s">
        <v>504</v>
      </c>
      <c r="R1363" s="37" t="s">
        <v>1205</v>
      </c>
      <c r="T1363" s="24">
        <f t="shared" si="44"/>
        <v>104</v>
      </c>
      <c r="U1363" s="9">
        <v>1</v>
      </c>
      <c r="AA1363" t="s">
        <v>562</v>
      </c>
      <c r="AD1363">
        <v>33</v>
      </c>
      <c r="AF1363" t="s">
        <v>696</v>
      </c>
      <c r="AG1363" t="s">
        <v>696</v>
      </c>
      <c r="AI1363" s="6">
        <v>35796</v>
      </c>
      <c r="AJ1363" s="6">
        <v>36525</v>
      </c>
      <c r="AK1363" t="s">
        <v>278</v>
      </c>
      <c r="AO1363" t="s">
        <v>574</v>
      </c>
      <c r="AQ1363" s="37">
        <v>2</v>
      </c>
      <c r="AR1363" s="37">
        <v>2</v>
      </c>
      <c r="AS1363" s="37"/>
      <c r="BF1363" t="s">
        <v>127</v>
      </c>
      <c r="BG1363" t="s">
        <v>815</v>
      </c>
    </row>
    <row r="1364" spans="1:59" x14ac:dyDescent="0.35">
      <c r="A1364">
        <v>38</v>
      </c>
      <c r="B1364">
        <v>1363</v>
      </c>
      <c r="C1364">
        <v>1.39</v>
      </c>
      <c r="D1364" t="s">
        <v>591</v>
      </c>
      <c r="E1364" t="s">
        <v>419</v>
      </c>
      <c r="F1364" t="s">
        <v>419</v>
      </c>
      <c r="H1364" t="s">
        <v>273</v>
      </c>
      <c r="I1364" t="s">
        <v>255</v>
      </c>
      <c r="K1364" t="s">
        <v>408</v>
      </c>
      <c r="L1364" t="s">
        <v>409</v>
      </c>
      <c r="N1364" s="24">
        <f t="shared" si="45"/>
        <v>0.25002716255829222</v>
      </c>
      <c r="O1364" s="24">
        <v>1</v>
      </c>
      <c r="P1364" t="s">
        <v>398</v>
      </c>
      <c r="Q1364" t="s">
        <v>504</v>
      </c>
      <c r="R1364" s="37" t="s">
        <v>1205</v>
      </c>
      <c r="T1364" s="24">
        <f t="shared" si="44"/>
        <v>104</v>
      </c>
      <c r="U1364" s="9">
        <v>1</v>
      </c>
      <c r="AA1364" t="s">
        <v>562</v>
      </c>
      <c r="AD1364">
        <v>33</v>
      </c>
      <c r="AF1364" t="s">
        <v>696</v>
      </c>
      <c r="AG1364" t="s">
        <v>696</v>
      </c>
      <c r="AI1364" s="6">
        <v>35796</v>
      </c>
      <c r="AJ1364" s="6">
        <v>36525</v>
      </c>
      <c r="AK1364" t="s">
        <v>278</v>
      </c>
      <c r="AO1364" t="s">
        <v>574</v>
      </c>
      <c r="AQ1364" s="37">
        <v>3</v>
      </c>
      <c r="AR1364" s="37">
        <v>3</v>
      </c>
      <c r="AS1364" s="37"/>
      <c r="BF1364" t="s">
        <v>127</v>
      </c>
      <c r="BG1364" t="s">
        <v>815</v>
      </c>
    </row>
    <row r="1365" spans="1:59" x14ac:dyDescent="0.35">
      <c r="A1365">
        <v>38</v>
      </c>
      <c r="B1365">
        <v>1364</v>
      </c>
      <c r="C1365">
        <v>0.97</v>
      </c>
      <c r="D1365" t="s">
        <v>591</v>
      </c>
      <c r="E1365" t="s">
        <v>419</v>
      </c>
      <c r="F1365" t="s">
        <v>419</v>
      </c>
      <c r="H1365" t="s">
        <v>273</v>
      </c>
      <c r="I1365" t="s">
        <v>255</v>
      </c>
      <c r="K1365" t="s">
        <v>408</v>
      </c>
      <c r="L1365" t="s">
        <v>409</v>
      </c>
      <c r="N1365" s="24">
        <f t="shared" si="45"/>
        <v>0.42728829881848718</v>
      </c>
      <c r="O1365" s="24">
        <v>1</v>
      </c>
      <c r="P1365" t="s">
        <v>398</v>
      </c>
      <c r="Q1365" t="s">
        <v>504</v>
      </c>
      <c r="R1365" s="37" t="s">
        <v>1205</v>
      </c>
      <c r="T1365" s="24">
        <f t="shared" si="44"/>
        <v>104</v>
      </c>
      <c r="U1365" s="9">
        <v>1</v>
      </c>
      <c r="AA1365" t="s">
        <v>562</v>
      </c>
      <c r="AD1365">
        <v>33</v>
      </c>
      <c r="AF1365" t="s">
        <v>696</v>
      </c>
      <c r="AG1365" t="s">
        <v>696</v>
      </c>
      <c r="AI1365" s="6">
        <v>35796</v>
      </c>
      <c r="AJ1365" s="6">
        <v>36525</v>
      </c>
      <c r="AK1365" t="s">
        <v>278</v>
      </c>
      <c r="AO1365" t="s">
        <v>574</v>
      </c>
      <c r="AQ1365" s="37">
        <v>4</v>
      </c>
      <c r="AR1365" s="37">
        <v>4</v>
      </c>
      <c r="AS1365" s="37"/>
      <c r="BF1365" t="s">
        <v>127</v>
      </c>
      <c r="BG1365" t="s">
        <v>815</v>
      </c>
    </row>
    <row r="1366" spans="1:59" x14ac:dyDescent="0.35">
      <c r="A1366">
        <v>38</v>
      </c>
      <c r="B1366">
        <v>1365</v>
      </c>
      <c r="C1366">
        <v>2.4</v>
      </c>
      <c r="D1366" t="s">
        <v>591</v>
      </c>
      <c r="E1366" t="s">
        <v>419</v>
      </c>
      <c r="F1366" t="s">
        <v>419</v>
      </c>
      <c r="H1366" t="s">
        <v>273</v>
      </c>
      <c r="I1366" t="s">
        <v>255</v>
      </c>
      <c r="K1366" t="s">
        <v>408</v>
      </c>
      <c r="L1366" t="s">
        <v>409</v>
      </c>
      <c r="N1366" s="24">
        <f t="shared" si="45"/>
        <v>4.2021589794740841E-2</v>
      </c>
      <c r="O1366" s="24">
        <v>1</v>
      </c>
      <c r="P1366" t="s">
        <v>398</v>
      </c>
      <c r="Q1366" t="s">
        <v>504</v>
      </c>
      <c r="R1366" s="37" t="s">
        <v>1205</v>
      </c>
      <c r="T1366" s="24">
        <f t="shared" si="44"/>
        <v>104</v>
      </c>
      <c r="U1366" s="9">
        <v>1</v>
      </c>
      <c r="AA1366" t="s">
        <v>562</v>
      </c>
      <c r="AC1366">
        <v>0.05</v>
      </c>
      <c r="AD1366">
        <v>33</v>
      </c>
      <c r="AF1366" t="s">
        <v>696</v>
      </c>
      <c r="AG1366" t="s">
        <v>696</v>
      </c>
      <c r="AI1366" s="6">
        <v>35796</v>
      </c>
      <c r="AJ1366" s="6">
        <v>36525</v>
      </c>
      <c r="AK1366" t="s">
        <v>278</v>
      </c>
      <c r="AO1366" t="s">
        <v>574</v>
      </c>
      <c r="AQ1366" s="37">
        <v>5</v>
      </c>
      <c r="AR1366" s="37">
        <v>5</v>
      </c>
      <c r="AS1366" s="37"/>
      <c r="BF1366" t="s">
        <v>127</v>
      </c>
      <c r="BG1366" t="s">
        <v>815</v>
      </c>
    </row>
    <row r="1367" spans="1:59" x14ac:dyDescent="0.35">
      <c r="A1367">
        <v>38</v>
      </c>
      <c r="B1367">
        <v>1366</v>
      </c>
      <c r="C1367">
        <v>2.0499999999999998</v>
      </c>
      <c r="D1367" t="s">
        <v>591</v>
      </c>
      <c r="E1367" t="s">
        <v>419</v>
      </c>
      <c r="F1367" t="s">
        <v>419</v>
      </c>
      <c r="H1367" t="s">
        <v>273</v>
      </c>
      <c r="I1367" t="s">
        <v>255</v>
      </c>
      <c r="K1367" t="s">
        <v>408</v>
      </c>
      <c r="L1367" t="s">
        <v>409</v>
      </c>
      <c r="N1367" s="24">
        <f t="shared" si="45"/>
        <v>6.5507469295148474E-2</v>
      </c>
      <c r="O1367" s="24">
        <v>1</v>
      </c>
      <c r="P1367" t="s">
        <v>398</v>
      </c>
      <c r="Q1367" t="s">
        <v>504</v>
      </c>
      <c r="R1367" s="37" t="s">
        <v>1205</v>
      </c>
      <c r="T1367" s="24">
        <f t="shared" si="44"/>
        <v>104</v>
      </c>
      <c r="U1367" s="9">
        <v>1</v>
      </c>
      <c r="AA1367" t="s">
        <v>562</v>
      </c>
      <c r="AC1367">
        <v>0.1</v>
      </c>
      <c r="AD1367">
        <v>33</v>
      </c>
      <c r="AF1367" t="s">
        <v>696</v>
      </c>
      <c r="AG1367" t="s">
        <v>696</v>
      </c>
      <c r="AI1367" s="6">
        <v>35796</v>
      </c>
      <c r="AJ1367" s="6">
        <v>36525</v>
      </c>
      <c r="AK1367" t="s">
        <v>278</v>
      </c>
      <c r="AO1367" t="s">
        <v>574</v>
      </c>
      <c r="AQ1367" s="37">
        <v>6</v>
      </c>
      <c r="AR1367" s="37">
        <v>6</v>
      </c>
      <c r="AS1367" s="37"/>
      <c r="BF1367" t="s">
        <v>127</v>
      </c>
      <c r="BG1367" t="s">
        <v>815</v>
      </c>
    </row>
    <row r="1368" spans="1:59" x14ac:dyDescent="0.35">
      <c r="A1368">
        <v>38</v>
      </c>
      <c r="B1368">
        <v>1367</v>
      </c>
      <c r="C1368">
        <v>1.74</v>
      </c>
      <c r="D1368" t="s">
        <v>591</v>
      </c>
      <c r="E1368" t="s">
        <v>419</v>
      </c>
      <c r="F1368" t="s">
        <v>419</v>
      </c>
      <c r="H1368" t="s">
        <v>273</v>
      </c>
      <c r="I1368" t="s">
        <v>255</v>
      </c>
      <c r="K1368" t="s">
        <v>408</v>
      </c>
      <c r="L1368" t="s">
        <v>409</v>
      </c>
      <c r="N1368" s="24">
        <f t="shared" si="45"/>
        <v>0.10766754508245435</v>
      </c>
      <c r="O1368" s="24">
        <v>1</v>
      </c>
      <c r="P1368" t="s">
        <v>398</v>
      </c>
      <c r="Q1368" t="s">
        <v>504</v>
      </c>
      <c r="R1368" s="37" t="s">
        <v>1205</v>
      </c>
      <c r="T1368" s="24">
        <f t="shared" si="44"/>
        <v>104</v>
      </c>
      <c r="U1368" s="9">
        <v>1</v>
      </c>
      <c r="AA1368" t="s">
        <v>562</v>
      </c>
      <c r="AD1368">
        <v>33</v>
      </c>
      <c r="AF1368" t="s">
        <v>696</v>
      </c>
      <c r="AG1368" t="s">
        <v>696</v>
      </c>
      <c r="AI1368" s="6">
        <v>35796</v>
      </c>
      <c r="AJ1368" s="6">
        <v>36525</v>
      </c>
      <c r="AK1368" t="s">
        <v>278</v>
      </c>
      <c r="AO1368" t="s">
        <v>574</v>
      </c>
      <c r="AQ1368" s="37">
        <v>7</v>
      </c>
      <c r="AR1368" s="37">
        <v>7</v>
      </c>
      <c r="AS1368" s="37"/>
      <c r="BF1368" t="s">
        <v>127</v>
      </c>
      <c r="BG1368" t="s">
        <v>815</v>
      </c>
    </row>
    <row r="1369" spans="1:59" x14ac:dyDescent="0.35">
      <c r="A1369">
        <v>38</v>
      </c>
      <c r="B1369">
        <v>1368</v>
      </c>
      <c r="C1369">
        <v>1.39</v>
      </c>
      <c r="D1369" t="s">
        <v>591</v>
      </c>
      <c r="E1369" t="s">
        <v>419</v>
      </c>
      <c r="F1369" t="s">
        <v>419</v>
      </c>
      <c r="H1369" t="s">
        <v>273</v>
      </c>
      <c r="I1369" t="s">
        <v>255</v>
      </c>
      <c r="K1369" t="s">
        <v>408</v>
      </c>
      <c r="L1369" t="s">
        <v>409</v>
      </c>
      <c r="N1369" s="24">
        <f t="shared" si="45"/>
        <v>0.20949261766252181</v>
      </c>
      <c r="O1369" s="24">
        <v>1</v>
      </c>
      <c r="P1369" t="s">
        <v>398</v>
      </c>
      <c r="Q1369" t="s">
        <v>504</v>
      </c>
      <c r="R1369" s="37" t="s">
        <v>1205</v>
      </c>
      <c r="T1369" s="24">
        <f t="shared" si="44"/>
        <v>104</v>
      </c>
      <c r="U1369" s="9">
        <v>1</v>
      </c>
      <c r="AA1369" t="s">
        <v>562</v>
      </c>
      <c r="AD1369">
        <v>33</v>
      </c>
      <c r="AF1369" t="s">
        <v>696</v>
      </c>
      <c r="AG1369" t="s">
        <v>696</v>
      </c>
      <c r="AI1369" s="6">
        <v>35796</v>
      </c>
      <c r="AJ1369" s="6">
        <v>36525</v>
      </c>
      <c r="AK1369" t="s">
        <v>278</v>
      </c>
      <c r="AO1369" t="s">
        <v>574</v>
      </c>
      <c r="AQ1369" s="37">
        <v>8</v>
      </c>
      <c r="AR1369" s="37">
        <v>8</v>
      </c>
      <c r="AS1369" s="37"/>
      <c r="BF1369" t="s">
        <v>127</v>
      </c>
      <c r="BG1369" t="s">
        <v>815</v>
      </c>
    </row>
    <row r="1370" spans="1:59" x14ac:dyDescent="0.35">
      <c r="A1370">
        <v>38</v>
      </c>
      <c r="B1370">
        <v>1369</v>
      </c>
      <c r="C1370">
        <v>1.22</v>
      </c>
      <c r="D1370" t="s">
        <v>591</v>
      </c>
      <c r="E1370" t="s">
        <v>419</v>
      </c>
      <c r="F1370" t="s">
        <v>419</v>
      </c>
      <c r="H1370" t="s">
        <v>273</v>
      </c>
      <c r="I1370" t="s">
        <v>255</v>
      </c>
      <c r="K1370" t="s">
        <v>408</v>
      </c>
      <c r="L1370" t="s">
        <v>409</v>
      </c>
      <c r="N1370" s="24">
        <f t="shared" si="45"/>
        <v>0.29083776554228546</v>
      </c>
      <c r="O1370" s="24">
        <v>1</v>
      </c>
      <c r="P1370" t="s">
        <v>398</v>
      </c>
      <c r="Q1370" t="s">
        <v>504</v>
      </c>
      <c r="R1370" s="37" t="s">
        <v>1205</v>
      </c>
      <c r="T1370" s="24">
        <f t="shared" si="44"/>
        <v>104</v>
      </c>
      <c r="U1370" s="9">
        <v>1</v>
      </c>
      <c r="AA1370" t="s">
        <v>562</v>
      </c>
      <c r="AD1370">
        <v>33</v>
      </c>
      <c r="AF1370" t="s">
        <v>696</v>
      </c>
      <c r="AG1370" t="s">
        <v>696</v>
      </c>
      <c r="AI1370" s="6">
        <v>35796</v>
      </c>
      <c r="AJ1370" s="6">
        <v>36525</v>
      </c>
      <c r="AK1370" t="s">
        <v>278</v>
      </c>
      <c r="AO1370" t="s">
        <v>574</v>
      </c>
      <c r="AQ1370" s="37">
        <v>9</v>
      </c>
      <c r="AR1370" s="37">
        <v>9</v>
      </c>
      <c r="AS1370" s="37"/>
      <c r="BF1370" t="s">
        <v>127</v>
      </c>
      <c r="BG1370" t="s">
        <v>815</v>
      </c>
    </row>
    <row r="1371" spans="1:59" x14ac:dyDescent="0.35">
      <c r="A1371">
        <v>38</v>
      </c>
      <c r="B1371">
        <v>1370</v>
      </c>
      <c r="C1371">
        <v>1.1100000000000001</v>
      </c>
      <c r="D1371" t="s">
        <v>591</v>
      </c>
      <c r="E1371" t="s">
        <v>419</v>
      </c>
      <c r="F1371" t="s">
        <v>419</v>
      </c>
      <c r="H1371" t="s">
        <v>273</v>
      </c>
      <c r="I1371" t="s">
        <v>255</v>
      </c>
      <c r="K1371" t="s">
        <v>408</v>
      </c>
      <c r="L1371" t="s">
        <v>409</v>
      </c>
      <c r="N1371" s="24">
        <f t="shared" si="45"/>
        <v>0.3618080704303327</v>
      </c>
      <c r="O1371" s="24">
        <v>1</v>
      </c>
      <c r="P1371" t="s">
        <v>398</v>
      </c>
      <c r="Q1371" t="s">
        <v>504</v>
      </c>
      <c r="R1371" s="37" t="s">
        <v>1205</v>
      </c>
      <c r="T1371" s="24">
        <f t="shared" si="44"/>
        <v>104</v>
      </c>
      <c r="U1371" s="9">
        <v>1</v>
      </c>
      <c r="AA1371" t="s">
        <v>562</v>
      </c>
      <c r="AD1371">
        <v>33</v>
      </c>
      <c r="AF1371" t="s">
        <v>696</v>
      </c>
      <c r="AG1371" t="s">
        <v>696</v>
      </c>
      <c r="AI1371" s="6">
        <v>35796</v>
      </c>
      <c r="AJ1371" s="6">
        <v>36525</v>
      </c>
      <c r="AK1371" t="s">
        <v>278</v>
      </c>
      <c r="AO1371" t="s">
        <v>574</v>
      </c>
      <c r="AQ1371" s="37">
        <v>10</v>
      </c>
      <c r="AR1371" s="37">
        <v>10</v>
      </c>
      <c r="AS1371" s="37"/>
      <c r="BF1371" t="s">
        <v>127</v>
      </c>
      <c r="BG1371" t="s">
        <v>815</v>
      </c>
    </row>
    <row r="1372" spans="1:59" x14ac:dyDescent="0.35">
      <c r="A1372">
        <v>38</v>
      </c>
      <c r="B1372">
        <v>1371</v>
      </c>
      <c r="C1372">
        <v>6.73</v>
      </c>
      <c r="D1372" t="s">
        <v>591</v>
      </c>
      <c r="E1372" t="s">
        <v>419</v>
      </c>
      <c r="F1372" t="s">
        <v>419</v>
      </c>
      <c r="H1372" t="s">
        <v>273</v>
      </c>
      <c r="I1372" t="s">
        <v>255</v>
      </c>
      <c r="K1372" t="s">
        <v>408</v>
      </c>
      <c r="L1372" t="s">
        <v>409</v>
      </c>
      <c r="N1372" s="24">
        <f t="shared" si="45"/>
        <v>1.0847724974244778E-2</v>
      </c>
      <c r="O1372" s="24">
        <v>1</v>
      </c>
      <c r="P1372" t="s">
        <v>398</v>
      </c>
      <c r="Q1372" t="s">
        <v>504</v>
      </c>
      <c r="R1372" s="37" t="s">
        <v>1205</v>
      </c>
      <c r="T1372" s="24">
        <f t="shared" si="44"/>
        <v>104</v>
      </c>
      <c r="U1372" s="9">
        <v>1</v>
      </c>
      <c r="AA1372" t="s">
        <v>562</v>
      </c>
      <c r="AC1372">
        <v>0.01</v>
      </c>
      <c r="AD1372">
        <v>33</v>
      </c>
      <c r="AF1372" t="s">
        <v>696</v>
      </c>
      <c r="AG1372" t="s">
        <v>696</v>
      </c>
      <c r="AI1372" s="6">
        <v>36528</v>
      </c>
      <c r="AJ1372" s="6">
        <v>37256</v>
      </c>
      <c r="AK1372" t="s">
        <v>278</v>
      </c>
      <c r="AO1372" t="s">
        <v>574</v>
      </c>
      <c r="AQ1372" s="37">
        <v>1</v>
      </c>
      <c r="AR1372" s="37">
        <v>1</v>
      </c>
      <c r="AS1372" s="37"/>
      <c r="BF1372" t="s">
        <v>127</v>
      </c>
      <c r="BG1372" t="s">
        <v>815</v>
      </c>
    </row>
    <row r="1373" spans="1:59" x14ac:dyDescent="0.35">
      <c r="A1373">
        <v>38</v>
      </c>
      <c r="B1373">
        <v>1372</v>
      </c>
      <c r="C1373">
        <v>4.66</v>
      </c>
      <c r="D1373" t="s">
        <v>591</v>
      </c>
      <c r="E1373" t="s">
        <v>419</v>
      </c>
      <c r="F1373" t="s">
        <v>419</v>
      </c>
      <c r="H1373" t="s">
        <v>273</v>
      </c>
      <c r="I1373" t="s">
        <v>255</v>
      </c>
      <c r="K1373" t="s">
        <v>408</v>
      </c>
      <c r="L1373" t="s">
        <v>409</v>
      </c>
      <c r="N1373" s="24">
        <f t="shared" si="45"/>
        <v>1.1529015403241694E-2</v>
      </c>
      <c r="O1373" s="24">
        <v>1</v>
      </c>
      <c r="P1373" t="s">
        <v>398</v>
      </c>
      <c r="Q1373" t="s">
        <v>504</v>
      </c>
      <c r="R1373" s="37" t="s">
        <v>1205</v>
      </c>
      <c r="T1373" s="24">
        <f t="shared" si="44"/>
        <v>104</v>
      </c>
      <c r="U1373" s="9">
        <v>1</v>
      </c>
      <c r="AA1373" t="s">
        <v>562</v>
      </c>
      <c r="AC1373">
        <v>0.01</v>
      </c>
      <c r="AD1373">
        <v>33</v>
      </c>
      <c r="AF1373" t="s">
        <v>696</v>
      </c>
      <c r="AG1373" t="s">
        <v>696</v>
      </c>
      <c r="AI1373" s="6">
        <v>36528</v>
      </c>
      <c r="AJ1373" s="6">
        <v>37256</v>
      </c>
      <c r="AK1373" t="s">
        <v>278</v>
      </c>
      <c r="AO1373" t="s">
        <v>574</v>
      </c>
      <c r="AQ1373" s="37">
        <v>2</v>
      </c>
      <c r="AR1373" s="37">
        <v>2</v>
      </c>
      <c r="AS1373" s="37"/>
      <c r="BF1373" t="s">
        <v>127</v>
      </c>
      <c r="BG1373" t="s">
        <v>815</v>
      </c>
    </row>
    <row r="1374" spans="1:59" x14ac:dyDescent="0.35">
      <c r="A1374">
        <v>38</v>
      </c>
      <c r="B1374">
        <v>1373</v>
      </c>
      <c r="C1374">
        <v>3.8</v>
      </c>
      <c r="D1374" t="s">
        <v>591</v>
      </c>
      <c r="E1374" t="s">
        <v>419</v>
      </c>
      <c r="F1374" t="s">
        <v>419</v>
      </c>
      <c r="H1374" t="s">
        <v>273</v>
      </c>
      <c r="I1374" t="s">
        <v>255</v>
      </c>
      <c r="K1374" t="s">
        <v>408</v>
      </c>
      <c r="L1374" t="s">
        <v>409</v>
      </c>
      <c r="N1374" s="24">
        <f t="shared" si="45"/>
        <v>1.2457194634426629E-2</v>
      </c>
      <c r="O1374" s="24">
        <v>1</v>
      </c>
      <c r="P1374" t="s">
        <v>398</v>
      </c>
      <c r="Q1374" t="s">
        <v>504</v>
      </c>
      <c r="R1374" s="37" t="s">
        <v>1205</v>
      </c>
      <c r="T1374" s="24">
        <f t="shared" si="44"/>
        <v>104</v>
      </c>
      <c r="U1374" s="9">
        <v>1</v>
      </c>
      <c r="AA1374" t="s">
        <v>562</v>
      </c>
      <c r="AC1374">
        <v>0.01</v>
      </c>
      <c r="AD1374">
        <v>33</v>
      </c>
      <c r="AF1374" t="s">
        <v>696</v>
      </c>
      <c r="AG1374" t="s">
        <v>696</v>
      </c>
      <c r="AI1374" s="6">
        <v>36528</v>
      </c>
      <c r="AJ1374" s="6">
        <v>37256</v>
      </c>
      <c r="AK1374" t="s">
        <v>278</v>
      </c>
      <c r="AO1374" t="s">
        <v>574</v>
      </c>
      <c r="AQ1374" s="37">
        <v>3</v>
      </c>
      <c r="AR1374" s="37">
        <v>3</v>
      </c>
      <c r="AS1374" s="37"/>
      <c r="BF1374" t="s">
        <v>127</v>
      </c>
      <c r="BG1374" t="s">
        <v>815</v>
      </c>
    </row>
    <row r="1375" spans="1:59" x14ac:dyDescent="0.35">
      <c r="A1375">
        <v>38</v>
      </c>
      <c r="B1375">
        <v>1374</v>
      </c>
      <c r="C1375">
        <v>2.93</v>
      </c>
      <c r="D1375" t="s">
        <v>591</v>
      </c>
      <c r="E1375" t="s">
        <v>419</v>
      </c>
      <c r="F1375" t="s">
        <v>419</v>
      </c>
      <c r="H1375" t="s">
        <v>273</v>
      </c>
      <c r="I1375" t="s">
        <v>255</v>
      </c>
      <c r="K1375" t="s">
        <v>408</v>
      </c>
      <c r="L1375" t="s">
        <v>409</v>
      </c>
      <c r="N1375" s="24">
        <f t="shared" si="45"/>
        <v>2.4295226938628612E-2</v>
      </c>
      <c r="O1375" s="24">
        <v>1</v>
      </c>
      <c r="P1375" t="s">
        <v>398</v>
      </c>
      <c r="Q1375" t="s">
        <v>504</v>
      </c>
      <c r="R1375" s="37" t="s">
        <v>1205</v>
      </c>
      <c r="T1375" s="24">
        <f t="shared" si="44"/>
        <v>104</v>
      </c>
      <c r="U1375" s="9">
        <v>1</v>
      </c>
      <c r="AA1375" t="s">
        <v>562</v>
      </c>
      <c r="AC1375">
        <v>0.05</v>
      </c>
      <c r="AD1375">
        <v>33</v>
      </c>
      <c r="AF1375" t="s">
        <v>696</v>
      </c>
      <c r="AG1375" t="s">
        <v>696</v>
      </c>
      <c r="AI1375" s="6">
        <v>36528</v>
      </c>
      <c r="AJ1375" s="6">
        <v>37256</v>
      </c>
      <c r="AK1375" t="s">
        <v>278</v>
      </c>
      <c r="AO1375" t="s">
        <v>574</v>
      </c>
      <c r="AQ1375" s="37">
        <v>4</v>
      </c>
      <c r="AR1375" s="37">
        <v>4</v>
      </c>
      <c r="AS1375" s="37"/>
      <c r="BF1375" t="s">
        <v>127</v>
      </c>
      <c r="BG1375" t="s">
        <v>815</v>
      </c>
    </row>
    <row r="1376" spans="1:59" x14ac:dyDescent="0.35">
      <c r="A1376">
        <v>38</v>
      </c>
      <c r="B1376">
        <v>1375</v>
      </c>
      <c r="C1376">
        <v>2.17</v>
      </c>
      <c r="D1376" t="s">
        <v>591</v>
      </c>
      <c r="E1376" t="s">
        <v>419</v>
      </c>
      <c r="F1376" t="s">
        <v>419</v>
      </c>
      <c r="H1376" t="s">
        <v>273</v>
      </c>
      <c r="I1376" t="s">
        <v>255</v>
      </c>
      <c r="K1376" t="s">
        <v>408</v>
      </c>
      <c r="L1376" t="s">
        <v>409</v>
      </c>
      <c r="N1376" s="24">
        <f t="shared" si="45"/>
        <v>6.3025721196611359E-2</v>
      </c>
      <c r="O1376" s="24">
        <v>1</v>
      </c>
      <c r="P1376" t="s">
        <v>398</v>
      </c>
      <c r="Q1376" t="s">
        <v>504</v>
      </c>
      <c r="R1376" s="37" t="s">
        <v>1205</v>
      </c>
      <c r="T1376" s="24">
        <f t="shared" si="44"/>
        <v>104</v>
      </c>
      <c r="U1376" s="9">
        <v>1</v>
      </c>
      <c r="AA1376" t="s">
        <v>562</v>
      </c>
      <c r="AC1376">
        <v>0.1</v>
      </c>
      <c r="AD1376">
        <v>33</v>
      </c>
      <c r="AF1376" t="s">
        <v>696</v>
      </c>
      <c r="AG1376" t="s">
        <v>696</v>
      </c>
      <c r="AI1376" s="6">
        <v>36528</v>
      </c>
      <c r="AJ1376" s="6">
        <v>37256</v>
      </c>
      <c r="AK1376" t="s">
        <v>278</v>
      </c>
      <c r="AO1376" t="s">
        <v>574</v>
      </c>
      <c r="AQ1376" s="37">
        <v>5</v>
      </c>
      <c r="AR1376" s="37">
        <v>5</v>
      </c>
      <c r="AS1376" s="37"/>
      <c r="BF1376" t="s">
        <v>127</v>
      </c>
      <c r="BG1376" t="s">
        <v>815</v>
      </c>
    </row>
    <row r="1377" spans="1:59" x14ac:dyDescent="0.35">
      <c r="A1377">
        <v>38</v>
      </c>
      <c r="B1377">
        <v>1376</v>
      </c>
      <c r="C1377">
        <v>1.86</v>
      </c>
      <c r="D1377" t="s">
        <v>591</v>
      </c>
      <c r="E1377" t="s">
        <v>419</v>
      </c>
      <c r="F1377" t="s">
        <v>419</v>
      </c>
      <c r="H1377" t="s">
        <v>273</v>
      </c>
      <c r="I1377" t="s">
        <v>255</v>
      </c>
      <c r="K1377" t="s">
        <v>408</v>
      </c>
      <c r="L1377" t="s">
        <v>409</v>
      </c>
      <c r="N1377" s="24">
        <f t="shared" si="45"/>
        <v>9.4700843205249449E-2</v>
      </c>
      <c r="O1377" s="24">
        <v>1</v>
      </c>
      <c r="P1377" t="s">
        <v>398</v>
      </c>
      <c r="Q1377" t="s">
        <v>504</v>
      </c>
      <c r="R1377" s="37" t="s">
        <v>1205</v>
      </c>
      <c r="T1377" s="24">
        <f t="shared" si="44"/>
        <v>104</v>
      </c>
      <c r="U1377" s="9">
        <v>1</v>
      </c>
      <c r="AA1377" t="s">
        <v>562</v>
      </c>
      <c r="AC1377">
        <v>0.1</v>
      </c>
      <c r="AD1377">
        <v>33</v>
      </c>
      <c r="AF1377" t="s">
        <v>696</v>
      </c>
      <c r="AG1377" t="s">
        <v>696</v>
      </c>
      <c r="AI1377" s="6">
        <v>36528</v>
      </c>
      <c r="AJ1377" s="6">
        <v>37256</v>
      </c>
      <c r="AK1377" t="s">
        <v>278</v>
      </c>
      <c r="AO1377" t="s">
        <v>574</v>
      </c>
      <c r="AQ1377" s="37">
        <v>6</v>
      </c>
      <c r="AR1377" s="37">
        <v>6</v>
      </c>
      <c r="AS1377" s="37"/>
      <c r="BF1377" t="s">
        <v>127</v>
      </c>
      <c r="BG1377" t="s">
        <v>815</v>
      </c>
    </row>
    <row r="1378" spans="1:59" x14ac:dyDescent="0.35">
      <c r="A1378">
        <v>38</v>
      </c>
      <c r="B1378">
        <v>1377</v>
      </c>
      <c r="C1378">
        <v>1.38</v>
      </c>
      <c r="D1378" t="s">
        <v>591</v>
      </c>
      <c r="E1378" t="s">
        <v>419</v>
      </c>
      <c r="F1378" t="s">
        <v>419</v>
      </c>
      <c r="H1378" t="s">
        <v>273</v>
      </c>
      <c r="I1378" t="s">
        <v>255</v>
      </c>
      <c r="K1378" t="s">
        <v>408</v>
      </c>
      <c r="L1378" t="s">
        <v>409</v>
      </c>
      <c r="N1378" s="24">
        <f t="shared" si="45"/>
        <v>0.22154055173682519</v>
      </c>
      <c r="O1378" s="24">
        <v>1</v>
      </c>
      <c r="P1378" t="s">
        <v>398</v>
      </c>
      <c r="Q1378" t="s">
        <v>504</v>
      </c>
      <c r="R1378" s="37" t="s">
        <v>1205</v>
      </c>
      <c r="T1378" s="24">
        <f t="shared" si="44"/>
        <v>104</v>
      </c>
      <c r="U1378" s="9">
        <v>1</v>
      </c>
      <c r="AA1378" t="s">
        <v>562</v>
      </c>
      <c r="AD1378">
        <v>33</v>
      </c>
      <c r="AF1378" t="s">
        <v>696</v>
      </c>
      <c r="AG1378" t="s">
        <v>696</v>
      </c>
      <c r="AI1378" s="6">
        <v>36528</v>
      </c>
      <c r="AJ1378" s="6">
        <v>37256</v>
      </c>
      <c r="AK1378" t="s">
        <v>278</v>
      </c>
      <c r="AO1378" t="s">
        <v>574</v>
      </c>
      <c r="AQ1378" s="37">
        <v>7</v>
      </c>
      <c r="AR1378" s="37">
        <v>7</v>
      </c>
      <c r="AS1378" s="37"/>
      <c r="BF1378" t="s">
        <v>127</v>
      </c>
      <c r="BG1378" t="s">
        <v>815</v>
      </c>
    </row>
    <row r="1379" spans="1:59" x14ac:dyDescent="0.35">
      <c r="A1379">
        <v>38</v>
      </c>
      <c r="B1379">
        <v>1378</v>
      </c>
      <c r="C1379">
        <v>1.3</v>
      </c>
      <c r="D1379" t="s">
        <v>591</v>
      </c>
      <c r="E1379" t="s">
        <v>419</v>
      </c>
      <c r="F1379" t="s">
        <v>419</v>
      </c>
      <c r="H1379" t="s">
        <v>273</v>
      </c>
      <c r="I1379" t="s">
        <v>255</v>
      </c>
      <c r="K1379" t="s">
        <v>408</v>
      </c>
      <c r="L1379" t="s">
        <v>409</v>
      </c>
      <c r="N1379" s="24">
        <f t="shared" si="45"/>
        <v>0.25169372598433915</v>
      </c>
      <c r="O1379" s="24">
        <v>1</v>
      </c>
      <c r="P1379" t="s">
        <v>398</v>
      </c>
      <c r="Q1379" t="s">
        <v>504</v>
      </c>
      <c r="R1379" s="37" t="s">
        <v>1205</v>
      </c>
      <c r="T1379" s="24">
        <f t="shared" si="44"/>
        <v>104</v>
      </c>
      <c r="U1379" s="9">
        <v>1</v>
      </c>
      <c r="AA1379" t="s">
        <v>562</v>
      </c>
      <c r="AD1379">
        <v>33</v>
      </c>
      <c r="AF1379" t="s">
        <v>696</v>
      </c>
      <c r="AG1379" t="s">
        <v>696</v>
      </c>
      <c r="AI1379" s="6">
        <v>36528</v>
      </c>
      <c r="AJ1379" s="6">
        <v>37256</v>
      </c>
      <c r="AK1379" t="s">
        <v>278</v>
      </c>
      <c r="AO1379" t="s">
        <v>574</v>
      </c>
      <c r="AQ1379" s="37">
        <v>8</v>
      </c>
      <c r="AR1379" s="37">
        <v>8</v>
      </c>
      <c r="AS1379" s="37"/>
      <c r="BF1379" t="s">
        <v>127</v>
      </c>
      <c r="BG1379" t="s">
        <v>815</v>
      </c>
    </row>
    <row r="1380" spans="1:59" x14ac:dyDescent="0.35">
      <c r="A1380">
        <v>38</v>
      </c>
      <c r="B1380">
        <v>1379</v>
      </c>
      <c r="C1380">
        <v>1.61</v>
      </c>
      <c r="D1380" t="s">
        <v>591</v>
      </c>
      <c r="E1380" t="s">
        <v>419</v>
      </c>
      <c r="F1380" t="s">
        <v>419</v>
      </c>
      <c r="H1380" t="s">
        <v>273</v>
      </c>
      <c r="I1380" t="s">
        <v>255</v>
      </c>
      <c r="K1380" t="s">
        <v>408</v>
      </c>
      <c r="L1380" t="s">
        <v>409</v>
      </c>
      <c r="N1380" s="24">
        <f t="shared" si="45"/>
        <v>0.12185666125770007</v>
      </c>
      <c r="O1380" s="24">
        <v>1</v>
      </c>
      <c r="P1380" t="s">
        <v>398</v>
      </c>
      <c r="Q1380" t="s">
        <v>504</v>
      </c>
      <c r="R1380" s="37" t="s">
        <v>1205</v>
      </c>
      <c r="T1380" s="24">
        <f t="shared" si="44"/>
        <v>104</v>
      </c>
      <c r="U1380" s="9">
        <v>1</v>
      </c>
      <c r="AA1380" t="s">
        <v>562</v>
      </c>
      <c r="AD1380">
        <v>33</v>
      </c>
      <c r="AF1380" t="s">
        <v>696</v>
      </c>
      <c r="AG1380" t="s">
        <v>696</v>
      </c>
      <c r="AI1380" s="6">
        <v>36528</v>
      </c>
      <c r="AJ1380" s="6">
        <v>37256</v>
      </c>
      <c r="AK1380" t="s">
        <v>278</v>
      </c>
      <c r="AO1380" t="s">
        <v>574</v>
      </c>
      <c r="AQ1380" s="37">
        <v>9</v>
      </c>
      <c r="AR1380" s="37">
        <v>9</v>
      </c>
      <c r="AS1380" s="37"/>
      <c r="BF1380" t="s">
        <v>127</v>
      </c>
      <c r="BG1380" t="s">
        <v>815</v>
      </c>
    </row>
    <row r="1381" spans="1:59" x14ac:dyDescent="0.35">
      <c r="A1381">
        <v>38</v>
      </c>
      <c r="B1381">
        <v>1380</v>
      </c>
      <c r="C1381">
        <v>1.52</v>
      </c>
      <c r="D1381" t="s">
        <v>591</v>
      </c>
      <c r="E1381" t="s">
        <v>419</v>
      </c>
      <c r="F1381" t="s">
        <v>419</v>
      </c>
      <c r="H1381" t="s">
        <v>273</v>
      </c>
      <c r="I1381" t="s">
        <v>255</v>
      </c>
      <c r="K1381" t="s">
        <v>408</v>
      </c>
      <c r="L1381" t="s">
        <v>409</v>
      </c>
      <c r="N1381" s="24">
        <f t="shared" si="45"/>
        <v>0.14256086026470272</v>
      </c>
      <c r="O1381" s="24">
        <v>1</v>
      </c>
      <c r="P1381" t="s">
        <v>398</v>
      </c>
      <c r="Q1381" t="s">
        <v>504</v>
      </c>
      <c r="R1381" s="37" t="s">
        <v>1205</v>
      </c>
      <c r="T1381" s="24">
        <f t="shared" si="44"/>
        <v>104</v>
      </c>
      <c r="U1381" s="9">
        <v>1</v>
      </c>
      <c r="AA1381" t="s">
        <v>562</v>
      </c>
      <c r="AD1381">
        <v>33</v>
      </c>
      <c r="AF1381" t="s">
        <v>696</v>
      </c>
      <c r="AG1381" t="s">
        <v>696</v>
      </c>
      <c r="AI1381" s="6">
        <v>36528</v>
      </c>
      <c r="AJ1381" s="6">
        <v>37256</v>
      </c>
      <c r="AK1381" t="s">
        <v>278</v>
      </c>
      <c r="AO1381" t="s">
        <v>574</v>
      </c>
      <c r="AQ1381" s="37">
        <v>10</v>
      </c>
      <c r="AR1381" s="37">
        <v>10</v>
      </c>
      <c r="AS1381" s="37"/>
      <c r="BF1381" t="s">
        <v>127</v>
      </c>
      <c r="BG1381" t="s">
        <v>815</v>
      </c>
    </row>
    <row r="1382" spans="1:59" x14ac:dyDescent="0.35">
      <c r="A1382">
        <v>38</v>
      </c>
      <c r="B1382">
        <v>1381</v>
      </c>
      <c r="C1382">
        <v>6.02</v>
      </c>
      <c r="D1382" t="s">
        <v>591</v>
      </c>
      <c r="E1382" t="s">
        <v>419</v>
      </c>
      <c r="F1382" t="s">
        <v>419</v>
      </c>
      <c r="H1382" t="s">
        <v>273</v>
      </c>
      <c r="I1382" t="s">
        <v>255</v>
      </c>
      <c r="K1382" t="s">
        <v>408</v>
      </c>
      <c r="L1382" t="s">
        <v>409</v>
      </c>
      <c r="N1382" s="24">
        <f t="shared" si="45"/>
        <v>1.5806471554108682E-2</v>
      </c>
      <c r="O1382" s="24">
        <v>1</v>
      </c>
      <c r="P1382" t="s">
        <v>398</v>
      </c>
      <c r="Q1382" t="s">
        <v>504</v>
      </c>
      <c r="R1382" s="37" t="s">
        <v>1205</v>
      </c>
      <c r="T1382" s="24">
        <f t="shared" si="44"/>
        <v>104</v>
      </c>
      <c r="U1382" s="9">
        <v>1</v>
      </c>
      <c r="AA1382" t="s">
        <v>562</v>
      </c>
      <c r="AC1382">
        <v>0.05</v>
      </c>
      <c r="AD1382">
        <v>33</v>
      </c>
      <c r="AF1382" t="s">
        <v>696</v>
      </c>
      <c r="AG1382" t="s">
        <v>696</v>
      </c>
      <c r="AI1382" s="6">
        <v>37257</v>
      </c>
      <c r="AJ1382" s="6">
        <v>37986</v>
      </c>
      <c r="AK1382" t="s">
        <v>278</v>
      </c>
      <c r="AO1382" t="s">
        <v>574</v>
      </c>
      <c r="AQ1382" s="37">
        <v>1</v>
      </c>
      <c r="AR1382" s="37">
        <v>1</v>
      </c>
      <c r="AS1382" s="37"/>
      <c r="BF1382" t="s">
        <v>127</v>
      </c>
      <c r="BG1382" t="s">
        <v>815</v>
      </c>
    </row>
    <row r="1383" spans="1:59" x14ac:dyDescent="0.35">
      <c r="A1383">
        <v>38</v>
      </c>
      <c r="B1383">
        <v>1382</v>
      </c>
      <c r="C1383">
        <v>3.07</v>
      </c>
      <c r="D1383" t="s">
        <v>591</v>
      </c>
      <c r="E1383" t="s">
        <v>419</v>
      </c>
      <c r="F1383" t="s">
        <v>419</v>
      </c>
      <c r="H1383" t="s">
        <v>273</v>
      </c>
      <c r="I1383" t="s">
        <v>255</v>
      </c>
      <c r="K1383" t="s">
        <v>408</v>
      </c>
      <c r="L1383" t="s">
        <v>409</v>
      </c>
      <c r="N1383" s="24">
        <f t="shared" si="45"/>
        <v>5.0651217856074848E-2</v>
      </c>
      <c r="O1383" s="24">
        <v>1</v>
      </c>
      <c r="P1383" t="s">
        <v>398</v>
      </c>
      <c r="Q1383" t="s">
        <v>504</v>
      </c>
      <c r="R1383" s="37" t="s">
        <v>1205</v>
      </c>
      <c r="T1383" s="24">
        <f t="shared" si="44"/>
        <v>104</v>
      </c>
      <c r="U1383" s="9">
        <v>1</v>
      </c>
      <c r="AA1383" t="s">
        <v>562</v>
      </c>
      <c r="AC1383">
        <v>0.05</v>
      </c>
      <c r="AD1383">
        <v>33</v>
      </c>
      <c r="AF1383" t="s">
        <v>696</v>
      </c>
      <c r="AG1383" t="s">
        <v>696</v>
      </c>
      <c r="AI1383" s="6">
        <v>37257</v>
      </c>
      <c r="AJ1383" s="6">
        <v>37986</v>
      </c>
      <c r="AK1383" t="s">
        <v>278</v>
      </c>
      <c r="AO1383" t="s">
        <v>574</v>
      </c>
      <c r="AQ1383" s="37">
        <v>2</v>
      </c>
      <c r="AR1383" s="37">
        <v>2</v>
      </c>
      <c r="AS1383" s="37"/>
      <c r="BF1383" t="s">
        <v>127</v>
      </c>
      <c r="BG1383" t="s">
        <v>815</v>
      </c>
    </row>
    <row r="1384" spans="1:59" x14ac:dyDescent="0.35">
      <c r="A1384">
        <v>38</v>
      </c>
      <c r="B1384">
        <v>1383</v>
      </c>
      <c r="C1384">
        <v>2.38</v>
      </c>
      <c r="D1384" t="s">
        <v>591</v>
      </c>
      <c r="E1384" t="s">
        <v>419</v>
      </c>
      <c r="F1384" t="s">
        <v>419</v>
      </c>
      <c r="H1384" t="s">
        <v>273</v>
      </c>
      <c r="I1384" t="s">
        <v>255</v>
      </c>
      <c r="K1384" t="s">
        <v>408</v>
      </c>
      <c r="L1384" t="s">
        <v>409</v>
      </c>
      <c r="N1384" s="24">
        <f t="shared" si="45"/>
        <v>7.3885351436377589E-2</v>
      </c>
      <c r="O1384" s="24">
        <v>1</v>
      </c>
      <c r="P1384" t="s">
        <v>398</v>
      </c>
      <c r="Q1384" t="s">
        <v>504</v>
      </c>
      <c r="R1384" s="37" t="s">
        <v>1205</v>
      </c>
      <c r="T1384" s="24">
        <f t="shared" si="44"/>
        <v>104</v>
      </c>
      <c r="U1384" s="9">
        <v>1</v>
      </c>
      <c r="AA1384" t="s">
        <v>562</v>
      </c>
      <c r="AC1384">
        <v>0.1</v>
      </c>
      <c r="AD1384">
        <v>33</v>
      </c>
      <c r="AF1384" t="s">
        <v>696</v>
      </c>
      <c r="AG1384" t="s">
        <v>696</v>
      </c>
      <c r="AI1384" s="6">
        <v>37257</v>
      </c>
      <c r="AJ1384" s="6">
        <v>37986</v>
      </c>
      <c r="AK1384" t="s">
        <v>278</v>
      </c>
      <c r="AO1384" t="s">
        <v>574</v>
      </c>
      <c r="AQ1384" s="37">
        <v>3</v>
      </c>
      <c r="AR1384" s="37">
        <v>3</v>
      </c>
      <c r="AS1384" s="37"/>
      <c r="BF1384" t="s">
        <v>127</v>
      </c>
      <c r="BG1384" t="s">
        <v>815</v>
      </c>
    </row>
    <row r="1385" spans="1:59" x14ac:dyDescent="0.35">
      <c r="A1385">
        <v>38</v>
      </c>
      <c r="B1385">
        <v>1384</v>
      </c>
      <c r="C1385">
        <v>1.8</v>
      </c>
      <c r="D1385" t="s">
        <v>591</v>
      </c>
      <c r="E1385" t="s">
        <v>419</v>
      </c>
      <c r="F1385" t="s">
        <v>419</v>
      </c>
      <c r="H1385" t="s">
        <v>273</v>
      </c>
      <c r="I1385" t="s">
        <v>255</v>
      </c>
      <c r="K1385" t="s">
        <v>408</v>
      </c>
      <c r="L1385" t="s">
        <v>409</v>
      </c>
      <c r="N1385" s="24">
        <f t="shared" si="45"/>
        <v>0.13441836160001633</v>
      </c>
      <c r="O1385" s="24">
        <v>1</v>
      </c>
      <c r="P1385" t="s">
        <v>398</v>
      </c>
      <c r="Q1385" t="s">
        <v>504</v>
      </c>
      <c r="R1385" s="37" t="s">
        <v>1205</v>
      </c>
      <c r="T1385" s="24">
        <f t="shared" si="44"/>
        <v>104</v>
      </c>
      <c r="U1385" s="9">
        <v>1</v>
      </c>
      <c r="AA1385" t="s">
        <v>562</v>
      </c>
      <c r="AD1385">
        <v>33</v>
      </c>
      <c r="AF1385" t="s">
        <v>696</v>
      </c>
      <c r="AG1385" t="s">
        <v>696</v>
      </c>
      <c r="AI1385" s="6">
        <v>37257</v>
      </c>
      <c r="AJ1385" s="6">
        <v>37986</v>
      </c>
      <c r="AK1385" t="s">
        <v>278</v>
      </c>
      <c r="AO1385" t="s">
        <v>574</v>
      </c>
      <c r="AQ1385" s="37">
        <v>4</v>
      </c>
      <c r="AR1385" s="37">
        <v>4</v>
      </c>
      <c r="AS1385" s="37"/>
      <c r="BF1385" t="s">
        <v>127</v>
      </c>
      <c r="BG1385" t="s">
        <v>815</v>
      </c>
    </row>
    <row r="1386" spans="1:59" x14ac:dyDescent="0.35">
      <c r="A1386">
        <v>38</v>
      </c>
      <c r="B1386">
        <v>1385</v>
      </c>
      <c r="C1386">
        <v>1.78</v>
      </c>
      <c r="D1386" t="s">
        <v>591</v>
      </c>
      <c r="E1386" t="s">
        <v>419</v>
      </c>
      <c r="F1386" t="s">
        <v>419</v>
      </c>
      <c r="H1386" t="s">
        <v>273</v>
      </c>
      <c r="I1386" t="s">
        <v>255</v>
      </c>
      <c r="K1386" t="s">
        <v>408</v>
      </c>
      <c r="L1386" t="s">
        <v>409</v>
      </c>
      <c r="N1386" s="24">
        <f t="shared" si="45"/>
        <v>0.12336295994990837</v>
      </c>
      <c r="O1386" s="24">
        <v>1</v>
      </c>
      <c r="P1386" t="s">
        <v>398</v>
      </c>
      <c r="Q1386" t="s">
        <v>504</v>
      </c>
      <c r="R1386" s="37" t="s">
        <v>1205</v>
      </c>
      <c r="T1386" s="24">
        <f t="shared" si="44"/>
        <v>104</v>
      </c>
      <c r="U1386" s="9">
        <v>1</v>
      </c>
      <c r="AA1386" t="s">
        <v>562</v>
      </c>
      <c r="AD1386">
        <v>33</v>
      </c>
      <c r="AF1386" t="s">
        <v>696</v>
      </c>
      <c r="AG1386" t="s">
        <v>696</v>
      </c>
      <c r="AI1386" s="6">
        <v>37257</v>
      </c>
      <c r="AJ1386" s="6">
        <v>37986</v>
      </c>
      <c r="AK1386" t="s">
        <v>278</v>
      </c>
      <c r="AO1386" t="s">
        <v>574</v>
      </c>
      <c r="AQ1386" s="37">
        <v>5</v>
      </c>
      <c r="AR1386" s="37">
        <v>5</v>
      </c>
      <c r="AS1386" s="37"/>
      <c r="BF1386" t="s">
        <v>127</v>
      </c>
      <c r="BG1386" t="s">
        <v>815</v>
      </c>
    </row>
    <row r="1387" spans="1:59" x14ac:dyDescent="0.35">
      <c r="A1387">
        <v>38</v>
      </c>
      <c r="B1387">
        <v>1386</v>
      </c>
      <c r="C1387">
        <v>1.47</v>
      </c>
      <c r="D1387" t="s">
        <v>591</v>
      </c>
      <c r="E1387" t="s">
        <v>419</v>
      </c>
      <c r="F1387" t="s">
        <v>419</v>
      </c>
      <c r="H1387" t="s">
        <v>273</v>
      </c>
      <c r="I1387" t="s">
        <v>255</v>
      </c>
      <c r="K1387" t="s">
        <v>408</v>
      </c>
      <c r="L1387" t="s">
        <v>409</v>
      </c>
      <c r="N1387" s="24">
        <f t="shared" si="45"/>
        <v>0.1956946766397038</v>
      </c>
      <c r="O1387" s="24">
        <v>1</v>
      </c>
      <c r="P1387" t="s">
        <v>398</v>
      </c>
      <c r="Q1387" t="s">
        <v>504</v>
      </c>
      <c r="R1387" s="37" t="s">
        <v>1205</v>
      </c>
      <c r="T1387" s="24">
        <f t="shared" si="44"/>
        <v>104</v>
      </c>
      <c r="U1387" s="9">
        <v>1</v>
      </c>
      <c r="AA1387" t="s">
        <v>562</v>
      </c>
      <c r="AD1387">
        <v>33</v>
      </c>
      <c r="AF1387" t="s">
        <v>696</v>
      </c>
      <c r="AG1387" t="s">
        <v>696</v>
      </c>
      <c r="AI1387" s="6">
        <v>37257</v>
      </c>
      <c r="AJ1387" s="6">
        <v>37986</v>
      </c>
      <c r="AK1387" t="s">
        <v>278</v>
      </c>
      <c r="AO1387" t="s">
        <v>574</v>
      </c>
      <c r="AQ1387" s="37">
        <v>6</v>
      </c>
      <c r="AR1387" s="37">
        <v>6</v>
      </c>
      <c r="AS1387" s="37"/>
      <c r="BF1387" t="s">
        <v>127</v>
      </c>
      <c r="BG1387" t="s">
        <v>815</v>
      </c>
    </row>
    <row r="1388" spans="1:59" x14ac:dyDescent="0.35">
      <c r="A1388">
        <v>38</v>
      </c>
      <c r="B1388">
        <v>1387</v>
      </c>
      <c r="C1388">
        <v>1.27</v>
      </c>
      <c r="D1388" t="s">
        <v>591</v>
      </c>
      <c r="E1388" t="s">
        <v>419</v>
      </c>
      <c r="F1388" t="s">
        <v>419</v>
      </c>
      <c r="H1388" t="s">
        <v>273</v>
      </c>
      <c r="I1388" t="s">
        <v>255</v>
      </c>
      <c r="K1388" t="s">
        <v>408</v>
      </c>
      <c r="L1388" t="s">
        <v>409</v>
      </c>
      <c r="N1388" s="24">
        <f t="shared" si="45"/>
        <v>0.27242842146499363</v>
      </c>
      <c r="O1388" s="24">
        <v>1</v>
      </c>
      <c r="P1388" t="s">
        <v>398</v>
      </c>
      <c r="Q1388" t="s">
        <v>504</v>
      </c>
      <c r="R1388" s="37" t="s">
        <v>1205</v>
      </c>
      <c r="T1388" s="24">
        <f t="shared" si="44"/>
        <v>104</v>
      </c>
      <c r="U1388" s="9">
        <v>1</v>
      </c>
      <c r="AA1388" t="s">
        <v>562</v>
      </c>
      <c r="AD1388">
        <v>33</v>
      </c>
      <c r="AF1388" t="s">
        <v>696</v>
      </c>
      <c r="AG1388" t="s">
        <v>696</v>
      </c>
      <c r="AI1388" s="6">
        <v>37257</v>
      </c>
      <c r="AJ1388" s="6">
        <v>37986</v>
      </c>
      <c r="AK1388" t="s">
        <v>278</v>
      </c>
      <c r="AO1388" t="s">
        <v>574</v>
      </c>
      <c r="AQ1388" s="37">
        <v>7</v>
      </c>
      <c r="AR1388" s="37">
        <v>7</v>
      </c>
      <c r="AS1388" s="37"/>
      <c r="BF1388" t="s">
        <v>127</v>
      </c>
      <c r="BG1388" t="s">
        <v>815</v>
      </c>
    </row>
    <row r="1389" spans="1:59" x14ac:dyDescent="0.35">
      <c r="A1389">
        <v>38</v>
      </c>
      <c r="B1389">
        <v>1388</v>
      </c>
      <c r="C1389">
        <v>1.17</v>
      </c>
      <c r="D1389" t="s">
        <v>591</v>
      </c>
      <c r="E1389" t="s">
        <v>419</v>
      </c>
      <c r="F1389" t="s">
        <v>419</v>
      </c>
      <c r="H1389" t="s">
        <v>273</v>
      </c>
      <c r="I1389" t="s">
        <v>255</v>
      </c>
      <c r="K1389" t="s">
        <v>408</v>
      </c>
      <c r="L1389" t="s">
        <v>409</v>
      </c>
      <c r="N1389" s="24">
        <f t="shared" si="45"/>
        <v>0.32431062648832731</v>
      </c>
      <c r="O1389" s="24">
        <v>1</v>
      </c>
      <c r="P1389" t="s">
        <v>398</v>
      </c>
      <c r="Q1389" t="s">
        <v>504</v>
      </c>
      <c r="R1389" s="37" t="s">
        <v>1205</v>
      </c>
      <c r="T1389" s="24">
        <f t="shared" si="44"/>
        <v>104</v>
      </c>
      <c r="U1389" s="9">
        <v>1</v>
      </c>
      <c r="AA1389" t="s">
        <v>562</v>
      </c>
      <c r="AD1389">
        <v>33</v>
      </c>
      <c r="AF1389" t="s">
        <v>696</v>
      </c>
      <c r="AG1389" t="s">
        <v>696</v>
      </c>
      <c r="AI1389" s="6">
        <v>37257</v>
      </c>
      <c r="AJ1389" s="6">
        <v>37986</v>
      </c>
      <c r="AK1389" t="s">
        <v>278</v>
      </c>
      <c r="AO1389" t="s">
        <v>574</v>
      </c>
      <c r="AQ1389" s="37">
        <v>8</v>
      </c>
      <c r="AR1389" s="37">
        <v>8</v>
      </c>
      <c r="AS1389" s="37"/>
      <c r="BF1389" t="s">
        <v>127</v>
      </c>
      <c r="BG1389" t="s">
        <v>815</v>
      </c>
    </row>
    <row r="1390" spans="1:59" x14ac:dyDescent="0.35">
      <c r="A1390">
        <v>38</v>
      </c>
      <c r="B1390">
        <v>1389</v>
      </c>
      <c r="C1390">
        <v>1.07</v>
      </c>
      <c r="D1390" t="s">
        <v>591</v>
      </c>
      <c r="E1390" t="s">
        <v>419</v>
      </c>
      <c r="F1390" t="s">
        <v>419</v>
      </c>
      <c r="H1390" t="s">
        <v>273</v>
      </c>
      <c r="I1390" t="s">
        <v>255</v>
      </c>
      <c r="K1390" t="s">
        <v>408</v>
      </c>
      <c r="L1390" t="s">
        <v>409</v>
      </c>
      <c r="N1390" s="24">
        <f t="shared" si="45"/>
        <v>0.3911618703874209</v>
      </c>
      <c r="O1390" s="24">
        <v>1</v>
      </c>
      <c r="P1390" t="s">
        <v>398</v>
      </c>
      <c r="Q1390" t="s">
        <v>504</v>
      </c>
      <c r="R1390" s="37" t="s">
        <v>1205</v>
      </c>
      <c r="T1390" s="24">
        <f t="shared" si="44"/>
        <v>104</v>
      </c>
      <c r="U1390" s="9">
        <v>1</v>
      </c>
      <c r="AA1390" t="s">
        <v>562</v>
      </c>
      <c r="AD1390">
        <v>33</v>
      </c>
      <c r="AF1390" t="s">
        <v>696</v>
      </c>
      <c r="AG1390" t="s">
        <v>696</v>
      </c>
      <c r="AI1390" s="6">
        <v>37257</v>
      </c>
      <c r="AJ1390" s="6">
        <v>37986</v>
      </c>
      <c r="AK1390" t="s">
        <v>278</v>
      </c>
      <c r="AO1390" t="s">
        <v>574</v>
      </c>
      <c r="AQ1390" s="37">
        <v>9</v>
      </c>
      <c r="AR1390" s="37">
        <v>9</v>
      </c>
      <c r="AS1390" s="37"/>
      <c r="BF1390" t="s">
        <v>127</v>
      </c>
      <c r="BG1390" t="s">
        <v>815</v>
      </c>
    </row>
    <row r="1391" spans="1:59" x14ac:dyDescent="0.35">
      <c r="A1391">
        <v>38</v>
      </c>
      <c r="B1391">
        <v>1390</v>
      </c>
      <c r="C1391">
        <v>0.89</v>
      </c>
      <c r="D1391" t="s">
        <v>591</v>
      </c>
      <c r="E1391" t="s">
        <v>419</v>
      </c>
      <c r="F1391" t="s">
        <v>419</v>
      </c>
      <c r="H1391" t="s">
        <v>273</v>
      </c>
      <c r="I1391" t="s">
        <v>255</v>
      </c>
      <c r="K1391" t="s">
        <v>408</v>
      </c>
      <c r="L1391" t="s">
        <v>409</v>
      </c>
      <c r="N1391" s="24">
        <f t="shared" si="45"/>
        <v>0.54517589704382741</v>
      </c>
      <c r="O1391" s="24">
        <v>1</v>
      </c>
      <c r="P1391" t="s">
        <v>398</v>
      </c>
      <c r="Q1391" t="s">
        <v>504</v>
      </c>
      <c r="R1391" s="37" t="s">
        <v>1205</v>
      </c>
      <c r="T1391" s="24">
        <f t="shared" si="44"/>
        <v>104</v>
      </c>
      <c r="U1391" s="9">
        <v>1</v>
      </c>
      <c r="AA1391" t="s">
        <v>562</v>
      </c>
      <c r="AD1391">
        <v>33</v>
      </c>
      <c r="AF1391" t="s">
        <v>696</v>
      </c>
      <c r="AG1391" t="s">
        <v>696</v>
      </c>
      <c r="AI1391" s="6">
        <v>37257</v>
      </c>
      <c r="AJ1391" s="6">
        <v>37986</v>
      </c>
      <c r="AK1391" t="s">
        <v>278</v>
      </c>
      <c r="AO1391" t="s">
        <v>574</v>
      </c>
      <c r="AQ1391" s="37">
        <v>10</v>
      </c>
      <c r="AR1391" s="37">
        <v>10</v>
      </c>
      <c r="AS1391" s="37"/>
      <c r="BF1391" t="s">
        <v>127</v>
      </c>
      <c r="BG1391" t="s">
        <v>815</v>
      </c>
    </row>
    <row r="1392" spans="1:59" x14ac:dyDescent="0.35">
      <c r="A1392">
        <v>38</v>
      </c>
      <c r="B1392">
        <v>1391</v>
      </c>
      <c r="C1392">
        <v>2.15</v>
      </c>
      <c r="D1392" t="s">
        <v>591</v>
      </c>
      <c r="E1392" t="s">
        <v>419</v>
      </c>
      <c r="F1392" t="s">
        <v>419</v>
      </c>
      <c r="H1392" t="s">
        <v>273</v>
      </c>
      <c r="I1392" t="s">
        <v>255</v>
      </c>
      <c r="K1392" t="s">
        <v>408</v>
      </c>
      <c r="L1392" t="s">
        <v>409</v>
      </c>
      <c r="N1392" s="24">
        <f t="shared" si="45"/>
        <v>0.14558708431598968</v>
      </c>
      <c r="O1392" s="24">
        <v>1</v>
      </c>
      <c r="P1392" t="s">
        <v>398</v>
      </c>
      <c r="Q1392" t="s">
        <v>504</v>
      </c>
      <c r="R1392" s="37" t="s">
        <v>1205</v>
      </c>
      <c r="T1392" s="24">
        <f t="shared" si="44"/>
        <v>104</v>
      </c>
      <c r="U1392" s="9">
        <v>1</v>
      </c>
      <c r="AA1392" t="s">
        <v>562</v>
      </c>
      <c r="AD1392">
        <v>33</v>
      </c>
      <c r="AF1392" t="s">
        <v>696</v>
      </c>
      <c r="AG1392" t="s">
        <v>696</v>
      </c>
      <c r="AI1392" s="6">
        <v>37987</v>
      </c>
      <c r="AJ1392" s="6">
        <v>38716</v>
      </c>
      <c r="AK1392" t="s">
        <v>278</v>
      </c>
      <c r="AO1392" t="s">
        <v>574</v>
      </c>
      <c r="AQ1392" s="37">
        <v>1</v>
      </c>
      <c r="AR1392" s="37">
        <v>1</v>
      </c>
      <c r="AS1392" s="37"/>
      <c r="BF1392" t="s">
        <v>127</v>
      </c>
      <c r="BG1392" t="s">
        <v>815</v>
      </c>
    </row>
    <row r="1393" spans="1:59" x14ac:dyDescent="0.35">
      <c r="A1393">
        <v>38</v>
      </c>
      <c r="B1393">
        <v>1392</v>
      </c>
      <c r="C1393">
        <v>0.88</v>
      </c>
      <c r="D1393" t="s">
        <v>591</v>
      </c>
      <c r="E1393" t="s">
        <v>419</v>
      </c>
      <c r="F1393" t="s">
        <v>419</v>
      </c>
      <c r="H1393" t="s">
        <v>273</v>
      </c>
      <c r="I1393" t="s">
        <v>255</v>
      </c>
      <c r="K1393" t="s">
        <v>408</v>
      </c>
      <c r="L1393" t="s">
        <v>409</v>
      </c>
      <c r="N1393" s="24">
        <f t="shared" si="45"/>
        <v>0.41784831210272588</v>
      </c>
      <c r="O1393" s="24">
        <v>1</v>
      </c>
      <c r="P1393" t="s">
        <v>398</v>
      </c>
      <c r="Q1393" t="s">
        <v>504</v>
      </c>
      <c r="R1393" s="37" t="s">
        <v>1205</v>
      </c>
      <c r="T1393" s="24">
        <f t="shared" si="44"/>
        <v>104</v>
      </c>
      <c r="U1393" s="9">
        <v>1</v>
      </c>
      <c r="AA1393" t="s">
        <v>562</v>
      </c>
      <c r="AD1393">
        <v>33</v>
      </c>
      <c r="AF1393" t="s">
        <v>696</v>
      </c>
      <c r="AG1393" t="s">
        <v>696</v>
      </c>
      <c r="AI1393" s="6">
        <v>37987</v>
      </c>
      <c r="AJ1393" s="6">
        <v>38716</v>
      </c>
      <c r="AK1393" t="s">
        <v>278</v>
      </c>
      <c r="AO1393" t="s">
        <v>574</v>
      </c>
      <c r="AQ1393" s="37">
        <v>2</v>
      </c>
      <c r="AR1393" s="37">
        <v>2</v>
      </c>
      <c r="AS1393" s="37"/>
      <c r="BF1393" t="s">
        <v>127</v>
      </c>
      <c r="BG1393" t="s">
        <v>815</v>
      </c>
    </row>
    <row r="1394" spans="1:59" x14ac:dyDescent="0.35">
      <c r="A1394">
        <v>38</v>
      </c>
      <c r="B1394">
        <v>1393</v>
      </c>
      <c r="C1394">
        <v>1.07</v>
      </c>
      <c r="D1394" t="s">
        <v>591</v>
      </c>
      <c r="E1394" t="s">
        <v>419</v>
      </c>
      <c r="F1394" t="s">
        <v>419</v>
      </c>
      <c r="H1394" t="s">
        <v>273</v>
      </c>
      <c r="I1394" t="s">
        <v>255</v>
      </c>
      <c r="K1394" t="s">
        <v>408</v>
      </c>
      <c r="L1394" t="s">
        <v>409</v>
      </c>
      <c r="N1394" s="24">
        <f t="shared" si="45"/>
        <v>0.36519631843423545</v>
      </c>
      <c r="O1394" s="24">
        <v>1</v>
      </c>
      <c r="P1394" t="s">
        <v>398</v>
      </c>
      <c r="Q1394" t="s">
        <v>504</v>
      </c>
      <c r="R1394" s="37" t="s">
        <v>1205</v>
      </c>
      <c r="T1394" s="24">
        <f t="shared" si="44"/>
        <v>104</v>
      </c>
      <c r="U1394" s="9">
        <v>1</v>
      </c>
      <c r="AA1394" t="s">
        <v>562</v>
      </c>
      <c r="AD1394">
        <v>33</v>
      </c>
      <c r="AF1394" t="s">
        <v>696</v>
      </c>
      <c r="AG1394" t="s">
        <v>696</v>
      </c>
      <c r="AI1394" s="6">
        <v>37987</v>
      </c>
      <c r="AJ1394" s="6">
        <v>38716</v>
      </c>
      <c r="AK1394" t="s">
        <v>278</v>
      </c>
      <c r="AO1394" t="s">
        <v>574</v>
      </c>
      <c r="AQ1394" s="37">
        <v>3</v>
      </c>
      <c r="AR1394" s="37">
        <v>3</v>
      </c>
      <c r="AS1394" s="37"/>
      <c r="BF1394" t="s">
        <v>127</v>
      </c>
      <c r="BG1394" t="s">
        <v>815</v>
      </c>
    </row>
    <row r="1395" spans="1:59" x14ac:dyDescent="0.35">
      <c r="A1395">
        <v>38</v>
      </c>
      <c r="B1395">
        <v>1394</v>
      </c>
      <c r="C1395">
        <v>2.65</v>
      </c>
      <c r="D1395" t="s">
        <v>591</v>
      </c>
      <c r="E1395" t="s">
        <v>419</v>
      </c>
      <c r="F1395" t="s">
        <v>419</v>
      </c>
      <c r="H1395" t="s">
        <v>273</v>
      </c>
      <c r="I1395" t="s">
        <v>255</v>
      </c>
      <c r="K1395" t="s">
        <v>408</v>
      </c>
      <c r="L1395" t="s">
        <v>409</v>
      </c>
      <c r="N1395" s="24">
        <f t="shared" si="45"/>
        <v>3.7350180065595935E-2</v>
      </c>
      <c r="O1395" s="24">
        <v>1</v>
      </c>
      <c r="P1395" t="s">
        <v>398</v>
      </c>
      <c r="Q1395" t="s">
        <v>504</v>
      </c>
      <c r="R1395" s="37" t="s">
        <v>1205</v>
      </c>
      <c r="T1395" s="24">
        <f t="shared" si="44"/>
        <v>104</v>
      </c>
      <c r="U1395" s="9">
        <v>1</v>
      </c>
      <c r="AA1395" t="s">
        <v>562</v>
      </c>
      <c r="AC1395">
        <v>0.05</v>
      </c>
      <c r="AD1395">
        <v>33</v>
      </c>
      <c r="AF1395" t="s">
        <v>696</v>
      </c>
      <c r="AG1395" t="s">
        <v>696</v>
      </c>
      <c r="AI1395" s="6">
        <v>37987</v>
      </c>
      <c r="AJ1395" s="6">
        <v>38716</v>
      </c>
      <c r="AK1395" t="s">
        <v>278</v>
      </c>
      <c r="AO1395" t="s">
        <v>574</v>
      </c>
      <c r="AQ1395" s="37">
        <v>4</v>
      </c>
      <c r="AR1395" s="37">
        <v>4</v>
      </c>
      <c r="AS1395" s="37"/>
      <c r="BF1395" t="s">
        <v>127</v>
      </c>
      <c r="BG1395" t="s">
        <v>815</v>
      </c>
    </row>
    <row r="1396" spans="1:59" x14ac:dyDescent="0.35">
      <c r="A1396">
        <v>38</v>
      </c>
      <c r="B1396">
        <v>1395</v>
      </c>
      <c r="C1396">
        <v>1.94</v>
      </c>
      <c r="D1396" t="s">
        <v>591</v>
      </c>
      <c r="E1396" t="s">
        <v>419</v>
      </c>
      <c r="F1396" t="s">
        <v>419</v>
      </c>
      <c r="H1396" t="s">
        <v>273</v>
      </c>
      <c r="I1396" t="s">
        <v>255</v>
      </c>
      <c r="K1396" t="s">
        <v>408</v>
      </c>
      <c r="L1396" t="s">
        <v>409</v>
      </c>
      <c r="N1396" s="24">
        <f t="shared" si="45"/>
        <v>9.3926653289214027E-2</v>
      </c>
      <c r="O1396" s="24">
        <v>1</v>
      </c>
      <c r="P1396" t="s">
        <v>398</v>
      </c>
      <c r="Q1396" t="s">
        <v>504</v>
      </c>
      <c r="R1396" s="37" t="s">
        <v>1205</v>
      </c>
      <c r="T1396" s="24">
        <f t="shared" si="44"/>
        <v>104</v>
      </c>
      <c r="U1396" s="9">
        <v>1</v>
      </c>
      <c r="AA1396" t="s">
        <v>562</v>
      </c>
      <c r="AC1396">
        <v>0.1</v>
      </c>
      <c r="AD1396">
        <v>33</v>
      </c>
      <c r="AF1396" t="s">
        <v>696</v>
      </c>
      <c r="AG1396" t="s">
        <v>696</v>
      </c>
      <c r="AI1396" s="6">
        <v>37987</v>
      </c>
      <c r="AJ1396" s="6">
        <v>38716</v>
      </c>
      <c r="AK1396" t="s">
        <v>278</v>
      </c>
      <c r="AO1396" t="s">
        <v>574</v>
      </c>
      <c r="AQ1396" s="37">
        <v>5</v>
      </c>
      <c r="AR1396" s="37">
        <v>5</v>
      </c>
      <c r="AS1396" s="37"/>
      <c r="BF1396" t="s">
        <v>127</v>
      </c>
      <c r="BG1396" t="s">
        <v>815</v>
      </c>
    </row>
    <row r="1397" spans="1:59" x14ac:dyDescent="0.35">
      <c r="A1397">
        <v>38</v>
      </c>
      <c r="B1397">
        <v>1396</v>
      </c>
      <c r="C1397">
        <v>1.76</v>
      </c>
      <c r="D1397" t="s">
        <v>591</v>
      </c>
      <c r="E1397" t="s">
        <v>419</v>
      </c>
      <c r="F1397" t="s">
        <v>419</v>
      </c>
      <c r="H1397" t="s">
        <v>273</v>
      </c>
      <c r="I1397" t="s">
        <v>255</v>
      </c>
      <c r="K1397" t="s">
        <v>408</v>
      </c>
      <c r="L1397" t="s">
        <v>409</v>
      </c>
      <c r="N1397" s="24">
        <f t="shared" si="45"/>
        <v>0.11457940173880675</v>
      </c>
      <c r="O1397" s="24">
        <v>1</v>
      </c>
      <c r="P1397" t="s">
        <v>398</v>
      </c>
      <c r="Q1397" t="s">
        <v>504</v>
      </c>
      <c r="R1397" s="37" t="s">
        <v>1205</v>
      </c>
      <c r="T1397" s="24">
        <f t="shared" si="44"/>
        <v>104</v>
      </c>
      <c r="U1397" s="9">
        <v>1</v>
      </c>
      <c r="AA1397" t="s">
        <v>562</v>
      </c>
      <c r="AD1397">
        <v>33</v>
      </c>
      <c r="AF1397" t="s">
        <v>696</v>
      </c>
      <c r="AG1397" t="s">
        <v>696</v>
      </c>
      <c r="AI1397" s="6">
        <v>37987</v>
      </c>
      <c r="AJ1397" s="6">
        <v>38716</v>
      </c>
      <c r="AK1397" t="s">
        <v>278</v>
      </c>
      <c r="AO1397" t="s">
        <v>574</v>
      </c>
      <c r="AQ1397" s="37">
        <v>6</v>
      </c>
      <c r="AR1397" s="37">
        <v>6</v>
      </c>
      <c r="AS1397" s="37"/>
      <c r="BF1397" t="s">
        <v>127</v>
      </c>
      <c r="BG1397" t="s">
        <v>815</v>
      </c>
    </row>
    <row r="1398" spans="1:59" x14ac:dyDescent="0.35">
      <c r="A1398">
        <v>38</v>
      </c>
      <c r="B1398">
        <v>1397</v>
      </c>
      <c r="C1398">
        <v>1.6</v>
      </c>
      <c r="D1398" t="s">
        <v>591</v>
      </c>
      <c r="E1398" t="s">
        <v>419</v>
      </c>
      <c r="F1398" t="s">
        <v>419</v>
      </c>
      <c r="H1398" t="s">
        <v>273</v>
      </c>
      <c r="I1398" t="s">
        <v>255</v>
      </c>
      <c r="K1398" t="s">
        <v>408</v>
      </c>
      <c r="L1398" t="s">
        <v>409</v>
      </c>
      <c r="N1398" s="24">
        <f t="shared" si="45"/>
        <v>0.14354731086215108</v>
      </c>
      <c r="O1398" s="24">
        <v>1</v>
      </c>
      <c r="P1398" t="s">
        <v>398</v>
      </c>
      <c r="Q1398" t="s">
        <v>504</v>
      </c>
      <c r="R1398" s="37" t="s">
        <v>1205</v>
      </c>
      <c r="T1398" s="24">
        <f t="shared" si="44"/>
        <v>104</v>
      </c>
      <c r="U1398" s="9">
        <v>1</v>
      </c>
      <c r="AA1398" t="s">
        <v>562</v>
      </c>
      <c r="AD1398">
        <v>33</v>
      </c>
      <c r="AF1398" t="s">
        <v>696</v>
      </c>
      <c r="AG1398" t="s">
        <v>696</v>
      </c>
      <c r="AI1398" s="6">
        <v>37987</v>
      </c>
      <c r="AJ1398" s="6">
        <v>38716</v>
      </c>
      <c r="AK1398" t="s">
        <v>278</v>
      </c>
      <c r="AO1398" t="s">
        <v>574</v>
      </c>
      <c r="AQ1398" s="37">
        <v>7</v>
      </c>
      <c r="AR1398" s="37">
        <v>7</v>
      </c>
      <c r="AS1398" s="37"/>
      <c r="BF1398" t="s">
        <v>127</v>
      </c>
      <c r="BG1398" t="s">
        <v>815</v>
      </c>
    </row>
    <row r="1399" spans="1:59" x14ac:dyDescent="0.35">
      <c r="A1399">
        <v>38</v>
      </c>
      <c r="B1399">
        <v>1398</v>
      </c>
      <c r="C1399">
        <v>1.29</v>
      </c>
      <c r="D1399" t="s">
        <v>591</v>
      </c>
      <c r="E1399" t="s">
        <v>419</v>
      </c>
      <c r="F1399" t="s">
        <v>419</v>
      </c>
      <c r="H1399" t="s">
        <v>273</v>
      </c>
      <c r="I1399" t="s">
        <v>255</v>
      </c>
      <c r="K1399" t="s">
        <v>408</v>
      </c>
      <c r="L1399" t="s">
        <v>409</v>
      </c>
      <c r="N1399" s="24">
        <f t="shared" si="45"/>
        <v>0.25678043612495821</v>
      </c>
      <c r="O1399" s="24">
        <v>1</v>
      </c>
      <c r="P1399" t="s">
        <v>398</v>
      </c>
      <c r="Q1399" t="s">
        <v>504</v>
      </c>
      <c r="R1399" s="37" t="s">
        <v>1205</v>
      </c>
      <c r="T1399" s="24">
        <f t="shared" si="44"/>
        <v>104</v>
      </c>
      <c r="U1399" s="9">
        <v>1</v>
      </c>
      <c r="AA1399" t="s">
        <v>562</v>
      </c>
      <c r="AD1399">
        <v>33</v>
      </c>
      <c r="AF1399" t="s">
        <v>696</v>
      </c>
      <c r="AG1399" t="s">
        <v>696</v>
      </c>
      <c r="AI1399" s="6">
        <v>37987</v>
      </c>
      <c r="AJ1399" s="6">
        <v>38716</v>
      </c>
      <c r="AK1399" t="s">
        <v>278</v>
      </c>
      <c r="AO1399" t="s">
        <v>574</v>
      </c>
      <c r="AQ1399" s="37">
        <v>8</v>
      </c>
      <c r="AR1399" s="37">
        <v>8</v>
      </c>
      <c r="AS1399" s="37"/>
      <c r="BF1399" t="s">
        <v>127</v>
      </c>
      <c r="BG1399" t="s">
        <v>815</v>
      </c>
    </row>
    <row r="1400" spans="1:59" x14ac:dyDescent="0.35">
      <c r="A1400">
        <v>38</v>
      </c>
      <c r="B1400">
        <v>1399</v>
      </c>
      <c r="C1400">
        <v>1.25</v>
      </c>
      <c r="D1400" t="s">
        <v>591</v>
      </c>
      <c r="E1400" t="s">
        <v>419</v>
      </c>
      <c r="F1400" t="s">
        <v>419</v>
      </c>
      <c r="H1400" t="s">
        <v>273</v>
      </c>
      <c r="I1400" t="s">
        <v>255</v>
      </c>
      <c r="K1400" t="s">
        <v>408</v>
      </c>
      <c r="L1400" t="s">
        <v>409</v>
      </c>
      <c r="N1400" s="24">
        <f t="shared" si="45"/>
        <v>0.27328472787061003</v>
      </c>
      <c r="O1400" s="24">
        <v>1</v>
      </c>
      <c r="P1400" t="s">
        <v>398</v>
      </c>
      <c r="Q1400" t="s">
        <v>504</v>
      </c>
      <c r="R1400" s="37" t="s">
        <v>1205</v>
      </c>
      <c r="T1400" s="24">
        <f t="shared" si="44"/>
        <v>104</v>
      </c>
      <c r="U1400" s="9">
        <v>1</v>
      </c>
      <c r="AA1400" t="s">
        <v>562</v>
      </c>
      <c r="AD1400">
        <v>33</v>
      </c>
      <c r="AF1400" t="s">
        <v>696</v>
      </c>
      <c r="AG1400" t="s">
        <v>696</v>
      </c>
      <c r="AI1400" s="6">
        <v>37987</v>
      </c>
      <c r="AJ1400" s="6">
        <v>38716</v>
      </c>
      <c r="AK1400" t="s">
        <v>278</v>
      </c>
      <c r="AO1400" t="s">
        <v>574</v>
      </c>
      <c r="AQ1400" s="37">
        <v>9</v>
      </c>
      <c r="AR1400" s="37">
        <v>9</v>
      </c>
      <c r="AS1400" s="37"/>
      <c r="BF1400" t="s">
        <v>127</v>
      </c>
      <c r="BG1400" t="s">
        <v>815</v>
      </c>
    </row>
    <row r="1401" spans="1:59" x14ac:dyDescent="0.35">
      <c r="A1401">
        <v>38</v>
      </c>
      <c r="B1401">
        <v>1400</v>
      </c>
      <c r="C1401">
        <v>1.6</v>
      </c>
      <c r="D1401" t="s">
        <v>591</v>
      </c>
      <c r="E1401" t="s">
        <v>419</v>
      </c>
      <c r="F1401" t="s">
        <v>419</v>
      </c>
      <c r="H1401" t="s">
        <v>273</v>
      </c>
      <c r="I1401" t="s">
        <v>255</v>
      </c>
      <c r="K1401" t="s">
        <v>408</v>
      </c>
      <c r="L1401" t="s">
        <v>409</v>
      </c>
      <c r="N1401" s="24">
        <f t="shared" si="45"/>
        <v>0.11673385886634371</v>
      </c>
      <c r="O1401" s="24">
        <v>1</v>
      </c>
      <c r="P1401" t="s">
        <v>398</v>
      </c>
      <c r="Q1401" t="s">
        <v>504</v>
      </c>
      <c r="R1401" s="37" t="s">
        <v>1205</v>
      </c>
      <c r="T1401" s="24">
        <f t="shared" si="44"/>
        <v>104</v>
      </c>
      <c r="U1401" s="9">
        <v>1</v>
      </c>
      <c r="AA1401" t="s">
        <v>562</v>
      </c>
      <c r="AD1401">
        <v>33</v>
      </c>
      <c r="AF1401" t="s">
        <v>696</v>
      </c>
      <c r="AG1401" t="s">
        <v>696</v>
      </c>
      <c r="AI1401" s="6">
        <v>37987</v>
      </c>
      <c r="AJ1401" s="6">
        <v>38716</v>
      </c>
      <c r="AK1401" t="s">
        <v>278</v>
      </c>
      <c r="AO1401" t="s">
        <v>574</v>
      </c>
      <c r="AQ1401" s="37">
        <v>10</v>
      </c>
      <c r="AR1401" s="37">
        <v>10</v>
      </c>
      <c r="AS1401" s="37"/>
      <c r="BF1401" t="s">
        <v>127</v>
      </c>
      <c r="BG1401" t="s">
        <v>815</v>
      </c>
    </row>
    <row r="1402" spans="1:59" x14ac:dyDescent="0.35">
      <c r="A1402">
        <v>38</v>
      </c>
      <c r="B1402">
        <v>1401</v>
      </c>
      <c r="C1402">
        <v>3.93</v>
      </c>
      <c r="D1402" t="s">
        <v>591</v>
      </c>
      <c r="E1402" t="s">
        <v>419</v>
      </c>
      <c r="F1402" t="s">
        <v>419</v>
      </c>
      <c r="H1402" t="s">
        <v>273</v>
      </c>
      <c r="I1402" t="s">
        <v>255</v>
      </c>
      <c r="K1402" t="s">
        <v>408</v>
      </c>
      <c r="L1402" t="s">
        <v>409</v>
      </c>
      <c r="N1402" s="24">
        <f t="shared" si="45"/>
        <v>5.0069764539072983E-2</v>
      </c>
      <c r="O1402" s="24">
        <v>1</v>
      </c>
      <c r="P1402" t="s">
        <v>398</v>
      </c>
      <c r="Q1402" t="s">
        <v>504</v>
      </c>
      <c r="R1402" s="37" t="s">
        <v>1205</v>
      </c>
      <c r="T1402" s="24">
        <f t="shared" si="44"/>
        <v>104</v>
      </c>
      <c r="U1402" s="9">
        <v>1</v>
      </c>
      <c r="AA1402" t="s">
        <v>562</v>
      </c>
      <c r="AC1402">
        <v>0.05</v>
      </c>
      <c r="AD1402">
        <v>33</v>
      </c>
      <c r="AF1402" t="s">
        <v>696</v>
      </c>
      <c r="AG1402" t="s">
        <v>696</v>
      </c>
      <c r="AI1402" s="6">
        <v>38719</v>
      </c>
      <c r="AJ1402" s="6">
        <v>39447</v>
      </c>
      <c r="AK1402" t="s">
        <v>278</v>
      </c>
      <c r="AO1402" t="s">
        <v>574</v>
      </c>
      <c r="AQ1402" s="37">
        <v>1</v>
      </c>
      <c r="AR1402" s="37">
        <v>1</v>
      </c>
      <c r="AS1402" s="37"/>
      <c r="BF1402" t="s">
        <v>127</v>
      </c>
      <c r="BG1402" t="s">
        <v>815</v>
      </c>
    </row>
    <row r="1403" spans="1:59" x14ac:dyDescent="0.35">
      <c r="A1403">
        <v>38</v>
      </c>
      <c r="B1403">
        <v>1402</v>
      </c>
      <c r="C1403">
        <v>2.2799999999999998</v>
      </c>
      <c r="D1403" t="s">
        <v>591</v>
      </c>
      <c r="E1403" t="s">
        <v>419</v>
      </c>
      <c r="F1403" t="s">
        <v>419</v>
      </c>
      <c r="H1403" t="s">
        <v>273</v>
      </c>
      <c r="I1403" t="s">
        <v>255</v>
      </c>
      <c r="K1403" t="s">
        <v>408</v>
      </c>
      <c r="L1403" t="s">
        <v>409</v>
      </c>
      <c r="N1403" s="24">
        <f t="shared" si="45"/>
        <v>0.10737476878377561</v>
      </c>
      <c r="O1403" s="24">
        <v>1</v>
      </c>
      <c r="P1403" t="s">
        <v>398</v>
      </c>
      <c r="Q1403" t="s">
        <v>504</v>
      </c>
      <c r="R1403" s="37" t="s">
        <v>1205</v>
      </c>
      <c r="T1403" s="24">
        <f t="shared" si="44"/>
        <v>104</v>
      </c>
      <c r="U1403" s="9">
        <v>1</v>
      </c>
      <c r="AA1403" t="s">
        <v>562</v>
      </c>
      <c r="AD1403">
        <v>33</v>
      </c>
      <c r="AF1403" t="s">
        <v>696</v>
      </c>
      <c r="AG1403" t="s">
        <v>696</v>
      </c>
      <c r="AI1403" s="6">
        <v>38719</v>
      </c>
      <c r="AJ1403" s="6">
        <v>39447</v>
      </c>
      <c r="AK1403" t="s">
        <v>278</v>
      </c>
      <c r="AO1403" t="s">
        <v>574</v>
      </c>
      <c r="AQ1403" s="37">
        <v>2</v>
      </c>
      <c r="AR1403" s="37">
        <v>2</v>
      </c>
      <c r="AS1403" s="37"/>
      <c r="BF1403" t="s">
        <v>127</v>
      </c>
      <c r="BG1403" t="s">
        <v>815</v>
      </c>
    </row>
    <row r="1404" spans="1:59" x14ac:dyDescent="0.35">
      <c r="A1404">
        <v>38</v>
      </c>
      <c r="B1404">
        <v>1403</v>
      </c>
      <c r="C1404">
        <v>1.62</v>
      </c>
      <c r="D1404" t="s">
        <v>591</v>
      </c>
      <c r="E1404" t="s">
        <v>419</v>
      </c>
      <c r="F1404" t="s">
        <v>419</v>
      </c>
      <c r="H1404" t="s">
        <v>273</v>
      </c>
      <c r="I1404" t="s">
        <v>255</v>
      </c>
      <c r="K1404" t="s">
        <v>408</v>
      </c>
      <c r="L1404" t="s">
        <v>409</v>
      </c>
      <c r="N1404" s="24">
        <f t="shared" si="45"/>
        <v>0.18923252759410988</v>
      </c>
      <c r="O1404" s="24">
        <v>1</v>
      </c>
      <c r="P1404" t="s">
        <v>398</v>
      </c>
      <c r="Q1404" t="s">
        <v>504</v>
      </c>
      <c r="R1404" s="37" t="s">
        <v>1205</v>
      </c>
      <c r="T1404" s="24">
        <f t="shared" si="44"/>
        <v>104</v>
      </c>
      <c r="U1404" s="9">
        <v>1</v>
      </c>
      <c r="AA1404" t="s">
        <v>562</v>
      </c>
      <c r="AD1404">
        <v>33</v>
      </c>
      <c r="AF1404" t="s">
        <v>696</v>
      </c>
      <c r="AG1404" t="s">
        <v>696</v>
      </c>
      <c r="AI1404" s="6">
        <v>38719</v>
      </c>
      <c r="AJ1404" s="6">
        <v>39447</v>
      </c>
      <c r="AK1404" t="s">
        <v>278</v>
      </c>
      <c r="AO1404" t="s">
        <v>574</v>
      </c>
      <c r="AQ1404" s="37">
        <v>3</v>
      </c>
      <c r="AR1404" s="37">
        <v>3</v>
      </c>
      <c r="AS1404" s="37"/>
      <c r="BF1404" t="s">
        <v>127</v>
      </c>
      <c r="BG1404" t="s">
        <v>815</v>
      </c>
    </row>
    <row r="1405" spans="1:59" x14ac:dyDescent="0.35">
      <c r="A1405">
        <v>38</v>
      </c>
      <c r="B1405">
        <v>1404</v>
      </c>
      <c r="C1405">
        <v>1.3</v>
      </c>
      <c r="D1405" t="s">
        <v>591</v>
      </c>
      <c r="E1405" t="s">
        <v>419</v>
      </c>
      <c r="F1405" t="s">
        <v>419</v>
      </c>
      <c r="H1405" t="s">
        <v>273</v>
      </c>
      <c r="I1405" t="s">
        <v>255</v>
      </c>
      <c r="K1405" t="s">
        <v>408</v>
      </c>
      <c r="L1405" t="s">
        <v>409</v>
      </c>
      <c r="N1405" s="24">
        <f t="shared" si="45"/>
        <v>0.27495398203147753</v>
      </c>
      <c r="O1405" s="24">
        <v>1</v>
      </c>
      <c r="P1405" t="s">
        <v>398</v>
      </c>
      <c r="Q1405" t="s">
        <v>504</v>
      </c>
      <c r="R1405" s="37" t="s">
        <v>1205</v>
      </c>
      <c r="T1405" s="24">
        <f t="shared" si="44"/>
        <v>104</v>
      </c>
      <c r="U1405" s="9">
        <v>1</v>
      </c>
      <c r="AA1405" t="s">
        <v>562</v>
      </c>
      <c r="AD1405">
        <v>33</v>
      </c>
      <c r="AF1405" t="s">
        <v>696</v>
      </c>
      <c r="AG1405" t="s">
        <v>696</v>
      </c>
      <c r="AI1405" s="6">
        <v>38719</v>
      </c>
      <c r="AJ1405" s="6">
        <v>39447</v>
      </c>
      <c r="AK1405" t="s">
        <v>278</v>
      </c>
      <c r="AO1405" t="s">
        <v>574</v>
      </c>
      <c r="AQ1405" s="37">
        <v>4</v>
      </c>
      <c r="AR1405" s="37">
        <v>4</v>
      </c>
      <c r="AS1405" s="37"/>
      <c r="BF1405" t="s">
        <v>127</v>
      </c>
      <c r="BG1405" t="s">
        <v>815</v>
      </c>
    </row>
    <row r="1406" spans="1:59" x14ac:dyDescent="0.35">
      <c r="A1406">
        <v>38</v>
      </c>
      <c r="B1406">
        <v>1405</v>
      </c>
      <c r="C1406">
        <v>1.01</v>
      </c>
      <c r="D1406" t="s">
        <v>591</v>
      </c>
      <c r="E1406" t="s">
        <v>419</v>
      </c>
      <c r="F1406" t="s">
        <v>419</v>
      </c>
      <c r="H1406" t="s">
        <v>273</v>
      </c>
      <c r="I1406" t="s">
        <v>255</v>
      </c>
      <c r="K1406" t="s">
        <v>408</v>
      </c>
      <c r="L1406" t="s">
        <v>409</v>
      </c>
      <c r="N1406" s="24">
        <f t="shared" si="45"/>
        <v>0.41567631140081868</v>
      </c>
      <c r="O1406" s="24">
        <v>1</v>
      </c>
      <c r="P1406" t="s">
        <v>398</v>
      </c>
      <c r="Q1406" t="s">
        <v>504</v>
      </c>
      <c r="R1406" s="37" t="s">
        <v>1205</v>
      </c>
      <c r="T1406" s="24">
        <f t="shared" si="44"/>
        <v>104</v>
      </c>
      <c r="U1406" s="9">
        <v>1</v>
      </c>
      <c r="AA1406" t="s">
        <v>562</v>
      </c>
      <c r="AD1406">
        <v>33</v>
      </c>
      <c r="AF1406" t="s">
        <v>696</v>
      </c>
      <c r="AG1406" t="s">
        <v>696</v>
      </c>
      <c r="AI1406" s="6">
        <v>38719</v>
      </c>
      <c r="AJ1406" s="6">
        <v>39447</v>
      </c>
      <c r="AK1406" t="s">
        <v>278</v>
      </c>
      <c r="AO1406" t="s">
        <v>574</v>
      </c>
      <c r="AQ1406" s="37">
        <v>5</v>
      </c>
      <c r="AR1406" s="37">
        <v>5</v>
      </c>
      <c r="AS1406" s="37"/>
      <c r="BF1406" t="s">
        <v>127</v>
      </c>
      <c r="BG1406" t="s">
        <v>815</v>
      </c>
    </row>
    <row r="1407" spans="1:59" x14ac:dyDescent="0.35">
      <c r="A1407">
        <v>38</v>
      </c>
      <c r="B1407">
        <v>1406</v>
      </c>
      <c r="C1407">
        <v>0.83</v>
      </c>
      <c r="D1407" t="s">
        <v>591</v>
      </c>
      <c r="E1407" t="s">
        <v>419</v>
      </c>
      <c r="F1407" t="s">
        <v>419</v>
      </c>
      <c r="H1407" t="s">
        <v>273</v>
      </c>
      <c r="I1407" t="s">
        <v>255</v>
      </c>
      <c r="K1407" t="s">
        <v>408</v>
      </c>
      <c r="L1407" t="s">
        <v>409</v>
      </c>
      <c r="N1407" s="24">
        <f t="shared" si="45"/>
        <v>0.54933532009846187</v>
      </c>
      <c r="O1407" s="24">
        <v>1</v>
      </c>
      <c r="P1407" t="s">
        <v>398</v>
      </c>
      <c r="Q1407" t="s">
        <v>504</v>
      </c>
      <c r="R1407" s="37" t="s">
        <v>1205</v>
      </c>
      <c r="T1407" s="24">
        <f t="shared" si="44"/>
        <v>104</v>
      </c>
      <c r="U1407" s="9">
        <v>1</v>
      </c>
      <c r="AA1407" t="s">
        <v>562</v>
      </c>
      <c r="AD1407">
        <v>33</v>
      </c>
      <c r="AF1407" t="s">
        <v>696</v>
      </c>
      <c r="AG1407" t="s">
        <v>696</v>
      </c>
      <c r="AI1407" s="6">
        <v>38719</v>
      </c>
      <c r="AJ1407" s="6">
        <v>39447</v>
      </c>
      <c r="AK1407" t="s">
        <v>278</v>
      </c>
      <c r="AO1407" t="s">
        <v>574</v>
      </c>
      <c r="AQ1407" s="37">
        <v>6</v>
      </c>
      <c r="AR1407" s="37">
        <v>6</v>
      </c>
      <c r="AS1407" s="37"/>
      <c r="BF1407" t="s">
        <v>127</v>
      </c>
      <c r="BG1407" t="s">
        <v>815</v>
      </c>
    </row>
    <row r="1408" spans="1:59" x14ac:dyDescent="0.35">
      <c r="A1408">
        <v>38</v>
      </c>
      <c r="B1408">
        <v>1407</v>
      </c>
      <c r="C1408">
        <v>0.8</v>
      </c>
      <c r="D1408" t="s">
        <v>591</v>
      </c>
      <c r="E1408" t="s">
        <v>419</v>
      </c>
      <c r="F1408" t="s">
        <v>419</v>
      </c>
      <c r="H1408" t="s">
        <v>273</v>
      </c>
      <c r="I1408" t="s">
        <v>255</v>
      </c>
      <c r="K1408" t="s">
        <v>408</v>
      </c>
      <c r="L1408" t="s">
        <v>409</v>
      </c>
      <c r="N1408" s="24">
        <f t="shared" si="45"/>
        <v>0.58906578981256974</v>
      </c>
      <c r="O1408" s="24">
        <v>1</v>
      </c>
      <c r="P1408" t="s">
        <v>398</v>
      </c>
      <c r="Q1408" t="s">
        <v>504</v>
      </c>
      <c r="R1408" s="37" t="s">
        <v>1205</v>
      </c>
      <c r="T1408" s="24">
        <f t="shared" si="44"/>
        <v>104</v>
      </c>
      <c r="U1408" s="9">
        <v>1</v>
      </c>
      <c r="AA1408" t="s">
        <v>562</v>
      </c>
      <c r="AD1408">
        <v>33</v>
      </c>
      <c r="AF1408" t="s">
        <v>696</v>
      </c>
      <c r="AG1408" t="s">
        <v>696</v>
      </c>
      <c r="AI1408" s="6">
        <v>38719</v>
      </c>
      <c r="AJ1408" s="6">
        <v>39447</v>
      </c>
      <c r="AK1408" t="s">
        <v>278</v>
      </c>
      <c r="AO1408" t="s">
        <v>574</v>
      </c>
      <c r="AQ1408" s="37">
        <v>7</v>
      </c>
      <c r="AR1408" s="37">
        <v>7</v>
      </c>
      <c r="AS1408" s="37"/>
      <c r="BF1408" t="s">
        <v>127</v>
      </c>
      <c r="BG1408" t="s">
        <v>815</v>
      </c>
    </row>
    <row r="1409" spans="1:59" x14ac:dyDescent="0.35">
      <c r="A1409">
        <v>38</v>
      </c>
      <c r="B1409">
        <v>1408</v>
      </c>
      <c r="C1409">
        <v>0.83</v>
      </c>
      <c r="D1409" t="s">
        <v>591</v>
      </c>
      <c r="E1409" t="s">
        <v>419</v>
      </c>
      <c r="F1409" t="s">
        <v>419</v>
      </c>
      <c r="H1409" t="s">
        <v>273</v>
      </c>
      <c r="I1409" t="s">
        <v>255</v>
      </c>
      <c r="K1409" t="s">
        <v>408</v>
      </c>
      <c r="L1409" t="s">
        <v>409</v>
      </c>
      <c r="N1409" s="24">
        <f t="shared" si="45"/>
        <v>0.57813998396412603</v>
      </c>
      <c r="O1409" s="24">
        <v>1</v>
      </c>
      <c r="P1409" t="s">
        <v>398</v>
      </c>
      <c r="Q1409" t="s">
        <v>504</v>
      </c>
      <c r="R1409" s="37" t="s">
        <v>1205</v>
      </c>
      <c r="T1409" s="24">
        <f t="shared" si="44"/>
        <v>104</v>
      </c>
      <c r="U1409" s="9">
        <v>1</v>
      </c>
      <c r="AA1409" t="s">
        <v>562</v>
      </c>
      <c r="AD1409">
        <v>33</v>
      </c>
      <c r="AF1409" t="s">
        <v>696</v>
      </c>
      <c r="AG1409" t="s">
        <v>696</v>
      </c>
      <c r="AI1409" s="6">
        <v>38719</v>
      </c>
      <c r="AJ1409" s="6">
        <v>39447</v>
      </c>
      <c r="AK1409" t="s">
        <v>278</v>
      </c>
      <c r="AO1409" t="s">
        <v>574</v>
      </c>
      <c r="AQ1409" s="37">
        <v>8</v>
      </c>
      <c r="AR1409" s="37">
        <v>8</v>
      </c>
      <c r="AS1409" s="37"/>
      <c r="BF1409" t="s">
        <v>127</v>
      </c>
      <c r="BG1409" t="s">
        <v>815</v>
      </c>
    </row>
    <row r="1410" spans="1:59" x14ac:dyDescent="0.35">
      <c r="A1410">
        <v>38</v>
      </c>
      <c r="B1410">
        <v>1409</v>
      </c>
      <c r="C1410">
        <v>1.31</v>
      </c>
      <c r="D1410" t="s">
        <v>591</v>
      </c>
      <c r="E1410" t="s">
        <v>419</v>
      </c>
      <c r="F1410" t="s">
        <v>419</v>
      </c>
      <c r="H1410" t="s">
        <v>273</v>
      </c>
      <c r="I1410" t="s">
        <v>255</v>
      </c>
      <c r="K1410" t="s">
        <v>408</v>
      </c>
      <c r="L1410" t="s">
        <v>409</v>
      </c>
      <c r="N1410" s="24">
        <f t="shared" si="45"/>
        <v>0.24065145716077119</v>
      </c>
      <c r="O1410" s="24">
        <v>1</v>
      </c>
      <c r="P1410" t="s">
        <v>398</v>
      </c>
      <c r="Q1410" t="s">
        <v>504</v>
      </c>
      <c r="R1410" s="37" t="s">
        <v>1205</v>
      </c>
      <c r="T1410" s="24">
        <f t="shared" ref="T1410:T1473" si="46">IF(BF1410="daily",NETWORKDAYS(AI1410,AJ1410),IF(BF1410="weekly",ROUNDDOWN((AJ1410-AI1410)/7,0),IF(BF1410="monthly",-((YEAR(AI1410)-YEAR(AJ1410))*12+MONTH(AI1410)-MONTH(AJ1410)),IF(BF1410="quarterly",(-((YEAR(AI1410)-YEAR(AJ1410))*12+MONTH(AI1410)-MONTH(AJ1410)))/3,"error"))))</f>
        <v>104</v>
      </c>
      <c r="U1410" s="9">
        <v>1</v>
      </c>
      <c r="AA1410" t="s">
        <v>562</v>
      </c>
      <c r="AD1410">
        <v>33</v>
      </c>
      <c r="AF1410" t="s">
        <v>696</v>
      </c>
      <c r="AG1410" t="s">
        <v>696</v>
      </c>
      <c r="AI1410" s="6">
        <v>38719</v>
      </c>
      <c r="AJ1410" s="6">
        <v>39447</v>
      </c>
      <c r="AK1410" t="s">
        <v>278</v>
      </c>
      <c r="AO1410" t="s">
        <v>574</v>
      </c>
      <c r="AQ1410" s="37">
        <v>9</v>
      </c>
      <c r="AR1410" s="37">
        <v>9</v>
      </c>
      <c r="AS1410" s="37"/>
      <c r="BF1410" t="s">
        <v>127</v>
      </c>
      <c r="BG1410" t="s">
        <v>815</v>
      </c>
    </row>
    <row r="1411" spans="1:59" x14ac:dyDescent="0.35">
      <c r="A1411">
        <v>38</v>
      </c>
      <c r="B1411">
        <v>1410</v>
      </c>
      <c r="C1411">
        <v>1.33</v>
      </c>
      <c r="D1411" t="s">
        <v>591</v>
      </c>
      <c r="E1411" t="s">
        <v>419</v>
      </c>
      <c r="F1411" t="s">
        <v>419</v>
      </c>
      <c r="H1411" t="s">
        <v>273</v>
      </c>
      <c r="I1411" t="s">
        <v>255</v>
      </c>
      <c r="K1411" t="s">
        <v>408</v>
      </c>
      <c r="L1411" t="s">
        <v>409</v>
      </c>
      <c r="N1411" s="24">
        <f t="shared" ref="N1411:N1474" si="47">_xlfn.F.DIST.RT(C1411,AQ1411,T1411)</f>
        <v>0.22435187960846595</v>
      </c>
      <c r="O1411" s="24">
        <v>1</v>
      </c>
      <c r="P1411" t="s">
        <v>398</v>
      </c>
      <c r="Q1411" t="s">
        <v>504</v>
      </c>
      <c r="R1411" s="37" t="s">
        <v>1205</v>
      </c>
      <c r="T1411" s="24">
        <f t="shared" si="46"/>
        <v>104</v>
      </c>
      <c r="U1411" s="9">
        <v>1</v>
      </c>
      <c r="AA1411" t="s">
        <v>562</v>
      </c>
      <c r="AD1411">
        <v>33</v>
      </c>
      <c r="AF1411" t="s">
        <v>696</v>
      </c>
      <c r="AG1411" t="s">
        <v>696</v>
      </c>
      <c r="AI1411" s="6">
        <v>38719</v>
      </c>
      <c r="AJ1411" s="6">
        <v>39447</v>
      </c>
      <c r="AK1411" t="s">
        <v>278</v>
      </c>
      <c r="AO1411" t="s">
        <v>574</v>
      </c>
      <c r="AQ1411" s="37">
        <v>10</v>
      </c>
      <c r="AR1411" s="37">
        <v>10</v>
      </c>
      <c r="AS1411" s="37"/>
      <c r="BF1411" t="s">
        <v>127</v>
      </c>
      <c r="BG1411" t="s">
        <v>815</v>
      </c>
    </row>
    <row r="1412" spans="1:59" x14ac:dyDescent="0.35">
      <c r="A1412">
        <v>38</v>
      </c>
      <c r="B1412">
        <v>1411</v>
      </c>
      <c r="C1412">
        <v>0.19</v>
      </c>
      <c r="D1412" t="s">
        <v>591</v>
      </c>
      <c r="E1412" t="s">
        <v>419</v>
      </c>
      <c r="F1412" t="s">
        <v>419</v>
      </c>
      <c r="H1412" t="s">
        <v>273</v>
      </c>
      <c r="I1412" t="s">
        <v>255</v>
      </c>
      <c r="K1412" t="s">
        <v>408</v>
      </c>
      <c r="L1412" t="s">
        <v>409</v>
      </c>
      <c r="N1412" s="24">
        <f t="shared" si="47"/>
        <v>0.66398403037235476</v>
      </c>
      <c r="O1412" s="24">
        <v>1</v>
      </c>
      <c r="P1412" t="s">
        <v>398</v>
      </c>
      <c r="Q1412" t="s">
        <v>504</v>
      </c>
      <c r="R1412" s="37" t="s">
        <v>1205</v>
      </c>
      <c r="T1412" s="24">
        <f t="shared" si="46"/>
        <v>88</v>
      </c>
      <c r="U1412" s="9">
        <v>1</v>
      </c>
      <c r="AA1412" t="s">
        <v>562</v>
      </c>
      <c r="AD1412">
        <v>33</v>
      </c>
      <c r="AF1412" t="s">
        <v>696</v>
      </c>
      <c r="AG1412" t="s">
        <v>696</v>
      </c>
      <c r="AI1412" s="6">
        <v>39448</v>
      </c>
      <c r="AJ1412" s="6">
        <v>40068</v>
      </c>
      <c r="AK1412" t="s">
        <v>278</v>
      </c>
      <c r="AO1412" t="s">
        <v>574</v>
      </c>
      <c r="AQ1412" s="37">
        <v>1</v>
      </c>
      <c r="AR1412" s="37">
        <v>1</v>
      </c>
      <c r="AS1412" s="37"/>
      <c r="BF1412" t="s">
        <v>127</v>
      </c>
      <c r="BG1412" t="s">
        <v>815</v>
      </c>
    </row>
    <row r="1413" spans="1:59" x14ac:dyDescent="0.35">
      <c r="A1413">
        <v>38</v>
      </c>
      <c r="B1413">
        <v>1412</v>
      </c>
      <c r="C1413">
        <v>0.43</v>
      </c>
      <c r="D1413" t="s">
        <v>591</v>
      </c>
      <c r="E1413" t="s">
        <v>419</v>
      </c>
      <c r="F1413" t="s">
        <v>419</v>
      </c>
      <c r="H1413" t="s">
        <v>273</v>
      </c>
      <c r="I1413" t="s">
        <v>255</v>
      </c>
      <c r="K1413" t="s">
        <v>408</v>
      </c>
      <c r="L1413" t="s">
        <v>409</v>
      </c>
      <c r="N1413" s="24">
        <f t="shared" si="47"/>
        <v>0.6518684812347717</v>
      </c>
      <c r="O1413" s="24">
        <v>1</v>
      </c>
      <c r="P1413" t="s">
        <v>398</v>
      </c>
      <c r="Q1413" t="s">
        <v>504</v>
      </c>
      <c r="R1413" s="37" t="s">
        <v>1205</v>
      </c>
      <c r="T1413" s="24">
        <f t="shared" si="46"/>
        <v>88</v>
      </c>
      <c r="U1413" s="9">
        <v>1</v>
      </c>
      <c r="AA1413" t="s">
        <v>562</v>
      </c>
      <c r="AD1413">
        <v>33</v>
      </c>
      <c r="AF1413" t="s">
        <v>696</v>
      </c>
      <c r="AG1413" t="s">
        <v>696</v>
      </c>
      <c r="AI1413" s="6">
        <v>39448</v>
      </c>
      <c r="AJ1413" s="6">
        <v>40068</v>
      </c>
      <c r="AK1413" t="s">
        <v>278</v>
      </c>
      <c r="AO1413" t="s">
        <v>574</v>
      </c>
      <c r="AQ1413" s="37">
        <v>2</v>
      </c>
      <c r="AR1413" s="37">
        <v>2</v>
      </c>
      <c r="AS1413" s="37"/>
      <c r="BF1413" t="s">
        <v>127</v>
      </c>
      <c r="BG1413" t="s">
        <v>815</v>
      </c>
    </row>
    <row r="1414" spans="1:59" x14ac:dyDescent="0.35">
      <c r="A1414">
        <v>38</v>
      </c>
      <c r="B1414">
        <v>1413</v>
      </c>
      <c r="C1414">
        <v>0.42</v>
      </c>
      <c r="D1414" t="s">
        <v>591</v>
      </c>
      <c r="E1414" t="s">
        <v>419</v>
      </c>
      <c r="F1414" t="s">
        <v>419</v>
      </c>
      <c r="H1414" t="s">
        <v>273</v>
      </c>
      <c r="I1414" t="s">
        <v>255</v>
      </c>
      <c r="K1414" t="s">
        <v>408</v>
      </c>
      <c r="L1414" t="s">
        <v>409</v>
      </c>
      <c r="N1414" s="24">
        <f t="shared" si="47"/>
        <v>0.739098422837419</v>
      </c>
      <c r="O1414" s="24">
        <v>1</v>
      </c>
      <c r="P1414" t="s">
        <v>398</v>
      </c>
      <c r="Q1414" t="s">
        <v>504</v>
      </c>
      <c r="R1414" s="37" t="s">
        <v>1205</v>
      </c>
      <c r="T1414" s="24">
        <f t="shared" si="46"/>
        <v>88</v>
      </c>
      <c r="U1414" s="9">
        <v>1</v>
      </c>
      <c r="AA1414" t="s">
        <v>562</v>
      </c>
      <c r="AD1414">
        <v>33</v>
      </c>
      <c r="AF1414" t="s">
        <v>696</v>
      </c>
      <c r="AG1414" t="s">
        <v>696</v>
      </c>
      <c r="AI1414" s="6">
        <v>39448</v>
      </c>
      <c r="AJ1414" s="6">
        <v>40068</v>
      </c>
      <c r="AK1414" t="s">
        <v>278</v>
      </c>
      <c r="AO1414" t="s">
        <v>574</v>
      </c>
      <c r="AQ1414" s="37">
        <v>3</v>
      </c>
      <c r="AR1414" s="37">
        <v>3</v>
      </c>
      <c r="AS1414" s="37"/>
      <c r="BF1414" t="s">
        <v>127</v>
      </c>
      <c r="BG1414" t="s">
        <v>815</v>
      </c>
    </row>
    <row r="1415" spans="1:59" x14ac:dyDescent="0.35">
      <c r="A1415">
        <v>38</v>
      </c>
      <c r="B1415">
        <v>1414</v>
      </c>
      <c r="C1415">
        <v>0.32</v>
      </c>
      <c r="D1415" t="s">
        <v>591</v>
      </c>
      <c r="E1415" t="s">
        <v>419</v>
      </c>
      <c r="F1415" t="s">
        <v>419</v>
      </c>
      <c r="H1415" t="s">
        <v>273</v>
      </c>
      <c r="I1415" t="s">
        <v>255</v>
      </c>
      <c r="K1415" t="s">
        <v>408</v>
      </c>
      <c r="L1415" t="s">
        <v>409</v>
      </c>
      <c r="N1415" s="24">
        <f t="shared" si="47"/>
        <v>0.8638946368700996</v>
      </c>
      <c r="O1415" s="24">
        <v>1</v>
      </c>
      <c r="P1415" t="s">
        <v>398</v>
      </c>
      <c r="Q1415" t="s">
        <v>504</v>
      </c>
      <c r="R1415" s="37" t="s">
        <v>1205</v>
      </c>
      <c r="T1415" s="24">
        <f t="shared" si="46"/>
        <v>88</v>
      </c>
      <c r="U1415" s="9">
        <v>1</v>
      </c>
      <c r="AA1415" t="s">
        <v>562</v>
      </c>
      <c r="AD1415">
        <v>33</v>
      </c>
      <c r="AF1415" t="s">
        <v>696</v>
      </c>
      <c r="AG1415" t="s">
        <v>696</v>
      </c>
      <c r="AI1415" s="6">
        <v>39448</v>
      </c>
      <c r="AJ1415" s="6">
        <v>40068</v>
      </c>
      <c r="AK1415" t="s">
        <v>278</v>
      </c>
      <c r="AO1415" t="s">
        <v>574</v>
      </c>
      <c r="AQ1415" s="37">
        <v>4</v>
      </c>
      <c r="AR1415" s="37">
        <v>4</v>
      </c>
      <c r="AS1415" s="37"/>
      <c r="BF1415" t="s">
        <v>127</v>
      </c>
      <c r="BG1415" t="s">
        <v>815</v>
      </c>
    </row>
    <row r="1416" spans="1:59" x14ac:dyDescent="0.35">
      <c r="A1416">
        <v>38</v>
      </c>
      <c r="B1416">
        <v>1415</v>
      </c>
      <c r="C1416">
        <v>0.44</v>
      </c>
      <c r="D1416" t="s">
        <v>591</v>
      </c>
      <c r="E1416" t="s">
        <v>419</v>
      </c>
      <c r="F1416" t="s">
        <v>419</v>
      </c>
      <c r="H1416" t="s">
        <v>273</v>
      </c>
      <c r="I1416" t="s">
        <v>255</v>
      </c>
      <c r="K1416" t="s">
        <v>408</v>
      </c>
      <c r="L1416" t="s">
        <v>409</v>
      </c>
      <c r="N1416" s="24">
        <f t="shared" si="47"/>
        <v>0.81943780443611536</v>
      </c>
      <c r="O1416" s="24">
        <v>1</v>
      </c>
      <c r="P1416" t="s">
        <v>398</v>
      </c>
      <c r="Q1416" t="s">
        <v>504</v>
      </c>
      <c r="R1416" s="37" t="s">
        <v>1205</v>
      </c>
      <c r="T1416" s="24">
        <f t="shared" si="46"/>
        <v>88</v>
      </c>
      <c r="U1416" s="9">
        <v>1</v>
      </c>
      <c r="AA1416" t="s">
        <v>562</v>
      </c>
      <c r="AD1416">
        <v>33</v>
      </c>
      <c r="AF1416" t="s">
        <v>696</v>
      </c>
      <c r="AG1416" t="s">
        <v>696</v>
      </c>
      <c r="AI1416" s="6">
        <v>39448</v>
      </c>
      <c r="AJ1416" s="6">
        <v>40068</v>
      </c>
      <c r="AK1416" t="s">
        <v>278</v>
      </c>
      <c r="AO1416" t="s">
        <v>574</v>
      </c>
      <c r="AQ1416" s="37">
        <v>5</v>
      </c>
      <c r="AR1416" s="37">
        <v>5</v>
      </c>
      <c r="AS1416" s="37"/>
      <c r="BF1416" t="s">
        <v>127</v>
      </c>
      <c r="BG1416" t="s">
        <v>815</v>
      </c>
    </row>
    <row r="1417" spans="1:59" x14ac:dyDescent="0.35">
      <c r="A1417">
        <v>38</v>
      </c>
      <c r="B1417">
        <v>1416</v>
      </c>
      <c r="C1417">
        <v>0.81</v>
      </c>
      <c r="D1417" t="s">
        <v>591</v>
      </c>
      <c r="E1417" t="s">
        <v>419</v>
      </c>
      <c r="F1417" t="s">
        <v>419</v>
      </c>
      <c r="H1417" t="s">
        <v>273</v>
      </c>
      <c r="I1417" t="s">
        <v>255</v>
      </c>
      <c r="K1417" t="s">
        <v>408</v>
      </c>
      <c r="L1417" t="s">
        <v>409</v>
      </c>
      <c r="N1417" s="24">
        <f t="shared" si="47"/>
        <v>0.56491186938019089</v>
      </c>
      <c r="O1417" s="24">
        <v>1</v>
      </c>
      <c r="P1417" t="s">
        <v>398</v>
      </c>
      <c r="Q1417" t="s">
        <v>504</v>
      </c>
      <c r="R1417" s="37" t="s">
        <v>1205</v>
      </c>
      <c r="T1417" s="24">
        <f t="shared" si="46"/>
        <v>88</v>
      </c>
      <c r="U1417" s="9">
        <v>1</v>
      </c>
      <c r="AA1417" t="s">
        <v>562</v>
      </c>
      <c r="AD1417">
        <v>33</v>
      </c>
      <c r="AF1417" t="s">
        <v>696</v>
      </c>
      <c r="AG1417" t="s">
        <v>696</v>
      </c>
      <c r="AI1417" s="6">
        <v>39448</v>
      </c>
      <c r="AJ1417" s="6">
        <v>40068</v>
      </c>
      <c r="AK1417" t="s">
        <v>278</v>
      </c>
      <c r="AO1417" t="s">
        <v>574</v>
      </c>
      <c r="AQ1417" s="37">
        <v>6</v>
      </c>
      <c r="AR1417" s="37">
        <v>6</v>
      </c>
      <c r="AS1417" s="37"/>
      <c r="BF1417" t="s">
        <v>127</v>
      </c>
      <c r="BG1417" t="s">
        <v>815</v>
      </c>
    </row>
    <row r="1418" spans="1:59" x14ac:dyDescent="0.35">
      <c r="A1418">
        <v>38</v>
      </c>
      <c r="B1418">
        <v>1417</v>
      </c>
      <c r="C1418">
        <v>1.35</v>
      </c>
      <c r="D1418" t="s">
        <v>591</v>
      </c>
      <c r="E1418" t="s">
        <v>419</v>
      </c>
      <c r="F1418" t="s">
        <v>419</v>
      </c>
      <c r="H1418" t="s">
        <v>273</v>
      </c>
      <c r="I1418" t="s">
        <v>255</v>
      </c>
      <c r="K1418" t="s">
        <v>408</v>
      </c>
      <c r="L1418" t="s">
        <v>409</v>
      </c>
      <c r="N1418" s="24">
        <f t="shared" si="47"/>
        <v>0.23676976166022218</v>
      </c>
      <c r="O1418" s="24">
        <v>1</v>
      </c>
      <c r="P1418" t="s">
        <v>398</v>
      </c>
      <c r="Q1418" t="s">
        <v>504</v>
      </c>
      <c r="R1418" s="37" t="s">
        <v>1205</v>
      </c>
      <c r="T1418" s="24">
        <f t="shared" si="46"/>
        <v>88</v>
      </c>
      <c r="U1418" s="9">
        <v>1</v>
      </c>
      <c r="AA1418" t="s">
        <v>562</v>
      </c>
      <c r="AD1418">
        <v>33</v>
      </c>
      <c r="AF1418" t="s">
        <v>696</v>
      </c>
      <c r="AG1418" t="s">
        <v>696</v>
      </c>
      <c r="AI1418" s="6">
        <v>39448</v>
      </c>
      <c r="AJ1418" s="6">
        <v>40068</v>
      </c>
      <c r="AK1418" t="s">
        <v>278</v>
      </c>
      <c r="AO1418" t="s">
        <v>574</v>
      </c>
      <c r="AQ1418" s="37">
        <v>7</v>
      </c>
      <c r="AR1418" s="37">
        <v>7</v>
      </c>
      <c r="AS1418" s="37"/>
      <c r="BF1418" t="s">
        <v>127</v>
      </c>
      <c r="BG1418" t="s">
        <v>815</v>
      </c>
    </row>
    <row r="1419" spans="1:59" x14ac:dyDescent="0.35">
      <c r="A1419">
        <v>38</v>
      </c>
      <c r="B1419">
        <v>1418</v>
      </c>
      <c r="C1419">
        <v>1.47</v>
      </c>
      <c r="D1419" t="s">
        <v>591</v>
      </c>
      <c r="E1419" t="s">
        <v>419</v>
      </c>
      <c r="F1419" t="s">
        <v>419</v>
      </c>
      <c r="H1419" t="s">
        <v>273</v>
      </c>
      <c r="I1419" t="s">
        <v>255</v>
      </c>
      <c r="K1419" t="s">
        <v>408</v>
      </c>
      <c r="L1419" t="s">
        <v>409</v>
      </c>
      <c r="N1419" s="24">
        <f t="shared" si="47"/>
        <v>0.17969747961252505</v>
      </c>
      <c r="O1419" s="24">
        <v>1</v>
      </c>
      <c r="P1419" t="s">
        <v>398</v>
      </c>
      <c r="Q1419" t="s">
        <v>504</v>
      </c>
      <c r="R1419" s="37" t="s">
        <v>1205</v>
      </c>
      <c r="T1419" s="24">
        <f t="shared" si="46"/>
        <v>88</v>
      </c>
      <c r="U1419" s="9">
        <v>1</v>
      </c>
      <c r="AA1419" t="s">
        <v>562</v>
      </c>
      <c r="AD1419">
        <v>33</v>
      </c>
      <c r="AF1419" t="s">
        <v>696</v>
      </c>
      <c r="AG1419" t="s">
        <v>696</v>
      </c>
      <c r="AI1419" s="6">
        <v>39448</v>
      </c>
      <c r="AJ1419" s="6">
        <v>40068</v>
      </c>
      <c r="AK1419" t="s">
        <v>278</v>
      </c>
      <c r="AO1419" t="s">
        <v>574</v>
      </c>
      <c r="AQ1419" s="37">
        <v>8</v>
      </c>
      <c r="AR1419" s="37">
        <v>8</v>
      </c>
      <c r="AS1419" s="37"/>
      <c r="BF1419" t="s">
        <v>127</v>
      </c>
      <c r="BG1419" t="s">
        <v>815</v>
      </c>
    </row>
    <row r="1420" spans="1:59" x14ac:dyDescent="0.35">
      <c r="A1420">
        <v>38</v>
      </c>
      <c r="B1420">
        <v>1419</v>
      </c>
      <c r="C1420">
        <v>1.58</v>
      </c>
      <c r="D1420" t="s">
        <v>591</v>
      </c>
      <c r="E1420" t="s">
        <v>419</v>
      </c>
      <c r="F1420" t="s">
        <v>419</v>
      </c>
      <c r="H1420" t="s">
        <v>273</v>
      </c>
      <c r="I1420" t="s">
        <v>255</v>
      </c>
      <c r="K1420" t="s">
        <v>408</v>
      </c>
      <c r="L1420" t="s">
        <v>409</v>
      </c>
      <c r="N1420" s="24">
        <f t="shared" si="47"/>
        <v>0.13363272314945279</v>
      </c>
      <c r="O1420" s="24">
        <v>1</v>
      </c>
      <c r="P1420" t="s">
        <v>398</v>
      </c>
      <c r="Q1420" t="s">
        <v>504</v>
      </c>
      <c r="R1420" s="37" t="s">
        <v>1205</v>
      </c>
      <c r="T1420" s="24">
        <f t="shared" si="46"/>
        <v>88</v>
      </c>
      <c r="U1420" s="9">
        <v>1</v>
      </c>
      <c r="AA1420" t="s">
        <v>562</v>
      </c>
      <c r="AC1420">
        <v>0.1</v>
      </c>
      <c r="AD1420">
        <v>33</v>
      </c>
      <c r="AF1420" t="s">
        <v>696</v>
      </c>
      <c r="AG1420" t="s">
        <v>696</v>
      </c>
      <c r="AI1420" s="6">
        <v>39448</v>
      </c>
      <c r="AJ1420" s="6">
        <v>40068</v>
      </c>
      <c r="AK1420" t="s">
        <v>278</v>
      </c>
      <c r="AO1420" t="s">
        <v>574</v>
      </c>
      <c r="AQ1420" s="37">
        <v>9</v>
      </c>
      <c r="AR1420" s="37">
        <v>9</v>
      </c>
      <c r="AS1420" s="37"/>
      <c r="BF1420" t="s">
        <v>127</v>
      </c>
      <c r="BG1420" t="s">
        <v>815</v>
      </c>
    </row>
    <row r="1421" spans="1:59" x14ac:dyDescent="0.35">
      <c r="A1421">
        <v>38</v>
      </c>
      <c r="B1421">
        <v>1420</v>
      </c>
      <c r="C1421">
        <v>1.78</v>
      </c>
      <c r="D1421" t="s">
        <v>591</v>
      </c>
      <c r="E1421" t="s">
        <v>419</v>
      </c>
      <c r="F1421" t="s">
        <v>419</v>
      </c>
      <c r="H1421" t="s">
        <v>273</v>
      </c>
      <c r="I1421" t="s">
        <v>255</v>
      </c>
      <c r="K1421" t="s">
        <v>408</v>
      </c>
      <c r="L1421" t="s">
        <v>409</v>
      </c>
      <c r="N1421" s="24">
        <f t="shared" si="47"/>
        <v>7.596473476515174E-2</v>
      </c>
      <c r="O1421" s="24">
        <v>1</v>
      </c>
      <c r="P1421" t="s">
        <v>398</v>
      </c>
      <c r="Q1421" t="s">
        <v>504</v>
      </c>
      <c r="R1421" s="37" t="s">
        <v>1205</v>
      </c>
      <c r="T1421" s="24">
        <f t="shared" si="46"/>
        <v>88</v>
      </c>
      <c r="U1421" s="9">
        <v>1</v>
      </c>
      <c r="AA1421" t="s">
        <v>562</v>
      </c>
      <c r="AD1421">
        <v>33</v>
      </c>
      <c r="AF1421" t="s">
        <v>696</v>
      </c>
      <c r="AG1421" t="s">
        <v>696</v>
      </c>
      <c r="AI1421" s="6">
        <v>39448</v>
      </c>
      <c r="AJ1421" s="6">
        <v>40068</v>
      </c>
      <c r="AK1421" t="s">
        <v>278</v>
      </c>
      <c r="AO1421" t="s">
        <v>574</v>
      </c>
      <c r="AQ1421" s="37">
        <v>10</v>
      </c>
      <c r="AR1421" s="37">
        <v>10</v>
      </c>
      <c r="AS1421" s="37"/>
      <c r="BF1421" t="s">
        <v>127</v>
      </c>
      <c r="BG1421" t="s">
        <v>815</v>
      </c>
    </row>
    <row r="1422" spans="1:59" x14ac:dyDescent="0.35">
      <c r="A1422">
        <v>38</v>
      </c>
      <c r="B1422">
        <v>1421</v>
      </c>
      <c r="C1422">
        <v>0</v>
      </c>
      <c r="D1422" t="s">
        <v>591</v>
      </c>
      <c r="E1422" t="s">
        <v>419</v>
      </c>
      <c r="F1422" t="s">
        <v>419</v>
      </c>
      <c r="H1422" t="s">
        <v>255</v>
      </c>
      <c r="I1422" t="s">
        <v>273</v>
      </c>
      <c r="K1422" t="s">
        <v>409</v>
      </c>
      <c r="L1422" t="s">
        <v>408</v>
      </c>
      <c r="N1422" s="24">
        <f t="shared" si="47"/>
        <v>1</v>
      </c>
      <c r="O1422" s="24">
        <v>1</v>
      </c>
      <c r="P1422" t="s">
        <v>398</v>
      </c>
      <c r="Q1422" t="s">
        <v>504</v>
      </c>
      <c r="R1422" s="37" t="s">
        <v>1205</v>
      </c>
      <c r="T1422" s="24">
        <f t="shared" si="46"/>
        <v>104</v>
      </c>
      <c r="U1422" s="9">
        <v>1</v>
      </c>
      <c r="AA1422" t="s">
        <v>562</v>
      </c>
      <c r="AD1422">
        <v>33</v>
      </c>
      <c r="AF1422" t="s">
        <v>696</v>
      </c>
      <c r="AG1422" t="s">
        <v>696</v>
      </c>
      <c r="AI1422" s="6">
        <v>35796</v>
      </c>
      <c r="AJ1422" s="6">
        <v>36525</v>
      </c>
      <c r="AK1422" t="s">
        <v>278</v>
      </c>
      <c r="AO1422" t="s">
        <v>574</v>
      </c>
      <c r="AQ1422" s="37">
        <v>1</v>
      </c>
      <c r="AR1422" s="37">
        <v>1</v>
      </c>
      <c r="AS1422" s="37"/>
      <c r="BF1422" t="s">
        <v>127</v>
      </c>
      <c r="BG1422" t="s">
        <v>815</v>
      </c>
    </row>
    <row r="1423" spans="1:59" x14ac:dyDescent="0.35">
      <c r="A1423">
        <v>38</v>
      </c>
      <c r="B1423">
        <v>1422</v>
      </c>
      <c r="C1423">
        <v>0.6</v>
      </c>
      <c r="D1423" t="s">
        <v>591</v>
      </c>
      <c r="E1423" t="s">
        <v>419</v>
      </c>
      <c r="F1423" t="s">
        <v>419</v>
      </c>
      <c r="H1423" t="s">
        <v>255</v>
      </c>
      <c r="I1423" t="s">
        <v>273</v>
      </c>
      <c r="K1423" t="s">
        <v>409</v>
      </c>
      <c r="L1423" t="s">
        <v>408</v>
      </c>
      <c r="N1423" s="24">
        <f t="shared" si="47"/>
        <v>0.55070012240817046</v>
      </c>
      <c r="O1423" s="24">
        <v>1</v>
      </c>
      <c r="P1423" t="s">
        <v>398</v>
      </c>
      <c r="Q1423" t="s">
        <v>504</v>
      </c>
      <c r="R1423" s="37" t="s">
        <v>1205</v>
      </c>
      <c r="T1423" s="24">
        <f t="shared" si="46"/>
        <v>104</v>
      </c>
      <c r="U1423" s="9">
        <v>1</v>
      </c>
      <c r="AA1423" t="s">
        <v>562</v>
      </c>
      <c r="AD1423">
        <v>33</v>
      </c>
      <c r="AF1423" t="s">
        <v>696</v>
      </c>
      <c r="AG1423" t="s">
        <v>696</v>
      </c>
      <c r="AI1423" s="6">
        <v>35796</v>
      </c>
      <c r="AJ1423" s="6">
        <v>36525</v>
      </c>
      <c r="AK1423" t="s">
        <v>278</v>
      </c>
      <c r="AO1423" t="s">
        <v>574</v>
      </c>
      <c r="AQ1423" s="37">
        <v>2</v>
      </c>
      <c r="AR1423" s="37">
        <v>2</v>
      </c>
      <c r="AS1423" s="37"/>
      <c r="BF1423" t="s">
        <v>127</v>
      </c>
      <c r="BG1423" t="s">
        <v>815</v>
      </c>
    </row>
    <row r="1424" spans="1:59" x14ac:dyDescent="0.35">
      <c r="A1424">
        <v>38</v>
      </c>
      <c r="B1424">
        <v>1423</v>
      </c>
      <c r="C1424">
        <v>0.75</v>
      </c>
      <c r="D1424" t="s">
        <v>591</v>
      </c>
      <c r="E1424" t="s">
        <v>419</v>
      </c>
      <c r="F1424" t="s">
        <v>419</v>
      </c>
      <c r="H1424" t="s">
        <v>255</v>
      </c>
      <c r="I1424" t="s">
        <v>273</v>
      </c>
      <c r="K1424" t="s">
        <v>409</v>
      </c>
      <c r="L1424" t="s">
        <v>408</v>
      </c>
      <c r="N1424" s="24">
        <f t="shared" si="47"/>
        <v>0.52476623073585316</v>
      </c>
      <c r="O1424" s="24">
        <v>1</v>
      </c>
      <c r="P1424" t="s">
        <v>398</v>
      </c>
      <c r="Q1424" t="s">
        <v>504</v>
      </c>
      <c r="R1424" s="37" t="s">
        <v>1205</v>
      </c>
      <c r="T1424" s="24">
        <f t="shared" si="46"/>
        <v>104</v>
      </c>
      <c r="U1424" s="9">
        <v>1</v>
      </c>
      <c r="AA1424" t="s">
        <v>562</v>
      </c>
      <c r="AD1424">
        <v>33</v>
      </c>
      <c r="AF1424" t="s">
        <v>696</v>
      </c>
      <c r="AG1424" t="s">
        <v>696</v>
      </c>
      <c r="AI1424" s="6">
        <v>35796</v>
      </c>
      <c r="AJ1424" s="6">
        <v>36525</v>
      </c>
      <c r="AK1424" t="s">
        <v>278</v>
      </c>
      <c r="AO1424" t="s">
        <v>574</v>
      </c>
      <c r="AQ1424" s="37">
        <v>3</v>
      </c>
      <c r="AR1424" s="37">
        <v>3</v>
      </c>
      <c r="AS1424" s="37"/>
      <c r="BF1424" t="s">
        <v>127</v>
      </c>
      <c r="BG1424" t="s">
        <v>815</v>
      </c>
    </row>
    <row r="1425" spans="1:59" x14ac:dyDescent="0.35">
      <c r="A1425">
        <v>38</v>
      </c>
      <c r="B1425">
        <v>1424</v>
      </c>
      <c r="C1425">
        <v>0.62</v>
      </c>
      <c r="D1425" t="s">
        <v>591</v>
      </c>
      <c r="E1425" t="s">
        <v>419</v>
      </c>
      <c r="F1425" t="s">
        <v>419</v>
      </c>
      <c r="H1425" t="s">
        <v>255</v>
      </c>
      <c r="I1425" t="s">
        <v>273</v>
      </c>
      <c r="K1425" t="s">
        <v>409</v>
      </c>
      <c r="L1425" t="s">
        <v>408</v>
      </c>
      <c r="N1425" s="24">
        <f t="shared" si="47"/>
        <v>0.6492435472093554</v>
      </c>
      <c r="O1425" s="24">
        <v>1</v>
      </c>
      <c r="P1425" t="s">
        <v>398</v>
      </c>
      <c r="Q1425" t="s">
        <v>504</v>
      </c>
      <c r="R1425" s="37" t="s">
        <v>1205</v>
      </c>
      <c r="T1425" s="24">
        <f t="shared" si="46"/>
        <v>104</v>
      </c>
      <c r="U1425" s="9">
        <v>1</v>
      </c>
      <c r="AA1425" t="s">
        <v>562</v>
      </c>
      <c r="AD1425">
        <v>33</v>
      </c>
      <c r="AF1425" t="s">
        <v>696</v>
      </c>
      <c r="AG1425" t="s">
        <v>696</v>
      </c>
      <c r="AI1425" s="6">
        <v>35796</v>
      </c>
      <c r="AJ1425" s="6">
        <v>36525</v>
      </c>
      <c r="AK1425" t="s">
        <v>278</v>
      </c>
      <c r="AO1425" t="s">
        <v>574</v>
      </c>
      <c r="AQ1425" s="37">
        <v>4</v>
      </c>
      <c r="AR1425" s="37">
        <v>4</v>
      </c>
      <c r="AS1425" s="37"/>
      <c r="BF1425" t="s">
        <v>127</v>
      </c>
      <c r="BG1425" t="s">
        <v>815</v>
      </c>
    </row>
    <row r="1426" spans="1:59" x14ac:dyDescent="0.35">
      <c r="A1426">
        <v>38</v>
      </c>
      <c r="B1426">
        <v>1425</v>
      </c>
      <c r="C1426">
        <v>0.62</v>
      </c>
      <c r="D1426" t="s">
        <v>591</v>
      </c>
      <c r="E1426" t="s">
        <v>419</v>
      </c>
      <c r="F1426" t="s">
        <v>419</v>
      </c>
      <c r="H1426" t="s">
        <v>255</v>
      </c>
      <c r="I1426" t="s">
        <v>273</v>
      </c>
      <c r="K1426" t="s">
        <v>409</v>
      </c>
      <c r="L1426" t="s">
        <v>408</v>
      </c>
      <c r="N1426" s="24">
        <f t="shared" si="47"/>
        <v>0.68481807342207435</v>
      </c>
      <c r="O1426" s="24">
        <v>1</v>
      </c>
      <c r="P1426" t="s">
        <v>398</v>
      </c>
      <c r="Q1426" t="s">
        <v>504</v>
      </c>
      <c r="R1426" s="37" t="s">
        <v>1205</v>
      </c>
      <c r="T1426" s="24">
        <f t="shared" si="46"/>
        <v>104</v>
      </c>
      <c r="U1426" s="9">
        <v>1</v>
      </c>
      <c r="AA1426" t="s">
        <v>562</v>
      </c>
      <c r="AD1426">
        <v>33</v>
      </c>
      <c r="AF1426" t="s">
        <v>696</v>
      </c>
      <c r="AG1426" t="s">
        <v>696</v>
      </c>
      <c r="AI1426" s="6">
        <v>35796</v>
      </c>
      <c r="AJ1426" s="6">
        <v>36525</v>
      </c>
      <c r="AK1426" t="s">
        <v>278</v>
      </c>
      <c r="AO1426" t="s">
        <v>574</v>
      </c>
      <c r="AQ1426" s="37">
        <v>5</v>
      </c>
      <c r="AR1426" s="37">
        <v>5</v>
      </c>
      <c r="AS1426" s="37"/>
      <c r="BF1426" t="s">
        <v>127</v>
      </c>
      <c r="BG1426" t="s">
        <v>815</v>
      </c>
    </row>
    <row r="1427" spans="1:59" x14ac:dyDescent="0.35">
      <c r="A1427">
        <v>38</v>
      </c>
      <c r="B1427">
        <v>1426</v>
      </c>
      <c r="C1427">
        <v>0.71</v>
      </c>
      <c r="D1427" t="s">
        <v>591</v>
      </c>
      <c r="E1427" t="s">
        <v>419</v>
      </c>
      <c r="F1427" t="s">
        <v>419</v>
      </c>
      <c r="H1427" t="s">
        <v>255</v>
      </c>
      <c r="I1427" t="s">
        <v>273</v>
      </c>
      <c r="K1427" t="s">
        <v>409</v>
      </c>
      <c r="L1427" t="s">
        <v>408</v>
      </c>
      <c r="N1427" s="24">
        <f t="shared" si="47"/>
        <v>0.64226784679353277</v>
      </c>
      <c r="O1427" s="24">
        <v>1</v>
      </c>
      <c r="P1427" t="s">
        <v>398</v>
      </c>
      <c r="Q1427" t="s">
        <v>504</v>
      </c>
      <c r="R1427" s="37" t="s">
        <v>1205</v>
      </c>
      <c r="T1427" s="24">
        <f t="shared" si="46"/>
        <v>104</v>
      </c>
      <c r="U1427" s="9">
        <v>1</v>
      </c>
      <c r="AA1427" t="s">
        <v>562</v>
      </c>
      <c r="AD1427">
        <v>33</v>
      </c>
      <c r="AF1427" t="s">
        <v>696</v>
      </c>
      <c r="AG1427" t="s">
        <v>696</v>
      </c>
      <c r="AI1427" s="6">
        <v>35796</v>
      </c>
      <c r="AJ1427" s="6">
        <v>36525</v>
      </c>
      <c r="AK1427" t="s">
        <v>278</v>
      </c>
      <c r="AO1427" t="s">
        <v>574</v>
      </c>
      <c r="AQ1427" s="37">
        <v>6</v>
      </c>
      <c r="AR1427" s="37">
        <v>6</v>
      </c>
      <c r="AS1427" s="37"/>
      <c r="BF1427" t="s">
        <v>127</v>
      </c>
      <c r="BG1427" t="s">
        <v>815</v>
      </c>
    </row>
    <row r="1428" spans="1:59" x14ac:dyDescent="0.35">
      <c r="A1428">
        <v>38</v>
      </c>
      <c r="B1428">
        <v>1427</v>
      </c>
      <c r="C1428">
        <v>0.78</v>
      </c>
      <c r="D1428" t="s">
        <v>591</v>
      </c>
      <c r="E1428" t="s">
        <v>419</v>
      </c>
      <c r="F1428" t="s">
        <v>419</v>
      </c>
      <c r="H1428" t="s">
        <v>255</v>
      </c>
      <c r="I1428" t="s">
        <v>273</v>
      </c>
      <c r="K1428" t="s">
        <v>409</v>
      </c>
      <c r="L1428" t="s">
        <v>408</v>
      </c>
      <c r="N1428" s="24">
        <f t="shared" si="47"/>
        <v>0.60546613296894247</v>
      </c>
      <c r="O1428" s="24">
        <v>1</v>
      </c>
      <c r="P1428" t="s">
        <v>398</v>
      </c>
      <c r="Q1428" t="s">
        <v>504</v>
      </c>
      <c r="R1428" s="37" t="s">
        <v>1205</v>
      </c>
      <c r="T1428" s="24">
        <f t="shared" si="46"/>
        <v>104</v>
      </c>
      <c r="U1428" s="9">
        <v>1</v>
      </c>
      <c r="AA1428" t="s">
        <v>562</v>
      </c>
      <c r="AD1428">
        <v>33</v>
      </c>
      <c r="AF1428" t="s">
        <v>696</v>
      </c>
      <c r="AG1428" t="s">
        <v>696</v>
      </c>
      <c r="AI1428" s="6">
        <v>35796</v>
      </c>
      <c r="AJ1428" s="6">
        <v>36525</v>
      </c>
      <c r="AK1428" t="s">
        <v>278</v>
      </c>
      <c r="AO1428" t="s">
        <v>574</v>
      </c>
      <c r="AQ1428" s="37">
        <v>7</v>
      </c>
      <c r="AR1428" s="37">
        <v>7</v>
      </c>
      <c r="AS1428" s="37"/>
      <c r="BF1428" t="s">
        <v>127</v>
      </c>
      <c r="BG1428" t="s">
        <v>815</v>
      </c>
    </row>
    <row r="1429" spans="1:59" x14ac:dyDescent="0.35">
      <c r="A1429">
        <v>38</v>
      </c>
      <c r="B1429">
        <v>1428</v>
      </c>
      <c r="C1429">
        <v>0.83</v>
      </c>
      <c r="D1429" t="s">
        <v>591</v>
      </c>
      <c r="E1429" t="s">
        <v>419</v>
      </c>
      <c r="F1429" t="s">
        <v>419</v>
      </c>
      <c r="H1429" t="s">
        <v>255</v>
      </c>
      <c r="I1429" t="s">
        <v>273</v>
      </c>
      <c r="K1429" t="s">
        <v>409</v>
      </c>
      <c r="L1429" t="s">
        <v>408</v>
      </c>
      <c r="N1429" s="24">
        <f t="shared" si="47"/>
        <v>0.57813998396412603</v>
      </c>
      <c r="O1429" s="24">
        <v>1</v>
      </c>
      <c r="P1429" t="s">
        <v>398</v>
      </c>
      <c r="Q1429" t="s">
        <v>504</v>
      </c>
      <c r="R1429" s="37" t="s">
        <v>1205</v>
      </c>
      <c r="T1429" s="24">
        <f t="shared" si="46"/>
        <v>104</v>
      </c>
      <c r="U1429" s="9">
        <v>1</v>
      </c>
      <c r="AA1429" t="s">
        <v>562</v>
      </c>
      <c r="AD1429">
        <v>33</v>
      </c>
      <c r="AF1429" t="s">
        <v>696</v>
      </c>
      <c r="AG1429" t="s">
        <v>696</v>
      </c>
      <c r="AI1429" s="6">
        <v>35796</v>
      </c>
      <c r="AJ1429" s="6">
        <v>36525</v>
      </c>
      <c r="AK1429" t="s">
        <v>278</v>
      </c>
      <c r="AO1429" t="s">
        <v>574</v>
      </c>
      <c r="AQ1429" s="37">
        <v>8</v>
      </c>
      <c r="AR1429" s="37">
        <v>8</v>
      </c>
      <c r="AS1429" s="37"/>
      <c r="BF1429" t="s">
        <v>127</v>
      </c>
      <c r="BG1429" t="s">
        <v>815</v>
      </c>
    </row>
    <row r="1430" spans="1:59" x14ac:dyDescent="0.35">
      <c r="A1430">
        <v>38</v>
      </c>
      <c r="B1430">
        <v>1429</v>
      </c>
      <c r="C1430">
        <v>1.42</v>
      </c>
      <c r="D1430" t="s">
        <v>591</v>
      </c>
      <c r="E1430" t="s">
        <v>419</v>
      </c>
      <c r="F1430" t="s">
        <v>419</v>
      </c>
      <c r="H1430" t="s">
        <v>255</v>
      </c>
      <c r="I1430" t="s">
        <v>273</v>
      </c>
      <c r="K1430" t="s">
        <v>409</v>
      </c>
      <c r="L1430" t="s">
        <v>408</v>
      </c>
      <c r="N1430" s="24">
        <f t="shared" si="47"/>
        <v>0.1890113933342103</v>
      </c>
      <c r="O1430" s="24">
        <v>1</v>
      </c>
      <c r="P1430" t="s">
        <v>398</v>
      </c>
      <c r="Q1430" t="s">
        <v>504</v>
      </c>
      <c r="R1430" s="37" t="s">
        <v>1205</v>
      </c>
      <c r="T1430" s="24">
        <f t="shared" si="46"/>
        <v>104</v>
      </c>
      <c r="U1430" s="9">
        <v>1</v>
      </c>
      <c r="AA1430" t="s">
        <v>562</v>
      </c>
      <c r="AD1430">
        <v>33</v>
      </c>
      <c r="AF1430" t="s">
        <v>696</v>
      </c>
      <c r="AG1430" t="s">
        <v>696</v>
      </c>
      <c r="AI1430" s="6">
        <v>35796</v>
      </c>
      <c r="AJ1430" s="6">
        <v>36525</v>
      </c>
      <c r="AK1430" t="s">
        <v>278</v>
      </c>
      <c r="AO1430" t="s">
        <v>574</v>
      </c>
      <c r="AQ1430" s="37">
        <v>9</v>
      </c>
      <c r="AR1430" s="37">
        <v>9</v>
      </c>
      <c r="AS1430" s="37"/>
      <c r="BF1430" t="s">
        <v>127</v>
      </c>
      <c r="BG1430" t="s">
        <v>815</v>
      </c>
    </row>
    <row r="1431" spans="1:59" x14ac:dyDescent="0.35">
      <c r="A1431">
        <v>38</v>
      </c>
      <c r="B1431">
        <v>1430</v>
      </c>
      <c r="C1431">
        <v>1.3</v>
      </c>
      <c r="D1431" t="s">
        <v>591</v>
      </c>
      <c r="E1431" t="s">
        <v>419</v>
      </c>
      <c r="F1431" t="s">
        <v>419</v>
      </c>
      <c r="H1431" t="s">
        <v>255</v>
      </c>
      <c r="I1431" t="s">
        <v>273</v>
      </c>
      <c r="K1431" t="s">
        <v>409</v>
      </c>
      <c r="L1431" t="s">
        <v>408</v>
      </c>
      <c r="N1431" s="24">
        <f t="shared" si="47"/>
        <v>0.2402476986281325</v>
      </c>
      <c r="O1431" s="24">
        <v>1</v>
      </c>
      <c r="P1431" t="s">
        <v>398</v>
      </c>
      <c r="Q1431" t="s">
        <v>504</v>
      </c>
      <c r="R1431" s="37" t="s">
        <v>1205</v>
      </c>
      <c r="T1431" s="24">
        <f t="shared" si="46"/>
        <v>104</v>
      </c>
      <c r="U1431" s="9">
        <v>1</v>
      </c>
      <c r="AA1431" t="s">
        <v>562</v>
      </c>
      <c r="AD1431">
        <v>33</v>
      </c>
      <c r="AF1431" t="s">
        <v>696</v>
      </c>
      <c r="AG1431" t="s">
        <v>696</v>
      </c>
      <c r="AI1431" s="6">
        <v>35796</v>
      </c>
      <c r="AJ1431" s="6">
        <v>36525</v>
      </c>
      <c r="AK1431" t="s">
        <v>278</v>
      </c>
      <c r="AO1431" t="s">
        <v>574</v>
      </c>
      <c r="AQ1431" s="37">
        <v>10</v>
      </c>
      <c r="AR1431" s="37">
        <v>10</v>
      </c>
      <c r="AS1431" s="37"/>
      <c r="BF1431" t="s">
        <v>127</v>
      </c>
      <c r="BG1431" t="s">
        <v>815</v>
      </c>
    </row>
    <row r="1432" spans="1:59" x14ac:dyDescent="0.35">
      <c r="A1432">
        <v>38</v>
      </c>
      <c r="B1432">
        <v>1431</v>
      </c>
      <c r="C1432">
        <v>0.14000000000000001</v>
      </c>
      <c r="D1432" t="s">
        <v>591</v>
      </c>
      <c r="E1432" t="s">
        <v>419</v>
      </c>
      <c r="F1432" t="s">
        <v>419</v>
      </c>
      <c r="H1432" t="s">
        <v>255</v>
      </c>
      <c r="I1432" t="s">
        <v>273</v>
      </c>
      <c r="K1432" t="s">
        <v>409</v>
      </c>
      <c r="L1432" t="s">
        <v>408</v>
      </c>
      <c r="N1432" s="24">
        <f t="shared" si="47"/>
        <v>0.70904278356365424</v>
      </c>
      <c r="O1432" s="24">
        <v>1</v>
      </c>
      <c r="P1432" t="s">
        <v>398</v>
      </c>
      <c r="Q1432" t="s">
        <v>504</v>
      </c>
      <c r="R1432" s="37" t="s">
        <v>1205</v>
      </c>
      <c r="T1432" s="24">
        <f t="shared" si="46"/>
        <v>104</v>
      </c>
      <c r="U1432" s="9">
        <v>1</v>
      </c>
      <c r="AA1432" t="s">
        <v>562</v>
      </c>
      <c r="AD1432">
        <v>33</v>
      </c>
      <c r="AF1432" t="s">
        <v>696</v>
      </c>
      <c r="AG1432" t="s">
        <v>696</v>
      </c>
      <c r="AI1432" s="6">
        <v>36528</v>
      </c>
      <c r="AJ1432" s="6">
        <v>37256</v>
      </c>
      <c r="AK1432" t="s">
        <v>278</v>
      </c>
      <c r="AO1432" t="s">
        <v>574</v>
      </c>
      <c r="AQ1432" s="37">
        <v>1</v>
      </c>
      <c r="AR1432" s="37">
        <v>1</v>
      </c>
      <c r="AS1432" s="37"/>
      <c r="BF1432" t="s">
        <v>127</v>
      </c>
      <c r="BG1432" t="s">
        <v>815</v>
      </c>
    </row>
    <row r="1433" spans="1:59" x14ac:dyDescent="0.35">
      <c r="A1433">
        <v>38</v>
      </c>
      <c r="B1433">
        <v>1432</v>
      </c>
      <c r="C1433">
        <v>0.43</v>
      </c>
      <c r="D1433" t="s">
        <v>591</v>
      </c>
      <c r="E1433" t="s">
        <v>419</v>
      </c>
      <c r="F1433" t="s">
        <v>419</v>
      </c>
      <c r="H1433" t="s">
        <v>255</v>
      </c>
      <c r="I1433" t="s">
        <v>273</v>
      </c>
      <c r="K1433" t="s">
        <v>409</v>
      </c>
      <c r="L1433" t="s">
        <v>408</v>
      </c>
      <c r="N1433" s="24">
        <f t="shared" si="47"/>
        <v>0.65166030582763279</v>
      </c>
      <c r="O1433" s="24">
        <v>1</v>
      </c>
      <c r="P1433" t="s">
        <v>398</v>
      </c>
      <c r="Q1433" t="s">
        <v>504</v>
      </c>
      <c r="R1433" s="37" t="s">
        <v>1205</v>
      </c>
      <c r="T1433" s="24">
        <f t="shared" si="46"/>
        <v>104</v>
      </c>
      <c r="U1433" s="9">
        <v>1</v>
      </c>
      <c r="AA1433" t="s">
        <v>562</v>
      </c>
      <c r="AD1433">
        <v>33</v>
      </c>
      <c r="AF1433" t="s">
        <v>696</v>
      </c>
      <c r="AG1433" t="s">
        <v>696</v>
      </c>
      <c r="AI1433" s="6">
        <v>36528</v>
      </c>
      <c r="AJ1433" s="6">
        <v>37256</v>
      </c>
      <c r="AK1433" t="s">
        <v>278</v>
      </c>
      <c r="AO1433" t="s">
        <v>574</v>
      </c>
      <c r="AQ1433" s="37">
        <v>2</v>
      </c>
      <c r="AR1433" s="37">
        <v>2</v>
      </c>
      <c r="AS1433" s="37"/>
      <c r="BF1433" t="s">
        <v>127</v>
      </c>
      <c r="BG1433" t="s">
        <v>815</v>
      </c>
    </row>
    <row r="1434" spans="1:59" x14ac:dyDescent="0.35">
      <c r="A1434">
        <v>38</v>
      </c>
      <c r="B1434">
        <v>1433</v>
      </c>
      <c r="C1434">
        <v>0.56000000000000005</v>
      </c>
      <c r="D1434" t="s">
        <v>591</v>
      </c>
      <c r="E1434" t="s">
        <v>419</v>
      </c>
      <c r="F1434" t="s">
        <v>419</v>
      </c>
      <c r="H1434" t="s">
        <v>255</v>
      </c>
      <c r="I1434" t="s">
        <v>273</v>
      </c>
      <c r="K1434" t="s">
        <v>409</v>
      </c>
      <c r="L1434" t="s">
        <v>408</v>
      </c>
      <c r="N1434" s="24">
        <f t="shared" si="47"/>
        <v>0.64260779904364962</v>
      </c>
      <c r="O1434" s="24">
        <v>1</v>
      </c>
      <c r="P1434" t="s">
        <v>398</v>
      </c>
      <c r="Q1434" t="s">
        <v>504</v>
      </c>
      <c r="R1434" s="37" t="s">
        <v>1205</v>
      </c>
      <c r="T1434" s="24">
        <f t="shared" si="46"/>
        <v>104</v>
      </c>
      <c r="U1434" s="9">
        <v>1</v>
      </c>
      <c r="AA1434" t="s">
        <v>562</v>
      </c>
      <c r="AD1434">
        <v>33</v>
      </c>
      <c r="AF1434" t="s">
        <v>696</v>
      </c>
      <c r="AG1434" t="s">
        <v>696</v>
      </c>
      <c r="AI1434" s="6">
        <v>36528</v>
      </c>
      <c r="AJ1434" s="6">
        <v>37256</v>
      </c>
      <c r="AK1434" t="s">
        <v>278</v>
      </c>
      <c r="AO1434" t="s">
        <v>574</v>
      </c>
      <c r="AQ1434" s="37">
        <v>3</v>
      </c>
      <c r="AR1434" s="37">
        <v>3</v>
      </c>
      <c r="AS1434" s="37"/>
      <c r="BF1434" t="s">
        <v>127</v>
      </c>
      <c r="BG1434" t="s">
        <v>815</v>
      </c>
    </row>
    <row r="1435" spans="1:59" x14ac:dyDescent="0.35">
      <c r="A1435">
        <v>38</v>
      </c>
      <c r="B1435">
        <v>1434</v>
      </c>
      <c r="C1435">
        <v>0.97</v>
      </c>
      <c r="D1435" t="s">
        <v>591</v>
      </c>
      <c r="E1435" t="s">
        <v>419</v>
      </c>
      <c r="F1435" t="s">
        <v>419</v>
      </c>
      <c r="H1435" t="s">
        <v>255</v>
      </c>
      <c r="I1435" t="s">
        <v>273</v>
      </c>
      <c r="K1435" t="s">
        <v>409</v>
      </c>
      <c r="L1435" t="s">
        <v>408</v>
      </c>
      <c r="N1435" s="24">
        <f t="shared" si="47"/>
        <v>0.42728829881848718</v>
      </c>
      <c r="O1435" s="24">
        <v>1</v>
      </c>
      <c r="P1435" t="s">
        <v>398</v>
      </c>
      <c r="Q1435" t="s">
        <v>504</v>
      </c>
      <c r="R1435" s="37" t="s">
        <v>1205</v>
      </c>
      <c r="T1435" s="24">
        <f t="shared" si="46"/>
        <v>104</v>
      </c>
      <c r="U1435" s="9">
        <v>1</v>
      </c>
      <c r="AA1435" t="s">
        <v>562</v>
      </c>
      <c r="AD1435">
        <v>33</v>
      </c>
      <c r="AF1435" t="s">
        <v>696</v>
      </c>
      <c r="AG1435" t="s">
        <v>696</v>
      </c>
      <c r="AI1435" s="6">
        <v>36528</v>
      </c>
      <c r="AJ1435" s="6">
        <v>37256</v>
      </c>
      <c r="AK1435" t="s">
        <v>278</v>
      </c>
      <c r="AO1435" t="s">
        <v>574</v>
      </c>
      <c r="AQ1435" s="37">
        <v>4</v>
      </c>
      <c r="AR1435" s="37">
        <v>4</v>
      </c>
      <c r="AS1435" s="37"/>
      <c r="BF1435" t="s">
        <v>127</v>
      </c>
      <c r="BG1435" t="s">
        <v>815</v>
      </c>
    </row>
    <row r="1436" spans="1:59" x14ac:dyDescent="0.35">
      <c r="A1436">
        <v>38</v>
      </c>
      <c r="B1436">
        <v>1435</v>
      </c>
      <c r="C1436">
        <v>1.21</v>
      </c>
      <c r="D1436" t="s">
        <v>591</v>
      </c>
      <c r="E1436" t="s">
        <v>419</v>
      </c>
      <c r="F1436" t="s">
        <v>419</v>
      </c>
      <c r="H1436" t="s">
        <v>255</v>
      </c>
      <c r="I1436" t="s">
        <v>273</v>
      </c>
      <c r="K1436" t="s">
        <v>409</v>
      </c>
      <c r="L1436" t="s">
        <v>408</v>
      </c>
      <c r="N1436" s="24">
        <f t="shared" si="47"/>
        <v>0.30968721452320697</v>
      </c>
      <c r="O1436" s="24">
        <v>1</v>
      </c>
      <c r="P1436" t="s">
        <v>398</v>
      </c>
      <c r="Q1436" t="s">
        <v>504</v>
      </c>
      <c r="R1436" s="37" t="s">
        <v>1205</v>
      </c>
      <c r="T1436" s="24">
        <f t="shared" si="46"/>
        <v>104</v>
      </c>
      <c r="U1436" s="9">
        <v>1</v>
      </c>
      <c r="AA1436" t="s">
        <v>562</v>
      </c>
      <c r="AD1436">
        <v>33</v>
      </c>
      <c r="AF1436" t="s">
        <v>696</v>
      </c>
      <c r="AG1436" t="s">
        <v>696</v>
      </c>
      <c r="AI1436" s="6">
        <v>36528</v>
      </c>
      <c r="AJ1436" s="6">
        <v>37256</v>
      </c>
      <c r="AK1436" t="s">
        <v>278</v>
      </c>
      <c r="AO1436" t="s">
        <v>574</v>
      </c>
      <c r="AQ1436" s="37">
        <v>5</v>
      </c>
      <c r="AR1436" s="37">
        <v>5</v>
      </c>
      <c r="AS1436" s="37"/>
      <c r="BF1436" t="s">
        <v>127</v>
      </c>
      <c r="BG1436" t="s">
        <v>815</v>
      </c>
    </row>
    <row r="1437" spans="1:59" x14ac:dyDescent="0.35">
      <c r="A1437">
        <v>38</v>
      </c>
      <c r="B1437">
        <v>1436</v>
      </c>
      <c r="C1437">
        <v>0.99</v>
      </c>
      <c r="D1437" t="s">
        <v>591</v>
      </c>
      <c r="E1437" t="s">
        <v>419</v>
      </c>
      <c r="F1437" t="s">
        <v>419</v>
      </c>
      <c r="H1437" t="s">
        <v>255</v>
      </c>
      <c r="I1437" t="s">
        <v>273</v>
      </c>
      <c r="K1437" t="s">
        <v>409</v>
      </c>
      <c r="L1437" t="s">
        <v>408</v>
      </c>
      <c r="N1437" s="24">
        <f t="shared" si="47"/>
        <v>0.43603115308494922</v>
      </c>
      <c r="O1437" s="24">
        <v>1</v>
      </c>
      <c r="P1437" t="s">
        <v>398</v>
      </c>
      <c r="Q1437" t="s">
        <v>504</v>
      </c>
      <c r="R1437" s="37" t="s">
        <v>1205</v>
      </c>
      <c r="T1437" s="24">
        <f t="shared" si="46"/>
        <v>104</v>
      </c>
      <c r="U1437" s="9">
        <v>1</v>
      </c>
      <c r="AA1437" t="s">
        <v>562</v>
      </c>
      <c r="AD1437">
        <v>33</v>
      </c>
      <c r="AF1437" t="s">
        <v>696</v>
      </c>
      <c r="AG1437" t="s">
        <v>696</v>
      </c>
      <c r="AI1437" s="6">
        <v>36528</v>
      </c>
      <c r="AJ1437" s="6">
        <v>37256</v>
      </c>
      <c r="AK1437" t="s">
        <v>278</v>
      </c>
      <c r="AO1437" t="s">
        <v>574</v>
      </c>
      <c r="AQ1437" s="37">
        <v>6</v>
      </c>
      <c r="AR1437" s="37">
        <v>6</v>
      </c>
      <c r="AS1437" s="37"/>
      <c r="BF1437" t="s">
        <v>127</v>
      </c>
      <c r="BG1437" t="s">
        <v>815</v>
      </c>
    </row>
    <row r="1438" spans="1:59" x14ac:dyDescent="0.35">
      <c r="A1438">
        <v>38</v>
      </c>
      <c r="B1438">
        <v>1437</v>
      </c>
      <c r="C1438">
        <v>0.84</v>
      </c>
      <c r="D1438" t="s">
        <v>591</v>
      </c>
      <c r="E1438" t="s">
        <v>419</v>
      </c>
      <c r="F1438" t="s">
        <v>419</v>
      </c>
      <c r="H1438" t="s">
        <v>255</v>
      </c>
      <c r="I1438" t="s">
        <v>273</v>
      </c>
      <c r="K1438" t="s">
        <v>409</v>
      </c>
      <c r="L1438" t="s">
        <v>408</v>
      </c>
      <c r="N1438" s="24">
        <f t="shared" si="47"/>
        <v>0.55669798055766306</v>
      </c>
      <c r="O1438" s="24">
        <v>1</v>
      </c>
      <c r="P1438" t="s">
        <v>398</v>
      </c>
      <c r="Q1438" t="s">
        <v>504</v>
      </c>
      <c r="R1438" s="37" t="s">
        <v>1205</v>
      </c>
      <c r="T1438" s="24">
        <f t="shared" si="46"/>
        <v>104</v>
      </c>
      <c r="U1438" s="9">
        <v>1</v>
      </c>
      <c r="AA1438" t="s">
        <v>562</v>
      </c>
      <c r="AD1438">
        <v>33</v>
      </c>
      <c r="AF1438" t="s">
        <v>696</v>
      </c>
      <c r="AG1438" t="s">
        <v>696</v>
      </c>
      <c r="AI1438" s="6">
        <v>36528</v>
      </c>
      <c r="AJ1438" s="6">
        <v>37256</v>
      </c>
      <c r="AK1438" t="s">
        <v>278</v>
      </c>
      <c r="AO1438" t="s">
        <v>574</v>
      </c>
      <c r="AQ1438" s="37">
        <v>7</v>
      </c>
      <c r="AR1438" s="37">
        <v>7</v>
      </c>
      <c r="AS1438" s="37"/>
      <c r="BF1438" t="s">
        <v>127</v>
      </c>
      <c r="BG1438" t="s">
        <v>815</v>
      </c>
    </row>
    <row r="1439" spans="1:59" x14ac:dyDescent="0.35">
      <c r="A1439">
        <v>38</v>
      </c>
      <c r="B1439">
        <v>1438</v>
      </c>
      <c r="C1439">
        <v>0.89</v>
      </c>
      <c r="D1439" t="s">
        <v>591</v>
      </c>
      <c r="E1439" t="s">
        <v>419</v>
      </c>
      <c r="F1439" t="s">
        <v>419</v>
      </c>
      <c r="H1439" t="s">
        <v>255</v>
      </c>
      <c r="I1439" t="s">
        <v>273</v>
      </c>
      <c r="K1439" t="s">
        <v>409</v>
      </c>
      <c r="L1439" t="s">
        <v>408</v>
      </c>
      <c r="N1439" s="24">
        <f t="shared" si="47"/>
        <v>0.52771811591299711</v>
      </c>
      <c r="O1439" s="24">
        <v>1</v>
      </c>
      <c r="P1439" t="s">
        <v>398</v>
      </c>
      <c r="Q1439" t="s">
        <v>504</v>
      </c>
      <c r="R1439" s="37" t="s">
        <v>1205</v>
      </c>
      <c r="T1439" s="24">
        <f t="shared" si="46"/>
        <v>104</v>
      </c>
      <c r="U1439" s="9">
        <v>1</v>
      </c>
      <c r="AA1439" t="s">
        <v>562</v>
      </c>
      <c r="AD1439">
        <v>33</v>
      </c>
      <c r="AF1439" t="s">
        <v>696</v>
      </c>
      <c r="AG1439" t="s">
        <v>696</v>
      </c>
      <c r="AI1439" s="6">
        <v>36528</v>
      </c>
      <c r="AJ1439" s="6">
        <v>37256</v>
      </c>
      <c r="AK1439" t="s">
        <v>278</v>
      </c>
      <c r="AO1439" t="s">
        <v>574</v>
      </c>
      <c r="AQ1439" s="37">
        <v>8</v>
      </c>
      <c r="AR1439" s="37">
        <v>8</v>
      </c>
      <c r="AS1439" s="37"/>
      <c r="BF1439" t="s">
        <v>127</v>
      </c>
      <c r="BG1439" t="s">
        <v>815</v>
      </c>
    </row>
    <row r="1440" spans="1:59" x14ac:dyDescent="0.35">
      <c r="A1440">
        <v>38</v>
      </c>
      <c r="B1440">
        <v>1439</v>
      </c>
      <c r="C1440">
        <v>0.78</v>
      </c>
      <c r="D1440" t="s">
        <v>591</v>
      </c>
      <c r="E1440" t="s">
        <v>419</v>
      </c>
      <c r="F1440" t="s">
        <v>419</v>
      </c>
      <c r="H1440" t="s">
        <v>255</v>
      </c>
      <c r="I1440" t="s">
        <v>273</v>
      </c>
      <c r="K1440" t="s">
        <v>409</v>
      </c>
      <c r="L1440" t="s">
        <v>408</v>
      </c>
      <c r="N1440" s="24">
        <f t="shared" si="47"/>
        <v>0.6351777731643995</v>
      </c>
      <c r="O1440" s="24">
        <v>1</v>
      </c>
      <c r="P1440" t="s">
        <v>398</v>
      </c>
      <c r="Q1440" t="s">
        <v>504</v>
      </c>
      <c r="R1440" s="37" t="s">
        <v>1205</v>
      </c>
      <c r="T1440" s="24">
        <f t="shared" si="46"/>
        <v>104</v>
      </c>
      <c r="U1440" s="9">
        <v>1</v>
      </c>
      <c r="AA1440" t="s">
        <v>562</v>
      </c>
      <c r="AD1440">
        <v>33</v>
      </c>
      <c r="AF1440" t="s">
        <v>696</v>
      </c>
      <c r="AG1440" t="s">
        <v>696</v>
      </c>
      <c r="AI1440" s="6">
        <v>36528</v>
      </c>
      <c r="AJ1440" s="6">
        <v>37256</v>
      </c>
      <c r="AK1440" t="s">
        <v>278</v>
      </c>
      <c r="AO1440" t="s">
        <v>574</v>
      </c>
      <c r="AQ1440" s="37">
        <v>9</v>
      </c>
      <c r="AR1440" s="37">
        <v>9</v>
      </c>
      <c r="AS1440" s="37"/>
      <c r="BF1440" t="s">
        <v>127</v>
      </c>
      <c r="BG1440" t="s">
        <v>815</v>
      </c>
    </row>
    <row r="1441" spans="1:59" x14ac:dyDescent="0.35">
      <c r="A1441">
        <v>38</v>
      </c>
      <c r="B1441">
        <v>1440</v>
      </c>
      <c r="C1441">
        <v>0.69</v>
      </c>
      <c r="D1441" t="s">
        <v>591</v>
      </c>
      <c r="E1441" t="s">
        <v>419</v>
      </c>
      <c r="F1441" t="s">
        <v>419</v>
      </c>
      <c r="H1441" t="s">
        <v>255</v>
      </c>
      <c r="I1441" t="s">
        <v>273</v>
      </c>
      <c r="K1441" t="s">
        <v>409</v>
      </c>
      <c r="L1441" t="s">
        <v>408</v>
      </c>
      <c r="N1441" s="24">
        <f t="shared" si="47"/>
        <v>0.73166562220295828</v>
      </c>
      <c r="O1441" s="24">
        <v>1</v>
      </c>
      <c r="P1441" t="s">
        <v>398</v>
      </c>
      <c r="Q1441" t="s">
        <v>504</v>
      </c>
      <c r="R1441" s="37" t="s">
        <v>1205</v>
      </c>
      <c r="T1441" s="24">
        <f t="shared" si="46"/>
        <v>104</v>
      </c>
      <c r="U1441" s="9">
        <v>1</v>
      </c>
      <c r="AA1441" t="s">
        <v>562</v>
      </c>
      <c r="AD1441">
        <v>33</v>
      </c>
      <c r="AF1441" t="s">
        <v>696</v>
      </c>
      <c r="AG1441" t="s">
        <v>696</v>
      </c>
      <c r="AI1441" s="6">
        <v>36528</v>
      </c>
      <c r="AJ1441" s="6">
        <v>37256</v>
      </c>
      <c r="AK1441" t="s">
        <v>278</v>
      </c>
      <c r="AO1441" t="s">
        <v>574</v>
      </c>
      <c r="AQ1441" s="37">
        <v>10</v>
      </c>
      <c r="AR1441" s="37">
        <v>10</v>
      </c>
      <c r="AS1441" s="37"/>
      <c r="BF1441" t="s">
        <v>127</v>
      </c>
      <c r="BG1441" t="s">
        <v>815</v>
      </c>
    </row>
    <row r="1442" spans="1:59" x14ac:dyDescent="0.35">
      <c r="A1442">
        <v>38</v>
      </c>
      <c r="B1442">
        <v>1441</v>
      </c>
      <c r="C1442">
        <v>1.1299999999999999</v>
      </c>
      <c r="D1442" t="s">
        <v>591</v>
      </c>
      <c r="E1442" t="s">
        <v>419</v>
      </c>
      <c r="F1442" t="s">
        <v>419</v>
      </c>
      <c r="H1442" t="s">
        <v>255</v>
      </c>
      <c r="I1442" t="s">
        <v>273</v>
      </c>
      <c r="K1442" t="s">
        <v>409</v>
      </c>
      <c r="L1442" t="s">
        <v>408</v>
      </c>
      <c r="N1442" s="24">
        <f t="shared" si="47"/>
        <v>0.29023742571029476</v>
      </c>
      <c r="O1442" s="24">
        <v>1</v>
      </c>
      <c r="P1442" t="s">
        <v>398</v>
      </c>
      <c r="Q1442" t="s">
        <v>504</v>
      </c>
      <c r="R1442" s="37" t="s">
        <v>1205</v>
      </c>
      <c r="T1442" s="24">
        <f t="shared" si="46"/>
        <v>104</v>
      </c>
      <c r="U1442" s="9">
        <v>1</v>
      </c>
      <c r="AA1442" t="s">
        <v>562</v>
      </c>
      <c r="AD1442">
        <v>33</v>
      </c>
      <c r="AF1442" t="s">
        <v>696</v>
      </c>
      <c r="AG1442" t="s">
        <v>696</v>
      </c>
      <c r="AI1442" s="6">
        <v>37257</v>
      </c>
      <c r="AJ1442" s="6">
        <v>37986</v>
      </c>
      <c r="AK1442" t="s">
        <v>278</v>
      </c>
      <c r="AO1442" t="s">
        <v>574</v>
      </c>
      <c r="AQ1442" s="37">
        <v>1</v>
      </c>
      <c r="AR1442" s="37">
        <v>1</v>
      </c>
      <c r="AS1442" s="37"/>
      <c r="BF1442" t="s">
        <v>127</v>
      </c>
      <c r="BG1442" t="s">
        <v>815</v>
      </c>
    </row>
    <row r="1443" spans="1:59" x14ac:dyDescent="0.35">
      <c r="A1443">
        <v>38</v>
      </c>
      <c r="B1443">
        <v>1442</v>
      </c>
      <c r="C1443">
        <v>0.4</v>
      </c>
      <c r="D1443" t="s">
        <v>591</v>
      </c>
      <c r="E1443" t="s">
        <v>419</v>
      </c>
      <c r="F1443" t="s">
        <v>419</v>
      </c>
      <c r="H1443" t="s">
        <v>255</v>
      </c>
      <c r="I1443" t="s">
        <v>273</v>
      </c>
      <c r="K1443" t="s">
        <v>409</v>
      </c>
      <c r="L1443" t="s">
        <v>408</v>
      </c>
      <c r="N1443" s="24">
        <f t="shared" si="47"/>
        <v>0.67134683505801007</v>
      </c>
      <c r="O1443" s="24">
        <v>1</v>
      </c>
      <c r="P1443" t="s">
        <v>398</v>
      </c>
      <c r="Q1443" t="s">
        <v>504</v>
      </c>
      <c r="R1443" s="37" t="s">
        <v>1205</v>
      </c>
      <c r="T1443" s="24">
        <f t="shared" si="46"/>
        <v>104</v>
      </c>
      <c r="U1443" s="9">
        <v>1</v>
      </c>
      <c r="AA1443" t="s">
        <v>562</v>
      </c>
      <c r="AD1443">
        <v>33</v>
      </c>
      <c r="AF1443" t="s">
        <v>696</v>
      </c>
      <c r="AG1443" t="s">
        <v>696</v>
      </c>
      <c r="AI1443" s="6">
        <v>37257</v>
      </c>
      <c r="AJ1443" s="6">
        <v>37986</v>
      </c>
      <c r="AK1443" t="s">
        <v>278</v>
      </c>
      <c r="AO1443" t="s">
        <v>574</v>
      </c>
      <c r="AQ1443" s="37">
        <v>2</v>
      </c>
      <c r="AR1443" s="37">
        <v>2</v>
      </c>
      <c r="AS1443" s="37"/>
      <c r="BF1443" t="s">
        <v>127</v>
      </c>
      <c r="BG1443" t="s">
        <v>815</v>
      </c>
    </row>
    <row r="1444" spans="1:59" x14ac:dyDescent="0.35">
      <c r="A1444">
        <v>38</v>
      </c>
      <c r="B1444">
        <v>1443</v>
      </c>
      <c r="C1444">
        <v>0.5</v>
      </c>
      <c r="D1444" t="s">
        <v>591</v>
      </c>
      <c r="E1444" t="s">
        <v>419</v>
      </c>
      <c r="F1444" t="s">
        <v>419</v>
      </c>
      <c r="H1444" t="s">
        <v>255</v>
      </c>
      <c r="I1444" t="s">
        <v>273</v>
      </c>
      <c r="K1444" t="s">
        <v>409</v>
      </c>
      <c r="L1444" t="s">
        <v>408</v>
      </c>
      <c r="N1444" s="24">
        <f t="shared" si="47"/>
        <v>0.68309948816989996</v>
      </c>
      <c r="O1444" s="24">
        <v>1</v>
      </c>
      <c r="P1444" t="s">
        <v>398</v>
      </c>
      <c r="Q1444" t="s">
        <v>504</v>
      </c>
      <c r="R1444" s="37" t="s">
        <v>1205</v>
      </c>
      <c r="T1444" s="24">
        <f t="shared" si="46"/>
        <v>104</v>
      </c>
      <c r="U1444" s="9">
        <v>1</v>
      </c>
      <c r="AA1444" t="s">
        <v>562</v>
      </c>
      <c r="AD1444">
        <v>33</v>
      </c>
      <c r="AF1444" t="s">
        <v>696</v>
      </c>
      <c r="AG1444" t="s">
        <v>696</v>
      </c>
      <c r="AI1444" s="6">
        <v>37257</v>
      </c>
      <c r="AJ1444" s="6">
        <v>37986</v>
      </c>
      <c r="AK1444" t="s">
        <v>278</v>
      </c>
      <c r="AO1444" t="s">
        <v>574</v>
      </c>
      <c r="AQ1444" s="37">
        <v>3</v>
      </c>
      <c r="AR1444" s="37">
        <v>3</v>
      </c>
      <c r="AS1444" s="37"/>
      <c r="BF1444" t="s">
        <v>127</v>
      </c>
      <c r="BG1444" t="s">
        <v>815</v>
      </c>
    </row>
    <row r="1445" spans="1:59" x14ac:dyDescent="0.35">
      <c r="A1445">
        <v>38</v>
      </c>
      <c r="B1445">
        <v>1444</v>
      </c>
      <c r="C1445">
        <v>0.48</v>
      </c>
      <c r="D1445" t="s">
        <v>591</v>
      </c>
      <c r="E1445" t="s">
        <v>419</v>
      </c>
      <c r="F1445" t="s">
        <v>419</v>
      </c>
      <c r="H1445" t="s">
        <v>255</v>
      </c>
      <c r="I1445" t="s">
        <v>273</v>
      </c>
      <c r="K1445" t="s">
        <v>409</v>
      </c>
      <c r="L1445" t="s">
        <v>408</v>
      </c>
      <c r="N1445" s="24">
        <f t="shared" si="47"/>
        <v>0.75034686732513323</v>
      </c>
      <c r="O1445" s="24">
        <v>1</v>
      </c>
      <c r="P1445" t="s">
        <v>398</v>
      </c>
      <c r="Q1445" t="s">
        <v>504</v>
      </c>
      <c r="R1445" s="37" t="s">
        <v>1205</v>
      </c>
      <c r="T1445" s="24">
        <f t="shared" si="46"/>
        <v>104</v>
      </c>
      <c r="U1445" s="9">
        <v>1</v>
      </c>
      <c r="AA1445" t="s">
        <v>562</v>
      </c>
      <c r="AD1445">
        <v>33</v>
      </c>
      <c r="AF1445" t="s">
        <v>696</v>
      </c>
      <c r="AG1445" t="s">
        <v>696</v>
      </c>
      <c r="AI1445" s="6">
        <v>37257</v>
      </c>
      <c r="AJ1445" s="6">
        <v>37986</v>
      </c>
      <c r="AK1445" t="s">
        <v>278</v>
      </c>
      <c r="AO1445" t="s">
        <v>574</v>
      </c>
      <c r="AQ1445" s="37">
        <v>4</v>
      </c>
      <c r="AR1445" s="37">
        <v>4</v>
      </c>
      <c r="AS1445" s="37"/>
      <c r="BF1445" t="s">
        <v>127</v>
      </c>
      <c r="BG1445" t="s">
        <v>815</v>
      </c>
    </row>
    <row r="1446" spans="1:59" x14ac:dyDescent="0.35">
      <c r="A1446">
        <v>38</v>
      </c>
      <c r="B1446">
        <v>1445</v>
      </c>
      <c r="C1446">
        <v>0.41</v>
      </c>
      <c r="D1446" t="s">
        <v>591</v>
      </c>
      <c r="E1446" t="s">
        <v>419</v>
      </c>
      <c r="F1446" t="s">
        <v>419</v>
      </c>
      <c r="H1446" t="s">
        <v>255</v>
      </c>
      <c r="I1446" t="s">
        <v>273</v>
      </c>
      <c r="K1446" t="s">
        <v>409</v>
      </c>
      <c r="L1446" t="s">
        <v>408</v>
      </c>
      <c r="N1446" s="24">
        <f t="shared" si="47"/>
        <v>0.84090463291161055</v>
      </c>
      <c r="O1446" s="24">
        <v>1</v>
      </c>
      <c r="P1446" t="s">
        <v>398</v>
      </c>
      <c r="Q1446" t="s">
        <v>504</v>
      </c>
      <c r="R1446" s="37" t="s">
        <v>1205</v>
      </c>
      <c r="T1446" s="24">
        <f t="shared" si="46"/>
        <v>104</v>
      </c>
      <c r="U1446" s="9">
        <v>1</v>
      </c>
      <c r="AA1446" t="s">
        <v>562</v>
      </c>
      <c r="AD1446">
        <v>33</v>
      </c>
      <c r="AF1446" t="s">
        <v>696</v>
      </c>
      <c r="AG1446" t="s">
        <v>696</v>
      </c>
      <c r="AI1446" s="6">
        <v>37257</v>
      </c>
      <c r="AJ1446" s="6">
        <v>37986</v>
      </c>
      <c r="AK1446" t="s">
        <v>278</v>
      </c>
      <c r="AO1446" t="s">
        <v>574</v>
      </c>
      <c r="AQ1446" s="37">
        <v>5</v>
      </c>
      <c r="AR1446" s="37">
        <v>5</v>
      </c>
      <c r="AS1446" s="37"/>
      <c r="BF1446" t="s">
        <v>127</v>
      </c>
      <c r="BG1446" t="s">
        <v>815</v>
      </c>
    </row>
    <row r="1447" spans="1:59" x14ac:dyDescent="0.35">
      <c r="A1447">
        <v>38</v>
      </c>
      <c r="B1447">
        <v>1446</v>
      </c>
      <c r="C1447">
        <v>0.68</v>
      </c>
      <c r="D1447" t="s">
        <v>591</v>
      </c>
      <c r="E1447" t="s">
        <v>419</v>
      </c>
      <c r="F1447" t="s">
        <v>419</v>
      </c>
      <c r="H1447" t="s">
        <v>255</v>
      </c>
      <c r="I1447" t="s">
        <v>273</v>
      </c>
      <c r="K1447" t="s">
        <v>409</v>
      </c>
      <c r="L1447" t="s">
        <v>408</v>
      </c>
      <c r="N1447" s="24">
        <f t="shared" si="47"/>
        <v>0.66609002148399044</v>
      </c>
      <c r="O1447" s="24">
        <v>1</v>
      </c>
      <c r="P1447" t="s">
        <v>398</v>
      </c>
      <c r="Q1447" t="s">
        <v>504</v>
      </c>
      <c r="R1447" s="37" t="s">
        <v>1205</v>
      </c>
      <c r="T1447" s="24">
        <f t="shared" si="46"/>
        <v>104</v>
      </c>
      <c r="U1447" s="9">
        <v>1</v>
      </c>
      <c r="AA1447" t="s">
        <v>562</v>
      </c>
      <c r="AD1447">
        <v>33</v>
      </c>
      <c r="AF1447" t="s">
        <v>696</v>
      </c>
      <c r="AG1447" t="s">
        <v>696</v>
      </c>
      <c r="AI1447" s="6">
        <v>37257</v>
      </c>
      <c r="AJ1447" s="6">
        <v>37986</v>
      </c>
      <c r="AK1447" t="s">
        <v>278</v>
      </c>
      <c r="AO1447" t="s">
        <v>574</v>
      </c>
      <c r="AQ1447" s="37">
        <v>6</v>
      </c>
      <c r="AR1447" s="37">
        <v>6</v>
      </c>
      <c r="AS1447" s="37"/>
      <c r="BF1447" t="s">
        <v>127</v>
      </c>
      <c r="BG1447" t="s">
        <v>815</v>
      </c>
    </row>
    <row r="1448" spans="1:59" x14ac:dyDescent="0.35">
      <c r="A1448">
        <v>38</v>
      </c>
      <c r="B1448">
        <v>1447</v>
      </c>
      <c r="C1448">
        <v>0.52</v>
      </c>
      <c r="D1448" t="s">
        <v>591</v>
      </c>
      <c r="E1448" t="s">
        <v>419</v>
      </c>
      <c r="F1448" t="s">
        <v>419</v>
      </c>
      <c r="H1448" t="s">
        <v>255</v>
      </c>
      <c r="I1448" t="s">
        <v>273</v>
      </c>
      <c r="K1448" t="s">
        <v>409</v>
      </c>
      <c r="L1448" t="s">
        <v>408</v>
      </c>
      <c r="N1448" s="24">
        <f t="shared" si="47"/>
        <v>0.81768225963794272</v>
      </c>
      <c r="O1448" s="24">
        <v>1</v>
      </c>
      <c r="P1448" t="s">
        <v>398</v>
      </c>
      <c r="Q1448" t="s">
        <v>504</v>
      </c>
      <c r="R1448" s="37" t="s">
        <v>1205</v>
      </c>
      <c r="T1448" s="24">
        <f t="shared" si="46"/>
        <v>104</v>
      </c>
      <c r="U1448" s="9">
        <v>1</v>
      </c>
      <c r="AA1448" t="s">
        <v>562</v>
      </c>
      <c r="AD1448">
        <v>33</v>
      </c>
      <c r="AF1448" t="s">
        <v>696</v>
      </c>
      <c r="AG1448" t="s">
        <v>696</v>
      </c>
      <c r="AI1448" s="6">
        <v>37257</v>
      </c>
      <c r="AJ1448" s="6">
        <v>37986</v>
      </c>
      <c r="AK1448" t="s">
        <v>278</v>
      </c>
      <c r="AO1448" t="s">
        <v>574</v>
      </c>
      <c r="AQ1448" s="37">
        <v>7</v>
      </c>
      <c r="AR1448" s="37">
        <v>7</v>
      </c>
      <c r="AS1448" s="37"/>
      <c r="BF1448" t="s">
        <v>127</v>
      </c>
      <c r="BG1448" t="s">
        <v>815</v>
      </c>
    </row>
    <row r="1449" spans="1:59" x14ac:dyDescent="0.35">
      <c r="A1449">
        <v>38</v>
      </c>
      <c r="B1449">
        <v>1448</v>
      </c>
      <c r="C1449">
        <v>0.71</v>
      </c>
      <c r="D1449" t="s">
        <v>591</v>
      </c>
      <c r="E1449" t="s">
        <v>419</v>
      </c>
      <c r="F1449" t="s">
        <v>419</v>
      </c>
      <c r="H1449" t="s">
        <v>255</v>
      </c>
      <c r="I1449" t="s">
        <v>273</v>
      </c>
      <c r="K1449" t="s">
        <v>409</v>
      </c>
      <c r="L1449" t="s">
        <v>408</v>
      </c>
      <c r="N1449" s="24">
        <f t="shared" si="47"/>
        <v>0.6821454476165163</v>
      </c>
      <c r="O1449" s="24">
        <v>1</v>
      </c>
      <c r="P1449" t="s">
        <v>398</v>
      </c>
      <c r="Q1449" t="s">
        <v>504</v>
      </c>
      <c r="R1449" s="37" t="s">
        <v>1205</v>
      </c>
      <c r="T1449" s="24">
        <f t="shared" si="46"/>
        <v>104</v>
      </c>
      <c r="U1449" s="9">
        <v>1</v>
      </c>
      <c r="AA1449" t="s">
        <v>562</v>
      </c>
      <c r="AD1449">
        <v>33</v>
      </c>
      <c r="AF1449" t="s">
        <v>696</v>
      </c>
      <c r="AG1449" t="s">
        <v>696</v>
      </c>
      <c r="AI1449" s="6">
        <v>37257</v>
      </c>
      <c r="AJ1449" s="6">
        <v>37986</v>
      </c>
      <c r="AK1449" t="s">
        <v>278</v>
      </c>
      <c r="AO1449" t="s">
        <v>574</v>
      </c>
      <c r="AQ1449" s="37">
        <v>8</v>
      </c>
      <c r="AR1449" s="37">
        <v>8</v>
      </c>
      <c r="AS1449" s="37"/>
      <c r="BF1449" t="s">
        <v>127</v>
      </c>
      <c r="BG1449" t="s">
        <v>815</v>
      </c>
    </row>
    <row r="1450" spans="1:59" x14ac:dyDescent="0.35">
      <c r="A1450">
        <v>38</v>
      </c>
      <c r="B1450">
        <v>1449</v>
      </c>
      <c r="C1450">
        <v>0.91</v>
      </c>
      <c r="D1450" t="s">
        <v>591</v>
      </c>
      <c r="E1450" t="s">
        <v>419</v>
      </c>
      <c r="F1450" t="s">
        <v>419</v>
      </c>
      <c r="H1450" t="s">
        <v>255</v>
      </c>
      <c r="I1450" t="s">
        <v>273</v>
      </c>
      <c r="K1450" t="s">
        <v>409</v>
      </c>
      <c r="L1450" t="s">
        <v>408</v>
      </c>
      <c r="N1450" s="24">
        <f t="shared" si="47"/>
        <v>0.51961445120148497</v>
      </c>
      <c r="O1450" s="24">
        <v>1</v>
      </c>
      <c r="P1450" t="s">
        <v>398</v>
      </c>
      <c r="Q1450" t="s">
        <v>504</v>
      </c>
      <c r="R1450" s="37" t="s">
        <v>1205</v>
      </c>
      <c r="T1450" s="24">
        <f t="shared" si="46"/>
        <v>104</v>
      </c>
      <c r="U1450" s="9">
        <v>1</v>
      </c>
      <c r="AA1450" t="s">
        <v>562</v>
      </c>
      <c r="AD1450">
        <v>33</v>
      </c>
      <c r="AF1450" t="s">
        <v>696</v>
      </c>
      <c r="AG1450" t="s">
        <v>696</v>
      </c>
      <c r="AI1450" s="6">
        <v>37257</v>
      </c>
      <c r="AJ1450" s="6">
        <v>37986</v>
      </c>
      <c r="AK1450" t="s">
        <v>278</v>
      </c>
      <c r="AO1450" t="s">
        <v>574</v>
      </c>
      <c r="AQ1450" s="37">
        <v>9</v>
      </c>
      <c r="AR1450" s="37">
        <v>9</v>
      </c>
      <c r="AS1450" s="37"/>
      <c r="BF1450" t="s">
        <v>127</v>
      </c>
      <c r="BG1450" t="s">
        <v>815</v>
      </c>
    </row>
    <row r="1451" spans="1:59" x14ac:dyDescent="0.35">
      <c r="A1451">
        <v>38</v>
      </c>
      <c r="B1451">
        <v>1450</v>
      </c>
      <c r="C1451">
        <v>0.69</v>
      </c>
      <c r="D1451" t="s">
        <v>591</v>
      </c>
      <c r="E1451" t="s">
        <v>419</v>
      </c>
      <c r="F1451" t="s">
        <v>419</v>
      </c>
      <c r="H1451" t="s">
        <v>255</v>
      </c>
      <c r="I1451" t="s">
        <v>273</v>
      </c>
      <c r="K1451" t="s">
        <v>409</v>
      </c>
      <c r="L1451" t="s">
        <v>408</v>
      </c>
      <c r="N1451" s="24">
        <f t="shared" si="47"/>
        <v>0.73166562220295828</v>
      </c>
      <c r="O1451" s="24">
        <v>1</v>
      </c>
      <c r="P1451" t="s">
        <v>398</v>
      </c>
      <c r="Q1451" t="s">
        <v>504</v>
      </c>
      <c r="R1451" s="37" t="s">
        <v>1205</v>
      </c>
      <c r="T1451" s="24">
        <f t="shared" si="46"/>
        <v>104</v>
      </c>
      <c r="U1451" s="9">
        <v>1</v>
      </c>
      <c r="AA1451" t="s">
        <v>562</v>
      </c>
      <c r="AD1451">
        <v>33</v>
      </c>
      <c r="AF1451" t="s">
        <v>696</v>
      </c>
      <c r="AG1451" t="s">
        <v>696</v>
      </c>
      <c r="AI1451" s="6">
        <v>37257</v>
      </c>
      <c r="AJ1451" s="6">
        <v>37986</v>
      </c>
      <c r="AK1451" t="s">
        <v>278</v>
      </c>
      <c r="AO1451" t="s">
        <v>574</v>
      </c>
      <c r="AQ1451" s="37">
        <v>10</v>
      </c>
      <c r="AR1451" s="37">
        <v>10</v>
      </c>
      <c r="AS1451" s="37"/>
      <c r="BF1451" t="s">
        <v>127</v>
      </c>
      <c r="BG1451" t="s">
        <v>815</v>
      </c>
    </row>
    <row r="1452" spans="1:59" x14ac:dyDescent="0.35">
      <c r="A1452">
        <v>38</v>
      </c>
      <c r="B1452">
        <v>1451</v>
      </c>
      <c r="C1452">
        <v>3.54</v>
      </c>
      <c r="D1452" t="s">
        <v>591</v>
      </c>
      <c r="E1452" t="s">
        <v>419</v>
      </c>
      <c r="F1452" t="s">
        <v>419</v>
      </c>
      <c r="H1452" t="s">
        <v>255</v>
      </c>
      <c r="I1452" t="s">
        <v>273</v>
      </c>
      <c r="K1452" t="s">
        <v>409</v>
      </c>
      <c r="L1452" t="s">
        <v>408</v>
      </c>
      <c r="N1452" s="24">
        <f t="shared" si="47"/>
        <v>6.2701878576386594E-2</v>
      </c>
      <c r="O1452" s="24">
        <v>1</v>
      </c>
      <c r="P1452" t="s">
        <v>398</v>
      </c>
      <c r="Q1452" t="s">
        <v>504</v>
      </c>
      <c r="R1452" s="37" t="s">
        <v>1205</v>
      </c>
      <c r="T1452" s="24">
        <f t="shared" si="46"/>
        <v>104</v>
      </c>
      <c r="U1452" s="9">
        <v>1</v>
      </c>
      <c r="AA1452" t="s">
        <v>562</v>
      </c>
      <c r="AC1452">
        <v>0.1</v>
      </c>
      <c r="AD1452">
        <v>33</v>
      </c>
      <c r="AF1452" t="s">
        <v>696</v>
      </c>
      <c r="AG1452" t="s">
        <v>696</v>
      </c>
      <c r="AI1452" s="6">
        <v>37987</v>
      </c>
      <c r="AJ1452" s="6">
        <v>38716</v>
      </c>
      <c r="AK1452" t="s">
        <v>278</v>
      </c>
      <c r="AO1452" t="s">
        <v>574</v>
      </c>
      <c r="AQ1452" s="37">
        <v>1</v>
      </c>
      <c r="AR1452" s="37">
        <v>1</v>
      </c>
      <c r="AS1452" s="37"/>
      <c r="BF1452" t="s">
        <v>127</v>
      </c>
      <c r="BG1452" t="s">
        <v>815</v>
      </c>
    </row>
    <row r="1453" spans="1:59" x14ac:dyDescent="0.35">
      <c r="A1453">
        <v>38</v>
      </c>
      <c r="B1453">
        <v>1452</v>
      </c>
      <c r="C1453">
        <v>1.75</v>
      </c>
      <c r="D1453" t="s">
        <v>591</v>
      </c>
      <c r="E1453" t="s">
        <v>419</v>
      </c>
      <c r="F1453" t="s">
        <v>419</v>
      </c>
      <c r="H1453" t="s">
        <v>255</v>
      </c>
      <c r="I1453" t="s">
        <v>273</v>
      </c>
      <c r="K1453" t="s">
        <v>409</v>
      </c>
      <c r="L1453" t="s">
        <v>408</v>
      </c>
      <c r="N1453" s="24">
        <f t="shared" si="47"/>
        <v>0.17885187705976902</v>
      </c>
      <c r="O1453" s="24">
        <v>1</v>
      </c>
      <c r="P1453" t="s">
        <v>398</v>
      </c>
      <c r="Q1453" t="s">
        <v>504</v>
      </c>
      <c r="R1453" s="37" t="s">
        <v>1205</v>
      </c>
      <c r="T1453" s="24">
        <f t="shared" si="46"/>
        <v>104</v>
      </c>
      <c r="U1453" s="9">
        <v>1</v>
      </c>
      <c r="AA1453" t="s">
        <v>562</v>
      </c>
      <c r="AD1453">
        <v>33</v>
      </c>
      <c r="AF1453" t="s">
        <v>696</v>
      </c>
      <c r="AG1453" t="s">
        <v>696</v>
      </c>
      <c r="AI1453" s="6">
        <v>37987</v>
      </c>
      <c r="AJ1453" s="6">
        <v>38716</v>
      </c>
      <c r="AK1453" t="s">
        <v>278</v>
      </c>
      <c r="AO1453" t="s">
        <v>574</v>
      </c>
      <c r="AQ1453" s="37">
        <v>2</v>
      </c>
      <c r="AR1453" s="37">
        <v>2</v>
      </c>
      <c r="AS1453" s="37"/>
      <c r="BF1453" t="s">
        <v>127</v>
      </c>
      <c r="BG1453" t="s">
        <v>815</v>
      </c>
    </row>
    <row r="1454" spans="1:59" x14ac:dyDescent="0.35">
      <c r="A1454">
        <v>38</v>
      </c>
      <c r="B1454">
        <v>1453</v>
      </c>
      <c r="C1454">
        <v>1.1499999999999999</v>
      </c>
      <c r="D1454" t="s">
        <v>591</v>
      </c>
      <c r="E1454" t="s">
        <v>419</v>
      </c>
      <c r="F1454" t="s">
        <v>419</v>
      </c>
      <c r="H1454" t="s">
        <v>255</v>
      </c>
      <c r="I1454" t="s">
        <v>273</v>
      </c>
      <c r="K1454" t="s">
        <v>409</v>
      </c>
      <c r="L1454" t="s">
        <v>408</v>
      </c>
      <c r="N1454" s="24">
        <f t="shared" si="47"/>
        <v>0.33259442001585116</v>
      </c>
      <c r="O1454" s="24">
        <v>1</v>
      </c>
      <c r="P1454" t="s">
        <v>398</v>
      </c>
      <c r="Q1454" t="s">
        <v>504</v>
      </c>
      <c r="R1454" s="37" t="s">
        <v>1205</v>
      </c>
      <c r="T1454" s="24">
        <f t="shared" si="46"/>
        <v>104</v>
      </c>
      <c r="U1454" s="9">
        <v>1</v>
      </c>
      <c r="AA1454" t="s">
        <v>562</v>
      </c>
      <c r="AD1454">
        <v>33</v>
      </c>
      <c r="AF1454" t="s">
        <v>696</v>
      </c>
      <c r="AG1454" t="s">
        <v>696</v>
      </c>
      <c r="AI1454" s="6">
        <v>37987</v>
      </c>
      <c r="AJ1454" s="6">
        <v>38716</v>
      </c>
      <c r="AK1454" t="s">
        <v>278</v>
      </c>
      <c r="AO1454" t="s">
        <v>574</v>
      </c>
      <c r="AQ1454" s="37">
        <v>3</v>
      </c>
      <c r="AR1454" s="37">
        <v>3</v>
      </c>
      <c r="AS1454" s="37"/>
      <c r="BF1454" t="s">
        <v>127</v>
      </c>
      <c r="BG1454" t="s">
        <v>815</v>
      </c>
    </row>
    <row r="1455" spans="1:59" x14ac:dyDescent="0.35">
      <c r="A1455">
        <v>38</v>
      </c>
      <c r="B1455">
        <v>1454</v>
      </c>
      <c r="C1455">
        <v>0.9</v>
      </c>
      <c r="D1455" t="s">
        <v>591</v>
      </c>
      <c r="E1455" t="s">
        <v>419</v>
      </c>
      <c r="F1455" t="s">
        <v>419</v>
      </c>
      <c r="H1455" t="s">
        <v>255</v>
      </c>
      <c r="I1455" t="s">
        <v>273</v>
      </c>
      <c r="K1455" t="s">
        <v>409</v>
      </c>
      <c r="L1455" t="s">
        <v>408</v>
      </c>
      <c r="N1455" s="24">
        <f t="shared" si="47"/>
        <v>0.46688588260694919</v>
      </c>
      <c r="O1455" s="24">
        <v>1</v>
      </c>
      <c r="P1455" t="s">
        <v>398</v>
      </c>
      <c r="Q1455" t="s">
        <v>504</v>
      </c>
      <c r="R1455" s="37" t="s">
        <v>1205</v>
      </c>
      <c r="T1455" s="24">
        <f t="shared" si="46"/>
        <v>104</v>
      </c>
      <c r="U1455" s="9">
        <v>1</v>
      </c>
      <c r="AA1455" t="s">
        <v>562</v>
      </c>
      <c r="AD1455">
        <v>33</v>
      </c>
      <c r="AF1455" t="s">
        <v>696</v>
      </c>
      <c r="AG1455" t="s">
        <v>696</v>
      </c>
      <c r="AI1455" s="6">
        <v>37987</v>
      </c>
      <c r="AJ1455" s="6">
        <v>38716</v>
      </c>
      <c r="AK1455" t="s">
        <v>278</v>
      </c>
      <c r="AO1455" t="s">
        <v>574</v>
      </c>
      <c r="AQ1455" s="37">
        <v>4</v>
      </c>
      <c r="AR1455" s="37">
        <v>4</v>
      </c>
      <c r="AS1455" s="37"/>
      <c r="BF1455" t="s">
        <v>127</v>
      </c>
      <c r="BG1455" t="s">
        <v>815</v>
      </c>
    </row>
    <row r="1456" spans="1:59" x14ac:dyDescent="0.35">
      <c r="A1456">
        <v>38</v>
      </c>
      <c r="B1456">
        <v>1455</v>
      </c>
      <c r="C1456">
        <v>1.55</v>
      </c>
      <c r="D1456" t="s">
        <v>591</v>
      </c>
      <c r="E1456" t="s">
        <v>419</v>
      </c>
      <c r="F1456" t="s">
        <v>419</v>
      </c>
      <c r="H1456" t="s">
        <v>255</v>
      </c>
      <c r="I1456" t="s">
        <v>273</v>
      </c>
      <c r="K1456" t="s">
        <v>409</v>
      </c>
      <c r="L1456" t="s">
        <v>408</v>
      </c>
      <c r="N1456" s="24">
        <f t="shared" si="47"/>
        <v>0.18086484015551271</v>
      </c>
      <c r="O1456" s="24">
        <v>1</v>
      </c>
      <c r="P1456" t="s">
        <v>398</v>
      </c>
      <c r="Q1456" t="s">
        <v>504</v>
      </c>
      <c r="R1456" s="37" t="s">
        <v>1205</v>
      </c>
      <c r="T1456" s="24">
        <f t="shared" si="46"/>
        <v>104</v>
      </c>
      <c r="U1456" s="9">
        <v>1</v>
      </c>
      <c r="AA1456" t="s">
        <v>562</v>
      </c>
      <c r="AD1456">
        <v>33</v>
      </c>
      <c r="AF1456" t="s">
        <v>696</v>
      </c>
      <c r="AG1456" t="s">
        <v>696</v>
      </c>
      <c r="AI1456" s="6">
        <v>37987</v>
      </c>
      <c r="AJ1456" s="6">
        <v>38716</v>
      </c>
      <c r="AK1456" t="s">
        <v>278</v>
      </c>
      <c r="AO1456" t="s">
        <v>574</v>
      </c>
      <c r="AQ1456" s="37">
        <v>5</v>
      </c>
      <c r="AR1456" s="37">
        <v>5</v>
      </c>
      <c r="AS1456" s="37"/>
      <c r="BF1456" t="s">
        <v>127</v>
      </c>
      <c r="BG1456" t="s">
        <v>815</v>
      </c>
    </row>
    <row r="1457" spans="1:59" x14ac:dyDescent="0.35">
      <c r="A1457">
        <v>38</v>
      </c>
      <c r="B1457">
        <v>1456</v>
      </c>
      <c r="C1457">
        <v>1.28</v>
      </c>
      <c r="D1457" t="s">
        <v>591</v>
      </c>
      <c r="E1457" t="s">
        <v>419</v>
      </c>
      <c r="F1457" t="s">
        <v>419</v>
      </c>
      <c r="H1457" t="s">
        <v>255</v>
      </c>
      <c r="I1457" t="s">
        <v>273</v>
      </c>
      <c r="K1457" t="s">
        <v>409</v>
      </c>
      <c r="L1457" t="s">
        <v>408</v>
      </c>
      <c r="N1457" s="24">
        <f t="shared" si="47"/>
        <v>0.27292486347329081</v>
      </c>
      <c r="O1457" s="24">
        <v>1</v>
      </c>
      <c r="P1457" t="s">
        <v>398</v>
      </c>
      <c r="Q1457" t="s">
        <v>504</v>
      </c>
      <c r="R1457" s="37" t="s">
        <v>1205</v>
      </c>
      <c r="T1457" s="24">
        <f t="shared" si="46"/>
        <v>104</v>
      </c>
      <c r="U1457" s="9">
        <v>1</v>
      </c>
      <c r="AA1457" t="s">
        <v>562</v>
      </c>
      <c r="AD1457">
        <v>33</v>
      </c>
      <c r="AF1457" t="s">
        <v>696</v>
      </c>
      <c r="AG1457" t="s">
        <v>696</v>
      </c>
      <c r="AI1457" s="6">
        <v>37987</v>
      </c>
      <c r="AJ1457" s="6">
        <v>38716</v>
      </c>
      <c r="AK1457" t="s">
        <v>278</v>
      </c>
      <c r="AO1457" t="s">
        <v>574</v>
      </c>
      <c r="AQ1457" s="37">
        <v>6</v>
      </c>
      <c r="AR1457" s="37">
        <v>6</v>
      </c>
      <c r="AS1457" s="37"/>
      <c r="BF1457" t="s">
        <v>127</v>
      </c>
      <c r="BG1457" t="s">
        <v>815</v>
      </c>
    </row>
    <row r="1458" spans="1:59" x14ac:dyDescent="0.35">
      <c r="A1458">
        <v>38</v>
      </c>
      <c r="B1458">
        <v>1457</v>
      </c>
      <c r="C1458">
        <v>1.1399999999999999</v>
      </c>
      <c r="D1458" t="s">
        <v>591</v>
      </c>
      <c r="E1458" t="s">
        <v>419</v>
      </c>
      <c r="F1458" t="s">
        <v>419</v>
      </c>
      <c r="H1458" t="s">
        <v>255</v>
      </c>
      <c r="I1458" t="s">
        <v>273</v>
      </c>
      <c r="K1458" t="s">
        <v>409</v>
      </c>
      <c r="L1458" t="s">
        <v>408</v>
      </c>
      <c r="N1458" s="24">
        <f t="shared" si="47"/>
        <v>0.34410289562958324</v>
      </c>
      <c r="O1458" s="24">
        <v>1</v>
      </c>
      <c r="P1458" t="s">
        <v>398</v>
      </c>
      <c r="Q1458" t="s">
        <v>504</v>
      </c>
      <c r="R1458" s="37" t="s">
        <v>1205</v>
      </c>
      <c r="T1458" s="24">
        <f t="shared" si="46"/>
        <v>104</v>
      </c>
      <c r="U1458" s="9">
        <v>1</v>
      </c>
      <c r="AA1458" t="s">
        <v>562</v>
      </c>
      <c r="AD1458">
        <v>33</v>
      </c>
      <c r="AF1458" t="s">
        <v>696</v>
      </c>
      <c r="AG1458" t="s">
        <v>696</v>
      </c>
      <c r="AI1458" s="6">
        <v>37987</v>
      </c>
      <c r="AJ1458" s="6">
        <v>38716</v>
      </c>
      <c r="AK1458" t="s">
        <v>278</v>
      </c>
      <c r="AO1458" t="s">
        <v>574</v>
      </c>
      <c r="AQ1458" s="37">
        <v>7</v>
      </c>
      <c r="AR1458" s="37">
        <v>7</v>
      </c>
      <c r="AS1458" s="37"/>
      <c r="BF1458" t="s">
        <v>127</v>
      </c>
      <c r="BG1458" t="s">
        <v>815</v>
      </c>
    </row>
    <row r="1459" spans="1:59" x14ac:dyDescent="0.35">
      <c r="A1459">
        <v>38</v>
      </c>
      <c r="B1459">
        <v>1458</v>
      </c>
      <c r="C1459">
        <v>1.1200000000000001</v>
      </c>
      <c r="D1459" t="s">
        <v>591</v>
      </c>
      <c r="E1459" t="s">
        <v>419</v>
      </c>
      <c r="F1459" t="s">
        <v>419</v>
      </c>
      <c r="H1459" t="s">
        <v>255</v>
      </c>
      <c r="I1459" t="s">
        <v>273</v>
      </c>
      <c r="K1459" t="s">
        <v>409</v>
      </c>
      <c r="L1459" t="s">
        <v>408</v>
      </c>
      <c r="N1459" s="24">
        <f t="shared" si="47"/>
        <v>0.35604647272379497</v>
      </c>
      <c r="O1459" s="24">
        <v>1</v>
      </c>
      <c r="P1459" t="s">
        <v>398</v>
      </c>
      <c r="Q1459" t="s">
        <v>504</v>
      </c>
      <c r="R1459" s="37" t="s">
        <v>1205</v>
      </c>
      <c r="T1459" s="24">
        <f t="shared" si="46"/>
        <v>104</v>
      </c>
      <c r="U1459" s="9">
        <v>1</v>
      </c>
      <c r="AA1459" t="s">
        <v>562</v>
      </c>
      <c r="AD1459">
        <v>33</v>
      </c>
      <c r="AF1459" t="s">
        <v>696</v>
      </c>
      <c r="AG1459" t="s">
        <v>696</v>
      </c>
      <c r="AI1459" s="6">
        <v>37987</v>
      </c>
      <c r="AJ1459" s="6">
        <v>38716</v>
      </c>
      <c r="AK1459" t="s">
        <v>278</v>
      </c>
      <c r="AO1459" t="s">
        <v>574</v>
      </c>
      <c r="AQ1459" s="37">
        <v>8</v>
      </c>
      <c r="AR1459" s="37">
        <v>8</v>
      </c>
      <c r="AS1459" s="37"/>
      <c r="BF1459" t="s">
        <v>127</v>
      </c>
      <c r="BG1459" t="s">
        <v>815</v>
      </c>
    </row>
    <row r="1460" spans="1:59" x14ac:dyDescent="0.35">
      <c r="A1460">
        <v>38</v>
      </c>
      <c r="B1460">
        <v>1459</v>
      </c>
      <c r="C1460">
        <v>1.01</v>
      </c>
      <c r="D1460" t="s">
        <v>591</v>
      </c>
      <c r="E1460" t="s">
        <v>419</v>
      </c>
      <c r="F1460" t="s">
        <v>419</v>
      </c>
      <c r="H1460" t="s">
        <v>255</v>
      </c>
      <c r="I1460" t="s">
        <v>273</v>
      </c>
      <c r="K1460" t="s">
        <v>409</v>
      </c>
      <c r="L1460" t="s">
        <v>408</v>
      </c>
      <c r="N1460" s="24">
        <f t="shared" si="47"/>
        <v>0.43697839337411337</v>
      </c>
      <c r="O1460" s="24">
        <v>1</v>
      </c>
      <c r="P1460" t="s">
        <v>398</v>
      </c>
      <c r="Q1460" t="s">
        <v>504</v>
      </c>
      <c r="R1460" s="37" t="s">
        <v>1205</v>
      </c>
      <c r="T1460" s="24">
        <f t="shared" si="46"/>
        <v>104</v>
      </c>
      <c r="U1460" s="9">
        <v>1</v>
      </c>
      <c r="AA1460" t="s">
        <v>562</v>
      </c>
      <c r="AD1460">
        <v>33</v>
      </c>
      <c r="AF1460" t="s">
        <v>696</v>
      </c>
      <c r="AG1460" t="s">
        <v>696</v>
      </c>
      <c r="AI1460" s="6">
        <v>37987</v>
      </c>
      <c r="AJ1460" s="6">
        <v>38716</v>
      </c>
      <c r="AK1460" t="s">
        <v>278</v>
      </c>
      <c r="AO1460" t="s">
        <v>574</v>
      </c>
      <c r="AQ1460" s="37">
        <v>9</v>
      </c>
      <c r="AR1460" s="37">
        <v>9</v>
      </c>
      <c r="AS1460" s="37"/>
      <c r="BF1460" t="s">
        <v>127</v>
      </c>
      <c r="BG1460" t="s">
        <v>815</v>
      </c>
    </row>
    <row r="1461" spans="1:59" x14ac:dyDescent="0.35">
      <c r="A1461">
        <v>38</v>
      </c>
      <c r="B1461">
        <v>1460</v>
      </c>
      <c r="C1461">
        <v>1.1200000000000001</v>
      </c>
      <c r="D1461" t="s">
        <v>591</v>
      </c>
      <c r="E1461" t="s">
        <v>419</v>
      </c>
      <c r="F1461" t="s">
        <v>419</v>
      </c>
      <c r="H1461" t="s">
        <v>255</v>
      </c>
      <c r="I1461" t="s">
        <v>273</v>
      </c>
      <c r="K1461" t="s">
        <v>409</v>
      </c>
      <c r="L1461" t="s">
        <v>408</v>
      </c>
      <c r="N1461" s="24">
        <f t="shared" si="47"/>
        <v>0.35450005988586319</v>
      </c>
      <c r="O1461" s="24">
        <v>1</v>
      </c>
      <c r="P1461" t="s">
        <v>398</v>
      </c>
      <c r="Q1461" t="s">
        <v>504</v>
      </c>
      <c r="R1461" s="37" t="s">
        <v>1205</v>
      </c>
      <c r="T1461" s="24">
        <f t="shared" si="46"/>
        <v>104</v>
      </c>
      <c r="U1461" s="9">
        <v>1</v>
      </c>
      <c r="AA1461" t="s">
        <v>562</v>
      </c>
      <c r="AD1461">
        <v>33</v>
      </c>
      <c r="AF1461" t="s">
        <v>696</v>
      </c>
      <c r="AG1461" t="s">
        <v>696</v>
      </c>
      <c r="AI1461" s="6">
        <v>37987</v>
      </c>
      <c r="AJ1461" s="6">
        <v>38716</v>
      </c>
      <c r="AK1461" t="s">
        <v>278</v>
      </c>
      <c r="AO1461" t="s">
        <v>574</v>
      </c>
      <c r="AQ1461" s="37">
        <v>10</v>
      </c>
      <c r="AR1461" s="37">
        <v>10</v>
      </c>
      <c r="AS1461" s="37"/>
      <c r="BF1461" t="s">
        <v>127</v>
      </c>
      <c r="BG1461" t="s">
        <v>815</v>
      </c>
    </row>
    <row r="1462" spans="1:59" x14ac:dyDescent="0.35">
      <c r="A1462">
        <v>38</v>
      </c>
      <c r="B1462">
        <v>1461</v>
      </c>
      <c r="C1462">
        <v>1.06</v>
      </c>
      <c r="D1462" t="s">
        <v>591</v>
      </c>
      <c r="E1462" t="s">
        <v>419</v>
      </c>
      <c r="F1462" t="s">
        <v>419</v>
      </c>
      <c r="H1462" t="s">
        <v>255</v>
      </c>
      <c r="I1462" t="s">
        <v>273</v>
      </c>
      <c r="K1462" t="s">
        <v>409</v>
      </c>
      <c r="L1462" t="s">
        <v>408</v>
      </c>
      <c r="N1462" s="24">
        <f t="shared" si="47"/>
        <v>0.30560368048390962</v>
      </c>
      <c r="O1462" s="24">
        <v>1</v>
      </c>
      <c r="P1462" t="s">
        <v>398</v>
      </c>
      <c r="Q1462" t="s">
        <v>504</v>
      </c>
      <c r="R1462" s="37" t="s">
        <v>1205</v>
      </c>
      <c r="T1462" s="24">
        <f t="shared" si="46"/>
        <v>104</v>
      </c>
      <c r="U1462" s="9">
        <v>1</v>
      </c>
      <c r="AA1462" t="s">
        <v>562</v>
      </c>
      <c r="AD1462">
        <v>33</v>
      </c>
      <c r="AF1462" t="s">
        <v>696</v>
      </c>
      <c r="AG1462" t="s">
        <v>696</v>
      </c>
      <c r="AI1462" s="6">
        <v>38719</v>
      </c>
      <c r="AJ1462" s="6">
        <v>39447</v>
      </c>
      <c r="AK1462" t="s">
        <v>278</v>
      </c>
      <c r="AO1462" t="s">
        <v>574</v>
      </c>
      <c r="AQ1462" s="37">
        <v>1</v>
      </c>
      <c r="AR1462" s="37">
        <v>1</v>
      </c>
      <c r="AS1462" s="37"/>
      <c r="BF1462" t="s">
        <v>127</v>
      </c>
      <c r="BG1462" t="s">
        <v>815</v>
      </c>
    </row>
    <row r="1463" spans="1:59" x14ac:dyDescent="0.35">
      <c r="A1463">
        <v>38</v>
      </c>
      <c r="B1463">
        <v>1462</v>
      </c>
      <c r="C1463">
        <v>0.78</v>
      </c>
      <c r="D1463" t="s">
        <v>591</v>
      </c>
      <c r="E1463" t="s">
        <v>419</v>
      </c>
      <c r="F1463" t="s">
        <v>419</v>
      </c>
      <c r="H1463" t="s">
        <v>255</v>
      </c>
      <c r="I1463" t="s">
        <v>273</v>
      </c>
      <c r="K1463" t="s">
        <v>409</v>
      </c>
      <c r="L1463" t="s">
        <v>408</v>
      </c>
      <c r="N1463" s="24">
        <f t="shared" si="47"/>
        <v>0.46106887223327586</v>
      </c>
      <c r="O1463" s="24">
        <v>1</v>
      </c>
      <c r="P1463" t="s">
        <v>398</v>
      </c>
      <c r="Q1463" t="s">
        <v>504</v>
      </c>
      <c r="R1463" s="37" t="s">
        <v>1205</v>
      </c>
      <c r="T1463" s="24">
        <f t="shared" si="46"/>
        <v>104</v>
      </c>
      <c r="U1463" s="9">
        <v>1</v>
      </c>
      <c r="AA1463" t="s">
        <v>562</v>
      </c>
      <c r="AD1463">
        <v>33</v>
      </c>
      <c r="AF1463" t="s">
        <v>696</v>
      </c>
      <c r="AG1463" t="s">
        <v>696</v>
      </c>
      <c r="AI1463" s="6">
        <v>38719</v>
      </c>
      <c r="AJ1463" s="6">
        <v>39447</v>
      </c>
      <c r="AK1463" t="s">
        <v>278</v>
      </c>
      <c r="AO1463" t="s">
        <v>574</v>
      </c>
      <c r="AQ1463" s="37">
        <v>2</v>
      </c>
      <c r="AR1463" s="37">
        <v>2</v>
      </c>
      <c r="AS1463" s="37"/>
      <c r="BF1463" t="s">
        <v>127</v>
      </c>
      <c r="BG1463" t="s">
        <v>815</v>
      </c>
    </row>
    <row r="1464" spans="1:59" x14ac:dyDescent="0.35">
      <c r="A1464">
        <v>38</v>
      </c>
      <c r="B1464">
        <v>1463</v>
      </c>
      <c r="C1464">
        <v>1.34</v>
      </c>
      <c r="D1464" t="s">
        <v>591</v>
      </c>
      <c r="E1464" t="s">
        <v>419</v>
      </c>
      <c r="F1464" t="s">
        <v>419</v>
      </c>
      <c r="H1464" t="s">
        <v>255</v>
      </c>
      <c r="I1464" t="s">
        <v>273</v>
      </c>
      <c r="K1464" t="s">
        <v>409</v>
      </c>
      <c r="L1464" t="s">
        <v>408</v>
      </c>
      <c r="N1464" s="24">
        <f t="shared" si="47"/>
        <v>0.26547865130739162</v>
      </c>
      <c r="O1464" s="24">
        <v>1</v>
      </c>
      <c r="P1464" t="s">
        <v>398</v>
      </c>
      <c r="Q1464" t="s">
        <v>504</v>
      </c>
      <c r="R1464" s="37" t="s">
        <v>1205</v>
      </c>
      <c r="T1464" s="24">
        <f t="shared" si="46"/>
        <v>104</v>
      </c>
      <c r="U1464" s="9">
        <v>1</v>
      </c>
      <c r="AA1464" t="s">
        <v>562</v>
      </c>
      <c r="AD1464">
        <v>33</v>
      </c>
      <c r="AF1464" t="s">
        <v>696</v>
      </c>
      <c r="AG1464" t="s">
        <v>696</v>
      </c>
      <c r="AI1464" s="6">
        <v>38719</v>
      </c>
      <c r="AJ1464" s="6">
        <v>39447</v>
      </c>
      <c r="AK1464" t="s">
        <v>278</v>
      </c>
      <c r="AO1464" t="s">
        <v>574</v>
      </c>
      <c r="AQ1464" s="37">
        <v>3</v>
      </c>
      <c r="AR1464" s="37">
        <v>3</v>
      </c>
      <c r="AS1464" s="37"/>
      <c r="BF1464" t="s">
        <v>127</v>
      </c>
      <c r="BG1464" t="s">
        <v>815</v>
      </c>
    </row>
    <row r="1465" spans="1:59" x14ac:dyDescent="0.35">
      <c r="A1465">
        <v>38</v>
      </c>
      <c r="B1465">
        <v>1464</v>
      </c>
      <c r="C1465">
        <v>0.79</v>
      </c>
      <c r="D1465" t="s">
        <v>591</v>
      </c>
      <c r="E1465" t="s">
        <v>419</v>
      </c>
      <c r="F1465" t="s">
        <v>419</v>
      </c>
      <c r="H1465" t="s">
        <v>255</v>
      </c>
      <c r="I1465" t="s">
        <v>273</v>
      </c>
      <c r="K1465" t="s">
        <v>409</v>
      </c>
      <c r="L1465" t="s">
        <v>408</v>
      </c>
      <c r="N1465" s="24">
        <f t="shared" si="47"/>
        <v>0.53424211672937538</v>
      </c>
      <c r="O1465" s="24">
        <v>1</v>
      </c>
      <c r="P1465" t="s">
        <v>398</v>
      </c>
      <c r="Q1465" t="s">
        <v>504</v>
      </c>
      <c r="R1465" s="37" t="s">
        <v>1205</v>
      </c>
      <c r="T1465" s="24">
        <f t="shared" si="46"/>
        <v>104</v>
      </c>
      <c r="U1465" s="9">
        <v>1</v>
      </c>
      <c r="AA1465" t="s">
        <v>562</v>
      </c>
      <c r="AD1465">
        <v>33</v>
      </c>
      <c r="AF1465" t="s">
        <v>696</v>
      </c>
      <c r="AG1465" t="s">
        <v>696</v>
      </c>
      <c r="AI1465" s="6">
        <v>38719</v>
      </c>
      <c r="AJ1465" s="6">
        <v>39447</v>
      </c>
      <c r="AK1465" t="s">
        <v>278</v>
      </c>
      <c r="AO1465" t="s">
        <v>574</v>
      </c>
      <c r="AQ1465" s="37">
        <v>4</v>
      </c>
      <c r="AR1465" s="37">
        <v>4</v>
      </c>
      <c r="AS1465" s="37"/>
      <c r="BF1465" t="s">
        <v>127</v>
      </c>
      <c r="BG1465" t="s">
        <v>815</v>
      </c>
    </row>
    <row r="1466" spans="1:59" x14ac:dyDescent="0.35">
      <c r="A1466">
        <v>38</v>
      </c>
      <c r="B1466">
        <v>1465</v>
      </c>
      <c r="C1466">
        <v>0.65</v>
      </c>
      <c r="D1466" t="s">
        <v>591</v>
      </c>
      <c r="E1466" t="s">
        <v>419</v>
      </c>
      <c r="F1466" t="s">
        <v>419</v>
      </c>
      <c r="H1466" t="s">
        <v>255</v>
      </c>
      <c r="I1466" t="s">
        <v>273</v>
      </c>
      <c r="K1466" t="s">
        <v>409</v>
      </c>
      <c r="L1466" t="s">
        <v>408</v>
      </c>
      <c r="N1466" s="24">
        <f t="shared" si="47"/>
        <v>0.66211306651264112</v>
      </c>
      <c r="O1466" s="24">
        <v>1</v>
      </c>
      <c r="P1466" t="s">
        <v>398</v>
      </c>
      <c r="Q1466" t="s">
        <v>504</v>
      </c>
      <c r="R1466" s="37" t="s">
        <v>1205</v>
      </c>
      <c r="T1466" s="24">
        <f t="shared" si="46"/>
        <v>104</v>
      </c>
      <c r="U1466" s="9">
        <v>1</v>
      </c>
      <c r="AA1466" t="s">
        <v>562</v>
      </c>
      <c r="AD1466">
        <v>33</v>
      </c>
      <c r="AF1466" t="s">
        <v>696</v>
      </c>
      <c r="AG1466" t="s">
        <v>696</v>
      </c>
      <c r="AI1466" s="6">
        <v>38719</v>
      </c>
      <c r="AJ1466" s="6">
        <v>39447</v>
      </c>
      <c r="AK1466" t="s">
        <v>278</v>
      </c>
      <c r="AO1466" t="s">
        <v>574</v>
      </c>
      <c r="AQ1466" s="37">
        <v>5</v>
      </c>
      <c r="AR1466" s="37">
        <v>5</v>
      </c>
      <c r="AS1466" s="37"/>
      <c r="BF1466" t="s">
        <v>127</v>
      </c>
      <c r="BG1466" t="s">
        <v>815</v>
      </c>
    </row>
    <row r="1467" spans="1:59" x14ac:dyDescent="0.35">
      <c r="A1467">
        <v>38</v>
      </c>
      <c r="B1467">
        <v>1466</v>
      </c>
      <c r="C1467">
        <v>0.54</v>
      </c>
      <c r="D1467" t="s">
        <v>591</v>
      </c>
      <c r="E1467" t="s">
        <v>419</v>
      </c>
      <c r="F1467" t="s">
        <v>419</v>
      </c>
      <c r="H1467" t="s">
        <v>255</v>
      </c>
      <c r="I1467" t="s">
        <v>273</v>
      </c>
      <c r="K1467" t="s">
        <v>409</v>
      </c>
      <c r="L1467" t="s">
        <v>408</v>
      </c>
      <c r="N1467" s="24">
        <f t="shared" si="47"/>
        <v>0.77670010487143748</v>
      </c>
      <c r="O1467" s="24">
        <v>1</v>
      </c>
      <c r="P1467" t="s">
        <v>398</v>
      </c>
      <c r="Q1467" t="s">
        <v>504</v>
      </c>
      <c r="R1467" s="37" t="s">
        <v>1205</v>
      </c>
      <c r="T1467" s="24">
        <f t="shared" si="46"/>
        <v>104</v>
      </c>
      <c r="U1467" s="9">
        <v>1</v>
      </c>
      <c r="AA1467" t="s">
        <v>562</v>
      </c>
      <c r="AD1467">
        <v>33</v>
      </c>
      <c r="AF1467" t="s">
        <v>696</v>
      </c>
      <c r="AG1467" t="s">
        <v>696</v>
      </c>
      <c r="AI1467" s="6">
        <v>38719</v>
      </c>
      <c r="AJ1467" s="6">
        <v>39447</v>
      </c>
      <c r="AK1467" t="s">
        <v>278</v>
      </c>
      <c r="AO1467" t="s">
        <v>574</v>
      </c>
      <c r="AQ1467" s="37">
        <v>6</v>
      </c>
      <c r="AR1467" s="37">
        <v>6</v>
      </c>
      <c r="AS1467" s="37"/>
      <c r="BF1467" t="s">
        <v>127</v>
      </c>
      <c r="BG1467" t="s">
        <v>815</v>
      </c>
    </row>
    <row r="1468" spans="1:59" x14ac:dyDescent="0.35">
      <c r="A1468">
        <v>38</v>
      </c>
      <c r="B1468">
        <v>1467</v>
      </c>
      <c r="C1468">
        <v>0.47</v>
      </c>
      <c r="D1468" t="s">
        <v>591</v>
      </c>
      <c r="E1468" t="s">
        <v>419</v>
      </c>
      <c r="F1468" t="s">
        <v>419</v>
      </c>
      <c r="H1468" t="s">
        <v>255</v>
      </c>
      <c r="I1468" t="s">
        <v>273</v>
      </c>
      <c r="K1468" t="s">
        <v>409</v>
      </c>
      <c r="L1468" t="s">
        <v>408</v>
      </c>
      <c r="N1468" s="24">
        <f t="shared" si="47"/>
        <v>0.85429838261933033</v>
      </c>
      <c r="O1468" s="24">
        <v>1</v>
      </c>
      <c r="P1468" t="s">
        <v>398</v>
      </c>
      <c r="Q1468" t="s">
        <v>504</v>
      </c>
      <c r="R1468" s="37" t="s">
        <v>1205</v>
      </c>
      <c r="T1468" s="24">
        <f t="shared" si="46"/>
        <v>104</v>
      </c>
      <c r="U1468" s="9">
        <v>1</v>
      </c>
      <c r="AA1468" t="s">
        <v>562</v>
      </c>
      <c r="AD1468">
        <v>33</v>
      </c>
      <c r="AF1468" t="s">
        <v>696</v>
      </c>
      <c r="AG1468" t="s">
        <v>696</v>
      </c>
      <c r="AI1468" s="6">
        <v>38719</v>
      </c>
      <c r="AJ1468" s="6">
        <v>39447</v>
      </c>
      <c r="AK1468" t="s">
        <v>278</v>
      </c>
      <c r="AO1468" t="s">
        <v>574</v>
      </c>
      <c r="AQ1468" s="37">
        <v>7</v>
      </c>
      <c r="AR1468" s="37">
        <v>7</v>
      </c>
      <c r="AS1468" s="37"/>
      <c r="BF1468" t="s">
        <v>127</v>
      </c>
      <c r="BG1468" t="s">
        <v>815</v>
      </c>
    </row>
    <row r="1469" spans="1:59" x14ac:dyDescent="0.35">
      <c r="A1469">
        <v>38</v>
      </c>
      <c r="B1469">
        <v>1468</v>
      </c>
      <c r="C1469">
        <v>0.44</v>
      </c>
      <c r="D1469" t="s">
        <v>591</v>
      </c>
      <c r="E1469" t="s">
        <v>419</v>
      </c>
      <c r="F1469" t="s">
        <v>419</v>
      </c>
      <c r="H1469" t="s">
        <v>255</v>
      </c>
      <c r="I1469" t="s">
        <v>273</v>
      </c>
      <c r="K1469" t="s">
        <v>409</v>
      </c>
      <c r="L1469" t="s">
        <v>408</v>
      </c>
      <c r="N1469" s="24">
        <f t="shared" si="47"/>
        <v>0.89444031389220302</v>
      </c>
      <c r="O1469" s="24">
        <v>1</v>
      </c>
      <c r="P1469" t="s">
        <v>398</v>
      </c>
      <c r="Q1469" t="s">
        <v>504</v>
      </c>
      <c r="R1469" s="37" t="s">
        <v>1205</v>
      </c>
      <c r="T1469" s="24">
        <f t="shared" si="46"/>
        <v>104</v>
      </c>
      <c r="U1469" s="9">
        <v>1</v>
      </c>
      <c r="AA1469" t="s">
        <v>562</v>
      </c>
      <c r="AD1469">
        <v>33</v>
      </c>
      <c r="AF1469" t="s">
        <v>696</v>
      </c>
      <c r="AG1469" t="s">
        <v>696</v>
      </c>
      <c r="AI1469" s="6">
        <v>38719</v>
      </c>
      <c r="AJ1469" s="6">
        <v>39447</v>
      </c>
      <c r="AK1469" t="s">
        <v>278</v>
      </c>
      <c r="AO1469" t="s">
        <v>574</v>
      </c>
      <c r="AQ1469" s="37">
        <v>8</v>
      </c>
      <c r="AR1469" s="37">
        <v>8</v>
      </c>
      <c r="AS1469" s="37"/>
      <c r="BF1469" t="s">
        <v>127</v>
      </c>
      <c r="BG1469" t="s">
        <v>815</v>
      </c>
    </row>
    <row r="1470" spans="1:59" x14ac:dyDescent="0.35">
      <c r="A1470">
        <v>38</v>
      </c>
      <c r="B1470">
        <v>1469</v>
      </c>
      <c r="C1470">
        <v>0.45</v>
      </c>
      <c r="D1470" t="s">
        <v>591</v>
      </c>
      <c r="E1470" t="s">
        <v>419</v>
      </c>
      <c r="F1470" t="s">
        <v>419</v>
      </c>
      <c r="H1470" t="s">
        <v>255</v>
      </c>
      <c r="I1470" t="s">
        <v>273</v>
      </c>
      <c r="K1470" t="s">
        <v>409</v>
      </c>
      <c r="L1470" t="s">
        <v>408</v>
      </c>
      <c r="N1470" s="24">
        <f t="shared" si="47"/>
        <v>0.90434776937109873</v>
      </c>
      <c r="O1470" s="24">
        <v>1</v>
      </c>
      <c r="P1470" t="s">
        <v>398</v>
      </c>
      <c r="Q1470" t="s">
        <v>504</v>
      </c>
      <c r="R1470" s="37" t="s">
        <v>1205</v>
      </c>
      <c r="T1470" s="24">
        <f t="shared" si="46"/>
        <v>104</v>
      </c>
      <c r="U1470" s="9">
        <v>1</v>
      </c>
      <c r="AA1470" t="s">
        <v>562</v>
      </c>
      <c r="AD1470">
        <v>33</v>
      </c>
      <c r="AF1470" t="s">
        <v>696</v>
      </c>
      <c r="AG1470" t="s">
        <v>696</v>
      </c>
      <c r="AI1470" s="6">
        <v>38719</v>
      </c>
      <c r="AJ1470" s="6">
        <v>39447</v>
      </c>
      <c r="AK1470" t="s">
        <v>278</v>
      </c>
      <c r="AO1470" t="s">
        <v>574</v>
      </c>
      <c r="AQ1470" s="37">
        <v>9</v>
      </c>
      <c r="AR1470" s="37">
        <v>9</v>
      </c>
      <c r="AS1470" s="37"/>
      <c r="BF1470" t="s">
        <v>127</v>
      </c>
      <c r="BG1470" t="s">
        <v>815</v>
      </c>
    </row>
    <row r="1471" spans="1:59" x14ac:dyDescent="0.35">
      <c r="A1471">
        <v>38</v>
      </c>
      <c r="B1471">
        <v>1470</v>
      </c>
      <c r="C1471">
        <v>0.42</v>
      </c>
      <c r="D1471" t="s">
        <v>591</v>
      </c>
      <c r="E1471" t="s">
        <v>419</v>
      </c>
      <c r="F1471" t="s">
        <v>419</v>
      </c>
      <c r="H1471" t="s">
        <v>255</v>
      </c>
      <c r="I1471" t="s">
        <v>273</v>
      </c>
      <c r="K1471" t="s">
        <v>409</v>
      </c>
      <c r="L1471" t="s">
        <v>408</v>
      </c>
      <c r="N1471" s="24">
        <f t="shared" si="47"/>
        <v>0.93415218684087986</v>
      </c>
      <c r="O1471" s="24">
        <v>1</v>
      </c>
      <c r="P1471" t="s">
        <v>398</v>
      </c>
      <c r="Q1471" t="s">
        <v>504</v>
      </c>
      <c r="R1471" s="37" t="s">
        <v>1205</v>
      </c>
      <c r="T1471" s="24">
        <f t="shared" si="46"/>
        <v>104</v>
      </c>
      <c r="U1471" s="9">
        <v>1</v>
      </c>
      <c r="AA1471" t="s">
        <v>562</v>
      </c>
      <c r="AD1471">
        <v>33</v>
      </c>
      <c r="AF1471" t="s">
        <v>696</v>
      </c>
      <c r="AG1471" t="s">
        <v>696</v>
      </c>
      <c r="AI1471" s="6">
        <v>38719</v>
      </c>
      <c r="AJ1471" s="6">
        <v>39447</v>
      </c>
      <c r="AK1471" t="s">
        <v>278</v>
      </c>
      <c r="AO1471" t="s">
        <v>574</v>
      </c>
      <c r="AQ1471" s="37">
        <v>10</v>
      </c>
      <c r="AR1471" s="37">
        <v>10</v>
      </c>
      <c r="AS1471" s="37"/>
      <c r="BF1471" t="s">
        <v>127</v>
      </c>
      <c r="BG1471" t="s">
        <v>815</v>
      </c>
    </row>
    <row r="1472" spans="1:59" x14ac:dyDescent="0.35">
      <c r="A1472">
        <v>38</v>
      </c>
      <c r="B1472">
        <v>1471</v>
      </c>
      <c r="C1472">
        <v>1.24</v>
      </c>
      <c r="D1472" t="s">
        <v>591</v>
      </c>
      <c r="E1472" t="s">
        <v>419</v>
      </c>
      <c r="F1472" t="s">
        <v>419</v>
      </c>
      <c r="H1472" t="s">
        <v>255</v>
      </c>
      <c r="I1472" t="s">
        <v>273</v>
      </c>
      <c r="K1472" t="s">
        <v>409</v>
      </c>
      <c r="L1472" t="s">
        <v>408</v>
      </c>
      <c r="N1472" s="24">
        <f t="shared" si="47"/>
        <v>0.26850342693308804</v>
      </c>
      <c r="O1472" s="24">
        <v>1</v>
      </c>
      <c r="P1472" t="s">
        <v>398</v>
      </c>
      <c r="Q1472" t="s">
        <v>504</v>
      </c>
      <c r="R1472" s="37" t="s">
        <v>1205</v>
      </c>
      <c r="T1472" s="24">
        <f t="shared" si="46"/>
        <v>88</v>
      </c>
      <c r="U1472" s="9">
        <v>1</v>
      </c>
      <c r="AA1472" t="s">
        <v>562</v>
      </c>
      <c r="AD1472">
        <v>33</v>
      </c>
      <c r="AF1472" t="s">
        <v>696</v>
      </c>
      <c r="AG1472" t="s">
        <v>696</v>
      </c>
      <c r="AI1472" s="6">
        <v>39448</v>
      </c>
      <c r="AJ1472" s="6">
        <v>40068</v>
      </c>
      <c r="AK1472" t="s">
        <v>278</v>
      </c>
      <c r="AO1472" t="s">
        <v>574</v>
      </c>
      <c r="AQ1472" s="37">
        <v>1</v>
      </c>
      <c r="AR1472" s="37">
        <v>1</v>
      </c>
      <c r="AS1472" s="37"/>
      <c r="BF1472" t="s">
        <v>127</v>
      </c>
      <c r="BG1472" t="s">
        <v>815</v>
      </c>
    </row>
    <row r="1473" spans="1:59" x14ac:dyDescent="0.35">
      <c r="A1473">
        <v>38</v>
      </c>
      <c r="B1473">
        <v>1472</v>
      </c>
      <c r="C1473">
        <v>0.61</v>
      </c>
      <c r="D1473" t="s">
        <v>591</v>
      </c>
      <c r="E1473" t="s">
        <v>419</v>
      </c>
      <c r="F1473" t="s">
        <v>419</v>
      </c>
      <c r="H1473" t="s">
        <v>255</v>
      </c>
      <c r="I1473" t="s">
        <v>273</v>
      </c>
      <c r="K1473" t="s">
        <v>409</v>
      </c>
      <c r="L1473" t="s">
        <v>408</v>
      </c>
      <c r="N1473" s="24">
        <f t="shared" si="47"/>
        <v>0.54563213825348544</v>
      </c>
      <c r="O1473" s="24">
        <v>1</v>
      </c>
      <c r="P1473" t="s">
        <v>398</v>
      </c>
      <c r="Q1473" t="s">
        <v>504</v>
      </c>
      <c r="R1473" s="37" t="s">
        <v>1205</v>
      </c>
      <c r="T1473" s="24">
        <f t="shared" si="46"/>
        <v>88</v>
      </c>
      <c r="U1473" s="9">
        <v>1</v>
      </c>
      <c r="AA1473" t="s">
        <v>562</v>
      </c>
      <c r="AD1473">
        <v>33</v>
      </c>
      <c r="AF1473" t="s">
        <v>696</v>
      </c>
      <c r="AG1473" t="s">
        <v>696</v>
      </c>
      <c r="AI1473" s="6">
        <v>39448</v>
      </c>
      <c r="AJ1473" s="6">
        <v>40068</v>
      </c>
      <c r="AK1473" t="s">
        <v>278</v>
      </c>
      <c r="AO1473" t="s">
        <v>574</v>
      </c>
      <c r="AQ1473" s="37">
        <v>2</v>
      </c>
      <c r="AR1473" s="37">
        <v>2</v>
      </c>
      <c r="AS1473" s="37"/>
      <c r="BF1473" t="s">
        <v>127</v>
      </c>
      <c r="BG1473" t="s">
        <v>815</v>
      </c>
    </row>
    <row r="1474" spans="1:59" x14ac:dyDescent="0.35">
      <c r="A1474">
        <v>38</v>
      </c>
      <c r="B1474">
        <v>1473</v>
      </c>
      <c r="C1474">
        <v>0.57999999999999996</v>
      </c>
      <c r="D1474" t="s">
        <v>591</v>
      </c>
      <c r="E1474" t="s">
        <v>419</v>
      </c>
      <c r="F1474" t="s">
        <v>419</v>
      </c>
      <c r="H1474" t="s">
        <v>255</v>
      </c>
      <c r="I1474" t="s">
        <v>273</v>
      </c>
      <c r="K1474" t="s">
        <v>409</v>
      </c>
      <c r="L1474" t="s">
        <v>408</v>
      </c>
      <c r="N1474" s="24">
        <f t="shared" si="47"/>
        <v>0.62967765410679866</v>
      </c>
      <c r="O1474" s="24">
        <v>1</v>
      </c>
      <c r="P1474" t="s">
        <v>398</v>
      </c>
      <c r="Q1474" t="s">
        <v>504</v>
      </c>
      <c r="R1474" s="37" t="s">
        <v>1205</v>
      </c>
      <c r="T1474" s="24">
        <f t="shared" ref="T1474:T1537" si="48">IF(BF1474="daily",NETWORKDAYS(AI1474,AJ1474),IF(BF1474="weekly",ROUNDDOWN((AJ1474-AI1474)/7,0),IF(BF1474="monthly",-((YEAR(AI1474)-YEAR(AJ1474))*12+MONTH(AI1474)-MONTH(AJ1474)),IF(BF1474="quarterly",(-((YEAR(AI1474)-YEAR(AJ1474))*12+MONTH(AI1474)-MONTH(AJ1474)))/3,"error"))))</f>
        <v>88</v>
      </c>
      <c r="U1474" s="9">
        <v>1</v>
      </c>
      <c r="AA1474" t="s">
        <v>562</v>
      </c>
      <c r="AD1474">
        <v>33</v>
      </c>
      <c r="AF1474" t="s">
        <v>696</v>
      </c>
      <c r="AG1474" t="s">
        <v>696</v>
      </c>
      <c r="AI1474" s="6">
        <v>39448</v>
      </c>
      <c r="AJ1474" s="6">
        <v>40068</v>
      </c>
      <c r="AK1474" t="s">
        <v>278</v>
      </c>
      <c r="AO1474" t="s">
        <v>574</v>
      </c>
      <c r="AQ1474" s="37">
        <v>3</v>
      </c>
      <c r="AR1474" s="37">
        <v>3</v>
      </c>
      <c r="AS1474" s="37"/>
      <c r="BF1474" t="s">
        <v>127</v>
      </c>
      <c r="BG1474" t="s">
        <v>815</v>
      </c>
    </row>
    <row r="1475" spans="1:59" x14ac:dyDescent="0.35">
      <c r="A1475">
        <v>38</v>
      </c>
      <c r="B1475">
        <v>1474</v>
      </c>
      <c r="C1475">
        <v>1.18</v>
      </c>
      <c r="D1475" t="s">
        <v>591</v>
      </c>
      <c r="E1475" t="s">
        <v>419</v>
      </c>
      <c r="F1475" t="s">
        <v>419</v>
      </c>
      <c r="H1475" t="s">
        <v>255</v>
      </c>
      <c r="I1475" t="s">
        <v>273</v>
      </c>
      <c r="K1475" t="s">
        <v>409</v>
      </c>
      <c r="L1475" t="s">
        <v>408</v>
      </c>
      <c r="N1475" s="24">
        <f t="shared" ref="N1475:N1538" si="49">_xlfn.F.DIST.RT(C1475,AQ1475,T1475)</f>
        <v>0.32518722048369142</v>
      </c>
      <c r="O1475" s="24">
        <v>1</v>
      </c>
      <c r="P1475" t="s">
        <v>398</v>
      </c>
      <c r="Q1475" t="s">
        <v>504</v>
      </c>
      <c r="R1475" s="37" t="s">
        <v>1205</v>
      </c>
      <c r="T1475" s="24">
        <f t="shared" si="48"/>
        <v>88</v>
      </c>
      <c r="U1475" s="9">
        <v>1</v>
      </c>
      <c r="AA1475" t="s">
        <v>562</v>
      </c>
      <c r="AD1475">
        <v>33</v>
      </c>
      <c r="AF1475" t="s">
        <v>696</v>
      </c>
      <c r="AG1475" t="s">
        <v>696</v>
      </c>
      <c r="AI1475" s="6">
        <v>39448</v>
      </c>
      <c r="AJ1475" s="6">
        <v>40068</v>
      </c>
      <c r="AK1475" t="s">
        <v>278</v>
      </c>
      <c r="AO1475" t="s">
        <v>574</v>
      </c>
      <c r="AQ1475" s="37">
        <v>4</v>
      </c>
      <c r="AR1475" s="37">
        <v>4</v>
      </c>
      <c r="AS1475" s="37"/>
      <c r="BF1475" t="s">
        <v>127</v>
      </c>
      <c r="BG1475" t="s">
        <v>815</v>
      </c>
    </row>
    <row r="1476" spans="1:59" x14ac:dyDescent="0.35">
      <c r="A1476">
        <v>38</v>
      </c>
      <c r="B1476">
        <v>1475</v>
      </c>
      <c r="C1476">
        <v>0.86</v>
      </c>
      <c r="D1476" t="s">
        <v>591</v>
      </c>
      <c r="E1476" t="s">
        <v>419</v>
      </c>
      <c r="F1476" t="s">
        <v>419</v>
      </c>
      <c r="H1476" t="s">
        <v>255</v>
      </c>
      <c r="I1476" t="s">
        <v>273</v>
      </c>
      <c r="K1476" t="s">
        <v>409</v>
      </c>
      <c r="L1476" t="s">
        <v>408</v>
      </c>
      <c r="N1476" s="24">
        <f t="shared" si="49"/>
        <v>0.51136400574451524</v>
      </c>
      <c r="O1476" s="24">
        <v>1</v>
      </c>
      <c r="P1476" t="s">
        <v>398</v>
      </c>
      <c r="Q1476" t="s">
        <v>504</v>
      </c>
      <c r="R1476" s="37" t="s">
        <v>1205</v>
      </c>
      <c r="T1476" s="24">
        <f t="shared" si="48"/>
        <v>88</v>
      </c>
      <c r="U1476" s="9">
        <v>1</v>
      </c>
      <c r="AA1476" t="s">
        <v>562</v>
      </c>
      <c r="AD1476">
        <v>33</v>
      </c>
      <c r="AF1476" t="s">
        <v>696</v>
      </c>
      <c r="AG1476" t="s">
        <v>696</v>
      </c>
      <c r="AI1476" s="6">
        <v>39448</v>
      </c>
      <c r="AJ1476" s="6">
        <v>40068</v>
      </c>
      <c r="AK1476" t="s">
        <v>278</v>
      </c>
      <c r="AO1476" t="s">
        <v>574</v>
      </c>
      <c r="AQ1476" s="37">
        <v>5</v>
      </c>
      <c r="AR1476" s="37">
        <v>5</v>
      </c>
      <c r="AS1476" s="37"/>
      <c r="BF1476" t="s">
        <v>127</v>
      </c>
      <c r="BG1476" t="s">
        <v>815</v>
      </c>
    </row>
    <row r="1477" spans="1:59" x14ac:dyDescent="0.35">
      <c r="A1477">
        <v>38</v>
      </c>
      <c r="B1477">
        <v>1476</v>
      </c>
      <c r="C1477">
        <v>0.77</v>
      </c>
      <c r="D1477" t="s">
        <v>591</v>
      </c>
      <c r="E1477" t="s">
        <v>419</v>
      </c>
      <c r="F1477" t="s">
        <v>419</v>
      </c>
      <c r="H1477" t="s">
        <v>255</v>
      </c>
      <c r="I1477" t="s">
        <v>273</v>
      </c>
      <c r="K1477" t="s">
        <v>409</v>
      </c>
      <c r="L1477" t="s">
        <v>408</v>
      </c>
      <c r="N1477" s="24">
        <f t="shared" si="49"/>
        <v>0.59551498325390539</v>
      </c>
      <c r="O1477" s="24">
        <v>1</v>
      </c>
      <c r="P1477" t="s">
        <v>398</v>
      </c>
      <c r="Q1477" t="s">
        <v>504</v>
      </c>
      <c r="R1477" s="37" t="s">
        <v>1205</v>
      </c>
      <c r="T1477" s="24">
        <f t="shared" si="48"/>
        <v>88</v>
      </c>
      <c r="U1477" s="9">
        <v>1</v>
      </c>
      <c r="AA1477" t="s">
        <v>562</v>
      </c>
      <c r="AD1477">
        <v>33</v>
      </c>
      <c r="AF1477" t="s">
        <v>696</v>
      </c>
      <c r="AG1477" t="s">
        <v>696</v>
      </c>
      <c r="AI1477" s="6">
        <v>39448</v>
      </c>
      <c r="AJ1477" s="6">
        <v>40068</v>
      </c>
      <c r="AK1477" t="s">
        <v>278</v>
      </c>
      <c r="AO1477" t="s">
        <v>574</v>
      </c>
      <c r="AQ1477" s="37">
        <v>6</v>
      </c>
      <c r="AR1477" s="37">
        <v>6</v>
      </c>
      <c r="AS1477" s="37"/>
      <c r="BF1477" t="s">
        <v>127</v>
      </c>
      <c r="BG1477" t="s">
        <v>815</v>
      </c>
    </row>
    <row r="1478" spans="1:59" x14ac:dyDescent="0.35">
      <c r="A1478">
        <v>38</v>
      </c>
      <c r="B1478">
        <v>1477</v>
      </c>
      <c r="C1478">
        <v>0.8</v>
      </c>
      <c r="D1478" t="s">
        <v>591</v>
      </c>
      <c r="E1478" t="s">
        <v>419</v>
      </c>
      <c r="F1478" t="s">
        <v>419</v>
      </c>
      <c r="H1478" t="s">
        <v>255</v>
      </c>
      <c r="I1478" t="s">
        <v>273</v>
      </c>
      <c r="K1478" t="s">
        <v>409</v>
      </c>
      <c r="L1478" t="s">
        <v>408</v>
      </c>
      <c r="N1478" s="24">
        <f t="shared" si="49"/>
        <v>0.5894089467211806</v>
      </c>
      <c r="O1478" s="24">
        <v>1</v>
      </c>
      <c r="P1478" t="s">
        <v>398</v>
      </c>
      <c r="Q1478" t="s">
        <v>504</v>
      </c>
      <c r="R1478" s="37" t="s">
        <v>1205</v>
      </c>
      <c r="T1478" s="24">
        <f t="shared" si="48"/>
        <v>88</v>
      </c>
      <c r="U1478" s="9">
        <v>1</v>
      </c>
      <c r="AA1478" t="s">
        <v>562</v>
      </c>
      <c r="AD1478">
        <v>33</v>
      </c>
      <c r="AF1478" t="s">
        <v>696</v>
      </c>
      <c r="AG1478" t="s">
        <v>696</v>
      </c>
      <c r="AI1478" s="6">
        <v>39448</v>
      </c>
      <c r="AJ1478" s="6">
        <v>40068</v>
      </c>
      <c r="AK1478" t="s">
        <v>278</v>
      </c>
      <c r="AO1478" t="s">
        <v>574</v>
      </c>
      <c r="AQ1478" s="37">
        <v>7</v>
      </c>
      <c r="AR1478" s="37">
        <v>7</v>
      </c>
      <c r="AS1478" s="37"/>
      <c r="BF1478" t="s">
        <v>127</v>
      </c>
      <c r="BG1478" t="s">
        <v>815</v>
      </c>
    </row>
    <row r="1479" spans="1:59" x14ac:dyDescent="0.35">
      <c r="A1479">
        <v>38</v>
      </c>
      <c r="B1479">
        <v>1478</v>
      </c>
      <c r="C1479">
        <v>0.96</v>
      </c>
      <c r="D1479" t="s">
        <v>591</v>
      </c>
      <c r="E1479" t="s">
        <v>419</v>
      </c>
      <c r="F1479" t="s">
        <v>419</v>
      </c>
      <c r="H1479" t="s">
        <v>255</v>
      </c>
      <c r="I1479" t="s">
        <v>273</v>
      </c>
      <c r="K1479" t="s">
        <v>409</v>
      </c>
      <c r="L1479" t="s">
        <v>408</v>
      </c>
      <c r="N1479" s="24">
        <f t="shared" si="49"/>
        <v>0.47244754799236977</v>
      </c>
      <c r="O1479" s="24">
        <v>1</v>
      </c>
      <c r="P1479" t="s">
        <v>398</v>
      </c>
      <c r="Q1479" t="s">
        <v>504</v>
      </c>
      <c r="R1479" s="37" t="s">
        <v>1205</v>
      </c>
      <c r="T1479" s="24">
        <f t="shared" si="48"/>
        <v>88</v>
      </c>
      <c r="U1479" s="9">
        <v>1</v>
      </c>
      <c r="AA1479" t="s">
        <v>562</v>
      </c>
      <c r="AD1479">
        <v>33</v>
      </c>
      <c r="AF1479" t="s">
        <v>696</v>
      </c>
      <c r="AG1479" t="s">
        <v>696</v>
      </c>
      <c r="AI1479" s="6">
        <v>39448</v>
      </c>
      <c r="AJ1479" s="6">
        <v>40068</v>
      </c>
      <c r="AK1479" t="s">
        <v>278</v>
      </c>
      <c r="AO1479" t="s">
        <v>574</v>
      </c>
      <c r="AQ1479" s="37">
        <v>8</v>
      </c>
      <c r="AR1479" s="37">
        <v>8</v>
      </c>
      <c r="AS1479" s="37"/>
      <c r="BF1479" t="s">
        <v>127</v>
      </c>
      <c r="BG1479" t="s">
        <v>815</v>
      </c>
    </row>
    <row r="1480" spans="1:59" x14ac:dyDescent="0.35">
      <c r="A1480">
        <v>38</v>
      </c>
      <c r="B1480">
        <v>1479</v>
      </c>
      <c r="C1480">
        <v>0.89</v>
      </c>
      <c r="D1480" t="s">
        <v>591</v>
      </c>
      <c r="E1480" t="s">
        <v>419</v>
      </c>
      <c r="F1480" t="s">
        <v>419</v>
      </c>
      <c r="H1480" t="s">
        <v>255</v>
      </c>
      <c r="I1480" t="s">
        <v>273</v>
      </c>
      <c r="K1480" t="s">
        <v>409</v>
      </c>
      <c r="L1480" t="s">
        <v>408</v>
      </c>
      <c r="N1480" s="24">
        <f t="shared" si="49"/>
        <v>0.53759615463512955</v>
      </c>
      <c r="O1480" s="24">
        <v>1</v>
      </c>
      <c r="P1480" t="s">
        <v>398</v>
      </c>
      <c r="Q1480" t="s">
        <v>504</v>
      </c>
      <c r="R1480" s="37" t="s">
        <v>1205</v>
      </c>
      <c r="T1480" s="24">
        <f t="shared" si="48"/>
        <v>88</v>
      </c>
      <c r="U1480" s="9">
        <v>1</v>
      </c>
      <c r="AA1480" t="s">
        <v>562</v>
      </c>
      <c r="AD1480">
        <v>33</v>
      </c>
      <c r="AF1480" t="s">
        <v>696</v>
      </c>
      <c r="AG1480" t="s">
        <v>696</v>
      </c>
      <c r="AI1480" s="6">
        <v>39448</v>
      </c>
      <c r="AJ1480" s="6">
        <v>40068</v>
      </c>
      <c r="AK1480" t="s">
        <v>278</v>
      </c>
      <c r="AO1480" t="s">
        <v>574</v>
      </c>
      <c r="AQ1480" s="37">
        <v>9</v>
      </c>
      <c r="AR1480" s="37">
        <v>9</v>
      </c>
      <c r="AS1480" s="37"/>
      <c r="BF1480" t="s">
        <v>127</v>
      </c>
      <c r="BG1480" t="s">
        <v>815</v>
      </c>
    </row>
    <row r="1481" spans="1:59" x14ac:dyDescent="0.35">
      <c r="A1481">
        <v>38</v>
      </c>
      <c r="B1481">
        <v>1480</v>
      </c>
      <c r="C1481">
        <v>1.29</v>
      </c>
      <c r="D1481" t="s">
        <v>591</v>
      </c>
      <c r="E1481" t="s">
        <v>419</v>
      </c>
      <c r="F1481" t="s">
        <v>419</v>
      </c>
      <c r="H1481" t="s">
        <v>255</v>
      </c>
      <c r="I1481" t="s">
        <v>273</v>
      </c>
      <c r="K1481" t="s">
        <v>409</v>
      </c>
      <c r="L1481" t="s">
        <v>408</v>
      </c>
      <c r="N1481" s="24">
        <f t="shared" si="49"/>
        <v>0.2485482466847258</v>
      </c>
      <c r="O1481" s="24">
        <v>1</v>
      </c>
      <c r="P1481" t="s">
        <v>398</v>
      </c>
      <c r="Q1481" t="s">
        <v>504</v>
      </c>
      <c r="R1481" s="37" t="s">
        <v>1205</v>
      </c>
      <c r="T1481" s="24">
        <f t="shared" si="48"/>
        <v>88</v>
      </c>
      <c r="U1481" s="9">
        <v>1</v>
      </c>
      <c r="AA1481" t="s">
        <v>562</v>
      </c>
      <c r="AD1481">
        <v>33</v>
      </c>
      <c r="AF1481" t="s">
        <v>696</v>
      </c>
      <c r="AG1481" t="s">
        <v>696</v>
      </c>
      <c r="AI1481" s="6">
        <v>39448</v>
      </c>
      <c r="AJ1481" s="6">
        <v>40068</v>
      </c>
      <c r="AK1481" t="s">
        <v>278</v>
      </c>
      <c r="AO1481" t="s">
        <v>574</v>
      </c>
      <c r="AQ1481" s="37">
        <v>10</v>
      </c>
      <c r="AR1481" s="37">
        <v>10</v>
      </c>
      <c r="AS1481" s="37"/>
      <c r="BF1481" t="s">
        <v>127</v>
      </c>
      <c r="BG1481" t="s">
        <v>815</v>
      </c>
    </row>
    <row r="1482" spans="1:59" x14ac:dyDescent="0.35">
      <c r="A1482">
        <v>38</v>
      </c>
      <c r="B1482">
        <v>1481</v>
      </c>
      <c r="C1482">
        <v>0.66</v>
      </c>
      <c r="D1482" t="s">
        <v>591</v>
      </c>
      <c r="E1482" t="s">
        <v>419</v>
      </c>
      <c r="F1482" t="s">
        <v>419</v>
      </c>
      <c r="H1482" t="s">
        <v>273</v>
      </c>
      <c r="I1482" t="s">
        <v>255</v>
      </c>
      <c r="K1482" t="s">
        <v>408</v>
      </c>
      <c r="L1482" t="s">
        <v>409</v>
      </c>
      <c r="N1482" s="24">
        <f t="shared" si="49"/>
        <v>0.41843365790953413</v>
      </c>
      <c r="O1482" s="24">
        <v>1</v>
      </c>
      <c r="P1482" t="s">
        <v>398</v>
      </c>
      <c r="Q1482" t="s">
        <v>504</v>
      </c>
      <c r="R1482" s="37" t="s">
        <v>1205</v>
      </c>
      <c r="T1482" s="24">
        <f t="shared" si="48"/>
        <v>103</v>
      </c>
      <c r="U1482" s="9">
        <v>1</v>
      </c>
      <c r="AA1482" t="s">
        <v>562</v>
      </c>
      <c r="AD1482">
        <v>34</v>
      </c>
      <c r="AF1482" t="s">
        <v>696</v>
      </c>
      <c r="AG1482" t="s">
        <v>696</v>
      </c>
      <c r="AI1482" s="6">
        <v>34337</v>
      </c>
      <c r="AJ1482" s="6">
        <v>35062</v>
      </c>
      <c r="AK1482" t="s">
        <v>346</v>
      </c>
      <c r="AO1482" t="s">
        <v>574</v>
      </c>
      <c r="AQ1482" s="37">
        <v>1</v>
      </c>
      <c r="AR1482" s="37">
        <v>1</v>
      </c>
      <c r="AS1482" s="37"/>
      <c r="BF1482" t="s">
        <v>127</v>
      </c>
      <c r="BG1482" t="s">
        <v>815</v>
      </c>
    </row>
    <row r="1483" spans="1:59" x14ac:dyDescent="0.35">
      <c r="A1483">
        <v>38</v>
      </c>
      <c r="B1483">
        <v>1482</v>
      </c>
      <c r="C1483">
        <v>3</v>
      </c>
      <c r="D1483" t="s">
        <v>591</v>
      </c>
      <c r="E1483" t="s">
        <v>419</v>
      </c>
      <c r="F1483" t="s">
        <v>419</v>
      </c>
      <c r="H1483" t="s">
        <v>273</v>
      </c>
      <c r="I1483" t="s">
        <v>255</v>
      </c>
      <c r="K1483" t="s">
        <v>408</v>
      </c>
      <c r="L1483" t="s">
        <v>409</v>
      </c>
      <c r="N1483" s="24">
        <f t="shared" si="49"/>
        <v>5.4156729344050802E-2</v>
      </c>
      <c r="O1483" s="24">
        <v>1</v>
      </c>
      <c r="P1483" t="s">
        <v>398</v>
      </c>
      <c r="Q1483" t="s">
        <v>504</v>
      </c>
      <c r="R1483" s="37" t="s">
        <v>1205</v>
      </c>
      <c r="T1483" s="24">
        <f t="shared" si="48"/>
        <v>103</v>
      </c>
      <c r="U1483" s="9">
        <v>1</v>
      </c>
      <c r="AA1483" t="s">
        <v>562</v>
      </c>
      <c r="AC1483">
        <v>0.05</v>
      </c>
      <c r="AD1483">
        <v>34</v>
      </c>
      <c r="AF1483" t="s">
        <v>696</v>
      </c>
      <c r="AG1483" t="s">
        <v>696</v>
      </c>
      <c r="AI1483" s="6">
        <v>34337</v>
      </c>
      <c r="AJ1483" s="6">
        <v>35062</v>
      </c>
      <c r="AK1483" t="s">
        <v>346</v>
      </c>
      <c r="AO1483" t="s">
        <v>574</v>
      </c>
      <c r="AQ1483" s="37">
        <v>2</v>
      </c>
      <c r="AR1483" s="37">
        <v>2</v>
      </c>
      <c r="AS1483" s="37"/>
      <c r="BF1483" t="s">
        <v>127</v>
      </c>
      <c r="BG1483" t="s">
        <v>815</v>
      </c>
    </row>
    <row r="1484" spans="1:59" x14ac:dyDescent="0.35">
      <c r="A1484">
        <v>38</v>
      </c>
      <c r="B1484">
        <v>1483</v>
      </c>
      <c r="C1484">
        <v>1.91</v>
      </c>
      <c r="D1484" t="s">
        <v>591</v>
      </c>
      <c r="E1484" t="s">
        <v>419</v>
      </c>
      <c r="F1484" t="s">
        <v>419</v>
      </c>
      <c r="H1484" t="s">
        <v>273</v>
      </c>
      <c r="I1484" t="s">
        <v>255</v>
      </c>
      <c r="K1484" t="s">
        <v>408</v>
      </c>
      <c r="L1484" t="s">
        <v>409</v>
      </c>
      <c r="N1484" s="24">
        <f t="shared" si="49"/>
        <v>0.13259876976133025</v>
      </c>
      <c r="O1484" s="24">
        <v>1</v>
      </c>
      <c r="P1484" t="s">
        <v>398</v>
      </c>
      <c r="Q1484" t="s">
        <v>504</v>
      </c>
      <c r="R1484" s="37" t="s">
        <v>1205</v>
      </c>
      <c r="T1484" s="24">
        <f t="shared" si="48"/>
        <v>103</v>
      </c>
      <c r="U1484" s="9">
        <v>1</v>
      </c>
      <c r="AA1484" t="s">
        <v>562</v>
      </c>
      <c r="AD1484">
        <v>34</v>
      </c>
      <c r="AF1484" t="s">
        <v>696</v>
      </c>
      <c r="AG1484" t="s">
        <v>696</v>
      </c>
      <c r="AI1484" s="6">
        <v>34337</v>
      </c>
      <c r="AJ1484" s="6">
        <v>35062</v>
      </c>
      <c r="AK1484" t="s">
        <v>346</v>
      </c>
      <c r="AO1484" t="s">
        <v>574</v>
      </c>
      <c r="AQ1484" s="37">
        <v>3</v>
      </c>
      <c r="AR1484" s="37">
        <v>3</v>
      </c>
      <c r="AS1484" s="37"/>
      <c r="BF1484" t="s">
        <v>127</v>
      </c>
      <c r="BG1484" t="s">
        <v>815</v>
      </c>
    </row>
    <row r="1485" spans="1:59" x14ac:dyDescent="0.35">
      <c r="A1485">
        <v>38</v>
      </c>
      <c r="B1485">
        <v>1484</v>
      </c>
      <c r="C1485">
        <v>2.79</v>
      </c>
      <c r="D1485" t="s">
        <v>591</v>
      </c>
      <c r="E1485" t="s">
        <v>419</v>
      </c>
      <c r="F1485" t="s">
        <v>419</v>
      </c>
      <c r="H1485" t="s">
        <v>273</v>
      </c>
      <c r="I1485" t="s">
        <v>255</v>
      </c>
      <c r="K1485" t="s">
        <v>408</v>
      </c>
      <c r="L1485" t="s">
        <v>409</v>
      </c>
      <c r="N1485" s="24">
        <f t="shared" si="49"/>
        <v>3.0184942401298712E-2</v>
      </c>
      <c r="O1485" s="24">
        <v>1</v>
      </c>
      <c r="P1485" t="s">
        <v>398</v>
      </c>
      <c r="Q1485" t="s">
        <v>504</v>
      </c>
      <c r="R1485" s="37" t="s">
        <v>1205</v>
      </c>
      <c r="T1485" s="24">
        <f t="shared" si="48"/>
        <v>103</v>
      </c>
      <c r="U1485" s="9">
        <v>1</v>
      </c>
      <c r="AA1485" t="s">
        <v>562</v>
      </c>
      <c r="AC1485">
        <v>0.05</v>
      </c>
      <c r="AD1485">
        <v>34</v>
      </c>
      <c r="AF1485" t="s">
        <v>696</v>
      </c>
      <c r="AG1485" t="s">
        <v>696</v>
      </c>
      <c r="AI1485" s="6">
        <v>34337</v>
      </c>
      <c r="AJ1485" s="6">
        <v>35062</v>
      </c>
      <c r="AK1485" t="s">
        <v>346</v>
      </c>
      <c r="AO1485" t="s">
        <v>574</v>
      </c>
      <c r="AQ1485" s="37">
        <v>4</v>
      </c>
      <c r="AR1485" s="37">
        <v>4</v>
      </c>
      <c r="AS1485" s="37"/>
      <c r="BF1485" t="s">
        <v>127</v>
      </c>
      <c r="BG1485" t="s">
        <v>815</v>
      </c>
    </row>
    <row r="1486" spans="1:59" x14ac:dyDescent="0.35">
      <c r="A1486">
        <v>38</v>
      </c>
      <c r="B1486">
        <v>1485</v>
      </c>
      <c r="C1486">
        <v>2.56</v>
      </c>
      <c r="D1486" t="s">
        <v>591</v>
      </c>
      <c r="E1486" t="s">
        <v>419</v>
      </c>
      <c r="F1486" t="s">
        <v>419</v>
      </c>
      <c r="H1486" t="s">
        <v>273</v>
      </c>
      <c r="I1486" t="s">
        <v>255</v>
      </c>
      <c r="K1486" t="s">
        <v>408</v>
      </c>
      <c r="L1486" t="s">
        <v>409</v>
      </c>
      <c r="N1486" s="24">
        <f t="shared" si="49"/>
        <v>3.1668570018041235E-2</v>
      </c>
      <c r="O1486" s="24">
        <v>1</v>
      </c>
      <c r="P1486" t="s">
        <v>398</v>
      </c>
      <c r="Q1486" t="s">
        <v>504</v>
      </c>
      <c r="R1486" s="37" t="s">
        <v>1205</v>
      </c>
      <c r="T1486" s="24">
        <f t="shared" si="48"/>
        <v>103</v>
      </c>
      <c r="U1486" s="9">
        <v>1</v>
      </c>
      <c r="AA1486" t="s">
        <v>562</v>
      </c>
      <c r="AC1486">
        <v>0.05</v>
      </c>
      <c r="AD1486">
        <v>34</v>
      </c>
      <c r="AF1486" t="s">
        <v>696</v>
      </c>
      <c r="AG1486" t="s">
        <v>696</v>
      </c>
      <c r="AI1486" s="6">
        <v>34337</v>
      </c>
      <c r="AJ1486" s="6">
        <v>35062</v>
      </c>
      <c r="AK1486" t="s">
        <v>346</v>
      </c>
      <c r="AO1486" t="s">
        <v>574</v>
      </c>
      <c r="AQ1486" s="37">
        <v>5</v>
      </c>
      <c r="AR1486" s="37">
        <v>5</v>
      </c>
      <c r="AS1486" s="37"/>
      <c r="BF1486" t="s">
        <v>127</v>
      </c>
      <c r="BG1486" t="s">
        <v>815</v>
      </c>
    </row>
    <row r="1487" spans="1:59" x14ac:dyDescent="0.35">
      <c r="A1487">
        <v>38</v>
      </c>
      <c r="B1487">
        <v>1486</v>
      </c>
      <c r="C1487">
        <v>2.2200000000000002</v>
      </c>
      <c r="D1487" t="s">
        <v>591</v>
      </c>
      <c r="E1487" t="s">
        <v>419</v>
      </c>
      <c r="F1487" t="s">
        <v>419</v>
      </c>
      <c r="H1487" t="s">
        <v>273</v>
      </c>
      <c r="I1487" t="s">
        <v>255</v>
      </c>
      <c r="K1487" t="s">
        <v>408</v>
      </c>
      <c r="L1487" t="s">
        <v>409</v>
      </c>
      <c r="N1487" s="24">
        <f t="shared" si="49"/>
        <v>4.6911714613184406E-2</v>
      </c>
      <c r="O1487" s="24">
        <v>1</v>
      </c>
      <c r="P1487" t="s">
        <v>398</v>
      </c>
      <c r="Q1487" t="s">
        <v>504</v>
      </c>
      <c r="R1487" s="37" t="s">
        <v>1205</v>
      </c>
      <c r="T1487" s="24">
        <f t="shared" si="48"/>
        <v>103</v>
      </c>
      <c r="U1487" s="9">
        <v>1</v>
      </c>
      <c r="AA1487" t="s">
        <v>562</v>
      </c>
      <c r="AC1487">
        <v>0.05</v>
      </c>
      <c r="AD1487">
        <v>34</v>
      </c>
      <c r="AF1487" t="s">
        <v>696</v>
      </c>
      <c r="AG1487" t="s">
        <v>696</v>
      </c>
      <c r="AI1487" s="6">
        <v>34337</v>
      </c>
      <c r="AJ1487" s="6">
        <v>35062</v>
      </c>
      <c r="AK1487" t="s">
        <v>346</v>
      </c>
      <c r="AO1487" t="s">
        <v>574</v>
      </c>
      <c r="AQ1487" s="37">
        <v>6</v>
      </c>
      <c r="AR1487" s="37">
        <v>6</v>
      </c>
      <c r="AS1487" s="37"/>
      <c r="BF1487" t="s">
        <v>127</v>
      </c>
      <c r="BG1487" t="s">
        <v>815</v>
      </c>
    </row>
    <row r="1488" spans="1:59" x14ac:dyDescent="0.35">
      <c r="A1488">
        <v>38</v>
      </c>
      <c r="B1488">
        <v>1487</v>
      </c>
      <c r="C1488">
        <v>1.91</v>
      </c>
      <c r="D1488" t="s">
        <v>591</v>
      </c>
      <c r="E1488" t="s">
        <v>419</v>
      </c>
      <c r="F1488" t="s">
        <v>419</v>
      </c>
      <c r="H1488" t="s">
        <v>273</v>
      </c>
      <c r="I1488" t="s">
        <v>255</v>
      </c>
      <c r="K1488" t="s">
        <v>408</v>
      </c>
      <c r="L1488" t="s">
        <v>409</v>
      </c>
      <c r="N1488" s="24">
        <f t="shared" si="49"/>
        <v>7.5325731562838921E-2</v>
      </c>
      <c r="O1488" s="24">
        <v>1</v>
      </c>
      <c r="P1488" t="s">
        <v>398</v>
      </c>
      <c r="Q1488" t="s">
        <v>504</v>
      </c>
      <c r="R1488" s="37" t="s">
        <v>1205</v>
      </c>
      <c r="T1488" s="24">
        <f t="shared" si="48"/>
        <v>103</v>
      </c>
      <c r="U1488" s="9">
        <v>1</v>
      </c>
      <c r="AA1488" t="s">
        <v>562</v>
      </c>
      <c r="AC1488">
        <v>0.1</v>
      </c>
      <c r="AD1488">
        <v>34</v>
      </c>
      <c r="AF1488" t="s">
        <v>696</v>
      </c>
      <c r="AG1488" t="s">
        <v>696</v>
      </c>
      <c r="AI1488" s="6">
        <v>34337</v>
      </c>
      <c r="AJ1488" s="6">
        <v>35062</v>
      </c>
      <c r="AK1488" t="s">
        <v>346</v>
      </c>
      <c r="AO1488" t="s">
        <v>574</v>
      </c>
      <c r="AQ1488" s="37">
        <v>7</v>
      </c>
      <c r="AR1488" s="37">
        <v>7</v>
      </c>
      <c r="AS1488" s="37"/>
      <c r="BF1488" t="s">
        <v>127</v>
      </c>
      <c r="BG1488" t="s">
        <v>815</v>
      </c>
    </row>
    <row r="1489" spans="1:59" x14ac:dyDescent="0.35">
      <c r="A1489">
        <v>38</v>
      </c>
      <c r="B1489">
        <v>1488</v>
      </c>
      <c r="C1489">
        <v>1.71</v>
      </c>
      <c r="D1489" t="s">
        <v>591</v>
      </c>
      <c r="E1489" t="s">
        <v>419</v>
      </c>
      <c r="F1489" t="s">
        <v>419</v>
      </c>
      <c r="H1489" t="s">
        <v>273</v>
      </c>
      <c r="I1489" t="s">
        <v>255</v>
      </c>
      <c r="K1489" t="s">
        <v>408</v>
      </c>
      <c r="L1489" t="s">
        <v>409</v>
      </c>
      <c r="N1489" s="24">
        <f t="shared" si="49"/>
        <v>0.10475977706945219</v>
      </c>
      <c r="O1489" s="24">
        <v>1</v>
      </c>
      <c r="P1489" t="s">
        <v>398</v>
      </c>
      <c r="Q1489" t="s">
        <v>504</v>
      </c>
      <c r="R1489" s="37" t="s">
        <v>1205</v>
      </c>
      <c r="T1489" s="24">
        <f t="shared" si="48"/>
        <v>103</v>
      </c>
      <c r="U1489" s="9">
        <v>1</v>
      </c>
      <c r="AA1489" t="s">
        <v>562</v>
      </c>
      <c r="AD1489">
        <v>34</v>
      </c>
      <c r="AF1489" t="s">
        <v>696</v>
      </c>
      <c r="AG1489" t="s">
        <v>696</v>
      </c>
      <c r="AI1489" s="6">
        <v>34337</v>
      </c>
      <c r="AJ1489" s="6">
        <v>35062</v>
      </c>
      <c r="AK1489" t="s">
        <v>346</v>
      </c>
      <c r="AO1489" t="s">
        <v>574</v>
      </c>
      <c r="AQ1489" s="37">
        <v>8</v>
      </c>
      <c r="AR1489" s="37">
        <v>8</v>
      </c>
      <c r="AS1489" s="37"/>
      <c r="BF1489" t="s">
        <v>127</v>
      </c>
      <c r="BG1489" t="s">
        <v>815</v>
      </c>
    </row>
    <row r="1490" spans="1:59" x14ac:dyDescent="0.35">
      <c r="A1490">
        <v>38</v>
      </c>
      <c r="B1490">
        <v>1489</v>
      </c>
      <c r="C1490">
        <v>1.48</v>
      </c>
      <c r="D1490" t="s">
        <v>591</v>
      </c>
      <c r="E1490" t="s">
        <v>419</v>
      </c>
      <c r="F1490" t="s">
        <v>419</v>
      </c>
      <c r="H1490" t="s">
        <v>273</v>
      </c>
      <c r="I1490" t="s">
        <v>255</v>
      </c>
      <c r="K1490" t="s">
        <v>408</v>
      </c>
      <c r="L1490" t="s">
        <v>409</v>
      </c>
      <c r="N1490" s="24">
        <f t="shared" si="49"/>
        <v>0.16515071302920195</v>
      </c>
      <c r="O1490" s="24">
        <v>1</v>
      </c>
      <c r="P1490" t="s">
        <v>398</v>
      </c>
      <c r="Q1490" t="s">
        <v>504</v>
      </c>
      <c r="R1490" s="37" t="s">
        <v>1205</v>
      </c>
      <c r="T1490" s="24">
        <f t="shared" si="48"/>
        <v>103</v>
      </c>
      <c r="U1490" s="9">
        <v>1</v>
      </c>
      <c r="AA1490" t="s">
        <v>562</v>
      </c>
      <c r="AD1490">
        <v>34</v>
      </c>
      <c r="AF1490" t="s">
        <v>696</v>
      </c>
      <c r="AG1490" t="s">
        <v>696</v>
      </c>
      <c r="AI1490" s="6">
        <v>34337</v>
      </c>
      <c r="AJ1490" s="6">
        <v>35062</v>
      </c>
      <c r="AK1490" t="s">
        <v>346</v>
      </c>
      <c r="AO1490" t="s">
        <v>574</v>
      </c>
      <c r="AQ1490" s="37">
        <v>9</v>
      </c>
      <c r="AR1490" s="37">
        <v>9</v>
      </c>
      <c r="AS1490" s="37"/>
      <c r="BF1490" t="s">
        <v>127</v>
      </c>
      <c r="BG1490" t="s">
        <v>815</v>
      </c>
    </row>
    <row r="1491" spans="1:59" x14ac:dyDescent="0.35">
      <c r="A1491">
        <v>38</v>
      </c>
      <c r="B1491">
        <v>1490</v>
      </c>
      <c r="C1491">
        <v>1.29</v>
      </c>
      <c r="D1491" t="s">
        <v>591</v>
      </c>
      <c r="E1491" t="s">
        <v>419</v>
      </c>
      <c r="F1491" t="s">
        <v>419</v>
      </c>
      <c r="H1491" t="s">
        <v>273</v>
      </c>
      <c r="I1491" t="s">
        <v>255</v>
      </c>
      <c r="K1491" t="s">
        <v>408</v>
      </c>
      <c r="L1491" t="s">
        <v>409</v>
      </c>
      <c r="N1491" s="24">
        <f t="shared" si="49"/>
        <v>0.24589197934180493</v>
      </c>
      <c r="O1491" s="24">
        <v>1</v>
      </c>
      <c r="P1491" t="s">
        <v>398</v>
      </c>
      <c r="Q1491" t="s">
        <v>504</v>
      </c>
      <c r="R1491" s="37" t="s">
        <v>1205</v>
      </c>
      <c r="T1491" s="24">
        <f t="shared" si="48"/>
        <v>103</v>
      </c>
      <c r="U1491" s="9">
        <v>1</v>
      </c>
      <c r="AA1491" t="s">
        <v>562</v>
      </c>
      <c r="AD1491">
        <v>34</v>
      </c>
      <c r="AF1491" t="s">
        <v>696</v>
      </c>
      <c r="AG1491" t="s">
        <v>696</v>
      </c>
      <c r="AI1491" s="6">
        <v>34337</v>
      </c>
      <c r="AJ1491" s="6">
        <v>35062</v>
      </c>
      <c r="AK1491" t="s">
        <v>346</v>
      </c>
      <c r="AO1491" t="s">
        <v>574</v>
      </c>
      <c r="AQ1491" s="37">
        <v>10</v>
      </c>
      <c r="AR1491" s="37">
        <v>10</v>
      </c>
      <c r="AS1491" s="37"/>
      <c r="BF1491" t="s">
        <v>127</v>
      </c>
      <c r="BG1491" t="s">
        <v>815</v>
      </c>
    </row>
    <row r="1492" spans="1:59" x14ac:dyDescent="0.35">
      <c r="A1492">
        <v>38</v>
      </c>
      <c r="B1492">
        <v>1491</v>
      </c>
      <c r="C1492">
        <v>5.27</v>
      </c>
      <c r="D1492" t="s">
        <v>591</v>
      </c>
      <c r="E1492" t="s">
        <v>419</v>
      </c>
      <c r="F1492" t="s">
        <v>419</v>
      </c>
      <c r="H1492" t="s">
        <v>273</v>
      </c>
      <c r="I1492" t="s">
        <v>255</v>
      </c>
      <c r="K1492" t="s">
        <v>408</v>
      </c>
      <c r="L1492" t="s">
        <v>409</v>
      </c>
      <c r="N1492" s="24">
        <f t="shared" si="49"/>
        <v>2.370253359851883E-2</v>
      </c>
      <c r="O1492" s="24">
        <v>1</v>
      </c>
      <c r="P1492" t="s">
        <v>398</v>
      </c>
      <c r="Q1492" t="s">
        <v>504</v>
      </c>
      <c r="R1492" s="37" t="s">
        <v>1205</v>
      </c>
      <c r="T1492" s="24">
        <f t="shared" si="48"/>
        <v>104</v>
      </c>
      <c r="U1492" s="9">
        <v>1</v>
      </c>
      <c r="AA1492" t="s">
        <v>562</v>
      </c>
      <c r="AC1492">
        <v>0.05</v>
      </c>
      <c r="AD1492">
        <v>34</v>
      </c>
      <c r="AF1492" t="s">
        <v>696</v>
      </c>
      <c r="AG1492" t="s">
        <v>696</v>
      </c>
      <c r="AI1492" s="6">
        <v>35066</v>
      </c>
      <c r="AJ1492" s="6">
        <v>35795</v>
      </c>
      <c r="AK1492" t="s">
        <v>346</v>
      </c>
      <c r="AO1492" t="s">
        <v>574</v>
      </c>
      <c r="AQ1492" s="37">
        <v>1</v>
      </c>
      <c r="AR1492" s="37">
        <v>1</v>
      </c>
      <c r="AS1492" s="37"/>
      <c r="BF1492" t="s">
        <v>127</v>
      </c>
      <c r="BG1492" t="s">
        <v>815</v>
      </c>
    </row>
    <row r="1493" spans="1:59" x14ac:dyDescent="0.35">
      <c r="A1493">
        <v>38</v>
      </c>
      <c r="B1493">
        <v>1492</v>
      </c>
      <c r="C1493">
        <v>5.91</v>
      </c>
      <c r="D1493" t="s">
        <v>591</v>
      </c>
      <c r="E1493" t="s">
        <v>419</v>
      </c>
      <c r="F1493" t="s">
        <v>419</v>
      </c>
      <c r="H1493" t="s">
        <v>273</v>
      </c>
      <c r="I1493" t="s">
        <v>255</v>
      </c>
      <c r="K1493" t="s">
        <v>408</v>
      </c>
      <c r="L1493" t="s">
        <v>409</v>
      </c>
      <c r="N1493" s="24">
        <f t="shared" si="49"/>
        <v>3.7067089996427474E-3</v>
      </c>
      <c r="O1493" s="24">
        <v>1</v>
      </c>
      <c r="P1493" t="s">
        <v>398</v>
      </c>
      <c r="Q1493" t="s">
        <v>504</v>
      </c>
      <c r="R1493" s="37" t="s">
        <v>1205</v>
      </c>
      <c r="T1493" s="24">
        <f t="shared" si="48"/>
        <v>104</v>
      </c>
      <c r="U1493" s="9">
        <v>1</v>
      </c>
      <c r="AA1493" t="s">
        <v>562</v>
      </c>
      <c r="AC1493">
        <v>0.01</v>
      </c>
      <c r="AD1493">
        <v>34</v>
      </c>
      <c r="AF1493" t="s">
        <v>696</v>
      </c>
      <c r="AG1493" t="s">
        <v>696</v>
      </c>
      <c r="AI1493" s="6">
        <v>35066</v>
      </c>
      <c r="AJ1493" s="6">
        <v>35795</v>
      </c>
      <c r="AK1493" t="s">
        <v>346</v>
      </c>
      <c r="AO1493" t="s">
        <v>574</v>
      </c>
      <c r="AQ1493" s="37">
        <v>2</v>
      </c>
      <c r="AR1493" s="37">
        <v>2</v>
      </c>
      <c r="AS1493" s="37"/>
      <c r="BF1493" t="s">
        <v>127</v>
      </c>
      <c r="BG1493" t="s">
        <v>815</v>
      </c>
    </row>
    <row r="1494" spans="1:59" x14ac:dyDescent="0.35">
      <c r="A1494">
        <v>38</v>
      </c>
      <c r="B1494">
        <v>1493</v>
      </c>
      <c r="C1494">
        <v>4.09</v>
      </c>
      <c r="D1494" t="s">
        <v>591</v>
      </c>
      <c r="E1494" t="s">
        <v>419</v>
      </c>
      <c r="F1494" t="s">
        <v>419</v>
      </c>
      <c r="H1494" t="s">
        <v>273</v>
      </c>
      <c r="I1494" t="s">
        <v>255</v>
      </c>
      <c r="K1494" t="s">
        <v>408</v>
      </c>
      <c r="L1494" t="s">
        <v>409</v>
      </c>
      <c r="N1494" s="24">
        <f t="shared" si="49"/>
        <v>8.6693318636968178E-3</v>
      </c>
      <c r="O1494" s="24">
        <v>1</v>
      </c>
      <c r="P1494" t="s">
        <v>398</v>
      </c>
      <c r="Q1494" t="s">
        <v>504</v>
      </c>
      <c r="R1494" s="37" t="s">
        <v>1205</v>
      </c>
      <c r="T1494" s="24">
        <f t="shared" si="48"/>
        <v>104</v>
      </c>
      <c r="U1494" s="9">
        <v>1</v>
      </c>
      <c r="AA1494" t="s">
        <v>562</v>
      </c>
      <c r="AC1494">
        <v>0.01</v>
      </c>
      <c r="AD1494">
        <v>34</v>
      </c>
      <c r="AF1494" t="s">
        <v>696</v>
      </c>
      <c r="AG1494" t="s">
        <v>696</v>
      </c>
      <c r="AI1494" s="6">
        <v>35066</v>
      </c>
      <c r="AJ1494" s="6">
        <v>35795</v>
      </c>
      <c r="AK1494" t="s">
        <v>346</v>
      </c>
      <c r="AO1494" t="s">
        <v>574</v>
      </c>
      <c r="AQ1494" s="37">
        <v>3</v>
      </c>
      <c r="AR1494" s="37">
        <v>3</v>
      </c>
      <c r="AS1494" s="37"/>
      <c r="BF1494" t="s">
        <v>127</v>
      </c>
      <c r="BG1494" t="s">
        <v>815</v>
      </c>
    </row>
    <row r="1495" spans="1:59" x14ac:dyDescent="0.35">
      <c r="A1495">
        <v>38</v>
      </c>
      <c r="B1495">
        <v>1494</v>
      </c>
      <c r="C1495">
        <v>2.79</v>
      </c>
      <c r="D1495" t="s">
        <v>591</v>
      </c>
      <c r="E1495" t="s">
        <v>419</v>
      </c>
      <c r="F1495" t="s">
        <v>419</v>
      </c>
      <c r="H1495" t="s">
        <v>273</v>
      </c>
      <c r="I1495" t="s">
        <v>255</v>
      </c>
      <c r="K1495" t="s">
        <v>408</v>
      </c>
      <c r="L1495" t="s">
        <v>409</v>
      </c>
      <c r="N1495" s="24">
        <f t="shared" si="49"/>
        <v>3.0132177013936255E-2</v>
      </c>
      <c r="O1495" s="24">
        <v>1</v>
      </c>
      <c r="P1495" t="s">
        <v>398</v>
      </c>
      <c r="Q1495" t="s">
        <v>504</v>
      </c>
      <c r="R1495" s="37" t="s">
        <v>1205</v>
      </c>
      <c r="T1495" s="24">
        <f t="shared" si="48"/>
        <v>104</v>
      </c>
      <c r="U1495" s="9">
        <v>1</v>
      </c>
      <c r="AA1495" t="s">
        <v>562</v>
      </c>
      <c r="AC1495">
        <v>0.05</v>
      </c>
      <c r="AD1495">
        <v>34</v>
      </c>
      <c r="AF1495" t="s">
        <v>696</v>
      </c>
      <c r="AG1495" t="s">
        <v>696</v>
      </c>
      <c r="AI1495" s="6">
        <v>35066</v>
      </c>
      <c r="AJ1495" s="6">
        <v>35795</v>
      </c>
      <c r="AK1495" t="s">
        <v>346</v>
      </c>
      <c r="AO1495" t="s">
        <v>574</v>
      </c>
      <c r="AQ1495" s="37">
        <v>4</v>
      </c>
      <c r="AR1495" s="37">
        <v>4</v>
      </c>
      <c r="AS1495" s="37"/>
      <c r="BF1495" t="s">
        <v>127</v>
      </c>
      <c r="BG1495" t="s">
        <v>815</v>
      </c>
    </row>
    <row r="1496" spans="1:59" x14ac:dyDescent="0.35">
      <c r="A1496">
        <v>38</v>
      </c>
      <c r="B1496">
        <v>1495</v>
      </c>
      <c r="C1496">
        <v>2.31</v>
      </c>
      <c r="D1496" t="s">
        <v>591</v>
      </c>
      <c r="E1496" t="s">
        <v>419</v>
      </c>
      <c r="F1496" t="s">
        <v>419</v>
      </c>
      <c r="H1496" t="s">
        <v>273</v>
      </c>
      <c r="I1496" t="s">
        <v>255</v>
      </c>
      <c r="K1496" t="s">
        <v>408</v>
      </c>
      <c r="L1496" t="s">
        <v>409</v>
      </c>
      <c r="N1496" s="24">
        <f t="shared" si="49"/>
        <v>4.9276352451976473E-2</v>
      </c>
      <c r="O1496" s="24">
        <v>1</v>
      </c>
      <c r="P1496" t="s">
        <v>398</v>
      </c>
      <c r="Q1496" t="s">
        <v>504</v>
      </c>
      <c r="R1496" s="37" t="s">
        <v>1205</v>
      </c>
      <c r="T1496" s="24">
        <f t="shared" si="48"/>
        <v>104</v>
      </c>
      <c r="U1496" s="9">
        <v>1</v>
      </c>
      <c r="AA1496" t="s">
        <v>562</v>
      </c>
      <c r="AC1496">
        <v>0.05</v>
      </c>
      <c r="AD1496">
        <v>34</v>
      </c>
      <c r="AF1496" t="s">
        <v>696</v>
      </c>
      <c r="AG1496" t="s">
        <v>696</v>
      </c>
      <c r="AI1496" s="6">
        <v>35066</v>
      </c>
      <c r="AJ1496" s="6">
        <v>35795</v>
      </c>
      <c r="AK1496" t="s">
        <v>346</v>
      </c>
      <c r="AO1496" t="s">
        <v>574</v>
      </c>
      <c r="AQ1496" s="37">
        <v>5</v>
      </c>
      <c r="AR1496" s="37">
        <v>5</v>
      </c>
      <c r="AS1496" s="37"/>
      <c r="BF1496" t="s">
        <v>127</v>
      </c>
      <c r="BG1496" t="s">
        <v>815</v>
      </c>
    </row>
    <row r="1497" spans="1:59" x14ac:dyDescent="0.35">
      <c r="A1497">
        <v>38</v>
      </c>
      <c r="B1497">
        <v>1496</v>
      </c>
      <c r="C1497">
        <v>4.3899999999999997</v>
      </c>
      <c r="D1497" t="s">
        <v>591</v>
      </c>
      <c r="E1497" t="s">
        <v>419</v>
      </c>
      <c r="F1497" t="s">
        <v>419</v>
      </c>
      <c r="H1497" t="s">
        <v>273</v>
      </c>
      <c r="I1497" t="s">
        <v>255</v>
      </c>
      <c r="K1497" t="s">
        <v>408</v>
      </c>
      <c r="L1497" t="s">
        <v>409</v>
      </c>
      <c r="N1497" s="24">
        <f t="shared" si="49"/>
        <v>5.4053600197075883E-4</v>
      </c>
      <c r="O1497" s="24">
        <v>1</v>
      </c>
      <c r="P1497" t="s">
        <v>398</v>
      </c>
      <c r="Q1497" t="s">
        <v>504</v>
      </c>
      <c r="R1497" s="37" t="s">
        <v>1205</v>
      </c>
      <c r="T1497" s="24">
        <f t="shared" si="48"/>
        <v>104</v>
      </c>
      <c r="U1497" s="9">
        <v>1</v>
      </c>
      <c r="AA1497" t="s">
        <v>562</v>
      </c>
      <c r="AC1497">
        <v>0.01</v>
      </c>
      <c r="AD1497">
        <v>34</v>
      </c>
      <c r="AF1497" t="s">
        <v>696</v>
      </c>
      <c r="AG1497" t="s">
        <v>696</v>
      </c>
      <c r="AI1497" s="6">
        <v>35066</v>
      </c>
      <c r="AJ1497" s="6">
        <v>35795</v>
      </c>
      <c r="AK1497" t="s">
        <v>346</v>
      </c>
      <c r="AO1497" t="s">
        <v>574</v>
      </c>
      <c r="AQ1497" s="37">
        <v>6</v>
      </c>
      <c r="AR1497" s="37">
        <v>6</v>
      </c>
      <c r="AS1497" s="37"/>
      <c r="BF1497" t="s">
        <v>127</v>
      </c>
      <c r="BG1497" t="s">
        <v>815</v>
      </c>
    </row>
    <row r="1498" spans="1:59" x14ac:dyDescent="0.35">
      <c r="A1498">
        <v>38</v>
      </c>
      <c r="B1498">
        <v>1497</v>
      </c>
      <c r="C1498">
        <v>3.78</v>
      </c>
      <c r="D1498" t="s">
        <v>591</v>
      </c>
      <c r="E1498" t="s">
        <v>419</v>
      </c>
      <c r="F1498" t="s">
        <v>419</v>
      </c>
      <c r="H1498" t="s">
        <v>273</v>
      </c>
      <c r="I1498" t="s">
        <v>255</v>
      </c>
      <c r="K1498" t="s">
        <v>408</v>
      </c>
      <c r="L1498" t="s">
        <v>409</v>
      </c>
      <c r="N1498" s="24">
        <f t="shared" si="49"/>
        <v>1.0825530712856302E-3</v>
      </c>
      <c r="O1498" s="24">
        <v>1</v>
      </c>
      <c r="P1498" t="s">
        <v>398</v>
      </c>
      <c r="Q1498" t="s">
        <v>504</v>
      </c>
      <c r="R1498" s="37" t="s">
        <v>1205</v>
      </c>
      <c r="T1498" s="24">
        <f t="shared" si="48"/>
        <v>104</v>
      </c>
      <c r="U1498" s="9">
        <v>1</v>
      </c>
      <c r="AA1498" t="s">
        <v>562</v>
      </c>
      <c r="AC1498">
        <v>0.01</v>
      </c>
      <c r="AD1498">
        <v>34</v>
      </c>
      <c r="AF1498" t="s">
        <v>696</v>
      </c>
      <c r="AG1498" t="s">
        <v>696</v>
      </c>
      <c r="AI1498" s="6">
        <v>35066</v>
      </c>
      <c r="AJ1498" s="6">
        <v>35795</v>
      </c>
      <c r="AK1498" t="s">
        <v>346</v>
      </c>
      <c r="AO1498" t="s">
        <v>574</v>
      </c>
      <c r="AQ1498" s="37">
        <v>7</v>
      </c>
      <c r="AR1498" s="37">
        <v>7</v>
      </c>
      <c r="AS1498" s="37"/>
      <c r="BF1498" t="s">
        <v>127</v>
      </c>
      <c r="BG1498" t="s">
        <v>815</v>
      </c>
    </row>
    <row r="1499" spans="1:59" x14ac:dyDescent="0.35">
      <c r="A1499">
        <v>38</v>
      </c>
      <c r="B1499">
        <v>1498</v>
      </c>
      <c r="C1499">
        <v>3.28</v>
      </c>
      <c r="D1499" t="s">
        <v>591</v>
      </c>
      <c r="E1499" t="s">
        <v>419</v>
      </c>
      <c r="F1499" t="s">
        <v>419</v>
      </c>
      <c r="H1499" t="s">
        <v>273</v>
      </c>
      <c r="I1499" t="s">
        <v>255</v>
      </c>
      <c r="K1499" t="s">
        <v>408</v>
      </c>
      <c r="L1499" t="s">
        <v>409</v>
      </c>
      <c r="N1499" s="24">
        <f t="shared" si="49"/>
        <v>2.2429243975408946E-3</v>
      </c>
      <c r="O1499" s="24">
        <v>1</v>
      </c>
      <c r="P1499" t="s">
        <v>398</v>
      </c>
      <c r="Q1499" t="s">
        <v>504</v>
      </c>
      <c r="R1499" s="37" t="s">
        <v>1205</v>
      </c>
      <c r="T1499" s="24">
        <f t="shared" si="48"/>
        <v>104</v>
      </c>
      <c r="U1499" s="9">
        <v>1</v>
      </c>
      <c r="AA1499" t="s">
        <v>562</v>
      </c>
      <c r="AC1499">
        <v>0.01</v>
      </c>
      <c r="AD1499">
        <v>34</v>
      </c>
      <c r="AF1499" t="s">
        <v>696</v>
      </c>
      <c r="AG1499" t="s">
        <v>696</v>
      </c>
      <c r="AI1499" s="6">
        <v>35066</v>
      </c>
      <c r="AJ1499" s="6">
        <v>35795</v>
      </c>
      <c r="AK1499" t="s">
        <v>346</v>
      </c>
      <c r="AO1499" t="s">
        <v>574</v>
      </c>
      <c r="AQ1499" s="37">
        <v>8</v>
      </c>
      <c r="AR1499" s="37">
        <v>8</v>
      </c>
      <c r="AS1499" s="37"/>
      <c r="BF1499" t="s">
        <v>127</v>
      </c>
      <c r="BG1499" t="s">
        <v>815</v>
      </c>
    </row>
    <row r="1500" spans="1:59" x14ac:dyDescent="0.35">
      <c r="A1500">
        <v>38</v>
      </c>
      <c r="B1500">
        <v>1499</v>
      </c>
      <c r="C1500">
        <v>2.84</v>
      </c>
      <c r="D1500" t="s">
        <v>591</v>
      </c>
      <c r="E1500" t="s">
        <v>419</v>
      </c>
      <c r="F1500" t="s">
        <v>419</v>
      </c>
      <c r="H1500" t="s">
        <v>273</v>
      </c>
      <c r="I1500" t="s">
        <v>255</v>
      </c>
      <c r="K1500" t="s">
        <v>408</v>
      </c>
      <c r="L1500" t="s">
        <v>409</v>
      </c>
      <c r="N1500" s="24">
        <f t="shared" si="49"/>
        <v>4.9754221205958295E-3</v>
      </c>
      <c r="O1500" s="24">
        <v>1</v>
      </c>
      <c r="P1500" t="s">
        <v>398</v>
      </c>
      <c r="Q1500" t="s">
        <v>504</v>
      </c>
      <c r="R1500" s="37" t="s">
        <v>1205</v>
      </c>
      <c r="T1500" s="24">
        <f t="shared" si="48"/>
        <v>104</v>
      </c>
      <c r="U1500" s="9">
        <v>1</v>
      </c>
      <c r="AA1500" t="s">
        <v>562</v>
      </c>
      <c r="AC1500">
        <v>0.01</v>
      </c>
      <c r="AD1500">
        <v>34</v>
      </c>
      <c r="AF1500" t="s">
        <v>696</v>
      </c>
      <c r="AG1500" t="s">
        <v>696</v>
      </c>
      <c r="AI1500" s="6">
        <v>35066</v>
      </c>
      <c r="AJ1500" s="6">
        <v>35795</v>
      </c>
      <c r="AK1500" t="s">
        <v>346</v>
      </c>
      <c r="AO1500" t="s">
        <v>574</v>
      </c>
      <c r="AQ1500" s="37">
        <v>9</v>
      </c>
      <c r="AR1500" s="37">
        <v>9</v>
      </c>
      <c r="AS1500" s="37"/>
      <c r="BF1500" t="s">
        <v>127</v>
      </c>
      <c r="BG1500" t="s">
        <v>815</v>
      </c>
    </row>
    <row r="1501" spans="1:59" x14ac:dyDescent="0.35">
      <c r="A1501">
        <v>38</v>
      </c>
      <c r="B1501">
        <v>1500</v>
      </c>
      <c r="C1501">
        <v>2.89</v>
      </c>
      <c r="D1501" t="s">
        <v>591</v>
      </c>
      <c r="E1501" t="s">
        <v>419</v>
      </c>
      <c r="F1501" t="s">
        <v>419</v>
      </c>
      <c r="H1501" t="s">
        <v>273</v>
      </c>
      <c r="I1501" t="s">
        <v>255</v>
      </c>
      <c r="K1501" t="s">
        <v>408</v>
      </c>
      <c r="L1501" t="s">
        <v>409</v>
      </c>
      <c r="N1501" s="24">
        <f t="shared" si="49"/>
        <v>3.1762380516316261E-3</v>
      </c>
      <c r="O1501" s="24">
        <v>1</v>
      </c>
      <c r="P1501" t="s">
        <v>398</v>
      </c>
      <c r="Q1501" t="s">
        <v>504</v>
      </c>
      <c r="R1501" s="37" t="s">
        <v>1205</v>
      </c>
      <c r="T1501" s="24">
        <f t="shared" si="48"/>
        <v>104</v>
      </c>
      <c r="U1501" s="9">
        <v>1</v>
      </c>
      <c r="AA1501" t="s">
        <v>562</v>
      </c>
      <c r="AC1501">
        <v>0.01</v>
      </c>
      <c r="AD1501">
        <v>34</v>
      </c>
      <c r="AF1501" t="s">
        <v>696</v>
      </c>
      <c r="AG1501" t="s">
        <v>696</v>
      </c>
      <c r="AI1501" s="6">
        <v>35066</v>
      </c>
      <c r="AJ1501" s="6">
        <v>35795</v>
      </c>
      <c r="AK1501" t="s">
        <v>346</v>
      </c>
      <c r="AO1501" t="s">
        <v>574</v>
      </c>
      <c r="AQ1501" s="37">
        <v>10</v>
      </c>
      <c r="AR1501" s="37">
        <v>10</v>
      </c>
      <c r="AS1501" s="37"/>
      <c r="BF1501" t="s">
        <v>127</v>
      </c>
      <c r="BG1501" t="s">
        <v>815</v>
      </c>
    </row>
    <row r="1502" spans="1:59" x14ac:dyDescent="0.35">
      <c r="A1502">
        <v>38</v>
      </c>
      <c r="B1502">
        <v>1501</v>
      </c>
      <c r="C1502">
        <v>1.1499999999999999</v>
      </c>
      <c r="D1502" t="s">
        <v>591</v>
      </c>
      <c r="E1502" t="s">
        <v>419</v>
      </c>
      <c r="F1502" t="s">
        <v>419</v>
      </c>
      <c r="H1502" t="s">
        <v>273</v>
      </c>
      <c r="I1502" t="s">
        <v>255</v>
      </c>
      <c r="K1502" t="s">
        <v>408</v>
      </c>
      <c r="L1502" t="s">
        <v>409</v>
      </c>
      <c r="N1502" s="24">
        <f t="shared" si="49"/>
        <v>0.28603127713778476</v>
      </c>
      <c r="O1502" s="24">
        <v>1</v>
      </c>
      <c r="P1502" t="s">
        <v>398</v>
      </c>
      <c r="Q1502" t="s">
        <v>504</v>
      </c>
      <c r="R1502" s="37" t="s">
        <v>1205</v>
      </c>
      <c r="T1502" s="24">
        <f t="shared" si="48"/>
        <v>104</v>
      </c>
      <c r="U1502" s="9">
        <v>1</v>
      </c>
      <c r="AA1502" t="s">
        <v>562</v>
      </c>
      <c r="AD1502">
        <v>34</v>
      </c>
      <c r="AF1502" t="s">
        <v>696</v>
      </c>
      <c r="AG1502" t="s">
        <v>696</v>
      </c>
      <c r="AI1502" s="6">
        <v>35796</v>
      </c>
      <c r="AJ1502" s="6">
        <v>36525</v>
      </c>
      <c r="AK1502" t="s">
        <v>346</v>
      </c>
      <c r="AO1502" t="s">
        <v>574</v>
      </c>
      <c r="AQ1502" s="37">
        <v>1</v>
      </c>
      <c r="AR1502" s="37">
        <v>1</v>
      </c>
      <c r="AS1502" s="37"/>
      <c r="BF1502" t="s">
        <v>127</v>
      </c>
      <c r="BG1502" t="s">
        <v>815</v>
      </c>
    </row>
    <row r="1503" spans="1:59" x14ac:dyDescent="0.35">
      <c r="A1503">
        <v>38</v>
      </c>
      <c r="B1503">
        <v>1502</v>
      </c>
      <c r="C1503">
        <v>1.96</v>
      </c>
      <c r="D1503" t="s">
        <v>591</v>
      </c>
      <c r="E1503" t="s">
        <v>419</v>
      </c>
      <c r="F1503" t="s">
        <v>419</v>
      </c>
      <c r="H1503" t="s">
        <v>273</v>
      </c>
      <c r="I1503" t="s">
        <v>255</v>
      </c>
      <c r="K1503" t="s">
        <v>408</v>
      </c>
      <c r="L1503" t="s">
        <v>409</v>
      </c>
      <c r="N1503" s="24">
        <f t="shared" si="49"/>
        <v>0.14602692398450112</v>
      </c>
      <c r="O1503" s="24">
        <v>1</v>
      </c>
      <c r="P1503" t="s">
        <v>398</v>
      </c>
      <c r="Q1503" t="s">
        <v>504</v>
      </c>
      <c r="R1503" s="37" t="s">
        <v>1205</v>
      </c>
      <c r="T1503" s="24">
        <f t="shared" si="48"/>
        <v>104</v>
      </c>
      <c r="U1503" s="9">
        <v>1</v>
      </c>
      <c r="AA1503" t="s">
        <v>562</v>
      </c>
      <c r="AD1503">
        <v>34</v>
      </c>
      <c r="AF1503" t="s">
        <v>696</v>
      </c>
      <c r="AG1503" t="s">
        <v>696</v>
      </c>
      <c r="AI1503" s="6">
        <v>35796</v>
      </c>
      <c r="AJ1503" s="6">
        <v>36525</v>
      </c>
      <c r="AK1503" t="s">
        <v>346</v>
      </c>
      <c r="AO1503" t="s">
        <v>574</v>
      </c>
      <c r="AQ1503" s="37">
        <v>2</v>
      </c>
      <c r="AR1503" s="37">
        <v>2</v>
      </c>
      <c r="AS1503" s="37"/>
      <c r="BF1503" t="s">
        <v>127</v>
      </c>
      <c r="BG1503" t="s">
        <v>815</v>
      </c>
    </row>
    <row r="1504" spans="1:59" x14ac:dyDescent="0.35">
      <c r="A1504">
        <v>38</v>
      </c>
      <c r="B1504">
        <v>1503</v>
      </c>
      <c r="C1504">
        <v>1.24</v>
      </c>
      <c r="D1504" t="s">
        <v>591</v>
      </c>
      <c r="E1504" t="s">
        <v>419</v>
      </c>
      <c r="F1504" t="s">
        <v>419</v>
      </c>
      <c r="H1504" t="s">
        <v>273</v>
      </c>
      <c r="I1504" t="s">
        <v>255</v>
      </c>
      <c r="K1504" t="s">
        <v>408</v>
      </c>
      <c r="L1504" t="s">
        <v>409</v>
      </c>
      <c r="N1504" s="24">
        <f t="shared" si="49"/>
        <v>0.29907315490537567</v>
      </c>
      <c r="O1504" s="24">
        <v>1</v>
      </c>
      <c r="P1504" t="s">
        <v>398</v>
      </c>
      <c r="Q1504" t="s">
        <v>504</v>
      </c>
      <c r="R1504" s="37" t="s">
        <v>1205</v>
      </c>
      <c r="T1504" s="24">
        <f t="shared" si="48"/>
        <v>104</v>
      </c>
      <c r="U1504" s="9">
        <v>1</v>
      </c>
      <c r="AA1504" t="s">
        <v>562</v>
      </c>
      <c r="AD1504">
        <v>34</v>
      </c>
      <c r="AF1504" t="s">
        <v>696</v>
      </c>
      <c r="AG1504" t="s">
        <v>696</v>
      </c>
      <c r="AI1504" s="6">
        <v>35796</v>
      </c>
      <c r="AJ1504" s="6">
        <v>36525</v>
      </c>
      <c r="AK1504" t="s">
        <v>346</v>
      </c>
      <c r="AO1504" t="s">
        <v>574</v>
      </c>
      <c r="AQ1504" s="37">
        <v>3</v>
      </c>
      <c r="AR1504" s="37">
        <v>3</v>
      </c>
      <c r="AS1504" s="37"/>
      <c r="BF1504" t="s">
        <v>127</v>
      </c>
      <c r="BG1504" t="s">
        <v>815</v>
      </c>
    </row>
    <row r="1505" spans="1:59" x14ac:dyDescent="0.35">
      <c r="A1505">
        <v>38</v>
      </c>
      <c r="B1505">
        <v>1504</v>
      </c>
      <c r="C1505">
        <v>1.27</v>
      </c>
      <c r="D1505" t="s">
        <v>591</v>
      </c>
      <c r="E1505" t="s">
        <v>419</v>
      </c>
      <c r="F1505" t="s">
        <v>419</v>
      </c>
      <c r="H1505" t="s">
        <v>273</v>
      </c>
      <c r="I1505" t="s">
        <v>255</v>
      </c>
      <c r="K1505" t="s">
        <v>408</v>
      </c>
      <c r="L1505" t="s">
        <v>409</v>
      </c>
      <c r="N1505" s="24">
        <f t="shared" si="49"/>
        <v>0.28656950466088965</v>
      </c>
      <c r="O1505" s="24">
        <v>1</v>
      </c>
      <c r="P1505" t="s">
        <v>398</v>
      </c>
      <c r="Q1505" t="s">
        <v>504</v>
      </c>
      <c r="R1505" s="37" t="s">
        <v>1205</v>
      </c>
      <c r="T1505" s="24">
        <f t="shared" si="48"/>
        <v>104</v>
      </c>
      <c r="U1505" s="9">
        <v>1</v>
      </c>
      <c r="AA1505" t="s">
        <v>562</v>
      </c>
      <c r="AD1505">
        <v>34</v>
      </c>
      <c r="AF1505" t="s">
        <v>696</v>
      </c>
      <c r="AG1505" t="s">
        <v>696</v>
      </c>
      <c r="AI1505" s="6">
        <v>35796</v>
      </c>
      <c r="AJ1505" s="6">
        <v>36525</v>
      </c>
      <c r="AK1505" t="s">
        <v>346</v>
      </c>
      <c r="AO1505" t="s">
        <v>574</v>
      </c>
      <c r="AQ1505" s="37">
        <v>4</v>
      </c>
      <c r="AR1505" s="37">
        <v>4</v>
      </c>
      <c r="AS1505" s="37"/>
      <c r="BF1505" t="s">
        <v>127</v>
      </c>
      <c r="BG1505" t="s">
        <v>815</v>
      </c>
    </row>
    <row r="1506" spans="1:59" x14ac:dyDescent="0.35">
      <c r="A1506">
        <v>38</v>
      </c>
      <c r="B1506">
        <v>1505</v>
      </c>
      <c r="C1506">
        <v>1.17</v>
      </c>
      <c r="D1506" t="s">
        <v>591</v>
      </c>
      <c r="E1506" t="s">
        <v>419</v>
      </c>
      <c r="F1506" t="s">
        <v>419</v>
      </c>
      <c r="H1506" t="s">
        <v>273</v>
      </c>
      <c r="I1506" t="s">
        <v>255</v>
      </c>
      <c r="K1506" t="s">
        <v>408</v>
      </c>
      <c r="L1506" t="s">
        <v>409</v>
      </c>
      <c r="N1506" s="24">
        <f t="shared" si="49"/>
        <v>0.32897351717627898</v>
      </c>
      <c r="O1506" s="24">
        <v>1</v>
      </c>
      <c r="P1506" t="s">
        <v>398</v>
      </c>
      <c r="Q1506" t="s">
        <v>504</v>
      </c>
      <c r="R1506" s="37" t="s">
        <v>1205</v>
      </c>
      <c r="T1506" s="24">
        <f t="shared" si="48"/>
        <v>104</v>
      </c>
      <c r="U1506" s="9">
        <v>1</v>
      </c>
      <c r="AA1506" t="s">
        <v>562</v>
      </c>
      <c r="AD1506">
        <v>34</v>
      </c>
      <c r="AF1506" t="s">
        <v>696</v>
      </c>
      <c r="AG1506" t="s">
        <v>696</v>
      </c>
      <c r="AI1506" s="6">
        <v>35796</v>
      </c>
      <c r="AJ1506" s="6">
        <v>36525</v>
      </c>
      <c r="AK1506" t="s">
        <v>346</v>
      </c>
      <c r="AO1506" t="s">
        <v>574</v>
      </c>
      <c r="AQ1506" s="37">
        <v>5</v>
      </c>
      <c r="AR1506" s="37">
        <v>5</v>
      </c>
      <c r="AS1506" s="37"/>
      <c r="BF1506" t="s">
        <v>127</v>
      </c>
      <c r="BG1506" t="s">
        <v>815</v>
      </c>
    </row>
    <row r="1507" spans="1:59" x14ac:dyDescent="0.35">
      <c r="A1507">
        <v>38</v>
      </c>
      <c r="B1507">
        <v>1506</v>
      </c>
      <c r="C1507">
        <v>1.1000000000000001</v>
      </c>
      <c r="D1507" t="s">
        <v>591</v>
      </c>
      <c r="E1507" t="s">
        <v>419</v>
      </c>
      <c r="F1507" t="s">
        <v>419</v>
      </c>
      <c r="H1507" t="s">
        <v>273</v>
      </c>
      <c r="I1507" t="s">
        <v>255</v>
      </c>
      <c r="K1507" t="s">
        <v>408</v>
      </c>
      <c r="L1507" t="s">
        <v>409</v>
      </c>
      <c r="N1507" s="24">
        <f t="shared" si="49"/>
        <v>0.36745255797336074</v>
      </c>
      <c r="O1507" s="24">
        <v>1</v>
      </c>
      <c r="P1507" t="s">
        <v>398</v>
      </c>
      <c r="Q1507" t="s">
        <v>504</v>
      </c>
      <c r="R1507" s="37" t="s">
        <v>1205</v>
      </c>
      <c r="T1507" s="24">
        <f t="shared" si="48"/>
        <v>104</v>
      </c>
      <c r="U1507" s="9">
        <v>1</v>
      </c>
      <c r="AA1507" t="s">
        <v>562</v>
      </c>
      <c r="AD1507">
        <v>34</v>
      </c>
      <c r="AF1507" t="s">
        <v>696</v>
      </c>
      <c r="AG1507" t="s">
        <v>696</v>
      </c>
      <c r="AI1507" s="6">
        <v>35796</v>
      </c>
      <c r="AJ1507" s="6">
        <v>36525</v>
      </c>
      <c r="AK1507" t="s">
        <v>346</v>
      </c>
      <c r="AO1507" t="s">
        <v>574</v>
      </c>
      <c r="AQ1507" s="37">
        <v>6</v>
      </c>
      <c r="AR1507" s="37">
        <v>6</v>
      </c>
      <c r="AS1507" s="37"/>
      <c r="BF1507" t="s">
        <v>127</v>
      </c>
      <c r="BG1507" t="s">
        <v>815</v>
      </c>
    </row>
    <row r="1508" spans="1:59" x14ac:dyDescent="0.35">
      <c r="A1508">
        <v>38</v>
      </c>
      <c r="B1508">
        <v>1507</v>
      </c>
      <c r="C1508">
        <v>0.97</v>
      </c>
      <c r="D1508" t="s">
        <v>591</v>
      </c>
      <c r="E1508" t="s">
        <v>419</v>
      </c>
      <c r="F1508" t="s">
        <v>419</v>
      </c>
      <c r="H1508" t="s">
        <v>273</v>
      </c>
      <c r="I1508" t="s">
        <v>255</v>
      </c>
      <c r="K1508" t="s">
        <v>408</v>
      </c>
      <c r="L1508" t="s">
        <v>409</v>
      </c>
      <c r="N1508" s="24">
        <f t="shared" si="49"/>
        <v>0.45712235220376807</v>
      </c>
      <c r="O1508" s="24">
        <v>1</v>
      </c>
      <c r="P1508" t="s">
        <v>398</v>
      </c>
      <c r="Q1508" t="s">
        <v>504</v>
      </c>
      <c r="R1508" s="37" t="s">
        <v>1205</v>
      </c>
      <c r="T1508" s="24">
        <f t="shared" si="48"/>
        <v>104</v>
      </c>
      <c r="U1508" s="9">
        <v>1</v>
      </c>
      <c r="AA1508" t="s">
        <v>562</v>
      </c>
      <c r="AD1508">
        <v>34</v>
      </c>
      <c r="AF1508" t="s">
        <v>696</v>
      </c>
      <c r="AG1508" t="s">
        <v>696</v>
      </c>
      <c r="AI1508" s="6">
        <v>35796</v>
      </c>
      <c r="AJ1508" s="6">
        <v>36525</v>
      </c>
      <c r="AK1508" t="s">
        <v>346</v>
      </c>
      <c r="AO1508" t="s">
        <v>574</v>
      </c>
      <c r="AQ1508" s="37">
        <v>7</v>
      </c>
      <c r="AR1508" s="37">
        <v>7</v>
      </c>
      <c r="AS1508" s="37"/>
      <c r="BF1508" t="s">
        <v>127</v>
      </c>
      <c r="BG1508" t="s">
        <v>815</v>
      </c>
    </row>
    <row r="1509" spans="1:59" x14ac:dyDescent="0.35">
      <c r="A1509">
        <v>38</v>
      </c>
      <c r="B1509">
        <v>1508</v>
      </c>
      <c r="C1509">
        <v>1.25</v>
      </c>
      <c r="D1509" t="s">
        <v>591</v>
      </c>
      <c r="E1509" t="s">
        <v>419</v>
      </c>
      <c r="F1509" t="s">
        <v>419</v>
      </c>
      <c r="H1509" t="s">
        <v>273</v>
      </c>
      <c r="I1509" t="s">
        <v>255</v>
      </c>
      <c r="K1509" t="s">
        <v>408</v>
      </c>
      <c r="L1509" t="s">
        <v>409</v>
      </c>
      <c r="N1509" s="24">
        <f t="shared" si="49"/>
        <v>0.27794903587809605</v>
      </c>
      <c r="O1509" s="24">
        <v>1</v>
      </c>
      <c r="P1509" t="s">
        <v>398</v>
      </c>
      <c r="Q1509" t="s">
        <v>504</v>
      </c>
      <c r="R1509" s="37" t="s">
        <v>1205</v>
      </c>
      <c r="T1509" s="24">
        <f t="shared" si="48"/>
        <v>104</v>
      </c>
      <c r="U1509" s="9">
        <v>1</v>
      </c>
      <c r="AA1509" t="s">
        <v>562</v>
      </c>
      <c r="AD1509">
        <v>34</v>
      </c>
      <c r="AF1509" t="s">
        <v>696</v>
      </c>
      <c r="AG1509" t="s">
        <v>696</v>
      </c>
      <c r="AI1509" s="6">
        <v>35796</v>
      </c>
      <c r="AJ1509" s="6">
        <v>36525</v>
      </c>
      <c r="AK1509" t="s">
        <v>346</v>
      </c>
      <c r="AO1509" t="s">
        <v>574</v>
      </c>
      <c r="AQ1509" s="37">
        <v>8</v>
      </c>
      <c r="AR1509" s="37">
        <v>8</v>
      </c>
      <c r="AS1509" s="37"/>
      <c r="BF1509" t="s">
        <v>127</v>
      </c>
      <c r="BG1509" t="s">
        <v>815</v>
      </c>
    </row>
    <row r="1510" spans="1:59" x14ac:dyDescent="0.35">
      <c r="A1510">
        <v>38</v>
      </c>
      <c r="B1510">
        <v>1509</v>
      </c>
      <c r="C1510">
        <v>1.1200000000000001</v>
      </c>
      <c r="D1510" t="s">
        <v>591</v>
      </c>
      <c r="E1510" t="s">
        <v>419</v>
      </c>
      <c r="F1510" t="s">
        <v>419</v>
      </c>
      <c r="H1510" t="s">
        <v>273</v>
      </c>
      <c r="I1510" t="s">
        <v>255</v>
      </c>
      <c r="K1510" t="s">
        <v>408</v>
      </c>
      <c r="L1510" t="s">
        <v>409</v>
      </c>
      <c r="N1510" s="24">
        <f t="shared" si="49"/>
        <v>0.35540799617997709</v>
      </c>
      <c r="O1510" s="24">
        <v>1</v>
      </c>
      <c r="P1510" t="s">
        <v>398</v>
      </c>
      <c r="Q1510" t="s">
        <v>504</v>
      </c>
      <c r="R1510" s="37" t="s">
        <v>1205</v>
      </c>
      <c r="T1510" s="24">
        <f t="shared" si="48"/>
        <v>104</v>
      </c>
      <c r="U1510" s="9">
        <v>1</v>
      </c>
      <c r="AA1510" t="s">
        <v>562</v>
      </c>
      <c r="AD1510">
        <v>34</v>
      </c>
      <c r="AF1510" t="s">
        <v>696</v>
      </c>
      <c r="AG1510" t="s">
        <v>696</v>
      </c>
      <c r="AI1510" s="6">
        <v>35796</v>
      </c>
      <c r="AJ1510" s="6">
        <v>36525</v>
      </c>
      <c r="AK1510" t="s">
        <v>346</v>
      </c>
      <c r="AO1510" t="s">
        <v>574</v>
      </c>
      <c r="AQ1510" s="37">
        <v>9</v>
      </c>
      <c r="AR1510" s="37">
        <v>9</v>
      </c>
      <c r="AS1510" s="37"/>
      <c r="BF1510" t="s">
        <v>127</v>
      </c>
      <c r="BG1510" t="s">
        <v>815</v>
      </c>
    </row>
    <row r="1511" spans="1:59" x14ac:dyDescent="0.35">
      <c r="A1511">
        <v>38</v>
      </c>
      <c r="B1511">
        <v>1510</v>
      </c>
      <c r="C1511">
        <v>0.96</v>
      </c>
      <c r="D1511" t="s">
        <v>591</v>
      </c>
      <c r="E1511" t="s">
        <v>419</v>
      </c>
      <c r="F1511" t="s">
        <v>419</v>
      </c>
      <c r="H1511" t="s">
        <v>273</v>
      </c>
      <c r="I1511" t="s">
        <v>255</v>
      </c>
      <c r="K1511" t="s">
        <v>408</v>
      </c>
      <c r="L1511" t="s">
        <v>409</v>
      </c>
      <c r="N1511" s="24">
        <f t="shared" si="49"/>
        <v>0.48267269731998619</v>
      </c>
      <c r="O1511" s="24">
        <v>1</v>
      </c>
      <c r="P1511" t="s">
        <v>398</v>
      </c>
      <c r="Q1511" t="s">
        <v>504</v>
      </c>
      <c r="R1511" s="37" t="s">
        <v>1205</v>
      </c>
      <c r="T1511" s="24">
        <f t="shared" si="48"/>
        <v>104</v>
      </c>
      <c r="U1511" s="9">
        <v>1</v>
      </c>
      <c r="AA1511" t="s">
        <v>562</v>
      </c>
      <c r="AD1511">
        <v>34</v>
      </c>
      <c r="AF1511" t="s">
        <v>696</v>
      </c>
      <c r="AG1511" t="s">
        <v>696</v>
      </c>
      <c r="AI1511" s="6">
        <v>35796</v>
      </c>
      <c r="AJ1511" s="6">
        <v>36525</v>
      </c>
      <c r="AK1511" t="s">
        <v>346</v>
      </c>
      <c r="AO1511" t="s">
        <v>574</v>
      </c>
      <c r="AQ1511" s="37">
        <v>10</v>
      </c>
      <c r="AR1511" s="37">
        <v>10</v>
      </c>
      <c r="AS1511" s="37"/>
      <c r="BF1511" t="s">
        <v>127</v>
      </c>
      <c r="BG1511" t="s">
        <v>815</v>
      </c>
    </row>
    <row r="1512" spans="1:59" x14ac:dyDescent="0.35">
      <c r="A1512">
        <v>38</v>
      </c>
      <c r="B1512">
        <v>1511</v>
      </c>
      <c r="C1512">
        <v>6.88</v>
      </c>
      <c r="D1512" t="s">
        <v>591</v>
      </c>
      <c r="E1512" t="s">
        <v>419</v>
      </c>
      <c r="F1512" t="s">
        <v>419</v>
      </c>
      <c r="H1512" t="s">
        <v>273</v>
      </c>
      <c r="I1512" t="s">
        <v>255</v>
      </c>
      <c r="K1512" t="s">
        <v>408</v>
      </c>
      <c r="L1512" t="s">
        <v>409</v>
      </c>
      <c r="N1512" s="24">
        <f t="shared" si="49"/>
        <v>1.0026323658433945E-2</v>
      </c>
      <c r="O1512" s="24">
        <v>1</v>
      </c>
      <c r="P1512" t="s">
        <v>398</v>
      </c>
      <c r="Q1512" t="s">
        <v>504</v>
      </c>
      <c r="R1512" s="37" t="s">
        <v>1205</v>
      </c>
      <c r="T1512" s="24">
        <f t="shared" si="48"/>
        <v>104</v>
      </c>
      <c r="U1512" s="9">
        <v>1</v>
      </c>
      <c r="AA1512" t="s">
        <v>562</v>
      </c>
      <c r="AC1512">
        <v>0.01</v>
      </c>
      <c r="AD1512">
        <v>34</v>
      </c>
      <c r="AF1512" t="s">
        <v>696</v>
      </c>
      <c r="AG1512" t="s">
        <v>696</v>
      </c>
      <c r="AI1512" s="6">
        <v>36528</v>
      </c>
      <c r="AJ1512" s="6">
        <v>37256</v>
      </c>
      <c r="AK1512" t="s">
        <v>346</v>
      </c>
      <c r="AO1512" t="s">
        <v>574</v>
      </c>
      <c r="AQ1512" s="37">
        <v>1</v>
      </c>
      <c r="AR1512" s="37">
        <v>1</v>
      </c>
      <c r="AS1512" s="37"/>
      <c r="BF1512" t="s">
        <v>127</v>
      </c>
      <c r="BG1512" t="s">
        <v>815</v>
      </c>
    </row>
    <row r="1513" spans="1:59" x14ac:dyDescent="0.35">
      <c r="A1513">
        <v>38</v>
      </c>
      <c r="B1513">
        <v>1512</v>
      </c>
      <c r="C1513">
        <v>5.63</v>
      </c>
      <c r="D1513" t="s">
        <v>591</v>
      </c>
      <c r="E1513" t="s">
        <v>419</v>
      </c>
      <c r="F1513" t="s">
        <v>419</v>
      </c>
      <c r="H1513" t="s">
        <v>273</v>
      </c>
      <c r="I1513" t="s">
        <v>255</v>
      </c>
      <c r="K1513" t="s">
        <v>408</v>
      </c>
      <c r="L1513" t="s">
        <v>409</v>
      </c>
      <c r="N1513" s="24">
        <f t="shared" si="49"/>
        <v>4.7692012683241414E-3</v>
      </c>
      <c r="O1513" s="24">
        <v>1</v>
      </c>
      <c r="P1513" t="s">
        <v>398</v>
      </c>
      <c r="Q1513" t="s">
        <v>504</v>
      </c>
      <c r="R1513" s="37" t="s">
        <v>1205</v>
      </c>
      <c r="T1513" s="24">
        <f t="shared" si="48"/>
        <v>104</v>
      </c>
      <c r="U1513" s="9">
        <v>1</v>
      </c>
      <c r="AA1513" t="s">
        <v>562</v>
      </c>
      <c r="AC1513">
        <v>0.01</v>
      </c>
      <c r="AD1513">
        <v>34</v>
      </c>
      <c r="AF1513" t="s">
        <v>696</v>
      </c>
      <c r="AG1513" t="s">
        <v>696</v>
      </c>
      <c r="AI1513" s="6">
        <v>36528</v>
      </c>
      <c r="AJ1513" s="6">
        <v>37256</v>
      </c>
      <c r="AK1513" t="s">
        <v>346</v>
      </c>
      <c r="AO1513" t="s">
        <v>574</v>
      </c>
      <c r="AQ1513" s="37">
        <v>2</v>
      </c>
      <c r="AR1513" s="37">
        <v>2</v>
      </c>
      <c r="AS1513" s="37"/>
      <c r="BF1513" t="s">
        <v>127</v>
      </c>
      <c r="BG1513" t="s">
        <v>815</v>
      </c>
    </row>
    <row r="1514" spans="1:59" x14ac:dyDescent="0.35">
      <c r="A1514">
        <v>38</v>
      </c>
      <c r="B1514">
        <v>1513</v>
      </c>
      <c r="C1514">
        <v>4.74</v>
      </c>
      <c r="D1514" t="s">
        <v>591</v>
      </c>
      <c r="E1514" t="s">
        <v>419</v>
      </c>
      <c r="F1514" t="s">
        <v>419</v>
      </c>
      <c r="H1514" t="s">
        <v>273</v>
      </c>
      <c r="I1514" t="s">
        <v>255</v>
      </c>
      <c r="K1514" t="s">
        <v>408</v>
      </c>
      <c r="L1514" t="s">
        <v>409</v>
      </c>
      <c r="N1514" s="24">
        <f t="shared" si="49"/>
        <v>3.8622775505183435E-3</v>
      </c>
      <c r="O1514" s="24">
        <v>1</v>
      </c>
      <c r="P1514" t="s">
        <v>398</v>
      </c>
      <c r="Q1514" t="s">
        <v>504</v>
      </c>
      <c r="R1514" s="37" t="s">
        <v>1205</v>
      </c>
      <c r="T1514" s="24">
        <f t="shared" si="48"/>
        <v>104</v>
      </c>
      <c r="U1514" s="9">
        <v>1</v>
      </c>
      <c r="AA1514" t="s">
        <v>562</v>
      </c>
      <c r="AC1514">
        <v>0.01</v>
      </c>
      <c r="AD1514">
        <v>34</v>
      </c>
      <c r="AF1514" t="s">
        <v>696</v>
      </c>
      <c r="AG1514" t="s">
        <v>696</v>
      </c>
      <c r="AI1514" s="6">
        <v>36528</v>
      </c>
      <c r="AJ1514" s="6">
        <v>37256</v>
      </c>
      <c r="AK1514" t="s">
        <v>346</v>
      </c>
      <c r="AO1514" t="s">
        <v>574</v>
      </c>
      <c r="AQ1514" s="37">
        <v>3</v>
      </c>
      <c r="AR1514" s="37">
        <v>3</v>
      </c>
      <c r="AS1514" s="37"/>
      <c r="BF1514" t="s">
        <v>127</v>
      </c>
      <c r="BG1514" t="s">
        <v>815</v>
      </c>
    </row>
    <row r="1515" spans="1:59" x14ac:dyDescent="0.35">
      <c r="A1515">
        <v>38</v>
      </c>
      <c r="B1515">
        <v>1514</v>
      </c>
      <c r="C1515">
        <v>3.49</v>
      </c>
      <c r="D1515" t="s">
        <v>591</v>
      </c>
      <c r="E1515" t="s">
        <v>419</v>
      </c>
      <c r="F1515" t="s">
        <v>419</v>
      </c>
      <c r="H1515" t="s">
        <v>273</v>
      </c>
      <c r="I1515" t="s">
        <v>255</v>
      </c>
      <c r="K1515" t="s">
        <v>408</v>
      </c>
      <c r="L1515" t="s">
        <v>409</v>
      </c>
      <c r="N1515" s="24">
        <f t="shared" si="49"/>
        <v>1.0234623056168419E-2</v>
      </c>
      <c r="O1515" s="24">
        <v>1</v>
      </c>
      <c r="P1515" t="s">
        <v>398</v>
      </c>
      <c r="Q1515" t="s">
        <v>504</v>
      </c>
      <c r="R1515" s="37" t="s">
        <v>1205</v>
      </c>
      <c r="T1515" s="24">
        <f t="shared" si="48"/>
        <v>104</v>
      </c>
      <c r="U1515" s="9">
        <v>1</v>
      </c>
      <c r="AA1515" t="s">
        <v>562</v>
      </c>
      <c r="AC1515">
        <v>0.01</v>
      </c>
      <c r="AD1515">
        <v>34</v>
      </c>
      <c r="AF1515" t="s">
        <v>696</v>
      </c>
      <c r="AG1515" t="s">
        <v>696</v>
      </c>
      <c r="AI1515" s="6">
        <v>36528</v>
      </c>
      <c r="AJ1515" s="6">
        <v>37256</v>
      </c>
      <c r="AK1515" t="s">
        <v>346</v>
      </c>
      <c r="AO1515" t="s">
        <v>574</v>
      </c>
      <c r="AQ1515" s="37">
        <v>4</v>
      </c>
      <c r="AR1515" s="37">
        <v>4</v>
      </c>
      <c r="AS1515" s="37"/>
      <c r="BF1515" t="s">
        <v>127</v>
      </c>
      <c r="BG1515" t="s">
        <v>815</v>
      </c>
    </row>
    <row r="1516" spans="1:59" x14ac:dyDescent="0.35">
      <c r="A1516">
        <v>38</v>
      </c>
      <c r="B1516">
        <v>1515</v>
      </c>
      <c r="C1516">
        <v>3.53</v>
      </c>
      <c r="D1516" t="s">
        <v>591</v>
      </c>
      <c r="E1516" t="s">
        <v>419</v>
      </c>
      <c r="F1516" t="s">
        <v>419</v>
      </c>
      <c r="H1516" t="s">
        <v>273</v>
      </c>
      <c r="I1516" t="s">
        <v>255</v>
      </c>
      <c r="K1516" t="s">
        <v>408</v>
      </c>
      <c r="L1516" t="s">
        <v>409</v>
      </c>
      <c r="N1516" s="24">
        <f t="shared" si="49"/>
        <v>5.4749926928348396E-3</v>
      </c>
      <c r="O1516" s="24">
        <v>1</v>
      </c>
      <c r="P1516" t="s">
        <v>398</v>
      </c>
      <c r="Q1516" t="s">
        <v>504</v>
      </c>
      <c r="R1516" s="37" t="s">
        <v>1205</v>
      </c>
      <c r="T1516" s="24">
        <f t="shared" si="48"/>
        <v>104</v>
      </c>
      <c r="U1516" s="9">
        <v>1</v>
      </c>
      <c r="AA1516" t="s">
        <v>562</v>
      </c>
      <c r="AC1516">
        <v>0.01</v>
      </c>
      <c r="AD1516">
        <v>34</v>
      </c>
      <c r="AF1516" t="s">
        <v>696</v>
      </c>
      <c r="AG1516" t="s">
        <v>696</v>
      </c>
      <c r="AI1516" s="6">
        <v>36528</v>
      </c>
      <c r="AJ1516" s="6">
        <v>37256</v>
      </c>
      <c r="AK1516" t="s">
        <v>346</v>
      </c>
      <c r="AO1516" t="s">
        <v>574</v>
      </c>
      <c r="AQ1516" s="37">
        <v>5</v>
      </c>
      <c r="AR1516" s="37">
        <v>5</v>
      </c>
      <c r="AS1516" s="37"/>
      <c r="BF1516" t="s">
        <v>127</v>
      </c>
      <c r="BG1516" t="s">
        <v>815</v>
      </c>
    </row>
    <row r="1517" spans="1:59" x14ac:dyDescent="0.35">
      <c r="A1517">
        <v>38</v>
      </c>
      <c r="B1517">
        <v>1516</v>
      </c>
      <c r="C1517">
        <v>2.84</v>
      </c>
      <c r="D1517" t="s">
        <v>591</v>
      </c>
      <c r="E1517" t="s">
        <v>419</v>
      </c>
      <c r="F1517" t="s">
        <v>419</v>
      </c>
      <c r="H1517" t="s">
        <v>273</v>
      </c>
      <c r="I1517" t="s">
        <v>255</v>
      </c>
      <c r="K1517" t="s">
        <v>408</v>
      </c>
      <c r="L1517" t="s">
        <v>409</v>
      </c>
      <c r="N1517" s="24">
        <f t="shared" si="49"/>
        <v>1.3343183221940417E-2</v>
      </c>
      <c r="O1517" s="24">
        <v>1</v>
      </c>
      <c r="P1517" t="s">
        <v>398</v>
      </c>
      <c r="Q1517" t="s">
        <v>504</v>
      </c>
      <c r="R1517" s="37" t="s">
        <v>1205</v>
      </c>
      <c r="T1517" s="24">
        <f t="shared" si="48"/>
        <v>104</v>
      </c>
      <c r="U1517" s="9">
        <v>1</v>
      </c>
      <c r="AA1517" t="s">
        <v>562</v>
      </c>
      <c r="AC1517">
        <v>0.01</v>
      </c>
      <c r="AD1517">
        <v>34</v>
      </c>
      <c r="AF1517" t="s">
        <v>696</v>
      </c>
      <c r="AG1517" t="s">
        <v>696</v>
      </c>
      <c r="AI1517" s="6">
        <v>36528</v>
      </c>
      <c r="AJ1517" s="6">
        <v>37256</v>
      </c>
      <c r="AK1517" t="s">
        <v>346</v>
      </c>
      <c r="AO1517" t="s">
        <v>574</v>
      </c>
      <c r="AQ1517" s="37">
        <v>6</v>
      </c>
      <c r="AR1517" s="37">
        <v>6</v>
      </c>
      <c r="AS1517" s="37"/>
      <c r="BF1517" t="s">
        <v>127</v>
      </c>
      <c r="BG1517" t="s">
        <v>815</v>
      </c>
    </row>
    <row r="1518" spans="1:59" x14ac:dyDescent="0.35">
      <c r="A1518">
        <v>38</v>
      </c>
      <c r="B1518">
        <v>1517</v>
      </c>
      <c r="C1518">
        <v>2.8</v>
      </c>
      <c r="D1518" t="s">
        <v>591</v>
      </c>
      <c r="E1518" t="s">
        <v>419</v>
      </c>
      <c r="F1518" t="s">
        <v>419</v>
      </c>
      <c r="H1518" t="s">
        <v>273</v>
      </c>
      <c r="I1518" t="s">
        <v>255</v>
      </c>
      <c r="K1518" t="s">
        <v>408</v>
      </c>
      <c r="L1518" t="s">
        <v>409</v>
      </c>
      <c r="N1518" s="24">
        <f t="shared" si="49"/>
        <v>1.0372151634785463E-2</v>
      </c>
      <c r="O1518" s="24">
        <v>1</v>
      </c>
      <c r="P1518" t="s">
        <v>398</v>
      </c>
      <c r="Q1518" t="s">
        <v>504</v>
      </c>
      <c r="R1518" s="37" t="s">
        <v>1205</v>
      </c>
      <c r="T1518" s="24">
        <f t="shared" si="48"/>
        <v>104</v>
      </c>
      <c r="U1518" s="9">
        <v>1</v>
      </c>
      <c r="AA1518" t="s">
        <v>562</v>
      </c>
      <c r="AC1518">
        <v>0.01</v>
      </c>
      <c r="AD1518">
        <v>34</v>
      </c>
      <c r="AF1518" t="s">
        <v>696</v>
      </c>
      <c r="AG1518" t="s">
        <v>696</v>
      </c>
      <c r="AI1518" s="6">
        <v>36528</v>
      </c>
      <c r="AJ1518" s="6">
        <v>37256</v>
      </c>
      <c r="AK1518" t="s">
        <v>346</v>
      </c>
      <c r="AO1518" t="s">
        <v>574</v>
      </c>
      <c r="AQ1518" s="37">
        <v>7</v>
      </c>
      <c r="AR1518" s="37">
        <v>7</v>
      </c>
      <c r="AS1518" s="37"/>
      <c r="BF1518" t="s">
        <v>127</v>
      </c>
      <c r="BG1518" t="s">
        <v>815</v>
      </c>
    </row>
    <row r="1519" spans="1:59" x14ac:dyDescent="0.35">
      <c r="A1519">
        <v>38</v>
      </c>
      <c r="B1519">
        <v>1518</v>
      </c>
      <c r="C1519">
        <v>2.42</v>
      </c>
      <c r="D1519" t="s">
        <v>591</v>
      </c>
      <c r="E1519" t="s">
        <v>419</v>
      </c>
      <c r="F1519" t="s">
        <v>419</v>
      </c>
      <c r="H1519" t="s">
        <v>273</v>
      </c>
      <c r="I1519" t="s">
        <v>255</v>
      </c>
      <c r="K1519" t="s">
        <v>408</v>
      </c>
      <c r="L1519" t="s">
        <v>409</v>
      </c>
      <c r="N1519" s="24">
        <f t="shared" si="49"/>
        <v>1.9391546212148846E-2</v>
      </c>
      <c r="O1519" s="24">
        <v>1</v>
      </c>
      <c r="P1519" t="s">
        <v>398</v>
      </c>
      <c r="Q1519" t="s">
        <v>504</v>
      </c>
      <c r="R1519" s="37" t="s">
        <v>1205</v>
      </c>
      <c r="T1519" s="24">
        <f t="shared" si="48"/>
        <v>104</v>
      </c>
      <c r="U1519" s="9">
        <v>1</v>
      </c>
      <c r="AA1519" t="s">
        <v>562</v>
      </c>
      <c r="AC1519">
        <v>0.05</v>
      </c>
      <c r="AD1519">
        <v>34</v>
      </c>
      <c r="AF1519" t="s">
        <v>696</v>
      </c>
      <c r="AG1519" t="s">
        <v>696</v>
      </c>
      <c r="AI1519" s="6">
        <v>36528</v>
      </c>
      <c r="AJ1519" s="6">
        <v>37256</v>
      </c>
      <c r="AK1519" t="s">
        <v>346</v>
      </c>
      <c r="AO1519" t="s">
        <v>574</v>
      </c>
      <c r="AQ1519" s="37">
        <v>8</v>
      </c>
      <c r="AR1519" s="37">
        <v>8</v>
      </c>
      <c r="AS1519" s="37"/>
      <c r="BF1519" t="s">
        <v>127</v>
      </c>
      <c r="BG1519" t="s">
        <v>815</v>
      </c>
    </row>
    <row r="1520" spans="1:59" x14ac:dyDescent="0.35">
      <c r="A1520">
        <v>38</v>
      </c>
      <c r="B1520">
        <v>1519</v>
      </c>
      <c r="C1520">
        <v>2.2799999999999998</v>
      </c>
      <c r="D1520" t="s">
        <v>591</v>
      </c>
      <c r="E1520" t="s">
        <v>419</v>
      </c>
      <c r="F1520" t="s">
        <v>419</v>
      </c>
      <c r="H1520" t="s">
        <v>273</v>
      </c>
      <c r="I1520" t="s">
        <v>255</v>
      </c>
      <c r="K1520" t="s">
        <v>408</v>
      </c>
      <c r="L1520" t="s">
        <v>409</v>
      </c>
      <c r="N1520" s="24">
        <f t="shared" si="49"/>
        <v>2.2427207281793156E-2</v>
      </c>
      <c r="O1520" s="24">
        <v>1</v>
      </c>
      <c r="P1520" t="s">
        <v>398</v>
      </c>
      <c r="Q1520" t="s">
        <v>504</v>
      </c>
      <c r="R1520" s="37" t="s">
        <v>1205</v>
      </c>
      <c r="T1520" s="24">
        <f t="shared" si="48"/>
        <v>104</v>
      </c>
      <c r="U1520" s="9">
        <v>1</v>
      </c>
      <c r="AA1520" t="s">
        <v>562</v>
      </c>
      <c r="AC1520">
        <v>0.05</v>
      </c>
      <c r="AD1520">
        <v>34</v>
      </c>
      <c r="AF1520" t="s">
        <v>696</v>
      </c>
      <c r="AG1520" t="s">
        <v>696</v>
      </c>
      <c r="AI1520" s="6">
        <v>36528</v>
      </c>
      <c r="AJ1520" s="6">
        <v>37256</v>
      </c>
      <c r="AK1520" t="s">
        <v>346</v>
      </c>
      <c r="AO1520" t="s">
        <v>574</v>
      </c>
      <c r="AQ1520" s="37">
        <v>9</v>
      </c>
      <c r="AR1520" s="37">
        <v>9</v>
      </c>
      <c r="AS1520" s="37"/>
      <c r="BF1520" t="s">
        <v>127</v>
      </c>
      <c r="BG1520" t="s">
        <v>815</v>
      </c>
    </row>
    <row r="1521" spans="1:59" x14ac:dyDescent="0.35">
      <c r="A1521">
        <v>38</v>
      </c>
      <c r="B1521">
        <v>1520</v>
      </c>
      <c r="C1521">
        <v>2.1</v>
      </c>
      <c r="D1521" t="s">
        <v>591</v>
      </c>
      <c r="E1521" t="s">
        <v>419</v>
      </c>
      <c r="F1521" t="s">
        <v>419</v>
      </c>
      <c r="H1521" t="s">
        <v>273</v>
      </c>
      <c r="I1521" t="s">
        <v>255</v>
      </c>
      <c r="K1521" t="s">
        <v>408</v>
      </c>
      <c r="L1521" t="s">
        <v>409</v>
      </c>
      <c r="N1521" s="24">
        <f t="shared" si="49"/>
        <v>3.074753219925961E-2</v>
      </c>
      <c r="O1521" s="24">
        <v>1</v>
      </c>
      <c r="P1521" t="s">
        <v>398</v>
      </c>
      <c r="Q1521" t="s">
        <v>504</v>
      </c>
      <c r="R1521" s="37" t="s">
        <v>1205</v>
      </c>
      <c r="T1521" s="24">
        <f t="shared" si="48"/>
        <v>104</v>
      </c>
      <c r="U1521" s="9">
        <v>1</v>
      </c>
      <c r="AA1521" t="s">
        <v>562</v>
      </c>
      <c r="AC1521">
        <v>0.05</v>
      </c>
      <c r="AD1521">
        <v>34</v>
      </c>
      <c r="AF1521" t="s">
        <v>696</v>
      </c>
      <c r="AG1521" t="s">
        <v>696</v>
      </c>
      <c r="AI1521" s="6">
        <v>36528</v>
      </c>
      <c r="AJ1521" s="6">
        <v>37256</v>
      </c>
      <c r="AK1521" t="s">
        <v>346</v>
      </c>
      <c r="AO1521" t="s">
        <v>574</v>
      </c>
      <c r="AQ1521" s="37">
        <v>10</v>
      </c>
      <c r="AR1521" s="37">
        <v>10</v>
      </c>
      <c r="AS1521" s="37"/>
      <c r="BF1521" t="s">
        <v>127</v>
      </c>
      <c r="BG1521" t="s">
        <v>815</v>
      </c>
    </row>
    <row r="1522" spans="1:59" x14ac:dyDescent="0.35">
      <c r="A1522">
        <v>38</v>
      </c>
      <c r="B1522">
        <v>1521</v>
      </c>
      <c r="C1522">
        <v>0.03</v>
      </c>
      <c r="D1522" t="s">
        <v>591</v>
      </c>
      <c r="E1522" t="s">
        <v>419</v>
      </c>
      <c r="F1522" t="s">
        <v>419</v>
      </c>
      <c r="H1522" t="s">
        <v>273</v>
      </c>
      <c r="I1522" t="s">
        <v>255</v>
      </c>
      <c r="K1522" t="s">
        <v>408</v>
      </c>
      <c r="L1522" t="s">
        <v>409</v>
      </c>
      <c r="N1522" s="24">
        <f t="shared" si="49"/>
        <v>0.86282688938230856</v>
      </c>
      <c r="O1522" s="24">
        <v>1</v>
      </c>
      <c r="P1522" t="s">
        <v>398</v>
      </c>
      <c r="Q1522" t="s">
        <v>504</v>
      </c>
      <c r="R1522" s="37" t="s">
        <v>1205</v>
      </c>
      <c r="T1522" s="24">
        <f t="shared" si="48"/>
        <v>104</v>
      </c>
      <c r="U1522" s="9">
        <v>1</v>
      </c>
      <c r="AA1522" t="s">
        <v>562</v>
      </c>
      <c r="AD1522">
        <v>34</v>
      </c>
      <c r="AF1522" t="s">
        <v>696</v>
      </c>
      <c r="AG1522" t="s">
        <v>696</v>
      </c>
      <c r="AI1522" s="6">
        <v>37257</v>
      </c>
      <c r="AJ1522" s="6">
        <v>37986</v>
      </c>
      <c r="AK1522" t="s">
        <v>346</v>
      </c>
      <c r="AO1522" t="s">
        <v>574</v>
      </c>
      <c r="AQ1522" s="37">
        <v>1</v>
      </c>
      <c r="AR1522" s="37">
        <v>1</v>
      </c>
      <c r="AS1522" s="37"/>
      <c r="BF1522" t="s">
        <v>127</v>
      </c>
      <c r="BG1522" t="s">
        <v>815</v>
      </c>
    </row>
    <row r="1523" spans="1:59" x14ac:dyDescent="0.35">
      <c r="A1523">
        <v>38</v>
      </c>
      <c r="B1523">
        <v>1522</v>
      </c>
      <c r="C1523">
        <v>1.27</v>
      </c>
      <c r="D1523" t="s">
        <v>591</v>
      </c>
      <c r="E1523" t="s">
        <v>419</v>
      </c>
      <c r="F1523" t="s">
        <v>419</v>
      </c>
      <c r="H1523" t="s">
        <v>273</v>
      </c>
      <c r="I1523" t="s">
        <v>255</v>
      </c>
      <c r="K1523" t="s">
        <v>408</v>
      </c>
      <c r="L1523" t="s">
        <v>409</v>
      </c>
      <c r="N1523" s="24">
        <f t="shared" si="49"/>
        <v>0.28515017089347094</v>
      </c>
      <c r="O1523" s="24">
        <v>1</v>
      </c>
      <c r="P1523" t="s">
        <v>398</v>
      </c>
      <c r="Q1523" t="s">
        <v>504</v>
      </c>
      <c r="R1523" s="37" t="s">
        <v>1205</v>
      </c>
      <c r="T1523" s="24">
        <f t="shared" si="48"/>
        <v>104</v>
      </c>
      <c r="U1523" s="9">
        <v>1</v>
      </c>
      <c r="AA1523" t="s">
        <v>562</v>
      </c>
      <c r="AD1523">
        <v>34</v>
      </c>
      <c r="AF1523" t="s">
        <v>696</v>
      </c>
      <c r="AG1523" t="s">
        <v>696</v>
      </c>
      <c r="AI1523" s="6">
        <v>37257</v>
      </c>
      <c r="AJ1523" s="6">
        <v>37986</v>
      </c>
      <c r="AK1523" t="s">
        <v>346</v>
      </c>
      <c r="AO1523" t="s">
        <v>574</v>
      </c>
      <c r="AQ1523" s="37">
        <v>2</v>
      </c>
      <c r="AR1523" s="37">
        <v>2</v>
      </c>
      <c r="AS1523" s="37"/>
      <c r="BF1523" t="s">
        <v>127</v>
      </c>
      <c r="BG1523" t="s">
        <v>815</v>
      </c>
    </row>
    <row r="1524" spans="1:59" x14ac:dyDescent="0.35">
      <c r="A1524">
        <v>38</v>
      </c>
      <c r="B1524">
        <v>1523</v>
      </c>
      <c r="C1524">
        <v>1.24</v>
      </c>
      <c r="D1524" t="s">
        <v>591</v>
      </c>
      <c r="E1524" t="s">
        <v>419</v>
      </c>
      <c r="F1524" t="s">
        <v>419</v>
      </c>
      <c r="H1524" t="s">
        <v>273</v>
      </c>
      <c r="I1524" t="s">
        <v>255</v>
      </c>
      <c r="K1524" t="s">
        <v>408</v>
      </c>
      <c r="L1524" t="s">
        <v>409</v>
      </c>
      <c r="N1524" s="24">
        <f t="shared" si="49"/>
        <v>0.29907315490537567</v>
      </c>
      <c r="O1524" s="24">
        <v>1</v>
      </c>
      <c r="P1524" t="s">
        <v>398</v>
      </c>
      <c r="Q1524" t="s">
        <v>504</v>
      </c>
      <c r="R1524" s="37" t="s">
        <v>1205</v>
      </c>
      <c r="T1524" s="24">
        <f t="shared" si="48"/>
        <v>104</v>
      </c>
      <c r="U1524" s="9">
        <v>1</v>
      </c>
      <c r="AA1524" t="s">
        <v>562</v>
      </c>
      <c r="AD1524">
        <v>34</v>
      </c>
      <c r="AF1524" t="s">
        <v>696</v>
      </c>
      <c r="AG1524" t="s">
        <v>696</v>
      </c>
      <c r="AI1524" s="6">
        <v>37257</v>
      </c>
      <c r="AJ1524" s="6">
        <v>37986</v>
      </c>
      <c r="AK1524" t="s">
        <v>346</v>
      </c>
      <c r="AO1524" t="s">
        <v>574</v>
      </c>
      <c r="AQ1524" s="37">
        <v>3</v>
      </c>
      <c r="AR1524" s="37">
        <v>3</v>
      </c>
      <c r="AS1524" s="37"/>
      <c r="BF1524" t="s">
        <v>127</v>
      </c>
      <c r="BG1524" t="s">
        <v>815</v>
      </c>
    </row>
    <row r="1525" spans="1:59" x14ac:dyDescent="0.35">
      <c r="A1525">
        <v>38</v>
      </c>
      <c r="B1525">
        <v>1524</v>
      </c>
      <c r="C1525">
        <v>0.7</v>
      </c>
      <c r="D1525" t="s">
        <v>591</v>
      </c>
      <c r="E1525" t="s">
        <v>419</v>
      </c>
      <c r="F1525" t="s">
        <v>419</v>
      </c>
      <c r="H1525" t="s">
        <v>273</v>
      </c>
      <c r="I1525" t="s">
        <v>255</v>
      </c>
      <c r="K1525" t="s">
        <v>408</v>
      </c>
      <c r="L1525" t="s">
        <v>409</v>
      </c>
      <c r="N1525" s="24">
        <f t="shared" si="49"/>
        <v>0.59367204798019024</v>
      </c>
      <c r="O1525" s="24">
        <v>1</v>
      </c>
      <c r="P1525" t="s">
        <v>398</v>
      </c>
      <c r="Q1525" t="s">
        <v>504</v>
      </c>
      <c r="R1525" s="37" t="s">
        <v>1205</v>
      </c>
      <c r="T1525" s="24">
        <f t="shared" si="48"/>
        <v>104</v>
      </c>
      <c r="U1525" s="9">
        <v>1</v>
      </c>
      <c r="AA1525" t="s">
        <v>562</v>
      </c>
      <c r="AD1525">
        <v>34</v>
      </c>
      <c r="AF1525" t="s">
        <v>696</v>
      </c>
      <c r="AG1525" t="s">
        <v>696</v>
      </c>
      <c r="AI1525" s="6">
        <v>37257</v>
      </c>
      <c r="AJ1525" s="6">
        <v>37986</v>
      </c>
      <c r="AK1525" t="s">
        <v>346</v>
      </c>
      <c r="AO1525" t="s">
        <v>574</v>
      </c>
      <c r="AQ1525" s="37">
        <v>4</v>
      </c>
      <c r="AR1525" s="37">
        <v>4</v>
      </c>
      <c r="AS1525" s="37"/>
      <c r="BF1525" t="s">
        <v>127</v>
      </c>
      <c r="BG1525" t="s">
        <v>815</v>
      </c>
    </row>
    <row r="1526" spans="1:59" x14ac:dyDescent="0.35">
      <c r="A1526">
        <v>38</v>
      </c>
      <c r="B1526">
        <v>1525</v>
      </c>
      <c r="C1526">
        <v>0.42</v>
      </c>
      <c r="D1526" t="s">
        <v>591</v>
      </c>
      <c r="E1526" t="s">
        <v>419</v>
      </c>
      <c r="F1526" t="s">
        <v>419</v>
      </c>
      <c r="H1526" t="s">
        <v>273</v>
      </c>
      <c r="I1526" t="s">
        <v>255</v>
      </c>
      <c r="K1526" t="s">
        <v>408</v>
      </c>
      <c r="L1526" t="s">
        <v>409</v>
      </c>
      <c r="N1526" s="24">
        <f t="shared" si="49"/>
        <v>0.83388780010314711</v>
      </c>
      <c r="O1526" s="24">
        <v>1</v>
      </c>
      <c r="P1526" t="s">
        <v>398</v>
      </c>
      <c r="Q1526" t="s">
        <v>504</v>
      </c>
      <c r="R1526" s="37" t="s">
        <v>1205</v>
      </c>
      <c r="T1526" s="24">
        <f t="shared" si="48"/>
        <v>104</v>
      </c>
      <c r="U1526" s="9">
        <v>1</v>
      </c>
      <c r="AA1526" t="s">
        <v>562</v>
      </c>
      <c r="AD1526">
        <v>34</v>
      </c>
      <c r="AF1526" t="s">
        <v>696</v>
      </c>
      <c r="AG1526" t="s">
        <v>696</v>
      </c>
      <c r="AI1526" s="6">
        <v>37257</v>
      </c>
      <c r="AJ1526" s="6">
        <v>37986</v>
      </c>
      <c r="AK1526" t="s">
        <v>346</v>
      </c>
      <c r="AO1526" t="s">
        <v>574</v>
      </c>
      <c r="AQ1526" s="37">
        <v>5</v>
      </c>
      <c r="AR1526" s="37">
        <v>5</v>
      </c>
      <c r="AS1526" s="37"/>
      <c r="BF1526" t="s">
        <v>127</v>
      </c>
      <c r="BG1526" t="s">
        <v>815</v>
      </c>
    </row>
    <row r="1527" spans="1:59" x14ac:dyDescent="0.35">
      <c r="A1527">
        <v>38</v>
      </c>
      <c r="B1527">
        <v>1526</v>
      </c>
      <c r="C1527">
        <v>0.35</v>
      </c>
      <c r="D1527" t="s">
        <v>591</v>
      </c>
      <c r="E1527" t="s">
        <v>419</v>
      </c>
      <c r="F1527" t="s">
        <v>419</v>
      </c>
      <c r="H1527" t="s">
        <v>273</v>
      </c>
      <c r="I1527" t="s">
        <v>255</v>
      </c>
      <c r="K1527" t="s">
        <v>408</v>
      </c>
      <c r="L1527" t="s">
        <v>409</v>
      </c>
      <c r="N1527" s="24">
        <f t="shared" si="49"/>
        <v>0.90846009815843387</v>
      </c>
      <c r="O1527" s="24">
        <v>1</v>
      </c>
      <c r="P1527" t="s">
        <v>398</v>
      </c>
      <c r="Q1527" t="s">
        <v>504</v>
      </c>
      <c r="R1527" s="37" t="s">
        <v>1205</v>
      </c>
      <c r="T1527" s="24">
        <f t="shared" si="48"/>
        <v>104</v>
      </c>
      <c r="U1527" s="9">
        <v>1</v>
      </c>
      <c r="AA1527" t="s">
        <v>562</v>
      </c>
      <c r="AD1527">
        <v>34</v>
      </c>
      <c r="AF1527" t="s">
        <v>696</v>
      </c>
      <c r="AG1527" t="s">
        <v>696</v>
      </c>
      <c r="AI1527" s="6">
        <v>37257</v>
      </c>
      <c r="AJ1527" s="6">
        <v>37986</v>
      </c>
      <c r="AK1527" t="s">
        <v>346</v>
      </c>
      <c r="AO1527" t="s">
        <v>574</v>
      </c>
      <c r="AQ1527" s="37">
        <v>6</v>
      </c>
      <c r="AR1527" s="37">
        <v>6</v>
      </c>
      <c r="AS1527" s="37"/>
      <c r="BF1527" t="s">
        <v>127</v>
      </c>
      <c r="BG1527" t="s">
        <v>815</v>
      </c>
    </row>
    <row r="1528" spans="1:59" x14ac:dyDescent="0.35">
      <c r="A1528">
        <v>38</v>
      </c>
      <c r="B1528">
        <v>1527</v>
      </c>
      <c r="C1528">
        <v>0.66</v>
      </c>
      <c r="D1528" t="s">
        <v>591</v>
      </c>
      <c r="E1528" t="s">
        <v>419</v>
      </c>
      <c r="F1528" t="s">
        <v>419</v>
      </c>
      <c r="H1528" t="s">
        <v>273</v>
      </c>
      <c r="I1528" t="s">
        <v>255</v>
      </c>
      <c r="K1528" t="s">
        <v>408</v>
      </c>
      <c r="L1528" t="s">
        <v>409</v>
      </c>
      <c r="N1528" s="24">
        <f t="shared" si="49"/>
        <v>0.70527512389463709</v>
      </c>
      <c r="O1528" s="24">
        <v>1</v>
      </c>
      <c r="P1528" t="s">
        <v>398</v>
      </c>
      <c r="Q1528" t="s">
        <v>504</v>
      </c>
      <c r="R1528" s="37" t="s">
        <v>1205</v>
      </c>
      <c r="T1528" s="24">
        <f t="shared" si="48"/>
        <v>104</v>
      </c>
      <c r="U1528" s="9">
        <v>1</v>
      </c>
      <c r="AA1528" t="s">
        <v>562</v>
      </c>
      <c r="AD1528">
        <v>34</v>
      </c>
      <c r="AF1528" t="s">
        <v>696</v>
      </c>
      <c r="AG1528" t="s">
        <v>696</v>
      </c>
      <c r="AI1528" s="6">
        <v>37257</v>
      </c>
      <c r="AJ1528" s="6">
        <v>37986</v>
      </c>
      <c r="AK1528" t="s">
        <v>346</v>
      </c>
      <c r="AO1528" t="s">
        <v>574</v>
      </c>
      <c r="AQ1528" s="37">
        <v>7</v>
      </c>
      <c r="AR1528" s="37">
        <v>7</v>
      </c>
      <c r="AS1528" s="37"/>
      <c r="BF1528" t="s">
        <v>127</v>
      </c>
      <c r="BG1528" t="s">
        <v>815</v>
      </c>
    </row>
    <row r="1529" spans="1:59" x14ac:dyDescent="0.35">
      <c r="A1529">
        <v>38</v>
      </c>
      <c r="B1529">
        <v>1528</v>
      </c>
      <c r="C1529">
        <v>1.08</v>
      </c>
      <c r="D1529" t="s">
        <v>591</v>
      </c>
      <c r="E1529" t="s">
        <v>419</v>
      </c>
      <c r="F1529" t="s">
        <v>419</v>
      </c>
      <c r="H1529" t="s">
        <v>273</v>
      </c>
      <c r="I1529" t="s">
        <v>255</v>
      </c>
      <c r="K1529" t="s">
        <v>408</v>
      </c>
      <c r="L1529" t="s">
        <v>409</v>
      </c>
      <c r="N1529" s="24">
        <f t="shared" si="49"/>
        <v>0.38295485881756186</v>
      </c>
      <c r="O1529" s="24">
        <v>1</v>
      </c>
      <c r="P1529" t="s">
        <v>398</v>
      </c>
      <c r="Q1529" t="s">
        <v>504</v>
      </c>
      <c r="R1529" s="37" t="s">
        <v>1205</v>
      </c>
      <c r="T1529" s="24">
        <f t="shared" si="48"/>
        <v>104</v>
      </c>
      <c r="U1529" s="9">
        <v>1</v>
      </c>
      <c r="AA1529" t="s">
        <v>562</v>
      </c>
      <c r="AD1529">
        <v>34</v>
      </c>
      <c r="AF1529" t="s">
        <v>696</v>
      </c>
      <c r="AG1529" t="s">
        <v>696</v>
      </c>
      <c r="AI1529" s="6">
        <v>37257</v>
      </c>
      <c r="AJ1529" s="6">
        <v>37986</v>
      </c>
      <c r="AK1529" t="s">
        <v>346</v>
      </c>
      <c r="AO1529" t="s">
        <v>574</v>
      </c>
      <c r="AQ1529" s="37">
        <v>8</v>
      </c>
      <c r="AR1529" s="37">
        <v>8</v>
      </c>
      <c r="AS1529" s="37"/>
      <c r="BF1529" t="s">
        <v>127</v>
      </c>
      <c r="BG1529" t="s">
        <v>815</v>
      </c>
    </row>
    <row r="1530" spans="1:59" x14ac:dyDescent="0.35">
      <c r="A1530">
        <v>38</v>
      </c>
      <c r="B1530">
        <v>1529</v>
      </c>
      <c r="C1530">
        <v>0.92</v>
      </c>
      <c r="D1530" t="s">
        <v>591</v>
      </c>
      <c r="E1530" t="s">
        <v>419</v>
      </c>
      <c r="F1530" t="s">
        <v>419</v>
      </c>
      <c r="H1530" t="s">
        <v>273</v>
      </c>
      <c r="I1530" t="s">
        <v>255</v>
      </c>
      <c r="K1530" t="s">
        <v>408</v>
      </c>
      <c r="L1530" t="s">
        <v>409</v>
      </c>
      <c r="N1530" s="24">
        <f t="shared" si="49"/>
        <v>0.51104290399056407</v>
      </c>
      <c r="O1530" s="24">
        <v>1</v>
      </c>
      <c r="P1530" t="s">
        <v>398</v>
      </c>
      <c r="Q1530" t="s">
        <v>504</v>
      </c>
      <c r="R1530" s="37" t="s">
        <v>1205</v>
      </c>
      <c r="T1530" s="24">
        <f t="shared" si="48"/>
        <v>104</v>
      </c>
      <c r="U1530" s="9">
        <v>1</v>
      </c>
      <c r="AA1530" t="s">
        <v>562</v>
      </c>
      <c r="AD1530">
        <v>34</v>
      </c>
      <c r="AF1530" t="s">
        <v>696</v>
      </c>
      <c r="AG1530" t="s">
        <v>696</v>
      </c>
      <c r="AI1530" s="6">
        <v>37257</v>
      </c>
      <c r="AJ1530" s="6">
        <v>37986</v>
      </c>
      <c r="AK1530" t="s">
        <v>346</v>
      </c>
      <c r="AO1530" t="s">
        <v>574</v>
      </c>
      <c r="AQ1530" s="37">
        <v>9</v>
      </c>
      <c r="AR1530" s="37">
        <v>9</v>
      </c>
      <c r="AS1530" s="37"/>
      <c r="BF1530" t="s">
        <v>127</v>
      </c>
      <c r="BG1530" t="s">
        <v>815</v>
      </c>
    </row>
    <row r="1531" spans="1:59" x14ac:dyDescent="0.35">
      <c r="A1531">
        <v>38</v>
      </c>
      <c r="B1531">
        <v>1530</v>
      </c>
      <c r="C1531">
        <v>0.87</v>
      </c>
      <c r="D1531" t="s">
        <v>591</v>
      </c>
      <c r="E1531" t="s">
        <v>419</v>
      </c>
      <c r="F1531" t="s">
        <v>419</v>
      </c>
      <c r="H1531" t="s">
        <v>273</v>
      </c>
      <c r="I1531" t="s">
        <v>255</v>
      </c>
      <c r="K1531" t="s">
        <v>408</v>
      </c>
      <c r="L1531" t="s">
        <v>409</v>
      </c>
      <c r="N1531" s="24">
        <f t="shared" si="49"/>
        <v>0.56354364094098841</v>
      </c>
      <c r="O1531" s="24">
        <v>1</v>
      </c>
      <c r="P1531" t="s">
        <v>398</v>
      </c>
      <c r="Q1531" t="s">
        <v>504</v>
      </c>
      <c r="R1531" s="37" t="s">
        <v>1205</v>
      </c>
      <c r="T1531" s="24">
        <f t="shared" si="48"/>
        <v>104</v>
      </c>
      <c r="U1531" s="9">
        <v>1</v>
      </c>
      <c r="AA1531" t="s">
        <v>562</v>
      </c>
      <c r="AD1531">
        <v>34</v>
      </c>
      <c r="AF1531" t="s">
        <v>696</v>
      </c>
      <c r="AG1531" t="s">
        <v>696</v>
      </c>
      <c r="AI1531" s="6">
        <v>37257</v>
      </c>
      <c r="AJ1531" s="6">
        <v>37986</v>
      </c>
      <c r="AK1531" t="s">
        <v>346</v>
      </c>
      <c r="AO1531" t="s">
        <v>574</v>
      </c>
      <c r="AQ1531" s="37">
        <v>10</v>
      </c>
      <c r="AR1531" s="37">
        <v>10</v>
      </c>
      <c r="AS1531" s="37"/>
      <c r="BF1531" t="s">
        <v>127</v>
      </c>
      <c r="BG1531" t="s">
        <v>815</v>
      </c>
    </row>
    <row r="1532" spans="1:59" x14ac:dyDescent="0.35">
      <c r="A1532">
        <v>38</v>
      </c>
      <c r="B1532">
        <v>1531</v>
      </c>
      <c r="C1532">
        <v>5.66</v>
      </c>
      <c r="D1532" t="s">
        <v>591</v>
      </c>
      <c r="E1532" t="s">
        <v>419</v>
      </c>
      <c r="F1532" t="s">
        <v>419</v>
      </c>
      <c r="H1532" t="s">
        <v>273</v>
      </c>
      <c r="I1532" t="s">
        <v>255</v>
      </c>
      <c r="K1532" t="s">
        <v>408</v>
      </c>
      <c r="L1532" t="s">
        <v>409</v>
      </c>
      <c r="N1532" s="24">
        <f t="shared" si="49"/>
        <v>1.9179921862198874E-2</v>
      </c>
      <c r="O1532" s="24">
        <v>1</v>
      </c>
      <c r="P1532" t="s">
        <v>398</v>
      </c>
      <c r="Q1532" t="s">
        <v>504</v>
      </c>
      <c r="R1532" s="37" t="s">
        <v>1205</v>
      </c>
      <c r="T1532" s="24">
        <f t="shared" si="48"/>
        <v>104</v>
      </c>
      <c r="U1532" s="9">
        <v>1</v>
      </c>
      <c r="AA1532" t="s">
        <v>562</v>
      </c>
      <c r="AC1532">
        <v>0.05</v>
      </c>
      <c r="AD1532">
        <v>34</v>
      </c>
      <c r="AF1532" t="s">
        <v>696</v>
      </c>
      <c r="AG1532" t="s">
        <v>696</v>
      </c>
      <c r="AI1532" s="6">
        <v>37987</v>
      </c>
      <c r="AJ1532" s="6">
        <v>38716</v>
      </c>
      <c r="AK1532" t="s">
        <v>346</v>
      </c>
      <c r="AO1532" t="s">
        <v>574</v>
      </c>
      <c r="AQ1532" s="37">
        <v>1</v>
      </c>
      <c r="AR1532" s="37">
        <v>1</v>
      </c>
      <c r="AS1532" s="37"/>
      <c r="BF1532" t="s">
        <v>127</v>
      </c>
      <c r="BG1532" t="s">
        <v>815</v>
      </c>
    </row>
    <row r="1533" spans="1:59" x14ac:dyDescent="0.35">
      <c r="A1533">
        <v>38</v>
      </c>
      <c r="B1533">
        <v>1532</v>
      </c>
      <c r="C1533">
        <v>4.66</v>
      </c>
      <c r="D1533" t="s">
        <v>591</v>
      </c>
      <c r="E1533" t="s">
        <v>419</v>
      </c>
      <c r="F1533" t="s">
        <v>419</v>
      </c>
      <c r="H1533" t="s">
        <v>273</v>
      </c>
      <c r="I1533" t="s">
        <v>255</v>
      </c>
      <c r="K1533" t="s">
        <v>408</v>
      </c>
      <c r="L1533" t="s">
        <v>409</v>
      </c>
      <c r="N1533" s="24">
        <f t="shared" si="49"/>
        <v>1.1529015403241694E-2</v>
      </c>
      <c r="O1533" s="24">
        <v>1</v>
      </c>
      <c r="P1533" t="s">
        <v>398</v>
      </c>
      <c r="Q1533" t="s">
        <v>504</v>
      </c>
      <c r="R1533" s="37" t="s">
        <v>1205</v>
      </c>
      <c r="T1533" s="24">
        <f t="shared" si="48"/>
        <v>104</v>
      </c>
      <c r="U1533" s="9">
        <v>1</v>
      </c>
      <c r="AA1533" t="s">
        <v>562</v>
      </c>
      <c r="AC1533">
        <v>0.01</v>
      </c>
      <c r="AD1533">
        <v>34</v>
      </c>
      <c r="AF1533" t="s">
        <v>696</v>
      </c>
      <c r="AG1533" t="s">
        <v>696</v>
      </c>
      <c r="AI1533" s="6">
        <v>37987</v>
      </c>
      <c r="AJ1533" s="6">
        <v>38716</v>
      </c>
      <c r="AK1533" t="s">
        <v>346</v>
      </c>
      <c r="AO1533" t="s">
        <v>574</v>
      </c>
      <c r="AQ1533" s="37">
        <v>2</v>
      </c>
      <c r="AR1533" s="37">
        <v>2</v>
      </c>
      <c r="AS1533" s="37"/>
      <c r="BF1533" t="s">
        <v>127</v>
      </c>
      <c r="BG1533" t="s">
        <v>815</v>
      </c>
    </row>
    <row r="1534" spans="1:59" x14ac:dyDescent="0.35">
      <c r="A1534">
        <v>38</v>
      </c>
      <c r="B1534">
        <v>1533</v>
      </c>
      <c r="C1534">
        <v>4.43</v>
      </c>
      <c r="D1534" t="s">
        <v>591</v>
      </c>
      <c r="E1534" t="s">
        <v>419</v>
      </c>
      <c r="F1534" t="s">
        <v>419</v>
      </c>
      <c r="H1534" t="s">
        <v>273</v>
      </c>
      <c r="I1534" t="s">
        <v>255</v>
      </c>
      <c r="K1534" t="s">
        <v>408</v>
      </c>
      <c r="L1534" t="s">
        <v>409</v>
      </c>
      <c r="N1534" s="24">
        <f t="shared" si="49"/>
        <v>5.6751753269638407E-3</v>
      </c>
      <c r="O1534" s="24">
        <v>1</v>
      </c>
      <c r="P1534" t="s">
        <v>398</v>
      </c>
      <c r="Q1534" t="s">
        <v>504</v>
      </c>
      <c r="R1534" s="37" t="s">
        <v>1205</v>
      </c>
      <c r="T1534" s="24">
        <f t="shared" si="48"/>
        <v>104</v>
      </c>
      <c r="U1534" s="9">
        <v>1</v>
      </c>
      <c r="AA1534" t="s">
        <v>562</v>
      </c>
      <c r="AC1534">
        <v>0.01</v>
      </c>
      <c r="AD1534">
        <v>34</v>
      </c>
      <c r="AF1534" t="s">
        <v>696</v>
      </c>
      <c r="AG1534" t="s">
        <v>696</v>
      </c>
      <c r="AI1534" s="6">
        <v>37987</v>
      </c>
      <c r="AJ1534" s="6">
        <v>38716</v>
      </c>
      <c r="AK1534" t="s">
        <v>346</v>
      </c>
      <c r="AO1534" t="s">
        <v>574</v>
      </c>
      <c r="AQ1534" s="37">
        <v>3</v>
      </c>
      <c r="AR1534" s="37">
        <v>3</v>
      </c>
      <c r="AS1534" s="37"/>
      <c r="BF1534" t="s">
        <v>127</v>
      </c>
      <c r="BG1534" t="s">
        <v>815</v>
      </c>
    </row>
    <row r="1535" spans="1:59" x14ac:dyDescent="0.35">
      <c r="A1535">
        <v>38</v>
      </c>
      <c r="B1535">
        <v>1534</v>
      </c>
      <c r="C1535">
        <v>3.28</v>
      </c>
      <c r="D1535" t="s">
        <v>591</v>
      </c>
      <c r="E1535" t="s">
        <v>419</v>
      </c>
      <c r="F1535" t="s">
        <v>419</v>
      </c>
      <c r="H1535" t="s">
        <v>273</v>
      </c>
      <c r="I1535" t="s">
        <v>255</v>
      </c>
      <c r="K1535" t="s">
        <v>408</v>
      </c>
      <c r="L1535" t="s">
        <v>409</v>
      </c>
      <c r="N1535" s="24">
        <f t="shared" si="49"/>
        <v>1.4158905364940938E-2</v>
      </c>
      <c r="O1535" s="24">
        <v>1</v>
      </c>
      <c r="P1535" t="s">
        <v>398</v>
      </c>
      <c r="Q1535" t="s">
        <v>504</v>
      </c>
      <c r="R1535" s="37" t="s">
        <v>1205</v>
      </c>
      <c r="T1535" s="24">
        <f t="shared" si="48"/>
        <v>104</v>
      </c>
      <c r="U1535" s="9">
        <v>1</v>
      </c>
      <c r="AA1535" t="s">
        <v>562</v>
      </c>
      <c r="AC1535">
        <v>0.01</v>
      </c>
      <c r="AD1535">
        <v>34</v>
      </c>
      <c r="AF1535" t="s">
        <v>696</v>
      </c>
      <c r="AG1535" t="s">
        <v>696</v>
      </c>
      <c r="AI1535" s="6">
        <v>37987</v>
      </c>
      <c r="AJ1535" s="6">
        <v>38716</v>
      </c>
      <c r="AK1535" t="s">
        <v>346</v>
      </c>
      <c r="AO1535" t="s">
        <v>574</v>
      </c>
      <c r="AQ1535" s="37">
        <v>4</v>
      </c>
      <c r="AR1535" s="37">
        <v>4</v>
      </c>
      <c r="AS1535" s="37"/>
      <c r="BF1535" t="s">
        <v>127</v>
      </c>
      <c r="BG1535" t="s">
        <v>815</v>
      </c>
    </row>
    <row r="1536" spans="1:59" x14ac:dyDescent="0.35">
      <c r="A1536">
        <v>38</v>
      </c>
      <c r="B1536">
        <v>1535</v>
      </c>
      <c r="C1536">
        <v>3.58</v>
      </c>
      <c r="D1536" t="s">
        <v>591</v>
      </c>
      <c r="E1536" t="s">
        <v>419</v>
      </c>
      <c r="F1536" t="s">
        <v>419</v>
      </c>
      <c r="H1536" t="s">
        <v>273</v>
      </c>
      <c r="I1536" t="s">
        <v>255</v>
      </c>
      <c r="K1536" t="s">
        <v>408</v>
      </c>
      <c r="L1536" t="s">
        <v>409</v>
      </c>
      <c r="N1536" s="24">
        <f t="shared" si="49"/>
        <v>4.9991624274620524E-3</v>
      </c>
      <c r="O1536" s="24">
        <v>1</v>
      </c>
      <c r="P1536" t="s">
        <v>398</v>
      </c>
      <c r="Q1536" t="s">
        <v>504</v>
      </c>
      <c r="R1536" s="37" t="s">
        <v>1205</v>
      </c>
      <c r="T1536" s="24">
        <f t="shared" si="48"/>
        <v>104</v>
      </c>
      <c r="U1536" s="9">
        <v>1</v>
      </c>
      <c r="AA1536" t="s">
        <v>562</v>
      </c>
      <c r="AC1536">
        <v>0.01</v>
      </c>
      <c r="AD1536">
        <v>34</v>
      </c>
      <c r="AF1536" t="s">
        <v>696</v>
      </c>
      <c r="AG1536" t="s">
        <v>696</v>
      </c>
      <c r="AI1536" s="6">
        <v>37987</v>
      </c>
      <c r="AJ1536" s="6">
        <v>38716</v>
      </c>
      <c r="AK1536" t="s">
        <v>346</v>
      </c>
      <c r="AO1536" t="s">
        <v>574</v>
      </c>
      <c r="AQ1536" s="37">
        <v>5</v>
      </c>
      <c r="AR1536" s="37">
        <v>5</v>
      </c>
      <c r="AS1536" s="37"/>
      <c r="BF1536" t="s">
        <v>127</v>
      </c>
      <c r="BG1536" t="s">
        <v>815</v>
      </c>
    </row>
    <row r="1537" spans="1:59" x14ac:dyDescent="0.35">
      <c r="A1537">
        <v>38</v>
      </c>
      <c r="B1537">
        <v>1536</v>
      </c>
      <c r="C1537">
        <v>2.93</v>
      </c>
      <c r="D1537" t="s">
        <v>591</v>
      </c>
      <c r="E1537" t="s">
        <v>419</v>
      </c>
      <c r="F1537" t="s">
        <v>419</v>
      </c>
      <c r="H1537" t="s">
        <v>273</v>
      </c>
      <c r="I1537" t="s">
        <v>255</v>
      </c>
      <c r="K1537" t="s">
        <v>408</v>
      </c>
      <c r="L1537" t="s">
        <v>409</v>
      </c>
      <c r="N1537" s="24">
        <f t="shared" si="49"/>
        <v>1.1090822560461148E-2</v>
      </c>
      <c r="O1537" s="24">
        <v>1</v>
      </c>
      <c r="P1537" t="s">
        <v>398</v>
      </c>
      <c r="Q1537" t="s">
        <v>504</v>
      </c>
      <c r="R1537" s="37" t="s">
        <v>1205</v>
      </c>
      <c r="T1537" s="24">
        <f t="shared" si="48"/>
        <v>104</v>
      </c>
      <c r="U1537" s="9">
        <v>1</v>
      </c>
      <c r="AA1537" t="s">
        <v>562</v>
      </c>
      <c r="AC1537">
        <v>0.01</v>
      </c>
      <c r="AD1537">
        <v>34</v>
      </c>
      <c r="AF1537" t="s">
        <v>696</v>
      </c>
      <c r="AG1537" t="s">
        <v>696</v>
      </c>
      <c r="AI1537" s="6">
        <v>37987</v>
      </c>
      <c r="AJ1537" s="6">
        <v>38716</v>
      </c>
      <c r="AK1537" t="s">
        <v>346</v>
      </c>
      <c r="AO1537" t="s">
        <v>574</v>
      </c>
      <c r="AQ1537" s="37">
        <v>6</v>
      </c>
      <c r="AR1537" s="37">
        <v>6</v>
      </c>
      <c r="AS1537" s="37"/>
      <c r="BF1537" t="s">
        <v>127</v>
      </c>
      <c r="BG1537" t="s">
        <v>815</v>
      </c>
    </row>
    <row r="1538" spans="1:59" x14ac:dyDescent="0.35">
      <c r="A1538">
        <v>38</v>
      </c>
      <c r="B1538">
        <v>1537</v>
      </c>
      <c r="C1538">
        <v>2.5099999999999998</v>
      </c>
      <c r="D1538" t="s">
        <v>591</v>
      </c>
      <c r="E1538" t="s">
        <v>419</v>
      </c>
      <c r="F1538" t="s">
        <v>419</v>
      </c>
      <c r="H1538" t="s">
        <v>273</v>
      </c>
      <c r="I1538" t="s">
        <v>255</v>
      </c>
      <c r="K1538" t="s">
        <v>408</v>
      </c>
      <c r="L1538" t="s">
        <v>409</v>
      </c>
      <c r="N1538" s="24">
        <f t="shared" si="49"/>
        <v>2.0041764014761689E-2</v>
      </c>
      <c r="O1538" s="24">
        <v>1</v>
      </c>
      <c r="P1538" t="s">
        <v>398</v>
      </c>
      <c r="Q1538" t="s">
        <v>504</v>
      </c>
      <c r="R1538" s="37" t="s">
        <v>1205</v>
      </c>
      <c r="T1538" s="24">
        <f t="shared" ref="T1538:T1601" si="50">IF(BF1538="daily",NETWORKDAYS(AI1538,AJ1538),IF(BF1538="weekly",ROUNDDOWN((AJ1538-AI1538)/7,0),IF(BF1538="monthly",-((YEAR(AI1538)-YEAR(AJ1538))*12+MONTH(AI1538)-MONTH(AJ1538)),IF(BF1538="quarterly",(-((YEAR(AI1538)-YEAR(AJ1538))*12+MONTH(AI1538)-MONTH(AJ1538)))/3,"error"))))</f>
        <v>104</v>
      </c>
      <c r="U1538" s="9">
        <v>1</v>
      </c>
      <c r="AA1538" t="s">
        <v>562</v>
      </c>
      <c r="AC1538">
        <v>0.05</v>
      </c>
      <c r="AD1538">
        <v>34</v>
      </c>
      <c r="AF1538" t="s">
        <v>696</v>
      </c>
      <c r="AG1538" t="s">
        <v>696</v>
      </c>
      <c r="AI1538" s="6">
        <v>37987</v>
      </c>
      <c r="AJ1538" s="6">
        <v>38716</v>
      </c>
      <c r="AK1538" t="s">
        <v>346</v>
      </c>
      <c r="AO1538" t="s">
        <v>574</v>
      </c>
      <c r="AQ1538" s="37">
        <v>7</v>
      </c>
      <c r="AR1538" s="37">
        <v>7</v>
      </c>
      <c r="AS1538" s="37"/>
      <c r="BF1538" t="s">
        <v>127</v>
      </c>
      <c r="BG1538" t="s">
        <v>815</v>
      </c>
    </row>
    <row r="1539" spans="1:59" x14ac:dyDescent="0.35">
      <c r="A1539">
        <v>38</v>
      </c>
      <c r="B1539">
        <v>1538</v>
      </c>
      <c r="C1539">
        <v>2.25</v>
      </c>
      <c r="D1539" t="s">
        <v>591</v>
      </c>
      <c r="E1539" t="s">
        <v>419</v>
      </c>
      <c r="F1539" t="s">
        <v>419</v>
      </c>
      <c r="H1539" t="s">
        <v>273</v>
      </c>
      <c r="I1539" t="s">
        <v>255</v>
      </c>
      <c r="K1539" t="s">
        <v>408</v>
      </c>
      <c r="L1539" t="s">
        <v>409</v>
      </c>
      <c r="N1539" s="24">
        <f t="shared" ref="N1539:N1602" si="51">_xlfn.F.DIST.RT(C1539,AQ1539,T1539)</f>
        <v>2.9385046912806047E-2</v>
      </c>
      <c r="O1539" s="24">
        <v>1</v>
      </c>
      <c r="P1539" t="s">
        <v>398</v>
      </c>
      <c r="Q1539" t="s">
        <v>504</v>
      </c>
      <c r="R1539" s="37" t="s">
        <v>1205</v>
      </c>
      <c r="T1539" s="24">
        <f t="shared" si="50"/>
        <v>104</v>
      </c>
      <c r="U1539" s="9">
        <v>1</v>
      </c>
      <c r="AA1539" t="s">
        <v>562</v>
      </c>
      <c r="AC1539">
        <v>0.05</v>
      </c>
      <c r="AD1539">
        <v>34</v>
      </c>
      <c r="AF1539" t="s">
        <v>696</v>
      </c>
      <c r="AG1539" t="s">
        <v>696</v>
      </c>
      <c r="AI1539" s="6">
        <v>37987</v>
      </c>
      <c r="AJ1539" s="6">
        <v>38716</v>
      </c>
      <c r="AK1539" t="s">
        <v>346</v>
      </c>
      <c r="AO1539" t="s">
        <v>574</v>
      </c>
      <c r="AQ1539" s="37">
        <v>8</v>
      </c>
      <c r="AR1539" s="37">
        <v>8</v>
      </c>
      <c r="AS1539" s="37"/>
      <c r="BF1539" t="s">
        <v>127</v>
      </c>
      <c r="BG1539" t="s">
        <v>815</v>
      </c>
    </row>
    <row r="1540" spans="1:59" x14ac:dyDescent="0.35">
      <c r="A1540">
        <v>38</v>
      </c>
      <c r="B1540">
        <v>1539</v>
      </c>
      <c r="C1540">
        <v>2.98</v>
      </c>
      <c r="D1540" t="s">
        <v>591</v>
      </c>
      <c r="E1540" t="s">
        <v>419</v>
      </c>
      <c r="F1540" t="s">
        <v>419</v>
      </c>
      <c r="H1540" t="s">
        <v>273</v>
      </c>
      <c r="I1540" t="s">
        <v>255</v>
      </c>
      <c r="K1540" t="s">
        <v>408</v>
      </c>
      <c r="L1540" t="s">
        <v>409</v>
      </c>
      <c r="N1540" s="24">
        <f t="shared" si="51"/>
        <v>3.3941900876540165E-3</v>
      </c>
      <c r="O1540" s="24">
        <v>1</v>
      </c>
      <c r="P1540" t="s">
        <v>398</v>
      </c>
      <c r="Q1540" t="s">
        <v>504</v>
      </c>
      <c r="R1540" s="37" t="s">
        <v>1205</v>
      </c>
      <c r="T1540" s="24">
        <f t="shared" si="50"/>
        <v>104</v>
      </c>
      <c r="U1540" s="9">
        <v>1</v>
      </c>
      <c r="AA1540" t="s">
        <v>562</v>
      </c>
      <c r="AC1540">
        <v>0.01</v>
      </c>
      <c r="AD1540">
        <v>34</v>
      </c>
      <c r="AF1540" t="s">
        <v>696</v>
      </c>
      <c r="AG1540" t="s">
        <v>696</v>
      </c>
      <c r="AI1540" s="6">
        <v>37987</v>
      </c>
      <c r="AJ1540" s="6">
        <v>38716</v>
      </c>
      <c r="AK1540" t="s">
        <v>346</v>
      </c>
      <c r="AO1540" t="s">
        <v>574</v>
      </c>
      <c r="AQ1540" s="37">
        <v>9</v>
      </c>
      <c r="AR1540" s="37">
        <v>9</v>
      </c>
      <c r="AS1540" s="37"/>
      <c r="BF1540" t="s">
        <v>127</v>
      </c>
      <c r="BG1540" t="s">
        <v>815</v>
      </c>
    </row>
    <row r="1541" spans="1:59" x14ac:dyDescent="0.35">
      <c r="A1541">
        <v>38</v>
      </c>
      <c r="B1541">
        <v>1540</v>
      </c>
      <c r="C1541">
        <v>3.84</v>
      </c>
      <c r="D1541" t="s">
        <v>591</v>
      </c>
      <c r="E1541" t="s">
        <v>419</v>
      </c>
      <c r="F1541" t="s">
        <v>419</v>
      </c>
      <c r="H1541" t="s">
        <v>273</v>
      </c>
      <c r="I1541" t="s">
        <v>255</v>
      </c>
      <c r="K1541" t="s">
        <v>408</v>
      </c>
      <c r="L1541" t="s">
        <v>409</v>
      </c>
      <c r="N1541" s="24">
        <f t="shared" si="51"/>
        <v>1.924622951058245E-4</v>
      </c>
      <c r="O1541" s="24">
        <v>1</v>
      </c>
      <c r="P1541" t="s">
        <v>398</v>
      </c>
      <c r="Q1541" t="s">
        <v>504</v>
      </c>
      <c r="R1541" s="37" t="s">
        <v>1205</v>
      </c>
      <c r="T1541" s="24">
        <f t="shared" si="50"/>
        <v>104</v>
      </c>
      <c r="U1541" s="9">
        <v>1</v>
      </c>
      <c r="AA1541" t="s">
        <v>562</v>
      </c>
      <c r="AC1541">
        <v>0.01</v>
      </c>
      <c r="AD1541">
        <v>34</v>
      </c>
      <c r="AF1541" t="s">
        <v>696</v>
      </c>
      <c r="AG1541" t="s">
        <v>696</v>
      </c>
      <c r="AI1541" s="6">
        <v>37987</v>
      </c>
      <c r="AJ1541" s="6">
        <v>38716</v>
      </c>
      <c r="AK1541" t="s">
        <v>346</v>
      </c>
      <c r="AO1541" t="s">
        <v>574</v>
      </c>
      <c r="AQ1541" s="37">
        <v>10</v>
      </c>
      <c r="AR1541" s="37">
        <v>10</v>
      </c>
      <c r="AS1541" s="37"/>
      <c r="BF1541" t="s">
        <v>127</v>
      </c>
      <c r="BG1541" t="s">
        <v>815</v>
      </c>
    </row>
    <row r="1542" spans="1:59" x14ac:dyDescent="0.35">
      <c r="A1542">
        <v>38</v>
      </c>
      <c r="B1542">
        <v>1541</v>
      </c>
      <c r="C1542">
        <v>0.03</v>
      </c>
      <c r="D1542" t="s">
        <v>591</v>
      </c>
      <c r="E1542" t="s">
        <v>419</v>
      </c>
      <c r="F1542" t="s">
        <v>419</v>
      </c>
      <c r="H1542" t="s">
        <v>273</v>
      </c>
      <c r="I1542" t="s">
        <v>255</v>
      </c>
      <c r="K1542" t="s">
        <v>408</v>
      </c>
      <c r="L1542" t="s">
        <v>409</v>
      </c>
      <c r="N1542" s="24">
        <f t="shared" si="51"/>
        <v>0.86282688938230856</v>
      </c>
      <c r="O1542" s="24">
        <v>1</v>
      </c>
      <c r="P1542" t="s">
        <v>398</v>
      </c>
      <c r="Q1542" t="s">
        <v>504</v>
      </c>
      <c r="R1542" s="37" t="s">
        <v>1205</v>
      </c>
      <c r="T1542" s="24">
        <f t="shared" si="50"/>
        <v>104</v>
      </c>
      <c r="U1542" s="9">
        <v>1</v>
      </c>
      <c r="AA1542" t="s">
        <v>562</v>
      </c>
      <c r="AD1542">
        <v>34</v>
      </c>
      <c r="AF1542" t="s">
        <v>696</v>
      </c>
      <c r="AG1542" t="s">
        <v>696</v>
      </c>
      <c r="AI1542" s="6">
        <v>38719</v>
      </c>
      <c r="AJ1542" s="6">
        <v>39447</v>
      </c>
      <c r="AK1542" t="s">
        <v>346</v>
      </c>
      <c r="AO1542" t="s">
        <v>574</v>
      </c>
      <c r="AQ1542" s="37">
        <v>1</v>
      </c>
      <c r="AR1542" s="37">
        <v>1</v>
      </c>
      <c r="AS1542" s="37"/>
      <c r="BF1542" t="s">
        <v>127</v>
      </c>
      <c r="BG1542" t="s">
        <v>815</v>
      </c>
    </row>
    <row r="1543" spans="1:59" x14ac:dyDescent="0.35">
      <c r="A1543">
        <v>38</v>
      </c>
      <c r="B1543">
        <v>1542</v>
      </c>
      <c r="C1543">
        <v>0.19</v>
      </c>
      <c r="D1543" t="s">
        <v>591</v>
      </c>
      <c r="E1543" t="s">
        <v>419</v>
      </c>
      <c r="F1543" t="s">
        <v>419</v>
      </c>
      <c r="H1543" t="s">
        <v>273</v>
      </c>
      <c r="I1543" t="s">
        <v>255</v>
      </c>
      <c r="K1543" t="s">
        <v>408</v>
      </c>
      <c r="L1543" t="s">
        <v>409</v>
      </c>
      <c r="N1543" s="24">
        <f t="shared" si="51"/>
        <v>0.82724553645057042</v>
      </c>
      <c r="O1543" s="24">
        <v>1</v>
      </c>
      <c r="P1543" t="s">
        <v>398</v>
      </c>
      <c r="Q1543" t="s">
        <v>504</v>
      </c>
      <c r="R1543" s="37" t="s">
        <v>1205</v>
      </c>
      <c r="T1543" s="24">
        <f t="shared" si="50"/>
        <v>104</v>
      </c>
      <c r="U1543" s="9">
        <v>1</v>
      </c>
      <c r="AA1543" t="s">
        <v>562</v>
      </c>
      <c r="AD1543">
        <v>34</v>
      </c>
      <c r="AF1543" t="s">
        <v>696</v>
      </c>
      <c r="AG1543" t="s">
        <v>696</v>
      </c>
      <c r="AI1543" s="6">
        <v>38719</v>
      </c>
      <c r="AJ1543" s="6">
        <v>39447</v>
      </c>
      <c r="AK1543" t="s">
        <v>346</v>
      </c>
      <c r="AO1543" t="s">
        <v>574</v>
      </c>
      <c r="AQ1543" s="37">
        <v>2</v>
      </c>
      <c r="AR1543" s="37">
        <v>2</v>
      </c>
      <c r="AS1543" s="37"/>
      <c r="BF1543" t="s">
        <v>127</v>
      </c>
      <c r="BG1543" t="s">
        <v>815</v>
      </c>
    </row>
    <row r="1544" spans="1:59" x14ac:dyDescent="0.35">
      <c r="A1544">
        <v>38</v>
      </c>
      <c r="B1544">
        <v>1543</v>
      </c>
      <c r="C1544">
        <v>0.39</v>
      </c>
      <c r="D1544" t="s">
        <v>591</v>
      </c>
      <c r="E1544" t="s">
        <v>419</v>
      </c>
      <c r="F1544" t="s">
        <v>419</v>
      </c>
      <c r="H1544" t="s">
        <v>273</v>
      </c>
      <c r="I1544" t="s">
        <v>255</v>
      </c>
      <c r="K1544" t="s">
        <v>408</v>
      </c>
      <c r="L1544" t="s">
        <v>409</v>
      </c>
      <c r="N1544" s="24">
        <f t="shared" si="51"/>
        <v>0.7604404647078864</v>
      </c>
      <c r="O1544" s="24">
        <v>1</v>
      </c>
      <c r="P1544" t="s">
        <v>398</v>
      </c>
      <c r="Q1544" t="s">
        <v>504</v>
      </c>
      <c r="R1544" s="37" t="s">
        <v>1205</v>
      </c>
      <c r="T1544" s="24">
        <f t="shared" si="50"/>
        <v>104</v>
      </c>
      <c r="U1544" s="9">
        <v>1</v>
      </c>
      <c r="AA1544" t="s">
        <v>562</v>
      </c>
      <c r="AD1544">
        <v>34</v>
      </c>
      <c r="AF1544" t="s">
        <v>696</v>
      </c>
      <c r="AG1544" t="s">
        <v>696</v>
      </c>
      <c r="AI1544" s="6">
        <v>38719</v>
      </c>
      <c r="AJ1544" s="6">
        <v>39447</v>
      </c>
      <c r="AK1544" t="s">
        <v>346</v>
      </c>
      <c r="AO1544" t="s">
        <v>574</v>
      </c>
      <c r="AQ1544" s="37">
        <v>3</v>
      </c>
      <c r="AR1544" s="37">
        <v>3</v>
      </c>
      <c r="AS1544" s="37"/>
      <c r="BF1544" t="s">
        <v>127</v>
      </c>
      <c r="BG1544" t="s">
        <v>815</v>
      </c>
    </row>
    <row r="1545" spans="1:59" x14ac:dyDescent="0.35">
      <c r="A1545">
        <v>38</v>
      </c>
      <c r="B1545">
        <v>1544</v>
      </c>
      <c r="C1545">
        <v>0.55000000000000004</v>
      </c>
      <c r="D1545" t="s">
        <v>591</v>
      </c>
      <c r="E1545" t="s">
        <v>419</v>
      </c>
      <c r="F1545" t="s">
        <v>419</v>
      </c>
      <c r="H1545" t="s">
        <v>273</v>
      </c>
      <c r="I1545" t="s">
        <v>255</v>
      </c>
      <c r="K1545" t="s">
        <v>408</v>
      </c>
      <c r="L1545" t="s">
        <v>409</v>
      </c>
      <c r="N1545" s="24">
        <f t="shared" si="51"/>
        <v>0.69942276563642303</v>
      </c>
      <c r="O1545" s="24">
        <v>1</v>
      </c>
      <c r="P1545" t="s">
        <v>398</v>
      </c>
      <c r="Q1545" t="s">
        <v>504</v>
      </c>
      <c r="R1545" s="37" t="s">
        <v>1205</v>
      </c>
      <c r="T1545" s="24">
        <f t="shared" si="50"/>
        <v>104</v>
      </c>
      <c r="U1545" s="9">
        <v>1</v>
      </c>
      <c r="AA1545" t="s">
        <v>562</v>
      </c>
      <c r="AD1545">
        <v>34</v>
      </c>
      <c r="AF1545" t="s">
        <v>696</v>
      </c>
      <c r="AG1545" t="s">
        <v>696</v>
      </c>
      <c r="AI1545" s="6">
        <v>38719</v>
      </c>
      <c r="AJ1545" s="6">
        <v>39447</v>
      </c>
      <c r="AK1545" t="s">
        <v>346</v>
      </c>
      <c r="AO1545" t="s">
        <v>574</v>
      </c>
      <c r="AQ1545" s="37">
        <v>4</v>
      </c>
      <c r="AR1545" s="37">
        <v>4</v>
      </c>
      <c r="AS1545" s="37"/>
      <c r="BF1545" t="s">
        <v>127</v>
      </c>
      <c r="BG1545" t="s">
        <v>815</v>
      </c>
    </row>
    <row r="1546" spans="1:59" x14ac:dyDescent="0.35">
      <c r="A1546">
        <v>38</v>
      </c>
      <c r="B1546">
        <v>1545</v>
      </c>
      <c r="C1546">
        <v>0.43</v>
      </c>
      <c r="D1546" t="s">
        <v>591</v>
      </c>
      <c r="E1546" t="s">
        <v>419</v>
      </c>
      <c r="F1546" t="s">
        <v>419</v>
      </c>
      <c r="H1546" t="s">
        <v>273</v>
      </c>
      <c r="I1546" t="s">
        <v>255</v>
      </c>
      <c r="K1546" t="s">
        <v>408</v>
      </c>
      <c r="L1546" t="s">
        <v>409</v>
      </c>
      <c r="N1546" s="24">
        <f t="shared" si="51"/>
        <v>0.82680020852311464</v>
      </c>
      <c r="O1546" s="24">
        <v>1</v>
      </c>
      <c r="P1546" t="s">
        <v>398</v>
      </c>
      <c r="Q1546" t="s">
        <v>504</v>
      </c>
      <c r="R1546" s="37" t="s">
        <v>1205</v>
      </c>
      <c r="T1546" s="24">
        <f t="shared" si="50"/>
        <v>104</v>
      </c>
      <c r="U1546" s="9">
        <v>1</v>
      </c>
      <c r="AA1546" t="s">
        <v>562</v>
      </c>
      <c r="AD1546">
        <v>34</v>
      </c>
      <c r="AF1546" t="s">
        <v>696</v>
      </c>
      <c r="AG1546" t="s">
        <v>696</v>
      </c>
      <c r="AI1546" s="6">
        <v>38719</v>
      </c>
      <c r="AJ1546" s="6">
        <v>39447</v>
      </c>
      <c r="AK1546" t="s">
        <v>346</v>
      </c>
      <c r="AO1546" t="s">
        <v>574</v>
      </c>
      <c r="AQ1546" s="37">
        <v>5</v>
      </c>
      <c r="AR1546" s="37">
        <v>5</v>
      </c>
      <c r="AS1546" s="37"/>
      <c r="BF1546" t="s">
        <v>127</v>
      </c>
      <c r="BG1546" t="s">
        <v>815</v>
      </c>
    </row>
    <row r="1547" spans="1:59" x14ac:dyDescent="0.35">
      <c r="A1547">
        <v>38</v>
      </c>
      <c r="B1547">
        <v>1546</v>
      </c>
      <c r="C1547">
        <v>0.39</v>
      </c>
      <c r="D1547" t="s">
        <v>591</v>
      </c>
      <c r="E1547" t="s">
        <v>419</v>
      </c>
      <c r="F1547" t="s">
        <v>419</v>
      </c>
      <c r="H1547" t="s">
        <v>273</v>
      </c>
      <c r="I1547" t="s">
        <v>255</v>
      </c>
      <c r="K1547" t="s">
        <v>408</v>
      </c>
      <c r="L1547" t="s">
        <v>409</v>
      </c>
      <c r="N1547" s="24">
        <f t="shared" si="51"/>
        <v>0.88398735591473954</v>
      </c>
      <c r="O1547" s="24">
        <v>1</v>
      </c>
      <c r="P1547" t="s">
        <v>398</v>
      </c>
      <c r="Q1547" t="s">
        <v>504</v>
      </c>
      <c r="R1547" s="37" t="s">
        <v>1205</v>
      </c>
      <c r="T1547" s="24">
        <f t="shared" si="50"/>
        <v>104</v>
      </c>
      <c r="U1547" s="9">
        <v>1</v>
      </c>
      <c r="AA1547" t="s">
        <v>562</v>
      </c>
      <c r="AD1547">
        <v>34</v>
      </c>
      <c r="AF1547" t="s">
        <v>696</v>
      </c>
      <c r="AG1547" t="s">
        <v>696</v>
      </c>
      <c r="AI1547" s="6">
        <v>38719</v>
      </c>
      <c r="AJ1547" s="6">
        <v>39447</v>
      </c>
      <c r="AK1547" t="s">
        <v>346</v>
      </c>
      <c r="AO1547" t="s">
        <v>574</v>
      </c>
      <c r="AQ1547" s="37">
        <v>6</v>
      </c>
      <c r="AR1547" s="37">
        <v>6</v>
      </c>
      <c r="AS1547" s="37"/>
      <c r="BF1547" t="s">
        <v>127</v>
      </c>
      <c r="BG1547" t="s">
        <v>815</v>
      </c>
    </row>
    <row r="1548" spans="1:59" x14ac:dyDescent="0.35">
      <c r="A1548">
        <v>38</v>
      </c>
      <c r="B1548">
        <v>1547</v>
      </c>
      <c r="C1548">
        <v>0.41</v>
      </c>
      <c r="D1548" t="s">
        <v>591</v>
      </c>
      <c r="E1548" t="s">
        <v>419</v>
      </c>
      <c r="F1548" t="s">
        <v>419</v>
      </c>
      <c r="H1548" t="s">
        <v>273</v>
      </c>
      <c r="I1548" t="s">
        <v>255</v>
      </c>
      <c r="K1548" t="s">
        <v>408</v>
      </c>
      <c r="L1548" t="s">
        <v>409</v>
      </c>
      <c r="N1548" s="24">
        <f t="shared" si="51"/>
        <v>0.89422716767119248</v>
      </c>
      <c r="O1548" s="24">
        <v>1</v>
      </c>
      <c r="P1548" t="s">
        <v>398</v>
      </c>
      <c r="Q1548" t="s">
        <v>504</v>
      </c>
      <c r="R1548" s="37" t="s">
        <v>1205</v>
      </c>
      <c r="T1548" s="24">
        <f t="shared" si="50"/>
        <v>104</v>
      </c>
      <c r="U1548" s="9">
        <v>1</v>
      </c>
      <c r="AA1548" t="s">
        <v>562</v>
      </c>
      <c r="AD1548">
        <v>34</v>
      </c>
      <c r="AF1548" t="s">
        <v>696</v>
      </c>
      <c r="AG1548" t="s">
        <v>696</v>
      </c>
      <c r="AI1548" s="6">
        <v>38719</v>
      </c>
      <c r="AJ1548" s="6">
        <v>39447</v>
      </c>
      <c r="AK1548" t="s">
        <v>346</v>
      </c>
      <c r="AO1548" t="s">
        <v>574</v>
      </c>
      <c r="AQ1548" s="37">
        <v>7</v>
      </c>
      <c r="AR1548" s="37">
        <v>7</v>
      </c>
      <c r="AS1548" s="37"/>
      <c r="BF1548" t="s">
        <v>127</v>
      </c>
      <c r="BG1548" t="s">
        <v>815</v>
      </c>
    </row>
    <row r="1549" spans="1:59" x14ac:dyDescent="0.35">
      <c r="A1549">
        <v>38</v>
      </c>
      <c r="B1549">
        <v>1548</v>
      </c>
      <c r="C1549">
        <v>0.34</v>
      </c>
      <c r="D1549" t="s">
        <v>591</v>
      </c>
      <c r="E1549" t="s">
        <v>419</v>
      </c>
      <c r="F1549" t="s">
        <v>419</v>
      </c>
      <c r="H1549" t="s">
        <v>273</v>
      </c>
      <c r="I1549" t="s">
        <v>255</v>
      </c>
      <c r="K1549" t="s">
        <v>408</v>
      </c>
      <c r="L1549" t="s">
        <v>409</v>
      </c>
      <c r="N1549" s="24">
        <f t="shared" si="51"/>
        <v>0.94840954998621174</v>
      </c>
      <c r="O1549" s="24">
        <v>1</v>
      </c>
      <c r="P1549" t="s">
        <v>398</v>
      </c>
      <c r="Q1549" t="s">
        <v>504</v>
      </c>
      <c r="R1549" s="37" t="s">
        <v>1205</v>
      </c>
      <c r="T1549" s="24">
        <f t="shared" si="50"/>
        <v>104</v>
      </c>
      <c r="U1549" s="9">
        <v>1</v>
      </c>
      <c r="AA1549" t="s">
        <v>562</v>
      </c>
      <c r="AD1549">
        <v>34</v>
      </c>
      <c r="AF1549" t="s">
        <v>696</v>
      </c>
      <c r="AG1549" t="s">
        <v>696</v>
      </c>
      <c r="AI1549" s="6">
        <v>38719</v>
      </c>
      <c r="AJ1549" s="6">
        <v>39447</v>
      </c>
      <c r="AK1549" t="s">
        <v>346</v>
      </c>
      <c r="AO1549" t="s">
        <v>574</v>
      </c>
      <c r="AQ1549" s="37">
        <v>8</v>
      </c>
      <c r="AR1549" s="37">
        <v>8</v>
      </c>
      <c r="AS1549" s="37"/>
      <c r="BF1549" t="s">
        <v>127</v>
      </c>
      <c r="BG1549" t="s">
        <v>815</v>
      </c>
    </row>
    <row r="1550" spans="1:59" x14ac:dyDescent="0.35">
      <c r="A1550">
        <v>38</v>
      </c>
      <c r="B1550">
        <v>1549</v>
      </c>
      <c r="C1550">
        <v>0.31</v>
      </c>
      <c r="D1550" t="s">
        <v>591</v>
      </c>
      <c r="E1550" t="s">
        <v>419</v>
      </c>
      <c r="F1550" t="s">
        <v>419</v>
      </c>
      <c r="H1550" t="s">
        <v>273</v>
      </c>
      <c r="I1550" t="s">
        <v>255</v>
      </c>
      <c r="K1550" t="s">
        <v>408</v>
      </c>
      <c r="L1550" t="s">
        <v>409</v>
      </c>
      <c r="N1550" s="24">
        <f t="shared" si="51"/>
        <v>0.97012798696478353</v>
      </c>
      <c r="O1550" s="24">
        <v>1</v>
      </c>
      <c r="P1550" t="s">
        <v>398</v>
      </c>
      <c r="Q1550" t="s">
        <v>504</v>
      </c>
      <c r="R1550" s="37" t="s">
        <v>1205</v>
      </c>
      <c r="T1550" s="24">
        <f t="shared" si="50"/>
        <v>104</v>
      </c>
      <c r="U1550" s="9">
        <v>1</v>
      </c>
      <c r="AA1550" t="s">
        <v>562</v>
      </c>
      <c r="AD1550">
        <v>34</v>
      </c>
      <c r="AF1550" t="s">
        <v>696</v>
      </c>
      <c r="AG1550" t="s">
        <v>696</v>
      </c>
      <c r="AI1550" s="6">
        <v>38719</v>
      </c>
      <c r="AJ1550" s="6">
        <v>39447</v>
      </c>
      <c r="AK1550" t="s">
        <v>346</v>
      </c>
      <c r="AO1550" t="s">
        <v>574</v>
      </c>
      <c r="AQ1550" s="37">
        <v>9</v>
      </c>
      <c r="AR1550" s="37">
        <v>9</v>
      </c>
      <c r="AS1550" s="37"/>
      <c r="BF1550" t="s">
        <v>127</v>
      </c>
      <c r="BG1550" t="s">
        <v>815</v>
      </c>
    </row>
    <row r="1551" spans="1:59" x14ac:dyDescent="0.35">
      <c r="A1551">
        <v>38</v>
      </c>
      <c r="B1551">
        <v>1550</v>
      </c>
      <c r="C1551">
        <v>0.34</v>
      </c>
      <c r="D1551" t="s">
        <v>591</v>
      </c>
      <c r="E1551" t="s">
        <v>419</v>
      </c>
      <c r="F1551" t="s">
        <v>419</v>
      </c>
      <c r="H1551" t="s">
        <v>273</v>
      </c>
      <c r="I1551" t="s">
        <v>255</v>
      </c>
      <c r="K1551" t="s">
        <v>408</v>
      </c>
      <c r="L1551" t="s">
        <v>409</v>
      </c>
      <c r="N1551" s="24">
        <f t="shared" si="51"/>
        <v>0.96801568765862256</v>
      </c>
      <c r="O1551" s="24">
        <v>1</v>
      </c>
      <c r="P1551" t="s">
        <v>398</v>
      </c>
      <c r="Q1551" t="s">
        <v>504</v>
      </c>
      <c r="R1551" s="37" t="s">
        <v>1205</v>
      </c>
      <c r="T1551" s="24">
        <f t="shared" si="50"/>
        <v>104</v>
      </c>
      <c r="U1551" s="9">
        <v>1</v>
      </c>
      <c r="AA1551" t="s">
        <v>562</v>
      </c>
      <c r="AD1551">
        <v>34</v>
      </c>
      <c r="AF1551" t="s">
        <v>696</v>
      </c>
      <c r="AG1551" t="s">
        <v>696</v>
      </c>
      <c r="AI1551" s="6">
        <v>38719</v>
      </c>
      <c r="AJ1551" s="6">
        <v>39447</v>
      </c>
      <c r="AK1551" t="s">
        <v>346</v>
      </c>
      <c r="AO1551" t="s">
        <v>574</v>
      </c>
      <c r="AQ1551" s="37">
        <v>10</v>
      </c>
      <c r="AR1551" s="37">
        <v>10</v>
      </c>
      <c r="AS1551" s="37"/>
      <c r="BF1551" t="s">
        <v>127</v>
      </c>
      <c r="BG1551" t="s">
        <v>815</v>
      </c>
    </row>
    <row r="1552" spans="1:59" x14ac:dyDescent="0.35">
      <c r="A1552">
        <v>38</v>
      </c>
      <c r="B1552">
        <v>1551</v>
      </c>
      <c r="C1552">
        <v>0.28999999999999998</v>
      </c>
      <c r="D1552" t="s">
        <v>591</v>
      </c>
      <c r="E1552" t="s">
        <v>419</v>
      </c>
      <c r="F1552" t="s">
        <v>419</v>
      </c>
      <c r="H1552" t="s">
        <v>273</v>
      </c>
      <c r="I1552" t="s">
        <v>255</v>
      </c>
      <c r="K1552" t="s">
        <v>408</v>
      </c>
      <c r="L1552" t="s">
        <v>409</v>
      </c>
      <c r="N1552" s="24">
        <f t="shared" si="51"/>
        <v>0.59158014021849947</v>
      </c>
      <c r="O1552" s="24">
        <v>1</v>
      </c>
      <c r="P1552" t="s">
        <v>398</v>
      </c>
      <c r="Q1552" t="s">
        <v>504</v>
      </c>
      <c r="R1552" s="37" t="s">
        <v>1205</v>
      </c>
      <c r="T1552" s="24">
        <f t="shared" si="50"/>
        <v>88</v>
      </c>
      <c r="U1552" s="9">
        <v>1</v>
      </c>
      <c r="AA1552" t="s">
        <v>562</v>
      </c>
      <c r="AD1552">
        <v>34</v>
      </c>
      <c r="AF1552" t="s">
        <v>696</v>
      </c>
      <c r="AG1552" t="s">
        <v>696</v>
      </c>
      <c r="AI1552" s="6">
        <v>39448</v>
      </c>
      <c r="AJ1552" s="6">
        <v>40068</v>
      </c>
      <c r="AK1552" t="s">
        <v>346</v>
      </c>
      <c r="AO1552" t="s">
        <v>574</v>
      </c>
      <c r="AQ1552" s="37">
        <v>1</v>
      </c>
      <c r="AR1552" s="37">
        <v>1</v>
      </c>
      <c r="AS1552" s="37"/>
      <c r="BF1552" t="s">
        <v>127</v>
      </c>
      <c r="BG1552" t="s">
        <v>815</v>
      </c>
    </row>
    <row r="1553" spans="1:59" x14ac:dyDescent="0.35">
      <c r="A1553">
        <v>38</v>
      </c>
      <c r="B1553">
        <v>1552</v>
      </c>
      <c r="C1553">
        <v>0.65</v>
      </c>
      <c r="D1553" t="s">
        <v>591</v>
      </c>
      <c r="E1553" t="s">
        <v>419</v>
      </c>
      <c r="F1553" t="s">
        <v>419</v>
      </c>
      <c r="H1553" t="s">
        <v>273</v>
      </c>
      <c r="I1553" t="s">
        <v>255</v>
      </c>
      <c r="K1553" t="s">
        <v>408</v>
      </c>
      <c r="L1553" t="s">
        <v>409</v>
      </c>
      <c r="N1553" s="24">
        <f t="shared" si="51"/>
        <v>0.52453368518439714</v>
      </c>
      <c r="O1553" s="24">
        <v>1</v>
      </c>
      <c r="P1553" t="s">
        <v>398</v>
      </c>
      <c r="Q1553" t="s">
        <v>504</v>
      </c>
      <c r="R1553" s="37" t="s">
        <v>1205</v>
      </c>
      <c r="T1553" s="24">
        <f t="shared" si="50"/>
        <v>88</v>
      </c>
      <c r="U1553" s="9">
        <v>1</v>
      </c>
      <c r="AA1553" t="s">
        <v>562</v>
      </c>
      <c r="AD1553">
        <v>34</v>
      </c>
      <c r="AF1553" t="s">
        <v>696</v>
      </c>
      <c r="AG1553" t="s">
        <v>696</v>
      </c>
      <c r="AI1553" s="6">
        <v>39448</v>
      </c>
      <c r="AJ1553" s="6">
        <v>40068</v>
      </c>
      <c r="AK1553" t="s">
        <v>346</v>
      </c>
      <c r="AO1553" t="s">
        <v>574</v>
      </c>
      <c r="AQ1553" s="37">
        <v>2</v>
      </c>
      <c r="AR1553" s="37">
        <v>2</v>
      </c>
      <c r="AS1553" s="37"/>
      <c r="BF1553" t="s">
        <v>127</v>
      </c>
      <c r="BG1553" t="s">
        <v>815</v>
      </c>
    </row>
    <row r="1554" spans="1:59" x14ac:dyDescent="0.35">
      <c r="A1554">
        <v>38</v>
      </c>
      <c r="B1554">
        <v>1553</v>
      </c>
      <c r="C1554">
        <v>0.38</v>
      </c>
      <c r="D1554" t="s">
        <v>591</v>
      </c>
      <c r="E1554" t="s">
        <v>419</v>
      </c>
      <c r="F1554" t="s">
        <v>419</v>
      </c>
      <c r="H1554" t="s">
        <v>273</v>
      </c>
      <c r="I1554" t="s">
        <v>255</v>
      </c>
      <c r="K1554" t="s">
        <v>408</v>
      </c>
      <c r="L1554" t="s">
        <v>409</v>
      </c>
      <c r="N1554" s="24">
        <f t="shared" si="51"/>
        <v>0.76764995565483263</v>
      </c>
      <c r="O1554" s="24">
        <v>1</v>
      </c>
      <c r="P1554" t="s">
        <v>398</v>
      </c>
      <c r="Q1554" t="s">
        <v>504</v>
      </c>
      <c r="R1554" s="37" t="s">
        <v>1205</v>
      </c>
      <c r="T1554" s="24">
        <f t="shared" si="50"/>
        <v>88</v>
      </c>
      <c r="U1554" s="9">
        <v>1</v>
      </c>
      <c r="AA1554" t="s">
        <v>562</v>
      </c>
      <c r="AD1554">
        <v>34</v>
      </c>
      <c r="AF1554" t="s">
        <v>696</v>
      </c>
      <c r="AG1554" t="s">
        <v>696</v>
      </c>
      <c r="AI1554" s="6">
        <v>39448</v>
      </c>
      <c r="AJ1554" s="6">
        <v>40068</v>
      </c>
      <c r="AK1554" t="s">
        <v>346</v>
      </c>
      <c r="AO1554" t="s">
        <v>574</v>
      </c>
      <c r="AQ1554" s="37">
        <v>3</v>
      </c>
      <c r="AR1554" s="37">
        <v>3</v>
      </c>
      <c r="AS1554" s="37"/>
      <c r="BF1554" t="s">
        <v>127</v>
      </c>
      <c r="BG1554" t="s">
        <v>815</v>
      </c>
    </row>
    <row r="1555" spans="1:59" x14ac:dyDescent="0.35">
      <c r="A1555">
        <v>38</v>
      </c>
      <c r="B1555">
        <v>1554</v>
      </c>
      <c r="C1555">
        <v>0.26</v>
      </c>
      <c r="D1555" t="s">
        <v>591</v>
      </c>
      <c r="E1555" t="s">
        <v>419</v>
      </c>
      <c r="F1555" t="s">
        <v>419</v>
      </c>
      <c r="H1555" t="s">
        <v>273</v>
      </c>
      <c r="I1555" t="s">
        <v>255</v>
      </c>
      <c r="K1555" t="s">
        <v>408</v>
      </c>
      <c r="L1555" t="s">
        <v>409</v>
      </c>
      <c r="N1555" s="24">
        <f t="shared" si="51"/>
        <v>0.90280853694426955</v>
      </c>
      <c r="O1555" s="24">
        <v>1</v>
      </c>
      <c r="P1555" t="s">
        <v>398</v>
      </c>
      <c r="Q1555" t="s">
        <v>504</v>
      </c>
      <c r="R1555" s="37" t="s">
        <v>1205</v>
      </c>
      <c r="T1555" s="24">
        <f t="shared" si="50"/>
        <v>88</v>
      </c>
      <c r="U1555" s="9">
        <v>1</v>
      </c>
      <c r="AA1555" t="s">
        <v>562</v>
      </c>
      <c r="AD1555">
        <v>34</v>
      </c>
      <c r="AF1555" t="s">
        <v>696</v>
      </c>
      <c r="AG1555" t="s">
        <v>696</v>
      </c>
      <c r="AI1555" s="6">
        <v>39448</v>
      </c>
      <c r="AJ1555" s="6">
        <v>40068</v>
      </c>
      <c r="AK1555" t="s">
        <v>346</v>
      </c>
      <c r="AO1555" t="s">
        <v>574</v>
      </c>
      <c r="AQ1555" s="37">
        <v>4</v>
      </c>
      <c r="AR1555" s="37">
        <v>4</v>
      </c>
      <c r="AS1555" s="37"/>
      <c r="BF1555" t="s">
        <v>127</v>
      </c>
      <c r="BG1555" t="s">
        <v>815</v>
      </c>
    </row>
    <row r="1556" spans="1:59" x14ac:dyDescent="0.35">
      <c r="A1556">
        <v>38</v>
      </c>
      <c r="B1556">
        <v>1555</v>
      </c>
      <c r="C1556">
        <v>0.26</v>
      </c>
      <c r="D1556" t="s">
        <v>591</v>
      </c>
      <c r="E1556" t="s">
        <v>419</v>
      </c>
      <c r="F1556" t="s">
        <v>419</v>
      </c>
      <c r="H1556" t="s">
        <v>273</v>
      </c>
      <c r="I1556" t="s">
        <v>255</v>
      </c>
      <c r="K1556" t="s">
        <v>408</v>
      </c>
      <c r="L1556" t="s">
        <v>409</v>
      </c>
      <c r="N1556" s="24">
        <f t="shared" si="51"/>
        <v>0.93365907529635694</v>
      </c>
      <c r="O1556" s="24">
        <v>1</v>
      </c>
      <c r="P1556" t="s">
        <v>398</v>
      </c>
      <c r="Q1556" t="s">
        <v>504</v>
      </c>
      <c r="R1556" s="37" t="s">
        <v>1205</v>
      </c>
      <c r="T1556" s="24">
        <f t="shared" si="50"/>
        <v>88</v>
      </c>
      <c r="U1556" s="9">
        <v>1</v>
      </c>
      <c r="AA1556" t="s">
        <v>562</v>
      </c>
      <c r="AD1556">
        <v>34</v>
      </c>
      <c r="AF1556" t="s">
        <v>696</v>
      </c>
      <c r="AG1556" t="s">
        <v>696</v>
      </c>
      <c r="AI1556" s="6">
        <v>39448</v>
      </c>
      <c r="AJ1556" s="6">
        <v>40068</v>
      </c>
      <c r="AK1556" t="s">
        <v>346</v>
      </c>
      <c r="AO1556" t="s">
        <v>574</v>
      </c>
      <c r="AQ1556" s="37">
        <v>5</v>
      </c>
      <c r="AR1556" s="37">
        <v>5</v>
      </c>
      <c r="AS1556" s="37"/>
      <c r="BF1556" t="s">
        <v>127</v>
      </c>
      <c r="BG1556" t="s">
        <v>815</v>
      </c>
    </row>
    <row r="1557" spans="1:59" x14ac:dyDescent="0.35">
      <c r="A1557">
        <v>38</v>
      </c>
      <c r="B1557">
        <v>1556</v>
      </c>
      <c r="C1557">
        <v>0.27</v>
      </c>
      <c r="D1557" t="s">
        <v>591</v>
      </c>
      <c r="E1557" t="s">
        <v>419</v>
      </c>
      <c r="F1557" t="s">
        <v>419</v>
      </c>
      <c r="H1557" t="s">
        <v>273</v>
      </c>
      <c r="I1557" t="s">
        <v>255</v>
      </c>
      <c r="K1557" t="s">
        <v>408</v>
      </c>
      <c r="L1557" t="s">
        <v>409</v>
      </c>
      <c r="N1557" s="24">
        <f t="shared" si="51"/>
        <v>0.94955304470147472</v>
      </c>
      <c r="O1557" s="24">
        <v>1</v>
      </c>
      <c r="P1557" t="s">
        <v>398</v>
      </c>
      <c r="Q1557" t="s">
        <v>504</v>
      </c>
      <c r="R1557" s="37" t="s">
        <v>1205</v>
      </c>
      <c r="T1557" s="24">
        <f t="shared" si="50"/>
        <v>88</v>
      </c>
      <c r="U1557" s="9">
        <v>1</v>
      </c>
      <c r="AA1557" t="s">
        <v>562</v>
      </c>
      <c r="AD1557">
        <v>34</v>
      </c>
      <c r="AF1557" t="s">
        <v>696</v>
      </c>
      <c r="AG1557" t="s">
        <v>696</v>
      </c>
      <c r="AI1557" s="6">
        <v>39448</v>
      </c>
      <c r="AJ1557" s="6">
        <v>40068</v>
      </c>
      <c r="AK1557" t="s">
        <v>346</v>
      </c>
      <c r="AO1557" t="s">
        <v>574</v>
      </c>
      <c r="AQ1557" s="37">
        <v>6</v>
      </c>
      <c r="AR1557" s="37">
        <v>6</v>
      </c>
      <c r="AS1557" s="37"/>
      <c r="BF1557" t="s">
        <v>127</v>
      </c>
      <c r="BG1557" t="s">
        <v>815</v>
      </c>
    </row>
    <row r="1558" spans="1:59" x14ac:dyDescent="0.35">
      <c r="A1558">
        <v>38</v>
      </c>
      <c r="B1558">
        <v>1557</v>
      </c>
      <c r="C1558">
        <v>0.23</v>
      </c>
      <c r="D1558" t="s">
        <v>591</v>
      </c>
      <c r="E1558" t="s">
        <v>419</v>
      </c>
      <c r="F1558" t="s">
        <v>419</v>
      </c>
      <c r="H1558" t="s">
        <v>273</v>
      </c>
      <c r="I1558" t="s">
        <v>255</v>
      </c>
      <c r="K1558" t="s">
        <v>408</v>
      </c>
      <c r="L1558" t="s">
        <v>409</v>
      </c>
      <c r="N1558" s="24">
        <f t="shared" si="51"/>
        <v>0.97705020437307921</v>
      </c>
      <c r="O1558" s="24">
        <v>1</v>
      </c>
      <c r="P1558" t="s">
        <v>398</v>
      </c>
      <c r="Q1558" t="s">
        <v>504</v>
      </c>
      <c r="R1558" s="37" t="s">
        <v>1205</v>
      </c>
      <c r="T1558" s="24">
        <f t="shared" si="50"/>
        <v>88</v>
      </c>
      <c r="U1558" s="9">
        <v>1</v>
      </c>
      <c r="AA1558" t="s">
        <v>562</v>
      </c>
      <c r="AD1558">
        <v>34</v>
      </c>
      <c r="AF1558" t="s">
        <v>696</v>
      </c>
      <c r="AG1558" t="s">
        <v>696</v>
      </c>
      <c r="AI1558" s="6">
        <v>39448</v>
      </c>
      <c r="AJ1558" s="6">
        <v>40068</v>
      </c>
      <c r="AK1558" t="s">
        <v>346</v>
      </c>
      <c r="AO1558" t="s">
        <v>574</v>
      </c>
      <c r="AQ1558" s="37">
        <v>7</v>
      </c>
      <c r="AR1558" s="37">
        <v>7</v>
      </c>
      <c r="AS1558" s="37"/>
      <c r="BF1558" t="s">
        <v>127</v>
      </c>
      <c r="BG1558" t="s">
        <v>815</v>
      </c>
    </row>
    <row r="1559" spans="1:59" x14ac:dyDescent="0.35">
      <c r="A1559">
        <v>38</v>
      </c>
      <c r="B1559">
        <v>1558</v>
      </c>
      <c r="C1559">
        <v>0.19</v>
      </c>
      <c r="D1559" t="s">
        <v>591</v>
      </c>
      <c r="E1559" t="s">
        <v>419</v>
      </c>
      <c r="F1559" t="s">
        <v>419</v>
      </c>
      <c r="H1559" t="s">
        <v>273</v>
      </c>
      <c r="I1559" t="s">
        <v>255</v>
      </c>
      <c r="K1559" t="s">
        <v>408</v>
      </c>
      <c r="L1559" t="s">
        <v>409</v>
      </c>
      <c r="N1559" s="24">
        <f t="shared" si="51"/>
        <v>0.99170490508238618</v>
      </c>
      <c r="O1559" s="24">
        <v>1</v>
      </c>
      <c r="P1559" t="s">
        <v>398</v>
      </c>
      <c r="Q1559" t="s">
        <v>504</v>
      </c>
      <c r="R1559" s="37" t="s">
        <v>1205</v>
      </c>
      <c r="T1559" s="24">
        <f t="shared" si="50"/>
        <v>88</v>
      </c>
      <c r="U1559" s="9">
        <v>1</v>
      </c>
      <c r="AA1559" t="s">
        <v>562</v>
      </c>
      <c r="AD1559">
        <v>34</v>
      </c>
      <c r="AF1559" t="s">
        <v>696</v>
      </c>
      <c r="AG1559" t="s">
        <v>696</v>
      </c>
      <c r="AI1559" s="6">
        <v>39448</v>
      </c>
      <c r="AJ1559" s="6">
        <v>40068</v>
      </c>
      <c r="AK1559" t="s">
        <v>346</v>
      </c>
      <c r="AO1559" t="s">
        <v>574</v>
      </c>
      <c r="AQ1559" s="37">
        <v>8</v>
      </c>
      <c r="AR1559" s="37">
        <v>8</v>
      </c>
      <c r="AS1559" s="37"/>
      <c r="BF1559" t="s">
        <v>127</v>
      </c>
      <c r="BG1559" t="s">
        <v>815</v>
      </c>
    </row>
    <row r="1560" spans="1:59" x14ac:dyDescent="0.35">
      <c r="A1560">
        <v>38</v>
      </c>
      <c r="B1560">
        <v>1559</v>
      </c>
      <c r="C1560">
        <v>0.28000000000000003</v>
      </c>
      <c r="D1560" t="s">
        <v>591</v>
      </c>
      <c r="E1560" t="s">
        <v>419</v>
      </c>
      <c r="F1560" t="s">
        <v>419</v>
      </c>
      <c r="H1560" t="s">
        <v>273</v>
      </c>
      <c r="I1560" t="s">
        <v>255</v>
      </c>
      <c r="K1560" t="s">
        <v>408</v>
      </c>
      <c r="L1560" t="s">
        <v>409</v>
      </c>
      <c r="N1560" s="24">
        <f t="shared" si="51"/>
        <v>0.97859082184944146</v>
      </c>
      <c r="O1560" s="24">
        <v>1</v>
      </c>
      <c r="P1560" t="s">
        <v>398</v>
      </c>
      <c r="Q1560" t="s">
        <v>504</v>
      </c>
      <c r="R1560" s="37" t="s">
        <v>1205</v>
      </c>
      <c r="T1560" s="24">
        <f t="shared" si="50"/>
        <v>88</v>
      </c>
      <c r="U1560" s="9">
        <v>1</v>
      </c>
      <c r="AA1560" t="s">
        <v>562</v>
      </c>
      <c r="AD1560">
        <v>34</v>
      </c>
      <c r="AF1560" t="s">
        <v>696</v>
      </c>
      <c r="AG1560" t="s">
        <v>696</v>
      </c>
      <c r="AI1560" s="6">
        <v>39448</v>
      </c>
      <c r="AJ1560" s="6">
        <v>40068</v>
      </c>
      <c r="AK1560" t="s">
        <v>346</v>
      </c>
      <c r="AO1560" t="s">
        <v>574</v>
      </c>
      <c r="AQ1560" s="37">
        <v>9</v>
      </c>
      <c r="AR1560" s="37">
        <v>9</v>
      </c>
      <c r="AS1560" s="37"/>
      <c r="BF1560" t="s">
        <v>127</v>
      </c>
      <c r="BG1560" t="s">
        <v>815</v>
      </c>
    </row>
    <row r="1561" spans="1:59" x14ac:dyDescent="0.35">
      <c r="A1561">
        <v>38</v>
      </c>
      <c r="B1561">
        <v>1560</v>
      </c>
      <c r="C1561">
        <v>0.3</v>
      </c>
      <c r="D1561" t="s">
        <v>591</v>
      </c>
      <c r="E1561" t="s">
        <v>419</v>
      </c>
      <c r="F1561" t="s">
        <v>419</v>
      </c>
      <c r="H1561" t="s">
        <v>273</v>
      </c>
      <c r="I1561" t="s">
        <v>255</v>
      </c>
      <c r="K1561" t="s">
        <v>408</v>
      </c>
      <c r="L1561" t="s">
        <v>409</v>
      </c>
      <c r="N1561" s="24">
        <f t="shared" si="51"/>
        <v>0.9794214643071959</v>
      </c>
      <c r="O1561" s="24">
        <v>1</v>
      </c>
      <c r="P1561" t="s">
        <v>398</v>
      </c>
      <c r="Q1561" t="s">
        <v>504</v>
      </c>
      <c r="R1561" s="37" t="s">
        <v>1205</v>
      </c>
      <c r="T1561" s="24">
        <f t="shared" si="50"/>
        <v>88</v>
      </c>
      <c r="U1561" s="9">
        <v>1</v>
      </c>
      <c r="AA1561" t="s">
        <v>562</v>
      </c>
      <c r="AD1561">
        <v>34</v>
      </c>
      <c r="AF1561" t="s">
        <v>696</v>
      </c>
      <c r="AG1561" t="s">
        <v>696</v>
      </c>
      <c r="AI1561" s="6">
        <v>39448</v>
      </c>
      <c r="AJ1561" s="6">
        <v>40068</v>
      </c>
      <c r="AK1561" t="s">
        <v>346</v>
      </c>
      <c r="AO1561" t="s">
        <v>574</v>
      </c>
      <c r="AQ1561" s="37">
        <v>10</v>
      </c>
      <c r="AR1561" s="37">
        <v>10</v>
      </c>
      <c r="AS1561" s="37"/>
      <c r="BF1561" t="s">
        <v>127</v>
      </c>
      <c r="BG1561" t="s">
        <v>815</v>
      </c>
    </row>
    <row r="1562" spans="1:59" x14ac:dyDescent="0.35">
      <c r="A1562">
        <v>38</v>
      </c>
      <c r="B1562">
        <v>1561</v>
      </c>
      <c r="C1562">
        <v>0.01</v>
      </c>
      <c r="D1562" t="s">
        <v>591</v>
      </c>
      <c r="E1562" t="s">
        <v>419</v>
      </c>
      <c r="F1562" t="s">
        <v>419</v>
      </c>
      <c r="H1562" t="s">
        <v>255</v>
      </c>
      <c r="I1562" t="s">
        <v>273</v>
      </c>
      <c r="K1562" t="s">
        <v>409</v>
      </c>
      <c r="L1562" t="s">
        <v>408</v>
      </c>
      <c r="N1562" s="24">
        <f t="shared" si="51"/>
        <v>0.92053870716995156</v>
      </c>
      <c r="O1562" s="24">
        <v>1</v>
      </c>
      <c r="P1562" t="s">
        <v>398</v>
      </c>
      <c r="Q1562" t="s">
        <v>504</v>
      </c>
      <c r="R1562" s="37" t="s">
        <v>1205</v>
      </c>
      <c r="T1562" s="24">
        <f t="shared" si="50"/>
        <v>103</v>
      </c>
      <c r="U1562" s="9">
        <v>1</v>
      </c>
      <c r="AA1562" t="s">
        <v>562</v>
      </c>
      <c r="AD1562">
        <v>34</v>
      </c>
      <c r="AF1562" t="s">
        <v>696</v>
      </c>
      <c r="AG1562" t="s">
        <v>696</v>
      </c>
      <c r="AI1562" s="6">
        <v>34337</v>
      </c>
      <c r="AJ1562" s="6">
        <v>35062</v>
      </c>
      <c r="AK1562" t="s">
        <v>346</v>
      </c>
      <c r="AO1562" t="s">
        <v>574</v>
      </c>
      <c r="AQ1562" s="37">
        <v>1</v>
      </c>
      <c r="AR1562" s="37">
        <v>1</v>
      </c>
      <c r="AS1562" s="37"/>
      <c r="BF1562" t="s">
        <v>127</v>
      </c>
      <c r="BG1562" t="s">
        <v>815</v>
      </c>
    </row>
    <row r="1563" spans="1:59" x14ac:dyDescent="0.35">
      <c r="A1563">
        <v>38</v>
      </c>
      <c r="B1563">
        <v>1562</v>
      </c>
      <c r="C1563">
        <v>4.9000000000000004</v>
      </c>
      <c r="D1563" t="s">
        <v>591</v>
      </c>
      <c r="E1563" t="s">
        <v>419</v>
      </c>
      <c r="F1563" t="s">
        <v>419</v>
      </c>
      <c r="H1563" t="s">
        <v>255</v>
      </c>
      <c r="I1563" t="s">
        <v>273</v>
      </c>
      <c r="K1563" t="s">
        <v>409</v>
      </c>
      <c r="L1563" t="s">
        <v>408</v>
      </c>
      <c r="N1563" s="24">
        <f t="shared" si="51"/>
        <v>9.2725341287314134E-3</v>
      </c>
      <c r="O1563" s="24">
        <v>1</v>
      </c>
      <c r="P1563" t="s">
        <v>398</v>
      </c>
      <c r="Q1563" t="s">
        <v>504</v>
      </c>
      <c r="R1563" s="37" t="s">
        <v>1205</v>
      </c>
      <c r="T1563" s="24">
        <f t="shared" si="50"/>
        <v>103</v>
      </c>
      <c r="U1563" s="9">
        <v>1</v>
      </c>
      <c r="AA1563" t="s">
        <v>562</v>
      </c>
      <c r="AC1563">
        <v>0.01</v>
      </c>
      <c r="AD1563">
        <v>34</v>
      </c>
      <c r="AF1563" t="s">
        <v>696</v>
      </c>
      <c r="AG1563" t="s">
        <v>696</v>
      </c>
      <c r="AI1563" s="6">
        <v>34337</v>
      </c>
      <c r="AJ1563" s="6">
        <v>35062</v>
      </c>
      <c r="AK1563" t="s">
        <v>346</v>
      </c>
      <c r="AO1563" t="s">
        <v>574</v>
      </c>
      <c r="AQ1563" s="37">
        <v>2</v>
      </c>
      <c r="AR1563" s="37">
        <v>2</v>
      </c>
      <c r="AS1563" s="37"/>
      <c r="BF1563" t="s">
        <v>127</v>
      </c>
      <c r="BG1563" t="s">
        <v>815</v>
      </c>
    </row>
    <row r="1564" spans="1:59" x14ac:dyDescent="0.35">
      <c r="A1564">
        <v>38</v>
      </c>
      <c r="B1564">
        <v>1563</v>
      </c>
      <c r="C1564">
        <v>3.18</v>
      </c>
      <c r="D1564" t="s">
        <v>591</v>
      </c>
      <c r="E1564" t="s">
        <v>419</v>
      </c>
      <c r="F1564" t="s">
        <v>419</v>
      </c>
      <c r="H1564" t="s">
        <v>255</v>
      </c>
      <c r="I1564" t="s">
        <v>273</v>
      </c>
      <c r="K1564" t="s">
        <v>409</v>
      </c>
      <c r="L1564" t="s">
        <v>408</v>
      </c>
      <c r="N1564" s="24">
        <f t="shared" si="51"/>
        <v>2.7144861630015546E-2</v>
      </c>
      <c r="O1564" s="24">
        <v>1</v>
      </c>
      <c r="P1564" t="s">
        <v>398</v>
      </c>
      <c r="Q1564" t="s">
        <v>504</v>
      </c>
      <c r="R1564" s="37" t="s">
        <v>1205</v>
      </c>
      <c r="T1564" s="24">
        <f t="shared" si="50"/>
        <v>103</v>
      </c>
      <c r="U1564" s="9">
        <v>1</v>
      </c>
      <c r="AA1564" t="s">
        <v>562</v>
      </c>
      <c r="AC1564">
        <v>0.05</v>
      </c>
      <c r="AD1564">
        <v>34</v>
      </c>
      <c r="AF1564" t="s">
        <v>696</v>
      </c>
      <c r="AG1564" t="s">
        <v>696</v>
      </c>
      <c r="AI1564" s="6">
        <v>34337</v>
      </c>
      <c r="AJ1564" s="6">
        <v>35062</v>
      </c>
      <c r="AK1564" t="s">
        <v>346</v>
      </c>
      <c r="AO1564" t="s">
        <v>574</v>
      </c>
      <c r="AQ1564" s="37">
        <v>3</v>
      </c>
      <c r="AR1564" s="37">
        <v>3</v>
      </c>
      <c r="AS1564" s="37"/>
      <c r="BF1564" t="s">
        <v>127</v>
      </c>
      <c r="BG1564" t="s">
        <v>815</v>
      </c>
    </row>
    <row r="1565" spans="1:59" x14ac:dyDescent="0.35">
      <c r="A1565">
        <v>38</v>
      </c>
      <c r="B1565">
        <v>1564</v>
      </c>
      <c r="C1565">
        <v>3.55</v>
      </c>
      <c r="D1565" t="s">
        <v>591</v>
      </c>
      <c r="E1565" t="s">
        <v>419</v>
      </c>
      <c r="F1565" t="s">
        <v>419</v>
      </c>
      <c r="H1565" t="s">
        <v>255</v>
      </c>
      <c r="I1565" t="s">
        <v>273</v>
      </c>
      <c r="K1565" t="s">
        <v>409</v>
      </c>
      <c r="L1565" t="s">
        <v>408</v>
      </c>
      <c r="N1565" s="24">
        <f t="shared" si="51"/>
        <v>9.3555496013797701E-3</v>
      </c>
      <c r="O1565" s="24">
        <v>1</v>
      </c>
      <c r="P1565" t="s">
        <v>398</v>
      </c>
      <c r="Q1565" t="s">
        <v>504</v>
      </c>
      <c r="R1565" s="37" t="s">
        <v>1205</v>
      </c>
      <c r="T1565" s="24">
        <f t="shared" si="50"/>
        <v>103</v>
      </c>
      <c r="U1565" s="9">
        <v>1</v>
      </c>
      <c r="AA1565" t="s">
        <v>562</v>
      </c>
      <c r="AC1565">
        <v>0.01</v>
      </c>
      <c r="AD1565">
        <v>34</v>
      </c>
      <c r="AF1565" t="s">
        <v>696</v>
      </c>
      <c r="AG1565" t="s">
        <v>696</v>
      </c>
      <c r="AI1565" s="6">
        <v>34337</v>
      </c>
      <c r="AJ1565" s="6">
        <v>35062</v>
      </c>
      <c r="AK1565" t="s">
        <v>346</v>
      </c>
      <c r="AO1565" t="s">
        <v>574</v>
      </c>
      <c r="AQ1565" s="37">
        <v>4</v>
      </c>
      <c r="AR1565" s="37">
        <v>4</v>
      </c>
      <c r="AS1565" s="37"/>
      <c r="BF1565" t="s">
        <v>127</v>
      </c>
      <c r="BG1565" t="s">
        <v>815</v>
      </c>
    </row>
    <row r="1566" spans="1:59" x14ac:dyDescent="0.35">
      <c r="A1566">
        <v>38</v>
      </c>
      <c r="B1566">
        <v>1565</v>
      </c>
      <c r="C1566">
        <v>3.37</v>
      </c>
      <c r="D1566" t="s">
        <v>591</v>
      </c>
      <c r="E1566" t="s">
        <v>419</v>
      </c>
      <c r="F1566" t="s">
        <v>419</v>
      </c>
      <c r="H1566" t="s">
        <v>255</v>
      </c>
      <c r="I1566" t="s">
        <v>273</v>
      </c>
      <c r="K1566" t="s">
        <v>409</v>
      </c>
      <c r="L1566" t="s">
        <v>408</v>
      </c>
      <c r="N1566" s="24">
        <f t="shared" si="51"/>
        <v>7.3500456849115731E-3</v>
      </c>
      <c r="O1566" s="24">
        <v>1</v>
      </c>
      <c r="P1566" t="s">
        <v>398</v>
      </c>
      <c r="Q1566" t="s">
        <v>504</v>
      </c>
      <c r="R1566" s="37" t="s">
        <v>1205</v>
      </c>
      <c r="T1566" s="24">
        <f t="shared" si="50"/>
        <v>103</v>
      </c>
      <c r="U1566" s="9">
        <v>1</v>
      </c>
      <c r="AA1566" t="s">
        <v>562</v>
      </c>
      <c r="AC1566">
        <v>0.01</v>
      </c>
      <c r="AD1566">
        <v>34</v>
      </c>
      <c r="AF1566" t="s">
        <v>696</v>
      </c>
      <c r="AG1566" t="s">
        <v>696</v>
      </c>
      <c r="AI1566" s="6">
        <v>34337</v>
      </c>
      <c r="AJ1566" s="6">
        <v>35062</v>
      </c>
      <c r="AK1566" t="s">
        <v>346</v>
      </c>
      <c r="AO1566" t="s">
        <v>574</v>
      </c>
      <c r="AQ1566" s="37">
        <v>5</v>
      </c>
      <c r="AR1566" s="37">
        <v>5</v>
      </c>
      <c r="AS1566" s="37"/>
      <c r="BF1566" t="s">
        <v>127</v>
      </c>
      <c r="BG1566" t="s">
        <v>815</v>
      </c>
    </row>
    <row r="1567" spans="1:59" x14ac:dyDescent="0.35">
      <c r="A1567">
        <v>38</v>
      </c>
      <c r="B1567">
        <v>1566</v>
      </c>
      <c r="C1567">
        <v>3.21</v>
      </c>
      <c r="D1567" t="s">
        <v>591</v>
      </c>
      <c r="E1567" t="s">
        <v>419</v>
      </c>
      <c r="F1567" t="s">
        <v>419</v>
      </c>
      <c r="H1567" t="s">
        <v>255</v>
      </c>
      <c r="I1567" t="s">
        <v>273</v>
      </c>
      <c r="K1567" t="s">
        <v>409</v>
      </c>
      <c r="L1567" t="s">
        <v>408</v>
      </c>
      <c r="N1567" s="24">
        <f t="shared" si="51"/>
        <v>6.2519033808478182E-3</v>
      </c>
      <c r="O1567" s="24">
        <v>1</v>
      </c>
      <c r="P1567" t="s">
        <v>398</v>
      </c>
      <c r="Q1567" t="s">
        <v>504</v>
      </c>
      <c r="R1567" s="37" t="s">
        <v>1205</v>
      </c>
      <c r="T1567" s="24">
        <f t="shared" si="50"/>
        <v>103</v>
      </c>
      <c r="U1567" s="9">
        <v>1</v>
      </c>
      <c r="AA1567" t="s">
        <v>562</v>
      </c>
      <c r="AC1567">
        <v>0.01</v>
      </c>
      <c r="AD1567">
        <v>34</v>
      </c>
      <c r="AF1567" t="s">
        <v>696</v>
      </c>
      <c r="AG1567" t="s">
        <v>696</v>
      </c>
      <c r="AI1567" s="6">
        <v>34337</v>
      </c>
      <c r="AJ1567" s="6">
        <v>35062</v>
      </c>
      <c r="AK1567" t="s">
        <v>346</v>
      </c>
      <c r="AO1567" t="s">
        <v>574</v>
      </c>
      <c r="AQ1567" s="37">
        <v>6</v>
      </c>
      <c r="AR1567" s="37">
        <v>6</v>
      </c>
      <c r="AS1567" s="37"/>
      <c r="BF1567" t="s">
        <v>127</v>
      </c>
      <c r="BG1567" t="s">
        <v>815</v>
      </c>
    </row>
    <row r="1568" spans="1:59" x14ac:dyDescent="0.35">
      <c r="A1568">
        <v>38</v>
      </c>
      <c r="B1568">
        <v>1567</v>
      </c>
      <c r="C1568">
        <v>2.77</v>
      </c>
      <c r="D1568" t="s">
        <v>591</v>
      </c>
      <c r="E1568" t="s">
        <v>419</v>
      </c>
      <c r="F1568" t="s">
        <v>419</v>
      </c>
      <c r="H1568" t="s">
        <v>255</v>
      </c>
      <c r="I1568" t="s">
        <v>273</v>
      </c>
      <c r="K1568" t="s">
        <v>409</v>
      </c>
      <c r="L1568" t="s">
        <v>408</v>
      </c>
      <c r="N1568" s="24">
        <f t="shared" si="51"/>
        <v>1.1150956024815742E-2</v>
      </c>
      <c r="O1568" s="24">
        <v>1</v>
      </c>
      <c r="P1568" t="s">
        <v>398</v>
      </c>
      <c r="Q1568" t="s">
        <v>504</v>
      </c>
      <c r="R1568" s="37" t="s">
        <v>1205</v>
      </c>
      <c r="T1568" s="24">
        <f t="shared" si="50"/>
        <v>103</v>
      </c>
      <c r="U1568" s="9">
        <v>1</v>
      </c>
      <c r="AA1568" t="s">
        <v>562</v>
      </c>
      <c r="AC1568">
        <v>0.01</v>
      </c>
      <c r="AD1568">
        <v>34</v>
      </c>
      <c r="AF1568" t="s">
        <v>696</v>
      </c>
      <c r="AG1568" t="s">
        <v>696</v>
      </c>
      <c r="AI1568" s="6">
        <v>34337</v>
      </c>
      <c r="AJ1568" s="6">
        <v>35062</v>
      </c>
      <c r="AK1568" t="s">
        <v>346</v>
      </c>
      <c r="AO1568" t="s">
        <v>574</v>
      </c>
      <c r="AQ1568" s="37">
        <v>7</v>
      </c>
      <c r="AR1568" s="37">
        <v>7</v>
      </c>
      <c r="AS1568" s="37"/>
      <c r="BF1568" t="s">
        <v>127</v>
      </c>
      <c r="BG1568" t="s">
        <v>815</v>
      </c>
    </row>
    <row r="1569" spans="1:59" x14ac:dyDescent="0.35">
      <c r="A1569">
        <v>38</v>
      </c>
      <c r="B1569">
        <v>1568</v>
      </c>
      <c r="C1569">
        <v>2.39</v>
      </c>
      <c r="D1569" t="s">
        <v>591</v>
      </c>
      <c r="E1569" t="s">
        <v>419</v>
      </c>
      <c r="F1569" t="s">
        <v>419</v>
      </c>
      <c r="H1569" t="s">
        <v>255</v>
      </c>
      <c r="I1569" t="s">
        <v>273</v>
      </c>
      <c r="K1569" t="s">
        <v>409</v>
      </c>
      <c r="L1569" t="s">
        <v>408</v>
      </c>
      <c r="N1569" s="24">
        <f t="shared" si="51"/>
        <v>2.0944083749808939E-2</v>
      </c>
      <c r="O1569" s="24">
        <v>1</v>
      </c>
      <c r="P1569" t="s">
        <v>398</v>
      </c>
      <c r="Q1569" t="s">
        <v>504</v>
      </c>
      <c r="R1569" s="37" t="s">
        <v>1205</v>
      </c>
      <c r="T1569" s="24">
        <f t="shared" si="50"/>
        <v>103</v>
      </c>
      <c r="U1569" s="9">
        <v>1</v>
      </c>
      <c r="AA1569" t="s">
        <v>562</v>
      </c>
      <c r="AC1569">
        <v>0.05</v>
      </c>
      <c r="AD1569">
        <v>34</v>
      </c>
      <c r="AF1569" t="s">
        <v>696</v>
      </c>
      <c r="AG1569" t="s">
        <v>696</v>
      </c>
      <c r="AI1569" s="6">
        <v>34337</v>
      </c>
      <c r="AJ1569" s="6">
        <v>35062</v>
      </c>
      <c r="AK1569" t="s">
        <v>346</v>
      </c>
      <c r="AO1569" t="s">
        <v>574</v>
      </c>
      <c r="AQ1569" s="37">
        <v>8</v>
      </c>
      <c r="AR1569" s="37">
        <v>8</v>
      </c>
      <c r="AS1569" s="37"/>
      <c r="BF1569" t="s">
        <v>127</v>
      </c>
      <c r="BG1569" t="s">
        <v>815</v>
      </c>
    </row>
    <row r="1570" spans="1:59" x14ac:dyDescent="0.35">
      <c r="A1570">
        <v>38</v>
      </c>
      <c r="B1570">
        <v>1569</v>
      </c>
      <c r="C1570">
        <v>2.0299999999999998</v>
      </c>
      <c r="D1570" t="s">
        <v>591</v>
      </c>
      <c r="E1570" t="s">
        <v>419</v>
      </c>
      <c r="F1570" t="s">
        <v>419</v>
      </c>
      <c r="H1570" t="s">
        <v>255</v>
      </c>
      <c r="I1570" t="s">
        <v>273</v>
      </c>
      <c r="K1570" t="s">
        <v>409</v>
      </c>
      <c r="L1570" t="s">
        <v>408</v>
      </c>
      <c r="N1570" s="24">
        <f t="shared" si="51"/>
        <v>4.3118905565156226E-2</v>
      </c>
      <c r="O1570" s="24">
        <v>1</v>
      </c>
      <c r="P1570" t="s">
        <v>398</v>
      </c>
      <c r="Q1570" t="s">
        <v>504</v>
      </c>
      <c r="R1570" s="37" t="s">
        <v>1205</v>
      </c>
      <c r="T1570" s="24">
        <f t="shared" si="50"/>
        <v>103</v>
      </c>
      <c r="U1570" s="9">
        <v>1</v>
      </c>
      <c r="AA1570" t="s">
        <v>562</v>
      </c>
      <c r="AC1570">
        <v>0.05</v>
      </c>
      <c r="AD1570">
        <v>34</v>
      </c>
      <c r="AF1570" t="s">
        <v>696</v>
      </c>
      <c r="AG1570" t="s">
        <v>696</v>
      </c>
      <c r="AI1570" s="6">
        <v>34337</v>
      </c>
      <c r="AJ1570" s="6">
        <v>35062</v>
      </c>
      <c r="AK1570" t="s">
        <v>346</v>
      </c>
      <c r="AO1570" t="s">
        <v>574</v>
      </c>
      <c r="AQ1570" s="37">
        <v>9</v>
      </c>
      <c r="AR1570" s="37">
        <v>9</v>
      </c>
      <c r="AS1570" s="37"/>
      <c r="BF1570" t="s">
        <v>127</v>
      </c>
      <c r="BG1570" t="s">
        <v>815</v>
      </c>
    </row>
    <row r="1571" spans="1:59" x14ac:dyDescent="0.35">
      <c r="A1571">
        <v>38</v>
      </c>
      <c r="B1571">
        <v>1570</v>
      </c>
      <c r="C1571">
        <v>1.75</v>
      </c>
      <c r="D1571" t="s">
        <v>591</v>
      </c>
      <c r="E1571" t="s">
        <v>419</v>
      </c>
      <c r="F1571" t="s">
        <v>419</v>
      </c>
      <c r="H1571" t="s">
        <v>255</v>
      </c>
      <c r="I1571" t="s">
        <v>273</v>
      </c>
      <c r="K1571" t="s">
        <v>409</v>
      </c>
      <c r="L1571" t="s">
        <v>408</v>
      </c>
      <c r="N1571" s="24">
        <f t="shared" si="51"/>
        <v>7.9459309341306392E-2</v>
      </c>
      <c r="O1571" s="24">
        <v>1</v>
      </c>
      <c r="P1571" t="s">
        <v>398</v>
      </c>
      <c r="Q1571" t="s">
        <v>504</v>
      </c>
      <c r="R1571" s="37" t="s">
        <v>1205</v>
      </c>
      <c r="T1571" s="24">
        <f t="shared" si="50"/>
        <v>103</v>
      </c>
      <c r="U1571" s="9">
        <v>1</v>
      </c>
      <c r="AA1571" t="s">
        <v>562</v>
      </c>
      <c r="AC1571">
        <v>0.1</v>
      </c>
      <c r="AD1571">
        <v>34</v>
      </c>
      <c r="AF1571" t="s">
        <v>696</v>
      </c>
      <c r="AG1571" t="s">
        <v>696</v>
      </c>
      <c r="AI1571" s="6">
        <v>34337</v>
      </c>
      <c r="AJ1571" s="6">
        <v>35062</v>
      </c>
      <c r="AK1571" t="s">
        <v>346</v>
      </c>
      <c r="AO1571" t="s">
        <v>574</v>
      </c>
      <c r="AQ1571" s="37">
        <v>10</v>
      </c>
      <c r="AR1571" s="37">
        <v>10</v>
      </c>
      <c r="AS1571" s="37"/>
      <c r="BF1571" t="s">
        <v>127</v>
      </c>
      <c r="BG1571" t="s">
        <v>815</v>
      </c>
    </row>
    <row r="1572" spans="1:59" x14ac:dyDescent="0.35">
      <c r="A1572">
        <v>38</v>
      </c>
      <c r="B1572">
        <v>1571</v>
      </c>
      <c r="C1572">
        <v>0.51</v>
      </c>
      <c r="D1572" t="s">
        <v>591</v>
      </c>
      <c r="E1572" t="s">
        <v>419</v>
      </c>
      <c r="F1572" t="s">
        <v>419</v>
      </c>
      <c r="H1572" t="s">
        <v>255</v>
      </c>
      <c r="I1572" t="s">
        <v>273</v>
      </c>
      <c r="K1572" t="s">
        <v>409</v>
      </c>
      <c r="L1572" t="s">
        <v>408</v>
      </c>
      <c r="N1572" s="24">
        <f t="shared" si="51"/>
        <v>0.47673861906250958</v>
      </c>
      <c r="O1572" s="24">
        <v>1</v>
      </c>
      <c r="P1572" t="s">
        <v>398</v>
      </c>
      <c r="Q1572" t="s">
        <v>504</v>
      </c>
      <c r="R1572" s="37" t="s">
        <v>1205</v>
      </c>
      <c r="T1572" s="24">
        <f t="shared" si="50"/>
        <v>104</v>
      </c>
      <c r="U1572" s="9">
        <v>1</v>
      </c>
      <c r="AA1572" t="s">
        <v>562</v>
      </c>
      <c r="AD1572">
        <v>34</v>
      </c>
      <c r="AF1572" t="s">
        <v>696</v>
      </c>
      <c r="AG1572" t="s">
        <v>696</v>
      </c>
      <c r="AI1572" s="6">
        <v>35066</v>
      </c>
      <c r="AJ1572" s="6">
        <v>35795</v>
      </c>
      <c r="AK1572" t="s">
        <v>346</v>
      </c>
      <c r="AO1572" t="s">
        <v>574</v>
      </c>
      <c r="AQ1572" s="37">
        <v>1</v>
      </c>
      <c r="AR1572" s="37">
        <v>1</v>
      </c>
      <c r="AS1572" s="37"/>
      <c r="BF1572" t="s">
        <v>127</v>
      </c>
      <c r="BG1572" t="s">
        <v>815</v>
      </c>
    </row>
    <row r="1573" spans="1:59" x14ac:dyDescent="0.35">
      <c r="A1573">
        <v>38</v>
      </c>
      <c r="B1573">
        <v>1572</v>
      </c>
      <c r="C1573">
        <v>0.68</v>
      </c>
      <c r="D1573" t="s">
        <v>591</v>
      </c>
      <c r="E1573" t="s">
        <v>419</v>
      </c>
      <c r="F1573" t="s">
        <v>419</v>
      </c>
      <c r="H1573" t="s">
        <v>255</v>
      </c>
      <c r="I1573" t="s">
        <v>273</v>
      </c>
      <c r="K1573" t="s">
        <v>409</v>
      </c>
      <c r="L1573" t="s">
        <v>408</v>
      </c>
      <c r="N1573" s="24">
        <f t="shared" si="51"/>
        <v>0.508854971526565</v>
      </c>
      <c r="O1573" s="24">
        <v>1</v>
      </c>
      <c r="P1573" t="s">
        <v>398</v>
      </c>
      <c r="Q1573" t="s">
        <v>504</v>
      </c>
      <c r="R1573" s="37" t="s">
        <v>1205</v>
      </c>
      <c r="T1573" s="24">
        <f t="shared" si="50"/>
        <v>104</v>
      </c>
      <c r="U1573" s="9">
        <v>1</v>
      </c>
      <c r="AA1573" t="s">
        <v>562</v>
      </c>
      <c r="AD1573">
        <v>34</v>
      </c>
      <c r="AF1573" t="s">
        <v>696</v>
      </c>
      <c r="AG1573" t="s">
        <v>696</v>
      </c>
      <c r="AI1573" s="6">
        <v>35066</v>
      </c>
      <c r="AJ1573" s="6">
        <v>35795</v>
      </c>
      <c r="AK1573" t="s">
        <v>346</v>
      </c>
      <c r="AO1573" t="s">
        <v>574</v>
      </c>
      <c r="AQ1573" s="37">
        <v>2</v>
      </c>
      <c r="AR1573" s="37">
        <v>2</v>
      </c>
      <c r="AS1573" s="37"/>
      <c r="BF1573" t="s">
        <v>127</v>
      </c>
      <c r="BG1573" t="s">
        <v>815</v>
      </c>
    </row>
    <row r="1574" spans="1:59" x14ac:dyDescent="0.35">
      <c r="A1574">
        <v>38</v>
      </c>
      <c r="B1574">
        <v>1573</v>
      </c>
      <c r="C1574">
        <v>0.34</v>
      </c>
      <c r="D1574" t="s">
        <v>591</v>
      </c>
      <c r="E1574" t="s">
        <v>419</v>
      </c>
      <c r="F1574" t="s">
        <v>419</v>
      </c>
      <c r="H1574" t="s">
        <v>255</v>
      </c>
      <c r="I1574" t="s">
        <v>273</v>
      </c>
      <c r="K1574" t="s">
        <v>409</v>
      </c>
      <c r="L1574" t="s">
        <v>408</v>
      </c>
      <c r="N1574" s="24">
        <f t="shared" si="51"/>
        <v>0.79644002484058918</v>
      </c>
      <c r="O1574" s="24">
        <v>1</v>
      </c>
      <c r="P1574" t="s">
        <v>398</v>
      </c>
      <c r="Q1574" t="s">
        <v>504</v>
      </c>
      <c r="R1574" s="37" t="s">
        <v>1205</v>
      </c>
      <c r="T1574" s="24">
        <f t="shared" si="50"/>
        <v>104</v>
      </c>
      <c r="U1574" s="9">
        <v>1</v>
      </c>
      <c r="AA1574" t="s">
        <v>562</v>
      </c>
      <c r="AD1574">
        <v>34</v>
      </c>
      <c r="AF1574" t="s">
        <v>696</v>
      </c>
      <c r="AG1574" t="s">
        <v>696</v>
      </c>
      <c r="AI1574" s="6">
        <v>35066</v>
      </c>
      <c r="AJ1574" s="6">
        <v>35795</v>
      </c>
      <c r="AK1574" t="s">
        <v>346</v>
      </c>
      <c r="AO1574" t="s">
        <v>574</v>
      </c>
      <c r="AQ1574" s="37">
        <v>3</v>
      </c>
      <c r="AR1574" s="37">
        <v>3</v>
      </c>
      <c r="AS1574" s="37"/>
      <c r="BF1574" t="s">
        <v>127</v>
      </c>
      <c r="BG1574" t="s">
        <v>815</v>
      </c>
    </row>
    <row r="1575" spans="1:59" x14ac:dyDescent="0.35">
      <c r="A1575">
        <v>38</v>
      </c>
      <c r="B1575">
        <v>1574</v>
      </c>
      <c r="C1575">
        <v>1.05</v>
      </c>
      <c r="D1575" t="s">
        <v>591</v>
      </c>
      <c r="E1575" t="s">
        <v>419</v>
      </c>
      <c r="F1575" t="s">
        <v>419</v>
      </c>
      <c r="H1575" t="s">
        <v>255</v>
      </c>
      <c r="I1575" t="s">
        <v>273</v>
      </c>
      <c r="K1575" t="s">
        <v>409</v>
      </c>
      <c r="L1575" t="s">
        <v>408</v>
      </c>
      <c r="N1575" s="24">
        <f t="shared" si="51"/>
        <v>0.38521660829058701</v>
      </c>
      <c r="O1575" s="24">
        <v>1</v>
      </c>
      <c r="P1575" t="s">
        <v>398</v>
      </c>
      <c r="Q1575" t="s">
        <v>504</v>
      </c>
      <c r="R1575" s="37" t="s">
        <v>1205</v>
      </c>
      <c r="T1575" s="24">
        <f t="shared" si="50"/>
        <v>104</v>
      </c>
      <c r="U1575" s="9">
        <v>1</v>
      </c>
      <c r="AA1575" t="s">
        <v>562</v>
      </c>
      <c r="AD1575">
        <v>34</v>
      </c>
      <c r="AF1575" t="s">
        <v>696</v>
      </c>
      <c r="AG1575" t="s">
        <v>696</v>
      </c>
      <c r="AI1575" s="6">
        <v>35066</v>
      </c>
      <c r="AJ1575" s="6">
        <v>35795</v>
      </c>
      <c r="AK1575" t="s">
        <v>346</v>
      </c>
      <c r="AO1575" t="s">
        <v>574</v>
      </c>
      <c r="AQ1575" s="37">
        <v>4</v>
      </c>
      <c r="AR1575" s="37">
        <v>4</v>
      </c>
      <c r="AS1575" s="37"/>
      <c r="BF1575" t="s">
        <v>127</v>
      </c>
      <c r="BG1575" t="s">
        <v>815</v>
      </c>
    </row>
    <row r="1576" spans="1:59" x14ac:dyDescent="0.35">
      <c r="A1576">
        <v>38</v>
      </c>
      <c r="B1576">
        <v>1575</v>
      </c>
      <c r="C1576">
        <v>0.82</v>
      </c>
      <c r="D1576" t="s">
        <v>591</v>
      </c>
      <c r="E1576" t="s">
        <v>419</v>
      </c>
      <c r="F1576" t="s">
        <v>419</v>
      </c>
      <c r="H1576" t="s">
        <v>255</v>
      </c>
      <c r="I1576" t="s">
        <v>273</v>
      </c>
      <c r="K1576" t="s">
        <v>409</v>
      </c>
      <c r="L1576" t="s">
        <v>408</v>
      </c>
      <c r="N1576" s="24">
        <f t="shared" si="51"/>
        <v>0.53813640152273878</v>
      </c>
      <c r="O1576" s="24">
        <v>1</v>
      </c>
      <c r="P1576" t="s">
        <v>398</v>
      </c>
      <c r="Q1576" t="s">
        <v>504</v>
      </c>
      <c r="R1576" s="37" t="s">
        <v>1205</v>
      </c>
      <c r="T1576" s="24">
        <f t="shared" si="50"/>
        <v>104</v>
      </c>
      <c r="U1576" s="9">
        <v>1</v>
      </c>
      <c r="AA1576" t="s">
        <v>562</v>
      </c>
      <c r="AD1576">
        <v>34</v>
      </c>
      <c r="AF1576" t="s">
        <v>696</v>
      </c>
      <c r="AG1576" t="s">
        <v>696</v>
      </c>
      <c r="AI1576" s="6">
        <v>35066</v>
      </c>
      <c r="AJ1576" s="6">
        <v>35795</v>
      </c>
      <c r="AK1576" t="s">
        <v>346</v>
      </c>
      <c r="AO1576" t="s">
        <v>574</v>
      </c>
      <c r="AQ1576" s="37">
        <v>5</v>
      </c>
      <c r="AR1576" s="37">
        <v>5</v>
      </c>
      <c r="AS1576" s="37"/>
      <c r="BF1576" t="s">
        <v>127</v>
      </c>
      <c r="BG1576" t="s">
        <v>815</v>
      </c>
    </row>
    <row r="1577" spans="1:59" x14ac:dyDescent="0.35">
      <c r="A1577">
        <v>38</v>
      </c>
      <c r="B1577">
        <v>1576</v>
      </c>
      <c r="C1577">
        <v>0.85</v>
      </c>
      <c r="D1577" t="s">
        <v>591</v>
      </c>
      <c r="E1577" t="s">
        <v>419</v>
      </c>
      <c r="F1577" t="s">
        <v>419</v>
      </c>
      <c r="H1577" t="s">
        <v>255</v>
      </c>
      <c r="I1577" t="s">
        <v>273</v>
      </c>
      <c r="K1577" t="s">
        <v>409</v>
      </c>
      <c r="L1577" t="s">
        <v>408</v>
      </c>
      <c r="N1577" s="24">
        <f t="shared" si="51"/>
        <v>0.53440114332997168</v>
      </c>
      <c r="O1577" s="24">
        <v>1</v>
      </c>
      <c r="P1577" t="s">
        <v>398</v>
      </c>
      <c r="Q1577" t="s">
        <v>504</v>
      </c>
      <c r="R1577" s="37" t="s">
        <v>1205</v>
      </c>
      <c r="T1577" s="24">
        <f t="shared" si="50"/>
        <v>104</v>
      </c>
      <c r="U1577" s="9">
        <v>1</v>
      </c>
      <c r="AA1577" t="s">
        <v>562</v>
      </c>
      <c r="AD1577">
        <v>34</v>
      </c>
      <c r="AF1577" t="s">
        <v>696</v>
      </c>
      <c r="AG1577" t="s">
        <v>696</v>
      </c>
      <c r="AI1577" s="6">
        <v>35066</v>
      </c>
      <c r="AJ1577" s="6">
        <v>35795</v>
      </c>
      <c r="AK1577" t="s">
        <v>346</v>
      </c>
      <c r="AO1577" t="s">
        <v>574</v>
      </c>
      <c r="AQ1577" s="37">
        <v>6</v>
      </c>
      <c r="AR1577" s="37">
        <v>6</v>
      </c>
      <c r="AS1577" s="37"/>
      <c r="BF1577" t="s">
        <v>127</v>
      </c>
      <c r="BG1577" t="s">
        <v>815</v>
      </c>
    </row>
    <row r="1578" spans="1:59" x14ac:dyDescent="0.35">
      <c r="A1578">
        <v>38</v>
      </c>
      <c r="B1578">
        <v>1577</v>
      </c>
      <c r="C1578">
        <v>0.8</v>
      </c>
      <c r="D1578" t="s">
        <v>591</v>
      </c>
      <c r="E1578" t="s">
        <v>419</v>
      </c>
      <c r="F1578" t="s">
        <v>419</v>
      </c>
      <c r="H1578" t="s">
        <v>255</v>
      </c>
      <c r="I1578" t="s">
        <v>273</v>
      </c>
      <c r="K1578" t="s">
        <v>409</v>
      </c>
      <c r="L1578" t="s">
        <v>408</v>
      </c>
      <c r="N1578" s="24">
        <f t="shared" si="51"/>
        <v>0.58906578981256974</v>
      </c>
      <c r="O1578" s="24">
        <v>1</v>
      </c>
      <c r="P1578" t="s">
        <v>398</v>
      </c>
      <c r="Q1578" t="s">
        <v>504</v>
      </c>
      <c r="R1578" s="37" t="s">
        <v>1205</v>
      </c>
      <c r="T1578" s="24">
        <f t="shared" si="50"/>
        <v>104</v>
      </c>
      <c r="U1578" s="9">
        <v>1</v>
      </c>
      <c r="AA1578" t="s">
        <v>562</v>
      </c>
      <c r="AD1578">
        <v>34</v>
      </c>
      <c r="AF1578" t="s">
        <v>696</v>
      </c>
      <c r="AG1578" t="s">
        <v>696</v>
      </c>
      <c r="AI1578" s="6">
        <v>35066</v>
      </c>
      <c r="AJ1578" s="6">
        <v>35795</v>
      </c>
      <c r="AK1578" t="s">
        <v>346</v>
      </c>
      <c r="AO1578" t="s">
        <v>574</v>
      </c>
      <c r="AQ1578" s="37">
        <v>7</v>
      </c>
      <c r="AR1578" s="37">
        <v>7</v>
      </c>
      <c r="AS1578" s="37"/>
      <c r="BF1578" t="s">
        <v>127</v>
      </c>
      <c r="BG1578" t="s">
        <v>815</v>
      </c>
    </row>
    <row r="1579" spans="1:59" x14ac:dyDescent="0.35">
      <c r="A1579">
        <v>38</v>
      </c>
      <c r="B1579">
        <v>1578</v>
      </c>
      <c r="C1579">
        <v>0.85</v>
      </c>
      <c r="D1579" t="s">
        <v>591</v>
      </c>
      <c r="E1579" t="s">
        <v>419</v>
      </c>
      <c r="F1579" t="s">
        <v>419</v>
      </c>
      <c r="H1579" t="s">
        <v>255</v>
      </c>
      <c r="I1579" t="s">
        <v>273</v>
      </c>
      <c r="K1579" t="s">
        <v>409</v>
      </c>
      <c r="L1579" t="s">
        <v>408</v>
      </c>
      <c r="N1579" s="24">
        <f t="shared" si="51"/>
        <v>0.56115134797023558</v>
      </c>
      <c r="O1579" s="24">
        <v>1</v>
      </c>
      <c r="P1579" t="s">
        <v>398</v>
      </c>
      <c r="Q1579" t="s">
        <v>504</v>
      </c>
      <c r="R1579" s="37" t="s">
        <v>1205</v>
      </c>
      <c r="T1579" s="24">
        <f t="shared" si="50"/>
        <v>104</v>
      </c>
      <c r="U1579" s="9">
        <v>1</v>
      </c>
      <c r="AA1579" t="s">
        <v>562</v>
      </c>
      <c r="AD1579">
        <v>34</v>
      </c>
      <c r="AF1579" t="s">
        <v>696</v>
      </c>
      <c r="AG1579" t="s">
        <v>696</v>
      </c>
      <c r="AI1579" s="6">
        <v>35066</v>
      </c>
      <c r="AJ1579" s="6">
        <v>35795</v>
      </c>
      <c r="AK1579" t="s">
        <v>346</v>
      </c>
      <c r="AO1579" t="s">
        <v>574</v>
      </c>
      <c r="AQ1579" s="37">
        <v>8</v>
      </c>
      <c r="AR1579" s="37">
        <v>8</v>
      </c>
      <c r="AS1579" s="37"/>
      <c r="BF1579" t="s">
        <v>127</v>
      </c>
      <c r="BG1579" t="s">
        <v>815</v>
      </c>
    </row>
    <row r="1580" spans="1:59" x14ac:dyDescent="0.35">
      <c r="A1580">
        <v>38</v>
      </c>
      <c r="B1580">
        <v>1579</v>
      </c>
      <c r="C1580">
        <v>0.82</v>
      </c>
      <c r="D1580" t="s">
        <v>591</v>
      </c>
      <c r="E1580" t="s">
        <v>419</v>
      </c>
      <c r="F1580" t="s">
        <v>419</v>
      </c>
      <c r="H1580" t="s">
        <v>255</v>
      </c>
      <c r="I1580" t="s">
        <v>273</v>
      </c>
      <c r="K1580" t="s">
        <v>409</v>
      </c>
      <c r="L1580" t="s">
        <v>408</v>
      </c>
      <c r="N1580" s="24">
        <f t="shared" si="51"/>
        <v>0.59902439137537267</v>
      </c>
      <c r="O1580" s="24">
        <v>1</v>
      </c>
      <c r="P1580" t="s">
        <v>398</v>
      </c>
      <c r="Q1580" t="s">
        <v>504</v>
      </c>
      <c r="R1580" s="37" t="s">
        <v>1205</v>
      </c>
      <c r="T1580" s="24">
        <f t="shared" si="50"/>
        <v>104</v>
      </c>
      <c r="U1580" s="9">
        <v>1</v>
      </c>
      <c r="AA1580" t="s">
        <v>562</v>
      </c>
      <c r="AD1580">
        <v>34</v>
      </c>
      <c r="AF1580" t="s">
        <v>696</v>
      </c>
      <c r="AG1580" t="s">
        <v>696</v>
      </c>
      <c r="AI1580" s="6">
        <v>35066</v>
      </c>
      <c r="AJ1580" s="6">
        <v>35795</v>
      </c>
      <c r="AK1580" t="s">
        <v>346</v>
      </c>
      <c r="AO1580" t="s">
        <v>574</v>
      </c>
      <c r="AQ1580" s="37">
        <v>9</v>
      </c>
      <c r="AR1580" s="37">
        <v>9</v>
      </c>
      <c r="AS1580" s="37"/>
      <c r="BF1580" t="s">
        <v>127</v>
      </c>
      <c r="BG1580" t="s">
        <v>815</v>
      </c>
    </row>
    <row r="1581" spans="1:59" x14ac:dyDescent="0.35">
      <c r="A1581">
        <v>38</v>
      </c>
      <c r="B1581">
        <v>1580</v>
      </c>
      <c r="C1581">
        <v>0.78</v>
      </c>
      <c r="D1581" t="s">
        <v>591</v>
      </c>
      <c r="E1581" t="s">
        <v>419</v>
      </c>
      <c r="F1581" t="s">
        <v>419</v>
      </c>
      <c r="H1581" t="s">
        <v>255</v>
      </c>
      <c r="I1581" t="s">
        <v>273</v>
      </c>
      <c r="K1581" t="s">
        <v>409</v>
      </c>
      <c r="L1581" t="s">
        <v>408</v>
      </c>
      <c r="N1581" s="24">
        <f t="shared" si="51"/>
        <v>0.64775965632717791</v>
      </c>
      <c r="O1581" s="24">
        <v>1</v>
      </c>
      <c r="P1581" t="s">
        <v>398</v>
      </c>
      <c r="Q1581" t="s">
        <v>504</v>
      </c>
      <c r="R1581" s="37" t="s">
        <v>1205</v>
      </c>
      <c r="T1581" s="24">
        <f t="shared" si="50"/>
        <v>104</v>
      </c>
      <c r="U1581" s="9">
        <v>1</v>
      </c>
      <c r="AA1581" t="s">
        <v>562</v>
      </c>
      <c r="AD1581">
        <v>34</v>
      </c>
      <c r="AF1581" t="s">
        <v>696</v>
      </c>
      <c r="AG1581" t="s">
        <v>696</v>
      </c>
      <c r="AI1581" s="6">
        <v>35066</v>
      </c>
      <c r="AJ1581" s="6">
        <v>35795</v>
      </c>
      <c r="AK1581" t="s">
        <v>346</v>
      </c>
      <c r="AO1581" t="s">
        <v>574</v>
      </c>
      <c r="AQ1581" s="37">
        <v>10</v>
      </c>
      <c r="AR1581" s="37">
        <v>10</v>
      </c>
      <c r="AS1581" s="37"/>
      <c r="BF1581" t="s">
        <v>127</v>
      </c>
      <c r="BG1581" t="s">
        <v>815</v>
      </c>
    </row>
    <row r="1582" spans="1:59" x14ac:dyDescent="0.35">
      <c r="A1582">
        <v>38</v>
      </c>
      <c r="B1582">
        <v>1581</v>
      </c>
      <c r="C1582">
        <v>0.22</v>
      </c>
      <c r="D1582" t="s">
        <v>591</v>
      </c>
      <c r="E1582" t="s">
        <v>419</v>
      </c>
      <c r="F1582" t="s">
        <v>419</v>
      </c>
      <c r="H1582" t="s">
        <v>255</v>
      </c>
      <c r="I1582" t="s">
        <v>273</v>
      </c>
      <c r="K1582" t="s">
        <v>409</v>
      </c>
      <c r="L1582" t="s">
        <v>408</v>
      </c>
      <c r="N1582" s="24">
        <f t="shared" si="51"/>
        <v>0.64002169192771419</v>
      </c>
      <c r="O1582" s="24">
        <v>1</v>
      </c>
      <c r="P1582" t="s">
        <v>398</v>
      </c>
      <c r="Q1582" t="s">
        <v>504</v>
      </c>
      <c r="R1582" s="37" t="s">
        <v>1205</v>
      </c>
      <c r="T1582" s="24">
        <f t="shared" si="50"/>
        <v>104</v>
      </c>
      <c r="U1582" s="9">
        <v>1</v>
      </c>
      <c r="AA1582" t="s">
        <v>562</v>
      </c>
      <c r="AD1582">
        <v>34</v>
      </c>
      <c r="AF1582" t="s">
        <v>696</v>
      </c>
      <c r="AG1582" t="s">
        <v>696</v>
      </c>
      <c r="AI1582" s="6">
        <v>35796</v>
      </c>
      <c r="AJ1582" s="6">
        <v>36525</v>
      </c>
      <c r="AK1582" t="s">
        <v>346</v>
      </c>
      <c r="AO1582" t="s">
        <v>574</v>
      </c>
      <c r="AQ1582" s="37">
        <v>1</v>
      </c>
      <c r="AR1582" s="37">
        <v>1</v>
      </c>
      <c r="AS1582" s="37"/>
      <c r="BF1582" t="s">
        <v>127</v>
      </c>
      <c r="BG1582" t="s">
        <v>815</v>
      </c>
    </row>
    <row r="1583" spans="1:59" x14ac:dyDescent="0.35">
      <c r="A1583">
        <v>38</v>
      </c>
      <c r="B1583">
        <v>1582</v>
      </c>
      <c r="C1583">
        <v>0.72</v>
      </c>
      <c r="D1583" t="s">
        <v>591</v>
      </c>
      <c r="E1583" t="s">
        <v>419</v>
      </c>
      <c r="F1583" t="s">
        <v>419</v>
      </c>
      <c r="H1583" t="s">
        <v>255</v>
      </c>
      <c r="I1583" t="s">
        <v>273</v>
      </c>
      <c r="K1583" t="s">
        <v>409</v>
      </c>
      <c r="L1583" t="s">
        <v>408</v>
      </c>
      <c r="N1583" s="24">
        <f t="shared" si="51"/>
        <v>0.48916230922909165</v>
      </c>
      <c r="O1583" s="24">
        <v>1</v>
      </c>
      <c r="P1583" t="s">
        <v>398</v>
      </c>
      <c r="Q1583" t="s">
        <v>504</v>
      </c>
      <c r="R1583" s="37" t="s">
        <v>1205</v>
      </c>
      <c r="T1583" s="24">
        <f t="shared" si="50"/>
        <v>104</v>
      </c>
      <c r="U1583" s="9">
        <v>1</v>
      </c>
      <c r="AA1583" t="s">
        <v>562</v>
      </c>
      <c r="AD1583">
        <v>34</v>
      </c>
      <c r="AF1583" t="s">
        <v>696</v>
      </c>
      <c r="AG1583" t="s">
        <v>696</v>
      </c>
      <c r="AI1583" s="6">
        <v>35796</v>
      </c>
      <c r="AJ1583" s="6">
        <v>36525</v>
      </c>
      <c r="AK1583" t="s">
        <v>346</v>
      </c>
      <c r="AO1583" t="s">
        <v>574</v>
      </c>
      <c r="AQ1583" s="37">
        <v>2</v>
      </c>
      <c r="AR1583" s="37">
        <v>2</v>
      </c>
      <c r="AS1583" s="37"/>
      <c r="BF1583" t="s">
        <v>127</v>
      </c>
      <c r="BG1583" t="s">
        <v>815</v>
      </c>
    </row>
    <row r="1584" spans="1:59" x14ac:dyDescent="0.35">
      <c r="A1584">
        <v>38</v>
      </c>
      <c r="B1584">
        <v>1583</v>
      </c>
      <c r="C1584">
        <v>0.42</v>
      </c>
      <c r="D1584" t="s">
        <v>591</v>
      </c>
      <c r="E1584" t="s">
        <v>419</v>
      </c>
      <c r="F1584" t="s">
        <v>419</v>
      </c>
      <c r="H1584" t="s">
        <v>255</v>
      </c>
      <c r="I1584" t="s">
        <v>273</v>
      </c>
      <c r="K1584" t="s">
        <v>409</v>
      </c>
      <c r="L1584" t="s">
        <v>408</v>
      </c>
      <c r="N1584" s="24">
        <f t="shared" si="51"/>
        <v>0.73902961017663471</v>
      </c>
      <c r="O1584" s="24">
        <v>1</v>
      </c>
      <c r="P1584" t="s">
        <v>398</v>
      </c>
      <c r="Q1584" t="s">
        <v>504</v>
      </c>
      <c r="R1584" s="37" t="s">
        <v>1205</v>
      </c>
      <c r="T1584" s="24">
        <f t="shared" si="50"/>
        <v>104</v>
      </c>
      <c r="U1584" s="9">
        <v>1</v>
      </c>
      <c r="AA1584" t="s">
        <v>562</v>
      </c>
      <c r="AD1584">
        <v>34</v>
      </c>
      <c r="AF1584" t="s">
        <v>696</v>
      </c>
      <c r="AG1584" t="s">
        <v>696</v>
      </c>
      <c r="AI1584" s="6">
        <v>35796</v>
      </c>
      <c r="AJ1584" s="6">
        <v>36525</v>
      </c>
      <c r="AK1584" t="s">
        <v>346</v>
      </c>
      <c r="AO1584" t="s">
        <v>574</v>
      </c>
      <c r="AQ1584" s="37">
        <v>3</v>
      </c>
      <c r="AR1584" s="37">
        <v>3</v>
      </c>
      <c r="AS1584" s="37"/>
      <c r="BF1584" t="s">
        <v>127</v>
      </c>
      <c r="BG1584" t="s">
        <v>815</v>
      </c>
    </row>
    <row r="1585" spans="1:59" x14ac:dyDescent="0.35">
      <c r="A1585">
        <v>38</v>
      </c>
      <c r="B1585">
        <v>1584</v>
      </c>
      <c r="C1585">
        <v>0.43</v>
      </c>
      <c r="D1585" t="s">
        <v>591</v>
      </c>
      <c r="E1585" t="s">
        <v>419</v>
      </c>
      <c r="F1585" t="s">
        <v>419</v>
      </c>
      <c r="H1585" t="s">
        <v>255</v>
      </c>
      <c r="I1585" t="s">
        <v>273</v>
      </c>
      <c r="K1585" t="s">
        <v>409</v>
      </c>
      <c r="L1585" t="s">
        <v>408</v>
      </c>
      <c r="N1585" s="24">
        <f t="shared" si="51"/>
        <v>0.78667485112388391</v>
      </c>
      <c r="O1585" s="24">
        <v>1</v>
      </c>
      <c r="P1585" t="s">
        <v>398</v>
      </c>
      <c r="Q1585" t="s">
        <v>504</v>
      </c>
      <c r="R1585" s="37" t="s">
        <v>1205</v>
      </c>
      <c r="T1585" s="24">
        <f t="shared" si="50"/>
        <v>104</v>
      </c>
      <c r="U1585" s="9">
        <v>1</v>
      </c>
      <c r="AA1585" t="s">
        <v>562</v>
      </c>
      <c r="AD1585">
        <v>34</v>
      </c>
      <c r="AF1585" t="s">
        <v>696</v>
      </c>
      <c r="AG1585" t="s">
        <v>696</v>
      </c>
      <c r="AI1585" s="6">
        <v>35796</v>
      </c>
      <c r="AJ1585" s="6">
        <v>36525</v>
      </c>
      <c r="AK1585" t="s">
        <v>346</v>
      </c>
      <c r="AO1585" t="s">
        <v>574</v>
      </c>
      <c r="AQ1585" s="37">
        <v>4</v>
      </c>
      <c r="AR1585" s="37">
        <v>4</v>
      </c>
      <c r="AS1585" s="37"/>
      <c r="BF1585" t="s">
        <v>127</v>
      </c>
      <c r="BG1585" t="s">
        <v>815</v>
      </c>
    </row>
    <row r="1586" spans="1:59" x14ac:dyDescent="0.35">
      <c r="A1586">
        <v>38</v>
      </c>
      <c r="B1586">
        <v>1585</v>
      </c>
      <c r="C1586">
        <v>0.46</v>
      </c>
      <c r="D1586" t="s">
        <v>591</v>
      </c>
      <c r="E1586" t="s">
        <v>419</v>
      </c>
      <c r="F1586" t="s">
        <v>419</v>
      </c>
      <c r="H1586" t="s">
        <v>255</v>
      </c>
      <c r="I1586" t="s">
        <v>273</v>
      </c>
      <c r="K1586" t="s">
        <v>409</v>
      </c>
      <c r="L1586" t="s">
        <v>408</v>
      </c>
      <c r="N1586" s="24">
        <f t="shared" si="51"/>
        <v>0.8051637406840737</v>
      </c>
      <c r="O1586" s="24">
        <v>1</v>
      </c>
      <c r="P1586" t="s">
        <v>398</v>
      </c>
      <c r="Q1586" t="s">
        <v>504</v>
      </c>
      <c r="R1586" s="37" t="s">
        <v>1205</v>
      </c>
      <c r="T1586" s="24">
        <f t="shared" si="50"/>
        <v>104</v>
      </c>
      <c r="U1586" s="9">
        <v>1</v>
      </c>
      <c r="AA1586" t="s">
        <v>562</v>
      </c>
      <c r="AD1586">
        <v>34</v>
      </c>
      <c r="AF1586" t="s">
        <v>696</v>
      </c>
      <c r="AG1586" t="s">
        <v>696</v>
      </c>
      <c r="AI1586" s="6">
        <v>35796</v>
      </c>
      <c r="AJ1586" s="6">
        <v>36525</v>
      </c>
      <c r="AK1586" t="s">
        <v>346</v>
      </c>
      <c r="AO1586" t="s">
        <v>574</v>
      </c>
      <c r="AQ1586" s="37">
        <v>5</v>
      </c>
      <c r="AR1586" s="37">
        <v>5</v>
      </c>
      <c r="AS1586" s="37"/>
      <c r="BF1586" t="s">
        <v>127</v>
      </c>
      <c r="BG1586" t="s">
        <v>815</v>
      </c>
    </row>
    <row r="1587" spans="1:59" x14ac:dyDescent="0.35">
      <c r="A1587">
        <v>38</v>
      </c>
      <c r="B1587">
        <v>1586</v>
      </c>
      <c r="C1587">
        <v>0.39</v>
      </c>
      <c r="D1587" t="s">
        <v>591</v>
      </c>
      <c r="E1587" t="s">
        <v>419</v>
      </c>
      <c r="F1587" t="s">
        <v>419</v>
      </c>
      <c r="H1587" t="s">
        <v>255</v>
      </c>
      <c r="I1587" t="s">
        <v>273</v>
      </c>
      <c r="K1587" t="s">
        <v>409</v>
      </c>
      <c r="L1587" t="s">
        <v>408</v>
      </c>
      <c r="N1587" s="24">
        <f t="shared" si="51"/>
        <v>0.88398735591473954</v>
      </c>
      <c r="O1587" s="24">
        <v>1</v>
      </c>
      <c r="P1587" t="s">
        <v>398</v>
      </c>
      <c r="Q1587" t="s">
        <v>504</v>
      </c>
      <c r="R1587" s="37" t="s">
        <v>1205</v>
      </c>
      <c r="T1587" s="24">
        <f t="shared" si="50"/>
        <v>104</v>
      </c>
      <c r="U1587" s="9">
        <v>1</v>
      </c>
      <c r="AA1587" t="s">
        <v>562</v>
      </c>
      <c r="AD1587">
        <v>34</v>
      </c>
      <c r="AF1587" t="s">
        <v>696</v>
      </c>
      <c r="AG1587" t="s">
        <v>696</v>
      </c>
      <c r="AI1587" s="6">
        <v>35796</v>
      </c>
      <c r="AJ1587" s="6">
        <v>36525</v>
      </c>
      <c r="AK1587" t="s">
        <v>346</v>
      </c>
      <c r="AO1587" t="s">
        <v>574</v>
      </c>
      <c r="AQ1587" s="37">
        <v>6</v>
      </c>
      <c r="AR1587" s="37">
        <v>6</v>
      </c>
      <c r="AS1587" s="37"/>
      <c r="BF1587" t="s">
        <v>127</v>
      </c>
      <c r="BG1587" t="s">
        <v>815</v>
      </c>
    </row>
    <row r="1588" spans="1:59" x14ac:dyDescent="0.35">
      <c r="A1588">
        <v>38</v>
      </c>
      <c r="B1588">
        <v>1587</v>
      </c>
      <c r="C1588">
        <v>0.33</v>
      </c>
      <c r="D1588" t="s">
        <v>591</v>
      </c>
      <c r="E1588" t="s">
        <v>419</v>
      </c>
      <c r="F1588" t="s">
        <v>419</v>
      </c>
      <c r="H1588" t="s">
        <v>255</v>
      </c>
      <c r="I1588" t="s">
        <v>273</v>
      </c>
      <c r="K1588" t="s">
        <v>409</v>
      </c>
      <c r="L1588" t="s">
        <v>408</v>
      </c>
      <c r="N1588" s="24">
        <f t="shared" si="51"/>
        <v>0.93871446091303146</v>
      </c>
      <c r="O1588" s="24">
        <v>1</v>
      </c>
      <c r="P1588" t="s">
        <v>398</v>
      </c>
      <c r="Q1588" t="s">
        <v>504</v>
      </c>
      <c r="R1588" s="37" t="s">
        <v>1205</v>
      </c>
      <c r="T1588" s="24">
        <f t="shared" si="50"/>
        <v>104</v>
      </c>
      <c r="U1588" s="9">
        <v>1</v>
      </c>
      <c r="AA1588" t="s">
        <v>562</v>
      </c>
      <c r="AD1588">
        <v>34</v>
      </c>
      <c r="AF1588" t="s">
        <v>696</v>
      </c>
      <c r="AG1588" t="s">
        <v>696</v>
      </c>
      <c r="AI1588" s="6">
        <v>35796</v>
      </c>
      <c r="AJ1588" s="6">
        <v>36525</v>
      </c>
      <c r="AK1588" t="s">
        <v>346</v>
      </c>
      <c r="AO1588" t="s">
        <v>574</v>
      </c>
      <c r="AQ1588" s="37">
        <v>7</v>
      </c>
      <c r="AR1588" s="37">
        <v>7</v>
      </c>
      <c r="AS1588" s="37"/>
      <c r="BF1588" t="s">
        <v>127</v>
      </c>
      <c r="BG1588" t="s">
        <v>815</v>
      </c>
    </row>
    <row r="1589" spans="1:59" x14ac:dyDescent="0.35">
      <c r="A1589">
        <v>38</v>
      </c>
      <c r="B1589">
        <v>1588</v>
      </c>
      <c r="C1589">
        <v>0.57999999999999996</v>
      </c>
      <c r="D1589" t="s">
        <v>591</v>
      </c>
      <c r="E1589" t="s">
        <v>419</v>
      </c>
      <c r="F1589" t="s">
        <v>419</v>
      </c>
      <c r="H1589" t="s">
        <v>255</v>
      </c>
      <c r="I1589" t="s">
        <v>273</v>
      </c>
      <c r="K1589" t="s">
        <v>409</v>
      </c>
      <c r="L1589" t="s">
        <v>408</v>
      </c>
      <c r="N1589" s="24">
        <f t="shared" si="51"/>
        <v>0.79230482014909076</v>
      </c>
      <c r="O1589" s="24">
        <v>1</v>
      </c>
      <c r="P1589" t="s">
        <v>398</v>
      </c>
      <c r="Q1589" t="s">
        <v>504</v>
      </c>
      <c r="R1589" s="37" t="s">
        <v>1205</v>
      </c>
      <c r="T1589" s="24">
        <f t="shared" si="50"/>
        <v>104</v>
      </c>
      <c r="U1589" s="9">
        <v>1</v>
      </c>
      <c r="AA1589" t="s">
        <v>562</v>
      </c>
      <c r="AD1589">
        <v>34</v>
      </c>
      <c r="AF1589" t="s">
        <v>696</v>
      </c>
      <c r="AG1589" t="s">
        <v>696</v>
      </c>
      <c r="AI1589" s="6">
        <v>35796</v>
      </c>
      <c r="AJ1589" s="6">
        <v>36525</v>
      </c>
      <c r="AK1589" t="s">
        <v>346</v>
      </c>
      <c r="AO1589" t="s">
        <v>574</v>
      </c>
      <c r="AQ1589" s="37">
        <v>8</v>
      </c>
      <c r="AR1589" s="37">
        <v>8</v>
      </c>
      <c r="AS1589" s="37"/>
      <c r="BF1589" t="s">
        <v>127</v>
      </c>
      <c r="BG1589" t="s">
        <v>815</v>
      </c>
    </row>
    <row r="1590" spans="1:59" x14ac:dyDescent="0.35">
      <c r="A1590">
        <v>38</v>
      </c>
      <c r="B1590">
        <v>1589</v>
      </c>
      <c r="C1590">
        <v>0.62</v>
      </c>
      <c r="D1590" t="s">
        <v>591</v>
      </c>
      <c r="E1590" t="s">
        <v>419</v>
      </c>
      <c r="F1590" t="s">
        <v>419</v>
      </c>
      <c r="H1590" t="s">
        <v>255</v>
      </c>
      <c r="I1590" t="s">
        <v>273</v>
      </c>
      <c r="K1590" t="s">
        <v>409</v>
      </c>
      <c r="L1590" t="s">
        <v>408</v>
      </c>
      <c r="N1590" s="24">
        <f t="shared" si="51"/>
        <v>0.77764791693470103</v>
      </c>
      <c r="O1590" s="24">
        <v>1</v>
      </c>
      <c r="P1590" t="s">
        <v>398</v>
      </c>
      <c r="Q1590" t="s">
        <v>504</v>
      </c>
      <c r="R1590" s="37" t="s">
        <v>1205</v>
      </c>
      <c r="T1590" s="24">
        <f t="shared" si="50"/>
        <v>104</v>
      </c>
      <c r="U1590" s="9">
        <v>1</v>
      </c>
      <c r="AA1590" t="s">
        <v>562</v>
      </c>
      <c r="AD1590">
        <v>34</v>
      </c>
      <c r="AF1590" t="s">
        <v>696</v>
      </c>
      <c r="AG1590" t="s">
        <v>696</v>
      </c>
      <c r="AI1590" s="6">
        <v>35796</v>
      </c>
      <c r="AJ1590" s="6">
        <v>36525</v>
      </c>
      <c r="AK1590" t="s">
        <v>346</v>
      </c>
      <c r="AO1590" t="s">
        <v>574</v>
      </c>
      <c r="AQ1590" s="37">
        <v>9</v>
      </c>
      <c r="AR1590" s="37">
        <v>9</v>
      </c>
      <c r="AS1590" s="37"/>
      <c r="BF1590" t="s">
        <v>127</v>
      </c>
      <c r="BG1590" t="s">
        <v>815</v>
      </c>
    </row>
    <row r="1591" spans="1:59" x14ac:dyDescent="0.35">
      <c r="A1591">
        <v>38</v>
      </c>
      <c r="B1591">
        <v>1590</v>
      </c>
      <c r="C1591">
        <v>0.73</v>
      </c>
      <c r="D1591" t="s">
        <v>591</v>
      </c>
      <c r="E1591" t="s">
        <v>419</v>
      </c>
      <c r="F1591" t="s">
        <v>419</v>
      </c>
      <c r="H1591" t="s">
        <v>255</v>
      </c>
      <c r="I1591" t="s">
        <v>273</v>
      </c>
      <c r="K1591" t="s">
        <v>409</v>
      </c>
      <c r="L1591" t="s">
        <v>408</v>
      </c>
      <c r="N1591" s="24">
        <f t="shared" si="51"/>
        <v>0.69468884183967328</v>
      </c>
      <c r="O1591" s="24">
        <v>1</v>
      </c>
      <c r="P1591" t="s">
        <v>398</v>
      </c>
      <c r="Q1591" t="s">
        <v>504</v>
      </c>
      <c r="R1591" s="37" t="s">
        <v>1205</v>
      </c>
      <c r="T1591" s="24">
        <f t="shared" si="50"/>
        <v>104</v>
      </c>
      <c r="U1591" s="9">
        <v>1</v>
      </c>
      <c r="AA1591" t="s">
        <v>562</v>
      </c>
      <c r="AD1591">
        <v>34</v>
      </c>
      <c r="AF1591" t="s">
        <v>696</v>
      </c>
      <c r="AG1591" t="s">
        <v>696</v>
      </c>
      <c r="AI1591" s="6">
        <v>35796</v>
      </c>
      <c r="AJ1591" s="6">
        <v>36525</v>
      </c>
      <c r="AK1591" t="s">
        <v>346</v>
      </c>
      <c r="AO1591" t="s">
        <v>574</v>
      </c>
      <c r="AQ1591" s="37">
        <v>10</v>
      </c>
      <c r="AR1591" s="37">
        <v>10</v>
      </c>
      <c r="AS1591" s="37"/>
      <c r="BF1591" t="s">
        <v>127</v>
      </c>
      <c r="BG1591" t="s">
        <v>815</v>
      </c>
    </row>
    <row r="1592" spans="1:59" x14ac:dyDescent="0.35">
      <c r="A1592">
        <v>38</v>
      </c>
      <c r="B1592">
        <v>1591</v>
      </c>
      <c r="C1592">
        <v>1.64</v>
      </c>
      <c r="D1592" t="s">
        <v>591</v>
      </c>
      <c r="E1592" t="s">
        <v>419</v>
      </c>
      <c r="F1592" t="s">
        <v>419</v>
      </c>
      <c r="H1592" t="s">
        <v>255</v>
      </c>
      <c r="I1592" t="s">
        <v>273</v>
      </c>
      <c r="K1592" t="s">
        <v>409</v>
      </c>
      <c r="L1592" t="s">
        <v>408</v>
      </c>
      <c r="N1592" s="24">
        <f t="shared" si="51"/>
        <v>0.20317413248665403</v>
      </c>
      <c r="O1592" s="24">
        <v>1</v>
      </c>
      <c r="P1592" t="s">
        <v>398</v>
      </c>
      <c r="Q1592" t="s">
        <v>504</v>
      </c>
      <c r="R1592" s="37" t="s">
        <v>1205</v>
      </c>
      <c r="T1592" s="24">
        <f t="shared" si="50"/>
        <v>104</v>
      </c>
      <c r="U1592" s="9">
        <v>1</v>
      </c>
      <c r="AA1592" t="s">
        <v>562</v>
      </c>
      <c r="AD1592">
        <v>34</v>
      </c>
      <c r="AF1592" t="s">
        <v>696</v>
      </c>
      <c r="AG1592" t="s">
        <v>696</v>
      </c>
      <c r="AI1592" s="6">
        <v>36528</v>
      </c>
      <c r="AJ1592" s="6">
        <v>37256</v>
      </c>
      <c r="AK1592" t="s">
        <v>346</v>
      </c>
      <c r="AO1592" t="s">
        <v>574</v>
      </c>
      <c r="AQ1592" s="37">
        <v>1</v>
      </c>
      <c r="AR1592" s="37">
        <v>1</v>
      </c>
      <c r="AS1592" s="37"/>
      <c r="BF1592" t="s">
        <v>127</v>
      </c>
      <c r="BG1592" t="s">
        <v>815</v>
      </c>
    </row>
    <row r="1593" spans="1:59" x14ac:dyDescent="0.35">
      <c r="A1593">
        <v>38</v>
      </c>
      <c r="B1593">
        <v>1592</v>
      </c>
      <c r="C1593">
        <v>1.3</v>
      </c>
      <c r="D1593" t="s">
        <v>591</v>
      </c>
      <c r="E1593" t="s">
        <v>419</v>
      </c>
      <c r="F1593" t="s">
        <v>419</v>
      </c>
      <c r="H1593" t="s">
        <v>255</v>
      </c>
      <c r="I1593" t="s">
        <v>273</v>
      </c>
      <c r="K1593" t="s">
        <v>409</v>
      </c>
      <c r="L1593" t="s">
        <v>408</v>
      </c>
      <c r="N1593" s="24">
        <f t="shared" si="51"/>
        <v>0.27692298202159749</v>
      </c>
      <c r="O1593" s="24">
        <v>1</v>
      </c>
      <c r="P1593" t="s">
        <v>398</v>
      </c>
      <c r="Q1593" t="s">
        <v>504</v>
      </c>
      <c r="R1593" s="37" t="s">
        <v>1205</v>
      </c>
      <c r="T1593" s="24">
        <f t="shared" si="50"/>
        <v>104</v>
      </c>
      <c r="U1593" s="9">
        <v>1</v>
      </c>
      <c r="AA1593" t="s">
        <v>562</v>
      </c>
      <c r="AD1593">
        <v>34</v>
      </c>
      <c r="AF1593" t="s">
        <v>696</v>
      </c>
      <c r="AG1593" t="s">
        <v>696</v>
      </c>
      <c r="AI1593" s="6">
        <v>36528</v>
      </c>
      <c r="AJ1593" s="6">
        <v>37256</v>
      </c>
      <c r="AK1593" t="s">
        <v>346</v>
      </c>
      <c r="AO1593" t="s">
        <v>574</v>
      </c>
      <c r="AQ1593" s="37">
        <v>2</v>
      </c>
      <c r="AR1593" s="37">
        <v>2</v>
      </c>
      <c r="AS1593" s="37"/>
      <c r="BF1593" t="s">
        <v>127</v>
      </c>
      <c r="BG1593" t="s">
        <v>815</v>
      </c>
    </row>
    <row r="1594" spans="1:59" x14ac:dyDescent="0.35">
      <c r="A1594">
        <v>38</v>
      </c>
      <c r="B1594">
        <v>1593</v>
      </c>
      <c r="C1594">
        <v>1.8</v>
      </c>
      <c r="D1594" t="s">
        <v>591</v>
      </c>
      <c r="E1594" t="s">
        <v>419</v>
      </c>
      <c r="F1594" t="s">
        <v>419</v>
      </c>
      <c r="H1594" t="s">
        <v>255</v>
      </c>
      <c r="I1594" t="s">
        <v>273</v>
      </c>
      <c r="K1594" t="s">
        <v>409</v>
      </c>
      <c r="L1594" t="s">
        <v>408</v>
      </c>
      <c r="N1594" s="24">
        <f t="shared" si="51"/>
        <v>0.15177987055896544</v>
      </c>
      <c r="O1594" s="24">
        <v>1</v>
      </c>
      <c r="P1594" t="s">
        <v>398</v>
      </c>
      <c r="Q1594" t="s">
        <v>504</v>
      </c>
      <c r="R1594" s="37" t="s">
        <v>1205</v>
      </c>
      <c r="T1594" s="24">
        <f t="shared" si="50"/>
        <v>104</v>
      </c>
      <c r="U1594" s="9">
        <v>1</v>
      </c>
      <c r="AA1594" t="s">
        <v>562</v>
      </c>
      <c r="AD1594">
        <v>34</v>
      </c>
      <c r="AF1594" t="s">
        <v>696</v>
      </c>
      <c r="AG1594" t="s">
        <v>696</v>
      </c>
      <c r="AI1594" s="6">
        <v>36528</v>
      </c>
      <c r="AJ1594" s="6">
        <v>37256</v>
      </c>
      <c r="AK1594" t="s">
        <v>346</v>
      </c>
      <c r="AO1594" t="s">
        <v>574</v>
      </c>
      <c r="AQ1594" s="37">
        <v>3</v>
      </c>
      <c r="AR1594" s="37">
        <v>3</v>
      </c>
      <c r="AS1594" s="37"/>
      <c r="BF1594" t="s">
        <v>127</v>
      </c>
      <c r="BG1594" t="s">
        <v>815</v>
      </c>
    </row>
    <row r="1595" spans="1:59" x14ac:dyDescent="0.35">
      <c r="A1595">
        <v>38</v>
      </c>
      <c r="B1595">
        <v>1594</v>
      </c>
      <c r="C1595">
        <v>1.42</v>
      </c>
      <c r="D1595" t="s">
        <v>591</v>
      </c>
      <c r="E1595" t="s">
        <v>419</v>
      </c>
      <c r="F1595" t="s">
        <v>419</v>
      </c>
      <c r="H1595" t="s">
        <v>255</v>
      </c>
      <c r="I1595" t="s">
        <v>273</v>
      </c>
      <c r="K1595" t="s">
        <v>409</v>
      </c>
      <c r="L1595" t="s">
        <v>408</v>
      </c>
      <c r="N1595" s="24">
        <f t="shared" si="51"/>
        <v>0.23252901048662217</v>
      </c>
      <c r="O1595" s="24">
        <v>1</v>
      </c>
      <c r="P1595" t="s">
        <v>398</v>
      </c>
      <c r="Q1595" t="s">
        <v>504</v>
      </c>
      <c r="R1595" s="37" t="s">
        <v>1205</v>
      </c>
      <c r="T1595" s="24">
        <f t="shared" si="50"/>
        <v>104</v>
      </c>
      <c r="U1595" s="9">
        <v>1</v>
      </c>
      <c r="AA1595" t="s">
        <v>562</v>
      </c>
      <c r="AD1595">
        <v>34</v>
      </c>
      <c r="AF1595" t="s">
        <v>696</v>
      </c>
      <c r="AG1595" t="s">
        <v>696</v>
      </c>
      <c r="AI1595" s="6">
        <v>36528</v>
      </c>
      <c r="AJ1595" s="6">
        <v>37256</v>
      </c>
      <c r="AK1595" t="s">
        <v>346</v>
      </c>
      <c r="AO1595" t="s">
        <v>574</v>
      </c>
      <c r="AQ1595" s="37">
        <v>4</v>
      </c>
      <c r="AR1595" s="37">
        <v>4</v>
      </c>
      <c r="AS1595" s="37"/>
      <c r="BF1595" t="s">
        <v>127</v>
      </c>
      <c r="BG1595" t="s">
        <v>815</v>
      </c>
    </row>
    <row r="1596" spans="1:59" x14ac:dyDescent="0.35">
      <c r="A1596">
        <v>38</v>
      </c>
      <c r="B1596">
        <v>1595</v>
      </c>
      <c r="C1596">
        <v>1.47</v>
      </c>
      <c r="D1596" t="s">
        <v>591</v>
      </c>
      <c r="E1596" t="s">
        <v>419</v>
      </c>
      <c r="F1596" t="s">
        <v>419</v>
      </c>
      <c r="H1596" t="s">
        <v>255</v>
      </c>
      <c r="I1596" t="s">
        <v>273</v>
      </c>
      <c r="K1596" t="s">
        <v>409</v>
      </c>
      <c r="L1596" t="s">
        <v>408</v>
      </c>
      <c r="N1596" s="24">
        <f t="shared" si="51"/>
        <v>0.20596269120260413</v>
      </c>
      <c r="O1596" s="24">
        <v>1</v>
      </c>
      <c r="P1596" t="s">
        <v>398</v>
      </c>
      <c r="Q1596" t="s">
        <v>504</v>
      </c>
      <c r="R1596" s="37" t="s">
        <v>1205</v>
      </c>
      <c r="T1596" s="24">
        <f t="shared" si="50"/>
        <v>104</v>
      </c>
      <c r="U1596" s="9">
        <v>1</v>
      </c>
      <c r="AA1596" t="s">
        <v>562</v>
      </c>
      <c r="AD1596">
        <v>34</v>
      </c>
      <c r="AF1596" t="s">
        <v>696</v>
      </c>
      <c r="AG1596" t="s">
        <v>696</v>
      </c>
      <c r="AI1596" s="6">
        <v>36528</v>
      </c>
      <c r="AJ1596" s="6">
        <v>37256</v>
      </c>
      <c r="AK1596" t="s">
        <v>346</v>
      </c>
      <c r="AO1596" t="s">
        <v>574</v>
      </c>
      <c r="AQ1596" s="37">
        <v>5</v>
      </c>
      <c r="AR1596" s="37">
        <v>5</v>
      </c>
      <c r="AS1596" s="37"/>
      <c r="BF1596" t="s">
        <v>127</v>
      </c>
      <c r="BG1596" t="s">
        <v>815</v>
      </c>
    </row>
    <row r="1597" spans="1:59" x14ac:dyDescent="0.35">
      <c r="A1597">
        <v>38</v>
      </c>
      <c r="B1597">
        <v>1596</v>
      </c>
      <c r="C1597">
        <v>1.18</v>
      </c>
      <c r="D1597" t="s">
        <v>591</v>
      </c>
      <c r="E1597" t="s">
        <v>419</v>
      </c>
      <c r="F1597" t="s">
        <v>419</v>
      </c>
      <c r="H1597" t="s">
        <v>255</v>
      </c>
      <c r="I1597" t="s">
        <v>273</v>
      </c>
      <c r="K1597" t="s">
        <v>409</v>
      </c>
      <c r="L1597" t="s">
        <v>408</v>
      </c>
      <c r="N1597" s="24">
        <f t="shared" si="51"/>
        <v>0.32273943348890782</v>
      </c>
      <c r="O1597" s="24">
        <v>1</v>
      </c>
      <c r="P1597" t="s">
        <v>398</v>
      </c>
      <c r="Q1597" t="s">
        <v>504</v>
      </c>
      <c r="R1597" s="37" t="s">
        <v>1205</v>
      </c>
      <c r="T1597" s="24">
        <f t="shared" si="50"/>
        <v>104</v>
      </c>
      <c r="U1597" s="9">
        <v>1</v>
      </c>
      <c r="AA1597" t="s">
        <v>562</v>
      </c>
      <c r="AD1597">
        <v>34</v>
      </c>
      <c r="AF1597" t="s">
        <v>696</v>
      </c>
      <c r="AG1597" t="s">
        <v>696</v>
      </c>
      <c r="AI1597" s="6">
        <v>36528</v>
      </c>
      <c r="AJ1597" s="6">
        <v>37256</v>
      </c>
      <c r="AK1597" t="s">
        <v>346</v>
      </c>
      <c r="AO1597" t="s">
        <v>574</v>
      </c>
      <c r="AQ1597" s="37">
        <v>6</v>
      </c>
      <c r="AR1597" s="37">
        <v>6</v>
      </c>
      <c r="AS1597" s="37"/>
      <c r="BF1597" t="s">
        <v>127</v>
      </c>
      <c r="BG1597" t="s">
        <v>815</v>
      </c>
    </row>
    <row r="1598" spans="1:59" x14ac:dyDescent="0.35">
      <c r="A1598">
        <v>38</v>
      </c>
      <c r="B1598">
        <v>1597</v>
      </c>
      <c r="C1598">
        <v>1.57</v>
      </c>
      <c r="D1598" t="s">
        <v>591</v>
      </c>
      <c r="E1598" t="s">
        <v>419</v>
      </c>
      <c r="F1598" t="s">
        <v>419</v>
      </c>
      <c r="H1598" t="s">
        <v>255</v>
      </c>
      <c r="I1598" t="s">
        <v>273</v>
      </c>
      <c r="K1598" t="s">
        <v>409</v>
      </c>
      <c r="L1598" t="s">
        <v>408</v>
      </c>
      <c r="N1598" s="24">
        <f t="shared" si="51"/>
        <v>0.15251062690384556</v>
      </c>
      <c r="O1598" s="24">
        <v>1</v>
      </c>
      <c r="P1598" t="s">
        <v>398</v>
      </c>
      <c r="Q1598" t="s">
        <v>504</v>
      </c>
      <c r="R1598" s="37" t="s">
        <v>1205</v>
      </c>
      <c r="T1598" s="24">
        <f t="shared" si="50"/>
        <v>104</v>
      </c>
      <c r="U1598" s="9">
        <v>1</v>
      </c>
      <c r="AA1598" t="s">
        <v>562</v>
      </c>
      <c r="AD1598">
        <v>34</v>
      </c>
      <c r="AF1598" t="s">
        <v>696</v>
      </c>
      <c r="AG1598" t="s">
        <v>696</v>
      </c>
      <c r="AI1598" s="6">
        <v>36528</v>
      </c>
      <c r="AJ1598" s="6">
        <v>37256</v>
      </c>
      <c r="AK1598" t="s">
        <v>346</v>
      </c>
      <c r="AO1598" t="s">
        <v>574</v>
      </c>
      <c r="AQ1598" s="37">
        <v>7</v>
      </c>
      <c r="AR1598" s="37">
        <v>7</v>
      </c>
      <c r="AS1598" s="37"/>
      <c r="BF1598" t="s">
        <v>127</v>
      </c>
      <c r="BG1598" t="s">
        <v>815</v>
      </c>
    </row>
    <row r="1599" spans="1:59" x14ac:dyDescent="0.35">
      <c r="A1599">
        <v>38</v>
      </c>
      <c r="B1599">
        <v>1598</v>
      </c>
      <c r="C1599">
        <v>1.46</v>
      </c>
      <c r="D1599" t="s">
        <v>591</v>
      </c>
      <c r="E1599" t="s">
        <v>419</v>
      </c>
      <c r="F1599" t="s">
        <v>419</v>
      </c>
      <c r="H1599" t="s">
        <v>255</v>
      </c>
      <c r="I1599" t="s">
        <v>273</v>
      </c>
      <c r="K1599" t="s">
        <v>409</v>
      </c>
      <c r="L1599" t="s">
        <v>408</v>
      </c>
      <c r="N1599" s="24">
        <f t="shared" si="51"/>
        <v>0.18090565719755489</v>
      </c>
      <c r="O1599" s="24">
        <v>1</v>
      </c>
      <c r="P1599" t="s">
        <v>398</v>
      </c>
      <c r="Q1599" t="s">
        <v>504</v>
      </c>
      <c r="R1599" s="37" t="s">
        <v>1205</v>
      </c>
      <c r="T1599" s="24">
        <f t="shared" si="50"/>
        <v>104</v>
      </c>
      <c r="U1599" s="9">
        <v>1</v>
      </c>
      <c r="AA1599" t="s">
        <v>562</v>
      </c>
      <c r="AD1599">
        <v>34</v>
      </c>
      <c r="AF1599" t="s">
        <v>696</v>
      </c>
      <c r="AG1599" t="s">
        <v>696</v>
      </c>
      <c r="AI1599" s="6">
        <v>36528</v>
      </c>
      <c r="AJ1599" s="6">
        <v>37256</v>
      </c>
      <c r="AK1599" t="s">
        <v>346</v>
      </c>
      <c r="AO1599" t="s">
        <v>574</v>
      </c>
      <c r="AQ1599" s="37">
        <v>8</v>
      </c>
      <c r="AR1599" s="37">
        <v>8</v>
      </c>
      <c r="AS1599" s="37"/>
      <c r="BF1599" t="s">
        <v>127</v>
      </c>
      <c r="BG1599" t="s">
        <v>815</v>
      </c>
    </row>
    <row r="1600" spans="1:59" x14ac:dyDescent="0.35">
      <c r="A1600">
        <v>38</v>
      </c>
      <c r="B1600">
        <v>1599</v>
      </c>
      <c r="C1600">
        <v>1.51</v>
      </c>
      <c r="D1600" t="s">
        <v>591</v>
      </c>
      <c r="E1600" t="s">
        <v>419</v>
      </c>
      <c r="F1600" t="s">
        <v>419</v>
      </c>
      <c r="H1600" t="s">
        <v>255</v>
      </c>
      <c r="I1600" t="s">
        <v>273</v>
      </c>
      <c r="K1600" t="s">
        <v>409</v>
      </c>
      <c r="L1600" t="s">
        <v>408</v>
      </c>
      <c r="N1600" s="24">
        <f t="shared" si="51"/>
        <v>0.15400781442436015</v>
      </c>
      <c r="O1600" s="24">
        <v>1</v>
      </c>
      <c r="P1600" t="s">
        <v>398</v>
      </c>
      <c r="Q1600" t="s">
        <v>504</v>
      </c>
      <c r="R1600" s="37" t="s">
        <v>1205</v>
      </c>
      <c r="T1600" s="24">
        <f t="shared" si="50"/>
        <v>104</v>
      </c>
      <c r="U1600" s="9">
        <v>1</v>
      </c>
      <c r="AA1600" t="s">
        <v>562</v>
      </c>
      <c r="AD1600">
        <v>34</v>
      </c>
      <c r="AF1600" t="s">
        <v>696</v>
      </c>
      <c r="AG1600" t="s">
        <v>696</v>
      </c>
      <c r="AI1600" s="6">
        <v>36528</v>
      </c>
      <c r="AJ1600" s="6">
        <v>37256</v>
      </c>
      <c r="AK1600" t="s">
        <v>346</v>
      </c>
      <c r="AO1600" t="s">
        <v>574</v>
      </c>
      <c r="AQ1600" s="37">
        <v>9</v>
      </c>
      <c r="AR1600" s="37">
        <v>9</v>
      </c>
      <c r="AS1600" s="37"/>
      <c r="BF1600" t="s">
        <v>127</v>
      </c>
      <c r="BG1600" t="s">
        <v>815</v>
      </c>
    </row>
    <row r="1601" spans="1:59" x14ac:dyDescent="0.35">
      <c r="A1601">
        <v>38</v>
      </c>
      <c r="B1601">
        <v>1600</v>
      </c>
      <c r="C1601">
        <v>1.3</v>
      </c>
      <c r="D1601" t="s">
        <v>591</v>
      </c>
      <c r="E1601" t="s">
        <v>419</v>
      </c>
      <c r="F1601" t="s">
        <v>419</v>
      </c>
      <c r="H1601" t="s">
        <v>255</v>
      </c>
      <c r="I1601" t="s">
        <v>273</v>
      </c>
      <c r="K1601" t="s">
        <v>409</v>
      </c>
      <c r="L1601" t="s">
        <v>408</v>
      </c>
      <c r="N1601" s="24">
        <f t="shared" si="51"/>
        <v>0.2402476986281325</v>
      </c>
      <c r="O1601" s="24">
        <v>1</v>
      </c>
      <c r="P1601" t="s">
        <v>398</v>
      </c>
      <c r="Q1601" t="s">
        <v>504</v>
      </c>
      <c r="R1601" s="37" t="s">
        <v>1205</v>
      </c>
      <c r="T1601" s="24">
        <f t="shared" si="50"/>
        <v>104</v>
      </c>
      <c r="U1601" s="9">
        <v>1</v>
      </c>
      <c r="AA1601" t="s">
        <v>562</v>
      </c>
      <c r="AD1601">
        <v>34</v>
      </c>
      <c r="AF1601" t="s">
        <v>696</v>
      </c>
      <c r="AG1601" t="s">
        <v>696</v>
      </c>
      <c r="AI1601" s="6">
        <v>36528</v>
      </c>
      <c r="AJ1601" s="6">
        <v>37256</v>
      </c>
      <c r="AK1601" t="s">
        <v>346</v>
      </c>
      <c r="AO1601" t="s">
        <v>574</v>
      </c>
      <c r="AQ1601" s="37">
        <v>10</v>
      </c>
      <c r="AR1601" s="37">
        <v>10</v>
      </c>
      <c r="AS1601" s="37"/>
      <c r="BF1601" t="s">
        <v>127</v>
      </c>
      <c r="BG1601" t="s">
        <v>815</v>
      </c>
    </row>
    <row r="1602" spans="1:59" x14ac:dyDescent="0.35">
      <c r="A1602">
        <v>38</v>
      </c>
      <c r="B1602">
        <v>1601</v>
      </c>
      <c r="C1602">
        <v>0.38</v>
      </c>
      <c r="D1602" t="s">
        <v>591</v>
      </c>
      <c r="E1602" t="s">
        <v>419</v>
      </c>
      <c r="F1602" t="s">
        <v>419</v>
      </c>
      <c r="H1602" t="s">
        <v>255</v>
      </c>
      <c r="I1602" t="s">
        <v>273</v>
      </c>
      <c r="K1602" t="s">
        <v>409</v>
      </c>
      <c r="L1602" t="s">
        <v>408</v>
      </c>
      <c r="N1602" s="24">
        <f t="shared" si="51"/>
        <v>0.53895025031939081</v>
      </c>
      <c r="O1602" s="24">
        <v>1</v>
      </c>
      <c r="P1602" t="s">
        <v>398</v>
      </c>
      <c r="Q1602" t="s">
        <v>504</v>
      </c>
      <c r="R1602" s="37" t="s">
        <v>1205</v>
      </c>
      <c r="T1602" s="24">
        <f t="shared" ref="T1602:T1665" si="52">IF(BF1602="daily",NETWORKDAYS(AI1602,AJ1602),IF(BF1602="weekly",ROUNDDOWN((AJ1602-AI1602)/7,0),IF(BF1602="monthly",-((YEAR(AI1602)-YEAR(AJ1602))*12+MONTH(AI1602)-MONTH(AJ1602)),IF(BF1602="quarterly",(-((YEAR(AI1602)-YEAR(AJ1602))*12+MONTH(AI1602)-MONTH(AJ1602)))/3,"error"))))</f>
        <v>104</v>
      </c>
      <c r="U1602" s="9">
        <v>1</v>
      </c>
      <c r="AA1602" t="s">
        <v>562</v>
      </c>
      <c r="AD1602">
        <v>34</v>
      </c>
      <c r="AF1602" t="s">
        <v>696</v>
      </c>
      <c r="AG1602" t="s">
        <v>696</v>
      </c>
      <c r="AI1602" s="6">
        <v>37257</v>
      </c>
      <c r="AJ1602" s="6">
        <v>37986</v>
      </c>
      <c r="AK1602" t="s">
        <v>346</v>
      </c>
      <c r="AO1602" t="s">
        <v>574</v>
      </c>
      <c r="AQ1602" s="37">
        <v>1</v>
      </c>
      <c r="AR1602" s="37">
        <v>1</v>
      </c>
      <c r="AS1602" s="37"/>
      <c r="BF1602" t="s">
        <v>127</v>
      </c>
      <c r="BG1602" t="s">
        <v>815</v>
      </c>
    </row>
    <row r="1603" spans="1:59" x14ac:dyDescent="0.35">
      <c r="A1603">
        <v>38</v>
      </c>
      <c r="B1603">
        <v>1602</v>
      </c>
      <c r="C1603">
        <v>1.71</v>
      </c>
      <c r="D1603" t="s">
        <v>591</v>
      </c>
      <c r="E1603" t="s">
        <v>419</v>
      </c>
      <c r="F1603" t="s">
        <v>419</v>
      </c>
      <c r="H1603" t="s">
        <v>255</v>
      </c>
      <c r="I1603" t="s">
        <v>273</v>
      </c>
      <c r="K1603" t="s">
        <v>409</v>
      </c>
      <c r="L1603" t="s">
        <v>408</v>
      </c>
      <c r="N1603" s="24">
        <f t="shared" ref="N1603:N1666" si="53">_xlfn.F.DIST.RT(C1603,AQ1603,T1603)</f>
        <v>0.18591136753502568</v>
      </c>
      <c r="O1603" s="24">
        <v>1</v>
      </c>
      <c r="P1603" t="s">
        <v>398</v>
      </c>
      <c r="Q1603" t="s">
        <v>504</v>
      </c>
      <c r="R1603" s="37" t="s">
        <v>1205</v>
      </c>
      <c r="T1603" s="24">
        <f t="shared" si="52"/>
        <v>104</v>
      </c>
      <c r="U1603" s="9">
        <v>1</v>
      </c>
      <c r="AA1603" t="s">
        <v>562</v>
      </c>
      <c r="AD1603">
        <v>34</v>
      </c>
      <c r="AF1603" t="s">
        <v>696</v>
      </c>
      <c r="AG1603" t="s">
        <v>696</v>
      </c>
      <c r="AI1603" s="6">
        <v>37257</v>
      </c>
      <c r="AJ1603" s="6">
        <v>37986</v>
      </c>
      <c r="AK1603" t="s">
        <v>346</v>
      </c>
      <c r="AO1603" t="s">
        <v>574</v>
      </c>
      <c r="AQ1603" s="37">
        <v>2</v>
      </c>
      <c r="AR1603" s="37">
        <v>2</v>
      </c>
      <c r="AS1603" s="37"/>
      <c r="BF1603" t="s">
        <v>127</v>
      </c>
      <c r="BG1603" t="s">
        <v>815</v>
      </c>
    </row>
    <row r="1604" spans="1:59" x14ac:dyDescent="0.35">
      <c r="A1604">
        <v>38</v>
      </c>
      <c r="B1604">
        <v>1603</v>
      </c>
      <c r="C1604">
        <v>1.21</v>
      </c>
      <c r="D1604" t="s">
        <v>591</v>
      </c>
      <c r="E1604" t="s">
        <v>419</v>
      </c>
      <c r="F1604" t="s">
        <v>419</v>
      </c>
      <c r="H1604" t="s">
        <v>255</v>
      </c>
      <c r="I1604" t="s">
        <v>273</v>
      </c>
      <c r="K1604" t="s">
        <v>409</v>
      </c>
      <c r="L1604" t="s">
        <v>408</v>
      </c>
      <c r="N1604" s="24">
        <f t="shared" si="53"/>
        <v>0.30988861814738694</v>
      </c>
      <c r="O1604" s="24">
        <v>1</v>
      </c>
      <c r="P1604" t="s">
        <v>398</v>
      </c>
      <c r="Q1604" t="s">
        <v>504</v>
      </c>
      <c r="R1604" s="37" t="s">
        <v>1205</v>
      </c>
      <c r="T1604" s="24">
        <f t="shared" si="52"/>
        <v>104</v>
      </c>
      <c r="U1604" s="9">
        <v>1</v>
      </c>
      <c r="AA1604" t="s">
        <v>562</v>
      </c>
      <c r="AD1604">
        <v>34</v>
      </c>
      <c r="AF1604" t="s">
        <v>696</v>
      </c>
      <c r="AG1604" t="s">
        <v>696</v>
      </c>
      <c r="AI1604" s="6">
        <v>37257</v>
      </c>
      <c r="AJ1604" s="6">
        <v>37986</v>
      </c>
      <c r="AK1604" t="s">
        <v>346</v>
      </c>
      <c r="AO1604" t="s">
        <v>574</v>
      </c>
      <c r="AQ1604" s="37">
        <v>3</v>
      </c>
      <c r="AR1604" s="37">
        <v>3</v>
      </c>
      <c r="AS1604" s="37"/>
      <c r="BF1604" t="s">
        <v>127</v>
      </c>
      <c r="BG1604" t="s">
        <v>815</v>
      </c>
    </row>
    <row r="1605" spans="1:59" x14ac:dyDescent="0.35">
      <c r="A1605">
        <v>38</v>
      </c>
      <c r="B1605">
        <v>1604</v>
      </c>
      <c r="C1605">
        <v>1.1599999999999999</v>
      </c>
      <c r="D1605" t="s">
        <v>591</v>
      </c>
      <c r="E1605" t="s">
        <v>419</v>
      </c>
      <c r="F1605" t="s">
        <v>419</v>
      </c>
      <c r="H1605" t="s">
        <v>255</v>
      </c>
      <c r="I1605" t="s">
        <v>273</v>
      </c>
      <c r="K1605" t="s">
        <v>409</v>
      </c>
      <c r="L1605" t="s">
        <v>408</v>
      </c>
      <c r="N1605" s="24">
        <f t="shared" si="53"/>
        <v>0.3328474940699232</v>
      </c>
      <c r="O1605" s="24">
        <v>1</v>
      </c>
      <c r="P1605" t="s">
        <v>398</v>
      </c>
      <c r="Q1605" t="s">
        <v>504</v>
      </c>
      <c r="R1605" s="37" t="s">
        <v>1205</v>
      </c>
      <c r="T1605" s="24">
        <f t="shared" si="52"/>
        <v>104</v>
      </c>
      <c r="U1605" s="9">
        <v>1</v>
      </c>
      <c r="AA1605" t="s">
        <v>562</v>
      </c>
      <c r="AD1605">
        <v>34</v>
      </c>
      <c r="AF1605" t="s">
        <v>696</v>
      </c>
      <c r="AG1605" t="s">
        <v>696</v>
      </c>
      <c r="AI1605" s="6">
        <v>37257</v>
      </c>
      <c r="AJ1605" s="6">
        <v>37986</v>
      </c>
      <c r="AK1605" t="s">
        <v>346</v>
      </c>
      <c r="AO1605" t="s">
        <v>574</v>
      </c>
      <c r="AQ1605" s="37">
        <v>4</v>
      </c>
      <c r="AR1605" s="37">
        <v>4</v>
      </c>
      <c r="AS1605" s="37"/>
      <c r="BF1605" t="s">
        <v>127</v>
      </c>
      <c r="BG1605" t="s">
        <v>815</v>
      </c>
    </row>
    <row r="1606" spans="1:59" x14ac:dyDescent="0.35">
      <c r="A1606">
        <v>38</v>
      </c>
      <c r="B1606">
        <v>1605</v>
      </c>
      <c r="C1606">
        <v>1.08</v>
      </c>
      <c r="D1606" t="s">
        <v>591</v>
      </c>
      <c r="E1606" t="s">
        <v>419</v>
      </c>
      <c r="F1606" t="s">
        <v>419</v>
      </c>
      <c r="H1606" t="s">
        <v>255</v>
      </c>
      <c r="I1606" t="s">
        <v>273</v>
      </c>
      <c r="K1606" t="s">
        <v>409</v>
      </c>
      <c r="L1606" t="s">
        <v>408</v>
      </c>
      <c r="N1606" s="24">
        <f t="shared" si="53"/>
        <v>0.37584711375288088</v>
      </c>
      <c r="O1606" s="24">
        <v>1</v>
      </c>
      <c r="P1606" t="s">
        <v>398</v>
      </c>
      <c r="Q1606" t="s">
        <v>504</v>
      </c>
      <c r="R1606" s="37" t="s">
        <v>1205</v>
      </c>
      <c r="T1606" s="24">
        <f t="shared" si="52"/>
        <v>104</v>
      </c>
      <c r="U1606" s="9">
        <v>1</v>
      </c>
      <c r="AA1606" t="s">
        <v>562</v>
      </c>
      <c r="AD1606">
        <v>34</v>
      </c>
      <c r="AF1606" t="s">
        <v>696</v>
      </c>
      <c r="AG1606" t="s">
        <v>696</v>
      </c>
      <c r="AI1606" s="6">
        <v>37257</v>
      </c>
      <c r="AJ1606" s="6">
        <v>37986</v>
      </c>
      <c r="AK1606" t="s">
        <v>346</v>
      </c>
      <c r="AO1606" t="s">
        <v>574</v>
      </c>
      <c r="AQ1606" s="37">
        <v>5</v>
      </c>
      <c r="AR1606" s="37">
        <v>5</v>
      </c>
      <c r="AS1606" s="37"/>
      <c r="BF1606" t="s">
        <v>127</v>
      </c>
      <c r="BG1606" t="s">
        <v>815</v>
      </c>
    </row>
    <row r="1607" spans="1:59" x14ac:dyDescent="0.35">
      <c r="A1607">
        <v>38</v>
      </c>
      <c r="B1607">
        <v>1606</v>
      </c>
      <c r="C1607">
        <v>0.96</v>
      </c>
      <c r="D1607" t="s">
        <v>591</v>
      </c>
      <c r="E1607" t="s">
        <v>419</v>
      </c>
      <c r="F1607" t="s">
        <v>419</v>
      </c>
      <c r="H1607" t="s">
        <v>255</v>
      </c>
      <c r="I1607" t="s">
        <v>273</v>
      </c>
      <c r="K1607" t="s">
        <v>409</v>
      </c>
      <c r="L1607" t="s">
        <v>408</v>
      </c>
      <c r="N1607" s="24">
        <f t="shared" si="53"/>
        <v>0.45611933707110808</v>
      </c>
      <c r="O1607" s="24">
        <v>1</v>
      </c>
      <c r="P1607" t="s">
        <v>398</v>
      </c>
      <c r="Q1607" t="s">
        <v>504</v>
      </c>
      <c r="R1607" s="37" t="s">
        <v>1205</v>
      </c>
      <c r="T1607" s="24">
        <f t="shared" si="52"/>
        <v>104</v>
      </c>
      <c r="U1607" s="9">
        <v>1</v>
      </c>
      <c r="AA1607" t="s">
        <v>562</v>
      </c>
      <c r="AD1607">
        <v>34</v>
      </c>
      <c r="AF1607" t="s">
        <v>696</v>
      </c>
      <c r="AG1607" t="s">
        <v>696</v>
      </c>
      <c r="AI1607" s="6">
        <v>37257</v>
      </c>
      <c r="AJ1607" s="6">
        <v>37986</v>
      </c>
      <c r="AK1607" t="s">
        <v>346</v>
      </c>
      <c r="AO1607" t="s">
        <v>574</v>
      </c>
      <c r="AQ1607" s="37">
        <v>6</v>
      </c>
      <c r="AR1607" s="37">
        <v>6</v>
      </c>
      <c r="AS1607" s="37"/>
      <c r="BF1607" t="s">
        <v>127</v>
      </c>
      <c r="BG1607" t="s">
        <v>815</v>
      </c>
    </row>
    <row r="1608" spans="1:59" x14ac:dyDescent="0.35">
      <c r="A1608">
        <v>38</v>
      </c>
      <c r="B1608">
        <v>1607</v>
      </c>
      <c r="C1608">
        <v>1.1100000000000001</v>
      </c>
      <c r="D1608" t="s">
        <v>591</v>
      </c>
      <c r="E1608" t="s">
        <v>419</v>
      </c>
      <c r="F1608" t="s">
        <v>419</v>
      </c>
      <c r="H1608" t="s">
        <v>255</v>
      </c>
      <c r="I1608" t="s">
        <v>273</v>
      </c>
      <c r="K1608" t="s">
        <v>409</v>
      </c>
      <c r="L1608" t="s">
        <v>408</v>
      </c>
      <c r="N1608" s="24">
        <f t="shared" si="53"/>
        <v>0.36247602270520696</v>
      </c>
      <c r="O1608" s="24">
        <v>1</v>
      </c>
      <c r="P1608" t="s">
        <v>398</v>
      </c>
      <c r="Q1608" t="s">
        <v>504</v>
      </c>
      <c r="R1608" s="37" t="s">
        <v>1205</v>
      </c>
      <c r="T1608" s="24">
        <f t="shared" si="52"/>
        <v>104</v>
      </c>
      <c r="U1608" s="9">
        <v>1</v>
      </c>
      <c r="AA1608" t="s">
        <v>562</v>
      </c>
      <c r="AD1608">
        <v>34</v>
      </c>
      <c r="AF1608" t="s">
        <v>696</v>
      </c>
      <c r="AG1608" t="s">
        <v>696</v>
      </c>
      <c r="AI1608" s="6">
        <v>37257</v>
      </c>
      <c r="AJ1608" s="6">
        <v>37986</v>
      </c>
      <c r="AK1608" t="s">
        <v>346</v>
      </c>
      <c r="AO1608" t="s">
        <v>574</v>
      </c>
      <c r="AQ1608" s="37">
        <v>7</v>
      </c>
      <c r="AR1608" s="37">
        <v>7</v>
      </c>
      <c r="AS1608" s="37"/>
      <c r="BF1608" t="s">
        <v>127</v>
      </c>
      <c r="BG1608" t="s">
        <v>815</v>
      </c>
    </row>
    <row r="1609" spans="1:59" x14ac:dyDescent="0.35">
      <c r="A1609">
        <v>38</v>
      </c>
      <c r="B1609">
        <v>1608</v>
      </c>
      <c r="C1609">
        <v>1.07</v>
      </c>
      <c r="D1609" t="s">
        <v>591</v>
      </c>
      <c r="E1609" t="s">
        <v>419</v>
      </c>
      <c r="F1609" t="s">
        <v>419</v>
      </c>
      <c r="H1609" t="s">
        <v>255</v>
      </c>
      <c r="I1609" t="s">
        <v>273</v>
      </c>
      <c r="K1609" t="s">
        <v>409</v>
      </c>
      <c r="L1609" t="s">
        <v>408</v>
      </c>
      <c r="N1609" s="24">
        <f t="shared" si="53"/>
        <v>0.38988994552410683</v>
      </c>
      <c r="O1609" s="24">
        <v>1</v>
      </c>
      <c r="P1609" t="s">
        <v>398</v>
      </c>
      <c r="Q1609" t="s">
        <v>504</v>
      </c>
      <c r="R1609" s="37" t="s">
        <v>1205</v>
      </c>
      <c r="T1609" s="24">
        <f t="shared" si="52"/>
        <v>104</v>
      </c>
      <c r="U1609" s="9">
        <v>1</v>
      </c>
      <c r="AA1609" t="s">
        <v>562</v>
      </c>
      <c r="AD1609">
        <v>34</v>
      </c>
      <c r="AF1609" t="s">
        <v>696</v>
      </c>
      <c r="AG1609" t="s">
        <v>696</v>
      </c>
      <c r="AI1609" s="6">
        <v>37257</v>
      </c>
      <c r="AJ1609" s="6">
        <v>37986</v>
      </c>
      <c r="AK1609" t="s">
        <v>346</v>
      </c>
      <c r="AO1609" t="s">
        <v>574</v>
      </c>
      <c r="AQ1609" s="37">
        <v>8</v>
      </c>
      <c r="AR1609" s="37">
        <v>8</v>
      </c>
      <c r="AS1609" s="37"/>
      <c r="BF1609" t="s">
        <v>127</v>
      </c>
      <c r="BG1609" t="s">
        <v>815</v>
      </c>
    </row>
    <row r="1610" spans="1:59" x14ac:dyDescent="0.35">
      <c r="A1610">
        <v>38</v>
      </c>
      <c r="B1610">
        <v>1609</v>
      </c>
      <c r="C1610">
        <v>0.96</v>
      </c>
      <c r="D1610" t="s">
        <v>591</v>
      </c>
      <c r="E1610" t="s">
        <v>419</v>
      </c>
      <c r="F1610" t="s">
        <v>419</v>
      </c>
      <c r="H1610" t="s">
        <v>255</v>
      </c>
      <c r="I1610" t="s">
        <v>273</v>
      </c>
      <c r="K1610" t="s">
        <v>409</v>
      </c>
      <c r="L1610" t="s">
        <v>408</v>
      </c>
      <c r="N1610" s="24">
        <f t="shared" si="53"/>
        <v>0.47740172678229931</v>
      </c>
      <c r="O1610" s="24">
        <v>1</v>
      </c>
      <c r="P1610" t="s">
        <v>398</v>
      </c>
      <c r="Q1610" t="s">
        <v>504</v>
      </c>
      <c r="R1610" s="37" t="s">
        <v>1205</v>
      </c>
      <c r="T1610" s="24">
        <f t="shared" si="52"/>
        <v>104</v>
      </c>
      <c r="U1610" s="9">
        <v>1</v>
      </c>
      <c r="AA1610" t="s">
        <v>562</v>
      </c>
      <c r="AD1610">
        <v>34</v>
      </c>
      <c r="AF1610" t="s">
        <v>696</v>
      </c>
      <c r="AG1610" t="s">
        <v>696</v>
      </c>
      <c r="AI1610" s="6">
        <v>37257</v>
      </c>
      <c r="AJ1610" s="6">
        <v>37986</v>
      </c>
      <c r="AK1610" t="s">
        <v>346</v>
      </c>
      <c r="AO1610" t="s">
        <v>574</v>
      </c>
      <c r="AQ1610" s="37">
        <v>9</v>
      </c>
      <c r="AR1610" s="37">
        <v>9</v>
      </c>
      <c r="AS1610" s="37"/>
      <c r="BF1610" t="s">
        <v>127</v>
      </c>
      <c r="BG1610" t="s">
        <v>815</v>
      </c>
    </row>
    <row r="1611" spans="1:59" x14ac:dyDescent="0.35">
      <c r="A1611">
        <v>38</v>
      </c>
      <c r="B1611">
        <v>1610</v>
      </c>
      <c r="C1611">
        <v>0.95</v>
      </c>
      <c r="D1611" t="s">
        <v>591</v>
      </c>
      <c r="E1611" t="s">
        <v>419</v>
      </c>
      <c r="F1611" t="s">
        <v>419</v>
      </c>
      <c r="H1611" t="s">
        <v>255</v>
      </c>
      <c r="I1611" t="s">
        <v>273</v>
      </c>
      <c r="K1611" t="s">
        <v>409</v>
      </c>
      <c r="L1611" t="s">
        <v>408</v>
      </c>
      <c r="N1611" s="24">
        <f t="shared" si="53"/>
        <v>0.49140415581789909</v>
      </c>
      <c r="O1611" s="24">
        <v>1</v>
      </c>
      <c r="P1611" t="s">
        <v>398</v>
      </c>
      <c r="Q1611" t="s">
        <v>504</v>
      </c>
      <c r="R1611" s="37" t="s">
        <v>1205</v>
      </c>
      <c r="T1611" s="24">
        <f t="shared" si="52"/>
        <v>104</v>
      </c>
      <c r="U1611" s="9">
        <v>1</v>
      </c>
      <c r="AA1611" t="s">
        <v>562</v>
      </c>
      <c r="AD1611">
        <v>34</v>
      </c>
      <c r="AF1611" t="s">
        <v>696</v>
      </c>
      <c r="AG1611" t="s">
        <v>696</v>
      </c>
      <c r="AI1611" s="6">
        <v>37257</v>
      </c>
      <c r="AJ1611" s="6">
        <v>37986</v>
      </c>
      <c r="AK1611" t="s">
        <v>346</v>
      </c>
      <c r="AO1611" t="s">
        <v>574</v>
      </c>
      <c r="AQ1611" s="37">
        <v>10</v>
      </c>
      <c r="AR1611" s="37">
        <v>10</v>
      </c>
      <c r="AS1611" s="37"/>
      <c r="BF1611" t="s">
        <v>127</v>
      </c>
      <c r="BG1611" t="s">
        <v>815</v>
      </c>
    </row>
    <row r="1612" spans="1:59" x14ac:dyDescent="0.35">
      <c r="A1612">
        <v>38</v>
      </c>
      <c r="B1612">
        <v>1611</v>
      </c>
      <c r="C1612">
        <v>0.13</v>
      </c>
      <c r="D1612" t="s">
        <v>591</v>
      </c>
      <c r="E1612" t="s">
        <v>419</v>
      </c>
      <c r="F1612" t="s">
        <v>419</v>
      </c>
      <c r="H1612" t="s">
        <v>255</v>
      </c>
      <c r="I1612" t="s">
        <v>273</v>
      </c>
      <c r="K1612" t="s">
        <v>409</v>
      </c>
      <c r="L1612" t="s">
        <v>408</v>
      </c>
      <c r="N1612" s="24">
        <f t="shared" si="53"/>
        <v>0.71916331682710166</v>
      </c>
      <c r="O1612" s="24">
        <v>1</v>
      </c>
      <c r="P1612" t="s">
        <v>398</v>
      </c>
      <c r="Q1612" t="s">
        <v>504</v>
      </c>
      <c r="R1612" s="37" t="s">
        <v>1205</v>
      </c>
      <c r="T1612" s="24">
        <f t="shared" si="52"/>
        <v>104</v>
      </c>
      <c r="U1612" s="9">
        <v>1</v>
      </c>
      <c r="AA1612" t="s">
        <v>562</v>
      </c>
      <c r="AD1612">
        <v>34</v>
      </c>
      <c r="AF1612" t="s">
        <v>696</v>
      </c>
      <c r="AG1612" t="s">
        <v>696</v>
      </c>
      <c r="AI1612" s="6">
        <v>37987</v>
      </c>
      <c r="AJ1612" s="6">
        <v>38716</v>
      </c>
      <c r="AK1612" t="s">
        <v>346</v>
      </c>
      <c r="AO1612" t="s">
        <v>574</v>
      </c>
      <c r="AQ1612" s="37">
        <v>1</v>
      </c>
      <c r="AR1612" s="37">
        <v>1</v>
      </c>
      <c r="AS1612" s="37"/>
      <c r="BF1612" t="s">
        <v>127</v>
      </c>
      <c r="BG1612" t="s">
        <v>815</v>
      </c>
    </row>
    <row r="1613" spans="1:59" x14ac:dyDescent="0.35">
      <c r="A1613">
        <v>38</v>
      </c>
      <c r="B1613">
        <v>1612</v>
      </c>
      <c r="C1613">
        <v>0.4</v>
      </c>
      <c r="D1613" t="s">
        <v>591</v>
      </c>
      <c r="E1613" t="s">
        <v>419</v>
      </c>
      <c r="F1613" t="s">
        <v>419</v>
      </c>
      <c r="H1613" t="s">
        <v>255</v>
      </c>
      <c r="I1613" t="s">
        <v>273</v>
      </c>
      <c r="K1613" t="s">
        <v>409</v>
      </c>
      <c r="L1613" t="s">
        <v>408</v>
      </c>
      <c r="N1613" s="24">
        <f t="shared" si="53"/>
        <v>0.67134683505801007</v>
      </c>
      <c r="O1613" s="24">
        <v>1</v>
      </c>
      <c r="P1613" t="s">
        <v>398</v>
      </c>
      <c r="Q1613" t="s">
        <v>504</v>
      </c>
      <c r="R1613" s="37" t="s">
        <v>1205</v>
      </c>
      <c r="T1613" s="24">
        <f t="shared" si="52"/>
        <v>104</v>
      </c>
      <c r="U1613" s="9">
        <v>1</v>
      </c>
      <c r="AA1613" t="s">
        <v>562</v>
      </c>
      <c r="AD1613">
        <v>34</v>
      </c>
      <c r="AF1613" t="s">
        <v>696</v>
      </c>
      <c r="AG1613" t="s">
        <v>696</v>
      </c>
      <c r="AI1613" s="6">
        <v>37987</v>
      </c>
      <c r="AJ1613" s="6">
        <v>38716</v>
      </c>
      <c r="AK1613" t="s">
        <v>346</v>
      </c>
      <c r="AO1613" t="s">
        <v>574</v>
      </c>
      <c r="AQ1613" s="37">
        <v>2</v>
      </c>
      <c r="AR1613" s="37">
        <v>2</v>
      </c>
      <c r="AS1613" s="37"/>
      <c r="BF1613" t="s">
        <v>127</v>
      </c>
      <c r="BG1613" t="s">
        <v>815</v>
      </c>
    </row>
    <row r="1614" spans="1:59" x14ac:dyDescent="0.35">
      <c r="A1614">
        <v>38</v>
      </c>
      <c r="B1614">
        <v>1613</v>
      </c>
      <c r="C1614">
        <v>0.23</v>
      </c>
      <c r="D1614" t="s">
        <v>591</v>
      </c>
      <c r="E1614" t="s">
        <v>419</v>
      </c>
      <c r="F1614" t="s">
        <v>419</v>
      </c>
      <c r="H1614" t="s">
        <v>255</v>
      </c>
      <c r="I1614" t="s">
        <v>273</v>
      </c>
      <c r="K1614" t="s">
        <v>409</v>
      </c>
      <c r="L1614" t="s">
        <v>408</v>
      </c>
      <c r="N1614" s="24">
        <f t="shared" si="53"/>
        <v>0.87531584166531862</v>
      </c>
      <c r="O1614" s="24">
        <v>1</v>
      </c>
      <c r="P1614" t="s">
        <v>398</v>
      </c>
      <c r="Q1614" t="s">
        <v>504</v>
      </c>
      <c r="R1614" s="37" t="s">
        <v>1205</v>
      </c>
      <c r="T1614" s="24">
        <f t="shared" si="52"/>
        <v>104</v>
      </c>
      <c r="U1614" s="9">
        <v>1</v>
      </c>
      <c r="AA1614" t="s">
        <v>562</v>
      </c>
      <c r="AD1614">
        <v>34</v>
      </c>
      <c r="AF1614" t="s">
        <v>696</v>
      </c>
      <c r="AG1614" t="s">
        <v>696</v>
      </c>
      <c r="AI1614" s="6">
        <v>37987</v>
      </c>
      <c r="AJ1614" s="6">
        <v>38716</v>
      </c>
      <c r="AK1614" t="s">
        <v>346</v>
      </c>
      <c r="AO1614" t="s">
        <v>574</v>
      </c>
      <c r="AQ1614" s="37">
        <v>3</v>
      </c>
      <c r="AR1614" s="37">
        <v>3</v>
      </c>
      <c r="AS1614" s="37"/>
      <c r="BF1614" t="s">
        <v>127</v>
      </c>
      <c r="BG1614" t="s">
        <v>815</v>
      </c>
    </row>
    <row r="1615" spans="1:59" x14ac:dyDescent="0.35">
      <c r="A1615">
        <v>38</v>
      </c>
      <c r="B1615">
        <v>1614</v>
      </c>
      <c r="C1615">
        <v>0.24</v>
      </c>
      <c r="D1615" t="s">
        <v>591</v>
      </c>
      <c r="E1615" t="s">
        <v>419</v>
      </c>
      <c r="F1615" t="s">
        <v>419</v>
      </c>
      <c r="H1615" t="s">
        <v>255</v>
      </c>
      <c r="I1615" t="s">
        <v>273</v>
      </c>
      <c r="K1615" t="s">
        <v>409</v>
      </c>
      <c r="L1615" t="s">
        <v>408</v>
      </c>
      <c r="N1615" s="24">
        <f t="shared" si="53"/>
        <v>0.91509549182967442</v>
      </c>
      <c r="O1615" s="24">
        <v>1</v>
      </c>
      <c r="P1615" t="s">
        <v>398</v>
      </c>
      <c r="Q1615" t="s">
        <v>504</v>
      </c>
      <c r="R1615" s="37" t="s">
        <v>1205</v>
      </c>
      <c r="T1615" s="24">
        <f t="shared" si="52"/>
        <v>104</v>
      </c>
      <c r="U1615" s="9">
        <v>1</v>
      </c>
      <c r="AA1615" t="s">
        <v>562</v>
      </c>
      <c r="AD1615">
        <v>34</v>
      </c>
      <c r="AF1615" t="s">
        <v>696</v>
      </c>
      <c r="AG1615" t="s">
        <v>696</v>
      </c>
      <c r="AI1615" s="6">
        <v>37987</v>
      </c>
      <c r="AJ1615" s="6">
        <v>38716</v>
      </c>
      <c r="AK1615" t="s">
        <v>346</v>
      </c>
      <c r="AO1615" t="s">
        <v>574</v>
      </c>
      <c r="AQ1615" s="37">
        <v>4</v>
      </c>
      <c r="AR1615" s="37">
        <v>4</v>
      </c>
      <c r="AS1615" s="37"/>
      <c r="BF1615" t="s">
        <v>127</v>
      </c>
      <c r="BG1615" t="s">
        <v>815</v>
      </c>
    </row>
    <row r="1616" spans="1:59" x14ac:dyDescent="0.35">
      <c r="A1616">
        <v>38</v>
      </c>
      <c r="B1616">
        <v>1615</v>
      </c>
      <c r="C1616">
        <v>0.46</v>
      </c>
      <c r="D1616" t="s">
        <v>591</v>
      </c>
      <c r="E1616" t="s">
        <v>419</v>
      </c>
      <c r="F1616" t="s">
        <v>419</v>
      </c>
      <c r="H1616" t="s">
        <v>255</v>
      </c>
      <c r="I1616" t="s">
        <v>273</v>
      </c>
      <c r="K1616" t="s">
        <v>409</v>
      </c>
      <c r="L1616" t="s">
        <v>408</v>
      </c>
      <c r="N1616" s="24">
        <f t="shared" si="53"/>
        <v>0.8051637406840737</v>
      </c>
      <c r="O1616" s="24">
        <v>1</v>
      </c>
      <c r="P1616" t="s">
        <v>398</v>
      </c>
      <c r="Q1616" t="s">
        <v>504</v>
      </c>
      <c r="R1616" s="37" t="s">
        <v>1205</v>
      </c>
      <c r="T1616" s="24">
        <f t="shared" si="52"/>
        <v>104</v>
      </c>
      <c r="U1616" s="9">
        <v>1</v>
      </c>
      <c r="AA1616" t="s">
        <v>562</v>
      </c>
      <c r="AD1616">
        <v>34</v>
      </c>
      <c r="AF1616" t="s">
        <v>696</v>
      </c>
      <c r="AG1616" t="s">
        <v>696</v>
      </c>
      <c r="AI1616" s="6">
        <v>37987</v>
      </c>
      <c r="AJ1616" s="6">
        <v>38716</v>
      </c>
      <c r="AK1616" t="s">
        <v>346</v>
      </c>
      <c r="AO1616" t="s">
        <v>574</v>
      </c>
      <c r="AQ1616" s="37">
        <v>5</v>
      </c>
      <c r="AR1616" s="37">
        <v>5</v>
      </c>
      <c r="AS1616" s="37"/>
      <c r="BF1616" t="s">
        <v>127</v>
      </c>
      <c r="BG1616" t="s">
        <v>815</v>
      </c>
    </row>
    <row r="1617" spans="1:59" x14ac:dyDescent="0.35">
      <c r="A1617">
        <v>38</v>
      </c>
      <c r="B1617">
        <v>1616</v>
      </c>
      <c r="C1617">
        <v>0.48</v>
      </c>
      <c r="D1617" t="s">
        <v>591</v>
      </c>
      <c r="E1617" t="s">
        <v>419</v>
      </c>
      <c r="F1617" t="s">
        <v>419</v>
      </c>
      <c r="H1617" t="s">
        <v>255</v>
      </c>
      <c r="I1617" t="s">
        <v>273</v>
      </c>
      <c r="K1617" t="s">
        <v>409</v>
      </c>
      <c r="L1617" t="s">
        <v>408</v>
      </c>
      <c r="N1617" s="24">
        <f t="shared" si="53"/>
        <v>0.8219044306479717</v>
      </c>
      <c r="O1617" s="24">
        <v>1</v>
      </c>
      <c r="P1617" t="s">
        <v>398</v>
      </c>
      <c r="Q1617" t="s">
        <v>504</v>
      </c>
      <c r="R1617" s="37" t="s">
        <v>1205</v>
      </c>
      <c r="T1617" s="24">
        <f t="shared" si="52"/>
        <v>104</v>
      </c>
      <c r="U1617" s="9">
        <v>1</v>
      </c>
      <c r="AA1617" t="s">
        <v>562</v>
      </c>
      <c r="AD1617">
        <v>34</v>
      </c>
      <c r="AF1617" t="s">
        <v>696</v>
      </c>
      <c r="AG1617" t="s">
        <v>696</v>
      </c>
      <c r="AI1617" s="6">
        <v>37987</v>
      </c>
      <c r="AJ1617" s="6">
        <v>38716</v>
      </c>
      <c r="AK1617" t="s">
        <v>346</v>
      </c>
      <c r="AO1617" t="s">
        <v>574</v>
      </c>
      <c r="AQ1617" s="37">
        <v>6</v>
      </c>
      <c r="AR1617" s="37">
        <v>6</v>
      </c>
      <c r="AS1617" s="37"/>
      <c r="BF1617" t="s">
        <v>127</v>
      </c>
      <c r="BG1617" t="s">
        <v>815</v>
      </c>
    </row>
    <row r="1618" spans="1:59" x14ac:dyDescent="0.35">
      <c r="A1618">
        <v>38</v>
      </c>
      <c r="B1618">
        <v>1617</v>
      </c>
      <c r="C1618">
        <v>0.51</v>
      </c>
      <c r="D1618" t="s">
        <v>591</v>
      </c>
      <c r="E1618" t="s">
        <v>419</v>
      </c>
      <c r="F1618" t="s">
        <v>419</v>
      </c>
      <c r="H1618" t="s">
        <v>255</v>
      </c>
      <c r="I1618" t="s">
        <v>273</v>
      </c>
      <c r="K1618" t="s">
        <v>409</v>
      </c>
      <c r="L1618" t="s">
        <v>408</v>
      </c>
      <c r="N1618" s="24">
        <f t="shared" si="53"/>
        <v>0.82521011104554465</v>
      </c>
      <c r="O1618" s="24">
        <v>1</v>
      </c>
      <c r="P1618" t="s">
        <v>398</v>
      </c>
      <c r="Q1618" t="s">
        <v>504</v>
      </c>
      <c r="R1618" s="37" t="s">
        <v>1205</v>
      </c>
      <c r="T1618" s="24">
        <f t="shared" si="52"/>
        <v>104</v>
      </c>
      <c r="U1618" s="9">
        <v>1</v>
      </c>
      <c r="AA1618" t="s">
        <v>562</v>
      </c>
      <c r="AD1618">
        <v>34</v>
      </c>
      <c r="AF1618" t="s">
        <v>696</v>
      </c>
      <c r="AG1618" t="s">
        <v>696</v>
      </c>
      <c r="AI1618" s="6">
        <v>37987</v>
      </c>
      <c r="AJ1618" s="6">
        <v>38716</v>
      </c>
      <c r="AK1618" t="s">
        <v>346</v>
      </c>
      <c r="AO1618" t="s">
        <v>574</v>
      </c>
      <c r="AQ1618" s="37">
        <v>7</v>
      </c>
      <c r="AR1618" s="37">
        <v>7</v>
      </c>
      <c r="AS1618" s="37"/>
      <c r="BF1618" t="s">
        <v>127</v>
      </c>
      <c r="BG1618" t="s">
        <v>815</v>
      </c>
    </row>
    <row r="1619" spans="1:59" x14ac:dyDescent="0.35">
      <c r="A1619">
        <v>38</v>
      </c>
      <c r="B1619">
        <v>1618</v>
      </c>
      <c r="C1619">
        <v>0.56000000000000005</v>
      </c>
      <c r="D1619" t="s">
        <v>591</v>
      </c>
      <c r="E1619" t="s">
        <v>419</v>
      </c>
      <c r="F1619" t="s">
        <v>419</v>
      </c>
      <c r="H1619" t="s">
        <v>255</v>
      </c>
      <c r="I1619" t="s">
        <v>273</v>
      </c>
      <c r="K1619" t="s">
        <v>409</v>
      </c>
      <c r="L1619" t="s">
        <v>408</v>
      </c>
      <c r="N1619" s="24">
        <f t="shared" si="53"/>
        <v>0.80830285142323333</v>
      </c>
      <c r="O1619" s="24">
        <v>1</v>
      </c>
      <c r="P1619" t="s">
        <v>398</v>
      </c>
      <c r="Q1619" t="s">
        <v>504</v>
      </c>
      <c r="R1619" s="37" t="s">
        <v>1205</v>
      </c>
      <c r="T1619" s="24">
        <f t="shared" si="52"/>
        <v>104</v>
      </c>
      <c r="U1619" s="9">
        <v>1</v>
      </c>
      <c r="AA1619" t="s">
        <v>562</v>
      </c>
      <c r="AD1619">
        <v>34</v>
      </c>
      <c r="AF1619" t="s">
        <v>696</v>
      </c>
      <c r="AG1619" t="s">
        <v>696</v>
      </c>
      <c r="AI1619" s="6">
        <v>37987</v>
      </c>
      <c r="AJ1619" s="6">
        <v>38716</v>
      </c>
      <c r="AK1619" t="s">
        <v>346</v>
      </c>
      <c r="AO1619" t="s">
        <v>574</v>
      </c>
      <c r="AQ1619" s="37">
        <v>8</v>
      </c>
      <c r="AR1619" s="37">
        <v>8</v>
      </c>
      <c r="AS1619" s="37"/>
      <c r="BF1619" t="s">
        <v>127</v>
      </c>
      <c r="BG1619" t="s">
        <v>815</v>
      </c>
    </row>
    <row r="1620" spans="1:59" x14ac:dyDescent="0.35">
      <c r="A1620">
        <v>38</v>
      </c>
      <c r="B1620">
        <v>1619</v>
      </c>
      <c r="C1620">
        <v>1</v>
      </c>
      <c r="D1620" t="s">
        <v>591</v>
      </c>
      <c r="E1620" t="s">
        <v>419</v>
      </c>
      <c r="F1620" t="s">
        <v>419</v>
      </c>
      <c r="H1620" t="s">
        <v>255</v>
      </c>
      <c r="I1620" t="s">
        <v>273</v>
      </c>
      <c r="K1620" t="s">
        <v>409</v>
      </c>
      <c r="L1620" t="s">
        <v>408</v>
      </c>
      <c r="N1620" s="24">
        <f t="shared" si="53"/>
        <v>0.4449073617809185</v>
      </c>
      <c r="O1620" s="24">
        <v>1</v>
      </c>
      <c r="P1620" t="s">
        <v>398</v>
      </c>
      <c r="Q1620" t="s">
        <v>504</v>
      </c>
      <c r="R1620" s="37" t="s">
        <v>1205</v>
      </c>
      <c r="T1620" s="24">
        <f t="shared" si="52"/>
        <v>104</v>
      </c>
      <c r="U1620" s="9">
        <v>1</v>
      </c>
      <c r="AA1620" t="s">
        <v>562</v>
      </c>
      <c r="AD1620">
        <v>34</v>
      </c>
      <c r="AF1620" t="s">
        <v>696</v>
      </c>
      <c r="AG1620" t="s">
        <v>696</v>
      </c>
      <c r="AI1620" s="6">
        <v>37987</v>
      </c>
      <c r="AJ1620" s="6">
        <v>38716</v>
      </c>
      <c r="AK1620" t="s">
        <v>346</v>
      </c>
      <c r="AO1620" t="s">
        <v>574</v>
      </c>
      <c r="AQ1620" s="37">
        <v>9</v>
      </c>
      <c r="AR1620" s="37">
        <v>9</v>
      </c>
      <c r="AS1620" s="37"/>
      <c r="BF1620" t="s">
        <v>127</v>
      </c>
      <c r="BG1620" t="s">
        <v>815</v>
      </c>
    </row>
    <row r="1621" spans="1:59" x14ac:dyDescent="0.35">
      <c r="A1621">
        <v>38</v>
      </c>
      <c r="B1621">
        <v>1620</v>
      </c>
      <c r="C1621">
        <v>0.97</v>
      </c>
      <c r="D1621" t="s">
        <v>591</v>
      </c>
      <c r="E1621" t="s">
        <v>419</v>
      </c>
      <c r="F1621" t="s">
        <v>419</v>
      </c>
      <c r="H1621" t="s">
        <v>255</v>
      </c>
      <c r="I1621" t="s">
        <v>273</v>
      </c>
      <c r="K1621" t="s">
        <v>409</v>
      </c>
      <c r="L1621" t="s">
        <v>408</v>
      </c>
      <c r="N1621" s="24">
        <f t="shared" si="53"/>
        <v>0.4740152141175521</v>
      </c>
      <c r="O1621" s="24">
        <v>1</v>
      </c>
      <c r="P1621" t="s">
        <v>398</v>
      </c>
      <c r="Q1621" t="s">
        <v>504</v>
      </c>
      <c r="R1621" s="37" t="s">
        <v>1205</v>
      </c>
      <c r="T1621" s="24">
        <f t="shared" si="52"/>
        <v>104</v>
      </c>
      <c r="U1621" s="9">
        <v>1</v>
      </c>
      <c r="AA1621" t="s">
        <v>562</v>
      </c>
      <c r="AD1621">
        <v>34</v>
      </c>
      <c r="AF1621" t="s">
        <v>696</v>
      </c>
      <c r="AG1621" t="s">
        <v>696</v>
      </c>
      <c r="AI1621" s="6">
        <v>37987</v>
      </c>
      <c r="AJ1621" s="6">
        <v>38716</v>
      </c>
      <c r="AK1621" t="s">
        <v>346</v>
      </c>
      <c r="AO1621" t="s">
        <v>574</v>
      </c>
      <c r="AQ1621" s="37">
        <v>10</v>
      </c>
      <c r="AR1621" s="37">
        <v>10</v>
      </c>
      <c r="AS1621" s="37"/>
      <c r="BF1621" t="s">
        <v>127</v>
      </c>
      <c r="BG1621" t="s">
        <v>815</v>
      </c>
    </row>
    <row r="1622" spans="1:59" x14ac:dyDescent="0.35">
      <c r="A1622">
        <v>38</v>
      </c>
      <c r="B1622">
        <v>1621</v>
      </c>
      <c r="C1622">
        <v>0.52</v>
      </c>
      <c r="D1622" t="s">
        <v>591</v>
      </c>
      <c r="E1622" t="s">
        <v>419</v>
      </c>
      <c r="F1622" t="s">
        <v>419</v>
      </c>
      <c r="H1622" t="s">
        <v>255</v>
      </c>
      <c r="I1622" t="s">
        <v>273</v>
      </c>
      <c r="K1622" t="s">
        <v>409</v>
      </c>
      <c r="L1622" t="s">
        <v>408</v>
      </c>
      <c r="N1622" s="24">
        <f t="shared" si="53"/>
        <v>0.47245961849502338</v>
      </c>
      <c r="O1622" s="24">
        <v>1</v>
      </c>
      <c r="P1622" t="s">
        <v>398</v>
      </c>
      <c r="Q1622" t="s">
        <v>504</v>
      </c>
      <c r="R1622" s="37" t="s">
        <v>1205</v>
      </c>
      <c r="T1622" s="24">
        <f t="shared" si="52"/>
        <v>104</v>
      </c>
      <c r="U1622" s="9">
        <v>1</v>
      </c>
      <c r="AA1622" t="s">
        <v>562</v>
      </c>
      <c r="AD1622">
        <v>34</v>
      </c>
      <c r="AF1622" t="s">
        <v>696</v>
      </c>
      <c r="AG1622" t="s">
        <v>696</v>
      </c>
      <c r="AI1622" s="6">
        <v>38719</v>
      </c>
      <c r="AJ1622" s="6">
        <v>39447</v>
      </c>
      <c r="AK1622" t="s">
        <v>346</v>
      </c>
      <c r="AO1622" t="s">
        <v>574</v>
      </c>
      <c r="AQ1622" s="37">
        <v>1</v>
      </c>
      <c r="AR1622" s="37">
        <v>1</v>
      </c>
      <c r="AS1622" s="37"/>
      <c r="BF1622" t="s">
        <v>127</v>
      </c>
      <c r="BG1622" t="s">
        <v>815</v>
      </c>
    </row>
    <row r="1623" spans="1:59" x14ac:dyDescent="0.35">
      <c r="A1623">
        <v>38</v>
      </c>
      <c r="B1623">
        <v>1622</v>
      </c>
      <c r="C1623">
        <v>0.3</v>
      </c>
      <c r="D1623" t="s">
        <v>591</v>
      </c>
      <c r="E1623" t="s">
        <v>419</v>
      </c>
      <c r="F1623" t="s">
        <v>419</v>
      </c>
      <c r="H1623" t="s">
        <v>255</v>
      </c>
      <c r="I1623" t="s">
        <v>273</v>
      </c>
      <c r="K1623" t="s">
        <v>409</v>
      </c>
      <c r="L1623" t="s">
        <v>408</v>
      </c>
      <c r="N1623" s="24">
        <f t="shared" si="53"/>
        <v>0.74145713360607868</v>
      </c>
      <c r="O1623" s="24">
        <v>1</v>
      </c>
      <c r="P1623" t="s">
        <v>398</v>
      </c>
      <c r="Q1623" t="s">
        <v>504</v>
      </c>
      <c r="R1623" s="37" t="s">
        <v>1205</v>
      </c>
      <c r="T1623" s="24">
        <f t="shared" si="52"/>
        <v>104</v>
      </c>
      <c r="U1623" s="9">
        <v>1</v>
      </c>
      <c r="AA1623" t="s">
        <v>562</v>
      </c>
      <c r="AD1623">
        <v>34</v>
      </c>
      <c r="AF1623" t="s">
        <v>696</v>
      </c>
      <c r="AG1623" t="s">
        <v>696</v>
      </c>
      <c r="AI1623" s="6">
        <v>38719</v>
      </c>
      <c r="AJ1623" s="6">
        <v>39447</v>
      </c>
      <c r="AK1623" t="s">
        <v>346</v>
      </c>
      <c r="AO1623" t="s">
        <v>574</v>
      </c>
      <c r="AQ1623" s="37">
        <v>2</v>
      </c>
      <c r="AR1623" s="37">
        <v>2</v>
      </c>
      <c r="AS1623" s="37"/>
      <c r="BF1623" t="s">
        <v>127</v>
      </c>
      <c r="BG1623" t="s">
        <v>815</v>
      </c>
    </row>
    <row r="1624" spans="1:59" x14ac:dyDescent="0.35">
      <c r="A1624">
        <v>38</v>
      </c>
      <c r="B1624">
        <v>1623</v>
      </c>
      <c r="C1624">
        <v>0.49</v>
      </c>
      <c r="D1624" t="s">
        <v>591</v>
      </c>
      <c r="E1624" t="s">
        <v>419</v>
      </c>
      <c r="F1624" t="s">
        <v>419</v>
      </c>
      <c r="H1624" t="s">
        <v>255</v>
      </c>
      <c r="I1624" t="s">
        <v>273</v>
      </c>
      <c r="K1624" t="s">
        <v>409</v>
      </c>
      <c r="L1624" t="s">
        <v>408</v>
      </c>
      <c r="N1624" s="24">
        <f t="shared" si="53"/>
        <v>0.68997942137092039</v>
      </c>
      <c r="O1624" s="24">
        <v>1</v>
      </c>
      <c r="P1624" t="s">
        <v>398</v>
      </c>
      <c r="Q1624" t="s">
        <v>504</v>
      </c>
      <c r="R1624" s="37" t="s">
        <v>1205</v>
      </c>
      <c r="T1624" s="24">
        <f t="shared" si="52"/>
        <v>104</v>
      </c>
      <c r="U1624" s="9">
        <v>1</v>
      </c>
      <c r="AA1624" t="s">
        <v>562</v>
      </c>
      <c r="AD1624">
        <v>34</v>
      </c>
      <c r="AF1624" t="s">
        <v>696</v>
      </c>
      <c r="AG1624" t="s">
        <v>696</v>
      </c>
      <c r="AI1624" s="6">
        <v>38719</v>
      </c>
      <c r="AJ1624" s="6">
        <v>39447</v>
      </c>
      <c r="AK1624" t="s">
        <v>346</v>
      </c>
      <c r="AO1624" t="s">
        <v>574</v>
      </c>
      <c r="AQ1624" s="37">
        <v>3</v>
      </c>
      <c r="AR1624" s="37">
        <v>3</v>
      </c>
      <c r="AS1624" s="37"/>
      <c r="BF1624" t="s">
        <v>127</v>
      </c>
      <c r="BG1624" t="s">
        <v>815</v>
      </c>
    </row>
    <row r="1625" spans="1:59" x14ac:dyDescent="0.35">
      <c r="A1625">
        <v>38</v>
      </c>
      <c r="B1625">
        <v>1624</v>
      </c>
      <c r="C1625">
        <v>0.59</v>
      </c>
      <c r="D1625" t="s">
        <v>591</v>
      </c>
      <c r="E1625" t="s">
        <v>419</v>
      </c>
      <c r="F1625" t="s">
        <v>419</v>
      </c>
      <c r="H1625" t="s">
        <v>255</v>
      </c>
      <c r="I1625" t="s">
        <v>273</v>
      </c>
      <c r="K1625" t="s">
        <v>409</v>
      </c>
      <c r="L1625" t="s">
        <v>408</v>
      </c>
      <c r="N1625" s="24">
        <f t="shared" si="53"/>
        <v>0.67060903301710839</v>
      </c>
      <c r="O1625" s="24">
        <v>1</v>
      </c>
      <c r="P1625" t="s">
        <v>398</v>
      </c>
      <c r="Q1625" t="s">
        <v>504</v>
      </c>
      <c r="R1625" s="37" t="s">
        <v>1205</v>
      </c>
      <c r="T1625" s="24">
        <f t="shared" si="52"/>
        <v>104</v>
      </c>
      <c r="U1625" s="9">
        <v>1</v>
      </c>
      <c r="AA1625" t="s">
        <v>562</v>
      </c>
      <c r="AD1625">
        <v>34</v>
      </c>
      <c r="AF1625" t="s">
        <v>696</v>
      </c>
      <c r="AG1625" t="s">
        <v>696</v>
      </c>
      <c r="AI1625" s="6">
        <v>38719</v>
      </c>
      <c r="AJ1625" s="6">
        <v>39447</v>
      </c>
      <c r="AK1625" t="s">
        <v>346</v>
      </c>
      <c r="AO1625" t="s">
        <v>574</v>
      </c>
      <c r="AQ1625" s="37">
        <v>4</v>
      </c>
      <c r="AR1625" s="37">
        <v>4</v>
      </c>
      <c r="AS1625" s="37"/>
      <c r="BF1625" t="s">
        <v>127</v>
      </c>
      <c r="BG1625" t="s">
        <v>815</v>
      </c>
    </row>
    <row r="1626" spans="1:59" x14ac:dyDescent="0.35">
      <c r="A1626">
        <v>38</v>
      </c>
      <c r="B1626">
        <v>1625</v>
      </c>
      <c r="C1626">
        <v>0.7</v>
      </c>
      <c r="D1626" t="s">
        <v>591</v>
      </c>
      <c r="E1626" t="s">
        <v>419</v>
      </c>
      <c r="F1626" t="s">
        <v>419</v>
      </c>
      <c r="H1626" t="s">
        <v>255</v>
      </c>
      <c r="I1626" t="s">
        <v>273</v>
      </c>
      <c r="K1626" t="s">
        <v>409</v>
      </c>
      <c r="L1626" t="s">
        <v>408</v>
      </c>
      <c r="N1626" s="24">
        <f t="shared" si="53"/>
        <v>0.62465402735859321</v>
      </c>
      <c r="O1626" s="24">
        <v>1</v>
      </c>
      <c r="P1626" t="s">
        <v>398</v>
      </c>
      <c r="Q1626" t="s">
        <v>504</v>
      </c>
      <c r="R1626" s="37" t="s">
        <v>1205</v>
      </c>
      <c r="T1626" s="24">
        <f t="shared" si="52"/>
        <v>104</v>
      </c>
      <c r="U1626" s="9">
        <v>1</v>
      </c>
      <c r="AA1626" t="s">
        <v>562</v>
      </c>
      <c r="AD1626">
        <v>34</v>
      </c>
      <c r="AF1626" t="s">
        <v>696</v>
      </c>
      <c r="AG1626" t="s">
        <v>696</v>
      </c>
      <c r="AI1626" s="6">
        <v>38719</v>
      </c>
      <c r="AJ1626" s="6">
        <v>39447</v>
      </c>
      <c r="AK1626" t="s">
        <v>346</v>
      </c>
      <c r="AO1626" t="s">
        <v>574</v>
      </c>
      <c r="AQ1626" s="37">
        <v>5</v>
      </c>
      <c r="AR1626" s="37">
        <v>5</v>
      </c>
      <c r="AS1626" s="37"/>
      <c r="BF1626" t="s">
        <v>127</v>
      </c>
      <c r="BG1626" t="s">
        <v>815</v>
      </c>
    </row>
    <row r="1627" spans="1:59" x14ac:dyDescent="0.35">
      <c r="A1627">
        <v>38</v>
      </c>
      <c r="B1627">
        <v>1626</v>
      </c>
      <c r="C1627">
        <v>0.64</v>
      </c>
      <c r="D1627" t="s">
        <v>591</v>
      </c>
      <c r="E1627" t="s">
        <v>419</v>
      </c>
      <c r="F1627" t="s">
        <v>419</v>
      </c>
      <c r="H1627" t="s">
        <v>255</v>
      </c>
      <c r="I1627" t="s">
        <v>273</v>
      </c>
      <c r="K1627" t="s">
        <v>409</v>
      </c>
      <c r="L1627" t="s">
        <v>408</v>
      </c>
      <c r="N1627" s="24">
        <f t="shared" si="53"/>
        <v>0.69796075385335521</v>
      </c>
      <c r="O1627" s="24">
        <v>1</v>
      </c>
      <c r="P1627" t="s">
        <v>398</v>
      </c>
      <c r="Q1627" t="s">
        <v>504</v>
      </c>
      <c r="R1627" s="37" t="s">
        <v>1205</v>
      </c>
      <c r="T1627" s="24">
        <f t="shared" si="52"/>
        <v>104</v>
      </c>
      <c r="U1627" s="9">
        <v>1</v>
      </c>
      <c r="AA1627" t="s">
        <v>562</v>
      </c>
      <c r="AD1627">
        <v>34</v>
      </c>
      <c r="AF1627" t="s">
        <v>696</v>
      </c>
      <c r="AG1627" t="s">
        <v>696</v>
      </c>
      <c r="AI1627" s="6">
        <v>38719</v>
      </c>
      <c r="AJ1627" s="6">
        <v>39447</v>
      </c>
      <c r="AK1627" t="s">
        <v>346</v>
      </c>
      <c r="AO1627" t="s">
        <v>574</v>
      </c>
      <c r="AQ1627" s="37">
        <v>6</v>
      </c>
      <c r="AR1627" s="37">
        <v>6</v>
      </c>
      <c r="AS1627" s="37"/>
      <c r="BF1627" t="s">
        <v>127</v>
      </c>
      <c r="BG1627" t="s">
        <v>815</v>
      </c>
    </row>
    <row r="1628" spans="1:59" x14ac:dyDescent="0.35">
      <c r="A1628">
        <v>38</v>
      </c>
      <c r="B1628">
        <v>1627</v>
      </c>
      <c r="C1628">
        <v>0.56000000000000005</v>
      </c>
      <c r="D1628" t="s">
        <v>591</v>
      </c>
      <c r="E1628" t="s">
        <v>419</v>
      </c>
      <c r="F1628" t="s">
        <v>419</v>
      </c>
      <c r="H1628" t="s">
        <v>255</v>
      </c>
      <c r="I1628" t="s">
        <v>273</v>
      </c>
      <c r="K1628" t="s">
        <v>409</v>
      </c>
      <c r="L1628" t="s">
        <v>408</v>
      </c>
      <c r="N1628" s="24">
        <f t="shared" si="53"/>
        <v>0.78672002452343515</v>
      </c>
      <c r="O1628" s="24">
        <v>1</v>
      </c>
      <c r="P1628" t="s">
        <v>398</v>
      </c>
      <c r="Q1628" t="s">
        <v>504</v>
      </c>
      <c r="R1628" s="37" t="s">
        <v>1205</v>
      </c>
      <c r="T1628" s="24">
        <f t="shared" si="52"/>
        <v>104</v>
      </c>
      <c r="U1628" s="9">
        <v>1</v>
      </c>
      <c r="AA1628" t="s">
        <v>562</v>
      </c>
      <c r="AD1628">
        <v>34</v>
      </c>
      <c r="AF1628" t="s">
        <v>696</v>
      </c>
      <c r="AG1628" t="s">
        <v>696</v>
      </c>
      <c r="AI1628" s="6">
        <v>38719</v>
      </c>
      <c r="AJ1628" s="6">
        <v>39447</v>
      </c>
      <c r="AK1628" t="s">
        <v>346</v>
      </c>
      <c r="AO1628" t="s">
        <v>574</v>
      </c>
      <c r="AQ1628" s="37">
        <v>7</v>
      </c>
      <c r="AR1628" s="37">
        <v>7</v>
      </c>
      <c r="AS1628" s="37"/>
      <c r="BF1628" t="s">
        <v>127</v>
      </c>
      <c r="BG1628" t="s">
        <v>815</v>
      </c>
    </row>
    <row r="1629" spans="1:59" x14ac:dyDescent="0.35">
      <c r="A1629">
        <v>38</v>
      </c>
      <c r="B1629">
        <v>1628</v>
      </c>
      <c r="C1629">
        <v>0.61</v>
      </c>
      <c r="D1629" t="s">
        <v>591</v>
      </c>
      <c r="E1629" t="s">
        <v>419</v>
      </c>
      <c r="F1629" t="s">
        <v>419</v>
      </c>
      <c r="H1629" t="s">
        <v>255</v>
      </c>
      <c r="I1629" t="s">
        <v>273</v>
      </c>
      <c r="K1629" t="s">
        <v>409</v>
      </c>
      <c r="L1629" t="s">
        <v>408</v>
      </c>
      <c r="N1629" s="24">
        <f t="shared" si="53"/>
        <v>0.76768664715298685</v>
      </c>
      <c r="O1629" s="24">
        <v>1</v>
      </c>
      <c r="P1629" t="s">
        <v>398</v>
      </c>
      <c r="Q1629" t="s">
        <v>504</v>
      </c>
      <c r="R1629" s="37" t="s">
        <v>1205</v>
      </c>
      <c r="T1629" s="24">
        <f t="shared" si="52"/>
        <v>104</v>
      </c>
      <c r="U1629" s="9">
        <v>1</v>
      </c>
      <c r="AA1629" t="s">
        <v>562</v>
      </c>
      <c r="AD1629">
        <v>34</v>
      </c>
      <c r="AF1629" t="s">
        <v>696</v>
      </c>
      <c r="AG1629" t="s">
        <v>696</v>
      </c>
      <c r="AI1629" s="6">
        <v>38719</v>
      </c>
      <c r="AJ1629" s="6">
        <v>39447</v>
      </c>
      <c r="AK1629" t="s">
        <v>346</v>
      </c>
      <c r="AO1629" t="s">
        <v>574</v>
      </c>
      <c r="AQ1629" s="37">
        <v>8</v>
      </c>
      <c r="AR1629" s="37">
        <v>8</v>
      </c>
      <c r="AS1629" s="37"/>
      <c r="BF1629" t="s">
        <v>127</v>
      </c>
      <c r="BG1629" t="s">
        <v>815</v>
      </c>
    </row>
    <row r="1630" spans="1:59" x14ac:dyDescent="0.35">
      <c r="A1630">
        <v>38</v>
      </c>
      <c r="B1630">
        <v>1629</v>
      </c>
      <c r="C1630">
        <v>0.54</v>
      </c>
      <c r="D1630" t="s">
        <v>591</v>
      </c>
      <c r="E1630" t="s">
        <v>419</v>
      </c>
      <c r="F1630" t="s">
        <v>419</v>
      </c>
      <c r="H1630" t="s">
        <v>255</v>
      </c>
      <c r="I1630" t="s">
        <v>273</v>
      </c>
      <c r="K1630" t="s">
        <v>409</v>
      </c>
      <c r="L1630" t="s">
        <v>408</v>
      </c>
      <c r="N1630" s="24">
        <f t="shared" si="53"/>
        <v>0.84227531965848301</v>
      </c>
      <c r="O1630" s="24">
        <v>1</v>
      </c>
      <c r="P1630" t="s">
        <v>398</v>
      </c>
      <c r="Q1630" t="s">
        <v>504</v>
      </c>
      <c r="R1630" s="37" t="s">
        <v>1205</v>
      </c>
      <c r="T1630" s="24">
        <f t="shared" si="52"/>
        <v>104</v>
      </c>
      <c r="U1630" s="9">
        <v>1</v>
      </c>
      <c r="AA1630" t="s">
        <v>562</v>
      </c>
      <c r="AD1630">
        <v>34</v>
      </c>
      <c r="AF1630" t="s">
        <v>696</v>
      </c>
      <c r="AG1630" t="s">
        <v>696</v>
      </c>
      <c r="AI1630" s="6">
        <v>38719</v>
      </c>
      <c r="AJ1630" s="6">
        <v>39447</v>
      </c>
      <c r="AK1630" t="s">
        <v>346</v>
      </c>
      <c r="AO1630" t="s">
        <v>574</v>
      </c>
      <c r="AQ1630" s="37">
        <v>9</v>
      </c>
      <c r="AR1630" s="37">
        <v>9</v>
      </c>
      <c r="AS1630" s="37"/>
      <c r="BF1630" t="s">
        <v>127</v>
      </c>
      <c r="BG1630" t="s">
        <v>815</v>
      </c>
    </row>
    <row r="1631" spans="1:59" x14ac:dyDescent="0.35">
      <c r="A1631">
        <v>38</v>
      </c>
      <c r="B1631">
        <v>1630</v>
      </c>
      <c r="C1631">
        <v>0.51</v>
      </c>
      <c r="D1631" t="s">
        <v>591</v>
      </c>
      <c r="E1631" t="s">
        <v>419</v>
      </c>
      <c r="F1631" t="s">
        <v>419</v>
      </c>
      <c r="H1631" t="s">
        <v>255</v>
      </c>
      <c r="I1631" t="s">
        <v>273</v>
      </c>
      <c r="K1631" t="s">
        <v>409</v>
      </c>
      <c r="L1631" t="s">
        <v>408</v>
      </c>
      <c r="N1631" s="24">
        <f t="shared" si="53"/>
        <v>0.87968673058491698</v>
      </c>
      <c r="O1631" s="24">
        <v>1</v>
      </c>
      <c r="P1631" t="s">
        <v>398</v>
      </c>
      <c r="Q1631" t="s">
        <v>504</v>
      </c>
      <c r="R1631" s="37" t="s">
        <v>1205</v>
      </c>
      <c r="T1631" s="24">
        <f t="shared" si="52"/>
        <v>104</v>
      </c>
      <c r="U1631" s="9">
        <v>1</v>
      </c>
      <c r="AA1631" t="s">
        <v>562</v>
      </c>
      <c r="AD1631">
        <v>34</v>
      </c>
      <c r="AF1631" t="s">
        <v>696</v>
      </c>
      <c r="AG1631" t="s">
        <v>696</v>
      </c>
      <c r="AI1631" s="6">
        <v>38719</v>
      </c>
      <c r="AJ1631" s="6">
        <v>39447</v>
      </c>
      <c r="AK1631" t="s">
        <v>346</v>
      </c>
      <c r="AO1631" t="s">
        <v>574</v>
      </c>
      <c r="AQ1631" s="37">
        <v>10</v>
      </c>
      <c r="AR1631" s="37">
        <v>10</v>
      </c>
      <c r="AS1631" s="37"/>
      <c r="BF1631" t="s">
        <v>127</v>
      </c>
      <c r="BG1631" t="s">
        <v>815</v>
      </c>
    </row>
    <row r="1632" spans="1:59" x14ac:dyDescent="0.35">
      <c r="A1632">
        <v>38</v>
      </c>
      <c r="B1632">
        <v>1631</v>
      </c>
      <c r="C1632">
        <v>0.18</v>
      </c>
      <c r="D1632" t="s">
        <v>591</v>
      </c>
      <c r="E1632" t="s">
        <v>419</v>
      </c>
      <c r="F1632" t="s">
        <v>419</v>
      </c>
      <c r="H1632" t="s">
        <v>255</v>
      </c>
      <c r="I1632" t="s">
        <v>273</v>
      </c>
      <c r="K1632" t="s">
        <v>409</v>
      </c>
      <c r="L1632" t="s">
        <v>408</v>
      </c>
      <c r="N1632" s="24">
        <f t="shared" si="53"/>
        <v>0.67240863279252383</v>
      </c>
      <c r="O1632" s="24">
        <v>1</v>
      </c>
      <c r="P1632" t="s">
        <v>398</v>
      </c>
      <c r="Q1632" t="s">
        <v>504</v>
      </c>
      <c r="R1632" s="37" t="s">
        <v>1205</v>
      </c>
      <c r="T1632" s="24">
        <f t="shared" si="52"/>
        <v>88</v>
      </c>
      <c r="U1632" s="9">
        <v>1</v>
      </c>
      <c r="AA1632" t="s">
        <v>562</v>
      </c>
      <c r="AD1632">
        <v>34</v>
      </c>
      <c r="AF1632" t="s">
        <v>696</v>
      </c>
      <c r="AG1632" t="s">
        <v>696</v>
      </c>
      <c r="AI1632" s="6">
        <v>39448</v>
      </c>
      <c r="AJ1632" s="6">
        <v>40068</v>
      </c>
      <c r="AK1632" t="s">
        <v>346</v>
      </c>
      <c r="AO1632" t="s">
        <v>574</v>
      </c>
      <c r="AQ1632" s="37">
        <v>1</v>
      </c>
      <c r="AR1632" s="37">
        <v>1</v>
      </c>
      <c r="AS1632" s="37"/>
      <c r="BF1632" t="s">
        <v>127</v>
      </c>
      <c r="BG1632" t="s">
        <v>815</v>
      </c>
    </row>
    <row r="1633" spans="1:59" x14ac:dyDescent="0.35">
      <c r="A1633">
        <v>38</v>
      </c>
      <c r="B1633">
        <v>1632</v>
      </c>
      <c r="C1633">
        <v>7.0000000000000007E-2</v>
      </c>
      <c r="D1633" t="s">
        <v>591</v>
      </c>
      <c r="E1633" t="s">
        <v>419</v>
      </c>
      <c r="F1633" t="s">
        <v>419</v>
      </c>
      <c r="H1633" t="s">
        <v>255</v>
      </c>
      <c r="I1633" t="s">
        <v>273</v>
      </c>
      <c r="K1633" t="s">
        <v>409</v>
      </c>
      <c r="L1633" t="s">
        <v>408</v>
      </c>
      <c r="N1633" s="24">
        <f t="shared" si="53"/>
        <v>0.93244568373322168</v>
      </c>
      <c r="O1633" s="24">
        <v>1</v>
      </c>
      <c r="P1633" t="s">
        <v>398</v>
      </c>
      <c r="Q1633" t="s">
        <v>504</v>
      </c>
      <c r="R1633" s="37" t="s">
        <v>1205</v>
      </c>
      <c r="T1633" s="24">
        <f t="shared" si="52"/>
        <v>88</v>
      </c>
      <c r="U1633" s="9">
        <v>1</v>
      </c>
      <c r="AA1633" t="s">
        <v>562</v>
      </c>
      <c r="AD1633">
        <v>34</v>
      </c>
      <c r="AF1633" t="s">
        <v>696</v>
      </c>
      <c r="AG1633" t="s">
        <v>696</v>
      </c>
      <c r="AI1633" s="6">
        <v>39448</v>
      </c>
      <c r="AJ1633" s="6">
        <v>40068</v>
      </c>
      <c r="AK1633" t="s">
        <v>346</v>
      </c>
      <c r="AO1633" t="s">
        <v>574</v>
      </c>
      <c r="AQ1633" s="37">
        <v>2</v>
      </c>
      <c r="AR1633" s="37">
        <v>2</v>
      </c>
      <c r="AS1633" s="37"/>
      <c r="BF1633" t="s">
        <v>127</v>
      </c>
      <c r="BG1633" t="s">
        <v>815</v>
      </c>
    </row>
    <row r="1634" spans="1:59" x14ac:dyDescent="0.35">
      <c r="A1634">
        <v>38</v>
      </c>
      <c r="B1634">
        <v>1633</v>
      </c>
      <c r="C1634">
        <v>0.39</v>
      </c>
      <c r="D1634" t="s">
        <v>591</v>
      </c>
      <c r="E1634" t="s">
        <v>419</v>
      </c>
      <c r="F1634" t="s">
        <v>419</v>
      </c>
      <c r="H1634" t="s">
        <v>255</v>
      </c>
      <c r="I1634" t="s">
        <v>273</v>
      </c>
      <c r="K1634" t="s">
        <v>409</v>
      </c>
      <c r="L1634" t="s">
        <v>408</v>
      </c>
      <c r="N1634" s="24">
        <f t="shared" si="53"/>
        <v>0.76048320979374273</v>
      </c>
      <c r="O1634" s="24">
        <v>1</v>
      </c>
      <c r="P1634" t="s">
        <v>398</v>
      </c>
      <c r="Q1634" t="s">
        <v>504</v>
      </c>
      <c r="R1634" s="37" t="s">
        <v>1205</v>
      </c>
      <c r="T1634" s="24">
        <f t="shared" si="52"/>
        <v>88</v>
      </c>
      <c r="U1634" s="9">
        <v>1</v>
      </c>
      <c r="AA1634" t="s">
        <v>562</v>
      </c>
      <c r="AD1634">
        <v>34</v>
      </c>
      <c r="AF1634" t="s">
        <v>696</v>
      </c>
      <c r="AG1634" t="s">
        <v>696</v>
      </c>
      <c r="AI1634" s="6">
        <v>39448</v>
      </c>
      <c r="AJ1634" s="6">
        <v>40068</v>
      </c>
      <c r="AK1634" t="s">
        <v>346</v>
      </c>
      <c r="AO1634" t="s">
        <v>574</v>
      </c>
      <c r="AQ1634" s="37">
        <v>3</v>
      </c>
      <c r="AR1634" s="37">
        <v>3</v>
      </c>
      <c r="AS1634" s="37"/>
      <c r="BF1634" t="s">
        <v>127</v>
      </c>
      <c r="BG1634" t="s">
        <v>815</v>
      </c>
    </row>
    <row r="1635" spans="1:59" x14ac:dyDescent="0.35">
      <c r="A1635">
        <v>38</v>
      </c>
      <c r="B1635">
        <v>1634</v>
      </c>
      <c r="C1635">
        <v>0.38</v>
      </c>
      <c r="D1635" t="s">
        <v>591</v>
      </c>
      <c r="E1635" t="s">
        <v>419</v>
      </c>
      <c r="F1635" t="s">
        <v>419</v>
      </c>
      <c r="H1635" t="s">
        <v>255</v>
      </c>
      <c r="I1635" t="s">
        <v>273</v>
      </c>
      <c r="K1635" t="s">
        <v>409</v>
      </c>
      <c r="L1635" t="s">
        <v>408</v>
      </c>
      <c r="N1635" s="24">
        <f t="shared" si="53"/>
        <v>0.82237711232481692</v>
      </c>
      <c r="O1635" s="24">
        <v>1</v>
      </c>
      <c r="P1635" t="s">
        <v>398</v>
      </c>
      <c r="Q1635" t="s">
        <v>504</v>
      </c>
      <c r="R1635" s="37" t="s">
        <v>1205</v>
      </c>
      <c r="T1635" s="24">
        <f t="shared" si="52"/>
        <v>88</v>
      </c>
      <c r="U1635" s="9">
        <v>1</v>
      </c>
      <c r="AA1635" t="s">
        <v>562</v>
      </c>
      <c r="AD1635">
        <v>34</v>
      </c>
      <c r="AF1635" t="s">
        <v>696</v>
      </c>
      <c r="AG1635" t="s">
        <v>696</v>
      </c>
      <c r="AI1635" s="6">
        <v>39448</v>
      </c>
      <c r="AJ1635" s="6">
        <v>40068</v>
      </c>
      <c r="AK1635" t="s">
        <v>346</v>
      </c>
      <c r="AO1635" t="s">
        <v>574</v>
      </c>
      <c r="AQ1635" s="37">
        <v>4</v>
      </c>
      <c r="AR1635" s="37">
        <v>4</v>
      </c>
      <c r="AS1635" s="37"/>
      <c r="BF1635" t="s">
        <v>127</v>
      </c>
      <c r="BG1635" t="s">
        <v>815</v>
      </c>
    </row>
    <row r="1636" spans="1:59" x14ac:dyDescent="0.35">
      <c r="A1636">
        <v>38</v>
      </c>
      <c r="B1636">
        <v>1635</v>
      </c>
      <c r="C1636">
        <v>0.3</v>
      </c>
      <c r="D1636" t="s">
        <v>591</v>
      </c>
      <c r="E1636" t="s">
        <v>419</v>
      </c>
      <c r="F1636" t="s">
        <v>419</v>
      </c>
      <c r="H1636" t="s">
        <v>255</v>
      </c>
      <c r="I1636" t="s">
        <v>273</v>
      </c>
      <c r="K1636" t="s">
        <v>409</v>
      </c>
      <c r="L1636" t="s">
        <v>408</v>
      </c>
      <c r="N1636" s="24">
        <f t="shared" si="53"/>
        <v>0.91162153637844578</v>
      </c>
      <c r="O1636" s="24">
        <v>1</v>
      </c>
      <c r="P1636" t="s">
        <v>398</v>
      </c>
      <c r="Q1636" t="s">
        <v>504</v>
      </c>
      <c r="R1636" s="37" t="s">
        <v>1205</v>
      </c>
      <c r="T1636" s="24">
        <f t="shared" si="52"/>
        <v>88</v>
      </c>
      <c r="U1636" s="9">
        <v>1</v>
      </c>
      <c r="AA1636" t="s">
        <v>562</v>
      </c>
      <c r="AD1636">
        <v>34</v>
      </c>
      <c r="AF1636" t="s">
        <v>696</v>
      </c>
      <c r="AG1636" t="s">
        <v>696</v>
      </c>
      <c r="AI1636" s="6">
        <v>39448</v>
      </c>
      <c r="AJ1636" s="6">
        <v>40068</v>
      </c>
      <c r="AK1636" t="s">
        <v>346</v>
      </c>
      <c r="AO1636" t="s">
        <v>574</v>
      </c>
      <c r="AQ1636" s="37">
        <v>5</v>
      </c>
      <c r="AR1636" s="37">
        <v>5</v>
      </c>
      <c r="AS1636" s="37"/>
      <c r="BF1636" t="s">
        <v>127</v>
      </c>
      <c r="BG1636" t="s">
        <v>815</v>
      </c>
    </row>
    <row r="1637" spans="1:59" x14ac:dyDescent="0.35">
      <c r="A1637">
        <v>38</v>
      </c>
      <c r="B1637">
        <v>1636</v>
      </c>
      <c r="C1637">
        <v>0.44</v>
      </c>
      <c r="D1637" t="s">
        <v>591</v>
      </c>
      <c r="E1637" t="s">
        <v>419</v>
      </c>
      <c r="F1637" t="s">
        <v>419</v>
      </c>
      <c r="H1637" t="s">
        <v>255</v>
      </c>
      <c r="I1637" t="s">
        <v>273</v>
      </c>
      <c r="K1637" t="s">
        <v>409</v>
      </c>
      <c r="L1637" t="s">
        <v>408</v>
      </c>
      <c r="N1637" s="24">
        <f t="shared" si="53"/>
        <v>0.85018301222940207</v>
      </c>
      <c r="O1637" s="24">
        <v>1</v>
      </c>
      <c r="P1637" t="s">
        <v>398</v>
      </c>
      <c r="Q1637" t="s">
        <v>504</v>
      </c>
      <c r="R1637" s="37" t="s">
        <v>1205</v>
      </c>
      <c r="T1637" s="24">
        <f t="shared" si="52"/>
        <v>88</v>
      </c>
      <c r="U1637" s="9">
        <v>1</v>
      </c>
      <c r="AA1637" t="s">
        <v>562</v>
      </c>
      <c r="AD1637">
        <v>34</v>
      </c>
      <c r="AF1637" t="s">
        <v>696</v>
      </c>
      <c r="AG1637" t="s">
        <v>696</v>
      </c>
      <c r="AI1637" s="6">
        <v>39448</v>
      </c>
      <c r="AJ1637" s="6">
        <v>40068</v>
      </c>
      <c r="AK1637" t="s">
        <v>346</v>
      </c>
      <c r="AO1637" t="s">
        <v>574</v>
      </c>
      <c r="AQ1637" s="37">
        <v>6</v>
      </c>
      <c r="AR1637" s="37">
        <v>6</v>
      </c>
      <c r="AS1637" s="37"/>
      <c r="BF1637" t="s">
        <v>127</v>
      </c>
      <c r="BG1637" t="s">
        <v>815</v>
      </c>
    </row>
    <row r="1638" spans="1:59" x14ac:dyDescent="0.35">
      <c r="A1638">
        <v>38</v>
      </c>
      <c r="B1638">
        <v>1637</v>
      </c>
      <c r="C1638">
        <v>0.38</v>
      </c>
      <c r="D1638" t="s">
        <v>591</v>
      </c>
      <c r="E1638" t="s">
        <v>419</v>
      </c>
      <c r="F1638" t="s">
        <v>419</v>
      </c>
      <c r="H1638" t="s">
        <v>255</v>
      </c>
      <c r="I1638" t="s">
        <v>273</v>
      </c>
      <c r="K1638" t="s">
        <v>409</v>
      </c>
      <c r="L1638" t="s">
        <v>408</v>
      </c>
      <c r="N1638" s="24">
        <f t="shared" si="53"/>
        <v>0.91177507039078132</v>
      </c>
      <c r="O1638" s="24">
        <v>1</v>
      </c>
      <c r="P1638" t="s">
        <v>398</v>
      </c>
      <c r="Q1638" t="s">
        <v>504</v>
      </c>
      <c r="R1638" s="37" t="s">
        <v>1205</v>
      </c>
      <c r="T1638" s="24">
        <f t="shared" si="52"/>
        <v>88</v>
      </c>
      <c r="U1638" s="9">
        <v>1</v>
      </c>
      <c r="AA1638" t="s">
        <v>562</v>
      </c>
      <c r="AD1638">
        <v>34</v>
      </c>
      <c r="AF1638" t="s">
        <v>696</v>
      </c>
      <c r="AG1638" t="s">
        <v>696</v>
      </c>
      <c r="AI1638" s="6">
        <v>39448</v>
      </c>
      <c r="AJ1638" s="6">
        <v>40068</v>
      </c>
      <c r="AK1638" t="s">
        <v>346</v>
      </c>
      <c r="AO1638" t="s">
        <v>574</v>
      </c>
      <c r="AQ1638" s="37">
        <v>7</v>
      </c>
      <c r="AR1638" s="37">
        <v>7</v>
      </c>
      <c r="AS1638" s="37"/>
      <c r="BF1638" t="s">
        <v>127</v>
      </c>
      <c r="BG1638" t="s">
        <v>815</v>
      </c>
    </row>
    <row r="1639" spans="1:59" x14ac:dyDescent="0.35">
      <c r="A1639">
        <v>38</v>
      </c>
      <c r="B1639">
        <v>1638</v>
      </c>
      <c r="C1639">
        <v>0.33</v>
      </c>
      <c r="D1639" t="s">
        <v>591</v>
      </c>
      <c r="E1639" t="s">
        <v>419</v>
      </c>
      <c r="F1639" t="s">
        <v>419</v>
      </c>
      <c r="H1639" t="s">
        <v>255</v>
      </c>
      <c r="I1639" t="s">
        <v>273</v>
      </c>
      <c r="K1639" t="s">
        <v>409</v>
      </c>
      <c r="L1639" t="s">
        <v>408</v>
      </c>
      <c r="N1639" s="24">
        <f t="shared" si="53"/>
        <v>0.95234420964304689</v>
      </c>
      <c r="O1639" s="24">
        <v>1</v>
      </c>
      <c r="P1639" t="s">
        <v>398</v>
      </c>
      <c r="Q1639" t="s">
        <v>504</v>
      </c>
      <c r="R1639" s="37" t="s">
        <v>1205</v>
      </c>
      <c r="T1639" s="24">
        <f t="shared" si="52"/>
        <v>88</v>
      </c>
      <c r="U1639" s="9">
        <v>1</v>
      </c>
      <c r="AA1639" t="s">
        <v>562</v>
      </c>
      <c r="AD1639">
        <v>34</v>
      </c>
      <c r="AF1639" t="s">
        <v>696</v>
      </c>
      <c r="AG1639" t="s">
        <v>696</v>
      </c>
      <c r="AI1639" s="6">
        <v>39448</v>
      </c>
      <c r="AJ1639" s="6">
        <v>40068</v>
      </c>
      <c r="AK1639" t="s">
        <v>346</v>
      </c>
      <c r="AO1639" t="s">
        <v>574</v>
      </c>
      <c r="AQ1639" s="37">
        <v>8</v>
      </c>
      <c r="AR1639" s="37">
        <v>8</v>
      </c>
      <c r="AS1639" s="37"/>
      <c r="BF1639" t="s">
        <v>127</v>
      </c>
      <c r="BG1639" t="s">
        <v>815</v>
      </c>
    </row>
    <row r="1640" spans="1:59" x14ac:dyDescent="0.35">
      <c r="A1640">
        <v>38</v>
      </c>
      <c r="B1640">
        <v>1639</v>
      </c>
      <c r="C1640">
        <v>0.51</v>
      </c>
      <c r="D1640" t="s">
        <v>591</v>
      </c>
      <c r="E1640" t="s">
        <v>419</v>
      </c>
      <c r="F1640" t="s">
        <v>419</v>
      </c>
      <c r="H1640" t="s">
        <v>255</v>
      </c>
      <c r="I1640" t="s">
        <v>273</v>
      </c>
      <c r="K1640" t="s">
        <v>409</v>
      </c>
      <c r="L1640" t="s">
        <v>408</v>
      </c>
      <c r="N1640" s="24">
        <f t="shared" si="53"/>
        <v>0.86371238865717259</v>
      </c>
      <c r="O1640" s="24">
        <v>1</v>
      </c>
      <c r="P1640" t="s">
        <v>398</v>
      </c>
      <c r="Q1640" t="s">
        <v>504</v>
      </c>
      <c r="R1640" s="37" t="s">
        <v>1205</v>
      </c>
      <c r="T1640" s="24">
        <f t="shared" si="52"/>
        <v>88</v>
      </c>
      <c r="U1640" s="9">
        <v>1</v>
      </c>
      <c r="AA1640" t="s">
        <v>562</v>
      </c>
      <c r="AD1640">
        <v>34</v>
      </c>
      <c r="AF1640" t="s">
        <v>696</v>
      </c>
      <c r="AG1640" t="s">
        <v>696</v>
      </c>
      <c r="AI1640" s="6">
        <v>39448</v>
      </c>
      <c r="AJ1640" s="6">
        <v>40068</v>
      </c>
      <c r="AK1640" t="s">
        <v>346</v>
      </c>
      <c r="AO1640" t="s">
        <v>574</v>
      </c>
      <c r="AQ1640" s="37">
        <v>9</v>
      </c>
      <c r="AR1640" s="37">
        <v>9</v>
      </c>
      <c r="AS1640" s="37"/>
      <c r="BF1640" t="s">
        <v>127</v>
      </c>
      <c r="BG1640" t="s">
        <v>815</v>
      </c>
    </row>
    <row r="1641" spans="1:59" x14ac:dyDescent="0.35">
      <c r="A1641">
        <v>38</v>
      </c>
      <c r="B1641">
        <v>1640</v>
      </c>
      <c r="C1641">
        <v>0.48</v>
      </c>
      <c r="D1641" t="s">
        <v>591</v>
      </c>
      <c r="E1641" t="s">
        <v>419</v>
      </c>
      <c r="F1641" t="s">
        <v>419</v>
      </c>
      <c r="H1641" t="s">
        <v>255</v>
      </c>
      <c r="I1641" t="s">
        <v>273</v>
      </c>
      <c r="K1641" t="s">
        <v>409</v>
      </c>
      <c r="L1641" t="s">
        <v>408</v>
      </c>
      <c r="N1641" s="24">
        <f t="shared" si="53"/>
        <v>0.89886479546316522</v>
      </c>
      <c r="O1641" s="24">
        <v>1</v>
      </c>
      <c r="P1641" t="s">
        <v>398</v>
      </c>
      <c r="Q1641" t="s">
        <v>504</v>
      </c>
      <c r="R1641" s="37" t="s">
        <v>1205</v>
      </c>
      <c r="T1641" s="24">
        <f t="shared" si="52"/>
        <v>88</v>
      </c>
      <c r="U1641" s="9">
        <v>1</v>
      </c>
      <c r="AA1641" t="s">
        <v>562</v>
      </c>
      <c r="AD1641">
        <v>34</v>
      </c>
      <c r="AF1641" t="s">
        <v>696</v>
      </c>
      <c r="AG1641" t="s">
        <v>696</v>
      </c>
      <c r="AI1641" s="6">
        <v>39448</v>
      </c>
      <c r="AJ1641" s="6">
        <v>40068</v>
      </c>
      <c r="AK1641" t="s">
        <v>346</v>
      </c>
      <c r="AO1641" t="s">
        <v>574</v>
      </c>
      <c r="AQ1641" s="37">
        <v>10</v>
      </c>
      <c r="AR1641" s="37">
        <v>10</v>
      </c>
      <c r="AS1641" s="37"/>
      <c r="BF1641" t="s">
        <v>127</v>
      </c>
      <c r="BG1641" t="s">
        <v>815</v>
      </c>
    </row>
    <row r="1642" spans="1:59" x14ac:dyDescent="0.35">
      <c r="A1642">
        <v>38</v>
      </c>
      <c r="B1642">
        <v>1641</v>
      </c>
      <c r="C1642">
        <v>8.4700000000000006</v>
      </c>
      <c r="D1642" t="s">
        <v>591</v>
      </c>
      <c r="E1642" t="s">
        <v>419</v>
      </c>
      <c r="F1642" t="s">
        <v>419</v>
      </c>
      <c r="H1642" t="s">
        <v>273</v>
      </c>
      <c r="I1642" t="s">
        <v>255</v>
      </c>
      <c r="K1642" t="s">
        <v>408</v>
      </c>
      <c r="L1642" t="s">
        <v>409</v>
      </c>
      <c r="N1642" s="24">
        <f t="shared" si="53"/>
        <v>4.3297095917468791E-3</v>
      </c>
      <c r="O1642" s="24">
        <v>1</v>
      </c>
      <c r="P1642" t="s">
        <v>398</v>
      </c>
      <c r="Q1642" t="s">
        <v>504</v>
      </c>
      <c r="R1642" s="37" t="s">
        <v>1205</v>
      </c>
      <c r="T1642" s="24">
        <f t="shared" si="52"/>
        <v>116</v>
      </c>
      <c r="U1642" s="9">
        <v>1</v>
      </c>
      <c r="AA1642" t="s">
        <v>562</v>
      </c>
      <c r="AC1642">
        <v>0.01</v>
      </c>
      <c r="AD1642">
        <v>35</v>
      </c>
      <c r="AF1642" t="s">
        <v>696</v>
      </c>
      <c r="AG1642" t="s">
        <v>696</v>
      </c>
      <c r="AH1642" t="s">
        <v>597</v>
      </c>
      <c r="AI1642" s="6">
        <v>34341</v>
      </c>
      <c r="AJ1642" s="6">
        <v>35158</v>
      </c>
      <c r="AK1642" t="s">
        <v>345</v>
      </c>
      <c r="AO1642" t="s">
        <v>574</v>
      </c>
      <c r="AQ1642" s="37">
        <v>1</v>
      </c>
      <c r="AR1642" s="37">
        <v>1</v>
      </c>
      <c r="AS1642" s="37"/>
      <c r="BF1642" t="s">
        <v>127</v>
      </c>
      <c r="BG1642" t="s">
        <v>815</v>
      </c>
    </row>
    <row r="1643" spans="1:59" x14ac:dyDescent="0.35">
      <c r="A1643">
        <v>38</v>
      </c>
      <c r="B1643">
        <v>1642</v>
      </c>
      <c r="C1643">
        <v>4.8899999999999997</v>
      </c>
      <c r="D1643" t="s">
        <v>591</v>
      </c>
      <c r="E1643" t="s">
        <v>419</v>
      </c>
      <c r="F1643" t="s">
        <v>419</v>
      </c>
      <c r="H1643" t="s">
        <v>273</v>
      </c>
      <c r="I1643" t="s">
        <v>255</v>
      </c>
      <c r="K1643" t="s">
        <v>408</v>
      </c>
      <c r="L1643" t="s">
        <v>409</v>
      </c>
      <c r="N1643" s="24">
        <f t="shared" si="53"/>
        <v>9.1430507920503556E-3</v>
      </c>
      <c r="O1643" s="24">
        <v>1</v>
      </c>
      <c r="P1643" t="s">
        <v>398</v>
      </c>
      <c r="Q1643" t="s">
        <v>504</v>
      </c>
      <c r="R1643" s="37" t="s">
        <v>1205</v>
      </c>
      <c r="T1643" s="24">
        <f t="shared" si="52"/>
        <v>116</v>
      </c>
      <c r="U1643" s="9">
        <v>1</v>
      </c>
      <c r="AA1643" t="s">
        <v>562</v>
      </c>
      <c r="AC1643">
        <v>0.01</v>
      </c>
      <c r="AD1643">
        <v>35</v>
      </c>
      <c r="AF1643" t="s">
        <v>696</v>
      </c>
      <c r="AG1643" t="s">
        <v>696</v>
      </c>
      <c r="AH1643" t="s">
        <v>597</v>
      </c>
      <c r="AI1643" s="6">
        <v>34341</v>
      </c>
      <c r="AJ1643" s="6">
        <v>35158</v>
      </c>
      <c r="AK1643" t="s">
        <v>345</v>
      </c>
      <c r="AO1643" t="s">
        <v>574</v>
      </c>
      <c r="AQ1643" s="37">
        <v>2</v>
      </c>
      <c r="AR1643" s="37">
        <v>2</v>
      </c>
      <c r="AS1643" s="37"/>
      <c r="BF1643" t="s">
        <v>127</v>
      </c>
      <c r="BG1643" t="s">
        <v>815</v>
      </c>
    </row>
    <row r="1644" spans="1:59" x14ac:dyDescent="0.35">
      <c r="A1644">
        <v>38</v>
      </c>
      <c r="B1644">
        <v>1643</v>
      </c>
      <c r="C1644">
        <v>3.93</v>
      </c>
      <c r="D1644" t="s">
        <v>591</v>
      </c>
      <c r="E1644" t="s">
        <v>419</v>
      </c>
      <c r="F1644" t="s">
        <v>419</v>
      </c>
      <c r="H1644" t="s">
        <v>273</v>
      </c>
      <c r="I1644" t="s">
        <v>255</v>
      </c>
      <c r="K1644" t="s">
        <v>408</v>
      </c>
      <c r="L1644" t="s">
        <v>409</v>
      </c>
      <c r="N1644" s="24">
        <f t="shared" si="53"/>
        <v>1.032135068406225E-2</v>
      </c>
      <c r="O1644" s="24">
        <v>1</v>
      </c>
      <c r="P1644" t="s">
        <v>398</v>
      </c>
      <c r="Q1644" t="s">
        <v>504</v>
      </c>
      <c r="R1644" s="37" t="s">
        <v>1205</v>
      </c>
      <c r="T1644" s="24">
        <f t="shared" si="52"/>
        <v>116</v>
      </c>
      <c r="U1644" s="9">
        <v>1</v>
      </c>
      <c r="AA1644" t="s">
        <v>562</v>
      </c>
      <c r="AC1644">
        <v>0.01</v>
      </c>
      <c r="AD1644">
        <v>35</v>
      </c>
      <c r="AF1644" t="s">
        <v>696</v>
      </c>
      <c r="AG1644" t="s">
        <v>696</v>
      </c>
      <c r="AH1644" t="s">
        <v>597</v>
      </c>
      <c r="AI1644" s="6">
        <v>34341</v>
      </c>
      <c r="AJ1644" s="6">
        <v>35158</v>
      </c>
      <c r="AK1644" t="s">
        <v>345</v>
      </c>
      <c r="AO1644" t="s">
        <v>574</v>
      </c>
      <c r="AQ1644" s="37">
        <v>3</v>
      </c>
      <c r="AR1644" s="37">
        <v>3</v>
      </c>
      <c r="AS1644" s="37"/>
      <c r="BF1644" t="s">
        <v>127</v>
      </c>
      <c r="BG1644" t="s">
        <v>815</v>
      </c>
    </row>
    <row r="1645" spans="1:59" x14ac:dyDescent="0.35">
      <c r="A1645">
        <v>38</v>
      </c>
      <c r="B1645">
        <v>1644</v>
      </c>
      <c r="C1645">
        <v>2.3199999999999998</v>
      </c>
      <c r="D1645" t="s">
        <v>591</v>
      </c>
      <c r="E1645" t="s">
        <v>419</v>
      </c>
      <c r="F1645" t="s">
        <v>419</v>
      </c>
      <c r="H1645" t="s">
        <v>273</v>
      </c>
      <c r="I1645" t="s">
        <v>255</v>
      </c>
      <c r="K1645" t="s">
        <v>408</v>
      </c>
      <c r="L1645" t="s">
        <v>409</v>
      </c>
      <c r="N1645" s="24">
        <f t="shared" si="53"/>
        <v>6.1009077058592091E-2</v>
      </c>
      <c r="O1645" s="24">
        <v>1</v>
      </c>
      <c r="P1645" t="s">
        <v>398</v>
      </c>
      <c r="Q1645" t="s">
        <v>504</v>
      </c>
      <c r="R1645" s="37" t="s">
        <v>1205</v>
      </c>
      <c r="T1645" s="24">
        <f t="shared" si="52"/>
        <v>116</v>
      </c>
      <c r="U1645" s="9">
        <v>1</v>
      </c>
      <c r="AA1645" t="s">
        <v>562</v>
      </c>
      <c r="AC1645">
        <v>0.1</v>
      </c>
      <c r="AD1645">
        <v>35</v>
      </c>
      <c r="AF1645" t="s">
        <v>696</v>
      </c>
      <c r="AG1645" t="s">
        <v>696</v>
      </c>
      <c r="AH1645" t="s">
        <v>597</v>
      </c>
      <c r="AI1645" s="6">
        <v>34341</v>
      </c>
      <c r="AJ1645" s="6">
        <v>35158</v>
      </c>
      <c r="AK1645" t="s">
        <v>345</v>
      </c>
      <c r="AO1645" t="s">
        <v>574</v>
      </c>
      <c r="AQ1645" s="37">
        <v>4</v>
      </c>
      <c r="AR1645" s="37">
        <v>4</v>
      </c>
      <c r="AS1645" s="37"/>
      <c r="BF1645" t="s">
        <v>127</v>
      </c>
      <c r="BG1645" t="s">
        <v>815</v>
      </c>
    </row>
    <row r="1646" spans="1:59" x14ac:dyDescent="0.35">
      <c r="A1646">
        <v>38</v>
      </c>
      <c r="B1646">
        <v>1645</v>
      </c>
      <c r="C1646">
        <v>1.75</v>
      </c>
      <c r="D1646" t="s">
        <v>591</v>
      </c>
      <c r="E1646" t="s">
        <v>419</v>
      </c>
      <c r="F1646" t="s">
        <v>419</v>
      </c>
      <c r="H1646" t="s">
        <v>273</v>
      </c>
      <c r="I1646" t="s">
        <v>255</v>
      </c>
      <c r="K1646" t="s">
        <v>408</v>
      </c>
      <c r="L1646" t="s">
        <v>409</v>
      </c>
      <c r="N1646" s="24">
        <f t="shared" si="53"/>
        <v>0.12871365210203228</v>
      </c>
      <c r="O1646" s="24">
        <v>1</v>
      </c>
      <c r="P1646" t="s">
        <v>398</v>
      </c>
      <c r="Q1646" t="s">
        <v>504</v>
      </c>
      <c r="R1646" s="37" t="s">
        <v>1205</v>
      </c>
      <c r="T1646" s="24">
        <f t="shared" si="52"/>
        <v>116</v>
      </c>
      <c r="U1646" s="9">
        <v>1</v>
      </c>
      <c r="AA1646" t="s">
        <v>562</v>
      </c>
      <c r="AD1646">
        <v>35</v>
      </c>
      <c r="AF1646" t="s">
        <v>696</v>
      </c>
      <c r="AG1646" t="s">
        <v>696</v>
      </c>
      <c r="AH1646" t="s">
        <v>597</v>
      </c>
      <c r="AI1646" s="6">
        <v>34341</v>
      </c>
      <c r="AJ1646" s="6">
        <v>35158</v>
      </c>
      <c r="AK1646" t="s">
        <v>345</v>
      </c>
      <c r="AO1646" t="s">
        <v>574</v>
      </c>
      <c r="AQ1646" s="37">
        <v>5</v>
      </c>
      <c r="AR1646" s="37">
        <v>5</v>
      </c>
      <c r="AS1646" s="37"/>
      <c r="BF1646" t="s">
        <v>127</v>
      </c>
      <c r="BG1646" t="s">
        <v>815</v>
      </c>
    </row>
    <row r="1647" spans="1:59" x14ac:dyDescent="0.35">
      <c r="A1647">
        <v>38</v>
      </c>
      <c r="B1647">
        <v>1646</v>
      </c>
      <c r="C1647">
        <v>1.34</v>
      </c>
      <c r="D1647" t="s">
        <v>591</v>
      </c>
      <c r="E1647" t="s">
        <v>419</v>
      </c>
      <c r="F1647" t="s">
        <v>419</v>
      </c>
      <c r="H1647" t="s">
        <v>273</v>
      </c>
      <c r="I1647" t="s">
        <v>255</v>
      </c>
      <c r="K1647" t="s">
        <v>408</v>
      </c>
      <c r="L1647" t="s">
        <v>409</v>
      </c>
      <c r="N1647" s="24">
        <f t="shared" si="53"/>
        <v>0.24506110307779524</v>
      </c>
      <c r="O1647" s="24">
        <v>1</v>
      </c>
      <c r="P1647" t="s">
        <v>398</v>
      </c>
      <c r="Q1647" t="s">
        <v>504</v>
      </c>
      <c r="R1647" s="37" t="s">
        <v>1205</v>
      </c>
      <c r="T1647" s="24">
        <f t="shared" si="52"/>
        <v>116</v>
      </c>
      <c r="U1647" s="9">
        <v>1</v>
      </c>
      <c r="AA1647" t="s">
        <v>562</v>
      </c>
      <c r="AD1647">
        <v>35</v>
      </c>
      <c r="AF1647" t="s">
        <v>696</v>
      </c>
      <c r="AG1647" t="s">
        <v>696</v>
      </c>
      <c r="AH1647" t="s">
        <v>597</v>
      </c>
      <c r="AI1647" s="6">
        <v>34341</v>
      </c>
      <c r="AJ1647" s="6">
        <v>35158</v>
      </c>
      <c r="AK1647" t="s">
        <v>345</v>
      </c>
      <c r="AO1647" t="s">
        <v>574</v>
      </c>
      <c r="AQ1647" s="37">
        <v>6</v>
      </c>
      <c r="AR1647" s="37">
        <v>6</v>
      </c>
      <c r="AS1647" s="37"/>
      <c r="BF1647" t="s">
        <v>127</v>
      </c>
      <c r="BG1647" t="s">
        <v>815</v>
      </c>
    </row>
    <row r="1648" spans="1:59" x14ac:dyDescent="0.35">
      <c r="A1648">
        <v>38</v>
      </c>
      <c r="B1648">
        <v>1647</v>
      </c>
      <c r="C1648">
        <v>1.1499999999999999</v>
      </c>
      <c r="D1648" t="s">
        <v>591</v>
      </c>
      <c r="E1648" t="s">
        <v>419</v>
      </c>
      <c r="F1648" t="s">
        <v>419</v>
      </c>
      <c r="H1648" t="s">
        <v>273</v>
      </c>
      <c r="I1648" t="s">
        <v>255</v>
      </c>
      <c r="K1648" t="s">
        <v>408</v>
      </c>
      <c r="L1648" t="s">
        <v>409</v>
      </c>
      <c r="N1648" s="24">
        <f t="shared" si="53"/>
        <v>0.33713915395357946</v>
      </c>
      <c r="O1648" s="24">
        <v>1</v>
      </c>
      <c r="P1648" t="s">
        <v>398</v>
      </c>
      <c r="Q1648" t="s">
        <v>504</v>
      </c>
      <c r="R1648" s="37" t="s">
        <v>1205</v>
      </c>
      <c r="T1648" s="24">
        <f t="shared" si="52"/>
        <v>116</v>
      </c>
      <c r="U1648" s="9">
        <v>1</v>
      </c>
      <c r="AA1648" t="s">
        <v>562</v>
      </c>
      <c r="AD1648">
        <v>35</v>
      </c>
      <c r="AF1648" t="s">
        <v>696</v>
      </c>
      <c r="AG1648" t="s">
        <v>696</v>
      </c>
      <c r="AH1648" t="s">
        <v>597</v>
      </c>
      <c r="AI1648" s="6">
        <v>34341</v>
      </c>
      <c r="AJ1648" s="6">
        <v>35158</v>
      </c>
      <c r="AK1648" t="s">
        <v>345</v>
      </c>
      <c r="AO1648" t="s">
        <v>574</v>
      </c>
      <c r="AQ1648" s="37">
        <v>7</v>
      </c>
      <c r="AR1648" s="37">
        <v>7</v>
      </c>
      <c r="AS1648" s="37"/>
      <c r="BF1648" t="s">
        <v>127</v>
      </c>
      <c r="BG1648" t="s">
        <v>815</v>
      </c>
    </row>
    <row r="1649" spans="1:59" x14ac:dyDescent="0.35">
      <c r="A1649">
        <v>38</v>
      </c>
      <c r="B1649">
        <v>1648</v>
      </c>
      <c r="C1649">
        <v>1.04</v>
      </c>
      <c r="D1649" t="s">
        <v>591</v>
      </c>
      <c r="E1649" t="s">
        <v>419</v>
      </c>
      <c r="F1649" t="s">
        <v>419</v>
      </c>
      <c r="H1649" t="s">
        <v>273</v>
      </c>
      <c r="I1649" t="s">
        <v>255</v>
      </c>
      <c r="K1649" t="s">
        <v>408</v>
      </c>
      <c r="L1649" t="s">
        <v>409</v>
      </c>
      <c r="N1649" s="24">
        <f t="shared" si="53"/>
        <v>0.41035415583254697</v>
      </c>
      <c r="O1649" s="24">
        <v>1</v>
      </c>
      <c r="P1649" t="s">
        <v>398</v>
      </c>
      <c r="Q1649" t="s">
        <v>504</v>
      </c>
      <c r="R1649" s="37" t="s">
        <v>1205</v>
      </c>
      <c r="T1649" s="24">
        <f t="shared" si="52"/>
        <v>116</v>
      </c>
      <c r="U1649" s="9">
        <v>1</v>
      </c>
      <c r="AA1649" t="s">
        <v>562</v>
      </c>
      <c r="AD1649">
        <v>35</v>
      </c>
      <c r="AF1649" t="s">
        <v>696</v>
      </c>
      <c r="AG1649" t="s">
        <v>696</v>
      </c>
      <c r="AH1649" t="s">
        <v>597</v>
      </c>
      <c r="AI1649" s="6">
        <v>34341</v>
      </c>
      <c r="AJ1649" s="6">
        <v>35158</v>
      </c>
      <c r="AK1649" t="s">
        <v>345</v>
      </c>
      <c r="AO1649" t="s">
        <v>574</v>
      </c>
      <c r="AQ1649" s="37">
        <v>8</v>
      </c>
      <c r="AR1649" s="37">
        <v>8</v>
      </c>
      <c r="AS1649" s="37"/>
      <c r="BF1649" t="s">
        <v>127</v>
      </c>
      <c r="BG1649" t="s">
        <v>815</v>
      </c>
    </row>
    <row r="1650" spans="1:59" x14ac:dyDescent="0.35">
      <c r="A1650">
        <v>38</v>
      </c>
      <c r="B1650">
        <v>1649</v>
      </c>
      <c r="C1650">
        <v>1.05</v>
      </c>
      <c r="D1650" t="s">
        <v>591</v>
      </c>
      <c r="E1650" t="s">
        <v>419</v>
      </c>
      <c r="F1650" t="s">
        <v>419</v>
      </c>
      <c r="H1650" t="s">
        <v>273</v>
      </c>
      <c r="I1650" t="s">
        <v>255</v>
      </c>
      <c r="K1650" t="s">
        <v>408</v>
      </c>
      <c r="L1650" t="s">
        <v>409</v>
      </c>
      <c r="N1650" s="24">
        <f t="shared" si="53"/>
        <v>0.40517070856942411</v>
      </c>
      <c r="O1650" s="24">
        <v>1</v>
      </c>
      <c r="P1650" t="s">
        <v>398</v>
      </c>
      <c r="Q1650" t="s">
        <v>504</v>
      </c>
      <c r="R1650" s="37" t="s">
        <v>1205</v>
      </c>
      <c r="T1650" s="24">
        <f t="shared" si="52"/>
        <v>116</v>
      </c>
      <c r="U1650" s="9">
        <v>1</v>
      </c>
      <c r="AA1650" t="s">
        <v>562</v>
      </c>
      <c r="AD1650">
        <v>35</v>
      </c>
      <c r="AF1650" t="s">
        <v>696</v>
      </c>
      <c r="AG1650" t="s">
        <v>696</v>
      </c>
      <c r="AH1650" t="s">
        <v>597</v>
      </c>
      <c r="AI1650" s="6">
        <v>34341</v>
      </c>
      <c r="AJ1650" s="6">
        <v>35158</v>
      </c>
      <c r="AK1650" t="s">
        <v>345</v>
      </c>
      <c r="AO1650" t="s">
        <v>574</v>
      </c>
      <c r="AQ1650" s="37">
        <v>9</v>
      </c>
      <c r="AR1650" s="37">
        <v>9</v>
      </c>
      <c r="AS1650" s="37"/>
      <c r="BF1650" t="s">
        <v>127</v>
      </c>
      <c r="BG1650" t="s">
        <v>815</v>
      </c>
    </row>
    <row r="1651" spans="1:59" x14ac:dyDescent="0.35">
      <c r="A1651">
        <v>38</v>
      </c>
      <c r="B1651">
        <v>1650</v>
      </c>
      <c r="C1651">
        <v>1.1299999999999999</v>
      </c>
      <c r="D1651" t="s">
        <v>591</v>
      </c>
      <c r="E1651" t="s">
        <v>419</v>
      </c>
      <c r="F1651" t="s">
        <v>419</v>
      </c>
      <c r="H1651" t="s">
        <v>273</v>
      </c>
      <c r="I1651" t="s">
        <v>255</v>
      </c>
      <c r="K1651" t="s">
        <v>408</v>
      </c>
      <c r="L1651" t="s">
        <v>409</v>
      </c>
      <c r="N1651" s="24">
        <f t="shared" si="53"/>
        <v>0.34604495370329791</v>
      </c>
      <c r="O1651" s="24">
        <v>1</v>
      </c>
      <c r="P1651" t="s">
        <v>398</v>
      </c>
      <c r="Q1651" t="s">
        <v>504</v>
      </c>
      <c r="R1651" s="37" t="s">
        <v>1205</v>
      </c>
      <c r="T1651" s="24">
        <f t="shared" si="52"/>
        <v>116</v>
      </c>
      <c r="U1651" s="9">
        <v>1</v>
      </c>
      <c r="AA1651" t="s">
        <v>562</v>
      </c>
      <c r="AD1651">
        <v>35</v>
      </c>
      <c r="AF1651" t="s">
        <v>696</v>
      </c>
      <c r="AG1651" t="s">
        <v>696</v>
      </c>
      <c r="AH1651" t="s">
        <v>597</v>
      </c>
      <c r="AI1651" s="6">
        <v>34341</v>
      </c>
      <c r="AJ1651" s="6">
        <v>35158</v>
      </c>
      <c r="AK1651" t="s">
        <v>345</v>
      </c>
      <c r="AO1651" t="s">
        <v>574</v>
      </c>
      <c r="AQ1651" s="37">
        <v>10</v>
      </c>
      <c r="AR1651" s="37">
        <v>10</v>
      </c>
      <c r="AS1651" s="37"/>
      <c r="BF1651" t="s">
        <v>127</v>
      </c>
      <c r="BG1651" t="s">
        <v>815</v>
      </c>
    </row>
    <row r="1652" spans="1:59" x14ac:dyDescent="0.35">
      <c r="A1652">
        <v>38</v>
      </c>
      <c r="B1652">
        <v>1651</v>
      </c>
      <c r="C1652">
        <v>5.58</v>
      </c>
      <c r="D1652" t="s">
        <v>591</v>
      </c>
      <c r="E1652" t="s">
        <v>419</v>
      </c>
      <c r="F1652" t="s">
        <v>419</v>
      </c>
      <c r="H1652" t="s">
        <v>273</v>
      </c>
      <c r="I1652" t="s">
        <v>255</v>
      </c>
      <c r="K1652" t="s">
        <v>408</v>
      </c>
      <c r="L1652" t="s">
        <v>409</v>
      </c>
      <c r="N1652" s="24">
        <f t="shared" si="53"/>
        <v>1.8768790589495873E-2</v>
      </c>
      <c r="O1652" s="24">
        <v>1</v>
      </c>
      <c r="P1652" t="s">
        <v>398</v>
      </c>
      <c r="Q1652" t="s">
        <v>504</v>
      </c>
      <c r="R1652" s="37" t="s">
        <v>1205</v>
      </c>
      <c r="T1652" s="24">
        <f t="shared" si="52"/>
        <v>318</v>
      </c>
      <c r="U1652" s="9">
        <v>1</v>
      </c>
      <c r="AA1652" t="s">
        <v>562</v>
      </c>
      <c r="AC1652">
        <v>0.05</v>
      </c>
      <c r="AD1652">
        <v>35</v>
      </c>
      <c r="AF1652" t="s">
        <v>696</v>
      </c>
      <c r="AG1652" t="s">
        <v>696</v>
      </c>
      <c r="AH1652" t="s">
        <v>597</v>
      </c>
      <c r="AI1652" s="6">
        <v>35159</v>
      </c>
      <c r="AJ1652" s="6">
        <v>37388</v>
      </c>
      <c r="AK1652" t="s">
        <v>345</v>
      </c>
      <c r="AO1652" t="s">
        <v>574</v>
      </c>
      <c r="AQ1652" s="37">
        <v>1</v>
      </c>
      <c r="AR1652" s="37">
        <v>1</v>
      </c>
      <c r="AS1652" s="37"/>
      <c r="BF1652" t="s">
        <v>127</v>
      </c>
      <c r="BG1652" t="s">
        <v>815</v>
      </c>
    </row>
    <row r="1653" spans="1:59" x14ac:dyDescent="0.35">
      <c r="A1653">
        <v>38</v>
      </c>
      <c r="B1653">
        <v>1652</v>
      </c>
      <c r="C1653">
        <v>8.73</v>
      </c>
      <c r="D1653" t="s">
        <v>591</v>
      </c>
      <c r="E1653" t="s">
        <v>419</v>
      </c>
      <c r="F1653" t="s">
        <v>419</v>
      </c>
      <c r="H1653" t="s">
        <v>273</v>
      </c>
      <c r="I1653" t="s">
        <v>255</v>
      </c>
      <c r="K1653" t="s">
        <v>408</v>
      </c>
      <c r="L1653" t="s">
        <v>409</v>
      </c>
      <c r="N1653" s="24">
        <f t="shared" si="53"/>
        <v>2.0372015474678928E-4</v>
      </c>
      <c r="O1653" s="24">
        <v>1</v>
      </c>
      <c r="P1653" t="s">
        <v>398</v>
      </c>
      <c r="Q1653" t="s">
        <v>504</v>
      </c>
      <c r="R1653" s="37" t="s">
        <v>1205</v>
      </c>
      <c r="T1653" s="24">
        <f t="shared" si="52"/>
        <v>318</v>
      </c>
      <c r="U1653" s="9">
        <v>1</v>
      </c>
      <c r="AA1653" t="s">
        <v>562</v>
      </c>
      <c r="AC1653">
        <v>0.01</v>
      </c>
      <c r="AD1653">
        <v>35</v>
      </c>
      <c r="AF1653" t="s">
        <v>696</v>
      </c>
      <c r="AG1653" t="s">
        <v>696</v>
      </c>
      <c r="AH1653" t="s">
        <v>597</v>
      </c>
      <c r="AI1653" s="6">
        <v>35159</v>
      </c>
      <c r="AJ1653" s="6">
        <v>37388</v>
      </c>
      <c r="AK1653" t="s">
        <v>345</v>
      </c>
      <c r="AO1653" t="s">
        <v>574</v>
      </c>
      <c r="AQ1653" s="37">
        <v>2</v>
      </c>
      <c r="AR1653" s="37">
        <v>2</v>
      </c>
      <c r="AS1653" s="37"/>
      <c r="BF1653" t="s">
        <v>127</v>
      </c>
      <c r="BG1653" t="s">
        <v>815</v>
      </c>
    </row>
    <row r="1654" spans="1:59" x14ac:dyDescent="0.35">
      <c r="A1654">
        <v>38</v>
      </c>
      <c r="B1654">
        <v>1653</v>
      </c>
      <c r="C1654">
        <v>6.15</v>
      </c>
      <c r="D1654" t="s">
        <v>591</v>
      </c>
      <c r="E1654" t="s">
        <v>419</v>
      </c>
      <c r="F1654" t="s">
        <v>419</v>
      </c>
      <c r="H1654" t="s">
        <v>273</v>
      </c>
      <c r="I1654" t="s">
        <v>255</v>
      </c>
      <c r="K1654" t="s">
        <v>408</v>
      </c>
      <c r="L1654" t="s">
        <v>409</v>
      </c>
      <c r="N1654" s="24">
        <f t="shared" si="53"/>
        <v>4.4772120517663723E-4</v>
      </c>
      <c r="O1654" s="24">
        <v>1</v>
      </c>
      <c r="P1654" t="s">
        <v>398</v>
      </c>
      <c r="Q1654" t="s">
        <v>504</v>
      </c>
      <c r="R1654" s="37" t="s">
        <v>1205</v>
      </c>
      <c r="T1654" s="24">
        <f t="shared" si="52"/>
        <v>318</v>
      </c>
      <c r="U1654" s="9">
        <v>1</v>
      </c>
      <c r="AA1654" t="s">
        <v>562</v>
      </c>
      <c r="AC1654">
        <v>0.01</v>
      </c>
      <c r="AD1654">
        <v>35</v>
      </c>
      <c r="AF1654" t="s">
        <v>696</v>
      </c>
      <c r="AG1654" t="s">
        <v>696</v>
      </c>
      <c r="AH1654" t="s">
        <v>597</v>
      </c>
      <c r="AI1654" s="6">
        <v>35159</v>
      </c>
      <c r="AJ1654" s="6">
        <v>37388</v>
      </c>
      <c r="AK1654" t="s">
        <v>345</v>
      </c>
      <c r="AO1654" t="s">
        <v>574</v>
      </c>
      <c r="AQ1654" s="37">
        <v>3</v>
      </c>
      <c r="AR1654" s="37">
        <v>3</v>
      </c>
      <c r="AS1654" s="37"/>
      <c r="BF1654" t="s">
        <v>127</v>
      </c>
      <c r="BG1654" t="s">
        <v>815</v>
      </c>
    </row>
    <row r="1655" spans="1:59" x14ac:dyDescent="0.35">
      <c r="A1655">
        <v>38</v>
      </c>
      <c r="B1655">
        <v>1654</v>
      </c>
      <c r="C1655">
        <v>4.5</v>
      </c>
      <c r="D1655" t="s">
        <v>591</v>
      </c>
      <c r="E1655" t="s">
        <v>419</v>
      </c>
      <c r="F1655" t="s">
        <v>419</v>
      </c>
      <c r="H1655" t="s">
        <v>273</v>
      </c>
      <c r="I1655" t="s">
        <v>255</v>
      </c>
      <c r="K1655" t="s">
        <v>408</v>
      </c>
      <c r="L1655" t="s">
        <v>409</v>
      </c>
      <c r="N1655" s="24">
        <f t="shared" si="53"/>
        <v>1.501433683017707E-3</v>
      </c>
      <c r="O1655" s="24">
        <v>1</v>
      </c>
      <c r="P1655" t="s">
        <v>398</v>
      </c>
      <c r="Q1655" t="s">
        <v>504</v>
      </c>
      <c r="R1655" s="37" t="s">
        <v>1205</v>
      </c>
      <c r="T1655" s="24">
        <f t="shared" si="52"/>
        <v>318</v>
      </c>
      <c r="U1655" s="9">
        <v>1</v>
      </c>
      <c r="AA1655" t="s">
        <v>562</v>
      </c>
      <c r="AC1655">
        <v>0.01</v>
      </c>
      <c r="AD1655">
        <v>35</v>
      </c>
      <c r="AF1655" t="s">
        <v>696</v>
      </c>
      <c r="AG1655" t="s">
        <v>696</v>
      </c>
      <c r="AH1655" t="s">
        <v>597</v>
      </c>
      <c r="AI1655" s="6">
        <v>35159</v>
      </c>
      <c r="AJ1655" s="6">
        <v>37388</v>
      </c>
      <c r="AK1655" t="s">
        <v>345</v>
      </c>
      <c r="AO1655" t="s">
        <v>574</v>
      </c>
      <c r="AQ1655" s="37">
        <v>4</v>
      </c>
      <c r="AR1655" s="37">
        <v>4</v>
      </c>
      <c r="AS1655" s="37"/>
      <c r="BF1655" t="s">
        <v>127</v>
      </c>
      <c r="BG1655" t="s">
        <v>815</v>
      </c>
    </row>
    <row r="1656" spans="1:59" x14ac:dyDescent="0.35">
      <c r="A1656">
        <v>38</v>
      </c>
      <c r="B1656">
        <v>1655</v>
      </c>
      <c r="C1656">
        <v>3.45</v>
      </c>
      <c r="D1656" t="s">
        <v>591</v>
      </c>
      <c r="E1656" t="s">
        <v>419</v>
      </c>
      <c r="F1656" t="s">
        <v>419</v>
      </c>
      <c r="H1656" t="s">
        <v>273</v>
      </c>
      <c r="I1656" t="s">
        <v>255</v>
      </c>
      <c r="K1656" t="s">
        <v>408</v>
      </c>
      <c r="L1656" t="s">
        <v>409</v>
      </c>
      <c r="N1656" s="24">
        <f t="shared" si="53"/>
        <v>4.7387985258043018E-3</v>
      </c>
      <c r="O1656" s="24">
        <v>1</v>
      </c>
      <c r="P1656" t="s">
        <v>398</v>
      </c>
      <c r="Q1656" t="s">
        <v>504</v>
      </c>
      <c r="R1656" s="37" t="s">
        <v>1205</v>
      </c>
      <c r="T1656" s="24">
        <f t="shared" si="52"/>
        <v>318</v>
      </c>
      <c r="U1656" s="9">
        <v>1</v>
      </c>
      <c r="AA1656" t="s">
        <v>562</v>
      </c>
      <c r="AC1656">
        <v>0.01</v>
      </c>
      <c r="AD1656">
        <v>35</v>
      </c>
      <c r="AF1656" t="s">
        <v>696</v>
      </c>
      <c r="AG1656" t="s">
        <v>696</v>
      </c>
      <c r="AH1656" t="s">
        <v>597</v>
      </c>
      <c r="AI1656" s="6">
        <v>35159</v>
      </c>
      <c r="AJ1656" s="6">
        <v>37388</v>
      </c>
      <c r="AK1656" t="s">
        <v>345</v>
      </c>
      <c r="AO1656" t="s">
        <v>574</v>
      </c>
      <c r="AQ1656" s="37">
        <v>5</v>
      </c>
      <c r="AR1656" s="37">
        <v>5</v>
      </c>
      <c r="AS1656" s="37"/>
      <c r="BF1656" t="s">
        <v>127</v>
      </c>
      <c r="BG1656" t="s">
        <v>815</v>
      </c>
    </row>
    <row r="1657" spans="1:59" x14ac:dyDescent="0.35">
      <c r="A1657">
        <v>38</v>
      </c>
      <c r="B1657">
        <v>1656</v>
      </c>
      <c r="C1657">
        <v>4.38</v>
      </c>
      <c r="D1657" t="s">
        <v>591</v>
      </c>
      <c r="E1657" t="s">
        <v>419</v>
      </c>
      <c r="F1657" t="s">
        <v>419</v>
      </c>
      <c r="H1657" t="s">
        <v>273</v>
      </c>
      <c r="I1657" t="s">
        <v>255</v>
      </c>
      <c r="K1657" t="s">
        <v>408</v>
      </c>
      <c r="L1657" t="s">
        <v>409</v>
      </c>
      <c r="N1657" s="24">
        <f t="shared" si="53"/>
        <v>2.8689236513633351E-4</v>
      </c>
      <c r="O1657" s="24">
        <v>1</v>
      </c>
      <c r="P1657" t="s">
        <v>398</v>
      </c>
      <c r="Q1657" t="s">
        <v>504</v>
      </c>
      <c r="R1657" s="37" t="s">
        <v>1205</v>
      </c>
      <c r="T1657" s="24">
        <f t="shared" si="52"/>
        <v>318</v>
      </c>
      <c r="U1657" s="9">
        <v>1</v>
      </c>
      <c r="AA1657" t="s">
        <v>562</v>
      </c>
      <c r="AC1657">
        <v>0.01</v>
      </c>
      <c r="AD1657">
        <v>35</v>
      </c>
      <c r="AF1657" t="s">
        <v>696</v>
      </c>
      <c r="AG1657" t="s">
        <v>696</v>
      </c>
      <c r="AH1657" t="s">
        <v>597</v>
      </c>
      <c r="AI1657" s="6">
        <v>35159</v>
      </c>
      <c r="AJ1657" s="6">
        <v>37388</v>
      </c>
      <c r="AK1657" t="s">
        <v>345</v>
      </c>
      <c r="AO1657" t="s">
        <v>574</v>
      </c>
      <c r="AQ1657" s="37">
        <v>6</v>
      </c>
      <c r="AR1657" s="37">
        <v>6</v>
      </c>
      <c r="AS1657" s="37"/>
      <c r="BF1657" t="s">
        <v>127</v>
      </c>
      <c r="BG1657" t="s">
        <v>815</v>
      </c>
    </row>
    <row r="1658" spans="1:59" x14ac:dyDescent="0.35">
      <c r="A1658">
        <v>38</v>
      </c>
      <c r="B1658">
        <v>1657</v>
      </c>
      <c r="C1658">
        <v>3.75</v>
      </c>
      <c r="D1658" t="s">
        <v>591</v>
      </c>
      <c r="E1658" t="s">
        <v>419</v>
      </c>
      <c r="F1658" t="s">
        <v>419</v>
      </c>
      <c r="H1658" t="s">
        <v>273</v>
      </c>
      <c r="I1658" t="s">
        <v>255</v>
      </c>
      <c r="K1658" t="s">
        <v>408</v>
      </c>
      <c r="L1658" t="s">
        <v>409</v>
      </c>
      <c r="N1658" s="24">
        <f t="shared" si="53"/>
        <v>6.3926355323061057E-4</v>
      </c>
      <c r="O1658" s="24">
        <v>1</v>
      </c>
      <c r="P1658" t="s">
        <v>398</v>
      </c>
      <c r="Q1658" t="s">
        <v>504</v>
      </c>
      <c r="R1658" s="37" t="s">
        <v>1205</v>
      </c>
      <c r="T1658" s="24">
        <f t="shared" si="52"/>
        <v>318</v>
      </c>
      <c r="U1658" s="9">
        <v>1</v>
      </c>
      <c r="AA1658" t="s">
        <v>562</v>
      </c>
      <c r="AC1658">
        <v>0.01</v>
      </c>
      <c r="AD1658">
        <v>35</v>
      </c>
      <c r="AF1658" t="s">
        <v>696</v>
      </c>
      <c r="AG1658" t="s">
        <v>696</v>
      </c>
      <c r="AH1658" t="s">
        <v>597</v>
      </c>
      <c r="AI1658" s="6">
        <v>35159</v>
      </c>
      <c r="AJ1658" s="6">
        <v>37388</v>
      </c>
      <c r="AK1658" t="s">
        <v>345</v>
      </c>
      <c r="AO1658" t="s">
        <v>574</v>
      </c>
      <c r="AQ1658" s="37">
        <v>7</v>
      </c>
      <c r="AR1658" s="37">
        <v>7</v>
      </c>
      <c r="AS1658" s="37"/>
      <c r="BF1658" t="s">
        <v>127</v>
      </c>
      <c r="BG1658" t="s">
        <v>815</v>
      </c>
    </row>
    <row r="1659" spans="1:59" x14ac:dyDescent="0.35">
      <c r="A1659">
        <v>38</v>
      </c>
      <c r="B1659">
        <v>1658</v>
      </c>
      <c r="C1659">
        <v>3.52</v>
      </c>
      <c r="D1659" t="s">
        <v>591</v>
      </c>
      <c r="E1659" t="s">
        <v>419</v>
      </c>
      <c r="F1659" t="s">
        <v>419</v>
      </c>
      <c r="H1659" t="s">
        <v>273</v>
      </c>
      <c r="I1659" t="s">
        <v>255</v>
      </c>
      <c r="K1659" t="s">
        <v>408</v>
      </c>
      <c r="L1659" t="s">
        <v>409</v>
      </c>
      <c r="N1659" s="24">
        <f t="shared" si="53"/>
        <v>6.4404153381199063E-4</v>
      </c>
      <c r="O1659" s="24">
        <v>1</v>
      </c>
      <c r="P1659" t="s">
        <v>398</v>
      </c>
      <c r="Q1659" t="s">
        <v>504</v>
      </c>
      <c r="R1659" s="37" t="s">
        <v>1205</v>
      </c>
      <c r="T1659" s="24">
        <f t="shared" si="52"/>
        <v>318</v>
      </c>
      <c r="U1659" s="9">
        <v>1</v>
      </c>
      <c r="AA1659" t="s">
        <v>562</v>
      </c>
      <c r="AC1659">
        <v>0.01</v>
      </c>
      <c r="AD1659">
        <v>35</v>
      </c>
      <c r="AF1659" t="s">
        <v>696</v>
      </c>
      <c r="AG1659" t="s">
        <v>696</v>
      </c>
      <c r="AH1659" t="s">
        <v>597</v>
      </c>
      <c r="AI1659" s="6">
        <v>35159</v>
      </c>
      <c r="AJ1659" s="6">
        <v>37388</v>
      </c>
      <c r="AK1659" t="s">
        <v>345</v>
      </c>
      <c r="AO1659" t="s">
        <v>574</v>
      </c>
      <c r="AQ1659" s="37">
        <v>8</v>
      </c>
      <c r="AR1659" s="37">
        <v>8</v>
      </c>
      <c r="AS1659" s="37"/>
      <c r="BF1659" t="s">
        <v>127</v>
      </c>
      <c r="BG1659" t="s">
        <v>815</v>
      </c>
    </row>
    <row r="1660" spans="1:59" x14ac:dyDescent="0.35">
      <c r="A1660">
        <v>38</v>
      </c>
      <c r="B1660">
        <v>1659</v>
      </c>
      <c r="C1660">
        <v>3.3</v>
      </c>
      <c r="D1660" t="s">
        <v>591</v>
      </c>
      <c r="E1660" t="s">
        <v>419</v>
      </c>
      <c r="F1660" t="s">
        <v>419</v>
      </c>
      <c r="H1660" t="s">
        <v>273</v>
      </c>
      <c r="I1660" t="s">
        <v>255</v>
      </c>
      <c r="K1660" t="s">
        <v>408</v>
      </c>
      <c r="L1660" t="s">
        <v>409</v>
      </c>
      <c r="N1660" s="24">
        <f t="shared" si="53"/>
        <v>7.2713287304950684E-4</v>
      </c>
      <c r="O1660" s="24">
        <v>1</v>
      </c>
      <c r="P1660" t="s">
        <v>398</v>
      </c>
      <c r="Q1660" t="s">
        <v>504</v>
      </c>
      <c r="R1660" s="37" t="s">
        <v>1205</v>
      </c>
      <c r="T1660" s="24">
        <f t="shared" si="52"/>
        <v>318</v>
      </c>
      <c r="U1660" s="9">
        <v>1</v>
      </c>
      <c r="AA1660" t="s">
        <v>562</v>
      </c>
      <c r="AC1660">
        <v>0.01</v>
      </c>
      <c r="AD1660">
        <v>35</v>
      </c>
      <c r="AF1660" t="s">
        <v>696</v>
      </c>
      <c r="AG1660" t="s">
        <v>696</v>
      </c>
      <c r="AH1660" t="s">
        <v>597</v>
      </c>
      <c r="AI1660" s="6">
        <v>35159</v>
      </c>
      <c r="AJ1660" s="6">
        <v>37388</v>
      </c>
      <c r="AK1660" t="s">
        <v>345</v>
      </c>
      <c r="AO1660" t="s">
        <v>574</v>
      </c>
      <c r="AQ1660" s="37">
        <v>9</v>
      </c>
      <c r="AR1660" s="37">
        <v>9</v>
      </c>
      <c r="AS1660" s="37"/>
      <c r="BF1660" t="s">
        <v>127</v>
      </c>
      <c r="BG1660" t="s">
        <v>815</v>
      </c>
    </row>
    <row r="1661" spans="1:59" x14ac:dyDescent="0.35">
      <c r="A1661">
        <v>38</v>
      </c>
      <c r="B1661">
        <v>1660</v>
      </c>
      <c r="C1661">
        <v>3.39</v>
      </c>
      <c r="D1661" t="s">
        <v>591</v>
      </c>
      <c r="E1661" t="s">
        <v>419</v>
      </c>
      <c r="F1661" t="s">
        <v>419</v>
      </c>
      <c r="H1661" t="s">
        <v>273</v>
      </c>
      <c r="I1661" t="s">
        <v>255</v>
      </c>
      <c r="K1661" t="s">
        <v>408</v>
      </c>
      <c r="L1661" t="s">
        <v>409</v>
      </c>
      <c r="N1661" s="24">
        <f t="shared" si="53"/>
        <v>3.1637022142881572E-4</v>
      </c>
      <c r="O1661" s="24">
        <v>1</v>
      </c>
      <c r="P1661" t="s">
        <v>398</v>
      </c>
      <c r="Q1661" t="s">
        <v>504</v>
      </c>
      <c r="R1661" s="37" t="s">
        <v>1205</v>
      </c>
      <c r="T1661" s="24">
        <f t="shared" si="52"/>
        <v>318</v>
      </c>
      <c r="U1661" s="9">
        <v>1</v>
      </c>
      <c r="AA1661" t="s">
        <v>562</v>
      </c>
      <c r="AC1661">
        <v>0.01</v>
      </c>
      <c r="AD1661">
        <v>35</v>
      </c>
      <c r="AF1661" t="s">
        <v>696</v>
      </c>
      <c r="AG1661" t="s">
        <v>696</v>
      </c>
      <c r="AH1661" t="s">
        <v>597</v>
      </c>
      <c r="AI1661" s="6">
        <v>35159</v>
      </c>
      <c r="AJ1661" s="6">
        <v>37388</v>
      </c>
      <c r="AK1661" t="s">
        <v>345</v>
      </c>
      <c r="AO1661" t="s">
        <v>574</v>
      </c>
      <c r="AQ1661" s="37">
        <v>10</v>
      </c>
      <c r="AR1661" s="37">
        <v>10</v>
      </c>
      <c r="AS1661" s="37"/>
      <c r="BF1661" t="s">
        <v>127</v>
      </c>
      <c r="BG1661" t="s">
        <v>815</v>
      </c>
    </row>
    <row r="1662" spans="1:59" x14ac:dyDescent="0.35">
      <c r="A1662">
        <v>38</v>
      </c>
      <c r="B1662">
        <v>1661</v>
      </c>
      <c r="C1662">
        <v>44.6</v>
      </c>
      <c r="D1662" t="s">
        <v>591</v>
      </c>
      <c r="E1662" t="s">
        <v>419</v>
      </c>
      <c r="F1662" t="s">
        <v>419</v>
      </c>
      <c r="H1662" t="s">
        <v>273</v>
      </c>
      <c r="I1662" t="s">
        <v>255</v>
      </c>
      <c r="K1662" t="s">
        <v>408</v>
      </c>
      <c r="L1662" t="s">
        <v>409</v>
      </c>
      <c r="N1662" s="24">
        <f t="shared" si="53"/>
        <v>1.0792731452552907E-10</v>
      </c>
      <c r="O1662" s="24">
        <v>1</v>
      </c>
      <c r="P1662" t="s">
        <v>398</v>
      </c>
      <c r="Q1662" t="s">
        <v>504</v>
      </c>
      <c r="R1662" s="37" t="s">
        <v>1205</v>
      </c>
      <c r="T1662" s="24">
        <f t="shared" si="52"/>
        <v>318</v>
      </c>
      <c r="U1662" s="9">
        <v>1</v>
      </c>
      <c r="AA1662" t="s">
        <v>562</v>
      </c>
      <c r="AC1662">
        <v>0.01</v>
      </c>
      <c r="AD1662">
        <v>35</v>
      </c>
      <c r="AF1662" t="s">
        <v>696</v>
      </c>
      <c r="AG1662" t="s">
        <v>696</v>
      </c>
      <c r="AH1662" t="s">
        <v>597</v>
      </c>
      <c r="AI1662" s="6">
        <v>37389</v>
      </c>
      <c r="AJ1662" s="6">
        <v>39616</v>
      </c>
      <c r="AK1662" t="s">
        <v>345</v>
      </c>
      <c r="AO1662" t="s">
        <v>574</v>
      </c>
      <c r="AQ1662" s="37">
        <v>1</v>
      </c>
      <c r="AR1662" s="37">
        <v>1</v>
      </c>
      <c r="AS1662" s="37"/>
      <c r="BF1662" t="s">
        <v>127</v>
      </c>
      <c r="BG1662" t="s">
        <v>815</v>
      </c>
    </row>
    <row r="1663" spans="1:59" x14ac:dyDescent="0.35">
      <c r="A1663">
        <v>38</v>
      </c>
      <c r="B1663">
        <v>1662</v>
      </c>
      <c r="C1663">
        <v>23.17</v>
      </c>
      <c r="D1663" t="s">
        <v>591</v>
      </c>
      <c r="E1663" t="s">
        <v>419</v>
      </c>
      <c r="F1663" t="s">
        <v>419</v>
      </c>
      <c r="H1663" t="s">
        <v>273</v>
      </c>
      <c r="I1663" t="s">
        <v>255</v>
      </c>
      <c r="K1663" t="s">
        <v>408</v>
      </c>
      <c r="L1663" t="s">
        <v>409</v>
      </c>
      <c r="N1663" s="24">
        <f t="shared" si="53"/>
        <v>4.0394505213738715E-10</v>
      </c>
      <c r="O1663" s="24">
        <v>1</v>
      </c>
      <c r="P1663" t="s">
        <v>398</v>
      </c>
      <c r="Q1663" t="s">
        <v>504</v>
      </c>
      <c r="R1663" s="37" t="s">
        <v>1205</v>
      </c>
      <c r="T1663" s="24">
        <f t="shared" si="52"/>
        <v>318</v>
      </c>
      <c r="U1663" s="9">
        <v>1</v>
      </c>
      <c r="AA1663" t="s">
        <v>562</v>
      </c>
      <c r="AC1663">
        <v>0.01</v>
      </c>
      <c r="AD1663">
        <v>35</v>
      </c>
      <c r="AF1663" t="s">
        <v>696</v>
      </c>
      <c r="AG1663" t="s">
        <v>696</v>
      </c>
      <c r="AH1663" t="s">
        <v>597</v>
      </c>
      <c r="AI1663" s="6">
        <v>37389</v>
      </c>
      <c r="AJ1663" s="6">
        <v>39616</v>
      </c>
      <c r="AK1663" t="s">
        <v>345</v>
      </c>
      <c r="AO1663" t="s">
        <v>574</v>
      </c>
      <c r="AQ1663" s="37">
        <v>2</v>
      </c>
      <c r="AR1663" s="37">
        <v>2</v>
      </c>
      <c r="AS1663" s="37"/>
      <c r="BF1663" t="s">
        <v>127</v>
      </c>
      <c r="BG1663" t="s">
        <v>815</v>
      </c>
    </row>
    <row r="1664" spans="1:59" x14ac:dyDescent="0.35">
      <c r="A1664">
        <v>38</v>
      </c>
      <c r="B1664">
        <v>1663</v>
      </c>
      <c r="C1664">
        <v>15.3</v>
      </c>
      <c r="D1664" t="s">
        <v>591</v>
      </c>
      <c r="E1664" t="s">
        <v>419</v>
      </c>
      <c r="F1664" t="s">
        <v>419</v>
      </c>
      <c r="H1664" t="s">
        <v>273</v>
      </c>
      <c r="I1664" t="s">
        <v>255</v>
      </c>
      <c r="K1664" t="s">
        <v>408</v>
      </c>
      <c r="L1664" t="s">
        <v>409</v>
      </c>
      <c r="N1664" s="24">
        <f t="shared" si="53"/>
        <v>2.5320487010838078E-9</v>
      </c>
      <c r="O1664" s="24">
        <v>1</v>
      </c>
      <c r="P1664" t="s">
        <v>398</v>
      </c>
      <c r="Q1664" t="s">
        <v>504</v>
      </c>
      <c r="R1664" s="37" t="s">
        <v>1205</v>
      </c>
      <c r="T1664" s="24">
        <f t="shared" si="52"/>
        <v>318</v>
      </c>
      <c r="U1664" s="9">
        <v>1</v>
      </c>
      <c r="AA1664" t="s">
        <v>562</v>
      </c>
      <c r="AC1664">
        <v>0.01</v>
      </c>
      <c r="AD1664">
        <v>35</v>
      </c>
      <c r="AF1664" t="s">
        <v>696</v>
      </c>
      <c r="AG1664" t="s">
        <v>696</v>
      </c>
      <c r="AH1664" t="s">
        <v>597</v>
      </c>
      <c r="AI1664" s="6">
        <v>37389</v>
      </c>
      <c r="AJ1664" s="6">
        <v>39616</v>
      </c>
      <c r="AK1664" t="s">
        <v>345</v>
      </c>
      <c r="AO1664" t="s">
        <v>574</v>
      </c>
      <c r="AQ1664" s="37">
        <v>3</v>
      </c>
      <c r="AR1664" s="37">
        <v>3</v>
      </c>
      <c r="AS1664" s="37"/>
      <c r="BF1664" t="s">
        <v>127</v>
      </c>
      <c r="BG1664" t="s">
        <v>815</v>
      </c>
    </row>
    <row r="1665" spans="1:59" x14ac:dyDescent="0.35">
      <c r="A1665">
        <v>38</v>
      </c>
      <c r="B1665">
        <v>1664</v>
      </c>
      <c r="C1665">
        <v>12.18</v>
      </c>
      <c r="D1665" t="s">
        <v>591</v>
      </c>
      <c r="E1665" t="s">
        <v>419</v>
      </c>
      <c r="F1665" t="s">
        <v>419</v>
      </c>
      <c r="H1665" t="s">
        <v>273</v>
      </c>
      <c r="I1665" t="s">
        <v>255</v>
      </c>
      <c r="K1665" t="s">
        <v>408</v>
      </c>
      <c r="L1665" t="s">
        <v>409</v>
      </c>
      <c r="N1665" s="24">
        <f t="shared" si="53"/>
        <v>3.1737221823022015E-9</v>
      </c>
      <c r="O1665" s="24">
        <v>1</v>
      </c>
      <c r="P1665" t="s">
        <v>398</v>
      </c>
      <c r="Q1665" t="s">
        <v>504</v>
      </c>
      <c r="R1665" s="37" t="s">
        <v>1205</v>
      </c>
      <c r="T1665" s="24">
        <f t="shared" si="52"/>
        <v>318</v>
      </c>
      <c r="U1665" s="9">
        <v>1</v>
      </c>
      <c r="AA1665" t="s">
        <v>562</v>
      </c>
      <c r="AC1665">
        <v>0.01</v>
      </c>
      <c r="AD1665">
        <v>35</v>
      </c>
      <c r="AF1665" t="s">
        <v>696</v>
      </c>
      <c r="AG1665" t="s">
        <v>696</v>
      </c>
      <c r="AH1665" t="s">
        <v>597</v>
      </c>
      <c r="AI1665" s="6">
        <v>37389</v>
      </c>
      <c r="AJ1665" s="6">
        <v>39616</v>
      </c>
      <c r="AK1665" t="s">
        <v>345</v>
      </c>
      <c r="AO1665" t="s">
        <v>574</v>
      </c>
      <c r="AQ1665" s="37">
        <v>4</v>
      </c>
      <c r="AR1665" s="37">
        <v>4</v>
      </c>
      <c r="AS1665" s="37"/>
      <c r="BF1665" t="s">
        <v>127</v>
      </c>
      <c r="BG1665" t="s">
        <v>815</v>
      </c>
    </row>
    <row r="1666" spans="1:59" x14ac:dyDescent="0.35">
      <c r="A1666">
        <v>38</v>
      </c>
      <c r="B1666">
        <v>1665</v>
      </c>
      <c r="C1666">
        <v>10.48</v>
      </c>
      <c r="D1666" t="s">
        <v>591</v>
      </c>
      <c r="E1666" t="s">
        <v>419</v>
      </c>
      <c r="F1666" t="s">
        <v>419</v>
      </c>
      <c r="H1666" t="s">
        <v>273</v>
      </c>
      <c r="I1666" t="s">
        <v>255</v>
      </c>
      <c r="K1666" t="s">
        <v>408</v>
      </c>
      <c r="L1666" t="s">
        <v>409</v>
      </c>
      <c r="N1666" s="24">
        <f t="shared" si="53"/>
        <v>2.5190721749089216E-9</v>
      </c>
      <c r="O1666" s="24">
        <v>1</v>
      </c>
      <c r="P1666" t="s">
        <v>398</v>
      </c>
      <c r="Q1666" t="s">
        <v>504</v>
      </c>
      <c r="R1666" s="37" t="s">
        <v>1205</v>
      </c>
      <c r="T1666" s="24">
        <f t="shared" ref="T1666:T1729" si="54">IF(BF1666="daily",NETWORKDAYS(AI1666,AJ1666),IF(BF1666="weekly",ROUNDDOWN((AJ1666-AI1666)/7,0),IF(BF1666="monthly",-((YEAR(AI1666)-YEAR(AJ1666))*12+MONTH(AI1666)-MONTH(AJ1666)),IF(BF1666="quarterly",(-((YEAR(AI1666)-YEAR(AJ1666))*12+MONTH(AI1666)-MONTH(AJ1666)))/3,"error"))))</f>
        <v>318</v>
      </c>
      <c r="U1666" s="9">
        <v>1</v>
      </c>
      <c r="AA1666" t="s">
        <v>562</v>
      </c>
      <c r="AC1666">
        <v>0.01</v>
      </c>
      <c r="AD1666">
        <v>35</v>
      </c>
      <c r="AF1666" t="s">
        <v>696</v>
      </c>
      <c r="AG1666" t="s">
        <v>696</v>
      </c>
      <c r="AH1666" t="s">
        <v>597</v>
      </c>
      <c r="AI1666" s="6">
        <v>37389</v>
      </c>
      <c r="AJ1666" s="6">
        <v>39616</v>
      </c>
      <c r="AK1666" t="s">
        <v>345</v>
      </c>
      <c r="AO1666" t="s">
        <v>574</v>
      </c>
      <c r="AQ1666" s="37">
        <v>5</v>
      </c>
      <c r="AR1666" s="37">
        <v>5</v>
      </c>
      <c r="AS1666" s="37"/>
      <c r="BF1666" t="s">
        <v>127</v>
      </c>
      <c r="BG1666" t="s">
        <v>815</v>
      </c>
    </row>
    <row r="1667" spans="1:59" x14ac:dyDescent="0.35">
      <c r="A1667">
        <v>38</v>
      </c>
      <c r="B1667">
        <v>1666</v>
      </c>
      <c r="C1667">
        <v>10.3</v>
      </c>
      <c r="D1667" t="s">
        <v>591</v>
      </c>
      <c r="E1667" t="s">
        <v>419</v>
      </c>
      <c r="F1667" t="s">
        <v>419</v>
      </c>
      <c r="H1667" t="s">
        <v>273</v>
      </c>
      <c r="I1667" t="s">
        <v>255</v>
      </c>
      <c r="K1667" t="s">
        <v>408</v>
      </c>
      <c r="L1667" t="s">
        <v>409</v>
      </c>
      <c r="N1667" s="24">
        <f t="shared" ref="N1667:N1730" si="55">_xlfn.F.DIST.RT(C1667,AQ1667,T1667)</f>
        <v>1.9832007026596819E-10</v>
      </c>
      <c r="O1667" s="24">
        <v>1</v>
      </c>
      <c r="P1667" t="s">
        <v>398</v>
      </c>
      <c r="Q1667" t="s">
        <v>504</v>
      </c>
      <c r="R1667" s="37" t="s">
        <v>1205</v>
      </c>
      <c r="T1667" s="24">
        <f t="shared" si="54"/>
        <v>318</v>
      </c>
      <c r="U1667" s="9">
        <v>1</v>
      </c>
      <c r="AA1667" t="s">
        <v>562</v>
      </c>
      <c r="AC1667">
        <v>0.01</v>
      </c>
      <c r="AD1667">
        <v>35</v>
      </c>
      <c r="AF1667" t="s">
        <v>696</v>
      </c>
      <c r="AG1667" t="s">
        <v>696</v>
      </c>
      <c r="AH1667" t="s">
        <v>597</v>
      </c>
      <c r="AI1667" s="6">
        <v>37389</v>
      </c>
      <c r="AJ1667" s="6">
        <v>39616</v>
      </c>
      <c r="AK1667" t="s">
        <v>345</v>
      </c>
      <c r="AO1667" t="s">
        <v>574</v>
      </c>
      <c r="AQ1667" s="37">
        <v>6</v>
      </c>
      <c r="AR1667" s="37">
        <v>6</v>
      </c>
      <c r="AS1667" s="37"/>
      <c r="BF1667" t="s">
        <v>127</v>
      </c>
      <c r="BG1667" t="s">
        <v>815</v>
      </c>
    </row>
    <row r="1668" spans="1:59" x14ac:dyDescent="0.35">
      <c r="A1668">
        <v>38</v>
      </c>
      <c r="B1668">
        <v>1667</v>
      </c>
      <c r="C1668">
        <v>8.9499999999999993</v>
      </c>
      <c r="D1668" t="s">
        <v>591</v>
      </c>
      <c r="E1668" t="s">
        <v>419</v>
      </c>
      <c r="F1668" t="s">
        <v>419</v>
      </c>
      <c r="H1668" t="s">
        <v>273</v>
      </c>
      <c r="I1668" t="s">
        <v>255</v>
      </c>
      <c r="K1668" t="s">
        <v>408</v>
      </c>
      <c r="L1668" t="s">
        <v>409</v>
      </c>
      <c r="N1668" s="24">
        <f t="shared" si="55"/>
        <v>4.4849791229066412E-10</v>
      </c>
      <c r="O1668" s="24">
        <v>1</v>
      </c>
      <c r="P1668" t="s">
        <v>398</v>
      </c>
      <c r="Q1668" t="s">
        <v>504</v>
      </c>
      <c r="R1668" s="37" t="s">
        <v>1205</v>
      </c>
      <c r="T1668" s="24">
        <f t="shared" si="54"/>
        <v>318</v>
      </c>
      <c r="U1668" s="9">
        <v>1</v>
      </c>
      <c r="AA1668" t="s">
        <v>562</v>
      </c>
      <c r="AC1668">
        <v>0.01</v>
      </c>
      <c r="AD1668">
        <v>35</v>
      </c>
      <c r="AF1668" t="s">
        <v>696</v>
      </c>
      <c r="AG1668" t="s">
        <v>696</v>
      </c>
      <c r="AH1668" t="s">
        <v>597</v>
      </c>
      <c r="AI1668" s="6">
        <v>37389</v>
      </c>
      <c r="AJ1668" s="6">
        <v>39616</v>
      </c>
      <c r="AK1668" t="s">
        <v>345</v>
      </c>
      <c r="AO1668" t="s">
        <v>574</v>
      </c>
      <c r="AQ1668" s="37">
        <v>7</v>
      </c>
      <c r="AR1668" s="37">
        <v>7</v>
      </c>
      <c r="AS1668" s="37"/>
      <c r="BF1668" t="s">
        <v>127</v>
      </c>
      <c r="BG1668" t="s">
        <v>815</v>
      </c>
    </row>
    <row r="1669" spans="1:59" x14ac:dyDescent="0.35">
      <c r="A1669">
        <v>38</v>
      </c>
      <c r="B1669">
        <v>1668</v>
      </c>
      <c r="C1669">
        <v>7.79</v>
      </c>
      <c r="D1669" t="s">
        <v>591</v>
      </c>
      <c r="E1669" t="s">
        <v>419</v>
      </c>
      <c r="F1669" t="s">
        <v>419</v>
      </c>
      <c r="H1669" t="s">
        <v>273</v>
      </c>
      <c r="I1669" t="s">
        <v>255</v>
      </c>
      <c r="K1669" t="s">
        <v>408</v>
      </c>
      <c r="L1669" t="s">
        <v>409</v>
      </c>
      <c r="N1669" s="24">
        <f t="shared" si="55"/>
        <v>1.4794281785842182E-9</v>
      </c>
      <c r="O1669" s="24">
        <v>1</v>
      </c>
      <c r="P1669" t="s">
        <v>398</v>
      </c>
      <c r="Q1669" t="s">
        <v>504</v>
      </c>
      <c r="R1669" s="37" t="s">
        <v>1205</v>
      </c>
      <c r="T1669" s="24">
        <f t="shared" si="54"/>
        <v>318</v>
      </c>
      <c r="U1669" s="9">
        <v>1</v>
      </c>
      <c r="AA1669" t="s">
        <v>562</v>
      </c>
      <c r="AC1669">
        <v>0.01</v>
      </c>
      <c r="AD1669">
        <v>35</v>
      </c>
      <c r="AF1669" t="s">
        <v>696</v>
      </c>
      <c r="AG1669" t="s">
        <v>696</v>
      </c>
      <c r="AH1669" t="s">
        <v>597</v>
      </c>
      <c r="AI1669" s="6">
        <v>37389</v>
      </c>
      <c r="AJ1669" s="6">
        <v>39616</v>
      </c>
      <c r="AK1669" t="s">
        <v>345</v>
      </c>
      <c r="AO1669" t="s">
        <v>574</v>
      </c>
      <c r="AQ1669" s="37">
        <v>8</v>
      </c>
      <c r="AR1669" s="37">
        <v>8</v>
      </c>
      <c r="AS1669" s="37"/>
      <c r="BF1669" t="s">
        <v>127</v>
      </c>
      <c r="BG1669" t="s">
        <v>815</v>
      </c>
    </row>
    <row r="1670" spans="1:59" x14ac:dyDescent="0.35">
      <c r="A1670">
        <v>38</v>
      </c>
      <c r="B1670">
        <v>1669</v>
      </c>
      <c r="C1670">
        <v>6.87</v>
      </c>
      <c r="D1670" t="s">
        <v>591</v>
      </c>
      <c r="E1670" t="s">
        <v>419</v>
      </c>
      <c r="F1670" t="s">
        <v>419</v>
      </c>
      <c r="H1670" t="s">
        <v>273</v>
      </c>
      <c r="I1670" t="s">
        <v>255</v>
      </c>
      <c r="K1670" t="s">
        <v>408</v>
      </c>
      <c r="L1670" t="s">
        <v>409</v>
      </c>
      <c r="N1670" s="24">
        <f t="shared" si="55"/>
        <v>4.8127749048068367E-9</v>
      </c>
      <c r="O1670" s="24">
        <v>1</v>
      </c>
      <c r="P1670" t="s">
        <v>398</v>
      </c>
      <c r="Q1670" t="s">
        <v>504</v>
      </c>
      <c r="R1670" s="37" t="s">
        <v>1205</v>
      </c>
      <c r="T1670" s="24">
        <f t="shared" si="54"/>
        <v>318</v>
      </c>
      <c r="U1670" s="9">
        <v>1</v>
      </c>
      <c r="AA1670" t="s">
        <v>562</v>
      </c>
      <c r="AC1670">
        <v>0.01</v>
      </c>
      <c r="AD1670">
        <v>35</v>
      </c>
      <c r="AF1670" t="s">
        <v>696</v>
      </c>
      <c r="AG1670" t="s">
        <v>696</v>
      </c>
      <c r="AH1670" t="s">
        <v>597</v>
      </c>
      <c r="AI1670" s="6">
        <v>37389</v>
      </c>
      <c r="AJ1670" s="6">
        <v>39616</v>
      </c>
      <c r="AK1670" t="s">
        <v>345</v>
      </c>
      <c r="AO1670" t="s">
        <v>574</v>
      </c>
      <c r="AQ1670" s="37">
        <v>9</v>
      </c>
      <c r="AR1670" s="37">
        <v>9</v>
      </c>
      <c r="AS1670" s="37"/>
      <c r="BF1670" t="s">
        <v>127</v>
      </c>
      <c r="BG1670" t="s">
        <v>815</v>
      </c>
    </row>
    <row r="1671" spans="1:59" x14ac:dyDescent="0.35">
      <c r="A1671">
        <v>38</v>
      </c>
      <c r="B1671">
        <v>1670</v>
      </c>
      <c r="C1671">
        <v>7.76</v>
      </c>
      <c r="D1671" t="s">
        <v>591</v>
      </c>
      <c r="E1671" t="s">
        <v>419</v>
      </c>
      <c r="F1671" t="s">
        <v>419</v>
      </c>
      <c r="H1671" t="s">
        <v>273</v>
      </c>
      <c r="I1671" t="s">
        <v>255</v>
      </c>
      <c r="K1671" t="s">
        <v>408</v>
      </c>
      <c r="L1671" t="s">
        <v>409</v>
      </c>
      <c r="N1671" s="24">
        <f t="shared" si="55"/>
        <v>3.8959186432108078E-11</v>
      </c>
      <c r="O1671" s="24">
        <v>1</v>
      </c>
      <c r="P1671" t="s">
        <v>398</v>
      </c>
      <c r="Q1671" t="s">
        <v>504</v>
      </c>
      <c r="R1671" s="37" t="s">
        <v>1205</v>
      </c>
      <c r="T1671" s="24">
        <f t="shared" si="54"/>
        <v>318</v>
      </c>
      <c r="U1671" s="9">
        <v>1</v>
      </c>
      <c r="AA1671" t="s">
        <v>562</v>
      </c>
      <c r="AC1671">
        <v>0.01</v>
      </c>
      <c r="AD1671">
        <v>35</v>
      </c>
      <c r="AF1671" t="s">
        <v>696</v>
      </c>
      <c r="AG1671" t="s">
        <v>696</v>
      </c>
      <c r="AH1671" t="s">
        <v>597</v>
      </c>
      <c r="AI1671" s="6">
        <v>37389</v>
      </c>
      <c r="AJ1671" s="6">
        <v>39616</v>
      </c>
      <c r="AK1671" t="s">
        <v>345</v>
      </c>
      <c r="AO1671" t="s">
        <v>574</v>
      </c>
      <c r="AQ1671" s="37">
        <v>10</v>
      </c>
      <c r="AR1671" s="37">
        <v>10</v>
      </c>
      <c r="AS1671" s="37"/>
      <c r="BF1671" t="s">
        <v>127</v>
      </c>
      <c r="BG1671" t="s">
        <v>815</v>
      </c>
    </row>
    <row r="1672" spans="1:59" x14ac:dyDescent="0.35">
      <c r="A1672">
        <v>38</v>
      </c>
      <c r="B1672">
        <v>1671</v>
      </c>
      <c r="C1672">
        <v>16.940000000000001</v>
      </c>
      <c r="D1672" t="s">
        <v>591</v>
      </c>
      <c r="E1672" t="s">
        <v>419</v>
      </c>
      <c r="F1672" t="s">
        <v>419</v>
      </c>
      <c r="H1672" t="s">
        <v>273</v>
      </c>
      <c r="I1672" t="s">
        <v>255</v>
      </c>
      <c r="K1672" t="s">
        <v>408</v>
      </c>
      <c r="L1672" t="s">
        <v>409</v>
      </c>
      <c r="N1672" s="24">
        <f t="shared" si="55"/>
        <v>1.3544108018544052E-4</v>
      </c>
      <c r="O1672" s="24">
        <v>1</v>
      </c>
      <c r="P1672" t="s">
        <v>398</v>
      </c>
      <c r="Q1672" t="s">
        <v>504</v>
      </c>
      <c r="R1672" s="37" t="s">
        <v>1205</v>
      </c>
      <c r="T1672" s="24">
        <f t="shared" si="54"/>
        <v>53</v>
      </c>
      <c r="U1672" s="9">
        <v>1</v>
      </c>
      <c r="AA1672" t="s">
        <v>562</v>
      </c>
      <c r="AC1672">
        <v>0.01</v>
      </c>
      <c r="AD1672">
        <v>35</v>
      </c>
      <c r="AF1672" t="s">
        <v>696</v>
      </c>
      <c r="AG1672" t="s">
        <v>696</v>
      </c>
      <c r="AH1672" t="s">
        <v>597</v>
      </c>
      <c r="AI1672" s="6">
        <v>39617</v>
      </c>
      <c r="AJ1672" s="6">
        <v>39990</v>
      </c>
      <c r="AK1672" t="s">
        <v>345</v>
      </c>
      <c r="AO1672" t="s">
        <v>574</v>
      </c>
      <c r="AQ1672" s="37">
        <v>1</v>
      </c>
      <c r="AR1672" s="37">
        <v>1</v>
      </c>
      <c r="AS1672" s="37"/>
      <c r="BF1672" t="s">
        <v>127</v>
      </c>
      <c r="BG1672" t="s">
        <v>815</v>
      </c>
    </row>
    <row r="1673" spans="1:59" x14ac:dyDescent="0.35">
      <c r="A1673">
        <v>38</v>
      </c>
      <c r="B1673">
        <v>1672</v>
      </c>
      <c r="C1673">
        <v>9.2200000000000006</v>
      </c>
      <c r="D1673" t="s">
        <v>591</v>
      </c>
      <c r="E1673" t="s">
        <v>419</v>
      </c>
      <c r="F1673" t="s">
        <v>419</v>
      </c>
      <c r="H1673" t="s">
        <v>273</v>
      </c>
      <c r="I1673" t="s">
        <v>255</v>
      </c>
      <c r="K1673" t="s">
        <v>408</v>
      </c>
      <c r="L1673" t="s">
        <v>409</v>
      </c>
      <c r="N1673" s="24">
        <f t="shared" si="55"/>
        <v>3.6632134794586382E-4</v>
      </c>
      <c r="O1673" s="24">
        <v>1</v>
      </c>
      <c r="P1673" t="s">
        <v>398</v>
      </c>
      <c r="Q1673" t="s">
        <v>504</v>
      </c>
      <c r="R1673" s="37" t="s">
        <v>1205</v>
      </c>
      <c r="T1673" s="24">
        <f t="shared" si="54"/>
        <v>53</v>
      </c>
      <c r="U1673" s="9">
        <v>1</v>
      </c>
      <c r="AA1673" t="s">
        <v>562</v>
      </c>
      <c r="AC1673">
        <v>0.01</v>
      </c>
      <c r="AD1673">
        <v>35</v>
      </c>
      <c r="AF1673" t="s">
        <v>696</v>
      </c>
      <c r="AG1673" t="s">
        <v>696</v>
      </c>
      <c r="AH1673" t="s">
        <v>597</v>
      </c>
      <c r="AI1673" s="6">
        <v>39617</v>
      </c>
      <c r="AJ1673" s="6">
        <v>39990</v>
      </c>
      <c r="AK1673" t="s">
        <v>345</v>
      </c>
      <c r="AO1673" t="s">
        <v>574</v>
      </c>
      <c r="AQ1673" s="37">
        <v>2</v>
      </c>
      <c r="AR1673" s="37">
        <v>2</v>
      </c>
      <c r="AS1673" s="37"/>
      <c r="BF1673" t="s">
        <v>127</v>
      </c>
      <c r="BG1673" t="s">
        <v>815</v>
      </c>
    </row>
    <row r="1674" spans="1:59" x14ac:dyDescent="0.35">
      <c r="A1674">
        <v>38</v>
      </c>
      <c r="B1674">
        <v>1673</v>
      </c>
      <c r="C1674">
        <v>5.89</v>
      </c>
      <c r="D1674" t="s">
        <v>591</v>
      </c>
      <c r="E1674" t="s">
        <v>419</v>
      </c>
      <c r="F1674" t="s">
        <v>419</v>
      </c>
      <c r="H1674" t="s">
        <v>273</v>
      </c>
      <c r="I1674" t="s">
        <v>255</v>
      </c>
      <c r="K1674" t="s">
        <v>408</v>
      </c>
      <c r="L1674" t="s">
        <v>409</v>
      </c>
      <c r="N1674" s="24">
        <f t="shared" si="55"/>
        <v>1.5127017410989758E-3</v>
      </c>
      <c r="O1674" s="24">
        <v>1</v>
      </c>
      <c r="P1674" t="s">
        <v>398</v>
      </c>
      <c r="Q1674" t="s">
        <v>504</v>
      </c>
      <c r="R1674" s="37" t="s">
        <v>1205</v>
      </c>
      <c r="T1674" s="24">
        <f t="shared" si="54"/>
        <v>53</v>
      </c>
      <c r="U1674" s="9">
        <v>1</v>
      </c>
      <c r="AA1674" t="s">
        <v>562</v>
      </c>
      <c r="AC1674">
        <v>0.01</v>
      </c>
      <c r="AD1674">
        <v>35</v>
      </c>
      <c r="AF1674" t="s">
        <v>696</v>
      </c>
      <c r="AG1674" t="s">
        <v>696</v>
      </c>
      <c r="AH1674" t="s">
        <v>597</v>
      </c>
      <c r="AI1674" s="6">
        <v>39617</v>
      </c>
      <c r="AJ1674" s="6">
        <v>39990</v>
      </c>
      <c r="AK1674" t="s">
        <v>345</v>
      </c>
      <c r="AO1674" t="s">
        <v>574</v>
      </c>
      <c r="AQ1674" s="37">
        <v>3</v>
      </c>
      <c r="AR1674" s="37">
        <v>3</v>
      </c>
      <c r="AS1674" s="37"/>
      <c r="BF1674" t="s">
        <v>127</v>
      </c>
      <c r="BG1674" t="s">
        <v>815</v>
      </c>
    </row>
    <row r="1675" spans="1:59" x14ac:dyDescent="0.35">
      <c r="A1675">
        <v>38</v>
      </c>
      <c r="B1675">
        <v>1674</v>
      </c>
      <c r="C1675">
        <v>4.47</v>
      </c>
      <c r="D1675" t="s">
        <v>591</v>
      </c>
      <c r="E1675" t="s">
        <v>419</v>
      </c>
      <c r="F1675" t="s">
        <v>419</v>
      </c>
      <c r="H1675" t="s">
        <v>273</v>
      </c>
      <c r="I1675" t="s">
        <v>255</v>
      </c>
      <c r="K1675" t="s">
        <v>408</v>
      </c>
      <c r="L1675" t="s">
        <v>409</v>
      </c>
      <c r="N1675" s="24">
        <f t="shared" si="55"/>
        <v>3.4678948879764519E-3</v>
      </c>
      <c r="O1675" s="24">
        <v>1</v>
      </c>
      <c r="P1675" t="s">
        <v>398</v>
      </c>
      <c r="Q1675" t="s">
        <v>504</v>
      </c>
      <c r="R1675" s="37" t="s">
        <v>1205</v>
      </c>
      <c r="T1675" s="24">
        <f t="shared" si="54"/>
        <v>53</v>
      </c>
      <c r="U1675" s="9">
        <v>1</v>
      </c>
      <c r="AA1675" t="s">
        <v>562</v>
      </c>
      <c r="AC1675">
        <v>0.01</v>
      </c>
      <c r="AD1675">
        <v>35</v>
      </c>
      <c r="AF1675" t="s">
        <v>696</v>
      </c>
      <c r="AG1675" t="s">
        <v>696</v>
      </c>
      <c r="AH1675" t="s">
        <v>597</v>
      </c>
      <c r="AI1675" s="6">
        <v>39617</v>
      </c>
      <c r="AJ1675" s="6">
        <v>39990</v>
      </c>
      <c r="AK1675" t="s">
        <v>345</v>
      </c>
      <c r="AO1675" t="s">
        <v>574</v>
      </c>
      <c r="AQ1675" s="37">
        <v>4</v>
      </c>
      <c r="AR1675" s="37">
        <v>4</v>
      </c>
      <c r="AS1675" s="37"/>
      <c r="BF1675" t="s">
        <v>127</v>
      </c>
      <c r="BG1675" t="s">
        <v>815</v>
      </c>
    </row>
    <row r="1676" spans="1:59" x14ac:dyDescent="0.35">
      <c r="A1676">
        <v>38</v>
      </c>
      <c r="B1676">
        <v>1675</v>
      </c>
      <c r="C1676">
        <v>3.17</v>
      </c>
      <c r="D1676" t="s">
        <v>591</v>
      </c>
      <c r="E1676" t="s">
        <v>419</v>
      </c>
      <c r="F1676" t="s">
        <v>419</v>
      </c>
      <c r="H1676" t="s">
        <v>273</v>
      </c>
      <c r="I1676" t="s">
        <v>255</v>
      </c>
      <c r="K1676" t="s">
        <v>408</v>
      </c>
      <c r="L1676" t="s">
        <v>409</v>
      </c>
      <c r="N1676" s="24">
        <f t="shared" si="55"/>
        <v>1.4116931728452955E-2</v>
      </c>
      <c r="O1676" s="24">
        <v>1</v>
      </c>
      <c r="P1676" t="s">
        <v>398</v>
      </c>
      <c r="Q1676" t="s">
        <v>504</v>
      </c>
      <c r="R1676" s="37" t="s">
        <v>1205</v>
      </c>
      <c r="T1676" s="24">
        <f t="shared" si="54"/>
        <v>53</v>
      </c>
      <c r="U1676" s="9">
        <v>1</v>
      </c>
      <c r="AA1676" t="s">
        <v>562</v>
      </c>
      <c r="AC1676">
        <v>0.05</v>
      </c>
      <c r="AD1676">
        <v>35</v>
      </c>
      <c r="AF1676" t="s">
        <v>696</v>
      </c>
      <c r="AG1676" t="s">
        <v>696</v>
      </c>
      <c r="AH1676" t="s">
        <v>597</v>
      </c>
      <c r="AI1676" s="6">
        <v>39617</v>
      </c>
      <c r="AJ1676" s="6">
        <v>39990</v>
      </c>
      <c r="AK1676" t="s">
        <v>345</v>
      </c>
      <c r="AO1676" t="s">
        <v>574</v>
      </c>
      <c r="AQ1676" s="37">
        <v>5</v>
      </c>
      <c r="AR1676" s="37">
        <v>5</v>
      </c>
      <c r="AS1676" s="37"/>
      <c r="BF1676" t="s">
        <v>127</v>
      </c>
      <c r="BG1676" t="s">
        <v>815</v>
      </c>
    </row>
    <row r="1677" spans="1:59" x14ac:dyDescent="0.35">
      <c r="A1677">
        <v>38</v>
      </c>
      <c r="B1677">
        <v>1676</v>
      </c>
      <c r="C1677">
        <v>3.1</v>
      </c>
      <c r="D1677" t="s">
        <v>591</v>
      </c>
      <c r="E1677" t="s">
        <v>419</v>
      </c>
      <c r="F1677" t="s">
        <v>419</v>
      </c>
      <c r="H1677" t="s">
        <v>273</v>
      </c>
      <c r="I1677" t="s">
        <v>255</v>
      </c>
      <c r="K1677" t="s">
        <v>408</v>
      </c>
      <c r="L1677" t="s">
        <v>409</v>
      </c>
      <c r="N1677" s="24">
        <f t="shared" si="55"/>
        <v>1.1211007109763258E-2</v>
      </c>
      <c r="O1677" s="24">
        <v>1</v>
      </c>
      <c r="P1677" t="s">
        <v>398</v>
      </c>
      <c r="Q1677" t="s">
        <v>504</v>
      </c>
      <c r="R1677" s="37" t="s">
        <v>1205</v>
      </c>
      <c r="T1677" s="24">
        <f t="shared" si="54"/>
        <v>53</v>
      </c>
      <c r="U1677" s="9">
        <v>1</v>
      </c>
      <c r="AA1677" t="s">
        <v>562</v>
      </c>
      <c r="AC1677">
        <v>0.01</v>
      </c>
      <c r="AD1677">
        <v>35</v>
      </c>
      <c r="AF1677" t="s">
        <v>696</v>
      </c>
      <c r="AG1677" t="s">
        <v>696</v>
      </c>
      <c r="AH1677" t="s">
        <v>597</v>
      </c>
      <c r="AI1677" s="6">
        <v>39617</v>
      </c>
      <c r="AJ1677" s="6">
        <v>39990</v>
      </c>
      <c r="AK1677" t="s">
        <v>345</v>
      </c>
      <c r="AO1677" t="s">
        <v>574</v>
      </c>
      <c r="AQ1677" s="37">
        <v>6</v>
      </c>
      <c r="AR1677" s="37">
        <v>6</v>
      </c>
      <c r="AS1677" s="37"/>
      <c r="BF1677" t="s">
        <v>127</v>
      </c>
      <c r="BG1677" t="s">
        <v>815</v>
      </c>
    </row>
    <row r="1678" spans="1:59" x14ac:dyDescent="0.35">
      <c r="A1678">
        <v>38</v>
      </c>
      <c r="B1678">
        <v>1677</v>
      </c>
      <c r="C1678">
        <v>2.85</v>
      </c>
      <c r="D1678" t="s">
        <v>591</v>
      </c>
      <c r="E1678" t="s">
        <v>419</v>
      </c>
      <c r="F1678" t="s">
        <v>419</v>
      </c>
      <c r="H1678" t="s">
        <v>273</v>
      </c>
      <c r="I1678" t="s">
        <v>255</v>
      </c>
      <c r="K1678" t="s">
        <v>408</v>
      </c>
      <c r="L1678" t="s">
        <v>409</v>
      </c>
      <c r="N1678" s="24">
        <f t="shared" si="55"/>
        <v>1.3403246791215632E-2</v>
      </c>
      <c r="O1678" s="24">
        <v>1</v>
      </c>
      <c r="P1678" t="s">
        <v>398</v>
      </c>
      <c r="Q1678" t="s">
        <v>504</v>
      </c>
      <c r="R1678" s="37" t="s">
        <v>1205</v>
      </c>
      <c r="T1678" s="24">
        <f t="shared" si="54"/>
        <v>53</v>
      </c>
      <c r="U1678" s="9">
        <v>1</v>
      </c>
      <c r="AA1678" t="s">
        <v>562</v>
      </c>
      <c r="AC1678">
        <v>0.05</v>
      </c>
      <c r="AD1678">
        <v>35</v>
      </c>
      <c r="AF1678" t="s">
        <v>696</v>
      </c>
      <c r="AG1678" t="s">
        <v>696</v>
      </c>
      <c r="AH1678" t="s">
        <v>597</v>
      </c>
      <c r="AI1678" s="6">
        <v>39617</v>
      </c>
      <c r="AJ1678" s="6">
        <v>39990</v>
      </c>
      <c r="AK1678" t="s">
        <v>345</v>
      </c>
      <c r="AO1678" t="s">
        <v>574</v>
      </c>
      <c r="AQ1678" s="37">
        <v>7</v>
      </c>
      <c r="AR1678" s="37">
        <v>7</v>
      </c>
      <c r="AS1678" s="37"/>
      <c r="BF1678" t="s">
        <v>127</v>
      </c>
      <c r="BG1678" t="s">
        <v>815</v>
      </c>
    </row>
    <row r="1679" spans="1:59" x14ac:dyDescent="0.35">
      <c r="A1679">
        <v>38</v>
      </c>
      <c r="B1679">
        <v>1678</v>
      </c>
      <c r="C1679">
        <v>3.01</v>
      </c>
      <c r="D1679" t="s">
        <v>591</v>
      </c>
      <c r="E1679" t="s">
        <v>419</v>
      </c>
      <c r="F1679" t="s">
        <v>419</v>
      </c>
      <c r="H1679" t="s">
        <v>273</v>
      </c>
      <c r="I1679" t="s">
        <v>255</v>
      </c>
      <c r="K1679" t="s">
        <v>408</v>
      </c>
      <c r="L1679" t="s">
        <v>409</v>
      </c>
      <c r="N1679" s="24">
        <f t="shared" si="55"/>
        <v>7.3543626677398111E-3</v>
      </c>
      <c r="O1679" s="24">
        <v>1</v>
      </c>
      <c r="P1679" t="s">
        <v>398</v>
      </c>
      <c r="Q1679" t="s">
        <v>504</v>
      </c>
      <c r="R1679" s="37" t="s">
        <v>1205</v>
      </c>
      <c r="T1679" s="24">
        <f t="shared" si="54"/>
        <v>53</v>
      </c>
      <c r="U1679" s="9">
        <v>1</v>
      </c>
      <c r="AA1679" t="s">
        <v>562</v>
      </c>
      <c r="AC1679">
        <v>0.01</v>
      </c>
      <c r="AD1679">
        <v>35</v>
      </c>
      <c r="AF1679" t="s">
        <v>696</v>
      </c>
      <c r="AG1679" t="s">
        <v>696</v>
      </c>
      <c r="AH1679" t="s">
        <v>597</v>
      </c>
      <c r="AI1679" s="6">
        <v>39617</v>
      </c>
      <c r="AJ1679" s="6">
        <v>39990</v>
      </c>
      <c r="AK1679" t="s">
        <v>345</v>
      </c>
      <c r="AO1679" t="s">
        <v>574</v>
      </c>
      <c r="AQ1679" s="37">
        <v>8</v>
      </c>
      <c r="AR1679" s="37">
        <v>8</v>
      </c>
      <c r="AS1679" s="37"/>
      <c r="BF1679" t="s">
        <v>127</v>
      </c>
      <c r="BG1679" t="s">
        <v>815</v>
      </c>
    </row>
    <row r="1680" spans="1:59" x14ac:dyDescent="0.35">
      <c r="A1680">
        <v>38</v>
      </c>
      <c r="B1680">
        <v>1679</v>
      </c>
      <c r="C1680">
        <v>2.84</v>
      </c>
      <c r="D1680" t="s">
        <v>591</v>
      </c>
      <c r="E1680" t="s">
        <v>419</v>
      </c>
      <c r="F1680" t="s">
        <v>419</v>
      </c>
      <c r="H1680" t="s">
        <v>273</v>
      </c>
      <c r="I1680" t="s">
        <v>255</v>
      </c>
      <c r="K1680" t="s">
        <v>408</v>
      </c>
      <c r="L1680" t="s">
        <v>409</v>
      </c>
      <c r="N1680" s="24">
        <f t="shared" si="55"/>
        <v>8.3576766369006118E-3</v>
      </c>
      <c r="O1680" s="24">
        <v>1</v>
      </c>
      <c r="P1680" t="s">
        <v>398</v>
      </c>
      <c r="Q1680" t="s">
        <v>504</v>
      </c>
      <c r="R1680" s="37" t="s">
        <v>1205</v>
      </c>
      <c r="T1680" s="24">
        <f t="shared" si="54"/>
        <v>53</v>
      </c>
      <c r="U1680" s="9">
        <v>1</v>
      </c>
      <c r="AA1680" t="s">
        <v>562</v>
      </c>
      <c r="AC1680">
        <v>0.01</v>
      </c>
      <c r="AD1680">
        <v>35</v>
      </c>
      <c r="AF1680" t="s">
        <v>696</v>
      </c>
      <c r="AG1680" t="s">
        <v>696</v>
      </c>
      <c r="AH1680" t="s">
        <v>597</v>
      </c>
      <c r="AI1680" s="6">
        <v>39617</v>
      </c>
      <c r="AJ1680" s="6">
        <v>39990</v>
      </c>
      <c r="AK1680" t="s">
        <v>345</v>
      </c>
      <c r="AO1680" t="s">
        <v>574</v>
      </c>
      <c r="AQ1680" s="37">
        <v>9</v>
      </c>
      <c r="AR1680" s="37">
        <v>9</v>
      </c>
      <c r="AS1680" s="37"/>
      <c r="BF1680" t="s">
        <v>127</v>
      </c>
      <c r="BG1680" t="s">
        <v>815</v>
      </c>
    </row>
    <row r="1681" spans="1:59" x14ac:dyDescent="0.35">
      <c r="A1681">
        <v>38</v>
      </c>
      <c r="B1681">
        <v>1680</v>
      </c>
      <c r="C1681">
        <v>2.4900000000000002</v>
      </c>
      <c r="D1681" t="s">
        <v>591</v>
      </c>
      <c r="E1681" t="s">
        <v>419</v>
      </c>
      <c r="F1681" t="s">
        <v>419</v>
      </c>
      <c r="H1681" t="s">
        <v>273</v>
      </c>
      <c r="I1681" t="s">
        <v>255</v>
      </c>
      <c r="K1681" t="s">
        <v>408</v>
      </c>
      <c r="L1681" t="s">
        <v>409</v>
      </c>
      <c r="N1681" s="24">
        <f t="shared" si="55"/>
        <v>1.5747729619143128E-2</v>
      </c>
      <c r="O1681" s="24">
        <v>1</v>
      </c>
      <c r="P1681" t="s">
        <v>398</v>
      </c>
      <c r="Q1681" t="s">
        <v>504</v>
      </c>
      <c r="R1681" s="37" t="s">
        <v>1205</v>
      </c>
      <c r="T1681" s="24">
        <f t="shared" si="54"/>
        <v>53</v>
      </c>
      <c r="U1681" s="9">
        <v>1</v>
      </c>
      <c r="AA1681" t="s">
        <v>562</v>
      </c>
      <c r="AC1681">
        <v>0.05</v>
      </c>
      <c r="AD1681">
        <v>35</v>
      </c>
      <c r="AF1681" t="s">
        <v>696</v>
      </c>
      <c r="AG1681" t="s">
        <v>696</v>
      </c>
      <c r="AH1681" t="s">
        <v>597</v>
      </c>
      <c r="AI1681" s="6">
        <v>39617</v>
      </c>
      <c r="AJ1681" s="6">
        <v>39990</v>
      </c>
      <c r="AK1681" t="s">
        <v>345</v>
      </c>
      <c r="AO1681" t="s">
        <v>574</v>
      </c>
      <c r="AQ1681" s="37">
        <v>10</v>
      </c>
      <c r="AR1681" s="37">
        <v>10</v>
      </c>
      <c r="AS1681" s="37"/>
      <c r="BF1681" t="s">
        <v>127</v>
      </c>
      <c r="BG1681" t="s">
        <v>815</v>
      </c>
    </row>
    <row r="1682" spans="1:59" x14ac:dyDescent="0.35">
      <c r="A1682">
        <v>38</v>
      </c>
      <c r="B1682">
        <v>1681</v>
      </c>
      <c r="C1682">
        <v>1.85</v>
      </c>
      <c r="D1682" t="s">
        <v>591</v>
      </c>
      <c r="E1682" t="s">
        <v>419</v>
      </c>
      <c r="F1682" t="s">
        <v>419</v>
      </c>
      <c r="H1682" t="s">
        <v>272</v>
      </c>
      <c r="I1682" t="s">
        <v>265</v>
      </c>
      <c r="K1682" t="s">
        <v>409</v>
      </c>
      <c r="L1682" t="s">
        <v>408</v>
      </c>
      <c r="N1682" s="24">
        <f t="shared" si="55"/>
        <v>0.17642084943494374</v>
      </c>
      <c r="O1682" s="24">
        <v>1</v>
      </c>
      <c r="P1682" t="s">
        <v>398</v>
      </c>
      <c r="Q1682" t="s">
        <v>504</v>
      </c>
      <c r="R1682" s="37" t="s">
        <v>1205</v>
      </c>
      <c r="T1682" s="24">
        <f t="shared" si="54"/>
        <v>116</v>
      </c>
      <c r="U1682" s="9">
        <v>1</v>
      </c>
      <c r="AA1682" t="s">
        <v>562</v>
      </c>
      <c r="AD1682">
        <v>35</v>
      </c>
      <c r="AF1682" t="s">
        <v>696</v>
      </c>
      <c r="AG1682" t="s">
        <v>696</v>
      </c>
      <c r="AH1682" t="s">
        <v>597</v>
      </c>
      <c r="AI1682" s="6">
        <v>34341</v>
      </c>
      <c r="AJ1682" s="6">
        <v>35158</v>
      </c>
      <c r="AK1682" t="s">
        <v>345</v>
      </c>
      <c r="AO1682" t="s">
        <v>574</v>
      </c>
      <c r="AQ1682" s="37">
        <v>1</v>
      </c>
      <c r="AR1682" s="37">
        <v>1</v>
      </c>
      <c r="AS1682" s="37"/>
      <c r="BF1682" t="s">
        <v>127</v>
      </c>
      <c r="BG1682" t="s">
        <v>815</v>
      </c>
    </row>
    <row r="1683" spans="1:59" x14ac:dyDescent="0.35">
      <c r="A1683">
        <v>38</v>
      </c>
      <c r="B1683">
        <v>1682</v>
      </c>
      <c r="C1683">
        <v>2.76</v>
      </c>
      <c r="D1683" t="s">
        <v>591</v>
      </c>
      <c r="E1683" t="s">
        <v>419</v>
      </c>
      <c r="F1683" t="s">
        <v>419</v>
      </c>
      <c r="H1683" t="s">
        <v>272</v>
      </c>
      <c r="I1683" t="s">
        <v>265</v>
      </c>
      <c r="K1683" t="s">
        <v>409</v>
      </c>
      <c r="L1683" t="s">
        <v>408</v>
      </c>
      <c r="N1683" s="24">
        <f t="shared" si="55"/>
        <v>6.7451753710758955E-2</v>
      </c>
      <c r="O1683" s="24">
        <v>1</v>
      </c>
      <c r="P1683" t="s">
        <v>398</v>
      </c>
      <c r="Q1683" t="s">
        <v>504</v>
      </c>
      <c r="R1683" s="37" t="s">
        <v>1205</v>
      </c>
      <c r="T1683" s="24">
        <f t="shared" si="54"/>
        <v>116</v>
      </c>
      <c r="U1683" s="9">
        <v>1</v>
      </c>
      <c r="AA1683" t="s">
        <v>562</v>
      </c>
      <c r="AC1683">
        <v>0.1</v>
      </c>
      <c r="AD1683">
        <v>35</v>
      </c>
      <c r="AF1683" t="s">
        <v>696</v>
      </c>
      <c r="AG1683" t="s">
        <v>696</v>
      </c>
      <c r="AH1683" t="s">
        <v>597</v>
      </c>
      <c r="AI1683" s="6">
        <v>34341</v>
      </c>
      <c r="AJ1683" s="6">
        <v>35158</v>
      </c>
      <c r="AK1683" t="s">
        <v>345</v>
      </c>
      <c r="AO1683" t="s">
        <v>574</v>
      </c>
      <c r="AQ1683" s="37">
        <v>2</v>
      </c>
      <c r="AR1683" s="37">
        <v>2</v>
      </c>
      <c r="AS1683" s="37"/>
      <c r="BF1683" t="s">
        <v>127</v>
      </c>
      <c r="BG1683" t="s">
        <v>815</v>
      </c>
    </row>
    <row r="1684" spans="1:59" x14ac:dyDescent="0.35">
      <c r="A1684">
        <v>38</v>
      </c>
      <c r="B1684">
        <v>1683</v>
      </c>
      <c r="C1684">
        <v>3.76</v>
      </c>
      <c r="D1684" t="s">
        <v>591</v>
      </c>
      <c r="E1684" t="s">
        <v>419</v>
      </c>
      <c r="F1684" t="s">
        <v>419</v>
      </c>
      <c r="H1684" t="s">
        <v>272</v>
      </c>
      <c r="I1684" t="s">
        <v>265</v>
      </c>
      <c r="K1684" t="s">
        <v>409</v>
      </c>
      <c r="L1684" t="s">
        <v>408</v>
      </c>
      <c r="N1684" s="24">
        <f t="shared" si="55"/>
        <v>1.2795494372055863E-2</v>
      </c>
      <c r="O1684" s="24">
        <v>1</v>
      </c>
      <c r="P1684" t="s">
        <v>398</v>
      </c>
      <c r="Q1684" t="s">
        <v>504</v>
      </c>
      <c r="R1684" s="37" t="s">
        <v>1205</v>
      </c>
      <c r="T1684" s="24">
        <f t="shared" si="54"/>
        <v>116</v>
      </c>
      <c r="U1684" s="9">
        <v>1</v>
      </c>
      <c r="AA1684" t="s">
        <v>562</v>
      </c>
      <c r="AC1684">
        <v>0.01</v>
      </c>
      <c r="AD1684">
        <v>35</v>
      </c>
      <c r="AF1684" t="s">
        <v>696</v>
      </c>
      <c r="AG1684" t="s">
        <v>696</v>
      </c>
      <c r="AH1684" t="s">
        <v>597</v>
      </c>
      <c r="AI1684" s="6">
        <v>34341</v>
      </c>
      <c r="AJ1684" s="6">
        <v>35158</v>
      </c>
      <c r="AK1684" t="s">
        <v>345</v>
      </c>
      <c r="AO1684" t="s">
        <v>574</v>
      </c>
      <c r="AQ1684" s="37">
        <v>3</v>
      </c>
      <c r="AR1684" s="37">
        <v>3</v>
      </c>
      <c r="AS1684" s="37"/>
      <c r="BF1684" t="s">
        <v>127</v>
      </c>
      <c r="BG1684" t="s">
        <v>815</v>
      </c>
    </row>
    <row r="1685" spans="1:59" x14ac:dyDescent="0.35">
      <c r="A1685">
        <v>38</v>
      </c>
      <c r="B1685">
        <v>1684</v>
      </c>
      <c r="C1685">
        <v>3.97</v>
      </c>
      <c r="D1685" t="s">
        <v>591</v>
      </c>
      <c r="E1685" t="s">
        <v>419</v>
      </c>
      <c r="F1685" t="s">
        <v>419</v>
      </c>
      <c r="H1685" t="s">
        <v>272</v>
      </c>
      <c r="I1685" t="s">
        <v>265</v>
      </c>
      <c r="K1685" t="s">
        <v>409</v>
      </c>
      <c r="L1685" t="s">
        <v>408</v>
      </c>
      <c r="N1685" s="24">
        <f t="shared" si="55"/>
        <v>4.6816762785756704E-3</v>
      </c>
      <c r="O1685" s="24">
        <v>1</v>
      </c>
      <c r="P1685" t="s">
        <v>398</v>
      </c>
      <c r="Q1685" t="s">
        <v>504</v>
      </c>
      <c r="R1685" s="37" t="s">
        <v>1205</v>
      </c>
      <c r="T1685" s="24">
        <f t="shared" si="54"/>
        <v>116</v>
      </c>
      <c r="U1685" s="9">
        <v>1</v>
      </c>
      <c r="AA1685" t="s">
        <v>562</v>
      </c>
      <c r="AC1685">
        <v>0.01</v>
      </c>
      <c r="AD1685">
        <v>35</v>
      </c>
      <c r="AF1685" t="s">
        <v>696</v>
      </c>
      <c r="AG1685" t="s">
        <v>696</v>
      </c>
      <c r="AH1685" t="s">
        <v>597</v>
      </c>
      <c r="AI1685" s="6">
        <v>34341</v>
      </c>
      <c r="AJ1685" s="6">
        <v>35158</v>
      </c>
      <c r="AK1685" t="s">
        <v>345</v>
      </c>
      <c r="AO1685" t="s">
        <v>574</v>
      </c>
      <c r="AQ1685" s="37">
        <v>4</v>
      </c>
      <c r="AR1685" s="37">
        <v>4</v>
      </c>
      <c r="AS1685" s="37"/>
      <c r="BF1685" t="s">
        <v>127</v>
      </c>
      <c r="BG1685" t="s">
        <v>815</v>
      </c>
    </row>
    <row r="1686" spans="1:59" x14ac:dyDescent="0.35">
      <c r="A1686">
        <v>38</v>
      </c>
      <c r="B1686">
        <v>1685</v>
      </c>
      <c r="C1686">
        <v>2.99</v>
      </c>
      <c r="D1686" t="s">
        <v>591</v>
      </c>
      <c r="E1686" t="s">
        <v>419</v>
      </c>
      <c r="F1686" t="s">
        <v>419</v>
      </c>
      <c r="H1686" t="s">
        <v>272</v>
      </c>
      <c r="I1686" t="s">
        <v>265</v>
      </c>
      <c r="K1686" t="s">
        <v>409</v>
      </c>
      <c r="L1686" t="s">
        <v>408</v>
      </c>
      <c r="N1686" s="24">
        <f t="shared" si="55"/>
        <v>1.4147490471113404E-2</v>
      </c>
      <c r="O1686" s="24">
        <v>1</v>
      </c>
      <c r="P1686" t="s">
        <v>398</v>
      </c>
      <c r="Q1686" t="s">
        <v>504</v>
      </c>
      <c r="R1686" s="37" t="s">
        <v>1205</v>
      </c>
      <c r="T1686" s="24">
        <f t="shared" si="54"/>
        <v>116</v>
      </c>
      <c r="U1686" s="9">
        <v>1</v>
      </c>
      <c r="AA1686" t="s">
        <v>562</v>
      </c>
      <c r="AC1686">
        <v>0.01</v>
      </c>
      <c r="AD1686">
        <v>35</v>
      </c>
      <c r="AF1686" t="s">
        <v>696</v>
      </c>
      <c r="AG1686" t="s">
        <v>696</v>
      </c>
      <c r="AH1686" t="s">
        <v>597</v>
      </c>
      <c r="AI1686" s="6">
        <v>34341</v>
      </c>
      <c r="AJ1686" s="6">
        <v>35158</v>
      </c>
      <c r="AK1686" t="s">
        <v>345</v>
      </c>
      <c r="AO1686" t="s">
        <v>574</v>
      </c>
      <c r="AQ1686" s="37">
        <v>5</v>
      </c>
      <c r="AR1686" s="37">
        <v>5</v>
      </c>
      <c r="AS1686" s="37"/>
      <c r="BF1686" t="s">
        <v>127</v>
      </c>
      <c r="BG1686" t="s">
        <v>815</v>
      </c>
    </row>
    <row r="1687" spans="1:59" x14ac:dyDescent="0.35">
      <c r="A1687">
        <v>38</v>
      </c>
      <c r="B1687">
        <v>1686</v>
      </c>
      <c r="C1687">
        <v>2.48</v>
      </c>
      <c r="D1687" t="s">
        <v>591</v>
      </c>
      <c r="E1687" t="s">
        <v>419</v>
      </c>
      <c r="F1687" t="s">
        <v>419</v>
      </c>
      <c r="H1687" t="s">
        <v>272</v>
      </c>
      <c r="I1687" t="s">
        <v>265</v>
      </c>
      <c r="K1687" t="s">
        <v>409</v>
      </c>
      <c r="L1687" t="s">
        <v>408</v>
      </c>
      <c r="N1687" s="24">
        <f t="shared" si="55"/>
        <v>2.7090646746116935E-2</v>
      </c>
      <c r="O1687" s="24">
        <v>1</v>
      </c>
      <c r="P1687" t="s">
        <v>398</v>
      </c>
      <c r="Q1687" t="s">
        <v>504</v>
      </c>
      <c r="R1687" s="37" t="s">
        <v>1205</v>
      </c>
      <c r="T1687" s="24">
        <f t="shared" si="54"/>
        <v>116</v>
      </c>
      <c r="U1687" s="9">
        <v>1</v>
      </c>
      <c r="AA1687" t="s">
        <v>562</v>
      </c>
      <c r="AC1687">
        <v>0.05</v>
      </c>
      <c r="AD1687">
        <v>35</v>
      </c>
      <c r="AF1687" t="s">
        <v>696</v>
      </c>
      <c r="AG1687" t="s">
        <v>696</v>
      </c>
      <c r="AH1687" t="s">
        <v>597</v>
      </c>
      <c r="AI1687" s="6">
        <v>34341</v>
      </c>
      <c r="AJ1687" s="6">
        <v>35158</v>
      </c>
      <c r="AK1687" t="s">
        <v>345</v>
      </c>
      <c r="AO1687" t="s">
        <v>574</v>
      </c>
      <c r="AQ1687" s="37">
        <v>6</v>
      </c>
      <c r="AR1687" s="37">
        <v>6</v>
      </c>
      <c r="AS1687" s="37"/>
      <c r="BF1687" t="s">
        <v>127</v>
      </c>
      <c r="BG1687" t="s">
        <v>815</v>
      </c>
    </row>
    <row r="1688" spans="1:59" x14ac:dyDescent="0.35">
      <c r="A1688">
        <v>38</v>
      </c>
      <c r="B1688">
        <v>1687</v>
      </c>
      <c r="C1688">
        <v>2.2000000000000002</v>
      </c>
      <c r="D1688" t="s">
        <v>591</v>
      </c>
      <c r="E1688" t="s">
        <v>419</v>
      </c>
      <c r="F1688" t="s">
        <v>419</v>
      </c>
      <c r="H1688" t="s">
        <v>272</v>
      </c>
      <c r="I1688" t="s">
        <v>265</v>
      </c>
      <c r="K1688" t="s">
        <v>409</v>
      </c>
      <c r="L1688" t="s">
        <v>408</v>
      </c>
      <c r="N1688" s="24">
        <f t="shared" si="55"/>
        <v>3.9111542861196641E-2</v>
      </c>
      <c r="O1688" s="24">
        <v>1</v>
      </c>
      <c r="P1688" t="s">
        <v>398</v>
      </c>
      <c r="Q1688" t="s">
        <v>504</v>
      </c>
      <c r="R1688" s="37" t="s">
        <v>1205</v>
      </c>
      <c r="T1688" s="24">
        <f t="shared" si="54"/>
        <v>116</v>
      </c>
      <c r="U1688" s="9">
        <v>1</v>
      </c>
      <c r="AA1688" t="s">
        <v>562</v>
      </c>
      <c r="AC1688">
        <v>0.05</v>
      </c>
      <c r="AD1688">
        <v>35</v>
      </c>
      <c r="AF1688" t="s">
        <v>696</v>
      </c>
      <c r="AG1688" t="s">
        <v>696</v>
      </c>
      <c r="AH1688" t="s">
        <v>597</v>
      </c>
      <c r="AI1688" s="6">
        <v>34341</v>
      </c>
      <c r="AJ1688" s="6">
        <v>35158</v>
      </c>
      <c r="AK1688" t="s">
        <v>345</v>
      </c>
      <c r="AO1688" t="s">
        <v>574</v>
      </c>
      <c r="AQ1688" s="37">
        <v>7</v>
      </c>
      <c r="AR1688" s="37">
        <v>7</v>
      </c>
      <c r="AS1688" s="37"/>
      <c r="BF1688" t="s">
        <v>127</v>
      </c>
      <c r="BG1688" t="s">
        <v>815</v>
      </c>
    </row>
    <row r="1689" spans="1:59" x14ac:dyDescent="0.35">
      <c r="A1689">
        <v>38</v>
      </c>
      <c r="B1689">
        <v>1688</v>
      </c>
      <c r="C1689">
        <v>1.95</v>
      </c>
      <c r="D1689" t="s">
        <v>591</v>
      </c>
      <c r="E1689" t="s">
        <v>419</v>
      </c>
      <c r="F1689" t="s">
        <v>419</v>
      </c>
      <c r="H1689" t="s">
        <v>272</v>
      </c>
      <c r="I1689" t="s">
        <v>265</v>
      </c>
      <c r="K1689" t="s">
        <v>409</v>
      </c>
      <c r="L1689" t="s">
        <v>408</v>
      </c>
      <c r="N1689" s="24">
        <f t="shared" si="55"/>
        <v>5.898210053663961E-2</v>
      </c>
      <c r="O1689" s="24">
        <v>1</v>
      </c>
      <c r="P1689" t="s">
        <v>398</v>
      </c>
      <c r="Q1689" t="s">
        <v>504</v>
      </c>
      <c r="R1689" s="37" t="s">
        <v>1205</v>
      </c>
      <c r="T1689" s="24">
        <f t="shared" si="54"/>
        <v>116</v>
      </c>
      <c r="U1689" s="9">
        <v>1</v>
      </c>
      <c r="AA1689" t="s">
        <v>562</v>
      </c>
      <c r="AC1689">
        <v>0.1</v>
      </c>
      <c r="AD1689">
        <v>35</v>
      </c>
      <c r="AF1689" t="s">
        <v>696</v>
      </c>
      <c r="AG1689" t="s">
        <v>696</v>
      </c>
      <c r="AH1689" t="s">
        <v>597</v>
      </c>
      <c r="AI1689" s="6">
        <v>34341</v>
      </c>
      <c r="AJ1689" s="6">
        <v>35158</v>
      </c>
      <c r="AK1689" t="s">
        <v>345</v>
      </c>
      <c r="AO1689" t="s">
        <v>574</v>
      </c>
      <c r="AQ1689" s="37">
        <v>8</v>
      </c>
      <c r="AR1689" s="37">
        <v>8</v>
      </c>
      <c r="AS1689" s="37"/>
      <c r="BF1689" t="s">
        <v>127</v>
      </c>
      <c r="BG1689" t="s">
        <v>815</v>
      </c>
    </row>
    <row r="1690" spans="1:59" x14ac:dyDescent="0.35">
      <c r="A1690">
        <v>38</v>
      </c>
      <c r="B1690">
        <v>1689</v>
      </c>
      <c r="C1690">
        <v>1.86</v>
      </c>
      <c r="D1690" t="s">
        <v>591</v>
      </c>
      <c r="E1690" t="s">
        <v>419</v>
      </c>
      <c r="F1690" t="s">
        <v>419</v>
      </c>
      <c r="H1690" t="s">
        <v>272</v>
      </c>
      <c r="I1690" t="s">
        <v>265</v>
      </c>
      <c r="K1690" t="s">
        <v>409</v>
      </c>
      <c r="L1690" t="s">
        <v>408</v>
      </c>
      <c r="N1690" s="24">
        <f t="shared" si="55"/>
        <v>6.4823755049805143E-2</v>
      </c>
      <c r="O1690" s="24">
        <v>1</v>
      </c>
      <c r="P1690" t="s">
        <v>398</v>
      </c>
      <c r="Q1690" t="s">
        <v>504</v>
      </c>
      <c r="R1690" s="37" t="s">
        <v>1205</v>
      </c>
      <c r="T1690" s="24">
        <f t="shared" si="54"/>
        <v>116</v>
      </c>
      <c r="U1690" s="9">
        <v>1</v>
      </c>
      <c r="AA1690" t="s">
        <v>562</v>
      </c>
      <c r="AC1690">
        <v>0.1</v>
      </c>
      <c r="AD1690">
        <v>35</v>
      </c>
      <c r="AF1690" t="s">
        <v>696</v>
      </c>
      <c r="AG1690" t="s">
        <v>696</v>
      </c>
      <c r="AH1690" t="s">
        <v>597</v>
      </c>
      <c r="AI1690" s="6">
        <v>34341</v>
      </c>
      <c r="AJ1690" s="6">
        <v>35158</v>
      </c>
      <c r="AK1690" t="s">
        <v>345</v>
      </c>
      <c r="AO1690" t="s">
        <v>574</v>
      </c>
      <c r="AQ1690" s="37">
        <v>9</v>
      </c>
      <c r="AR1690" s="37">
        <v>9</v>
      </c>
      <c r="AS1690" s="37"/>
      <c r="BF1690" t="s">
        <v>127</v>
      </c>
      <c r="BG1690" t="s">
        <v>815</v>
      </c>
    </row>
    <row r="1691" spans="1:59" x14ac:dyDescent="0.35">
      <c r="A1691">
        <v>38</v>
      </c>
      <c r="B1691">
        <v>1690</v>
      </c>
      <c r="C1691">
        <v>2.04</v>
      </c>
      <c r="D1691" t="s">
        <v>591</v>
      </c>
      <c r="E1691" t="s">
        <v>419</v>
      </c>
      <c r="F1691" t="s">
        <v>419</v>
      </c>
      <c r="H1691" t="s">
        <v>272</v>
      </c>
      <c r="I1691" t="s">
        <v>265</v>
      </c>
      <c r="K1691" t="s">
        <v>409</v>
      </c>
      <c r="L1691" t="s">
        <v>408</v>
      </c>
      <c r="N1691" s="24">
        <f t="shared" si="55"/>
        <v>3.5173348279239784E-2</v>
      </c>
      <c r="O1691" s="24">
        <v>1</v>
      </c>
      <c r="P1691" t="s">
        <v>398</v>
      </c>
      <c r="Q1691" t="s">
        <v>504</v>
      </c>
      <c r="R1691" s="37" t="s">
        <v>1205</v>
      </c>
      <c r="T1691" s="24">
        <f t="shared" si="54"/>
        <v>116</v>
      </c>
      <c r="U1691" s="9">
        <v>1</v>
      </c>
      <c r="AA1691" t="s">
        <v>562</v>
      </c>
      <c r="AC1691">
        <v>0.05</v>
      </c>
      <c r="AD1691">
        <v>35</v>
      </c>
      <c r="AF1691" t="s">
        <v>696</v>
      </c>
      <c r="AG1691" t="s">
        <v>696</v>
      </c>
      <c r="AH1691" t="s">
        <v>597</v>
      </c>
      <c r="AI1691" s="6">
        <v>34341</v>
      </c>
      <c r="AJ1691" s="6">
        <v>35158</v>
      </c>
      <c r="AK1691" t="s">
        <v>345</v>
      </c>
      <c r="AO1691" t="s">
        <v>574</v>
      </c>
      <c r="AQ1691" s="37">
        <v>10</v>
      </c>
      <c r="AR1691" s="37">
        <v>10</v>
      </c>
      <c r="AS1691" s="37"/>
      <c r="BF1691" t="s">
        <v>127</v>
      </c>
      <c r="BG1691" t="s">
        <v>815</v>
      </c>
    </row>
    <row r="1692" spans="1:59" x14ac:dyDescent="0.35">
      <c r="A1692">
        <v>38</v>
      </c>
      <c r="B1692">
        <v>1691</v>
      </c>
      <c r="C1692">
        <v>1.01</v>
      </c>
      <c r="D1692" t="s">
        <v>591</v>
      </c>
      <c r="E1692" t="s">
        <v>419</v>
      </c>
      <c r="F1692" t="s">
        <v>419</v>
      </c>
      <c r="H1692" t="s">
        <v>272</v>
      </c>
      <c r="I1692" t="s">
        <v>265</v>
      </c>
      <c r="K1692" t="s">
        <v>409</v>
      </c>
      <c r="L1692" t="s">
        <v>408</v>
      </c>
      <c r="N1692" s="24">
        <f t="shared" si="55"/>
        <v>0.31566693534819035</v>
      </c>
      <c r="O1692" s="24">
        <v>1</v>
      </c>
      <c r="P1692" t="s">
        <v>398</v>
      </c>
      <c r="Q1692" t="s">
        <v>504</v>
      </c>
      <c r="R1692" s="37" t="s">
        <v>1205</v>
      </c>
      <c r="T1692" s="24">
        <f t="shared" si="54"/>
        <v>318</v>
      </c>
      <c r="U1692" s="9">
        <v>1</v>
      </c>
      <c r="AA1692" t="s">
        <v>562</v>
      </c>
      <c r="AD1692">
        <v>35</v>
      </c>
      <c r="AF1692" t="s">
        <v>696</v>
      </c>
      <c r="AG1692" t="s">
        <v>696</v>
      </c>
      <c r="AH1692" t="s">
        <v>597</v>
      </c>
      <c r="AI1692" s="6">
        <v>35159</v>
      </c>
      <c r="AJ1692" s="6">
        <v>37388</v>
      </c>
      <c r="AK1692" t="s">
        <v>345</v>
      </c>
      <c r="AO1692" t="s">
        <v>574</v>
      </c>
      <c r="AQ1692" s="37">
        <v>1</v>
      </c>
      <c r="AR1692" s="37">
        <v>1</v>
      </c>
      <c r="AS1692" s="37"/>
      <c r="BF1692" t="s">
        <v>127</v>
      </c>
      <c r="BG1692" t="s">
        <v>815</v>
      </c>
    </row>
    <row r="1693" spans="1:59" x14ac:dyDescent="0.35">
      <c r="A1693">
        <v>38</v>
      </c>
      <c r="B1693">
        <v>1692</v>
      </c>
      <c r="C1693">
        <v>0.36</v>
      </c>
      <c r="D1693" t="s">
        <v>591</v>
      </c>
      <c r="E1693" t="s">
        <v>419</v>
      </c>
      <c r="F1693" t="s">
        <v>419</v>
      </c>
      <c r="H1693" t="s">
        <v>272</v>
      </c>
      <c r="I1693" t="s">
        <v>265</v>
      </c>
      <c r="K1693" t="s">
        <v>409</v>
      </c>
      <c r="L1693" t="s">
        <v>408</v>
      </c>
      <c r="N1693" s="24">
        <f t="shared" si="55"/>
        <v>0.69796029139774107</v>
      </c>
      <c r="O1693" s="24">
        <v>1</v>
      </c>
      <c r="P1693" t="s">
        <v>398</v>
      </c>
      <c r="Q1693" t="s">
        <v>504</v>
      </c>
      <c r="R1693" s="37" t="s">
        <v>1205</v>
      </c>
      <c r="T1693" s="24">
        <f t="shared" si="54"/>
        <v>318</v>
      </c>
      <c r="U1693" s="9">
        <v>1</v>
      </c>
      <c r="AA1693" t="s">
        <v>562</v>
      </c>
      <c r="AD1693">
        <v>35</v>
      </c>
      <c r="AF1693" t="s">
        <v>696</v>
      </c>
      <c r="AG1693" t="s">
        <v>696</v>
      </c>
      <c r="AH1693" t="s">
        <v>597</v>
      </c>
      <c r="AI1693" s="6">
        <v>35159</v>
      </c>
      <c r="AJ1693" s="6">
        <v>37388</v>
      </c>
      <c r="AK1693" t="s">
        <v>345</v>
      </c>
      <c r="AO1693" t="s">
        <v>574</v>
      </c>
      <c r="AQ1693" s="37">
        <v>2</v>
      </c>
      <c r="AR1693" s="37">
        <v>2</v>
      </c>
      <c r="AS1693" s="37"/>
      <c r="BF1693" t="s">
        <v>127</v>
      </c>
      <c r="BG1693" t="s">
        <v>815</v>
      </c>
    </row>
    <row r="1694" spans="1:59" x14ac:dyDescent="0.35">
      <c r="A1694">
        <v>38</v>
      </c>
      <c r="B1694">
        <v>1693</v>
      </c>
      <c r="C1694">
        <v>0.22</v>
      </c>
      <c r="D1694" t="s">
        <v>591</v>
      </c>
      <c r="E1694" t="s">
        <v>419</v>
      </c>
      <c r="F1694" t="s">
        <v>419</v>
      </c>
      <c r="H1694" t="s">
        <v>272</v>
      </c>
      <c r="I1694" t="s">
        <v>265</v>
      </c>
      <c r="K1694" t="s">
        <v>409</v>
      </c>
      <c r="L1694" t="s">
        <v>408</v>
      </c>
      <c r="N1694" s="24">
        <f t="shared" si="55"/>
        <v>0.88248770211482985</v>
      </c>
      <c r="O1694" s="24">
        <v>1</v>
      </c>
      <c r="P1694" t="s">
        <v>398</v>
      </c>
      <c r="Q1694" t="s">
        <v>504</v>
      </c>
      <c r="R1694" s="37" t="s">
        <v>1205</v>
      </c>
      <c r="T1694" s="24">
        <f t="shared" si="54"/>
        <v>318</v>
      </c>
      <c r="U1694" s="9">
        <v>1</v>
      </c>
      <c r="AA1694" t="s">
        <v>562</v>
      </c>
      <c r="AD1694">
        <v>35</v>
      </c>
      <c r="AF1694" t="s">
        <v>696</v>
      </c>
      <c r="AG1694" t="s">
        <v>696</v>
      </c>
      <c r="AH1694" t="s">
        <v>597</v>
      </c>
      <c r="AI1694" s="6">
        <v>35159</v>
      </c>
      <c r="AJ1694" s="6">
        <v>37388</v>
      </c>
      <c r="AK1694" t="s">
        <v>345</v>
      </c>
      <c r="AO1694" t="s">
        <v>574</v>
      </c>
      <c r="AQ1694" s="37">
        <v>3</v>
      </c>
      <c r="AR1694" s="37">
        <v>3</v>
      </c>
      <c r="AS1694" s="37"/>
      <c r="BF1694" t="s">
        <v>127</v>
      </c>
      <c r="BG1694" t="s">
        <v>815</v>
      </c>
    </row>
    <row r="1695" spans="1:59" x14ac:dyDescent="0.35">
      <c r="A1695">
        <v>38</v>
      </c>
      <c r="B1695">
        <v>1694</v>
      </c>
      <c r="C1695">
        <v>1.46</v>
      </c>
      <c r="D1695" t="s">
        <v>591</v>
      </c>
      <c r="E1695" t="s">
        <v>419</v>
      </c>
      <c r="F1695" t="s">
        <v>419</v>
      </c>
      <c r="H1695" t="s">
        <v>272</v>
      </c>
      <c r="I1695" t="s">
        <v>265</v>
      </c>
      <c r="K1695" t="s">
        <v>409</v>
      </c>
      <c r="L1695" t="s">
        <v>408</v>
      </c>
      <c r="N1695" s="24">
        <f t="shared" si="55"/>
        <v>0.2141788610071553</v>
      </c>
      <c r="O1695" s="24">
        <v>1</v>
      </c>
      <c r="P1695" t="s">
        <v>398</v>
      </c>
      <c r="Q1695" t="s">
        <v>504</v>
      </c>
      <c r="R1695" s="37" t="s">
        <v>1205</v>
      </c>
      <c r="T1695" s="24">
        <f t="shared" si="54"/>
        <v>318</v>
      </c>
      <c r="U1695" s="9">
        <v>1</v>
      </c>
      <c r="AA1695" t="s">
        <v>562</v>
      </c>
      <c r="AD1695">
        <v>35</v>
      </c>
      <c r="AF1695" t="s">
        <v>696</v>
      </c>
      <c r="AG1695" t="s">
        <v>696</v>
      </c>
      <c r="AH1695" t="s">
        <v>597</v>
      </c>
      <c r="AI1695" s="6">
        <v>35159</v>
      </c>
      <c r="AJ1695" s="6">
        <v>37388</v>
      </c>
      <c r="AK1695" t="s">
        <v>345</v>
      </c>
      <c r="AO1695" t="s">
        <v>574</v>
      </c>
      <c r="AQ1695" s="37">
        <v>4</v>
      </c>
      <c r="AR1695" s="37">
        <v>4</v>
      </c>
      <c r="AS1695" s="37"/>
      <c r="BF1695" t="s">
        <v>127</v>
      </c>
      <c r="BG1695" t="s">
        <v>815</v>
      </c>
    </row>
    <row r="1696" spans="1:59" x14ac:dyDescent="0.35">
      <c r="A1696">
        <v>38</v>
      </c>
      <c r="B1696">
        <v>1695</v>
      </c>
      <c r="C1696">
        <v>1.1200000000000001</v>
      </c>
      <c r="D1696" t="s">
        <v>591</v>
      </c>
      <c r="E1696" t="s">
        <v>419</v>
      </c>
      <c r="F1696" t="s">
        <v>419</v>
      </c>
      <c r="H1696" t="s">
        <v>272</v>
      </c>
      <c r="I1696" t="s">
        <v>265</v>
      </c>
      <c r="K1696" t="s">
        <v>409</v>
      </c>
      <c r="L1696" t="s">
        <v>408</v>
      </c>
      <c r="N1696" s="24">
        <f t="shared" si="55"/>
        <v>0.34953735768916711</v>
      </c>
      <c r="O1696" s="24">
        <v>1</v>
      </c>
      <c r="P1696" t="s">
        <v>398</v>
      </c>
      <c r="Q1696" t="s">
        <v>504</v>
      </c>
      <c r="R1696" s="37" t="s">
        <v>1205</v>
      </c>
      <c r="T1696" s="24">
        <f t="shared" si="54"/>
        <v>318</v>
      </c>
      <c r="U1696" s="9">
        <v>1</v>
      </c>
      <c r="AA1696" t="s">
        <v>562</v>
      </c>
      <c r="AD1696">
        <v>35</v>
      </c>
      <c r="AF1696" t="s">
        <v>696</v>
      </c>
      <c r="AG1696" t="s">
        <v>696</v>
      </c>
      <c r="AH1696" t="s">
        <v>597</v>
      </c>
      <c r="AI1696" s="6">
        <v>35159</v>
      </c>
      <c r="AJ1696" s="6">
        <v>37388</v>
      </c>
      <c r="AK1696" t="s">
        <v>345</v>
      </c>
      <c r="AO1696" t="s">
        <v>574</v>
      </c>
      <c r="AQ1696" s="37">
        <v>5</v>
      </c>
      <c r="AR1696" s="37">
        <v>5</v>
      </c>
      <c r="AS1696" s="37"/>
      <c r="BF1696" t="s">
        <v>127</v>
      </c>
      <c r="BG1696" t="s">
        <v>815</v>
      </c>
    </row>
    <row r="1697" spans="1:59" x14ac:dyDescent="0.35">
      <c r="A1697">
        <v>38</v>
      </c>
      <c r="B1697">
        <v>1696</v>
      </c>
      <c r="C1697">
        <v>1.39</v>
      </c>
      <c r="D1697" t="s">
        <v>591</v>
      </c>
      <c r="E1697" t="s">
        <v>419</v>
      </c>
      <c r="F1697" t="s">
        <v>419</v>
      </c>
      <c r="H1697" t="s">
        <v>272</v>
      </c>
      <c r="I1697" t="s">
        <v>265</v>
      </c>
      <c r="K1697" t="s">
        <v>409</v>
      </c>
      <c r="L1697" t="s">
        <v>408</v>
      </c>
      <c r="N1697" s="24">
        <f t="shared" si="55"/>
        <v>0.21802167787033802</v>
      </c>
      <c r="O1697" s="24">
        <v>1</v>
      </c>
      <c r="P1697" t="s">
        <v>398</v>
      </c>
      <c r="Q1697" t="s">
        <v>504</v>
      </c>
      <c r="R1697" s="37" t="s">
        <v>1205</v>
      </c>
      <c r="T1697" s="24">
        <f t="shared" si="54"/>
        <v>318</v>
      </c>
      <c r="U1697" s="9">
        <v>1</v>
      </c>
      <c r="AA1697" t="s">
        <v>562</v>
      </c>
      <c r="AD1697">
        <v>35</v>
      </c>
      <c r="AF1697" t="s">
        <v>696</v>
      </c>
      <c r="AG1697" t="s">
        <v>696</v>
      </c>
      <c r="AH1697" t="s">
        <v>597</v>
      </c>
      <c r="AI1697" s="6">
        <v>35159</v>
      </c>
      <c r="AJ1697" s="6">
        <v>37388</v>
      </c>
      <c r="AK1697" t="s">
        <v>345</v>
      </c>
      <c r="AO1697" t="s">
        <v>574</v>
      </c>
      <c r="AQ1697" s="37">
        <v>6</v>
      </c>
      <c r="AR1697" s="37">
        <v>6</v>
      </c>
      <c r="AS1697" s="37"/>
      <c r="BF1697" t="s">
        <v>127</v>
      </c>
      <c r="BG1697" t="s">
        <v>815</v>
      </c>
    </row>
    <row r="1698" spans="1:59" x14ac:dyDescent="0.35">
      <c r="A1698">
        <v>38</v>
      </c>
      <c r="B1698">
        <v>1697</v>
      </c>
      <c r="C1698">
        <v>1.47</v>
      </c>
      <c r="D1698" t="s">
        <v>591</v>
      </c>
      <c r="E1698" t="s">
        <v>419</v>
      </c>
      <c r="F1698" t="s">
        <v>419</v>
      </c>
      <c r="H1698" t="s">
        <v>272</v>
      </c>
      <c r="I1698" t="s">
        <v>265</v>
      </c>
      <c r="K1698" t="s">
        <v>409</v>
      </c>
      <c r="L1698" t="s">
        <v>408</v>
      </c>
      <c r="N1698" s="24">
        <f t="shared" si="55"/>
        <v>0.17718422339804255</v>
      </c>
      <c r="O1698" s="24">
        <v>1</v>
      </c>
      <c r="P1698" t="s">
        <v>398</v>
      </c>
      <c r="Q1698" t="s">
        <v>504</v>
      </c>
      <c r="R1698" s="37" t="s">
        <v>1205</v>
      </c>
      <c r="T1698" s="24">
        <f t="shared" si="54"/>
        <v>318</v>
      </c>
      <c r="U1698" s="9">
        <v>1</v>
      </c>
      <c r="AA1698" t="s">
        <v>562</v>
      </c>
      <c r="AD1698">
        <v>35</v>
      </c>
      <c r="AF1698" t="s">
        <v>696</v>
      </c>
      <c r="AG1698" t="s">
        <v>696</v>
      </c>
      <c r="AH1698" t="s">
        <v>597</v>
      </c>
      <c r="AI1698" s="6">
        <v>35159</v>
      </c>
      <c r="AJ1698" s="6">
        <v>37388</v>
      </c>
      <c r="AK1698" t="s">
        <v>345</v>
      </c>
      <c r="AO1698" t="s">
        <v>574</v>
      </c>
      <c r="AQ1698" s="37">
        <v>7</v>
      </c>
      <c r="AR1698" s="37">
        <v>7</v>
      </c>
      <c r="AS1698" s="37"/>
      <c r="BF1698" t="s">
        <v>127</v>
      </c>
      <c r="BG1698" t="s">
        <v>815</v>
      </c>
    </row>
    <row r="1699" spans="1:59" x14ac:dyDescent="0.35">
      <c r="A1699">
        <v>38</v>
      </c>
      <c r="B1699">
        <v>1698</v>
      </c>
      <c r="C1699">
        <v>1.31</v>
      </c>
      <c r="D1699" t="s">
        <v>591</v>
      </c>
      <c r="E1699" t="s">
        <v>419</v>
      </c>
      <c r="F1699" t="s">
        <v>419</v>
      </c>
      <c r="H1699" t="s">
        <v>272</v>
      </c>
      <c r="I1699" t="s">
        <v>265</v>
      </c>
      <c r="K1699" t="s">
        <v>409</v>
      </c>
      <c r="L1699" t="s">
        <v>408</v>
      </c>
      <c r="N1699" s="24">
        <f t="shared" si="55"/>
        <v>0.23756354956137021</v>
      </c>
      <c r="O1699" s="24">
        <v>1</v>
      </c>
      <c r="P1699" t="s">
        <v>398</v>
      </c>
      <c r="Q1699" t="s">
        <v>504</v>
      </c>
      <c r="R1699" s="37" t="s">
        <v>1205</v>
      </c>
      <c r="T1699" s="24">
        <f t="shared" si="54"/>
        <v>318</v>
      </c>
      <c r="U1699" s="9">
        <v>1</v>
      </c>
      <c r="AA1699" t="s">
        <v>562</v>
      </c>
      <c r="AD1699">
        <v>35</v>
      </c>
      <c r="AF1699" t="s">
        <v>696</v>
      </c>
      <c r="AG1699" t="s">
        <v>696</v>
      </c>
      <c r="AH1699" t="s">
        <v>597</v>
      </c>
      <c r="AI1699" s="6">
        <v>35159</v>
      </c>
      <c r="AJ1699" s="6">
        <v>37388</v>
      </c>
      <c r="AK1699" t="s">
        <v>345</v>
      </c>
      <c r="AO1699" t="s">
        <v>574</v>
      </c>
      <c r="AQ1699" s="37">
        <v>8</v>
      </c>
      <c r="AR1699" s="37">
        <v>8</v>
      </c>
      <c r="AS1699" s="37"/>
      <c r="BF1699" t="s">
        <v>127</v>
      </c>
      <c r="BG1699" t="s">
        <v>815</v>
      </c>
    </row>
    <row r="1700" spans="1:59" x14ac:dyDescent="0.35">
      <c r="A1700">
        <v>38</v>
      </c>
      <c r="B1700">
        <v>1699</v>
      </c>
      <c r="C1700">
        <v>1.18</v>
      </c>
      <c r="D1700" t="s">
        <v>591</v>
      </c>
      <c r="E1700" t="s">
        <v>419</v>
      </c>
      <c r="F1700" t="s">
        <v>419</v>
      </c>
      <c r="H1700" t="s">
        <v>272</v>
      </c>
      <c r="I1700" t="s">
        <v>265</v>
      </c>
      <c r="K1700" t="s">
        <v>409</v>
      </c>
      <c r="L1700" t="s">
        <v>408</v>
      </c>
      <c r="N1700" s="24">
        <f t="shared" si="55"/>
        <v>0.30701432077436247</v>
      </c>
      <c r="O1700" s="24">
        <v>1</v>
      </c>
      <c r="P1700" t="s">
        <v>398</v>
      </c>
      <c r="Q1700" t="s">
        <v>504</v>
      </c>
      <c r="R1700" s="37" t="s">
        <v>1205</v>
      </c>
      <c r="T1700" s="24">
        <f t="shared" si="54"/>
        <v>318</v>
      </c>
      <c r="U1700" s="9">
        <v>1</v>
      </c>
      <c r="AA1700" t="s">
        <v>562</v>
      </c>
      <c r="AD1700">
        <v>35</v>
      </c>
      <c r="AF1700" t="s">
        <v>696</v>
      </c>
      <c r="AG1700" t="s">
        <v>696</v>
      </c>
      <c r="AH1700" t="s">
        <v>597</v>
      </c>
      <c r="AI1700" s="6">
        <v>35159</v>
      </c>
      <c r="AJ1700" s="6">
        <v>37388</v>
      </c>
      <c r="AK1700" t="s">
        <v>345</v>
      </c>
      <c r="AO1700" t="s">
        <v>574</v>
      </c>
      <c r="AQ1700" s="37">
        <v>9</v>
      </c>
      <c r="AR1700" s="37">
        <v>9</v>
      </c>
      <c r="AS1700" s="37"/>
      <c r="BF1700" t="s">
        <v>127</v>
      </c>
      <c r="BG1700" t="s">
        <v>815</v>
      </c>
    </row>
    <row r="1701" spans="1:59" x14ac:dyDescent="0.35">
      <c r="A1701">
        <v>38</v>
      </c>
      <c r="B1701">
        <v>1700</v>
      </c>
      <c r="C1701">
        <v>1.03</v>
      </c>
      <c r="D1701" t="s">
        <v>591</v>
      </c>
      <c r="E1701" t="s">
        <v>419</v>
      </c>
      <c r="F1701" t="s">
        <v>419</v>
      </c>
      <c r="H1701" t="s">
        <v>272</v>
      </c>
      <c r="I1701" t="s">
        <v>265</v>
      </c>
      <c r="K1701" t="s">
        <v>409</v>
      </c>
      <c r="L1701" t="s">
        <v>408</v>
      </c>
      <c r="N1701" s="24">
        <f t="shared" si="55"/>
        <v>0.41768947621545333</v>
      </c>
      <c r="O1701" s="24">
        <v>1</v>
      </c>
      <c r="P1701" t="s">
        <v>398</v>
      </c>
      <c r="Q1701" t="s">
        <v>504</v>
      </c>
      <c r="R1701" s="37" t="s">
        <v>1205</v>
      </c>
      <c r="T1701" s="24">
        <f t="shared" si="54"/>
        <v>318</v>
      </c>
      <c r="U1701" s="9">
        <v>1</v>
      </c>
      <c r="AA1701" t="s">
        <v>562</v>
      </c>
      <c r="AD1701">
        <v>35</v>
      </c>
      <c r="AF1701" t="s">
        <v>696</v>
      </c>
      <c r="AG1701" t="s">
        <v>696</v>
      </c>
      <c r="AH1701" t="s">
        <v>597</v>
      </c>
      <c r="AI1701" s="6">
        <v>35159</v>
      </c>
      <c r="AJ1701" s="6">
        <v>37388</v>
      </c>
      <c r="AK1701" t="s">
        <v>345</v>
      </c>
      <c r="AO1701" t="s">
        <v>574</v>
      </c>
      <c r="AQ1701" s="37">
        <v>10</v>
      </c>
      <c r="AR1701" s="37">
        <v>10</v>
      </c>
      <c r="AS1701" s="37"/>
      <c r="BF1701" t="s">
        <v>127</v>
      </c>
      <c r="BG1701" t="s">
        <v>815</v>
      </c>
    </row>
    <row r="1702" spans="1:59" x14ac:dyDescent="0.35">
      <c r="A1702">
        <v>38</v>
      </c>
      <c r="B1702">
        <v>1701</v>
      </c>
      <c r="C1702">
        <v>0.13</v>
      </c>
      <c r="D1702" t="s">
        <v>591</v>
      </c>
      <c r="E1702" t="s">
        <v>419</v>
      </c>
      <c r="F1702" t="s">
        <v>419</v>
      </c>
      <c r="H1702" t="s">
        <v>272</v>
      </c>
      <c r="I1702" t="s">
        <v>265</v>
      </c>
      <c r="K1702" t="s">
        <v>409</v>
      </c>
      <c r="L1702" t="s">
        <v>408</v>
      </c>
      <c r="N1702" s="24">
        <f t="shared" si="55"/>
        <v>0.71867141669946832</v>
      </c>
      <c r="O1702" s="24">
        <v>1</v>
      </c>
      <c r="P1702" t="s">
        <v>398</v>
      </c>
      <c r="Q1702" t="s">
        <v>504</v>
      </c>
      <c r="R1702" s="37" t="s">
        <v>1205</v>
      </c>
      <c r="T1702" s="24">
        <f t="shared" si="54"/>
        <v>318</v>
      </c>
      <c r="U1702" s="9">
        <v>1</v>
      </c>
      <c r="AA1702" t="s">
        <v>562</v>
      </c>
      <c r="AD1702">
        <v>35</v>
      </c>
      <c r="AF1702" t="s">
        <v>696</v>
      </c>
      <c r="AG1702" t="s">
        <v>696</v>
      </c>
      <c r="AH1702" t="s">
        <v>597</v>
      </c>
      <c r="AI1702" s="6">
        <v>37389</v>
      </c>
      <c r="AJ1702" s="6">
        <v>39616</v>
      </c>
      <c r="AK1702" t="s">
        <v>345</v>
      </c>
      <c r="AO1702" t="s">
        <v>574</v>
      </c>
      <c r="AQ1702" s="37">
        <v>1</v>
      </c>
      <c r="AR1702" s="37">
        <v>1</v>
      </c>
      <c r="AS1702" s="37"/>
      <c r="BF1702" t="s">
        <v>127</v>
      </c>
      <c r="BG1702" t="s">
        <v>815</v>
      </c>
    </row>
    <row r="1703" spans="1:59" x14ac:dyDescent="0.35">
      <c r="A1703">
        <v>38</v>
      </c>
      <c r="B1703">
        <v>1702</v>
      </c>
      <c r="C1703">
        <v>0.3</v>
      </c>
      <c r="D1703" t="s">
        <v>591</v>
      </c>
      <c r="E1703" t="s">
        <v>419</v>
      </c>
      <c r="F1703" t="s">
        <v>419</v>
      </c>
      <c r="H1703" t="s">
        <v>272</v>
      </c>
      <c r="I1703" t="s">
        <v>265</v>
      </c>
      <c r="K1703" t="s">
        <v>409</v>
      </c>
      <c r="L1703" t="s">
        <v>408</v>
      </c>
      <c r="N1703" s="24">
        <f t="shared" si="55"/>
        <v>0.74102765245623359</v>
      </c>
      <c r="O1703" s="24">
        <v>1</v>
      </c>
      <c r="P1703" t="s">
        <v>398</v>
      </c>
      <c r="Q1703" t="s">
        <v>504</v>
      </c>
      <c r="R1703" s="37" t="s">
        <v>1205</v>
      </c>
      <c r="T1703" s="24">
        <f t="shared" si="54"/>
        <v>318</v>
      </c>
      <c r="U1703" s="9">
        <v>1</v>
      </c>
      <c r="AA1703" t="s">
        <v>562</v>
      </c>
      <c r="AD1703">
        <v>35</v>
      </c>
      <c r="AF1703" t="s">
        <v>696</v>
      </c>
      <c r="AG1703" t="s">
        <v>696</v>
      </c>
      <c r="AH1703" t="s">
        <v>597</v>
      </c>
      <c r="AI1703" s="6">
        <v>37389</v>
      </c>
      <c r="AJ1703" s="6">
        <v>39616</v>
      </c>
      <c r="AK1703" t="s">
        <v>345</v>
      </c>
      <c r="AO1703" t="s">
        <v>574</v>
      </c>
      <c r="AQ1703" s="37">
        <v>2</v>
      </c>
      <c r="AR1703" s="37">
        <v>2</v>
      </c>
      <c r="AS1703" s="37"/>
      <c r="BF1703" t="s">
        <v>127</v>
      </c>
      <c r="BG1703" t="s">
        <v>815</v>
      </c>
    </row>
    <row r="1704" spans="1:59" x14ac:dyDescent="0.35">
      <c r="A1704">
        <v>38</v>
      </c>
      <c r="B1704">
        <v>1703</v>
      </c>
      <c r="C1704">
        <v>0.15</v>
      </c>
      <c r="D1704" t="s">
        <v>591</v>
      </c>
      <c r="E1704" t="s">
        <v>419</v>
      </c>
      <c r="F1704" t="s">
        <v>419</v>
      </c>
      <c r="H1704" t="s">
        <v>272</v>
      </c>
      <c r="I1704" t="s">
        <v>265</v>
      </c>
      <c r="K1704" t="s">
        <v>409</v>
      </c>
      <c r="L1704" t="s">
        <v>408</v>
      </c>
      <c r="N1704" s="24">
        <f t="shared" si="55"/>
        <v>0.9296476549720124</v>
      </c>
      <c r="O1704" s="24">
        <v>1</v>
      </c>
      <c r="P1704" t="s">
        <v>398</v>
      </c>
      <c r="Q1704" t="s">
        <v>504</v>
      </c>
      <c r="R1704" s="37" t="s">
        <v>1205</v>
      </c>
      <c r="T1704" s="24">
        <f t="shared" si="54"/>
        <v>318</v>
      </c>
      <c r="U1704" s="9">
        <v>1</v>
      </c>
      <c r="AA1704" t="s">
        <v>562</v>
      </c>
      <c r="AD1704">
        <v>35</v>
      </c>
      <c r="AF1704" t="s">
        <v>696</v>
      </c>
      <c r="AG1704" t="s">
        <v>696</v>
      </c>
      <c r="AH1704" t="s">
        <v>597</v>
      </c>
      <c r="AI1704" s="6">
        <v>37389</v>
      </c>
      <c r="AJ1704" s="6">
        <v>39616</v>
      </c>
      <c r="AK1704" t="s">
        <v>345</v>
      </c>
      <c r="AO1704" t="s">
        <v>574</v>
      </c>
      <c r="AQ1704" s="37">
        <v>3</v>
      </c>
      <c r="AR1704" s="37">
        <v>3</v>
      </c>
      <c r="AS1704" s="37"/>
      <c r="BF1704" t="s">
        <v>127</v>
      </c>
      <c r="BG1704" t="s">
        <v>815</v>
      </c>
    </row>
    <row r="1705" spans="1:59" x14ac:dyDescent="0.35">
      <c r="A1705">
        <v>38</v>
      </c>
      <c r="B1705">
        <v>1704</v>
      </c>
      <c r="C1705">
        <v>0.13</v>
      </c>
      <c r="D1705" t="s">
        <v>591</v>
      </c>
      <c r="E1705" t="s">
        <v>419</v>
      </c>
      <c r="F1705" t="s">
        <v>419</v>
      </c>
      <c r="H1705" t="s">
        <v>272</v>
      </c>
      <c r="I1705" t="s">
        <v>265</v>
      </c>
      <c r="K1705" t="s">
        <v>409</v>
      </c>
      <c r="L1705" t="s">
        <v>408</v>
      </c>
      <c r="N1705" s="24">
        <f t="shared" si="55"/>
        <v>0.97140396810651675</v>
      </c>
      <c r="O1705" s="24">
        <v>1</v>
      </c>
      <c r="P1705" t="s">
        <v>398</v>
      </c>
      <c r="Q1705" t="s">
        <v>504</v>
      </c>
      <c r="R1705" s="37" t="s">
        <v>1205</v>
      </c>
      <c r="T1705" s="24">
        <f t="shared" si="54"/>
        <v>318</v>
      </c>
      <c r="U1705" s="9">
        <v>1</v>
      </c>
      <c r="AA1705" t="s">
        <v>562</v>
      </c>
      <c r="AD1705">
        <v>35</v>
      </c>
      <c r="AF1705" t="s">
        <v>696</v>
      </c>
      <c r="AG1705" t="s">
        <v>696</v>
      </c>
      <c r="AH1705" t="s">
        <v>597</v>
      </c>
      <c r="AI1705" s="6">
        <v>37389</v>
      </c>
      <c r="AJ1705" s="6">
        <v>39616</v>
      </c>
      <c r="AK1705" t="s">
        <v>345</v>
      </c>
      <c r="AO1705" t="s">
        <v>574</v>
      </c>
      <c r="AQ1705" s="37">
        <v>4</v>
      </c>
      <c r="AR1705" s="37">
        <v>4</v>
      </c>
      <c r="AS1705" s="37"/>
      <c r="BF1705" t="s">
        <v>127</v>
      </c>
      <c r="BG1705" t="s">
        <v>815</v>
      </c>
    </row>
    <row r="1706" spans="1:59" x14ac:dyDescent="0.35">
      <c r="A1706">
        <v>38</v>
      </c>
      <c r="B1706">
        <v>1705</v>
      </c>
      <c r="C1706">
        <v>0.14000000000000001</v>
      </c>
      <c r="D1706" t="s">
        <v>591</v>
      </c>
      <c r="E1706" t="s">
        <v>419</v>
      </c>
      <c r="F1706" t="s">
        <v>419</v>
      </c>
      <c r="H1706" t="s">
        <v>272</v>
      </c>
      <c r="I1706" t="s">
        <v>265</v>
      </c>
      <c r="K1706" t="s">
        <v>409</v>
      </c>
      <c r="L1706" t="s">
        <v>408</v>
      </c>
      <c r="N1706" s="24">
        <f t="shared" si="55"/>
        <v>0.98282995753192981</v>
      </c>
      <c r="O1706" s="24">
        <v>1</v>
      </c>
      <c r="P1706" t="s">
        <v>398</v>
      </c>
      <c r="Q1706" t="s">
        <v>504</v>
      </c>
      <c r="R1706" s="37" t="s">
        <v>1205</v>
      </c>
      <c r="T1706" s="24">
        <f t="shared" si="54"/>
        <v>318</v>
      </c>
      <c r="U1706" s="9">
        <v>1</v>
      </c>
      <c r="AA1706" t="s">
        <v>562</v>
      </c>
      <c r="AD1706">
        <v>35</v>
      </c>
      <c r="AF1706" t="s">
        <v>696</v>
      </c>
      <c r="AG1706" t="s">
        <v>696</v>
      </c>
      <c r="AH1706" t="s">
        <v>597</v>
      </c>
      <c r="AI1706" s="6">
        <v>37389</v>
      </c>
      <c r="AJ1706" s="6">
        <v>39616</v>
      </c>
      <c r="AK1706" t="s">
        <v>345</v>
      </c>
      <c r="AO1706" t="s">
        <v>574</v>
      </c>
      <c r="AQ1706" s="37">
        <v>5</v>
      </c>
      <c r="AR1706" s="37">
        <v>5</v>
      </c>
      <c r="AS1706" s="37"/>
      <c r="BF1706" t="s">
        <v>127</v>
      </c>
      <c r="BG1706" t="s">
        <v>815</v>
      </c>
    </row>
    <row r="1707" spans="1:59" x14ac:dyDescent="0.35">
      <c r="A1707">
        <v>38</v>
      </c>
      <c r="B1707">
        <v>1706</v>
      </c>
      <c r="C1707">
        <v>0.23</v>
      </c>
      <c r="D1707" t="s">
        <v>591</v>
      </c>
      <c r="E1707" t="s">
        <v>419</v>
      </c>
      <c r="F1707" t="s">
        <v>419</v>
      </c>
      <c r="H1707" t="s">
        <v>272</v>
      </c>
      <c r="I1707" t="s">
        <v>265</v>
      </c>
      <c r="K1707" t="s">
        <v>409</v>
      </c>
      <c r="L1707" t="s">
        <v>408</v>
      </c>
      <c r="N1707" s="24">
        <f t="shared" si="55"/>
        <v>0.96672531442488596</v>
      </c>
      <c r="O1707" s="24">
        <v>1</v>
      </c>
      <c r="P1707" t="s">
        <v>398</v>
      </c>
      <c r="Q1707" t="s">
        <v>504</v>
      </c>
      <c r="R1707" s="37" t="s">
        <v>1205</v>
      </c>
      <c r="T1707" s="24">
        <f t="shared" si="54"/>
        <v>318</v>
      </c>
      <c r="U1707" s="9">
        <v>1</v>
      </c>
      <c r="AA1707" t="s">
        <v>562</v>
      </c>
      <c r="AD1707">
        <v>35</v>
      </c>
      <c r="AF1707" t="s">
        <v>696</v>
      </c>
      <c r="AG1707" t="s">
        <v>696</v>
      </c>
      <c r="AH1707" t="s">
        <v>597</v>
      </c>
      <c r="AI1707" s="6">
        <v>37389</v>
      </c>
      <c r="AJ1707" s="6">
        <v>39616</v>
      </c>
      <c r="AK1707" t="s">
        <v>345</v>
      </c>
      <c r="AO1707" t="s">
        <v>574</v>
      </c>
      <c r="AQ1707" s="37">
        <v>6</v>
      </c>
      <c r="AR1707" s="37">
        <v>6</v>
      </c>
      <c r="AS1707" s="37"/>
      <c r="BF1707" t="s">
        <v>127</v>
      </c>
      <c r="BG1707" t="s">
        <v>815</v>
      </c>
    </row>
    <row r="1708" spans="1:59" x14ac:dyDescent="0.35">
      <c r="A1708">
        <v>38</v>
      </c>
      <c r="B1708">
        <v>1707</v>
      </c>
      <c r="C1708">
        <v>0.25</v>
      </c>
      <c r="D1708" t="s">
        <v>591</v>
      </c>
      <c r="E1708" t="s">
        <v>419</v>
      </c>
      <c r="F1708" t="s">
        <v>419</v>
      </c>
      <c r="H1708" t="s">
        <v>272</v>
      </c>
      <c r="I1708" t="s">
        <v>265</v>
      </c>
      <c r="K1708" t="s">
        <v>409</v>
      </c>
      <c r="L1708" t="s">
        <v>408</v>
      </c>
      <c r="N1708" s="24">
        <f t="shared" si="55"/>
        <v>0.97197375694021615</v>
      </c>
      <c r="O1708" s="24">
        <v>1</v>
      </c>
      <c r="P1708" t="s">
        <v>398</v>
      </c>
      <c r="Q1708" t="s">
        <v>504</v>
      </c>
      <c r="R1708" s="37" t="s">
        <v>1205</v>
      </c>
      <c r="T1708" s="24">
        <f t="shared" si="54"/>
        <v>318</v>
      </c>
      <c r="U1708" s="9">
        <v>1</v>
      </c>
      <c r="AA1708" t="s">
        <v>562</v>
      </c>
      <c r="AD1708">
        <v>35</v>
      </c>
      <c r="AF1708" t="s">
        <v>696</v>
      </c>
      <c r="AG1708" t="s">
        <v>696</v>
      </c>
      <c r="AH1708" t="s">
        <v>597</v>
      </c>
      <c r="AI1708" s="6">
        <v>37389</v>
      </c>
      <c r="AJ1708" s="6">
        <v>39616</v>
      </c>
      <c r="AK1708" t="s">
        <v>345</v>
      </c>
      <c r="AO1708" t="s">
        <v>574</v>
      </c>
      <c r="AQ1708" s="37">
        <v>7</v>
      </c>
      <c r="AR1708" s="37">
        <v>7</v>
      </c>
      <c r="AS1708" s="37"/>
      <c r="BF1708" t="s">
        <v>127</v>
      </c>
      <c r="BG1708" t="s">
        <v>815</v>
      </c>
    </row>
    <row r="1709" spans="1:59" x14ac:dyDescent="0.35">
      <c r="A1709">
        <v>38</v>
      </c>
      <c r="B1709">
        <v>1708</v>
      </c>
      <c r="C1709">
        <v>0.33</v>
      </c>
      <c r="D1709" t="s">
        <v>591</v>
      </c>
      <c r="E1709" t="s">
        <v>419</v>
      </c>
      <c r="F1709" t="s">
        <v>419</v>
      </c>
      <c r="H1709" t="s">
        <v>272</v>
      </c>
      <c r="I1709" t="s">
        <v>265</v>
      </c>
      <c r="K1709" t="s">
        <v>409</v>
      </c>
      <c r="L1709" t="s">
        <v>408</v>
      </c>
      <c r="N1709" s="24">
        <f t="shared" si="55"/>
        <v>0.95417175593393011</v>
      </c>
      <c r="O1709" s="24">
        <v>1</v>
      </c>
      <c r="P1709" t="s">
        <v>398</v>
      </c>
      <c r="Q1709" t="s">
        <v>504</v>
      </c>
      <c r="R1709" s="37" t="s">
        <v>1205</v>
      </c>
      <c r="T1709" s="24">
        <f t="shared" si="54"/>
        <v>318</v>
      </c>
      <c r="U1709" s="9">
        <v>1</v>
      </c>
      <c r="AA1709" t="s">
        <v>562</v>
      </c>
      <c r="AD1709">
        <v>35</v>
      </c>
      <c r="AF1709" t="s">
        <v>696</v>
      </c>
      <c r="AG1709" t="s">
        <v>696</v>
      </c>
      <c r="AH1709" t="s">
        <v>597</v>
      </c>
      <c r="AI1709" s="6">
        <v>37389</v>
      </c>
      <c r="AJ1709" s="6">
        <v>39616</v>
      </c>
      <c r="AK1709" t="s">
        <v>345</v>
      </c>
      <c r="AO1709" t="s">
        <v>574</v>
      </c>
      <c r="AQ1709" s="37">
        <v>8</v>
      </c>
      <c r="AR1709" s="37">
        <v>8</v>
      </c>
      <c r="AS1709" s="37"/>
      <c r="BF1709" t="s">
        <v>127</v>
      </c>
      <c r="BG1709" t="s">
        <v>815</v>
      </c>
    </row>
    <row r="1710" spans="1:59" x14ac:dyDescent="0.35">
      <c r="A1710">
        <v>38</v>
      </c>
      <c r="B1710">
        <v>1709</v>
      </c>
      <c r="C1710">
        <v>0.78</v>
      </c>
      <c r="D1710" t="s">
        <v>591</v>
      </c>
      <c r="E1710" t="s">
        <v>419</v>
      </c>
      <c r="F1710" t="s">
        <v>419</v>
      </c>
      <c r="H1710" t="s">
        <v>272</v>
      </c>
      <c r="I1710" t="s">
        <v>265</v>
      </c>
      <c r="K1710" t="s">
        <v>409</v>
      </c>
      <c r="L1710" t="s">
        <v>408</v>
      </c>
      <c r="N1710" s="24">
        <f t="shared" si="55"/>
        <v>0.6350678829828833</v>
      </c>
      <c r="O1710" s="24">
        <v>1</v>
      </c>
      <c r="P1710" t="s">
        <v>398</v>
      </c>
      <c r="Q1710" t="s">
        <v>504</v>
      </c>
      <c r="R1710" s="37" t="s">
        <v>1205</v>
      </c>
      <c r="T1710" s="24">
        <f t="shared" si="54"/>
        <v>318</v>
      </c>
      <c r="U1710" s="9">
        <v>1</v>
      </c>
      <c r="AA1710" t="s">
        <v>562</v>
      </c>
      <c r="AD1710">
        <v>35</v>
      </c>
      <c r="AF1710" t="s">
        <v>696</v>
      </c>
      <c r="AG1710" t="s">
        <v>696</v>
      </c>
      <c r="AH1710" t="s">
        <v>597</v>
      </c>
      <c r="AI1710" s="6">
        <v>37389</v>
      </c>
      <c r="AJ1710" s="6">
        <v>39616</v>
      </c>
      <c r="AK1710" t="s">
        <v>345</v>
      </c>
      <c r="AO1710" t="s">
        <v>574</v>
      </c>
      <c r="AQ1710" s="37">
        <v>9</v>
      </c>
      <c r="AR1710" s="37">
        <v>9</v>
      </c>
      <c r="AS1710" s="37"/>
      <c r="BF1710" t="s">
        <v>127</v>
      </c>
      <c r="BG1710" t="s">
        <v>815</v>
      </c>
    </row>
    <row r="1711" spans="1:59" x14ac:dyDescent="0.35">
      <c r="A1711">
        <v>38</v>
      </c>
      <c r="B1711">
        <v>1710</v>
      </c>
      <c r="C1711">
        <v>0.87</v>
      </c>
      <c r="D1711" t="s">
        <v>591</v>
      </c>
      <c r="E1711" t="s">
        <v>419</v>
      </c>
      <c r="F1711" t="s">
        <v>419</v>
      </c>
      <c r="H1711" t="s">
        <v>272</v>
      </c>
      <c r="I1711" t="s">
        <v>265</v>
      </c>
      <c r="K1711" t="s">
        <v>409</v>
      </c>
      <c r="L1711" t="s">
        <v>408</v>
      </c>
      <c r="N1711" s="24">
        <f t="shared" si="55"/>
        <v>0.56170612239834983</v>
      </c>
      <c r="O1711" s="24">
        <v>1</v>
      </c>
      <c r="P1711" t="s">
        <v>398</v>
      </c>
      <c r="Q1711" t="s">
        <v>504</v>
      </c>
      <c r="R1711" s="37" t="s">
        <v>1205</v>
      </c>
      <c r="T1711" s="24">
        <f t="shared" si="54"/>
        <v>318</v>
      </c>
      <c r="U1711" s="9">
        <v>1</v>
      </c>
      <c r="AA1711" t="s">
        <v>562</v>
      </c>
      <c r="AD1711">
        <v>35</v>
      </c>
      <c r="AF1711" t="s">
        <v>696</v>
      </c>
      <c r="AG1711" t="s">
        <v>696</v>
      </c>
      <c r="AH1711" t="s">
        <v>597</v>
      </c>
      <c r="AI1711" s="6">
        <v>37389</v>
      </c>
      <c r="AJ1711" s="6">
        <v>39616</v>
      </c>
      <c r="AK1711" t="s">
        <v>345</v>
      </c>
      <c r="AO1711" t="s">
        <v>574</v>
      </c>
      <c r="AQ1711" s="37">
        <v>10</v>
      </c>
      <c r="AR1711" s="37">
        <v>10</v>
      </c>
      <c r="AS1711" s="37"/>
      <c r="BF1711" t="s">
        <v>127</v>
      </c>
      <c r="BG1711" t="s">
        <v>815</v>
      </c>
    </row>
    <row r="1712" spans="1:59" x14ac:dyDescent="0.35">
      <c r="A1712">
        <v>38</v>
      </c>
      <c r="B1712">
        <v>1711</v>
      </c>
      <c r="C1712">
        <v>0</v>
      </c>
      <c r="D1712" t="s">
        <v>591</v>
      </c>
      <c r="E1712" t="s">
        <v>419</v>
      </c>
      <c r="F1712" t="s">
        <v>419</v>
      </c>
      <c r="H1712" t="s">
        <v>272</v>
      </c>
      <c r="I1712" t="s">
        <v>265</v>
      </c>
      <c r="K1712" t="s">
        <v>409</v>
      </c>
      <c r="L1712" t="s">
        <v>408</v>
      </c>
      <c r="N1712" s="24">
        <f t="shared" si="55"/>
        <v>1</v>
      </c>
      <c r="O1712" s="24">
        <v>1</v>
      </c>
      <c r="P1712" t="s">
        <v>398</v>
      </c>
      <c r="Q1712" t="s">
        <v>504</v>
      </c>
      <c r="R1712" s="37" t="s">
        <v>1205</v>
      </c>
      <c r="T1712" s="24">
        <f t="shared" si="54"/>
        <v>53</v>
      </c>
      <c r="U1712" s="9">
        <v>1</v>
      </c>
      <c r="AA1712" t="s">
        <v>562</v>
      </c>
      <c r="AD1712">
        <v>35</v>
      </c>
      <c r="AF1712" t="s">
        <v>696</v>
      </c>
      <c r="AG1712" t="s">
        <v>696</v>
      </c>
      <c r="AH1712" t="s">
        <v>597</v>
      </c>
      <c r="AI1712" s="6">
        <v>39617</v>
      </c>
      <c r="AJ1712" s="6">
        <v>39990</v>
      </c>
      <c r="AK1712" t="s">
        <v>345</v>
      </c>
      <c r="AO1712" t="s">
        <v>574</v>
      </c>
      <c r="AQ1712" s="37">
        <v>1</v>
      </c>
      <c r="AR1712" s="37">
        <v>1</v>
      </c>
      <c r="AS1712" s="37"/>
      <c r="BF1712" t="s">
        <v>127</v>
      </c>
      <c r="BG1712" t="s">
        <v>815</v>
      </c>
    </row>
    <row r="1713" spans="1:59" x14ac:dyDescent="0.35">
      <c r="A1713">
        <v>38</v>
      </c>
      <c r="B1713">
        <v>1712</v>
      </c>
      <c r="C1713">
        <v>0.08</v>
      </c>
      <c r="D1713" t="s">
        <v>591</v>
      </c>
      <c r="E1713" t="s">
        <v>419</v>
      </c>
      <c r="F1713" t="s">
        <v>419</v>
      </c>
      <c r="H1713" t="s">
        <v>272</v>
      </c>
      <c r="I1713" t="s">
        <v>265</v>
      </c>
      <c r="K1713" t="s">
        <v>409</v>
      </c>
      <c r="L1713" t="s">
        <v>408</v>
      </c>
      <c r="N1713" s="24">
        <f t="shared" si="55"/>
        <v>0.92322759990662595</v>
      </c>
      <c r="O1713" s="24">
        <v>1</v>
      </c>
      <c r="P1713" t="s">
        <v>398</v>
      </c>
      <c r="Q1713" t="s">
        <v>504</v>
      </c>
      <c r="R1713" s="37" t="s">
        <v>1205</v>
      </c>
      <c r="T1713" s="24">
        <f t="shared" si="54"/>
        <v>53</v>
      </c>
      <c r="U1713" s="9">
        <v>1</v>
      </c>
      <c r="AA1713" t="s">
        <v>562</v>
      </c>
      <c r="AD1713">
        <v>35</v>
      </c>
      <c r="AF1713" t="s">
        <v>696</v>
      </c>
      <c r="AG1713" t="s">
        <v>696</v>
      </c>
      <c r="AH1713" t="s">
        <v>597</v>
      </c>
      <c r="AI1713" s="6">
        <v>39617</v>
      </c>
      <c r="AJ1713" s="6">
        <v>39990</v>
      </c>
      <c r="AK1713" t="s">
        <v>345</v>
      </c>
      <c r="AO1713" t="s">
        <v>574</v>
      </c>
      <c r="AQ1713" s="37">
        <v>2</v>
      </c>
      <c r="AR1713" s="37">
        <v>2</v>
      </c>
      <c r="AS1713" s="37"/>
      <c r="BF1713" t="s">
        <v>127</v>
      </c>
      <c r="BG1713" t="s">
        <v>815</v>
      </c>
    </row>
    <row r="1714" spans="1:59" x14ac:dyDescent="0.35">
      <c r="A1714">
        <v>38</v>
      </c>
      <c r="B1714">
        <v>1713</v>
      </c>
      <c r="C1714">
        <v>0.68</v>
      </c>
      <c r="D1714" t="s">
        <v>591</v>
      </c>
      <c r="E1714" t="s">
        <v>419</v>
      </c>
      <c r="F1714" t="s">
        <v>419</v>
      </c>
      <c r="H1714" t="s">
        <v>272</v>
      </c>
      <c r="I1714" t="s">
        <v>265</v>
      </c>
      <c r="K1714" t="s">
        <v>409</v>
      </c>
      <c r="L1714" t="s">
        <v>408</v>
      </c>
      <c r="N1714" s="24">
        <f t="shared" si="55"/>
        <v>0.5681841470565534</v>
      </c>
      <c r="O1714" s="24">
        <v>1</v>
      </c>
      <c r="P1714" t="s">
        <v>398</v>
      </c>
      <c r="Q1714" t="s">
        <v>504</v>
      </c>
      <c r="R1714" s="37" t="s">
        <v>1205</v>
      </c>
      <c r="T1714" s="24">
        <f t="shared" si="54"/>
        <v>53</v>
      </c>
      <c r="U1714" s="9">
        <v>1</v>
      </c>
      <c r="AA1714" t="s">
        <v>562</v>
      </c>
      <c r="AD1714">
        <v>35</v>
      </c>
      <c r="AF1714" t="s">
        <v>696</v>
      </c>
      <c r="AG1714" t="s">
        <v>696</v>
      </c>
      <c r="AH1714" t="s">
        <v>597</v>
      </c>
      <c r="AI1714" s="6">
        <v>39617</v>
      </c>
      <c r="AJ1714" s="6">
        <v>39990</v>
      </c>
      <c r="AK1714" t="s">
        <v>345</v>
      </c>
      <c r="AO1714" t="s">
        <v>574</v>
      </c>
      <c r="AQ1714" s="37">
        <v>3</v>
      </c>
      <c r="AR1714" s="37">
        <v>3</v>
      </c>
      <c r="AS1714" s="37"/>
      <c r="BF1714" t="s">
        <v>127</v>
      </c>
      <c r="BG1714" t="s">
        <v>815</v>
      </c>
    </row>
    <row r="1715" spans="1:59" x14ac:dyDescent="0.35">
      <c r="A1715">
        <v>38</v>
      </c>
      <c r="B1715">
        <v>1714</v>
      </c>
      <c r="C1715">
        <v>1.19</v>
      </c>
      <c r="D1715" t="s">
        <v>591</v>
      </c>
      <c r="E1715" t="s">
        <v>419</v>
      </c>
      <c r="F1715" t="s">
        <v>419</v>
      </c>
      <c r="H1715" t="s">
        <v>272</v>
      </c>
      <c r="I1715" t="s">
        <v>265</v>
      </c>
      <c r="K1715" t="s">
        <v>409</v>
      </c>
      <c r="L1715" t="s">
        <v>408</v>
      </c>
      <c r="N1715" s="24">
        <f t="shared" si="55"/>
        <v>0.32594528134642253</v>
      </c>
      <c r="O1715" s="24">
        <v>1</v>
      </c>
      <c r="P1715" t="s">
        <v>398</v>
      </c>
      <c r="Q1715" t="s">
        <v>504</v>
      </c>
      <c r="R1715" s="37" t="s">
        <v>1205</v>
      </c>
      <c r="T1715" s="24">
        <f t="shared" si="54"/>
        <v>53</v>
      </c>
      <c r="U1715" s="9">
        <v>1</v>
      </c>
      <c r="AA1715" t="s">
        <v>562</v>
      </c>
      <c r="AD1715">
        <v>35</v>
      </c>
      <c r="AF1715" t="s">
        <v>696</v>
      </c>
      <c r="AG1715" t="s">
        <v>696</v>
      </c>
      <c r="AH1715" t="s">
        <v>597</v>
      </c>
      <c r="AI1715" s="6">
        <v>39617</v>
      </c>
      <c r="AJ1715" s="6">
        <v>39990</v>
      </c>
      <c r="AK1715" t="s">
        <v>345</v>
      </c>
      <c r="AO1715" t="s">
        <v>574</v>
      </c>
      <c r="AQ1715" s="37">
        <v>4</v>
      </c>
      <c r="AR1715" s="37">
        <v>4</v>
      </c>
      <c r="AS1715" s="37"/>
      <c r="BF1715" t="s">
        <v>127</v>
      </c>
      <c r="BG1715" t="s">
        <v>815</v>
      </c>
    </row>
    <row r="1716" spans="1:59" x14ac:dyDescent="0.35">
      <c r="A1716">
        <v>38</v>
      </c>
      <c r="B1716">
        <v>1715</v>
      </c>
      <c r="C1716">
        <v>1.33</v>
      </c>
      <c r="D1716" t="s">
        <v>591</v>
      </c>
      <c r="E1716" t="s">
        <v>419</v>
      </c>
      <c r="F1716" t="s">
        <v>419</v>
      </c>
      <c r="H1716" t="s">
        <v>272</v>
      </c>
      <c r="I1716" t="s">
        <v>265</v>
      </c>
      <c r="K1716" t="s">
        <v>409</v>
      </c>
      <c r="L1716" t="s">
        <v>408</v>
      </c>
      <c r="N1716" s="24">
        <f t="shared" si="55"/>
        <v>0.26586775320576805</v>
      </c>
      <c r="O1716" s="24">
        <v>1</v>
      </c>
      <c r="P1716" t="s">
        <v>398</v>
      </c>
      <c r="Q1716" t="s">
        <v>504</v>
      </c>
      <c r="R1716" s="37" t="s">
        <v>1205</v>
      </c>
      <c r="T1716" s="24">
        <f t="shared" si="54"/>
        <v>53</v>
      </c>
      <c r="U1716" s="9">
        <v>1</v>
      </c>
      <c r="AA1716" t="s">
        <v>562</v>
      </c>
      <c r="AD1716">
        <v>35</v>
      </c>
      <c r="AF1716" t="s">
        <v>696</v>
      </c>
      <c r="AG1716" t="s">
        <v>696</v>
      </c>
      <c r="AH1716" t="s">
        <v>597</v>
      </c>
      <c r="AI1716" s="6">
        <v>39617</v>
      </c>
      <c r="AJ1716" s="6">
        <v>39990</v>
      </c>
      <c r="AK1716" t="s">
        <v>345</v>
      </c>
      <c r="AO1716" t="s">
        <v>574</v>
      </c>
      <c r="AQ1716" s="37">
        <v>5</v>
      </c>
      <c r="AR1716" s="37">
        <v>5</v>
      </c>
      <c r="AS1716" s="37"/>
      <c r="BF1716" t="s">
        <v>127</v>
      </c>
      <c r="BG1716" t="s">
        <v>815</v>
      </c>
    </row>
    <row r="1717" spans="1:59" x14ac:dyDescent="0.35">
      <c r="A1717">
        <v>38</v>
      </c>
      <c r="B1717">
        <v>1716</v>
      </c>
      <c r="C1717">
        <v>1.2</v>
      </c>
      <c r="D1717" t="s">
        <v>591</v>
      </c>
      <c r="E1717" t="s">
        <v>419</v>
      </c>
      <c r="F1717" t="s">
        <v>419</v>
      </c>
      <c r="H1717" t="s">
        <v>272</v>
      </c>
      <c r="I1717" t="s">
        <v>265</v>
      </c>
      <c r="K1717" t="s">
        <v>409</v>
      </c>
      <c r="L1717" t="s">
        <v>408</v>
      </c>
      <c r="N1717" s="24">
        <f t="shared" si="55"/>
        <v>0.32083504210654901</v>
      </c>
      <c r="O1717" s="24">
        <v>1</v>
      </c>
      <c r="P1717" t="s">
        <v>398</v>
      </c>
      <c r="Q1717" t="s">
        <v>504</v>
      </c>
      <c r="R1717" s="37" t="s">
        <v>1205</v>
      </c>
      <c r="T1717" s="24">
        <f t="shared" si="54"/>
        <v>53</v>
      </c>
      <c r="U1717" s="9">
        <v>1</v>
      </c>
      <c r="AA1717" t="s">
        <v>562</v>
      </c>
      <c r="AD1717">
        <v>35</v>
      </c>
      <c r="AF1717" t="s">
        <v>696</v>
      </c>
      <c r="AG1717" t="s">
        <v>696</v>
      </c>
      <c r="AH1717" t="s">
        <v>597</v>
      </c>
      <c r="AI1717" s="6">
        <v>39617</v>
      </c>
      <c r="AJ1717" s="6">
        <v>39990</v>
      </c>
      <c r="AK1717" t="s">
        <v>345</v>
      </c>
      <c r="AO1717" t="s">
        <v>574</v>
      </c>
      <c r="AQ1717" s="37">
        <v>6</v>
      </c>
      <c r="AR1717" s="37">
        <v>6</v>
      </c>
      <c r="AS1717" s="37"/>
      <c r="BF1717" t="s">
        <v>127</v>
      </c>
      <c r="BG1717" t="s">
        <v>815</v>
      </c>
    </row>
    <row r="1718" spans="1:59" x14ac:dyDescent="0.35">
      <c r="A1718">
        <v>38</v>
      </c>
      <c r="B1718">
        <v>1717</v>
      </c>
      <c r="C1718">
        <v>1.06</v>
      </c>
      <c r="D1718" t="s">
        <v>591</v>
      </c>
      <c r="E1718" t="s">
        <v>419</v>
      </c>
      <c r="F1718" t="s">
        <v>419</v>
      </c>
      <c r="H1718" t="s">
        <v>272</v>
      </c>
      <c r="I1718" t="s">
        <v>265</v>
      </c>
      <c r="K1718" t="s">
        <v>409</v>
      </c>
      <c r="L1718" t="s">
        <v>408</v>
      </c>
      <c r="N1718" s="24">
        <f t="shared" si="55"/>
        <v>0.401913302151783</v>
      </c>
      <c r="O1718" s="24">
        <v>1</v>
      </c>
      <c r="P1718" t="s">
        <v>398</v>
      </c>
      <c r="Q1718" t="s">
        <v>504</v>
      </c>
      <c r="R1718" s="37" t="s">
        <v>1205</v>
      </c>
      <c r="T1718" s="24">
        <f t="shared" si="54"/>
        <v>53</v>
      </c>
      <c r="U1718" s="9">
        <v>1</v>
      </c>
      <c r="AA1718" t="s">
        <v>562</v>
      </c>
      <c r="AD1718">
        <v>35</v>
      </c>
      <c r="AF1718" t="s">
        <v>696</v>
      </c>
      <c r="AG1718" t="s">
        <v>696</v>
      </c>
      <c r="AH1718" t="s">
        <v>597</v>
      </c>
      <c r="AI1718" s="6">
        <v>39617</v>
      </c>
      <c r="AJ1718" s="6">
        <v>39990</v>
      </c>
      <c r="AK1718" t="s">
        <v>345</v>
      </c>
      <c r="AO1718" t="s">
        <v>574</v>
      </c>
      <c r="AQ1718" s="37">
        <v>7</v>
      </c>
      <c r="AR1718" s="37">
        <v>7</v>
      </c>
      <c r="AS1718" s="37"/>
      <c r="BF1718" t="s">
        <v>127</v>
      </c>
      <c r="BG1718" t="s">
        <v>815</v>
      </c>
    </row>
    <row r="1719" spans="1:59" x14ac:dyDescent="0.35">
      <c r="A1719">
        <v>38</v>
      </c>
      <c r="B1719">
        <v>1718</v>
      </c>
      <c r="C1719">
        <v>1.06</v>
      </c>
      <c r="D1719" t="s">
        <v>591</v>
      </c>
      <c r="E1719" t="s">
        <v>419</v>
      </c>
      <c r="F1719" t="s">
        <v>419</v>
      </c>
      <c r="H1719" t="s">
        <v>272</v>
      </c>
      <c r="I1719" t="s">
        <v>265</v>
      </c>
      <c r="K1719" t="s">
        <v>409</v>
      </c>
      <c r="L1719" t="s">
        <v>408</v>
      </c>
      <c r="N1719" s="24">
        <f t="shared" si="55"/>
        <v>0.40478532201740475</v>
      </c>
      <c r="O1719" s="24">
        <v>1</v>
      </c>
      <c r="P1719" t="s">
        <v>398</v>
      </c>
      <c r="Q1719" t="s">
        <v>504</v>
      </c>
      <c r="R1719" s="37" t="s">
        <v>1205</v>
      </c>
      <c r="T1719" s="24">
        <f t="shared" si="54"/>
        <v>53</v>
      </c>
      <c r="U1719" s="9">
        <v>1</v>
      </c>
      <c r="AA1719" t="s">
        <v>562</v>
      </c>
      <c r="AD1719">
        <v>35</v>
      </c>
      <c r="AF1719" t="s">
        <v>696</v>
      </c>
      <c r="AG1719" t="s">
        <v>696</v>
      </c>
      <c r="AH1719" t="s">
        <v>597</v>
      </c>
      <c r="AI1719" s="6">
        <v>39617</v>
      </c>
      <c r="AJ1719" s="6">
        <v>39990</v>
      </c>
      <c r="AK1719" t="s">
        <v>345</v>
      </c>
      <c r="AO1719" t="s">
        <v>574</v>
      </c>
      <c r="AQ1719" s="37">
        <v>8</v>
      </c>
      <c r="AR1719" s="37">
        <v>8</v>
      </c>
      <c r="AS1719" s="37"/>
      <c r="BF1719" t="s">
        <v>127</v>
      </c>
      <c r="BG1719" t="s">
        <v>815</v>
      </c>
    </row>
    <row r="1720" spans="1:59" x14ac:dyDescent="0.35">
      <c r="A1720">
        <v>38</v>
      </c>
      <c r="B1720">
        <v>1719</v>
      </c>
      <c r="C1720">
        <v>1.17</v>
      </c>
      <c r="D1720" t="s">
        <v>591</v>
      </c>
      <c r="E1720" t="s">
        <v>419</v>
      </c>
      <c r="F1720" t="s">
        <v>419</v>
      </c>
      <c r="H1720" t="s">
        <v>272</v>
      </c>
      <c r="I1720" t="s">
        <v>265</v>
      </c>
      <c r="K1720" t="s">
        <v>409</v>
      </c>
      <c r="L1720" t="s">
        <v>408</v>
      </c>
      <c r="N1720" s="24">
        <f t="shared" si="55"/>
        <v>0.33304309444703462</v>
      </c>
      <c r="O1720" s="24">
        <v>1</v>
      </c>
      <c r="P1720" t="s">
        <v>398</v>
      </c>
      <c r="Q1720" t="s">
        <v>504</v>
      </c>
      <c r="R1720" s="37" t="s">
        <v>1205</v>
      </c>
      <c r="T1720" s="24">
        <f t="shared" si="54"/>
        <v>53</v>
      </c>
      <c r="U1720" s="9">
        <v>1</v>
      </c>
      <c r="AA1720" t="s">
        <v>562</v>
      </c>
      <c r="AD1720">
        <v>35</v>
      </c>
      <c r="AF1720" t="s">
        <v>696</v>
      </c>
      <c r="AG1720" t="s">
        <v>696</v>
      </c>
      <c r="AH1720" t="s">
        <v>597</v>
      </c>
      <c r="AI1720" s="6">
        <v>39617</v>
      </c>
      <c r="AJ1720" s="6">
        <v>39990</v>
      </c>
      <c r="AK1720" t="s">
        <v>345</v>
      </c>
      <c r="AO1720" t="s">
        <v>574</v>
      </c>
      <c r="AQ1720" s="37">
        <v>9</v>
      </c>
      <c r="AR1720" s="37">
        <v>9</v>
      </c>
      <c r="AS1720" s="37"/>
      <c r="BF1720" t="s">
        <v>127</v>
      </c>
      <c r="BG1720" t="s">
        <v>815</v>
      </c>
    </row>
    <row r="1721" spans="1:59" x14ac:dyDescent="0.35">
      <c r="A1721">
        <v>38</v>
      </c>
      <c r="B1721">
        <v>1720</v>
      </c>
      <c r="C1721">
        <v>0.97</v>
      </c>
      <c r="D1721" t="s">
        <v>591</v>
      </c>
      <c r="E1721" t="s">
        <v>419</v>
      </c>
      <c r="F1721" t="s">
        <v>419</v>
      </c>
      <c r="H1721" t="s">
        <v>272</v>
      </c>
      <c r="I1721" t="s">
        <v>265</v>
      </c>
      <c r="K1721" t="s">
        <v>409</v>
      </c>
      <c r="L1721" t="s">
        <v>408</v>
      </c>
      <c r="N1721" s="24">
        <f t="shared" si="55"/>
        <v>0.48002047789716384</v>
      </c>
      <c r="O1721" s="24">
        <v>1</v>
      </c>
      <c r="P1721" t="s">
        <v>398</v>
      </c>
      <c r="Q1721" t="s">
        <v>504</v>
      </c>
      <c r="R1721" s="37" t="s">
        <v>1205</v>
      </c>
      <c r="T1721" s="24">
        <f t="shared" si="54"/>
        <v>53</v>
      </c>
      <c r="U1721" s="9">
        <v>1</v>
      </c>
      <c r="AA1721" t="s">
        <v>562</v>
      </c>
      <c r="AD1721">
        <v>35</v>
      </c>
      <c r="AF1721" t="s">
        <v>696</v>
      </c>
      <c r="AG1721" t="s">
        <v>696</v>
      </c>
      <c r="AH1721" t="s">
        <v>597</v>
      </c>
      <c r="AI1721" s="6">
        <v>39617</v>
      </c>
      <c r="AJ1721" s="6">
        <v>39990</v>
      </c>
      <c r="AK1721" t="s">
        <v>345</v>
      </c>
      <c r="AO1721" t="s">
        <v>574</v>
      </c>
      <c r="AQ1721" s="37">
        <v>10</v>
      </c>
      <c r="AR1721" s="37">
        <v>10</v>
      </c>
      <c r="AS1721" s="37"/>
      <c r="BF1721" t="s">
        <v>127</v>
      </c>
      <c r="BG1721" t="s">
        <v>815</v>
      </c>
    </row>
    <row r="1722" spans="1:59" x14ac:dyDescent="0.35">
      <c r="A1722">
        <v>38</v>
      </c>
      <c r="B1722">
        <v>1721</v>
      </c>
      <c r="C1722">
        <v>6.14</v>
      </c>
      <c r="D1722" t="s">
        <v>591</v>
      </c>
      <c r="E1722" t="s">
        <v>91</v>
      </c>
      <c r="F1722" t="s">
        <v>91</v>
      </c>
      <c r="H1722" t="s">
        <v>265</v>
      </c>
      <c r="I1722" t="s">
        <v>272</v>
      </c>
      <c r="K1722" t="s">
        <v>408</v>
      </c>
      <c r="L1722" t="s">
        <v>409</v>
      </c>
      <c r="N1722" s="24">
        <f t="shared" si="55"/>
        <v>1.3944716257455044E-2</v>
      </c>
      <c r="O1722" s="24">
        <v>1</v>
      </c>
      <c r="P1722" t="s">
        <v>398</v>
      </c>
      <c r="Q1722" t="s">
        <v>504</v>
      </c>
      <c r="R1722" s="37" t="s">
        <v>1205</v>
      </c>
      <c r="T1722" s="24">
        <f t="shared" si="54"/>
        <v>227</v>
      </c>
      <c r="U1722" s="9">
        <v>1</v>
      </c>
      <c r="Z1722" t="s">
        <v>58</v>
      </c>
      <c r="AA1722" t="s">
        <v>562</v>
      </c>
      <c r="AC1722">
        <v>0.01</v>
      </c>
      <c r="AD1722">
        <v>36</v>
      </c>
      <c r="AF1722" t="s">
        <v>696</v>
      </c>
      <c r="AG1722" t="s">
        <v>696</v>
      </c>
      <c r="AH1722" t="s">
        <v>597</v>
      </c>
      <c r="AI1722" s="6">
        <v>35797</v>
      </c>
      <c r="AJ1722" s="6">
        <v>37388</v>
      </c>
      <c r="AK1722" t="s">
        <v>279</v>
      </c>
      <c r="AO1722" t="s">
        <v>574</v>
      </c>
      <c r="AQ1722" s="37">
        <v>1</v>
      </c>
      <c r="AR1722" s="37">
        <v>1</v>
      </c>
      <c r="AS1722" s="37"/>
      <c r="BF1722" t="s">
        <v>127</v>
      </c>
      <c r="BG1722" t="s">
        <v>815</v>
      </c>
    </row>
    <row r="1723" spans="1:59" x14ac:dyDescent="0.35">
      <c r="A1723">
        <v>38</v>
      </c>
      <c r="B1723">
        <v>1722</v>
      </c>
      <c r="C1723">
        <v>3.21</v>
      </c>
      <c r="D1723" t="s">
        <v>591</v>
      </c>
      <c r="E1723" t="s">
        <v>91</v>
      </c>
      <c r="F1723" t="s">
        <v>91</v>
      </c>
      <c r="H1723" t="s">
        <v>265</v>
      </c>
      <c r="I1723" t="s">
        <v>272</v>
      </c>
      <c r="K1723" t="s">
        <v>408</v>
      </c>
      <c r="L1723" t="s">
        <v>409</v>
      </c>
      <c r="N1723" s="24">
        <f t="shared" si="55"/>
        <v>4.2195335590990313E-2</v>
      </c>
      <c r="O1723" s="24">
        <v>1</v>
      </c>
      <c r="P1723" t="s">
        <v>398</v>
      </c>
      <c r="Q1723" t="s">
        <v>504</v>
      </c>
      <c r="R1723" s="37" t="s">
        <v>1205</v>
      </c>
      <c r="T1723" s="24">
        <f t="shared" si="54"/>
        <v>227</v>
      </c>
      <c r="U1723" s="9">
        <v>1</v>
      </c>
      <c r="Z1723" t="s">
        <v>58</v>
      </c>
      <c r="AA1723" t="s">
        <v>562</v>
      </c>
      <c r="AC1723">
        <v>0.05</v>
      </c>
      <c r="AD1723">
        <v>36</v>
      </c>
      <c r="AF1723" t="s">
        <v>696</v>
      </c>
      <c r="AG1723" t="s">
        <v>696</v>
      </c>
      <c r="AH1723" t="s">
        <v>597</v>
      </c>
      <c r="AI1723" s="6">
        <v>35797</v>
      </c>
      <c r="AJ1723" s="6">
        <v>37388</v>
      </c>
      <c r="AK1723" t="s">
        <v>279</v>
      </c>
      <c r="AO1723" t="s">
        <v>574</v>
      </c>
      <c r="AQ1723" s="37">
        <v>2</v>
      </c>
      <c r="AR1723" s="37">
        <v>2</v>
      </c>
      <c r="AS1723" s="37"/>
      <c r="BF1723" t="s">
        <v>127</v>
      </c>
      <c r="BG1723" t="s">
        <v>815</v>
      </c>
    </row>
    <row r="1724" spans="1:59" x14ac:dyDescent="0.35">
      <c r="A1724">
        <v>38</v>
      </c>
      <c r="B1724">
        <v>1723</v>
      </c>
      <c r="C1724">
        <v>2.71</v>
      </c>
      <c r="D1724" t="s">
        <v>591</v>
      </c>
      <c r="E1724" t="s">
        <v>91</v>
      </c>
      <c r="F1724" t="s">
        <v>91</v>
      </c>
      <c r="H1724" t="s">
        <v>265</v>
      </c>
      <c r="I1724" t="s">
        <v>272</v>
      </c>
      <c r="K1724" t="s">
        <v>408</v>
      </c>
      <c r="L1724" t="s">
        <v>409</v>
      </c>
      <c r="N1724" s="24">
        <f t="shared" si="55"/>
        <v>4.5902133805235203E-2</v>
      </c>
      <c r="O1724" s="24">
        <v>1</v>
      </c>
      <c r="P1724" t="s">
        <v>398</v>
      </c>
      <c r="Q1724" t="s">
        <v>504</v>
      </c>
      <c r="R1724" s="37" t="s">
        <v>1205</v>
      </c>
      <c r="T1724" s="24">
        <f t="shared" si="54"/>
        <v>227</v>
      </c>
      <c r="U1724" s="9">
        <v>1</v>
      </c>
      <c r="Z1724" t="s">
        <v>58</v>
      </c>
      <c r="AA1724" t="s">
        <v>562</v>
      </c>
      <c r="AC1724">
        <v>0.05</v>
      </c>
      <c r="AD1724">
        <v>36</v>
      </c>
      <c r="AF1724" t="s">
        <v>696</v>
      </c>
      <c r="AG1724" t="s">
        <v>696</v>
      </c>
      <c r="AH1724" t="s">
        <v>597</v>
      </c>
      <c r="AI1724" s="6">
        <v>35797</v>
      </c>
      <c r="AJ1724" s="6">
        <v>37388</v>
      </c>
      <c r="AK1724" t="s">
        <v>279</v>
      </c>
      <c r="AO1724" t="s">
        <v>574</v>
      </c>
      <c r="AQ1724" s="37">
        <v>3</v>
      </c>
      <c r="AR1724" s="37">
        <v>3</v>
      </c>
      <c r="AS1724" s="37"/>
      <c r="BF1724" t="s">
        <v>127</v>
      </c>
      <c r="BG1724" t="s">
        <v>815</v>
      </c>
    </row>
    <row r="1725" spans="1:59" x14ac:dyDescent="0.35">
      <c r="A1725">
        <v>38</v>
      </c>
      <c r="B1725">
        <v>1724</v>
      </c>
      <c r="C1725">
        <v>2.68</v>
      </c>
      <c r="D1725" t="s">
        <v>591</v>
      </c>
      <c r="E1725" t="s">
        <v>91</v>
      </c>
      <c r="F1725" t="s">
        <v>91</v>
      </c>
      <c r="H1725" t="s">
        <v>265</v>
      </c>
      <c r="I1725" t="s">
        <v>272</v>
      </c>
      <c r="K1725" t="s">
        <v>408</v>
      </c>
      <c r="L1725" t="s">
        <v>409</v>
      </c>
      <c r="N1725" s="24">
        <f t="shared" si="55"/>
        <v>3.2516626295363116E-2</v>
      </c>
      <c r="O1725" s="24">
        <v>1</v>
      </c>
      <c r="P1725" t="s">
        <v>398</v>
      </c>
      <c r="Q1725" t="s">
        <v>504</v>
      </c>
      <c r="R1725" s="37" t="s">
        <v>1205</v>
      </c>
      <c r="T1725" s="24">
        <f t="shared" si="54"/>
        <v>227</v>
      </c>
      <c r="U1725" s="9">
        <v>1</v>
      </c>
      <c r="Z1725" t="s">
        <v>58</v>
      </c>
      <c r="AA1725" t="s">
        <v>562</v>
      </c>
      <c r="AC1725">
        <v>0.05</v>
      </c>
      <c r="AD1725">
        <v>36</v>
      </c>
      <c r="AF1725" t="s">
        <v>696</v>
      </c>
      <c r="AG1725" t="s">
        <v>696</v>
      </c>
      <c r="AH1725" t="s">
        <v>597</v>
      </c>
      <c r="AI1725" s="6">
        <v>35797</v>
      </c>
      <c r="AJ1725" s="6">
        <v>37388</v>
      </c>
      <c r="AK1725" t="s">
        <v>279</v>
      </c>
      <c r="AO1725" t="s">
        <v>574</v>
      </c>
      <c r="AQ1725" s="37">
        <v>4</v>
      </c>
      <c r="AR1725" s="37">
        <v>4</v>
      </c>
      <c r="AS1725" s="37"/>
      <c r="BF1725" t="s">
        <v>127</v>
      </c>
      <c r="BG1725" t="s">
        <v>815</v>
      </c>
    </row>
    <row r="1726" spans="1:59" x14ac:dyDescent="0.35">
      <c r="A1726">
        <v>38</v>
      </c>
      <c r="B1726">
        <v>1725</v>
      </c>
      <c r="C1726">
        <v>3.59</v>
      </c>
      <c r="D1726" t="s">
        <v>591</v>
      </c>
      <c r="E1726" t="s">
        <v>91</v>
      </c>
      <c r="F1726" t="s">
        <v>91</v>
      </c>
      <c r="H1726" t="s">
        <v>265</v>
      </c>
      <c r="I1726" t="s">
        <v>272</v>
      </c>
      <c r="K1726" t="s">
        <v>408</v>
      </c>
      <c r="L1726" t="s">
        <v>409</v>
      </c>
      <c r="N1726" s="24">
        <f t="shared" si="55"/>
        <v>3.8185578687618556E-3</v>
      </c>
      <c r="O1726" s="24">
        <v>1</v>
      </c>
      <c r="P1726" t="s">
        <v>398</v>
      </c>
      <c r="Q1726" t="s">
        <v>504</v>
      </c>
      <c r="R1726" s="37" t="s">
        <v>1205</v>
      </c>
      <c r="T1726" s="24">
        <f t="shared" si="54"/>
        <v>227</v>
      </c>
      <c r="U1726" s="9">
        <v>1</v>
      </c>
      <c r="Z1726" t="s">
        <v>58</v>
      </c>
      <c r="AA1726" t="s">
        <v>562</v>
      </c>
      <c r="AC1726">
        <v>0.01</v>
      </c>
      <c r="AD1726">
        <v>36</v>
      </c>
      <c r="AF1726" t="s">
        <v>696</v>
      </c>
      <c r="AG1726" t="s">
        <v>696</v>
      </c>
      <c r="AH1726" t="s">
        <v>597</v>
      </c>
      <c r="AI1726" s="6">
        <v>35797</v>
      </c>
      <c r="AJ1726" s="6">
        <v>37388</v>
      </c>
      <c r="AK1726" t="s">
        <v>279</v>
      </c>
      <c r="AO1726" t="s">
        <v>574</v>
      </c>
      <c r="AQ1726" s="37">
        <v>5</v>
      </c>
      <c r="AR1726" s="37">
        <v>5</v>
      </c>
      <c r="AS1726" s="37"/>
      <c r="BF1726" t="s">
        <v>127</v>
      </c>
      <c r="BG1726" t="s">
        <v>815</v>
      </c>
    </row>
    <row r="1727" spans="1:59" x14ac:dyDescent="0.35">
      <c r="A1727">
        <v>38</v>
      </c>
      <c r="B1727">
        <v>1726</v>
      </c>
      <c r="C1727">
        <v>3.03</v>
      </c>
      <c r="D1727" t="s">
        <v>591</v>
      </c>
      <c r="E1727" t="s">
        <v>91</v>
      </c>
      <c r="F1727" t="s">
        <v>91</v>
      </c>
      <c r="H1727" t="s">
        <v>265</v>
      </c>
      <c r="I1727" t="s">
        <v>272</v>
      </c>
      <c r="K1727" t="s">
        <v>408</v>
      </c>
      <c r="L1727" t="s">
        <v>409</v>
      </c>
      <c r="N1727" s="24">
        <f t="shared" si="55"/>
        <v>7.1939422009587245E-3</v>
      </c>
      <c r="O1727" s="24">
        <v>1</v>
      </c>
      <c r="P1727" t="s">
        <v>398</v>
      </c>
      <c r="Q1727" t="s">
        <v>504</v>
      </c>
      <c r="R1727" s="37" t="s">
        <v>1205</v>
      </c>
      <c r="T1727" s="24">
        <f t="shared" si="54"/>
        <v>227</v>
      </c>
      <c r="U1727" s="9">
        <v>1</v>
      </c>
      <c r="Z1727" t="s">
        <v>58</v>
      </c>
      <c r="AA1727" t="s">
        <v>562</v>
      </c>
      <c r="AC1727">
        <v>0.01</v>
      </c>
      <c r="AD1727">
        <v>36</v>
      </c>
      <c r="AF1727" t="s">
        <v>696</v>
      </c>
      <c r="AG1727" t="s">
        <v>696</v>
      </c>
      <c r="AH1727" t="s">
        <v>597</v>
      </c>
      <c r="AI1727" s="6">
        <v>35797</v>
      </c>
      <c r="AJ1727" s="6">
        <v>37388</v>
      </c>
      <c r="AK1727" t="s">
        <v>279</v>
      </c>
      <c r="AO1727" t="s">
        <v>574</v>
      </c>
      <c r="AQ1727" s="37">
        <v>6</v>
      </c>
      <c r="AR1727" s="37">
        <v>6</v>
      </c>
      <c r="AS1727" s="37"/>
      <c r="BF1727" t="s">
        <v>127</v>
      </c>
      <c r="BG1727" t="s">
        <v>815</v>
      </c>
    </row>
    <row r="1728" spans="1:59" x14ac:dyDescent="0.35">
      <c r="A1728">
        <v>38</v>
      </c>
      <c r="B1728">
        <v>1727</v>
      </c>
      <c r="C1728">
        <v>2.77</v>
      </c>
      <c r="D1728" t="s">
        <v>591</v>
      </c>
      <c r="E1728" t="s">
        <v>91</v>
      </c>
      <c r="F1728" t="s">
        <v>91</v>
      </c>
      <c r="H1728" t="s">
        <v>265</v>
      </c>
      <c r="I1728" t="s">
        <v>272</v>
      </c>
      <c r="K1728" t="s">
        <v>408</v>
      </c>
      <c r="L1728" t="s">
        <v>409</v>
      </c>
      <c r="N1728" s="24">
        <f t="shared" si="55"/>
        <v>8.807052271976706E-3</v>
      </c>
      <c r="O1728" s="24">
        <v>1</v>
      </c>
      <c r="P1728" t="s">
        <v>398</v>
      </c>
      <c r="Q1728" t="s">
        <v>504</v>
      </c>
      <c r="R1728" s="37" t="s">
        <v>1205</v>
      </c>
      <c r="T1728" s="24">
        <f t="shared" si="54"/>
        <v>227</v>
      </c>
      <c r="U1728" s="9">
        <v>1</v>
      </c>
      <c r="Z1728" t="s">
        <v>58</v>
      </c>
      <c r="AA1728" t="s">
        <v>562</v>
      </c>
      <c r="AC1728">
        <v>0.01</v>
      </c>
      <c r="AD1728">
        <v>36</v>
      </c>
      <c r="AF1728" t="s">
        <v>696</v>
      </c>
      <c r="AG1728" t="s">
        <v>696</v>
      </c>
      <c r="AH1728" t="s">
        <v>597</v>
      </c>
      <c r="AI1728" s="6">
        <v>35797</v>
      </c>
      <c r="AJ1728" s="6">
        <v>37388</v>
      </c>
      <c r="AK1728" t="s">
        <v>279</v>
      </c>
      <c r="AO1728" t="s">
        <v>574</v>
      </c>
      <c r="AQ1728" s="37">
        <v>7</v>
      </c>
      <c r="AR1728" s="37">
        <v>7</v>
      </c>
      <c r="AS1728" s="37"/>
      <c r="BF1728" t="s">
        <v>127</v>
      </c>
      <c r="BG1728" t="s">
        <v>815</v>
      </c>
    </row>
    <row r="1729" spans="1:59" x14ac:dyDescent="0.35">
      <c r="A1729">
        <v>38</v>
      </c>
      <c r="B1729">
        <v>1728</v>
      </c>
      <c r="C1729">
        <v>2.48</v>
      </c>
      <c r="D1729" t="s">
        <v>591</v>
      </c>
      <c r="E1729" t="s">
        <v>91</v>
      </c>
      <c r="F1729" t="s">
        <v>91</v>
      </c>
      <c r="H1729" t="s">
        <v>265</v>
      </c>
      <c r="I1729" t="s">
        <v>272</v>
      </c>
      <c r="K1729" t="s">
        <v>408</v>
      </c>
      <c r="L1729" t="s">
        <v>409</v>
      </c>
      <c r="N1729" s="24">
        <f t="shared" si="55"/>
        <v>1.3484834475828641E-2</v>
      </c>
      <c r="O1729" s="24">
        <v>1</v>
      </c>
      <c r="P1729" t="s">
        <v>398</v>
      </c>
      <c r="Q1729" t="s">
        <v>504</v>
      </c>
      <c r="R1729" s="37" t="s">
        <v>1205</v>
      </c>
      <c r="T1729" s="24">
        <f t="shared" si="54"/>
        <v>227</v>
      </c>
      <c r="U1729" s="9">
        <v>1</v>
      </c>
      <c r="Z1729" t="s">
        <v>58</v>
      </c>
      <c r="AA1729" t="s">
        <v>562</v>
      </c>
      <c r="AC1729">
        <v>0.01</v>
      </c>
      <c r="AD1729">
        <v>36</v>
      </c>
      <c r="AF1729" t="s">
        <v>696</v>
      </c>
      <c r="AG1729" t="s">
        <v>696</v>
      </c>
      <c r="AH1729" t="s">
        <v>597</v>
      </c>
      <c r="AI1729" s="6">
        <v>35797</v>
      </c>
      <c r="AJ1729" s="6">
        <v>37388</v>
      </c>
      <c r="AK1729" t="s">
        <v>279</v>
      </c>
      <c r="AO1729" t="s">
        <v>574</v>
      </c>
      <c r="AQ1729" s="37">
        <v>8</v>
      </c>
      <c r="AR1729" s="37">
        <v>8</v>
      </c>
      <c r="AS1729" s="37"/>
      <c r="BF1729" t="s">
        <v>127</v>
      </c>
      <c r="BG1729" t="s">
        <v>815</v>
      </c>
    </row>
    <row r="1730" spans="1:59" x14ac:dyDescent="0.35">
      <c r="A1730">
        <v>38</v>
      </c>
      <c r="B1730">
        <v>1729</v>
      </c>
      <c r="C1730">
        <v>2.42</v>
      </c>
      <c r="D1730" t="s">
        <v>591</v>
      </c>
      <c r="E1730" t="s">
        <v>91</v>
      </c>
      <c r="F1730" t="s">
        <v>91</v>
      </c>
      <c r="H1730" t="s">
        <v>265</v>
      </c>
      <c r="I1730" t="s">
        <v>272</v>
      </c>
      <c r="K1730" t="s">
        <v>408</v>
      </c>
      <c r="L1730" t="s">
        <v>409</v>
      </c>
      <c r="N1730" s="24">
        <f t="shared" si="55"/>
        <v>1.2151846311890006E-2</v>
      </c>
      <c r="O1730" s="24">
        <v>1</v>
      </c>
      <c r="P1730" t="s">
        <v>398</v>
      </c>
      <c r="Q1730" t="s">
        <v>504</v>
      </c>
      <c r="R1730" s="37" t="s">
        <v>1205</v>
      </c>
      <c r="T1730" s="24">
        <f t="shared" ref="T1730:T1793" si="56">IF(BF1730="daily",NETWORKDAYS(AI1730,AJ1730),IF(BF1730="weekly",ROUNDDOWN((AJ1730-AI1730)/7,0),IF(BF1730="monthly",-((YEAR(AI1730)-YEAR(AJ1730))*12+MONTH(AI1730)-MONTH(AJ1730)),IF(BF1730="quarterly",(-((YEAR(AI1730)-YEAR(AJ1730))*12+MONTH(AI1730)-MONTH(AJ1730)))/3,"error"))))</f>
        <v>227</v>
      </c>
      <c r="U1730" s="9">
        <v>1</v>
      </c>
      <c r="Z1730" t="s">
        <v>58</v>
      </c>
      <c r="AA1730" t="s">
        <v>562</v>
      </c>
      <c r="AC1730">
        <v>0.01</v>
      </c>
      <c r="AD1730">
        <v>36</v>
      </c>
      <c r="AF1730" t="s">
        <v>696</v>
      </c>
      <c r="AG1730" t="s">
        <v>696</v>
      </c>
      <c r="AH1730" t="s">
        <v>597</v>
      </c>
      <c r="AI1730" s="6">
        <v>35797</v>
      </c>
      <c r="AJ1730" s="6">
        <v>37388</v>
      </c>
      <c r="AK1730" t="s">
        <v>279</v>
      </c>
      <c r="AO1730" t="s">
        <v>574</v>
      </c>
      <c r="AQ1730" s="37">
        <v>9</v>
      </c>
      <c r="AR1730" s="37">
        <v>9</v>
      </c>
      <c r="AS1730" s="37"/>
      <c r="BF1730" t="s">
        <v>127</v>
      </c>
      <c r="BG1730" t="s">
        <v>815</v>
      </c>
    </row>
    <row r="1731" spans="1:59" x14ac:dyDescent="0.35">
      <c r="A1731">
        <v>38</v>
      </c>
      <c r="B1731">
        <v>1730</v>
      </c>
      <c r="C1731">
        <v>2.13</v>
      </c>
      <c r="D1731" t="s">
        <v>591</v>
      </c>
      <c r="E1731" t="s">
        <v>91</v>
      </c>
      <c r="F1731" t="s">
        <v>91</v>
      </c>
      <c r="H1731" t="s">
        <v>265</v>
      </c>
      <c r="I1731" t="s">
        <v>272</v>
      </c>
      <c r="K1731" t="s">
        <v>408</v>
      </c>
      <c r="L1731" t="s">
        <v>409</v>
      </c>
      <c r="N1731" s="24">
        <f t="shared" ref="N1731:N1794" si="57">_xlfn.F.DIST.RT(C1731,AQ1731,T1731)</f>
        <v>2.3181436140199151E-2</v>
      </c>
      <c r="O1731" s="24">
        <v>1</v>
      </c>
      <c r="P1731" t="s">
        <v>398</v>
      </c>
      <c r="Q1731" t="s">
        <v>504</v>
      </c>
      <c r="R1731" s="37" t="s">
        <v>1205</v>
      </c>
      <c r="T1731" s="24">
        <f t="shared" si="56"/>
        <v>227</v>
      </c>
      <c r="U1731" s="9">
        <v>1</v>
      </c>
      <c r="Z1731" t="s">
        <v>58</v>
      </c>
      <c r="AA1731" t="s">
        <v>562</v>
      </c>
      <c r="AC1731">
        <v>0.05</v>
      </c>
      <c r="AD1731">
        <v>36</v>
      </c>
      <c r="AF1731" t="s">
        <v>696</v>
      </c>
      <c r="AG1731" t="s">
        <v>696</v>
      </c>
      <c r="AH1731" t="s">
        <v>597</v>
      </c>
      <c r="AI1731" s="6">
        <v>35797</v>
      </c>
      <c r="AJ1731" s="6">
        <v>37388</v>
      </c>
      <c r="AK1731" t="s">
        <v>279</v>
      </c>
      <c r="AO1731" t="s">
        <v>574</v>
      </c>
      <c r="AQ1731" s="37">
        <v>10</v>
      </c>
      <c r="AR1731" s="37">
        <v>10</v>
      </c>
      <c r="AS1731" s="37"/>
      <c r="BF1731" t="s">
        <v>127</v>
      </c>
      <c r="BG1731" t="s">
        <v>815</v>
      </c>
    </row>
    <row r="1732" spans="1:59" x14ac:dyDescent="0.35">
      <c r="A1732">
        <v>38</v>
      </c>
      <c r="B1732">
        <v>1731</v>
      </c>
      <c r="C1732">
        <v>16.55</v>
      </c>
      <c r="D1732" t="s">
        <v>591</v>
      </c>
      <c r="E1732" t="s">
        <v>91</v>
      </c>
      <c r="F1732" t="s">
        <v>91</v>
      </c>
      <c r="H1732" t="s">
        <v>265</v>
      </c>
      <c r="I1732" t="s">
        <v>272</v>
      </c>
      <c r="K1732" t="s">
        <v>408</v>
      </c>
      <c r="L1732" t="s">
        <v>409</v>
      </c>
      <c r="N1732" s="24">
        <f t="shared" si="57"/>
        <v>5.9815667085789693E-5</v>
      </c>
      <c r="O1732" s="24">
        <v>1</v>
      </c>
      <c r="P1732" t="s">
        <v>398</v>
      </c>
      <c r="Q1732" t="s">
        <v>504</v>
      </c>
      <c r="R1732" s="37" t="s">
        <v>1205</v>
      </c>
      <c r="T1732" s="24">
        <f t="shared" si="56"/>
        <v>318</v>
      </c>
      <c r="U1732" s="9">
        <v>1</v>
      </c>
      <c r="Z1732" t="s">
        <v>58</v>
      </c>
      <c r="AA1732" t="s">
        <v>562</v>
      </c>
      <c r="AC1732">
        <v>0.01</v>
      </c>
      <c r="AD1732">
        <v>36</v>
      </c>
      <c r="AF1732" t="s">
        <v>696</v>
      </c>
      <c r="AG1732" t="s">
        <v>696</v>
      </c>
      <c r="AH1732" t="s">
        <v>597</v>
      </c>
      <c r="AI1732" s="6">
        <v>37389</v>
      </c>
      <c r="AJ1732" s="6">
        <v>39616</v>
      </c>
      <c r="AK1732" t="s">
        <v>279</v>
      </c>
      <c r="AO1732" t="s">
        <v>574</v>
      </c>
      <c r="AQ1732" s="37">
        <v>1</v>
      </c>
      <c r="AR1732" s="37">
        <v>1</v>
      </c>
      <c r="AS1732" s="37"/>
      <c r="BF1732" t="s">
        <v>127</v>
      </c>
      <c r="BG1732" t="s">
        <v>815</v>
      </c>
    </row>
    <row r="1733" spans="1:59" x14ac:dyDescent="0.35">
      <c r="A1733">
        <v>38</v>
      </c>
      <c r="B1733">
        <v>1732</v>
      </c>
      <c r="C1733">
        <v>13.96</v>
      </c>
      <c r="D1733" t="s">
        <v>591</v>
      </c>
      <c r="E1733" t="s">
        <v>91</v>
      </c>
      <c r="F1733" t="s">
        <v>91</v>
      </c>
      <c r="H1733" t="s">
        <v>265</v>
      </c>
      <c r="I1733" t="s">
        <v>272</v>
      </c>
      <c r="K1733" t="s">
        <v>408</v>
      </c>
      <c r="L1733" t="s">
        <v>409</v>
      </c>
      <c r="N1733" s="24">
        <f t="shared" si="57"/>
        <v>1.5444725219859734E-6</v>
      </c>
      <c r="O1733" s="24">
        <v>1</v>
      </c>
      <c r="P1733" t="s">
        <v>398</v>
      </c>
      <c r="Q1733" t="s">
        <v>504</v>
      </c>
      <c r="R1733" s="37" t="s">
        <v>1205</v>
      </c>
      <c r="T1733" s="24">
        <f t="shared" si="56"/>
        <v>318</v>
      </c>
      <c r="U1733" s="9">
        <v>1</v>
      </c>
      <c r="Z1733" t="s">
        <v>58</v>
      </c>
      <c r="AA1733" t="s">
        <v>562</v>
      </c>
      <c r="AC1733">
        <v>0.01</v>
      </c>
      <c r="AD1733">
        <v>36</v>
      </c>
      <c r="AF1733" t="s">
        <v>696</v>
      </c>
      <c r="AG1733" t="s">
        <v>696</v>
      </c>
      <c r="AH1733" t="s">
        <v>597</v>
      </c>
      <c r="AI1733" s="6">
        <v>37389</v>
      </c>
      <c r="AJ1733" s="6">
        <v>39616</v>
      </c>
      <c r="AK1733" t="s">
        <v>279</v>
      </c>
      <c r="AO1733" t="s">
        <v>574</v>
      </c>
      <c r="AQ1733" s="37">
        <v>2</v>
      </c>
      <c r="AR1733" s="37">
        <v>2</v>
      </c>
      <c r="AS1733" s="37"/>
      <c r="BF1733" t="s">
        <v>127</v>
      </c>
      <c r="BG1733" t="s">
        <v>815</v>
      </c>
    </row>
    <row r="1734" spans="1:59" x14ac:dyDescent="0.35">
      <c r="A1734">
        <v>38</v>
      </c>
      <c r="B1734">
        <v>1733</v>
      </c>
      <c r="C1734">
        <v>11.47</v>
      </c>
      <c r="D1734" t="s">
        <v>591</v>
      </c>
      <c r="E1734" t="s">
        <v>91</v>
      </c>
      <c r="F1734" t="s">
        <v>91</v>
      </c>
      <c r="H1734" t="s">
        <v>265</v>
      </c>
      <c r="I1734" t="s">
        <v>272</v>
      </c>
      <c r="K1734" t="s">
        <v>408</v>
      </c>
      <c r="L1734" t="s">
        <v>409</v>
      </c>
      <c r="N1734" s="24">
        <f t="shared" si="57"/>
        <v>3.6836597221609294E-7</v>
      </c>
      <c r="O1734" s="24">
        <v>1</v>
      </c>
      <c r="P1734" t="s">
        <v>398</v>
      </c>
      <c r="Q1734" t="s">
        <v>504</v>
      </c>
      <c r="R1734" s="37" t="s">
        <v>1205</v>
      </c>
      <c r="T1734" s="24">
        <f t="shared" si="56"/>
        <v>318</v>
      </c>
      <c r="U1734" s="9">
        <v>1</v>
      </c>
      <c r="Z1734" t="s">
        <v>58</v>
      </c>
      <c r="AA1734" t="s">
        <v>562</v>
      </c>
      <c r="AC1734">
        <v>0.01</v>
      </c>
      <c r="AD1734">
        <v>36</v>
      </c>
      <c r="AF1734" t="s">
        <v>696</v>
      </c>
      <c r="AG1734" t="s">
        <v>696</v>
      </c>
      <c r="AH1734" t="s">
        <v>597</v>
      </c>
      <c r="AI1734" s="6">
        <v>37389</v>
      </c>
      <c r="AJ1734" s="6">
        <v>39616</v>
      </c>
      <c r="AK1734" t="s">
        <v>279</v>
      </c>
      <c r="AO1734" t="s">
        <v>574</v>
      </c>
      <c r="AQ1734" s="37">
        <v>3</v>
      </c>
      <c r="AR1734" s="37">
        <v>3</v>
      </c>
      <c r="AS1734" s="37"/>
      <c r="BF1734" t="s">
        <v>127</v>
      </c>
      <c r="BG1734" t="s">
        <v>815</v>
      </c>
    </row>
    <row r="1735" spans="1:59" x14ac:dyDescent="0.35">
      <c r="A1735">
        <v>38</v>
      </c>
      <c r="B1735">
        <v>1734</v>
      </c>
      <c r="C1735">
        <v>8.18</v>
      </c>
      <c r="D1735" t="s">
        <v>591</v>
      </c>
      <c r="E1735" t="s">
        <v>91</v>
      </c>
      <c r="F1735" t="s">
        <v>91</v>
      </c>
      <c r="H1735" t="s">
        <v>265</v>
      </c>
      <c r="I1735" t="s">
        <v>272</v>
      </c>
      <c r="K1735" t="s">
        <v>408</v>
      </c>
      <c r="L1735" t="s">
        <v>409</v>
      </c>
      <c r="N1735" s="24">
        <f t="shared" si="57"/>
        <v>2.7338217701596631E-6</v>
      </c>
      <c r="O1735" s="24">
        <v>1</v>
      </c>
      <c r="P1735" t="s">
        <v>398</v>
      </c>
      <c r="Q1735" t="s">
        <v>504</v>
      </c>
      <c r="R1735" s="37" t="s">
        <v>1205</v>
      </c>
      <c r="T1735" s="24">
        <f t="shared" si="56"/>
        <v>318</v>
      </c>
      <c r="U1735" s="9">
        <v>1</v>
      </c>
      <c r="Z1735" t="s">
        <v>58</v>
      </c>
      <c r="AA1735" t="s">
        <v>562</v>
      </c>
      <c r="AC1735">
        <v>0.01</v>
      </c>
      <c r="AD1735">
        <v>36</v>
      </c>
      <c r="AF1735" t="s">
        <v>696</v>
      </c>
      <c r="AG1735" t="s">
        <v>696</v>
      </c>
      <c r="AH1735" t="s">
        <v>597</v>
      </c>
      <c r="AI1735" s="6">
        <v>37389</v>
      </c>
      <c r="AJ1735" s="6">
        <v>39616</v>
      </c>
      <c r="AK1735" t="s">
        <v>279</v>
      </c>
      <c r="AO1735" t="s">
        <v>574</v>
      </c>
      <c r="AQ1735" s="37">
        <v>4</v>
      </c>
      <c r="AR1735" s="37">
        <v>4</v>
      </c>
      <c r="AS1735" s="37"/>
      <c r="BF1735" t="s">
        <v>127</v>
      </c>
      <c r="BG1735" t="s">
        <v>815</v>
      </c>
    </row>
    <row r="1736" spans="1:59" x14ac:dyDescent="0.35">
      <c r="A1736">
        <v>38</v>
      </c>
      <c r="B1736">
        <v>1735</v>
      </c>
      <c r="C1736">
        <v>6.41</v>
      </c>
      <c r="D1736" t="s">
        <v>591</v>
      </c>
      <c r="E1736" t="s">
        <v>91</v>
      </c>
      <c r="F1736" t="s">
        <v>91</v>
      </c>
      <c r="H1736" t="s">
        <v>265</v>
      </c>
      <c r="I1736" t="s">
        <v>272</v>
      </c>
      <c r="K1736" t="s">
        <v>408</v>
      </c>
      <c r="L1736" t="s">
        <v>409</v>
      </c>
      <c r="N1736" s="24">
        <f t="shared" si="57"/>
        <v>1.0840978060826849E-5</v>
      </c>
      <c r="O1736" s="24">
        <v>1</v>
      </c>
      <c r="P1736" t="s">
        <v>398</v>
      </c>
      <c r="Q1736" t="s">
        <v>504</v>
      </c>
      <c r="R1736" s="37" t="s">
        <v>1205</v>
      </c>
      <c r="T1736" s="24">
        <f t="shared" si="56"/>
        <v>318</v>
      </c>
      <c r="U1736" s="9">
        <v>1</v>
      </c>
      <c r="Z1736" t="s">
        <v>58</v>
      </c>
      <c r="AA1736" t="s">
        <v>562</v>
      </c>
      <c r="AC1736">
        <v>0.01</v>
      </c>
      <c r="AD1736">
        <v>36</v>
      </c>
      <c r="AF1736" t="s">
        <v>696</v>
      </c>
      <c r="AG1736" t="s">
        <v>696</v>
      </c>
      <c r="AH1736" t="s">
        <v>597</v>
      </c>
      <c r="AI1736" s="6">
        <v>37389</v>
      </c>
      <c r="AJ1736" s="6">
        <v>39616</v>
      </c>
      <c r="AK1736" t="s">
        <v>279</v>
      </c>
      <c r="AO1736" t="s">
        <v>574</v>
      </c>
      <c r="AQ1736" s="37">
        <v>5</v>
      </c>
      <c r="AR1736" s="37">
        <v>5</v>
      </c>
      <c r="AS1736" s="37"/>
      <c r="BF1736" t="s">
        <v>127</v>
      </c>
      <c r="BG1736" t="s">
        <v>815</v>
      </c>
    </row>
    <row r="1737" spans="1:59" x14ac:dyDescent="0.35">
      <c r="A1737">
        <v>38</v>
      </c>
      <c r="B1737">
        <v>1736</v>
      </c>
      <c r="C1737">
        <v>5.55</v>
      </c>
      <c r="D1737" t="s">
        <v>591</v>
      </c>
      <c r="E1737" t="s">
        <v>91</v>
      </c>
      <c r="F1737" t="s">
        <v>91</v>
      </c>
      <c r="H1737" t="s">
        <v>265</v>
      </c>
      <c r="I1737" t="s">
        <v>272</v>
      </c>
      <c r="K1737" t="s">
        <v>408</v>
      </c>
      <c r="L1737" t="s">
        <v>409</v>
      </c>
      <c r="N1737" s="24">
        <f t="shared" si="57"/>
        <v>1.7307967535876093E-5</v>
      </c>
      <c r="O1737" s="24">
        <v>1</v>
      </c>
      <c r="P1737" t="s">
        <v>398</v>
      </c>
      <c r="Q1737" t="s">
        <v>504</v>
      </c>
      <c r="R1737" s="37" t="s">
        <v>1205</v>
      </c>
      <c r="T1737" s="24">
        <f t="shared" si="56"/>
        <v>318</v>
      </c>
      <c r="U1737" s="9">
        <v>1</v>
      </c>
      <c r="Z1737" t="s">
        <v>58</v>
      </c>
      <c r="AA1737" t="s">
        <v>562</v>
      </c>
      <c r="AC1737">
        <v>0.01</v>
      </c>
      <c r="AD1737">
        <v>36</v>
      </c>
      <c r="AF1737" t="s">
        <v>696</v>
      </c>
      <c r="AG1737" t="s">
        <v>696</v>
      </c>
      <c r="AH1737" t="s">
        <v>597</v>
      </c>
      <c r="AI1737" s="6">
        <v>37389</v>
      </c>
      <c r="AJ1737" s="6">
        <v>39616</v>
      </c>
      <c r="AK1737" t="s">
        <v>279</v>
      </c>
      <c r="AO1737" t="s">
        <v>574</v>
      </c>
      <c r="AQ1737" s="37">
        <v>6</v>
      </c>
      <c r="AR1737" s="37">
        <v>6</v>
      </c>
      <c r="AS1737" s="37"/>
      <c r="BF1737" t="s">
        <v>127</v>
      </c>
      <c r="BG1737" t="s">
        <v>815</v>
      </c>
    </row>
    <row r="1738" spans="1:59" x14ac:dyDescent="0.35">
      <c r="A1738">
        <v>38</v>
      </c>
      <c r="B1738">
        <v>1737</v>
      </c>
      <c r="C1738">
        <v>4.22</v>
      </c>
      <c r="D1738" t="s">
        <v>591</v>
      </c>
      <c r="E1738" t="s">
        <v>91</v>
      </c>
      <c r="F1738" t="s">
        <v>91</v>
      </c>
      <c r="H1738" t="s">
        <v>265</v>
      </c>
      <c r="I1738" t="s">
        <v>272</v>
      </c>
      <c r="K1738" t="s">
        <v>408</v>
      </c>
      <c r="L1738" t="s">
        <v>409</v>
      </c>
      <c r="N1738" s="24">
        <f t="shared" si="57"/>
        <v>1.8088410729283507E-4</v>
      </c>
      <c r="O1738" s="24">
        <v>1</v>
      </c>
      <c r="P1738" t="s">
        <v>398</v>
      </c>
      <c r="Q1738" t="s">
        <v>504</v>
      </c>
      <c r="R1738" s="37" t="s">
        <v>1205</v>
      </c>
      <c r="T1738" s="24">
        <f t="shared" si="56"/>
        <v>318</v>
      </c>
      <c r="U1738" s="9">
        <v>1</v>
      </c>
      <c r="Z1738" t="s">
        <v>58</v>
      </c>
      <c r="AA1738" t="s">
        <v>562</v>
      </c>
      <c r="AC1738">
        <v>0.01</v>
      </c>
      <c r="AD1738">
        <v>36</v>
      </c>
      <c r="AF1738" t="s">
        <v>696</v>
      </c>
      <c r="AG1738" t="s">
        <v>696</v>
      </c>
      <c r="AH1738" t="s">
        <v>597</v>
      </c>
      <c r="AI1738" s="6">
        <v>37389</v>
      </c>
      <c r="AJ1738" s="6">
        <v>39616</v>
      </c>
      <c r="AK1738" t="s">
        <v>279</v>
      </c>
      <c r="AO1738" t="s">
        <v>574</v>
      </c>
      <c r="AQ1738" s="37">
        <v>7</v>
      </c>
      <c r="AR1738" s="37">
        <v>7</v>
      </c>
      <c r="AS1738" s="37"/>
      <c r="BF1738" t="s">
        <v>127</v>
      </c>
      <c r="BG1738" t="s">
        <v>815</v>
      </c>
    </row>
    <row r="1739" spans="1:59" x14ac:dyDescent="0.35">
      <c r="A1739">
        <v>38</v>
      </c>
      <c r="B1739">
        <v>1738</v>
      </c>
      <c r="C1739">
        <v>4</v>
      </c>
      <c r="D1739" t="s">
        <v>591</v>
      </c>
      <c r="E1739" t="s">
        <v>91</v>
      </c>
      <c r="F1739" t="s">
        <v>91</v>
      </c>
      <c r="H1739" t="s">
        <v>265</v>
      </c>
      <c r="I1739" t="s">
        <v>272</v>
      </c>
      <c r="K1739" t="s">
        <v>408</v>
      </c>
      <c r="L1739" t="s">
        <v>409</v>
      </c>
      <c r="N1739" s="24">
        <f t="shared" si="57"/>
        <v>1.5406345257915576E-4</v>
      </c>
      <c r="O1739" s="24">
        <v>1</v>
      </c>
      <c r="P1739" t="s">
        <v>398</v>
      </c>
      <c r="Q1739" t="s">
        <v>504</v>
      </c>
      <c r="R1739" s="37" t="s">
        <v>1205</v>
      </c>
      <c r="T1739" s="24">
        <f t="shared" si="56"/>
        <v>318</v>
      </c>
      <c r="U1739" s="9">
        <v>1</v>
      </c>
      <c r="Z1739" t="s">
        <v>58</v>
      </c>
      <c r="AA1739" t="s">
        <v>562</v>
      </c>
      <c r="AC1739">
        <v>0.01</v>
      </c>
      <c r="AD1739">
        <v>36</v>
      </c>
      <c r="AF1739" t="s">
        <v>696</v>
      </c>
      <c r="AG1739" t="s">
        <v>696</v>
      </c>
      <c r="AH1739" t="s">
        <v>597</v>
      </c>
      <c r="AI1739" s="6">
        <v>37389</v>
      </c>
      <c r="AJ1739" s="6">
        <v>39616</v>
      </c>
      <c r="AK1739" t="s">
        <v>279</v>
      </c>
      <c r="AO1739" t="s">
        <v>574</v>
      </c>
      <c r="AQ1739" s="37">
        <v>8</v>
      </c>
      <c r="AR1739" s="37">
        <v>8</v>
      </c>
      <c r="AS1739" s="37"/>
      <c r="BF1739" t="s">
        <v>127</v>
      </c>
      <c r="BG1739" t="s">
        <v>815</v>
      </c>
    </row>
    <row r="1740" spans="1:59" x14ac:dyDescent="0.35">
      <c r="A1740">
        <v>38</v>
      </c>
      <c r="B1740">
        <v>1739</v>
      </c>
      <c r="C1740">
        <v>3.53</v>
      </c>
      <c r="D1740" t="s">
        <v>591</v>
      </c>
      <c r="E1740" t="s">
        <v>91</v>
      </c>
      <c r="F1740" t="s">
        <v>91</v>
      </c>
      <c r="H1740" t="s">
        <v>265</v>
      </c>
      <c r="I1740" t="s">
        <v>272</v>
      </c>
      <c r="K1740" t="s">
        <v>408</v>
      </c>
      <c r="L1740" t="s">
        <v>409</v>
      </c>
      <c r="N1740" s="24">
        <f t="shared" si="57"/>
        <v>3.451083984558768E-4</v>
      </c>
      <c r="O1740" s="24">
        <v>1</v>
      </c>
      <c r="P1740" t="s">
        <v>398</v>
      </c>
      <c r="Q1740" t="s">
        <v>504</v>
      </c>
      <c r="R1740" s="37" t="s">
        <v>1205</v>
      </c>
      <c r="T1740" s="24">
        <f t="shared" si="56"/>
        <v>318</v>
      </c>
      <c r="U1740" s="9">
        <v>1</v>
      </c>
      <c r="Z1740" t="s">
        <v>58</v>
      </c>
      <c r="AA1740" t="s">
        <v>562</v>
      </c>
      <c r="AC1740">
        <v>0.01</v>
      </c>
      <c r="AD1740">
        <v>36</v>
      </c>
      <c r="AF1740" t="s">
        <v>696</v>
      </c>
      <c r="AG1740" t="s">
        <v>696</v>
      </c>
      <c r="AH1740" t="s">
        <v>597</v>
      </c>
      <c r="AI1740" s="6">
        <v>37389</v>
      </c>
      <c r="AJ1740" s="6">
        <v>39616</v>
      </c>
      <c r="AK1740" t="s">
        <v>279</v>
      </c>
      <c r="AO1740" t="s">
        <v>574</v>
      </c>
      <c r="AQ1740" s="37">
        <v>9</v>
      </c>
      <c r="AR1740" s="37">
        <v>9</v>
      </c>
      <c r="AS1740" s="37"/>
      <c r="BF1740" t="s">
        <v>127</v>
      </c>
      <c r="BG1740" t="s">
        <v>815</v>
      </c>
    </row>
    <row r="1741" spans="1:59" x14ac:dyDescent="0.35">
      <c r="A1741">
        <v>38</v>
      </c>
      <c r="B1741">
        <v>1740</v>
      </c>
      <c r="C1741">
        <v>3.4</v>
      </c>
      <c r="D1741" t="s">
        <v>591</v>
      </c>
      <c r="E1741" t="s">
        <v>91</v>
      </c>
      <c r="F1741" t="s">
        <v>91</v>
      </c>
      <c r="H1741" t="s">
        <v>265</v>
      </c>
      <c r="I1741" t="s">
        <v>272</v>
      </c>
      <c r="K1741" t="s">
        <v>408</v>
      </c>
      <c r="L1741" t="s">
        <v>409</v>
      </c>
      <c r="N1741" s="24">
        <f t="shared" si="57"/>
        <v>3.053991739846813E-4</v>
      </c>
      <c r="O1741" s="24">
        <v>1</v>
      </c>
      <c r="P1741" t="s">
        <v>398</v>
      </c>
      <c r="Q1741" t="s">
        <v>504</v>
      </c>
      <c r="R1741" s="37" t="s">
        <v>1205</v>
      </c>
      <c r="T1741" s="24">
        <f t="shared" si="56"/>
        <v>318</v>
      </c>
      <c r="U1741" s="9">
        <v>1</v>
      </c>
      <c r="Z1741" t="s">
        <v>58</v>
      </c>
      <c r="AA1741" t="s">
        <v>562</v>
      </c>
      <c r="AC1741">
        <v>0.01</v>
      </c>
      <c r="AD1741">
        <v>36</v>
      </c>
      <c r="AF1741" t="s">
        <v>696</v>
      </c>
      <c r="AG1741" t="s">
        <v>696</v>
      </c>
      <c r="AH1741" t="s">
        <v>597</v>
      </c>
      <c r="AI1741" s="6">
        <v>37389</v>
      </c>
      <c r="AJ1741" s="6">
        <v>39616</v>
      </c>
      <c r="AK1741" t="s">
        <v>279</v>
      </c>
      <c r="AO1741" t="s">
        <v>574</v>
      </c>
      <c r="AQ1741" s="37">
        <v>10</v>
      </c>
      <c r="AR1741" s="37">
        <v>10</v>
      </c>
      <c r="AS1741" s="37"/>
      <c r="BF1741" t="s">
        <v>127</v>
      </c>
      <c r="BG1741" t="s">
        <v>815</v>
      </c>
    </row>
    <row r="1742" spans="1:59" x14ac:dyDescent="0.35">
      <c r="A1742">
        <v>38</v>
      </c>
      <c r="B1742">
        <v>1741</v>
      </c>
      <c r="C1742">
        <v>1.51</v>
      </c>
      <c r="D1742" t="s">
        <v>591</v>
      </c>
      <c r="E1742" t="s">
        <v>91</v>
      </c>
      <c r="F1742" t="s">
        <v>91</v>
      </c>
      <c r="H1742" t="s">
        <v>265</v>
      </c>
      <c r="I1742" t="s">
        <v>272</v>
      </c>
      <c r="K1742" t="s">
        <v>408</v>
      </c>
      <c r="L1742" t="s">
        <v>409</v>
      </c>
      <c r="N1742" s="24">
        <f t="shared" si="57"/>
        <v>0.22456737393279519</v>
      </c>
      <c r="O1742" s="24">
        <v>1</v>
      </c>
      <c r="P1742" t="s">
        <v>398</v>
      </c>
      <c r="Q1742" t="s">
        <v>504</v>
      </c>
      <c r="R1742" s="37" t="s">
        <v>1205</v>
      </c>
      <c r="T1742" s="24">
        <f t="shared" si="56"/>
        <v>53</v>
      </c>
      <c r="U1742" s="9">
        <v>1</v>
      </c>
      <c r="Z1742" t="s">
        <v>58</v>
      </c>
      <c r="AA1742" t="s">
        <v>562</v>
      </c>
      <c r="AD1742">
        <v>36</v>
      </c>
      <c r="AF1742" t="s">
        <v>696</v>
      </c>
      <c r="AG1742" t="s">
        <v>696</v>
      </c>
      <c r="AH1742" t="s">
        <v>597</v>
      </c>
      <c r="AI1742" s="6">
        <v>39617</v>
      </c>
      <c r="AJ1742" s="6">
        <v>39990</v>
      </c>
      <c r="AK1742" t="s">
        <v>279</v>
      </c>
      <c r="AO1742" t="s">
        <v>574</v>
      </c>
      <c r="AQ1742" s="37">
        <v>1</v>
      </c>
      <c r="AR1742" s="37">
        <v>1</v>
      </c>
      <c r="AS1742" s="37"/>
      <c r="BF1742" t="s">
        <v>127</v>
      </c>
      <c r="BG1742" t="s">
        <v>815</v>
      </c>
    </row>
    <row r="1743" spans="1:59" x14ac:dyDescent="0.35">
      <c r="A1743">
        <v>38</v>
      </c>
      <c r="B1743">
        <v>1742</v>
      </c>
      <c r="C1743">
        <v>0.78</v>
      </c>
      <c r="D1743" t="s">
        <v>591</v>
      </c>
      <c r="E1743" t="s">
        <v>91</v>
      </c>
      <c r="F1743" t="s">
        <v>91</v>
      </c>
      <c r="H1743" t="s">
        <v>265</v>
      </c>
      <c r="I1743" t="s">
        <v>272</v>
      </c>
      <c r="K1743" t="s">
        <v>408</v>
      </c>
      <c r="L1743" t="s">
        <v>409</v>
      </c>
      <c r="N1743" s="24">
        <f t="shared" si="57"/>
        <v>0.46359629954324633</v>
      </c>
      <c r="O1743" s="24">
        <v>1</v>
      </c>
      <c r="P1743" t="s">
        <v>398</v>
      </c>
      <c r="Q1743" t="s">
        <v>504</v>
      </c>
      <c r="R1743" s="37" t="s">
        <v>1205</v>
      </c>
      <c r="T1743" s="24">
        <f t="shared" si="56"/>
        <v>53</v>
      </c>
      <c r="U1743" s="9">
        <v>1</v>
      </c>
      <c r="Z1743" t="s">
        <v>58</v>
      </c>
      <c r="AA1743" t="s">
        <v>562</v>
      </c>
      <c r="AD1743">
        <v>36</v>
      </c>
      <c r="AF1743" t="s">
        <v>696</v>
      </c>
      <c r="AG1743" t="s">
        <v>696</v>
      </c>
      <c r="AH1743" t="s">
        <v>597</v>
      </c>
      <c r="AI1743" s="6">
        <v>39617</v>
      </c>
      <c r="AJ1743" s="6">
        <v>39990</v>
      </c>
      <c r="AK1743" t="s">
        <v>279</v>
      </c>
      <c r="AO1743" t="s">
        <v>574</v>
      </c>
      <c r="AQ1743" s="37">
        <v>2</v>
      </c>
      <c r="AR1743" s="37">
        <v>2</v>
      </c>
      <c r="AS1743" s="37"/>
      <c r="BF1743" t="s">
        <v>127</v>
      </c>
      <c r="BG1743" t="s">
        <v>815</v>
      </c>
    </row>
    <row r="1744" spans="1:59" x14ac:dyDescent="0.35">
      <c r="A1744">
        <v>38</v>
      </c>
      <c r="B1744">
        <v>1743</v>
      </c>
      <c r="C1744">
        <v>0.51</v>
      </c>
      <c r="D1744" t="s">
        <v>591</v>
      </c>
      <c r="E1744" t="s">
        <v>91</v>
      </c>
      <c r="F1744" t="s">
        <v>91</v>
      </c>
      <c r="H1744" t="s">
        <v>265</v>
      </c>
      <c r="I1744" t="s">
        <v>272</v>
      </c>
      <c r="K1744" t="s">
        <v>408</v>
      </c>
      <c r="L1744" t="s">
        <v>409</v>
      </c>
      <c r="N1744" s="24">
        <f t="shared" si="57"/>
        <v>0.67710623638923784</v>
      </c>
      <c r="O1744" s="24">
        <v>1</v>
      </c>
      <c r="P1744" t="s">
        <v>398</v>
      </c>
      <c r="Q1744" t="s">
        <v>504</v>
      </c>
      <c r="R1744" s="37" t="s">
        <v>1205</v>
      </c>
      <c r="T1744" s="24">
        <f t="shared" si="56"/>
        <v>53</v>
      </c>
      <c r="U1744" s="9">
        <v>1</v>
      </c>
      <c r="Z1744" t="s">
        <v>58</v>
      </c>
      <c r="AA1744" t="s">
        <v>562</v>
      </c>
      <c r="AD1744">
        <v>36</v>
      </c>
      <c r="AF1744" t="s">
        <v>696</v>
      </c>
      <c r="AG1744" t="s">
        <v>696</v>
      </c>
      <c r="AH1744" t="s">
        <v>597</v>
      </c>
      <c r="AI1744" s="6">
        <v>39617</v>
      </c>
      <c r="AJ1744" s="6">
        <v>39990</v>
      </c>
      <c r="AK1744" t="s">
        <v>279</v>
      </c>
      <c r="AO1744" t="s">
        <v>574</v>
      </c>
      <c r="AQ1744" s="37">
        <v>3</v>
      </c>
      <c r="AR1744" s="37">
        <v>3</v>
      </c>
      <c r="AS1744" s="37"/>
      <c r="BF1744" t="s">
        <v>127</v>
      </c>
      <c r="BG1744" t="s">
        <v>815</v>
      </c>
    </row>
    <row r="1745" spans="1:59" x14ac:dyDescent="0.35">
      <c r="A1745">
        <v>38</v>
      </c>
      <c r="B1745">
        <v>1744</v>
      </c>
      <c r="C1745">
        <v>0.74</v>
      </c>
      <c r="D1745" t="s">
        <v>591</v>
      </c>
      <c r="E1745" t="s">
        <v>91</v>
      </c>
      <c r="F1745" t="s">
        <v>91</v>
      </c>
      <c r="H1745" t="s">
        <v>265</v>
      </c>
      <c r="I1745" t="s">
        <v>272</v>
      </c>
      <c r="K1745" t="s">
        <v>408</v>
      </c>
      <c r="L1745" t="s">
        <v>409</v>
      </c>
      <c r="N1745" s="24">
        <f t="shared" si="57"/>
        <v>0.56894842968547965</v>
      </c>
      <c r="O1745" s="24">
        <v>1</v>
      </c>
      <c r="P1745" t="s">
        <v>398</v>
      </c>
      <c r="Q1745" t="s">
        <v>504</v>
      </c>
      <c r="R1745" s="37" t="s">
        <v>1205</v>
      </c>
      <c r="T1745" s="24">
        <f t="shared" si="56"/>
        <v>53</v>
      </c>
      <c r="U1745" s="9">
        <v>1</v>
      </c>
      <c r="Z1745" t="s">
        <v>58</v>
      </c>
      <c r="AA1745" t="s">
        <v>562</v>
      </c>
      <c r="AD1745">
        <v>36</v>
      </c>
      <c r="AF1745" t="s">
        <v>696</v>
      </c>
      <c r="AG1745" t="s">
        <v>696</v>
      </c>
      <c r="AH1745" t="s">
        <v>597</v>
      </c>
      <c r="AI1745" s="6">
        <v>39617</v>
      </c>
      <c r="AJ1745" s="6">
        <v>39990</v>
      </c>
      <c r="AK1745" t="s">
        <v>279</v>
      </c>
      <c r="AO1745" t="s">
        <v>574</v>
      </c>
      <c r="AQ1745" s="37">
        <v>4</v>
      </c>
      <c r="AR1745" s="37">
        <v>4</v>
      </c>
      <c r="AS1745" s="37"/>
      <c r="BF1745" t="s">
        <v>127</v>
      </c>
      <c r="BG1745" t="s">
        <v>815</v>
      </c>
    </row>
    <row r="1746" spans="1:59" x14ac:dyDescent="0.35">
      <c r="A1746">
        <v>38</v>
      </c>
      <c r="B1746">
        <v>1745</v>
      </c>
      <c r="C1746">
        <v>0.68</v>
      </c>
      <c r="D1746" t="s">
        <v>591</v>
      </c>
      <c r="E1746" t="s">
        <v>91</v>
      </c>
      <c r="F1746" t="s">
        <v>91</v>
      </c>
      <c r="H1746" t="s">
        <v>265</v>
      </c>
      <c r="I1746" t="s">
        <v>272</v>
      </c>
      <c r="K1746" t="s">
        <v>408</v>
      </c>
      <c r="L1746" t="s">
        <v>409</v>
      </c>
      <c r="N1746" s="24">
        <f t="shared" si="57"/>
        <v>0.64052344579659737</v>
      </c>
      <c r="O1746" s="24">
        <v>1</v>
      </c>
      <c r="P1746" t="s">
        <v>398</v>
      </c>
      <c r="Q1746" t="s">
        <v>504</v>
      </c>
      <c r="R1746" s="37" t="s">
        <v>1205</v>
      </c>
      <c r="T1746" s="24">
        <f t="shared" si="56"/>
        <v>53</v>
      </c>
      <c r="U1746" s="9">
        <v>1</v>
      </c>
      <c r="Z1746" t="s">
        <v>58</v>
      </c>
      <c r="AA1746" t="s">
        <v>562</v>
      </c>
      <c r="AD1746">
        <v>36</v>
      </c>
      <c r="AF1746" t="s">
        <v>696</v>
      </c>
      <c r="AG1746" t="s">
        <v>696</v>
      </c>
      <c r="AH1746" t="s">
        <v>597</v>
      </c>
      <c r="AI1746" s="6">
        <v>39617</v>
      </c>
      <c r="AJ1746" s="6">
        <v>39990</v>
      </c>
      <c r="AK1746" t="s">
        <v>279</v>
      </c>
      <c r="AO1746" t="s">
        <v>574</v>
      </c>
      <c r="AQ1746" s="37">
        <v>5</v>
      </c>
      <c r="AR1746" s="37">
        <v>5</v>
      </c>
      <c r="AS1746" s="37"/>
      <c r="BF1746" t="s">
        <v>127</v>
      </c>
      <c r="BG1746" t="s">
        <v>815</v>
      </c>
    </row>
    <row r="1747" spans="1:59" x14ac:dyDescent="0.35">
      <c r="A1747">
        <v>38</v>
      </c>
      <c r="B1747">
        <v>1746</v>
      </c>
      <c r="C1747">
        <v>0.63</v>
      </c>
      <c r="D1747" t="s">
        <v>591</v>
      </c>
      <c r="E1747" t="s">
        <v>91</v>
      </c>
      <c r="F1747" t="s">
        <v>91</v>
      </c>
      <c r="H1747" t="s">
        <v>265</v>
      </c>
      <c r="I1747" t="s">
        <v>272</v>
      </c>
      <c r="K1747" t="s">
        <v>408</v>
      </c>
      <c r="L1747" t="s">
        <v>409</v>
      </c>
      <c r="N1747" s="24">
        <f t="shared" si="57"/>
        <v>0.70552730798444041</v>
      </c>
      <c r="O1747" s="24">
        <v>1</v>
      </c>
      <c r="P1747" t="s">
        <v>398</v>
      </c>
      <c r="Q1747" t="s">
        <v>504</v>
      </c>
      <c r="R1747" s="37" t="s">
        <v>1205</v>
      </c>
      <c r="T1747" s="24">
        <f t="shared" si="56"/>
        <v>53</v>
      </c>
      <c r="U1747" s="9">
        <v>1</v>
      </c>
      <c r="Z1747" t="s">
        <v>58</v>
      </c>
      <c r="AA1747" t="s">
        <v>562</v>
      </c>
      <c r="AD1747">
        <v>36</v>
      </c>
      <c r="AF1747" t="s">
        <v>696</v>
      </c>
      <c r="AG1747" t="s">
        <v>696</v>
      </c>
      <c r="AH1747" t="s">
        <v>597</v>
      </c>
      <c r="AI1747" s="6">
        <v>39617</v>
      </c>
      <c r="AJ1747" s="6">
        <v>39990</v>
      </c>
      <c r="AK1747" t="s">
        <v>279</v>
      </c>
      <c r="AO1747" t="s">
        <v>574</v>
      </c>
      <c r="AQ1747" s="37">
        <v>6</v>
      </c>
      <c r="AR1747" s="37">
        <v>6</v>
      </c>
      <c r="AS1747" s="37"/>
      <c r="BF1747" t="s">
        <v>127</v>
      </c>
      <c r="BG1747" t="s">
        <v>815</v>
      </c>
    </row>
    <row r="1748" spans="1:59" x14ac:dyDescent="0.35">
      <c r="A1748">
        <v>38</v>
      </c>
      <c r="B1748">
        <v>1747</v>
      </c>
      <c r="C1748">
        <v>0.62</v>
      </c>
      <c r="D1748" t="s">
        <v>591</v>
      </c>
      <c r="E1748" t="s">
        <v>91</v>
      </c>
      <c r="F1748" t="s">
        <v>91</v>
      </c>
      <c r="H1748" t="s">
        <v>265</v>
      </c>
      <c r="I1748" t="s">
        <v>272</v>
      </c>
      <c r="K1748" t="s">
        <v>408</v>
      </c>
      <c r="L1748" t="s">
        <v>409</v>
      </c>
      <c r="N1748" s="24">
        <f t="shared" si="57"/>
        <v>0.73699467053038747</v>
      </c>
      <c r="O1748" s="24">
        <v>1</v>
      </c>
      <c r="P1748" t="s">
        <v>398</v>
      </c>
      <c r="Q1748" t="s">
        <v>504</v>
      </c>
      <c r="R1748" s="37" t="s">
        <v>1205</v>
      </c>
      <c r="T1748" s="24">
        <f t="shared" si="56"/>
        <v>53</v>
      </c>
      <c r="U1748" s="9">
        <v>1</v>
      </c>
      <c r="Z1748" t="s">
        <v>58</v>
      </c>
      <c r="AA1748" t="s">
        <v>562</v>
      </c>
      <c r="AD1748">
        <v>36</v>
      </c>
      <c r="AF1748" t="s">
        <v>696</v>
      </c>
      <c r="AG1748" t="s">
        <v>696</v>
      </c>
      <c r="AH1748" t="s">
        <v>597</v>
      </c>
      <c r="AI1748" s="6">
        <v>39617</v>
      </c>
      <c r="AJ1748" s="6">
        <v>39990</v>
      </c>
      <c r="AK1748" t="s">
        <v>279</v>
      </c>
      <c r="AO1748" t="s">
        <v>574</v>
      </c>
      <c r="AQ1748" s="37">
        <v>7</v>
      </c>
      <c r="AR1748" s="37">
        <v>7</v>
      </c>
      <c r="AS1748" s="37"/>
      <c r="BF1748" t="s">
        <v>127</v>
      </c>
      <c r="BG1748" t="s">
        <v>815</v>
      </c>
    </row>
    <row r="1749" spans="1:59" x14ac:dyDescent="0.35">
      <c r="A1749">
        <v>38</v>
      </c>
      <c r="B1749">
        <v>1748</v>
      </c>
      <c r="C1749">
        <v>0.71</v>
      </c>
      <c r="D1749" t="s">
        <v>591</v>
      </c>
      <c r="E1749" t="s">
        <v>91</v>
      </c>
      <c r="F1749" t="s">
        <v>91</v>
      </c>
      <c r="H1749" t="s">
        <v>265</v>
      </c>
      <c r="I1749" t="s">
        <v>272</v>
      </c>
      <c r="K1749" t="s">
        <v>408</v>
      </c>
      <c r="L1749" t="s">
        <v>409</v>
      </c>
      <c r="N1749" s="24">
        <f t="shared" si="57"/>
        <v>0.68145851422777848</v>
      </c>
      <c r="O1749" s="24">
        <v>1</v>
      </c>
      <c r="P1749" t="s">
        <v>398</v>
      </c>
      <c r="Q1749" t="s">
        <v>504</v>
      </c>
      <c r="R1749" s="37" t="s">
        <v>1205</v>
      </c>
      <c r="T1749" s="24">
        <f t="shared" si="56"/>
        <v>53</v>
      </c>
      <c r="U1749" s="9">
        <v>1</v>
      </c>
      <c r="Z1749" t="s">
        <v>58</v>
      </c>
      <c r="AA1749" t="s">
        <v>562</v>
      </c>
      <c r="AD1749">
        <v>36</v>
      </c>
      <c r="AF1749" t="s">
        <v>696</v>
      </c>
      <c r="AG1749" t="s">
        <v>696</v>
      </c>
      <c r="AH1749" t="s">
        <v>597</v>
      </c>
      <c r="AI1749" s="6">
        <v>39617</v>
      </c>
      <c r="AJ1749" s="6">
        <v>39990</v>
      </c>
      <c r="AK1749" t="s">
        <v>279</v>
      </c>
      <c r="AO1749" t="s">
        <v>574</v>
      </c>
      <c r="AQ1749" s="37">
        <v>8</v>
      </c>
      <c r="AR1749" s="37">
        <v>8</v>
      </c>
      <c r="AS1749" s="37"/>
      <c r="BF1749" t="s">
        <v>127</v>
      </c>
      <c r="BG1749" t="s">
        <v>815</v>
      </c>
    </row>
    <row r="1750" spans="1:59" x14ac:dyDescent="0.35">
      <c r="A1750">
        <v>38</v>
      </c>
      <c r="B1750">
        <v>1749</v>
      </c>
      <c r="C1750">
        <v>0.74</v>
      </c>
      <c r="D1750" t="s">
        <v>591</v>
      </c>
      <c r="E1750" t="s">
        <v>91</v>
      </c>
      <c r="F1750" t="s">
        <v>91</v>
      </c>
      <c r="H1750" t="s">
        <v>265</v>
      </c>
      <c r="I1750" t="s">
        <v>272</v>
      </c>
      <c r="K1750" t="s">
        <v>408</v>
      </c>
      <c r="L1750" t="s">
        <v>409</v>
      </c>
      <c r="N1750" s="24">
        <f t="shared" si="57"/>
        <v>0.67069887610879131</v>
      </c>
      <c r="O1750" s="24">
        <v>1</v>
      </c>
      <c r="P1750" t="s">
        <v>398</v>
      </c>
      <c r="Q1750" t="s">
        <v>504</v>
      </c>
      <c r="R1750" s="37" t="s">
        <v>1205</v>
      </c>
      <c r="T1750" s="24">
        <f t="shared" si="56"/>
        <v>53</v>
      </c>
      <c r="U1750" s="9">
        <v>1</v>
      </c>
      <c r="Z1750" t="s">
        <v>58</v>
      </c>
      <c r="AA1750" t="s">
        <v>562</v>
      </c>
      <c r="AD1750">
        <v>36</v>
      </c>
      <c r="AF1750" t="s">
        <v>696</v>
      </c>
      <c r="AG1750" t="s">
        <v>696</v>
      </c>
      <c r="AH1750" t="s">
        <v>597</v>
      </c>
      <c r="AI1750" s="6">
        <v>39617</v>
      </c>
      <c r="AJ1750" s="6">
        <v>39990</v>
      </c>
      <c r="AK1750" t="s">
        <v>279</v>
      </c>
      <c r="AO1750" t="s">
        <v>574</v>
      </c>
      <c r="AQ1750" s="37">
        <v>9</v>
      </c>
      <c r="AR1750" s="37">
        <v>9</v>
      </c>
      <c r="AS1750" s="37"/>
      <c r="BF1750" t="s">
        <v>127</v>
      </c>
      <c r="BG1750" t="s">
        <v>815</v>
      </c>
    </row>
    <row r="1751" spans="1:59" x14ac:dyDescent="0.35">
      <c r="A1751">
        <v>38</v>
      </c>
      <c r="B1751">
        <v>1750</v>
      </c>
      <c r="C1751">
        <v>1.51</v>
      </c>
      <c r="D1751" t="s">
        <v>591</v>
      </c>
      <c r="E1751" t="s">
        <v>91</v>
      </c>
      <c r="F1751" t="s">
        <v>91</v>
      </c>
      <c r="H1751" t="s">
        <v>265</v>
      </c>
      <c r="I1751" t="s">
        <v>272</v>
      </c>
      <c r="K1751" t="s">
        <v>408</v>
      </c>
      <c r="L1751" t="s">
        <v>409</v>
      </c>
      <c r="N1751" s="24">
        <f t="shared" si="57"/>
        <v>0.16186847843015009</v>
      </c>
      <c r="O1751" s="24">
        <v>1</v>
      </c>
      <c r="P1751" t="s">
        <v>398</v>
      </c>
      <c r="Q1751" t="s">
        <v>504</v>
      </c>
      <c r="R1751" s="37" t="s">
        <v>1205</v>
      </c>
      <c r="T1751" s="24">
        <f t="shared" si="56"/>
        <v>53</v>
      </c>
      <c r="U1751" s="9">
        <v>1</v>
      </c>
      <c r="Z1751" t="s">
        <v>58</v>
      </c>
      <c r="AA1751" t="s">
        <v>562</v>
      </c>
      <c r="AD1751">
        <v>36</v>
      </c>
      <c r="AF1751" t="s">
        <v>696</v>
      </c>
      <c r="AG1751" t="s">
        <v>696</v>
      </c>
      <c r="AH1751" t="s">
        <v>597</v>
      </c>
      <c r="AI1751" s="6">
        <v>39617</v>
      </c>
      <c r="AJ1751" s="6">
        <v>39990</v>
      </c>
      <c r="AK1751" t="s">
        <v>279</v>
      </c>
      <c r="AO1751" t="s">
        <v>574</v>
      </c>
      <c r="AQ1751" s="37">
        <v>10</v>
      </c>
      <c r="AR1751" s="37">
        <v>10</v>
      </c>
      <c r="AS1751" s="37"/>
      <c r="BF1751" t="s">
        <v>127</v>
      </c>
      <c r="BG1751" t="s">
        <v>815</v>
      </c>
    </row>
    <row r="1752" spans="1:59" x14ac:dyDescent="0.35">
      <c r="A1752">
        <v>38</v>
      </c>
      <c r="B1752">
        <v>1751</v>
      </c>
      <c r="C1752">
        <v>0.31</v>
      </c>
      <c r="D1752" t="s">
        <v>591</v>
      </c>
      <c r="E1752" t="s">
        <v>91</v>
      </c>
      <c r="F1752" t="s">
        <v>91</v>
      </c>
      <c r="H1752" t="s">
        <v>272</v>
      </c>
      <c r="I1752" t="s">
        <v>265</v>
      </c>
      <c r="K1752" t="s">
        <v>409</v>
      </c>
      <c r="L1752" t="s">
        <v>408</v>
      </c>
      <c r="N1752" s="24">
        <f t="shared" si="57"/>
        <v>0.57822868608056877</v>
      </c>
      <c r="O1752" s="24">
        <v>1</v>
      </c>
      <c r="P1752" t="s">
        <v>398</v>
      </c>
      <c r="Q1752" t="s">
        <v>504</v>
      </c>
      <c r="R1752" s="37" t="s">
        <v>1205</v>
      </c>
      <c r="T1752" s="24">
        <f t="shared" si="56"/>
        <v>227</v>
      </c>
      <c r="U1752" s="9">
        <v>1</v>
      </c>
      <c r="Z1752" t="s">
        <v>58</v>
      </c>
      <c r="AA1752" t="s">
        <v>562</v>
      </c>
      <c r="AD1752">
        <v>36</v>
      </c>
      <c r="AF1752" t="s">
        <v>696</v>
      </c>
      <c r="AG1752" t="s">
        <v>696</v>
      </c>
      <c r="AH1752" t="s">
        <v>597</v>
      </c>
      <c r="AI1752" s="6">
        <v>35797</v>
      </c>
      <c r="AJ1752" s="6">
        <v>37388</v>
      </c>
      <c r="AK1752" t="s">
        <v>279</v>
      </c>
      <c r="AO1752" t="s">
        <v>574</v>
      </c>
      <c r="AQ1752" s="37">
        <v>1</v>
      </c>
      <c r="AR1752" s="37">
        <v>1</v>
      </c>
      <c r="AS1752" s="37"/>
      <c r="BF1752" t="s">
        <v>127</v>
      </c>
      <c r="BG1752" t="s">
        <v>815</v>
      </c>
    </row>
    <row r="1753" spans="1:59" x14ac:dyDescent="0.35">
      <c r="A1753">
        <v>38</v>
      </c>
      <c r="B1753">
        <v>1752</v>
      </c>
      <c r="C1753">
        <v>0.57999999999999996</v>
      </c>
      <c r="D1753" t="s">
        <v>591</v>
      </c>
      <c r="E1753" t="s">
        <v>91</v>
      </c>
      <c r="F1753" t="s">
        <v>91</v>
      </c>
      <c r="H1753" t="s">
        <v>272</v>
      </c>
      <c r="I1753" t="s">
        <v>265</v>
      </c>
      <c r="K1753" t="s">
        <v>409</v>
      </c>
      <c r="L1753" t="s">
        <v>408</v>
      </c>
      <c r="N1753" s="24">
        <f t="shared" si="57"/>
        <v>0.56072589644257897</v>
      </c>
      <c r="O1753" s="24">
        <v>1</v>
      </c>
      <c r="P1753" t="s">
        <v>398</v>
      </c>
      <c r="Q1753" t="s">
        <v>504</v>
      </c>
      <c r="R1753" s="37" t="s">
        <v>1205</v>
      </c>
      <c r="T1753" s="24">
        <f t="shared" si="56"/>
        <v>227</v>
      </c>
      <c r="U1753" s="9">
        <v>1</v>
      </c>
      <c r="Z1753" t="s">
        <v>58</v>
      </c>
      <c r="AA1753" t="s">
        <v>562</v>
      </c>
      <c r="AD1753">
        <v>36</v>
      </c>
      <c r="AF1753" t="s">
        <v>696</v>
      </c>
      <c r="AG1753" t="s">
        <v>696</v>
      </c>
      <c r="AH1753" t="s">
        <v>597</v>
      </c>
      <c r="AI1753" s="6">
        <v>35797</v>
      </c>
      <c r="AJ1753" s="6">
        <v>37388</v>
      </c>
      <c r="AK1753" t="s">
        <v>279</v>
      </c>
      <c r="AO1753" t="s">
        <v>574</v>
      </c>
      <c r="AQ1753" s="37">
        <v>2</v>
      </c>
      <c r="AR1753" s="37">
        <v>2</v>
      </c>
      <c r="AS1753" s="37"/>
      <c r="BF1753" t="s">
        <v>127</v>
      </c>
      <c r="BG1753" t="s">
        <v>815</v>
      </c>
    </row>
    <row r="1754" spans="1:59" x14ac:dyDescent="0.35">
      <c r="A1754">
        <v>38</v>
      </c>
      <c r="B1754">
        <v>1753</v>
      </c>
      <c r="C1754">
        <v>0.74</v>
      </c>
      <c r="D1754" t="s">
        <v>591</v>
      </c>
      <c r="E1754" t="s">
        <v>91</v>
      </c>
      <c r="F1754" t="s">
        <v>91</v>
      </c>
      <c r="H1754" t="s">
        <v>272</v>
      </c>
      <c r="I1754" t="s">
        <v>265</v>
      </c>
      <c r="K1754" t="s">
        <v>409</v>
      </c>
      <c r="L1754" t="s">
        <v>408</v>
      </c>
      <c r="N1754" s="24">
        <f t="shared" si="57"/>
        <v>0.52918273075206845</v>
      </c>
      <c r="O1754" s="24">
        <v>1</v>
      </c>
      <c r="P1754" t="s">
        <v>398</v>
      </c>
      <c r="Q1754" t="s">
        <v>504</v>
      </c>
      <c r="R1754" s="37" t="s">
        <v>1205</v>
      </c>
      <c r="T1754" s="24">
        <f t="shared" si="56"/>
        <v>227</v>
      </c>
      <c r="U1754" s="9">
        <v>1</v>
      </c>
      <c r="Z1754" t="s">
        <v>58</v>
      </c>
      <c r="AA1754" t="s">
        <v>562</v>
      </c>
      <c r="AD1754">
        <v>36</v>
      </c>
      <c r="AF1754" t="s">
        <v>696</v>
      </c>
      <c r="AG1754" t="s">
        <v>696</v>
      </c>
      <c r="AH1754" t="s">
        <v>597</v>
      </c>
      <c r="AI1754" s="6">
        <v>35797</v>
      </c>
      <c r="AJ1754" s="6">
        <v>37388</v>
      </c>
      <c r="AK1754" t="s">
        <v>279</v>
      </c>
      <c r="AO1754" t="s">
        <v>574</v>
      </c>
      <c r="AQ1754" s="37">
        <v>3</v>
      </c>
      <c r="AR1754" s="37">
        <v>3</v>
      </c>
      <c r="AS1754" s="37"/>
      <c r="BF1754" t="s">
        <v>127</v>
      </c>
      <c r="BG1754" t="s">
        <v>815</v>
      </c>
    </row>
    <row r="1755" spans="1:59" x14ac:dyDescent="0.35">
      <c r="A1755">
        <v>38</v>
      </c>
      <c r="B1755">
        <v>1754</v>
      </c>
      <c r="C1755">
        <v>0.93</v>
      </c>
      <c r="D1755" t="s">
        <v>591</v>
      </c>
      <c r="E1755" t="s">
        <v>91</v>
      </c>
      <c r="F1755" t="s">
        <v>91</v>
      </c>
      <c r="H1755" t="s">
        <v>272</v>
      </c>
      <c r="I1755" t="s">
        <v>265</v>
      </c>
      <c r="K1755" t="s">
        <v>409</v>
      </c>
      <c r="L1755" t="s">
        <v>408</v>
      </c>
      <c r="N1755" s="24">
        <f t="shared" si="57"/>
        <v>0.44724731119224714</v>
      </c>
      <c r="O1755" s="24">
        <v>1</v>
      </c>
      <c r="P1755" t="s">
        <v>398</v>
      </c>
      <c r="Q1755" t="s">
        <v>504</v>
      </c>
      <c r="R1755" s="37" t="s">
        <v>1205</v>
      </c>
      <c r="T1755" s="24">
        <f t="shared" si="56"/>
        <v>227</v>
      </c>
      <c r="U1755" s="9">
        <v>1</v>
      </c>
      <c r="Z1755" t="s">
        <v>58</v>
      </c>
      <c r="AA1755" t="s">
        <v>562</v>
      </c>
      <c r="AD1755">
        <v>36</v>
      </c>
      <c r="AF1755" t="s">
        <v>696</v>
      </c>
      <c r="AG1755" t="s">
        <v>696</v>
      </c>
      <c r="AH1755" t="s">
        <v>597</v>
      </c>
      <c r="AI1755" s="6">
        <v>35797</v>
      </c>
      <c r="AJ1755" s="6">
        <v>37388</v>
      </c>
      <c r="AK1755" t="s">
        <v>279</v>
      </c>
      <c r="AO1755" t="s">
        <v>574</v>
      </c>
      <c r="AQ1755" s="37">
        <v>4</v>
      </c>
      <c r="AR1755" s="37">
        <v>4</v>
      </c>
      <c r="AS1755" s="37"/>
      <c r="BF1755" t="s">
        <v>127</v>
      </c>
      <c r="BG1755" t="s">
        <v>815</v>
      </c>
    </row>
    <row r="1756" spans="1:59" x14ac:dyDescent="0.35">
      <c r="A1756">
        <v>38</v>
      </c>
      <c r="B1756">
        <v>1755</v>
      </c>
      <c r="C1756">
        <v>0.88</v>
      </c>
      <c r="D1756" t="s">
        <v>591</v>
      </c>
      <c r="E1756" t="s">
        <v>91</v>
      </c>
      <c r="F1756" t="s">
        <v>91</v>
      </c>
      <c r="H1756" t="s">
        <v>272</v>
      </c>
      <c r="I1756" t="s">
        <v>265</v>
      </c>
      <c r="K1756" t="s">
        <v>409</v>
      </c>
      <c r="L1756" t="s">
        <v>408</v>
      </c>
      <c r="N1756" s="24">
        <f t="shared" si="57"/>
        <v>0.49520090539933603</v>
      </c>
      <c r="O1756" s="24">
        <v>1</v>
      </c>
      <c r="P1756" t="s">
        <v>398</v>
      </c>
      <c r="Q1756" t="s">
        <v>504</v>
      </c>
      <c r="R1756" s="37" t="s">
        <v>1205</v>
      </c>
      <c r="T1756" s="24">
        <f t="shared" si="56"/>
        <v>227</v>
      </c>
      <c r="U1756" s="9">
        <v>1</v>
      </c>
      <c r="Z1756" t="s">
        <v>58</v>
      </c>
      <c r="AA1756" t="s">
        <v>562</v>
      </c>
      <c r="AD1756">
        <v>36</v>
      </c>
      <c r="AF1756" t="s">
        <v>696</v>
      </c>
      <c r="AG1756" t="s">
        <v>696</v>
      </c>
      <c r="AH1756" t="s">
        <v>597</v>
      </c>
      <c r="AI1756" s="6">
        <v>35797</v>
      </c>
      <c r="AJ1756" s="6">
        <v>37388</v>
      </c>
      <c r="AK1756" t="s">
        <v>279</v>
      </c>
      <c r="AO1756" t="s">
        <v>574</v>
      </c>
      <c r="AQ1756" s="37">
        <v>5</v>
      </c>
      <c r="AR1756" s="37">
        <v>5</v>
      </c>
      <c r="AS1756" s="37"/>
      <c r="BF1756" t="s">
        <v>127</v>
      </c>
      <c r="BG1756" t="s">
        <v>815</v>
      </c>
    </row>
    <row r="1757" spans="1:59" x14ac:dyDescent="0.35">
      <c r="A1757">
        <v>38</v>
      </c>
      <c r="B1757">
        <v>1756</v>
      </c>
      <c r="C1757">
        <v>1.1000000000000001</v>
      </c>
      <c r="D1757" t="s">
        <v>591</v>
      </c>
      <c r="E1757" t="s">
        <v>91</v>
      </c>
      <c r="F1757" t="s">
        <v>91</v>
      </c>
      <c r="H1757" t="s">
        <v>272</v>
      </c>
      <c r="I1757" t="s">
        <v>265</v>
      </c>
      <c r="K1757" t="s">
        <v>409</v>
      </c>
      <c r="L1757" t="s">
        <v>408</v>
      </c>
      <c r="N1757" s="24">
        <f t="shared" si="57"/>
        <v>0.36316648960940229</v>
      </c>
      <c r="O1757" s="24">
        <v>1</v>
      </c>
      <c r="P1757" t="s">
        <v>398</v>
      </c>
      <c r="Q1757" t="s">
        <v>504</v>
      </c>
      <c r="R1757" s="37" t="s">
        <v>1205</v>
      </c>
      <c r="T1757" s="24">
        <f t="shared" si="56"/>
        <v>227</v>
      </c>
      <c r="U1757" s="9">
        <v>1</v>
      </c>
      <c r="Z1757" t="s">
        <v>58</v>
      </c>
      <c r="AA1757" t="s">
        <v>562</v>
      </c>
      <c r="AD1757">
        <v>36</v>
      </c>
      <c r="AF1757" t="s">
        <v>696</v>
      </c>
      <c r="AG1757" t="s">
        <v>696</v>
      </c>
      <c r="AH1757" t="s">
        <v>597</v>
      </c>
      <c r="AI1757" s="6">
        <v>35797</v>
      </c>
      <c r="AJ1757" s="6">
        <v>37388</v>
      </c>
      <c r="AK1757" t="s">
        <v>279</v>
      </c>
      <c r="AO1757" t="s">
        <v>574</v>
      </c>
      <c r="AQ1757" s="37">
        <v>6</v>
      </c>
      <c r="AR1757" s="37">
        <v>6</v>
      </c>
      <c r="AS1757" s="37"/>
      <c r="BF1757" t="s">
        <v>127</v>
      </c>
      <c r="BG1757" t="s">
        <v>815</v>
      </c>
    </row>
    <row r="1758" spans="1:59" x14ac:dyDescent="0.35">
      <c r="A1758">
        <v>38</v>
      </c>
      <c r="B1758">
        <v>1757</v>
      </c>
      <c r="C1758">
        <v>1.03</v>
      </c>
      <c r="D1758" t="s">
        <v>591</v>
      </c>
      <c r="E1758" t="s">
        <v>91</v>
      </c>
      <c r="F1758" t="s">
        <v>91</v>
      </c>
      <c r="H1758" t="s">
        <v>272</v>
      </c>
      <c r="I1758" t="s">
        <v>265</v>
      </c>
      <c r="K1758" t="s">
        <v>409</v>
      </c>
      <c r="L1758" t="s">
        <v>408</v>
      </c>
      <c r="N1758" s="24">
        <f t="shared" si="57"/>
        <v>0.41083082650139124</v>
      </c>
      <c r="O1758" s="24">
        <v>1</v>
      </c>
      <c r="P1758" t="s">
        <v>398</v>
      </c>
      <c r="Q1758" t="s">
        <v>504</v>
      </c>
      <c r="R1758" s="37" t="s">
        <v>1205</v>
      </c>
      <c r="T1758" s="24">
        <f t="shared" si="56"/>
        <v>227</v>
      </c>
      <c r="U1758" s="9">
        <v>1</v>
      </c>
      <c r="Z1758" t="s">
        <v>58</v>
      </c>
      <c r="AA1758" t="s">
        <v>562</v>
      </c>
      <c r="AD1758">
        <v>36</v>
      </c>
      <c r="AF1758" t="s">
        <v>696</v>
      </c>
      <c r="AG1758" t="s">
        <v>696</v>
      </c>
      <c r="AH1758" t="s">
        <v>597</v>
      </c>
      <c r="AI1758" s="6">
        <v>35797</v>
      </c>
      <c r="AJ1758" s="6">
        <v>37388</v>
      </c>
      <c r="AK1758" t="s">
        <v>279</v>
      </c>
      <c r="AO1758" t="s">
        <v>574</v>
      </c>
      <c r="AQ1758" s="37">
        <v>7</v>
      </c>
      <c r="AR1758" s="37">
        <v>7</v>
      </c>
      <c r="AS1758" s="37"/>
      <c r="BF1758" t="s">
        <v>127</v>
      </c>
      <c r="BG1758" t="s">
        <v>815</v>
      </c>
    </row>
    <row r="1759" spans="1:59" x14ac:dyDescent="0.35">
      <c r="A1759">
        <v>38</v>
      </c>
      <c r="B1759">
        <v>1758</v>
      </c>
      <c r="C1759">
        <v>1.05</v>
      </c>
      <c r="D1759" t="s">
        <v>591</v>
      </c>
      <c r="E1759" t="s">
        <v>91</v>
      </c>
      <c r="F1759" t="s">
        <v>91</v>
      </c>
      <c r="H1759" t="s">
        <v>272</v>
      </c>
      <c r="I1759" t="s">
        <v>265</v>
      </c>
      <c r="K1759" t="s">
        <v>409</v>
      </c>
      <c r="L1759" t="s">
        <v>408</v>
      </c>
      <c r="N1759" s="24">
        <f t="shared" si="57"/>
        <v>0.39943428330066788</v>
      </c>
      <c r="O1759" s="24">
        <v>1</v>
      </c>
      <c r="P1759" t="s">
        <v>398</v>
      </c>
      <c r="Q1759" t="s">
        <v>504</v>
      </c>
      <c r="R1759" s="37" t="s">
        <v>1205</v>
      </c>
      <c r="T1759" s="24">
        <f t="shared" si="56"/>
        <v>227</v>
      </c>
      <c r="U1759" s="9">
        <v>1</v>
      </c>
      <c r="Z1759" t="s">
        <v>58</v>
      </c>
      <c r="AA1759" t="s">
        <v>562</v>
      </c>
      <c r="AD1759">
        <v>36</v>
      </c>
      <c r="AF1759" t="s">
        <v>696</v>
      </c>
      <c r="AG1759" t="s">
        <v>696</v>
      </c>
      <c r="AH1759" t="s">
        <v>597</v>
      </c>
      <c r="AI1759" s="6">
        <v>35797</v>
      </c>
      <c r="AJ1759" s="6">
        <v>37388</v>
      </c>
      <c r="AK1759" t="s">
        <v>279</v>
      </c>
      <c r="AO1759" t="s">
        <v>574</v>
      </c>
      <c r="AQ1759" s="37">
        <v>8</v>
      </c>
      <c r="AR1759" s="37">
        <v>8</v>
      </c>
      <c r="AS1759" s="37"/>
      <c r="BF1759" t="s">
        <v>127</v>
      </c>
      <c r="BG1759" t="s">
        <v>815</v>
      </c>
    </row>
    <row r="1760" spans="1:59" x14ac:dyDescent="0.35">
      <c r="A1760">
        <v>38</v>
      </c>
      <c r="B1760">
        <v>1759</v>
      </c>
      <c r="C1760">
        <v>1.1299999999999999</v>
      </c>
      <c r="D1760" t="s">
        <v>591</v>
      </c>
      <c r="E1760" t="s">
        <v>91</v>
      </c>
      <c r="F1760" t="s">
        <v>91</v>
      </c>
      <c r="H1760" t="s">
        <v>272</v>
      </c>
      <c r="I1760" t="s">
        <v>265</v>
      </c>
      <c r="K1760" t="s">
        <v>409</v>
      </c>
      <c r="L1760" t="s">
        <v>408</v>
      </c>
      <c r="N1760" s="24">
        <f t="shared" si="57"/>
        <v>0.34237145218188064</v>
      </c>
      <c r="O1760" s="24">
        <v>1</v>
      </c>
      <c r="P1760" t="s">
        <v>398</v>
      </c>
      <c r="Q1760" t="s">
        <v>504</v>
      </c>
      <c r="R1760" s="37" t="s">
        <v>1205</v>
      </c>
      <c r="T1760" s="24">
        <f t="shared" si="56"/>
        <v>227</v>
      </c>
      <c r="U1760" s="9">
        <v>1</v>
      </c>
      <c r="Z1760" t="s">
        <v>58</v>
      </c>
      <c r="AA1760" t="s">
        <v>562</v>
      </c>
      <c r="AD1760">
        <v>36</v>
      </c>
      <c r="AF1760" t="s">
        <v>696</v>
      </c>
      <c r="AG1760" t="s">
        <v>696</v>
      </c>
      <c r="AH1760" t="s">
        <v>597</v>
      </c>
      <c r="AI1760" s="6">
        <v>35797</v>
      </c>
      <c r="AJ1760" s="6">
        <v>37388</v>
      </c>
      <c r="AK1760" t="s">
        <v>279</v>
      </c>
      <c r="AO1760" t="s">
        <v>574</v>
      </c>
      <c r="AQ1760" s="37">
        <v>9</v>
      </c>
      <c r="AR1760" s="37">
        <v>9</v>
      </c>
      <c r="AS1760" s="37"/>
      <c r="BF1760" t="s">
        <v>127</v>
      </c>
      <c r="BG1760" t="s">
        <v>815</v>
      </c>
    </row>
    <row r="1761" spans="1:59" x14ac:dyDescent="0.35">
      <c r="A1761">
        <v>38</v>
      </c>
      <c r="B1761">
        <v>1760</v>
      </c>
      <c r="C1761">
        <v>1.1000000000000001</v>
      </c>
      <c r="D1761" t="s">
        <v>591</v>
      </c>
      <c r="E1761" t="s">
        <v>91</v>
      </c>
      <c r="F1761" t="s">
        <v>91</v>
      </c>
      <c r="H1761" t="s">
        <v>272</v>
      </c>
      <c r="I1761" t="s">
        <v>265</v>
      </c>
      <c r="K1761" t="s">
        <v>409</v>
      </c>
      <c r="L1761" t="s">
        <v>408</v>
      </c>
      <c r="N1761" s="24">
        <f t="shared" si="57"/>
        <v>0.36303650101882656</v>
      </c>
      <c r="O1761" s="24">
        <v>1</v>
      </c>
      <c r="P1761" t="s">
        <v>398</v>
      </c>
      <c r="Q1761" t="s">
        <v>504</v>
      </c>
      <c r="R1761" s="37" t="s">
        <v>1205</v>
      </c>
      <c r="T1761" s="24">
        <f t="shared" si="56"/>
        <v>227</v>
      </c>
      <c r="U1761" s="9">
        <v>1</v>
      </c>
      <c r="Z1761" t="s">
        <v>58</v>
      </c>
      <c r="AA1761" t="s">
        <v>562</v>
      </c>
      <c r="AD1761">
        <v>36</v>
      </c>
      <c r="AF1761" t="s">
        <v>696</v>
      </c>
      <c r="AG1761" t="s">
        <v>696</v>
      </c>
      <c r="AH1761" t="s">
        <v>597</v>
      </c>
      <c r="AI1761" s="6">
        <v>35797</v>
      </c>
      <c r="AJ1761" s="6">
        <v>37388</v>
      </c>
      <c r="AK1761" t="s">
        <v>279</v>
      </c>
      <c r="AO1761" t="s">
        <v>574</v>
      </c>
      <c r="AQ1761" s="37">
        <v>10</v>
      </c>
      <c r="AR1761" s="37">
        <v>10</v>
      </c>
      <c r="AS1761" s="37"/>
      <c r="BF1761" t="s">
        <v>127</v>
      </c>
      <c r="BG1761" t="s">
        <v>815</v>
      </c>
    </row>
    <row r="1762" spans="1:59" x14ac:dyDescent="0.35">
      <c r="A1762">
        <v>38</v>
      </c>
      <c r="B1762">
        <v>1761</v>
      </c>
      <c r="C1762">
        <v>2.2200000000000002</v>
      </c>
      <c r="D1762" t="s">
        <v>591</v>
      </c>
      <c r="E1762" t="s">
        <v>91</v>
      </c>
      <c r="F1762" t="s">
        <v>91</v>
      </c>
      <c r="H1762" t="s">
        <v>272</v>
      </c>
      <c r="I1762" t="s">
        <v>265</v>
      </c>
      <c r="K1762" t="s">
        <v>409</v>
      </c>
      <c r="L1762" t="s">
        <v>408</v>
      </c>
      <c r="N1762" s="24">
        <f t="shared" si="57"/>
        <v>0.13722420837641994</v>
      </c>
      <c r="O1762" s="24">
        <v>1</v>
      </c>
      <c r="P1762" t="s">
        <v>398</v>
      </c>
      <c r="Q1762" t="s">
        <v>504</v>
      </c>
      <c r="R1762" s="37" t="s">
        <v>1205</v>
      </c>
      <c r="T1762" s="24">
        <f t="shared" si="56"/>
        <v>318</v>
      </c>
      <c r="U1762" s="9">
        <v>1</v>
      </c>
      <c r="Z1762" t="s">
        <v>58</v>
      </c>
      <c r="AA1762" t="s">
        <v>562</v>
      </c>
      <c r="AD1762">
        <v>36</v>
      </c>
      <c r="AF1762" t="s">
        <v>696</v>
      </c>
      <c r="AG1762" t="s">
        <v>696</v>
      </c>
      <c r="AH1762" t="s">
        <v>597</v>
      </c>
      <c r="AI1762" s="6">
        <v>37389</v>
      </c>
      <c r="AJ1762" s="6">
        <v>39616</v>
      </c>
      <c r="AK1762" t="s">
        <v>279</v>
      </c>
      <c r="AO1762" t="s">
        <v>574</v>
      </c>
      <c r="AQ1762" s="37">
        <v>1</v>
      </c>
      <c r="AR1762" s="37">
        <v>1</v>
      </c>
      <c r="AS1762" s="37"/>
      <c r="BF1762" t="s">
        <v>127</v>
      </c>
      <c r="BG1762" t="s">
        <v>815</v>
      </c>
    </row>
    <row r="1763" spans="1:59" x14ac:dyDescent="0.35">
      <c r="A1763">
        <v>38</v>
      </c>
      <c r="B1763">
        <v>1762</v>
      </c>
      <c r="C1763">
        <v>1.3</v>
      </c>
      <c r="D1763" t="s">
        <v>591</v>
      </c>
      <c r="E1763" t="s">
        <v>91</v>
      </c>
      <c r="F1763" t="s">
        <v>91</v>
      </c>
      <c r="H1763" t="s">
        <v>272</v>
      </c>
      <c r="I1763" t="s">
        <v>265</v>
      </c>
      <c r="K1763" t="s">
        <v>409</v>
      </c>
      <c r="L1763" t="s">
        <v>408</v>
      </c>
      <c r="N1763" s="24">
        <f t="shared" si="57"/>
        <v>0.27397612104877056</v>
      </c>
      <c r="O1763" s="24">
        <v>1</v>
      </c>
      <c r="P1763" t="s">
        <v>398</v>
      </c>
      <c r="Q1763" t="s">
        <v>504</v>
      </c>
      <c r="R1763" s="37" t="s">
        <v>1205</v>
      </c>
      <c r="T1763" s="24">
        <f t="shared" si="56"/>
        <v>318</v>
      </c>
      <c r="U1763" s="9">
        <v>1</v>
      </c>
      <c r="Z1763" t="s">
        <v>58</v>
      </c>
      <c r="AA1763" t="s">
        <v>562</v>
      </c>
      <c r="AD1763">
        <v>36</v>
      </c>
      <c r="AF1763" t="s">
        <v>696</v>
      </c>
      <c r="AG1763" t="s">
        <v>696</v>
      </c>
      <c r="AH1763" t="s">
        <v>597</v>
      </c>
      <c r="AI1763" s="6">
        <v>37389</v>
      </c>
      <c r="AJ1763" s="6">
        <v>39616</v>
      </c>
      <c r="AK1763" t="s">
        <v>279</v>
      </c>
      <c r="AO1763" t="s">
        <v>574</v>
      </c>
      <c r="AQ1763" s="37">
        <v>2</v>
      </c>
      <c r="AR1763" s="37">
        <v>2</v>
      </c>
      <c r="AS1763" s="37"/>
      <c r="BF1763" t="s">
        <v>127</v>
      </c>
      <c r="BG1763" t="s">
        <v>815</v>
      </c>
    </row>
    <row r="1764" spans="1:59" x14ac:dyDescent="0.35">
      <c r="A1764">
        <v>38</v>
      </c>
      <c r="B1764">
        <v>1763</v>
      </c>
      <c r="C1764">
        <v>8.6300000000000008</v>
      </c>
      <c r="D1764" t="s">
        <v>591</v>
      </c>
      <c r="E1764" t="s">
        <v>91</v>
      </c>
      <c r="F1764" t="s">
        <v>91</v>
      </c>
      <c r="H1764" t="s">
        <v>272</v>
      </c>
      <c r="I1764" t="s">
        <v>265</v>
      </c>
      <c r="K1764" t="s">
        <v>409</v>
      </c>
      <c r="L1764" t="s">
        <v>408</v>
      </c>
      <c r="N1764" s="24">
        <f t="shared" si="57"/>
        <v>1.5978658194759375E-5</v>
      </c>
      <c r="O1764" s="24">
        <v>1</v>
      </c>
      <c r="P1764" t="s">
        <v>398</v>
      </c>
      <c r="Q1764" t="s">
        <v>504</v>
      </c>
      <c r="R1764" s="37" t="s">
        <v>1205</v>
      </c>
      <c r="T1764" s="24">
        <f t="shared" si="56"/>
        <v>318</v>
      </c>
      <c r="U1764" s="9">
        <v>1</v>
      </c>
      <c r="Z1764" t="s">
        <v>58</v>
      </c>
      <c r="AA1764" t="s">
        <v>562</v>
      </c>
      <c r="AC1764">
        <v>0.01</v>
      </c>
      <c r="AD1764">
        <v>36</v>
      </c>
      <c r="AF1764" t="s">
        <v>696</v>
      </c>
      <c r="AG1764" t="s">
        <v>696</v>
      </c>
      <c r="AH1764" t="s">
        <v>597</v>
      </c>
      <c r="AI1764" s="6">
        <v>37389</v>
      </c>
      <c r="AJ1764" s="6">
        <v>39616</v>
      </c>
      <c r="AK1764" t="s">
        <v>279</v>
      </c>
      <c r="AO1764" t="s">
        <v>574</v>
      </c>
      <c r="AQ1764" s="37">
        <v>3</v>
      </c>
      <c r="AR1764" s="37">
        <v>3</v>
      </c>
      <c r="AS1764" s="37"/>
      <c r="BF1764" t="s">
        <v>127</v>
      </c>
      <c r="BG1764" t="s">
        <v>815</v>
      </c>
    </row>
    <row r="1765" spans="1:59" x14ac:dyDescent="0.35">
      <c r="A1765">
        <v>38</v>
      </c>
      <c r="B1765">
        <v>1764</v>
      </c>
      <c r="C1765">
        <v>7.13</v>
      </c>
      <c r="D1765" t="s">
        <v>591</v>
      </c>
      <c r="E1765" t="s">
        <v>91</v>
      </c>
      <c r="F1765" t="s">
        <v>91</v>
      </c>
      <c r="H1765" t="s">
        <v>272</v>
      </c>
      <c r="I1765" t="s">
        <v>265</v>
      </c>
      <c r="K1765" t="s">
        <v>409</v>
      </c>
      <c r="L1765" t="s">
        <v>408</v>
      </c>
      <c r="N1765" s="24">
        <f t="shared" si="57"/>
        <v>1.6516185950328969E-5</v>
      </c>
      <c r="O1765" s="24">
        <v>1</v>
      </c>
      <c r="P1765" t="s">
        <v>398</v>
      </c>
      <c r="Q1765" t="s">
        <v>504</v>
      </c>
      <c r="R1765" s="37" t="s">
        <v>1205</v>
      </c>
      <c r="T1765" s="24">
        <f t="shared" si="56"/>
        <v>318</v>
      </c>
      <c r="U1765" s="9">
        <v>1</v>
      </c>
      <c r="Z1765" t="s">
        <v>58</v>
      </c>
      <c r="AA1765" t="s">
        <v>562</v>
      </c>
      <c r="AC1765">
        <v>0.01</v>
      </c>
      <c r="AD1765">
        <v>36</v>
      </c>
      <c r="AF1765" t="s">
        <v>696</v>
      </c>
      <c r="AG1765" t="s">
        <v>696</v>
      </c>
      <c r="AH1765" t="s">
        <v>597</v>
      </c>
      <c r="AI1765" s="6">
        <v>37389</v>
      </c>
      <c r="AJ1765" s="6">
        <v>39616</v>
      </c>
      <c r="AK1765" t="s">
        <v>279</v>
      </c>
      <c r="AO1765" t="s">
        <v>574</v>
      </c>
      <c r="AQ1765" s="37">
        <v>4</v>
      </c>
      <c r="AR1765" s="37">
        <v>4</v>
      </c>
      <c r="AS1765" s="37"/>
      <c r="BF1765" t="s">
        <v>127</v>
      </c>
      <c r="BG1765" t="s">
        <v>815</v>
      </c>
    </row>
    <row r="1766" spans="1:59" x14ac:dyDescent="0.35">
      <c r="A1766">
        <v>38</v>
      </c>
      <c r="B1766">
        <v>1765</v>
      </c>
      <c r="C1766">
        <v>7.25</v>
      </c>
      <c r="D1766" t="s">
        <v>591</v>
      </c>
      <c r="E1766" t="s">
        <v>91</v>
      </c>
      <c r="F1766" t="s">
        <v>91</v>
      </c>
      <c r="H1766" t="s">
        <v>272</v>
      </c>
      <c r="I1766" t="s">
        <v>265</v>
      </c>
      <c r="K1766" t="s">
        <v>409</v>
      </c>
      <c r="L1766" t="s">
        <v>408</v>
      </c>
      <c r="N1766" s="24">
        <f t="shared" si="57"/>
        <v>1.9028345828477414E-6</v>
      </c>
      <c r="O1766" s="24">
        <v>1</v>
      </c>
      <c r="P1766" t="s">
        <v>398</v>
      </c>
      <c r="Q1766" t="s">
        <v>504</v>
      </c>
      <c r="R1766" s="37" t="s">
        <v>1205</v>
      </c>
      <c r="T1766" s="24">
        <f t="shared" si="56"/>
        <v>318</v>
      </c>
      <c r="U1766" s="9">
        <v>1</v>
      </c>
      <c r="Z1766" t="s">
        <v>58</v>
      </c>
      <c r="AA1766" t="s">
        <v>562</v>
      </c>
      <c r="AC1766">
        <v>0.01</v>
      </c>
      <c r="AD1766">
        <v>36</v>
      </c>
      <c r="AF1766" t="s">
        <v>696</v>
      </c>
      <c r="AG1766" t="s">
        <v>696</v>
      </c>
      <c r="AH1766" t="s">
        <v>597</v>
      </c>
      <c r="AI1766" s="6">
        <v>37389</v>
      </c>
      <c r="AJ1766" s="6">
        <v>39616</v>
      </c>
      <c r="AK1766" t="s">
        <v>279</v>
      </c>
      <c r="AO1766" t="s">
        <v>574</v>
      </c>
      <c r="AQ1766" s="37">
        <v>5</v>
      </c>
      <c r="AR1766" s="37">
        <v>5</v>
      </c>
      <c r="AS1766" s="37"/>
      <c r="BF1766" t="s">
        <v>127</v>
      </c>
      <c r="BG1766" t="s">
        <v>815</v>
      </c>
    </row>
    <row r="1767" spans="1:59" x14ac:dyDescent="0.35">
      <c r="A1767">
        <v>38</v>
      </c>
      <c r="B1767">
        <v>1766</v>
      </c>
      <c r="C1767">
        <v>6.19</v>
      </c>
      <c r="D1767" t="s">
        <v>591</v>
      </c>
      <c r="E1767" t="s">
        <v>91</v>
      </c>
      <c r="F1767" t="s">
        <v>91</v>
      </c>
      <c r="H1767" t="s">
        <v>272</v>
      </c>
      <c r="I1767" t="s">
        <v>265</v>
      </c>
      <c r="K1767" t="s">
        <v>409</v>
      </c>
      <c r="L1767" t="s">
        <v>408</v>
      </c>
      <c r="N1767" s="24">
        <f t="shared" si="57"/>
        <v>3.69456510600618E-6</v>
      </c>
      <c r="O1767" s="24">
        <v>1</v>
      </c>
      <c r="P1767" t="s">
        <v>398</v>
      </c>
      <c r="Q1767" t="s">
        <v>504</v>
      </c>
      <c r="R1767" s="37" t="s">
        <v>1205</v>
      </c>
      <c r="T1767" s="24">
        <f t="shared" si="56"/>
        <v>318</v>
      </c>
      <c r="U1767" s="9">
        <v>1</v>
      </c>
      <c r="Z1767" t="s">
        <v>58</v>
      </c>
      <c r="AA1767" t="s">
        <v>562</v>
      </c>
      <c r="AC1767">
        <v>0.01</v>
      </c>
      <c r="AD1767">
        <v>36</v>
      </c>
      <c r="AF1767" t="s">
        <v>696</v>
      </c>
      <c r="AG1767" t="s">
        <v>696</v>
      </c>
      <c r="AH1767" t="s">
        <v>597</v>
      </c>
      <c r="AI1767" s="6">
        <v>37389</v>
      </c>
      <c r="AJ1767" s="6">
        <v>39616</v>
      </c>
      <c r="AK1767" t="s">
        <v>279</v>
      </c>
      <c r="AO1767" t="s">
        <v>574</v>
      </c>
      <c r="AQ1767" s="37">
        <v>6</v>
      </c>
      <c r="AR1767" s="37">
        <v>6</v>
      </c>
      <c r="AS1767" s="37"/>
      <c r="BF1767" t="s">
        <v>127</v>
      </c>
      <c r="BG1767" t="s">
        <v>815</v>
      </c>
    </row>
    <row r="1768" spans="1:59" x14ac:dyDescent="0.35">
      <c r="A1768">
        <v>38</v>
      </c>
      <c r="B1768">
        <v>1767</v>
      </c>
      <c r="C1768">
        <v>5.36</v>
      </c>
      <c r="D1768" t="s">
        <v>591</v>
      </c>
      <c r="E1768" t="s">
        <v>91</v>
      </c>
      <c r="F1768" t="s">
        <v>91</v>
      </c>
      <c r="H1768" t="s">
        <v>272</v>
      </c>
      <c r="I1768" t="s">
        <v>265</v>
      </c>
      <c r="K1768" t="s">
        <v>409</v>
      </c>
      <c r="L1768" t="s">
        <v>408</v>
      </c>
      <c r="N1768" s="24">
        <f t="shared" si="57"/>
        <v>8.1081864158378487E-6</v>
      </c>
      <c r="O1768" s="24">
        <v>1</v>
      </c>
      <c r="P1768" t="s">
        <v>398</v>
      </c>
      <c r="Q1768" t="s">
        <v>504</v>
      </c>
      <c r="R1768" s="37" t="s">
        <v>1205</v>
      </c>
      <c r="T1768" s="24">
        <f t="shared" si="56"/>
        <v>318</v>
      </c>
      <c r="U1768" s="9">
        <v>1</v>
      </c>
      <c r="Z1768" t="s">
        <v>58</v>
      </c>
      <c r="AA1768" t="s">
        <v>562</v>
      </c>
      <c r="AC1768">
        <v>0.01</v>
      </c>
      <c r="AD1768">
        <v>36</v>
      </c>
      <c r="AF1768" t="s">
        <v>696</v>
      </c>
      <c r="AG1768" t="s">
        <v>696</v>
      </c>
      <c r="AH1768" t="s">
        <v>597</v>
      </c>
      <c r="AI1768" s="6">
        <v>37389</v>
      </c>
      <c r="AJ1768" s="6">
        <v>39616</v>
      </c>
      <c r="AK1768" t="s">
        <v>279</v>
      </c>
      <c r="AO1768" t="s">
        <v>574</v>
      </c>
      <c r="AQ1768" s="37">
        <v>7</v>
      </c>
      <c r="AR1768" s="37">
        <v>7</v>
      </c>
      <c r="AS1768" s="37"/>
      <c r="BF1768" t="s">
        <v>127</v>
      </c>
      <c r="BG1768" t="s">
        <v>815</v>
      </c>
    </row>
    <row r="1769" spans="1:59" x14ac:dyDescent="0.35">
      <c r="A1769">
        <v>38</v>
      </c>
      <c r="B1769">
        <v>1768</v>
      </c>
      <c r="C1769">
        <v>4.7699999999999996</v>
      </c>
      <c r="D1769" t="s">
        <v>591</v>
      </c>
      <c r="E1769" t="s">
        <v>91</v>
      </c>
      <c r="F1769" t="s">
        <v>91</v>
      </c>
      <c r="H1769" t="s">
        <v>272</v>
      </c>
      <c r="I1769" t="s">
        <v>265</v>
      </c>
      <c r="K1769" t="s">
        <v>409</v>
      </c>
      <c r="L1769" t="s">
        <v>408</v>
      </c>
      <c r="N1769" s="24">
        <f t="shared" si="57"/>
        <v>1.4994322235459989E-5</v>
      </c>
      <c r="O1769" s="24">
        <v>1</v>
      </c>
      <c r="P1769" t="s">
        <v>398</v>
      </c>
      <c r="Q1769" t="s">
        <v>504</v>
      </c>
      <c r="R1769" s="37" t="s">
        <v>1205</v>
      </c>
      <c r="T1769" s="24">
        <f t="shared" si="56"/>
        <v>318</v>
      </c>
      <c r="U1769" s="9">
        <v>1</v>
      </c>
      <c r="Z1769" t="s">
        <v>58</v>
      </c>
      <c r="AA1769" t="s">
        <v>562</v>
      </c>
      <c r="AC1769">
        <v>0.01</v>
      </c>
      <c r="AD1769">
        <v>36</v>
      </c>
      <c r="AF1769" t="s">
        <v>696</v>
      </c>
      <c r="AG1769" t="s">
        <v>696</v>
      </c>
      <c r="AH1769" t="s">
        <v>597</v>
      </c>
      <c r="AI1769" s="6">
        <v>37389</v>
      </c>
      <c r="AJ1769" s="6">
        <v>39616</v>
      </c>
      <c r="AK1769" t="s">
        <v>279</v>
      </c>
      <c r="AO1769" t="s">
        <v>574</v>
      </c>
      <c r="AQ1769" s="37">
        <v>8</v>
      </c>
      <c r="AR1769" s="37">
        <v>8</v>
      </c>
      <c r="AS1769" s="37"/>
      <c r="BF1769" t="s">
        <v>127</v>
      </c>
      <c r="BG1769" t="s">
        <v>815</v>
      </c>
    </row>
    <row r="1770" spans="1:59" x14ac:dyDescent="0.35">
      <c r="A1770">
        <v>38</v>
      </c>
      <c r="B1770">
        <v>1769</v>
      </c>
      <c r="C1770">
        <v>4.18</v>
      </c>
      <c r="D1770" t="s">
        <v>591</v>
      </c>
      <c r="E1770" t="s">
        <v>91</v>
      </c>
      <c r="F1770" t="s">
        <v>91</v>
      </c>
      <c r="H1770" t="s">
        <v>272</v>
      </c>
      <c r="I1770" t="s">
        <v>265</v>
      </c>
      <c r="K1770" t="s">
        <v>409</v>
      </c>
      <c r="L1770" t="s">
        <v>408</v>
      </c>
      <c r="N1770" s="24">
        <f t="shared" si="57"/>
        <v>4.0587365055262985E-5</v>
      </c>
      <c r="O1770" s="24">
        <v>1</v>
      </c>
      <c r="P1770" t="s">
        <v>398</v>
      </c>
      <c r="Q1770" t="s">
        <v>504</v>
      </c>
      <c r="R1770" s="37" t="s">
        <v>1205</v>
      </c>
      <c r="T1770" s="24">
        <f t="shared" si="56"/>
        <v>318</v>
      </c>
      <c r="U1770" s="9">
        <v>1</v>
      </c>
      <c r="Z1770" t="s">
        <v>58</v>
      </c>
      <c r="AA1770" t="s">
        <v>562</v>
      </c>
      <c r="AC1770">
        <v>0.01</v>
      </c>
      <c r="AD1770">
        <v>36</v>
      </c>
      <c r="AF1770" t="s">
        <v>696</v>
      </c>
      <c r="AG1770" t="s">
        <v>696</v>
      </c>
      <c r="AH1770" t="s">
        <v>597</v>
      </c>
      <c r="AI1770" s="6">
        <v>37389</v>
      </c>
      <c r="AJ1770" s="6">
        <v>39616</v>
      </c>
      <c r="AK1770" t="s">
        <v>279</v>
      </c>
      <c r="AO1770" t="s">
        <v>574</v>
      </c>
      <c r="AQ1770" s="37">
        <v>9</v>
      </c>
      <c r="AR1770" s="37">
        <v>9</v>
      </c>
      <c r="AS1770" s="37"/>
      <c r="BF1770" t="s">
        <v>127</v>
      </c>
      <c r="BG1770" t="s">
        <v>815</v>
      </c>
    </row>
    <row r="1771" spans="1:59" x14ac:dyDescent="0.35">
      <c r="A1771">
        <v>38</v>
      </c>
      <c r="B1771">
        <v>1770</v>
      </c>
      <c r="C1771">
        <v>4.3099999999999996</v>
      </c>
      <c r="D1771" t="s">
        <v>591</v>
      </c>
      <c r="E1771" t="s">
        <v>91</v>
      </c>
      <c r="F1771" t="s">
        <v>91</v>
      </c>
      <c r="H1771" t="s">
        <v>272</v>
      </c>
      <c r="I1771" t="s">
        <v>265</v>
      </c>
      <c r="K1771" t="s">
        <v>409</v>
      </c>
      <c r="L1771" t="s">
        <v>408</v>
      </c>
      <c r="N1771" s="24">
        <f t="shared" si="57"/>
        <v>1.1656340991553097E-5</v>
      </c>
      <c r="O1771" s="24">
        <v>1</v>
      </c>
      <c r="P1771" t="s">
        <v>398</v>
      </c>
      <c r="Q1771" t="s">
        <v>504</v>
      </c>
      <c r="R1771" s="37" t="s">
        <v>1205</v>
      </c>
      <c r="T1771" s="24">
        <f t="shared" si="56"/>
        <v>318</v>
      </c>
      <c r="U1771" s="9">
        <v>1</v>
      </c>
      <c r="Z1771" t="s">
        <v>58</v>
      </c>
      <c r="AA1771" t="s">
        <v>562</v>
      </c>
      <c r="AC1771">
        <v>0.01</v>
      </c>
      <c r="AD1771">
        <v>36</v>
      </c>
      <c r="AF1771" t="s">
        <v>696</v>
      </c>
      <c r="AG1771" t="s">
        <v>696</v>
      </c>
      <c r="AH1771" t="s">
        <v>597</v>
      </c>
      <c r="AI1771" s="6">
        <v>37389</v>
      </c>
      <c r="AJ1771" s="6">
        <v>39616</v>
      </c>
      <c r="AK1771" t="s">
        <v>279</v>
      </c>
      <c r="AO1771" t="s">
        <v>574</v>
      </c>
      <c r="AQ1771" s="37">
        <v>10</v>
      </c>
      <c r="AR1771" s="37">
        <v>10</v>
      </c>
      <c r="AS1771" s="37"/>
      <c r="BF1771" t="s">
        <v>127</v>
      </c>
      <c r="BG1771" t="s">
        <v>815</v>
      </c>
    </row>
    <row r="1772" spans="1:59" x14ac:dyDescent="0.35">
      <c r="A1772">
        <v>38</v>
      </c>
      <c r="B1772">
        <v>1771</v>
      </c>
      <c r="C1772">
        <v>0.11</v>
      </c>
      <c r="D1772" t="s">
        <v>591</v>
      </c>
      <c r="E1772" t="s">
        <v>91</v>
      </c>
      <c r="F1772" t="s">
        <v>91</v>
      </c>
      <c r="H1772" t="s">
        <v>272</v>
      </c>
      <c r="I1772" t="s">
        <v>265</v>
      </c>
      <c r="K1772" t="s">
        <v>409</v>
      </c>
      <c r="L1772" t="s">
        <v>408</v>
      </c>
      <c r="N1772" s="24">
        <f t="shared" si="57"/>
        <v>0.7414521036631021</v>
      </c>
      <c r="O1772" s="24">
        <v>1</v>
      </c>
      <c r="P1772" t="s">
        <v>398</v>
      </c>
      <c r="Q1772" t="s">
        <v>504</v>
      </c>
      <c r="R1772" s="37" t="s">
        <v>1205</v>
      </c>
      <c r="T1772" s="24">
        <f t="shared" si="56"/>
        <v>53</v>
      </c>
      <c r="U1772" s="9">
        <v>1</v>
      </c>
      <c r="Z1772" t="s">
        <v>58</v>
      </c>
      <c r="AA1772" t="s">
        <v>562</v>
      </c>
      <c r="AD1772">
        <v>36</v>
      </c>
      <c r="AF1772" t="s">
        <v>696</v>
      </c>
      <c r="AG1772" t="s">
        <v>696</v>
      </c>
      <c r="AH1772" t="s">
        <v>597</v>
      </c>
      <c r="AI1772" s="6">
        <v>39617</v>
      </c>
      <c r="AJ1772" s="6">
        <v>39990</v>
      </c>
      <c r="AK1772" t="s">
        <v>279</v>
      </c>
      <c r="AO1772" t="s">
        <v>574</v>
      </c>
      <c r="AQ1772" s="37">
        <v>1</v>
      </c>
      <c r="AR1772" s="37">
        <v>1</v>
      </c>
      <c r="AS1772" s="37"/>
      <c r="BF1772" t="s">
        <v>127</v>
      </c>
      <c r="BG1772" t="s">
        <v>815</v>
      </c>
    </row>
    <row r="1773" spans="1:59" x14ac:dyDescent="0.35">
      <c r="A1773">
        <v>38</v>
      </c>
      <c r="B1773">
        <v>1772</v>
      </c>
      <c r="C1773">
        <v>0.19</v>
      </c>
      <c r="D1773" t="s">
        <v>591</v>
      </c>
      <c r="E1773" t="s">
        <v>91</v>
      </c>
      <c r="F1773" t="s">
        <v>91</v>
      </c>
      <c r="H1773" t="s">
        <v>272</v>
      </c>
      <c r="I1773" t="s">
        <v>265</v>
      </c>
      <c r="K1773" t="s">
        <v>409</v>
      </c>
      <c r="L1773" t="s">
        <v>408</v>
      </c>
      <c r="N1773" s="24">
        <f t="shared" si="57"/>
        <v>0.82751991443105066</v>
      </c>
      <c r="O1773" s="24">
        <v>1</v>
      </c>
      <c r="P1773" t="s">
        <v>398</v>
      </c>
      <c r="Q1773" t="s">
        <v>504</v>
      </c>
      <c r="R1773" s="37" t="s">
        <v>1205</v>
      </c>
      <c r="T1773" s="24">
        <f t="shared" si="56"/>
        <v>53</v>
      </c>
      <c r="U1773" s="9">
        <v>1</v>
      </c>
      <c r="Z1773" t="s">
        <v>58</v>
      </c>
      <c r="AA1773" t="s">
        <v>562</v>
      </c>
      <c r="AD1773">
        <v>36</v>
      </c>
      <c r="AF1773" t="s">
        <v>696</v>
      </c>
      <c r="AG1773" t="s">
        <v>696</v>
      </c>
      <c r="AH1773" t="s">
        <v>597</v>
      </c>
      <c r="AI1773" s="6">
        <v>39617</v>
      </c>
      <c r="AJ1773" s="6">
        <v>39990</v>
      </c>
      <c r="AK1773" t="s">
        <v>279</v>
      </c>
      <c r="AO1773" t="s">
        <v>574</v>
      </c>
      <c r="AQ1773" s="37">
        <v>2</v>
      </c>
      <c r="AR1773" s="37">
        <v>2</v>
      </c>
      <c r="AS1773" s="37"/>
      <c r="BF1773" t="s">
        <v>127</v>
      </c>
      <c r="BG1773" t="s">
        <v>815</v>
      </c>
    </row>
    <row r="1774" spans="1:59" x14ac:dyDescent="0.35">
      <c r="A1774">
        <v>38</v>
      </c>
      <c r="B1774">
        <v>1773</v>
      </c>
      <c r="C1774">
        <v>0.21</v>
      </c>
      <c r="D1774" t="s">
        <v>591</v>
      </c>
      <c r="E1774" t="s">
        <v>91</v>
      </c>
      <c r="F1774" t="s">
        <v>91</v>
      </c>
      <c r="H1774" t="s">
        <v>272</v>
      </c>
      <c r="I1774" t="s">
        <v>265</v>
      </c>
      <c r="K1774" t="s">
        <v>409</v>
      </c>
      <c r="L1774" t="s">
        <v>408</v>
      </c>
      <c r="N1774" s="24">
        <f t="shared" si="57"/>
        <v>0.88903645953156385</v>
      </c>
      <c r="O1774" s="24">
        <v>1</v>
      </c>
      <c r="P1774" t="s">
        <v>398</v>
      </c>
      <c r="Q1774" t="s">
        <v>504</v>
      </c>
      <c r="R1774" s="37" t="s">
        <v>1205</v>
      </c>
      <c r="T1774" s="24">
        <f t="shared" si="56"/>
        <v>53</v>
      </c>
      <c r="U1774" s="9">
        <v>1</v>
      </c>
      <c r="Z1774" t="s">
        <v>58</v>
      </c>
      <c r="AA1774" t="s">
        <v>562</v>
      </c>
      <c r="AD1774">
        <v>36</v>
      </c>
      <c r="AF1774" t="s">
        <v>696</v>
      </c>
      <c r="AG1774" t="s">
        <v>696</v>
      </c>
      <c r="AH1774" t="s">
        <v>597</v>
      </c>
      <c r="AI1774" s="6">
        <v>39617</v>
      </c>
      <c r="AJ1774" s="6">
        <v>39990</v>
      </c>
      <c r="AK1774" t="s">
        <v>279</v>
      </c>
      <c r="AO1774" t="s">
        <v>574</v>
      </c>
      <c r="AQ1774" s="37">
        <v>3</v>
      </c>
      <c r="AR1774" s="37">
        <v>3</v>
      </c>
      <c r="AS1774" s="37"/>
      <c r="BF1774" t="s">
        <v>127</v>
      </c>
      <c r="BG1774" t="s">
        <v>815</v>
      </c>
    </row>
    <row r="1775" spans="1:59" x14ac:dyDescent="0.35">
      <c r="A1775">
        <v>38</v>
      </c>
      <c r="B1775">
        <v>1774</v>
      </c>
      <c r="C1775">
        <v>0.24</v>
      </c>
      <c r="D1775" t="s">
        <v>591</v>
      </c>
      <c r="E1775" t="s">
        <v>91</v>
      </c>
      <c r="F1775" t="s">
        <v>91</v>
      </c>
      <c r="H1775" t="s">
        <v>272</v>
      </c>
      <c r="I1775" t="s">
        <v>265</v>
      </c>
      <c r="K1775" t="s">
        <v>409</v>
      </c>
      <c r="L1775" t="s">
        <v>408</v>
      </c>
      <c r="N1775" s="24">
        <f t="shared" si="57"/>
        <v>0.91443464000088526</v>
      </c>
      <c r="O1775" s="24">
        <v>1</v>
      </c>
      <c r="P1775" t="s">
        <v>398</v>
      </c>
      <c r="Q1775" t="s">
        <v>504</v>
      </c>
      <c r="R1775" s="37" t="s">
        <v>1205</v>
      </c>
      <c r="T1775" s="24">
        <f t="shared" si="56"/>
        <v>53</v>
      </c>
      <c r="U1775" s="9">
        <v>1</v>
      </c>
      <c r="Z1775" t="s">
        <v>58</v>
      </c>
      <c r="AA1775" t="s">
        <v>562</v>
      </c>
      <c r="AD1775">
        <v>36</v>
      </c>
      <c r="AF1775" t="s">
        <v>696</v>
      </c>
      <c r="AG1775" t="s">
        <v>696</v>
      </c>
      <c r="AH1775" t="s">
        <v>597</v>
      </c>
      <c r="AI1775" s="6">
        <v>39617</v>
      </c>
      <c r="AJ1775" s="6">
        <v>39990</v>
      </c>
      <c r="AK1775" t="s">
        <v>279</v>
      </c>
      <c r="AO1775" t="s">
        <v>574</v>
      </c>
      <c r="AQ1775" s="37">
        <v>4</v>
      </c>
      <c r="AR1775" s="37">
        <v>4</v>
      </c>
      <c r="AS1775" s="37"/>
      <c r="BF1775" t="s">
        <v>127</v>
      </c>
      <c r="BG1775" t="s">
        <v>815</v>
      </c>
    </row>
    <row r="1776" spans="1:59" x14ac:dyDescent="0.35">
      <c r="A1776">
        <v>38</v>
      </c>
      <c r="B1776">
        <v>1775</v>
      </c>
      <c r="C1776">
        <v>0.61</v>
      </c>
      <c r="D1776" t="s">
        <v>591</v>
      </c>
      <c r="E1776" t="s">
        <v>91</v>
      </c>
      <c r="F1776" t="s">
        <v>91</v>
      </c>
      <c r="H1776" t="s">
        <v>272</v>
      </c>
      <c r="I1776" t="s">
        <v>265</v>
      </c>
      <c r="K1776" t="s">
        <v>409</v>
      </c>
      <c r="L1776" t="s">
        <v>408</v>
      </c>
      <c r="N1776" s="24">
        <f t="shared" si="57"/>
        <v>0.69256914729300856</v>
      </c>
      <c r="O1776" s="24">
        <v>1</v>
      </c>
      <c r="P1776" t="s">
        <v>398</v>
      </c>
      <c r="Q1776" t="s">
        <v>504</v>
      </c>
      <c r="R1776" s="37" t="s">
        <v>1205</v>
      </c>
      <c r="T1776" s="24">
        <f t="shared" si="56"/>
        <v>53</v>
      </c>
      <c r="U1776" s="9">
        <v>1</v>
      </c>
      <c r="Z1776" t="s">
        <v>58</v>
      </c>
      <c r="AA1776" t="s">
        <v>562</v>
      </c>
      <c r="AD1776">
        <v>36</v>
      </c>
      <c r="AF1776" t="s">
        <v>696</v>
      </c>
      <c r="AG1776" t="s">
        <v>696</v>
      </c>
      <c r="AH1776" t="s">
        <v>597</v>
      </c>
      <c r="AI1776" s="6">
        <v>39617</v>
      </c>
      <c r="AJ1776" s="6">
        <v>39990</v>
      </c>
      <c r="AK1776" t="s">
        <v>279</v>
      </c>
      <c r="AO1776" t="s">
        <v>574</v>
      </c>
      <c r="AQ1776" s="37">
        <v>5</v>
      </c>
      <c r="AR1776" s="37">
        <v>5</v>
      </c>
      <c r="AS1776" s="37"/>
      <c r="BF1776" t="s">
        <v>127</v>
      </c>
      <c r="BG1776" t="s">
        <v>815</v>
      </c>
    </row>
    <row r="1777" spans="1:59" x14ac:dyDescent="0.35">
      <c r="A1777">
        <v>38</v>
      </c>
      <c r="B1777">
        <v>1776</v>
      </c>
      <c r="C1777">
        <v>0.54</v>
      </c>
      <c r="D1777" t="s">
        <v>591</v>
      </c>
      <c r="E1777" t="s">
        <v>91</v>
      </c>
      <c r="F1777" t="s">
        <v>91</v>
      </c>
      <c r="H1777" t="s">
        <v>272</v>
      </c>
      <c r="I1777" t="s">
        <v>265</v>
      </c>
      <c r="K1777" t="s">
        <v>409</v>
      </c>
      <c r="L1777" t="s">
        <v>408</v>
      </c>
      <c r="N1777" s="24">
        <f t="shared" si="57"/>
        <v>0.77538576622616262</v>
      </c>
      <c r="O1777" s="24">
        <v>1</v>
      </c>
      <c r="P1777" t="s">
        <v>398</v>
      </c>
      <c r="Q1777" t="s">
        <v>504</v>
      </c>
      <c r="R1777" s="37" t="s">
        <v>1205</v>
      </c>
      <c r="T1777" s="24">
        <f t="shared" si="56"/>
        <v>53</v>
      </c>
      <c r="U1777" s="9">
        <v>1</v>
      </c>
      <c r="Z1777" t="s">
        <v>58</v>
      </c>
      <c r="AA1777" t="s">
        <v>562</v>
      </c>
      <c r="AD1777">
        <v>36</v>
      </c>
      <c r="AF1777" t="s">
        <v>696</v>
      </c>
      <c r="AG1777" t="s">
        <v>696</v>
      </c>
      <c r="AH1777" t="s">
        <v>597</v>
      </c>
      <c r="AI1777" s="6">
        <v>39617</v>
      </c>
      <c r="AJ1777" s="6">
        <v>39990</v>
      </c>
      <c r="AK1777" t="s">
        <v>279</v>
      </c>
      <c r="AO1777" t="s">
        <v>574</v>
      </c>
      <c r="AQ1777" s="37">
        <v>6</v>
      </c>
      <c r="AR1777" s="37">
        <v>6</v>
      </c>
      <c r="AS1777" s="37"/>
      <c r="BF1777" t="s">
        <v>127</v>
      </c>
      <c r="BG1777" t="s">
        <v>815</v>
      </c>
    </row>
    <row r="1778" spans="1:59" x14ac:dyDescent="0.35">
      <c r="A1778">
        <v>38</v>
      </c>
      <c r="B1778">
        <v>1777</v>
      </c>
      <c r="C1778">
        <v>0.49</v>
      </c>
      <c r="D1778" t="s">
        <v>591</v>
      </c>
      <c r="E1778" t="s">
        <v>91</v>
      </c>
      <c r="F1778" t="s">
        <v>91</v>
      </c>
      <c r="H1778" t="s">
        <v>272</v>
      </c>
      <c r="I1778" t="s">
        <v>265</v>
      </c>
      <c r="K1778" t="s">
        <v>409</v>
      </c>
      <c r="L1778" t="s">
        <v>408</v>
      </c>
      <c r="N1778" s="24">
        <f t="shared" si="57"/>
        <v>0.83761222006918179</v>
      </c>
      <c r="O1778" s="24">
        <v>1</v>
      </c>
      <c r="P1778" t="s">
        <v>398</v>
      </c>
      <c r="Q1778" t="s">
        <v>504</v>
      </c>
      <c r="R1778" s="37" t="s">
        <v>1205</v>
      </c>
      <c r="T1778" s="24">
        <f t="shared" si="56"/>
        <v>53</v>
      </c>
      <c r="U1778" s="9">
        <v>1</v>
      </c>
      <c r="Z1778" t="s">
        <v>58</v>
      </c>
      <c r="AA1778" t="s">
        <v>562</v>
      </c>
      <c r="AD1778">
        <v>36</v>
      </c>
      <c r="AF1778" t="s">
        <v>696</v>
      </c>
      <c r="AG1778" t="s">
        <v>696</v>
      </c>
      <c r="AH1778" t="s">
        <v>597</v>
      </c>
      <c r="AI1778" s="6">
        <v>39617</v>
      </c>
      <c r="AJ1778" s="6">
        <v>39990</v>
      </c>
      <c r="AK1778" t="s">
        <v>279</v>
      </c>
      <c r="AO1778" t="s">
        <v>574</v>
      </c>
      <c r="AQ1778" s="37">
        <v>7</v>
      </c>
      <c r="AR1778" s="37">
        <v>7</v>
      </c>
      <c r="AS1778" s="37"/>
      <c r="BF1778" t="s">
        <v>127</v>
      </c>
      <c r="BG1778" t="s">
        <v>815</v>
      </c>
    </row>
    <row r="1779" spans="1:59" x14ac:dyDescent="0.35">
      <c r="A1779">
        <v>38</v>
      </c>
      <c r="B1779">
        <v>1778</v>
      </c>
      <c r="C1779">
        <v>0.42</v>
      </c>
      <c r="D1779" t="s">
        <v>591</v>
      </c>
      <c r="E1779" t="s">
        <v>91</v>
      </c>
      <c r="F1779" t="s">
        <v>91</v>
      </c>
      <c r="H1779" t="s">
        <v>272</v>
      </c>
      <c r="I1779" t="s">
        <v>265</v>
      </c>
      <c r="K1779" t="s">
        <v>409</v>
      </c>
      <c r="L1779" t="s">
        <v>408</v>
      </c>
      <c r="N1779" s="24">
        <f t="shared" si="57"/>
        <v>0.90390957810055217</v>
      </c>
      <c r="O1779" s="24">
        <v>1</v>
      </c>
      <c r="P1779" t="s">
        <v>398</v>
      </c>
      <c r="Q1779" t="s">
        <v>504</v>
      </c>
      <c r="R1779" s="37" t="s">
        <v>1205</v>
      </c>
      <c r="T1779" s="24">
        <f t="shared" si="56"/>
        <v>53</v>
      </c>
      <c r="U1779" s="9">
        <v>1</v>
      </c>
      <c r="Z1779" t="s">
        <v>58</v>
      </c>
      <c r="AA1779" t="s">
        <v>562</v>
      </c>
      <c r="AD1779">
        <v>36</v>
      </c>
      <c r="AF1779" t="s">
        <v>696</v>
      </c>
      <c r="AG1779" t="s">
        <v>696</v>
      </c>
      <c r="AH1779" t="s">
        <v>597</v>
      </c>
      <c r="AI1779" s="6">
        <v>39617</v>
      </c>
      <c r="AJ1779" s="6">
        <v>39990</v>
      </c>
      <c r="AK1779" t="s">
        <v>279</v>
      </c>
      <c r="AO1779" t="s">
        <v>574</v>
      </c>
      <c r="AQ1779" s="37">
        <v>8</v>
      </c>
      <c r="AR1779" s="37">
        <v>8</v>
      </c>
      <c r="AS1779" s="37"/>
      <c r="BF1779" t="s">
        <v>127</v>
      </c>
      <c r="BG1779" t="s">
        <v>815</v>
      </c>
    </row>
    <row r="1780" spans="1:59" x14ac:dyDescent="0.35">
      <c r="A1780">
        <v>38</v>
      </c>
      <c r="B1780">
        <v>1779</v>
      </c>
      <c r="C1780">
        <v>0.4</v>
      </c>
      <c r="D1780" t="s">
        <v>591</v>
      </c>
      <c r="E1780" t="s">
        <v>91</v>
      </c>
      <c r="F1780" t="s">
        <v>91</v>
      </c>
      <c r="H1780" t="s">
        <v>272</v>
      </c>
      <c r="I1780" t="s">
        <v>265</v>
      </c>
      <c r="K1780" t="s">
        <v>409</v>
      </c>
      <c r="L1780" t="s">
        <v>408</v>
      </c>
      <c r="N1780" s="24">
        <f t="shared" si="57"/>
        <v>0.92955833953240141</v>
      </c>
      <c r="O1780" s="24">
        <v>1</v>
      </c>
      <c r="P1780" t="s">
        <v>398</v>
      </c>
      <c r="Q1780" t="s">
        <v>504</v>
      </c>
      <c r="R1780" s="37" t="s">
        <v>1205</v>
      </c>
      <c r="T1780" s="24">
        <f t="shared" si="56"/>
        <v>53</v>
      </c>
      <c r="U1780" s="9">
        <v>1</v>
      </c>
      <c r="Z1780" t="s">
        <v>58</v>
      </c>
      <c r="AA1780" t="s">
        <v>562</v>
      </c>
      <c r="AD1780">
        <v>36</v>
      </c>
      <c r="AF1780" t="s">
        <v>696</v>
      </c>
      <c r="AG1780" t="s">
        <v>696</v>
      </c>
      <c r="AH1780" t="s">
        <v>597</v>
      </c>
      <c r="AI1780" s="6">
        <v>39617</v>
      </c>
      <c r="AJ1780" s="6">
        <v>39990</v>
      </c>
      <c r="AK1780" t="s">
        <v>279</v>
      </c>
      <c r="AO1780" t="s">
        <v>574</v>
      </c>
      <c r="AQ1780" s="37">
        <v>9</v>
      </c>
      <c r="AR1780" s="37">
        <v>9</v>
      </c>
      <c r="AS1780" s="37"/>
      <c r="BF1780" t="s">
        <v>127</v>
      </c>
      <c r="BG1780" t="s">
        <v>815</v>
      </c>
    </row>
    <row r="1781" spans="1:59" x14ac:dyDescent="0.35">
      <c r="A1781">
        <v>38</v>
      </c>
      <c r="B1781">
        <v>1780</v>
      </c>
      <c r="C1781">
        <v>1.07</v>
      </c>
      <c r="D1781" t="s">
        <v>591</v>
      </c>
      <c r="E1781" t="s">
        <v>91</v>
      </c>
      <c r="F1781" t="s">
        <v>91</v>
      </c>
      <c r="H1781" t="s">
        <v>272</v>
      </c>
      <c r="I1781" t="s">
        <v>265</v>
      </c>
      <c r="K1781" t="s">
        <v>409</v>
      </c>
      <c r="L1781" t="s">
        <v>408</v>
      </c>
      <c r="N1781" s="24">
        <f t="shared" si="57"/>
        <v>0.40129641891836398</v>
      </c>
      <c r="O1781" s="24">
        <v>1</v>
      </c>
      <c r="P1781" t="s">
        <v>398</v>
      </c>
      <c r="Q1781" t="s">
        <v>504</v>
      </c>
      <c r="R1781" s="37" t="s">
        <v>1205</v>
      </c>
      <c r="T1781" s="24">
        <f t="shared" si="56"/>
        <v>53</v>
      </c>
      <c r="U1781" s="9">
        <v>1</v>
      </c>
      <c r="Z1781" t="s">
        <v>58</v>
      </c>
      <c r="AA1781" t="s">
        <v>562</v>
      </c>
      <c r="AD1781">
        <v>36</v>
      </c>
      <c r="AF1781" t="s">
        <v>696</v>
      </c>
      <c r="AG1781" t="s">
        <v>696</v>
      </c>
      <c r="AH1781" t="s">
        <v>597</v>
      </c>
      <c r="AI1781" s="6">
        <v>39617</v>
      </c>
      <c r="AJ1781" s="6">
        <v>39990</v>
      </c>
      <c r="AK1781" t="s">
        <v>279</v>
      </c>
      <c r="AO1781" t="s">
        <v>574</v>
      </c>
      <c r="AQ1781" s="37">
        <v>10</v>
      </c>
      <c r="AR1781" s="37">
        <v>10</v>
      </c>
      <c r="AS1781" s="37"/>
      <c r="BF1781" t="s">
        <v>127</v>
      </c>
      <c r="BG1781" t="s">
        <v>815</v>
      </c>
    </row>
    <row r="1782" spans="1:59" x14ac:dyDescent="0.35">
      <c r="A1782">
        <v>38</v>
      </c>
      <c r="B1782">
        <v>1781</v>
      </c>
      <c r="C1782">
        <v>10.58</v>
      </c>
      <c r="D1782" t="s">
        <v>591</v>
      </c>
      <c r="E1782" t="s">
        <v>91</v>
      </c>
      <c r="F1782" t="s">
        <v>91</v>
      </c>
      <c r="H1782" t="s">
        <v>265</v>
      </c>
      <c r="I1782" t="s">
        <v>272</v>
      </c>
      <c r="K1782" t="s">
        <v>408</v>
      </c>
      <c r="L1782" t="s">
        <v>409</v>
      </c>
      <c r="N1782" s="24">
        <f t="shared" si="57"/>
        <v>1.3172603699128829E-3</v>
      </c>
      <c r="O1782" s="24">
        <v>1</v>
      </c>
      <c r="P1782" t="s">
        <v>398</v>
      </c>
      <c r="Q1782" t="s">
        <v>504</v>
      </c>
      <c r="R1782" s="37" t="s">
        <v>1205</v>
      </c>
      <c r="T1782" s="24">
        <f t="shared" si="56"/>
        <v>227</v>
      </c>
      <c r="U1782" s="9">
        <v>1</v>
      </c>
      <c r="Z1782" t="s">
        <v>58</v>
      </c>
      <c r="AA1782" t="s">
        <v>562</v>
      </c>
      <c r="AC1782">
        <v>0.01</v>
      </c>
      <c r="AD1782">
        <v>37</v>
      </c>
      <c r="AF1782" t="s">
        <v>696</v>
      </c>
      <c r="AG1782" t="s">
        <v>696</v>
      </c>
      <c r="AH1782" t="s">
        <v>597</v>
      </c>
      <c r="AI1782" s="6">
        <v>35797</v>
      </c>
      <c r="AJ1782" s="6">
        <v>37388</v>
      </c>
      <c r="AK1782" t="s">
        <v>278</v>
      </c>
      <c r="AO1782" t="s">
        <v>574</v>
      </c>
      <c r="AQ1782" s="37">
        <v>1</v>
      </c>
      <c r="AR1782" s="37">
        <v>1</v>
      </c>
      <c r="AS1782" s="37"/>
      <c r="BF1782" t="s">
        <v>127</v>
      </c>
      <c r="BG1782" t="s">
        <v>815</v>
      </c>
    </row>
    <row r="1783" spans="1:59" x14ac:dyDescent="0.35">
      <c r="A1783">
        <v>38</v>
      </c>
      <c r="B1783">
        <v>1782</v>
      </c>
      <c r="C1783">
        <v>5.84</v>
      </c>
      <c r="D1783" t="s">
        <v>591</v>
      </c>
      <c r="E1783" t="s">
        <v>91</v>
      </c>
      <c r="F1783" t="s">
        <v>91</v>
      </c>
      <c r="H1783" t="s">
        <v>265</v>
      </c>
      <c r="I1783" t="s">
        <v>272</v>
      </c>
      <c r="K1783" t="s">
        <v>408</v>
      </c>
      <c r="L1783" t="s">
        <v>409</v>
      </c>
      <c r="N1783" s="24">
        <f t="shared" si="57"/>
        <v>3.3636862536626788E-3</v>
      </c>
      <c r="O1783" s="24">
        <v>1</v>
      </c>
      <c r="P1783" t="s">
        <v>398</v>
      </c>
      <c r="Q1783" t="s">
        <v>504</v>
      </c>
      <c r="R1783" s="37" t="s">
        <v>1205</v>
      </c>
      <c r="T1783" s="24">
        <f t="shared" si="56"/>
        <v>227</v>
      </c>
      <c r="U1783" s="9">
        <v>1</v>
      </c>
      <c r="Z1783" t="s">
        <v>58</v>
      </c>
      <c r="AA1783" t="s">
        <v>562</v>
      </c>
      <c r="AC1783">
        <v>0.01</v>
      </c>
      <c r="AD1783">
        <v>37</v>
      </c>
      <c r="AF1783" t="s">
        <v>696</v>
      </c>
      <c r="AG1783" t="s">
        <v>696</v>
      </c>
      <c r="AH1783" t="s">
        <v>597</v>
      </c>
      <c r="AI1783" s="6">
        <v>35797</v>
      </c>
      <c r="AJ1783" s="6">
        <v>37388</v>
      </c>
      <c r="AK1783" t="s">
        <v>278</v>
      </c>
      <c r="AO1783" t="s">
        <v>574</v>
      </c>
      <c r="AQ1783" s="37">
        <v>2</v>
      </c>
      <c r="AR1783" s="37">
        <v>2</v>
      </c>
      <c r="AS1783" s="37"/>
      <c r="BF1783" t="s">
        <v>127</v>
      </c>
      <c r="BG1783" t="s">
        <v>815</v>
      </c>
    </row>
    <row r="1784" spans="1:59" x14ac:dyDescent="0.35">
      <c r="A1784">
        <v>38</v>
      </c>
      <c r="B1784">
        <v>1783</v>
      </c>
      <c r="C1784">
        <v>5.12</v>
      </c>
      <c r="D1784" t="s">
        <v>591</v>
      </c>
      <c r="E1784" t="s">
        <v>91</v>
      </c>
      <c r="F1784" t="s">
        <v>91</v>
      </c>
      <c r="H1784" t="s">
        <v>265</v>
      </c>
      <c r="I1784" t="s">
        <v>272</v>
      </c>
      <c r="K1784" t="s">
        <v>408</v>
      </c>
      <c r="L1784" t="s">
        <v>409</v>
      </c>
      <c r="N1784" s="24">
        <f t="shared" si="57"/>
        <v>1.9084843242909556E-3</v>
      </c>
      <c r="O1784" s="24">
        <v>1</v>
      </c>
      <c r="P1784" t="s">
        <v>398</v>
      </c>
      <c r="Q1784" t="s">
        <v>504</v>
      </c>
      <c r="R1784" s="37" t="s">
        <v>1205</v>
      </c>
      <c r="T1784" s="24">
        <f t="shared" si="56"/>
        <v>227</v>
      </c>
      <c r="U1784" s="9">
        <v>1</v>
      </c>
      <c r="Z1784" t="s">
        <v>58</v>
      </c>
      <c r="AA1784" t="s">
        <v>562</v>
      </c>
      <c r="AC1784">
        <v>0.01</v>
      </c>
      <c r="AD1784">
        <v>37</v>
      </c>
      <c r="AF1784" t="s">
        <v>696</v>
      </c>
      <c r="AG1784" t="s">
        <v>696</v>
      </c>
      <c r="AH1784" t="s">
        <v>597</v>
      </c>
      <c r="AI1784" s="6">
        <v>35797</v>
      </c>
      <c r="AJ1784" s="6">
        <v>37388</v>
      </c>
      <c r="AK1784" t="s">
        <v>278</v>
      </c>
      <c r="AO1784" t="s">
        <v>574</v>
      </c>
      <c r="AQ1784" s="37">
        <v>3</v>
      </c>
      <c r="AR1784" s="37">
        <v>3</v>
      </c>
      <c r="AS1784" s="37"/>
      <c r="BF1784" t="s">
        <v>127</v>
      </c>
      <c r="BG1784" t="s">
        <v>815</v>
      </c>
    </row>
    <row r="1785" spans="1:59" x14ac:dyDescent="0.35">
      <c r="A1785">
        <v>38</v>
      </c>
      <c r="B1785">
        <v>1784</v>
      </c>
      <c r="C1785">
        <v>3.7</v>
      </c>
      <c r="D1785" t="s">
        <v>591</v>
      </c>
      <c r="E1785" t="s">
        <v>91</v>
      </c>
      <c r="F1785" t="s">
        <v>91</v>
      </c>
      <c r="H1785" t="s">
        <v>265</v>
      </c>
      <c r="I1785" t="s">
        <v>272</v>
      </c>
      <c r="K1785" t="s">
        <v>408</v>
      </c>
      <c r="L1785" t="s">
        <v>409</v>
      </c>
      <c r="N1785" s="24">
        <f t="shared" si="57"/>
        <v>6.1214150845241575E-3</v>
      </c>
      <c r="O1785" s="24">
        <v>1</v>
      </c>
      <c r="P1785" t="s">
        <v>398</v>
      </c>
      <c r="Q1785" t="s">
        <v>504</v>
      </c>
      <c r="R1785" s="37" t="s">
        <v>1205</v>
      </c>
      <c r="T1785" s="24">
        <f t="shared" si="56"/>
        <v>227</v>
      </c>
      <c r="U1785" s="9">
        <v>1</v>
      </c>
      <c r="Z1785" t="s">
        <v>58</v>
      </c>
      <c r="AA1785" t="s">
        <v>562</v>
      </c>
      <c r="AC1785">
        <v>0.01</v>
      </c>
      <c r="AD1785">
        <v>37</v>
      </c>
      <c r="AF1785" t="s">
        <v>696</v>
      </c>
      <c r="AG1785" t="s">
        <v>696</v>
      </c>
      <c r="AH1785" t="s">
        <v>597</v>
      </c>
      <c r="AI1785" s="6">
        <v>35797</v>
      </c>
      <c r="AJ1785" s="6">
        <v>37388</v>
      </c>
      <c r="AK1785" t="s">
        <v>278</v>
      </c>
      <c r="AO1785" t="s">
        <v>574</v>
      </c>
      <c r="AQ1785" s="37">
        <v>4</v>
      </c>
      <c r="AR1785" s="37">
        <v>4</v>
      </c>
      <c r="AS1785" s="37"/>
      <c r="BF1785" t="s">
        <v>127</v>
      </c>
      <c r="BG1785" t="s">
        <v>815</v>
      </c>
    </row>
    <row r="1786" spans="1:59" x14ac:dyDescent="0.35">
      <c r="A1786">
        <v>38</v>
      </c>
      <c r="B1786">
        <v>1785</v>
      </c>
      <c r="C1786">
        <v>3.64</v>
      </c>
      <c r="D1786" t="s">
        <v>591</v>
      </c>
      <c r="E1786" t="s">
        <v>91</v>
      </c>
      <c r="F1786" t="s">
        <v>91</v>
      </c>
      <c r="H1786" t="s">
        <v>265</v>
      </c>
      <c r="I1786" t="s">
        <v>272</v>
      </c>
      <c r="K1786" t="s">
        <v>408</v>
      </c>
      <c r="L1786" t="s">
        <v>409</v>
      </c>
      <c r="N1786" s="24">
        <f t="shared" si="57"/>
        <v>3.4596670333001786E-3</v>
      </c>
      <c r="O1786" s="24">
        <v>1</v>
      </c>
      <c r="P1786" t="s">
        <v>398</v>
      </c>
      <c r="Q1786" t="s">
        <v>504</v>
      </c>
      <c r="R1786" s="37" t="s">
        <v>1205</v>
      </c>
      <c r="T1786" s="24">
        <f t="shared" si="56"/>
        <v>227</v>
      </c>
      <c r="U1786" s="9">
        <v>1</v>
      </c>
      <c r="Z1786" t="s">
        <v>58</v>
      </c>
      <c r="AA1786" t="s">
        <v>562</v>
      </c>
      <c r="AC1786">
        <v>0.01</v>
      </c>
      <c r="AD1786">
        <v>37</v>
      </c>
      <c r="AF1786" t="s">
        <v>696</v>
      </c>
      <c r="AG1786" t="s">
        <v>696</v>
      </c>
      <c r="AH1786" t="s">
        <v>597</v>
      </c>
      <c r="AI1786" s="6">
        <v>35797</v>
      </c>
      <c r="AJ1786" s="6">
        <v>37388</v>
      </c>
      <c r="AK1786" t="s">
        <v>278</v>
      </c>
      <c r="AO1786" t="s">
        <v>574</v>
      </c>
      <c r="AQ1786" s="37">
        <v>5</v>
      </c>
      <c r="AR1786" s="37">
        <v>5</v>
      </c>
      <c r="AS1786" s="37"/>
      <c r="BF1786" t="s">
        <v>127</v>
      </c>
      <c r="BG1786" t="s">
        <v>815</v>
      </c>
    </row>
    <row r="1787" spans="1:59" x14ac:dyDescent="0.35">
      <c r="A1787">
        <v>38</v>
      </c>
      <c r="B1787">
        <v>1786</v>
      </c>
      <c r="C1787">
        <v>3.27</v>
      </c>
      <c r="D1787" t="s">
        <v>591</v>
      </c>
      <c r="E1787" t="s">
        <v>91</v>
      </c>
      <c r="F1787" t="s">
        <v>91</v>
      </c>
      <c r="H1787" t="s">
        <v>265</v>
      </c>
      <c r="I1787" t="s">
        <v>272</v>
      </c>
      <c r="K1787" t="s">
        <v>408</v>
      </c>
      <c r="L1787" t="s">
        <v>409</v>
      </c>
      <c r="N1787" s="24">
        <f t="shared" si="57"/>
        <v>4.193854457442199E-3</v>
      </c>
      <c r="O1787" s="24">
        <v>1</v>
      </c>
      <c r="P1787" t="s">
        <v>398</v>
      </c>
      <c r="Q1787" t="s">
        <v>504</v>
      </c>
      <c r="R1787" s="37" t="s">
        <v>1205</v>
      </c>
      <c r="T1787" s="24">
        <f t="shared" si="56"/>
        <v>227</v>
      </c>
      <c r="U1787" s="9">
        <v>1</v>
      </c>
      <c r="Z1787" t="s">
        <v>58</v>
      </c>
      <c r="AA1787" t="s">
        <v>562</v>
      </c>
      <c r="AC1787">
        <v>0.01</v>
      </c>
      <c r="AD1787">
        <v>37</v>
      </c>
      <c r="AF1787" t="s">
        <v>696</v>
      </c>
      <c r="AG1787" t="s">
        <v>696</v>
      </c>
      <c r="AH1787" t="s">
        <v>597</v>
      </c>
      <c r="AI1787" s="6">
        <v>35797</v>
      </c>
      <c r="AJ1787" s="6">
        <v>37388</v>
      </c>
      <c r="AK1787" t="s">
        <v>278</v>
      </c>
      <c r="AO1787" t="s">
        <v>574</v>
      </c>
      <c r="AQ1787" s="37">
        <v>6</v>
      </c>
      <c r="AR1787" s="37">
        <v>6</v>
      </c>
      <c r="AS1787" s="37"/>
      <c r="BF1787" t="s">
        <v>127</v>
      </c>
      <c r="BG1787" t="s">
        <v>815</v>
      </c>
    </row>
    <row r="1788" spans="1:59" x14ac:dyDescent="0.35">
      <c r="A1788">
        <v>38</v>
      </c>
      <c r="B1788">
        <v>1787</v>
      </c>
      <c r="C1788">
        <v>2.63</v>
      </c>
      <c r="D1788" t="s">
        <v>591</v>
      </c>
      <c r="E1788" t="s">
        <v>91</v>
      </c>
      <c r="F1788" t="s">
        <v>91</v>
      </c>
      <c r="H1788" t="s">
        <v>265</v>
      </c>
      <c r="I1788" t="s">
        <v>272</v>
      </c>
      <c r="K1788" t="s">
        <v>408</v>
      </c>
      <c r="L1788" t="s">
        <v>409</v>
      </c>
      <c r="N1788" s="24">
        <f t="shared" si="57"/>
        <v>1.2454860959007137E-2</v>
      </c>
      <c r="O1788" s="24">
        <v>1</v>
      </c>
      <c r="P1788" t="s">
        <v>398</v>
      </c>
      <c r="Q1788" t="s">
        <v>504</v>
      </c>
      <c r="R1788" s="37" t="s">
        <v>1205</v>
      </c>
      <c r="T1788" s="24">
        <f t="shared" si="56"/>
        <v>227</v>
      </c>
      <c r="U1788" s="9">
        <v>1</v>
      </c>
      <c r="Z1788" t="s">
        <v>58</v>
      </c>
      <c r="AA1788" t="s">
        <v>562</v>
      </c>
      <c r="AC1788">
        <v>0.01</v>
      </c>
      <c r="AD1788">
        <v>37</v>
      </c>
      <c r="AF1788" t="s">
        <v>696</v>
      </c>
      <c r="AG1788" t="s">
        <v>696</v>
      </c>
      <c r="AH1788" t="s">
        <v>597</v>
      </c>
      <c r="AI1788" s="6">
        <v>35797</v>
      </c>
      <c r="AJ1788" s="6">
        <v>37388</v>
      </c>
      <c r="AK1788" t="s">
        <v>278</v>
      </c>
      <c r="AO1788" t="s">
        <v>574</v>
      </c>
      <c r="AQ1788" s="37">
        <v>7</v>
      </c>
      <c r="AR1788" s="37">
        <v>7</v>
      </c>
      <c r="AS1788" s="37"/>
      <c r="BF1788" t="s">
        <v>127</v>
      </c>
      <c r="BG1788" t="s">
        <v>815</v>
      </c>
    </row>
    <row r="1789" spans="1:59" x14ac:dyDescent="0.35">
      <c r="A1789">
        <v>38</v>
      </c>
      <c r="B1789">
        <v>1788</v>
      </c>
      <c r="C1789">
        <v>2.41</v>
      </c>
      <c r="D1789" t="s">
        <v>591</v>
      </c>
      <c r="E1789" t="s">
        <v>91</v>
      </c>
      <c r="F1789" t="s">
        <v>91</v>
      </c>
      <c r="H1789" t="s">
        <v>265</v>
      </c>
      <c r="I1789" t="s">
        <v>272</v>
      </c>
      <c r="K1789" t="s">
        <v>408</v>
      </c>
      <c r="L1789" t="s">
        <v>409</v>
      </c>
      <c r="N1789" s="24">
        <f t="shared" si="57"/>
        <v>1.6273769076198475E-2</v>
      </c>
      <c r="O1789" s="24">
        <v>1</v>
      </c>
      <c r="P1789" t="s">
        <v>398</v>
      </c>
      <c r="Q1789" t="s">
        <v>504</v>
      </c>
      <c r="R1789" s="37" t="s">
        <v>1205</v>
      </c>
      <c r="T1789" s="24">
        <f t="shared" si="56"/>
        <v>227</v>
      </c>
      <c r="U1789" s="9">
        <v>1</v>
      </c>
      <c r="Z1789" t="s">
        <v>58</v>
      </c>
      <c r="AA1789" t="s">
        <v>562</v>
      </c>
      <c r="AC1789">
        <v>0.05</v>
      </c>
      <c r="AD1789">
        <v>37</v>
      </c>
      <c r="AF1789" t="s">
        <v>696</v>
      </c>
      <c r="AG1789" t="s">
        <v>696</v>
      </c>
      <c r="AH1789" t="s">
        <v>597</v>
      </c>
      <c r="AI1789" s="6">
        <v>35797</v>
      </c>
      <c r="AJ1789" s="6">
        <v>37388</v>
      </c>
      <c r="AK1789" t="s">
        <v>278</v>
      </c>
      <c r="AO1789" t="s">
        <v>574</v>
      </c>
      <c r="AQ1789" s="37">
        <v>8</v>
      </c>
      <c r="AR1789" s="37">
        <v>8</v>
      </c>
      <c r="AS1789" s="37"/>
      <c r="BF1789" t="s">
        <v>127</v>
      </c>
      <c r="BG1789" t="s">
        <v>815</v>
      </c>
    </row>
    <row r="1790" spans="1:59" x14ac:dyDescent="0.35">
      <c r="A1790">
        <v>38</v>
      </c>
      <c r="B1790">
        <v>1789</v>
      </c>
      <c r="C1790">
        <v>2.2200000000000002</v>
      </c>
      <c r="D1790" t="s">
        <v>591</v>
      </c>
      <c r="E1790" t="s">
        <v>91</v>
      </c>
      <c r="F1790" t="s">
        <v>91</v>
      </c>
      <c r="H1790" t="s">
        <v>265</v>
      </c>
      <c r="I1790" t="s">
        <v>272</v>
      </c>
      <c r="K1790" t="s">
        <v>408</v>
      </c>
      <c r="L1790" t="s">
        <v>409</v>
      </c>
      <c r="N1790" s="24">
        <f t="shared" si="57"/>
        <v>2.1692735390240411E-2</v>
      </c>
      <c r="O1790" s="24">
        <v>1</v>
      </c>
      <c r="P1790" t="s">
        <v>398</v>
      </c>
      <c r="Q1790" t="s">
        <v>504</v>
      </c>
      <c r="R1790" s="37" t="s">
        <v>1205</v>
      </c>
      <c r="T1790" s="24">
        <f t="shared" si="56"/>
        <v>227</v>
      </c>
      <c r="U1790" s="9">
        <v>1</v>
      </c>
      <c r="Z1790" t="s">
        <v>58</v>
      </c>
      <c r="AA1790" t="s">
        <v>562</v>
      </c>
      <c r="AC1790">
        <v>0.05</v>
      </c>
      <c r="AD1790">
        <v>37</v>
      </c>
      <c r="AF1790" t="s">
        <v>696</v>
      </c>
      <c r="AG1790" t="s">
        <v>696</v>
      </c>
      <c r="AH1790" t="s">
        <v>597</v>
      </c>
      <c r="AI1790" s="6">
        <v>35797</v>
      </c>
      <c r="AJ1790" s="6">
        <v>37388</v>
      </c>
      <c r="AK1790" t="s">
        <v>278</v>
      </c>
      <c r="AO1790" t="s">
        <v>574</v>
      </c>
      <c r="AQ1790" s="37">
        <v>9</v>
      </c>
      <c r="AR1790" s="37">
        <v>9</v>
      </c>
      <c r="AS1790" s="37"/>
      <c r="BF1790" t="s">
        <v>127</v>
      </c>
      <c r="BG1790" t="s">
        <v>815</v>
      </c>
    </row>
    <row r="1791" spans="1:59" x14ac:dyDescent="0.35">
      <c r="A1791">
        <v>38</v>
      </c>
      <c r="B1791">
        <v>1790</v>
      </c>
      <c r="C1791">
        <v>1.88</v>
      </c>
      <c r="D1791" t="s">
        <v>591</v>
      </c>
      <c r="E1791" t="s">
        <v>91</v>
      </c>
      <c r="F1791" t="s">
        <v>91</v>
      </c>
      <c r="H1791" t="s">
        <v>265</v>
      </c>
      <c r="I1791" t="s">
        <v>272</v>
      </c>
      <c r="K1791" t="s">
        <v>408</v>
      </c>
      <c r="L1791" t="s">
        <v>409</v>
      </c>
      <c r="N1791" s="24">
        <f t="shared" si="57"/>
        <v>4.8931173568318165E-2</v>
      </c>
      <c r="O1791" s="24">
        <v>1</v>
      </c>
      <c r="P1791" t="s">
        <v>398</v>
      </c>
      <c r="Q1791" t="s">
        <v>504</v>
      </c>
      <c r="R1791" s="37" t="s">
        <v>1205</v>
      </c>
      <c r="T1791" s="24">
        <f t="shared" si="56"/>
        <v>227</v>
      </c>
      <c r="U1791" s="9">
        <v>1</v>
      </c>
      <c r="Z1791" t="s">
        <v>58</v>
      </c>
      <c r="AA1791" t="s">
        <v>562</v>
      </c>
      <c r="AC1791">
        <v>0.05</v>
      </c>
      <c r="AD1791">
        <v>37</v>
      </c>
      <c r="AF1791" t="s">
        <v>696</v>
      </c>
      <c r="AG1791" t="s">
        <v>696</v>
      </c>
      <c r="AH1791" t="s">
        <v>597</v>
      </c>
      <c r="AI1791" s="6">
        <v>35797</v>
      </c>
      <c r="AJ1791" s="6">
        <v>37388</v>
      </c>
      <c r="AK1791" t="s">
        <v>278</v>
      </c>
      <c r="AO1791" t="s">
        <v>574</v>
      </c>
      <c r="AQ1791" s="37">
        <v>10</v>
      </c>
      <c r="AR1791" s="37">
        <v>10</v>
      </c>
      <c r="AS1791" s="37"/>
      <c r="BF1791" t="s">
        <v>127</v>
      </c>
      <c r="BG1791" t="s">
        <v>815</v>
      </c>
    </row>
    <row r="1792" spans="1:59" x14ac:dyDescent="0.35">
      <c r="A1792">
        <v>38</v>
      </c>
      <c r="B1792">
        <v>1791</v>
      </c>
      <c r="C1792">
        <v>3.19</v>
      </c>
      <c r="D1792" t="s">
        <v>591</v>
      </c>
      <c r="E1792" t="s">
        <v>91</v>
      </c>
      <c r="F1792" t="s">
        <v>91</v>
      </c>
      <c r="H1792" t="s">
        <v>265</v>
      </c>
      <c r="I1792" t="s">
        <v>272</v>
      </c>
      <c r="K1792" t="s">
        <v>408</v>
      </c>
      <c r="L1792" t="s">
        <v>409</v>
      </c>
      <c r="N1792" s="24">
        <f t="shared" si="57"/>
        <v>7.5042713643827919E-2</v>
      </c>
      <c r="O1792" s="24">
        <v>1</v>
      </c>
      <c r="P1792" t="s">
        <v>398</v>
      </c>
      <c r="Q1792" t="s">
        <v>504</v>
      </c>
      <c r="R1792" s="37" t="s">
        <v>1205</v>
      </c>
      <c r="T1792" s="24">
        <f t="shared" si="56"/>
        <v>318</v>
      </c>
      <c r="U1792" s="9">
        <v>1</v>
      </c>
      <c r="Z1792" t="s">
        <v>58</v>
      </c>
      <c r="AA1792" t="s">
        <v>562</v>
      </c>
      <c r="AC1792">
        <v>0.1</v>
      </c>
      <c r="AD1792">
        <v>37</v>
      </c>
      <c r="AF1792" t="s">
        <v>696</v>
      </c>
      <c r="AG1792" t="s">
        <v>696</v>
      </c>
      <c r="AH1792" t="s">
        <v>597</v>
      </c>
      <c r="AI1792" s="6">
        <v>37389</v>
      </c>
      <c r="AJ1792" s="6">
        <v>39616</v>
      </c>
      <c r="AK1792" t="s">
        <v>278</v>
      </c>
      <c r="AO1792" t="s">
        <v>574</v>
      </c>
      <c r="AQ1792" s="37">
        <v>1</v>
      </c>
      <c r="AR1792" s="37">
        <v>1</v>
      </c>
      <c r="AS1792" s="37"/>
      <c r="BF1792" t="s">
        <v>127</v>
      </c>
      <c r="BG1792" t="s">
        <v>815</v>
      </c>
    </row>
    <row r="1793" spans="1:59" x14ac:dyDescent="0.35">
      <c r="A1793">
        <v>38</v>
      </c>
      <c r="B1793">
        <v>1792</v>
      </c>
      <c r="C1793">
        <v>1.1200000000000001</v>
      </c>
      <c r="D1793" t="s">
        <v>591</v>
      </c>
      <c r="E1793" t="s">
        <v>91</v>
      </c>
      <c r="F1793" t="s">
        <v>91</v>
      </c>
      <c r="H1793" t="s">
        <v>265</v>
      </c>
      <c r="I1793" t="s">
        <v>272</v>
      </c>
      <c r="K1793" t="s">
        <v>408</v>
      </c>
      <c r="L1793" t="s">
        <v>409</v>
      </c>
      <c r="N1793" s="24">
        <f t="shared" si="57"/>
        <v>0.32756336137955511</v>
      </c>
      <c r="O1793" s="24">
        <v>1</v>
      </c>
      <c r="P1793" t="s">
        <v>398</v>
      </c>
      <c r="Q1793" t="s">
        <v>504</v>
      </c>
      <c r="R1793" s="37" t="s">
        <v>1205</v>
      </c>
      <c r="T1793" s="24">
        <f t="shared" si="56"/>
        <v>318</v>
      </c>
      <c r="U1793" s="9">
        <v>1</v>
      </c>
      <c r="Z1793" t="s">
        <v>58</v>
      </c>
      <c r="AA1793" t="s">
        <v>562</v>
      </c>
      <c r="AD1793">
        <v>37</v>
      </c>
      <c r="AF1793" t="s">
        <v>696</v>
      </c>
      <c r="AG1793" t="s">
        <v>696</v>
      </c>
      <c r="AH1793" t="s">
        <v>597</v>
      </c>
      <c r="AI1793" s="6">
        <v>37389</v>
      </c>
      <c r="AJ1793" s="6">
        <v>39616</v>
      </c>
      <c r="AK1793" t="s">
        <v>278</v>
      </c>
      <c r="AO1793" t="s">
        <v>574</v>
      </c>
      <c r="AQ1793" s="37">
        <v>2</v>
      </c>
      <c r="AR1793" s="37">
        <v>2</v>
      </c>
      <c r="AS1793" s="37"/>
      <c r="BF1793" t="s">
        <v>127</v>
      </c>
      <c r="BG1793" t="s">
        <v>815</v>
      </c>
    </row>
    <row r="1794" spans="1:59" x14ac:dyDescent="0.35">
      <c r="A1794">
        <v>38</v>
      </c>
      <c r="B1794">
        <v>1793</v>
      </c>
      <c r="C1794">
        <v>0.86</v>
      </c>
      <c r="D1794" t="s">
        <v>591</v>
      </c>
      <c r="E1794" t="s">
        <v>91</v>
      </c>
      <c r="F1794" t="s">
        <v>91</v>
      </c>
      <c r="H1794" t="s">
        <v>265</v>
      </c>
      <c r="I1794" t="s">
        <v>272</v>
      </c>
      <c r="K1794" t="s">
        <v>408</v>
      </c>
      <c r="L1794" t="s">
        <v>409</v>
      </c>
      <c r="N1794" s="24">
        <f t="shared" si="57"/>
        <v>0.46213264717208546</v>
      </c>
      <c r="O1794" s="24">
        <v>1</v>
      </c>
      <c r="P1794" t="s">
        <v>398</v>
      </c>
      <c r="Q1794" t="s">
        <v>504</v>
      </c>
      <c r="R1794" s="37" t="s">
        <v>1205</v>
      </c>
      <c r="T1794" s="24">
        <f t="shared" ref="T1794:T1857" si="58">IF(BF1794="daily",NETWORKDAYS(AI1794,AJ1794),IF(BF1794="weekly",ROUNDDOWN((AJ1794-AI1794)/7,0),IF(BF1794="monthly",-((YEAR(AI1794)-YEAR(AJ1794))*12+MONTH(AI1794)-MONTH(AJ1794)),IF(BF1794="quarterly",(-((YEAR(AI1794)-YEAR(AJ1794))*12+MONTH(AI1794)-MONTH(AJ1794)))/3,"error"))))</f>
        <v>318</v>
      </c>
      <c r="U1794" s="9">
        <v>1</v>
      </c>
      <c r="Z1794" t="s">
        <v>58</v>
      </c>
      <c r="AA1794" t="s">
        <v>562</v>
      </c>
      <c r="AD1794">
        <v>37</v>
      </c>
      <c r="AF1794" t="s">
        <v>696</v>
      </c>
      <c r="AG1794" t="s">
        <v>696</v>
      </c>
      <c r="AH1794" t="s">
        <v>597</v>
      </c>
      <c r="AI1794" s="6">
        <v>37389</v>
      </c>
      <c r="AJ1794" s="6">
        <v>39616</v>
      </c>
      <c r="AK1794" t="s">
        <v>278</v>
      </c>
      <c r="AO1794" t="s">
        <v>574</v>
      </c>
      <c r="AQ1794" s="37">
        <v>3</v>
      </c>
      <c r="AR1794" s="37">
        <v>3</v>
      </c>
      <c r="AS1794" s="37"/>
      <c r="BF1794" t="s">
        <v>127</v>
      </c>
      <c r="BG1794" t="s">
        <v>815</v>
      </c>
    </row>
    <row r="1795" spans="1:59" x14ac:dyDescent="0.35">
      <c r="A1795">
        <v>38</v>
      </c>
      <c r="B1795">
        <v>1794</v>
      </c>
      <c r="C1795">
        <v>0.6</v>
      </c>
      <c r="D1795" t="s">
        <v>591</v>
      </c>
      <c r="E1795" t="s">
        <v>91</v>
      </c>
      <c r="F1795" t="s">
        <v>91</v>
      </c>
      <c r="H1795" t="s">
        <v>265</v>
      </c>
      <c r="I1795" t="s">
        <v>272</v>
      </c>
      <c r="K1795" t="s">
        <v>408</v>
      </c>
      <c r="L1795" t="s">
        <v>409</v>
      </c>
      <c r="N1795" s="24">
        <f t="shared" ref="N1795:N1858" si="59">_xlfn.F.DIST.RT(C1795,AQ1795,T1795)</f>
        <v>0.66289997662353062</v>
      </c>
      <c r="O1795" s="24">
        <v>1</v>
      </c>
      <c r="P1795" t="s">
        <v>398</v>
      </c>
      <c r="Q1795" t="s">
        <v>504</v>
      </c>
      <c r="R1795" s="37" t="s">
        <v>1205</v>
      </c>
      <c r="T1795" s="24">
        <f t="shared" si="58"/>
        <v>318</v>
      </c>
      <c r="U1795" s="9">
        <v>1</v>
      </c>
      <c r="Z1795" t="s">
        <v>58</v>
      </c>
      <c r="AA1795" t="s">
        <v>562</v>
      </c>
      <c r="AD1795">
        <v>37</v>
      </c>
      <c r="AF1795" t="s">
        <v>696</v>
      </c>
      <c r="AG1795" t="s">
        <v>696</v>
      </c>
      <c r="AH1795" t="s">
        <v>597</v>
      </c>
      <c r="AI1795" s="6">
        <v>37389</v>
      </c>
      <c r="AJ1795" s="6">
        <v>39616</v>
      </c>
      <c r="AK1795" t="s">
        <v>278</v>
      </c>
      <c r="AO1795" t="s">
        <v>574</v>
      </c>
      <c r="AQ1795" s="37">
        <v>4</v>
      </c>
      <c r="AR1795" s="37">
        <v>4</v>
      </c>
      <c r="AS1795" s="37"/>
      <c r="BF1795" t="s">
        <v>127</v>
      </c>
      <c r="BG1795" t="s">
        <v>815</v>
      </c>
    </row>
    <row r="1796" spans="1:59" x14ac:dyDescent="0.35">
      <c r="A1796">
        <v>38</v>
      </c>
      <c r="B1796">
        <v>1795</v>
      </c>
      <c r="C1796">
        <v>0.56999999999999995</v>
      </c>
      <c r="D1796" t="s">
        <v>591</v>
      </c>
      <c r="E1796" t="s">
        <v>91</v>
      </c>
      <c r="F1796" t="s">
        <v>91</v>
      </c>
      <c r="H1796" t="s">
        <v>265</v>
      </c>
      <c r="I1796" t="s">
        <v>272</v>
      </c>
      <c r="K1796" t="s">
        <v>408</v>
      </c>
      <c r="L1796" t="s">
        <v>409</v>
      </c>
      <c r="N1796" s="24">
        <f t="shared" si="59"/>
        <v>0.72299747434553496</v>
      </c>
      <c r="O1796" s="24">
        <v>1</v>
      </c>
      <c r="P1796" t="s">
        <v>398</v>
      </c>
      <c r="Q1796" t="s">
        <v>504</v>
      </c>
      <c r="R1796" s="37" t="s">
        <v>1205</v>
      </c>
      <c r="T1796" s="24">
        <f t="shared" si="58"/>
        <v>318</v>
      </c>
      <c r="U1796" s="9">
        <v>1</v>
      </c>
      <c r="Z1796" t="s">
        <v>58</v>
      </c>
      <c r="AA1796" t="s">
        <v>562</v>
      </c>
      <c r="AD1796">
        <v>37</v>
      </c>
      <c r="AF1796" t="s">
        <v>696</v>
      </c>
      <c r="AG1796" t="s">
        <v>696</v>
      </c>
      <c r="AH1796" t="s">
        <v>597</v>
      </c>
      <c r="AI1796" s="6">
        <v>37389</v>
      </c>
      <c r="AJ1796" s="6">
        <v>39616</v>
      </c>
      <c r="AK1796" t="s">
        <v>278</v>
      </c>
      <c r="AO1796" t="s">
        <v>574</v>
      </c>
      <c r="AQ1796" s="37">
        <v>5</v>
      </c>
      <c r="AR1796" s="37">
        <v>5</v>
      </c>
      <c r="AS1796" s="37"/>
      <c r="BF1796" t="s">
        <v>127</v>
      </c>
      <c r="BG1796" t="s">
        <v>815</v>
      </c>
    </row>
    <row r="1797" spans="1:59" x14ac:dyDescent="0.35">
      <c r="A1797">
        <v>38</v>
      </c>
      <c r="B1797">
        <v>1796</v>
      </c>
      <c r="C1797">
        <v>0.84</v>
      </c>
      <c r="D1797" t="s">
        <v>591</v>
      </c>
      <c r="E1797" t="s">
        <v>91</v>
      </c>
      <c r="F1797" t="s">
        <v>91</v>
      </c>
      <c r="H1797" t="s">
        <v>265</v>
      </c>
      <c r="I1797" t="s">
        <v>272</v>
      </c>
      <c r="K1797" t="s">
        <v>408</v>
      </c>
      <c r="L1797" t="s">
        <v>409</v>
      </c>
      <c r="N1797" s="24">
        <f t="shared" si="59"/>
        <v>0.53973846282538984</v>
      </c>
      <c r="O1797" s="24">
        <v>1</v>
      </c>
      <c r="P1797" t="s">
        <v>398</v>
      </c>
      <c r="Q1797" t="s">
        <v>504</v>
      </c>
      <c r="R1797" s="37" t="s">
        <v>1205</v>
      </c>
      <c r="T1797" s="24">
        <f t="shared" si="58"/>
        <v>318</v>
      </c>
      <c r="U1797" s="9">
        <v>1</v>
      </c>
      <c r="Z1797" t="s">
        <v>58</v>
      </c>
      <c r="AA1797" t="s">
        <v>562</v>
      </c>
      <c r="AD1797">
        <v>37</v>
      </c>
      <c r="AF1797" t="s">
        <v>696</v>
      </c>
      <c r="AG1797" t="s">
        <v>696</v>
      </c>
      <c r="AH1797" t="s">
        <v>597</v>
      </c>
      <c r="AI1797" s="6">
        <v>37389</v>
      </c>
      <c r="AJ1797" s="6">
        <v>39616</v>
      </c>
      <c r="AK1797" t="s">
        <v>278</v>
      </c>
      <c r="AO1797" t="s">
        <v>574</v>
      </c>
      <c r="AQ1797" s="37">
        <v>6</v>
      </c>
      <c r="AR1797" s="37">
        <v>6</v>
      </c>
      <c r="AS1797" s="37"/>
      <c r="BF1797" t="s">
        <v>127</v>
      </c>
      <c r="BG1797" t="s">
        <v>815</v>
      </c>
    </row>
    <row r="1798" spans="1:59" x14ac:dyDescent="0.35">
      <c r="A1798">
        <v>38</v>
      </c>
      <c r="B1798">
        <v>1797</v>
      </c>
      <c r="C1798">
        <v>0.81</v>
      </c>
      <c r="D1798" t="s">
        <v>591</v>
      </c>
      <c r="E1798" t="s">
        <v>91</v>
      </c>
      <c r="F1798" t="s">
        <v>91</v>
      </c>
      <c r="H1798" t="s">
        <v>265</v>
      </c>
      <c r="I1798" t="s">
        <v>272</v>
      </c>
      <c r="K1798" t="s">
        <v>408</v>
      </c>
      <c r="L1798" t="s">
        <v>409</v>
      </c>
      <c r="N1798" s="24">
        <f t="shared" si="59"/>
        <v>0.57947607074547069</v>
      </c>
      <c r="O1798" s="24">
        <v>1</v>
      </c>
      <c r="P1798" t="s">
        <v>398</v>
      </c>
      <c r="Q1798" t="s">
        <v>504</v>
      </c>
      <c r="R1798" s="37" t="s">
        <v>1205</v>
      </c>
      <c r="T1798" s="24">
        <f t="shared" si="58"/>
        <v>318</v>
      </c>
      <c r="U1798" s="9">
        <v>1</v>
      </c>
      <c r="Z1798" t="s">
        <v>58</v>
      </c>
      <c r="AA1798" t="s">
        <v>562</v>
      </c>
      <c r="AD1798">
        <v>37</v>
      </c>
      <c r="AF1798" t="s">
        <v>696</v>
      </c>
      <c r="AG1798" t="s">
        <v>696</v>
      </c>
      <c r="AH1798" t="s">
        <v>597</v>
      </c>
      <c r="AI1798" s="6">
        <v>37389</v>
      </c>
      <c r="AJ1798" s="6">
        <v>39616</v>
      </c>
      <c r="AK1798" t="s">
        <v>278</v>
      </c>
      <c r="AO1798" t="s">
        <v>574</v>
      </c>
      <c r="AQ1798" s="37">
        <v>7</v>
      </c>
      <c r="AR1798" s="37">
        <v>7</v>
      </c>
      <c r="AS1798" s="37"/>
      <c r="BF1798" t="s">
        <v>127</v>
      </c>
      <c r="BG1798" t="s">
        <v>815</v>
      </c>
    </row>
    <row r="1799" spans="1:59" x14ac:dyDescent="0.35">
      <c r="A1799">
        <v>38</v>
      </c>
      <c r="B1799">
        <v>1798</v>
      </c>
      <c r="C1799">
        <v>0.83</v>
      </c>
      <c r="D1799" t="s">
        <v>591</v>
      </c>
      <c r="E1799" t="s">
        <v>91</v>
      </c>
      <c r="F1799" t="s">
        <v>91</v>
      </c>
      <c r="H1799" t="s">
        <v>265</v>
      </c>
      <c r="I1799" t="s">
        <v>272</v>
      </c>
      <c r="K1799" t="s">
        <v>408</v>
      </c>
      <c r="L1799" t="s">
        <v>409</v>
      </c>
      <c r="N1799" s="24">
        <f t="shared" si="59"/>
        <v>0.57665671065727109</v>
      </c>
      <c r="O1799" s="24">
        <v>1</v>
      </c>
      <c r="P1799" t="s">
        <v>398</v>
      </c>
      <c r="Q1799" t="s">
        <v>504</v>
      </c>
      <c r="R1799" s="37" t="s">
        <v>1205</v>
      </c>
      <c r="T1799" s="24">
        <f t="shared" si="58"/>
        <v>318</v>
      </c>
      <c r="U1799" s="9">
        <v>1</v>
      </c>
      <c r="Z1799" t="s">
        <v>58</v>
      </c>
      <c r="AA1799" t="s">
        <v>562</v>
      </c>
      <c r="AD1799">
        <v>37</v>
      </c>
      <c r="AF1799" t="s">
        <v>696</v>
      </c>
      <c r="AG1799" t="s">
        <v>696</v>
      </c>
      <c r="AH1799" t="s">
        <v>597</v>
      </c>
      <c r="AI1799" s="6">
        <v>37389</v>
      </c>
      <c r="AJ1799" s="6">
        <v>39616</v>
      </c>
      <c r="AK1799" t="s">
        <v>278</v>
      </c>
      <c r="AO1799" t="s">
        <v>574</v>
      </c>
      <c r="AQ1799" s="37">
        <v>8</v>
      </c>
      <c r="AR1799" s="37">
        <v>8</v>
      </c>
      <c r="AS1799" s="37"/>
      <c r="BF1799" t="s">
        <v>127</v>
      </c>
      <c r="BG1799" t="s">
        <v>815</v>
      </c>
    </row>
    <row r="1800" spans="1:59" x14ac:dyDescent="0.35">
      <c r="A1800">
        <v>38</v>
      </c>
      <c r="B1800">
        <v>1799</v>
      </c>
      <c r="C1800">
        <v>0.77</v>
      </c>
      <c r="D1800" t="s">
        <v>591</v>
      </c>
      <c r="E1800" t="s">
        <v>91</v>
      </c>
      <c r="F1800" t="s">
        <v>91</v>
      </c>
      <c r="H1800" t="s">
        <v>265</v>
      </c>
      <c r="I1800" t="s">
        <v>272</v>
      </c>
      <c r="K1800" t="s">
        <v>408</v>
      </c>
      <c r="L1800" t="s">
        <v>409</v>
      </c>
      <c r="N1800" s="24">
        <f t="shared" si="59"/>
        <v>0.64433738256207618</v>
      </c>
      <c r="O1800" s="24">
        <v>1</v>
      </c>
      <c r="P1800" t="s">
        <v>398</v>
      </c>
      <c r="Q1800" t="s">
        <v>504</v>
      </c>
      <c r="R1800" s="37" t="s">
        <v>1205</v>
      </c>
      <c r="T1800" s="24">
        <f t="shared" si="58"/>
        <v>318</v>
      </c>
      <c r="U1800" s="9">
        <v>1</v>
      </c>
      <c r="Z1800" t="s">
        <v>58</v>
      </c>
      <c r="AA1800" t="s">
        <v>562</v>
      </c>
      <c r="AD1800">
        <v>37</v>
      </c>
      <c r="AF1800" t="s">
        <v>696</v>
      </c>
      <c r="AG1800" t="s">
        <v>696</v>
      </c>
      <c r="AH1800" t="s">
        <v>597</v>
      </c>
      <c r="AI1800" s="6">
        <v>37389</v>
      </c>
      <c r="AJ1800" s="6">
        <v>39616</v>
      </c>
      <c r="AK1800" t="s">
        <v>278</v>
      </c>
      <c r="AO1800" t="s">
        <v>574</v>
      </c>
      <c r="AQ1800" s="37">
        <v>9</v>
      </c>
      <c r="AR1800" s="37">
        <v>9</v>
      </c>
      <c r="AS1800" s="37"/>
      <c r="BF1800" t="s">
        <v>127</v>
      </c>
      <c r="BG1800" t="s">
        <v>815</v>
      </c>
    </row>
    <row r="1801" spans="1:59" x14ac:dyDescent="0.35">
      <c r="A1801">
        <v>38</v>
      </c>
      <c r="B1801">
        <v>1800</v>
      </c>
      <c r="C1801">
        <v>0.72</v>
      </c>
      <c r="D1801" t="s">
        <v>591</v>
      </c>
      <c r="E1801" t="s">
        <v>91</v>
      </c>
      <c r="F1801" t="s">
        <v>91</v>
      </c>
      <c r="H1801" t="s">
        <v>265</v>
      </c>
      <c r="I1801" t="s">
        <v>272</v>
      </c>
      <c r="K1801" t="s">
        <v>408</v>
      </c>
      <c r="L1801" t="s">
        <v>409</v>
      </c>
      <c r="N1801" s="24">
        <f t="shared" si="59"/>
        <v>0.7055958017565499</v>
      </c>
      <c r="O1801" s="24">
        <v>1</v>
      </c>
      <c r="P1801" t="s">
        <v>398</v>
      </c>
      <c r="Q1801" t="s">
        <v>504</v>
      </c>
      <c r="R1801" s="37" t="s">
        <v>1205</v>
      </c>
      <c r="T1801" s="24">
        <f t="shared" si="58"/>
        <v>318</v>
      </c>
      <c r="U1801" s="9">
        <v>1</v>
      </c>
      <c r="Z1801" t="s">
        <v>58</v>
      </c>
      <c r="AA1801" t="s">
        <v>562</v>
      </c>
      <c r="AD1801">
        <v>37</v>
      </c>
      <c r="AF1801" t="s">
        <v>696</v>
      </c>
      <c r="AG1801" t="s">
        <v>696</v>
      </c>
      <c r="AH1801" t="s">
        <v>597</v>
      </c>
      <c r="AI1801" s="6">
        <v>37389</v>
      </c>
      <c r="AJ1801" s="6">
        <v>39616</v>
      </c>
      <c r="AK1801" t="s">
        <v>278</v>
      </c>
      <c r="AO1801" t="s">
        <v>574</v>
      </c>
      <c r="AQ1801" s="37">
        <v>10</v>
      </c>
      <c r="AR1801" s="37">
        <v>10</v>
      </c>
      <c r="AS1801" s="37"/>
      <c r="BF1801" t="s">
        <v>127</v>
      </c>
      <c r="BG1801" t="s">
        <v>815</v>
      </c>
    </row>
    <row r="1802" spans="1:59" x14ac:dyDescent="0.35">
      <c r="A1802">
        <v>38</v>
      </c>
      <c r="B1802">
        <v>1801</v>
      </c>
      <c r="C1802">
        <v>0.39</v>
      </c>
      <c r="D1802" t="s">
        <v>591</v>
      </c>
      <c r="E1802" t="s">
        <v>91</v>
      </c>
      <c r="F1802" t="s">
        <v>91</v>
      </c>
      <c r="H1802" t="s">
        <v>265</v>
      </c>
      <c r="I1802" t="s">
        <v>272</v>
      </c>
      <c r="K1802" t="s">
        <v>408</v>
      </c>
      <c r="L1802" t="s">
        <v>409</v>
      </c>
      <c r="N1802" s="24">
        <f t="shared" si="59"/>
        <v>0.53497863722762573</v>
      </c>
      <c r="O1802" s="24">
        <v>1</v>
      </c>
      <c r="P1802" t="s">
        <v>398</v>
      </c>
      <c r="Q1802" t="s">
        <v>504</v>
      </c>
      <c r="R1802" s="37" t="s">
        <v>1205</v>
      </c>
      <c r="T1802" s="24">
        <f t="shared" si="58"/>
        <v>53</v>
      </c>
      <c r="U1802" s="9">
        <v>1</v>
      </c>
      <c r="Z1802" t="s">
        <v>58</v>
      </c>
      <c r="AA1802" t="s">
        <v>562</v>
      </c>
      <c r="AD1802">
        <v>37</v>
      </c>
      <c r="AF1802" t="s">
        <v>696</v>
      </c>
      <c r="AG1802" t="s">
        <v>696</v>
      </c>
      <c r="AH1802" t="s">
        <v>597</v>
      </c>
      <c r="AI1802" s="6">
        <v>39617</v>
      </c>
      <c r="AJ1802" s="6">
        <v>39990</v>
      </c>
      <c r="AK1802" t="s">
        <v>278</v>
      </c>
      <c r="AO1802" t="s">
        <v>574</v>
      </c>
      <c r="AQ1802" s="37">
        <v>1</v>
      </c>
      <c r="AR1802" s="37">
        <v>1</v>
      </c>
      <c r="AS1802" s="37"/>
      <c r="BF1802" t="s">
        <v>127</v>
      </c>
      <c r="BG1802" t="s">
        <v>815</v>
      </c>
    </row>
    <row r="1803" spans="1:59" x14ac:dyDescent="0.35">
      <c r="A1803">
        <v>38</v>
      </c>
      <c r="B1803">
        <v>1802</v>
      </c>
      <c r="C1803">
        <v>0.22</v>
      </c>
      <c r="D1803" t="s">
        <v>591</v>
      </c>
      <c r="E1803" t="s">
        <v>91</v>
      </c>
      <c r="F1803" t="s">
        <v>91</v>
      </c>
      <c r="H1803" t="s">
        <v>265</v>
      </c>
      <c r="I1803" t="s">
        <v>272</v>
      </c>
      <c r="K1803" t="s">
        <v>408</v>
      </c>
      <c r="L1803" t="s">
        <v>409</v>
      </c>
      <c r="N1803" s="24">
        <f t="shared" si="59"/>
        <v>0.80324796421771039</v>
      </c>
      <c r="O1803" s="24">
        <v>1</v>
      </c>
      <c r="P1803" t="s">
        <v>398</v>
      </c>
      <c r="Q1803" t="s">
        <v>504</v>
      </c>
      <c r="R1803" s="37" t="s">
        <v>1205</v>
      </c>
      <c r="T1803" s="24">
        <f t="shared" si="58"/>
        <v>53</v>
      </c>
      <c r="U1803" s="9">
        <v>1</v>
      </c>
      <c r="Z1803" t="s">
        <v>58</v>
      </c>
      <c r="AA1803" t="s">
        <v>562</v>
      </c>
      <c r="AD1803">
        <v>37</v>
      </c>
      <c r="AF1803" t="s">
        <v>696</v>
      </c>
      <c r="AG1803" t="s">
        <v>696</v>
      </c>
      <c r="AH1803" t="s">
        <v>597</v>
      </c>
      <c r="AI1803" s="6">
        <v>39617</v>
      </c>
      <c r="AJ1803" s="6">
        <v>39990</v>
      </c>
      <c r="AK1803" t="s">
        <v>278</v>
      </c>
      <c r="AO1803" t="s">
        <v>574</v>
      </c>
      <c r="AQ1803" s="37">
        <v>2</v>
      </c>
      <c r="AR1803" s="37">
        <v>2</v>
      </c>
      <c r="AS1803" s="37"/>
      <c r="BF1803" t="s">
        <v>127</v>
      </c>
      <c r="BG1803" t="s">
        <v>815</v>
      </c>
    </row>
    <row r="1804" spans="1:59" x14ac:dyDescent="0.35">
      <c r="A1804">
        <v>38</v>
      </c>
      <c r="B1804">
        <v>1803</v>
      </c>
      <c r="C1804">
        <v>0.15</v>
      </c>
      <c r="D1804" t="s">
        <v>591</v>
      </c>
      <c r="E1804" t="s">
        <v>91</v>
      </c>
      <c r="F1804" t="s">
        <v>91</v>
      </c>
      <c r="H1804" t="s">
        <v>265</v>
      </c>
      <c r="I1804" t="s">
        <v>272</v>
      </c>
      <c r="K1804" t="s">
        <v>408</v>
      </c>
      <c r="L1804" t="s">
        <v>409</v>
      </c>
      <c r="N1804" s="24">
        <f t="shared" si="59"/>
        <v>0.92924046621176348</v>
      </c>
      <c r="O1804" s="24">
        <v>1</v>
      </c>
      <c r="P1804" t="s">
        <v>398</v>
      </c>
      <c r="Q1804" t="s">
        <v>504</v>
      </c>
      <c r="R1804" s="37" t="s">
        <v>1205</v>
      </c>
      <c r="T1804" s="24">
        <f t="shared" si="58"/>
        <v>53</v>
      </c>
      <c r="U1804" s="9">
        <v>1</v>
      </c>
      <c r="Z1804" t="s">
        <v>58</v>
      </c>
      <c r="AA1804" t="s">
        <v>562</v>
      </c>
      <c r="AD1804">
        <v>37</v>
      </c>
      <c r="AF1804" t="s">
        <v>696</v>
      </c>
      <c r="AG1804" t="s">
        <v>696</v>
      </c>
      <c r="AH1804" t="s">
        <v>597</v>
      </c>
      <c r="AI1804" s="6">
        <v>39617</v>
      </c>
      <c r="AJ1804" s="6">
        <v>39990</v>
      </c>
      <c r="AK1804" t="s">
        <v>278</v>
      </c>
      <c r="AO1804" t="s">
        <v>574</v>
      </c>
      <c r="AQ1804" s="37">
        <v>3</v>
      </c>
      <c r="AR1804" s="37">
        <v>3</v>
      </c>
      <c r="AS1804" s="37"/>
      <c r="BF1804" t="s">
        <v>127</v>
      </c>
      <c r="BG1804" t="s">
        <v>815</v>
      </c>
    </row>
    <row r="1805" spans="1:59" x14ac:dyDescent="0.35">
      <c r="A1805">
        <v>38</v>
      </c>
      <c r="B1805">
        <v>1804</v>
      </c>
      <c r="C1805">
        <v>0.79</v>
      </c>
      <c r="D1805" t="s">
        <v>591</v>
      </c>
      <c r="E1805" t="s">
        <v>91</v>
      </c>
      <c r="F1805" t="s">
        <v>91</v>
      </c>
      <c r="H1805" t="s">
        <v>265</v>
      </c>
      <c r="I1805" t="s">
        <v>272</v>
      </c>
      <c r="K1805" t="s">
        <v>408</v>
      </c>
      <c r="L1805" t="s">
        <v>409</v>
      </c>
      <c r="N1805" s="24">
        <f t="shared" si="59"/>
        <v>0.53688717904738681</v>
      </c>
      <c r="O1805" s="24">
        <v>1</v>
      </c>
      <c r="P1805" t="s">
        <v>398</v>
      </c>
      <c r="Q1805" t="s">
        <v>504</v>
      </c>
      <c r="R1805" s="37" t="s">
        <v>1205</v>
      </c>
      <c r="T1805" s="24">
        <f t="shared" si="58"/>
        <v>53</v>
      </c>
      <c r="U1805" s="9">
        <v>1</v>
      </c>
      <c r="Z1805" t="s">
        <v>58</v>
      </c>
      <c r="AA1805" t="s">
        <v>562</v>
      </c>
      <c r="AD1805">
        <v>37</v>
      </c>
      <c r="AF1805" t="s">
        <v>696</v>
      </c>
      <c r="AG1805" t="s">
        <v>696</v>
      </c>
      <c r="AH1805" t="s">
        <v>597</v>
      </c>
      <c r="AI1805" s="6">
        <v>39617</v>
      </c>
      <c r="AJ1805" s="6">
        <v>39990</v>
      </c>
      <c r="AK1805" t="s">
        <v>278</v>
      </c>
      <c r="AO1805" t="s">
        <v>574</v>
      </c>
      <c r="AQ1805" s="37">
        <v>4</v>
      </c>
      <c r="AR1805" s="37">
        <v>4</v>
      </c>
      <c r="AS1805" s="37"/>
      <c r="BF1805" t="s">
        <v>127</v>
      </c>
      <c r="BG1805" t="s">
        <v>815</v>
      </c>
    </row>
    <row r="1806" spans="1:59" x14ac:dyDescent="0.35">
      <c r="A1806">
        <v>38</v>
      </c>
      <c r="B1806">
        <v>1805</v>
      </c>
      <c r="C1806">
        <v>1.36</v>
      </c>
      <c r="D1806" t="s">
        <v>591</v>
      </c>
      <c r="E1806" t="s">
        <v>91</v>
      </c>
      <c r="F1806" t="s">
        <v>91</v>
      </c>
      <c r="H1806" t="s">
        <v>265</v>
      </c>
      <c r="I1806" t="s">
        <v>272</v>
      </c>
      <c r="K1806" t="s">
        <v>408</v>
      </c>
      <c r="L1806" t="s">
        <v>409</v>
      </c>
      <c r="N1806" s="24">
        <f t="shared" si="59"/>
        <v>0.25420262278464928</v>
      </c>
      <c r="O1806" s="24">
        <v>1</v>
      </c>
      <c r="P1806" t="s">
        <v>398</v>
      </c>
      <c r="Q1806" t="s">
        <v>504</v>
      </c>
      <c r="R1806" s="37" t="s">
        <v>1205</v>
      </c>
      <c r="T1806" s="24">
        <f t="shared" si="58"/>
        <v>53</v>
      </c>
      <c r="U1806" s="9">
        <v>1</v>
      </c>
      <c r="Z1806" t="s">
        <v>58</v>
      </c>
      <c r="AA1806" t="s">
        <v>562</v>
      </c>
      <c r="AD1806">
        <v>37</v>
      </c>
      <c r="AF1806" t="s">
        <v>696</v>
      </c>
      <c r="AG1806" t="s">
        <v>696</v>
      </c>
      <c r="AH1806" t="s">
        <v>597</v>
      </c>
      <c r="AI1806" s="6">
        <v>39617</v>
      </c>
      <c r="AJ1806" s="6">
        <v>39990</v>
      </c>
      <c r="AK1806" t="s">
        <v>278</v>
      </c>
      <c r="AO1806" t="s">
        <v>574</v>
      </c>
      <c r="AQ1806" s="37">
        <v>5</v>
      </c>
      <c r="AR1806" s="37">
        <v>5</v>
      </c>
      <c r="AS1806" s="37"/>
      <c r="BF1806" t="s">
        <v>127</v>
      </c>
      <c r="BG1806" t="s">
        <v>815</v>
      </c>
    </row>
    <row r="1807" spans="1:59" x14ac:dyDescent="0.35">
      <c r="A1807">
        <v>38</v>
      </c>
      <c r="B1807">
        <v>1806</v>
      </c>
      <c r="C1807">
        <v>1.19</v>
      </c>
      <c r="D1807" t="s">
        <v>591</v>
      </c>
      <c r="E1807" t="s">
        <v>91</v>
      </c>
      <c r="F1807" t="s">
        <v>91</v>
      </c>
      <c r="H1807" t="s">
        <v>265</v>
      </c>
      <c r="I1807" t="s">
        <v>272</v>
      </c>
      <c r="K1807" t="s">
        <v>408</v>
      </c>
      <c r="L1807" t="s">
        <v>409</v>
      </c>
      <c r="N1807" s="24">
        <f t="shared" si="59"/>
        <v>0.3259305104197649</v>
      </c>
      <c r="O1807" s="24">
        <v>1</v>
      </c>
      <c r="P1807" t="s">
        <v>398</v>
      </c>
      <c r="Q1807" t="s">
        <v>504</v>
      </c>
      <c r="R1807" s="37" t="s">
        <v>1205</v>
      </c>
      <c r="T1807" s="24">
        <f t="shared" si="58"/>
        <v>53</v>
      </c>
      <c r="U1807" s="9">
        <v>1</v>
      </c>
      <c r="Z1807" t="s">
        <v>58</v>
      </c>
      <c r="AA1807" t="s">
        <v>562</v>
      </c>
      <c r="AD1807">
        <v>37</v>
      </c>
      <c r="AF1807" t="s">
        <v>696</v>
      </c>
      <c r="AG1807" t="s">
        <v>696</v>
      </c>
      <c r="AH1807" t="s">
        <v>597</v>
      </c>
      <c r="AI1807" s="6">
        <v>39617</v>
      </c>
      <c r="AJ1807" s="6">
        <v>39990</v>
      </c>
      <c r="AK1807" t="s">
        <v>278</v>
      </c>
      <c r="AO1807" t="s">
        <v>574</v>
      </c>
      <c r="AQ1807" s="37">
        <v>6</v>
      </c>
      <c r="AR1807" s="37">
        <v>6</v>
      </c>
      <c r="AS1807" s="37"/>
      <c r="BF1807" t="s">
        <v>127</v>
      </c>
      <c r="BG1807" t="s">
        <v>815</v>
      </c>
    </row>
    <row r="1808" spans="1:59" x14ac:dyDescent="0.35">
      <c r="A1808">
        <v>38</v>
      </c>
      <c r="B1808">
        <v>1807</v>
      </c>
      <c r="C1808">
        <v>1.28</v>
      </c>
      <c r="D1808" t="s">
        <v>591</v>
      </c>
      <c r="E1808" t="s">
        <v>91</v>
      </c>
      <c r="F1808" t="s">
        <v>91</v>
      </c>
      <c r="H1808" t="s">
        <v>265</v>
      </c>
      <c r="I1808" t="s">
        <v>272</v>
      </c>
      <c r="K1808" t="s">
        <v>408</v>
      </c>
      <c r="L1808" t="s">
        <v>409</v>
      </c>
      <c r="N1808" s="24">
        <f t="shared" si="59"/>
        <v>0.2781067677076845</v>
      </c>
      <c r="O1808" s="24">
        <v>1</v>
      </c>
      <c r="P1808" t="s">
        <v>398</v>
      </c>
      <c r="Q1808" t="s">
        <v>504</v>
      </c>
      <c r="R1808" s="37" t="s">
        <v>1205</v>
      </c>
      <c r="T1808" s="24">
        <f t="shared" si="58"/>
        <v>53</v>
      </c>
      <c r="U1808" s="9">
        <v>1</v>
      </c>
      <c r="Z1808" t="s">
        <v>58</v>
      </c>
      <c r="AA1808" t="s">
        <v>562</v>
      </c>
      <c r="AD1808">
        <v>37</v>
      </c>
      <c r="AF1808" t="s">
        <v>696</v>
      </c>
      <c r="AG1808" t="s">
        <v>696</v>
      </c>
      <c r="AH1808" t="s">
        <v>597</v>
      </c>
      <c r="AI1808" s="6">
        <v>39617</v>
      </c>
      <c r="AJ1808" s="6">
        <v>39990</v>
      </c>
      <c r="AK1808" t="s">
        <v>278</v>
      </c>
      <c r="AO1808" t="s">
        <v>574</v>
      </c>
      <c r="AQ1808" s="37">
        <v>7</v>
      </c>
      <c r="AR1808" s="37">
        <v>7</v>
      </c>
      <c r="AS1808" s="37"/>
      <c r="BF1808" t="s">
        <v>127</v>
      </c>
      <c r="BG1808" t="s">
        <v>815</v>
      </c>
    </row>
    <row r="1809" spans="1:59" x14ac:dyDescent="0.35">
      <c r="A1809">
        <v>38</v>
      </c>
      <c r="B1809">
        <v>1808</v>
      </c>
      <c r="C1809">
        <v>1.61</v>
      </c>
      <c r="D1809" t="s">
        <v>591</v>
      </c>
      <c r="E1809" t="s">
        <v>91</v>
      </c>
      <c r="F1809" t="s">
        <v>91</v>
      </c>
      <c r="H1809" t="s">
        <v>265</v>
      </c>
      <c r="I1809" t="s">
        <v>272</v>
      </c>
      <c r="K1809" t="s">
        <v>408</v>
      </c>
      <c r="L1809" t="s">
        <v>409</v>
      </c>
      <c r="N1809" s="24">
        <f t="shared" si="59"/>
        <v>0.14416953719764522</v>
      </c>
      <c r="O1809" s="24">
        <v>1</v>
      </c>
      <c r="P1809" t="s">
        <v>398</v>
      </c>
      <c r="Q1809" t="s">
        <v>504</v>
      </c>
      <c r="R1809" s="37" t="s">
        <v>1205</v>
      </c>
      <c r="T1809" s="24">
        <f t="shared" si="58"/>
        <v>53</v>
      </c>
      <c r="U1809" s="9">
        <v>1</v>
      </c>
      <c r="Z1809" t="s">
        <v>58</v>
      </c>
      <c r="AA1809" t="s">
        <v>562</v>
      </c>
      <c r="AD1809">
        <v>37</v>
      </c>
      <c r="AF1809" t="s">
        <v>696</v>
      </c>
      <c r="AG1809" t="s">
        <v>696</v>
      </c>
      <c r="AH1809" t="s">
        <v>597</v>
      </c>
      <c r="AI1809" s="6">
        <v>39617</v>
      </c>
      <c r="AJ1809" s="6">
        <v>39990</v>
      </c>
      <c r="AK1809" t="s">
        <v>278</v>
      </c>
      <c r="AO1809" t="s">
        <v>574</v>
      </c>
      <c r="AQ1809" s="37">
        <v>8</v>
      </c>
      <c r="AR1809" s="37">
        <v>8</v>
      </c>
      <c r="AS1809" s="37"/>
      <c r="BF1809" t="s">
        <v>127</v>
      </c>
      <c r="BG1809" t="s">
        <v>815</v>
      </c>
    </row>
    <row r="1810" spans="1:59" x14ac:dyDescent="0.35">
      <c r="A1810">
        <v>38</v>
      </c>
      <c r="B1810">
        <v>1809</v>
      </c>
      <c r="C1810">
        <v>1.45</v>
      </c>
      <c r="D1810" t="s">
        <v>591</v>
      </c>
      <c r="E1810" t="s">
        <v>91</v>
      </c>
      <c r="F1810" t="s">
        <v>91</v>
      </c>
      <c r="H1810" t="s">
        <v>265</v>
      </c>
      <c r="I1810" t="s">
        <v>272</v>
      </c>
      <c r="K1810" t="s">
        <v>408</v>
      </c>
      <c r="L1810" t="s">
        <v>409</v>
      </c>
      <c r="N1810" s="24">
        <f t="shared" si="59"/>
        <v>0.19116184391155161</v>
      </c>
      <c r="O1810" s="24">
        <v>1</v>
      </c>
      <c r="P1810" t="s">
        <v>398</v>
      </c>
      <c r="Q1810" t="s">
        <v>504</v>
      </c>
      <c r="R1810" s="37" t="s">
        <v>1205</v>
      </c>
      <c r="T1810" s="24">
        <f t="shared" si="58"/>
        <v>53</v>
      </c>
      <c r="U1810" s="9">
        <v>1</v>
      </c>
      <c r="Z1810" t="s">
        <v>58</v>
      </c>
      <c r="AA1810" t="s">
        <v>562</v>
      </c>
      <c r="AD1810">
        <v>37</v>
      </c>
      <c r="AF1810" t="s">
        <v>696</v>
      </c>
      <c r="AG1810" t="s">
        <v>696</v>
      </c>
      <c r="AH1810" t="s">
        <v>597</v>
      </c>
      <c r="AI1810" s="6">
        <v>39617</v>
      </c>
      <c r="AJ1810" s="6">
        <v>39990</v>
      </c>
      <c r="AK1810" t="s">
        <v>278</v>
      </c>
      <c r="AO1810" t="s">
        <v>574</v>
      </c>
      <c r="AQ1810" s="37">
        <v>9</v>
      </c>
      <c r="AR1810" s="37">
        <v>9</v>
      </c>
      <c r="AS1810" s="37"/>
      <c r="BF1810" t="s">
        <v>127</v>
      </c>
      <c r="BG1810" t="s">
        <v>815</v>
      </c>
    </row>
    <row r="1811" spans="1:59" x14ac:dyDescent="0.35">
      <c r="A1811">
        <v>38</v>
      </c>
      <c r="B1811">
        <v>1810</v>
      </c>
      <c r="C1811">
        <v>1.59</v>
      </c>
      <c r="D1811" t="s">
        <v>591</v>
      </c>
      <c r="E1811" t="s">
        <v>91</v>
      </c>
      <c r="F1811" t="s">
        <v>91</v>
      </c>
      <c r="H1811" t="s">
        <v>265</v>
      </c>
      <c r="I1811" t="s">
        <v>272</v>
      </c>
      <c r="K1811" t="s">
        <v>408</v>
      </c>
      <c r="L1811" t="s">
        <v>409</v>
      </c>
      <c r="N1811" s="24">
        <f t="shared" si="59"/>
        <v>0.13525114825160331</v>
      </c>
      <c r="O1811" s="24">
        <v>1</v>
      </c>
      <c r="P1811" t="s">
        <v>398</v>
      </c>
      <c r="Q1811" t="s">
        <v>504</v>
      </c>
      <c r="R1811" s="37" t="s">
        <v>1205</v>
      </c>
      <c r="T1811" s="24">
        <f t="shared" si="58"/>
        <v>53</v>
      </c>
      <c r="U1811" s="9">
        <v>1</v>
      </c>
      <c r="Z1811" t="s">
        <v>58</v>
      </c>
      <c r="AA1811" t="s">
        <v>562</v>
      </c>
      <c r="AD1811">
        <v>37</v>
      </c>
      <c r="AF1811" t="s">
        <v>696</v>
      </c>
      <c r="AG1811" t="s">
        <v>696</v>
      </c>
      <c r="AH1811" t="s">
        <v>597</v>
      </c>
      <c r="AI1811" s="6">
        <v>39617</v>
      </c>
      <c r="AJ1811" s="6">
        <v>39990</v>
      </c>
      <c r="AK1811" t="s">
        <v>278</v>
      </c>
      <c r="AO1811" t="s">
        <v>574</v>
      </c>
      <c r="AQ1811" s="37">
        <v>10</v>
      </c>
      <c r="AR1811" s="37">
        <v>10</v>
      </c>
      <c r="AS1811" s="37"/>
      <c r="BF1811" t="s">
        <v>127</v>
      </c>
      <c r="BG1811" t="s">
        <v>815</v>
      </c>
    </row>
    <row r="1812" spans="1:59" x14ac:dyDescent="0.35">
      <c r="A1812">
        <v>38</v>
      </c>
      <c r="B1812">
        <v>1811</v>
      </c>
      <c r="C1812">
        <v>7.0000000000000007E-2</v>
      </c>
      <c r="D1812" t="s">
        <v>591</v>
      </c>
      <c r="E1812" t="s">
        <v>91</v>
      </c>
      <c r="F1812" t="s">
        <v>91</v>
      </c>
      <c r="H1812" t="s">
        <v>272</v>
      </c>
      <c r="I1812" t="s">
        <v>265</v>
      </c>
      <c r="K1812" t="s">
        <v>409</v>
      </c>
      <c r="L1812" t="s">
        <v>408</v>
      </c>
      <c r="N1812" s="24">
        <f t="shared" si="59"/>
        <v>0.79157684757774205</v>
      </c>
      <c r="O1812" s="24">
        <v>1</v>
      </c>
      <c r="P1812" t="s">
        <v>398</v>
      </c>
      <c r="Q1812" t="s">
        <v>504</v>
      </c>
      <c r="R1812" s="37" t="s">
        <v>1205</v>
      </c>
      <c r="T1812" s="24">
        <f t="shared" si="58"/>
        <v>227</v>
      </c>
      <c r="U1812" s="9">
        <v>1</v>
      </c>
      <c r="Z1812" t="s">
        <v>58</v>
      </c>
      <c r="AA1812" t="s">
        <v>562</v>
      </c>
      <c r="AD1812">
        <v>37</v>
      </c>
      <c r="AF1812" t="s">
        <v>696</v>
      </c>
      <c r="AG1812" t="s">
        <v>696</v>
      </c>
      <c r="AH1812" t="s">
        <v>597</v>
      </c>
      <c r="AI1812" s="6">
        <v>35797</v>
      </c>
      <c r="AJ1812" s="6">
        <v>37388</v>
      </c>
      <c r="AK1812" t="s">
        <v>278</v>
      </c>
      <c r="AO1812" t="s">
        <v>574</v>
      </c>
      <c r="AQ1812" s="37">
        <v>1</v>
      </c>
      <c r="AR1812" s="37">
        <v>1</v>
      </c>
      <c r="AS1812" s="37"/>
      <c r="BF1812" t="s">
        <v>127</v>
      </c>
      <c r="BG1812" t="s">
        <v>815</v>
      </c>
    </row>
    <row r="1813" spans="1:59" x14ac:dyDescent="0.35">
      <c r="A1813">
        <v>38</v>
      </c>
      <c r="B1813">
        <v>1812</v>
      </c>
      <c r="C1813">
        <v>1</v>
      </c>
      <c r="D1813" t="s">
        <v>591</v>
      </c>
      <c r="E1813" t="s">
        <v>91</v>
      </c>
      <c r="F1813" t="s">
        <v>91</v>
      </c>
      <c r="H1813" t="s">
        <v>272</v>
      </c>
      <c r="I1813" t="s">
        <v>265</v>
      </c>
      <c r="K1813" t="s">
        <v>409</v>
      </c>
      <c r="L1813" t="s">
        <v>408</v>
      </c>
      <c r="N1813" s="24">
        <f t="shared" si="59"/>
        <v>0.36949413213787663</v>
      </c>
      <c r="O1813" s="24">
        <v>1</v>
      </c>
      <c r="P1813" t="s">
        <v>398</v>
      </c>
      <c r="Q1813" t="s">
        <v>504</v>
      </c>
      <c r="R1813" s="37" t="s">
        <v>1205</v>
      </c>
      <c r="T1813" s="24">
        <f t="shared" si="58"/>
        <v>227</v>
      </c>
      <c r="U1813" s="9">
        <v>1</v>
      </c>
      <c r="Z1813" t="s">
        <v>58</v>
      </c>
      <c r="AA1813" t="s">
        <v>562</v>
      </c>
      <c r="AD1813">
        <v>37</v>
      </c>
      <c r="AF1813" t="s">
        <v>696</v>
      </c>
      <c r="AG1813" t="s">
        <v>696</v>
      </c>
      <c r="AH1813" t="s">
        <v>597</v>
      </c>
      <c r="AI1813" s="6">
        <v>35797</v>
      </c>
      <c r="AJ1813" s="6">
        <v>37388</v>
      </c>
      <c r="AK1813" t="s">
        <v>278</v>
      </c>
      <c r="AO1813" t="s">
        <v>574</v>
      </c>
      <c r="AQ1813" s="37">
        <v>2</v>
      </c>
      <c r="AR1813" s="37">
        <v>2</v>
      </c>
      <c r="AS1813" s="37"/>
      <c r="BF1813" t="s">
        <v>127</v>
      </c>
      <c r="BG1813" t="s">
        <v>815</v>
      </c>
    </row>
    <row r="1814" spans="1:59" x14ac:dyDescent="0.35">
      <c r="A1814">
        <v>38</v>
      </c>
      <c r="B1814">
        <v>1813</v>
      </c>
      <c r="C1814">
        <v>0.91</v>
      </c>
      <c r="D1814" t="s">
        <v>591</v>
      </c>
      <c r="E1814" t="s">
        <v>91</v>
      </c>
      <c r="F1814" t="s">
        <v>91</v>
      </c>
      <c r="H1814" t="s">
        <v>272</v>
      </c>
      <c r="I1814" t="s">
        <v>265</v>
      </c>
      <c r="K1814" t="s">
        <v>409</v>
      </c>
      <c r="L1814" t="s">
        <v>408</v>
      </c>
      <c r="N1814" s="24">
        <f t="shared" si="59"/>
        <v>0.43689411546755907</v>
      </c>
      <c r="O1814" s="24">
        <v>1</v>
      </c>
      <c r="P1814" t="s">
        <v>398</v>
      </c>
      <c r="Q1814" t="s">
        <v>504</v>
      </c>
      <c r="R1814" s="37" t="s">
        <v>1205</v>
      </c>
      <c r="T1814" s="24">
        <f t="shared" si="58"/>
        <v>227</v>
      </c>
      <c r="U1814" s="9">
        <v>1</v>
      </c>
      <c r="Z1814" t="s">
        <v>58</v>
      </c>
      <c r="AA1814" t="s">
        <v>562</v>
      </c>
      <c r="AD1814">
        <v>37</v>
      </c>
      <c r="AF1814" t="s">
        <v>696</v>
      </c>
      <c r="AG1814" t="s">
        <v>696</v>
      </c>
      <c r="AH1814" t="s">
        <v>597</v>
      </c>
      <c r="AI1814" s="6">
        <v>35797</v>
      </c>
      <c r="AJ1814" s="6">
        <v>37388</v>
      </c>
      <c r="AK1814" t="s">
        <v>278</v>
      </c>
      <c r="AO1814" t="s">
        <v>574</v>
      </c>
      <c r="AQ1814" s="37">
        <v>3</v>
      </c>
      <c r="AR1814" s="37">
        <v>3</v>
      </c>
      <c r="AS1814" s="37"/>
      <c r="BF1814" t="s">
        <v>127</v>
      </c>
      <c r="BG1814" t="s">
        <v>815</v>
      </c>
    </row>
    <row r="1815" spans="1:59" x14ac:dyDescent="0.35">
      <c r="A1815">
        <v>38</v>
      </c>
      <c r="B1815">
        <v>1814</v>
      </c>
      <c r="C1815">
        <v>0.97</v>
      </c>
      <c r="D1815" t="s">
        <v>591</v>
      </c>
      <c r="E1815" t="s">
        <v>91</v>
      </c>
      <c r="F1815" t="s">
        <v>91</v>
      </c>
      <c r="H1815" t="s">
        <v>272</v>
      </c>
      <c r="I1815" t="s">
        <v>265</v>
      </c>
      <c r="K1815" t="s">
        <v>409</v>
      </c>
      <c r="L1815" t="s">
        <v>408</v>
      </c>
      <c r="N1815" s="24">
        <f t="shared" si="59"/>
        <v>0.42471014563791287</v>
      </c>
      <c r="O1815" s="24">
        <v>1</v>
      </c>
      <c r="P1815" t="s">
        <v>398</v>
      </c>
      <c r="Q1815" t="s">
        <v>504</v>
      </c>
      <c r="R1815" s="37" t="s">
        <v>1205</v>
      </c>
      <c r="T1815" s="24">
        <f t="shared" si="58"/>
        <v>227</v>
      </c>
      <c r="U1815" s="9">
        <v>1</v>
      </c>
      <c r="Z1815" t="s">
        <v>58</v>
      </c>
      <c r="AA1815" t="s">
        <v>562</v>
      </c>
      <c r="AD1815">
        <v>37</v>
      </c>
      <c r="AF1815" t="s">
        <v>696</v>
      </c>
      <c r="AG1815" t="s">
        <v>696</v>
      </c>
      <c r="AH1815" t="s">
        <v>597</v>
      </c>
      <c r="AI1815" s="6">
        <v>35797</v>
      </c>
      <c r="AJ1815" s="6">
        <v>37388</v>
      </c>
      <c r="AK1815" t="s">
        <v>278</v>
      </c>
      <c r="AO1815" t="s">
        <v>574</v>
      </c>
      <c r="AQ1815" s="37">
        <v>4</v>
      </c>
      <c r="AR1815" s="37">
        <v>4</v>
      </c>
      <c r="AS1815" s="37"/>
      <c r="BF1815" t="s">
        <v>127</v>
      </c>
      <c r="BG1815" t="s">
        <v>815</v>
      </c>
    </row>
    <row r="1816" spans="1:59" x14ac:dyDescent="0.35">
      <c r="A1816">
        <v>38</v>
      </c>
      <c r="B1816">
        <v>1815</v>
      </c>
      <c r="C1816">
        <v>0.92</v>
      </c>
      <c r="D1816" t="s">
        <v>591</v>
      </c>
      <c r="E1816" t="s">
        <v>91</v>
      </c>
      <c r="F1816" t="s">
        <v>91</v>
      </c>
      <c r="H1816" t="s">
        <v>272</v>
      </c>
      <c r="I1816" t="s">
        <v>265</v>
      </c>
      <c r="K1816" t="s">
        <v>409</v>
      </c>
      <c r="L1816" t="s">
        <v>408</v>
      </c>
      <c r="N1816" s="24">
        <f t="shared" si="59"/>
        <v>0.46872672491908929</v>
      </c>
      <c r="O1816" s="24">
        <v>1</v>
      </c>
      <c r="P1816" t="s">
        <v>398</v>
      </c>
      <c r="Q1816" t="s">
        <v>504</v>
      </c>
      <c r="R1816" s="37" t="s">
        <v>1205</v>
      </c>
      <c r="T1816" s="24">
        <f t="shared" si="58"/>
        <v>227</v>
      </c>
      <c r="U1816" s="9">
        <v>1</v>
      </c>
      <c r="Z1816" t="s">
        <v>58</v>
      </c>
      <c r="AA1816" t="s">
        <v>562</v>
      </c>
      <c r="AD1816">
        <v>37</v>
      </c>
      <c r="AF1816" t="s">
        <v>696</v>
      </c>
      <c r="AG1816" t="s">
        <v>696</v>
      </c>
      <c r="AH1816" t="s">
        <v>597</v>
      </c>
      <c r="AI1816" s="6">
        <v>35797</v>
      </c>
      <c r="AJ1816" s="6">
        <v>37388</v>
      </c>
      <c r="AK1816" t="s">
        <v>278</v>
      </c>
      <c r="AO1816" t="s">
        <v>574</v>
      </c>
      <c r="AQ1816" s="37">
        <v>5</v>
      </c>
      <c r="AR1816" s="37">
        <v>5</v>
      </c>
      <c r="AS1816" s="37"/>
      <c r="BF1816" t="s">
        <v>127</v>
      </c>
      <c r="BG1816" t="s">
        <v>815</v>
      </c>
    </row>
    <row r="1817" spans="1:59" x14ac:dyDescent="0.35">
      <c r="A1817">
        <v>38</v>
      </c>
      <c r="B1817">
        <v>1816</v>
      </c>
      <c r="C1817">
        <v>1.3</v>
      </c>
      <c r="D1817" t="s">
        <v>591</v>
      </c>
      <c r="E1817" t="s">
        <v>91</v>
      </c>
      <c r="F1817" t="s">
        <v>91</v>
      </c>
      <c r="H1817" t="s">
        <v>272</v>
      </c>
      <c r="I1817" t="s">
        <v>265</v>
      </c>
      <c r="K1817" t="s">
        <v>409</v>
      </c>
      <c r="L1817" t="s">
        <v>408</v>
      </c>
      <c r="N1817" s="24">
        <f t="shared" si="59"/>
        <v>0.2580767457900468</v>
      </c>
      <c r="O1817" s="24">
        <v>1</v>
      </c>
      <c r="P1817" t="s">
        <v>398</v>
      </c>
      <c r="Q1817" t="s">
        <v>504</v>
      </c>
      <c r="R1817" s="37" t="s">
        <v>1205</v>
      </c>
      <c r="T1817" s="24">
        <f t="shared" si="58"/>
        <v>227</v>
      </c>
      <c r="U1817" s="9">
        <v>1</v>
      </c>
      <c r="Z1817" t="s">
        <v>58</v>
      </c>
      <c r="AA1817" t="s">
        <v>562</v>
      </c>
      <c r="AD1817">
        <v>37</v>
      </c>
      <c r="AF1817" t="s">
        <v>696</v>
      </c>
      <c r="AG1817" t="s">
        <v>696</v>
      </c>
      <c r="AH1817" t="s">
        <v>597</v>
      </c>
      <c r="AI1817" s="6">
        <v>35797</v>
      </c>
      <c r="AJ1817" s="6">
        <v>37388</v>
      </c>
      <c r="AK1817" t="s">
        <v>278</v>
      </c>
      <c r="AO1817" t="s">
        <v>574</v>
      </c>
      <c r="AQ1817" s="37">
        <v>6</v>
      </c>
      <c r="AR1817" s="37">
        <v>6</v>
      </c>
      <c r="AS1817" s="37"/>
      <c r="BF1817" t="s">
        <v>127</v>
      </c>
      <c r="BG1817" t="s">
        <v>815</v>
      </c>
    </row>
    <row r="1818" spans="1:59" x14ac:dyDescent="0.35">
      <c r="A1818">
        <v>38</v>
      </c>
      <c r="B1818">
        <v>1817</v>
      </c>
      <c r="C1818">
        <v>1.38</v>
      </c>
      <c r="D1818" t="s">
        <v>591</v>
      </c>
      <c r="E1818" t="s">
        <v>91</v>
      </c>
      <c r="F1818" t="s">
        <v>91</v>
      </c>
      <c r="H1818" t="s">
        <v>272</v>
      </c>
      <c r="I1818" t="s">
        <v>265</v>
      </c>
      <c r="K1818" t="s">
        <v>409</v>
      </c>
      <c r="L1818" t="s">
        <v>408</v>
      </c>
      <c r="N1818" s="24">
        <f t="shared" si="59"/>
        <v>0.2146819400211189</v>
      </c>
      <c r="O1818" s="24">
        <v>1</v>
      </c>
      <c r="P1818" t="s">
        <v>398</v>
      </c>
      <c r="Q1818" t="s">
        <v>504</v>
      </c>
      <c r="R1818" s="37" t="s">
        <v>1205</v>
      </c>
      <c r="T1818" s="24">
        <f t="shared" si="58"/>
        <v>227</v>
      </c>
      <c r="U1818" s="9">
        <v>1</v>
      </c>
      <c r="Z1818" t="s">
        <v>58</v>
      </c>
      <c r="AA1818" t="s">
        <v>562</v>
      </c>
      <c r="AD1818">
        <v>37</v>
      </c>
      <c r="AF1818" t="s">
        <v>696</v>
      </c>
      <c r="AG1818" t="s">
        <v>696</v>
      </c>
      <c r="AH1818" t="s">
        <v>597</v>
      </c>
      <c r="AI1818" s="6">
        <v>35797</v>
      </c>
      <c r="AJ1818" s="6">
        <v>37388</v>
      </c>
      <c r="AK1818" t="s">
        <v>278</v>
      </c>
      <c r="AO1818" t="s">
        <v>574</v>
      </c>
      <c r="AQ1818" s="37">
        <v>7</v>
      </c>
      <c r="AR1818" s="37">
        <v>7</v>
      </c>
      <c r="AS1818" s="37"/>
      <c r="BF1818" t="s">
        <v>127</v>
      </c>
      <c r="BG1818" t="s">
        <v>815</v>
      </c>
    </row>
    <row r="1819" spans="1:59" x14ac:dyDescent="0.35">
      <c r="A1819">
        <v>38</v>
      </c>
      <c r="B1819">
        <v>1818</v>
      </c>
      <c r="C1819">
        <v>1.26</v>
      </c>
      <c r="D1819" t="s">
        <v>591</v>
      </c>
      <c r="E1819" t="s">
        <v>91</v>
      </c>
      <c r="F1819" t="s">
        <v>91</v>
      </c>
      <c r="H1819" t="s">
        <v>272</v>
      </c>
      <c r="I1819" t="s">
        <v>265</v>
      </c>
      <c r="K1819" t="s">
        <v>409</v>
      </c>
      <c r="L1819" t="s">
        <v>408</v>
      </c>
      <c r="N1819" s="24">
        <f t="shared" si="59"/>
        <v>0.26558727810087579</v>
      </c>
      <c r="O1819" s="24">
        <v>1</v>
      </c>
      <c r="P1819" t="s">
        <v>398</v>
      </c>
      <c r="Q1819" t="s">
        <v>504</v>
      </c>
      <c r="R1819" s="37" t="s">
        <v>1205</v>
      </c>
      <c r="T1819" s="24">
        <f t="shared" si="58"/>
        <v>227</v>
      </c>
      <c r="U1819" s="9">
        <v>1</v>
      </c>
      <c r="Z1819" t="s">
        <v>58</v>
      </c>
      <c r="AA1819" t="s">
        <v>562</v>
      </c>
      <c r="AD1819">
        <v>37</v>
      </c>
      <c r="AF1819" t="s">
        <v>696</v>
      </c>
      <c r="AG1819" t="s">
        <v>696</v>
      </c>
      <c r="AH1819" t="s">
        <v>597</v>
      </c>
      <c r="AI1819" s="6">
        <v>35797</v>
      </c>
      <c r="AJ1819" s="6">
        <v>37388</v>
      </c>
      <c r="AK1819" t="s">
        <v>278</v>
      </c>
      <c r="AO1819" t="s">
        <v>574</v>
      </c>
      <c r="AQ1819" s="37">
        <v>8</v>
      </c>
      <c r="AR1819" s="37">
        <v>8</v>
      </c>
      <c r="AS1819" s="37"/>
      <c r="BF1819" t="s">
        <v>127</v>
      </c>
      <c r="BG1819" t="s">
        <v>815</v>
      </c>
    </row>
    <row r="1820" spans="1:59" x14ac:dyDescent="0.35">
      <c r="A1820">
        <v>38</v>
      </c>
      <c r="B1820">
        <v>1819</v>
      </c>
      <c r="C1820">
        <v>1.5</v>
      </c>
      <c r="D1820" t="s">
        <v>591</v>
      </c>
      <c r="E1820" t="s">
        <v>91</v>
      </c>
      <c r="F1820" t="s">
        <v>91</v>
      </c>
      <c r="H1820" t="s">
        <v>272</v>
      </c>
      <c r="I1820" t="s">
        <v>265</v>
      </c>
      <c r="K1820" t="s">
        <v>409</v>
      </c>
      <c r="L1820" t="s">
        <v>408</v>
      </c>
      <c r="N1820" s="24">
        <f t="shared" si="59"/>
        <v>0.14889576022415663</v>
      </c>
      <c r="O1820" s="24">
        <v>1</v>
      </c>
      <c r="P1820" t="s">
        <v>398</v>
      </c>
      <c r="Q1820" t="s">
        <v>504</v>
      </c>
      <c r="R1820" s="37" t="s">
        <v>1205</v>
      </c>
      <c r="T1820" s="24">
        <f t="shared" si="58"/>
        <v>227</v>
      </c>
      <c r="U1820" s="9">
        <v>1</v>
      </c>
      <c r="Z1820" t="s">
        <v>58</v>
      </c>
      <c r="AA1820" t="s">
        <v>562</v>
      </c>
      <c r="AD1820">
        <v>37</v>
      </c>
      <c r="AF1820" t="s">
        <v>696</v>
      </c>
      <c r="AG1820" t="s">
        <v>696</v>
      </c>
      <c r="AH1820" t="s">
        <v>597</v>
      </c>
      <c r="AI1820" s="6">
        <v>35797</v>
      </c>
      <c r="AJ1820" s="6">
        <v>37388</v>
      </c>
      <c r="AK1820" t="s">
        <v>278</v>
      </c>
      <c r="AO1820" t="s">
        <v>574</v>
      </c>
      <c r="AQ1820" s="37">
        <v>9</v>
      </c>
      <c r="AR1820" s="37">
        <v>9</v>
      </c>
      <c r="AS1820" s="37"/>
      <c r="BF1820" t="s">
        <v>127</v>
      </c>
      <c r="BG1820" t="s">
        <v>815</v>
      </c>
    </row>
    <row r="1821" spans="1:59" x14ac:dyDescent="0.35">
      <c r="A1821">
        <v>38</v>
      </c>
      <c r="B1821">
        <v>1820</v>
      </c>
      <c r="C1821">
        <v>1.4</v>
      </c>
      <c r="D1821" t="s">
        <v>591</v>
      </c>
      <c r="E1821" t="s">
        <v>91</v>
      </c>
      <c r="F1821" t="s">
        <v>91</v>
      </c>
      <c r="H1821" t="s">
        <v>272</v>
      </c>
      <c r="I1821" t="s">
        <v>265</v>
      </c>
      <c r="K1821" t="s">
        <v>409</v>
      </c>
      <c r="L1821" t="s">
        <v>408</v>
      </c>
      <c r="N1821" s="24">
        <f t="shared" si="59"/>
        <v>0.18124736722576809</v>
      </c>
      <c r="O1821" s="24">
        <v>1</v>
      </c>
      <c r="P1821" t="s">
        <v>398</v>
      </c>
      <c r="Q1821" t="s">
        <v>504</v>
      </c>
      <c r="R1821" s="37" t="s">
        <v>1205</v>
      </c>
      <c r="T1821" s="24">
        <f t="shared" si="58"/>
        <v>227</v>
      </c>
      <c r="U1821" s="9">
        <v>1</v>
      </c>
      <c r="Z1821" t="s">
        <v>58</v>
      </c>
      <c r="AA1821" t="s">
        <v>562</v>
      </c>
      <c r="AD1821">
        <v>37</v>
      </c>
      <c r="AF1821" t="s">
        <v>696</v>
      </c>
      <c r="AG1821" t="s">
        <v>696</v>
      </c>
      <c r="AH1821" t="s">
        <v>597</v>
      </c>
      <c r="AI1821" s="6">
        <v>35797</v>
      </c>
      <c r="AJ1821" s="6">
        <v>37388</v>
      </c>
      <c r="AK1821" t="s">
        <v>278</v>
      </c>
      <c r="AO1821" t="s">
        <v>574</v>
      </c>
      <c r="AQ1821" s="37">
        <v>10</v>
      </c>
      <c r="AR1821" s="37">
        <v>10</v>
      </c>
      <c r="AS1821" s="37"/>
      <c r="BF1821" t="s">
        <v>127</v>
      </c>
      <c r="BG1821" t="s">
        <v>815</v>
      </c>
    </row>
    <row r="1822" spans="1:59" x14ac:dyDescent="0.35">
      <c r="A1822">
        <v>38</v>
      </c>
      <c r="B1822">
        <v>1821</v>
      </c>
      <c r="C1822">
        <v>10.52</v>
      </c>
      <c r="D1822" t="s">
        <v>591</v>
      </c>
      <c r="E1822" t="s">
        <v>91</v>
      </c>
      <c r="F1822" t="s">
        <v>91</v>
      </c>
      <c r="H1822" t="s">
        <v>272</v>
      </c>
      <c r="I1822" t="s">
        <v>265</v>
      </c>
      <c r="K1822" t="s">
        <v>409</v>
      </c>
      <c r="L1822" t="s">
        <v>408</v>
      </c>
      <c r="N1822" s="24">
        <f t="shared" si="59"/>
        <v>1.3063592639212822E-3</v>
      </c>
      <c r="O1822" s="24">
        <v>1</v>
      </c>
      <c r="P1822" t="s">
        <v>398</v>
      </c>
      <c r="Q1822" t="s">
        <v>504</v>
      </c>
      <c r="R1822" s="37" t="s">
        <v>1205</v>
      </c>
      <c r="T1822" s="24">
        <f t="shared" si="58"/>
        <v>318</v>
      </c>
      <c r="U1822" s="9">
        <v>1</v>
      </c>
      <c r="Z1822" t="s">
        <v>58</v>
      </c>
      <c r="AA1822" t="s">
        <v>562</v>
      </c>
      <c r="AC1822">
        <v>0.01</v>
      </c>
      <c r="AD1822">
        <v>37</v>
      </c>
      <c r="AF1822" t="s">
        <v>696</v>
      </c>
      <c r="AG1822" t="s">
        <v>696</v>
      </c>
      <c r="AH1822" t="s">
        <v>597</v>
      </c>
      <c r="AI1822" s="6">
        <v>37389</v>
      </c>
      <c r="AJ1822" s="6">
        <v>39616</v>
      </c>
      <c r="AK1822" t="s">
        <v>278</v>
      </c>
      <c r="AO1822" t="s">
        <v>574</v>
      </c>
      <c r="AQ1822" s="37">
        <v>1</v>
      </c>
      <c r="AR1822" s="37">
        <v>1</v>
      </c>
      <c r="AS1822" s="37"/>
      <c r="BF1822" t="s">
        <v>127</v>
      </c>
      <c r="BG1822" t="s">
        <v>815</v>
      </c>
    </row>
    <row r="1823" spans="1:59" x14ac:dyDescent="0.35">
      <c r="A1823">
        <v>38</v>
      </c>
      <c r="B1823">
        <v>1822</v>
      </c>
      <c r="C1823">
        <v>6.07</v>
      </c>
      <c r="D1823" t="s">
        <v>591</v>
      </c>
      <c r="E1823" t="s">
        <v>91</v>
      </c>
      <c r="F1823" t="s">
        <v>91</v>
      </c>
      <c r="H1823" t="s">
        <v>272</v>
      </c>
      <c r="I1823" t="s">
        <v>265</v>
      </c>
      <c r="K1823" t="s">
        <v>409</v>
      </c>
      <c r="L1823" t="s">
        <v>408</v>
      </c>
      <c r="N1823" s="24">
        <f t="shared" si="59"/>
        <v>2.587657020098888E-3</v>
      </c>
      <c r="O1823" s="24">
        <v>1</v>
      </c>
      <c r="P1823" t="s">
        <v>398</v>
      </c>
      <c r="Q1823" t="s">
        <v>504</v>
      </c>
      <c r="R1823" s="37" t="s">
        <v>1205</v>
      </c>
      <c r="T1823" s="24">
        <f t="shared" si="58"/>
        <v>318</v>
      </c>
      <c r="U1823" s="9">
        <v>1</v>
      </c>
      <c r="Z1823" t="s">
        <v>58</v>
      </c>
      <c r="AA1823" t="s">
        <v>562</v>
      </c>
      <c r="AC1823">
        <v>0.01</v>
      </c>
      <c r="AD1823">
        <v>37</v>
      </c>
      <c r="AF1823" t="s">
        <v>696</v>
      </c>
      <c r="AG1823" t="s">
        <v>696</v>
      </c>
      <c r="AH1823" t="s">
        <v>597</v>
      </c>
      <c r="AI1823" s="6">
        <v>37389</v>
      </c>
      <c r="AJ1823" s="6">
        <v>39616</v>
      </c>
      <c r="AK1823" t="s">
        <v>278</v>
      </c>
      <c r="AO1823" t="s">
        <v>574</v>
      </c>
      <c r="AQ1823" s="37">
        <v>2</v>
      </c>
      <c r="AR1823" s="37">
        <v>2</v>
      </c>
      <c r="AS1823" s="37"/>
      <c r="BF1823" t="s">
        <v>127</v>
      </c>
      <c r="BG1823" t="s">
        <v>815</v>
      </c>
    </row>
    <row r="1824" spans="1:59" x14ac:dyDescent="0.35">
      <c r="A1824">
        <v>38</v>
      </c>
      <c r="B1824">
        <v>1823</v>
      </c>
      <c r="C1824">
        <v>5.7</v>
      </c>
      <c r="D1824" t="s">
        <v>591</v>
      </c>
      <c r="E1824" t="s">
        <v>91</v>
      </c>
      <c r="F1824" t="s">
        <v>91</v>
      </c>
      <c r="H1824" t="s">
        <v>272</v>
      </c>
      <c r="I1824" t="s">
        <v>265</v>
      </c>
      <c r="K1824" t="s">
        <v>409</v>
      </c>
      <c r="L1824" t="s">
        <v>408</v>
      </c>
      <c r="N1824" s="24">
        <f t="shared" si="59"/>
        <v>8.2149648321342339E-4</v>
      </c>
      <c r="O1824" s="24">
        <v>1</v>
      </c>
      <c r="P1824" t="s">
        <v>398</v>
      </c>
      <c r="Q1824" t="s">
        <v>504</v>
      </c>
      <c r="R1824" s="37" t="s">
        <v>1205</v>
      </c>
      <c r="T1824" s="24">
        <f t="shared" si="58"/>
        <v>318</v>
      </c>
      <c r="U1824" s="9">
        <v>1</v>
      </c>
      <c r="Z1824" t="s">
        <v>58</v>
      </c>
      <c r="AA1824" t="s">
        <v>562</v>
      </c>
      <c r="AC1824">
        <v>0.01</v>
      </c>
      <c r="AD1824">
        <v>37</v>
      </c>
      <c r="AF1824" t="s">
        <v>696</v>
      </c>
      <c r="AG1824" t="s">
        <v>696</v>
      </c>
      <c r="AH1824" t="s">
        <v>597</v>
      </c>
      <c r="AI1824" s="6">
        <v>37389</v>
      </c>
      <c r="AJ1824" s="6">
        <v>39616</v>
      </c>
      <c r="AK1824" t="s">
        <v>278</v>
      </c>
      <c r="AO1824" t="s">
        <v>574</v>
      </c>
      <c r="AQ1824" s="37">
        <v>3</v>
      </c>
      <c r="AR1824" s="37">
        <v>3</v>
      </c>
      <c r="AS1824" s="37"/>
      <c r="BF1824" t="s">
        <v>127</v>
      </c>
      <c r="BG1824" t="s">
        <v>815</v>
      </c>
    </row>
    <row r="1825" spans="1:59" x14ac:dyDescent="0.35">
      <c r="A1825">
        <v>38</v>
      </c>
      <c r="B1825">
        <v>1824</v>
      </c>
      <c r="C1825">
        <v>4.66</v>
      </c>
      <c r="D1825" t="s">
        <v>591</v>
      </c>
      <c r="E1825" t="s">
        <v>91</v>
      </c>
      <c r="F1825" t="s">
        <v>91</v>
      </c>
      <c r="H1825" t="s">
        <v>272</v>
      </c>
      <c r="I1825" t="s">
        <v>265</v>
      </c>
      <c r="K1825" t="s">
        <v>409</v>
      </c>
      <c r="L1825" t="s">
        <v>408</v>
      </c>
      <c r="N1825" s="24">
        <f t="shared" si="59"/>
        <v>1.1427829545788762E-3</v>
      </c>
      <c r="O1825" s="24">
        <v>1</v>
      </c>
      <c r="P1825" t="s">
        <v>398</v>
      </c>
      <c r="Q1825" t="s">
        <v>504</v>
      </c>
      <c r="R1825" s="37" t="s">
        <v>1205</v>
      </c>
      <c r="T1825" s="24">
        <f t="shared" si="58"/>
        <v>318</v>
      </c>
      <c r="U1825" s="9">
        <v>1</v>
      </c>
      <c r="Z1825" t="s">
        <v>58</v>
      </c>
      <c r="AA1825" t="s">
        <v>562</v>
      </c>
      <c r="AC1825">
        <v>0.01</v>
      </c>
      <c r="AD1825">
        <v>37</v>
      </c>
      <c r="AF1825" t="s">
        <v>696</v>
      </c>
      <c r="AG1825" t="s">
        <v>696</v>
      </c>
      <c r="AH1825" t="s">
        <v>597</v>
      </c>
      <c r="AI1825" s="6">
        <v>37389</v>
      </c>
      <c r="AJ1825" s="6">
        <v>39616</v>
      </c>
      <c r="AK1825" t="s">
        <v>278</v>
      </c>
      <c r="AO1825" t="s">
        <v>574</v>
      </c>
      <c r="AQ1825" s="37">
        <v>4</v>
      </c>
      <c r="AR1825" s="37">
        <v>4</v>
      </c>
      <c r="AS1825" s="37"/>
      <c r="BF1825" t="s">
        <v>127</v>
      </c>
      <c r="BG1825" t="s">
        <v>815</v>
      </c>
    </row>
    <row r="1826" spans="1:59" x14ac:dyDescent="0.35">
      <c r="A1826">
        <v>38</v>
      </c>
      <c r="B1826">
        <v>1825</v>
      </c>
      <c r="C1826">
        <v>3.91</v>
      </c>
      <c r="D1826" t="s">
        <v>591</v>
      </c>
      <c r="E1826" t="s">
        <v>91</v>
      </c>
      <c r="F1826" t="s">
        <v>91</v>
      </c>
      <c r="H1826" t="s">
        <v>272</v>
      </c>
      <c r="I1826" t="s">
        <v>265</v>
      </c>
      <c r="K1826" t="s">
        <v>409</v>
      </c>
      <c r="L1826" t="s">
        <v>408</v>
      </c>
      <c r="N1826" s="24">
        <f t="shared" si="59"/>
        <v>1.8721008918644404E-3</v>
      </c>
      <c r="O1826" s="24">
        <v>1</v>
      </c>
      <c r="P1826" t="s">
        <v>398</v>
      </c>
      <c r="Q1826" t="s">
        <v>504</v>
      </c>
      <c r="R1826" s="37" t="s">
        <v>1205</v>
      </c>
      <c r="T1826" s="24">
        <f t="shared" si="58"/>
        <v>318</v>
      </c>
      <c r="U1826" s="9">
        <v>1</v>
      </c>
      <c r="Z1826" t="s">
        <v>58</v>
      </c>
      <c r="AA1826" t="s">
        <v>562</v>
      </c>
      <c r="AC1826">
        <v>0.01</v>
      </c>
      <c r="AD1826">
        <v>37</v>
      </c>
      <c r="AF1826" t="s">
        <v>696</v>
      </c>
      <c r="AG1826" t="s">
        <v>696</v>
      </c>
      <c r="AH1826" t="s">
        <v>597</v>
      </c>
      <c r="AI1826" s="6">
        <v>37389</v>
      </c>
      <c r="AJ1826" s="6">
        <v>39616</v>
      </c>
      <c r="AK1826" t="s">
        <v>278</v>
      </c>
      <c r="AO1826" t="s">
        <v>574</v>
      </c>
      <c r="AQ1826" s="37">
        <v>5</v>
      </c>
      <c r="AR1826" s="37">
        <v>5</v>
      </c>
      <c r="AS1826" s="37"/>
      <c r="BF1826" t="s">
        <v>127</v>
      </c>
      <c r="BG1826" t="s">
        <v>815</v>
      </c>
    </row>
    <row r="1827" spans="1:59" x14ac:dyDescent="0.35">
      <c r="A1827">
        <v>38</v>
      </c>
      <c r="B1827">
        <v>1826</v>
      </c>
      <c r="C1827">
        <v>3.25</v>
      </c>
      <c r="D1827" t="s">
        <v>591</v>
      </c>
      <c r="E1827" t="s">
        <v>91</v>
      </c>
      <c r="F1827" t="s">
        <v>91</v>
      </c>
      <c r="H1827" t="s">
        <v>272</v>
      </c>
      <c r="I1827" t="s">
        <v>265</v>
      </c>
      <c r="K1827" t="s">
        <v>409</v>
      </c>
      <c r="L1827" t="s">
        <v>408</v>
      </c>
      <c r="N1827" s="24">
        <f t="shared" si="59"/>
        <v>4.0904925531872211E-3</v>
      </c>
      <c r="O1827" s="24">
        <v>1</v>
      </c>
      <c r="P1827" t="s">
        <v>398</v>
      </c>
      <c r="Q1827" t="s">
        <v>504</v>
      </c>
      <c r="R1827" s="37" t="s">
        <v>1205</v>
      </c>
      <c r="T1827" s="24">
        <f t="shared" si="58"/>
        <v>318</v>
      </c>
      <c r="U1827" s="9">
        <v>1</v>
      </c>
      <c r="Z1827" t="s">
        <v>58</v>
      </c>
      <c r="AA1827" t="s">
        <v>562</v>
      </c>
      <c r="AC1827">
        <v>0.01</v>
      </c>
      <c r="AD1827">
        <v>37</v>
      </c>
      <c r="AF1827" t="s">
        <v>696</v>
      </c>
      <c r="AG1827" t="s">
        <v>696</v>
      </c>
      <c r="AH1827" t="s">
        <v>597</v>
      </c>
      <c r="AI1827" s="6">
        <v>37389</v>
      </c>
      <c r="AJ1827" s="6">
        <v>39616</v>
      </c>
      <c r="AK1827" t="s">
        <v>278</v>
      </c>
      <c r="AO1827" t="s">
        <v>574</v>
      </c>
      <c r="AQ1827" s="37">
        <v>6</v>
      </c>
      <c r="AR1827" s="37">
        <v>6</v>
      </c>
      <c r="AS1827" s="37"/>
      <c r="BF1827" t="s">
        <v>127</v>
      </c>
      <c r="BG1827" t="s">
        <v>815</v>
      </c>
    </row>
    <row r="1828" spans="1:59" x14ac:dyDescent="0.35">
      <c r="A1828">
        <v>38</v>
      </c>
      <c r="B1828">
        <v>1827</v>
      </c>
      <c r="C1828">
        <v>2.89</v>
      </c>
      <c r="D1828" t="s">
        <v>591</v>
      </c>
      <c r="E1828" t="s">
        <v>91</v>
      </c>
      <c r="F1828" t="s">
        <v>91</v>
      </c>
      <c r="H1828" t="s">
        <v>272</v>
      </c>
      <c r="I1828" t="s">
        <v>265</v>
      </c>
      <c r="K1828" t="s">
        <v>409</v>
      </c>
      <c r="L1828" t="s">
        <v>408</v>
      </c>
      <c r="N1828" s="24">
        <f t="shared" si="59"/>
        <v>6.0988554558733489E-3</v>
      </c>
      <c r="O1828" s="24">
        <v>1</v>
      </c>
      <c r="P1828" t="s">
        <v>398</v>
      </c>
      <c r="Q1828" t="s">
        <v>504</v>
      </c>
      <c r="R1828" s="37" t="s">
        <v>1205</v>
      </c>
      <c r="T1828" s="24">
        <f t="shared" si="58"/>
        <v>318</v>
      </c>
      <c r="U1828" s="9">
        <v>1</v>
      </c>
      <c r="Z1828" t="s">
        <v>58</v>
      </c>
      <c r="AA1828" t="s">
        <v>562</v>
      </c>
      <c r="AC1828">
        <v>0.01</v>
      </c>
      <c r="AD1828">
        <v>37</v>
      </c>
      <c r="AF1828" t="s">
        <v>696</v>
      </c>
      <c r="AG1828" t="s">
        <v>696</v>
      </c>
      <c r="AH1828" t="s">
        <v>597</v>
      </c>
      <c r="AI1828" s="6">
        <v>37389</v>
      </c>
      <c r="AJ1828" s="6">
        <v>39616</v>
      </c>
      <c r="AK1828" t="s">
        <v>278</v>
      </c>
      <c r="AO1828" t="s">
        <v>574</v>
      </c>
      <c r="AQ1828" s="37">
        <v>7</v>
      </c>
      <c r="AR1828" s="37">
        <v>7</v>
      </c>
      <c r="AS1828" s="37"/>
      <c r="BF1828" t="s">
        <v>127</v>
      </c>
      <c r="BG1828" t="s">
        <v>815</v>
      </c>
    </row>
    <row r="1829" spans="1:59" x14ac:dyDescent="0.35">
      <c r="A1829">
        <v>38</v>
      </c>
      <c r="B1829">
        <v>1828</v>
      </c>
      <c r="C1829">
        <v>2.52</v>
      </c>
      <c r="D1829" t="s">
        <v>591</v>
      </c>
      <c r="E1829" t="s">
        <v>91</v>
      </c>
      <c r="F1829" t="s">
        <v>91</v>
      </c>
      <c r="H1829" t="s">
        <v>272</v>
      </c>
      <c r="I1829" t="s">
        <v>265</v>
      </c>
      <c r="K1829" t="s">
        <v>409</v>
      </c>
      <c r="L1829" t="s">
        <v>408</v>
      </c>
      <c r="N1829" s="24">
        <f t="shared" si="59"/>
        <v>1.1408385313916415E-2</v>
      </c>
      <c r="O1829" s="24">
        <v>1</v>
      </c>
      <c r="P1829" t="s">
        <v>398</v>
      </c>
      <c r="Q1829" t="s">
        <v>504</v>
      </c>
      <c r="R1829" s="37" t="s">
        <v>1205</v>
      </c>
      <c r="T1829" s="24">
        <f t="shared" si="58"/>
        <v>318</v>
      </c>
      <c r="U1829" s="9">
        <v>1</v>
      </c>
      <c r="Z1829" t="s">
        <v>58</v>
      </c>
      <c r="AA1829" t="s">
        <v>562</v>
      </c>
      <c r="AC1829">
        <v>0.01</v>
      </c>
      <c r="AD1829">
        <v>37</v>
      </c>
      <c r="AF1829" t="s">
        <v>696</v>
      </c>
      <c r="AG1829" t="s">
        <v>696</v>
      </c>
      <c r="AH1829" t="s">
        <v>597</v>
      </c>
      <c r="AI1829" s="6">
        <v>37389</v>
      </c>
      <c r="AJ1829" s="6">
        <v>39616</v>
      </c>
      <c r="AK1829" t="s">
        <v>278</v>
      </c>
      <c r="AO1829" t="s">
        <v>574</v>
      </c>
      <c r="AQ1829" s="37">
        <v>8</v>
      </c>
      <c r="AR1829" s="37">
        <v>8</v>
      </c>
      <c r="AS1829" s="37"/>
      <c r="BF1829" t="s">
        <v>127</v>
      </c>
      <c r="BG1829" t="s">
        <v>815</v>
      </c>
    </row>
    <row r="1830" spans="1:59" x14ac:dyDescent="0.35">
      <c r="A1830">
        <v>38</v>
      </c>
      <c r="B1830">
        <v>1829</v>
      </c>
      <c r="C1830">
        <v>2.11</v>
      </c>
      <c r="D1830" t="s">
        <v>591</v>
      </c>
      <c r="E1830" t="s">
        <v>91</v>
      </c>
      <c r="F1830" t="s">
        <v>91</v>
      </c>
      <c r="H1830" t="s">
        <v>272</v>
      </c>
      <c r="I1830" t="s">
        <v>265</v>
      </c>
      <c r="K1830" t="s">
        <v>409</v>
      </c>
      <c r="L1830" t="s">
        <v>408</v>
      </c>
      <c r="N1830" s="24">
        <f t="shared" si="59"/>
        <v>2.8376497527772691E-2</v>
      </c>
      <c r="O1830" s="24">
        <v>1</v>
      </c>
      <c r="P1830" t="s">
        <v>398</v>
      </c>
      <c r="Q1830" t="s">
        <v>504</v>
      </c>
      <c r="R1830" s="37" t="s">
        <v>1205</v>
      </c>
      <c r="T1830" s="24">
        <f t="shared" si="58"/>
        <v>318</v>
      </c>
      <c r="U1830" s="9">
        <v>1</v>
      </c>
      <c r="Z1830" t="s">
        <v>58</v>
      </c>
      <c r="AA1830" t="s">
        <v>562</v>
      </c>
      <c r="AC1830">
        <v>0.05</v>
      </c>
      <c r="AD1830">
        <v>37</v>
      </c>
      <c r="AF1830" t="s">
        <v>696</v>
      </c>
      <c r="AG1830" t="s">
        <v>696</v>
      </c>
      <c r="AH1830" t="s">
        <v>597</v>
      </c>
      <c r="AI1830" s="6">
        <v>37389</v>
      </c>
      <c r="AJ1830" s="6">
        <v>39616</v>
      </c>
      <c r="AK1830" t="s">
        <v>278</v>
      </c>
      <c r="AO1830" t="s">
        <v>574</v>
      </c>
      <c r="AQ1830" s="37">
        <v>9</v>
      </c>
      <c r="AR1830" s="37">
        <v>9</v>
      </c>
      <c r="AS1830" s="37"/>
      <c r="BF1830" t="s">
        <v>127</v>
      </c>
      <c r="BG1830" t="s">
        <v>815</v>
      </c>
    </row>
    <row r="1831" spans="1:59" x14ac:dyDescent="0.35">
      <c r="A1831">
        <v>38</v>
      </c>
      <c r="B1831">
        <v>1830</v>
      </c>
      <c r="C1831">
        <v>2.0299999999999998</v>
      </c>
      <c r="D1831" t="s">
        <v>591</v>
      </c>
      <c r="E1831" t="s">
        <v>91</v>
      </c>
      <c r="F1831" t="s">
        <v>91</v>
      </c>
      <c r="H1831" t="s">
        <v>272</v>
      </c>
      <c r="I1831" t="s">
        <v>265</v>
      </c>
      <c r="K1831" t="s">
        <v>409</v>
      </c>
      <c r="L1831" t="s">
        <v>408</v>
      </c>
      <c r="N1831" s="24">
        <f t="shared" si="59"/>
        <v>2.9981125149987256E-2</v>
      </c>
      <c r="O1831" s="24">
        <v>1</v>
      </c>
      <c r="P1831" t="s">
        <v>398</v>
      </c>
      <c r="Q1831" t="s">
        <v>504</v>
      </c>
      <c r="R1831" s="37" t="s">
        <v>1205</v>
      </c>
      <c r="T1831" s="24">
        <f t="shared" si="58"/>
        <v>318</v>
      </c>
      <c r="U1831" s="9">
        <v>1</v>
      </c>
      <c r="Z1831" t="s">
        <v>58</v>
      </c>
      <c r="AA1831" t="s">
        <v>562</v>
      </c>
      <c r="AC1831">
        <v>0.05</v>
      </c>
      <c r="AD1831">
        <v>37</v>
      </c>
      <c r="AF1831" t="s">
        <v>696</v>
      </c>
      <c r="AG1831" t="s">
        <v>696</v>
      </c>
      <c r="AH1831" t="s">
        <v>597</v>
      </c>
      <c r="AI1831" s="6">
        <v>37389</v>
      </c>
      <c r="AJ1831" s="6">
        <v>39616</v>
      </c>
      <c r="AK1831" t="s">
        <v>278</v>
      </c>
      <c r="AO1831" t="s">
        <v>574</v>
      </c>
      <c r="AQ1831" s="37">
        <v>10</v>
      </c>
      <c r="AR1831" s="37">
        <v>10</v>
      </c>
      <c r="AS1831" s="37"/>
      <c r="BF1831" t="s">
        <v>127</v>
      </c>
      <c r="BG1831" t="s">
        <v>815</v>
      </c>
    </row>
    <row r="1832" spans="1:59" x14ac:dyDescent="0.35">
      <c r="A1832">
        <v>38</v>
      </c>
      <c r="B1832">
        <v>1831</v>
      </c>
      <c r="C1832">
        <v>0.45</v>
      </c>
      <c r="D1832" t="s">
        <v>591</v>
      </c>
      <c r="E1832" t="s">
        <v>91</v>
      </c>
      <c r="F1832" t="s">
        <v>91</v>
      </c>
      <c r="H1832" t="s">
        <v>272</v>
      </c>
      <c r="I1832" t="s">
        <v>265</v>
      </c>
      <c r="K1832" t="s">
        <v>409</v>
      </c>
      <c r="L1832" t="s">
        <v>408</v>
      </c>
      <c r="N1832" s="24">
        <f t="shared" si="59"/>
        <v>0.5052479388037554</v>
      </c>
      <c r="O1832" s="24">
        <v>1</v>
      </c>
      <c r="P1832" t="s">
        <v>398</v>
      </c>
      <c r="Q1832" t="s">
        <v>504</v>
      </c>
      <c r="R1832" s="37" t="s">
        <v>1205</v>
      </c>
      <c r="T1832" s="24">
        <f t="shared" si="58"/>
        <v>53</v>
      </c>
      <c r="U1832" s="9">
        <v>1</v>
      </c>
      <c r="Z1832" t="s">
        <v>58</v>
      </c>
      <c r="AA1832" t="s">
        <v>562</v>
      </c>
      <c r="AD1832">
        <v>37</v>
      </c>
      <c r="AF1832" t="s">
        <v>696</v>
      </c>
      <c r="AG1832" t="s">
        <v>696</v>
      </c>
      <c r="AH1832" t="s">
        <v>597</v>
      </c>
      <c r="AI1832" s="6">
        <v>39617</v>
      </c>
      <c r="AJ1832" s="6">
        <v>39990</v>
      </c>
      <c r="AK1832" t="s">
        <v>278</v>
      </c>
      <c r="AO1832" t="s">
        <v>574</v>
      </c>
      <c r="AQ1832" s="37">
        <v>1</v>
      </c>
      <c r="AR1832" s="37">
        <v>1</v>
      </c>
      <c r="AS1832" s="37"/>
      <c r="BF1832" t="s">
        <v>127</v>
      </c>
      <c r="BG1832" t="s">
        <v>815</v>
      </c>
    </row>
    <row r="1833" spans="1:59" x14ac:dyDescent="0.35">
      <c r="A1833">
        <v>38</v>
      </c>
      <c r="B1833">
        <v>1832</v>
      </c>
      <c r="C1833">
        <v>0.34</v>
      </c>
      <c r="D1833" t="s">
        <v>591</v>
      </c>
      <c r="E1833" t="s">
        <v>91</v>
      </c>
      <c r="F1833" t="s">
        <v>91</v>
      </c>
      <c r="H1833" t="s">
        <v>272</v>
      </c>
      <c r="I1833" t="s">
        <v>265</v>
      </c>
      <c r="K1833" t="s">
        <v>409</v>
      </c>
      <c r="L1833" t="s">
        <v>408</v>
      </c>
      <c r="N1833" s="24">
        <f t="shared" si="59"/>
        <v>0.71331130107873109</v>
      </c>
      <c r="O1833" s="24">
        <v>1</v>
      </c>
      <c r="P1833" t="s">
        <v>398</v>
      </c>
      <c r="Q1833" t="s">
        <v>504</v>
      </c>
      <c r="R1833" s="37" t="s">
        <v>1205</v>
      </c>
      <c r="T1833" s="24">
        <f t="shared" si="58"/>
        <v>53</v>
      </c>
      <c r="U1833" s="9">
        <v>1</v>
      </c>
      <c r="Z1833" t="s">
        <v>58</v>
      </c>
      <c r="AA1833" t="s">
        <v>562</v>
      </c>
      <c r="AD1833">
        <v>37</v>
      </c>
      <c r="AF1833" t="s">
        <v>696</v>
      </c>
      <c r="AG1833" t="s">
        <v>696</v>
      </c>
      <c r="AH1833" t="s">
        <v>597</v>
      </c>
      <c r="AI1833" s="6">
        <v>39617</v>
      </c>
      <c r="AJ1833" s="6">
        <v>39990</v>
      </c>
      <c r="AK1833" t="s">
        <v>278</v>
      </c>
      <c r="AO1833" t="s">
        <v>574</v>
      </c>
      <c r="AQ1833" s="37">
        <v>2</v>
      </c>
      <c r="AR1833" s="37">
        <v>2</v>
      </c>
      <c r="AS1833" s="37"/>
      <c r="BF1833" t="s">
        <v>127</v>
      </c>
      <c r="BG1833" t="s">
        <v>815</v>
      </c>
    </row>
    <row r="1834" spans="1:59" x14ac:dyDescent="0.35">
      <c r="A1834">
        <v>38</v>
      </c>
      <c r="B1834">
        <v>1833</v>
      </c>
      <c r="C1834">
        <v>0.23</v>
      </c>
      <c r="D1834" t="s">
        <v>591</v>
      </c>
      <c r="E1834" t="s">
        <v>91</v>
      </c>
      <c r="F1834" t="s">
        <v>91</v>
      </c>
      <c r="H1834" t="s">
        <v>272</v>
      </c>
      <c r="I1834" t="s">
        <v>265</v>
      </c>
      <c r="K1834" t="s">
        <v>409</v>
      </c>
      <c r="L1834" t="s">
        <v>408</v>
      </c>
      <c r="N1834" s="24">
        <f t="shared" si="59"/>
        <v>0.87509405050087863</v>
      </c>
      <c r="O1834" s="24">
        <v>1</v>
      </c>
      <c r="P1834" t="s">
        <v>398</v>
      </c>
      <c r="Q1834" t="s">
        <v>504</v>
      </c>
      <c r="R1834" s="37" t="s">
        <v>1205</v>
      </c>
      <c r="T1834" s="24">
        <f t="shared" si="58"/>
        <v>53</v>
      </c>
      <c r="U1834" s="9">
        <v>1</v>
      </c>
      <c r="Z1834" t="s">
        <v>58</v>
      </c>
      <c r="AA1834" t="s">
        <v>562</v>
      </c>
      <c r="AD1834">
        <v>37</v>
      </c>
      <c r="AF1834" t="s">
        <v>696</v>
      </c>
      <c r="AG1834" t="s">
        <v>696</v>
      </c>
      <c r="AH1834" t="s">
        <v>597</v>
      </c>
      <c r="AI1834" s="6">
        <v>39617</v>
      </c>
      <c r="AJ1834" s="6">
        <v>39990</v>
      </c>
      <c r="AK1834" t="s">
        <v>278</v>
      </c>
      <c r="AO1834" t="s">
        <v>574</v>
      </c>
      <c r="AQ1834" s="37">
        <v>3</v>
      </c>
      <c r="AR1834" s="37">
        <v>3</v>
      </c>
      <c r="AS1834" s="37"/>
      <c r="BF1834" t="s">
        <v>127</v>
      </c>
      <c r="BG1834" t="s">
        <v>815</v>
      </c>
    </row>
    <row r="1835" spans="1:59" x14ac:dyDescent="0.35">
      <c r="A1835">
        <v>38</v>
      </c>
      <c r="B1835">
        <v>1834</v>
      </c>
      <c r="C1835">
        <v>0.16</v>
      </c>
      <c r="D1835" t="s">
        <v>591</v>
      </c>
      <c r="E1835" t="s">
        <v>91</v>
      </c>
      <c r="F1835" t="s">
        <v>91</v>
      </c>
      <c r="H1835" t="s">
        <v>272</v>
      </c>
      <c r="I1835" t="s">
        <v>265</v>
      </c>
      <c r="K1835" t="s">
        <v>409</v>
      </c>
      <c r="L1835" t="s">
        <v>408</v>
      </c>
      <c r="N1835" s="24">
        <f t="shared" si="59"/>
        <v>0.95757785288154817</v>
      </c>
      <c r="O1835" s="24">
        <v>1</v>
      </c>
      <c r="P1835" t="s">
        <v>398</v>
      </c>
      <c r="Q1835" t="s">
        <v>504</v>
      </c>
      <c r="R1835" s="37" t="s">
        <v>1205</v>
      </c>
      <c r="T1835" s="24">
        <f t="shared" si="58"/>
        <v>53</v>
      </c>
      <c r="U1835" s="9">
        <v>1</v>
      </c>
      <c r="Z1835" t="s">
        <v>58</v>
      </c>
      <c r="AA1835" t="s">
        <v>562</v>
      </c>
      <c r="AD1835">
        <v>37</v>
      </c>
      <c r="AF1835" t="s">
        <v>696</v>
      </c>
      <c r="AG1835" t="s">
        <v>696</v>
      </c>
      <c r="AH1835" t="s">
        <v>597</v>
      </c>
      <c r="AI1835" s="6">
        <v>39617</v>
      </c>
      <c r="AJ1835" s="6">
        <v>39990</v>
      </c>
      <c r="AK1835" t="s">
        <v>278</v>
      </c>
      <c r="AO1835" t="s">
        <v>574</v>
      </c>
      <c r="AQ1835" s="37">
        <v>4</v>
      </c>
      <c r="AR1835" s="37">
        <v>4</v>
      </c>
      <c r="AS1835" s="37"/>
      <c r="BF1835" t="s">
        <v>127</v>
      </c>
      <c r="BG1835" t="s">
        <v>815</v>
      </c>
    </row>
    <row r="1836" spans="1:59" x14ac:dyDescent="0.35">
      <c r="A1836">
        <v>38</v>
      </c>
      <c r="B1836">
        <v>1835</v>
      </c>
      <c r="C1836">
        <v>0.14000000000000001</v>
      </c>
      <c r="D1836" t="s">
        <v>591</v>
      </c>
      <c r="E1836" t="s">
        <v>91</v>
      </c>
      <c r="F1836" t="s">
        <v>91</v>
      </c>
      <c r="H1836" t="s">
        <v>272</v>
      </c>
      <c r="I1836" t="s">
        <v>265</v>
      </c>
      <c r="K1836" t="s">
        <v>409</v>
      </c>
      <c r="L1836" t="s">
        <v>408</v>
      </c>
      <c r="N1836" s="24">
        <f t="shared" si="59"/>
        <v>0.98214278229046426</v>
      </c>
      <c r="O1836" s="24">
        <v>1</v>
      </c>
      <c r="P1836" t="s">
        <v>398</v>
      </c>
      <c r="Q1836" t="s">
        <v>504</v>
      </c>
      <c r="R1836" s="37" t="s">
        <v>1205</v>
      </c>
      <c r="T1836" s="24">
        <f t="shared" si="58"/>
        <v>53</v>
      </c>
      <c r="U1836" s="9">
        <v>1</v>
      </c>
      <c r="Z1836" t="s">
        <v>58</v>
      </c>
      <c r="AA1836" t="s">
        <v>562</v>
      </c>
      <c r="AD1836">
        <v>37</v>
      </c>
      <c r="AF1836" t="s">
        <v>696</v>
      </c>
      <c r="AG1836" t="s">
        <v>696</v>
      </c>
      <c r="AH1836" t="s">
        <v>597</v>
      </c>
      <c r="AI1836" s="6">
        <v>39617</v>
      </c>
      <c r="AJ1836" s="6">
        <v>39990</v>
      </c>
      <c r="AK1836" t="s">
        <v>278</v>
      </c>
      <c r="AO1836" t="s">
        <v>574</v>
      </c>
      <c r="AQ1836" s="37">
        <v>5</v>
      </c>
      <c r="AR1836" s="37">
        <v>5</v>
      </c>
      <c r="AS1836" s="37"/>
      <c r="BF1836" t="s">
        <v>127</v>
      </c>
      <c r="BG1836" t="s">
        <v>815</v>
      </c>
    </row>
    <row r="1837" spans="1:59" x14ac:dyDescent="0.35">
      <c r="A1837">
        <v>38</v>
      </c>
      <c r="B1837">
        <v>1836</v>
      </c>
      <c r="C1837">
        <v>0.36</v>
      </c>
      <c r="D1837" t="s">
        <v>591</v>
      </c>
      <c r="E1837" t="s">
        <v>91</v>
      </c>
      <c r="F1837" t="s">
        <v>91</v>
      </c>
      <c r="H1837" t="s">
        <v>272</v>
      </c>
      <c r="I1837" t="s">
        <v>265</v>
      </c>
      <c r="K1837" t="s">
        <v>409</v>
      </c>
      <c r="L1837" t="s">
        <v>408</v>
      </c>
      <c r="N1837" s="24">
        <f t="shared" si="59"/>
        <v>0.90083853687161153</v>
      </c>
      <c r="O1837" s="24">
        <v>1</v>
      </c>
      <c r="P1837" t="s">
        <v>398</v>
      </c>
      <c r="Q1837" t="s">
        <v>504</v>
      </c>
      <c r="R1837" s="37" t="s">
        <v>1205</v>
      </c>
      <c r="T1837" s="24">
        <f t="shared" si="58"/>
        <v>53</v>
      </c>
      <c r="U1837" s="9">
        <v>1</v>
      </c>
      <c r="Z1837" t="s">
        <v>58</v>
      </c>
      <c r="AA1837" t="s">
        <v>562</v>
      </c>
      <c r="AD1837">
        <v>37</v>
      </c>
      <c r="AF1837" t="s">
        <v>696</v>
      </c>
      <c r="AG1837" t="s">
        <v>696</v>
      </c>
      <c r="AH1837" t="s">
        <v>597</v>
      </c>
      <c r="AI1837" s="6">
        <v>39617</v>
      </c>
      <c r="AJ1837" s="6">
        <v>39990</v>
      </c>
      <c r="AK1837" t="s">
        <v>278</v>
      </c>
      <c r="AO1837" t="s">
        <v>574</v>
      </c>
      <c r="AQ1837" s="37">
        <v>6</v>
      </c>
      <c r="AR1837" s="37">
        <v>6</v>
      </c>
      <c r="AS1837" s="37"/>
      <c r="BF1837" t="s">
        <v>127</v>
      </c>
      <c r="BG1837" t="s">
        <v>815</v>
      </c>
    </row>
    <row r="1838" spans="1:59" x14ac:dyDescent="0.35">
      <c r="A1838">
        <v>38</v>
      </c>
      <c r="B1838">
        <v>1837</v>
      </c>
      <c r="C1838">
        <v>0.33</v>
      </c>
      <c r="D1838" t="s">
        <v>591</v>
      </c>
      <c r="E1838" t="s">
        <v>91</v>
      </c>
      <c r="F1838" t="s">
        <v>91</v>
      </c>
      <c r="H1838" t="s">
        <v>272</v>
      </c>
      <c r="I1838" t="s">
        <v>265</v>
      </c>
      <c r="K1838" t="s">
        <v>409</v>
      </c>
      <c r="L1838" t="s">
        <v>408</v>
      </c>
      <c r="N1838" s="24">
        <f t="shared" si="59"/>
        <v>0.9368513829402092</v>
      </c>
      <c r="O1838" s="24">
        <v>1</v>
      </c>
      <c r="P1838" t="s">
        <v>398</v>
      </c>
      <c r="Q1838" t="s">
        <v>504</v>
      </c>
      <c r="R1838" s="37" t="s">
        <v>1205</v>
      </c>
      <c r="T1838" s="24">
        <f t="shared" si="58"/>
        <v>53</v>
      </c>
      <c r="U1838" s="9">
        <v>1</v>
      </c>
      <c r="Z1838" t="s">
        <v>58</v>
      </c>
      <c r="AA1838" t="s">
        <v>562</v>
      </c>
      <c r="AD1838">
        <v>37</v>
      </c>
      <c r="AF1838" t="s">
        <v>696</v>
      </c>
      <c r="AG1838" t="s">
        <v>696</v>
      </c>
      <c r="AH1838" t="s">
        <v>597</v>
      </c>
      <c r="AI1838" s="6">
        <v>39617</v>
      </c>
      <c r="AJ1838" s="6">
        <v>39990</v>
      </c>
      <c r="AK1838" t="s">
        <v>278</v>
      </c>
      <c r="AO1838" t="s">
        <v>574</v>
      </c>
      <c r="AQ1838" s="37">
        <v>7</v>
      </c>
      <c r="AR1838" s="37">
        <v>7</v>
      </c>
      <c r="AS1838" s="37"/>
      <c r="BF1838" t="s">
        <v>127</v>
      </c>
      <c r="BG1838" t="s">
        <v>815</v>
      </c>
    </row>
    <row r="1839" spans="1:59" x14ac:dyDescent="0.35">
      <c r="A1839">
        <v>38</v>
      </c>
      <c r="B1839">
        <v>1838</v>
      </c>
      <c r="C1839">
        <v>0.27</v>
      </c>
      <c r="D1839" t="s">
        <v>591</v>
      </c>
      <c r="E1839" t="s">
        <v>91</v>
      </c>
      <c r="F1839" t="s">
        <v>91</v>
      </c>
      <c r="H1839" t="s">
        <v>272</v>
      </c>
      <c r="I1839" t="s">
        <v>265</v>
      </c>
      <c r="K1839" t="s">
        <v>409</v>
      </c>
      <c r="L1839" t="s">
        <v>408</v>
      </c>
      <c r="N1839" s="24">
        <f t="shared" si="59"/>
        <v>0.97295399700910257</v>
      </c>
      <c r="O1839" s="24">
        <v>1</v>
      </c>
      <c r="P1839" t="s">
        <v>398</v>
      </c>
      <c r="Q1839" t="s">
        <v>504</v>
      </c>
      <c r="R1839" s="37" t="s">
        <v>1205</v>
      </c>
      <c r="T1839" s="24">
        <f t="shared" si="58"/>
        <v>53</v>
      </c>
      <c r="U1839" s="9">
        <v>1</v>
      </c>
      <c r="Z1839" t="s">
        <v>58</v>
      </c>
      <c r="AA1839" t="s">
        <v>562</v>
      </c>
      <c r="AD1839">
        <v>37</v>
      </c>
      <c r="AF1839" t="s">
        <v>696</v>
      </c>
      <c r="AG1839" t="s">
        <v>696</v>
      </c>
      <c r="AH1839" t="s">
        <v>597</v>
      </c>
      <c r="AI1839" s="6">
        <v>39617</v>
      </c>
      <c r="AJ1839" s="6">
        <v>39990</v>
      </c>
      <c r="AK1839" t="s">
        <v>278</v>
      </c>
      <c r="AO1839" t="s">
        <v>574</v>
      </c>
      <c r="AQ1839" s="37">
        <v>8</v>
      </c>
      <c r="AR1839" s="37">
        <v>8</v>
      </c>
      <c r="AS1839" s="37"/>
      <c r="BF1839" t="s">
        <v>127</v>
      </c>
      <c r="BG1839" t="s">
        <v>815</v>
      </c>
    </row>
    <row r="1840" spans="1:59" x14ac:dyDescent="0.35">
      <c r="A1840">
        <v>38</v>
      </c>
      <c r="B1840">
        <v>1839</v>
      </c>
      <c r="C1840">
        <v>0.39</v>
      </c>
      <c r="D1840" t="s">
        <v>591</v>
      </c>
      <c r="E1840" t="s">
        <v>91</v>
      </c>
      <c r="F1840" t="s">
        <v>91</v>
      </c>
      <c r="H1840" t="s">
        <v>272</v>
      </c>
      <c r="I1840" t="s">
        <v>265</v>
      </c>
      <c r="K1840" t="s">
        <v>409</v>
      </c>
      <c r="L1840" t="s">
        <v>408</v>
      </c>
      <c r="N1840" s="24">
        <f t="shared" si="59"/>
        <v>0.93469700683090151</v>
      </c>
      <c r="O1840" s="24">
        <v>1</v>
      </c>
      <c r="P1840" t="s">
        <v>398</v>
      </c>
      <c r="Q1840" t="s">
        <v>504</v>
      </c>
      <c r="R1840" s="37" t="s">
        <v>1205</v>
      </c>
      <c r="T1840" s="24">
        <f t="shared" si="58"/>
        <v>53</v>
      </c>
      <c r="U1840" s="9">
        <v>1</v>
      </c>
      <c r="Z1840" t="s">
        <v>58</v>
      </c>
      <c r="AA1840" t="s">
        <v>562</v>
      </c>
      <c r="AD1840">
        <v>37</v>
      </c>
      <c r="AF1840" t="s">
        <v>696</v>
      </c>
      <c r="AG1840" t="s">
        <v>696</v>
      </c>
      <c r="AH1840" t="s">
        <v>597</v>
      </c>
      <c r="AI1840" s="6">
        <v>39617</v>
      </c>
      <c r="AJ1840" s="6">
        <v>39990</v>
      </c>
      <c r="AK1840" t="s">
        <v>278</v>
      </c>
      <c r="AO1840" t="s">
        <v>574</v>
      </c>
      <c r="AQ1840" s="37">
        <v>9</v>
      </c>
      <c r="AR1840" s="37">
        <v>9</v>
      </c>
      <c r="AS1840" s="37"/>
      <c r="BF1840" t="s">
        <v>127</v>
      </c>
      <c r="BG1840" t="s">
        <v>815</v>
      </c>
    </row>
    <row r="1841" spans="1:59" x14ac:dyDescent="0.35">
      <c r="A1841">
        <v>38</v>
      </c>
      <c r="B1841">
        <v>1840</v>
      </c>
      <c r="C1841">
        <v>0.95</v>
      </c>
      <c r="D1841" t="s">
        <v>591</v>
      </c>
      <c r="E1841" t="s">
        <v>91</v>
      </c>
      <c r="F1841" t="s">
        <v>91</v>
      </c>
      <c r="H1841" t="s">
        <v>272</v>
      </c>
      <c r="I1841" t="s">
        <v>265</v>
      </c>
      <c r="K1841" t="s">
        <v>409</v>
      </c>
      <c r="L1841" t="s">
        <v>408</v>
      </c>
      <c r="N1841" s="24">
        <f t="shared" si="59"/>
        <v>0.49671783892020338</v>
      </c>
      <c r="O1841" s="24">
        <v>1</v>
      </c>
      <c r="P1841" t="s">
        <v>398</v>
      </c>
      <c r="Q1841" t="s">
        <v>504</v>
      </c>
      <c r="R1841" s="37" t="s">
        <v>1205</v>
      </c>
      <c r="T1841" s="24">
        <f t="shared" si="58"/>
        <v>53</v>
      </c>
      <c r="U1841" s="9">
        <v>1</v>
      </c>
      <c r="Z1841" t="s">
        <v>58</v>
      </c>
      <c r="AA1841" t="s">
        <v>562</v>
      </c>
      <c r="AD1841">
        <v>37</v>
      </c>
      <c r="AF1841" t="s">
        <v>696</v>
      </c>
      <c r="AG1841" t="s">
        <v>696</v>
      </c>
      <c r="AH1841" t="s">
        <v>597</v>
      </c>
      <c r="AI1841" s="6">
        <v>39617</v>
      </c>
      <c r="AJ1841" s="6">
        <v>39990</v>
      </c>
      <c r="AK1841" t="s">
        <v>278</v>
      </c>
      <c r="AO1841" t="s">
        <v>574</v>
      </c>
      <c r="AQ1841" s="37">
        <v>10</v>
      </c>
      <c r="AR1841" s="37">
        <v>10</v>
      </c>
      <c r="AS1841" s="37"/>
      <c r="BF1841" t="s">
        <v>127</v>
      </c>
      <c r="BG1841" t="s">
        <v>815</v>
      </c>
    </row>
    <row r="1842" spans="1:59" x14ac:dyDescent="0.35">
      <c r="A1842">
        <v>38</v>
      </c>
      <c r="B1842">
        <v>1841</v>
      </c>
      <c r="C1842">
        <v>0.65</v>
      </c>
      <c r="D1842" t="s">
        <v>591</v>
      </c>
      <c r="E1842" t="s">
        <v>91</v>
      </c>
      <c r="F1842" t="s">
        <v>91</v>
      </c>
      <c r="H1842" t="s">
        <v>265</v>
      </c>
      <c r="I1842" t="s">
        <v>272</v>
      </c>
      <c r="K1842" t="s">
        <v>408</v>
      </c>
      <c r="L1842" t="s">
        <v>409</v>
      </c>
      <c r="N1842" s="24">
        <f t="shared" si="59"/>
        <v>0.42176244091829906</v>
      </c>
      <c r="O1842" s="24">
        <v>1</v>
      </c>
      <c r="P1842" t="s">
        <v>398</v>
      </c>
      <c r="Q1842" t="s">
        <v>504</v>
      </c>
      <c r="R1842" s="37" t="s">
        <v>1205</v>
      </c>
      <c r="T1842" s="24">
        <f t="shared" si="58"/>
        <v>116</v>
      </c>
      <c r="U1842" s="9">
        <v>1</v>
      </c>
      <c r="Z1842" t="s">
        <v>58</v>
      </c>
      <c r="AA1842" t="s">
        <v>562</v>
      </c>
      <c r="AD1842">
        <v>38</v>
      </c>
      <c r="AF1842" t="s">
        <v>696</v>
      </c>
      <c r="AG1842" t="s">
        <v>696</v>
      </c>
      <c r="AH1842" t="s">
        <v>597</v>
      </c>
      <c r="AI1842" s="6">
        <v>34341</v>
      </c>
      <c r="AJ1842" s="6">
        <v>35158</v>
      </c>
      <c r="AK1842" t="s">
        <v>346</v>
      </c>
      <c r="AO1842" t="s">
        <v>574</v>
      </c>
      <c r="AQ1842" s="37">
        <v>1</v>
      </c>
      <c r="AR1842" s="37">
        <v>1</v>
      </c>
      <c r="AS1842" s="37"/>
      <c r="BF1842" t="s">
        <v>127</v>
      </c>
      <c r="BG1842" t="s">
        <v>815</v>
      </c>
    </row>
    <row r="1843" spans="1:59" x14ac:dyDescent="0.35">
      <c r="A1843">
        <v>38</v>
      </c>
      <c r="B1843">
        <v>1842</v>
      </c>
      <c r="C1843">
        <v>2.31</v>
      </c>
      <c r="D1843" t="s">
        <v>591</v>
      </c>
      <c r="E1843" t="s">
        <v>91</v>
      </c>
      <c r="F1843" t="s">
        <v>91</v>
      </c>
      <c r="H1843" t="s">
        <v>265</v>
      </c>
      <c r="I1843" t="s">
        <v>272</v>
      </c>
      <c r="K1843" t="s">
        <v>408</v>
      </c>
      <c r="L1843" t="s">
        <v>409</v>
      </c>
      <c r="N1843" s="24">
        <f t="shared" si="59"/>
        <v>0.10381080895517636</v>
      </c>
      <c r="O1843" s="24">
        <v>1</v>
      </c>
      <c r="P1843" t="s">
        <v>398</v>
      </c>
      <c r="Q1843" t="s">
        <v>504</v>
      </c>
      <c r="R1843" s="37" t="s">
        <v>1205</v>
      </c>
      <c r="T1843" s="24">
        <f t="shared" si="58"/>
        <v>116</v>
      </c>
      <c r="U1843" s="9">
        <v>1</v>
      </c>
      <c r="Z1843" t="s">
        <v>58</v>
      </c>
      <c r="AA1843" t="s">
        <v>562</v>
      </c>
      <c r="AC1843">
        <v>0.1</v>
      </c>
      <c r="AD1843">
        <v>38</v>
      </c>
      <c r="AF1843" t="s">
        <v>696</v>
      </c>
      <c r="AG1843" t="s">
        <v>696</v>
      </c>
      <c r="AH1843" t="s">
        <v>597</v>
      </c>
      <c r="AI1843" s="6">
        <v>34341</v>
      </c>
      <c r="AJ1843" s="6">
        <v>35158</v>
      </c>
      <c r="AK1843" t="s">
        <v>346</v>
      </c>
      <c r="AO1843" t="s">
        <v>574</v>
      </c>
      <c r="AQ1843" s="37">
        <v>2</v>
      </c>
      <c r="AR1843" s="37">
        <v>2</v>
      </c>
      <c r="AS1843" s="37"/>
      <c r="BF1843" t="s">
        <v>127</v>
      </c>
      <c r="BG1843" t="s">
        <v>815</v>
      </c>
    </row>
    <row r="1844" spans="1:59" x14ac:dyDescent="0.35">
      <c r="A1844">
        <v>38</v>
      </c>
      <c r="B1844">
        <v>1843</v>
      </c>
      <c r="C1844">
        <v>1.48</v>
      </c>
      <c r="D1844" t="s">
        <v>591</v>
      </c>
      <c r="E1844" t="s">
        <v>91</v>
      </c>
      <c r="F1844" t="s">
        <v>91</v>
      </c>
      <c r="H1844" t="s">
        <v>265</v>
      </c>
      <c r="I1844" t="s">
        <v>272</v>
      </c>
      <c r="K1844" t="s">
        <v>408</v>
      </c>
      <c r="L1844" t="s">
        <v>409</v>
      </c>
      <c r="N1844" s="24">
        <f t="shared" si="59"/>
        <v>0.22364071867966484</v>
      </c>
      <c r="O1844" s="24">
        <v>1</v>
      </c>
      <c r="P1844" t="s">
        <v>398</v>
      </c>
      <c r="Q1844" t="s">
        <v>504</v>
      </c>
      <c r="R1844" s="37" t="s">
        <v>1205</v>
      </c>
      <c r="T1844" s="24">
        <f t="shared" si="58"/>
        <v>116</v>
      </c>
      <c r="U1844" s="9">
        <v>1</v>
      </c>
      <c r="Z1844" t="s">
        <v>58</v>
      </c>
      <c r="AA1844" t="s">
        <v>562</v>
      </c>
      <c r="AD1844">
        <v>38</v>
      </c>
      <c r="AF1844" t="s">
        <v>696</v>
      </c>
      <c r="AG1844" t="s">
        <v>696</v>
      </c>
      <c r="AH1844" t="s">
        <v>597</v>
      </c>
      <c r="AI1844" s="6">
        <v>34341</v>
      </c>
      <c r="AJ1844" s="6">
        <v>35158</v>
      </c>
      <c r="AK1844" t="s">
        <v>346</v>
      </c>
      <c r="AO1844" t="s">
        <v>574</v>
      </c>
      <c r="AQ1844" s="37">
        <v>3</v>
      </c>
      <c r="AR1844" s="37">
        <v>3</v>
      </c>
      <c r="AS1844" s="37"/>
      <c r="BF1844" t="s">
        <v>127</v>
      </c>
      <c r="BG1844" t="s">
        <v>815</v>
      </c>
    </row>
    <row r="1845" spans="1:59" x14ac:dyDescent="0.35">
      <c r="A1845">
        <v>38</v>
      </c>
      <c r="B1845">
        <v>1844</v>
      </c>
      <c r="C1845">
        <v>2.16</v>
      </c>
      <c r="D1845" t="s">
        <v>591</v>
      </c>
      <c r="E1845" t="s">
        <v>91</v>
      </c>
      <c r="F1845" t="s">
        <v>91</v>
      </c>
      <c r="H1845" t="s">
        <v>265</v>
      </c>
      <c r="I1845" t="s">
        <v>272</v>
      </c>
      <c r="K1845" t="s">
        <v>408</v>
      </c>
      <c r="L1845" t="s">
        <v>409</v>
      </c>
      <c r="N1845" s="24">
        <f t="shared" si="59"/>
        <v>7.7836301991713291E-2</v>
      </c>
      <c r="O1845" s="24">
        <v>1</v>
      </c>
      <c r="P1845" t="s">
        <v>398</v>
      </c>
      <c r="Q1845" t="s">
        <v>504</v>
      </c>
      <c r="R1845" s="37" t="s">
        <v>1205</v>
      </c>
      <c r="T1845" s="24">
        <f t="shared" si="58"/>
        <v>116</v>
      </c>
      <c r="U1845" s="9">
        <v>1</v>
      </c>
      <c r="Z1845" t="s">
        <v>58</v>
      </c>
      <c r="AA1845" t="s">
        <v>562</v>
      </c>
      <c r="AC1845">
        <v>0.1</v>
      </c>
      <c r="AD1845">
        <v>38</v>
      </c>
      <c r="AF1845" t="s">
        <v>696</v>
      </c>
      <c r="AG1845" t="s">
        <v>696</v>
      </c>
      <c r="AH1845" t="s">
        <v>597</v>
      </c>
      <c r="AI1845" s="6">
        <v>34341</v>
      </c>
      <c r="AJ1845" s="6">
        <v>35158</v>
      </c>
      <c r="AK1845" t="s">
        <v>346</v>
      </c>
      <c r="AO1845" t="s">
        <v>574</v>
      </c>
      <c r="AQ1845" s="37">
        <v>4</v>
      </c>
      <c r="AR1845" s="37">
        <v>4</v>
      </c>
      <c r="AS1845" s="37"/>
      <c r="BF1845" t="s">
        <v>127</v>
      </c>
      <c r="BG1845" t="s">
        <v>815</v>
      </c>
    </row>
    <row r="1846" spans="1:59" x14ac:dyDescent="0.35">
      <c r="A1846">
        <v>38</v>
      </c>
      <c r="B1846">
        <v>1845</v>
      </c>
      <c r="C1846">
        <v>1.95</v>
      </c>
      <c r="D1846" t="s">
        <v>591</v>
      </c>
      <c r="E1846" t="s">
        <v>91</v>
      </c>
      <c r="F1846" t="s">
        <v>91</v>
      </c>
      <c r="H1846" t="s">
        <v>265</v>
      </c>
      <c r="I1846" t="s">
        <v>272</v>
      </c>
      <c r="K1846" t="s">
        <v>408</v>
      </c>
      <c r="L1846" t="s">
        <v>409</v>
      </c>
      <c r="N1846" s="24">
        <f t="shared" si="59"/>
        <v>9.1332765342782368E-2</v>
      </c>
      <c r="O1846" s="24">
        <v>1</v>
      </c>
      <c r="P1846" t="s">
        <v>398</v>
      </c>
      <c r="Q1846" t="s">
        <v>504</v>
      </c>
      <c r="R1846" s="37" t="s">
        <v>1205</v>
      </c>
      <c r="T1846" s="24">
        <f t="shared" si="58"/>
        <v>116</v>
      </c>
      <c r="U1846" s="9">
        <v>1</v>
      </c>
      <c r="Z1846" t="s">
        <v>58</v>
      </c>
      <c r="AA1846" t="s">
        <v>562</v>
      </c>
      <c r="AC1846">
        <v>0.1</v>
      </c>
      <c r="AD1846">
        <v>38</v>
      </c>
      <c r="AF1846" t="s">
        <v>696</v>
      </c>
      <c r="AG1846" t="s">
        <v>696</v>
      </c>
      <c r="AH1846" t="s">
        <v>597</v>
      </c>
      <c r="AI1846" s="6">
        <v>34341</v>
      </c>
      <c r="AJ1846" s="6">
        <v>35158</v>
      </c>
      <c r="AK1846" t="s">
        <v>346</v>
      </c>
      <c r="AO1846" t="s">
        <v>574</v>
      </c>
      <c r="AQ1846" s="37">
        <v>5</v>
      </c>
      <c r="AR1846" s="37">
        <v>5</v>
      </c>
      <c r="AS1846" s="37"/>
      <c r="BF1846" t="s">
        <v>127</v>
      </c>
      <c r="BG1846" t="s">
        <v>815</v>
      </c>
    </row>
    <row r="1847" spans="1:59" x14ac:dyDescent="0.35">
      <c r="A1847">
        <v>38</v>
      </c>
      <c r="B1847">
        <v>1846</v>
      </c>
      <c r="C1847">
        <v>1.69</v>
      </c>
      <c r="D1847" t="s">
        <v>591</v>
      </c>
      <c r="E1847" t="s">
        <v>91</v>
      </c>
      <c r="F1847" t="s">
        <v>91</v>
      </c>
      <c r="H1847" t="s">
        <v>265</v>
      </c>
      <c r="I1847" t="s">
        <v>272</v>
      </c>
      <c r="K1847" t="s">
        <v>408</v>
      </c>
      <c r="L1847" t="s">
        <v>409</v>
      </c>
      <c r="N1847" s="24">
        <f t="shared" si="59"/>
        <v>0.12951195155412204</v>
      </c>
      <c r="O1847" s="24">
        <v>1</v>
      </c>
      <c r="P1847" t="s">
        <v>398</v>
      </c>
      <c r="Q1847" t="s">
        <v>504</v>
      </c>
      <c r="R1847" s="37" t="s">
        <v>1205</v>
      </c>
      <c r="T1847" s="24">
        <f t="shared" si="58"/>
        <v>116</v>
      </c>
      <c r="U1847" s="9">
        <v>1</v>
      </c>
      <c r="Z1847" t="s">
        <v>58</v>
      </c>
      <c r="AA1847" t="s">
        <v>562</v>
      </c>
      <c r="AD1847">
        <v>38</v>
      </c>
      <c r="AF1847" t="s">
        <v>696</v>
      </c>
      <c r="AG1847" t="s">
        <v>696</v>
      </c>
      <c r="AH1847" t="s">
        <v>597</v>
      </c>
      <c r="AI1847" s="6">
        <v>34341</v>
      </c>
      <c r="AJ1847" s="6">
        <v>35158</v>
      </c>
      <c r="AK1847" t="s">
        <v>346</v>
      </c>
      <c r="AO1847" t="s">
        <v>574</v>
      </c>
      <c r="AQ1847" s="37">
        <v>6</v>
      </c>
      <c r="AR1847" s="37">
        <v>6</v>
      </c>
      <c r="AS1847" s="37"/>
      <c r="BF1847" t="s">
        <v>127</v>
      </c>
      <c r="BG1847" t="s">
        <v>815</v>
      </c>
    </row>
    <row r="1848" spans="1:59" x14ac:dyDescent="0.35">
      <c r="A1848">
        <v>38</v>
      </c>
      <c r="B1848">
        <v>1847</v>
      </c>
      <c r="C1848">
        <v>1.45</v>
      </c>
      <c r="D1848" t="s">
        <v>591</v>
      </c>
      <c r="E1848" t="s">
        <v>91</v>
      </c>
      <c r="F1848" t="s">
        <v>91</v>
      </c>
      <c r="H1848" t="s">
        <v>265</v>
      </c>
      <c r="I1848" t="s">
        <v>272</v>
      </c>
      <c r="K1848" t="s">
        <v>408</v>
      </c>
      <c r="L1848" t="s">
        <v>409</v>
      </c>
      <c r="N1848" s="24">
        <f t="shared" si="59"/>
        <v>0.19216245622794689</v>
      </c>
      <c r="O1848" s="24">
        <v>1</v>
      </c>
      <c r="P1848" t="s">
        <v>398</v>
      </c>
      <c r="Q1848" t="s">
        <v>504</v>
      </c>
      <c r="R1848" s="37" t="s">
        <v>1205</v>
      </c>
      <c r="T1848" s="24">
        <f t="shared" si="58"/>
        <v>116</v>
      </c>
      <c r="U1848" s="9">
        <v>1</v>
      </c>
      <c r="Z1848" t="s">
        <v>58</v>
      </c>
      <c r="AA1848" t="s">
        <v>562</v>
      </c>
      <c r="AD1848">
        <v>38</v>
      </c>
      <c r="AF1848" t="s">
        <v>696</v>
      </c>
      <c r="AG1848" t="s">
        <v>696</v>
      </c>
      <c r="AH1848" t="s">
        <v>597</v>
      </c>
      <c r="AI1848" s="6">
        <v>34341</v>
      </c>
      <c r="AJ1848" s="6">
        <v>35158</v>
      </c>
      <c r="AK1848" t="s">
        <v>346</v>
      </c>
      <c r="AO1848" t="s">
        <v>574</v>
      </c>
      <c r="AQ1848" s="37">
        <v>7</v>
      </c>
      <c r="AR1848" s="37">
        <v>7</v>
      </c>
      <c r="AS1848" s="37"/>
      <c r="BF1848" t="s">
        <v>127</v>
      </c>
      <c r="BG1848" t="s">
        <v>815</v>
      </c>
    </row>
    <row r="1849" spans="1:59" x14ac:dyDescent="0.35">
      <c r="A1849">
        <v>38</v>
      </c>
      <c r="B1849">
        <v>1848</v>
      </c>
      <c r="C1849">
        <v>1.36</v>
      </c>
      <c r="D1849" t="s">
        <v>591</v>
      </c>
      <c r="E1849" t="s">
        <v>91</v>
      </c>
      <c r="F1849" t="s">
        <v>91</v>
      </c>
      <c r="H1849" t="s">
        <v>265</v>
      </c>
      <c r="I1849" t="s">
        <v>272</v>
      </c>
      <c r="K1849" t="s">
        <v>408</v>
      </c>
      <c r="L1849" t="s">
        <v>409</v>
      </c>
      <c r="N1849" s="24">
        <f t="shared" si="59"/>
        <v>0.22143435192652666</v>
      </c>
      <c r="O1849" s="24">
        <v>1</v>
      </c>
      <c r="P1849" t="s">
        <v>398</v>
      </c>
      <c r="Q1849" t="s">
        <v>504</v>
      </c>
      <c r="R1849" s="37" t="s">
        <v>1205</v>
      </c>
      <c r="T1849" s="24">
        <f t="shared" si="58"/>
        <v>116</v>
      </c>
      <c r="U1849" s="9">
        <v>1</v>
      </c>
      <c r="Z1849" t="s">
        <v>58</v>
      </c>
      <c r="AA1849" t="s">
        <v>562</v>
      </c>
      <c r="AD1849">
        <v>38</v>
      </c>
      <c r="AF1849" t="s">
        <v>696</v>
      </c>
      <c r="AG1849" t="s">
        <v>696</v>
      </c>
      <c r="AH1849" t="s">
        <v>597</v>
      </c>
      <c r="AI1849" s="6">
        <v>34341</v>
      </c>
      <c r="AJ1849" s="6">
        <v>35158</v>
      </c>
      <c r="AK1849" t="s">
        <v>346</v>
      </c>
      <c r="AO1849" t="s">
        <v>574</v>
      </c>
      <c r="AQ1849" s="37">
        <v>8</v>
      </c>
      <c r="AR1849" s="37">
        <v>8</v>
      </c>
      <c r="AS1849" s="37"/>
      <c r="BF1849" t="s">
        <v>127</v>
      </c>
      <c r="BG1849" t="s">
        <v>815</v>
      </c>
    </row>
    <row r="1850" spans="1:59" x14ac:dyDescent="0.35">
      <c r="A1850">
        <v>38</v>
      </c>
      <c r="B1850">
        <v>1849</v>
      </c>
      <c r="C1850">
        <v>1.17</v>
      </c>
      <c r="D1850" t="s">
        <v>591</v>
      </c>
      <c r="E1850" t="s">
        <v>91</v>
      </c>
      <c r="F1850" t="s">
        <v>91</v>
      </c>
      <c r="H1850" t="s">
        <v>265</v>
      </c>
      <c r="I1850" t="s">
        <v>272</v>
      </c>
      <c r="K1850" t="s">
        <v>408</v>
      </c>
      <c r="L1850" t="s">
        <v>409</v>
      </c>
      <c r="N1850" s="24">
        <f t="shared" si="59"/>
        <v>0.32070359726374614</v>
      </c>
      <c r="O1850" s="24">
        <v>1</v>
      </c>
      <c r="P1850" t="s">
        <v>398</v>
      </c>
      <c r="Q1850" t="s">
        <v>504</v>
      </c>
      <c r="R1850" s="37" t="s">
        <v>1205</v>
      </c>
      <c r="T1850" s="24">
        <f t="shared" si="58"/>
        <v>116</v>
      </c>
      <c r="U1850" s="9">
        <v>1</v>
      </c>
      <c r="Z1850" t="s">
        <v>58</v>
      </c>
      <c r="AA1850" t="s">
        <v>562</v>
      </c>
      <c r="AD1850">
        <v>38</v>
      </c>
      <c r="AF1850" t="s">
        <v>696</v>
      </c>
      <c r="AG1850" t="s">
        <v>696</v>
      </c>
      <c r="AH1850" t="s">
        <v>597</v>
      </c>
      <c r="AI1850" s="6">
        <v>34341</v>
      </c>
      <c r="AJ1850" s="6">
        <v>35158</v>
      </c>
      <c r="AK1850" t="s">
        <v>346</v>
      </c>
      <c r="AO1850" t="s">
        <v>574</v>
      </c>
      <c r="AQ1850" s="37">
        <v>9</v>
      </c>
      <c r="AR1850" s="37">
        <v>9</v>
      </c>
      <c r="AS1850" s="37"/>
      <c r="BF1850" t="s">
        <v>127</v>
      </c>
      <c r="BG1850" t="s">
        <v>815</v>
      </c>
    </row>
    <row r="1851" spans="1:59" x14ac:dyDescent="0.35">
      <c r="A1851">
        <v>38</v>
      </c>
      <c r="B1851">
        <v>1850</v>
      </c>
      <c r="C1851">
        <v>1</v>
      </c>
      <c r="D1851" t="s">
        <v>591</v>
      </c>
      <c r="E1851" t="s">
        <v>91</v>
      </c>
      <c r="F1851" t="s">
        <v>91</v>
      </c>
      <c r="H1851" t="s">
        <v>265</v>
      </c>
      <c r="I1851" t="s">
        <v>272</v>
      </c>
      <c r="K1851" t="s">
        <v>408</v>
      </c>
      <c r="L1851" t="s">
        <v>409</v>
      </c>
      <c r="N1851" s="24">
        <f t="shared" si="59"/>
        <v>0.4477193960405037</v>
      </c>
      <c r="O1851" s="24">
        <v>1</v>
      </c>
      <c r="P1851" t="s">
        <v>398</v>
      </c>
      <c r="Q1851" t="s">
        <v>504</v>
      </c>
      <c r="R1851" s="37" t="s">
        <v>1205</v>
      </c>
      <c r="T1851" s="24">
        <f t="shared" si="58"/>
        <v>116</v>
      </c>
      <c r="U1851" s="9">
        <v>1</v>
      </c>
      <c r="Z1851" t="s">
        <v>58</v>
      </c>
      <c r="AA1851" t="s">
        <v>562</v>
      </c>
      <c r="AD1851">
        <v>38</v>
      </c>
      <c r="AF1851" t="s">
        <v>696</v>
      </c>
      <c r="AG1851" t="s">
        <v>696</v>
      </c>
      <c r="AH1851" t="s">
        <v>597</v>
      </c>
      <c r="AI1851" s="6">
        <v>34341</v>
      </c>
      <c r="AJ1851" s="6">
        <v>35158</v>
      </c>
      <c r="AK1851" t="s">
        <v>346</v>
      </c>
      <c r="AO1851" t="s">
        <v>574</v>
      </c>
      <c r="AQ1851" s="37">
        <v>10</v>
      </c>
      <c r="AR1851" s="37">
        <v>10</v>
      </c>
      <c r="AS1851" s="37"/>
      <c r="BF1851" t="s">
        <v>127</v>
      </c>
      <c r="BG1851" t="s">
        <v>815</v>
      </c>
    </row>
    <row r="1852" spans="1:59" x14ac:dyDescent="0.35">
      <c r="A1852">
        <v>38</v>
      </c>
      <c r="B1852">
        <v>1851</v>
      </c>
      <c r="C1852">
        <v>1.19</v>
      </c>
      <c r="D1852" t="s">
        <v>591</v>
      </c>
      <c r="E1852" t="s">
        <v>91</v>
      </c>
      <c r="F1852" t="s">
        <v>91</v>
      </c>
      <c r="H1852" t="s">
        <v>265</v>
      </c>
      <c r="I1852" t="s">
        <v>272</v>
      </c>
      <c r="K1852" t="s">
        <v>408</v>
      </c>
      <c r="L1852" t="s">
        <v>409</v>
      </c>
      <c r="N1852" s="24">
        <f t="shared" si="59"/>
        <v>0.27615541602039628</v>
      </c>
      <c r="O1852" s="24">
        <v>1</v>
      </c>
      <c r="P1852" t="s">
        <v>398</v>
      </c>
      <c r="Q1852" t="s">
        <v>504</v>
      </c>
      <c r="R1852" s="37" t="s">
        <v>1205</v>
      </c>
      <c r="T1852" s="24">
        <f t="shared" si="58"/>
        <v>318</v>
      </c>
      <c r="U1852" s="9">
        <v>1</v>
      </c>
      <c r="Z1852" t="s">
        <v>58</v>
      </c>
      <c r="AA1852" t="s">
        <v>562</v>
      </c>
      <c r="AD1852">
        <v>38</v>
      </c>
      <c r="AF1852" t="s">
        <v>696</v>
      </c>
      <c r="AG1852" t="s">
        <v>696</v>
      </c>
      <c r="AH1852" t="s">
        <v>597</v>
      </c>
      <c r="AI1852" s="6">
        <v>35159</v>
      </c>
      <c r="AJ1852" s="6">
        <v>37388</v>
      </c>
      <c r="AK1852" t="s">
        <v>346</v>
      </c>
      <c r="AO1852" t="s">
        <v>574</v>
      </c>
      <c r="AQ1852" s="37">
        <v>1</v>
      </c>
      <c r="AR1852" s="37">
        <v>1</v>
      </c>
      <c r="AS1852" s="37"/>
      <c r="BF1852" t="s">
        <v>127</v>
      </c>
      <c r="BG1852" t="s">
        <v>815</v>
      </c>
    </row>
    <row r="1853" spans="1:59" x14ac:dyDescent="0.35">
      <c r="A1853">
        <v>38</v>
      </c>
      <c r="B1853">
        <v>1852</v>
      </c>
      <c r="C1853">
        <v>0.73</v>
      </c>
      <c r="D1853" t="s">
        <v>591</v>
      </c>
      <c r="E1853" t="s">
        <v>91</v>
      </c>
      <c r="F1853" t="s">
        <v>91</v>
      </c>
      <c r="H1853" t="s">
        <v>265</v>
      </c>
      <c r="I1853" t="s">
        <v>272</v>
      </c>
      <c r="K1853" t="s">
        <v>408</v>
      </c>
      <c r="L1853" t="s">
        <v>409</v>
      </c>
      <c r="N1853" s="24">
        <f t="shared" si="59"/>
        <v>0.48271477607665481</v>
      </c>
      <c r="O1853" s="24">
        <v>1</v>
      </c>
      <c r="P1853" t="s">
        <v>398</v>
      </c>
      <c r="Q1853" t="s">
        <v>504</v>
      </c>
      <c r="R1853" s="37" t="s">
        <v>1205</v>
      </c>
      <c r="T1853" s="24">
        <f t="shared" si="58"/>
        <v>318</v>
      </c>
      <c r="U1853" s="9">
        <v>1</v>
      </c>
      <c r="Z1853" t="s">
        <v>58</v>
      </c>
      <c r="AA1853" t="s">
        <v>562</v>
      </c>
      <c r="AD1853">
        <v>38</v>
      </c>
      <c r="AF1853" t="s">
        <v>696</v>
      </c>
      <c r="AG1853" t="s">
        <v>696</v>
      </c>
      <c r="AH1853" t="s">
        <v>597</v>
      </c>
      <c r="AI1853" s="6">
        <v>35159</v>
      </c>
      <c r="AJ1853" s="6">
        <v>37388</v>
      </c>
      <c r="AK1853" t="s">
        <v>346</v>
      </c>
      <c r="AO1853" t="s">
        <v>574</v>
      </c>
      <c r="AQ1853" s="37">
        <v>2</v>
      </c>
      <c r="AR1853" s="37">
        <v>2</v>
      </c>
      <c r="AS1853" s="37"/>
      <c r="BF1853" t="s">
        <v>127</v>
      </c>
      <c r="BG1853" t="s">
        <v>815</v>
      </c>
    </row>
    <row r="1854" spans="1:59" x14ac:dyDescent="0.35">
      <c r="A1854">
        <v>38</v>
      </c>
      <c r="B1854">
        <v>1853</v>
      </c>
      <c r="C1854">
        <v>0.75</v>
      </c>
      <c r="D1854" t="s">
        <v>591</v>
      </c>
      <c r="E1854" t="s">
        <v>91</v>
      </c>
      <c r="F1854" t="s">
        <v>91</v>
      </c>
      <c r="H1854" t="s">
        <v>265</v>
      </c>
      <c r="I1854" t="s">
        <v>272</v>
      </c>
      <c r="K1854" t="s">
        <v>408</v>
      </c>
      <c r="L1854" t="s">
        <v>409</v>
      </c>
      <c r="N1854" s="24">
        <f t="shared" si="59"/>
        <v>0.52302329849020268</v>
      </c>
      <c r="O1854" s="24">
        <v>1</v>
      </c>
      <c r="P1854" t="s">
        <v>398</v>
      </c>
      <c r="Q1854" t="s">
        <v>504</v>
      </c>
      <c r="R1854" s="37" t="s">
        <v>1205</v>
      </c>
      <c r="T1854" s="24">
        <f t="shared" si="58"/>
        <v>318</v>
      </c>
      <c r="U1854" s="9">
        <v>1</v>
      </c>
      <c r="Z1854" t="s">
        <v>58</v>
      </c>
      <c r="AA1854" t="s">
        <v>562</v>
      </c>
      <c r="AD1854">
        <v>38</v>
      </c>
      <c r="AF1854" t="s">
        <v>696</v>
      </c>
      <c r="AG1854" t="s">
        <v>696</v>
      </c>
      <c r="AH1854" t="s">
        <v>597</v>
      </c>
      <c r="AI1854" s="6">
        <v>35159</v>
      </c>
      <c r="AJ1854" s="6">
        <v>37388</v>
      </c>
      <c r="AK1854" t="s">
        <v>346</v>
      </c>
      <c r="AO1854" t="s">
        <v>574</v>
      </c>
      <c r="AQ1854" s="37">
        <v>3</v>
      </c>
      <c r="AR1854" s="37">
        <v>3</v>
      </c>
      <c r="AS1854" s="37"/>
      <c r="BF1854" t="s">
        <v>127</v>
      </c>
      <c r="BG1854" t="s">
        <v>815</v>
      </c>
    </row>
    <row r="1855" spans="1:59" x14ac:dyDescent="0.35">
      <c r="A1855">
        <v>38</v>
      </c>
      <c r="B1855">
        <v>1854</v>
      </c>
      <c r="C1855">
        <v>0.51</v>
      </c>
      <c r="D1855" t="s">
        <v>591</v>
      </c>
      <c r="E1855" t="s">
        <v>91</v>
      </c>
      <c r="F1855" t="s">
        <v>91</v>
      </c>
      <c r="H1855" t="s">
        <v>265</v>
      </c>
      <c r="I1855" t="s">
        <v>272</v>
      </c>
      <c r="K1855" t="s">
        <v>408</v>
      </c>
      <c r="L1855" t="s">
        <v>409</v>
      </c>
      <c r="N1855" s="24">
        <f t="shared" si="59"/>
        <v>0.72842649047538843</v>
      </c>
      <c r="O1855" s="24">
        <v>1</v>
      </c>
      <c r="P1855" t="s">
        <v>398</v>
      </c>
      <c r="Q1855" t="s">
        <v>504</v>
      </c>
      <c r="R1855" s="37" t="s">
        <v>1205</v>
      </c>
      <c r="T1855" s="24">
        <f t="shared" si="58"/>
        <v>318</v>
      </c>
      <c r="U1855" s="9">
        <v>1</v>
      </c>
      <c r="Z1855" t="s">
        <v>58</v>
      </c>
      <c r="AA1855" t="s">
        <v>562</v>
      </c>
      <c r="AD1855">
        <v>38</v>
      </c>
      <c r="AF1855" t="s">
        <v>696</v>
      </c>
      <c r="AG1855" t="s">
        <v>696</v>
      </c>
      <c r="AH1855" t="s">
        <v>597</v>
      </c>
      <c r="AI1855" s="6">
        <v>35159</v>
      </c>
      <c r="AJ1855" s="6">
        <v>37388</v>
      </c>
      <c r="AK1855" t="s">
        <v>346</v>
      </c>
      <c r="AO1855" t="s">
        <v>574</v>
      </c>
      <c r="AQ1855" s="37">
        <v>4</v>
      </c>
      <c r="AR1855" s="37">
        <v>4</v>
      </c>
      <c r="AS1855" s="37"/>
      <c r="BF1855" t="s">
        <v>127</v>
      </c>
      <c r="BG1855" t="s">
        <v>815</v>
      </c>
    </row>
    <row r="1856" spans="1:59" x14ac:dyDescent="0.35">
      <c r="A1856">
        <v>38</v>
      </c>
      <c r="B1856">
        <v>1855</v>
      </c>
      <c r="C1856">
        <v>0.56000000000000005</v>
      </c>
      <c r="D1856" t="s">
        <v>591</v>
      </c>
      <c r="E1856" t="s">
        <v>91</v>
      </c>
      <c r="F1856" t="s">
        <v>91</v>
      </c>
      <c r="H1856" t="s">
        <v>265</v>
      </c>
      <c r="I1856" t="s">
        <v>272</v>
      </c>
      <c r="K1856" t="s">
        <v>408</v>
      </c>
      <c r="L1856" t="s">
        <v>409</v>
      </c>
      <c r="N1856" s="24">
        <f t="shared" si="59"/>
        <v>0.73065420286098637</v>
      </c>
      <c r="O1856" s="24">
        <v>1</v>
      </c>
      <c r="P1856" t="s">
        <v>398</v>
      </c>
      <c r="Q1856" t="s">
        <v>504</v>
      </c>
      <c r="R1856" s="37" t="s">
        <v>1205</v>
      </c>
      <c r="T1856" s="24">
        <f t="shared" si="58"/>
        <v>318</v>
      </c>
      <c r="U1856" s="9">
        <v>1</v>
      </c>
      <c r="Z1856" t="s">
        <v>58</v>
      </c>
      <c r="AA1856" t="s">
        <v>562</v>
      </c>
      <c r="AD1856">
        <v>38</v>
      </c>
      <c r="AF1856" t="s">
        <v>696</v>
      </c>
      <c r="AG1856" t="s">
        <v>696</v>
      </c>
      <c r="AH1856" t="s">
        <v>597</v>
      </c>
      <c r="AI1856" s="6">
        <v>35159</v>
      </c>
      <c r="AJ1856" s="6">
        <v>37388</v>
      </c>
      <c r="AK1856" t="s">
        <v>346</v>
      </c>
      <c r="AO1856" t="s">
        <v>574</v>
      </c>
      <c r="AQ1856" s="37">
        <v>5</v>
      </c>
      <c r="AR1856" s="37">
        <v>5</v>
      </c>
      <c r="AS1856" s="37"/>
      <c r="BF1856" t="s">
        <v>127</v>
      </c>
      <c r="BG1856" t="s">
        <v>815</v>
      </c>
    </row>
    <row r="1857" spans="1:59" x14ac:dyDescent="0.35">
      <c r="A1857">
        <v>38</v>
      </c>
      <c r="B1857">
        <v>1856</v>
      </c>
      <c r="C1857">
        <v>1.28</v>
      </c>
      <c r="D1857" t="s">
        <v>591</v>
      </c>
      <c r="E1857" t="s">
        <v>91</v>
      </c>
      <c r="F1857" t="s">
        <v>91</v>
      </c>
      <c r="H1857" t="s">
        <v>265</v>
      </c>
      <c r="I1857" t="s">
        <v>272</v>
      </c>
      <c r="K1857" t="s">
        <v>408</v>
      </c>
      <c r="L1857" t="s">
        <v>409</v>
      </c>
      <c r="N1857" s="24">
        <f t="shared" si="59"/>
        <v>0.26598089464033609</v>
      </c>
      <c r="O1857" s="24">
        <v>1</v>
      </c>
      <c r="P1857" t="s">
        <v>398</v>
      </c>
      <c r="Q1857" t="s">
        <v>504</v>
      </c>
      <c r="R1857" s="37" t="s">
        <v>1205</v>
      </c>
      <c r="T1857" s="24">
        <f t="shared" si="58"/>
        <v>318</v>
      </c>
      <c r="U1857" s="9">
        <v>1</v>
      </c>
      <c r="Z1857" t="s">
        <v>58</v>
      </c>
      <c r="AA1857" t="s">
        <v>562</v>
      </c>
      <c r="AD1857">
        <v>38</v>
      </c>
      <c r="AF1857" t="s">
        <v>696</v>
      </c>
      <c r="AG1857" t="s">
        <v>696</v>
      </c>
      <c r="AH1857" t="s">
        <v>597</v>
      </c>
      <c r="AI1857" s="6">
        <v>35159</v>
      </c>
      <c r="AJ1857" s="6">
        <v>37388</v>
      </c>
      <c r="AK1857" t="s">
        <v>346</v>
      </c>
      <c r="AO1857" t="s">
        <v>574</v>
      </c>
      <c r="AQ1857" s="37">
        <v>6</v>
      </c>
      <c r="AR1857" s="37">
        <v>6</v>
      </c>
      <c r="AS1857" s="37"/>
      <c r="BF1857" t="s">
        <v>127</v>
      </c>
      <c r="BG1857" t="s">
        <v>815</v>
      </c>
    </row>
    <row r="1858" spans="1:59" x14ac:dyDescent="0.35">
      <c r="A1858">
        <v>38</v>
      </c>
      <c r="B1858">
        <v>1857</v>
      </c>
      <c r="C1858">
        <v>1.44</v>
      </c>
      <c r="D1858" t="s">
        <v>591</v>
      </c>
      <c r="E1858" t="s">
        <v>91</v>
      </c>
      <c r="F1858" t="s">
        <v>91</v>
      </c>
      <c r="H1858" t="s">
        <v>265</v>
      </c>
      <c r="I1858" t="s">
        <v>272</v>
      </c>
      <c r="K1858" t="s">
        <v>408</v>
      </c>
      <c r="L1858" t="s">
        <v>409</v>
      </c>
      <c r="N1858" s="24">
        <f t="shared" si="59"/>
        <v>0.18850722738300418</v>
      </c>
      <c r="O1858" s="24">
        <v>1</v>
      </c>
      <c r="P1858" t="s">
        <v>398</v>
      </c>
      <c r="Q1858" t="s">
        <v>504</v>
      </c>
      <c r="R1858" s="37" t="s">
        <v>1205</v>
      </c>
      <c r="T1858" s="24">
        <f t="shared" ref="T1858:T1921" si="60">IF(BF1858="daily",NETWORKDAYS(AI1858,AJ1858),IF(BF1858="weekly",ROUNDDOWN((AJ1858-AI1858)/7,0),IF(BF1858="monthly",-((YEAR(AI1858)-YEAR(AJ1858))*12+MONTH(AI1858)-MONTH(AJ1858)),IF(BF1858="quarterly",(-((YEAR(AI1858)-YEAR(AJ1858))*12+MONTH(AI1858)-MONTH(AJ1858)))/3,"error"))))</f>
        <v>318</v>
      </c>
      <c r="U1858" s="9">
        <v>1</v>
      </c>
      <c r="Z1858" t="s">
        <v>58</v>
      </c>
      <c r="AA1858" t="s">
        <v>562</v>
      </c>
      <c r="AD1858">
        <v>38</v>
      </c>
      <c r="AF1858" t="s">
        <v>696</v>
      </c>
      <c r="AG1858" t="s">
        <v>696</v>
      </c>
      <c r="AH1858" t="s">
        <v>597</v>
      </c>
      <c r="AI1858" s="6">
        <v>35159</v>
      </c>
      <c r="AJ1858" s="6">
        <v>37388</v>
      </c>
      <c r="AK1858" t="s">
        <v>346</v>
      </c>
      <c r="AO1858" t="s">
        <v>574</v>
      </c>
      <c r="AQ1858" s="37">
        <v>7</v>
      </c>
      <c r="AR1858" s="37">
        <v>7</v>
      </c>
      <c r="AS1858" s="37"/>
      <c r="BF1858" t="s">
        <v>127</v>
      </c>
      <c r="BG1858" t="s">
        <v>815</v>
      </c>
    </row>
    <row r="1859" spans="1:59" x14ac:dyDescent="0.35">
      <c r="A1859">
        <v>38</v>
      </c>
      <c r="B1859">
        <v>1858</v>
      </c>
      <c r="C1859">
        <v>1.39</v>
      </c>
      <c r="D1859" t="s">
        <v>591</v>
      </c>
      <c r="E1859" t="s">
        <v>91</v>
      </c>
      <c r="F1859" t="s">
        <v>91</v>
      </c>
      <c r="H1859" t="s">
        <v>265</v>
      </c>
      <c r="I1859" t="s">
        <v>272</v>
      </c>
      <c r="K1859" t="s">
        <v>408</v>
      </c>
      <c r="L1859" t="s">
        <v>409</v>
      </c>
      <c r="N1859" s="24">
        <f t="shared" ref="N1859:N1921" si="61">_xlfn.F.DIST.RT(C1859,AQ1859,T1859)</f>
        <v>0.19986214435794258</v>
      </c>
      <c r="O1859" s="24">
        <v>1</v>
      </c>
      <c r="P1859" t="s">
        <v>398</v>
      </c>
      <c r="Q1859" t="s">
        <v>504</v>
      </c>
      <c r="R1859" s="37" t="s">
        <v>1205</v>
      </c>
      <c r="T1859" s="24">
        <f t="shared" si="60"/>
        <v>318</v>
      </c>
      <c r="U1859" s="9">
        <v>1</v>
      </c>
      <c r="Z1859" t="s">
        <v>58</v>
      </c>
      <c r="AA1859" t="s">
        <v>562</v>
      </c>
      <c r="AD1859">
        <v>38</v>
      </c>
      <c r="AF1859" t="s">
        <v>696</v>
      </c>
      <c r="AG1859" t="s">
        <v>696</v>
      </c>
      <c r="AH1859" t="s">
        <v>597</v>
      </c>
      <c r="AI1859" s="6">
        <v>35159</v>
      </c>
      <c r="AJ1859" s="6">
        <v>37388</v>
      </c>
      <c r="AK1859" t="s">
        <v>346</v>
      </c>
      <c r="AO1859" t="s">
        <v>574</v>
      </c>
      <c r="AQ1859" s="37">
        <v>8</v>
      </c>
      <c r="AR1859" s="37">
        <v>8</v>
      </c>
      <c r="AS1859" s="37"/>
      <c r="BF1859" t="s">
        <v>127</v>
      </c>
      <c r="BG1859" t="s">
        <v>815</v>
      </c>
    </row>
    <row r="1860" spans="1:59" x14ac:dyDescent="0.35">
      <c r="A1860">
        <v>38</v>
      </c>
      <c r="B1860">
        <v>1859</v>
      </c>
      <c r="C1860">
        <v>1.32</v>
      </c>
      <c r="D1860" t="s">
        <v>591</v>
      </c>
      <c r="E1860" t="s">
        <v>91</v>
      </c>
      <c r="F1860" t="s">
        <v>91</v>
      </c>
      <c r="H1860" t="s">
        <v>265</v>
      </c>
      <c r="I1860" t="s">
        <v>272</v>
      </c>
      <c r="K1860" t="s">
        <v>408</v>
      </c>
      <c r="L1860" t="s">
        <v>409</v>
      </c>
      <c r="N1860" s="24">
        <f t="shared" si="61"/>
        <v>0.22534511528740225</v>
      </c>
      <c r="O1860" s="24">
        <v>1</v>
      </c>
      <c r="P1860" t="s">
        <v>398</v>
      </c>
      <c r="Q1860" t="s">
        <v>504</v>
      </c>
      <c r="R1860" s="37" t="s">
        <v>1205</v>
      </c>
      <c r="T1860" s="24">
        <f t="shared" si="60"/>
        <v>318</v>
      </c>
      <c r="U1860" s="9">
        <v>1</v>
      </c>
      <c r="Z1860" t="s">
        <v>58</v>
      </c>
      <c r="AA1860" t="s">
        <v>562</v>
      </c>
      <c r="AD1860">
        <v>38</v>
      </c>
      <c r="AF1860" t="s">
        <v>696</v>
      </c>
      <c r="AG1860" t="s">
        <v>696</v>
      </c>
      <c r="AH1860" t="s">
        <v>597</v>
      </c>
      <c r="AI1860" s="6">
        <v>35159</v>
      </c>
      <c r="AJ1860" s="6">
        <v>37388</v>
      </c>
      <c r="AK1860" t="s">
        <v>346</v>
      </c>
      <c r="AO1860" t="s">
        <v>574</v>
      </c>
      <c r="AQ1860" s="37">
        <v>9</v>
      </c>
      <c r="AR1860" s="37">
        <v>9</v>
      </c>
      <c r="AS1860" s="37"/>
      <c r="BF1860" t="s">
        <v>127</v>
      </c>
      <c r="BG1860" t="s">
        <v>815</v>
      </c>
    </row>
    <row r="1861" spans="1:59" x14ac:dyDescent="0.35">
      <c r="A1861">
        <v>38</v>
      </c>
      <c r="B1861">
        <v>1860</v>
      </c>
      <c r="C1861">
        <v>1.44</v>
      </c>
      <c r="D1861" t="s">
        <v>591</v>
      </c>
      <c r="E1861" t="s">
        <v>91</v>
      </c>
      <c r="F1861" t="s">
        <v>91</v>
      </c>
      <c r="H1861" t="s">
        <v>265</v>
      </c>
      <c r="I1861" t="s">
        <v>272</v>
      </c>
      <c r="K1861" t="s">
        <v>408</v>
      </c>
      <c r="L1861" t="s">
        <v>409</v>
      </c>
      <c r="N1861" s="24">
        <f t="shared" si="61"/>
        <v>0.16148372798711161</v>
      </c>
      <c r="O1861" s="24">
        <v>1</v>
      </c>
      <c r="P1861" t="s">
        <v>398</v>
      </c>
      <c r="Q1861" t="s">
        <v>504</v>
      </c>
      <c r="R1861" s="37" t="s">
        <v>1205</v>
      </c>
      <c r="T1861" s="24">
        <f t="shared" si="60"/>
        <v>318</v>
      </c>
      <c r="U1861" s="9">
        <v>1</v>
      </c>
      <c r="Z1861" t="s">
        <v>58</v>
      </c>
      <c r="AA1861" t="s">
        <v>562</v>
      </c>
      <c r="AD1861">
        <v>38</v>
      </c>
      <c r="AF1861" t="s">
        <v>696</v>
      </c>
      <c r="AG1861" t="s">
        <v>696</v>
      </c>
      <c r="AH1861" t="s">
        <v>597</v>
      </c>
      <c r="AI1861" s="6">
        <v>35159</v>
      </c>
      <c r="AJ1861" s="6">
        <v>37388</v>
      </c>
      <c r="AK1861" t="s">
        <v>346</v>
      </c>
      <c r="AO1861" t="s">
        <v>574</v>
      </c>
      <c r="AQ1861" s="37">
        <v>10</v>
      </c>
      <c r="AR1861" s="37">
        <v>10</v>
      </c>
      <c r="AS1861" s="37"/>
      <c r="BF1861" t="s">
        <v>127</v>
      </c>
      <c r="BG1861" t="s">
        <v>815</v>
      </c>
    </row>
    <row r="1862" spans="1:59" x14ac:dyDescent="0.35">
      <c r="A1862">
        <v>38</v>
      </c>
      <c r="B1862">
        <v>1861</v>
      </c>
      <c r="C1862">
        <v>4.4800000000000004</v>
      </c>
      <c r="D1862" t="s">
        <v>591</v>
      </c>
      <c r="E1862" t="s">
        <v>91</v>
      </c>
      <c r="F1862" t="s">
        <v>91</v>
      </c>
      <c r="H1862" t="s">
        <v>265</v>
      </c>
      <c r="I1862" t="s">
        <v>272</v>
      </c>
      <c r="K1862" t="s">
        <v>408</v>
      </c>
      <c r="L1862" t="s">
        <v>409</v>
      </c>
      <c r="N1862" s="24">
        <f t="shared" si="61"/>
        <v>3.5070182003767179E-2</v>
      </c>
      <c r="O1862" s="24">
        <v>1</v>
      </c>
      <c r="P1862" t="s">
        <v>398</v>
      </c>
      <c r="Q1862" t="s">
        <v>504</v>
      </c>
      <c r="R1862" s="37" t="s">
        <v>1205</v>
      </c>
      <c r="T1862" s="24">
        <f t="shared" si="60"/>
        <v>318</v>
      </c>
      <c r="U1862" s="9">
        <v>1</v>
      </c>
      <c r="Z1862" t="s">
        <v>58</v>
      </c>
      <c r="AA1862" t="s">
        <v>562</v>
      </c>
      <c r="AC1862">
        <v>0.05</v>
      </c>
      <c r="AD1862">
        <v>38</v>
      </c>
      <c r="AF1862" t="s">
        <v>696</v>
      </c>
      <c r="AG1862" t="s">
        <v>696</v>
      </c>
      <c r="AH1862" t="s">
        <v>597</v>
      </c>
      <c r="AI1862" s="6">
        <v>37389</v>
      </c>
      <c r="AJ1862" s="6">
        <v>39616</v>
      </c>
      <c r="AK1862" t="s">
        <v>346</v>
      </c>
      <c r="AO1862" t="s">
        <v>574</v>
      </c>
      <c r="AQ1862" s="37">
        <v>1</v>
      </c>
      <c r="AR1862" s="37">
        <v>1</v>
      </c>
      <c r="AS1862" s="37"/>
      <c r="BF1862" t="s">
        <v>127</v>
      </c>
      <c r="BG1862" t="s">
        <v>815</v>
      </c>
    </row>
    <row r="1863" spans="1:59" x14ac:dyDescent="0.35">
      <c r="A1863">
        <v>38</v>
      </c>
      <c r="B1863">
        <v>1862</v>
      </c>
      <c r="C1863">
        <v>5.96</v>
      </c>
      <c r="D1863" t="s">
        <v>591</v>
      </c>
      <c r="E1863" t="s">
        <v>91</v>
      </c>
      <c r="F1863" t="s">
        <v>91</v>
      </c>
      <c r="H1863" t="s">
        <v>265</v>
      </c>
      <c r="I1863" t="s">
        <v>272</v>
      </c>
      <c r="K1863" t="s">
        <v>408</v>
      </c>
      <c r="L1863" t="s">
        <v>409</v>
      </c>
      <c r="N1863" s="24">
        <f t="shared" si="61"/>
        <v>2.8769859738370096E-3</v>
      </c>
      <c r="O1863" s="24">
        <v>1</v>
      </c>
      <c r="P1863" t="s">
        <v>398</v>
      </c>
      <c r="Q1863" t="s">
        <v>504</v>
      </c>
      <c r="R1863" s="37" t="s">
        <v>1205</v>
      </c>
      <c r="T1863" s="24">
        <f t="shared" si="60"/>
        <v>318</v>
      </c>
      <c r="U1863" s="9">
        <v>1</v>
      </c>
      <c r="Z1863" t="s">
        <v>58</v>
      </c>
      <c r="AA1863" t="s">
        <v>562</v>
      </c>
      <c r="AC1863">
        <v>0.01</v>
      </c>
      <c r="AD1863">
        <v>38</v>
      </c>
      <c r="AF1863" t="s">
        <v>696</v>
      </c>
      <c r="AG1863" t="s">
        <v>696</v>
      </c>
      <c r="AH1863" t="s">
        <v>597</v>
      </c>
      <c r="AI1863" s="6">
        <v>37389</v>
      </c>
      <c r="AJ1863" s="6">
        <v>39616</v>
      </c>
      <c r="AK1863" t="s">
        <v>346</v>
      </c>
      <c r="AO1863" t="s">
        <v>574</v>
      </c>
      <c r="AQ1863" s="37">
        <v>2</v>
      </c>
      <c r="AR1863" s="37">
        <v>2</v>
      </c>
      <c r="AS1863" s="37"/>
      <c r="BF1863" t="s">
        <v>127</v>
      </c>
      <c r="BG1863" t="s">
        <v>815</v>
      </c>
    </row>
    <row r="1864" spans="1:59" x14ac:dyDescent="0.35">
      <c r="A1864">
        <v>38</v>
      </c>
      <c r="B1864">
        <v>1863</v>
      </c>
      <c r="C1864">
        <v>4.95</v>
      </c>
      <c r="D1864" t="s">
        <v>591</v>
      </c>
      <c r="E1864" t="s">
        <v>91</v>
      </c>
      <c r="F1864" t="s">
        <v>91</v>
      </c>
      <c r="H1864" t="s">
        <v>265</v>
      </c>
      <c r="I1864" t="s">
        <v>272</v>
      </c>
      <c r="K1864" t="s">
        <v>408</v>
      </c>
      <c r="L1864" t="s">
        <v>409</v>
      </c>
      <c r="N1864" s="24">
        <f t="shared" si="61"/>
        <v>2.2589103228717006E-3</v>
      </c>
      <c r="O1864" s="24">
        <v>1</v>
      </c>
      <c r="P1864" t="s">
        <v>398</v>
      </c>
      <c r="Q1864" t="s">
        <v>504</v>
      </c>
      <c r="R1864" s="37" t="s">
        <v>1205</v>
      </c>
      <c r="T1864" s="24">
        <f t="shared" si="60"/>
        <v>318</v>
      </c>
      <c r="U1864" s="9">
        <v>1</v>
      </c>
      <c r="Z1864" t="s">
        <v>58</v>
      </c>
      <c r="AA1864" t="s">
        <v>562</v>
      </c>
      <c r="AC1864">
        <v>0.01</v>
      </c>
      <c r="AD1864">
        <v>38</v>
      </c>
      <c r="AF1864" t="s">
        <v>696</v>
      </c>
      <c r="AG1864" t="s">
        <v>696</v>
      </c>
      <c r="AH1864" t="s">
        <v>597</v>
      </c>
      <c r="AI1864" s="6">
        <v>37389</v>
      </c>
      <c r="AJ1864" s="6">
        <v>39616</v>
      </c>
      <c r="AK1864" t="s">
        <v>346</v>
      </c>
      <c r="AO1864" t="s">
        <v>574</v>
      </c>
      <c r="AQ1864" s="37">
        <v>3</v>
      </c>
      <c r="AR1864" s="37">
        <v>3</v>
      </c>
      <c r="AS1864" s="37"/>
      <c r="BF1864" t="s">
        <v>127</v>
      </c>
      <c r="BG1864" t="s">
        <v>815</v>
      </c>
    </row>
    <row r="1865" spans="1:59" x14ac:dyDescent="0.35">
      <c r="A1865">
        <v>38</v>
      </c>
      <c r="B1865">
        <v>1864</v>
      </c>
      <c r="C1865">
        <v>4</v>
      </c>
      <c r="D1865" t="s">
        <v>591</v>
      </c>
      <c r="E1865" t="s">
        <v>91</v>
      </c>
      <c r="F1865" t="s">
        <v>91</v>
      </c>
      <c r="H1865" t="s">
        <v>265</v>
      </c>
      <c r="I1865" t="s">
        <v>272</v>
      </c>
      <c r="K1865" t="s">
        <v>408</v>
      </c>
      <c r="L1865" t="s">
        <v>409</v>
      </c>
      <c r="N1865" s="24">
        <f t="shared" si="61"/>
        <v>3.5121105469711963E-3</v>
      </c>
      <c r="O1865" s="24">
        <v>1</v>
      </c>
      <c r="P1865" t="s">
        <v>398</v>
      </c>
      <c r="Q1865" t="s">
        <v>504</v>
      </c>
      <c r="R1865" s="37" t="s">
        <v>1205</v>
      </c>
      <c r="T1865" s="24">
        <f t="shared" si="60"/>
        <v>318</v>
      </c>
      <c r="U1865" s="9">
        <v>1</v>
      </c>
      <c r="Z1865" t="s">
        <v>58</v>
      </c>
      <c r="AA1865" t="s">
        <v>562</v>
      </c>
      <c r="AC1865">
        <v>0.01</v>
      </c>
      <c r="AD1865">
        <v>38</v>
      </c>
      <c r="AF1865" t="s">
        <v>696</v>
      </c>
      <c r="AG1865" t="s">
        <v>696</v>
      </c>
      <c r="AH1865" t="s">
        <v>597</v>
      </c>
      <c r="AI1865" s="6">
        <v>37389</v>
      </c>
      <c r="AJ1865" s="6">
        <v>39616</v>
      </c>
      <c r="AK1865" t="s">
        <v>346</v>
      </c>
      <c r="AO1865" t="s">
        <v>574</v>
      </c>
      <c r="AQ1865" s="37">
        <v>4</v>
      </c>
      <c r="AR1865" s="37">
        <v>4</v>
      </c>
      <c r="AS1865" s="37"/>
      <c r="BF1865" t="s">
        <v>127</v>
      </c>
      <c r="BG1865" t="s">
        <v>815</v>
      </c>
    </row>
    <row r="1866" spans="1:59" x14ac:dyDescent="0.35">
      <c r="A1866">
        <v>38</v>
      </c>
      <c r="B1866">
        <v>1865</v>
      </c>
      <c r="C1866">
        <v>3.65</v>
      </c>
      <c r="D1866" t="s">
        <v>591</v>
      </c>
      <c r="E1866" t="s">
        <v>91</v>
      </c>
      <c r="F1866" t="s">
        <v>91</v>
      </c>
      <c r="H1866" t="s">
        <v>265</v>
      </c>
      <c r="I1866" t="s">
        <v>272</v>
      </c>
      <c r="K1866" t="s">
        <v>408</v>
      </c>
      <c r="L1866" t="s">
        <v>409</v>
      </c>
      <c r="N1866" s="24">
        <f t="shared" si="61"/>
        <v>3.1689444232457513E-3</v>
      </c>
      <c r="O1866" s="24">
        <v>1</v>
      </c>
      <c r="P1866" t="s">
        <v>398</v>
      </c>
      <c r="Q1866" t="s">
        <v>504</v>
      </c>
      <c r="R1866" s="37" t="s">
        <v>1205</v>
      </c>
      <c r="T1866" s="24">
        <f t="shared" si="60"/>
        <v>318</v>
      </c>
      <c r="U1866" s="9">
        <v>1</v>
      </c>
      <c r="Z1866" t="s">
        <v>58</v>
      </c>
      <c r="AA1866" t="s">
        <v>562</v>
      </c>
      <c r="AC1866">
        <v>0.01</v>
      </c>
      <c r="AD1866">
        <v>38</v>
      </c>
      <c r="AF1866" t="s">
        <v>696</v>
      </c>
      <c r="AG1866" t="s">
        <v>696</v>
      </c>
      <c r="AH1866" t="s">
        <v>597</v>
      </c>
      <c r="AI1866" s="6">
        <v>37389</v>
      </c>
      <c r="AJ1866" s="6">
        <v>39616</v>
      </c>
      <c r="AK1866" t="s">
        <v>346</v>
      </c>
      <c r="AO1866" t="s">
        <v>574</v>
      </c>
      <c r="AQ1866" s="37">
        <v>5</v>
      </c>
      <c r="AR1866" s="37">
        <v>5</v>
      </c>
      <c r="AS1866" s="37"/>
      <c r="BF1866" t="s">
        <v>127</v>
      </c>
      <c r="BG1866" t="s">
        <v>815</v>
      </c>
    </row>
    <row r="1867" spans="1:59" x14ac:dyDescent="0.35">
      <c r="A1867">
        <v>38</v>
      </c>
      <c r="B1867">
        <v>1866</v>
      </c>
      <c r="C1867">
        <v>3.01</v>
      </c>
      <c r="D1867" t="s">
        <v>591</v>
      </c>
      <c r="E1867" t="s">
        <v>91</v>
      </c>
      <c r="F1867" t="s">
        <v>91</v>
      </c>
      <c r="H1867" t="s">
        <v>265</v>
      </c>
      <c r="I1867" t="s">
        <v>272</v>
      </c>
      <c r="K1867" t="s">
        <v>408</v>
      </c>
      <c r="L1867" t="s">
        <v>409</v>
      </c>
      <c r="N1867" s="24">
        <f t="shared" si="61"/>
        <v>7.0963503508536807E-3</v>
      </c>
      <c r="O1867" s="24">
        <v>1</v>
      </c>
      <c r="P1867" t="s">
        <v>398</v>
      </c>
      <c r="Q1867" t="s">
        <v>504</v>
      </c>
      <c r="R1867" s="37" t="s">
        <v>1205</v>
      </c>
      <c r="T1867" s="24">
        <f t="shared" si="60"/>
        <v>318</v>
      </c>
      <c r="U1867" s="9">
        <v>1</v>
      </c>
      <c r="Z1867" t="s">
        <v>58</v>
      </c>
      <c r="AA1867" t="s">
        <v>562</v>
      </c>
      <c r="AC1867">
        <v>0.01</v>
      </c>
      <c r="AD1867">
        <v>38</v>
      </c>
      <c r="AF1867" t="s">
        <v>696</v>
      </c>
      <c r="AG1867" t="s">
        <v>696</v>
      </c>
      <c r="AH1867" t="s">
        <v>597</v>
      </c>
      <c r="AI1867" s="6">
        <v>37389</v>
      </c>
      <c r="AJ1867" s="6">
        <v>39616</v>
      </c>
      <c r="AK1867" t="s">
        <v>346</v>
      </c>
      <c r="AO1867" t="s">
        <v>574</v>
      </c>
      <c r="AQ1867" s="37">
        <v>6</v>
      </c>
      <c r="AR1867" s="37">
        <v>6</v>
      </c>
      <c r="AS1867" s="37"/>
      <c r="BF1867" t="s">
        <v>127</v>
      </c>
      <c r="BG1867" t="s">
        <v>815</v>
      </c>
    </row>
    <row r="1868" spans="1:59" x14ac:dyDescent="0.35">
      <c r="A1868">
        <v>38</v>
      </c>
      <c r="B1868">
        <v>1867</v>
      </c>
      <c r="C1868">
        <v>2.58</v>
      </c>
      <c r="D1868" t="s">
        <v>591</v>
      </c>
      <c r="E1868" t="s">
        <v>91</v>
      </c>
      <c r="F1868" t="s">
        <v>91</v>
      </c>
      <c r="H1868" t="s">
        <v>265</v>
      </c>
      <c r="I1868" t="s">
        <v>272</v>
      </c>
      <c r="K1868" t="s">
        <v>408</v>
      </c>
      <c r="L1868" t="s">
        <v>409</v>
      </c>
      <c r="N1868" s="24">
        <f t="shared" si="61"/>
        <v>1.3384705032370905E-2</v>
      </c>
      <c r="O1868" s="24">
        <v>1</v>
      </c>
      <c r="P1868" t="s">
        <v>398</v>
      </c>
      <c r="Q1868" t="s">
        <v>504</v>
      </c>
      <c r="R1868" s="37" t="s">
        <v>1205</v>
      </c>
      <c r="T1868" s="24">
        <f t="shared" si="60"/>
        <v>318</v>
      </c>
      <c r="U1868" s="9">
        <v>1</v>
      </c>
      <c r="Z1868" t="s">
        <v>58</v>
      </c>
      <c r="AA1868" t="s">
        <v>562</v>
      </c>
      <c r="AC1868">
        <v>0.01</v>
      </c>
      <c r="AD1868">
        <v>38</v>
      </c>
      <c r="AF1868" t="s">
        <v>696</v>
      </c>
      <c r="AG1868" t="s">
        <v>696</v>
      </c>
      <c r="AH1868" t="s">
        <v>597</v>
      </c>
      <c r="AI1868" s="6">
        <v>37389</v>
      </c>
      <c r="AJ1868" s="6">
        <v>39616</v>
      </c>
      <c r="AK1868" t="s">
        <v>346</v>
      </c>
      <c r="AO1868" t="s">
        <v>574</v>
      </c>
      <c r="AQ1868" s="37">
        <v>7</v>
      </c>
      <c r="AR1868" s="37">
        <v>7</v>
      </c>
      <c r="AS1868" s="37"/>
      <c r="BF1868" t="s">
        <v>127</v>
      </c>
      <c r="BG1868" t="s">
        <v>815</v>
      </c>
    </row>
    <row r="1869" spans="1:59" x14ac:dyDescent="0.35">
      <c r="A1869">
        <v>38</v>
      </c>
      <c r="B1869">
        <v>1868</v>
      </c>
      <c r="C1869">
        <v>2.52</v>
      </c>
      <c r="D1869" t="s">
        <v>591</v>
      </c>
      <c r="E1869" t="s">
        <v>91</v>
      </c>
      <c r="F1869" t="s">
        <v>91</v>
      </c>
      <c r="H1869" t="s">
        <v>265</v>
      </c>
      <c r="I1869" t="s">
        <v>272</v>
      </c>
      <c r="K1869" t="s">
        <v>408</v>
      </c>
      <c r="L1869" t="s">
        <v>409</v>
      </c>
      <c r="N1869" s="24">
        <f t="shared" si="61"/>
        <v>1.1408385313916415E-2</v>
      </c>
      <c r="O1869" s="24">
        <v>1</v>
      </c>
      <c r="P1869" t="s">
        <v>398</v>
      </c>
      <c r="Q1869" t="s">
        <v>504</v>
      </c>
      <c r="R1869" s="37" t="s">
        <v>1205</v>
      </c>
      <c r="T1869" s="24">
        <f t="shared" si="60"/>
        <v>318</v>
      </c>
      <c r="U1869" s="9">
        <v>1</v>
      </c>
      <c r="Z1869" t="s">
        <v>58</v>
      </c>
      <c r="AA1869" t="s">
        <v>562</v>
      </c>
      <c r="AC1869">
        <v>0.01</v>
      </c>
      <c r="AD1869">
        <v>38</v>
      </c>
      <c r="AF1869" t="s">
        <v>696</v>
      </c>
      <c r="AG1869" t="s">
        <v>696</v>
      </c>
      <c r="AH1869" t="s">
        <v>597</v>
      </c>
      <c r="AI1869" s="6">
        <v>37389</v>
      </c>
      <c r="AJ1869" s="6">
        <v>39616</v>
      </c>
      <c r="AK1869" t="s">
        <v>346</v>
      </c>
      <c r="AO1869" t="s">
        <v>574</v>
      </c>
      <c r="AQ1869" s="37">
        <v>8</v>
      </c>
      <c r="AR1869" s="37">
        <v>8</v>
      </c>
      <c r="AS1869" s="37"/>
      <c r="BF1869" t="s">
        <v>127</v>
      </c>
      <c r="BG1869" t="s">
        <v>815</v>
      </c>
    </row>
    <row r="1870" spans="1:59" x14ac:dyDescent="0.35">
      <c r="A1870">
        <v>38</v>
      </c>
      <c r="B1870">
        <v>1869</v>
      </c>
      <c r="C1870">
        <v>2.71</v>
      </c>
      <c r="D1870" t="s">
        <v>591</v>
      </c>
      <c r="E1870" t="s">
        <v>91</v>
      </c>
      <c r="F1870" t="s">
        <v>91</v>
      </c>
      <c r="H1870" t="s">
        <v>265</v>
      </c>
      <c r="I1870" t="s">
        <v>272</v>
      </c>
      <c r="K1870" t="s">
        <v>408</v>
      </c>
      <c r="L1870" t="s">
        <v>409</v>
      </c>
      <c r="N1870" s="24">
        <f t="shared" si="61"/>
        <v>4.7038311943280627E-3</v>
      </c>
      <c r="O1870" s="24">
        <v>1</v>
      </c>
      <c r="P1870" t="s">
        <v>398</v>
      </c>
      <c r="Q1870" t="s">
        <v>504</v>
      </c>
      <c r="R1870" s="37" t="s">
        <v>1205</v>
      </c>
      <c r="T1870" s="24">
        <f t="shared" si="60"/>
        <v>318</v>
      </c>
      <c r="U1870" s="9">
        <v>1</v>
      </c>
      <c r="Z1870" t="s">
        <v>58</v>
      </c>
      <c r="AA1870" t="s">
        <v>562</v>
      </c>
      <c r="AC1870">
        <v>0.01</v>
      </c>
      <c r="AD1870">
        <v>38</v>
      </c>
      <c r="AF1870" t="s">
        <v>696</v>
      </c>
      <c r="AG1870" t="s">
        <v>696</v>
      </c>
      <c r="AH1870" t="s">
        <v>597</v>
      </c>
      <c r="AI1870" s="6">
        <v>37389</v>
      </c>
      <c r="AJ1870" s="6">
        <v>39616</v>
      </c>
      <c r="AK1870" t="s">
        <v>346</v>
      </c>
      <c r="AO1870" t="s">
        <v>574</v>
      </c>
      <c r="AQ1870" s="37">
        <v>9</v>
      </c>
      <c r="AR1870" s="37">
        <v>9</v>
      </c>
      <c r="AS1870" s="37"/>
      <c r="BF1870" t="s">
        <v>127</v>
      </c>
      <c r="BG1870" t="s">
        <v>815</v>
      </c>
    </row>
    <row r="1871" spans="1:59" x14ac:dyDescent="0.35">
      <c r="A1871">
        <v>38</v>
      </c>
      <c r="B1871">
        <v>1870</v>
      </c>
      <c r="C1871">
        <v>3.32</v>
      </c>
      <c r="D1871" t="s">
        <v>591</v>
      </c>
      <c r="E1871" t="s">
        <v>91</v>
      </c>
      <c r="F1871" t="s">
        <v>91</v>
      </c>
      <c r="H1871" t="s">
        <v>265</v>
      </c>
      <c r="I1871" t="s">
        <v>272</v>
      </c>
      <c r="K1871" t="s">
        <v>408</v>
      </c>
      <c r="L1871" t="s">
        <v>409</v>
      </c>
      <c r="N1871" s="24">
        <f t="shared" si="61"/>
        <v>4.0483672298476434E-4</v>
      </c>
      <c r="O1871" s="24">
        <v>1</v>
      </c>
      <c r="P1871" t="s">
        <v>398</v>
      </c>
      <c r="Q1871" t="s">
        <v>504</v>
      </c>
      <c r="R1871" s="37" t="s">
        <v>1205</v>
      </c>
      <c r="T1871" s="24">
        <f t="shared" si="60"/>
        <v>318</v>
      </c>
      <c r="U1871" s="9">
        <v>1</v>
      </c>
      <c r="Z1871" t="s">
        <v>58</v>
      </c>
      <c r="AA1871" t="s">
        <v>562</v>
      </c>
      <c r="AC1871">
        <v>0.01</v>
      </c>
      <c r="AD1871">
        <v>38</v>
      </c>
      <c r="AF1871" t="s">
        <v>696</v>
      </c>
      <c r="AG1871" t="s">
        <v>696</v>
      </c>
      <c r="AH1871" t="s">
        <v>597</v>
      </c>
      <c r="AI1871" s="6">
        <v>37389</v>
      </c>
      <c r="AJ1871" s="6">
        <v>39616</v>
      </c>
      <c r="AK1871" t="s">
        <v>346</v>
      </c>
      <c r="AO1871" t="s">
        <v>574</v>
      </c>
      <c r="AQ1871" s="37">
        <v>10</v>
      </c>
      <c r="AR1871" s="37">
        <v>10</v>
      </c>
      <c r="AS1871" s="37"/>
      <c r="BF1871" t="s">
        <v>127</v>
      </c>
      <c r="BG1871" t="s">
        <v>815</v>
      </c>
    </row>
    <row r="1872" spans="1:59" x14ac:dyDescent="0.35">
      <c r="A1872">
        <v>38</v>
      </c>
      <c r="B1872">
        <v>1871</v>
      </c>
      <c r="C1872">
        <v>0.05</v>
      </c>
      <c r="D1872" t="s">
        <v>591</v>
      </c>
      <c r="E1872" t="s">
        <v>91</v>
      </c>
      <c r="F1872" t="s">
        <v>91</v>
      </c>
      <c r="H1872" t="s">
        <v>265</v>
      </c>
      <c r="I1872" t="s">
        <v>272</v>
      </c>
      <c r="K1872" t="s">
        <v>408</v>
      </c>
      <c r="L1872" t="s">
        <v>409</v>
      </c>
      <c r="N1872" s="24">
        <f t="shared" si="61"/>
        <v>0.82392294883136696</v>
      </c>
      <c r="O1872" s="24">
        <v>1</v>
      </c>
      <c r="P1872" t="s">
        <v>398</v>
      </c>
      <c r="Q1872" t="s">
        <v>504</v>
      </c>
      <c r="R1872" s="37" t="s">
        <v>1205</v>
      </c>
      <c r="T1872" s="24">
        <f t="shared" si="60"/>
        <v>53</v>
      </c>
      <c r="U1872" s="9">
        <v>1</v>
      </c>
      <c r="Z1872" t="s">
        <v>58</v>
      </c>
      <c r="AA1872" t="s">
        <v>562</v>
      </c>
      <c r="AD1872">
        <v>38</v>
      </c>
      <c r="AF1872" t="s">
        <v>696</v>
      </c>
      <c r="AG1872" t="s">
        <v>696</v>
      </c>
      <c r="AH1872" t="s">
        <v>597</v>
      </c>
      <c r="AI1872" s="6">
        <v>39617</v>
      </c>
      <c r="AJ1872" s="6">
        <v>39990</v>
      </c>
      <c r="AK1872" t="s">
        <v>346</v>
      </c>
      <c r="AO1872" t="s">
        <v>574</v>
      </c>
      <c r="AQ1872" s="37">
        <v>1</v>
      </c>
      <c r="AR1872" s="37">
        <v>1</v>
      </c>
      <c r="AS1872" s="37"/>
      <c r="BF1872" t="s">
        <v>127</v>
      </c>
      <c r="BG1872" t="s">
        <v>815</v>
      </c>
    </row>
    <row r="1873" spans="1:59" x14ac:dyDescent="0.35">
      <c r="A1873">
        <v>38</v>
      </c>
      <c r="B1873">
        <v>1872</v>
      </c>
      <c r="C1873">
        <v>1.72</v>
      </c>
      <c r="D1873" t="s">
        <v>591</v>
      </c>
      <c r="E1873" t="s">
        <v>91</v>
      </c>
      <c r="F1873" t="s">
        <v>91</v>
      </c>
      <c r="H1873" t="s">
        <v>265</v>
      </c>
      <c r="I1873" t="s">
        <v>272</v>
      </c>
      <c r="K1873" t="s">
        <v>408</v>
      </c>
      <c r="L1873" t="s">
        <v>409</v>
      </c>
      <c r="N1873" s="24">
        <f t="shared" si="61"/>
        <v>0.18890998334802889</v>
      </c>
      <c r="O1873" s="24">
        <v>1</v>
      </c>
      <c r="P1873" t="s">
        <v>398</v>
      </c>
      <c r="Q1873" t="s">
        <v>504</v>
      </c>
      <c r="R1873" s="37" t="s">
        <v>1205</v>
      </c>
      <c r="T1873" s="24">
        <f t="shared" si="60"/>
        <v>53</v>
      </c>
      <c r="U1873" s="9">
        <v>1</v>
      </c>
      <c r="Z1873" t="s">
        <v>58</v>
      </c>
      <c r="AA1873" t="s">
        <v>562</v>
      </c>
      <c r="AD1873">
        <v>38</v>
      </c>
      <c r="AF1873" t="s">
        <v>696</v>
      </c>
      <c r="AG1873" t="s">
        <v>696</v>
      </c>
      <c r="AH1873" t="s">
        <v>597</v>
      </c>
      <c r="AI1873" s="6">
        <v>39617</v>
      </c>
      <c r="AJ1873" s="6">
        <v>39990</v>
      </c>
      <c r="AK1873" t="s">
        <v>346</v>
      </c>
      <c r="AO1873" t="s">
        <v>574</v>
      </c>
      <c r="AQ1873" s="37">
        <v>2</v>
      </c>
      <c r="AR1873" s="37">
        <v>2</v>
      </c>
      <c r="AS1873" s="37"/>
      <c r="BF1873" t="s">
        <v>127</v>
      </c>
      <c r="BG1873" t="s">
        <v>815</v>
      </c>
    </row>
    <row r="1874" spans="1:59" x14ac:dyDescent="0.35">
      <c r="A1874">
        <v>38</v>
      </c>
      <c r="B1874">
        <v>1873</v>
      </c>
      <c r="C1874">
        <v>1.1499999999999999</v>
      </c>
      <c r="D1874" t="s">
        <v>591</v>
      </c>
      <c r="E1874" t="s">
        <v>91</v>
      </c>
      <c r="F1874" t="s">
        <v>91</v>
      </c>
      <c r="H1874" t="s">
        <v>265</v>
      </c>
      <c r="I1874" t="s">
        <v>272</v>
      </c>
      <c r="K1874" t="s">
        <v>408</v>
      </c>
      <c r="L1874" t="s">
        <v>409</v>
      </c>
      <c r="N1874" s="24">
        <f t="shared" si="61"/>
        <v>0.33754591245945453</v>
      </c>
      <c r="O1874" s="24">
        <v>1</v>
      </c>
      <c r="P1874" t="s">
        <v>398</v>
      </c>
      <c r="Q1874" t="s">
        <v>504</v>
      </c>
      <c r="R1874" s="37" t="s">
        <v>1205</v>
      </c>
      <c r="T1874" s="24">
        <f t="shared" si="60"/>
        <v>53</v>
      </c>
      <c r="U1874" s="9">
        <v>1</v>
      </c>
      <c r="Z1874" t="s">
        <v>58</v>
      </c>
      <c r="AA1874" t="s">
        <v>562</v>
      </c>
      <c r="AD1874">
        <v>38</v>
      </c>
      <c r="AF1874" t="s">
        <v>696</v>
      </c>
      <c r="AG1874" t="s">
        <v>696</v>
      </c>
      <c r="AH1874" t="s">
        <v>597</v>
      </c>
      <c r="AI1874" s="6">
        <v>39617</v>
      </c>
      <c r="AJ1874" s="6">
        <v>39990</v>
      </c>
      <c r="AK1874" t="s">
        <v>346</v>
      </c>
      <c r="AO1874" t="s">
        <v>574</v>
      </c>
      <c r="AQ1874" s="37">
        <v>3</v>
      </c>
      <c r="AR1874" s="37">
        <v>3</v>
      </c>
      <c r="AS1874" s="37"/>
      <c r="BF1874" t="s">
        <v>127</v>
      </c>
      <c r="BG1874" t="s">
        <v>815</v>
      </c>
    </row>
    <row r="1875" spans="1:59" x14ac:dyDescent="0.35">
      <c r="A1875">
        <v>38</v>
      </c>
      <c r="B1875">
        <v>1874</v>
      </c>
      <c r="C1875">
        <v>0.89</v>
      </c>
      <c r="D1875" t="s">
        <v>591</v>
      </c>
      <c r="E1875" t="s">
        <v>91</v>
      </c>
      <c r="F1875" t="s">
        <v>91</v>
      </c>
      <c r="H1875" t="s">
        <v>265</v>
      </c>
      <c r="I1875" t="s">
        <v>272</v>
      </c>
      <c r="K1875" t="s">
        <v>408</v>
      </c>
      <c r="L1875" t="s">
        <v>409</v>
      </c>
      <c r="N1875" s="24">
        <f t="shared" si="61"/>
        <v>0.4764214016679913</v>
      </c>
      <c r="O1875" s="24">
        <v>1</v>
      </c>
      <c r="P1875" t="s">
        <v>398</v>
      </c>
      <c r="Q1875" t="s">
        <v>504</v>
      </c>
      <c r="R1875" s="37" t="s">
        <v>1205</v>
      </c>
      <c r="T1875" s="24">
        <f t="shared" si="60"/>
        <v>53</v>
      </c>
      <c r="U1875" s="9">
        <v>1</v>
      </c>
      <c r="Z1875" t="s">
        <v>58</v>
      </c>
      <c r="AA1875" t="s">
        <v>562</v>
      </c>
      <c r="AD1875">
        <v>38</v>
      </c>
      <c r="AF1875" t="s">
        <v>696</v>
      </c>
      <c r="AG1875" t="s">
        <v>696</v>
      </c>
      <c r="AH1875" t="s">
        <v>597</v>
      </c>
      <c r="AI1875" s="6">
        <v>39617</v>
      </c>
      <c r="AJ1875" s="6">
        <v>39990</v>
      </c>
      <c r="AK1875" t="s">
        <v>346</v>
      </c>
      <c r="AO1875" t="s">
        <v>574</v>
      </c>
      <c r="AQ1875" s="37">
        <v>4</v>
      </c>
      <c r="AR1875" s="37">
        <v>4</v>
      </c>
      <c r="AS1875" s="37"/>
      <c r="BF1875" t="s">
        <v>127</v>
      </c>
      <c r="BG1875" t="s">
        <v>815</v>
      </c>
    </row>
    <row r="1876" spans="1:59" x14ac:dyDescent="0.35">
      <c r="A1876">
        <v>38</v>
      </c>
      <c r="B1876">
        <v>1875</v>
      </c>
      <c r="C1876">
        <v>0.69</v>
      </c>
      <c r="D1876" t="s">
        <v>591</v>
      </c>
      <c r="E1876" t="s">
        <v>91</v>
      </c>
      <c r="F1876" t="s">
        <v>91</v>
      </c>
      <c r="H1876" t="s">
        <v>265</v>
      </c>
      <c r="I1876" t="s">
        <v>272</v>
      </c>
      <c r="K1876" t="s">
        <v>408</v>
      </c>
      <c r="L1876" t="s">
        <v>409</v>
      </c>
      <c r="N1876" s="24">
        <f t="shared" si="61"/>
        <v>0.63317744566746881</v>
      </c>
      <c r="O1876" s="24">
        <v>1</v>
      </c>
      <c r="P1876" t="s">
        <v>398</v>
      </c>
      <c r="Q1876" t="s">
        <v>504</v>
      </c>
      <c r="R1876" s="37" t="s">
        <v>1205</v>
      </c>
      <c r="T1876" s="24">
        <f t="shared" si="60"/>
        <v>53</v>
      </c>
      <c r="U1876" s="9">
        <v>1</v>
      </c>
      <c r="Z1876" t="s">
        <v>58</v>
      </c>
      <c r="AA1876" t="s">
        <v>562</v>
      </c>
      <c r="AD1876">
        <v>38</v>
      </c>
      <c r="AF1876" t="s">
        <v>696</v>
      </c>
      <c r="AG1876" t="s">
        <v>696</v>
      </c>
      <c r="AH1876" t="s">
        <v>597</v>
      </c>
      <c r="AI1876" s="6">
        <v>39617</v>
      </c>
      <c r="AJ1876" s="6">
        <v>39990</v>
      </c>
      <c r="AK1876" t="s">
        <v>346</v>
      </c>
      <c r="AO1876" t="s">
        <v>574</v>
      </c>
      <c r="AQ1876" s="37">
        <v>5</v>
      </c>
      <c r="AR1876" s="37">
        <v>5</v>
      </c>
      <c r="AS1876" s="37"/>
      <c r="BF1876" t="s">
        <v>127</v>
      </c>
      <c r="BG1876" t="s">
        <v>815</v>
      </c>
    </row>
    <row r="1877" spans="1:59" x14ac:dyDescent="0.35">
      <c r="A1877">
        <v>38</v>
      </c>
      <c r="B1877">
        <v>1876</v>
      </c>
      <c r="C1877">
        <v>0.78</v>
      </c>
      <c r="D1877" t="s">
        <v>591</v>
      </c>
      <c r="E1877" t="s">
        <v>91</v>
      </c>
      <c r="F1877" t="s">
        <v>91</v>
      </c>
      <c r="H1877" t="s">
        <v>265</v>
      </c>
      <c r="I1877" t="s">
        <v>272</v>
      </c>
      <c r="K1877" t="s">
        <v>408</v>
      </c>
      <c r="L1877" t="s">
        <v>409</v>
      </c>
      <c r="N1877" s="24">
        <f t="shared" si="61"/>
        <v>0.58931766172329769</v>
      </c>
      <c r="O1877" s="24">
        <v>1</v>
      </c>
      <c r="P1877" t="s">
        <v>398</v>
      </c>
      <c r="Q1877" t="s">
        <v>504</v>
      </c>
      <c r="R1877" s="37" t="s">
        <v>1205</v>
      </c>
      <c r="T1877" s="24">
        <f t="shared" si="60"/>
        <v>53</v>
      </c>
      <c r="U1877" s="9">
        <v>1</v>
      </c>
      <c r="Z1877" t="s">
        <v>58</v>
      </c>
      <c r="AA1877" t="s">
        <v>562</v>
      </c>
      <c r="AD1877">
        <v>38</v>
      </c>
      <c r="AF1877" t="s">
        <v>696</v>
      </c>
      <c r="AG1877" t="s">
        <v>696</v>
      </c>
      <c r="AH1877" t="s">
        <v>597</v>
      </c>
      <c r="AI1877" s="6">
        <v>39617</v>
      </c>
      <c r="AJ1877" s="6">
        <v>39990</v>
      </c>
      <c r="AK1877" t="s">
        <v>346</v>
      </c>
      <c r="AO1877" t="s">
        <v>574</v>
      </c>
      <c r="AQ1877" s="37">
        <v>6</v>
      </c>
      <c r="AR1877" s="37">
        <v>6</v>
      </c>
      <c r="AS1877" s="37"/>
      <c r="BF1877" t="s">
        <v>127</v>
      </c>
      <c r="BG1877" t="s">
        <v>815</v>
      </c>
    </row>
    <row r="1878" spans="1:59" x14ac:dyDescent="0.35">
      <c r="A1878">
        <v>38</v>
      </c>
      <c r="B1878">
        <v>1877</v>
      </c>
      <c r="C1878">
        <v>0.75</v>
      </c>
      <c r="D1878" t="s">
        <v>591</v>
      </c>
      <c r="E1878" t="s">
        <v>91</v>
      </c>
      <c r="F1878" t="s">
        <v>91</v>
      </c>
      <c r="H1878" t="s">
        <v>265</v>
      </c>
      <c r="I1878" t="s">
        <v>272</v>
      </c>
      <c r="K1878" t="s">
        <v>408</v>
      </c>
      <c r="L1878" t="s">
        <v>409</v>
      </c>
      <c r="N1878" s="24">
        <f t="shared" si="61"/>
        <v>0.63106038492981797</v>
      </c>
      <c r="O1878" s="24">
        <v>1</v>
      </c>
      <c r="P1878" t="s">
        <v>398</v>
      </c>
      <c r="Q1878" t="s">
        <v>504</v>
      </c>
      <c r="R1878" s="37" t="s">
        <v>1205</v>
      </c>
      <c r="T1878" s="24">
        <f t="shared" si="60"/>
        <v>53</v>
      </c>
      <c r="U1878" s="9">
        <v>1</v>
      </c>
      <c r="Z1878" t="s">
        <v>58</v>
      </c>
      <c r="AA1878" t="s">
        <v>562</v>
      </c>
      <c r="AD1878">
        <v>38</v>
      </c>
      <c r="AF1878" t="s">
        <v>696</v>
      </c>
      <c r="AG1878" t="s">
        <v>696</v>
      </c>
      <c r="AH1878" t="s">
        <v>597</v>
      </c>
      <c r="AI1878" s="6">
        <v>39617</v>
      </c>
      <c r="AJ1878" s="6">
        <v>39990</v>
      </c>
      <c r="AK1878" t="s">
        <v>346</v>
      </c>
      <c r="AO1878" t="s">
        <v>574</v>
      </c>
      <c r="AQ1878" s="37">
        <v>7</v>
      </c>
      <c r="AR1878" s="37">
        <v>7</v>
      </c>
      <c r="AS1878" s="37"/>
      <c r="BF1878" t="s">
        <v>127</v>
      </c>
      <c r="BG1878" t="s">
        <v>815</v>
      </c>
    </row>
    <row r="1879" spans="1:59" x14ac:dyDescent="0.35">
      <c r="A1879">
        <v>38</v>
      </c>
      <c r="B1879">
        <v>1878</v>
      </c>
      <c r="C1879">
        <v>0.67</v>
      </c>
      <c r="D1879" t="s">
        <v>591</v>
      </c>
      <c r="E1879" t="s">
        <v>91</v>
      </c>
      <c r="F1879" t="s">
        <v>91</v>
      </c>
      <c r="H1879" t="s">
        <v>265</v>
      </c>
      <c r="I1879" t="s">
        <v>272</v>
      </c>
      <c r="K1879" t="s">
        <v>408</v>
      </c>
      <c r="L1879" t="s">
        <v>409</v>
      </c>
      <c r="N1879" s="24">
        <f t="shared" si="61"/>
        <v>0.7153761239705958</v>
      </c>
      <c r="O1879" s="24">
        <v>1</v>
      </c>
      <c r="P1879" t="s">
        <v>398</v>
      </c>
      <c r="Q1879" t="s">
        <v>504</v>
      </c>
      <c r="R1879" s="37" t="s">
        <v>1205</v>
      </c>
      <c r="T1879" s="24">
        <f t="shared" si="60"/>
        <v>53</v>
      </c>
      <c r="U1879" s="9">
        <v>1</v>
      </c>
      <c r="Z1879" t="s">
        <v>58</v>
      </c>
      <c r="AA1879" t="s">
        <v>562</v>
      </c>
      <c r="AD1879">
        <v>38</v>
      </c>
      <c r="AF1879" t="s">
        <v>696</v>
      </c>
      <c r="AG1879" t="s">
        <v>696</v>
      </c>
      <c r="AH1879" t="s">
        <v>597</v>
      </c>
      <c r="AI1879" s="6">
        <v>39617</v>
      </c>
      <c r="AJ1879" s="6">
        <v>39990</v>
      </c>
      <c r="AK1879" t="s">
        <v>346</v>
      </c>
      <c r="AO1879" t="s">
        <v>574</v>
      </c>
      <c r="AQ1879" s="37">
        <v>8</v>
      </c>
      <c r="AR1879" s="37">
        <v>8</v>
      </c>
      <c r="AS1879" s="37"/>
      <c r="BF1879" t="s">
        <v>127</v>
      </c>
      <c r="BG1879" t="s">
        <v>815</v>
      </c>
    </row>
    <row r="1880" spans="1:59" x14ac:dyDescent="0.35">
      <c r="A1880">
        <v>38</v>
      </c>
      <c r="B1880">
        <v>1879</v>
      </c>
      <c r="C1880">
        <v>0.7</v>
      </c>
      <c r="D1880" t="s">
        <v>591</v>
      </c>
      <c r="E1880" t="s">
        <v>91</v>
      </c>
      <c r="F1880" t="s">
        <v>91</v>
      </c>
      <c r="H1880" t="s">
        <v>265</v>
      </c>
      <c r="I1880" t="s">
        <v>272</v>
      </c>
      <c r="K1880" t="s">
        <v>408</v>
      </c>
      <c r="L1880" t="s">
        <v>409</v>
      </c>
      <c r="N1880" s="24">
        <f t="shared" si="61"/>
        <v>0.70588917931364337</v>
      </c>
      <c r="O1880" s="24">
        <v>1</v>
      </c>
      <c r="P1880" t="s">
        <v>398</v>
      </c>
      <c r="Q1880" t="s">
        <v>504</v>
      </c>
      <c r="R1880" s="37" t="s">
        <v>1205</v>
      </c>
      <c r="T1880" s="24">
        <f t="shared" si="60"/>
        <v>53</v>
      </c>
      <c r="U1880" s="9">
        <v>1</v>
      </c>
      <c r="Z1880" t="s">
        <v>58</v>
      </c>
      <c r="AA1880" t="s">
        <v>562</v>
      </c>
      <c r="AD1880">
        <v>38</v>
      </c>
      <c r="AF1880" t="s">
        <v>696</v>
      </c>
      <c r="AG1880" t="s">
        <v>696</v>
      </c>
      <c r="AH1880" t="s">
        <v>597</v>
      </c>
      <c r="AI1880" s="6">
        <v>39617</v>
      </c>
      <c r="AJ1880" s="6">
        <v>39990</v>
      </c>
      <c r="AK1880" t="s">
        <v>346</v>
      </c>
      <c r="AO1880" t="s">
        <v>574</v>
      </c>
      <c r="AQ1880" s="37">
        <v>9</v>
      </c>
      <c r="AR1880" s="37">
        <v>9</v>
      </c>
      <c r="AS1880" s="37"/>
      <c r="BF1880" t="s">
        <v>127</v>
      </c>
      <c r="BG1880" t="s">
        <v>815</v>
      </c>
    </row>
    <row r="1881" spans="1:59" x14ac:dyDescent="0.35">
      <c r="A1881">
        <v>38</v>
      </c>
      <c r="B1881">
        <v>1880</v>
      </c>
      <c r="C1881">
        <v>0.66</v>
      </c>
      <c r="D1881" t="s">
        <v>591</v>
      </c>
      <c r="E1881" t="s">
        <v>91</v>
      </c>
      <c r="F1881" t="s">
        <v>91</v>
      </c>
      <c r="H1881" t="s">
        <v>265</v>
      </c>
      <c r="I1881" t="s">
        <v>272</v>
      </c>
      <c r="K1881" t="s">
        <v>408</v>
      </c>
      <c r="L1881" t="s">
        <v>409</v>
      </c>
      <c r="N1881" s="24">
        <f t="shared" si="61"/>
        <v>0.75555570961644669</v>
      </c>
      <c r="O1881" s="24">
        <v>1</v>
      </c>
      <c r="P1881" t="s">
        <v>398</v>
      </c>
      <c r="Q1881" t="s">
        <v>504</v>
      </c>
      <c r="R1881" s="37" t="s">
        <v>1205</v>
      </c>
      <c r="T1881" s="24">
        <f t="shared" si="60"/>
        <v>53</v>
      </c>
      <c r="U1881" s="9">
        <v>1</v>
      </c>
      <c r="Z1881" t="s">
        <v>58</v>
      </c>
      <c r="AA1881" t="s">
        <v>562</v>
      </c>
      <c r="AD1881">
        <v>38</v>
      </c>
      <c r="AF1881" t="s">
        <v>696</v>
      </c>
      <c r="AG1881" t="s">
        <v>696</v>
      </c>
      <c r="AH1881" t="s">
        <v>597</v>
      </c>
      <c r="AI1881" s="6">
        <v>39617</v>
      </c>
      <c r="AJ1881" s="6">
        <v>39990</v>
      </c>
      <c r="AK1881" t="s">
        <v>346</v>
      </c>
      <c r="AO1881" t="s">
        <v>574</v>
      </c>
      <c r="AQ1881" s="37">
        <v>10</v>
      </c>
      <c r="AR1881" s="37">
        <v>10</v>
      </c>
      <c r="AS1881" s="37"/>
      <c r="BF1881" t="s">
        <v>127</v>
      </c>
      <c r="BG1881" t="s">
        <v>815</v>
      </c>
    </row>
    <row r="1882" spans="1:59" x14ac:dyDescent="0.35">
      <c r="A1882">
        <v>38</v>
      </c>
      <c r="B1882">
        <v>1881</v>
      </c>
      <c r="C1882">
        <v>0</v>
      </c>
      <c r="D1882" t="s">
        <v>591</v>
      </c>
      <c r="E1882" t="s">
        <v>91</v>
      </c>
      <c r="F1882" t="s">
        <v>91</v>
      </c>
      <c r="H1882" t="s">
        <v>272</v>
      </c>
      <c r="I1882" t="s">
        <v>265</v>
      </c>
      <c r="K1882" t="s">
        <v>409</v>
      </c>
      <c r="L1882" t="s">
        <v>408</v>
      </c>
      <c r="N1882" s="24">
        <f t="shared" si="61"/>
        <v>1</v>
      </c>
      <c r="O1882" s="24">
        <v>1</v>
      </c>
      <c r="P1882" t="s">
        <v>398</v>
      </c>
      <c r="Q1882" t="s">
        <v>504</v>
      </c>
      <c r="R1882" s="37" t="s">
        <v>1205</v>
      </c>
      <c r="T1882" s="24">
        <f t="shared" si="60"/>
        <v>116</v>
      </c>
      <c r="U1882" s="9">
        <v>1</v>
      </c>
      <c r="Z1882" t="s">
        <v>58</v>
      </c>
      <c r="AA1882" t="s">
        <v>562</v>
      </c>
      <c r="AD1882">
        <v>38</v>
      </c>
      <c r="AF1882" t="s">
        <v>696</v>
      </c>
      <c r="AG1882" t="s">
        <v>696</v>
      </c>
      <c r="AH1882" t="s">
        <v>597</v>
      </c>
      <c r="AI1882" s="6">
        <v>34341</v>
      </c>
      <c r="AJ1882" s="6">
        <v>35158</v>
      </c>
      <c r="AK1882" t="s">
        <v>346</v>
      </c>
      <c r="AO1882" t="s">
        <v>574</v>
      </c>
      <c r="AQ1882" s="37">
        <v>1</v>
      </c>
      <c r="AR1882" s="37">
        <v>1</v>
      </c>
      <c r="AS1882" s="37"/>
      <c r="BF1882" t="s">
        <v>127</v>
      </c>
      <c r="BG1882" t="s">
        <v>815</v>
      </c>
    </row>
    <row r="1883" spans="1:59" x14ac:dyDescent="0.35">
      <c r="A1883">
        <v>38</v>
      </c>
      <c r="B1883">
        <v>1882</v>
      </c>
      <c r="C1883">
        <v>4.21</v>
      </c>
      <c r="D1883" t="s">
        <v>591</v>
      </c>
      <c r="E1883" t="s">
        <v>91</v>
      </c>
      <c r="F1883" t="s">
        <v>91</v>
      </c>
      <c r="H1883" t="s">
        <v>272</v>
      </c>
      <c r="I1883" t="s">
        <v>265</v>
      </c>
      <c r="K1883" t="s">
        <v>409</v>
      </c>
      <c r="L1883" t="s">
        <v>408</v>
      </c>
      <c r="N1883" s="24">
        <f t="shared" si="61"/>
        <v>1.7176392227646886E-2</v>
      </c>
      <c r="O1883" s="24">
        <v>1</v>
      </c>
      <c r="P1883" t="s">
        <v>398</v>
      </c>
      <c r="Q1883" t="s">
        <v>504</v>
      </c>
      <c r="R1883" s="37" t="s">
        <v>1205</v>
      </c>
      <c r="T1883" s="24">
        <f t="shared" si="60"/>
        <v>116</v>
      </c>
      <c r="U1883" s="9">
        <v>1</v>
      </c>
      <c r="Z1883" t="s">
        <v>58</v>
      </c>
      <c r="AA1883" t="s">
        <v>562</v>
      </c>
      <c r="AC1883">
        <v>0.05</v>
      </c>
      <c r="AD1883">
        <v>38</v>
      </c>
      <c r="AF1883" t="s">
        <v>696</v>
      </c>
      <c r="AG1883" t="s">
        <v>696</v>
      </c>
      <c r="AH1883" t="s">
        <v>597</v>
      </c>
      <c r="AI1883" s="6">
        <v>34341</v>
      </c>
      <c r="AJ1883" s="6">
        <v>35158</v>
      </c>
      <c r="AK1883" t="s">
        <v>346</v>
      </c>
      <c r="AO1883" t="s">
        <v>574</v>
      </c>
      <c r="AQ1883" s="37">
        <v>2</v>
      </c>
      <c r="AR1883" s="37">
        <v>2</v>
      </c>
      <c r="AS1883" s="37"/>
      <c r="BF1883" t="s">
        <v>127</v>
      </c>
      <c r="BG1883" t="s">
        <v>815</v>
      </c>
    </row>
    <row r="1884" spans="1:59" x14ac:dyDescent="0.35">
      <c r="A1884">
        <v>38</v>
      </c>
      <c r="B1884">
        <v>1883</v>
      </c>
      <c r="C1884">
        <v>2.8</v>
      </c>
      <c r="D1884" t="s">
        <v>591</v>
      </c>
      <c r="E1884" t="s">
        <v>91</v>
      </c>
      <c r="F1884" t="s">
        <v>91</v>
      </c>
      <c r="H1884" t="s">
        <v>272</v>
      </c>
      <c r="I1884" t="s">
        <v>265</v>
      </c>
      <c r="K1884" t="s">
        <v>409</v>
      </c>
      <c r="L1884" t="s">
        <v>408</v>
      </c>
      <c r="N1884" s="24">
        <f t="shared" si="61"/>
        <v>4.3119431473078916E-2</v>
      </c>
      <c r="O1884" s="24">
        <v>1</v>
      </c>
      <c r="P1884" t="s">
        <v>398</v>
      </c>
      <c r="Q1884" t="s">
        <v>504</v>
      </c>
      <c r="R1884" s="37" t="s">
        <v>1205</v>
      </c>
      <c r="T1884" s="24">
        <f t="shared" si="60"/>
        <v>116</v>
      </c>
      <c r="U1884" s="9">
        <v>1</v>
      </c>
      <c r="Z1884" t="s">
        <v>58</v>
      </c>
      <c r="AA1884" t="s">
        <v>562</v>
      </c>
      <c r="AC1884">
        <v>0.05</v>
      </c>
      <c r="AD1884">
        <v>38</v>
      </c>
      <c r="AF1884" t="s">
        <v>696</v>
      </c>
      <c r="AG1884" t="s">
        <v>696</v>
      </c>
      <c r="AH1884" t="s">
        <v>597</v>
      </c>
      <c r="AI1884" s="6">
        <v>34341</v>
      </c>
      <c r="AJ1884" s="6">
        <v>35158</v>
      </c>
      <c r="AK1884" t="s">
        <v>346</v>
      </c>
      <c r="AO1884" t="s">
        <v>574</v>
      </c>
      <c r="AQ1884" s="37">
        <v>3</v>
      </c>
      <c r="AR1884" s="37">
        <v>3</v>
      </c>
      <c r="AS1884" s="37"/>
      <c r="BF1884" t="s">
        <v>127</v>
      </c>
      <c r="BG1884" t="s">
        <v>815</v>
      </c>
    </row>
    <row r="1885" spans="1:59" x14ac:dyDescent="0.35">
      <c r="A1885">
        <v>38</v>
      </c>
      <c r="B1885">
        <v>1884</v>
      </c>
      <c r="C1885">
        <v>3.16</v>
      </c>
      <c r="D1885" t="s">
        <v>591</v>
      </c>
      <c r="E1885" t="s">
        <v>91</v>
      </c>
      <c r="F1885" t="s">
        <v>91</v>
      </c>
      <c r="H1885" t="s">
        <v>272</v>
      </c>
      <c r="I1885" t="s">
        <v>265</v>
      </c>
      <c r="K1885" t="s">
        <v>409</v>
      </c>
      <c r="L1885" t="s">
        <v>408</v>
      </c>
      <c r="N1885" s="24">
        <f t="shared" si="61"/>
        <v>1.6625084219535388E-2</v>
      </c>
      <c r="O1885" s="24">
        <v>1</v>
      </c>
      <c r="P1885" t="s">
        <v>398</v>
      </c>
      <c r="Q1885" t="s">
        <v>504</v>
      </c>
      <c r="R1885" s="37" t="s">
        <v>1205</v>
      </c>
      <c r="T1885" s="24">
        <f t="shared" si="60"/>
        <v>116</v>
      </c>
      <c r="U1885" s="9">
        <v>1</v>
      </c>
      <c r="Z1885" t="s">
        <v>58</v>
      </c>
      <c r="AA1885" t="s">
        <v>562</v>
      </c>
      <c r="AC1885">
        <v>0.05</v>
      </c>
      <c r="AD1885">
        <v>38</v>
      </c>
      <c r="AF1885" t="s">
        <v>696</v>
      </c>
      <c r="AG1885" t="s">
        <v>696</v>
      </c>
      <c r="AH1885" t="s">
        <v>597</v>
      </c>
      <c r="AI1885" s="6">
        <v>34341</v>
      </c>
      <c r="AJ1885" s="6">
        <v>35158</v>
      </c>
      <c r="AK1885" t="s">
        <v>346</v>
      </c>
      <c r="AO1885" t="s">
        <v>574</v>
      </c>
      <c r="AQ1885" s="37">
        <v>4</v>
      </c>
      <c r="AR1885" s="37">
        <v>4</v>
      </c>
      <c r="AS1885" s="37"/>
      <c r="BF1885" t="s">
        <v>127</v>
      </c>
      <c r="BG1885" t="s">
        <v>815</v>
      </c>
    </row>
    <row r="1886" spans="1:59" x14ac:dyDescent="0.35">
      <c r="A1886">
        <v>38</v>
      </c>
      <c r="B1886">
        <v>1885</v>
      </c>
      <c r="C1886">
        <v>2.83</v>
      </c>
      <c r="D1886" t="s">
        <v>591</v>
      </c>
      <c r="E1886" t="s">
        <v>91</v>
      </c>
      <c r="F1886" t="s">
        <v>91</v>
      </c>
      <c r="H1886" t="s">
        <v>272</v>
      </c>
      <c r="I1886" t="s">
        <v>265</v>
      </c>
      <c r="K1886" t="s">
        <v>409</v>
      </c>
      <c r="L1886" t="s">
        <v>408</v>
      </c>
      <c r="N1886" s="24">
        <f t="shared" si="61"/>
        <v>1.8952817514855894E-2</v>
      </c>
      <c r="O1886" s="24">
        <v>1</v>
      </c>
      <c r="P1886" t="s">
        <v>398</v>
      </c>
      <c r="Q1886" t="s">
        <v>504</v>
      </c>
      <c r="R1886" s="37" t="s">
        <v>1205</v>
      </c>
      <c r="T1886" s="24">
        <f t="shared" si="60"/>
        <v>116</v>
      </c>
      <c r="U1886" s="9">
        <v>1</v>
      </c>
      <c r="Z1886" t="s">
        <v>58</v>
      </c>
      <c r="AA1886" t="s">
        <v>562</v>
      </c>
      <c r="AC1886">
        <v>0.05</v>
      </c>
      <c r="AD1886">
        <v>38</v>
      </c>
      <c r="AF1886" t="s">
        <v>696</v>
      </c>
      <c r="AG1886" t="s">
        <v>696</v>
      </c>
      <c r="AH1886" t="s">
        <v>597</v>
      </c>
      <c r="AI1886" s="6">
        <v>34341</v>
      </c>
      <c r="AJ1886" s="6">
        <v>35158</v>
      </c>
      <c r="AK1886" t="s">
        <v>346</v>
      </c>
      <c r="AO1886" t="s">
        <v>574</v>
      </c>
      <c r="AQ1886" s="37">
        <v>5</v>
      </c>
      <c r="AR1886" s="37">
        <v>5</v>
      </c>
      <c r="AS1886" s="37"/>
      <c r="BF1886" t="s">
        <v>127</v>
      </c>
      <c r="BG1886" t="s">
        <v>815</v>
      </c>
    </row>
    <row r="1887" spans="1:59" x14ac:dyDescent="0.35">
      <c r="A1887">
        <v>38</v>
      </c>
      <c r="B1887">
        <v>1886</v>
      </c>
      <c r="C1887">
        <v>2.73</v>
      </c>
      <c r="D1887" t="s">
        <v>591</v>
      </c>
      <c r="E1887" t="s">
        <v>91</v>
      </c>
      <c r="F1887" t="s">
        <v>91</v>
      </c>
      <c r="H1887" t="s">
        <v>272</v>
      </c>
      <c r="I1887" t="s">
        <v>265</v>
      </c>
      <c r="K1887" t="s">
        <v>409</v>
      </c>
      <c r="L1887" t="s">
        <v>408</v>
      </c>
      <c r="N1887" s="24">
        <f t="shared" si="61"/>
        <v>1.6183654476314532E-2</v>
      </c>
      <c r="O1887" s="24">
        <v>1</v>
      </c>
      <c r="P1887" t="s">
        <v>398</v>
      </c>
      <c r="Q1887" t="s">
        <v>504</v>
      </c>
      <c r="R1887" s="37" t="s">
        <v>1205</v>
      </c>
      <c r="T1887" s="24">
        <f t="shared" si="60"/>
        <v>116</v>
      </c>
      <c r="U1887" s="9">
        <v>1</v>
      </c>
      <c r="Z1887" t="s">
        <v>58</v>
      </c>
      <c r="AA1887" t="s">
        <v>562</v>
      </c>
      <c r="AC1887">
        <v>0.05</v>
      </c>
      <c r="AD1887">
        <v>38</v>
      </c>
      <c r="AF1887" t="s">
        <v>696</v>
      </c>
      <c r="AG1887" t="s">
        <v>696</v>
      </c>
      <c r="AH1887" t="s">
        <v>597</v>
      </c>
      <c r="AI1887" s="6">
        <v>34341</v>
      </c>
      <c r="AJ1887" s="6">
        <v>35158</v>
      </c>
      <c r="AK1887" t="s">
        <v>346</v>
      </c>
      <c r="AO1887" t="s">
        <v>574</v>
      </c>
      <c r="AQ1887" s="37">
        <v>6</v>
      </c>
      <c r="AR1887" s="37">
        <v>6</v>
      </c>
      <c r="AS1887" s="37"/>
      <c r="BF1887" t="s">
        <v>127</v>
      </c>
      <c r="BG1887" t="s">
        <v>815</v>
      </c>
    </row>
    <row r="1888" spans="1:59" x14ac:dyDescent="0.35">
      <c r="A1888">
        <v>38</v>
      </c>
      <c r="B1888">
        <v>1887</v>
      </c>
      <c r="C1888">
        <v>2.33</v>
      </c>
      <c r="D1888" t="s">
        <v>591</v>
      </c>
      <c r="E1888" t="s">
        <v>91</v>
      </c>
      <c r="F1888" t="s">
        <v>91</v>
      </c>
      <c r="H1888" t="s">
        <v>272</v>
      </c>
      <c r="I1888" t="s">
        <v>265</v>
      </c>
      <c r="K1888" t="s">
        <v>409</v>
      </c>
      <c r="L1888" t="s">
        <v>408</v>
      </c>
      <c r="N1888" s="24">
        <f t="shared" si="61"/>
        <v>2.9202305092024209E-2</v>
      </c>
      <c r="O1888" s="24">
        <v>1</v>
      </c>
      <c r="P1888" t="s">
        <v>398</v>
      </c>
      <c r="Q1888" t="s">
        <v>504</v>
      </c>
      <c r="R1888" s="37" t="s">
        <v>1205</v>
      </c>
      <c r="T1888" s="24">
        <f t="shared" si="60"/>
        <v>116</v>
      </c>
      <c r="U1888" s="9">
        <v>1</v>
      </c>
      <c r="Z1888" t="s">
        <v>58</v>
      </c>
      <c r="AA1888" t="s">
        <v>562</v>
      </c>
      <c r="AC1888">
        <v>0.05</v>
      </c>
      <c r="AD1888">
        <v>38</v>
      </c>
      <c r="AF1888" t="s">
        <v>696</v>
      </c>
      <c r="AG1888" t="s">
        <v>696</v>
      </c>
      <c r="AH1888" t="s">
        <v>597</v>
      </c>
      <c r="AI1888" s="6">
        <v>34341</v>
      </c>
      <c r="AJ1888" s="6">
        <v>35158</v>
      </c>
      <c r="AK1888" t="s">
        <v>346</v>
      </c>
      <c r="AO1888" t="s">
        <v>574</v>
      </c>
      <c r="AQ1888" s="37">
        <v>7</v>
      </c>
      <c r="AR1888" s="37">
        <v>7</v>
      </c>
      <c r="AS1888" s="37"/>
      <c r="BF1888" t="s">
        <v>127</v>
      </c>
      <c r="BG1888" t="s">
        <v>815</v>
      </c>
    </row>
    <row r="1889" spans="1:59" x14ac:dyDescent="0.35">
      <c r="A1889">
        <v>38</v>
      </c>
      <c r="B1889">
        <v>1888</v>
      </c>
      <c r="C1889">
        <v>2.1</v>
      </c>
      <c r="D1889" t="s">
        <v>591</v>
      </c>
      <c r="E1889" t="s">
        <v>91</v>
      </c>
      <c r="F1889" t="s">
        <v>91</v>
      </c>
      <c r="H1889" t="s">
        <v>272</v>
      </c>
      <c r="I1889" t="s">
        <v>265</v>
      </c>
      <c r="K1889" t="s">
        <v>409</v>
      </c>
      <c r="L1889" t="s">
        <v>408</v>
      </c>
      <c r="N1889" s="24">
        <f t="shared" si="61"/>
        <v>4.1140286833833355E-2</v>
      </c>
      <c r="O1889" s="24">
        <v>1</v>
      </c>
      <c r="P1889" t="s">
        <v>398</v>
      </c>
      <c r="Q1889" t="s">
        <v>504</v>
      </c>
      <c r="R1889" s="37" t="s">
        <v>1205</v>
      </c>
      <c r="T1889" s="24">
        <f t="shared" si="60"/>
        <v>116</v>
      </c>
      <c r="U1889" s="9">
        <v>1</v>
      </c>
      <c r="Z1889" t="s">
        <v>58</v>
      </c>
      <c r="AA1889" t="s">
        <v>562</v>
      </c>
      <c r="AC1889">
        <v>0.05</v>
      </c>
      <c r="AD1889">
        <v>38</v>
      </c>
      <c r="AF1889" t="s">
        <v>696</v>
      </c>
      <c r="AG1889" t="s">
        <v>696</v>
      </c>
      <c r="AH1889" t="s">
        <v>597</v>
      </c>
      <c r="AI1889" s="6">
        <v>34341</v>
      </c>
      <c r="AJ1889" s="6">
        <v>35158</v>
      </c>
      <c r="AK1889" t="s">
        <v>346</v>
      </c>
      <c r="AO1889" t="s">
        <v>574</v>
      </c>
      <c r="AQ1889" s="37">
        <v>8</v>
      </c>
      <c r="AR1889" s="37">
        <v>8</v>
      </c>
      <c r="AS1889" s="37"/>
      <c r="BF1889" t="s">
        <v>127</v>
      </c>
      <c r="BG1889" t="s">
        <v>815</v>
      </c>
    </row>
    <row r="1890" spans="1:59" x14ac:dyDescent="0.35">
      <c r="A1890">
        <v>38</v>
      </c>
      <c r="B1890">
        <v>1889</v>
      </c>
      <c r="C1890">
        <v>1.87</v>
      </c>
      <c r="D1890" t="s">
        <v>591</v>
      </c>
      <c r="E1890" t="s">
        <v>91</v>
      </c>
      <c r="F1890" t="s">
        <v>91</v>
      </c>
      <c r="H1890" t="s">
        <v>272</v>
      </c>
      <c r="I1890" t="s">
        <v>265</v>
      </c>
      <c r="K1890" t="s">
        <v>409</v>
      </c>
      <c r="L1890" t="s">
        <v>408</v>
      </c>
      <c r="N1890" s="24">
        <f t="shared" si="61"/>
        <v>6.319946776109979E-2</v>
      </c>
      <c r="O1890" s="24">
        <v>1</v>
      </c>
      <c r="P1890" t="s">
        <v>398</v>
      </c>
      <c r="Q1890" t="s">
        <v>504</v>
      </c>
      <c r="R1890" s="37" t="s">
        <v>1205</v>
      </c>
      <c r="T1890" s="24">
        <f t="shared" si="60"/>
        <v>116</v>
      </c>
      <c r="U1890" s="9">
        <v>1</v>
      </c>
      <c r="Z1890" t="s">
        <v>58</v>
      </c>
      <c r="AA1890" t="s">
        <v>562</v>
      </c>
      <c r="AC1890">
        <v>0.1</v>
      </c>
      <c r="AD1890">
        <v>38</v>
      </c>
      <c r="AF1890" t="s">
        <v>696</v>
      </c>
      <c r="AG1890" t="s">
        <v>696</v>
      </c>
      <c r="AH1890" t="s">
        <v>597</v>
      </c>
      <c r="AI1890" s="6">
        <v>34341</v>
      </c>
      <c r="AJ1890" s="6">
        <v>35158</v>
      </c>
      <c r="AK1890" t="s">
        <v>346</v>
      </c>
      <c r="AO1890" t="s">
        <v>574</v>
      </c>
      <c r="AQ1890" s="37">
        <v>9</v>
      </c>
      <c r="AR1890" s="37">
        <v>9</v>
      </c>
      <c r="AS1890" s="37"/>
      <c r="BF1890" t="s">
        <v>127</v>
      </c>
      <c r="BG1890" t="s">
        <v>815</v>
      </c>
    </row>
    <row r="1891" spans="1:59" x14ac:dyDescent="0.35">
      <c r="A1891">
        <v>38</v>
      </c>
      <c r="B1891">
        <v>1890</v>
      </c>
      <c r="C1891">
        <v>1.61</v>
      </c>
      <c r="D1891" t="s">
        <v>591</v>
      </c>
      <c r="E1891" t="s">
        <v>91</v>
      </c>
      <c r="F1891" t="s">
        <v>91</v>
      </c>
      <c r="H1891" t="s">
        <v>272</v>
      </c>
      <c r="I1891" t="s">
        <v>265</v>
      </c>
      <c r="K1891" t="s">
        <v>409</v>
      </c>
      <c r="L1891" t="s">
        <v>408</v>
      </c>
      <c r="N1891" s="24">
        <f t="shared" si="61"/>
        <v>0.11210272755151765</v>
      </c>
      <c r="O1891" s="24">
        <v>1</v>
      </c>
      <c r="P1891" t="s">
        <v>398</v>
      </c>
      <c r="Q1891" t="s">
        <v>504</v>
      </c>
      <c r="R1891" s="37" t="s">
        <v>1205</v>
      </c>
      <c r="T1891" s="24">
        <f t="shared" si="60"/>
        <v>116</v>
      </c>
      <c r="U1891" s="9">
        <v>1</v>
      </c>
      <c r="Z1891" t="s">
        <v>58</v>
      </c>
      <c r="AA1891" t="s">
        <v>562</v>
      </c>
      <c r="AD1891">
        <v>38</v>
      </c>
      <c r="AF1891" t="s">
        <v>696</v>
      </c>
      <c r="AG1891" t="s">
        <v>696</v>
      </c>
      <c r="AH1891" t="s">
        <v>597</v>
      </c>
      <c r="AI1891" s="6">
        <v>34341</v>
      </c>
      <c r="AJ1891" s="6">
        <v>35158</v>
      </c>
      <c r="AK1891" t="s">
        <v>346</v>
      </c>
      <c r="AO1891" t="s">
        <v>574</v>
      </c>
      <c r="AQ1891" s="37">
        <v>10</v>
      </c>
      <c r="AR1891" s="37">
        <v>10</v>
      </c>
      <c r="AS1891" s="37"/>
      <c r="BF1891" t="s">
        <v>127</v>
      </c>
      <c r="BG1891" t="s">
        <v>815</v>
      </c>
    </row>
    <row r="1892" spans="1:59" x14ac:dyDescent="0.35">
      <c r="A1892">
        <v>38</v>
      </c>
      <c r="B1892">
        <v>1891</v>
      </c>
      <c r="C1892">
        <v>0.05</v>
      </c>
      <c r="D1892" t="s">
        <v>591</v>
      </c>
      <c r="E1892" t="s">
        <v>91</v>
      </c>
      <c r="F1892" t="s">
        <v>91</v>
      </c>
      <c r="H1892" t="s">
        <v>272</v>
      </c>
      <c r="I1892" t="s">
        <v>265</v>
      </c>
      <c r="K1892" t="s">
        <v>409</v>
      </c>
      <c r="L1892" t="s">
        <v>408</v>
      </c>
      <c r="N1892" s="24">
        <f t="shared" si="61"/>
        <v>0.82320685316270281</v>
      </c>
      <c r="O1892" s="24">
        <v>1</v>
      </c>
      <c r="P1892" t="s">
        <v>398</v>
      </c>
      <c r="Q1892" t="s">
        <v>504</v>
      </c>
      <c r="R1892" s="37" t="s">
        <v>1205</v>
      </c>
      <c r="T1892" s="24">
        <f t="shared" si="60"/>
        <v>318</v>
      </c>
      <c r="U1892" s="9">
        <v>1</v>
      </c>
      <c r="Z1892" t="s">
        <v>58</v>
      </c>
      <c r="AA1892" t="s">
        <v>562</v>
      </c>
      <c r="AD1892">
        <v>38</v>
      </c>
      <c r="AF1892" t="s">
        <v>696</v>
      </c>
      <c r="AG1892" t="s">
        <v>696</v>
      </c>
      <c r="AH1892" t="s">
        <v>597</v>
      </c>
      <c r="AI1892" s="6">
        <v>35159</v>
      </c>
      <c r="AJ1892" s="6">
        <v>37388</v>
      </c>
      <c r="AK1892" t="s">
        <v>346</v>
      </c>
      <c r="AO1892" t="s">
        <v>574</v>
      </c>
      <c r="AQ1892" s="37">
        <v>1</v>
      </c>
      <c r="AR1892" s="37">
        <v>1</v>
      </c>
      <c r="AS1892" s="37"/>
      <c r="BF1892" t="s">
        <v>127</v>
      </c>
      <c r="BG1892" t="s">
        <v>815</v>
      </c>
    </row>
    <row r="1893" spans="1:59" x14ac:dyDescent="0.35">
      <c r="A1893">
        <v>38</v>
      </c>
      <c r="B1893">
        <v>1892</v>
      </c>
      <c r="C1893">
        <v>2.4500000000000002</v>
      </c>
      <c r="D1893" t="s">
        <v>591</v>
      </c>
      <c r="E1893" t="s">
        <v>91</v>
      </c>
      <c r="F1893" t="s">
        <v>91</v>
      </c>
      <c r="H1893" t="s">
        <v>272</v>
      </c>
      <c r="I1893" t="s">
        <v>265</v>
      </c>
      <c r="K1893" t="s">
        <v>409</v>
      </c>
      <c r="L1893" t="s">
        <v>408</v>
      </c>
      <c r="N1893" s="24">
        <f t="shared" si="61"/>
        <v>8.7921060886257285E-2</v>
      </c>
      <c r="O1893" s="24">
        <v>1</v>
      </c>
      <c r="P1893" t="s">
        <v>398</v>
      </c>
      <c r="Q1893" t="s">
        <v>504</v>
      </c>
      <c r="R1893" s="37" t="s">
        <v>1205</v>
      </c>
      <c r="T1893" s="24">
        <f t="shared" si="60"/>
        <v>318</v>
      </c>
      <c r="U1893" s="9">
        <v>1</v>
      </c>
      <c r="Z1893" t="s">
        <v>58</v>
      </c>
      <c r="AA1893" t="s">
        <v>562</v>
      </c>
      <c r="AC1893">
        <v>0.1</v>
      </c>
      <c r="AD1893">
        <v>38</v>
      </c>
      <c r="AF1893" t="s">
        <v>696</v>
      </c>
      <c r="AG1893" t="s">
        <v>696</v>
      </c>
      <c r="AH1893" t="s">
        <v>597</v>
      </c>
      <c r="AI1893" s="6">
        <v>35159</v>
      </c>
      <c r="AJ1893" s="6">
        <v>37388</v>
      </c>
      <c r="AK1893" t="s">
        <v>346</v>
      </c>
      <c r="AO1893" t="s">
        <v>574</v>
      </c>
      <c r="AQ1893" s="37">
        <v>2</v>
      </c>
      <c r="AR1893" s="37">
        <v>2</v>
      </c>
      <c r="AS1893" s="37"/>
      <c r="BF1893" t="s">
        <v>127</v>
      </c>
      <c r="BG1893" t="s">
        <v>815</v>
      </c>
    </row>
    <row r="1894" spans="1:59" x14ac:dyDescent="0.35">
      <c r="A1894">
        <v>38</v>
      </c>
      <c r="B1894">
        <v>1893</v>
      </c>
      <c r="C1894">
        <v>1.85</v>
      </c>
      <c r="D1894" t="s">
        <v>591</v>
      </c>
      <c r="E1894" t="s">
        <v>91</v>
      </c>
      <c r="F1894" t="s">
        <v>91</v>
      </c>
      <c r="H1894" t="s">
        <v>272</v>
      </c>
      <c r="I1894" t="s">
        <v>265</v>
      </c>
      <c r="K1894" t="s">
        <v>409</v>
      </c>
      <c r="L1894" t="s">
        <v>408</v>
      </c>
      <c r="N1894" s="24">
        <f t="shared" si="61"/>
        <v>0.13799694225842313</v>
      </c>
      <c r="O1894" s="24">
        <v>1</v>
      </c>
      <c r="P1894" t="s">
        <v>398</v>
      </c>
      <c r="Q1894" t="s">
        <v>504</v>
      </c>
      <c r="R1894" s="37" t="s">
        <v>1205</v>
      </c>
      <c r="T1894" s="24">
        <f t="shared" si="60"/>
        <v>318</v>
      </c>
      <c r="U1894" s="9">
        <v>1</v>
      </c>
      <c r="Z1894" t="s">
        <v>58</v>
      </c>
      <c r="AA1894" t="s">
        <v>562</v>
      </c>
      <c r="AD1894">
        <v>38</v>
      </c>
      <c r="AF1894" t="s">
        <v>696</v>
      </c>
      <c r="AG1894" t="s">
        <v>696</v>
      </c>
      <c r="AH1894" t="s">
        <v>597</v>
      </c>
      <c r="AI1894" s="6">
        <v>35159</v>
      </c>
      <c r="AJ1894" s="6">
        <v>37388</v>
      </c>
      <c r="AK1894" t="s">
        <v>346</v>
      </c>
      <c r="AO1894" t="s">
        <v>574</v>
      </c>
      <c r="AQ1894" s="37">
        <v>3</v>
      </c>
      <c r="AR1894" s="37">
        <v>3</v>
      </c>
      <c r="AS1894" s="37"/>
      <c r="BF1894" t="s">
        <v>127</v>
      </c>
      <c r="BG1894" t="s">
        <v>815</v>
      </c>
    </row>
    <row r="1895" spans="1:59" x14ac:dyDescent="0.35">
      <c r="A1895">
        <v>38</v>
      </c>
      <c r="B1895">
        <v>1894</v>
      </c>
      <c r="C1895">
        <v>1.4</v>
      </c>
      <c r="D1895" t="s">
        <v>591</v>
      </c>
      <c r="E1895" t="s">
        <v>91</v>
      </c>
      <c r="F1895" t="s">
        <v>91</v>
      </c>
      <c r="H1895" t="s">
        <v>272</v>
      </c>
      <c r="I1895" t="s">
        <v>265</v>
      </c>
      <c r="K1895" t="s">
        <v>409</v>
      </c>
      <c r="L1895" t="s">
        <v>408</v>
      </c>
      <c r="N1895" s="24">
        <f t="shared" si="61"/>
        <v>0.23375919005887313</v>
      </c>
      <c r="O1895" s="24">
        <v>1</v>
      </c>
      <c r="P1895" t="s">
        <v>398</v>
      </c>
      <c r="Q1895" t="s">
        <v>504</v>
      </c>
      <c r="R1895" s="37" t="s">
        <v>1205</v>
      </c>
      <c r="T1895" s="24">
        <f t="shared" si="60"/>
        <v>318</v>
      </c>
      <c r="U1895" s="9">
        <v>1</v>
      </c>
      <c r="Z1895" t="s">
        <v>58</v>
      </c>
      <c r="AA1895" t="s">
        <v>562</v>
      </c>
      <c r="AD1895">
        <v>38</v>
      </c>
      <c r="AF1895" t="s">
        <v>696</v>
      </c>
      <c r="AG1895" t="s">
        <v>696</v>
      </c>
      <c r="AH1895" t="s">
        <v>597</v>
      </c>
      <c r="AI1895" s="6">
        <v>35159</v>
      </c>
      <c r="AJ1895" s="6">
        <v>37388</v>
      </c>
      <c r="AK1895" t="s">
        <v>346</v>
      </c>
      <c r="AO1895" t="s">
        <v>574</v>
      </c>
      <c r="AQ1895" s="37">
        <v>4</v>
      </c>
      <c r="AR1895" s="37">
        <v>4</v>
      </c>
      <c r="AS1895" s="37"/>
      <c r="BF1895" t="s">
        <v>127</v>
      </c>
      <c r="BG1895" t="s">
        <v>815</v>
      </c>
    </row>
    <row r="1896" spans="1:59" x14ac:dyDescent="0.35">
      <c r="A1896">
        <v>38</v>
      </c>
      <c r="B1896">
        <v>1895</v>
      </c>
      <c r="C1896">
        <v>1.1299999999999999</v>
      </c>
      <c r="D1896" t="s">
        <v>591</v>
      </c>
      <c r="E1896" t="s">
        <v>91</v>
      </c>
      <c r="F1896" t="s">
        <v>91</v>
      </c>
      <c r="H1896" t="s">
        <v>272</v>
      </c>
      <c r="I1896" t="s">
        <v>265</v>
      </c>
      <c r="K1896" t="s">
        <v>409</v>
      </c>
      <c r="L1896" t="s">
        <v>408</v>
      </c>
      <c r="N1896" s="24">
        <f t="shared" si="61"/>
        <v>0.34425011002075595</v>
      </c>
      <c r="O1896" s="24">
        <v>1</v>
      </c>
      <c r="P1896" t="s">
        <v>398</v>
      </c>
      <c r="Q1896" t="s">
        <v>504</v>
      </c>
      <c r="R1896" s="37" t="s">
        <v>1205</v>
      </c>
      <c r="T1896" s="24">
        <f t="shared" si="60"/>
        <v>318</v>
      </c>
      <c r="U1896" s="9">
        <v>1</v>
      </c>
      <c r="Z1896" t="s">
        <v>58</v>
      </c>
      <c r="AA1896" t="s">
        <v>562</v>
      </c>
      <c r="AD1896">
        <v>38</v>
      </c>
      <c r="AF1896" t="s">
        <v>696</v>
      </c>
      <c r="AG1896" t="s">
        <v>696</v>
      </c>
      <c r="AH1896" t="s">
        <v>597</v>
      </c>
      <c r="AI1896" s="6">
        <v>35159</v>
      </c>
      <c r="AJ1896" s="6">
        <v>37388</v>
      </c>
      <c r="AK1896" t="s">
        <v>346</v>
      </c>
      <c r="AO1896" t="s">
        <v>574</v>
      </c>
      <c r="AQ1896" s="37">
        <v>5</v>
      </c>
      <c r="AR1896" s="37">
        <v>5</v>
      </c>
      <c r="AS1896" s="37"/>
      <c r="BF1896" t="s">
        <v>127</v>
      </c>
      <c r="BG1896" t="s">
        <v>815</v>
      </c>
    </row>
    <row r="1897" spans="1:59" x14ac:dyDescent="0.35">
      <c r="A1897">
        <v>38</v>
      </c>
      <c r="B1897">
        <v>1896</v>
      </c>
      <c r="C1897">
        <v>1.01</v>
      </c>
      <c r="D1897" t="s">
        <v>591</v>
      </c>
      <c r="E1897" t="s">
        <v>91</v>
      </c>
      <c r="F1897" t="s">
        <v>91</v>
      </c>
      <c r="H1897" t="s">
        <v>272</v>
      </c>
      <c r="I1897" t="s">
        <v>265</v>
      </c>
      <c r="K1897" t="s">
        <v>409</v>
      </c>
      <c r="L1897" t="s">
        <v>408</v>
      </c>
      <c r="N1897" s="24">
        <f t="shared" si="61"/>
        <v>0.41865764455999172</v>
      </c>
      <c r="O1897" s="24">
        <v>1</v>
      </c>
      <c r="P1897" t="s">
        <v>398</v>
      </c>
      <c r="Q1897" t="s">
        <v>504</v>
      </c>
      <c r="R1897" s="37" t="s">
        <v>1205</v>
      </c>
      <c r="T1897" s="24">
        <f t="shared" si="60"/>
        <v>318</v>
      </c>
      <c r="U1897" s="9">
        <v>1</v>
      </c>
      <c r="Z1897" t="s">
        <v>58</v>
      </c>
      <c r="AA1897" t="s">
        <v>562</v>
      </c>
      <c r="AD1897">
        <v>38</v>
      </c>
      <c r="AF1897" t="s">
        <v>696</v>
      </c>
      <c r="AG1897" t="s">
        <v>696</v>
      </c>
      <c r="AH1897" t="s">
        <v>597</v>
      </c>
      <c r="AI1897" s="6">
        <v>35159</v>
      </c>
      <c r="AJ1897" s="6">
        <v>37388</v>
      </c>
      <c r="AK1897" t="s">
        <v>346</v>
      </c>
      <c r="AO1897" t="s">
        <v>574</v>
      </c>
      <c r="AQ1897" s="37">
        <v>6</v>
      </c>
      <c r="AR1897" s="37">
        <v>6</v>
      </c>
      <c r="AS1897" s="37"/>
      <c r="BF1897" t="s">
        <v>127</v>
      </c>
      <c r="BG1897" t="s">
        <v>815</v>
      </c>
    </row>
    <row r="1898" spans="1:59" x14ac:dyDescent="0.35">
      <c r="A1898">
        <v>38</v>
      </c>
      <c r="B1898">
        <v>1897</v>
      </c>
      <c r="C1898">
        <v>1.0900000000000001</v>
      </c>
      <c r="D1898" t="s">
        <v>591</v>
      </c>
      <c r="E1898" t="s">
        <v>91</v>
      </c>
      <c r="F1898" t="s">
        <v>91</v>
      </c>
      <c r="H1898" t="s">
        <v>272</v>
      </c>
      <c r="I1898" t="s">
        <v>265</v>
      </c>
      <c r="K1898" t="s">
        <v>409</v>
      </c>
      <c r="L1898" t="s">
        <v>408</v>
      </c>
      <c r="N1898" s="24">
        <f t="shared" si="61"/>
        <v>0.36928419851702166</v>
      </c>
      <c r="O1898" s="24">
        <v>1</v>
      </c>
      <c r="P1898" t="s">
        <v>398</v>
      </c>
      <c r="Q1898" t="s">
        <v>504</v>
      </c>
      <c r="R1898" s="37" t="s">
        <v>1205</v>
      </c>
      <c r="T1898" s="24">
        <f t="shared" si="60"/>
        <v>318</v>
      </c>
      <c r="U1898" s="9">
        <v>1</v>
      </c>
      <c r="Z1898" t="s">
        <v>58</v>
      </c>
      <c r="AA1898" t="s">
        <v>562</v>
      </c>
      <c r="AD1898">
        <v>38</v>
      </c>
      <c r="AF1898" t="s">
        <v>696</v>
      </c>
      <c r="AG1898" t="s">
        <v>696</v>
      </c>
      <c r="AH1898" t="s">
        <v>597</v>
      </c>
      <c r="AI1898" s="6">
        <v>35159</v>
      </c>
      <c r="AJ1898" s="6">
        <v>37388</v>
      </c>
      <c r="AK1898" t="s">
        <v>346</v>
      </c>
      <c r="AO1898" t="s">
        <v>574</v>
      </c>
      <c r="AQ1898" s="37">
        <v>7</v>
      </c>
      <c r="AR1898" s="37">
        <v>7</v>
      </c>
      <c r="AS1898" s="37"/>
      <c r="BF1898" t="s">
        <v>127</v>
      </c>
      <c r="BG1898" t="s">
        <v>815</v>
      </c>
    </row>
    <row r="1899" spans="1:59" x14ac:dyDescent="0.35">
      <c r="A1899">
        <v>38</v>
      </c>
      <c r="B1899">
        <v>1898</v>
      </c>
      <c r="C1899">
        <v>1.3</v>
      </c>
      <c r="D1899" t="s">
        <v>591</v>
      </c>
      <c r="E1899" t="s">
        <v>91</v>
      </c>
      <c r="F1899" t="s">
        <v>91</v>
      </c>
      <c r="H1899" t="s">
        <v>272</v>
      </c>
      <c r="I1899" t="s">
        <v>265</v>
      </c>
      <c r="K1899" t="s">
        <v>409</v>
      </c>
      <c r="L1899" t="s">
        <v>408</v>
      </c>
      <c r="N1899" s="24">
        <f t="shared" si="61"/>
        <v>0.24265073146000701</v>
      </c>
      <c r="O1899" s="24">
        <v>1</v>
      </c>
      <c r="P1899" t="s">
        <v>398</v>
      </c>
      <c r="Q1899" t="s">
        <v>504</v>
      </c>
      <c r="R1899" s="37" t="s">
        <v>1205</v>
      </c>
      <c r="T1899" s="24">
        <f t="shared" si="60"/>
        <v>318</v>
      </c>
      <c r="U1899" s="9">
        <v>1</v>
      </c>
      <c r="Z1899" t="s">
        <v>58</v>
      </c>
      <c r="AA1899" t="s">
        <v>562</v>
      </c>
      <c r="AD1899">
        <v>38</v>
      </c>
      <c r="AF1899" t="s">
        <v>696</v>
      </c>
      <c r="AG1899" t="s">
        <v>696</v>
      </c>
      <c r="AH1899" t="s">
        <v>597</v>
      </c>
      <c r="AI1899" s="6">
        <v>35159</v>
      </c>
      <c r="AJ1899" s="6">
        <v>37388</v>
      </c>
      <c r="AK1899" t="s">
        <v>346</v>
      </c>
      <c r="AO1899" t="s">
        <v>574</v>
      </c>
      <c r="AQ1899" s="37">
        <v>8</v>
      </c>
      <c r="AR1899" s="37">
        <v>8</v>
      </c>
      <c r="AS1899" s="37"/>
      <c r="BF1899" t="s">
        <v>127</v>
      </c>
      <c r="BG1899" t="s">
        <v>815</v>
      </c>
    </row>
    <row r="1900" spans="1:59" x14ac:dyDescent="0.35">
      <c r="A1900">
        <v>38</v>
      </c>
      <c r="B1900">
        <v>1899</v>
      </c>
      <c r="C1900">
        <v>1.18</v>
      </c>
      <c r="D1900" t="s">
        <v>591</v>
      </c>
      <c r="E1900" t="s">
        <v>91</v>
      </c>
      <c r="F1900" t="s">
        <v>91</v>
      </c>
      <c r="H1900" t="s">
        <v>272</v>
      </c>
      <c r="I1900" t="s">
        <v>265</v>
      </c>
      <c r="K1900" t="s">
        <v>409</v>
      </c>
      <c r="L1900" t="s">
        <v>408</v>
      </c>
      <c r="N1900" s="24">
        <f t="shared" si="61"/>
        <v>0.30701432077436247</v>
      </c>
      <c r="O1900" s="24">
        <v>1</v>
      </c>
      <c r="P1900" t="s">
        <v>398</v>
      </c>
      <c r="Q1900" t="s">
        <v>504</v>
      </c>
      <c r="R1900" s="37" t="s">
        <v>1205</v>
      </c>
      <c r="T1900" s="24">
        <f t="shared" si="60"/>
        <v>318</v>
      </c>
      <c r="U1900" s="9">
        <v>1</v>
      </c>
      <c r="Z1900" t="s">
        <v>58</v>
      </c>
      <c r="AA1900" t="s">
        <v>562</v>
      </c>
      <c r="AD1900">
        <v>38</v>
      </c>
      <c r="AF1900" t="s">
        <v>696</v>
      </c>
      <c r="AG1900" t="s">
        <v>696</v>
      </c>
      <c r="AH1900" t="s">
        <v>597</v>
      </c>
      <c r="AI1900" s="6">
        <v>35159</v>
      </c>
      <c r="AJ1900" s="6">
        <v>37388</v>
      </c>
      <c r="AK1900" t="s">
        <v>346</v>
      </c>
      <c r="AO1900" t="s">
        <v>574</v>
      </c>
      <c r="AQ1900" s="37">
        <v>9</v>
      </c>
      <c r="AR1900" s="37">
        <v>9</v>
      </c>
      <c r="AS1900" s="37"/>
      <c r="BF1900" t="s">
        <v>127</v>
      </c>
      <c r="BG1900" t="s">
        <v>815</v>
      </c>
    </row>
    <row r="1901" spans="1:59" x14ac:dyDescent="0.35">
      <c r="A1901">
        <v>38</v>
      </c>
      <c r="B1901">
        <v>1900</v>
      </c>
      <c r="C1901">
        <v>1.32</v>
      </c>
      <c r="D1901" t="s">
        <v>591</v>
      </c>
      <c r="E1901" t="s">
        <v>91</v>
      </c>
      <c r="F1901" t="s">
        <v>91</v>
      </c>
      <c r="H1901" t="s">
        <v>272</v>
      </c>
      <c r="I1901" t="s">
        <v>265</v>
      </c>
      <c r="K1901" t="s">
        <v>409</v>
      </c>
      <c r="L1901" t="s">
        <v>408</v>
      </c>
      <c r="N1901" s="24">
        <f t="shared" si="61"/>
        <v>0.21840767514398063</v>
      </c>
      <c r="O1901" s="24">
        <v>1</v>
      </c>
      <c r="P1901" t="s">
        <v>398</v>
      </c>
      <c r="Q1901" t="s">
        <v>504</v>
      </c>
      <c r="R1901" s="37" t="s">
        <v>1205</v>
      </c>
      <c r="T1901" s="24">
        <f t="shared" si="60"/>
        <v>318</v>
      </c>
      <c r="U1901" s="9">
        <v>1</v>
      </c>
      <c r="Z1901" t="s">
        <v>58</v>
      </c>
      <c r="AA1901" t="s">
        <v>562</v>
      </c>
      <c r="AD1901">
        <v>38</v>
      </c>
      <c r="AF1901" t="s">
        <v>696</v>
      </c>
      <c r="AG1901" t="s">
        <v>696</v>
      </c>
      <c r="AH1901" t="s">
        <v>597</v>
      </c>
      <c r="AI1901" s="6">
        <v>35159</v>
      </c>
      <c r="AJ1901" s="6">
        <v>37388</v>
      </c>
      <c r="AK1901" t="s">
        <v>346</v>
      </c>
      <c r="AO1901" t="s">
        <v>574</v>
      </c>
      <c r="AQ1901" s="37">
        <v>10</v>
      </c>
      <c r="AR1901" s="37">
        <v>10</v>
      </c>
      <c r="AS1901" s="37"/>
      <c r="BF1901" t="s">
        <v>127</v>
      </c>
      <c r="BG1901" t="s">
        <v>815</v>
      </c>
    </row>
    <row r="1902" spans="1:59" x14ac:dyDescent="0.35">
      <c r="A1902">
        <v>38</v>
      </c>
      <c r="B1902">
        <v>1901</v>
      </c>
      <c r="C1902">
        <v>0</v>
      </c>
      <c r="D1902" t="s">
        <v>591</v>
      </c>
      <c r="E1902" t="s">
        <v>91</v>
      </c>
      <c r="F1902" t="s">
        <v>91</v>
      </c>
      <c r="H1902" t="s">
        <v>272</v>
      </c>
      <c r="I1902" t="s">
        <v>265</v>
      </c>
      <c r="K1902" t="s">
        <v>409</v>
      </c>
      <c r="L1902" t="s">
        <v>408</v>
      </c>
      <c r="N1902" s="24">
        <f>_xlfn.F.DIST.RT(C1902,AQ1902,T1902)</f>
        <v>1</v>
      </c>
      <c r="O1902" s="24">
        <v>1</v>
      </c>
      <c r="P1902" t="s">
        <v>398</v>
      </c>
      <c r="Q1902" t="s">
        <v>504</v>
      </c>
      <c r="R1902" s="37" t="s">
        <v>1205</v>
      </c>
      <c r="T1902" s="24">
        <f t="shared" si="60"/>
        <v>318</v>
      </c>
      <c r="U1902" s="9">
        <v>1</v>
      </c>
      <c r="Z1902" t="s">
        <v>58</v>
      </c>
      <c r="AA1902" t="s">
        <v>562</v>
      </c>
      <c r="AD1902">
        <v>38</v>
      </c>
      <c r="AF1902" t="s">
        <v>696</v>
      </c>
      <c r="AG1902" t="s">
        <v>696</v>
      </c>
      <c r="AH1902" t="s">
        <v>597</v>
      </c>
      <c r="AI1902" s="6">
        <v>37389</v>
      </c>
      <c r="AJ1902" s="6">
        <v>39616</v>
      </c>
      <c r="AK1902" t="s">
        <v>346</v>
      </c>
      <c r="AO1902" t="s">
        <v>574</v>
      </c>
      <c r="AQ1902" s="37">
        <v>1</v>
      </c>
      <c r="AR1902" s="37">
        <v>1</v>
      </c>
      <c r="AS1902" s="37"/>
      <c r="BF1902" t="s">
        <v>127</v>
      </c>
      <c r="BG1902" t="s">
        <v>815</v>
      </c>
    </row>
    <row r="1903" spans="1:59" x14ac:dyDescent="0.35">
      <c r="A1903">
        <v>38</v>
      </c>
      <c r="B1903">
        <v>1902</v>
      </c>
      <c r="C1903">
        <v>0.12</v>
      </c>
      <c r="D1903" t="s">
        <v>591</v>
      </c>
      <c r="E1903" t="s">
        <v>91</v>
      </c>
      <c r="F1903" t="s">
        <v>91</v>
      </c>
      <c r="H1903" t="s">
        <v>272</v>
      </c>
      <c r="I1903" t="s">
        <v>265</v>
      </c>
      <c r="K1903" t="s">
        <v>409</v>
      </c>
      <c r="L1903" t="s">
        <v>408</v>
      </c>
      <c r="N1903" s="24">
        <f t="shared" si="61"/>
        <v>0.88696057986438215</v>
      </c>
      <c r="O1903" s="24">
        <v>1</v>
      </c>
      <c r="P1903" t="s">
        <v>398</v>
      </c>
      <c r="Q1903" t="s">
        <v>504</v>
      </c>
      <c r="R1903" s="37" t="s">
        <v>1205</v>
      </c>
      <c r="T1903" s="24">
        <f t="shared" si="60"/>
        <v>318</v>
      </c>
      <c r="U1903" s="9">
        <v>1</v>
      </c>
      <c r="Z1903" t="s">
        <v>58</v>
      </c>
      <c r="AA1903" t="s">
        <v>562</v>
      </c>
      <c r="AD1903">
        <v>38</v>
      </c>
      <c r="AF1903" t="s">
        <v>696</v>
      </c>
      <c r="AG1903" t="s">
        <v>696</v>
      </c>
      <c r="AH1903" t="s">
        <v>597</v>
      </c>
      <c r="AI1903" s="6">
        <v>37389</v>
      </c>
      <c r="AJ1903" s="6">
        <v>39616</v>
      </c>
      <c r="AK1903" t="s">
        <v>346</v>
      </c>
      <c r="AO1903" t="s">
        <v>574</v>
      </c>
      <c r="AQ1903" s="37">
        <v>2</v>
      </c>
      <c r="AR1903" s="37">
        <v>2</v>
      </c>
      <c r="AS1903" s="37"/>
      <c r="BF1903" t="s">
        <v>127</v>
      </c>
      <c r="BG1903" t="s">
        <v>815</v>
      </c>
    </row>
    <row r="1904" spans="1:59" x14ac:dyDescent="0.35">
      <c r="A1904">
        <v>38</v>
      </c>
      <c r="B1904">
        <v>1903</v>
      </c>
      <c r="C1904">
        <v>0.05</v>
      </c>
      <c r="D1904" t="s">
        <v>591</v>
      </c>
      <c r="E1904" t="s">
        <v>91</v>
      </c>
      <c r="F1904" t="s">
        <v>91</v>
      </c>
      <c r="H1904" t="s">
        <v>272</v>
      </c>
      <c r="I1904" t="s">
        <v>265</v>
      </c>
      <c r="K1904" t="s">
        <v>409</v>
      </c>
      <c r="L1904" t="s">
        <v>408</v>
      </c>
      <c r="N1904" s="24">
        <f t="shared" si="61"/>
        <v>0.98519736530224233</v>
      </c>
      <c r="O1904" s="24">
        <v>1</v>
      </c>
      <c r="P1904" t="s">
        <v>398</v>
      </c>
      <c r="Q1904" t="s">
        <v>504</v>
      </c>
      <c r="R1904" s="37" t="s">
        <v>1205</v>
      </c>
      <c r="T1904" s="24">
        <f t="shared" si="60"/>
        <v>318</v>
      </c>
      <c r="U1904" s="9">
        <v>1</v>
      </c>
      <c r="Z1904" t="s">
        <v>58</v>
      </c>
      <c r="AA1904" t="s">
        <v>562</v>
      </c>
      <c r="AD1904">
        <v>38</v>
      </c>
      <c r="AF1904" t="s">
        <v>696</v>
      </c>
      <c r="AG1904" t="s">
        <v>696</v>
      </c>
      <c r="AH1904" t="s">
        <v>597</v>
      </c>
      <c r="AI1904" s="6">
        <v>37389</v>
      </c>
      <c r="AJ1904" s="6">
        <v>39616</v>
      </c>
      <c r="AK1904" t="s">
        <v>346</v>
      </c>
      <c r="AO1904" t="s">
        <v>574</v>
      </c>
      <c r="AQ1904" s="37">
        <v>3</v>
      </c>
      <c r="AR1904" s="37">
        <v>3</v>
      </c>
      <c r="AS1904" s="37"/>
      <c r="BF1904" t="s">
        <v>127</v>
      </c>
      <c r="BG1904" t="s">
        <v>815</v>
      </c>
    </row>
    <row r="1905" spans="1:59" x14ac:dyDescent="0.35">
      <c r="A1905">
        <v>38</v>
      </c>
      <c r="B1905">
        <v>1904</v>
      </c>
      <c r="C1905">
        <v>0.09</v>
      </c>
      <c r="D1905" t="s">
        <v>591</v>
      </c>
      <c r="E1905" t="s">
        <v>91</v>
      </c>
      <c r="F1905" t="s">
        <v>91</v>
      </c>
      <c r="H1905" t="s">
        <v>272</v>
      </c>
      <c r="I1905" t="s">
        <v>265</v>
      </c>
      <c r="K1905" t="s">
        <v>409</v>
      </c>
      <c r="L1905" t="s">
        <v>408</v>
      </c>
      <c r="N1905" s="24">
        <f t="shared" si="61"/>
        <v>0.98554916954403526</v>
      </c>
      <c r="O1905" s="24">
        <v>1</v>
      </c>
      <c r="P1905" t="s">
        <v>398</v>
      </c>
      <c r="Q1905" t="s">
        <v>504</v>
      </c>
      <c r="R1905" s="37" t="s">
        <v>1205</v>
      </c>
      <c r="T1905" s="24">
        <f t="shared" si="60"/>
        <v>318</v>
      </c>
      <c r="U1905" s="9">
        <v>1</v>
      </c>
      <c r="Z1905" t="s">
        <v>58</v>
      </c>
      <c r="AA1905" t="s">
        <v>562</v>
      </c>
      <c r="AD1905">
        <v>38</v>
      </c>
      <c r="AF1905" t="s">
        <v>696</v>
      </c>
      <c r="AG1905" t="s">
        <v>696</v>
      </c>
      <c r="AH1905" t="s">
        <v>597</v>
      </c>
      <c r="AI1905" s="6">
        <v>37389</v>
      </c>
      <c r="AJ1905" s="6">
        <v>39616</v>
      </c>
      <c r="AK1905" t="s">
        <v>346</v>
      </c>
      <c r="AO1905" t="s">
        <v>574</v>
      </c>
      <c r="AQ1905" s="37">
        <v>4</v>
      </c>
      <c r="AR1905" s="37">
        <v>4</v>
      </c>
      <c r="AS1905" s="37"/>
      <c r="BF1905" t="s">
        <v>127</v>
      </c>
      <c r="BG1905" t="s">
        <v>815</v>
      </c>
    </row>
    <row r="1906" spans="1:59" x14ac:dyDescent="0.35">
      <c r="A1906">
        <v>38</v>
      </c>
      <c r="B1906">
        <v>1905</v>
      </c>
      <c r="C1906">
        <v>0.37</v>
      </c>
      <c r="D1906" t="s">
        <v>591</v>
      </c>
      <c r="E1906" t="s">
        <v>91</v>
      </c>
      <c r="F1906" t="s">
        <v>91</v>
      </c>
      <c r="H1906" t="s">
        <v>272</v>
      </c>
      <c r="I1906" t="s">
        <v>265</v>
      </c>
      <c r="K1906" t="s">
        <v>409</v>
      </c>
      <c r="L1906" t="s">
        <v>408</v>
      </c>
      <c r="N1906" s="24">
        <f t="shared" si="61"/>
        <v>0.86904580136516307</v>
      </c>
      <c r="O1906" s="24">
        <v>1</v>
      </c>
      <c r="P1906" t="s">
        <v>398</v>
      </c>
      <c r="Q1906" t="s">
        <v>504</v>
      </c>
      <c r="R1906" s="37" t="s">
        <v>1205</v>
      </c>
      <c r="T1906" s="24">
        <f t="shared" si="60"/>
        <v>318</v>
      </c>
      <c r="U1906" s="9">
        <v>1</v>
      </c>
      <c r="Z1906" t="s">
        <v>58</v>
      </c>
      <c r="AA1906" t="s">
        <v>562</v>
      </c>
      <c r="AD1906">
        <v>38</v>
      </c>
      <c r="AF1906" t="s">
        <v>696</v>
      </c>
      <c r="AG1906" t="s">
        <v>696</v>
      </c>
      <c r="AH1906" t="s">
        <v>597</v>
      </c>
      <c r="AI1906" s="6">
        <v>37389</v>
      </c>
      <c r="AJ1906" s="6">
        <v>39616</v>
      </c>
      <c r="AK1906" t="s">
        <v>346</v>
      </c>
      <c r="AO1906" t="s">
        <v>574</v>
      </c>
      <c r="AQ1906" s="37">
        <v>5</v>
      </c>
      <c r="AR1906" s="37">
        <v>5</v>
      </c>
      <c r="AS1906" s="37"/>
      <c r="BF1906" t="s">
        <v>127</v>
      </c>
      <c r="BG1906" t="s">
        <v>815</v>
      </c>
    </row>
    <row r="1907" spans="1:59" x14ac:dyDescent="0.35">
      <c r="A1907">
        <v>38</v>
      </c>
      <c r="B1907">
        <v>1906</v>
      </c>
      <c r="C1907">
        <v>0.41</v>
      </c>
      <c r="D1907" t="s">
        <v>591</v>
      </c>
      <c r="E1907" t="s">
        <v>91</v>
      </c>
      <c r="F1907" t="s">
        <v>91</v>
      </c>
      <c r="H1907" t="s">
        <v>272</v>
      </c>
      <c r="I1907" t="s">
        <v>265</v>
      </c>
      <c r="K1907" t="s">
        <v>409</v>
      </c>
      <c r="L1907" t="s">
        <v>408</v>
      </c>
      <c r="N1907" s="24">
        <f t="shared" si="61"/>
        <v>0.87226388193305038</v>
      </c>
      <c r="O1907" s="24">
        <v>1</v>
      </c>
      <c r="P1907" t="s">
        <v>398</v>
      </c>
      <c r="Q1907" t="s">
        <v>504</v>
      </c>
      <c r="R1907" s="37" t="s">
        <v>1205</v>
      </c>
      <c r="T1907" s="24">
        <f t="shared" si="60"/>
        <v>318</v>
      </c>
      <c r="U1907" s="9">
        <v>1</v>
      </c>
      <c r="Z1907" t="s">
        <v>58</v>
      </c>
      <c r="AA1907" t="s">
        <v>562</v>
      </c>
      <c r="AD1907">
        <v>38</v>
      </c>
      <c r="AF1907" t="s">
        <v>696</v>
      </c>
      <c r="AG1907" t="s">
        <v>696</v>
      </c>
      <c r="AH1907" t="s">
        <v>597</v>
      </c>
      <c r="AI1907" s="6">
        <v>37389</v>
      </c>
      <c r="AJ1907" s="6">
        <v>39616</v>
      </c>
      <c r="AK1907" t="s">
        <v>346</v>
      </c>
      <c r="AO1907" t="s">
        <v>574</v>
      </c>
      <c r="AQ1907" s="37">
        <v>6</v>
      </c>
      <c r="AR1907" s="37">
        <v>6</v>
      </c>
      <c r="AS1907" s="37"/>
      <c r="BF1907" t="s">
        <v>127</v>
      </c>
      <c r="BG1907" t="s">
        <v>815</v>
      </c>
    </row>
    <row r="1908" spans="1:59" x14ac:dyDescent="0.35">
      <c r="A1908">
        <v>38</v>
      </c>
      <c r="B1908">
        <v>1907</v>
      </c>
      <c r="C1908">
        <v>0.5</v>
      </c>
      <c r="D1908" t="s">
        <v>591</v>
      </c>
      <c r="E1908" t="s">
        <v>91</v>
      </c>
      <c r="F1908" t="s">
        <v>91</v>
      </c>
      <c r="H1908" t="s">
        <v>272</v>
      </c>
      <c r="I1908" t="s">
        <v>265</v>
      </c>
      <c r="K1908" t="s">
        <v>409</v>
      </c>
      <c r="L1908" t="s">
        <v>408</v>
      </c>
      <c r="N1908" s="24">
        <f t="shared" si="61"/>
        <v>0.83436090042695943</v>
      </c>
      <c r="O1908" s="24">
        <v>1</v>
      </c>
      <c r="P1908" t="s">
        <v>398</v>
      </c>
      <c r="Q1908" t="s">
        <v>504</v>
      </c>
      <c r="R1908" s="37" t="s">
        <v>1205</v>
      </c>
      <c r="T1908" s="24">
        <f t="shared" si="60"/>
        <v>318</v>
      </c>
      <c r="U1908" s="9">
        <v>1</v>
      </c>
      <c r="Z1908" t="s">
        <v>58</v>
      </c>
      <c r="AA1908" t="s">
        <v>562</v>
      </c>
      <c r="AD1908">
        <v>38</v>
      </c>
      <c r="AF1908" t="s">
        <v>696</v>
      </c>
      <c r="AG1908" t="s">
        <v>696</v>
      </c>
      <c r="AH1908" t="s">
        <v>597</v>
      </c>
      <c r="AI1908" s="6">
        <v>37389</v>
      </c>
      <c r="AJ1908" s="6">
        <v>39616</v>
      </c>
      <c r="AK1908" t="s">
        <v>346</v>
      </c>
      <c r="AO1908" t="s">
        <v>574</v>
      </c>
      <c r="AQ1908" s="37">
        <v>7</v>
      </c>
      <c r="AR1908" s="37">
        <v>7</v>
      </c>
      <c r="AS1908" s="37"/>
      <c r="BF1908" t="s">
        <v>127</v>
      </c>
      <c r="BG1908" t="s">
        <v>815</v>
      </c>
    </row>
    <row r="1909" spans="1:59" x14ac:dyDescent="0.35">
      <c r="A1909">
        <v>38</v>
      </c>
      <c r="B1909">
        <v>1908</v>
      </c>
      <c r="C1909">
        <v>0.61</v>
      </c>
      <c r="D1909" t="s">
        <v>591</v>
      </c>
      <c r="E1909" t="s">
        <v>91</v>
      </c>
      <c r="F1909" t="s">
        <v>91</v>
      </c>
      <c r="H1909" t="s">
        <v>272</v>
      </c>
      <c r="I1909" t="s">
        <v>265</v>
      </c>
      <c r="K1909" t="s">
        <v>409</v>
      </c>
      <c r="L1909" t="s">
        <v>408</v>
      </c>
      <c r="N1909" s="24">
        <f t="shared" si="61"/>
        <v>0.76942994378282681</v>
      </c>
      <c r="O1909" s="24">
        <v>1</v>
      </c>
      <c r="P1909" t="s">
        <v>398</v>
      </c>
      <c r="Q1909" t="s">
        <v>504</v>
      </c>
      <c r="R1909" s="37" t="s">
        <v>1205</v>
      </c>
      <c r="T1909" s="24">
        <f t="shared" si="60"/>
        <v>318</v>
      </c>
      <c r="U1909" s="9">
        <v>1</v>
      </c>
      <c r="Z1909" t="s">
        <v>58</v>
      </c>
      <c r="AA1909" t="s">
        <v>562</v>
      </c>
      <c r="AD1909">
        <v>38</v>
      </c>
      <c r="AF1909" t="s">
        <v>696</v>
      </c>
      <c r="AG1909" t="s">
        <v>696</v>
      </c>
      <c r="AH1909" t="s">
        <v>597</v>
      </c>
      <c r="AI1909" s="6">
        <v>37389</v>
      </c>
      <c r="AJ1909" s="6">
        <v>39616</v>
      </c>
      <c r="AK1909" t="s">
        <v>346</v>
      </c>
      <c r="AO1909" t="s">
        <v>574</v>
      </c>
      <c r="AQ1909" s="37">
        <v>8</v>
      </c>
      <c r="AR1909" s="37">
        <v>8</v>
      </c>
      <c r="AS1909" s="37"/>
      <c r="BF1909" t="s">
        <v>127</v>
      </c>
      <c r="BG1909" t="s">
        <v>815</v>
      </c>
    </row>
    <row r="1910" spans="1:59" x14ac:dyDescent="0.35">
      <c r="A1910">
        <v>38</v>
      </c>
      <c r="B1910">
        <v>1909</v>
      </c>
      <c r="C1910">
        <v>1.73</v>
      </c>
      <c r="D1910" t="s">
        <v>591</v>
      </c>
      <c r="E1910" t="s">
        <v>91</v>
      </c>
      <c r="F1910" t="s">
        <v>91</v>
      </c>
      <c r="H1910" t="s">
        <v>272</v>
      </c>
      <c r="I1910" t="s">
        <v>265</v>
      </c>
      <c r="K1910" t="s">
        <v>409</v>
      </c>
      <c r="L1910" t="s">
        <v>408</v>
      </c>
      <c r="N1910" s="24">
        <f t="shared" si="61"/>
        <v>8.1336121223932037E-2</v>
      </c>
      <c r="O1910" s="24">
        <v>1</v>
      </c>
      <c r="P1910" t="s">
        <v>398</v>
      </c>
      <c r="Q1910" t="s">
        <v>504</v>
      </c>
      <c r="R1910" s="37" t="s">
        <v>1205</v>
      </c>
      <c r="T1910" s="24">
        <f t="shared" si="60"/>
        <v>318</v>
      </c>
      <c r="U1910" s="9">
        <v>1</v>
      </c>
      <c r="Z1910" t="s">
        <v>58</v>
      </c>
      <c r="AA1910" t="s">
        <v>562</v>
      </c>
      <c r="AD1910">
        <v>38</v>
      </c>
      <c r="AF1910" t="s">
        <v>696</v>
      </c>
      <c r="AG1910" t="s">
        <v>696</v>
      </c>
      <c r="AH1910" t="s">
        <v>597</v>
      </c>
      <c r="AI1910" s="6">
        <v>37389</v>
      </c>
      <c r="AJ1910" s="6">
        <v>39616</v>
      </c>
      <c r="AK1910" t="s">
        <v>346</v>
      </c>
      <c r="AO1910" t="s">
        <v>574</v>
      </c>
      <c r="AQ1910" s="37">
        <v>9</v>
      </c>
      <c r="AR1910" s="37">
        <v>9</v>
      </c>
      <c r="AS1910" s="37"/>
      <c r="BF1910" t="s">
        <v>127</v>
      </c>
      <c r="BG1910" t="s">
        <v>815</v>
      </c>
    </row>
    <row r="1911" spans="1:59" x14ac:dyDescent="0.35">
      <c r="A1911">
        <v>38</v>
      </c>
      <c r="B1911">
        <v>1910</v>
      </c>
      <c r="C1911">
        <v>1.56</v>
      </c>
      <c r="D1911" t="s">
        <v>591</v>
      </c>
      <c r="E1911" t="s">
        <v>91</v>
      </c>
      <c r="F1911" t="s">
        <v>91</v>
      </c>
      <c r="H1911" t="s">
        <v>272</v>
      </c>
      <c r="I1911" t="s">
        <v>265</v>
      </c>
      <c r="K1911" t="s">
        <v>409</v>
      </c>
      <c r="L1911" t="s">
        <v>408</v>
      </c>
      <c r="N1911" s="24">
        <f t="shared" si="61"/>
        <v>0.11749517450976231</v>
      </c>
      <c r="O1911" s="24">
        <v>1</v>
      </c>
      <c r="P1911" t="s">
        <v>398</v>
      </c>
      <c r="Q1911" t="s">
        <v>504</v>
      </c>
      <c r="R1911" s="37" t="s">
        <v>1205</v>
      </c>
      <c r="T1911" s="24">
        <f t="shared" si="60"/>
        <v>318</v>
      </c>
      <c r="U1911" s="9">
        <v>1</v>
      </c>
      <c r="Z1911" t="s">
        <v>58</v>
      </c>
      <c r="AA1911" t="s">
        <v>562</v>
      </c>
      <c r="AD1911">
        <v>38</v>
      </c>
      <c r="AF1911" t="s">
        <v>696</v>
      </c>
      <c r="AG1911" t="s">
        <v>696</v>
      </c>
      <c r="AH1911" t="s">
        <v>597</v>
      </c>
      <c r="AI1911" s="6">
        <v>37389</v>
      </c>
      <c r="AJ1911" s="6">
        <v>39616</v>
      </c>
      <c r="AK1911" t="s">
        <v>346</v>
      </c>
      <c r="AO1911" t="s">
        <v>574</v>
      </c>
      <c r="AQ1911" s="37">
        <v>10</v>
      </c>
      <c r="AR1911" s="37">
        <v>10</v>
      </c>
      <c r="AS1911" s="37"/>
      <c r="BF1911" t="s">
        <v>127</v>
      </c>
      <c r="BG1911" t="s">
        <v>815</v>
      </c>
    </row>
    <row r="1912" spans="1:59" x14ac:dyDescent="0.35">
      <c r="A1912">
        <v>38</v>
      </c>
      <c r="B1912">
        <v>1911</v>
      </c>
      <c r="C1912">
        <v>1.88</v>
      </c>
      <c r="D1912" t="s">
        <v>591</v>
      </c>
      <c r="E1912" t="s">
        <v>91</v>
      </c>
      <c r="F1912" t="s">
        <v>91</v>
      </c>
      <c r="H1912" t="s">
        <v>272</v>
      </c>
      <c r="I1912" t="s">
        <v>265</v>
      </c>
      <c r="K1912" t="s">
        <v>409</v>
      </c>
      <c r="L1912" t="s">
        <v>408</v>
      </c>
      <c r="N1912" s="24">
        <f t="shared" si="61"/>
        <v>0.17611221974707483</v>
      </c>
      <c r="O1912" s="24">
        <v>1</v>
      </c>
      <c r="P1912" t="s">
        <v>398</v>
      </c>
      <c r="Q1912" t="s">
        <v>504</v>
      </c>
      <c r="R1912" s="37" t="s">
        <v>1205</v>
      </c>
      <c r="T1912" s="24">
        <f t="shared" si="60"/>
        <v>53</v>
      </c>
      <c r="U1912" s="9">
        <v>1</v>
      </c>
      <c r="Z1912" t="s">
        <v>58</v>
      </c>
      <c r="AA1912" t="s">
        <v>562</v>
      </c>
      <c r="AD1912">
        <v>38</v>
      </c>
      <c r="AF1912" t="s">
        <v>696</v>
      </c>
      <c r="AG1912" t="s">
        <v>696</v>
      </c>
      <c r="AH1912" t="s">
        <v>597</v>
      </c>
      <c r="AI1912" s="6">
        <v>39617</v>
      </c>
      <c r="AJ1912" s="6">
        <v>39990</v>
      </c>
      <c r="AK1912" t="s">
        <v>346</v>
      </c>
      <c r="AO1912" t="s">
        <v>574</v>
      </c>
      <c r="AQ1912" s="37">
        <v>1</v>
      </c>
      <c r="AR1912" s="37">
        <v>1</v>
      </c>
      <c r="AS1912" s="37"/>
      <c r="BF1912" t="s">
        <v>127</v>
      </c>
      <c r="BG1912" t="s">
        <v>815</v>
      </c>
    </row>
    <row r="1913" spans="1:59" x14ac:dyDescent="0.35">
      <c r="A1913">
        <v>38</v>
      </c>
      <c r="B1913">
        <v>1912</v>
      </c>
      <c r="C1913">
        <v>1.7</v>
      </c>
      <c r="D1913" t="s">
        <v>591</v>
      </c>
      <c r="E1913" t="s">
        <v>91</v>
      </c>
      <c r="F1913" t="s">
        <v>91</v>
      </c>
      <c r="H1913" t="s">
        <v>272</v>
      </c>
      <c r="I1913" t="s">
        <v>265</v>
      </c>
      <c r="K1913" t="s">
        <v>409</v>
      </c>
      <c r="L1913" t="s">
        <v>408</v>
      </c>
      <c r="N1913" s="24">
        <f t="shared" si="61"/>
        <v>0.19249271093862108</v>
      </c>
      <c r="O1913" s="24">
        <v>1</v>
      </c>
      <c r="P1913" t="s">
        <v>398</v>
      </c>
      <c r="Q1913" t="s">
        <v>504</v>
      </c>
      <c r="R1913" s="37" t="s">
        <v>1205</v>
      </c>
      <c r="T1913" s="24">
        <f t="shared" si="60"/>
        <v>53</v>
      </c>
      <c r="U1913" s="9">
        <v>1</v>
      </c>
      <c r="Z1913" t="s">
        <v>58</v>
      </c>
      <c r="AA1913" t="s">
        <v>562</v>
      </c>
      <c r="AD1913">
        <v>38</v>
      </c>
      <c r="AF1913" t="s">
        <v>696</v>
      </c>
      <c r="AG1913" t="s">
        <v>696</v>
      </c>
      <c r="AH1913" t="s">
        <v>597</v>
      </c>
      <c r="AI1913" s="6">
        <v>39617</v>
      </c>
      <c r="AJ1913" s="6">
        <v>39990</v>
      </c>
      <c r="AK1913" t="s">
        <v>346</v>
      </c>
      <c r="AO1913" t="s">
        <v>574</v>
      </c>
      <c r="AQ1913" s="37">
        <v>2</v>
      </c>
      <c r="AR1913" s="37">
        <v>2</v>
      </c>
      <c r="AS1913" s="37"/>
      <c r="BF1913" t="s">
        <v>127</v>
      </c>
      <c r="BG1913" t="s">
        <v>815</v>
      </c>
    </row>
    <row r="1914" spans="1:59" x14ac:dyDescent="0.35">
      <c r="A1914">
        <v>38</v>
      </c>
      <c r="B1914">
        <v>1913</v>
      </c>
      <c r="C1914">
        <v>2.2000000000000002</v>
      </c>
      <c r="D1914" t="s">
        <v>591</v>
      </c>
      <c r="E1914" t="s">
        <v>91</v>
      </c>
      <c r="F1914" t="s">
        <v>91</v>
      </c>
      <c r="H1914" t="s">
        <v>272</v>
      </c>
      <c r="I1914" t="s">
        <v>265</v>
      </c>
      <c r="K1914" t="s">
        <v>409</v>
      </c>
      <c r="L1914" t="s">
        <v>408</v>
      </c>
      <c r="N1914" s="24">
        <f t="shared" si="61"/>
        <v>9.8844282823543558E-2</v>
      </c>
      <c r="O1914" s="24">
        <v>1</v>
      </c>
      <c r="P1914" t="s">
        <v>398</v>
      </c>
      <c r="Q1914" t="s">
        <v>504</v>
      </c>
      <c r="R1914" s="37" t="s">
        <v>1205</v>
      </c>
      <c r="T1914" s="24">
        <f t="shared" si="60"/>
        <v>53</v>
      </c>
      <c r="U1914" s="9">
        <v>1</v>
      </c>
      <c r="Z1914" t="s">
        <v>58</v>
      </c>
      <c r="AA1914" t="s">
        <v>562</v>
      </c>
      <c r="AC1914">
        <v>0.1</v>
      </c>
      <c r="AD1914">
        <v>38</v>
      </c>
      <c r="AF1914" t="s">
        <v>696</v>
      </c>
      <c r="AG1914" t="s">
        <v>696</v>
      </c>
      <c r="AH1914" t="s">
        <v>597</v>
      </c>
      <c r="AI1914" s="6">
        <v>39617</v>
      </c>
      <c r="AJ1914" s="6">
        <v>39990</v>
      </c>
      <c r="AK1914" t="s">
        <v>346</v>
      </c>
      <c r="AO1914" t="s">
        <v>574</v>
      </c>
      <c r="AQ1914" s="37">
        <v>3</v>
      </c>
      <c r="AR1914" s="37">
        <v>3</v>
      </c>
      <c r="AS1914" s="37"/>
      <c r="BF1914" t="s">
        <v>127</v>
      </c>
      <c r="BG1914" t="s">
        <v>815</v>
      </c>
    </row>
    <row r="1915" spans="1:59" x14ac:dyDescent="0.35">
      <c r="A1915">
        <v>38</v>
      </c>
      <c r="B1915">
        <v>1914</v>
      </c>
      <c r="C1915">
        <v>1.64</v>
      </c>
      <c r="D1915" t="s">
        <v>591</v>
      </c>
      <c r="E1915" t="s">
        <v>91</v>
      </c>
      <c r="F1915" t="s">
        <v>91</v>
      </c>
      <c r="H1915" t="s">
        <v>272</v>
      </c>
      <c r="I1915" t="s">
        <v>265</v>
      </c>
      <c r="K1915" t="s">
        <v>409</v>
      </c>
      <c r="L1915" t="s">
        <v>408</v>
      </c>
      <c r="N1915" s="24">
        <f t="shared" si="61"/>
        <v>0.17789242132955352</v>
      </c>
      <c r="O1915" s="24">
        <v>1</v>
      </c>
      <c r="P1915" t="s">
        <v>398</v>
      </c>
      <c r="Q1915" t="s">
        <v>504</v>
      </c>
      <c r="R1915" s="37" t="s">
        <v>1205</v>
      </c>
      <c r="T1915" s="24">
        <f t="shared" si="60"/>
        <v>53</v>
      </c>
      <c r="U1915" s="9">
        <v>1</v>
      </c>
      <c r="Z1915" t="s">
        <v>58</v>
      </c>
      <c r="AA1915" t="s">
        <v>562</v>
      </c>
      <c r="AD1915">
        <v>38</v>
      </c>
      <c r="AF1915" t="s">
        <v>696</v>
      </c>
      <c r="AG1915" t="s">
        <v>696</v>
      </c>
      <c r="AH1915" t="s">
        <v>597</v>
      </c>
      <c r="AI1915" s="6">
        <v>39617</v>
      </c>
      <c r="AJ1915" s="6">
        <v>39990</v>
      </c>
      <c r="AK1915" t="s">
        <v>346</v>
      </c>
      <c r="AO1915" t="s">
        <v>574</v>
      </c>
      <c r="AQ1915" s="37">
        <v>4</v>
      </c>
      <c r="AR1915" s="37">
        <v>4</v>
      </c>
      <c r="AS1915" s="37"/>
      <c r="BF1915" t="s">
        <v>127</v>
      </c>
      <c r="BG1915" t="s">
        <v>815</v>
      </c>
    </row>
    <row r="1916" spans="1:59" x14ac:dyDescent="0.35">
      <c r="A1916">
        <v>38</v>
      </c>
      <c r="B1916">
        <v>1915</v>
      </c>
      <c r="C1916">
        <v>1.28</v>
      </c>
      <c r="D1916" t="s">
        <v>591</v>
      </c>
      <c r="E1916" t="s">
        <v>91</v>
      </c>
      <c r="F1916" t="s">
        <v>91</v>
      </c>
      <c r="H1916" t="s">
        <v>272</v>
      </c>
      <c r="I1916" t="s">
        <v>265</v>
      </c>
      <c r="K1916" t="s">
        <v>409</v>
      </c>
      <c r="L1916" t="s">
        <v>408</v>
      </c>
      <c r="N1916" s="24">
        <f t="shared" si="61"/>
        <v>0.28634836720264917</v>
      </c>
      <c r="O1916" s="24">
        <v>1</v>
      </c>
      <c r="P1916" t="s">
        <v>398</v>
      </c>
      <c r="Q1916" t="s">
        <v>504</v>
      </c>
      <c r="R1916" s="37" t="s">
        <v>1205</v>
      </c>
      <c r="T1916" s="24">
        <f t="shared" si="60"/>
        <v>53</v>
      </c>
      <c r="U1916" s="9">
        <v>1</v>
      </c>
      <c r="Z1916" t="s">
        <v>58</v>
      </c>
      <c r="AA1916" t="s">
        <v>562</v>
      </c>
      <c r="AD1916">
        <v>38</v>
      </c>
      <c r="AF1916" t="s">
        <v>696</v>
      </c>
      <c r="AG1916" t="s">
        <v>696</v>
      </c>
      <c r="AH1916" t="s">
        <v>597</v>
      </c>
      <c r="AI1916" s="6">
        <v>39617</v>
      </c>
      <c r="AJ1916" s="6">
        <v>39990</v>
      </c>
      <c r="AK1916" t="s">
        <v>346</v>
      </c>
      <c r="AO1916" t="s">
        <v>574</v>
      </c>
      <c r="AQ1916" s="37">
        <v>5</v>
      </c>
      <c r="AR1916" s="37">
        <v>5</v>
      </c>
      <c r="AS1916" s="37"/>
      <c r="BF1916" t="s">
        <v>127</v>
      </c>
      <c r="BG1916" t="s">
        <v>815</v>
      </c>
    </row>
    <row r="1917" spans="1:59" x14ac:dyDescent="0.35">
      <c r="A1917">
        <v>38</v>
      </c>
      <c r="B1917">
        <v>1916</v>
      </c>
      <c r="C1917">
        <v>1.41</v>
      </c>
      <c r="D1917" t="s">
        <v>591</v>
      </c>
      <c r="E1917" t="s">
        <v>91</v>
      </c>
      <c r="F1917" t="s">
        <v>91</v>
      </c>
      <c r="H1917" t="s">
        <v>272</v>
      </c>
      <c r="I1917" t="s">
        <v>265</v>
      </c>
      <c r="K1917" t="s">
        <v>409</v>
      </c>
      <c r="L1917" t="s">
        <v>408</v>
      </c>
      <c r="N1917" s="24">
        <f t="shared" si="61"/>
        <v>0.22816928990295912</v>
      </c>
      <c r="O1917" s="24">
        <v>1</v>
      </c>
      <c r="P1917" t="s">
        <v>398</v>
      </c>
      <c r="Q1917" t="s">
        <v>504</v>
      </c>
      <c r="R1917" s="37" t="s">
        <v>1205</v>
      </c>
      <c r="T1917" s="24">
        <f t="shared" si="60"/>
        <v>53</v>
      </c>
      <c r="U1917" s="9">
        <v>1</v>
      </c>
      <c r="Z1917" t="s">
        <v>58</v>
      </c>
      <c r="AA1917" t="s">
        <v>562</v>
      </c>
      <c r="AD1917">
        <v>38</v>
      </c>
      <c r="AF1917" t="s">
        <v>696</v>
      </c>
      <c r="AG1917" t="s">
        <v>696</v>
      </c>
      <c r="AH1917" t="s">
        <v>597</v>
      </c>
      <c r="AI1917" s="6">
        <v>39617</v>
      </c>
      <c r="AJ1917" s="6">
        <v>39990</v>
      </c>
      <c r="AK1917" t="s">
        <v>346</v>
      </c>
      <c r="AO1917" t="s">
        <v>574</v>
      </c>
      <c r="AQ1917" s="37">
        <v>6</v>
      </c>
      <c r="AR1917" s="37">
        <v>6</v>
      </c>
      <c r="AS1917" s="37"/>
      <c r="BF1917" t="s">
        <v>127</v>
      </c>
      <c r="BG1917" t="s">
        <v>815</v>
      </c>
    </row>
    <row r="1918" spans="1:59" x14ac:dyDescent="0.35">
      <c r="A1918">
        <v>38</v>
      </c>
      <c r="B1918">
        <v>1917</v>
      </c>
      <c r="C1918">
        <v>1.48</v>
      </c>
      <c r="D1918" t="s">
        <v>591</v>
      </c>
      <c r="E1918" t="s">
        <v>91</v>
      </c>
      <c r="F1918" t="s">
        <v>91</v>
      </c>
      <c r="H1918" t="s">
        <v>272</v>
      </c>
      <c r="I1918" t="s">
        <v>265</v>
      </c>
      <c r="K1918" t="s">
        <v>409</v>
      </c>
      <c r="L1918" t="s">
        <v>408</v>
      </c>
      <c r="N1918" s="24">
        <f t="shared" si="61"/>
        <v>0.19452410861370797</v>
      </c>
      <c r="O1918" s="24">
        <v>1</v>
      </c>
      <c r="P1918" t="s">
        <v>398</v>
      </c>
      <c r="Q1918" t="s">
        <v>504</v>
      </c>
      <c r="R1918" s="37" t="s">
        <v>1205</v>
      </c>
      <c r="T1918" s="24">
        <f t="shared" si="60"/>
        <v>53</v>
      </c>
      <c r="U1918" s="9">
        <v>1</v>
      </c>
      <c r="Z1918" t="s">
        <v>58</v>
      </c>
      <c r="AA1918" t="s">
        <v>562</v>
      </c>
      <c r="AD1918">
        <v>38</v>
      </c>
      <c r="AF1918" t="s">
        <v>696</v>
      </c>
      <c r="AG1918" t="s">
        <v>696</v>
      </c>
      <c r="AH1918" t="s">
        <v>597</v>
      </c>
      <c r="AI1918" s="6">
        <v>39617</v>
      </c>
      <c r="AJ1918" s="6">
        <v>39990</v>
      </c>
      <c r="AK1918" t="s">
        <v>346</v>
      </c>
      <c r="AO1918" t="s">
        <v>574</v>
      </c>
      <c r="AQ1918" s="37">
        <v>7</v>
      </c>
      <c r="AR1918" s="37">
        <v>7</v>
      </c>
      <c r="AS1918" s="37"/>
      <c r="BF1918" t="s">
        <v>127</v>
      </c>
      <c r="BG1918" t="s">
        <v>815</v>
      </c>
    </row>
    <row r="1919" spans="1:59" x14ac:dyDescent="0.35">
      <c r="A1919">
        <v>38</v>
      </c>
      <c r="B1919">
        <v>1918</v>
      </c>
      <c r="C1919">
        <v>1.28</v>
      </c>
      <c r="D1919" t="s">
        <v>591</v>
      </c>
      <c r="E1919" t="s">
        <v>91</v>
      </c>
      <c r="F1919" t="s">
        <v>91</v>
      </c>
      <c r="H1919" t="s">
        <v>272</v>
      </c>
      <c r="I1919" t="s">
        <v>265</v>
      </c>
      <c r="K1919" t="s">
        <v>409</v>
      </c>
      <c r="L1919" t="s">
        <v>408</v>
      </c>
      <c r="N1919" s="24">
        <f t="shared" si="61"/>
        <v>0.27380589788831733</v>
      </c>
      <c r="O1919" s="24">
        <v>1</v>
      </c>
      <c r="P1919" t="s">
        <v>398</v>
      </c>
      <c r="Q1919" t="s">
        <v>504</v>
      </c>
      <c r="R1919" s="37" t="s">
        <v>1205</v>
      </c>
      <c r="T1919" s="24">
        <f t="shared" si="60"/>
        <v>53</v>
      </c>
      <c r="U1919" s="9">
        <v>1</v>
      </c>
      <c r="Z1919" t="s">
        <v>58</v>
      </c>
      <c r="AA1919" t="s">
        <v>562</v>
      </c>
      <c r="AD1919">
        <v>38</v>
      </c>
      <c r="AF1919" t="s">
        <v>696</v>
      </c>
      <c r="AG1919" t="s">
        <v>696</v>
      </c>
      <c r="AH1919" t="s">
        <v>597</v>
      </c>
      <c r="AI1919" s="6">
        <v>39617</v>
      </c>
      <c r="AJ1919" s="6">
        <v>39990</v>
      </c>
      <c r="AK1919" t="s">
        <v>346</v>
      </c>
      <c r="AO1919" t="s">
        <v>574</v>
      </c>
      <c r="AQ1919" s="37">
        <v>8</v>
      </c>
      <c r="AR1919" s="37">
        <v>8</v>
      </c>
      <c r="AS1919" s="37"/>
      <c r="BF1919" t="s">
        <v>127</v>
      </c>
      <c r="BG1919" t="s">
        <v>815</v>
      </c>
    </row>
    <row r="1920" spans="1:59" x14ac:dyDescent="0.35">
      <c r="A1920">
        <v>38</v>
      </c>
      <c r="B1920">
        <v>1919</v>
      </c>
      <c r="C1920">
        <v>1.33</v>
      </c>
      <c r="D1920" t="s">
        <v>591</v>
      </c>
      <c r="E1920" t="s">
        <v>91</v>
      </c>
      <c r="F1920" t="s">
        <v>91</v>
      </c>
      <c r="H1920" t="s">
        <v>272</v>
      </c>
      <c r="I1920" t="s">
        <v>265</v>
      </c>
      <c r="K1920" t="s">
        <v>409</v>
      </c>
      <c r="L1920" t="s">
        <v>408</v>
      </c>
      <c r="N1920" s="24">
        <f t="shared" si="61"/>
        <v>0.24413295135853341</v>
      </c>
      <c r="O1920" s="24">
        <v>1</v>
      </c>
      <c r="P1920" t="s">
        <v>398</v>
      </c>
      <c r="Q1920" t="s">
        <v>504</v>
      </c>
      <c r="R1920" s="37" t="s">
        <v>1205</v>
      </c>
      <c r="T1920" s="24">
        <f t="shared" si="60"/>
        <v>53</v>
      </c>
      <c r="U1920" s="9">
        <v>1</v>
      </c>
      <c r="Z1920" t="s">
        <v>58</v>
      </c>
      <c r="AA1920" t="s">
        <v>562</v>
      </c>
      <c r="AD1920">
        <v>38</v>
      </c>
      <c r="AF1920" t="s">
        <v>696</v>
      </c>
      <c r="AG1920" t="s">
        <v>696</v>
      </c>
      <c r="AH1920" t="s">
        <v>597</v>
      </c>
      <c r="AI1920" s="6">
        <v>39617</v>
      </c>
      <c r="AJ1920" s="6">
        <v>39990</v>
      </c>
      <c r="AK1920" t="s">
        <v>346</v>
      </c>
      <c r="AO1920" t="s">
        <v>574</v>
      </c>
      <c r="AQ1920" s="37">
        <v>9</v>
      </c>
      <c r="AR1920" s="37">
        <v>9</v>
      </c>
      <c r="AS1920" s="37"/>
      <c r="BF1920" t="s">
        <v>127</v>
      </c>
      <c r="BG1920" t="s">
        <v>815</v>
      </c>
    </row>
    <row r="1921" spans="1:59" x14ac:dyDescent="0.35">
      <c r="A1921">
        <v>38</v>
      </c>
      <c r="B1921">
        <v>1920</v>
      </c>
      <c r="C1921">
        <v>1.38</v>
      </c>
      <c r="D1921" t="s">
        <v>591</v>
      </c>
      <c r="E1921" t="s">
        <v>91</v>
      </c>
      <c r="F1921" t="s">
        <v>91</v>
      </c>
      <c r="H1921" t="s">
        <v>272</v>
      </c>
      <c r="I1921" t="s">
        <v>265</v>
      </c>
      <c r="K1921" t="s">
        <v>409</v>
      </c>
      <c r="L1921" t="s">
        <v>408</v>
      </c>
      <c r="N1921" s="24">
        <f t="shared" si="61"/>
        <v>0.21506181061909899</v>
      </c>
      <c r="O1921" s="24">
        <v>1</v>
      </c>
      <c r="P1921" t="s">
        <v>398</v>
      </c>
      <c r="Q1921" t="s">
        <v>504</v>
      </c>
      <c r="R1921" s="37" t="s">
        <v>1205</v>
      </c>
      <c r="T1921" s="24">
        <f t="shared" si="60"/>
        <v>53</v>
      </c>
      <c r="U1921" s="9">
        <v>1</v>
      </c>
      <c r="Z1921" t="s">
        <v>58</v>
      </c>
      <c r="AA1921" t="s">
        <v>562</v>
      </c>
      <c r="AD1921">
        <v>38</v>
      </c>
      <c r="AF1921" t="s">
        <v>696</v>
      </c>
      <c r="AG1921" t="s">
        <v>696</v>
      </c>
      <c r="AH1921" t="s">
        <v>597</v>
      </c>
      <c r="AI1921" s="6">
        <v>39617</v>
      </c>
      <c r="AJ1921" s="6">
        <v>39990</v>
      </c>
      <c r="AK1921" t="s">
        <v>346</v>
      </c>
      <c r="AO1921" t="s">
        <v>574</v>
      </c>
      <c r="AQ1921" s="37">
        <v>10</v>
      </c>
      <c r="AR1921" s="37">
        <v>10</v>
      </c>
      <c r="AS1921" s="37"/>
      <c r="BF1921" t="s">
        <v>127</v>
      </c>
      <c r="BG1921" t="s">
        <v>815</v>
      </c>
    </row>
    <row r="1922" spans="1:59" x14ac:dyDescent="0.35">
      <c r="E1922" s="9"/>
      <c r="F1922" s="9"/>
      <c r="G1922" s="9"/>
      <c r="H1922" s="9"/>
      <c r="I1922" s="9"/>
      <c r="J1922" s="9"/>
      <c r="K1922" s="9"/>
      <c r="L1922" s="9"/>
      <c r="M1922" s="9"/>
      <c r="N1922" s="9"/>
      <c r="O1922" s="9"/>
      <c r="P1922" s="9"/>
      <c r="Q1922" s="9"/>
      <c r="R1922" s="9"/>
      <c r="S1922" s="9"/>
      <c r="T1922" s="9"/>
      <c r="U1922" s="9"/>
      <c r="V1922" s="9"/>
      <c r="W1922" s="9"/>
      <c r="X1922" s="9"/>
      <c r="Y1922" s="9"/>
      <c r="Z1922" s="9"/>
      <c r="AA1922" s="9"/>
      <c r="AB1922" s="9"/>
      <c r="AC1922" s="9"/>
      <c r="AD1922" s="9"/>
      <c r="AE1922" s="9"/>
      <c r="AF1922" s="9"/>
      <c r="AG1922" s="9"/>
      <c r="AH1922" s="9"/>
      <c r="AI1922" s="9"/>
      <c r="AJ1922" s="9"/>
      <c r="AK1922" s="9"/>
      <c r="AL1922" s="9"/>
      <c r="AM1922" s="9"/>
      <c r="AN1922" s="9"/>
      <c r="AO1922" s="9"/>
      <c r="AP1922" s="9"/>
      <c r="AQ1922" s="9"/>
      <c r="AR1922" s="9"/>
      <c r="AS1922" s="9"/>
      <c r="AT1922" s="9"/>
      <c r="AU1922" s="9"/>
      <c r="AV1922" s="9"/>
    </row>
    <row r="1923" spans="1:59" x14ac:dyDescent="0.35">
      <c r="E1923" s="9"/>
      <c r="F1923" s="9"/>
      <c r="G1923" s="9"/>
      <c r="H1923" s="9"/>
      <c r="I1923" s="9"/>
      <c r="J1923" s="9"/>
      <c r="K1923" s="9"/>
      <c r="L1923" s="9"/>
      <c r="M1923" s="9"/>
      <c r="N1923" s="9"/>
      <c r="O1923" s="9"/>
      <c r="P1923" s="9"/>
      <c r="Q1923" s="9"/>
      <c r="R1923" s="9"/>
      <c r="S1923" s="9"/>
      <c r="T1923" s="9"/>
      <c r="U1923" s="9"/>
      <c r="V1923" s="9"/>
      <c r="W1923" s="9"/>
      <c r="X1923" s="9"/>
      <c r="Y1923" s="9"/>
      <c r="Z1923" s="9"/>
      <c r="AA1923" s="9"/>
      <c r="AB1923" s="9"/>
      <c r="AC1923" s="9"/>
      <c r="AD1923" s="9"/>
      <c r="AE1923" s="9"/>
      <c r="AF1923" s="9"/>
      <c r="AG1923" s="9"/>
      <c r="AH1923" s="9"/>
      <c r="AI1923" s="9"/>
      <c r="AJ1923" s="9"/>
      <c r="AK1923" s="9"/>
      <c r="AL1923" s="9"/>
      <c r="AM1923" s="9"/>
      <c r="AN1923" s="9"/>
      <c r="AO1923" s="9"/>
      <c r="AP1923" s="9"/>
      <c r="AQ1923" s="9"/>
      <c r="AR1923" s="9"/>
      <c r="AS1923" s="9"/>
      <c r="AT1923" s="9"/>
      <c r="AU1923" s="9"/>
      <c r="AV1923" s="9"/>
    </row>
    <row r="1924" spans="1:59" x14ac:dyDescent="0.35">
      <c r="E1924" s="9"/>
      <c r="F1924" s="9"/>
      <c r="G1924" s="9"/>
      <c r="H1924" s="9"/>
      <c r="I1924" s="9"/>
      <c r="J1924" s="9"/>
      <c r="K1924" s="9"/>
      <c r="L1924" s="9"/>
      <c r="M1924" s="9"/>
      <c r="N1924" s="9"/>
      <c r="O1924" s="9"/>
      <c r="P1924" s="9"/>
      <c r="Q1924" s="9"/>
      <c r="R1924" s="9"/>
      <c r="S1924" s="9"/>
      <c r="T1924" s="9"/>
      <c r="U1924" s="9"/>
      <c r="V1924" s="9"/>
      <c r="W1924" s="9"/>
      <c r="X1924" s="9"/>
      <c r="Y1924" s="9"/>
      <c r="Z1924" s="9"/>
      <c r="AA1924" s="9"/>
      <c r="AB1924" s="9"/>
      <c r="AC1924" s="9"/>
      <c r="AD1924" s="9"/>
      <c r="AE1924" s="9"/>
      <c r="AF1924" s="9"/>
      <c r="AG1924" s="9"/>
      <c r="AH1924" s="9"/>
      <c r="AI1924" s="9"/>
      <c r="AJ1924" s="9"/>
      <c r="AK1924" s="9"/>
      <c r="AL1924" s="9"/>
      <c r="AM1924" s="9"/>
      <c r="AN1924" s="9"/>
      <c r="AO1924" s="9"/>
      <c r="AP1924" s="9"/>
      <c r="AQ1924" s="9"/>
      <c r="AR1924" s="9"/>
      <c r="AS1924" s="9"/>
      <c r="AT1924" s="9"/>
      <c r="AU1924" s="9"/>
      <c r="AV1924" s="9"/>
    </row>
    <row r="1925" spans="1:59" x14ac:dyDescent="0.35">
      <c r="E1925" s="9"/>
      <c r="F1925" s="9"/>
      <c r="G1925" s="9"/>
      <c r="H1925" s="9"/>
      <c r="I1925" s="9"/>
      <c r="J1925" s="9"/>
      <c r="K1925" s="9"/>
      <c r="L1925" s="9"/>
      <c r="M1925" s="9"/>
      <c r="N1925" s="9"/>
      <c r="O1925" s="9"/>
      <c r="P1925" s="9"/>
      <c r="Q1925" s="9"/>
      <c r="R1925" s="9"/>
      <c r="S1925" s="9"/>
      <c r="T1925" s="9"/>
      <c r="U1925" s="9"/>
      <c r="V1925" s="9"/>
      <c r="W1925" s="9"/>
      <c r="X1925" s="9"/>
      <c r="Y1925" s="9"/>
      <c r="Z1925" s="9"/>
      <c r="AA1925" s="9"/>
      <c r="AB1925" s="9"/>
      <c r="AC1925" s="9"/>
      <c r="AD1925" s="9"/>
      <c r="AE1925" s="9"/>
      <c r="AF1925" s="9"/>
      <c r="AG1925" s="9"/>
      <c r="AH1925" s="9"/>
      <c r="AI1925" s="9"/>
      <c r="AJ1925" s="9"/>
      <c r="AK1925" s="9"/>
      <c r="AL1925" s="9"/>
      <c r="AM1925" s="9"/>
      <c r="AN1925" s="9"/>
      <c r="AO1925" s="9"/>
      <c r="AP1925" s="9"/>
      <c r="AQ1925" s="9"/>
      <c r="AR1925" s="9"/>
      <c r="AS1925" s="9"/>
      <c r="AT1925" s="9"/>
      <c r="AU1925" s="9"/>
      <c r="AV1925" s="9"/>
    </row>
    <row r="1926" spans="1:59" x14ac:dyDescent="0.35">
      <c r="E1926" s="9"/>
      <c r="F1926" s="9"/>
      <c r="G1926" s="9"/>
      <c r="H1926" s="9"/>
      <c r="I1926" s="9"/>
      <c r="J1926" s="9"/>
      <c r="K1926" s="9"/>
      <c r="L1926" s="9"/>
      <c r="M1926" s="9"/>
      <c r="N1926" s="9"/>
      <c r="O1926" s="9"/>
      <c r="P1926" s="9"/>
      <c r="Q1926" s="9"/>
      <c r="R1926" s="9"/>
      <c r="S1926" s="9"/>
      <c r="T1926" s="9"/>
      <c r="U1926" s="9"/>
      <c r="V1926" s="9"/>
      <c r="W1926" s="9"/>
      <c r="X1926" s="9"/>
      <c r="Y1926" s="9"/>
      <c r="Z1926" s="9"/>
      <c r="AA1926" s="9"/>
      <c r="AB1926" s="9"/>
      <c r="AC1926" s="9"/>
      <c r="AD1926" s="9"/>
      <c r="AE1926" s="9"/>
      <c r="AF1926" s="9"/>
      <c r="AG1926" s="9"/>
      <c r="AH1926" s="9"/>
      <c r="AI1926" s="9"/>
      <c r="AJ1926" s="9"/>
      <c r="AK1926" s="9"/>
      <c r="AL1926" s="9"/>
      <c r="AM1926" s="9"/>
      <c r="AN1926" s="9"/>
      <c r="AO1926" s="9"/>
      <c r="AP1926" s="9"/>
      <c r="AQ1926" s="9"/>
      <c r="AR1926" s="9"/>
      <c r="AS1926" s="9"/>
      <c r="AT1926" s="9"/>
      <c r="AU1926" s="9"/>
      <c r="AV1926" s="9"/>
    </row>
    <row r="1927" spans="1:59" x14ac:dyDescent="0.35">
      <c r="E1927" s="9"/>
      <c r="F1927" s="9"/>
      <c r="G1927" s="9"/>
      <c r="H1927" s="9"/>
      <c r="I1927" s="9"/>
      <c r="J1927" s="9"/>
      <c r="K1927" s="9"/>
      <c r="L1927" s="9"/>
      <c r="M1927" s="9"/>
      <c r="N1927" s="9"/>
      <c r="O1927" s="9"/>
      <c r="P1927" s="9"/>
      <c r="Q1927" s="9"/>
      <c r="R1927" s="9"/>
      <c r="S1927" s="9"/>
      <c r="T1927" s="9"/>
      <c r="U1927" s="9"/>
      <c r="V1927" s="9"/>
      <c r="W1927" s="9"/>
      <c r="X1927" s="9"/>
      <c r="Y1927" s="9"/>
      <c r="Z1927" s="9"/>
      <c r="AA1927" s="9"/>
      <c r="AB1927" s="9"/>
      <c r="AC1927" s="9"/>
      <c r="AD1927" s="9"/>
      <c r="AE1927" s="9"/>
      <c r="AF1927" s="9"/>
      <c r="AG1927" s="9"/>
      <c r="AH1927" s="9"/>
      <c r="AI1927" s="9"/>
      <c r="AJ1927" s="9"/>
      <c r="AK1927" s="9"/>
      <c r="AL1927" s="9"/>
      <c r="AM1927" s="9"/>
      <c r="AN1927" s="9"/>
      <c r="AO1927" s="9"/>
      <c r="AP1927" s="9"/>
      <c r="AQ1927" s="9"/>
      <c r="AR1927" s="9"/>
      <c r="AS1927" s="9"/>
      <c r="AT1927" s="9"/>
      <c r="AU1927" s="9"/>
      <c r="AV1927" s="9"/>
    </row>
    <row r="1928" spans="1:59" x14ac:dyDescent="0.35">
      <c r="E1928" s="9"/>
      <c r="F1928" s="9"/>
      <c r="G1928" s="9"/>
      <c r="H1928" s="9"/>
      <c r="I1928" s="9"/>
      <c r="J1928" s="9"/>
      <c r="K1928" s="9"/>
      <c r="L1928" s="9"/>
      <c r="M1928" s="9"/>
      <c r="N1928" s="9"/>
      <c r="O1928" s="9"/>
      <c r="P1928" s="9"/>
      <c r="Q1928" s="9"/>
      <c r="R1928" s="9"/>
      <c r="S1928" s="9"/>
      <c r="T1928" s="9"/>
      <c r="U1928" s="9"/>
      <c r="V1928" s="9"/>
      <c r="W1928" s="9"/>
      <c r="X1928" s="9"/>
      <c r="Y1928" s="9"/>
      <c r="Z1928" s="9"/>
      <c r="AA1928" s="9"/>
      <c r="AB1928" s="9"/>
      <c r="AC1928" s="9"/>
      <c r="AD1928" s="9"/>
      <c r="AE1928" s="9"/>
      <c r="AF1928" s="9"/>
      <c r="AG1928" s="9"/>
      <c r="AH1928" s="9"/>
      <c r="AI1928" s="9"/>
      <c r="AJ1928" s="9"/>
      <c r="AK1928" s="9"/>
      <c r="AL1928" s="9"/>
      <c r="AM1928" s="9"/>
      <c r="AN1928" s="9"/>
      <c r="AO1928" s="9"/>
      <c r="AP1928" s="9"/>
      <c r="AQ1928" s="9"/>
      <c r="AR1928" s="9"/>
      <c r="AS1928" s="9"/>
      <c r="AT1928" s="9"/>
      <c r="AU1928" s="9"/>
      <c r="AV1928" s="9"/>
    </row>
    <row r="1929" spans="1:59" x14ac:dyDescent="0.35">
      <c r="E1929" s="9"/>
      <c r="F1929" s="9"/>
      <c r="G1929" s="9"/>
      <c r="H1929" s="9"/>
      <c r="I1929" s="9"/>
      <c r="J1929" s="9"/>
      <c r="K1929" s="9"/>
      <c r="L1929" s="9"/>
      <c r="M1929" s="9"/>
      <c r="N1929" s="9"/>
      <c r="O1929" s="9"/>
      <c r="P1929" s="9"/>
      <c r="Q1929" s="9"/>
      <c r="R1929" s="9"/>
      <c r="S1929" s="9"/>
      <c r="T1929" s="9"/>
      <c r="U1929" s="9"/>
      <c r="V1929" s="9"/>
      <c r="W1929" s="9"/>
      <c r="X1929" s="9"/>
      <c r="Y1929" s="9"/>
      <c r="Z1929" s="9"/>
      <c r="AA1929" s="9"/>
      <c r="AB1929" s="9"/>
      <c r="AC1929" s="9"/>
      <c r="AD1929" s="9"/>
      <c r="AE1929" s="9"/>
      <c r="AF1929" s="9"/>
      <c r="AG1929" s="9"/>
      <c r="AH1929" s="9"/>
      <c r="AI1929" s="9"/>
      <c r="AJ1929" s="9"/>
      <c r="AK1929" s="9"/>
      <c r="AL1929" s="9"/>
      <c r="AM1929" s="9"/>
      <c r="AN1929" s="9"/>
      <c r="AO1929" s="9"/>
      <c r="AP1929" s="9"/>
      <c r="AQ1929" s="9"/>
      <c r="AR1929" s="9"/>
      <c r="AS1929" s="9"/>
      <c r="AT1929" s="9"/>
      <c r="AU1929" s="9"/>
      <c r="AV1929" s="9"/>
    </row>
    <row r="1930" spans="1:59" x14ac:dyDescent="0.35">
      <c r="E1930" s="9"/>
      <c r="F1930" s="9"/>
      <c r="G1930" s="9"/>
      <c r="H1930" s="9"/>
      <c r="I1930" s="9"/>
      <c r="J1930" s="9"/>
      <c r="K1930" s="9"/>
      <c r="L1930" s="9"/>
      <c r="M1930" s="9"/>
      <c r="N1930" s="9"/>
      <c r="O1930" s="9"/>
      <c r="P1930" s="9"/>
      <c r="Q1930" s="9"/>
      <c r="R1930" s="9"/>
      <c r="S1930" s="9"/>
      <c r="T1930" s="9"/>
      <c r="U1930" s="9"/>
      <c r="V1930" s="9"/>
      <c r="W1930" s="9"/>
      <c r="X1930" s="9"/>
      <c r="Y1930" s="9"/>
      <c r="Z1930" s="9"/>
      <c r="AA1930" s="9"/>
      <c r="AB1930" s="9"/>
      <c r="AC1930" s="9"/>
      <c r="AD1930" s="9"/>
      <c r="AE1930" s="9"/>
      <c r="AF1930" s="9"/>
      <c r="AG1930" s="9"/>
      <c r="AH1930" s="9"/>
      <c r="AI1930" s="9"/>
      <c r="AJ1930" s="9"/>
      <c r="AK1930" s="9"/>
      <c r="AL1930" s="9"/>
      <c r="AM1930" s="9"/>
      <c r="AN1930" s="9"/>
      <c r="AO1930" s="9"/>
      <c r="AP1930" s="9"/>
      <c r="AQ1930" s="9"/>
      <c r="AR1930" s="9"/>
      <c r="AS1930" s="9"/>
      <c r="AT1930" s="9"/>
      <c r="AU1930" s="9"/>
      <c r="AV1930" s="9"/>
    </row>
    <row r="1931" spans="1:59" x14ac:dyDescent="0.35">
      <c r="E1931" s="9"/>
      <c r="F1931" s="9"/>
      <c r="G1931" s="9"/>
      <c r="H1931" s="9"/>
      <c r="I1931" s="9"/>
      <c r="J1931" s="9"/>
      <c r="K1931" s="9"/>
      <c r="L1931" s="9"/>
      <c r="M1931" s="9"/>
      <c r="N1931" s="9"/>
      <c r="O1931" s="9"/>
      <c r="P1931" s="9"/>
      <c r="Q1931" s="9"/>
      <c r="R1931" s="9"/>
      <c r="S1931" s="9"/>
      <c r="T1931" s="9"/>
      <c r="U1931" s="9"/>
      <c r="V1931" s="9"/>
      <c r="W1931" s="9"/>
      <c r="X1931" s="9"/>
      <c r="Y1931" s="9"/>
      <c r="Z1931" s="9"/>
      <c r="AA1931" s="9"/>
      <c r="AB1931" s="9"/>
      <c r="AC1931" s="9"/>
      <c r="AD1931" s="9"/>
      <c r="AE1931" s="9"/>
      <c r="AF1931" s="9"/>
      <c r="AG1931" s="9"/>
      <c r="AH1931" s="9"/>
      <c r="AI1931" s="9"/>
      <c r="AJ1931" s="9"/>
      <c r="AK1931" s="9"/>
      <c r="AL1931" s="9"/>
      <c r="AM1931" s="9"/>
      <c r="AN1931" s="9"/>
      <c r="AO1931" s="9"/>
      <c r="AP1931" s="9"/>
      <c r="AQ1931" s="9"/>
      <c r="AR1931" s="9"/>
      <c r="AS1931" s="9"/>
      <c r="AT1931" s="9"/>
      <c r="AU1931" s="9"/>
      <c r="AV1931" s="9"/>
    </row>
    <row r="1932" spans="1:59" x14ac:dyDescent="0.35">
      <c r="E1932" s="9"/>
      <c r="F1932" s="9"/>
      <c r="G1932" s="9"/>
      <c r="H1932" s="9"/>
      <c r="I1932" s="9"/>
      <c r="J1932" s="9"/>
      <c r="K1932" s="9"/>
      <c r="L1932" s="9"/>
      <c r="M1932" s="9"/>
      <c r="N1932" s="9"/>
      <c r="O1932" s="9"/>
      <c r="P1932" s="9"/>
      <c r="Q1932" s="9"/>
      <c r="R1932" s="9"/>
      <c r="S1932" s="9"/>
      <c r="T1932" s="9"/>
      <c r="U1932" s="9"/>
      <c r="V1932" s="9"/>
      <c r="W1932" s="9"/>
      <c r="X1932" s="9"/>
      <c r="Y1932" s="9"/>
      <c r="Z1932" s="9"/>
      <c r="AA1932" s="9"/>
      <c r="AB1932" s="9"/>
      <c r="AC1932" s="9"/>
      <c r="AD1932" s="9"/>
      <c r="AE1932" s="9"/>
      <c r="AF1932" s="9"/>
      <c r="AG1932" s="9"/>
      <c r="AH1932" s="9"/>
      <c r="AI1932" s="9"/>
      <c r="AJ1932" s="9"/>
      <c r="AK1932" s="9"/>
      <c r="AL1932" s="9"/>
      <c r="AM1932" s="9"/>
      <c r="AN1932" s="9"/>
      <c r="AO1932" s="9"/>
      <c r="AP1932" s="9"/>
      <c r="AQ1932" s="9"/>
      <c r="AR1932" s="9"/>
      <c r="AS1932" s="9"/>
      <c r="AT1932" s="9"/>
      <c r="AU1932" s="9"/>
      <c r="AV1932" s="9"/>
    </row>
    <row r="1933" spans="1:59" x14ac:dyDescent="0.35">
      <c r="E1933" s="9"/>
      <c r="F1933" s="9"/>
      <c r="G1933" s="9"/>
      <c r="H1933" s="9"/>
      <c r="I1933" s="9"/>
      <c r="J1933" s="9"/>
      <c r="K1933" s="9"/>
      <c r="L1933" s="9"/>
      <c r="M1933" s="9"/>
      <c r="N1933" s="9"/>
      <c r="O1933" s="9"/>
      <c r="P1933" s="9"/>
      <c r="Q1933" s="9"/>
      <c r="R1933" s="9"/>
      <c r="S1933" s="9"/>
      <c r="T1933" s="9"/>
      <c r="U1933" s="9"/>
      <c r="V1933" s="9"/>
      <c r="W1933" s="9"/>
      <c r="X1933" s="9"/>
      <c r="Y1933" s="9"/>
      <c r="Z1933" s="9"/>
      <c r="AA1933" s="9"/>
      <c r="AB1933" s="9"/>
      <c r="AC1933" s="9"/>
      <c r="AD1933" s="9"/>
      <c r="AE1933" s="9"/>
      <c r="AF1933" s="9"/>
      <c r="AG1933" s="9"/>
      <c r="AH1933" s="9"/>
      <c r="AI1933" s="9"/>
      <c r="AJ1933" s="9"/>
      <c r="AK1933" s="9"/>
      <c r="AL1933" s="9"/>
      <c r="AM1933" s="9"/>
      <c r="AN1933" s="9"/>
      <c r="AO1933" s="9"/>
      <c r="AP1933" s="9"/>
      <c r="AQ1933" s="9"/>
      <c r="AR1933" s="9"/>
      <c r="AS1933" s="9"/>
      <c r="AT1933" s="9"/>
      <c r="AU1933" s="9"/>
      <c r="AV1933" s="9"/>
    </row>
    <row r="1934" spans="1:59" x14ac:dyDescent="0.35">
      <c r="E1934" s="9"/>
      <c r="F1934" s="9"/>
      <c r="G1934" s="9"/>
      <c r="H1934" s="9"/>
      <c r="I1934" s="9"/>
      <c r="J1934" s="9"/>
      <c r="K1934" s="9"/>
      <c r="L1934" s="9"/>
      <c r="M1934" s="9"/>
      <c r="N1934" s="9"/>
      <c r="O1934" s="9"/>
      <c r="P1934" s="9"/>
      <c r="Q1934" s="9"/>
      <c r="R1934" s="9"/>
      <c r="S1934" s="9"/>
      <c r="T1934" s="9"/>
      <c r="U1934" s="9"/>
      <c r="V1934" s="9"/>
      <c r="W1934" s="9"/>
      <c r="X1934" s="9"/>
      <c r="Y1934" s="9"/>
      <c r="Z1934" s="9"/>
      <c r="AA1934" s="9"/>
      <c r="AB1934" s="9"/>
      <c r="AC1934" s="9"/>
      <c r="AD1934" s="9"/>
      <c r="AE1934" s="9"/>
      <c r="AF1934" s="9"/>
      <c r="AG1934" s="9"/>
      <c r="AH1934" s="9"/>
      <c r="AI1934" s="9"/>
      <c r="AJ1934" s="9"/>
      <c r="AK1934" s="9"/>
      <c r="AL1934" s="9"/>
      <c r="AM1934" s="9"/>
      <c r="AN1934" s="9"/>
      <c r="AO1934" s="9"/>
      <c r="AP1934" s="9"/>
      <c r="AQ1934" s="9"/>
      <c r="AR1934" s="9"/>
      <c r="AS1934" s="9"/>
      <c r="AT1934" s="9"/>
      <c r="AU1934" s="9"/>
      <c r="AV1934" s="9"/>
    </row>
    <row r="1935" spans="1:59" x14ac:dyDescent="0.35">
      <c r="E1935" s="9"/>
      <c r="F1935" s="9"/>
      <c r="G1935" s="9"/>
      <c r="H1935" s="9"/>
      <c r="I1935" s="9"/>
      <c r="J1935" s="9"/>
      <c r="K1935" s="9"/>
      <c r="L1935" s="9"/>
      <c r="M1935" s="9"/>
      <c r="N1935" s="9"/>
      <c r="O1935" s="9"/>
      <c r="P1935" s="9"/>
      <c r="Q1935" s="9"/>
      <c r="R1935" s="9"/>
      <c r="S1935" s="9"/>
      <c r="T1935" s="9"/>
      <c r="U1935" s="9"/>
      <c r="V1935" s="9"/>
      <c r="W1935" s="9"/>
      <c r="X1935" s="9"/>
      <c r="Y1935" s="9"/>
      <c r="Z1935" s="9"/>
      <c r="AA1935" s="9"/>
      <c r="AB1935" s="9"/>
      <c r="AC1935" s="9"/>
      <c r="AD1935" s="9"/>
      <c r="AE1935" s="9"/>
      <c r="AF1935" s="9"/>
      <c r="AG1935" s="9"/>
      <c r="AH1935" s="9"/>
      <c r="AI1935" s="9"/>
      <c r="AJ1935" s="9"/>
      <c r="AK1935" s="9"/>
      <c r="AL1935" s="9"/>
      <c r="AM1935" s="9"/>
      <c r="AN1935" s="9"/>
      <c r="AO1935" s="9"/>
      <c r="AP1935" s="9"/>
      <c r="AQ1935" s="9"/>
      <c r="AR1935" s="9"/>
      <c r="AS1935" s="9"/>
      <c r="AT1935" s="9"/>
      <c r="AU1935" s="9"/>
      <c r="AV1935" s="9"/>
    </row>
    <row r="1936" spans="1:59" x14ac:dyDescent="0.35">
      <c r="E1936" s="9"/>
      <c r="F1936" s="9"/>
      <c r="G1936" s="9"/>
      <c r="H1936" s="9"/>
      <c r="I1936" s="9"/>
      <c r="J1936" s="9"/>
      <c r="K1936" s="9"/>
      <c r="L1936" s="9"/>
      <c r="M1936" s="9"/>
      <c r="N1936" s="9"/>
      <c r="O1936" s="9"/>
      <c r="P1936" s="9"/>
      <c r="Q1936" s="9"/>
      <c r="R1936" s="9"/>
      <c r="S1936" s="9"/>
      <c r="T1936" s="9"/>
      <c r="U1936" s="9"/>
      <c r="V1936" s="9"/>
      <c r="W1936" s="9"/>
      <c r="X1936" s="9"/>
      <c r="Y1936" s="9"/>
      <c r="Z1936" s="9"/>
      <c r="AA1936" s="9"/>
      <c r="AB1936" s="9"/>
      <c r="AC1936" s="9"/>
      <c r="AD1936" s="9"/>
      <c r="AE1936" s="9"/>
      <c r="AF1936" s="9"/>
      <c r="AG1936" s="9"/>
      <c r="AH1936" s="9"/>
      <c r="AI1936" s="9"/>
      <c r="AJ1936" s="9"/>
      <c r="AK1936" s="9"/>
      <c r="AL1936" s="9"/>
      <c r="AM1936" s="9"/>
      <c r="AN1936" s="9"/>
      <c r="AO1936" s="9"/>
      <c r="AP1936" s="9"/>
      <c r="AQ1936" s="9"/>
      <c r="AR1936" s="9"/>
      <c r="AS1936" s="9"/>
      <c r="AT1936" s="9"/>
      <c r="AU1936" s="9"/>
      <c r="AV1936" s="9"/>
    </row>
    <row r="1937" spans="5:48" x14ac:dyDescent="0.35">
      <c r="E1937" s="9"/>
      <c r="F1937" s="9"/>
      <c r="G1937" s="9"/>
      <c r="H1937" s="9"/>
      <c r="I1937" s="9"/>
      <c r="J1937" s="9"/>
      <c r="K1937" s="9"/>
      <c r="L1937" s="9"/>
      <c r="M1937" s="9"/>
      <c r="N1937" s="9"/>
      <c r="O1937" s="9"/>
      <c r="P1937" s="9"/>
      <c r="Q1937" s="9"/>
      <c r="R1937" s="9"/>
      <c r="S1937" s="9"/>
      <c r="T1937" s="9"/>
      <c r="U1937" s="9"/>
      <c r="V1937" s="9"/>
      <c r="W1937" s="9"/>
      <c r="X1937" s="9"/>
      <c r="Y1937" s="9"/>
      <c r="Z1937" s="9"/>
      <c r="AA1937" s="9"/>
      <c r="AB1937" s="9"/>
      <c r="AC1937" s="9"/>
      <c r="AD1937" s="9"/>
      <c r="AE1937" s="9"/>
      <c r="AF1937" s="9"/>
      <c r="AG1937" s="9"/>
      <c r="AH1937" s="9"/>
      <c r="AI1937" s="9"/>
      <c r="AJ1937" s="9"/>
      <c r="AK1937" s="9"/>
      <c r="AL1937" s="9"/>
      <c r="AM1937" s="9"/>
      <c r="AN1937" s="9"/>
      <c r="AO1937" s="9"/>
      <c r="AP1937" s="9"/>
      <c r="AQ1937" s="9"/>
      <c r="AR1937" s="9"/>
      <c r="AS1937" s="9"/>
      <c r="AT1937" s="9"/>
      <c r="AU1937" s="9"/>
      <c r="AV1937" s="9"/>
    </row>
    <row r="1938" spans="5:48" x14ac:dyDescent="0.35">
      <c r="E1938" s="9"/>
      <c r="F1938" s="9"/>
      <c r="G1938" s="9"/>
      <c r="H1938" s="9"/>
      <c r="I1938" s="9"/>
      <c r="J1938" s="9"/>
      <c r="K1938" s="9"/>
      <c r="L1938" s="9"/>
      <c r="M1938" s="9"/>
      <c r="N1938" s="9"/>
      <c r="O1938" s="9"/>
      <c r="P1938" s="9"/>
      <c r="Q1938" s="9"/>
      <c r="R1938" s="9"/>
      <c r="S1938" s="9"/>
      <c r="T1938" s="9"/>
      <c r="U1938" s="9"/>
      <c r="V1938" s="9"/>
      <c r="W1938" s="9"/>
      <c r="X1938" s="9"/>
      <c r="Y1938" s="9"/>
      <c r="Z1938" s="9"/>
      <c r="AA1938" s="9"/>
      <c r="AB1938" s="9"/>
      <c r="AC1938" s="9"/>
      <c r="AD1938" s="9"/>
      <c r="AE1938" s="9"/>
      <c r="AF1938" s="9"/>
      <c r="AG1938" s="9"/>
      <c r="AH1938" s="9"/>
      <c r="AI1938" s="9"/>
      <c r="AJ1938" s="9"/>
      <c r="AK1938" s="9"/>
      <c r="AL1938" s="9"/>
      <c r="AM1938" s="9"/>
      <c r="AN1938" s="9"/>
      <c r="AO1938" s="9"/>
      <c r="AP1938" s="9"/>
      <c r="AQ1938" s="9"/>
      <c r="AR1938" s="9"/>
      <c r="AS1938" s="9"/>
      <c r="AT1938" s="9"/>
      <c r="AU1938" s="9"/>
      <c r="AV1938" s="9"/>
    </row>
    <row r="1939" spans="5:48" x14ac:dyDescent="0.35">
      <c r="E1939" s="9"/>
      <c r="F1939" s="9"/>
      <c r="G1939" s="9"/>
      <c r="H1939" s="9"/>
      <c r="I1939" s="9"/>
      <c r="J1939" s="9"/>
      <c r="K1939" s="9"/>
      <c r="L1939" s="9"/>
      <c r="M1939" s="9"/>
      <c r="N1939" s="9"/>
      <c r="O1939" s="9"/>
      <c r="P1939" s="9"/>
      <c r="Q1939" s="9"/>
      <c r="R1939" s="9"/>
      <c r="S1939" s="9"/>
      <c r="T1939" s="9"/>
      <c r="U1939" s="9"/>
      <c r="V1939" s="9"/>
      <c r="W1939" s="9"/>
      <c r="X1939" s="9"/>
      <c r="Y1939" s="9"/>
      <c r="Z1939" s="9"/>
      <c r="AA1939" s="9"/>
      <c r="AB1939" s="9"/>
      <c r="AC1939" s="9"/>
      <c r="AD1939" s="9"/>
      <c r="AE1939" s="9"/>
      <c r="AF1939" s="9"/>
      <c r="AG1939" s="9"/>
      <c r="AH1939" s="9"/>
      <c r="AI1939" s="9"/>
      <c r="AJ1939" s="9"/>
      <c r="AK1939" s="9"/>
      <c r="AL1939" s="9"/>
      <c r="AM1939" s="9"/>
      <c r="AN1939" s="9"/>
      <c r="AO1939" s="9"/>
      <c r="AP1939" s="9"/>
      <c r="AQ1939" s="9"/>
      <c r="AR1939" s="9"/>
      <c r="AS1939" s="9"/>
      <c r="AT1939" s="9"/>
      <c r="AU1939" s="9"/>
      <c r="AV1939" s="9"/>
    </row>
    <row r="1940" spans="5:48" x14ac:dyDescent="0.35">
      <c r="E1940" s="9"/>
      <c r="F1940" s="9"/>
      <c r="G1940" s="9"/>
      <c r="H1940" s="9"/>
      <c r="I1940" s="9"/>
      <c r="J1940" s="9"/>
      <c r="K1940" s="9"/>
      <c r="L1940" s="9"/>
      <c r="M1940" s="9"/>
      <c r="N1940" s="9"/>
      <c r="O1940" s="9"/>
      <c r="P1940" s="9"/>
      <c r="Q1940" s="9"/>
      <c r="R1940" s="9"/>
      <c r="S1940" s="9"/>
      <c r="T1940" s="9"/>
      <c r="U1940" s="9"/>
      <c r="V1940" s="9"/>
      <c r="W1940" s="9"/>
      <c r="X1940" s="9"/>
      <c r="Y1940" s="9"/>
      <c r="Z1940" s="9"/>
      <c r="AA1940" s="9"/>
      <c r="AB1940" s="9"/>
      <c r="AC1940" s="9"/>
      <c r="AD1940" s="9"/>
      <c r="AE1940" s="9"/>
      <c r="AF1940" s="9"/>
      <c r="AG1940" s="9"/>
      <c r="AH1940" s="9"/>
      <c r="AI1940" s="9"/>
      <c r="AJ1940" s="9"/>
      <c r="AK1940" s="9"/>
      <c r="AL1940" s="9"/>
      <c r="AM1940" s="9"/>
      <c r="AN1940" s="9"/>
      <c r="AO1940" s="9"/>
      <c r="AP1940" s="9"/>
      <c r="AQ1940" s="9"/>
      <c r="AR1940" s="9"/>
      <c r="AS1940" s="9"/>
      <c r="AT1940" s="9"/>
      <c r="AU1940" s="9"/>
      <c r="AV1940" s="9"/>
    </row>
    <row r="1941" spans="5:48" x14ac:dyDescent="0.35">
      <c r="E1941" s="9"/>
      <c r="F1941" s="9"/>
      <c r="G1941" s="9"/>
      <c r="H1941" s="9"/>
      <c r="I1941" s="9"/>
      <c r="J1941" s="9"/>
      <c r="K1941" s="9"/>
      <c r="L1941" s="9"/>
      <c r="M1941" s="9"/>
      <c r="N1941" s="9"/>
      <c r="O1941" s="9"/>
      <c r="P1941" s="9"/>
      <c r="Q1941" s="9"/>
      <c r="R1941" s="9"/>
      <c r="S1941" s="9"/>
      <c r="T1941" s="9"/>
      <c r="U1941" s="9"/>
      <c r="V1941" s="9"/>
      <c r="W1941" s="9"/>
      <c r="X1941" s="9"/>
      <c r="Y1941" s="9"/>
      <c r="Z1941" s="9"/>
      <c r="AA1941" s="9"/>
      <c r="AB1941" s="9"/>
      <c r="AC1941" s="9"/>
      <c r="AD1941" s="9"/>
      <c r="AE1941" s="9"/>
      <c r="AF1941" s="9"/>
      <c r="AG1941" s="9"/>
      <c r="AH1941" s="9"/>
      <c r="AI1941" s="9"/>
      <c r="AJ1941" s="9"/>
      <c r="AK1941" s="9"/>
      <c r="AL1941" s="9"/>
      <c r="AM1941" s="9"/>
      <c r="AN1941" s="9"/>
      <c r="AO1941" s="9"/>
      <c r="AP1941" s="9"/>
      <c r="AQ1941" s="9"/>
      <c r="AR1941" s="9"/>
      <c r="AS1941" s="9"/>
      <c r="AT1941" s="9"/>
      <c r="AU1941" s="9"/>
      <c r="AV1941" s="9"/>
    </row>
    <row r="1942" spans="5:48" x14ac:dyDescent="0.35">
      <c r="E1942" s="9"/>
      <c r="F1942" s="9"/>
      <c r="G1942" s="9"/>
      <c r="H1942" s="9"/>
      <c r="I1942" s="9"/>
      <c r="J1942" s="9"/>
      <c r="K1942" s="9"/>
      <c r="L1942" s="9"/>
      <c r="M1942" s="9"/>
      <c r="N1942" s="9"/>
      <c r="O1942" s="9"/>
      <c r="P1942" s="9"/>
      <c r="Q1942" s="9"/>
      <c r="R1942" s="9"/>
      <c r="S1942" s="9"/>
      <c r="T1942" s="9"/>
      <c r="U1942" s="9"/>
      <c r="V1942" s="9"/>
      <c r="W1942" s="9"/>
      <c r="X1942" s="9"/>
      <c r="Y1942" s="9"/>
      <c r="Z1942" s="9"/>
      <c r="AA1942" s="9"/>
      <c r="AB1942" s="9"/>
      <c r="AC1942" s="9"/>
      <c r="AD1942" s="9"/>
      <c r="AE1942" s="9"/>
      <c r="AF1942" s="9"/>
      <c r="AG1942" s="9"/>
      <c r="AH1942" s="9"/>
      <c r="AI1942" s="9"/>
      <c r="AJ1942" s="9"/>
      <c r="AK1942" s="9"/>
      <c r="AL1942" s="9"/>
      <c r="AM1942" s="9"/>
      <c r="AN1942" s="9"/>
      <c r="AO1942" s="9"/>
      <c r="AP1942" s="9"/>
      <c r="AQ1942" s="9"/>
      <c r="AR1942" s="9"/>
      <c r="AS1942" s="9"/>
      <c r="AT1942" s="9"/>
      <c r="AU1942" s="9"/>
      <c r="AV1942" s="9"/>
    </row>
    <row r="1943" spans="5:48" x14ac:dyDescent="0.35">
      <c r="E1943" s="9"/>
      <c r="F1943" s="9"/>
      <c r="G1943" s="9"/>
      <c r="H1943" s="9"/>
      <c r="I1943" s="9"/>
      <c r="J1943" s="9"/>
      <c r="K1943" s="9"/>
      <c r="L1943" s="9"/>
      <c r="M1943" s="9"/>
      <c r="N1943" s="9"/>
      <c r="O1943" s="9"/>
      <c r="P1943" s="9"/>
      <c r="Q1943" s="9"/>
      <c r="R1943" s="9"/>
      <c r="S1943" s="9"/>
      <c r="T1943" s="9"/>
      <c r="U1943" s="9"/>
      <c r="V1943" s="9"/>
      <c r="W1943" s="9"/>
      <c r="X1943" s="9"/>
      <c r="Y1943" s="9"/>
      <c r="Z1943" s="9"/>
      <c r="AA1943" s="9"/>
      <c r="AB1943" s="9"/>
      <c r="AC1943" s="9"/>
      <c r="AD1943" s="9"/>
      <c r="AE1943" s="9"/>
      <c r="AF1943" s="9"/>
      <c r="AG1943" s="9"/>
      <c r="AH1943" s="9"/>
      <c r="AI1943" s="9"/>
      <c r="AJ1943" s="9"/>
      <c r="AK1943" s="9"/>
      <c r="AL1943" s="9"/>
      <c r="AM1943" s="9"/>
      <c r="AN1943" s="9"/>
      <c r="AO1943" s="9"/>
      <c r="AP1943" s="9"/>
      <c r="AQ1943" s="9"/>
      <c r="AR1943" s="9"/>
      <c r="AS1943" s="9"/>
      <c r="AT1943" s="9"/>
      <c r="AU1943" s="9"/>
      <c r="AV1943" s="9"/>
    </row>
    <row r="1944" spans="5:48" x14ac:dyDescent="0.35">
      <c r="E1944" s="9"/>
      <c r="F1944" s="9"/>
      <c r="G1944" s="9"/>
      <c r="H1944" s="9"/>
      <c r="I1944" s="9"/>
      <c r="J1944" s="9"/>
      <c r="K1944" s="9"/>
      <c r="L1944" s="9"/>
      <c r="M1944" s="9"/>
      <c r="N1944" s="9"/>
      <c r="O1944" s="9"/>
      <c r="P1944" s="9"/>
      <c r="Q1944" s="9"/>
      <c r="R1944" s="9"/>
      <c r="S1944" s="9"/>
      <c r="T1944" s="9"/>
      <c r="U1944" s="9"/>
      <c r="V1944" s="9"/>
      <c r="W1944" s="9"/>
      <c r="X1944" s="9"/>
      <c r="Y1944" s="9"/>
      <c r="Z1944" s="9"/>
      <c r="AA1944" s="9"/>
      <c r="AB1944" s="9"/>
      <c r="AC1944" s="9"/>
      <c r="AD1944" s="9"/>
      <c r="AE1944" s="9"/>
      <c r="AF1944" s="9"/>
      <c r="AG1944" s="9"/>
      <c r="AH1944" s="9"/>
      <c r="AI1944" s="9"/>
      <c r="AJ1944" s="9"/>
      <c r="AK1944" s="9"/>
      <c r="AL1944" s="9"/>
      <c r="AM1944" s="9"/>
      <c r="AN1944" s="9"/>
      <c r="AO1944" s="9"/>
      <c r="AP1944" s="9"/>
      <c r="AQ1944" s="9"/>
      <c r="AR1944" s="9"/>
      <c r="AS1944" s="9"/>
      <c r="AT1944" s="9"/>
      <c r="AU1944" s="9"/>
      <c r="AV1944" s="9"/>
    </row>
    <row r="1945" spans="5:48" x14ac:dyDescent="0.35">
      <c r="E1945" s="9"/>
      <c r="F1945" s="9"/>
      <c r="G1945" s="9"/>
      <c r="H1945" s="9"/>
      <c r="I1945" s="9"/>
      <c r="J1945" s="9"/>
      <c r="K1945" s="9"/>
      <c r="L1945" s="9"/>
      <c r="M1945" s="9"/>
      <c r="N1945" s="9"/>
      <c r="O1945" s="9"/>
      <c r="P1945" s="9"/>
      <c r="Q1945" s="9"/>
      <c r="R1945" s="9"/>
      <c r="S1945" s="9"/>
      <c r="T1945" s="9"/>
      <c r="U1945" s="9"/>
      <c r="V1945" s="9"/>
      <c r="W1945" s="9"/>
      <c r="X1945" s="9"/>
      <c r="Y1945" s="9"/>
      <c r="Z1945" s="9"/>
      <c r="AA1945" s="9"/>
      <c r="AB1945" s="9"/>
      <c r="AC1945" s="9"/>
      <c r="AD1945" s="9"/>
      <c r="AE1945" s="9"/>
      <c r="AF1945" s="9"/>
      <c r="AG1945" s="9"/>
      <c r="AH1945" s="9"/>
      <c r="AI1945" s="9"/>
      <c r="AJ1945" s="9"/>
      <c r="AK1945" s="9"/>
      <c r="AL1945" s="9"/>
      <c r="AM1945" s="9"/>
      <c r="AN1945" s="9"/>
      <c r="AO1945" s="9"/>
      <c r="AP1945" s="9"/>
      <c r="AQ1945" s="9"/>
      <c r="AR1945" s="9"/>
      <c r="AS1945" s="9"/>
      <c r="AT1945" s="9"/>
      <c r="AU1945" s="9"/>
      <c r="AV1945" s="9"/>
    </row>
    <row r="1946" spans="5:48" x14ac:dyDescent="0.35">
      <c r="E1946" s="9"/>
      <c r="F1946" s="9"/>
      <c r="G1946" s="9"/>
      <c r="H1946" s="9"/>
      <c r="I1946" s="9"/>
      <c r="J1946" s="9"/>
      <c r="K1946" s="9"/>
      <c r="L1946" s="9"/>
      <c r="M1946" s="9"/>
      <c r="N1946" s="9"/>
      <c r="O1946" s="9"/>
      <c r="P1946" s="9"/>
      <c r="Q1946" s="9"/>
      <c r="R1946" s="9"/>
      <c r="S1946" s="9"/>
      <c r="T1946" s="9"/>
      <c r="U1946" s="9"/>
      <c r="V1946" s="9"/>
      <c r="W1946" s="9"/>
      <c r="X1946" s="9"/>
      <c r="Y1946" s="9"/>
      <c r="Z1946" s="9"/>
      <c r="AA1946" s="9"/>
      <c r="AB1946" s="9"/>
      <c r="AC1946" s="9"/>
      <c r="AD1946" s="9"/>
      <c r="AE1946" s="9"/>
      <c r="AF1946" s="9"/>
      <c r="AG1946" s="9"/>
      <c r="AH1946" s="9"/>
      <c r="AI1946" s="9"/>
      <c r="AJ1946" s="9"/>
      <c r="AK1946" s="9"/>
      <c r="AL1946" s="9"/>
      <c r="AM1946" s="9"/>
      <c r="AN1946" s="9"/>
      <c r="AO1946" s="9"/>
      <c r="AP1946" s="9"/>
      <c r="AQ1946" s="9"/>
      <c r="AR1946" s="9"/>
      <c r="AS1946" s="9"/>
      <c r="AT1946" s="9"/>
      <c r="AU1946" s="9"/>
      <c r="AV1946" s="9"/>
    </row>
    <row r="1947" spans="5:48" x14ac:dyDescent="0.35">
      <c r="E1947" s="9"/>
      <c r="F1947" s="9"/>
      <c r="G1947" s="9"/>
      <c r="H1947" s="9"/>
      <c r="I1947" s="9"/>
      <c r="J1947" s="9"/>
      <c r="K1947" s="9"/>
      <c r="L1947" s="9"/>
      <c r="M1947" s="9"/>
      <c r="N1947" s="9"/>
      <c r="O1947" s="9"/>
      <c r="P1947" s="9"/>
      <c r="Q1947" s="9"/>
      <c r="R1947" s="9"/>
      <c r="S1947" s="9"/>
      <c r="T1947" s="9"/>
      <c r="U1947" s="9"/>
      <c r="V1947" s="9"/>
      <c r="W1947" s="9"/>
      <c r="X1947" s="9"/>
      <c r="Y1947" s="9"/>
      <c r="Z1947" s="9"/>
      <c r="AA1947" s="9"/>
      <c r="AB1947" s="9"/>
      <c r="AC1947" s="9"/>
      <c r="AD1947" s="9"/>
      <c r="AE1947" s="9"/>
      <c r="AF1947" s="9"/>
      <c r="AG1947" s="9"/>
      <c r="AH1947" s="9"/>
      <c r="AI1947" s="9"/>
      <c r="AJ1947" s="9"/>
      <c r="AK1947" s="9"/>
      <c r="AL1947" s="9"/>
      <c r="AM1947" s="9"/>
      <c r="AN1947" s="9"/>
      <c r="AO1947" s="9"/>
      <c r="AP1947" s="9"/>
      <c r="AQ1947" s="9"/>
      <c r="AR1947" s="9"/>
      <c r="AS1947" s="9"/>
      <c r="AT1947" s="9"/>
      <c r="AU1947" s="9"/>
      <c r="AV1947" s="9"/>
    </row>
    <row r="1948" spans="5:48" x14ac:dyDescent="0.35">
      <c r="E1948" s="9"/>
      <c r="F1948" s="9"/>
      <c r="G1948" s="9"/>
      <c r="H1948" s="9"/>
      <c r="I1948" s="9"/>
      <c r="J1948" s="9"/>
      <c r="K1948" s="9"/>
      <c r="L1948" s="9"/>
      <c r="M1948" s="9"/>
      <c r="N1948" s="9"/>
      <c r="O1948" s="9"/>
      <c r="P1948" s="9"/>
      <c r="Q1948" s="9"/>
      <c r="R1948" s="9"/>
      <c r="S1948" s="9"/>
      <c r="T1948" s="9"/>
      <c r="U1948" s="9"/>
      <c r="V1948" s="9"/>
      <c r="W1948" s="9"/>
      <c r="X1948" s="9"/>
      <c r="Y1948" s="9"/>
      <c r="Z1948" s="9"/>
      <c r="AA1948" s="9"/>
      <c r="AB1948" s="9"/>
      <c r="AC1948" s="9"/>
      <c r="AD1948" s="9"/>
      <c r="AE1948" s="9"/>
      <c r="AF1948" s="9"/>
      <c r="AG1948" s="9"/>
      <c r="AH1948" s="9"/>
      <c r="AI1948" s="9"/>
      <c r="AJ1948" s="9"/>
      <c r="AK1948" s="9"/>
      <c r="AL1948" s="9"/>
      <c r="AM1948" s="9"/>
      <c r="AN1948" s="9"/>
      <c r="AO1948" s="9"/>
      <c r="AP1948" s="9"/>
      <c r="AQ1948" s="9"/>
      <c r="AR1948" s="9"/>
      <c r="AS1948" s="9"/>
      <c r="AT1948" s="9"/>
      <c r="AU1948" s="9"/>
      <c r="AV1948" s="9"/>
    </row>
    <row r="1949" spans="5:48" x14ac:dyDescent="0.35">
      <c r="E1949" s="9"/>
      <c r="F1949" s="9"/>
      <c r="G1949" s="9"/>
      <c r="H1949" s="9"/>
      <c r="I1949" s="9"/>
      <c r="J1949" s="9"/>
      <c r="K1949" s="9"/>
      <c r="L1949" s="9"/>
      <c r="M1949" s="9"/>
      <c r="N1949" s="9"/>
      <c r="O1949" s="9"/>
      <c r="P1949" s="9"/>
      <c r="Q1949" s="9"/>
      <c r="R1949" s="9"/>
      <c r="S1949" s="9"/>
      <c r="T1949" s="9"/>
      <c r="U1949" s="9"/>
      <c r="V1949" s="9"/>
      <c r="W1949" s="9"/>
      <c r="X1949" s="9"/>
      <c r="Y1949" s="9"/>
      <c r="Z1949" s="9"/>
      <c r="AA1949" s="9"/>
      <c r="AB1949" s="9"/>
      <c r="AC1949" s="9"/>
      <c r="AD1949" s="9"/>
      <c r="AE1949" s="9"/>
      <c r="AF1949" s="9"/>
      <c r="AG1949" s="9"/>
      <c r="AH1949" s="9"/>
      <c r="AI1949" s="9"/>
      <c r="AJ1949" s="9"/>
      <c r="AK1949" s="9"/>
      <c r="AL1949" s="9"/>
      <c r="AM1949" s="9"/>
      <c r="AN1949" s="9"/>
      <c r="AO1949" s="9"/>
      <c r="AP1949" s="9"/>
      <c r="AQ1949" s="9"/>
      <c r="AR1949" s="9"/>
      <c r="AS1949" s="9"/>
      <c r="AT1949" s="9"/>
      <c r="AU1949" s="9"/>
      <c r="AV1949" s="9"/>
    </row>
    <row r="1950" spans="5:48" x14ac:dyDescent="0.35">
      <c r="E1950" s="9"/>
      <c r="F1950" s="9"/>
      <c r="G1950" s="9"/>
      <c r="H1950" s="9"/>
      <c r="I1950" s="9"/>
      <c r="J1950" s="9"/>
      <c r="K1950" s="9"/>
      <c r="L1950" s="9"/>
      <c r="M1950" s="9"/>
      <c r="N1950" s="9"/>
      <c r="O1950" s="9"/>
      <c r="P1950" s="9"/>
      <c r="Q1950" s="9"/>
      <c r="R1950" s="9"/>
      <c r="S1950" s="9"/>
      <c r="T1950" s="9"/>
      <c r="U1950" s="9"/>
      <c r="V1950" s="9"/>
      <c r="W1950" s="9"/>
      <c r="X1950" s="9"/>
      <c r="Y1950" s="9"/>
      <c r="Z1950" s="9"/>
      <c r="AA1950" s="9"/>
      <c r="AB1950" s="9"/>
      <c r="AC1950" s="9"/>
      <c r="AD1950" s="9"/>
      <c r="AE1950" s="9"/>
      <c r="AF1950" s="9"/>
      <c r="AG1950" s="9"/>
      <c r="AH1950" s="9"/>
      <c r="AI1950" s="9"/>
      <c r="AJ1950" s="9"/>
      <c r="AK1950" s="9"/>
      <c r="AL1950" s="9"/>
      <c r="AM1950" s="9"/>
      <c r="AN1950" s="9"/>
      <c r="AO1950" s="9"/>
      <c r="AP1950" s="9"/>
      <c r="AQ1950" s="9"/>
      <c r="AR1950" s="9"/>
      <c r="AS1950" s="9"/>
      <c r="AT1950" s="9"/>
      <c r="AU1950" s="9"/>
      <c r="AV1950" s="9"/>
    </row>
    <row r="1951" spans="5:48" x14ac:dyDescent="0.35">
      <c r="E1951" s="9"/>
      <c r="F1951" s="9"/>
      <c r="G1951" s="9"/>
      <c r="H1951" s="9"/>
      <c r="I1951" s="9"/>
      <c r="J1951" s="9"/>
      <c r="K1951" s="9"/>
      <c r="L1951" s="9"/>
      <c r="M1951" s="9"/>
      <c r="N1951" s="9"/>
      <c r="O1951" s="9"/>
      <c r="P1951" s="9"/>
      <c r="Q1951" s="9"/>
      <c r="R1951" s="9"/>
      <c r="S1951" s="9"/>
      <c r="T1951" s="9"/>
      <c r="U1951" s="9"/>
      <c r="V1951" s="9"/>
      <c r="W1951" s="9"/>
      <c r="X1951" s="9"/>
      <c r="Y1951" s="9"/>
      <c r="Z1951" s="9"/>
      <c r="AA1951" s="9"/>
      <c r="AB1951" s="9"/>
      <c r="AC1951" s="9"/>
      <c r="AD1951" s="9"/>
      <c r="AE1951" s="9"/>
      <c r="AF1951" s="9"/>
      <c r="AG1951" s="9"/>
      <c r="AH1951" s="9"/>
      <c r="AI1951" s="9"/>
      <c r="AJ1951" s="9"/>
      <c r="AK1951" s="9"/>
      <c r="AL1951" s="9"/>
      <c r="AM1951" s="9"/>
      <c r="AN1951" s="9"/>
      <c r="AO1951" s="9"/>
      <c r="AP1951" s="9"/>
      <c r="AQ1951" s="9"/>
      <c r="AR1951" s="9"/>
      <c r="AS1951" s="9"/>
      <c r="AT1951" s="9"/>
      <c r="AU1951" s="9"/>
      <c r="AV1951" s="9"/>
    </row>
    <row r="1952" spans="5:48" x14ac:dyDescent="0.35">
      <c r="E1952" s="9"/>
      <c r="F1952" s="9"/>
      <c r="G1952" s="9"/>
      <c r="H1952" s="9"/>
      <c r="I1952" s="9"/>
      <c r="J1952" s="9"/>
      <c r="K1952" s="9"/>
      <c r="L1952" s="9"/>
      <c r="M1952" s="9"/>
      <c r="N1952" s="9"/>
      <c r="O1952" s="9"/>
      <c r="P1952" s="9"/>
      <c r="Q1952" s="9"/>
      <c r="R1952" s="9"/>
      <c r="S1952" s="9"/>
      <c r="T1952" s="9"/>
      <c r="U1952" s="9"/>
      <c r="V1952" s="9"/>
      <c r="W1952" s="9"/>
      <c r="X1952" s="9"/>
      <c r="Y1952" s="9"/>
      <c r="Z1952" s="9"/>
      <c r="AA1952" s="9"/>
      <c r="AB1952" s="9"/>
      <c r="AC1952" s="9"/>
      <c r="AD1952" s="9"/>
      <c r="AE1952" s="9"/>
      <c r="AF1952" s="9"/>
      <c r="AG1952" s="9"/>
      <c r="AH1952" s="9"/>
      <c r="AI1952" s="9"/>
      <c r="AJ1952" s="9"/>
      <c r="AK1952" s="9"/>
      <c r="AL1952" s="9"/>
      <c r="AM1952" s="9"/>
      <c r="AN1952" s="9"/>
      <c r="AO1952" s="9"/>
      <c r="AP1952" s="9"/>
      <c r="AQ1952" s="9"/>
      <c r="AR1952" s="9"/>
      <c r="AS1952" s="9"/>
      <c r="AT1952" s="9"/>
      <c r="AU1952" s="9"/>
      <c r="AV1952" s="9"/>
    </row>
    <row r="1953" spans="5:48" x14ac:dyDescent="0.35">
      <c r="E1953" s="9"/>
      <c r="F1953" s="9"/>
      <c r="G1953" s="9"/>
      <c r="H1953" s="9"/>
      <c r="I1953" s="9"/>
      <c r="J1953" s="9"/>
      <c r="K1953" s="9"/>
      <c r="L1953" s="9"/>
      <c r="M1953" s="9"/>
      <c r="N1953" s="9"/>
      <c r="O1953" s="9"/>
      <c r="P1953" s="9"/>
      <c r="Q1953" s="9"/>
      <c r="R1953" s="9"/>
      <c r="S1953" s="9"/>
      <c r="T1953" s="9"/>
      <c r="U1953" s="9"/>
      <c r="V1953" s="9"/>
      <c r="W1953" s="9"/>
      <c r="X1953" s="9"/>
      <c r="Y1953" s="9"/>
      <c r="Z1953" s="9"/>
      <c r="AA1953" s="9"/>
      <c r="AB1953" s="9"/>
      <c r="AC1953" s="9"/>
      <c r="AD1953" s="9"/>
      <c r="AE1953" s="9"/>
      <c r="AF1953" s="9"/>
      <c r="AG1953" s="9"/>
      <c r="AH1953" s="9"/>
      <c r="AI1953" s="9"/>
      <c r="AJ1953" s="9"/>
      <c r="AK1953" s="9"/>
      <c r="AL1953" s="9"/>
      <c r="AM1953" s="9"/>
      <c r="AN1953" s="9"/>
      <c r="AO1953" s="9"/>
      <c r="AP1953" s="9"/>
      <c r="AQ1953" s="9"/>
      <c r="AR1953" s="9"/>
      <c r="AS1953" s="9"/>
      <c r="AT1953" s="9"/>
      <c r="AU1953" s="9"/>
      <c r="AV1953" s="9"/>
    </row>
    <row r="1954" spans="5:48" x14ac:dyDescent="0.35">
      <c r="E1954" s="9"/>
      <c r="F1954" s="9"/>
      <c r="G1954" s="9"/>
      <c r="H1954" s="9"/>
      <c r="I1954" s="9"/>
      <c r="J1954" s="9"/>
      <c r="K1954" s="9"/>
      <c r="L1954" s="9"/>
      <c r="M1954" s="9"/>
      <c r="N1954" s="9"/>
      <c r="O1954" s="9"/>
      <c r="P1954" s="9"/>
      <c r="Q1954" s="9"/>
      <c r="R1954" s="9"/>
      <c r="S1954" s="9"/>
      <c r="T1954" s="9"/>
      <c r="U1954" s="9"/>
      <c r="V1954" s="9"/>
      <c r="W1954" s="9"/>
      <c r="X1954" s="9"/>
      <c r="Y1954" s="9"/>
      <c r="Z1954" s="9"/>
      <c r="AA1954" s="9"/>
      <c r="AB1954" s="9"/>
      <c r="AC1954" s="9"/>
      <c r="AD1954" s="9"/>
      <c r="AE1954" s="9"/>
      <c r="AF1954" s="9"/>
      <c r="AG1954" s="9"/>
      <c r="AH1954" s="9"/>
      <c r="AI1954" s="9"/>
      <c r="AJ1954" s="9"/>
      <c r="AK1954" s="9"/>
      <c r="AL1954" s="9"/>
      <c r="AM1954" s="9"/>
      <c r="AN1954" s="9"/>
      <c r="AO1954" s="9"/>
      <c r="AP1954" s="9"/>
      <c r="AQ1954" s="9"/>
      <c r="AR1954" s="9"/>
      <c r="AS1954" s="9"/>
      <c r="AT1954" s="9"/>
      <c r="AU1954" s="9"/>
      <c r="AV1954" s="9"/>
    </row>
    <row r="1955" spans="5:48" x14ac:dyDescent="0.35">
      <c r="E1955" s="9"/>
      <c r="F1955" s="9"/>
      <c r="G1955" s="9"/>
      <c r="H1955" s="9"/>
      <c r="I1955" s="9"/>
      <c r="J1955" s="9"/>
      <c r="K1955" s="9"/>
      <c r="L1955" s="9"/>
      <c r="M1955" s="9"/>
      <c r="N1955" s="9"/>
      <c r="O1955" s="9"/>
      <c r="P1955" s="9"/>
      <c r="Q1955" s="9"/>
      <c r="R1955" s="9"/>
      <c r="S1955" s="9"/>
      <c r="T1955" s="9"/>
      <c r="U1955" s="9"/>
      <c r="V1955" s="9"/>
      <c r="W1955" s="9"/>
      <c r="X1955" s="9"/>
      <c r="Y1955" s="9"/>
      <c r="Z1955" s="9"/>
      <c r="AA1955" s="9"/>
      <c r="AB1955" s="9"/>
      <c r="AC1955" s="9"/>
      <c r="AD1955" s="9"/>
      <c r="AE1955" s="9"/>
      <c r="AF1955" s="9"/>
      <c r="AG1955" s="9"/>
      <c r="AH1955" s="9"/>
      <c r="AI1955" s="9"/>
      <c r="AJ1955" s="9"/>
      <c r="AK1955" s="9"/>
      <c r="AL1955" s="9"/>
      <c r="AM1955" s="9"/>
      <c r="AN1955" s="9"/>
      <c r="AO1955" s="9"/>
      <c r="AP1955" s="9"/>
      <c r="AQ1955" s="9"/>
      <c r="AR1955" s="9"/>
      <c r="AS1955" s="9"/>
      <c r="AT1955" s="9"/>
      <c r="AU1955" s="9"/>
      <c r="AV1955" s="9"/>
    </row>
    <row r="1956" spans="5:48" x14ac:dyDescent="0.35">
      <c r="E1956" s="9"/>
      <c r="F1956" s="9"/>
      <c r="G1956" s="9"/>
      <c r="H1956" s="9"/>
      <c r="I1956" s="9"/>
      <c r="J1956" s="9"/>
      <c r="K1956" s="9"/>
      <c r="L1956" s="9"/>
      <c r="M1956" s="9"/>
      <c r="N1956" s="9"/>
      <c r="O1956" s="9"/>
      <c r="P1956" s="9"/>
      <c r="Q1956" s="9"/>
      <c r="R1956" s="9"/>
      <c r="S1956" s="9"/>
      <c r="T1956" s="9"/>
      <c r="U1956" s="9"/>
      <c r="V1956" s="9"/>
      <c r="W1956" s="9"/>
      <c r="X1956" s="9"/>
      <c r="Y1956" s="9"/>
      <c r="Z1956" s="9"/>
      <c r="AA1956" s="9"/>
      <c r="AB1956" s="9"/>
      <c r="AC1956" s="9"/>
      <c r="AD1956" s="9"/>
      <c r="AE1956" s="9"/>
      <c r="AF1956" s="9"/>
      <c r="AG1956" s="9"/>
      <c r="AH1956" s="9"/>
      <c r="AI1956" s="9"/>
      <c r="AJ1956" s="9"/>
      <c r="AK1956" s="9"/>
      <c r="AL1956" s="9"/>
      <c r="AM1956" s="9"/>
      <c r="AN1956" s="9"/>
      <c r="AO1956" s="9"/>
      <c r="AP1956" s="9"/>
      <c r="AQ1956" s="9"/>
      <c r="AR1956" s="9"/>
      <c r="AS1956" s="9"/>
      <c r="AT1956" s="9"/>
      <c r="AU1956" s="9"/>
      <c r="AV1956" s="9"/>
    </row>
    <row r="1957" spans="5:48" x14ac:dyDescent="0.35">
      <c r="E1957" s="9"/>
      <c r="F1957" s="9"/>
      <c r="G1957" s="9"/>
      <c r="H1957" s="9"/>
      <c r="I1957" s="9"/>
      <c r="J1957" s="9"/>
      <c r="K1957" s="9"/>
      <c r="L1957" s="9"/>
      <c r="M1957" s="9"/>
      <c r="N1957" s="9"/>
      <c r="O1957" s="9"/>
      <c r="P1957" s="9"/>
      <c r="Q1957" s="9"/>
      <c r="R1957" s="9"/>
      <c r="S1957" s="9"/>
      <c r="T1957" s="9"/>
      <c r="U1957" s="9"/>
      <c r="V1957" s="9"/>
      <c r="W1957" s="9"/>
      <c r="X1957" s="9"/>
      <c r="Y1957" s="9"/>
      <c r="Z1957" s="9"/>
      <c r="AA1957" s="9"/>
      <c r="AB1957" s="9"/>
      <c r="AC1957" s="9"/>
      <c r="AD1957" s="9"/>
      <c r="AE1957" s="9"/>
      <c r="AF1957" s="9"/>
      <c r="AG1957" s="9"/>
      <c r="AH1957" s="9"/>
      <c r="AI1957" s="9"/>
      <c r="AJ1957" s="9"/>
      <c r="AK1957" s="9"/>
      <c r="AL1957" s="9"/>
      <c r="AM1957" s="9"/>
      <c r="AN1957" s="9"/>
      <c r="AO1957" s="9"/>
      <c r="AP1957" s="9"/>
      <c r="AQ1957" s="9"/>
      <c r="AR1957" s="9"/>
      <c r="AS1957" s="9"/>
      <c r="AT1957" s="9"/>
      <c r="AU1957" s="9"/>
      <c r="AV1957" s="9"/>
    </row>
    <row r="1958" spans="5:48" x14ac:dyDescent="0.35">
      <c r="E1958" s="9"/>
      <c r="F1958" s="9"/>
      <c r="G1958" s="9"/>
      <c r="H1958" s="9"/>
      <c r="I1958" s="9"/>
      <c r="J1958" s="9"/>
      <c r="K1958" s="9"/>
      <c r="L1958" s="9"/>
      <c r="M1958" s="9"/>
      <c r="N1958" s="9"/>
      <c r="O1958" s="9"/>
      <c r="P1958" s="9"/>
      <c r="Q1958" s="9"/>
      <c r="R1958" s="9"/>
      <c r="S1958" s="9"/>
      <c r="T1958" s="9"/>
      <c r="U1958" s="9"/>
      <c r="V1958" s="9"/>
      <c r="W1958" s="9"/>
      <c r="X1958" s="9"/>
      <c r="Y1958" s="9"/>
      <c r="Z1958" s="9"/>
      <c r="AA1958" s="9"/>
      <c r="AB1958" s="9"/>
      <c r="AC1958" s="9"/>
      <c r="AD1958" s="9"/>
      <c r="AE1958" s="9"/>
      <c r="AF1958" s="9"/>
      <c r="AG1958" s="9"/>
      <c r="AH1958" s="9"/>
      <c r="AI1958" s="9"/>
      <c r="AJ1958" s="9"/>
      <c r="AK1958" s="9"/>
      <c r="AL1958" s="9"/>
      <c r="AM1958" s="9"/>
      <c r="AN1958" s="9"/>
      <c r="AO1958" s="9"/>
      <c r="AP1958" s="9"/>
      <c r="AQ1958" s="9"/>
      <c r="AR1958" s="9"/>
      <c r="AS1958" s="9"/>
      <c r="AT1958" s="9"/>
      <c r="AU1958" s="9"/>
      <c r="AV1958" s="9"/>
    </row>
    <row r="1959" spans="5:48" x14ac:dyDescent="0.35">
      <c r="E1959" s="9"/>
      <c r="F1959" s="9"/>
      <c r="G1959" s="9"/>
      <c r="H1959" s="9"/>
      <c r="I1959" s="9"/>
      <c r="J1959" s="9"/>
      <c r="K1959" s="9"/>
      <c r="L1959" s="9"/>
      <c r="M1959" s="9"/>
      <c r="N1959" s="9"/>
      <c r="O1959" s="9"/>
      <c r="P1959" s="9"/>
      <c r="Q1959" s="9"/>
      <c r="R1959" s="9"/>
      <c r="S1959" s="9"/>
      <c r="T1959" s="9"/>
      <c r="U1959" s="9"/>
      <c r="V1959" s="9"/>
      <c r="W1959" s="9"/>
      <c r="X1959" s="9"/>
      <c r="Y1959" s="9"/>
      <c r="Z1959" s="9"/>
      <c r="AA1959" s="9"/>
      <c r="AB1959" s="9"/>
      <c r="AC1959" s="9"/>
      <c r="AD1959" s="9"/>
      <c r="AE1959" s="9"/>
      <c r="AF1959" s="9"/>
      <c r="AG1959" s="9"/>
      <c r="AH1959" s="9"/>
      <c r="AI1959" s="9"/>
      <c r="AJ1959" s="9"/>
      <c r="AK1959" s="9"/>
      <c r="AL1959" s="9"/>
      <c r="AM1959" s="9"/>
      <c r="AN1959" s="9"/>
      <c r="AO1959" s="9"/>
      <c r="AP1959" s="9"/>
      <c r="AQ1959" s="9"/>
      <c r="AR1959" s="9"/>
      <c r="AS1959" s="9"/>
      <c r="AT1959" s="9"/>
      <c r="AU1959" s="9"/>
      <c r="AV1959" s="9"/>
    </row>
    <row r="1960" spans="5:48" x14ac:dyDescent="0.35">
      <c r="E1960" s="9"/>
      <c r="F1960" s="9"/>
      <c r="G1960" s="9"/>
      <c r="H1960" s="9"/>
      <c r="I1960" s="9"/>
      <c r="J1960" s="9"/>
      <c r="K1960" s="9"/>
      <c r="L1960" s="9"/>
      <c r="M1960" s="9"/>
      <c r="N1960" s="9"/>
      <c r="O1960" s="9"/>
      <c r="P1960" s="9"/>
      <c r="Q1960" s="9"/>
      <c r="R1960" s="9"/>
      <c r="S1960" s="9"/>
      <c r="T1960" s="9"/>
      <c r="U1960" s="9"/>
      <c r="V1960" s="9"/>
      <c r="W1960" s="9"/>
      <c r="X1960" s="9"/>
      <c r="Y1960" s="9"/>
      <c r="Z1960" s="9"/>
      <c r="AA1960" s="9"/>
      <c r="AB1960" s="9"/>
      <c r="AC1960" s="9"/>
      <c r="AD1960" s="9"/>
      <c r="AE1960" s="9"/>
      <c r="AF1960" s="9"/>
      <c r="AG1960" s="9"/>
      <c r="AH1960" s="9"/>
      <c r="AI1960" s="9"/>
      <c r="AJ1960" s="9"/>
      <c r="AK1960" s="9"/>
      <c r="AL1960" s="9"/>
      <c r="AM1960" s="9"/>
      <c r="AN1960" s="9"/>
      <c r="AO1960" s="9"/>
      <c r="AP1960" s="9"/>
      <c r="AQ1960" s="9"/>
      <c r="AR1960" s="9"/>
      <c r="AS1960" s="9"/>
      <c r="AT1960" s="9"/>
      <c r="AU1960" s="9"/>
      <c r="AV1960" s="9"/>
    </row>
    <row r="1961" spans="5:48" x14ac:dyDescent="0.35">
      <c r="E1961" s="9"/>
      <c r="F1961" s="9"/>
      <c r="G1961" s="9"/>
      <c r="H1961" s="9"/>
      <c r="I1961" s="9"/>
      <c r="J1961" s="9"/>
      <c r="K1961" s="9"/>
      <c r="L1961" s="9"/>
      <c r="M1961" s="9"/>
      <c r="N1961" s="9"/>
      <c r="O1961" s="9"/>
      <c r="P1961" s="9"/>
      <c r="Q1961" s="9"/>
      <c r="R1961" s="9"/>
      <c r="S1961" s="9"/>
      <c r="T1961" s="9"/>
      <c r="U1961" s="9"/>
      <c r="V1961" s="9"/>
      <c r="W1961" s="9"/>
      <c r="X1961" s="9"/>
      <c r="Y1961" s="9"/>
      <c r="Z1961" s="9"/>
      <c r="AA1961" s="9"/>
      <c r="AB1961" s="9"/>
      <c r="AC1961" s="9"/>
      <c r="AD1961" s="9"/>
      <c r="AE1961" s="9"/>
      <c r="AF1961" s="9"/>
      <c r="AG1961" s="9"/>
      <c r="AH1961" s="9"/>
      <c r="AI1961" s="9"/>
      <c r="AJ1961" s="9"/>
      <c r="AK1961" s="9"/>
      <c r="AL1961" s="9"/>
      <c r="AM1961" s="9"/>
      <c r="AN1961" s="9"/>
      <c r="AO1961" s="9"/>
      <c r="AP1961" s="9"/>
      <c r="AQ1961" s="9"/>
      <c r="AR1961" s="9"/>
      <c r="AS1961" s="9"/>
      <c r="AT1961" s="9"/>
      <c r="AU1961" s="9"/>
      <c r="AV1961" s="9"/>
    </row>
    <row r="1962" spans="5:48" x14ac:dyDescent="0.35">
      <c r="E1962" s="9"/>
      <c r="F1962" s="9"/>
      <c r="G1962" s="9"/>
      <c r="H1962" s="9"/>
      <c r="I1962" s="9"/>
      <c r="J1962" s="9"/>
      <c r="K1962" s="9"/>
      <c r="L1962" s="9"/>
      <c r="M1962" s="9"/>
      <c r="N1962" s="9"/>
      <c r="O1962" s="9"/>
      <c r="P1962" s="9"/>
      <c r="Q1962" s="9"/>
      <c r="R1962" s="9"/>
      <c r="S1962" s="9"/>
      <c r="T1962" s="9"/>
      <c r="U1962" s="9"/>
      <c r="V1962" s="9"/>
      <c r="W1962" s="9"/>
      <c r="X1962" s="9"/>
      <c r="Y1962" s="9"/>
      <c r="Z1962" s="9"/>
      <c r="AA1962" s="9"/>
      <c r="AB1962" s="9"/>
      <c r="AC1962" s="9"/>
      <c r="AD1962" s="9"/>
      <c r="AE1962" s="9"/>
      <c r="AF1962" s="9"/>
      <c r="AG1962" s="9"/>
      <c r="AH1962" s="9"/>
      <c r="AI1962" s="9"/>
      <c r="AJ1962" s="9"/>
      <c r="AK1962" s="9"/>
      <c r="AL1962" s="9"/>
      <c r="AM1962" s="9"/>
      <c r="AN1962" s="9"/>
      <c r="AO1962" s="9"/>
      <c r="AP1962" s="9"/>
      <c r="AQ1962" s="9"/>
      <c r="AR1962" s="9"/>
      <c r="AS1962" s="9"/>
      <c r="AT1962" s="9"/>
      <c r="AU1962" s="9"/>
      <c r="AV1962" s="9"/>
    </row>
    <row r="1963" spans="5:48" x14ac:dyDescent="0.35">
      <c r="E1963" s="9"/>
      <c r="F1963" s="9"/>
      <c r="G1963" s="9"/>
      <c r="H1963" s="9"/>
      <c r="I1963" s="9"/>
      <c r="J1963" s="9"/>
      <c r="K1963" s="9"/>
      <c r="L1963" s="9"/>
      <c r="M1963" s="9"/>
      <c r="N1963" s="9"/>
      <c r="O1963" s="9"/>
      <c r="P1963" s="9"/>
      <c r="Q1963" s="9"/>
      <c r="R1963" s="9"/>
      <c r="S1963" s="9"/>
      <c r="T1963" s="9"/>
      <c r="U1963" s="9"/>
      <c r="V1963" s="9"/>
      <c r="W1963" s="9"/>
      <c r="X1963" s="9"/>
      <c r="Y1963" s="9"/>
      <c r="Z1963" s="9"/>
      <c r="AA1963" s="9"/>
      <c r="AB1963" s="9"/>
      <c r="AC1963" s="9"/>
      <c r="AD1963" s="9"/>
      <c r="AE1963" s="9"/>
      <c r="AF1963" s="9"/>
      <c r="AG1963" s="9"/>
      <c r="AH1963" s="9"/>
      <c r="AI1963" s="9"/>
      <c r="AJ1963" s="9"/>
      <c r="AK1963" s="9"/>
      <c r="AL1963" s="9"/>
      <c r="AM1963" s="9"/>
      <c r="AN1963" s="9"/>
      <c r="AO1963" s="9"/>
      <c r="AP1963" s="9"/>
      <c r="AQ1963" s="9"/>
      <c r="AR1963" s="9"/>
      <c r="AS1963" s="9"/>
      <c r="AT1963" s="9"/>
      <c r="AU1963" s="9"/>
      <c r="AV1963" s="9"/>
    </row>
    <row r="1964" spans="5:48" x14ac:dyDescent="0.35">
      <c r="E1964" s="9"/>
      <c r="F1964" s="9"/>
      <c r="G1964" s="9"/>
      <c r="H1964" s="9"/>
      <c r="I1964" s="9"/>
      <c r="J1964" s="9"/>
      <c r="K1964" s="9"/>
      <c r="L1964" s="9"/>
      <c r="M1964" s="9"/>
      <c r="N1964" s="9"/>
      <c r="O1964" s="9"/>
      <c r="P1964" s="9"/>
      <c r="Q1964" s="9"/>
      <c r="R1964" s="9"/>
      <c r="S1964" s="9"/>
      <c r="T1964" s="9"/>
      <c r="U1964" s="9"/>
      <c r="V1964" s="9"/>
      <c r="W1964" s="9"/>
      <c r="X1964" s="9"/>
      <c r="Y1964" s="9"/>
      <c r="Z1964" s="9"/>
      <c r="AA1964" s="9"/>
      <c r="AB1964" s="9"/>
      <c r="AC1964" s="9"/>
      <c r="AD1964" s="9"/>
      <c r="AE1964" s="9"/>
      <c r="AF1964" s="9"/>
      <c r="AG1964" s="9"/>
      <c r="AH1964" s="9"/>
      <c r="AI1964" s="9"/>
      <c r="AJ1964" s="9"/>
      <c r="AK1964" s="9"/>
      <c r="AL1964" s="9"/>
      <c r="AM1964" s="9"/>
      <c r="AN1964" s="9"/>
      <c r="AO1964" s="9"/>
      <c r="AP1964" s="9"/>
      <c r="AQ1964" s="9"/>
      <c r="AR1964" s="9"/>
      <c r="AS1964" s="9"/>
      <c r="AT1964" s="9"/>
      <c r="AU1964" s="9"/>
      <c r="AV1964" s="9"/>
    </row>
    <row r="1965" spans="5:48" x14ac:dyDescent="0.35">
      <c r="E1965" s="9"/>
      <c r="F1965" s="9"/>
      <c r="G1965" s="9"/>
      <c r="H1965" s="9"/>
      <c r="I1965" s="9"/>
      <c r="J1965" s="9"/>
      <c r="K1965" s="9"/>
      <c r="L1965" s="9"/>
      <c r="M1965" s="9"/>
      <c r="N1965" s="9"/>
      <c r="O1965" s="9"/>
      <c r="P1965" s="9"/>
      <c r="Q1965" s="9"/>
      <c r="R1965" s="9"/>
      <c r="S1965" s="9"/>
      <c r="T1965" s="9"/>
      <c r="U1965" s="9"/>
      <c r="V1965" s="9"/>
      <c r="W1965" s="9"/>
      <c r="X1965" s="9"/>
      <c r="Y1965" s="9"/>
      <c r="Z1965" s="9"/>
      <c r="AA1965" s="9"/>
      <c r="AB1965" s="9"/>
      <c r="AC1965" s="9"/>
      <c r="AD1965" s="9"/>
      <c r="AE1965" s="9"/>
      <c r="AF1965" s="9"/>
      <c r="AG1965" s="9"/>
      <c r="AH1965" s="9"/>
      <c r="AI1965" s="9"/>
      <c r="AJ1965" s="9"/>
      <c r="AK1965" s="9"/>
      <c r="AL1965" s="9"/>
      <c r="AM1965" s="9"/>
      <c r="AN1965" s="9"/>
      <c r="AO1965" s="9"/>
      <c r="AP1965" s="9"/>
      <c r="AQ1965" s="9"/>
      <c r="AR1965" s="9"/>
      <c r="AS1965" s="9"/>
      <c r="AT1965" s="9"/>
      <c r="AU1965" s="9"/>
      <c r="AV1965" s="9"/>
    </row>
    <row r="1966" spans="5:48" x14ac:dyDescent="0.35">
      <c r="E1966" s="9"/>
      <c r="F1966" s="9"/>
      <c r="G1966" s="9"/>
      <c r="H1966" s="9"/>
      <c r="I1966" s="9"/>
      <c r="J1966" s="9"/>
      <c r="K1966" s="9"/>
      <c r="L1966" s="9"/>
      <c r="M1966" s="9"/>
      <c r="N1966" s="9"/>
      <c r="O1966" s="9"/>
      <c r="P1966" s="9"/>
      <c r="Q1966" s="9"/>
      <c r="R1966" s="9"/>
      <c r="S1966" s="9"/>
      <c r="T1966" s="9"/>
      <c r="U1966" s="9"/>
      <c r="V1966" s="9"/>
      <c r="W1966" s="9"/>
      <c r="X1966" s="9"/>
      <c r="Y1966" s="9"/>
      <c r="Z1966" s="9"/>
      <c r="AA1966" s="9"/>
      <c r="AB1966" s="9"/>
      <c r="AC1966" s="9"/>
      <c r="AD1966" s="9"/>
      <c r="AE1966" s="9"/>
      <c r="AF1966" s="9"/>
      <c r="AG1966" s="9"/>
      <c r="AH1966" s="9"/>
      <c r="AI1966" s="9"/>
      <c r="AJ1966" s="9"/>
      <c r="AK1966" s="9"/>
      <c r="AL1966" s="9"/>
      <c r="AM1966" s="9"/>
      <c r="AN1966" s="9"/>
      <c r="AO1966" s="9"/>
      <c r="AP1966" s="9"/>
      <c r="AQ1966" s="9"/>
      <c r="AR1966" s="9"/>
      <c r="AS1966" s="9"/>
      <c r="AT1966" s="9"/>
      <c r="AU1966" s="9"/>
      <c r="AV1966" s="9"/>
    </row>
    <row r="1967" spans="5:48" x14ac:dyDescent="0.35">
      <c r="E1967" s="9"/>
      <c r="F1967" s="9"/>
      <c r="G1967" s="9"/>
      <c r="H1967" s="9"/>
      <c r="I1967" s="9"/>
      <c r="J1967" s="9"/>
      <c r="K1967" s="9"/>
      <c r="L1967" s="9"/>
      <c r="M1967" s="9"/>
      <c r="N1967" s="9"/>
      <c r="O1967" s="9"/>
      <c r="P1967" s="9"/>
      <c r="Q1967" s="9"/>
      <c r="R1967" s="9"/>
      <c r="S1967" s="9"/>
      <c r="T1967" s="9"/>
      <c r="U1967" s="9"/>
      <c r="V1967" s="9"/>
      <c r="W1967" s="9"/>
      <c r="X1967" s="9"/>
      <c r="Y1967" s="9"/>
      <c r="Z1967" s="9"/>
      <c r="AA1967" s="9"/>
      <c r="AB1967" s="9"/>
      <c r="AC1967" s="9"/>
      <c r="AD1967" s="9"/>
      <c r="AE1967" s="9"/>
      <c r="AF1967" s="9"/>
      <c r="AG1967" s="9"/>
      <c r="AH1967" s="9"/>
      <c r="AI1967" s="9"/>
      <c r="AJ1967" s="9"/>
      <c r="AK1967" s="9"/>
      <c r="AL1967" s="9"/>
      <c r="AM1967" s="9"/>
      <c r="AN1967" s="9"/>
      <c r="AO1967" s="9"/>
      <c r="AP1967" s="9"/>
      <c r="AQ1967" s="9"/>
      <c r="AR1967" s="9"/>
      <c r="AS1967" s="9"/>
      <c r="AT1967" s="9"/>
      <c r="AU1967" s="9"/>
      <c r="AV1967" s="9"/>
    </row>
    <row r="1968" spans="5:48" x14ac:dyDescent="0.35">
      <c r="E1968" s="9"/>
      <c r="F1968" s="9"/>
      <c r="G1968" s="9"/>
      <c r="H1968" s="9"/>
      <c r="I1968" s="9"/>
      <c r="J1968" s="9"/>
      <c r="K1968" s="9"/>
      <c r="L1968" s="9"/>
      <c r="M1968" s="9"/>
      <c r="N1968" s="9"/>
      <c r="O1968" s="9"/>
      <c r="P1968" s="9"/>
      <c r="Q1968" s="9"/>
      <c r="R1968" s="9"/>
      <c r="S1968" s="9"/>
      <c r="T1968" s="9"/>
      <c r="U1968" s="9"/>
      <c r="V1968" s="9"/>
      <c r="W1968" s="9"/>
      <c r="X1968" s="9"/>
      <c r="Y1968" s="9"/>
      <c r="Z1968" s="9"/>
      <c r="AA1968" s="9"/>
      <c r="AB1968" s="9"/>
      <c r="AC1968" s="9"/>
      <c r="AD1968" s="9"/>
      <c r="AE1968" s="9"/>
      <c r="AF1968" s="9"/>
      <c r="AG1968" s="9"/>
      <c r="AH1968" s="9"/>
      <c r="AI1968" s="9"/>
      <c r="AJ1968" s="9"/>
      <c r="AK1968" s="9"/>
      <c r="AL1968" s="9"/>
      <c r="AM1968" s="9"/>
      <c r="AN1968" s="9"/>
      <c r="AO1968" s="9"/>
      <c r="AP1968" s="9"/>
      <c r="AQ1968" s="9"/>
      <c r="AR1968" s="9"/>
      <c r="AS1968" s="9"/>
      <c r="AT1968" s="9"/>
      <c r="AU1968" s="9"/>
      <c r="AV1968" s="9"/>
    </row>
    <row r="1969" spans="5:48" x14ac:dyDescent="0.35">
      <c r="E1969" s="9"/>
      <c r="F1969" s="9"/>
      <c r="G1969" s="9"/>
      <c r="H1969" s="9"/>
      <c r="I1969" s="9"/>
      <c r="J1969" s="9"/>
      <c r="K1969" s="9"/>
      <c r="L1969" s="9"/>
      <c r="M1969" s="9"/>
      <c r="N1969" s="9"/>
      <c r="O1969" s="9"/>
      <c r="P1969" s="9"/>
      <c r="Q1969" s="9"/>
      <c r="R1969" s="9"/>
      <c r="S1969" s="9"/>
      <c r="T1969" s="9"/>
      <c r="U1969" s="9"/>
      <c r="V1969" s="9"/>
      <c r="W1969" s="9"/>
      <c r="X1969" s="9"/>
      <c r="Y1969" s="9"/>
      <c r="Z1969" s="9"/>
      <c r="AA1969" s="9"/>
      <c r="AB1969" s="9"/>
      <c r="AC1969" s="9"/>
      <c r="AD1969" s="9"/>
      <c r="AE1969" s="9"/>
      <c r="AF1969" s="9"/>
      <c r="AG1969" s="9"/>
      <c r="AH1969" s="9"/>
      <c r="AI1969" s="9"/>
      <c r="AJ1969" s="9"/>
      <c r="AK1969" s="9"/>
      <c r="AL1969" s="9"/>
      <c r="AM1969" s="9"/>
      <c r="AN1969" s="9"/>
      <c r="AO1969" s="9"/>
      <c r="AP1969" s="9"/>
      <c r="AQ1969" s="9"/>
      <c r="AR1969" s="9"/>
      <c r="AS1969" s="9"/>
      <c r="AT1969" s="9"/>
      <c r="AU1969" s="9"/>
      <c r="AV1969" s="9"/>
    </row>
    <row r="1970" spans="5:48" x14ac:dyDescent="0.35">
      <c r="E1970" s="9"/>
      <c r="F1970" s="9"/>
      <c r="G1970" s="9"/>
      <c r="H1970" s="9"/>
      <c r="I1970" s="9"/>
      <c r="J1970" s="9"/>
      <c r="K1970" s="9"/>
      <c r="L1970" s="9"/>
      <c r="M1970" s="9"/>
      <c r="N1970" s="9"/>
      <c r="O1970" s="9"/>
      <c r="P1970" s="9"/>
      <c r="Q1970" s="9"/>
      <c r="R1970" s="9"/>
      <c r="S1970" s="9"/>
      <c r="T1970" s="9"/>
      <c r="U1970" s="9"/>
      <c r="V1970" s="9"/>
      <c r="W1970" s="9"/>
      <c r="X1970" s="9"/>
      <c r="Y1970" s="9"/>
      <c r="Z1970" s="9"/>
      <c r="AA1970" s="9"/>
      <c r="AB1970" s="9"/>
      <c r="AC1970" s="9"/>
      <c r="AD1970" s="9"/>
      <c r="AE1970" s="9"/>
      <c r="AF1970" s="9"/>
      <c r="AG1970" s="9"/>
      <c r="AH1970" s="9"/>
      <c r="AI1970" s="9"/>
      <c r="AJ1970" s="9"/>
      <c r="AK1970" s="9"/>
      <c r="AL1970" s="9"/>
      <c r="AM1970" s="9"/>
      <c r="AN1970" s="9"/>
      <c r="AO1970" s="9"/>
      <c r="AP1970" s="9"/>
      <c r="AQ1970" s="9"/>
      <c r="AR1970" s="9"/>
      <c r="AS1970" s="9"/>
      <c r="AT1970" s="9"/>
      <c r="AU1970" s="9"/>
      <c r="AV1970" s="9"/>
    </row>
    <row r="1971" spans="5:48" x14ac:dyDescent="0.35">
      <c r="E1971" s="9"/>
      <c r="F1971" s="9"/>
      <c r="G1971" s="9"/>
      <c r="H1971" s="9"/>
      <c r="I1971" s="9"/>
      <c r="J1971" s="9"/>
      <c r="K1971" s="9"/>
      <c r="L1971" s="9"/>
      <c r="M1971" s="9"/>
      <c r="N1971" s="9"/>
      <c r="O1971" s="9"/>
      <c r="P1971" s="9"/>
      <c r="Q1971" s="9"/>
      <c r="R1971" s="9"/>
      <c r="S1971" s="9"/>
      <c r="T1971" s="9"/>
      <c r="U1971" s="9"/>
      <c r="V1971" s="9"/>
      <c r="W1971" s="9"/>
      <c r="X1971" s="9"/>
      <c r="Y1971" s="9"/>
      <c r="Z1971" s="9"/>
      <c r="AA1971" s="9"/>
      <c r="AB1971" s="9"/>
      <c r="AC1971" s="9"/>
      <c r="AD1971" s="9"/>
      <c r="AE1971" s="9"/>
      <c r="AF1971" s="9"/>
      <c r="AG1971" s="9"/>
      <c r="AH1971" s="9"/>
      <c r="AI1971" s="9"/>
      <c r="AJ1971" s="9"/>
      <c r="AK1971" s="9"/>
      <c r="AL1971" s="9"/>
      <c r="AM1971" s="9"/>
      <c r="AN1971" s="9"/>
      <c r="AO1971" s="9"/>
      <c r="AP1971" s="9"/>
      <c r="AQ1971" s="9"/>
      <c r="AR1971" s="9"/>
      <c r="AS1971" s="9"/>
      <c r="AT1971" s="9"/>
      <c r="AU1971" s="9"/>
      <c r="AV1971" s="9"/>
    </row>
    <row r="1972" spans="5:48" x14ac:dyDescent="0.35">
      <c r="E1972" s="9"/>
      <c r="F1972" s="9"/>
      <c r="G1972" s="9"/>
      <c r="H1972" s="9"/>
      <c r="I1972" s="9"/>
      <c r="J1972" s="9"/>
      <c r="K1972" s="9"/>
      <c r="L1972" s="9"/>
      <c r="M1972" s="9"/>
      <c r="N1972" s="9"/>
      <c r="O1972" s="9"/>
      <c r="P1972" s="9"/>
      <c r="Q1972" s="9"/>
      <c r="R1972" s="9"/>
      <c r="S1972" s="9"/>
      <c r="T1972" s="9"/>
      <c r="U1972" s="9"/>
      <c r="V1972" s="9"/>
      <c r="W1972" s="9"/>
      <c r="X1972" s="9"/>
      <c r="Y1972" s="9"/>
      <c r="Z1972" s="9"/>
      <c r="AA1972" s="9"/>
      <c r="AB1972" s="9"/>
      <c r="AC1972" s="9"/>
      <c r="AD1972" s="9"/>
      <c r="AE1972" s="9"/>
      <c r="AF1972" s="9"/>
      <c r="AG1972" s="9"/>
      <c r="AH1972" s="9"/>
      <c r="AI1972" s="9"/>
      <c r="AJ1972" s="9"/>
      <c r="AK1972" s="9"/>
      <c r="AL1972" s="9"/>
      <c r="AM1972" s="9"/>
      <c r="AN1972" s="9"/>
      <c r="AO1972" s="9"/>
      <c r="AP1972" s="9"/>
      <c r="AQ1972" s="9"/>
      <c r="AR1972" s="9"/>
      <c r="AS1972" s="9"/>
      <c r="AT1972" s="9"/>
      <c r="AU1972" s="9"/>
      <c r="AV1972" s="9"/>
    </row>
    <row r="1973" spans="5:48" x14ac:dyDescent="0.35">
      <c r="E1973" s="9"/>
      <c r="F1973" s="9"/>
      <c r="G1973" s="9"/>
      <c r="H1973" s="9"/>
      <c r="I1973" s="9"/>
      <c r="J1973" s="9"/>
      <c r="K1973" s="9"/>
      <c r="L1973" s="9"/>
      <c r="M1973" s="9"/>
      <c r="N1973" s="9"/>
      <c r="O1973" s="9"/>
      <c r="P1973" s="9"/>
      <c r="Q1973" s="9"/>
      <c r="R1973" s="9"/>
      <c r="S1973" s="9"/>
      <c r="T1973" s="9"/>
      <c r="U1973" s="9"/>
      <c r="V1973" s="9"/>
      <c r="W1973" s="9"/>
      <c r="X1973" s="9"/>
      <c r="Y1973" s="9"/>
      <c r="Z1973" s="9"/>
      <c r="AA1973" s="9"/>
      <c r="AB1973" s="9"/>
      <c r="AC1973" s="9"/>
      <c r="AD1973" s="9"/>
      <c r="AE1973" s="9"/>
      <c r="AF1973" s="9"/>
      <c r="AG1973" s="9"/>
      <c r="AH1973" s="9"/>
      <c r="AI1973" s="9"/>
      <c r="AJ1973" s="9"/>
      <c r="AK1973" s="9"/>
      <c r="AL1973" s="9"/>
      <c r="AM1973" s="9"/>
      <c r="AN1973" s="9"/>
      <c r="AO1973" s="9"/>
      <c r="AP1973" s="9"/>
      <c r="AQ1973" s="9"/>
      <c r="AR1973" s="9"/>
      <c r="AS1973" s="9"/>
      <c r="AT1973" s="9"/>
      <c r="AU1973" s="9"/>
      <c r="AV1973" s="9"/>
    </row>
    <row r="1974" spans="5:48" x14ac:dyDescent="0.35">
      <c r="E1974" s="9"/>
      <c r="F1974" s="9"/>
      <c r="G1974" s="9"/>
      <c r="H1974" s="9"/>
      <c r="I1974" s="9"/>
      <c r="J1974" s="9"/>
      <c r="K1974" s="9"/>
      <c r="L1974" s="9"/>
      <c r="M1974" s="9"/>
      <c r="N1974" s="9"/>
      <c r="O1974" s="9"/>
      <c r="P1974" s="9"/>
      <c r="Q1974" s="9"/>
      <c r="R1974" s="9"/>
      <c r="S1974" s="9"/>
      <c r="T1974" s="9"/>
      <c r="U1974" s="9"/>
      <c r="V1974" s="9"/>
      <c r="W1974" s="9"/>
      <c r="X1974" s="9"/>
      <c r="Y1974" s="9"/>
      <c r="Z1974" s="9"/>
      <c r="AA1974" s="9"/>
      <c r="AB1974" s="9"/>
      <c r="AC1974" s="9"/>
      <c r="AD1974" s="9"/>
      <c r="AE1974" s="9"/>
      <c r="AF1974" s="9"/>
      <c r="AG1974" s="9"/>
      <c r="AH1974" s="9"/>
      <c r="AI1974" s="9"/>
      <c r="AJ1974" s="9"/>
      <c r="AK1974" s="9"/>
      <c r="AL1974" s="9"/>
      <c r="AM1974" s="9"/>
      <c r="AN1974" s="9"/>
      <c r="AO1974" s="9"/>
      <c r="AP1974" s="9"/>
      <c r="AQ1974" s="9"/>
      <c r="AR1974" s="9"/>
      <c r="AS1974" s="9"/>
      <c r="AT1974" s="9"/>
      <c r="AU1974" s="9"/>
      <c r="AV1974" s="9"/>
    </row>
    <row r="1975" spans="5:48" x14ac:dyDescent="0.35">
      <c r="E1975" s="9"/>
      <c r="F1975" s="9"/>
      <c r="G1975" s="9"/>
      <c r="H1975" s="9"/>
      <c r="I1975" s="9"/>
      <c r="J1975" s="9"/>
      <c r="K1975" s="9"/>
      <c r="L1975" s="9"/>
      <c r="M1975" s="9"/>
      <c r="N1975" s="9"/>
      <c r="O1975" s="9"/>
      <c r="P1975" s="9"/>
      <c r="Q1975" s="9"/>
      <c r="R1975" s="9"/>
      <c r="S1975" s="9"/>
      <c r="T1975" s="9"/>
      <c r="U1975" s="9"/>
      <c r="V1975" s="9"/>
      <c r="W1975" s="9"/>
      <c r="X1975" s="9"/>
      <c r="Y1975" s="9"/>
      <c r="Z1975" s="9"/>
      <c r="AA1975" s="9"/>
      <c r="AB1975" s="9"/>
      <c r="AC1975" s="9"/>
      <c r="AD1975" s="9"/>
      <c r="AE1975" s="9"/>
      <c r="AF1975" s="9"/>
      <c r="AG1975" s="9"/>
      <c r="AH1975" s="9"/>
      <c r="AI1975" s="9"/>
      <c r="AJ1975" s="9"/>
      <c r="AK1975" s="9"/>
      <c r="AL1975" s="9"/>
      <c r="AM1975" s="9"/>
      <c r="AN1975" s="9"/>
      <c r="AO1975" s="9"/>
      <c r="AP1975" s="9"/>
      <c r="AQ1975" s="9"/>
      <c r="AR1975" s="9"/>
      <c r="AS1975" s="9"/>
      <c r="AT1975" s="9"/>
      <c r="AU1975" s="9"/>
      <c r="AV1975" s="9"/>
    </row>
    <row r="1976" spans="5:48" x14ac:dyDescent="0.35">
      <c r="E1976" s="9"/>
      <c r="F1976" s="9"/>
      <c r="G1976" s="9"/>
      <c r="H1976" s="9"/>
      <c r="I1976" s="9"/>
      <c r="J1976" s="9"/>
      <c r="K1976" s="9"/>
      <c r="L1976" s="9"/>
      <c r="M1976" s="9"/>
      <c r="N1976" s="9"/>
      <c r="O1976" s="9"/>
      <c r="P1976" s="9"/>
      <c r="Q1976" s="9"/>
      <c r="R1976" s="9"/>
      <c r="S1976" s="9"/>
      <c r="T1976" s="9"/>
      <c r="U1976" s="9"/>
      <c r="V1976" s="9"/>
      <c r="W1976" s="9"/>
      <c r="X1976" s="9"/>
      <c r="Y1976" s="9"/>
      <c r="Z1976" s="9"/>
      <c r="AA1976" s="9"/>
      <c r="AB1976" s="9"/>
      <c r="AC1976" s="9"/>
      <c r="AD1976" s="9"/>
      <c r="AE1976" s="9"/>
      <c r="AF1976" s="9"/>
      <c r="AG1976" s="9"/>
      <c r="AH1976" s="9"/>
      <c r="AI1976" s="9"/>
      <c r="AJ1976" s="9"/>
      <c r="AK1976" s="9"/>
      <c r="AL1976" s="9"/>
      <c r="AM1976" s="9"/>
      <c r="AN1976" s="9"/>
      <c r="AO1976" s="9"/>
      <c r="AP1976" s="9"/>
      <c r="AQ1976" s="9"/>
      <c r="AR1976" s="9"/>
      <c r="AS1976" s="9"/>
      <c r="AT1976" s="9"/>
      <c r="AU1976" s="9"/>
      <c r="AV1976" s="9"/>
    </row>
    <row r="1977" spans="5:48" x14ac:dyDescent="0.35">
      <c r="E1977" s="9"/>
      <c r="F1977" s="9"/>
      <c r="G1977" s="9"/>
      <c r="H1977" s="9"/>
      <c r="I1977" s="9"/>
      <c r="J1977" s="9"/>
      <c r="K1977" s="9"/>
      <c r="L1977" s="9"/>
      <c r="M1977" s="9"/>
      <c r="N1977" s="9"/>
      <c r="O1977" s="9"/>
      <c r="P1977" s="9"/>
      <c r="Q1977" s="9"/>
      <c r="R1977" s="9"/>
      <c r="S1977" s="9"/>
      <c r="T1977" s="9"/>
      <c r="U1977" s="9"/>
      <c r="V1977" s="9"/>
      <c r="W1977" s="9"/>
      <c r="X1977" s="9"/>
      <c r="Y1977" s="9"/>
      <c r="Z1977" s="9"/>
      <c r="AA1977" s="9"/>
      <c r="AB1977" s="9"/>
      <c r="AC1977" s="9"/>
      <c r="AD1977" s="9"/>
      <c r="AE1977" s="9"/>
      <c r="AF1977" s="9"/>
      <c r="AG1977" s="9"/>
      <c r="AH1977" s="9"/>
      <c r="AI1977" s="9"/>
      <c r="AJ1977" s="9"/>
      <c r="AK1977" s="9"/>
      <c r="AL1977" s="9"/>
      <c r="AM1977" s="9"/>
      <c r="AN1977" s="9"/>
      <c r="AO1977" s="9"/>
      <c r="AP1977" s="9"/>
      <c r="AQ1977" s="9"/>
      <c r="AR1977" s="9"/>
      <c r="AS1977" s="9"/>
      <c r="AT1977" s="9"/>
      <c r="AU1977" s="9"/>
      <c r="AV1977" s="9"/>
    </row>
    <row r="1978" spans="5:48" x14ac:dyDescent="0.35">
      <c r="E1978" s="9"/>
      <c r="F1978" s="9"/>
      <c r="G1978" s="9"/>
      <c r="H1978" s="9"/>
      <c r="I1978" s="9"/>
      <c r="J1978" s="9"/>
      <c r="K1978" s="9"/>
      <c r="L1978" s="9"/>
      <c r="M1978" s="9"/>
      <c r="N1978" s="9"/>
      <c r="O1978" s="9"/>
      <c r="P1978" s="9"/>
      <c r="Q1978" s="9"/>
      <c r="R1978" s="9"/>
      <c r="S1978" s="9"/>
      <c r="T1978" s="9"/>
      <c r="U1978" s="9"/>
      <c r="V1978" s="9"/>
      <c r="W1978" s="9"/>
      <c r="X1978" s="9"/>
      <c r="Y1978" s="9"/>
      <c r="Z1978" s="9"/>
      <c r="AA1978" s="9"/>
      <c r="AB1978" s="9"/>
      <c r="AC1978" s="9"/>
      <c r="AD1978" s="9"/>
      <c r="AE1978" s="9"/>
      <c r="AF1978" s="9"/>
      <c r="AG1978" s="9"/>
      <c r="AH1978" s="9"/>
      <c r="AI1978" s="9"/>
      <c r="AJ1978" s="9"/>
      <c r="AK1978" s="9"/>
      <c r="AL1978" s="9"/>
      <c r="AM1978" s="9"/>
      <c r="AN1978" s="9"/>
      <c r="AO1978" s="9"/>
      <c r="AP1978" s="9"/>
      <c r="AQ1978" s="9"/>
      <c r="AR1978" s="9"/>
      <c r="AS1978" s="9"/>
      <c r="AT1978" s="9"/>
      <c r="AU1978" s="9"/>
      <c r="AV1978" s="9"/>
    </row>
    <row r="1979" spans="5:48" x14ac:dyDescent="0.35">
      <c r="E1979" s="9"/>
      <c r="F1979" s="9"/>
      <c r="G1979" s="9"/>
      <c r="H1979" s="9"/>
      <c r="I1979" s="9"/>
      <c r="J1979" s="9"/>
      <c r="K1979" s="9"/>
      <c r="L1979" s="9"/>
      <c r="M1979" s="9"/>
      <c r="N1979" s="9"/>
      <c r="O1979" s="9"/>
      <c r="P1979" s="9"/>
      <c r="Q1979" s="9"/>
      <c r="R1979" s="9"/>
      <c r="S1979" s="9"/>
      <c r="T1979" s="9"/>
      <c r="U1979" s="9"/>
      <c r="V1979" s="9"/>
      <c r="W1979" s="9"/>
      <c r="X1979" s="9"/>
      <c r="Y1979" s="9"/>
      <c r="Z1979" s="9"/>
      <c r="AA1979" s="9"/>
      <c r="AB1979" s="9"/>
      <c r="AC1979" s="9"/>
      <c r="AD1979" s="9"/>
      <c r="AE1979" s="9"/>
      <c r="AF1979" s="9"/>
      <c r="AG1979" s="9"/>
      <c r="AH1979" s="9"/>
      <c r="AI1979" s="9"/>
      <c r="AJ1979" s="9"/>
      <c r="AK1979" s="9"/>
      <c r="AL1979" s="9"/>
      <c r="AM1979" s="9"/>
      <c r="AN1979" s="9"/>
      <c r="AO1979" s="9"/>
      <c r="AP1979" s="9"/>
      <c r="AQ1979" s="9"/>
      <c r="AR1979" s="9"/>
      <c r="AS1979" s="9"/>
      <c r="AT1979" s="9"/>
      <c r="AU1979" s="9"/>
      <c r="AV1979" s="9"/>
    </row>
    <row r="1980" spans="5:48" x14ac:dyDescent="0.35">
      <c r="E1980" s="9"/>
      <c r="F1980" s="9"/>
      <c r="G1980" s="9"/>
      <c r="H1980" s="9"/>
      <c r="I1980" s="9"/>
      <c r="J1980" s="9"/>
      <c r="K1980" s="9"/>
      <c r="L1980" s="9"/>
      <c r="M1980" s="9"/>
      <c r="N1980" s="9"/>
      <c r="O1980" s="9"/>
      <c r="P1980" s="9"/>
      <c r="Q1980" s="9"/>
      <c r="R1980" s="9"/>
      <c r="S1980" s="9"/>
      <c r="T1980" s="9"/>
      <c r="U1980" s="9"/>
      <c r="V1980" s="9"/>
      <c r="W1980" s="9"/>
      <c r="X1980" s="9"/>
      <c r="Y1980" s="9"/>
      <c r="Z1980" s="9"/>
      <c r="AA1980" s="9"/>
      <c r="AB1980" s="9"/>
      <c r="AC1980" s="9"/>
      <c r="AD1980" s="9"/>
      <c r="AE1980" s="9"/>
      <c r="AF1980" s="9"/>
      <c r="AG1980" s="9"/>
      <c r="AH1980" s="9"/>
      <c r="AI1980" s="9"/>
      <c r="AJ1980" s="9"/>
      <c r="AK1980" s="9"/>
      <c r="AL1980" s="9"/>
      <c r="AM1980" s="9"/>
      <c r="AN1980" s="9"/>
      <c r="AO1980" s="9"/>
      <c r="AP1980" s="9"/>
      <c r="AQ1980" s="9"/>
      <c r="AR1980" s="9"/>
      <c r="AS1980" s="9"/>
      <c r="AT1980" s="9"/>
      <c r="AU1980" s="9"/>
      <c r="AV1980" s="9"/>
    </row>
    <row r="1981" spans="5:48" x14ac:dyDescent="0.35">
      <c r="E1981" s="9"/>
      <c r="F1981" s="9"/>
      <c r="G1981" s="9"/>
      <c r="H1981" s="9"/>
      <c r="I1981" s="9"/>
      <c r="J1981" s="9"/>
      <c r="K1981" s="9"/>
      <c r="L1981" s="9"/>
      <c r="M1981" s="9"/>
      <c r="N1981" s="9"/>
      <c r="O1981" s="9"/>
      <c r="P1981" s="9"/>
      <c r="Q1981" s="9"/>
      <c r="R1981" s="9"/>
      <c r="S1981" s="9"/>
      <c r="T1981" s="9"/>
      <c r="U1981" s="9"/>
      <c r="V1981" s="9"/>
      <c r="W1981" s="9"/>
      <c r="X1981" s="9"/>
      <c r="Y1981" s="9"/>
      <c r="Z1981" s="9"/>
      <c r="AA1981" s="9"/>
      <c r="AB1981" s="9"/>
      <c r="AC1981" s="9"/>
      <c r="AD1981" s="9"/>
      <c r="AE1981" s="9"/>
      <c r="AF1981" s="9"/>
      <c r="AG1981" s="9"/>
      <c r="AH1981" s="9"/>
      <c r="AI1981" s="9"/>
      <c r="AJ1981" s="9"/>
      <c r="AK1981" s="9"/>
      <c r="AL1981" s="9"/>
      <c r="AM1981" s="9"/>
      <c r="AN1981" s="9"/>
      <c r="AO1981" s="9"/>
      <c r="AP1981" s="9"/>
      <c r="AQ1981" s="9"/>
      <c r="AR1981" s="9"/>
      <c r="AS1981" s="9"/>
      <c r="AT1981" s="9"/>
      <c r="AU1981" s="9"/>
      <c r="AV1981" s="9"/>
    </row>
    <row r="1982" spans="5:48" x14ac:dyDescent="0.35">
      <c r="E1982" s="9"/>
      <c r="F1982" s="9"/>
      <c r="G1982" s="9"/>
      <c r="H1982" s="9"/>
      <c r="I1982" s="9"/>
      <c r="J1982" s="9"/>
      <c r="K1982" s="9"/>
      <c r="L1982" s="9"/>
      <c r="M1982" s="9"/>
      <c r="N1982" s="9"/>
      <c r="O1982" s="9"/>
      <c r="P1982" s="9"/>
      <c r="Q1982" s="9"/>
      <c r="R1982" s="9"/>
      <c r="S1982" s="9"/>
      <c r="T1982" s="9"/>
      <c r="U1982" s="9"/>
      <c r="V1982" s="9"/>
      <c r="W1982" s="9"/>
      <c r="X1982" s="9"/>
      <c r="Y1982" s="9"/>
      <c r="Z1982" s="9"/>
      <c r="AA1982" s="9"/>
      <c r="AB1982" s="9"/>
      <c r="AC1982" s="9"/>
      <c r="AD1982" s="9"/>
      <c r="AE1982" s="9"/>
      <c r="AF1982" s="9"/>
      <c r="AG1982" s="9"/>
      <c r="AH1982" s="9"/>
      <c r="AI1982" s="9"/>
      <c r="AJ1982" s="9"/>
      <c r="AK1982" s="9"/>
      <c r="AL1982" s="9"/>
      <c r="AM1982" s="9"/>
      <c r="AN1982" s="9"/>
      <c r="AO1982" s="9"/>
      <c r="AP1982" s="9"/>
      <c r="AQ1982" s="9"/>
      <c r="AR1982" s="9"/>
      <c r="AS1982" s="9"/>
      <c r="AT1982" s="9"/>
      <c r="AU1982" s="9"/>
      <c r="AV1982" s="9"/>
    </row>
    <row r="1983" spans="5:48" x14ac:dyDescent="0.35">
      <c r="E1983" s="9"/>
      <c r="F1983" s="9"/>
      <c r="G1983" s="9"/>
      <c r="H1983" s="9"/>
      <c r="I1983" s="9"/>
      <c r="J1983" s="9"/>
      <c r="K1983" s="9"/>
      <c r="L1983" s="9"/>
      <c r="M1983" s="9"/>
      <c r="N1983" s="9"/>
      <c r="O1983" s="9"/>
      <c r="P1983" s="9"/>
      <c r="Q1983" s="9"/>
      <c r="R1983" s="9"/>
      <c r="S1983" s="9"/>
      <c r="T1983" s="9"/>
      <c r="U1983" s="9"/>
      <c r="V1983" s="9"/>
      <c r="W1983" s="9"/>
      <c r="X1983" s="9"/>
      <c r="Y1983" s="9"/>
      <c r="Z1983" s="9"/>
      <c r="AA1983" s="9"/>
      <c r="AB1983" s="9"/>
      <c r="AC1983" s="9"/>
      <c r="AD1983" s="9"/>
      <c r="AE1983" s="9"/>
      <c r="AF1983" s="9"/>
      <c r="AG1983" s="9"/>
      <c r="AH1983" s="9"/>
      <c r="AI1983" s="9"/>
      <c r="AJ1983" s="9"/>
      <c r="AK1983" s="9"/>
      <c r="AL1983" s="9"/>
      <c r="AM1983" s="9"/>
      <c r="AN1983" s="9"/>
      <c r="AO1983" s="9"/>
      <c r="AP1983" s="9"/>
      <c r="AQ1983" s="9"/>
      <c r="AR1983" s="9"/>
      <c r="AS1983" s="9"/>
      <c r="AT1983" s="9"/>
      <c r="AU1983" s="9"/>
      <c r="AV1983" s="9"/>
    </row>
    <row r="1984" spans="5:48" x14ac:dyDescent="0.35">
      <c r="E1984" s="9"/>
      <c r="F1984" s="9"/>
      <c r="G1984" s="9"/>
      <c r="H1984" s="9"/>
      <c r="I1984" s="9"/>
      <c r="J1984" s="9"/>
      <c r="K1984" s="9"/>
      <c r="L1984" s="9"/>
      <c r="M1984" s="9"/>
      <c r="N1984" s="9"/>
      <c r="O1984" s="9"/>
      <c r="P1984" s="9"/>
      <c r="Q1984" s="9"/>
      <c r="R1984" s="9"/>
      <c r="S1984" s="9"/>
      <c r="T1984" s="9"/>
      <c r="U1984" s="9"/>
      <c r="V1984" s="9"/>
      <c r="W1984" s="9"/>
      <c r="X1984" s="9"/>
      <c r="Y1984" s="9"/>
      <c r="Z1984" s="9"/>
      <c r="AA1984" s="9"/>
      <c r="AB1984" s="9"/>
      <c r="AC1984" s="9"/>
      <c r="AD1984" s="9"/>
      <c r="AE1984" s="9"/>
      <c r="AF1984" s="9"/>
      <c r="AG1984" s="9"/>
      <c r="AH1984" s="9"/>
      <c r="AI1984" s="9"/>
      <c r="AJ1984" s="9"/>
      <c r="AK1984" s="9"/>
      <c r="AL1984" s="9"/>
      <c r="AM1984" s="9"/>
      <c r="AN1984" s="9"/>
      <c r="AO1984" s="9"/>
      <c r="AP1984" s="9"/>
      <c r="AQ1984" s="9"/>
      <c r="AR1984" s="9"/>
      <c r="AS1984" s="9"/>
      <c r="AT1984" s="9"/>
      <c r="AU1984" s="9"/>
      <c r="AV1984" s="9"/>
    </row>
    <row r="1985" spans="5:48" x14ac:dyDescent="0.35">
      <c r="E1985" s="9"/>
      <c r="F1985" s="9"/>
      <c r="G1985" s="9"/>
      <c r="H1985" s="9"/>
      <c r="I1985" s="9"/>
      <c r="J1985" s="9"/>
      <c r="K1985" s="9"/>
      <c r="L1985" s="9"/>
      <c r="M1985" s="9"/>
      <c r="N1985" s="9"/>
      <c r="O1985" s="9"/>
      <c r="P1985" s="9"/>
      <c r="Q1985" s="9"/>
      <c r="R1985" s="9"/>
      <c r="S1985" s="9"/>
      <c r="T1985" s="9"/>
      <c r="U1985" s="9"/>
      <c r="V1985" s="9"/>
      <c r="W1985" s="9"/>
      <c r="X1985" s="9"/>
      <c r="Y1985" s="9"/>
      <c r="Z1985" s="9"/>
      <c r="AA1985" s="9"/>
      <c r="AB1985" s="9"/>
      <c r="AC1985" s="9"/>
      <c r="AD1985" s="9"/>
      <c r="AE1985" s="9"/>
      <c r="AF1985" s="9"/>
      <c r="AG1985" s="9"/>
      <c r="AH1985" s="9"/>
      <c r="AI1985" s="9"/>
      <c r="AJ1985" s="9"/>
      <c r="AK1985" s="9"/>
      <c r="AL1985" s="9"/>
      <c r="AM1985" s="9"/>
      <c r="AN1985" s="9"/>
      <c r="AO1985" s="9"/>
      <c r="AP1985" s="9"/>
      <c r="AQ1985" s="9"/>
      <c r="AR1985" s="9"/>
      <c r="AS1985" s="9"/>
      <c r="AT1985" s="9"/>
      <c r="AU1985" s="9"/>
      <c r="AV1985" s="9"/>
    </row>
    <row r="1986" spans="5:48" x14ac:dyDescent="0.35">
      <c r="E1986" s="9"/>
      <c r="F1986" s="9"/>
      <c r="G1986" s="9"/>
      <c r="H1986" s="9"/>
      <c r="I1986" s="9"/>
      <c r="J1986" s="9"/>
      <c r="K1986" s="9"/>
      <c r="L1986" s="9"/>
      <c r="M1986" s="9"/>
      <c r="N1986" s="9"/>
      <c r="O1986" s="9"/>
      <c r="P1986" s="9"/>
      <c r="Q1986" s="9"/>
      <c r="R1986" s="9"/>
      <c r="S1986" s="9"/>
      <c r="T1986" s="9"/>
      <c r="U1986" s="9"/>
      <c r="V1986" s="9"/>
      <c r="W1986" s="9"/>
      <c r="X1986" s="9"/>
      <c r="Y1986" s="9"/>
      <c r="Z1986" s="9"/>
      <c r="AA1986" s="9"/>
      <c r="AB1986" s="9"/>
      <c r="AC1986" s="9"/>
      <c r="AD1986" s="9"/>
      <c r="AE1986" s="9"/>
      <c r="AF1986" s="9"/>
      <c r="AG1986" s="9"/>
      <c r="AH1986" s="9"/>
      <c r="AI1986" s="9"/>
      <c r="AJ1986" s="9"/>
      <c r="AK1986" s="9"/>
      <c r="AL1986" s="9"/>
      <c r="AM1986" s="9"/>
      <c r="AN1986" s="9"/>
      <c r="AO1986" s="9"/>
      <c r="AP1986" s="9"/>
      <c r="AQ1986" s="9"/>
      <c r="AR1986" s="9"/>
      <c r="AS1986" s="9"/>
      <c r="AT1986" s="9"/>
      <c r="AU1986" s="9"/>
      <c r="AV1986" s="9"/>
    </row>
    <row r="1987" spans="5:48" x14ac:dyDescent="0.35">
      <c r="E1987" s="9"/>
      <c r="F1987" s="9"/>
      <c r="G1987" s="9"/>
      <c r="H1987" s="9"/>
      <c r="I1987" s="9"/>
      <c r="J1987" s="9"/>
      <c r="K1987" s="9"/>
      <c r="L1987" s="9"/>
      <c r="M1987" s="9"/>
      <c r="N1987" s="9"/>
      <c r="O1987" s="9"/>
      <c r="P1987" s="9"/>
      <c r="Q1987" s="9"/>
      <c r="R1987" s="9"/>
      <c r="S1987" s="9"/>
      <c r="T1987" s="9"/>
      <c r="U1987" s="9"/>
      <c r="V1987" s="9"/>
      <c r="W1987" s="9"/>
      <c r="X1987" s="9"/>
      <c r="Y1987" s="9"/>
      <c r="Z1987" s="9"/>
      <c r="AA1987" s="9"/>
      <c r="AB1987" s="9"/>
      <c r="AC1987" s="9"/>
      <c r="AD1987" s="9"/>
      <c r="AE1987" s="9"/>
      <c r="AF1987" s="9"/>
      <c r="AG1987" s="9"/>
      <c r="AH1987" s="9"/>
      <c r="AI1987" s="9"/>
      <c r="AJ1987" s="9"/>
      <c r="AK1987" s="9"/>
      <c r="AL1987" s="9"/>
      <c r="AM1987" s="9"/>
      <c r="AN1987" s="9"/>
      <c r="AO1987" s="9"/>
      <c r="AP1987" s="9"/>
      <c r="AQ1987" s="9"/>
      <c r="AR1987" s="9"/>
      <c r="AS1987" s="9"/>
      <c r="AT1987" s="9"/>
      <c r="AU1987" s="9"/>
      <c r="AV1987" s="9"/>
    </row>
    <row r="1988" spans="5:48" x14ac:dyDescent="0.35">
      <c r="E1988" s="9"/>
      <c r="F1988" s="9"/>
      <c r="G1988" s="9"/>
      <c r="H1988" s="9"/>
      <c r="I1988" s="9"/>
      <c r="J1988" s="9"/>
      <c r="K1988" s="9"/>
      <c r="L1988" s="9"/>
      <c r="M1988" s="9"/>
      <c r="N1988" s="9"/>
      <c r="O1988" s="9"/>
      <c r="P1988" s="9"/>
      <c r="Q1988" s="9"/>
      <c r="R1988" s="9"/>
      <c r="S1988" s="9"/>
      <c r="T1988" s="9"/>
      <c r="U1988" s="9"/>
      <c r="V1988" s="9"/>
      <c r="W1988" s="9"/>
      <c r="X1988" s="9"/>
      <c r="Y1988" s="9"/>
      <c r="Z1988" s="9"/>
      <c r="AA1988" s="9"/>
      <c r="AB1988" s="9"/>
      <c r="AC1988" s="9"/>
      <c r="AD1988" s="9"/>
      <c r="AE1988" s="9"/>
      <c r="AF1988" s="9"/>
      <c r="AG1988" s="9"/>
      <c r="AH1988" s="9"/>
      <c r="AI1988" s="9"/>
      <c r="AJ1988" s="9"/>
      <c r="AK1988" s="9"/>
      <c r="AL1988" s="9"/>
      <c r="AM1988" s="9"/>
      <c r="AN1988" s="9"/>
      <c r="AO1988" s="9"/>
      <c r="AP1988" s="9"/>
      <c r="AQ1988" s="9"/>
      <c r="AR1988" s="9"/>
      <c r="AS1988" s="9"/>
      <c r="AT1988" s="9"/>
      <c r="AU1988" s="9"/>
      <c r="AV1988" s="9"/>
    </row>
    <row r="1989" spans="5:48" x14ac:dyDescent="0.35">
      <c r="E1989" s="9"/>
      <c r="F1989" s="9"/>
      <c r="G1989" s="9"/>
      <c r="H1989" s="9"/>
      <c r="I1989" s="9"/>
      <c r="J1989" s="9"/>
      <c r="K1989" s="9"/>
      <c r="L1989" s="9"/>
      <c r="M1989" s="9"/>
      <c r="N1989" s="9"/>
      <c r="O1989" s="9"/>
      <c r="P1989" s="9"/>
      <c r="Q1989" s="9"/>
      <c r="R1989" s="9"/>
      <c r="S1989" s="9"/>
      <c r="T1989" s="9"/>
      <c r="U1989" s="9"/>
      <c r="V1989" s="9"/>
      <c r="W1989" s="9"/>
      <c r="X1989" s="9"/>
      <c r="Y1989" s="9"/>
      <c r="Z1989" s="9"/>
      <c r="AA1989" s="9"/>
      <c r="AB1989" s="9"/>
      <c r="AC1989" s="9"/>
      <c r="AD1989" s="9"/>
      <c r="AE1989" s="9"/>
      <c r="AF1989" s="9"/>
      <c r="AG1989" s="9"/>
      <c r="AH1989" s="9"/>
      <c r="AI1989" s="9"/>
      <c r="AJ1989" s="9"/>
      <c r="AK1989" s="9"/>
      <c r="AL1989" s="9"/>
      <c r="AM1989" s="9"/>
      <c r="AN1989" s="9"/>
      <c r="AO1989" s="9"/>
      <c r="AP1989" s="9"/>
      <c r="AQ1989" s="9"/>
      <c r="AR1989" s="9"/>
      <c r="AS1989" s="9"/>
      <c r="AT1989" s="9"/>
      <c r="AU1989" s="9"/>
      <c r="AV1989" s="9"/>
    </row>
    <row r="1990" spans="5:48" x14ac:dyDescent="0.35">
      <c r="E1990" s="9"/>
      <c r="F1990" s="9"/>
      <c r="G1990" s="9"/>
      <c r="H1990" s="9"/>
      <c r="I1990" s="9"/>
      <c r="J1990" s="9"/>
      <c r="K1990" s="9"/>
      <c r="L1990" s="9"/>
      <c r="M1990" s="9"/>
      <c r="N1990" s="9"/>
      <c r="O1990" s="9"/>
      <c r="P1990" s="9"/>
      <c r="Q1990" s="9"/>
      <c r="R1990" s="9"/>
      <c r="S1990" s="9"/>
      <c r="T1990" s="9"/>
      <c r="U1990" s="9"/>
      <c r="V1990" s="9"/>
      <c r="W1990" s="9"/>
      <c r="X1990" s="9"/>
      <c r="Y1990" s="9"/>
      <c r="Z1990" s="9"/>
      <c r="AA1990" s="9"/>
      <c r="AB1990" s="9"/>
      <c r="AC1990" s="9"/>
      <c r="AD1990" s="9"/>
      <c r="AE1990" s="9"/>
      <c r="AF1990" s="9"/>
      <c r="AG1990" s="9"/>
      <c r="AH1990" s="9"/>
      <c r="AI1990" s="9"/>
      <c r="AJ1990" s="9"/>
      <c r="AK1990" s="9"/>
      <c r="AL1990" s="9"/>
      <c r="AM1990" s="9"/>
      <c r="AN1990" s="9"/>
      <c r="AO1990" s="9"/>
      <c r="AP1990" s="9"/>
      <c r="AQ1990" s="9"/>
      <c r="AR1990" s="9"/>
      <c r="AS1990" s="9"/>
      <c r="AT1990" s="9"/>
      <c r="AU1990" s="9"/>
      <c r="AV1990" s="9"/>
    </row>
    <row r="1991" spans="5:48" x14ac:dyDescent="0.35">
      <c r="E1991" s="9"/>
      <c r="F1991" s="9"/>
      <c r="G1991" s="9"/>
      <c r="H1991" s="9"/>
      <c r="I1991" s="9"/>
      <c r="J1991" s="9"/>
      <c r="K1991" s="9"/>
      <c r="L1991" s="9"/>
      <c r="M1991" s="9"/>
      <c r="N1991" s="9"/>
      <c r="O1991" s="9"/>
      <c r="P1991" s="9"/>
      <c r="Q1991" s="9"/>
      <c r="R1991" s="9"/>
      <c r="S1991" s="9"/>
      <c r="T1991" s="9"/>
      <c r="U1991" s="9"/>
      <c r="V1991" s="9"/>
      <c r="W1991" s="9"/>
      <c r="X1991" s="9"/>
      <c r="Y1991" s="9"/>
      <c r="Z1991" s="9"/>
      <c r="AA1991" s="9"/>
      <c r="AB1991" s="9"/>
      <c r="AC1991" s="9"/>
      <c r="AD1991" s="9"/>
      <c r="AE1991" s="9"/>
      <c r="AF1991" s="9"/>
      <c r="AG1991" s="9"/>
      <c r="AH1991" s="9"/>
      <c r="AI1991" s="9"/>
      <c r="AJ1991" s="9"/>
      <c r="AK1991" s="9"/>
      <c r="AL1991" s="9"/>
      <c r="AM1991" s="9"/>
      <c r="AN1991" s="9"/>
      <c r="AO1991" s="9"/>
      <c r="AP1991" s="9"/>
      <c r="AQ1991" s="9"/>
      <c r="AR1991" s="9"/>
      <c r="AS1991" s="9"/>
      <c r="AT1991" s="9"/>
      <c r="AU1991" s="9"/>
      <c r="AV1991" s="9"/>
    </row>
    <row r="1992" spans="5:48" x14ac:dyDescent="0.35">
      <c r="E1992" s="9"/>
      <c r="F1992" s="9"/>
      <c r="G1992" s="9"/>
      <c r="H1992" s="9"/>
      <c r="I1992" s="9"/>
      <c r="J1992" s="9"/>
      <c r="K1992" s="9"/>
      <c r="L1992" s="9"/>
      <c r="M1992" s="9"/>
      <c r="N1992" s="9"/>
      <c r="O1992" s="9"/>
      <c r="P1992" s="9"/>
      <c r="Q1992" s="9"/>
      <c r="R1992" s="9"/>
      <c r="S1992" s="9"/>
      <c r="T1992" s="9"/>
      <c r="U1992" s="9"/>
      <c r="V1992" s="9"/>
      <c r="W1992" s="9"/>
      <c r="X1992" s="9"/>
      <c r="Y1992" s="9"/>
      <c r="Z1992" s="9"/>
      <c r="AA1992" s="9"/>
      <c r="AB1992" s="9"/>
      <c r="AC1992" s="9"/>
      <c r="AD1992" s="9"/>
      <c r="AE1992" s="9"/>
      <c r="AF1992" s="9"/>
      <c r="AG1992" s="9"/>
      <c r="AH1992" s="9"/>
      <c r="AI1992" s="9"/>
      <c r="AJ1992" s="9"/>
      <c r="AK1992" s="9"/>
      <c r="AL1992" s="9"/>
      <c r="AM1992" s="9"/>
      <c r="AN1992" s="9"/>
      <c r="AO1992" s="9"/>
      <c r="AP1992" s="9"/>
      <c r="AQ1992" s="9"/>
      <c r="AR1992" s="9"/>
      <c r="AS1992" s="9"/>
      <c r="AT1992" s="9"/>
      <c r="AU1992" s="9"/>
      <c r="AV1992" s="9"/>
    </row>
    <row r="1993" spans="5:48" x14ac:dyDescent="0.35">
      <c r="E1993" s="9"/>
      <c r="F1993" s="9"/>
      <c r="G1993" s="9"/>
      <c r="H1993" s="9"/>
      <c r="I1993" s="9"/>
      <c r="J1993" s="9"/>
      <c r="K1993" s="9"/>
      <c r="L1993" s="9"/>
      <c r="M1993" s="9"/>
      <c r="N1993" s="9"/>
      <c r="O1993" s="9"/>
      <c r="P1993" s="9"/>
      <c r="Q1993" s="9"/>
      <c r="R1993" s="9"/>
      <c r="S1993" s="9"/>
      <c r="T1993" s="9"/>
      <c r="U1993" s="9"/>
      <c r="V1993" s="9"/>
      <c r="W1993" s="9"/>
      <c r="X1993" s="9"/>
      <c r="Y1993" s="9"/>
      <c r="Z1993" s="9"/>
      <c r="AA1993" s="9"/>
      <c r="AB1993" s="9"/>
      <c r="AC1993" s="9"/>
      <c r="AD1993" s="9"/>
      <c r="AE1993" s="9"/>
      <c r="AF1993" s="9"/>
      <c r="AG1993" s="9"/>
      <c r="AH1993" s="9"/>
      <c r="AI1993" s="9"/>
      <c r="AJ1993" s="9"/>
      <c r="AK1993" s="9"/>
      <c r="AL1993" s="9"/>
      <c r="AM1993" s="9"/>
      <c r="AN1993" s="9"/>
      <c r="AO1993" s="9"/>
      <c r="AP1993" s="9"/>
      <c r="AQ1993" s="9"/>
      <c r="AR1993" s="9"/>
      <c r="AS1993" s="9"/>
      <c r="AT1993" s="9"/>
      <c r="AU1993" s="9"/>
      <c r="AV1993" s="9"/>
    </row>
    <row r="1994" spans="5:48" x14ac:dyDescent="0.35">
      <c r="E1994" s="9"/>
      <c r="F1994" s="9"/>
      <c r="G1994" s="9"/>
      <c r="H1994" s="9"/>
      <c r="I1994" s="9"/>
      <c r="J1994" s="9"/>
      <c r="K1994" s="9"/>
      <c r="L1994" s="9"/>
      <c r="M1994" s="9"/>
      <c r="N1994" s="9"/>
      <c r="O1994" s="9"/>
      <c r="P1994" s="9"/>
      <c r="Q1994" s="9"/>
      <c r="R1994" s="9"/>
      <c r="S1994" s="9"/>
      <c r="T1994" s="9"/>
      <c r="U1994" s="9"/>
      <c r="V1994" s="9"/>
      <c r="W1994" s="9"/>
      <c r="X1994" s="9"/>
      <c r="Y1994" s="9"/>
      <c r="Z1994" s="9"/>
      <c r="AA1994" s="9"/>
      <c r="AB1994" s="9"/>
      <c r="AC1994" s="9"/>
      <c r="AD1994" s="9"/>
      <c r="AE1994" s="9"/>
      <c r="AF1994" s="9"/>
      <c r="AG1994" s="9"/>
      <c r="AH1994" s="9"/>
      <c r="AI1994" s="9"/>
      <c r="AJ1994" s="9"/>
      <c r="AK1994" s="9"/>
      <c r="AL1994" s="9"/>
      <c r="AM1994" s="9"/>
      <c r="AN1994" s="9"/>
      <c r="AO1994" s="9"/>
      <c r="AP1994" s="9"/>
      <c r="AQ1994" s="9"/>
      <c r="AR1994" s="9"/>
      <c r="AS1994" s="9"/>
      <c r="AT1994" s="9"/>
      <c r="AU1994" s="9"/>
      <c r="AV1994" s="9"/>
    </row>
    <row r="1995" spans="5:48" x14ac:dyDescent="0.35">
      <c r="E1995" s="9"/>
      <c r="F1995" s="9"/>
      <c r="G1995" s="9"/>
      <c r="H1995" s="9"/>
      <c r="I1995" s="9"/>
      <c r="J1995" s="9"/>
      <c r="K1995" s="9"/>
      <c r="L1995" s="9"/>
      <c r="M1995" s="9"/>
      <c r="N1995" s="9"/>
      <c r="O1995" s="9"/>
      <c r="P1995" s="9"/>
      <c r="Q1995" s="9"/>
      <c r="R1995" s="9"/>
      <c r="S1995" s="9"/>
      <c r="T1995" s="9"/>
      <c r="U1995" s="9"/>
      <c r="V1995" s="9"/>
      <c r="W1995" s="9"/>
      <c r="X1995" s="9"/>
      <c r="Y1995" s="9"/>
      <c r="Z1995" s="9"/>
      <c r="AA1995" s="9"/>
      <c r="AB1995" s="9"/>
      <c r="AC1995" s="9"/>
      <c r="AD1995" s="9"/>
      <c r="AE1995" s="9"/>
      <c r="AF1995" s="9"/>
      <c r="AG1995" s="9"/>
      <c r="AH1995" s="9"/>
      <c r="AI1995" s="9"/>
      <c r="AJ1995" s="9"/>
      <c r="AK1995" s="9"/>
      <c r="AL1995" s="9"/>
      <c r="AM1995" s="9"/>
      <c r="AN1995" s="9"/>
      <c r="AO1995" s="9"/>
      <c r="AP1995" s="9"/>
      <c r="AQ1995" s="9"/>
      <c r="AR1995" s="9"/>
      <c r="AS1995" s="9"/>
      <c r="AT1995" s="9"/>
      <c r="AU1995" s="9"/>
      <c r="AV1995" s="9"/>
    </row>
    <row r="1996" spans="5:48" x14ac:dyDescent="0.35">
      <c r="E1996" s="9"/>
      <c r="F1996" s="9"/>
      <c r="G1996" s="9"/>
      <c r="H1996" s="9"/>
      <c r="I1996" s="9"/>
      <c r="J1996" s="9"/>
      <c r="K1996" s="9"/>
      <c r="L1996" s="9"/>
      <c r="M1996" s="9"/>
      <c r="N1996" s="9"/>
      <c r="O1996" s="9"/>
      <c r="P1996" s="9"/>
      <c r="Q1996" s="9"/>
      <c r="R1996" s="9"/>
      <c r="S1996" s="9"/>
      <c r="T1996" s="9"/>
      <c r="U1996" s="9"/>
      <c r="V1996" s="9"/>
      <c r="W1996" s="9"/>
      <c r="X1996" s="9"/>
      <c r="Y1996" s="9"/>
      <c r="Z1996" s="9"/>
      <c r="AA1996" s="9"/>
      <c r="AB1996" s="9"/>
      <c r="AC1996" s="9"/>
      <c r="AD1996" s="9"/>
      <c r="AE1996" s="9"/>
      <c r="AF1996" s="9"/>
      <c r="AG1996" s="9"/>
      <c r="AH1996" s="9"/>
      <c r="AI1996" s="9"/>
      <c r="AJ1996" s="9"/>
      <c r="AK1996" s="9"/>
      <c r="AL1996" s="9"/>
      <c r="AM1996" s="9"/>
      <c r="AN1996" s="9"/>
      <c r="AO1996" s="9"/>
      <c r="AP1996" s="9"/>
      <c r="AQ1996" s="9"/>
      <c r="AR1996" s="9"/>
      <c r="AS1996" s="9"/>
      <c r="AT1996" s="9"/>
      <c r="AU1996" s="9"/>
      <c r="AV1996" s="9"/>
    </row>
    <row r="1997" spans="5:48" x14ac:dyDescent="0.35">
      <c r="E1997" s="9"/>
      <c r="F1997" s="9"/>
      <c r="G1997" s="9"/>
      <c r="H1997" s="9"/>
      <c r="I1997" s="9"/>
      <c r="J1997" s="9"/>
      <c r="K1997" s="9"/>
      <c r="L1997" s="9"/>
      <c r="M1997" s="9"/>
      <c r="N1997" s="9"/>
      <c r="O1997" s="9"/>
      <c r="P1997" s="9"/>
      <c r="Q1997" s="9"/>
      <c r="R1997" s="9"/>
      <c r="S1997" s="9"/>
      <c r="T1997" s="9"/>
      <c r="U1997" s="9"/>
      <c r="V1997" s="9"/>
      <c r="W1997" s="9"/>
      <c r="X1997" s="9"/>
      <c r="Y1997" s="9"/>
      <c r="Z1997" s="9"/>
      <c r="AA1997" s="9"/>
      <c r="AB1997" s="9"/>
      <c r="AC1997" s="9"/>
      <c r="AD1997" s="9"/>
      <c r="AE1997" s="9"/>
      <c r="AF1997" s="9"/>
      <c r="AG1997" s="9"/>
      <c r="AH1997" s="9"/>
      <c r="AI1997" s="9"/>
      <c r="AJ1997" s="9"/>
      <c r="AK1997" s="9"/>
      <c r="AL1997" s="9"/>
      <c r="AM1997" s="9"/>
      <c r="AN1997" s="9"/>
      <c r="AO1997" s="9"/>
      <c r="AP1997" s="9"/>
      <c r="AQ1997" s="9"/>
      <c r="AR1997" s="9"/>
      <c r="AS1997" s="9"/>
      <c r="AT1997" s="9"/>
      <c r="AU1997" s="9"/>
      <c r="AV1997" s="9"/>
    </row>
    <row r="1998" spans="5:48" x14ac:dyDescent="0.35">
      <c r="E1998" s="9"/>
      <c r="F1998" s="9"/>
      <c r="G1998" s="9"/>
      <c r="H1998" s="9"/>
      <c r="I1998" s="9"/>
      <c r="J1998" s="9"/>
      <c r="K1998" s="9"/>
      <c r="L1998" s="9"/>
      <c r="M1998" s="9"/>
      <c r="N1998" s="9"/>
      <c r="O1998" s="9"/>
      <c r="P1998" s="9"/>
      <c r="Q1998" s="9"/>
      <c r="R1998" s="9"/>
      <c r="S1998" s="9"/>
      <c r="T1998" s="9"/>
      <c r="U1998" s="9"/>
      <c r="V1998" s="9"/>
      <c r="W1998" s="9"/>
      <c r="X1998" s="9"/>
      <c r="Y1998" s="9"/>
      <c r="Z1998" s="9"/>
      <c r="AA1998" s="9"/>
      <c r="AB1998" s="9"/>
      <c r="AC1998" s="9"/>
      <c r="AD1998" s="9"/>
      <c r="AE1998" s="9"/>
      <c r="AF1998" s="9"/>
      <c r="AG1998" s="9"/>
      <c r="AH1998" s="9"/>
      <c r="AI1998" s="9"/>
      <c r="AJ1998" s="9"/>
      <c r="AK1998" s="9"/>
      <c r="AL1998" s="9"/>
      <c r="AM1998" s="9"/>
      <c r="AN1998" s="9"/>
      <c r="AO1998" s="9"/>
      <c r="AP1998" s="9"/>
      <c r="AQ1998" s="9"/>
      <c r="AR1998" s="9"/>
      <c r="AS1998" s="9"/>
      <c r="AT1998" s="9"/>
      <c r="AU1998" s="9"/>
      <c r="AV1998" s="9"/>
    </row>
    <row r="1999" spans="5:48" x14ac:dyDescent="0.35">
      <c r="E1999" s="9"/>
      <c r="F1999" s="9"/>
      <c r="G1999" s="9"/>
      <c r="H1999" s="9"/>
      <c r="I1999" s="9"/>
      <c r="J1999" s="9"/>
      <c r="K1999" s="9"/>
      <c r="L1999" s="9"/>
      <c r="M1999" s="9"/>
      <c r="N1999" s="9"/>
      <c r="O1999" s="9"/>
      <c r="P1999" s="9"/>
      <c r="Q1999" s="9"/>
      <c r="R1999" s="9"/>
      <c r="S1999" s="9"/>
      <c r="T1999" s="9"/>
      <c r="U1999" s="9"/>
      <c r="V1999" s="9"/>
      <c r="W1999" s="9"/>
      <c r="X1999" s="9"/>
      <c r="Y1999" s="9"/>
      <c r="Z1999" s="9"/>
      <c r="AA1999" s="9"/>
      <c r="AB1999" s="9"/>
      <c r="AC1999" s="9"/>
      <c r="AD1999" s="9"/>
      <c r="AE1999" s="9"/>
      <c r="AF1999" s="9"/>
      <c r="AG1999" s="9"/>
      <c r="AH1999" s="9"/>
      <c r="AI1999" s="9"/>
      <c r="AJ1999" s="9"/>
      <c r="AK1999" s="9"/>
      <c r="AL1999" s="9"/>
      <c r="AM1999" s="9"/>
      <c r="AN1999" s="9"/>
      <c r="AO1999" s="9"/>
      <c r="AP1999" s="9"/>
      <c r="AQ1999" s="9"/>
      <c r="AR1999" s="9"/>
      <c r="AS1999" s="9"/>
      <c r="AT1999" s="9"/>
      <c r="AU1999" s="9"/>
      <c r="AV1999" s="9"/>
    </row>
    <row r="2000" spans="5:48" x14ac:dyDescent="0.35">
      <c r="E2000" s="9"/>
      <c r="F2000" s="9"/>
      <c r="G2000" s="9"/>
      <c r="H2000" s="9"/>
      <c r="I2000" s="9"/>
      <c r="J2000" s="9"/>
      <c r="K2000" s="9"/>
      <c r="L2000" s="9"/>
      <c r="M2000" s="9"/>
      <c r="N2000" s="9"/>
      <c r="O2000" s="9"/>
      <c r="P2000" s="9"/>
      <c r="Q2000" s="9"/>
      <c r="R2000" s="9"/>
      <c r="S2000" s="9"/>
      <c r="T2000" s="9"/>
      <c r="U2000" s="9"/>
      <c r="V2000" s="9"/>
      <c r="W2000" s="9"/>
      <c r="X2000" s="9"/>
      <c r="Y2000" s="9"/>
      <c r="Z2000" s="9"/>
      <c r="AA2000" s="9"/>
      <c r="AB2000" s="9"/>
      <c r="AC2000" s="9"/>
      <c r="AD2000" s="9"/>
      <c r="AE2000" s="9"/>
      <c r="AF2000" s="9"/>
      <c r="AG2000" s="9"/>
      <c r="AH2000" s="9"/>
      <c r="AI2000" s="9"/>
      <c r="AJ2000" s="9"/>
      <c r="AK2000" s="9"/>
      <c r="AL2000" s="9"/>
      <c r="AM2000" s="9"/>
      <c r="AN2000" s="9"/>
      <c r="AO2000" s="9"/>
      <c r="AP2000" s="9"/>
      <c r="AQ2000" s="9"/>
      <c r="AR2000" s="9"/>
      <c r="AS2000" s="9"/>
      <c r="AT2000" s="9"/>
      <c r="AU2000" s="9"/>
      <c r="AV2000" s="9"/>
    </row>
    <row r="2001" spans="5:48" x14ac:dyDescent="0.35">
      <c r="E2001" s="9"/>
      <c r="F2001" s="9"/>
      <c r="G2001" s="9"/>
      <c r="H2001" s="9"/>
      <c r="I2001" s="9"/>
      <c r="J2001" s="9"/>
      <c r="K2001" s="9"/>
      <c r="L2001" s="9"/>
      <c r="M2001" s="9"/>
      <c r="N2001" s="9"/>
      <c r="O2001" s="9"/>
      <c r="P2001" s="9"/>
      <c r="Q2001" s="9"/>
      <c r="R2001" s="9"/>
      <c r="S2001" s="9"/>
      <c r="T2001" s="9"/>
      <c r="U2001" s="9"/>
      <c r="V2001" s="9"/>
      <c r="W2001" s="9"/>
      <c r="X2001" s="9"/>
      <c r="Y2001" s="9"/>
      <c r="Z2001" s="9"/>
      <c r="AA2001" s="9"/>
      <c r="AB2001" s="9"/>
      <c r="AC2001" s="9"/>
      <c r="AD2001" s="9"/>
      <c r="AE2001" s="9"/>
      <c r="AF2001" s="9"/>
      <c r="AG2001" s="9"/>
      <c r="AH2001" s="9"/>
      <c r="AI2001" s="9"/>
      <c r="AJ2001" s="9"/>
      <c r="AK2001" s="9"/>
      <c r="AL2001" s="9"/>
      <c r="AM2001" s="9"/>
      <c r="AN2001" s="9"/>
      <c r="AO2001" s="9"/>
      <c r="AP2001" s="9"/>
      <c r="AQ2001" s="9"/>
      <c r="AR2001" s="9"/>
      <c r="AS2001" s="9"/>
      <c r="AT2001" s="9"/>
      <c r="AU2001" s="9"/>
      <c r="AV2001" s="9"/>
    </row>
    <row r="2002" spans="5:48" x14ac:dyDescent="0.35">
      <c r="E2002" s="9"/>
      <c r="F2002" s="9"/>
      <c r="G2002" s="9"/>
      <c r="H2002" s="9"/>
      <c r="I2002" s="9"/>
      <c r="J2002" s="9"/>
      <c r="K2002" s="9"/>
      <c r="L2002" s="9"/>
      <c r="M2002" s="9"/>
      <c r="N2002" s="9"/>
      <c r="O2002" s="9"/>
      <c r="P2002" s="9"/>
      <c r="Q2002" s="9"/>
      <c r="R2002" s="9"/>
      <c r="S2002" s="9"/>
      <c r="T2002" s="9"/>
      <c r="U2002" s="9"/>
      <c r="V2002" s="9"/>
      <c r="W2002" s="9"/>
      <c r="X2002" s="9"/>
      <c r="Y2002" s="9"/>
      <c r="Z2002" s="9"/>
      <c r="AA2002" s="9"/>
      <c r="AB2002" s="9"/>
      <c r="AC2002" s="9"/>
      <c r="AD2002" s="9"/>
      <c r="AE2002" s="9"/>
      <c r="AF2002" s="9"/>
      <c r="AG2002" s="9"/>
      <c r="AH2002" s="9"/>
      <c r="AI2002" s="9"/>
      <c r="AJ2002" s="9"/>
      <c r="AK2002" s="9"/>
      <c r="AL2002" s="9"/>
      <c r="AM2002" s="9"/>
      <c r="AN2002" s="9"/>
      <c r="AO2002" s="9"/>
      <c r="AP2002" s="9"/>
      <c r="AQ2002" s="9"/>
      <c r="AR2002" s="9"/>
      <c r="AS2002" s="9"/>
      <c r="AT2002" s="9"/>
      <c r="AU2002" s="9"/>
      <c r="AV2002" s="9"/>
    </row>
    <row r="2003" spans="5:48" x14ac:dyDescent="0.35">
      <c r="E2003" s="9"/>
      <c r="F2003" s="9"/>
      <c r="G2003" s="9"/>
      <c r="H2003" s="9"/>
      <c r="I2003" s="9"/>
      <c r="J2003" s="9"/>
      <c r="K2003" s="9"/>
      <c r="L2003" s="9"/>
      <c r="M2003" s="9"/>
      <c r="N2003" s="9"/>
      <c r="O2003" s="9"/>
      <c r="P2003" s="9"/>
      <c r="Q2003" s="9"/>
      <c r="R2003" s="9"/>
      <c r="S2003" s="9"/>
      <c r="T2003" s="9"/>
      <c r="U2003" s="9"/>
      <c r="V2003" s="9"/>
      <c r="W2003" s="9"/>
      <c r="X2003" s="9"/>
      <c r="Y2003" s="9"/>
      <c r="Z2003" s="9"/>
      <c r="AA2003" s="9"/>
      <c r="AB2003" s="9"/>
      <c r="AC2003" s="9"/>
      <c r="AD2003" s="9"/>
      <c r="AE2003" s="9"/>
      <c r="AF2003" s="9"/>
      <c r="AG2003" s="9"/>
      <c r="AH2003" s="9"/>
      <c r="AI2003" s="9"/>
      <c r="AJ2003" s="9"/>
      <c r="AK2003" s="9"/>
      <c r="AL2003" s="9"/>
      <c r="AM2003" s="9"/>
      <c r="AN2003" s="9"/>
      <c r="AO2003" s="9"/>
      <c r="AP2003" s="9"/>
      <c r="AQ2003" s="9"/>
      <c r="AR2003" s="9"/>
      <c r="AS2003" s="9"/>
      <c r="AT2003" s="9"/>
      <c r="AU2003" s="9"/>
      <c r="AV2003" s="9"/>
    </row>
    <row r="2004" spans="5:48" x14ac:dyDescent="0.35">
      <c r="E2004" s="9"/>
      <c r="F2004" s="9"/>
      <c r="G2004" s="9"/>
      <c r="H2004" s="9"/>
      <c r="I2004" s="9"/>
      <c r="J2004" s="9"/>
      <c r="K2004" s="9"/>
      <c r="L2004" s="9"/>
      <c r="M2004" s="9"/>
      <c r="N2004" s="9"/>
      <c r="O2004" s="9"/>
      <c r="P2004" s="9"/>
      <c r="Q2004" s="9"/>
      <c r="R2004" s="9"/>
      <c r="S2004" s="9"/>
      <c r="T2004" s="9"/>
      <c r="U2004" s="9"/>
      <c r="V2004" s="9"/>
      <c r="W2004" s="9"/>
      <c r="X2004" s="9"/>
      <c r="Y2004" s="9"/>
      <c r="Z2004" s="9"/>
      <c r="AA2004" s="9"/>
      <c r="AB2004" s="9"/>
      <c r="AC2004" s="9"/>
      <c r="AD2004" s="9"/>
      <c r="AE2004" s="9"/>
      <c r="AF2004" s="9"/>
      <c r="AG2004" s="9"/>
      <c r="AH2004" s="9"/>
      <c r="AI2004" s="9"/>
      <c r="AJ2004" s="9"/>
      <c r="AK2004" s="9"/>
      <c r="AL2004" s="9"/>
      <c r="AM2004" s="9"/>
      <c r="AN2004" s="9"/>
      <c r="AO2004" s="9"/>
      <c r="AP2004" s="9"/>
      <c r="AQ2004" s="9"/>
      <c r="AR2004" s="9"/>
      <c r="AS2004" s="9"/>
      <c r="AT2004" s="9"/>
      <c r="AU2004" s="9"/>
      <c r="AV2004" s="9"/>
    </row>
    <row r="2005" spans="5:48" x14ac:dyDescent="0.35">
      <c r="E2005" s="9"/>
      <c r="F2005" s="9"/>
      <c r="G2005" s="9"/>
      <c r="H2005" s="9"/>
      <c r="I2005" s="9"/>
      <c r="J2005" s="9"/>
      <c r="K2005" s="9"/>
      <c r="L2005" s="9"/>
      <c r="M2005" s="9"/>
      <c r="N2005" s="9"/>
      <c r="O2005" s="9"/>
      <c r="P2005" s="9"/>
      <c r="Q2005" s="9"/>
      <c r="R2005" s="9"/>
      <c r="S2005" s="9"/>
      <c r="T2005" s="9"/>
      <c r="U2005" s="9"/>
      <c r="V2005" s="9"/>
      <c r="W2005" s="9"/>
      <c r="X2005" s="9"/>
      <c r="Y2005" s="9"/>
      <c r="Z2005" s="9"/>
      <c r="AA2005" s="9"/>
      <c r="AB2005" s="9"/>
      <c r="AC2005" s="9"/>
      <c r="AD2005" s="9"/>
      <c r="AE2005" s="9"/>
      <c r="AF2005" s="9"/>
      <c r="AG2005" s="9"/>
      <c r="AH2005" s="9"/>
      <c r="AI2005" s="9"/>
      <c r="AJ2005" s="9"/>
      <c r="AK2005" s="9"/>
      <c r="AL2005" s="9"/>
      <c r="AM2005" s="9"/>
      <c r="AN2005" s="9"/>
      <c r="AO2005" s="9"/>
      <c r="AP2005" s="9"/>
      <c r="AQ2005" s="9"/>
      <c r="AR2005" s="9"/>
      <c r="AS2005" s="9"/>
      <c r="AT2005" s="9"/>
      <c r="AU2005" s="9"/>
      <c r="AV2005" s="9"/>
    </row>
    <row r="2006" spans="5:48" x14ac:dyDescent="0.35">
      <c r="E2006" s="9"/>
      <c r="F2006" s="9"/>
      <c r="G2006" s="9"/>
      <c r="H2006" s="9"/>
      <c r="I2006" s="9"/>
      <c r="J2006" s="9"/>
      <c r="K2006" s="9"/>
      <c r="L2006" s="9"/>
      <c r="M2006" s="9"/>
      <c r="N2006" s="9"/>
      <c r="O2006" s="9"/>
      <c r="P2006" s="9"/>
      <c r="Q2006" s="9"/>
      <c r="R2006" s="9"/>
      <c r="S2006" s="9"/>
      <c r="T2006" s="9"/>
      <c r="U2006" s="9"/>
      <c r="V2006" s="9"/>
      <c r="W2006" s="9"/>
      <c r="X2006" s="9"/>
      <c r="Y2006" s="9"/>
      <c r="Z2006" s="9"/>
      <c r="AA2006" s="9"/>
      <c r="AB2006" s="9"/>
      <c r="AC2006" s="9"/>
      <c r="AD2006" s="9"/>
      <c r="AE2006" s="9"/>
      <c r="AF2006" s="9"/>
      <c r="AG2006" s="9"/>
      <c r="AH2006" s="9"/>
      <c r="AI2006" s="9"/>
      <c r="AJ2006" s="9"/>
      <c r="AK2006" s="9"/>
      <c r="AL2006" s="9"/>
      <c r="AM2006" s="9"/>
      <c r="AN2006" s="9"/>
      <c r="AO2006" s="9"/>
      <c r="AP2006" s="9"/>
      <c r="AQ2006" s="9"/>
      <c r="AR2006" s="9"/>
      <c r="AS2006" s="9"/>
      <c r="AT2006" s="9"/>
      <c r="AU2006" s="9"/>
      <c r="AV2006" s="9"/>
    </row>
    <row r="2007" spans="5:48" x14ac:dyDescent="0.35">
      <c r="E2007" s="9"/>
      <c r="F2007" s="9"/>
      <c r="G2007" s="9"/>
      <c r="H2007" s="9"/>
      <c r="I2007" s="9"/>
      <c r="J2007" s="9"/>
      <c r="K2007" s="9"/>
      <c r="L2007" s="9"/>
      <c r="M2007" s="9"/>
      <c r="N2007" s="9"/>
      <c r="O2007" s="9"/>
      <c r="P2007" s="9"/>
      <c r="Q2007" s="9"/>
      <c r="R2007" s="9"/>
      <c r="S2007" s="9"/>
      <c r="T2007" s="9"/>
      <c r="U2007" s="9"/>
      <c r="V2007" s="9"/>
      <c r="W2007" s="9"/>
      <c r="X2007" s="9"/>
      <c r="Y2007" s="9"/>
      <c r="Z2007" s="9"/>
      <c r="AA2007" s="9"/>
      <c r="AB2007" s="9"/>
      <c r="AC2007" s="9"/>
      <c r="AD2007" s="9"/>
      <c r="AE2007" s="9"/>
      <c r="AF2007" s="9"/>
      <c r="AG2007" s="9"/>
      <c r="AH2007" s="9"/>
      <c r="AI2007" s="9"/>
      <c r="AJ2007" s="9"/>
      <c r="AK2007" s="9"/>
      <c r="AL2007" s="9"/>
      <c r="AM2007" s="9"/>
      <c r="AN2007" s="9"/>
      <c r="AO2007" s="9"/>
      <c r="AP2007" s="9"/>
      <c r="AQ2007" s="9"/>
      <c r="AR2007" s="9"/>
      <c r="AS2007" s="9"/>
      <c r="AT2007" s="9"/>
      <c r="AU2007" s="9"/>
      <c r="AV2007" s="9"/>
    </row>
    <row r="2008" spans="5:48" x14ac:dyDescent="0.35">
      <c r="E2008" s="9"/>
      <c r="F2008" s="9"/>
      <c r="G2008" s="9"/>
      <c r="H2008" s="9"/>
      <c r="I2008" s="9"/>
      <c r="J2008" s="9"/>
      <c r="K2008" s="9"/>
      <c r="L2008" s="9"/>
      <c r="M2008" s="9"/>
      <c r="N2008" s="9"/>
      <c r="O2008" s="9"/>
      <c r="P2008" s="9"/>
      <c r="Q2008" s="9"/>
      <c r="R2008" s="9"/>
      <c r="S2008" s="9"/>
      <c r="T2008" s="9"/>
      <c r="U2008" s="9"/>
      <c r="V2008" s="9"/>
      <c r="W2008" s="9"/>
      <c r="X2008" s="9"/>
      <c r="Y2008" s="9"/>
      <c r="Z2008" s="9"/>
      <c r="AA2008" s="9"/>
      <c r="AB2008" s="9"/>
      <c r="AC2008" s="9"/>
      <c r="AD2008" s="9"/>
      <c r="AE2008" s="9"/>
      <c r="AF2008" s="9"/>
      <c r="AG2008" s="9"/>
      <c r="AH2008" s="9"/>
      <c r="AI2008" s="9"/>
      <c r="AJ2008" s="9"/>
      <c r="AK2008" s="9"/>
      <c r="AL2008" s="9"/>
      <c r="AM2008" s="9"/>
      <c r="AN2008" s="9"/>
      <c r="AO2008" s="9"/>
      <c r="AP2008" s="9"/>
      <c r="AQ2008" s="9"/>
      <c r="AR2008" s="9"/>
      <c r="AS2008" s="9"/>
      <c r="AT2008" s="9"/>
      <c r="AU2008" s="9"/>
      <c r="AV2008" s="9"/>
    </row>
    <row r="2009" spans="5:48" x14ac:dyDescent="0.35">
      <c r="E2009" s="9"/>
      <c r="F2009" s="9"/>
      <c r="G2009" s="9"/>
      <c r="H2009" s="9"/>
      <c r="I2009" s="9"/>
      <c r="J2009" s="9"/>
      <c r="K2009" s="9"/>
      <c r="L2009" s="9"/>
      <c r="M2009" s="9"/>
      <c r="N2009" s="9"/>
      <c r="O2009" s="9"/>
      <c r="P2009" s="9"/>
      <c r="Q2009" s="9"/>
      <c r="R2009" s="9"/>
      <c r="S2009" s="9"/>
      <c r="T2009" s="9"/>
      <c r="U2009" s="9"/>
      <c r="V2009" s="9"/>
      <c r="W2009" s="9"/>
      <c r="X2009" s="9"/>
      <c r="Y2009" s="9"/>
      <c r="Z2009" s="9"/>
      <c r="AA2009" s="9"/>
      <c r="AB2009" s="9"/>
      <c r="AC2009" s="9"/>
      <c r="AD2009" s="9"/>
      <c r="AE2009" s="9"/>
      <c r="AF2009" s="9"/>
      <c r="AG2009" s="9"/>
      <c r="AH2009" s="9"/>
      <c r="AI2009" s="9"/>
      <c r="AJ2009" s="9"/>
      <c r="AK2009" s="9"/>
      <c r="AL2009" s="9"/>
      <c r="AM2009" s="9"/>
      <c r="AN2009" s="9"/>
      <c r="AO2009" s="9"/>
      <c r="AP2009" s="9"/>
      <c r="AQ2009" s="9"/>
      <c r="AR2009" s="9"/>
      <c r="AS2009" s="9"/>
      <c r="AT2009" s="9"/>
      <c r="AU2009" s="9"/>
      <c r="AV2009" s="9"/>
    </row>
    <row r="2010" spans="5:48" x14ac:dyDescent="0.35">
      <c r="E2010" s="9"/>
      <c r="F2010" s="9"/>
      <c r="G2010" s="9"/>
      <c r="H2010" s="9"/>
      <c r="I2010" s="9"/>
      <c r="J2010" s="9"/>
      <c r="K2010" s="9"/>
      <c r="L2010" s="9"/>
      <c r="M2010" s="9"/>
      <c r="N2010" s="9"/>
      <c r="O2010" s="9"/>
      <c r="P2010" s="9"/>
      <c r="Q2010" s="9"/>
      <c r="R2010" s="9"/>
      <c r="S2010" s="9"/>
      <c r="T2010" s="9"/>
      <c r="U2010" s="9"/>
      <c r="V2010" s="9"/>
      <c r="W2010" s="9"/>
      <c r="X2010" s="9"/>
      <c r="Y2010" s="9"/>
      <c r="Z2010" s="9"/>
      <c r="AA2010" s="9"/>
      <c r="AB2010" s="9"/>
      <c r="AC2010" s="9"/>
      <c r="AD2010" s="9"/>
      <c r="AE2010" s="9"/>
      <c r="AF2010" s="9"/>
      <c r="AG2010" s="9"/>
      <c r="AH2010" s="9"/>
      <c r="AI2010" s="9"/>
      <c r="AJ2010" s="9"/>
      <c r="AK2010" s="9"/>
      <c r="AL2010" s="9"/>
      <c r="AM2010" s="9"/>
      <c r="AN2010" s="9"/>
      <c r="AO2010" s="9"/>
      <c r="AP2010" s="9"/>
      <c r="AQ2010" s="9"/>
      <c r="AR2010" s="9"/>
      <c r="AS2010" s="9"/>
      <c r="AT2010" s="9"/>
      <c r="AU2010" s="9"/>
      <c r="AV2010" s="9"/>
    </row>
    <row r="2011" spans="5:48" x14ac:dyDescent="0.35">
      <c r="E2011" s="9"/>
      <c r="F2011" s="9"/>
      <c r="G2011" s="9"/>
      <c r="H2011" s="9"/>
      <c r="I2011" s="9"/>
      <c r="J2011" s="9"/>
      <c r="K2011" s="9"/>
      <c r="L2011" s="9"/>
      <c r="M2011" s="9"/>
      <c r="N2011" s="9"/>
      <c r="O2011" s="9"/>
      <c r="P2011" s="9"/>
      <c r="Q2011" s="9"/>
      <c r="R2011" s="9"/>
      <c r="S2011" s="9"/>
      <c r="T2011" s="9"/>
      <c r="U2011" s="9"/>
      <c r="V2011" s="9"/>
      <c r="W2011" s="9"/>
      <c r="X2011" s="9"/>
      <c r="Y2011" s="9"/>
      <c r="Z2011" s="9"/>
      <c r="AA2011" s="9"/>
      <c r="AB2011" s="9"/>
      <c r="AC2011" s="9"/>
      <c r="AD2011" s="9"/>
      <c r="AE2011" s="9"/>
      <c r="AF2011" s="9"/>
      <c r="AG2011" s="9"/>
      <c r="AH2011" s="9"/>
      <c r="AI2011" s="9"/>
      <c r="AJ2011" s="9"/>
      <c r="AK2011" s="9"/>
      <c r="AL2011" s="9"/>
      <c r="AM2011" s="9"/>
      <c r="AN2011" s="9"/>
      <c r="AO2011" s="9"/>
      <c r="AP2011" s="9"/>
      <c r="AQ2011" s="9"/>
      <c r="AR2011" s="9"/>
      <c r="AS2011" s="9"/>
      <c r="AT2011" s="9"/>
      <c r="AU2011" s="9"/>
      <c r="AV2011" s="9"/>
    </row>
    <row r="2012" spans="5:48" x14ac:dyDescent="0.35">
      <c r="E2012" s="9"/>
      <c r="F2012" s="9"/>
      <c r="G2012" s="9"/>
      <c r="H2012" s="9"/>
      <c r="I2012" s="9"/>
      <c r="J2012" s="9"/>
      <c r="K2012" s="9"/>
      <c r="L2012" s="9"/>
      <c r="M2012" s="9"/>
      <c r="N2012" s="9"/>
      <c r="O2012" s="9"/>
      <c r="P2012" s="9"/>
      <c r="Q2012" s="9"/>
      <c r="R2012" s="9"/>
      <c r="S2012" s="9"/>
      <c r="T2012" s="9"/>
      <c r="U2012" s="9"/>
      <c r="V2012" s="9"/>
      <c r="W2012" s="9"/>
      <c r="X2012" s="9"/>
      <c r="Y2012" s="9"/>
      <c r="Z2012" s="9"/>
      <c r="AA2012" s="9"/>
      <c r="AB2012" s="9"/>
      <c r="AC2012" s="9"/>
      <c r="AD2012" s="9"/>
      <c r="AE2012" s="9"/>
      <c r="AF2012" s="9"/>
      <c r="AG2012" s="9"/>
      <c r="AH2012" s="9"/>
      <c r="AI2012" s="9"/>
      <c r="AJ2012" s="9"/>
      <c r="AK2012" s="9"/>
      <c r="AL2012" s="9"/>
      <c r="AM2012" s="9"/>
      <c r="AN2012" s="9"/>
      <c r="AO2012" s="9"/>
      <c r="AP2012" s="9"/>
      <c r="AQ2012" s="9"/>
      <c r="AR2012" s="9"/>
      <c r="AS2012" s="9"/>
      <c r="AT2012" s="9"/>
      <c r="AU2012" s="9"/>
      <c r="AV2012" s="9"/>
    </row>
    <row r="2013" spans="5:48" x14ac:dyDescent="0.35">
      <c r="E2013" s="9"/>
      <c r="F2013" s="9"/>
      <c r="G2013" s="9"/>
      <c r="H2013" s="9"/>
      <c r="I2013" s="9"/>
      <c r="J2013" s="9"/>
      <c r="K2013" s="9"/>
      <c r="L2013" s="9"/>
      <c r="M2013" s="9"/>
      <c r="N2013" s="9"/>
      <c r="O2013" s="9"/>
      <c r="P2013" s="9"/>
      <c r="Q2013" s="9"/>
      <c r="R2013" s="9"/>
      <c r="S2013" s="9"/>
      <c r="T2013" s="9"/>
      <c r="U2013" s="9"/>
      <c r="V2013" s="9"/>
      <c r="W2013" s="9"/>
      <c r="X2013" s="9"/>
      <c r="Y2013" s="9"/>
      <c r="Z2013" s="9"/>
      <c r="AA2013" s="9"/>
      <c r="AB2013" s="9"/>
      <c r="AC2013" s="9"/>
      <c r="AD2013" s="9"/>
      <c r="AE2013" s="9"/>
      <c r="AF2013" s="9"/>
      <c r="AG2013" s="9"/>
      <c r="AH2013" s="9"/>
      <c r="AI2013" s="9"/>
      <c r="AJ2013" s="9"/>
      <c r="AK2013" s="9"/>
      <c r="AL2013" s="9"/>
      <c r="AM2013" s="9"/>
      <c r="AN2013" s="9"/>
      <c r="AO2013" s="9"/>
      <c r="AP2013" s="9"/>
      <c r="AQ2013" s="9"/>
      <c r="AR2013" s="9"/>
      <c r="AS2013" s="9"/>
      <c r="AT2013" s="9"/>
      <c r="AU2013" s="9"/>
      <c r="AV2013" s="9"/>
    </row>
    <row r="2014" spans="5:48" x14ac:dyDescent="0.35">
      <c r="E2014" s="9"/>
      <c r="F2014" s="9"/>
      <c r="G2014" s="9"/>
      <c r="H2014" s="9"/>
      <c r="I2014" s="9"/>
      <c r="J2014" s="9"/>
      <c r="K2014" s="9"/>
      <c r="L2014" s="9"/>
      <c r="M2014" s="9"/>
      <c r="N2014" s="9"/>
      <c r="O2014" s="9"/>
      <c r="P2014" s="9"/>
      <c r="Q2014" s="9"/>
      <c r="R2014" s="9"/>
      <c r="S2014" s="9"/>
      <c r="T2014" s="9"/>
      <c r="U2014" s="9"/>
      <c r="V2014" s="9"/>
      <c r="W2014" s="9"/>
      <c r="X2014" s="9"/>
      <c r="Y2014" s="9"/>
      <c r="Z2014" s="9"/>
      <c r="AA2014" s="9"/>
      <c r="AB2014" s="9"/>
      <c r="AC2014" s="9"/>
      <c r="AD2014" s="9"/>
      <c r="AE2014" s="9"/>
      <c r="AF2014" s="9"/>
      <c r="AG2014" s="9"/>
      <c r="AH2014" s="9"/>
      <c r="AI2014" s="9"/>
      <c r="AJ2014" s="9"/>
      <c r="AK2014" s="9"/>
      <c r="AL2014" s="9"/>
      <c r="AM2014" s="9"/>
      <c r="AN2014" s="9"/>
      <c r="AO2014" s="9"/>
      <c r="AP2014" s="9"/>
      <c r="AQ2014" s="9"/>
      <c r="AR2014" s="9"/>
      <c r="AS2014" s="9"/>
      <c r="AT2014" s="9"/>
      <c r="AU2014" s="9"/>
      <c r="AV2014" s="9"/>
    </row>
    <row r="2015" spans="5:48" x14ac:dyDescent="0.35">
      <c r="E2015" s="9"/>
      <c r="F2015" s="9"/>
      <c r="G2015" s="9"/>
      <c r="H2015" s="9"/>
      <c r="I2015" s="9"/>
      <c r="J2015" s="9"/>
      <c r="K2015" s="9"/>
      <c r="L2015" s="9"/>
      <c r="M2015" s="9"/>
      <c r="N2015" s="9"/>
      <c r="O2015" s="9"/>
      <c r="P2015" s="9"/>
      <c r="Q2015" s="9"/>
      <c r="R2015" s="9"/>
      <c r="S2015" s="9"/>
      <c r="T2015" s="9"/>
      <c r="U2015" s="9"/>
      <c r="V2015" s="9"/>
      <c r="W2015" s="9"/>
      <c r="X2015" s="9"/>
      <c r="Y2015" s="9"/>
      <c r="Z2015" s="9"/>
      <c r="AA2015" s="9"/>
      <c r="AB2015" s="9"/>
      <c r="AC2015" s="9"/>
      <c r="AD2015" s="9"/>
      <c r="AE2015" s="9"/>
      <c r="AF2015" s="9"/>
      <c r="AG2015" s="9"/>
      <c r="AH2015" s="9"/>
      <c r="AI2015" s="9"/>
      <c r="AJ2015" s="9"/>
      <c r="AK2015" s="9"/>
      <c r="AL2015" s="9"/>
      <c r="AM2015" s="9"/>
      <c r="AN2015" s="9"/>
      <c r="AO2015" s="9"/>
      <c r="AP2015" s="9"/>
      <c r="AQ2015" s="9"/>
      <c r="AR2015" s="9"/>
      <c r="AS2015" s="9"/>
      <c r="AT2015" s="9"/>
      <c r="AU2015" s="9"/>
      <c r="AV2015" s="9"/>
    </row>
    <row r="2016" spans="5:48" x14ac:dyDescent="0.35">
      <c r="E2016" s="9"/>
      <c r="F2016" s="9"/>
      <c r="G2016" s="9"/>
      <c r="H2016" s="9"/>
      <c r="I2016" s="9"/>
      <c r="J2016" s="9"/>
      <c r="K2016" s="9"/>
      <c r="L2016" s="9"/>
      <c r="M2016" s="9"/>
      <c r="N2016" s="9"/>
      <c r="O2016" s="9"/>
      <c r="P2016" s="9"/>
      <c r="Q2016" s="9"/>
      <c r="R2016" s="9"/>
      <c r="S2016" s="9"/>
      <c r="T2016" s="9"/>
      <c r="U2016" s="9"/>
      <c r="V2016" s="9"/>
      <c r="W2016" s="9"/>
      <c r="X2016" s="9"/>
      <c r="Y2016" s="9"/>
      <c r="Z2016" s="9"/>
      <c r="AA2016" s="9"/>
      <c r="AB2016" s="9"/>
      <c r="AC2016" s="9"/>
      <c r="AD2016" s="9"/>
      <c r="AE2016" s="9"/>
      <c r="AF2016" s="9"/>
      <c r="AG2016" s="9"/>
      <c r="AH2016" s="9"/>
      <c r="AI2016" s="9"/>
      <c r="AJ2016" s="9"/>
      <c r="AK2016" s="9"/>
      <c r="AL2016" s="9"/>
      <c r="AM2016" s="9"/>
      <c r="AN2016" s="9"/>
      <c r="AO2016" s="9"/>
      <c r="AP2016" s="9"/>
      <c r="AQ2016" s="9"/>
      <c r="AR2016" s="9"/>
      <c r="AS2016" s="9"/>
      <c r="AT2016" s="9"/>
      <c r="AU2016" s="9"/>
      <c r="AV2016" s="9"/>
    </row>
    <row r="2017" spans="5:48" x14ac:dyDescent="0.35">
      <c r="E2017" s="9"/>
      <c r="F2017" s="9"/>
      <c r="G2017" s="9"/>
      <c r="H2017" s="9"/>
      <c r="I2017" s="9"/>
      <c r="J2017" s="9"/>
      <c r="K2017" s="9"/>
      <c r="L2017" s="9"/>
      <c r="M2017" s="9"/>
      <c r="N2017" s="9"/>
      <c r="O2017" s="9"/>
      <c r="P2017" s="9"/>
      <c r="Q2017" s="9"/>
      <c r="R2017" s="9"/>
      <c r="S2017" s="9"/>
      <c r="T2017" s="9"/>
      <c r="U2017" s="9"/>
      <c r="V2017" s="9"/>
      <c r="W2017" s="9"/>
      <c r="X2017" s="9"/>
      <c r="Y2017" s="9"/>
      <c r="Z2017" s="9"/>
      <c r="AA2017" s="9"/>
      <c r="AB2017" s="9"/>
      <c r="AC2017" s="9"/>
      <c r="AD2017" s="9"/>
      <c r="AE2017" s="9"/>
      <c r="AF2017" s="9"/>
      <c r="AG2017" s="9"/>
      <c r="AH2017" s="9"/>
      <c r="AI2017" s="9"/>
      <c r="AJ2017" s="9"/>
      <c r="AK2017" s="9"/>
      <c r="AL2017" s="9"/>
      <c r="AM2017" s="9"/>
      <c r="AN2017" s="9"/>
      <c r="AO2017" s="9"/>
      <c r="AP2017" s="9"/>
      <c r="AQ2017" s="9"/>
      <c r="AR2017" s="9"/>
      <c r="AS2017" s="9"/>
      <c r="AT2017" s="9"/>
      <c r="AU2017" s="9"/>
      <c r="AV2017" s="9"/>
    </row>
    <row r="2018" spans="5:48" x14ac:dyDescent="0.35">
      <c r="E2018" s="9"/>
      <c r="F2018" s="9"/>
      <c r="G2018" s="9"/>
      <c r="H2018" s="9"/>
      <c r="I2018" s="9"/>
      <c r="J2018" s="9"/>
      <c r="K2018" s="9"/>
      <c r="L2018" s="9"/>
      <c r="M2018" s="9"/>
      <c r="N2018" s="9"/>
      <c r="O2018" s="9"/>
      <c r="P2018" s="9"/>
      <c r="Q2018" s="9"/>
      <c r="R2018" s="9"/>
      <c r="S2018" s="9"/>
      <c r="T2018" s="9"/>
      <c r="U2018" s="9"/>
      <c r="V2018" s="9"/>
      <c r="W2018" s="9"/>
      <c r="X2018" s="9"/>
      <c r="Y2018" s="9"/>
      <c r="Z2018" s="9"/>
      <c r="AA2018" s="9"/>
      <c r="AB2018" s="9"/>
      <c r="AC2018" s="9"/>
      <c r="AD2018" s="9"/>
      <c r="AE2018" s="9"/>
      <c r="AF2018" s="9"/>
      <c r="AG2018" s="9"/>
      <c r="AH2018" s="9"/>
      <c r="AI2018" s="9"/>
      <c r="AJ2018" s="9"/>
      <c r="AK2018" s="9"/>
      <c r="AL2018" s="9"/>
      <c r="AM2018" s="9"/>
      <c r="AN2018" s="9"/>
      <c r="AO2018" s="9"/>
      <c r="AP2018" s="9"/>
      <c r="AQ2018" s="9"/>
      <c r="AR2018" s="9"/>
      <c r="AS2018" s="9"/>
      <c r="AT2018" s="9"/>
      <c r="AU2018" s="9"/>
      <c r="AV2018" s="9"/>
    </row>
    <row r="2019" spans="5:48" x14ac:dyDescent="0.35">
      <c r="E2019" s="9"/>
      <c r="F2019" s="9"/>
      <c r="G2019" s="9"/>
      <c r="H2019" s="9"/>
      <c r="I2019" s="9"/>
      <c r="J2019" s="9"/>
      <c r="K2019" s="9"/>
      <c r="L2019" s="9"/>
      <c r="M2019" s="9"/>
      <c r="N2019" s="9"/>
      <c r="O2019" s="9"/>
      <c r="P2019" s="9"/>
      <c r="Q2019" s="9"/>
      <c r="R2019" s="9"/>
      <c r="S2019" s="9"/>
      <c r="T2019" s="9"/>
      <c r="U2019" s="9"/>
      <c r="V2019" s="9"/>
      <c r="W2019" s="9"/>
      <c r="X2019" s="9"/>
      <c r="Y2019" s="9"/>
      <c r="Z2019" s="9"/>
      <c r="AA2019" s="9"/>
      <c r="AB2019" s="9"/>
      <c r="AC2019" s="9"/>
      <c r="AD2019" s="9"/>
      <c r="AE2019" s="9"/>
      <c r="AF2019" s="9"/>
      <c r="AG2019" s="9"/>
      <c r="AH2019" s="9"/>
      <c r="AI2019" s="9"/>
      <c r="AJ2019" s="9"/>
      <c r="AK2019" s="9"/>
      <c r="AL2019" s="9"/>
      <c r="AM2019" s="9"/>
      <c r="AN2019" s="9"/>
      <c r="AO2019" s="9"/>
      <c r="AP2019" s="9"/>
      <c r="AQ2019" s="9"/>
      <c r="AR2019" s="9"/>
      <c r="AS2019" s="9"/>
      <c r="AT2019" s="9"/>
      <c r="AU2019" s="9"/>
      <c r="AV2019" s="9"/>
    </row>
    <row r="2020" spans="5:48" x14ac:dyDescent="0.35">
      <c r="E2020" s="9"/>
      <c r="F2020" s="9"/>
      <c r="G2020" s="9"/>
      <c r="H2020" s="9"/>
      <c r="I2020" s="9"/>
      <c r="J2020" s="9"/>
      <c r="K2020" s="9"/>
      <c r="L2020" s="9"/>
      <c r="M2020" s="9"/>
      <c r="N2020" s="9"/>
      <c r="O2020" s="9"/>
      <c r="P2020" s="9"/>
      <c r="Q2020" s="9"/>
      <c r="R2020" s="9"/>
      <c r="S2020" s="9"/>
      <c r="T2020" s="9"/>
      <c r="U2020" s="9"/>
      <c r="V2020" s="9"/>
      <c r="W2020" s="9"/>
      <c r="X2020" s="9"/>
      <c r="Y2020" s="9"/>
      <c r="Z2020" s="9"/>
      <c r="AA2020" s="9"/>
      <c r="AB2020" s="9"/>
      <c r="AC2020" s="9"/>
      <c r="AD2020" s="9"/>
      <c r="AE2020" s="9"/>
      <c r="AF2020" s="9"/>
      <c r="AG2020" s="9"/>
      <c r="AH2020" s="9"/>
      <c r="AI2020" s="9"/>
      <c r="AJ2020" s="9"/>
      <c r="AK2020" s="9"/>
      <c r="AL2020" s="9"/>
      <c r="AM2020" s="9"/>
      <c r="AN2020" s="9"/>
      <c r="AO2020" s="9"/>
      <c r="AP2020" s="9"/>
      <c r="AQ2020" s="9"/>
      <c r="AR2020" s="9"/>
      <c r="AS2020" s="9"/>
      <c r="AT2020" s="9"/>
      <c r="AU2020" s="9"/>
      <c r="AV2020" s="9"/>
    </row>
    <row r="2021" spans="5:48" x14ac:dyDescent="0.35">
      <c r="E2021" s="9"/>
      <c r="F2021" s="9"/>
      <c r="G2021" s="9"/>
      <c r="H2021" s="9"/>
      <c r="I2021" s="9"/>
      <c r="J2021" s="9"/>
      <c r="K2021" s="9"/>
      <c r="L2021" s="9"/>
      <c r="M2021" s="9"/>
      <c r="N2021" s="9"/>
      <c r="O2021" s="9"/>
      <c r="P2021" s="9"/>
      <c r="Q2021" s="9"/>
      <c r="R2021" s="9"/>
      <c r="S2021" s="9"/>
      <c r="T2021" s="9"/>
      <c r="U2021" s="9"/>
      <c r="V2021" s="9"/>
      <c r="W2021" s="9"/>
      <c r="X2021" s="9"/>
      <c r="Y2021" s="9"/>
      <c r="Z2021" s="9"/>
      <c r="AA2021" s="9"/>
      <c r="AB2021" s="9"/>
      <c r="AC2021" s="9"/>
      <c r="AD2021" s="9"/>
      <c r="AE2021" s="9"/>
      <c r="AF2021" s="9"/>
      <c r="AG2021" s="9"/>
      <c r="AH2021" s="9"/>
      <c r="AI2021" s="9"/>
      <c r="AJ2021" s="9"/>
      <c r="AK2021" s="9"/>
      <c r="AL2021" s="9"/>
      <c r="AM2021" s="9"/>
      <c r="AN2021" s="9"/>
      <c r="AO2021" s="9"/>
      <c r="AP2021" s="9"/>
      <c r="AQ2021" s="9"/>
      <c r="AR2021" s="9"/>
      <c r="AS2021" s="9"/>
      <c r="AT2021" s="9"/>
      <c r="AU2021" s="9"/>
      <c r="AV2021" s="9"/>
    </row>
    <row r="2022" spans="5:48" x14ac:dyDescent="0.35">
      <c r="E2022" s="9"/>
      <c r="F2022" s="9"/>
      <c r="G2022" s="9"/>
      <c r="H2022" s="9"/>
      <c r="I2022" s="9"/>
      <c r="J2022" s="9"/>
      <c r="K2022" s="9"/>
      <c r="L2022" s="9"/>
      <c r="M2022" s="9"/>
      <c r="N2022" s="9"/>
      <c r="O2022" s="9"/>
      <c r="P2022" s="9"/>
      <c r="Q2022" s="9"/>
      <c r="R2022" s="9"/>
      <c r="S2022" s="9"/>
      <c r="T2022" s="9"/>
      <c r="U2022" s="9"/>
      <c r="V2022" s="9"/>
      <c r="W2022" s="9"/>
      <c r="X2022" s="9"/>
      <c r="Y2022" s="9"/>
      <c r="Z2022" s="9"/>
      <c r="AA2022" s="9"/>
      <c r="AB2022" s="9"/>
      <c r="AC2022" s="9"/>
      <c r="AD2022" s="9"/>
      <c r="AE2022" s="9"/>
      <c r="AF2022" s="9"/>
      <c r="AG2022" s="9"/>
      <c r="AH2022" s="9"/>
      <c r="AI2022" s="9"/>
      <c r="AJ2022" s="9"/>
      <c r="AK2022" s="9"/>
      <c r="AL2022" s="9"/>
      <c r="AM2022" s="9"/>
      <c r="AN2022" s="9"/>
      <c r="AO2022" s="9"/>
      <c r="AP2022" s="9"/>
      <c r="AQ2022" s="9"/>
      <c r="AR2022" s="9"/>
      <c r="AS2022" s="9"/>
      <c r="AT2022" s="9"/>
      <c r="AU2022" s="9"/>
      <c r="AV2022" s="9"/>
    </row>
    <row r="2023" spans="5:48" x14ac:dyDescent="0.35">
      <c r="E2023" s="9"/>
      <c r="F2023" s="9"/>
      <c r="G2023" s="9"/>
      <c r="H2023" s="9"/>
      <c r="I2023" s="9"/>
      <c r="J2023" s="9"/>
      <c r="K2023" s="9"/>
      <c r="L2023" s="9"/>
      <c r="M2023" s="9"/>
      <c r="N2023" s="9"/>
      <c r="O2023" s="9"/>
      <c r="P2023" s="9"/>
      <c r="Q2023" s="9"/>
      <c r="R2023" s="9"/>
      <c r="S2023" s="9"/>
      <c r="T2023" s="9"/>
      <c r="U2023" s="9"/>
      <c r="V2023" s="9"/>
      <c r="W2023" s="9"/>
      <c r="X2023" s="9"/>
      <c r="Y2023" s="9"/>
      <c r="Z2023" s="9"/>
      <c r="AA2023" s="9"/>
      <c r="AB2023" s="9"/>
      <c r="AC2023" s="9"/>
      <c r="AD2023" s="9"/>
      <c r="AE2023" s="9"/>
      <c r="AF2023" s="9"/>
      <c r="AG2023" s="9"/>
      <c r="AH2023" s="9"/>
      <c r="AI2023" s="9"/>
      <c r="AJ2023" s="9"/>
      <c r="AK2023" s="9"/>
      <c r="AL2023" s="9"/>
      <c r="AM2023" s="9"/>
      <c r="AN2023" s="9"/>
      <c r="AO2023" s="9"/>
      <c r="AP2023" s="9"/>
      <c r="AQ2023" s="9"/>
      <c r="AR2023" s="9"/>
      <c r="AS2023" s="9"/>
      <c r="AT2023" s="9"/>
      <c r="AU2023" s="9"/>
      <c r="AV2023" s="9"/>
    </row>
    <row r="2024" spans="5:48" x14ac:dyDescent="0.35">
      <c r="E2024" s="9"/>
      <c r="F2024" s="9"/>
      <c r="G2024" s="9"/>
      <c r="H2024" s="9"/>
      <c r="I2024" s="9"/>
      <c r="J2024" s="9"/>
      <c r="K2024" s="9"/>
      <c r="L2024" s="9"/>
      <c r="M2024" s="9"/>
      <c r="N2024" s="9"/>
      <c r="O2024" s="9"/>
      <c r="P2024" s="9"/>
      <c r="Q2024" s="9"/>
      <c r="R2024" s="9"/>
      <c r="S2024" s="9"/>
      <c r="T2024" s="9"/>
      <c r="U2024" s="9"/>
      <c r="V2024" s="9"/>
      <c r="W2024" s="9"/>
      <c r="X2024" s="9"/>
      <c r="Y2024" s="9"/>
      <c r="Z2024" s="9"/>
      <c r="AA2024" s="9"/>
      <c r="AB2024" s="9"/>
      <c r="AC2024" s="9"/>
      <c r="AD2024" s="9"/>
      <c r="AE2024" s="9"/>
      <c r="AF2024" s="9"/>
      <c r="AG2024" s="9"/>
      <c r="AH2024" s="9"/>
      <c r="AI2024" s="9"/>
      <c r="AJ2024" s="9"/>
      <c r="AK2024" s="9"/>
      <c r="AL2024" s="9"/>
      <c r="AM2024" s="9"/>
      <c r="AN2024" s="9"/>
      <c r="AO2024" s="9"/>
      <c r="AP2024" s="9"/>
      <c r="AQ2024" s="9"/>
      <c r="AR2024" s="9"/>
      <c r="AS2024" s="9"/>
      <c r="AT2024" s="9"/>
      <c r="AU2024" s="9"/>
      <c r="AV2024" s="9"/>
    </row>
    <row r="2025" spans="5:48" x14ac:dyDescent="0.35">
      <c r="E2025" s="9"/>
      <c r="F2025" s="9"/>
      <c r="G2025" s="9"/>
      <c r="H2025" s="9"/>
      <c r="I2025" s="9"/>
      <c r="J2025" s="9"/>
      <c r="K2025" s="9"/>
      <c r="L2025" s="9"/>
      <c r="M2025" s="9"/>
      <c r="N2025" s="9"/>
      <c r="O2025" s="9"/>
      <c r="P2025" s="9"/>
      <c r="Q2025" s="9"/>
      <c r="R2025" s="9"/>
      <c r="S2025" s="9"/>
      <c r="T2025" s="9"/>
      <c r="U2025" s="9"/>
      <c r="V2025" s="9"/>
      <c r="W2025" s="9"/>
      <c r="X2025" s="9"/>
      <c r="Y2025" s="9"/>
      <c r="Z2025" s="9"/>
      <c r="AA2025" s="9"/>
      <c r="AB2025" s="9"/>
      <c r="AC2025" s="9"/>
      <c r="AD2025" s="9"/>
      <c r="AE2025" s="9"/>
      <c r="AF2025" s="9"/>
      <c r="AG2025" s="9"/>
      <c r="AH2025" s="9"/>
      <c r="AI2025" s="9"/>
      <c r="AJ2025" s="9"/>
      <c r="AK2025" s="9"/>
      <c r="AL2025" s="9"/>
      <c r="AM2025" s="9"/>
      <c r="AN2025" s="9"/>
      <c r="AO2025" s="9"/>
      <c r="AP2025" s="9"/>
      <c r="AQ2025" s="9"/>
      <c r="AR2025" s="9"/>
      <c r="AS2025" s="9"/>
      <c r="AT2025" s="9"/>
      <c r="AU2025" s="9"/>
      <c r="AV2025" s="9"/>
    </row>
    <row r="2026" spans="5:48" x14ac:dyDescent="0.35">
      <c r="E2026" s="9"/>
      <c r="F2026" s="9"/>
      <c r="G2026" s="9"/>
      <c r="H2026" s="9"/>
      <c r="I2026" s="9"/>
      <c r="J2026" s="9"/>
      <c r="K2026" s="9"/>
      <c r="L2026" s="9"/>
      <c r="M2026" s="9"/>
      <c r="N2026" s="9"/>
      <c r="O2026" s="9"/>
      <c r="P2026" s="9"/>
      <c r="Q2026" s="9"/>
      <c r="R2026" s="9"/>
      <c r="S2026" s="9"/>
      <c r="T2026" s="9"/>
      <c r="U2026" s="9"/>
      <c r="V2026" s="9"/>
      <c r="W2026" s="9"/>
      <c r="X2026" s="9"/>
      <c r="Y2026" s="9"/>
      <c r="Z2026" s="9"/>
      <c r="AA2026" s="9"/>
      <c r="AB2026" s="9"/>
      <c r="AC2026" s="9"/>
      <c r="AD2026" s="9"/>
      <c r="AE2026" s="9"/>
      <c r="AF2026" s="9"/>
      <c r="AG2026" s="9"/>
      <c r="AH2026" s="9"/>
      <c r="AI2026" s="9"/>
      <c r="AJ2026" s="9"/>
      <c r="AK2026" s="9"/>
      <c r="AL2026" s="9"/>
      <c r="AM2026" s="9"/>
      <c r="AN2026" s="9"/>
      <c r="AO2026" s="9"/>
      <c r="AP2026" s="9"/>
      <c r="AQ2026" s="9"/>
      <c r="AR2026" s="9"/>
      <c r="AS2026" s="9"/>
      <c r="AT2026" s="9"/>
      <c r="AU2026" s="9"/>
      <c r="AV2026" s="9"/>
    </row>
    <row r="2027" spans="5:48" x14ac:dyDescent="0.35">
      <c r="E2027" s="9"/>
      <c r="F2027" s="9"/>
      <c r="G2027" s="9"/>
      <c r="H2027" s="9"/>
      <c r="I2027" s="9"/>
      <c r="J2027" s="9"/>
      <c r="K2027" s="9"/>
      <c r="L2027" s="9"/>
      <c r="M2027" s="9"/>
      <c r="N2027" s="9"/>
      <c r="O2027" s="9"/>
      <c r="P2027" s="9"/>
      <c r="Q2027" s="9"/>
      <c r="R2027" s="9"/>
      <c r="S2027" s="9"/>
      <c r="T2027" s="9"/>
      <c r="U2027" s="9"/>
      <c r="V2027" s="9"/>
      <c r="W2027" s="9"/>
      <c r="X2027" s="9"/>
      <c r="Y2027" s="9"/>
      <c r="Z2027" s="9"/>
      <c r="AA2027" s="9"/>
      <c r="AB2027" s="9"/>
      <c r="AC2027" s="9"/>
      <c r="AD2027" s="9"/>
      <c r="AE2027" s="9"/>
      <c r="AF2027" s="9"/>
      <c r="AG2027" s="9"/>
      <c r="AH2027" s="9"/>
      <c r="AI2027" s="9"/>
      <c r="AJ2027" s="9"/>
      <c r="AK2027" s="9"/>
      <c r="AL2027" s="9"/>
      <c r="AM2027" s="9"/>
      <c r="AN2027" s="9"/>
      <c r="AO2027" s="9"/>
      <c r="AP2027" s="9"/>
      <c r="AQ2027" s="9"/>
      <c r="AR2027" s="9"/>
      <c r="AS2027" s="9"/>
      <c r="AT2027" s="9"/>
      <c r="AU2027" s="9"/>
      <c r="AV2027" s="9"/>
    </row>
    <row r="2028" spans="5:48" x14ac:dyDescent="0.35">
      <c r="E2028" s="9"/>
      <c r="F2028" s="9"/>
      <c r="G2028" s="9"/>
      <c r="H2028" s="9"/>
      <c r="I2028" s="9"/>
      <c r="J2028" s="9"/>
      <c r="K2028" s="9"/>
      <c r="L2028" s="9"/>
      <c r="M2028" s="9"/>
      <c r="N2028" s="9"/>
      <c r="O2028" s="9"/>
      <c r="P2028" s="9"/>
      <c r="Q2028" s="9"/>
      <c r="R2028" s="9"/>
      <c r="S2028" s="9"/>
      <c r="T2028" s="9"/>
      <c r="U2028" s="9"/>
      <c r="V2028" s="9"/>
      <c r="W2028" s="9"/>
      <c r="X2028" s="9"/>
      <c r="Y2028" s="9"/>
      <c r="Z2028" s="9"/>
      <c r="AA2028" s="9"/>
      <c r="AB2028" s="9"/>
      <c r="AC2028" s="9"/>
      <c r="AD2028" s="9"/>
      <c r="AE2028" s="9"/>
      <c r="AF2028" s="9"/>
      <c r="AG2028" s="9"/>
      <c r="AH2028" s="9"/>
      <c r="AI2028" s="9"/>
      <c r="AJ2028" s="9"/>
      <c r="AK2028" s="9"/>
      <c r="AL2028" s="9"/>
      <c r="AM2028" s="9"/>
      <c r="AN2028" s="9"/>
      <c r="AO2028" s="9"/>
      <c r="AP2028" s="9"/>
      <c r="AQ2028" s="9"/>
      <c r="AR2028" s="9"/>
      <c r="AS2028" s="9"/>
      <c r="AT2028" s="9"/>
      <c r="AU2028" s="9"/>
      <c r="AV2028" s="9"/>
    </row>
    <row r="2029" spans="5:48" x14ac:dyDescent="0.35">
      <c r="E2029" s="9"/>
      <c r="F2029" s="9"/>
      <c r="G2029" s="9"/>
      <c r="H2029" s="9"/>
      <c r="I2029" s="9"/>
      <c r="J2029" s="9"/>
      <c r="K2029" s="9"/>
      <c r="L2029" s="9"/>
      <c r="M2029" s="9"/>
      <c r="N2029" s="9"/>
      <c r="O2029" s="9"/>
      <c r="P2029" s="9"/>
      <c r="Q2029" s="9"/>
      <c r="R2029" s="9"/>
      <c r="S2029" s="9"/>
      <c r="T2029" s="9"/>
      <c r="U2029" s="9"/>
      <c r="V2029" s="9"/>
      <c r="W2029" s="9"/>
      <c r="X2029" s="9"/>
      <c r="Y2029" s="9"/>
      <c r="Z2029" s="9"/>
      <c r="AA2029" s="9"/>
      <c r="AB2029" s="9"/>
      <c r="AC2029" s="9"/>
      <c r="AD2029" s="9"/>
      <c r="AE2029" s="9"/>
      <c r="AF2029" s="9"/>
      <c r="AG2029" s="9"/>
      <c r="AH2029" s="9"/>
      <c r="AI2029" s="9"/>
      <c r="AJ2029" s="9"/>
      <c r="AK2029" s="9"/>
      <c r="AL2029" s="9"/>
      <c r="AM2029" s="9"/>
      <c r="AN2029" s="9"/>
      <c r="AO2029" s="9"/>
      <c r="AP2029" s="9"/>
      <c r="AQ2029" s="9"/>
      <c r="AR2029" s="9"/>
      <c r="AS2029" s="9"/>
      <c r="AT2029" s="9"/>
      <c r="AU2029" s="9"/>
      <c r="AV2029" s="9"/>
    </row>
    <row r="2030" spans="5:48" x14ac:dyDescent="0.35">
      <c r="E2030" s="9"/>
      <c r="F2030" s="9"/>
      <c r="G2030" s="9"/>
      <c r="H2030" s="9"/>
      <c r="I2030" s="9"/>
      <c r="J2030" s="9"/>
      <c r="K2030" s="9"/>
      <c r="L2030" s="9"/>
      <c r="M2030" s="9"/>
      <c r="N2030" s="9"/>
      <c r="O2030" s="9"/>
      <c r="P2030" s="9"/>
      <c r="Q2030" s="9"/>
      <c r="R2030" s="9"/>
      <c r="S2030" s="9"/>
      <c r="T2030" s="9"/>
      <c r="U2030" s="9"/>
      <c r="V2030" s="9"/>
      <c r="W2030" s="9"/>
      <c r="X2030" s="9"/>
      <c r="Y2030" s="9"/>
      <c r="Z2030" s="9"/>
      <c r="AA2030" s="9"/>
      <c r="AB2030" s="9"/>
      <c r="AC2030" s="9"/>
      <c r="AD2030" s="9"/>
      <c r="AE2030" s="9"/>
      <c r="AF2030" s="9"/>
      <c r="AG2030" s="9"/>
      <c r="AH2030" s="9"/>
      <c r="AI2030" s="9"/>
      <c r="AJ2030" s="9"/>
      <c r="AK2030" s="9"/>
      <c r="AL2030" s="9"/>
      <c r="AM2030" s="9"/>
      <c r="AN2030" s="9"/>
      <c r="AO2030" s="9"/>
      <c r="AP2030" s="9"/>
      <c r="AQ2030" s="9"/>
      <c r="AR2030" s="9"/>
      <c r="AS2030" s="9"/>
      <c r="AT2030" s="9"/>
      <c r="AU2030" s="9"/>
      <c r="AV2030" s="9"/>
    </row>
    <row r="2031" spans="5:48" x14ac:dyDescent="0.35">
      <c r="E2031" s="9"/>
      <c r="F2031" s="9"/>
      <c r="G2031" s="9"/>
      <c r="H2031" s="9"/>
      <c r="I2031" s="9"/>
      <c r="J2031" s="9"/>
      <c r="K2031" s="9"/>
      <c r="L2031" s="9"/>
      <c r="M2031" s="9"/>
      <c r="N2031" s="9"/>
      <c r="O2031" s="9"/>
      <c r="P2031" s="9"/>
      <c r="Q2031" s="9"/>
      <c r="R2031" s="9"/>
      <c r="S2031" s="9"/>
      <c r="T2031" s="9"/>
      <c r="U2031" s="9"/>
      <c r="V2031" s="9"/>
      <c r="W2031" s="9"/>
      <c r="X2031" s="9"/>
      <c r="Y2031" s="9"/>
      <c r="Z2031" s="9"/>
      <c r="AA2031" s="9"/>
      <c r="AB2031" s="9"/>
      <c r="AC2031" s="9"/>
      <c r="AD2031" s="9"/>
      <c r="AE2031" s="9"/>
      <c r="AF2031" s="9"/>
      <c r="AG2031" s="9"/>
      <c r="AH2031" s="9"/>
      <c r="AI2031" s="9"/>
      <c r="AJ2031" s="9"/>
      <c r="AK2031" s="9"/>
      <c r="AL2031" s="9"/>
      <c r="AM2031" s="9"/>
      <c r="AN2031" s="9"/>
      <c r="AO2031" s="9"/>
      <c r="AP2031" s="9"/>
      <c r="AQ2031" s="9"/>
      <c r="AR2031" s="9"/>
      <c r="AS2031" s="9"/>
      <c r="AT2031" s="9"/>
      <c r="AU2031" s="9"/>
      <c r="AV2031" s="9"/>
    </row>
    <row r="2032" spans="5:48" x14ac:dyDescent="0.35">
      <c r="E2032" s="9"/>
      <c r="F2032" s="9"/>
      <c r="G2032" s="9"/>
      <c r="H2032" s="9"/>
      <c r="I2032" s="9"/>
      <c r="J2032" s="9"/>
      <c r="K2032" s="9"/>
      <c r="L2032" s="9"/>
      <c r="M2032" s="9"/>
      <c r="N2032" s="9"/>
      <c r="O2032" s="9"/>
      <c r="P2032" s="9"/>
      <c r="Q2032" s="9"/>
      <c r="R2032" s="9"/>
      <c r="S2032" s="9"/>
      <c r="T2032" s="9"/>
      <c r="U2032" s="9"/>
      <c r="V2032" s="9"/>
      <c r="W2032" s="9"/>
      <c r="X2032" s="9"/>
      <c r="Y2032" s="9"/>
      <c r="Z2032" s="9"/>
      <c r="AA2032" s="9"/>
      <c r="AB2032" s="9"/>
      <c r="AC2032" s="9"/>
      <c r="AD2032" s="9"/>
      <c r="AE2032" s="9"/>
      <c r="AF2032" s="9"/>
      <c r="AG2032" s="9"/>
      <c r="AH2032" s="9"/>
      <c r="AI2032" s="9"/>
      <c r="AJ2032" s="9"/>
      <c r="AK2032" s="9"/>
      <c r="AL2032" s="9"/>
      <c r="AM2032" s="9"/>
      <c r="AN2032" s="9"/>
      <c r="AO2032" s="9"/>
      <c r="AP2032" s="9"/>
      <c r="AQ2032" s="9"/>
      <c r="AR2032" s="9"/>
      <c r="AS2032" s="9"/>
      <c r="AT2032" s="9"/>
      <c r="AU2032" s="9"/>
      <c r="AV2032" s="9"/>
    </row>
    <row r="2033" spans="5:48" x14ac:dyDescent="0.35">
      <c r="E2033" s="9"/>
      <c r="F2033" s="9"/>
      <c r="G2033" s="9"/>
      <c r="H2033" s="9"/>
      <c r="I2033" s="9"/>
      <c r="J2033" s="9"/>
      <c r="K2033" s="9"/>
      <c r="L2033" s="9"/>
      <c r="M2033" s="9"/>
      <c r="N2033" s="9"/>
      <c r="O2033" s="9"/>
      <c r="P2033" s="9"/>
      <c r="Q2033" s="9"/>
      <c r="R2033" s="9"/>
      <c r="S2033" s="9"/>
      <c r="T2033" s="9"/>
      <c r="U2033" s="9"/>
      <c r="V2033" s="9"/>
      <c r="W2033" s="9"/>
      <c r="X2033" s="9"/>
      <c r="Y2033" s="9"/>
      <c r="Z2033" s="9"/>
      <c r="AA2033" s="9"/>
      <c r="AB2033" s="9"/>
      <c r="AC2033" s="9"/>
      <c r="AD2033" s="9"/>
      <c r="AE2033" s="9"/>
      <c r="AF2033" s="9"/>
      <c r="AG2033" s="9"/>
      <c r="AH2033" s="9"/>
      <c r="AI2033" s="9"/>
      <c r="AJ2033" s="9"/>
      <c r="AK2033" s="9"/>
      <c r="AL2033" s="9"/>
      <c r="AM2033" s="9"/>
      <c r="AN2033" s="9"/>
      <c r="AO2033" s="9"/>
      <c r="AP2033" s="9"/>
      <c r="AQ2033" s="9"/>
      <c r="AR2033" s="9"/>
      <c r="AS2033" s="9"/>
      <c r="AT2033" s="9"/>
      <c r="AU2033" s="9"/>
      <c r="AV2033" s="9"/>
    </row>
    <row r="2034" spans="5:48" x14ac:dyDescent="0.35">
      <c r="E2034" s="9"/>
      <c r="F2034" s="9"/>
      <c r="G2034" s="9"/>
      <c r="H2034" s="9"/>
      <c r="I2034" s="9"/>
      <c r="J2034" s="9"/>
      <c r="K2034" s="9"/>
      <c r="L2034" s="9"/>
      <c r="M2034" s="9"/>
      <c r="N2034" s="9"/>
      <c r="O2034" s="9"/>
      <c r="P2034" s="9"/>
      <c r="Q2034" s="9"/>
      <c r="R2034" s="9"/>
      <c r="S2034" s="9"/>
      <c r="T2034" s="9"/>
      <c r="U2034" s="9"/>
      <c r="V2034" s="9"/>
      <c r="W2034" s="9"/>
      <c r="X2034" s="9"/>
      <c r="Y2034" s="9"/>
      <c r="Z2034" s="9"/>
      <c r="AA2034" s="9"/>
      <c r="AB2034" s="9"/>
      <c r="AC2034" s="9"/>
      <c r="AD2034" s="9"/>
      <c r="AE2034" s="9"/>
      <c r="AF2034" s="9"/>
      <c r="AG2034" s="9"/>
      <c r="AH2034" s="9"/>
      <c r="AI2034" s="9"/>
      <c r="AJ2034" s="9"/>
      <c r="AK2034" s="9"/>
      <c r="AL2034" s="9"/>
      <c r="AM2034" s="9"/>
      <c r="AN2034" s="9"/>
      <c r="AO2034" s="9"/>
      <c r="AP2034" s="9"/>
      <c r="AQ2034" s="9"/>
      <c r="AR2034" s="9"/>
      <c r="AS2034" s="9"/>
      <c r="AT2034" s="9"/>
      <c r="AU2034" s="9"/>
      <c r="AV2034" s="9"/>
    </row>
    <row r="2035" spans="5:48" x14ac:dyDescent="0.35">
      <c r="E2035" s="9"/>
      <c r="F2035" s="9"/>
      <c r="G2035" s="9"/>
      <c r="H2035" s="9"/>
      <c r="I2035" s="9"/>
      <c r="J2035" s="9"/>
      <c r="K2035" s="9"/>
      <c r="L2035" s="9"/>
      <c r="M2035" s="9"/>
      <c r="N2035" s="9"/>
      <c r="O2035" s="9"/>
      <c r="P2035" s="9"/>
      <c r="Q2035" s="9"/>
      <c r="R2035" s="9"/>
      <c r="S2035" s="9"/>
      <c r="T2035" s="9"/>
      <c r="U2035" s="9"/>
      <c r="V2035" s="9"/>
      <c r="W2035" s="9"/>
      <c r="X2035" s="9"/>
      <c r="Y2035" s="9"/>
      <c r="Z2035" s="9"/>
      <c r="AA2035" s="9"/>
      <c r="AB2035" s="9"/>
      <c r="AC2035" s="9"/>
      <c r="AD2035" s="9"/>
      <c r="AE2035" s="9"/>
      <c r="AF2035" s="9"/>
      <c r="AG2035" s="9"/>
      <c r="AH2035" s="9"/>
      <c r="AI2035" s="9"/>
      <c r="AJ2035" s="9"/>
      <c r="AK2035" s="9"/>
      <c r="AL2035" s="9"/>
      <c r="AM2035" s="9"/>
      <c r="AN2035" s="9"/>
      <c r="AO2035" s="9"/>
      <c r="AP2035" s="9"/>
      <c r="AQ2035" s="9"/>
      <c r="AR2035" s="9"/>
      <c r="AS2035" s="9"/>
      <c r="AT2035" s="9"/>
      <c r="AU2035" s="9"/>
      <c r="AV2035" s="9"/>
    </row>
    <row r="2036" spans="5:48" x14ac:dyDescent="0.35">
      <c r="E2036" s="9"/>
      <c r="F2036" s="9"/>
      <c r="G2036" s="9"/>
      <c r="H2036" s="9"/>
      <c r="I2036" s="9"/>
      <c r="J2036" s="9"/>
      <c r="K2036" s="9"/>
      <c r="L2036" s="9"/>
      <c r="M2036" s="9"/>
      <c r="N2036" s="9"/>
      <c r="O2036" s="9"/>
      <c r="P2036" s="9"/>
      <c r="Q2036" s="9"/>
      <c r="R2036" s="9"/>
      <c r="S2036" s="9"/>
      <c r="T2036" s="9"/>
      <c r="U2036" s="9"/>
      <c r="V2036" s="9"/>
      <c r="W2036" s="9"/>
      <c r="X2036" s="9"/>
      <c r="Y2036" s="9"/>
      <c r="Z2036" s="9"/>
      <c r="AA2036" s="9"/>
      <c r="AB2036" s="9"/>
      <c r="AC2036" s="9"/>
      <c r="AD2036" s="9"/>
      <c r="AE2036" s="9"/>
      <c r="AF2036" s="9"/>
      <c r="AG2036" s="9"/>
      <c r="AH2036" s="9"/>
      <c r="AI2036" s="9"/>
      <c r="AJ2036" s="9"/>
      <c r="AK2036" s="9"/>
      <c r="AL2036" s="9"/>
      <c r="AM2036" s="9"/>
      <c r="AN2036" s="9"/>
      <c r="AO2036" s="9"/>
      <c r="AP2036" s="9"/>
      <c r="AQ2036" s="9"/>
      <c r="AR2036" s="9"/>
      <c r="AS2036" s="9"/>
      <c r="AT2036" s="9"/>
      <c r="AU2036" s="9"/>
      <c r="AV2036" s="9"/>
    </row>
    <row r="2037" spans="5:48" x14ac:dyDescent="0.35">
      <c r="E2037" s="9"/>
      <c r="F2037" s="9"/>
      <c r="G2037" s="9"/>
      <c r="H2037" s="9"/>
      <c r="I2037" s="9"/>
      <c r="J2037" s="9"/>
      <c r="K2037" s="9"/>
      <c r="L2037" s="9"/>
      <c r="M2037" s="9"/>
      <c r="N2037" s="9"/>
      <c r="O2037" s="9"/>
      <c r="P2037" s="9"/>
      <c r="Q2037" s="9"/>
      <c r="R2037" s="9"/>
      <c r="S2037" s="9"/>
      <c r="T2037" s="9"/>
      <c r="U2037" s="9"/>
      <c r="V2037" s="9"/>
      <c r="W2037" s="9"/>
      <c r="X2037" s="9"/>
      <c r="Y2037" s="9"/>
      <c r="Z2037" s="9"/>
      <c r="AA2037" s="9"/>
      <c r="AB2037" s="9"/>
      <c r="AC2037" s="9"/>
      <c r="AD2037" s="9"/>
      <c r="AE2037" s="9"/>
      <c r="AF2037" s="9"/>
      <c r="AG2037" s="9"/>
      <c r="AH2037" s="9"/>
      <c r="AI2037" s="9"/>
      <c r="AJ2037" s="9"/>
      <c r="AK2037" s="9"/>
      <c r="AL2037" s="9"/>
      <c r="AM2037" s="9"/>
      <c r="AN2037" s="9"/>
      <c r="AO2037" s="9"/>
      <c r="AP2037" s="9"/>
      <c r="AQ2037" s="9"/>
      <c r="AR2037" s="9"/>
      <c r="AS2037" s="9"/>
      <c r="AT2037" s="9"/>
      <c r="AU2037" s="9"/>
      <c r="AV2037" s="9"/>
    </row>
    <row r="2038" spans="5:48" x14ac:dyDescent="0.35">
      <c r="E2038" s="9"/>
      <c r="F2038" s="9"/>
      <c r="G2038" s="9"/>
      <c r="H2038" s="9"/>
      <c r="I2038" s="9"/>
      <c r="J2038" s="9"/>
      <c r="K2038" s="9"/>
      <c r="L2038" s="9"/>
      <c r="M2038" s="9"/>
      <c r="N2038" s="9"/>
      <c r="O2038" s="9"/>
      <c r="P2038" s="9"/>
      <c r="Q2038" s="9"/>
      <c r="R2038" s="9"/>
      <c r="S2038" s="9"/>
      <c r="T2038" s="9"/>
      <c r="U2038" s="9"/>
      <c r="V2038" s="9"/>
      <c r="W2038" s="9"/>
      <c r="X2038" s="9"/>
      <c r="Y2038" s="9"/>
      <c r="Z2038" s="9"/>
      <c r="AA2038" s="9"/>
      <c r="AB2038" s="9"/>
      <c r="AC2038" s="9"/>
      <c r="AD2038" s="9"/>
      <c r="AE2038" s="9"/>
      <c r="AF2038" s="9"/>
      <c r="AG2038" s="9"/>
      <c r="AH2038" s="9"/>
      <c r="AI2038" s="9"/>
      <c r="AJ2038" s="9"/>
      <c r="AK2038" s="9"/>
      <c r="AL2038" s="9"/>
      <c r="AM2038" s="9"/>
      <c r="AN2038" s="9"/>
      <c r="AO2038" s="9"/>
      <c r="AP2038" s="9"/>
      <c r="AQ2038" s="9"/>
      <c r="AR2038" s="9"/>
      <c r="AS2038" s="9"/>
      <c r="AT2038" s="9"/>
      <c r="AU2038" s="9"/>
      <c r="AV2038" s="9"/>
    </row>
    <row r="2039" spans="5:48" x14ac:dyDescent="0.35">
      <c r="E2039" s="9"/>
      <c r="F2039" s="9"/>
      <c r="G2039" s="9"/>
      <c r="H2039" s="9"/>
      <c r="I2039" s="9"/>
      <c r="J2039" s="9"/>
      <c r="K2039" s="9"/>
      <c r="L2039" s="9"/>
      <c r="M2039" s="9"/>
      <c r="N2039" s="9"/>
      <c r="O2039" s="9"/>
      <c r="P2039" s="9"/>
      <c r="Q2039" s="9"/>
      <c r="R2039" s="9"/>
      <c r="S2039" s="9"/>
      <c r="T2039" s="9"/>
      <c r="U2039" s="9"/>
      <c r="V2039" s="9"/>
      <c r="W2039" s="9"/>
      <c r="X2039" s="9"/>
      <c r="Y2039" s="9"/>
      <c r="Z2039" s="9"/>
      <c r="AA2039" s="9"/>
      <c r="AB2039" s="9"/>
      <c r="AC2039" s="9"/>
      <c r="AD2039" s="9"/>
      <c r="AE2039" s="9"/>
      <c r="AF2039" s="9"/>
      <c r="AG2039" s="9"/>
      <c r="AH2039" s="9"/>
      <c r="AI2039" s="9"/>
      <c r="AJ2039" s="9"/>
      <c r="AK2039" s="9"/>
      <c r="AL2039" s="9"/>
      <c r="AM2039" s="9"/>
      <c r="AN2039" s="9"/>
      <c r="AO2039" s="9"/>
      <c r="AP2039" s="9"/>
      <c r="AQ2039" s="9"/>
      <c r="AR2039" s="9"/>
      <c r="AS2039" s="9"/>
      <c r="AT2039" s="9"/>
      <c r="AU2039" s="9"/>
      <c r="AV2039" s="9"/>
    </row>
    <row r="2040" spans="5:48" x14ac:dyDescent="0.35">
      <c r="E2040" s="9"/>
      <c r="F2040" s="9"/>
      <c r="G2040" s="9"/>
      <c r="H2040" s="9"/>
      <c r="I2040" s="9"/>
      <c r="J2040" s="9"/>
      <c r="K2040" s="9"/>
      <c r="L2040" s="9"/>
      <c r="M2040" s="9"/>
      <c r="N2040" s="9"/>
      <c r="O2040" s="9"/>
      <c r="P2040" s="9"/>
      <c r="Q2040" s="9"/>
      <c r="R2040" s="9"/>
      <c r="S2040" s="9"/>
      <c r="T2040" s="9"/>
      <c r="U2040" s="9"/>
      <c r="V2040" s="9"/>
      <c r="W2040" s="9"/>
      <c r="X2040" s="9"/>
      <c r="Y2040" s="9"/>
      <c r="Z2040" s="9"/>
      <c r="AA2040" s="9"/>
      <c r="AB2040" s="9"/>
      <c r="AC2040" s="9"/>
      <c r="AD2040" s="9"/>
      <c r="AE2040" s="9"/>
      <c r="AF2040" s="9"/>
      <c r="AG2040" s="9"/>
      <c r="AH2040" s="9"/>
      <c r="AI2040" s="9"/>
      <c r="AJ2040" s="9"/>
      <c r="AK2040" s="9"/>
      <c r="AL2040" s="9"/>
      <c r="AM2040" s="9"/>
      <c r="AN2040" s="9"/>
      <c r="AO2040" s="9"/>
      <c r="AP2040" s="9"/>
      <c r="AQ2040" s="9"/>
      <c r="AR2040" s="9"/>
      <c r="AS2040" s="9"/>
      <c r="AT2040" s="9"/>
      <c r="AU2040" s="9"/>
      <c r="AV2040" s="9"/>
    </row>
    <row r="2041" spans="5:48" x14ac:dyDescent="0.35">
      <c r="E2041" s="9"/>
      <c r="F2041" s="9"/>
      <c r="G2041" s="9"/>
      <c r="H2041" s="9"/>
      <c r="I2041" s="9"/>
      <c r="J2041" s="9"/>
      <c r="K2041" s="9"/>
      <c r="L2041" s="9"/>
      <c r="M2041" s="9"/>
      <c r="N2041" s="9"/>
      <c r="O2041" s="9"/>
      <c r="P2041" s="9"/>
      <c r="Q2041" s="9"/>
      <c r="R2041" s="9"/>
      <c r="S2041" s="9"/>
      <c r="T2041" s="9"/>
      <c r="U2041" s="9"/>
      <c r="V2041" s="9"/>
      <c r="W2041" s="9"/>
      <c r="X2041" s="9"/>
      <c r="Y2041" s="9"/>
      <c r="Z2041" s="9"/>
      <c r="AA2041" s="9"/>
      <c r="AB2041" s="9"/>
      <c r="AC2041" s="9"/>
      <c r="AD2041" s="9"/>
      <c r="AE2041" s="9"/>
      <c r="AF2041" s="9"/>
      <c r="AG2041" s="9"/>
      <c r="AH2041" s="9"/>
      <c r="AI2041" s="9"/>
      <c r="AJ2041" s="9"/>
      <c r="AK2041" s="9"/>
      <c r="AL2041" s="9"/>
      <c r="AM2041" s="9"/>
      <c r="AN2041" s="9"/>
      <c r="AO2041" s="9"/>
      <c r="AP2041" s="9"/>
      <c r="AQ2041" s="9"/>
      <c r="AR2041" s="9"/>
      <c r="AS2041" s="9"/>
      <c r="AT2041" s="9"/>
      <c r="AU2041" s="9"/>
      <c r="AV2041" s="9"/>
    </row>
    <row r="2042" spans="5:48" x14ac:dyDescent="0.35">
      <c r="E2042" s="9"/>
      <c r="F2042" s="9"/>
      <c r="G2042" s="9"/>
      <c r="H2042" s="9"/>
      <c r="I2042" s="9"/>
      <c r="J2042" s="9"/>
      <c r="K2042" s="9"/>
      <c r="L2042" s="9"/>
      <c r="M2042" s="9"/>
      <c r="N2042" s="9"/>
      <c r="O2042" s="9"/>
      <c r="P2042" s="9"/>
      <c r="Q2042" s="9"/>
      <c r="R2042" s="9"/>
      <c r="S2042" s="9"/>
      <c r="T2042" s="9"/>
      <c r="U2042" s="9"/>
      <c r="V2042" s="9"/>
      <c r="W2042" s="9"/>
      <c r="X2042" s="9"/>
      <c r="Y2042" s="9"/>
      <c r="Z2042" s="9"/>
      <c r="AA2042" s="9"/>
      <c r="AB2042" s="9"/>
      <c r="AC2042" s="9"/>
      <c r="AD2042" s="9"/>
      <c r="AE2042" s="9"/>
      <c r="AF2042" s="9"/>
      <c r="AG2042" s="9"/>
      <c r="AH2042" s="9"/>
      <c r="AI2042" s="9"/>
      <c r="AJ2042" s="9"/>
      <c r="AK2042" s="9"/>
      <c r="AL2042" s="9"/>
      <c r="AM2042" s="9"/>
      <c r="AN2042" s="9"/>
      <c r="AO2042" s="9"/>
      <c r="AP2042" s="9"/>
      <c r="AQ2042" s="9"/>
      <c r="AR2042" s="9"/>
      <c r="AS2042" s="9"/>
      <c r="AT2042" s="9"/>
      <c r="AU2042" s="9"/>
      <c r="AV2042" s="9"/>
    </row>
    <row r="2043" spans="5:48" x14ac:dyDescent="0.35">
      <c r="E2043" s="9"/>
      <c r="F2043" s="9"/>
      <c r="G2043" s="9"/>
      <c r="H2043" s="9"/>
      <c r="I2043" s="9"/>
      <c r="J2043" s="9"/>
      <c r="K2043" s="9"/>
      <c r="L2043" s="9"/>
      <c r="M2043" s="9"/>
      <c r="N2043" s="9"/>
      <c r="O2043" s="9"/>
      <c r="P2043" s="9"/>
      <c r="Q2043" s="9"/>
      <c r="R2043" s="9"/>
      <c r="S2043" s="9"/>
      <c r="T2043" s="9"/>
      <c r="U2043" s="9"/>
      <c r="V2043" s="9"/>
      <c r="W2043" s="9"/>
      <c r="X2043" s="9"/>
      <c r="Y2043" s="9"/>
      <c r="Z2043" s="9"/>
      <c r="AA2043" s="9"/>
      <c r="AB2043" s="9"/>
      <c r="AC2043" s="9"/>
      <c r="AD2043" s="9"/>
      <c r="AE2043" s="9"/>
      <c r="AF2043" s="9"/>
      <c r="AG2043" s="9"/>
      <c r="AH2043" s="9"/>
      <c r="AI2043" s="9"/>
      <c r="AJ2043" s="9"/>
      <c r="AK2043" s="9"/>
      <c r="AL2043" s="9"/>
      <c r="AM2043" s="9"/>
      <c r="AN2043" s="9"/>
      <c r="AO2043" s="9"/>
      <c r="AP2043" s="9"/>
      <c r="AQ2043" s="9"/>
      <c r="AR2043" s="9"/>
      <c r="AS2043" s="9"/>
      <c r="AT2043" s="9"/>
      <c r="AU2043" s="9"/>
      <c r="AV2043" s="9"/>
    </row>
    <row r="2044" spans="5:48" x14ac:dyDescent="0.35">
      <c r="E2044" s="9"/>
      <c r="F2044" s="9"/>
      <c r="G2044" s="9"/>
      <c r="H2044" s="9"/>
      <c r="I2044" s="9"/>
      <c r="J2044" s="9"/>
      <c r="K2044" s="9"/>
      <c r="L2044" s="9"/>
      <c r="M2044" s="9"/>
      <c r="N2044" s="9"/>
      <c r="O2044" s="9"/>
      <c r="P2044" s="9"/>
      <c r="Q2044" s="9"/>
      <c r="R2044" s="9"/>
      <c r="S2044" s="9"/>
      <c r="T2044" s="9"/>
      <c r="U2044" s="9"/>
      <c r="V2044" s="9"/>
      <c r="W2044" s="9"/>
      <c r="X2044" s="9"/>
      <c r="Y2044" s="9"/>
      <c r="Z2044" s="9"/>
      <c r="AA2044" s="9"/>
      <c r="AB2044" s="9"/>
      <c r="AC2044" s="9"/>
      <c r="AD2044" s="9"/>
      <c r="AE2044" s="9"/>
      <c r="AF2044" s="9"/>
      <c r="AG2044" s="9"/>
      <c r="AH2044" s="9"/>
      <c r="AI2044" s="9"/>
      <c r="AJ2044" s="9"/>
      <c r="AK2044" s="9"/>
      <c r="AL2044" s="9"/>
      <c r="AM2044" s="9"/>
      <c r="AN2044" s="9"/>
      <c r="AO2044" s="9"/>
      <c r="AP2044" s="9"/>
      <c r="AQ2044" s="9"/>
      <c r="AR2044" s="9"/>
      <c r="AS2044" s="9"/>
      <c r="AT2044" s="9"/>
      <c r="AU2044" s="9"/>
      <c r="AV2044" s="9"/>
    </row>
    <row r="2045" spans="5:48" x14ac:dyDescent="0.35">
      <c r="E2045" s="9"/>
      <c r="F2045" s="9"/>
      <c r="G2045" s="9"/>
      <c r="H2045" s="9"/>
      <c r="I2045" s="9"/>
      <c r="J2045" s="9"/>
      <c r="K2045" s="9"/>
      <c r="L2045" s="9"/>
      <c r="M2045" s="9"/>
      <c r="N2045" s="9"/>
      <c r="O2045" s="9"/>
      <c r="P2045" s="9"/>
      <c r="Q2045" s="9"/>
      <c r="R2045" s="9"/>
      <c r="S2045" s="9"/>
      <c r="T2045" s="9"/>
      <c r="U2045" s="9"/>
      <c r="V2045" s="9"/>
      <c r="W2045" s="9"/>
      <c r="X2045" s="9"/>
      <c r="Y2045" s="9"/>
      <c r="Z2045" s="9"/>
      <c r="AA2045" s="9"/>
      <c r="AB2045" s="9"/>
      <c r="AC2045" s="9"/>
      <c r="AD2045" s="9"/>
      <c r="AE2045" s="9"/>
      <c r="AF2045" s="9"/>
      <c r="AG2045" s="9"/>
      <c r="AH2045" s="9"/>
      <c r="AI2045" s="9"/>
      <c r="AJ2045" s="9"/>
      <c r="AK2045" s="9"/>
      <c r="AL2045" s="9"/>
      <c r="AM2045" s="9"/>
      <c r="AN2045" s="9"/>
      <c r="AO2045" s="9"/>
      <c r="AP2045" s="9"/>
      <c r="AQ2045" s="9"/>
      <c r="AR2045" s="9"/>
      <c r="AS2045" s="9"/>
      <c r="AT2045" s="9"/>
      <c r="AU2045" s="9"/>
      <c r="AV2045" s="9"/>
    </row>
    <row r="2046" spans="5:48" x14ac:dyDescent="0.35">
      <c r="E2046" s="9"/>
      <c r="F2046" s="9"/>
      <c r="G2046" s="9"/>
      <c r="H2046" s="9"/>
      <c r="I2046" s="9"/>
      <c r="J2046" s="9"/>
      <c r="K2046" s="9"/>
      <c r="L2046" s="9"/>
      <c r="M2046" s="9"/>
      <c r="N2046" s="9"/>
      <c r="O2046" s="9"/>
      <c r="P2046" s="9"/>
      <c r="Q2046" s="9"/>
      <c r="R2046" s="9"/>
      <c r="S2046" s="9"/>
      <c r="T2046" s="9"/>
      <c r="U2046" s="9"/>
      <c r="V2046" s="9"/>
      <c r="W2046" s="9"/>
      <c r="X2046" s="9"/>
      <c r="Y2046" s="9"/>
      <c r="Z2046" s="9"/>
      <c r="AA2046" s="9"/>
      <c r="AB2046" s="9"/>
      <c r="AC2046" s="9"/>
      <c r="AD2046" s="9"/>
      <c r="AE2046" s="9"/>
      <c r="AF2046" s="9"/>
      <c r="AG2046" s="9"/>
      <c r="AH2046" s="9"/>
      <c r="AI2046" s="9"/>
      <c r="AJ2046" s="9"/>
      <c r="AK2046" s="9"/>
      <c r="AL2046" s="9"/>
      <c r="AM2046" s="9"/>
      <c r="AN2046" s="9"/>
      <c r="AO2046" s="9"/>
      <c r="AP2046" s="9"/>
      <c r="AQ2046" s="9"/>
      <c r="AR2046" s="9"/>
      <c r="AS2046" s="9"/>
      <c r="AT2046" s="9"/>
      <c r="AU2046" s="9"/>
      <c r="AV2046" s="9"/>
    </row>
    <row r="2047" spans="5:48" x14ac:dyDescent="0.35">
      <c r="E2047" s="9"/>
      <c r="F2047" s="9"/>
      <c r="G2047" s="9"/>
      <c r="H2047" s="9"/>
      <c r="I2047" s="9"/>
      <c r="J2047" s="9"/>
      <c r="K2047" s="9"/>
      <c r="L2047" s="9"/>
      <c r="M2047" s="9"/>
      <c r="N2047" s="9"/>
      <c r="O2047" s="9"/>
      <c r="P2047" s="9"/>
      <c r="Q2047" s="9"/>
      <c r="R2047" s="9"/>
      <c r="S2047" s="9"/>
      <c r="T2047" s="9"/>
      <c r="U2047" s="9"/>
      <c r="V2047" s="9"/>
      <c r="W2047" s="9"/>
      <c r="X2047" s="9"/>
      <c r="Y2047" s="9"/>
      <c r="Z2047" s="9"/>
      <c r="AA2047" s="9"/>
      <c r="AB2047" s="9"/>
      <c r="AC2047" s="9"/>
      <c r="AD2047" s="9"/>
      <c r="AE2047" s="9"/>
      <c r="AF2047" s="9"/>
      <c r="AG2047" s="9"/>
      <c r="AH2047" s="9"/>
      <c r="AI2047" s="9"/>
      <c r="AJ2047" s="9"/>
      <c r="AK2047" s="9"/>
      <c r="AL2047" s="9"/>
      <c r="AM2047" s="9"/>
      <c r="AN2047" s="9"/>
      <c r="AO2047" s="9"/>
      <c r="AP2047" s="9"/>
      <c r="AQ2047" s="9"/>
      <c r="AR2047" s="9"/>
      <c r="AS2047" s="9"/>
      <c r="AT2047" s="9"/>
      <c r="AU2047" s="9"/>
      <c r="AV2047" s="9"/>
    </row>
    <row r="2048" spans="5:48" x14ac:dyDescent="0.35">
      <c r="E2048" s="9"/>
      <c r="F2048" s="9"/>
      <c r="G2048" s="9"/>
      <c r="H2048" s="9"/>
      <c r="I2048" s="9"/>
      <c r="J2048" s="9"/>
      <c r="K2048" s="9"/>
      <c r="L2048" s="9"/>
      <c r="M2048" s="9"/>
      <c r="N2048" s="9"/>
      <c r="O2048" s="9"/>
      <c r="P2048" s="9"/>
      <c r="Q2048" s="9"/>
      <c r="R2048" s="9"/>
      <c r="S2048" s="9"/>
      <c r="T2048" s="9"/>
      <c r="U2048" s="9"/>
      <c r="V2048" s="9"/>
      <c r="W2048" s="9"/>
      <c r="X2048" s="9"/>
      <c r="Y2048" s="9"/>
      <c r="Z2048" s="9"/>
      <c r="AA2048" s="9"/>
      <c r="AB2048" s="9"/>
      <c r="AC2048" s="9"/>
      <c r="AD2048" s="9"/>
      <c r="AE2048" s="9"/>
      <c r="AF2048" s="9"/>
      <c r="AG2048" s="9"/>
      <c r="AH2048" s="9"/>
      <c r="AI2048" s="9"/>
      <c r="AJ2048" s="9"/>
      <c r="AK2048" s="9"/>
      <c r="AL2048" s="9"/>
      <c r="AM2048" s="9"/>
      <c r="AN2048" s="9"/>
      <c r="AO2048" s="9"/>
      <c r="AP2048" s="9"/>
      <c r="AQ2048" s="9"/>
      <c r="AR2048" s="9"/>
      <c r="AS2048" s="9"/>
      <c r="AT2048" s="9"/>
      <c r="AU2048" s="9"/>
      <c r="AV2048" s="9"/>
    </row>
    <row r="2049" spans="5:48" x14ac:dyDescent="0.35">
      <c r="E2049" s="9"/>
      <c r="F2049" s="9"/>
      <c r="G2049" s="9"/>
      <c r="H2049" s="9"/>
      <c r="I2049" s="9"/>
      <c r="J2049" s="9"/>
      <c r="K2049" s="9"/>
      <c r="L2049" s="9"/>
      <c r="M2049" s="9"/>
      <c r="N2049" s="9"/>
      <c r="O2049" s="9"/>
      <c r="P2049" s="9"/>
      <c r="Q2049" s="9"/>
      <c r="R2049" s="9"/>
      <c r="S2049" s="9"/>
      <c r="T2049" s="9"/>
      <c r="U2049" s="9"/>
      <c r="V2049" s="9"/>
      <c r="W2049" s="9"/>
      <c r="X2049" s="9"/>
      <c r="Y2049" s="9"/>
      <c r="Z2049" s="9"/>
      <c r="AA2049" s="9"/>
      <c r="AB2049" s="9"/>
      <c r="AC2049" s="9"/>
      <c r="AD2049" s="9"/>
      <c r="AE2049" s="9"/>
      <c r="AF2049" s="9"/>
      <c r="AG2049" s="9"/>
      <c r="AH2049" s="9"/>
      <c r="AI2049" s="9"/>
      <c r="AJ2049" s="9"/>
      <c r="AK2049" s="9"/>
      <c r="AL2049" s="9"/>
      <c r="AM2049" s="9"/>
      <c r="AN2049" s="9"/>
      <c r="AO2049" s="9"/>
      <c r="AP2049" s="9"/>
      <c r="AQ2049" s="9"/>
      <c r="AR2049" s="9"/>
      <c r="AS2049" s="9"/>
      <c r="AT2049" s="9"/>
      <c r="AU2049" s="9"/>
      <c r="AV2049" s="9"/>
    </row>
    <row r="2050" spans="5:48" x14ac:dyDescent="0.35">
      <c r="E2050" s="9"/>
      <c r="F2050" s="9"/>
      <c r="G2050" s="9"/>
      <c r="H2050" s="9"/>
      <c r="I2050" s="9"/>
      <c r="J2050" s="9"/>
      <c r="K2050" s="9"/>
      <c r="L2050" s="9"/>
      <c r="M2050" s="9"/>
      <c r="N2050" s="9"/>
      <c r="O2050" s="9"/>
      <c r="P2050" s="9"/>
      <c r="Q2050" s="9"/>
      <c r="R2050" s="9"/>
      <c r="S2050" s="9"/>
      <c r="T2050" s="9"/>
      <c r="U2050" s="9"/>
      <c r="V2050" s="9"/>
      <c r="W2050" s="9"/>
      <c r="X2050" s="9"/>
      <c r="Y2050" s="9"/>
      <c r="Z2050" s="9"/>
      <c r="AA2050" s="9"/>
      <c r="AB2050" s="9"/>
      <c r="AC2050" s="9"/>
      <c r="AD2050" s="9"/>
      <c r="AE2050" s="9"/>
      <c r="AF2050" s="9"/>
      <c r="AG2050" s="9"/>
      <c r="AH2050" s="9"/>
      <c r="AI2050" s="9"/>
      <c r="AJ2050" s="9"/>
      <c r="AK2050" s="9"/>
      <c r="AL2050" s="9"/>
      <c r="AM2050" s="9"/>
      <c r="AN2050" s="9"/>
      <c r="AO2050" s="9"/>
      <c r="AP2050" s="9"/>
      <c r="AQ2050" s="9"/>
      <c r="AR2050" s="9"/>
      <c r="AS2050" s="9"/>
      <c r="AT2050" s="9"/>
      <c r="AU2050" s="9"/>
      <c r="AV2050" s="9"/>
    </row>
    <row r="2051" spans="5:48" x14ac:dyDescent="0.35">
      <c r="E2051" s="9"/>
      <c r="F2051" s="9"/>
      <c r="G2051" s="9"/>
      <c r="H2051" s="9"/>
      <c r="I2051" s="9"/>
      <c r="J2051" s="9"/>
      <c r="K2051" s="9"/>
      <c r="L2051" s="9"/>
      <c r="M2051" s="9"/>
      <c r="N2051" s="9"/>
      <c r="O2051" s="9"/>
      <c r="P2051" s="9"/>
      <c r="Q2051" s="9"/>
      <c r="R2051" s="9"/>
      <c r="S2051" s="9"/>
      <c r="T2051" s="9"/>
      <c r="U2051" s="9"/>
      <c r="V2051" s="9"/>
      <c r="W2051" s="9"/>
      <c r="X2051" s="9"/>
      <c r="Y2051" s="9"/>
      <c r="Z2051" s="9"/>
      <c r="AA2051" s="9"/>
      <c r="AB2051" s="9"/>
      <c r="AC2051" s="9"/>
      <c r="AD2051" s="9"/>
      <c r="AE2051" s="9"/>
      <c r="AF2051" s="9"/>
      <c r="AG2051" s="9"/>
      <c r="AH2051" s="9"/>
      <c r="AI2051" s="9"/>
      <c r="AJ2051" s="9"/>
      <c r="AK2051" s="9"/>
      <c r="AL2051" s="9"/>
      <c r="AM2051" s="9"/>
      <c r="AN2051" s="9"/>
      <c r="AO2051" s="9"/>
      <c r="AP2051" s="9"/>
      <c r="AQ2051" s="9"/>
      <c r="AR2051" s="9"/>
      <c r="AS2051" s="9"/>
      <c r="AT2051" s="9"/>
      <c r="AU2051" s="9"/>
      <c r="AV2051" s="9"/>
    </row>
    <row r="2052" spans="5:48" x14ac:dyDescent="0.35">
      <c r="E2052" s="9"/>
      <c r="F2052" s="9"/>
      <c r="G2052" s="9"/>
      <c r="H2052" s="9"/>
      <c r="I2052" s="9"/>
      <c r="J2052" s="9"/>
      <c r="K2052" s="9"/>
      <c r="L2052" s="9"/>
      <c r="M2052" s="9"/>
      <c r="N2052" s="9"/>
      <c r="O2052" s="9"/>
      <c r="P2052" s="9"/>
      <c r="Q2052" s="9"/>
      <c r="R2052" s="9"/>
      <c r="S2052" s="9"/>
      <c r="T2052" s="9"/>
      <c r="U2052" s="9"/>
      <c r="V2052" s="9"/>
      <c r="W2052" s="9"/>
      <c r="X2052" s="9"/>
      <c r="Y2052" s="9"/>
      <c r="Z2052" s="9"/>
      <c r="AA2052" s="9"/>
      <c r="AB2052" s="9"/>
      <c r="AC2052" s="9"/>
      <c r="AD2052" s="9"/>
      <c r="AE2052" s="9"/>
      <c r="AF2052" s="9"/>
      <c r="AG2052" s="9"/>
      <c r="AH2052" s="9"/>
      <c r="AI2052" s="9"/>
      <c r="AJ2052" s="9"/>
      <c r="AK2052" s="9"/>
      <c r="AL2052" s="9"/>
      <c r="AM2052" s="9"/>
      <c r="AN2052" s="9"/>
      <c r="AO2052" s="9"/>
      <c r="AP2052" s="9"/>
      <c r="AQ2052" s="9"/>
      <c r="AR2052" s="9"/>
      <c r="AS2052" s="9"/>
      <c r="AT2052" s="9"/>
      <c r="AU2052" s="9"/>
      <c r="AV2052" s="9"/>
    </row>
    <row r="2053" spans="5:48" x14ac:dyDescent="0.35">
      <c r="E2053" s="9"/>
      <c r="F2053" s="9"/>
      <c r="G2053" s="9"/>
      <c r="H2053" s="9"/>
      <c r="I2053" s="9"/>
      <c r="J2053" s="9"/>
      <c r="K2053" s="9"/>
      <c r="L2053" s="9"/>
      <c r="M2053" s="9"/>
      <c r="N2053" s="9"/>
      <c r="O2053" s="9"/>
      <c r="P2053" s="9"/>
      <c r="Q2053" s="9"/>
      <c r="R2053" s="9"/>
      <c r="S2053" s="9"/>
      <c r="T2053" s="9"/>
      <c r="U2053" s="9"/>
      <c r="V2053" s="9"/>
      <c r="W2053" s="9"/>
      <c r="X2053" s="9"/>
      <c r="Y2053" s="9"/>
      <c r="Z2053" s="9"/>
      <c r="AA2053" s="9"/>
      <c r="AB2053" s="9"/>
      <c r="AC2053" s="9"/>
      <c r="AD2053" s="9"/>
      <c r="AE2053" s="9"/>
      <c r="AF2053" s="9"/>
      <c r="AG2053" s="9"/>
      <c r="AH2053" s="9"/>
      <c r="AI2053" s="9"/>
      <c r="AJ2053" s="9"/>
      <c r="AK2053" s="9"/>
      <c r="AL2053" s="9"/>
      <c r="AM2053" s="9"/>
      <c r="AN2053" s="9"/>
      <c r="AO2053" s="9"/>
      <c r="AP2053" s="9"/>
      <c r="AQ2053" s="9"/>
      <c r="AR2053" s="9"/>
      <c r="AS2053" s="9"/>
      <c r="AT2053" s="9"/>
      <c r="AU2053" s="9"/>
      <c r="AV2053" s="9"/>
    </row>
    <row r="2054" spans="5:48" x14ac:dyDescent="0.35">
      <c r="E2054" s="9"/>
      <c r="F2054" s="9"/>
      <c r="G2054" s="9"/>
      <c r="H2054" s="9"/>
      <c r="I2054" s="9"/>
      <c r="J2054" s="9"/>
      <c r="K2054" s="9"/>
      <c r="L2054" s="9"/>
      <c r="M2054" s="9"/>
      <c r="N2054" s="9"/>
      <c r="O2054" s="9"/>
      <c r="P2054" s="9"/>
      <c r="Q2054" s="9"/>
      <c r="R2054" s="9"/>
      <c r="S2054" s="9"/>
      <c r="T2054" s="9"/>
      <c r="U2054" s="9"/>
      <c r="V2054" s="9"/>
      <c r="W2054" s="9"/>
      <c r="X2054" s="9"/>
      <c r="Y2054" s="9"/>
      <c r="Z2054" s="9"/>
      <c r="AA2054" s="9"/>
      <c r="AB2054" s="9"/>
      <c r="AC2054" s="9"/>
      <c r="AD2054" s="9"/>
      <c r="AE2054" s="9"/>
      <c r="AF2054" s="9"/>
      <c r="AG2054" s="9"/>
      <c r="AH2054" s="9"/>
      <c r="AI2054" s="9"/>
      <c r="AJ2054" s="9"/>
      <c r="AK2054" s="9"/>
      <c r="AL2054" s="9"/>
      <c r="AM2054" s="9"/>
      <c r="AN2054" s="9"/>
      <c r="AO2054" s="9"/>
      <c r="AP2054" s="9"/>
      <c r="AQ2054" s="9"/>
      <c r="AR2054" s="9"/>
      <c r="AS2054" s="9"/>
      <c r="AT2054" s="9"/>
      <c r="AU2054" s="9"/>
      <c r="AV2054" s="9"/>
    </row>
    <row r="2055" spans="5:48" x14ac:dyDescent="0.35">
      <c r="E2055" s="9"/>
      <c r="F2055" s="9"/>
      <c r="G2055" s="9"/>
      <c r="H2055" s="9"/>
      <c r="I2055" s="9"/>
      <c r="J2055" s="9"/>
      <c r="K2055" s="9"/>
      <c r="L2055" s="9"/>
      <c r="M2055" s="9"/>
      <c r="N2055" s="9"/>
      <c r="O2055" s="9"/>
      <c r="P2055" s="9"/>
      <c r="Q2055" s="9"/>
      <c r="R2055" s="9"/>
      <c r="S2055" s="9"/>
      <c r="T2055" s="9"/>
      <c r="U2055" s="9"/>
      <c r="V2055" s="9"/>
      <c r="W2055" s="9"/>
      <c r="X2055" s="9"/>
      <c r="Y2055" s="9"/>
      <c r="Z2055" s="9"/>
      <c r="AA2055" s="9"/>
      <c r="AB2055" s="9"/>
      <c r="AC2055" s="9"/>
      <c r="AD2055" s="9"/>
      <c r="AE2055" s="9"/>
      <c r="AF2055" s="9"/>
      <c r="AG2055" s="9"/>
      <c r="AH2055" s="9"/>
      <c r="AI2055" s="9"/>
      <c r="AJ2055" s="9"/>
      <c r="AK2055" s="9"/>
      <c r="AL2055" s="9"/>
      <c r="AM2055" s="9"/>
      <c r="AN2055" s="9"/>
      <c r="AO2055" s="9"/>
      <c r="AP2055" s="9"/>
      <c r="AQ2055" s="9"/>
      <c r="AR2055" s="9"/>
      <c r="AS2055" s="9"/>
      <c r="AT2055" s="9"/>
      <c r="AU2055" s="9"/>
      <c r="AV2055" s="9"/>
    </row>
    <row r="2056" spans="5:48" x14ac:dyDescent="0.35">
      <c r="E2056" s="9"/>
      <c r="F2056" s="9"/>
      <c r="G2056" s="9"/>
      <c r="H2056" s="9"/>
      <c r="I2056" s="9"/>
      <c r="J2056" s="9"/>
      <c r="K2056" s="9"/>
      <c r="L2056" s="9"/>
      <c r="M2056" s="9"/>
      <c r="N2056" s="9"/>
      <c r="O2056" s="9"/>
      <c r="P2056" s="9"/>
      <c r="Q2056" s="9"/>
      <c r="R2056" s="9"/>
      <c r="S2056" s="9"/>
      <c r="T2056" s="9"/>
      <c r="U2056" s="9"/>
      <c r="V2056" s="9"/>
      <c r="W2056" s="9"/>
      <c r="X2056" s="9"/>
      <c r="Y2056" s="9"/>
      <c r="Z2056" s="9"/>
      <c r="AA2056" s="9"/>
      <c r="AB2056" s="9"/>
      <c r="AC2056" s="9"/>
      <c r="AD2056" s="9"/>
      <c r="AE2056" s="9"/>
      <c r="AF2056" s="9"/>
      <c r="AG2056" s="9"/>
      <c r="AH2056" s="9"/>
      <c r="AI2056" s="9"/>
      <c r="AJ2056" s="9"/>
      <c r="AK2056" s="9"/>
      <c r="AL2056" s="9"/>
      <c r="AM2056" s="9"/>
      <c r="AN2056" s="9"/>
      <c r="AO2056" s="9"/>
      <c r="AP2056" s="9"/>
      <c r="AQ2056" s="9"/>
      <c r="AR2056" s="9"/>
      <c r="AS2056" s="9"/>
      <c r="AT2056" s="9"/>
      <c r="AU2056" s="9"/>
      <c r="AV2056" s="9"/>
    </row>
    <row r="2057" spans="5:48" x14ac:dyDescent="0.35">
      <c r="E2057" s="9"/>
      <c r="F2057" s="9"/>
      <c r="G2057" s="9"/>
      <c r="H2057" s="9"/>
      <c r="I2057" s="9"/>
      <c r="J2057" s="9"/>
      <c r="K2057" s="9"/>
      <c r="L2057" s="9"/>
      <c r="M2057" s="9"/>
      <c r="N2057" s="9"/>
      <c r="O2057" s="9"/>
      <c r="P2057" s="9"/>
      <c r="Q2057" s="9"/>
      <c r="R2057" s="9"/>
      <c r="S2057" s="9"/>
      <c r="T2057" s="9"/>
      <c r="U2057" s="9"/>
      <c r="V2057" s="9"/>
      <c r="W2057" s="9"/>
      <c r="X2057" s="9"/>
      <c r="Y2057" s="9"/>
      <c r="Z2057" s="9"/>
      <c r="AA2057" s="9"/>
      <c r="AB2057" s="9"/>
      <c r="AC2057" s="9"/>
      <c r="AD2057" s="9"/>
      <c r="AE2057" s="9"/>
      <c r="AF2057" s="9"/>
      <c r="AG2057" s="9"/>
      <c r="AH2057" s="9"/>
      <c r="AI2057" s="9"/>
      <c r="AJ2057" s="9"/>
      <c r="AK2057" s="9"/>
      <c r="AL2057" s="9"/>
      <c r="AM2057" s="9"/>
      <c r="AN2057" s="9"/>
      <c r="AO2057" s="9"/>
      <c r="AP2057" s="9"/>
      <c r="AQ2057" s="9"/>
      <c r="AR2057" s="9"/>
      <c r="AS2057" s="9"/>
      <c r="AT2057" s="9"/>
      <c r="AU2057" s="9"/>
      <c r="AV2057" s="9"/>
    </row>
    <row r="2058" spans="5:48" x14ac:dyDescent="0.35">
      <c r="E2058" s="9"/>
      <c r="F2058" s="9"/>
      <c r="G2058" s="9"/>
      <c r="H2058" s="9"/>
      <c r="I2058" s="9"/>
      <c r="J2058" s="9"/>
      <c r="K2058" s="9"/>
      <c r="L2058" s="9"/>
      <c r="M2058" s="9"/>
      <c r="N2058" s="9"/>
      <c r="O2058" s="9"/>
      <c r="P2058" s="9"/>
      <c r="Q2058" s="9"/>
      <c r="R2058" s="9"/>
      <c r="S2058" s="9"/>
      <c r="T2058" s="9"/>
      <c r="U2058" s="9"/>
      <c r="V2058" s="9"/>
      <c r="W2058" s="9"/>
      <c r="X2058" s="9"/>
      <c r="Y2058" s="9"/>
      <c r="Z2058" s="9"/>
      <c r="AA2058" s="9"/>
      <c r="AB2058" s="9"/>
      <c r="AC2058" s="9"/>
      <c r="AD2058" s="9"/>
      <c r="AE2058" s="9"/>
      <c r="AF2058" s="9"/>
      <c r="AG2058" s="9"/>
      <c r="AH2058" s="9"/>
      <c r="AI2058" s="9"/>
      <c r="AJ2058" s="9"/>
      <c r="AK2058" s="9"/>
      <c r="AL2058" s="9"/>
      <c r="AM2058" s="9"/>
      <c r="AN2058" s="9"/>
      <c r="AO2058" s="9"/>
      <c r="AP2058" s="9"/>
      <c r="AQ2058" s="9"/>
      <c r="AR2058" s="9"/>
      <c r="AS2058" s="9"/>
      <c r="AT2058" s="9"/>
      <c r="AU2058" s="9"/>
      <c r="AV2058" s="9"/>
    </row>
    <row r="2059" spans="5:48" x14ac:dyDescent="0.35">
      <c r="E2059" s="9"/>
      <c r="F2059" s="9"/>
      <c r="G2059" s="9"/>
      <c r="H2059" s="9"/>
      <c r="I2059" s="9"/>
      <c r="J2059" s="9"/>
      <c r="K2059" s="9"/>
      <c r="L2059" s="9"/>
      <c r="M2059" s="9"/>
      <c r="N2059" s="9"/>
      <c r="O2059" s="9"/>
      <c r="P2059" s="9"/>
      <c r="Q2059" s="9"/>
      <c r="R2059" s="9"/>
      <c r="S2059" s="9"/>
      <c r="T2059" s="9"/>
      <c r="U2059" s="9"/>
      <c r="V2059" s="9"/>
      <c r="W2059" s="9"/>
      <c r="X2059" s="9"/>
      <c r="Y2059" s="9"/>
      <c r="Z2059" s="9"/>
      <c r="AA2059" s="9"/>
      <c r="AB2059" s="9"/>
      <c r="AC2059" s="9"/>
      <c r="AD2059" s="9"/>
      <c r="AE2059" s="9"/>
      <c r="AF2059" s="9"/>
      <c r="AG2059" s="9"/>
      <c r="AH2059" s="9"/>
      <c r="AI2059" s="9"/>
      <c r="AJ2059" s="9"/>
      <c r="AK2059" s="9"/>
      <c r="AL2059" s="9"/>
      <c r="AM2059" s="9"/>
      <c r="AN2059" s="9"/>
      <c r="AO2059" s="9"/>
      <c r="AP2059" s="9"/>
      <c r="AQ2059" s="9"/>
      <c r="AR2059" s="9"/>
      <c r="AS2059" s="9"/>
      <c r="AT2059" s="9"/>
      <c r="AU2059" s="9"/>
      <c r="AV2059" s="9"/>
    </row>
    <row r="2060" spans="5:48" x14ac:dyDescent="0.35">
      <c r="E2060" s="9"/>
      <c r="F2060" s="9"/>
      <c r="G2060" s="9"/>
      <c r="H2060" s="9"/>
      <c r="I2060" s="9"/>
      <c r="J2060" s="9"/>
      <c r="K2060" s="9"/>
      <c r="L2060" s="9"/>
      <c r="M2060" s="9"/>
      <c r="N2060" s="9"/>
      <c r="O2060" s="9"/>
      <c r="P2060" s="9"/>
      <c r="Q2060" s="9"/>
      <c r="R2060" s="9"/>
      <c r="S2060" s="9"/>
      <c r="T2060" s="9"/>
      <c r="U2060" s="9"/>
      <c r="V2060" s="9"/>
      <c r="W2060" s="9"/>
      <c r="X2060" s="9"/>
      <c r="Y2060" s="9"/>
      <c r="Z2060" s="9"/>
      <c r="AA2060" s="9"/>
      <c r="AB2060" s="9"/>
      <c r="AC2060" s="9"/>
      <c r="AD2060" s="9"/>
      <c r="AE2060" s="9"/>
      <c r="AF2060" s="9"/>
      <c r="AG2060" s="9"/>
      <c r="AH2060" s="9"/>
      <c r="AI2060" s="9"/>
      <c r="AJ2060" s="9"/>
      <c r="AK2060" s="9"/>
      <c r="AL2060" s="9"/>
      <c r="AM2060" s="9"/>
      <c r="AN2060" s="9"/>
      <c r="AO2060" s="9"/>
      <c r="AP2060" s="9"/>
      <c r="AQ2060" s="9"/>
      <c r="AR2060" s="9"/>
      <c r="AS2060" s="9"/>
      <c r="AT2060" s="9"/>
      <c r="AU2060" s="9"/>
      <c r="AV2060" s="9"/>
    </row>
    <row r="2061" spans="5:48" x14ac:dyDescent="0.35">
      <c r="E2061" s="9"/>
      <c r="F2061" s="9"/>
      <c r="G2061" s="9"/>
      <c r="H2061" s="9"/>
      <c r="I2061" s="9"/>
      <c r="J2061" s="9"/>
      <c r="K2061" s="9"/>
      <c r="L2061" s="9"/>
      <c r="M2061" s="9"/>
      <c r="N2061" s="9"/>
      <c r="O2061" s="9"/>
      <c r="P2061" s="9"/>
      <c r="Q2061" s="9"/>
      <c r="R2061" s="9"/>
      <c r="S2061" s="9"/>
      <c r="T2061" s="9"/>
      <c r="U2061" s="9"/>
      <c r="V2061" s="9"/>
      <c r="W2061" s="9"/>
      <c r="X2061" s="9"/>
      <c r="Y2061" s="9"/>
      <c r="Z2061" s="9"/>
      <c r="AA2061" s="9"/>
      <c r="AB2061" s="9"/>
      <c r="AC2061" s="9"/>
      <c r="AD2061" s="9"/>
      <c r="AE2061" s="9"/>
      <c r="AF2061" s="9"/>
      <c r="AG2061" s="9"/>
      <c r="AH2061" s="9"/>
      <c r="AI2061" s="9"/>
      <c r="AJ2061" s="9"/>
      <c r="AK2061" s="9"/>
      <c r="AL2061" s="9"/>
      <c r="AM2061" s="9"/>
      <c r="AN2061" s="9"/>
      <c r="AO2061" s="9"/>
      <c r="AP2061" s="9"/>
      <c r="AQ2061" s="9"/>
      <c r="AR2061" s="9"/>
      <c r="AS2061" s="9"/>
      <c r="AT2061" s="9"/>
      <c r="AU2061" s="9"/>
      <c r="AV2061" s="9"/>
    </row>
    <row r="2062" spans="5:48" x14ac:dyDescent="0.35">
      <c r="E2062" s="9"/>
      <c r="F2062" s="9"/>
      <c r="G2062" s="9"/>
      <c r="H2062" s="9"/>
      <c r="I2062" s="9"/>
      <c r="J2062" s="9"/>
      <c r="K2062" s="9"/>
      <c r="L2062" s="9"/>
      <c r="M2062" s="9"/>
      <c r="N2062" s="9"/>
      <c r="O2062" s="9"/>
      <c r="P2062" s="9"/>
      <c r="Q2062" s="9"/>
      <c r="R2062" s="9"/>
      <c r="S2062" s="9"/>
      <c r="T2062" s="9"/>
      <c r="U2062" s="9"/>
      <c r="V2062" s="9"/>
      <c r="W2062" s="9"/>
      <c r="X2062" s="9"/>
      <c r="Y2062" s="9"/>
      <c r="Z2062" s="9"/>
      <c r="AA2062" s="9"/>
      <c r="AB2062" s="9"/>
      <c r="AC2062" s="9"/>
      <c r="AD2062" s="9"/>
      <c r="AE2062" s="9"/>
      <c r="AF2062" s="9"/>
      <c r="AG2062" s="9"/>
      <c r="AH2062" s="9"/>
      <c r="AI2062" s="9"/>
      <c r="AJ2062" s="9"/>
      <c r="AK2062" s="9"/>
      <c r="AL2062" s="9"/>
      <c r="AM2062" s="9"/>
      <c r="AN2062" s="9"/>
      <c r="AO2062" s="9"/>
      <c r="AP2062" s="9"/>
      <c r="AQ2062" s="9"/>
      <c r="AR2062" s="9"/>
      <c r="AS2062" s="9"/>
      <c r="AT2062" s="9"/>
      <c r="AU2062" s="9"/>
      <c r="AV2062" s="9"/>
    </row>
    <row r="2063" spans="5:48" x14ac:dyDescent="0.35">
      <c r="E2063" s="9"/>
      <c r="F2063" s="9"/>
      <c r="G2063" s="9"/>
      <c r="H2063" s="9"/>
      <c r="I2063" s="9"/>
      <c r="J2063" s="9"/>
      <c r="K2063" s="9"/>
      <c r="L2063" s="9"/>
      <c r="M2063" s="9"/>
      <c r="N2063" s="9"/>
      <c r="O2063" s="9"/>
      <c r="P2063" s="9"/>
      <c r="Q2063" s="9"/>
      <c r="R2063" s="9"/>
      <c r="S2063" s="9"/>
      <c r="T2063" s="9"/>
      <c r="U2063" s="9"/>
      <c r="V2063" s="9"/>
      <c r="W2063" s="9"/>
      <c r="X2063" s="9"/>
      <c r="Y2063" s="9"/>
      <c r="Z2063" s="9"/>
      <c r="AA2063" s="9"/>
      <c r="AB2063" s="9"/>
      <c r="AC2063" s="9"/>
      <c r="AD2063" s="9"/>
      <c r="AE2063" s="9"/>
      <c r="AF2063" s="9"/>
      <c r="AG2063" s="9"/>
      <c r="AH2063" s="9"/>
      <c r="AI2063" s="9"/>
      <c r="AJ2063" s="9"/>
      <c r="AK2063" s="9"/>
      <c r="AL2063" s="9"/>
      <c r="AM2063" s="9"/>
      <c r="AN2063" s="9"/>
      <c r="AO2063" s="9"/>
      <c r="AP2063" s="9"/>
      <c r="AQ2063" s="9"/>
      <c r="AR2063" s="9"/>
      <c r="AS2063" s="9"/>
      <c r="AT2063" s="9"/>
      <c r="AU2063" s="9"/>
      <c r="AV2063" s="9"/>
    </row>
    <row r="2064" spans="5:48" x14ac:dyDescent="0.35">
      <c r="E2064" s="9"/>
      <c r="F2064" s="9"/>
      <c r="G2064" s="9"/>
      <c r="H2064" s="9"/>
      <c r="I2064" s="9"/>
      <c r="J2064" s="9"/>
      <c r="K2064" s="9"/>
      <c r="L2064" s="9"/>
      <c r="M2064" s="9"/>
      <c r="N2064" s="9"/>
      <c r="O2064" s="9"/>
      <c r="P2064" s="9"/>
      <c r="Q2064" s="9"/>
      <c r="R2064" s="9"/>
      <c r="S2064" s="9"/>
      <c r="T2064" s="9"/>
      <c r="U2064" s="9"/>
      <c r="V2064" s="9"/>
      <c r="W2064" s="9"/>
      <c r="X2064" s="9"/>
      <c r="Y2064" s="9"/>
      <c r="Z2064" s="9"/>
      <c r="AA2064" s="9"/>
      <c r="AB2064" s="9"/>
      <c r="AC2064" s="9"/>
      <c r="AD2064" s="9"/>
      <c r="AE2064" s="9"/>
      <c r="AF2064" s="9"/>
      <c r="AG2064" s="9"/>
      <c r="AH2064" s="9"/>
      <c r="AI2064" s="9"/>
      <c r="AJ2064" s="9"/>
      <c r="AK2064" s="9"/>
      <c r="AL2064" s="9"/>
      <c r="AM2064" s="9"/>
      <c r="AN2064" s="9"/>
      <c r="AO2064" s="9"/>
      <c r="AP2064" s="9"/>
      <c r="AQ2064" s="9"/>
      <c r="AR2064" s="9"/>
      <c r="AS2064" s="9"/>
      <c r="AT2064" s="9"/>
      <c r="AU2064" s="9"/>
      <c r="AV2064" s="9"/>
    </row>
    <row r="2065" spans="5:48" x14ac:dyDescent="0.35">
      <c r="E2065" s="9"/>
      <c r="F2065" s="9"/>
      <c r="G2065" s="9"/>
      <c r="H2065" s="9"/>
      <c r="I2065" s="9"/>
      <c r="J2065" s="9"/>
      <c r="K2065" s="9"/>
      <c r="L2065" s="9"/>
      <c r="M2065" s="9"/>
      <c r="N2065" s="9"/>
      <c r="O2065" s="9"/>
      <c r="P2065" s="9"/>
      <c r="Q2065" s="9"/>
      <c r="R2065" s="9"/>
      <c r="S2065" s="9"/>
      <c r="T2065" s="9"/>
      <c r="U2065" s="9"/>
      <c r="V2065" s="9"/>
      <c r="W2065" s="9"/>
      <c r="X2065" s="9"/>
      <c r="Y2065" s="9"/>
      <c r="Z2065" s="9"/>
      <c r="AA2065" s="9"/>
      <c r="AB2065" s="9"/>
      <c r="AC2065" s="9"/>
      <c r="AD2065" s="9"/>
      <c r="AE2065" s="9"/>
      <c r="AF2065" s="9"/>
      <c r="AG2065" s="9"/>
      <c r="AH2065" s="9"/>
      <c r="AI2065" s="9"/>
      <c r="AJ2065" s="9"/>
      <c r="AK2065" s="9"/>
      <c r="AL2065" s="9"/>
      <c r="AM2065" s="9"/>
      <c r="AN2065" s="9"/>
      <c r="AO2065" s="9"/>
      <c r="AP2065" s="9"/>
      <c r="AQ2065" s="9"/>
      <c r="AR2065" s="9"/>
      <c r="AS2065" s="9"/>
      <c r="AT2065" s="9"/>
      <c r="AU2065" s="9"/>
      <c r="AV2065" s="9"/>
    </row>
    <row r="2066" spans="5:48" x14ac:dyDescent="0.35">
      <c r="E2066" s="9"/>
      <c r="F2066" s="9"/>
      <c r="G2066" s="9"/>
      <c r="H2066" s="9"/>
      <c r="I2066" s="9"/>
      <c r="J2066" s="9"/>
      <c r="K2066" s="9"/>
      <c r="L2066" s="9"/>
      <c r="M2066" s="9"/>
      <c r="N2066" s="9"/>
      <c r="O2066" s="9"/>
      <c r="P2066" s="9"/>
      <c r="Q2066" s="9"/>
      <c r="R2066" s="9"/>
      <c r="S2066" s="9"/>
      <c r="T2066" s="9"/>
      <c r="U2066" s="9"/>
      <c r="V2066" s="9"/>
      <c r="W2066" s="9"/>
      <c r="X2066" s="9"/>
      <c r="Y2066" s="9"/>
      <c r="Z2066" s="9"/>
      <c r="AA2066" s="9"/>
      <c r="AB2066" s="9"/>
      <c r="AC2066" s="9"/>
      <c r="AD2066" s="9"/>
      <c r="AE2066" s="9"/>
      <c r="AF2066" s="9"/>
      <c r="AG2066" s="9"/>
      <c r="AH2066" s="9"/>
      <c r="AI2066" s="9"/>
      <c r="AJ2066" s="9"/>
      <c r="AK2066" s="9"/>
      <c r="AL2066" s="9"/>
      <c r="AM2066" s="9"/>
      <c r="AN2066" s="9"/>
      <c r="AO2066" s="9"/>
      <c r="AP2066" s="9"/>
      <c r="AQ2066" s="9"/>
      <c r="AR2066" s="9"/>
      <c r="AS2066" s="9"/>
      <c r="AT2066" s="9"/>
      <c r="AU2066" s="9"/>
      <c r="AV2066" s="9"/>
    </row>
    <row r="2067" spans="5:48" x14ac:dyDescent="0.35">
      <c r="E2067" s="9"/>
      <c r="F2067" s="9"/>
      <c r="G2067" s="9"/>
      <c r="H2067" s="9"/>
      <c r="I2067" s="9"/>
      <c r="J2067" s="9"/>
      <c r="K2067" s="9"/>
      <c r="L2067" s="9"/>
      <c r="M2067" s="9"/>
      <c r="N2067" s="9"/>
      <c r="O2067" s="9"/>
      <c r="P2067" s="9"/>
      <c r="Q2067" s="9"/>
      <c r="R2067" s="9"/>
      <c r="S2067" s="9"/>
      <c r="T2067" s="9"/>
      <c r="U2067" s="9"/>
      <c r="V2067" s="9"/>
      <c r="W2067" s="9"/>
      <c r="X2067" s="9"/>
      <c r="Y2067" s="9"/>
      <c r="Z2067" s="9"/>
      <c r="AA2067" s="9"/>
      <c r="AB2067" s="9"/>
      <c r="AC2067" s="9"/>
      <c r="AD2067" s="9"/>
      <c r="AE2067" s="9"/>
      <c r="AF2067" s="9"/>
      <c r="AG2067" s="9"/>
      <c r="AH2067" s="9"/>
      <c r="AI2067" s="9"/>
      <c r="AJ2067" s="9"/>
      <c r="AK2067" s="9"/>
      <c r="AL2067" s="9"/>
      <c r="AM2067" s="9"/>
      <c r="AN2067" s="9"/>
      <c r="AO2067" s="9"/>
      <c r="AP2067" s="9"/>
      <c r="AQ2067" s="9"/>
      <c r="AR2067" s="9"/>
      <c r="AS2067" s="9"/>
      <c r="AT2067" s="9"/>
      <c r="AU2067" s="9"/>
      <c r="AV2067" s="9"/>
    </row>
    <row r="2068" spans="5:48" x14ac:dyDescent="0.35">
      <c r="E2068" s="9"/>
      <c r="F2068" s="9"/>
      <c r="G2068" s="9"/>
      <c r="H2068" s="9"/>
      <c r="I2068" s="9"/>
      <c r="J2068" s="9"/>
      <c r="K2068" s="9"/>
      <c r="L2068" s="9"/>
      <c r="M2068" s="9"/>
      <c r="N2068" s="9"/>
      <c r="O2068" s="9"/>
      <c r="P2068" s="9"/>
      <c r="Q2068" s="9"/>
      <c r="R2068" s="9"/>
      <c r="S2068" s="9"/>
      <c r="T2068" s="9"/>
      <c r="U2068" s="9"/>
      <c r="V2068" s="9"/>
      <c r="W2068" s="9"/>
      <c r="X2068" s="9"/>
      <c r="Y2068" s="9"/>
      <c r="Z2068" s="9"/>
      <c r="AA2068" s="9"/>
      <c r="AB2068" s="9"/>
      <c r="AC2068" s="9"/>
      <c r="AD2068" s="9"/>
      <c r="AE2068" s="9"/>
      <c r="AF2068" s="9"/>
      <c r="AG2068" s="9"/>
      <c r="AH2068" s="9"/>
      <c r="AI2068" s="9"/>
      <c r="AJ2068" s="9"/>
      <c r="AK2068" s="9"/>
      <c r="AL2068" s="9"/>
      <c r="AM2068" s="9"/>
      <c r="AN2068" s="9"/>
      <c r="AO2068" s="9"/>
      <c r="AP2068" s="9"/>
      <c r="AQ2068" s="9"/>
      <c r="AR2068" s="9"/>
      <c r="AS2068" s="9"/>
      <c r="AT2068" s="9"/>
      <c r="AU2068" s="9"/>
      <c r="AV2068" s="9"/>
    </row>
    <row r="2069" spans="5:48" x14ac:dyDescent="0.35">
      <c r="E2069" s="9"/>
      <c r="F2069" s="9"/>
      <c r="G2069" s="9"/>
      <c r="H2069" s="9"/>
      <c r="I2069" s="9"/>
      <c r="J2069" s="9"/>
      <c r="K2069" s="9"/>
      <c r="L2069" s="9"/>
      <c r="M2069" s="9"/>
      <c r="N2069" s="9"/>
      <c r="O2069" s="9"/>
      <c r="P2069" s="9"/>
      <c r="Q2069" s="9"/>
      <c r="R2069" s="9"/>
      <c r="S2069" s="9"/>
      <c r="T2069" s="9"/>
      <c r="U2069" s="9"/>
      <c r="V2069" s="9"/>
      <c r="W2069" s="9"/>
      <c r="X2069" s="9"/>
      <c r="Y2069" s="9"/>
      <c r="Z2069" s="9"/>
      <c r="AA2069" s="9"/>
      <c r="AB2069" s="9"/>
      <c r="AC2069" s="9"/>
      <c r="AD2069" s="9"/>
      <c r="AE2069" s="9"/>
      <c r="AF2069" s="9"/>
      <c r="AG2069" s="9"/>
      <c r="AH2069" s="9"/>
      <c r="AI2069" s="9"/>
      <c r="AJ2069" s="9"/>
      <c r="AK2069" s="9"/>
      <c r="AL2069" s="9"/>
      <c r="AM2069" s="9"/>
      <c r="AN2069" s="9"/>
      <c r="AO2069" s="9"/>
      <c r="AP2069" s="9"/>
      <c r="AQ2069" s="9"/>
      <c r="AR2069" s="9"/>
      <c r="AS2069" s="9"/>
      <c r="AT2069" s="9"/>
      <c r="AU2069" s="9"/>
      <c r="AV2069" s="9"/>
    </row>
    <row r="2070" spans="5:48" x14ac:dyDescent="0.35">
      <c r="E2070" s="9"/>
      <c r="F2070" s="9"/>
      <c r="G2070" s="9"/>
      <c r="H2070" s="9"/>
      <c r="I2070" s="9"/>
      <c r="J2070" s="9"/>
      <c r="K2070" s="9"/>
      <c r="L2070" s="9"/>
      <c r="M2070" s="9"/>
      <c r="N2070" s="9"/>
      <c r="O2070" s="9"/>
      <c r="P2070" s="9"/>
      <c r="Q2070" s="9"/>
      <c r="R2070" s="9"/>
      <c r="S2070" s="9"/>
      <c r="T2070" s="9"/>
      <c r="U2070" s="9"/>
      <c r="V2070" s="9"/>
      <c r="W2070" s="9"/>
      <c r="X2070" s="9"/>
      <c r="Y2070" s="9"/>
      <c r="Z2070" s="9"/>
      <c r="AA2070" s="9"/>
      <c r="AB2070" s="9"/>
      <c r="AC2070" s="9"/>
      <c r="AD2070" s="9"/>
      <c r="AE2070" s="9"/>
      <c r="AF2070" s="9"/>
      <c r="AG2070" s="9"/>
      <c r="AH2070" s="9"/>
      <c r="AI2070" s="9"/>
      <c r="AJ2070" s="9"/>
      <c r="AK2070" s="9"/>
      <c r="AL2070" s="9"/>
      <c r="AM2070" s="9"/>
      <c r="AN2070" s="9"/>
      <c r="AO2070" s="9"/>
      <c r="AP2070" s="9"/>
      <c r="AQ2070" s="9"/>
      <c r="AR2070" s="9"/>
      <c r="AS2070" s="9"/>
      <c r="AT2070" s="9"/>
      <c r="AU2070" s="9"/>
      <c r="AV2070" s="9"/>
    </row>
    <row r="2071" spans="5:48" x14ac:dyDescent="0.35">
      <c r="E2071" s="9"/>
      <c r="F2071" s="9"/>
      <c r="G2071" s="9"/>
      <c r="H2071" s="9"/>
      <c r="I2071" s="9"/>
      <c r="J2071" s="9"/>
      <c r="K2071" s="9"/>
      <c r="L2071" s="9"/>
      <c r="M2071" s="9"/>
      <c r="N2071" s="9"/>
      <c r="O2071" s="9"/>
      <c r="P2071" s="9"/>
      <c r="Q2071" s="9"/>
      <c r="R2071" s="9"/>
      <c r="S2071" s="9"/>
      <c r="T2071" s="9"/>
      <c r="U2071" s="9"/>
      <c r="V2071" s="9"/>
      <c r="W2071" s="9"/>
      <c r="X2071" s="9"/>
      <c r="Y2071" s="9"/>
      <c r="Z2071" s="9"/>
      <c r="AA2071" s="9"/>
      <c r="AB2071" s="9"/>
      <c r="AC2071" s="9"/>
      <c r="AD2071" s="9"/>
      <c r="AE2071" s="9"/>
      <c r="AF2071" s="9"/>
      <c r="AG2071" s="9"/>
      <c r="AH2071" s="9"/>
      <c r="AI2071" s="9"/>
      <c r="AJ2071" s="9"/>
      <c r="AK2071" s="9"/>
      <c r="AL2071" s="9"/>
      <c r="AM2071" s="9"/>
      <c r="AN2071" s="9"/>
      <c r="AO2071" s="9"/>
      <c r="AP2071" s="9"/>
      <c r="AQ2071" s="9"/>
      <c r="AR2071" s="9"/>
      <c r="AS2071" s="9"/>
      <c r="AT2071" s="9"/>
      <c r="AU2071" s="9"/>
      <c r="AV2071" s="9"/>
    </row>
    <row r="2072" spans="5:48" x14ac:dyDescent="0.35">
      <c r="E2072" s="9"/>
      <c r="F2072" s="9"/>
      <c r="G2072" s="9"/>
      <c r="H2072" s="9"/>
      <c r="I2072" s="9"/>
      <c r="J2072" s="9"/>
      <c r="K2072" s="9"/>
      <c r="L2072" s="9"/>
      <c r="M2072" s="9"/>
      <c r="N2072" s="9"/>
      <c r="O2072" s="9"/>
      <c r="P2072" s="9"/>
      <c r="Q2072" s="9"/>
      <c r="R2072" s="9"/>
      <c r="S2072" s="9"/>
      <c r="T2072" s="9"/>
      <c r="U2072" s="9"/>
      <c r="V2072" s="9"/>
      <c r="W2072" s="9"/>
      <c r="X2072" s="9"/>
      <c r="Y2072" s="9"/>
      <c r="Z2072" s="9"/>
      <c r="AA2072" s="9"/>
      <c r="AB2072" s="9"/>
      <c r="AC2072" s="9"/>
      <c r="AD2072" s="9"/>
      <c r="AE2072" s="9"/>
      <c r="AF2072" s="9"/>
      <c r="AG2072" s="9"/>
      <c r="AH2072" s="9"/>
      <c r="AI2072" s="9"/>
      <c r="AJ2072" s="9"/>
      <c r="AK2072" s="9"/>
      <c r="AL2072" s="9"/>
      <c r="AM2072" s="9"/>
      <c r="AN2072" s="9"/>
      <c r="AO2072" s="9"/>
      <c r="AP2072" s="9"/>
      <c r="AQ2072" s="9"/>
      <c r="AR2072" s="9"/>
      <c r="AS2072" s="9"/>
      <c r="AT2072" s="9"/>
      <c r="AU2072" s="9"/>
      <c r="AV2072" s="9"/>
    </row>
    <row r="2073" spans="5:48" x14ac:dyDescent="0.35">
      <c r="E2073" s="9"/>
      <c r="F2073" s="9"/>
      <c r="G2073" s="9"/>
      <c r="H2073" s="9"/>
      <c r="I2073" s="9"/>
      <c r="J2073" s="9"/>
      <c r="K2073" s="9"/>
      <c r="L2073" s="9"/>
      <c r="M2073" s="9"/>
      <c r="N2073" s="9"/>
      <c r="O2073" s="9"/>
      <c r="P2073" s="9"/>
      <c r="Q2073" s="9"/>
      <c r="R2073" s="9"/>
      <c r="S2073" s="9"/>
      <c r="T2073" s="9"/>
      <c r="U2073" s="9"/>
      <c r="V2073" s="9"/>
      <c r="W2073" s="9"/>
      <c r="X2073" s="9"/>
      <c r="Y2073" s="9"/>
      <c r="Z2073" s="9"/>
      <c r="AA2073" s="9"/>
      <c r="AB2073" s="9"/>
      <c r="AC2073" s="9"/>
      <c r="AD2073" s="9"/>
      <c r="AE2073" s="9"/>
      <c r="AF2073" s="9"/>
      <c r="AG2073" s="9"/>
      <c r="AH2073" s="9"/>
      <c r="AI2073" s="9"/>
      <c r="AJ2073" s="9"/>
      <c r="AK2073" s="9"/>
      <c r="AL2073" s="9"/>
      <c r="AM2073" s="9"/>
      <c r="AN2073" s="9"/>
      <c r="AO2073" s="9"/>
      <c r="AP2073" s="9"/>
      <c r="AQ2073" s="9"/>
      <c r="AR2073" s="9"/>
      <c r="AS2073" s="9"/>
      <c r="AT2073" s="9"/>
      <c r="AU2073" s="9"/>
      <c r="AV2073" s="9"/>
    </row>
    <row r="2074" spans="5:48" x14ac:dyDescent="0.35">
      <c r="E2074" s="9"/>
      <c r="F2074" s="9"/>
      <c r="G2074" s="9"/>
      <c r="H2074" s="9"/>
      <c r="I2074" s="9"/>
      <c r="J2074" s="9"/>
      <c r="K2074" s="9"/>
      <c r="L2074" s="9"/>
      <c r="M2074" s="9"/>
      <c r="N2074" s="9"/>
      <c r="O2074" s="9"/>
      <c r="P2074" s="9"/>
      <c r="Q2074" s="9"/>
      <c r="R2074" s="9"/>
      <c r="S2074" s="9"/>
      <c r="T2074" s="9"/>
      <c r="U2074" s="9"/>
      <c r="V2074" s="9"/>
      <c r="W2074" s="9"/>
      <c r="X2074" s="9"/>
      <c r="Y2074" s="9"/>
      <c r="Z2074" s="9"/>
      <c r="AA2074" s="9"/>
      <c r="AB2074" s="9"/>
      <c r="AC2074" s="9"/>
      <c r="AD2074" s="9"/>
      <c r="AE2074" s="9"/>
      <c r="AF2074" s="9"/>
      <c r="AG2074" s="9"/>
      <c r="AH2074" s="9"/>
      <c r="AI2074" s="9"/>
      <c r="AJ2074" s="9"/>
      <c r="AK2074" s="9"/>
      <c r="AL2074" s="9"/>
      <c r="AM2074" s="9"/>
      <c r="AN2074" s="9"/>
      <c r="AO2074" s="9"/>
      <c r="AP2074" s="9"/>
      <c r="AQ2074" s="9"/>
      <c r="AR2074" s="9"/>
      <c r="AS2074" s="9"/>
      <c r="AT2074" s="9"/>
      <c r="AU2074" s="9"/>
      <c r="AV2074" s="9"/>
    </row>
    <row r="2075" spans="5:48" x14ac:dyDescent="0.35">
      <c r="E2075" s="9"/>
      <c r="F2075" s="9"/>
      <c r="G2075" s="9"/>
      <c r="H2075" s="9"/>
      <c r="I2075" s="9"/>
      <c r="J2075" s="9"/>
      <c r="K2075" s="9"/>
      <c r="L2075" s="9"/>
      <c r="M2075" s="9"/>
      <c r="N2075" s="9"/>
      <c r="O2075" s="9"/>
      <c r="P2075" s="9"/>
      <c r="Q2075" s="9"/>
      <c r="R2075" s="9"/>
      <c r="S2075" s="9"/>
      <c r="T2075" s="9"/>
      <c r="U2075" s="9"/>
      <c r="V2075" s="9"/>
      <c r="W2075" s="9"/>
      <c r="X2075" s="9"/>
      <c r="Y2075" s="9"/>
      <c r="Z2075" s="9"/>
      <c r="AA2075" s="9"/>
      <c r="AB2075" s="9"/>
      <c r="AC2075" s="9"/>
      <c r="AD2075" s="9"/>
      <c r="AE2075" s="9"/>
      <c r="AF2075" s="9"/>
      <c r="AG2075" s="9"/>
      <c r="AH2075" s="9"/>
      <c r="AI2075" s="9"/>
      <c r="AJ2075" s="9"/>
      <c r="AK2075" s="9"/>
      <c r="AL2075" s="9"/>
      <c r="AM2075" s="9"/>
      <c r="AN2075" s="9"/>
      <c r="AO2075" s="9"/>
      <c r="AP2075" s="9"/>
      <c r="AQ2075" s="9"/>
      <c r="AR2075" s="9"/>
      <c r="AS2075" s="9"/>
      <c r="AT2075" s="9"/>
      <c r="AU2075" s="9"/>
      <c r="AV2075" s="9"/>
    </row>
    <row r="2076" spans="5:48" x14ac:dyDescent="0.35">
      <c r="E2076" s="9"/>
      <c r="F2076" s="9"/>
      <c r="G2076" s="9"/>
      <c r="H2076" s="9"/>
      <c r="I2076" s="9"/>
      <c r="J2076" s="9"/>
      <c r="K2076" s="9"/>
      <c r="L2076" s="9"/>
      <c r="M2076" s="9"/>
      <c r="N2076" s="9"/>
      <c r="O2076" s="9"/>
      <c r="P2076" s="9"/>
      <c r="Q2076" s="9"/>
      <c r="R2076" s="9"/>
      <c r="S2076" s="9"/>
      <c r="T2076" s="9"/>
      <c r="U2076" s="9"/>
      <c r="V2076" s="9"/>
      <c r="W2076" s="9"/>
      <c r="X2076" s="9"/>
      <c r="Y2076" s="9"/>
      <c r="Z2076" s="9"/>
      <c r="AA2076" s="9"/>
      <c r="AB2076" s="9"/>
      <c r="AC2076" s="9"/>
      <c r="AD2076" s="9"/>
      <c r="AE2076" s="9"/>
      <c r="AF2076" s="9"/>
      <c r="AG2076" s="9"/>
      <c r="AH2076" s="9"/>
      <c r="AI2076" s="9"/>
      <c r="AJ2076" s="9"/>
      <c r="AK2076" s="9"/>
      <c r="AL2076" s="9"/>
      <c r="AM2076" s="9"/>
      <c r="AN2076" s="9"/>
      <c r="AO2076" s="9"/>
      <c r="AP2076" s="9"/>
      <c r="AQ2076" s="9"/>
      <c r="AR2076" s="9"/>
      <c r="AS2076" s="9"/>
      <c r="AT2076" s="9"/>
      <c r="AU2076" s="9"/>
      <c r="AV2076" s="9"/>
    </row>
    <row r="2077" spans="5:48" x14ac:dyDescent="0.35">
      <c r="E2077" s="9"/>
      <c r="F2077" s="9"/>
      <c r="G2077" s="9"/>
      <c r="H2077" s="9"/>
      <c r="I2077" s="9"/>
      <c r="J2077" s="9"/>
      <c r="K2077" s="9"/>
      <c r="L2077" s="9"/>
      <c r="M2077" s="9"/>
      <c r="N2077" s="9"/>
      <c r="O2077" s="9"/>
      <c r="P2077" s="9"/>
      <c r="Q2077" s="9"/>
      <c r="R2077" s="9"/>
      <c r="S2077" s="9"/>
      <c r="T2077" s="9"/>
      <c r="U2077" s="9"/>
      <c r="V2077" s="9"/>
      <c r="W2077" s="9"/>
      <c r="X2077" s="9"/>
      <c r="Y2077" s="9"/>
      <c r="Z2077" s="9"/>
      <c r="AA2077" s="9"/>
      <c r="AB2077" s="9"/>
      <c r="AC2077" s="9"/>
      <c r="AD2077" s="9"/>
      <c r="AE2077" s="9"/>
      <c r="AF2077" s="9"/>
      <c r="AG2077" s="9"/>
      <c r="AH2077" s="9"/>
      <c r="AI2077" s="9"/>
      <c r="AJ2077" s="9"/>
      <c r="AK2077" s="9"/>
      <c r="AL2077" s="9"/>
      <c r="AM2077" s="9"/>
      <c r="AN2077" s="9"/>
      <c r="AO2077" s="9"/>
      <c r="AP2077" s="9"/>
      <c r="AQ2077" s="9"/>
      <c r="AR2077" s="9"/>
      <c r="AS2077" s="9"/>
      <c r="AT2077" s="9"/>
      <c r="AU2077" s="9"/>
      <c r="AV2077" s="9"/>
    </row>
    <row r="2078" spans="5:48" x14ac:dyDescent="0.35">
      <c r="E2078" s="9"/>
      <c r="F2078" s="9"/>
      <c r="G2078" s="9"/>
      <c r="H2078" s="9"/>
      <c r="I2078" s="9"/>
      <c r="J2078" s="9"/>
      <c r="K2078" s="9"/>
      <c r="L2078" s="9"/>
      <c r="M2078" s="9"/>
      <c r="N2078" s="9"/>
      <c r="O2078" s="9"/>
      <c r="P2078" s="9"/>
      <c r="Q2078" s="9"/>
      <c r="R2078" s="9"/>
      <c r="S2078" s="9"/>
      <c r="T2078" s="9"/>
      <c r="U2078" s="9"/>
      <c r="V2078" s="9"/>
      <c r="W2078" s="9"/>
      <c r="X2078" s="9"/>
      <c r="Y2078" s="9"/>
      <c r="Z2078" s="9"/>
      <c r="AA2078" s="9"/>
      <c r="AB2078" s="9"/>
      <c r="AC2078" s="9"/>
      <c r="AD2078" s="9"/>
      <c r="AE2078" s="9"/>
      <c r="AF2078" s="9"/>
      <c r="AG2078" s="9"/>
      <c r="AH2078" s="9"/>
      <c r="AI2078" s="9"/>
      <c r="AJ2078" s="9"/>
      <c r="AK2078" s="9"/>
      <c r="AL2078" s="9"/>
      <c r="AM2078" s="9"/>
      <c r="AN2078" s="9"/>
      <c r="AO2078" s="9"/>
      <c r="AP2078" s="9"/>
      <c r="AQ2078" s="9"/>
      <c r="AR2078" s="9"/>
      <c r="AS2078" s="9"/>
      <c r="AT2078" s="9"/>
      <c r="AU2078" s="9"/>
      <c r="AV2078" s="9"/>
    </row>
    <row r="2079" spans="5:48" x14ac:dyDescent="0.35">
      <c r="E2079" s="9"/>
      <c r="F2079" s="9"/>
      <c r="G2079" s="9"/>
      <c r="H2079" s="9"/>
      <c r="I2079" s="9"/>
      <c r="J2079" s="9"/>
      <c r="K2079" s="9"/>
      <c r="L2079" s="9"/>
      <c r="M2079" s="9"/>
      <c r="N2079" s="9"/>
      <c r="O2079" s="9"/>
      <c r="P2079" s="9"/>
      <c r="Q2079" s="9"/>
      <c r="R2079" s="9"/>
      <c r="S2079" s="9"/>
      <c r="T2079" s="9"/>
      <c r="U2079" s="9"/>
      <c r="V2079" s="9"/>
      <c r="W2079" s="9"/>
      <c r="X2079" s="9"/>
      <c r="Y2079" s="9"/>
      <c r="Z2079" s="9"/>
      <c r="AA2079" s="9"/>
      <c r="AB2079" s="9"/>
      <c r="AC2079" s="9"/>
      <c r="AD2079" s="9"/>
      <c r="AE2079" s="9"/>
      <c r="AF2079" s="9"/>
      <c r="AG2079" s="9"/>
      <c r="AH2079" s="9"/>
      <c r="AI2079" s="9"/>
      <c r="AJ2079" s="9"/>
      <c r="AK2079" s="9"/>
      <c r="AL2079" s="9"/>
      <c r="AM2079" s="9"/>
      <c r="AN2079" s="9"/>
      <c r="AO2079" s="9"/>
      <c r="AP2079" s="9"/>
      <c r="AQ2079" s="9"/>
      <c r="AR2079" s="9"/>
      <c r="AS2079" s="9"/>
      <c r="AT2079" s="9"/>
      <c r="AU2079" s="9"/>
      <c r="AV2079" s="9"/>
    </row>
    <row r="2080" spans="5:48" x14ac:dyDescent="0.35">
      <c r="E2080" s="9"/>
      <c r="F2080" s="9"/>
      <c r="G2080" s="9"/>
      <c r="H2080" s="9"/>
      <c r="I2080" s="9"/>
      <c r="J2080" s="9"/>
      <c r="K2080" s="9"/>
      <c r="L2080" s="9"/>
      <c r="M2080" s="9"/>
      <c r="N2080" s="9"/>
      <c r="O2080" s="9"/>
      <c r="P2080" s="9"/>
      <c r="Q2080" s="9"/>
      <c r="R2080" s="9"/>
      <c r="S2080" s="9"/>
      <c r="T2080" s="9"/>
      <c r="U2080" s="9"/>
      <c r="V2080" s="9"/>
      <c r="W2080" s="9"/>
      <c r="X2080" s="9"/>
      <c r="Y2080" s="9"/>
      <c r="Z2080" s="9"/>
      <c r="AA2080" s="9"/>
      <c r="AB2080" s="9"/>
      <c r="AC2080" s="9"/>
      <c r="AD2080" s="9"/>
      <c r="AE2080" s="9"/>
      <c r="AF2080" s="9"/>
      <c r="AG2080" s="9"/>
      <c r="AH2080" s="9"/>
      <c r="AI2080" s="9"/>
      <c r="AJ2080" s="9"/>
      <c r="AK2080" s="9"/>
      <c r="AL2080" s="9"/>
      <c r="AM2080" s="9"/>
      <c r="AN2080" s="9"/>
      <c r="AO2080" s="9"/>
      <c r="AP2080" s="9"/>
      <c r="AQ2080" s="9"/>
      <c r="AR2080" s="9"/>
      <c r="AS2080" s="9"/>
      <c r="AT2080" s="9"/>
      <c r="AU2080" s="9"/>
      <c r="AV2080" s="9"/>
    </row>
    <row r="2081" spans="5:48" x14ac:dyDescent="0.35">
      <c r="E2081" s="9"/>
      <c r="F2081" s="9"/>
      <c r="G2081" s="9"/>
      <c r="H2081" s="9"/>
      <c r="I2081" s="9"/>
      <c r="J2081" s="9"/>
      <c r="K2081" s="9"/>
      <c r="L2081" s="9"/>
      <c r="M2081" s="9"/>
      <c r="N2081" s="9"/>
      <c r="O2081" s="9"/>
      <c r="P2081" s="9"/>
      <c r="Q2081" s="9"/>
      <c r="R2081" s="9"/>
      <c r="S2081" s="9"/>
      <c r="T2081" s="9"/>
      <c r="U2081" s="9"/>
      <c r="V2081" s="9"/>
      <c r="W2081" s="9"/>
      <c r="X2081" s="9"/>
      <c r="Y2081" s="9"/>
      <c r="Z2081" s="9"/>
      <c r="AA2081" s="9"/>
      <c r="AB2081" s="9"/>
      <c r="AC2081" s="9"/>
      <c r="AD2081" s="9"/>
      <c r="AE2081" s="9"/>
      <c r="AF2081" s="9"/>
      <c r="AG2081" s="9"/>
      <c r="AH2081" s="9"/>
      <c r="AI2081" s="9"/>
      <c r="AJ2081" s="9"/>
      <c r="AK2081" s="9"/>
      <c r="AL2081" s="9"/>
      <c r="AM2081" s="9"/>
      <c r="AN2081" s="9"/>
      <c r="AO2081" s="9"/>
      <c r="AP2081" s="9"/>
      <c r="AQ2081" s="9"/>
      <c r="AR2081" s="9"/>
      <c r="AS2081" s="9"/>
      <c r="AT2081" s="9"/>
      <c r="AU2081" s="9"/>
      <c r="AV2081" s="9"/>
    </row>
    <row r="2082" spans="5:48" x14ac:dyDescent="0.35">
      <c r="E2082" s="9"/>
      <c r="F2082" s="9"/>
      <c r="G2082" s="9"/>
      <c r="H2082" s="9"/>
      <c r="I2082" s="9"/>
      <c r="J2082" s="9"/>
      <c r="K2082" s="9"/>
      <c r="L2082" s="9"/>
      <c r="M2082" s="9"/>
      <c r="N2082" s="9"/>
      <c r="O2082" s="9"/>
      <c r="P2082" s="9"/>
      <c r="Q2082" s="9"/>
      <c r="R2082" s="9"/>
      <c r="S2082" s="9"/>
      <c r="T2082" s="9"/>
      <c r="U2082" s="9"/>
      <c r="V2082" s="9"/>
      <c r="W2082" s="9"/>
      <c r="X2082" s="9"/>
      <c r="Y2082" s="9"/>
      <c r="Z2082" s="9"/>
      <c r="AA2082" s="9"/>
      <c r="AB2082" s="9"/>
      <c r="AC2082" s="9"/>
      <c r="AD2082" s="9"/>
      <c r="AE2082" s="9"/>
      <c r="AF2082" s="9"/>
      <c r="AG2082" s="9"/>
      <c r="AH2082" s="9"/>
      <c r="AI2082" s="9"/>
      <c r="AJ2082" s="9"/>
      <c r="AK2082" s="9"/>
      <c r="AL2082" s="9"/>
      <c r="AM2082" s="9"/>
      <c r="AN2082" s="9"/>
      <c r="AO2082" s="9"/>
      <c r="AP2082" s="9"/>
      <c r="AQ2082" s="9"/>
      <c r="AR2082" s="9"/>
      <c r="AS2082" s="9"/>
      <c r="AT2082" s="9"/>
      <c r="AU2082" s="9"/>
      <c r="AV2082" s="9"/>
    </row>
    <row r="2083" spans="5:48" x14ac:dyDescent="0.35">
      <c r="E2083" s="9"/>
      <c r="F2083" s="9"/>
      <c r="G2083" s="9"/>
      <c r="H2083" s="9"/>
      <c r="I2083" s="9"/>
      <c r="J2083" s="9"/>
      <c r="K2083" s="9"/>
      <c r="L2083" s="9"/>
      <c r="M2083" s="9"/>
      <c r="N2083" s="9"/>
      <c r="O2083" s="9"/>
      <c r="P2083" s="9"/>
      <c r="Q2083" s="9"/>
      <c r="R2083" s="9"/>
      <c r="S2083" s="9"/>
      <c r="T2083" s="9"/>
      <c r="U2083" s="9"/>
      <c r="V2083" s="9"/>
      <c r="W2083" s="9"/>
      <c r="X2083" s="9"/>
      <c r="Y2083" s="9"/>
      <c r="Z2083" s="9"/>
      <c r="AA2083" s="9"/>
      <c r="AB2083" s="9"/>
      <c r="AC2083" s="9"/>
      <c r="AD2083" s="9"/>
      <c r="AE2083" s="9"/>
      <c r="AF2083" s="9"/>
      <c r="AG2083" s="9"/>
      <c r="AH2083" s="9"/>
      <c r="AI2083" s="9"/>
      <c r="AJ2083" s="9"/>
      <c r="AK2083" s="9"/>
      <c r="AL2083" s="9"/>
      <c r="AM2083" s="9"/>
      <c r="AN2083" s="9"/>
      <c r="AO2083" s="9"/>
      <c r="AP2083" s="9"/>
      <c r="AQ2083" s="9"/>
      <c r="AR2083" s="9"/>
      <c r="AS2083" s="9"/>
      <c r="AT2083" s="9"/>
      <c r="AU2083" s="9"/>
      <c r="AV2083" s="9"/>
    </row>
    <row r="2084" spans="5:48" x14ac:dyDescent="0.35">
      <c r="E2084" s="9"/>
      <c r="F2084" s="9"/>
      <c r="G2084" s="9"/>
      <c r="H2084" s="9"/>
      <c r="I2084" s="9"/>
      <c r="J2084" s="9"/>
      <c r="K2084" s="9"/>
      <c r="L2084" s="9"/>
      <c r="M2084" s="9"/>
      <c r="N2084" s="9"/>
      <c r="O2084" s="9"/>
      <c r="P2084" s="9"/>
      <c r="Q2084" s="9"/>
      <c r="R2084" s="9"/>
      <c r="S2084" s="9"/>
      <c r="T2084" s="9"/>
      <c r="U2084" s="9"/>
      <c r="V2084" s="9"/>
      <c r="W2084" s="9"/>
      <c r="X2084" s="9"/>
      <c r="Y2084" s="9"/>
      <c r="Z2084" s="9"/>
      <c r="AA2084" s="9"/>
      <c r="AB2084" s="9"/>
      <c r="AC2084" s="9"/>
      <c r="AD2084" s="9"/>
      <c r="AE2084" s="9"/>
      <c r="AF2084" s="9"/>
      <c r="AG2084" s="9"/>
      <c r="AH2084" s="9"/>
      <c r="AI2084" s="9"/>
      <c r="AJ2084" s="9"/>
      <c r="AK2084" s="9"/>
      <c r="AL2084" s="9"/>
      <c r="AM2084" s="9"/>
      <c r="AN2084" s="9"/>
      <c r="AO2084" s="9"/>
      <c r="AP2084" s="9"/>
      <c r="AQ2084" s="9"/>
      <c r="AR2084" s="9"/>
      <c r="AS2084" s="9"/>
      <c r="AT2084" s="9"/>
      <c r="AU2084" s="9"/>
      <c r="AV2084" s="9"/>
    </row>
    <row r="2085" spans="5:48" x14ac:dyDescent="0.35">
      <c r="E2085" s="9"/>
      <c r="F2085" s="9"/>
      <c r="G2085" s="9"/>
      <c r="H2085" s="9"/>
      <c r="I2085" s="9"/>
      <c r="J2085" s="9"/>
      <c r="K2085" s="9"/>
      <c r="L2085" s="9"/>
      <c r="M2085" s="9"/>
      <c r="N2085" s="9"/>
      <c r="O2085" s="9"/>
      <c r="P2085" s="9"/>
      <c r="Q2085" s="9"/>
      <c r="R2085" s="9"/>
      <c r="S2085" s="9"/>
      <c r="T2085" s="9"/>
      <c r="U2085" s="9"/>
      <c r="V2085" s="9"/>
      <c r="W2085" s="9"/>
      <c r="X2085" s="9"/>
      <c r="Y2085" s="9"/>
      <c r="Z2085" s="9"/>
      <c r="AA2085" s="9"/>
      <c r="AB2085" s="9"/>
      <c r="AC2085" s="9"/>
      <c r="AD2085" s="9"/>
      <c r="AE2085" s="9"/>
      <c r="AF2085" s="9"/>
      <c r="AG2085" s="9"/>
      <c r="AH2085" s="9"/>
      <c r="AI2085" s="9"/>
      <c r="AJ2085" s="9"/>
      <c r="AK2085" s="9"/>
      <c r="AL2085" s="9"/>
      <c r="AM2085" s="9"/>
      <c r="AN2085" s="9"/>
      <c r="AO2085" s="9"/>
      <c r="AP2085" s="9"/>
      <c r="AQ2085" s="9"/>
      <c r="AR2085" s="9"/>
      <c r="AS2085" s="9"/>
      <c r="AT2085" s="9"/>
      <c r="AU2085" s="9"/>
      <c r="AV2085" s="9"/>
    </row>
    <row r="2086" spans="5:48" x14ac:dyDescent="0.35">
      <c r="E2086" s="9"/>
      <c r="F2086" s="9"/>
      <c r="G2086" s="9"/>
      <c r="H2086" s="9"/>
      <c r="I2086" s="9"/>
      <c r="J2086" s="9"/>
      <c r="K2086" s="9"/>
      <c r="L2086" s="9"/>
      <c r="M2086" s="9"/>
      <c r="N2086" s="9"/>
      <c r="O2086" s="9"/>
      <c r="P2086" s="9"/>
      <c r="Q2086" s="9"/>
      <c r="R2086" s="9"/>
      <c r="S2086" s="9"/>
      <c r="T2086" s="9"/>
      <c r="U2086" s="9"/>
      <c r="V2086" s="9"/>
      <c r="W2086" s="9"/>
      <c r="X2086" s="9"/>
      <c r="Y2086" s="9"/>
      <c r="Z2086" s="9"/>
      <c r="AA2086" s="9"/>
      <c r="AB2086" s="9"/>
      <c r="AC2086" s="9"/>
      <c r="AD2086" s="9"/>
      <c r="AE2086" s="9"/>
      <c r="AF2086" s="9"/>
      <c r="AG2086" s="9"/>
      <c r="AH2086" s="9"/>
      <c r="AI2086" s="9"/>
      <c r="AJ2086" s="9"/>
      <c r="AK2086" s="9"/>
      <c r="AL2086" s="9"/>
      <c r="AM2086" s="9"/>
      <c r="AN2086" s="9"/>
      <c r="AO2086" s="9"/>
      <c r="AP2086" s="9"/>
      <c r="AQ2086" s="9"/>
      <c r="AR2086" s="9"/>
      <c r="AS2086" s="9"/>
      <c r="AT2086" s="9"/>
      <c r="AU2086" s="9"/>
      <c r="AV2086" s="9"/>
    </row>
    <row r="2087" spans="5:48" x14ac:dyDescent="0.35">
      <c r="E2087" s="9"/>
      <c r="F2087" s="9"/>
      <c r="G2087" s="9"/>
      <c r="H2087" s="9"/>
      <c r="I2087" s="9"/>
      <c r="J2087" s="9"/>
      <c r="K2087" s="9"/>
      <c r="L2087" s="9"/>
      <c r="M2087" s="9"/>
      <c r="N2087" s="9"/>
      <c r="O2087" s="9"/>
      <c r="P2087" s="9"/>
      <c r="Q2087" s="9"/>
      <c r="R2087" s="9"/>
      <c r="S2087" s="9"/>
      <c r="T2087" s="9"/>
      <c r="U2087" s="9"/>
      <c r="V2087" s="9"/>
      <c r="W2087" s="9"/>
      <c r="X2087" s="9"/>
      <c r="Y2087" s="9"/>
      <c r="Z2087" s="9"/>
      <c r="AA2087" s="9"/>
      <c r="AB2087" s="9"/>
      <c r="AC2087" s="9"/>
      <c r="AD2087" s="9"/>
      <c r="AE2087" s="9"/>
      <c r="AF2087" s="9"/>
      <c r="AG2087" s="9"/>
      <c r="AH2087" s="9"/>
      <c r="AI2087" s="9"/>
      <c r="AJ2087" s="9"/>
      <c r="AK2087" s="9"/>
      <c r="AL2087" s="9"/>
      <c r="AM2087" s="9"/>
      <c r="AN2087" s="9"/>
      <c r="AO2087" s="9"/>
      <c r="AP2087" s="9"/>
      <c r="AQ2087" s="9"/>
      <c r="AR2087" s="9"/>
      <c r="AS2087" s="9"/>
      <c r="AT2087" s="9"/>
      <c r="AU2087" s="9"/>
      <c r="AV2087" s="9"/>
    </row>
    <row r="2088" spans="5:48" x14ac:dyDescent="0.35">
      <c r="E2088" s="9"/>
      <c r="F2088" s="9"/>
      <c r="G2088" s="9"/>
      <c r="H2088" s="9"/>
      <c r="I2088" s="9"/>
      <c r="J2088" s="9"/>
      <c r="K2088" s="9"/>
      <c r="L2088" s="9"/>
      <c r="M2088" s="9"/>
      <c r="N2088" s="9"/>
      <c r="O2088" s="9"/>
      <c r="P2088" s="9"/>
      <c r="Q2088" s="9"/>
      <c r="R2088" s="9"/>
      <c r="S2088" s="9"/>
      <c r="T2088" s="9"/>
      <c r="U2088" s="9"/>
      <c r="V2088" s="9"/>
      <c r="W2088" s="9"/>
      <c r="X2088" s="9"/>
      <c r="Y2088" s="9"/>
      <c r="Z2088" s="9"/>
      <c r="AA2088" s="9"/>
      <c r="AB2088" s="9"/>
      <c r="AC2088" s="9"/>
      <c r="AD2088" s="9"/>
      <c r="AE2088" s="9"/>
      <c r="AF2088" s="9"/>
      <c r="AG2088" s="9"/>
      <c r="AH2088" s="9"/>
      <c r="AI2088" s="9"/>
      <c r="AJ2088" s="9"/>
      <c r="AK2088" s="9"/>
      <c r="AL2088" s="9"/>
      <c r="AM2088" s="9"/>
      <c r="AN2088" s="9"/>
      <c r="AO2088" s="9"/>
      <c r="AP2088" s="9"/>
      <c r="AQ2088" s="9"/>
      <c r="AR2088" s="9"/>
      <c r="AS2088" s="9"/>
      <c r="AT2088" s="9"/>
      <c r="AU2088" s="9"/>
      <c r="AV2088" s="9"/>
    </row>
    <row r="2089" spans="5:48" x14ac:dyDescent="0.35">
      <c r="E2089" s="9"/>
      <c r="F2089" s="9"/>
      <c r="G2089" s="9"/>
      <c r="H2089" s="9"/>
      <c r="I2089" s="9"/>
      <c r="J2089" s="9"/>
      <c r="K2089" s="9"/>
      <c r="L2089" s="9"/>
      <c r="M2089" s="9"/>
      <c r="N2089" s="9"/>
      <c r="O2089" s="9"/>
      <c r="P2089" s="9"/>
      <c r="Q2089" s="9"/>
      <c r="R2089" s="9"/>
      <c r="S2089" s="9"/>
      <c r="T2089" s="9"/>
      <c r="U2089" s="9"/>
      <c r="V2089" s="9"/>
      <c r="W2089" s="9"/>
      <c r="X2089" s="9"/>
      <c r="Y2089" s="9"/>
      <c r="Z2089" s="9"/>
      <c r="AA2089" s="9"/>
      <c r="AB2089" s="9"/>
      <c r="AC2089" s="9"/>
      <c r="AD2089" s="9"/>
      <c r="AE2089" s="9"/>
      <c r="AF2089" s="9"/>
      <c r="AG2089" s="9"/>
      <c r="AH2089" s="9"/>
      <c r="AI2089" s="9"/>
      <c r="AJ2089" s="9"/>
      <c r="AK2089" s="9"/>
      <c r="AL2089" s="9"/>
      <c r="AM2089" s="9"/>
      <c r="AN2089" s="9"/>
      <c r="AO2089" s="9"/>
      <c r="AP2089" s="9"/>
      <c r="AQ2089" s="9"/>
      <c r="AR2089" s="9"/>
      <c r="AS2089" s="9"/>
      <c r="AT2089" s="9"/>
      <c r="AU2089" s="9"/>
      <c r="AV2089" s="9"/>
    </row>
    <row r="2090" spans="5:48" x14ac:dyDescent="0.35">
      <c r="E2090" s="9"/>
      <c r="F2090" s="9"/>
      <c r="G2090" s="9"/>
      <c r="H2090" s="9"/>
      <c r="I2090" s="9"/>
      <c r="J2090" s="9"/>
      <c r="K2090" s="9"/>
      <c r="L2090" s="9"/>
      <c r="M2090" s="9"/>
      <c r="N2090" s="9"/>
      <c r="O2090" s="9"/>
      <c r="P2090" s="9"/>
      <c r="Q2090" s="9"/>
      <c r="R2090" s="9"/>
      <c r="S2090" s="9"/>
      <c r="T2090" s="9"/>
      <c r="U2090" s="9"/>
      <c r="V2090" s="9"/>
      <c r="W2090" s="9"/>
      <c r="X2090" s="9"/>
      <c r="Y2090" s="9"/>
      <c r="Z2090" s="9"/>
      <c r="AA2090" s="9"/>
      <c r="AB2090" s="9"/>
      <c r="AC2090" s="9"/>
      <c r="AD2090" s="9"/>
      <c r="AE2090" s="9"/>
      <c r="AF2090" s="9"/>
      <c r="AG2090" s="9"/>
      <c r="AH2090" s="9"/>
      <c r="AI2090" s="9"/>
      <c r="AJ2090" s="9"/>
      <c r="AK2090" s="9"/>
      <c r="AL2090" s="9"/>
      <c r="AM2090" s="9"/>
      <c r="AN2090" s="9"/>
      <c r="AO2090" s="9"/>
      <c r="AP2090" s="9"/>
      <c r="AQ2090" s="9"/>
      <c r="AR2090" s="9"/>
      <c r="AS2090" s="9"/>
      <c r="AT2090" s="9"/>
      <c r="AU2090" s="9"/>
      <c r="AV2090" s="9"/>
    </row>
    <row r="2091" spans="5:48" x14ac:dyDescent="0.35">
      <c r="E2091" s="9"/>
      <c r="F2091" s="9"/>
      <c r="G2091" s="9"/>
      <c r="H2091" s="9"/>
      <c r="I2091" s="9"/>
      <c r="J2091" s="9"/>
      <c r="K2091" s="9"/>
      <c r="L2091" s="9"/>
      <c r="M2091" s="9"/>
      <c r="N2091" s="9"/>
      <c r="O2091" s="9"/>
      <c r="P2091" s="9"/>
      <c r="Q2091" s="9"/>
      <c r="R2091" s="9"/>
      <c r="S2091" s="9"/>
      <c r="T2091" s="9"/>
      <c r="U2091" s="9"/>
      <c r="V2091" s="9"/>
      <c r="W2091" s="9"/>
      <c r="X2091" s="9"/>
      <c r="Y2091" s="9"/>
      <c r="Z2091" s="9"/>
      <c r="AA2091" s="9"/>
      <c r="AB2091" s="9"/>
      <c r="AC2091" s="9"/>
      <c r="AD2091" s="9"/>
      <c r="AE2091" s="9"/>
      <c r="AF2091" s="9"/>
      <c r="AG2091" s="9"/>
      <c r="AH2091" s="9"/>
      <c r="AI2091" s="9"/>
      <c r="AJ2091" s="9"/>
      <c r="AK2091" s="9"/>
      <c r="AL2091" s="9"/>
      <c r="AM2091" s="9"/>
      <c r="AN2091" s="9"/>
      <c r="AO2091" s="9"/>
      <c r="AP2091" s="9"/>
      <c r="AQ2091" s="9"/>
      <c r="AR2091" s="9"/>
      <c r="AS2091" s="9"/>
      <c r="AT2091" s="9"/>
      <c r="AU2091" s="9"/>
      <c r="AV2091" s="9"/>
    </row>
    <row r="2092" spans="5:48" x14ac:dyDescent="0.35">
      <c r="E2092" s="9"/>
      <c r="F2092" s="9"/>
      <c r="G2092" s="9"/>
      <c r="H2092" s="9"/>
      <c r="I2092" s="9"/>
      <c r="J2092" s="9"/>
      <c r="K2092" s="9"/>
      <c r="L2092" s="9"/>
      <c r="M2092" s="9"/>
      <c r="N2092" s="9"/>
      <c r="O2092" s="9"/>
      <c r="P2092" s="9"/>
      <c r="Q2092" s="9"/>
      <c r="R2092" s="9"/>
      <c r="S2092" s="9"/>
      <c r="T2092" s="9"/>
      <c r="U2092" s="9"/>
      <c r="V2092" s="9"/>
      <c r="W2092" s="9"/>
      <c r="X2092" s="9"/>
      <c r="Y2092" s="9"/>
      <c r="Z2092" s="9"/>
      <c r="AA2092" s="9"/>
      <c r="AB2092" s="9"/>
      <c r="AC2092" s="9"/>
      <c r="AD2092" s="9"/>
      <c r="AE2092" s="9"/>
      <c r="AF2092" s="9"/>
      <c r="AG2092" s="9"/>
      <c r="AH2092" s="9"/>
      <c r="AI2092" s="9"/>
      <c r="AJ2092" s="9"/>
      <c r="AK2092" s="9"/>
      <c r="AL2092" s="9"/>
      <c r="AM2092" s="9"/>
      <c r="AN2092" s="9"/>
      <c r="AO2092" s="9"/>
      <c r="AP2092" s="9"/>
      <c r="AQ2092" s="9"/>
      <c r="AR2092" s="9"/>
      <c r="AS2092" s="9"/>
      <c r="AT2092" s="9"/>
      <c r="AU2092" s="9"/>
      <c r="AV2092" s="9"/>
    </row>
    <row r="2093" spans="5:48" x14ac:dyDescent="0.35">
      <c r="E2093" s="9"/>
      <c r="F2093" s="9"/>
      <c r="G2093" s="9"/>
      <c r="H2093" s="9"/>
      <c r="I2093" s="9"/>
      <c r="J2093" s="9"/>
      <c r="K2093" s="9"/>
      <c r="L2093" s="9"/>
      <c r="M2093" s="9"/>
      <c r="N2093" s="9"/>
      <c r="O2093" s="9"/>
      <c r="P2093" s="9"/>
      <c r="Q2093" s="9"/>
      <c r="R2093" s="9"/>
      <c r="S2093" s="9"/>
      <c r="T2093" s="9"/>
      <c r="U2093" s="9"/>
      <c r="V2093" s="9"/>
      <c r="W2093" s="9"/>
      <c r="X2093" s="9"/>
      <c r="Y2093" s="9"/>
      <c r="Z2093" s="9"/>
      <c r="AA2093" s="9"/>
      <c r="AB2093" s="9"/>
      <c r="AC2093" s="9"/>
      <c r="AD2093" s="9"/>
      <c r="AE2093" s="9"/>
      <c r="AF2093" s="9"/>
      <c r="AG2093" s="9"/>
      <c r="AH2093" s="9"/>
      <c r="AI2093" s="9"/>
      <c r="AJ2093" s="9"/>
      <c r="AK2093" s="9"/>
      <c r="AL2093" s="9"/>
      <c r="AM2093" s="9"/>
      <c r="AN2093" s="9"/>
      <c r="AO2093" s="9"/>
      <c r="AP2093" s="9"/>
      <c r="AQ2093" s="9"/>
      <c r="AR2093" s="9"/>
      <c r="AS2093" s="9"/>
      <c r="AT2093" s="9"/>
      <c r="AU2093" s="9"/>
      <c r="AV2093" s="9"/>
    </row>
    <row r="2094" spans="5:48" x14ac:dyDescent="0.35">
      <c r="E2094" s="9"/>
      <c r="F2094" s="9"/>
      <c r="G2094" s="9"/>
      <c r="H2094" s="9"/>
      <c r="I2094" s="9"/>
      <c r="J2094" s="9"/>
      <c r="K2094" s="9"/>
      <c r="L2094" s="9"/>
      <c r="M2094" s="9"/>
      <c r="N2094" s="9"/>
      <c r="O2094" s="9"/>
      <c r="P2094" s="9"/>
      <c r="Q2094" s="9"/>
      <c r="R2094" s="9"/>
      <c r="S2094" s="9"/>
      <c r="T2094" s="9"/>
      <c r="U2094" s="9"/>
      <c r="V2094" s="9"/>
      <c r="W2094" s="9"/>
      <c r="X2094" s="9"/>
      <c r="Y2094" s="9"/>
      <c r="Z2094" s="9"/>
      <c r="AA2094" s="9"/>
      <c r="AB2094" s="9"/>
      <c r="AC2094" s="9"/>
      <c r="AD2094" s="9"/>
      <c r="AE2094" s="9"/>
      <c r="AF2094" s="9"/>
      <c r="AG2094" s="9"/>
      <c r="AH2094" s="9"/>
      <c r="AI2094" s="9"/>
      <c r="AJ2094" s="9"/>
      <c r="AK2094" s="9"/>
      <c r="AL2094" s="9"/>
      <c r="AM2094" s="9"/>
      <c r="AN2094" s="9"/>
      <c r="AO2094" s="9"/>
      <c r="AP2094" s="9"/>
      <c r="AQ2094" s="9"/>
      <c r="AR2094" s="9"/>
      <c r="AS2094" s="9"/>
      <c r="AT2094" s="9"/>
      <c r="AU2094" s="9"/>
      <c r="AV2094" s="9"/>
    </row>
    <row r="2095" spans="5:48" x14ac:dyDescent="0.35">
      <c r="E2095" s="9"/>
      <c r="F2095" s="9"/>
      <c r="G2095" s="9"/>
      <c r="H2095" s="9"/>
      <c r="I2095" s="9"/>
      <c r="J2095" s="9"/>
      <c r="K2095" s="9"/>
      <c r="L2095" s="9"/>
      <c r="M2095" s="9"/>
      <c r="N2095" s="9"/>
      <c r="O2095" s="9"/>
      <c r="P2095" s="9"/>
      <c r="Q2095" s="9"/>
      <c r="R2095" s="9"/>
      <c r="S2095" s="9"/>
      <c r="T2095" s="9"/>
      <c r="U2095" s="9"/>
      <c r="V2095" s="9"/>
      <c r="W2095" s="9"/>
      <c r="X2095" s="9"/>
      <c r="Y2095" s="9"/>
      <c r="Z2095" s="9"/>
      <c r="AA2095" s="9"/>
      <c r="AB2095" s="9"/>
      <c r="AC2095" s="9"/>
      <c r="AD2095" s="9"/>
      <c r="AE2095" s="9"/>
      <c r="AF2095" s="9"/>
      <c r="AG2095" s="9"/>
      <c r="AH2095" s="9"/>
      <c r="AI2095" s="9"/>
      <c r="AJ2095" s="9"/>
      <c r="AK2095" s="9"/>
      <c r="AL2095" s="9"/>
      <c r="AM2095" s="9"/>
      <c r="AN2095" s="9"/>
      <c r="AO2095" s="9"/>
      <c r="AP2095" s="9"/>
      <c r="AQ2095" s="9"/>
      <c r="AR2095" s="9"/>
      <c r="AS2095" s="9"/>
      <c r="AT2095" s="9"/>
      <c r="AU2095" s="9"/>
      <c r="AV2095" s="9"/>
    </row>
    <row r="2096" spans="5:48" x14ac:dyDescent="0.35">
      <c r="E2096" s="9"/>
      <c r="F2096" s="9"/>
      <c r="G2096" s="9"/>
      <c r="H2096" s="9"/>
      <c r="I2096" s="9"/>
      <c r="J2096" s="9"/>
      <c r="K2096" s="9"/>
      <c r="L2096" s="9"/>
      <c r="M2096" s="9"/>
      <c r="N2096" s="9"/>
      <c r="O2096" s="9"/>
      <c r="P2096" s="9"/>
      <c r="Q2096" s="9"/>
      <c r="R2096" s="9"/>
      <c r="S2096" s="9"/>
      <c r="T2096" s="9"/>
      <c r="U2096" s="9"/>
      <c r="V2096" s="9"/>
      <c r="W2096" s="9"/>
      <c r="X2096" s="9"/>
      <c r="Y2096" s="9"/>
      <c r="Z2096" s="9"/>
      <c r="AA2096" s="9"/>
      <c r="AB2096" s="9"/>
      <c r="AC2096" s="9"/>
      <c r="AD2096" s="9"/>
      <c r="AE2096" s="9"/>
      <c r="AF2096" s="9"/>
      <c r="AG2096" s="9"/>
      <c r="AH2096" s="9"/>
      <c r="AI2096" s="9"/>
      <c r="AJ2096" s="9"/>
      <c r="AK2096" s="9"/>
      <c r="AL2096" s="9"/>
      <c r="AM2096" s="9"/>
      <c r="AN2096" s="9"/>
      <c r="AO2096" s="9"/>
      <c r="AP2096" s="9"/>
      <c r="AQ2096" s="9"/>
      <c r="AR2096" s="9"/>
      <c r="AS2096" s="9"/>
      <c r="AT2096" s="9"/>
      <c r="AU2096" s="9"/>
      <c r="AV2096" s="9"/>
    </row>
    <row r="2097" spans="5:48" x14ac:dyDescent="0.35">
      <c r="E2097" s="9"/>
      <c r="F2097" s="9"/>
      <c r="G2097" s="9"/>
      <c r="H2097" s="9"/>
      <c r="I2097" s="9"/>
      <c r="J2097" s="9"/>
      <c r="K2097" s="9"/>
      <c r="L2097" s="9"/>
      <c r="M2097" s="9"/>
      <c r="N2097" s="9"/>
      <c r="O2097" s="9"/>
      <c r="P2097" s="9"/>
      <c r="Q2097" s="9"/>
      <c r="R2097" s="9"/>
      <c r="S2097" s="9"/>
      <c r="T2097" s="9"/>
      <c r="U2097" s="9"/>
      <c r="V2097" s="9"/>
      <c r="W2097" s="9"/>
      <c r="X2097" s="9"/>
      <c r="Y2097" s="9"/>
      <c r="Z2097" s="9"/>
      <c r="AA2097" s="9"/>
      <c r="AB2097" s="9"/>
      <c r="AC2097" s="9"/>
      <c r="AD2097" s="9"/>
      <c r="AE2097" s="9"/>
      <c r="AF2097" s="9"/>
      <c r="AG2097" s="9"/>
      <c r="AH2097" s="9"/>
      <c r="AI2097" s="9"/>
      <c r="AJ2097" s="9"/>
      <c r="AK2097" s="9"/>
      <c r="AL2097" s="9"/>
      <c r="AM2097" s="9"/>
      <c r="AN2097" s="9"/>
      <c r="AO2097" s="9"/>
      <c r="AP2097" s="9"/>
      <c r="AQ2097" s="9"/>
      <c r="AR2097" s="9"/>
      <c r="AS2097" s="9"/>
      <c r="AT2097" s="9"/>
      <c r="AU2097" s="9"/>
      <c r="AV2097" s="9"/>
    </row>
    <row r="2098" spans="5:48" x14ac:dyDescent="0.35">
      <c r="E2098" s="9"/>
      <c r="F2098" s="9"/>
      <c r="G2098" s="9"/>
      <c r="H2098" s="9"/>
      <c r="I2098" s="9"/>
      <c r="J2098" s="9"/>
      <c r="K2098" s="9"/>
      <c r="L2098" s="9"/>
      <c r="M2098" s="9"/>
      <c r="N2098" s="9"/>
      <c r="O2098" s="9"/>
      <c r="P2098" s="9"/>
      <c r="Q2098" s="9"/>
      <c r="R2098" s="9"/>
      <c r="S2098" s="9"/>
      <c r="T2098" s="9"/>
      <c r="U2098" s="9"/>
      <c r="V2098" s="9"/>
      <c r="W2098" s="9"/>
      <c r="X2098" s="9"/>
      <c r="Y2098" s="9"/>
      <c r="Z2098" s="9"/>
      <c r="AA2098" s="9"/>
      <c r="AB2098" s="9"/>
      <c r="AC2098" s="9"/>
      <c r="AD2098" s="9"/>
      <c r="AE2098" s="9"/>
      <c r="AF2098" s="9"/>
      <c r="AG2098" s="9"/>
      <c r="AH2098" s="9"/>
      <c r="AI2098" s="9"/>
      <c r="AJ2098" s="9"/>
      <c r="AK2098" s="9"/>
      <c r="AL2098" s="9"/>
      <c r="AM2098" s="9"/>
      <c r="AN2098" s="9"/>
      <c r="AO2098" s="9"/>
      <c r="AP2098" s="9"/>
      <c r="AQ2098" s="9"/>
      <c r="AR2098" s="9"/>
      <c r="AS2098" s="9"/>
      <c r="AT2098" s="9"/>
      <c r="AU2098" s="9"/>
      <c r="AV2098" s="9"/>
    </row>
    <row r="2099" spans="5:48" x14ac:dyDescent="0.35">
      <c r="E2099" s="9"/>
      <c r="F2099" s="9"/>
      <c r="G2099" s="9"/>
      <c r="H2099" s="9"/>
      <c r="I2099" s="9"/>
      <c r="J2099" s="9"/>
      <c r="K2099" s="9"/>
      <c r="L2099" s="9"/>
      <c r="M2099" s="9"/>
      <c r="N2099" s="9"/>
      <c r="O2099" s="9"/>
      <c r="P2099" s="9"/>
      <c r="Q2099" s="9"/>
      <c r="R2099" s="9"/>
      <c r="S2099" s="9"/>
      <c r="T2099" s="9"/>
      <c r="U2099" s="9"/>
      <c r="V2099" s="9"/>
      <c r="W2099" s="9"/>
      <c r="X2099" s="9"/>
      <c r="Y2099" s="9"/>
      <c r="Z2099" s="9"/>
      <c r="AA2099" s="9"/>
      <c r="AB2099" s="9"/>
      <c r="AC2099" s="9"/>
      <c r="AD2099" s="9"/>
      <c r="AE2099" s="9"/>
      <c r="AF2099" s="9"/>
      <c r="AG2099" s="9"/>
      <c r="AH2099" s="9"/>
      <c r="AI2099" s="9"/>
      <c r="AJ2099" s="9"/>
      <c r="AK2099" s="9"/>
      <c r="AL2099" s="9"/>
      <c r="AM2099" s="9"/>
      <c r="AN2099" s="9"/>
      <c r="AO2099" s="9"/>
      <c r="AP2099" s="9"/>
      <c r="AQ2099" s="9"/>
      <c r="AR2099" s="9"/>
      <c r="AS2099" s="9"/>
      <c r="AT2099" s="9"/>
      <c r="AU2099" s="9"/>
      <c r="AV2099" s="9"/>
    </row>
    <row r="2100" spans="5:48" x14ac:dyDescent="0.35">
      <c r="E2100" s="9"/>
      <c r="F2100" s="9"/>
      <c r="G2100" s="9"/>
      <c r="H2100" s="9"/>
      <c r="I2100" s="9"/>
      <c r="J2100" s="9"/>
      <c r="K2100" s="9"/>
      <c r="L2100" s="9"/>
      <c r="M2100" s="9"/>
      <c r="N2100" s="9"/>
      <c r="O2100" s="9"/>
      <c r="P2100" s="9"/>
      <c r="Q2100" s="9"/>
      <c r="R2100" s="9"/>
      <c r="S2100" s="9"/>
      <c r="T2100" s="9"/>
      <c r="U2100" s="9"/>
      <c r="V2100" s="9"/>
      <c r="W2100" s="9"/>
      <c r="X2100" s="9"/>
      <c r="Y2100" s="9"/>
      <c r="Z2100" s="9"/>
      <c r="AA2100" s="9"/>
      <c r="AB2100" s="9"/>
      <c r="AC2100" s="9"/>
      <c r="AD2100" s="9"/>
      <c r="AE2100" s="9"/>
      <c r="AF2100" s="9"/>
      <c r="AG2100" s="9"/>
      <c r="AH2100" s="9"/>
      <c r="AI2100" s="9"/>
      <c r="AJ2100" s="9"/>
      <c r="AK2100" s="9"/>
      <c r="AL2100" s="9"/>
      <c r="AM2100" s="9"/>
      <c r="AN2100" s="9"/>
      <c r="AO2100" s="9"/>
      <c r="AP2100" s="9"/>
      <c r="AQ2100" s="9"/>
      <c r="AR2100" s="9"/>
      <c r="AS2100" s="9"/>
      <c r="AT2100" s="9"/>
      <c r="AU2100" s="9"/>
      <c r="AV2100" s="9"/>
    </row>
    <row r="2101" spans="5:48" x14ac:dyDescent="0.35">
      <c r="E2101" s="9"/>
      <c r="F2101" s="9"/>
      <c r="G2101" s="9"/>
      <c r="H2101" s="9"/>
      <c r="I2101" s="9"/>
      <c r="J2101" s="9"/>
      <c r="K2101" s="9"/>
      <c r="L2101" s="9"/>
      <c r="M2101" s="9"/>
      <c r="N2101" s="9"/>
      <c r="O2101" s="9"/>
      <c r="P2101" s="9"/>
      <c r="Q2101" s="9"/>
      <c r="R2101" s="9"/>
      <c r="S2101" s="9"/>
      <c r="T2101" s="9"/>
      <c r="U2101" s="9"/>
      <c r="V2101" s="9"/>
      <c r="W2101" s="9"/>
      <c r="X2101" s="9"/>
      <c r="Y2101" s="9"/>
      <c r="Z2101" s="9"/>
      <c r="AA2101" s="9"/>
      <c r="AB2101" s="9"/>
      <c r="AC2101" s="9"/>
      <c r="AD2101" s="9"/>
      <c r="AE2101" s="9"/>
      <c r="AF2101" s="9"/>
      <c r="AG2101" s="9"/>
      <c r="AH2101" s="9"/>
      <c r="AI2101" s="9"/>
      <c r="AJ2101" s="9"/>
      <c r="AK2101" s="9"/>
      <c r="AL2101" s="9"/>
      <c r="AM2101" s="9"/>
      <c r="AN2101" s="9"/>
      <c r="AO2101" s="9"/>
      <c r="AP2101" s="9"/>
      <c r="AQ2101" s="9"/>
      <c r="AR2101" s="9"/>
      <c r="AS2101" s="9"/>
      <c r="AT2101" s="9"/>
      <c r="AU2101" s="9"/>
      <c r="AV2101" s="9"/>
    </row>
    <row r="2102" spans="5:48" x14ac:dyDescent="0.35">
      <c r="E2102" s="9"/>
      <c r="F2102" s="9"/>
      <c r="G2102" s="9"/>
      <c r="H2102" s="9"/>
      <c r="I2102" s="9"/>
      <c r="J2102" s="9"/>
      <c r="K2102" s="9"/>
      <c r="L2102" s="9"/>
      <c r="M2102" s="9"/>
      <c r="N2102" s="9"/>
      <c r="O2102" s="9"/>
      <c r="P2102" s="9"/>
      <c r="Q2102" s="9"/>
      <c r="R2102" s="9"/>
      <c r="S2102" s="9"/>
      <c r="T2102" s="9"/>
      <c r="U2102" s="9"/>
      <c r="V2102" s="9"/>
      <c r="W2102" s="9"/>
      <c r="X2102" s="9"/>
      <c r="Y2102" s="9"/>
      <c r="Z2102" s="9"/>
      <c r="AA2102" s="9"/>
      <c r="AB2102" s="9"/>
      <c r="AC2102" s="9"/>
      <c r="AD2102" s="9"/>
      <c r="AE2102" s="9"/>
      <c r="AF2102" s="9"/>
      <c r="AG2102" s="9"/>
      <c r="AH2102" s="9"/>
      <c r="AI2102" s="9"/>
      <c r="AJ2102" s="9"/>
      <c r="AK2102" s="9"/>
      <c r="AL2102" s="9"/>
      <c r="AM2102" s="9"/>
      <c r="AN2102" s="9"/>
      <c r="AO2102" s="9"/>
      <c r="AP2102" s="9"/>
      <c r="AQ2102" s="9"/>
      <c r="AR2102" s="9"/>
      <c r="AS2102" s="9"/>
      <c r="AT2102" s="9"/>
      <c r="AU2102" s="9"/>
      <c r="AV2102" s="9"/>
    </row>
    <row r="2103" spans="5:48" x14ac:dyDescent="0.35">
      <c r="E2103" s="9"/>
      <c r="F2103" s="9"/>
      <c r="G2103" s="9"/>
      <c r="H2103" s="9"/>
      <c r="I2103" s="9"/>
      <c r="J2103" s="9"/>
      <c r="K2103" s="9"/>
      <c r="L2103" s="9"/>
      <c r="M2103" s="9"/>
      <c r="N2103" s="9"/>
      <c r="O2103" s="9"/>
      <c r="P2103" s="9"/>
      <c r="Q2103" s="9"/>
      <c r="R2103" s="9"/>
      <c r="S2103" s="9"/>
      <c r="T2103" s="9"/>
      <c r="U2103" s="9"/>
      <c r="V2103" s="9"/>
      <c r="W2103" s="9"/>
      <c r="X2103" s="9"/>
      <c r="Y2103" s="9"/>
      <c r="Z2103" s="9"/>
      <c r="AA2103" s="9"/>
      <c r="AB2103" s="9"/>
      <c r="AC2103" s="9"/>
      <c r="AD2103" s="9"/>
      <c r="AE2103" s="9"/>
      <c r="AF2103" s="9"/>
      <c r="AG2103" s="9"/>
      <c r="AH2103" s="9"/>
      <c r="AI2103" s="9"/>
      <c r="AJ2103" s="9"/>
      <c r="AK2103" s="9"/>
      <c r="AL2103" s="9"/>
      <c r="AM2103" s="9"/>
      <c r="AN2103" s="9"/>
      <c r="AO2103" s="9"/>
      <c r="AP2103" s="9"/>
      <c r="AQ2103" s="9"/>
      <c r="AR2103" s="9"/>
      <c r="AS2103" s="9"/>
      <c r="AT2103" s="9"/>
      <c r="AU2103" s="9"/>
      <c r="AV2103" s="9"/>
    </row>
    <row r="2104" spans="5:48" x14ac:dyDescent="0.35">
      <c r="E2104" s="9"/>
      <c r="F2104" s="9"/>
      <c r="G2104" s="9"/>
      <c r="H2104" s="9"/>
      <c r="I2104" s="9"/>
      <c r="J2104" s="9"/>
      <c r="K2104" s="9"/>
      <c r="L2104" s="9"/>
      <c r="M2104" s="9"/>
      <c r="N2104" s="9"/>
      <c r="O2104" s="9"/>
      <c r="P2104" s="9"/>
      <c r="Q2104" s="9"/>
      <c r="R2104" s="9"/>
      <c r="S2104" s="9"/>
      <c r="T2104" s="9"/>
      <c r="U2104" s="9"/>
      <c r="V2104" s="9"/>
      <c r="W2104" s="9"/>
      <c r="X2104" s="9"/>
      <c r="Y2104" s="9"/>
      <c r="Z2104" s="9"/>
      <c r="AA2104" s="9"/>
      <c r="AB2104" s="9"/>
      <c r="AC2104" s="9"/>
      <c r="AD2104" s="9"/>
      <c r="AE2104" s="9"/>
      <c r="AF2104" s="9"/>
      <c r="AG2104" s="9"/>
      <c r="AH2104" s="9"/>
      <c r="AI2104" s="9"/>
      <c r="AJ2104" s="9"/>
      <c r="AK2104" s="9"/>
      <c r="AL2104" s="9"/>
      <c r="AM2104" s="9"/>
      <c r="AN2104" s="9"/>
      <c r="AO2104" s="9"/>
      <c r="AP2104" s="9"/>
      <c r="AQ2104" s="9"/>
      <c r="AR2104" s="9"/>
      <c r="AS2104" s="9"/>
      <c r="AT2104" s="9"/>
      <c r="AU2104" s="9"/>
      <c r="AV2104" s="9"/>
    </row>
    <row r="2105" spans="5:48" x14ac:dyDescent="0.35">
      <c r="E2105" s="9"/>
      <c r="F2105" s="9"/>
      <c r="G2105" s="9"/>
      <c r="H2105" s="9"/>
      <c r="I2105" s="9"/>
      <c r="J2105" s="9"/>
      <c r="K2105" s="9"/>
      <c r="L2105" s="9"/>
      <c r="M2105" s="9"/>
      <c r="N2105" s="9"/>
      <c r="O2105" s="9"/>
      <c r="P2105" s="9"/>
      <c r="Q2105" s="9"/>
      <c r="R2105" s="9"/>
      <c r="S2105" s="9"/>
      <c r="T2105" s="9"/>
      <c r="U2105" s="9"/>
      <c r="V2105" s="9"/>
      <c r="W2105" s="9"/>
      <c r="X2105" s="9"/>
      <c r="Y2105" s="9"/>
      <c r="Z2105" s="9"/>
      <c r="AA2105" s="9"/>
      <c r="AB2105" s="9"/>
      <c r="AC2105" s="9"/>
      <c r="AD2105" s="9"/>
      <c r="AE2105" s="9"/>
      <c r="AF2105" s="9"/>
      <c r="AG2105" s="9"/>
      <c r="AH2105" s="9"/>
      <c r="AI2105" s="9"/>
      <c r="AJ2105" s="9"/>
      <c r="AK2105" s="9"/>
      <c r="AL2105" s="9"/>
      <c r="AM2105" s="9"/>
      <c r="AN2105" s="9"/>
      <c r="AO2105" s="9"/>
      <c r="AP2105" s="9"/>
      <c r="AQ2105" s="9"/>
      <c r="AR2105" s="9"/>
      <c r="AS2105" s="9"/>
      <c r="AT2105" s="9"/>
      <c r="AU2105" s="9"/>
      <c r="AV2105" s="9"/>
    </row>
    <row r="2106" spans="5:48" x14ac:dyDescent="0.35">
      <c r="E2106" s="9"/>
      <c r="F2106" s="9"/>
      <c r="G2106" s="9"/>
      <c r="H2106" s="9"/>
      <c r="I2106" s="9"/>
      <c r="J2106" s="9"/>
      <c r="K2106" s="9"/>
      <c r="L2106" s="9"/>
      <c r="M2106" s="9"/>
      <c r="N2106" s="9"/>
      <c r="O2106" s="9"/>
      <c r="P2106" s="9"/>
      <c r="Q2106" s="9"/>
      <c r="R2106" s="9"/>
      <c r="S2106" s="9"/>
      <c r="T2106" s="9"/>
      <c r="U2106" s="9"/>
      <c r="V2106" s="9"/>
      <c r="W2106" s="9"/>
      <c r="X2106" s="9"/>
      <c r="Y2106" s="9"/>
      <c r="Z2106" s="9"/>
      <c r="AA2106" s="9"/>
      <c r="AB2106" s="9"/>
      <c r="AC2106" s="9"/>
      <c r="AD2106" s="9"/>
      <c r="AE2106" s="9"/>
      <c r="AF2106" s="9"/>
      <c r="AG2106" s="9"/>
      <c r="AH2106" s="9"/>
      <c r="AI2106" s="9"/>
      <c r="AJ2106" s="9"/>
      <c r="AK2106" s="9"/>
      <c r="AL2106" s="9"/>
      <c r="AM2106" s="9"/>
      <c r="AN2106" s="9"/>
      <c r="AO2106" s="9"/>
      <c r="AP2106" s="9"/>
      <c r="AQ2106" s="9"/>
      <c r="AR2106" s="9"/>
      <c r="AS2106" s="9"/>
      <c r="AT2106" s="9"/>
      <c r="AU2106" s="9"/>
      <c r="AV2106" s="9"/>
    </row>
    <row r="2107" spans="5:48" x14ac:dyDescent="0.35">
      <c r="E2107" s="9"/>
      <c r="F2107" s="9"/>
      <c r="G2107" s="9"/>
      <c r="H2107" s="9"/>
      <c r="I2107" s="9"/>
      <c r="J2107" s="9"/>
      <c r="K2107" s="9"/>
      <c r="L2107" s="9"/>
      <c r="M2107" s="9"/>
      <c r="N2107" s="9"/>
      <c r="O2107" s="9"/>
      <c r="P2107" s="9"/>
      <c r="Q2107" s="9"/>
      <c r="R2107" s="9"/>
      <c r="S2107" s="9"/>
      <c r="T2107" s="9"/>
      <c r="U2107" s="9"/>
      <c r="V2107" s="9"/>
      <c r="W2107" s="9"/>
      <c r="X2107" s="9"/>
      <c r="Y2107" s="9"/>
      <c r="Z2107" s="9"/>
      <c r="AA2107" s="9"/>
      <c r="AB2107" s="9"/>
      <c r="AC2107" s="9"/>
      <c r="AD2107" s="9"/>
      <c r="AE2107" s="9"/>
      <c r="AF2107" s="9"/>
      <c r="AG2107" s="9"/>
      <c r="AH2107" s="9"/>
      <c r="AI2107" s="9"/>
      <c r="AJ2107" s="9"/>
      <c r="AK2107" s="9"/>
      <c r="AL2107" s="9"/>
      <c r="AM2107" s="9"/>
      <c r="AN2107" s="9"/>
      <c r="AO2107" s="9"/>
      <c r="AP2107" s="9"/>
      <c r="AQ2107" s="9"/>
      <c r="AR2107" s="9"/>
      <c r="AS2107" s="9"/>
      <c r="AT2107" s="9"/>
      <c r="AU2107" s="9"/>
      <c r="AV2107" s="9"/>
    </row>
    <row r="2108" spans="5:48" x14ac:dyDescent="0.35">
      <c r="E2108" s="9"/>
      <c r="F2108" s="9"/>
      <c r="G2108" s="9"/>
      <c r="H2108" s="9"/>
      <c r="I2108" s="9"/>
      <c r="J2108" s="9"/>
      <c r="K2108" s="9"/>
      <c r="L2108" s="9"/>
      <c r="M2108" s="9"/>
      <c r="N2108" s="9"/>
      <c r="O2108" s="9"/>
      <c r="P2108" s="9"/>
      <c r="Q2108" s="9"/>
      <c r="R2108" s="9"/>
      <c r="S2108" s="9"/>
      <c r="T2108" s="9"/>
      <c r="U2108" s="9"/>
      <c r="V2108" s="9"/>
      <c r="W2108" s="9"/>
      <c r="X2108" s="9"/>
      <c r="Y2108" s="9"/>
      <c r="Z2108" s="9"/>
      <c r="AA2108" s="9"/>
      <c r="AB2108" s="9"/>
      <c r="AC2108" s="9"/>
      <c r="AD2108" s="9"/>
      <c r="AE2108" s="9"/>
      <c r="AF2108" s="9"/>
      <c r="AG2108" s="9"/>
      <c r="AH2108" s="9"/>
      <c r="AI2108" s="9"/>
      <c r="AJ2108" s="9"/>
      <c r="AK2108" s="9"/>
      <c r="AL2108" s="9"/>
      <c r="AM2108" s="9"/>
      <c r="AN2108" s="9"/>
      <c r="AO2108" s="9"/>
      <c r="AP2108" s="9"/>
      <c r="AQ2108" s="9"/>
      <c r="AR2108" s="9"/>
      <c r="AS2108" s="9"/>
      <c r="AT2108" s="9"/>
      <c r="AU2108" s="9"/>
      <c r="AV2108" s="9"/>
    </row>
    <row r="2109" spans="5:48" x14ac:dyDescent="0.35">
      <c r="E2109" s="9"/>
      <c r="F2109" s="9"/>
      <c r="G2109" s="9"/>
      <c r="H2109" s="9"/>
      <c r="I2109" s="9"/>
      <c r="J2109" s="9"/>
      <c r="K2109" s="9"/>
      <c r="L2109" s="9"/>
      <c r="M2109" s="9"/>
      <c r="N2109" s="9"/>
      <c r="O2109" s="9"/>
      <c r="P2109" s="9"/>
      <c r="Q2109" s="9"/>
      <c r="R2109" s="9"/>
      <c r="S2109" s="9"/>
      <c r="T2109" s="9"/>
      <c r="U2109" s="9"/>
      <c r="V2109" s="9"/>
      <c r="W2109" s="9"/>
      <c r="X2109" s="9"/>
      <c r="Y2109" s="9"/>
      <c r="Z2109" s="9"/>
      <c r="AA2109" s="9"/>
      <c r="AB2109" s="9"/>
      <c r="AC2109" s="9"/>
      <c r="AD2109" s="9"/>
      <c r="AE2109" s="9"/>
      <c r="AF2109" s="9"/>
      <c r="AG2109" s="9"/>
      <c r="AH2109" s="9"/>
      <c r="AI2109" s="9"/>
      <c r="AJ2109" s="9"/>
      <c r="AK2109" s="9"/>
      <c r="AL2109" s="9"/>
      <c r="AM2109" s="9"/>
      <c r="AN2109" s="9"/>
      <c r="AO2109" s="9"/>
      <c r="AP2109" s="9"/>
      <c r="AQ2109" s="9"/>
      <c r="AR2109" s="9"/>
      <c r="AS2109" s="9"/>
      <c r="AT2109" s="9"/>
      <c r="AU2109" s="9"/>
      <c r="AV2109" s="9"/>
    </row>
    <row r="2110" spans="5:48" x14ac:dyDescent="0.35">
      <c r="E2110" s="9"/>
      <c r="F2110" s="9"/>
      <c r="G2110" s="9"/>
      <c r="H2110" s="9"/>
      <c r="I2110" s="9"/>
      <c r="J2110" s="9"/>
      <c r="K2110" s="9"/>
      <c r="L2110" s="9"/>
      <c r="M2110" s="9"/>
      <c r="N2110" s="9"/>
      <c r="O2110" s="9"/>
      <c r="P2110" s="9"/>
      <c r="Q2110" s="9"/>
      <c r="R2110" s="9"/>
      <c r="S2110" s="9"/>
      <c r="T2110" s="9"/>
      <c r="U2110" s="9"/>
      <c r="V2110" s="9"/>
      <c r="W2110" s="9"/>
      <c r="X2110" s="9"/>
      <c r="Y2110" s="9"/>
      <c r="Z2110" s="9"/>
      <c r="AA2110" s="9"/>
      <c r="AB2110" s="9"/>
      <c r="AC2110" s="9"/>
      <c r="AD2110" s="9"/>
      <c r="AE2110" s="9"/>
      <c r="AF2110" s="9"/>
      <c r="AG2110" s="9"/>
      <c r="AH2110" s="9"/>
      <c r="AI2110" s="9"/>
      <c r="AJ2110" s="9"/>
      <c r="AK2110" s="9"/>
      <c r="AL2110" s="9"/>
      <c r="AM2110" s="9"/>
      <c r="AN2110" s="9"/>
      <c r="AO2110" s="9"/>
      <c r="AP2110" s="9"/>
      <c r="AQ2110" s="9"/>
      <c r="AR2110" s="9"/>
      <c r="AS2110" s="9"/>
      <c r="AT2110" s="9"/>
      <c r="AU2110" s="9"/>
      <c r="AV2110" s="9"/>
    </row>
    <row r="2111" spans="5:48" x14ac:dyDescent="0.35">
      <c r="E2111" s="9"/>
      <c r="F2111" s="9"/>
      <c r="G2111" s="9"/>
      <c r="H2111" s="9"/>
      <c r="I2111" s="9"/>
      <c r="J2111" s="9"/>
      <c r="K2111" s="9"/>
      <c r="L2111" s="9"/>
      <c r="M2111" s="9"/>
      <c r="N2111" s="9"/>
      <c r="O2111" s="9"/>
      <c r="P2111" s="9"/>
      <c r="Q2111" s="9"/>
      <c r="R2111" s="9"/>
      <c r="S2111" s="9"/>
      <c r="T2111" s="9"/>
      <c r="U2111" s="9"/>
      <c r="V2111" s="9"/>
      <c r="W2111" s="9"/>
      <c r="X2111" s="9"/>
      <c r="Y2111" s="9"/>
      <c r="Z2111" s="9"/>
      <c r="AA2111" s="9"/>
      <c r="AB2111" s="9"/>
      <c r="AC2111" s="9"/>
      <c r="AD2111" s="9"/>
      <c r="AE2111" s="9"/>
      <c r="AF2111" s="9"/>
      <c r="AG2111" s="9"/>
      <c r="AH2111" s="9"/>
      <c r="AI2111" s="9"/>
      <c r="AJ2111" s="9"/>
      <c r="AK2111" s="9"/>
      <c r="AL2111" s="9"/>
      <c r="AM2111" s="9"/>
      <c r="AN2111" s="9"/>
      <c r="AO2111" s="9"/>
      <c r="AP2111" s="9"/>
      <c r="AQ2111" s="9"/>
      <c r="AR2111" s="9"/>
      <c r="AS2111" s="9"/>
      <c r="AT2111" s="9"/>
      <c r="AU2111" s="9"/>
      <c r="AV2111" s="9"/>
    </row>
    <row r="2112" spans="5:48" x14ac:dyDescent="0.35">
      <c r="E2112" s="9"/>
      <c r="F2112" s="9"/>
      <c r="G2112" s="9"/>
      <c r="H2112" s="9"/>
      <c r="I2112" s="9"/>
      <c r="J2112" s="9"/>
      <c r="K2112" s="9"/>
      <c r="L2112" s="9"/>
      <c r="M2112" s="9"/>
      <c r="N2112" s="9"/>
      <c r="O2112" s="9"/>
      <c r="P2112" s="9"/>
      <c r="Q2112" s="9"/>
      <c r="R2112" s="9"/>
      <c r="S2112" s="9"/>
      <c r="T2112" s="9"/>
      <c r="U2112" s="9"/>
      <c r="V2112" s="9"/>
      <c r="W2112" s="9"/>
      <c r="X2112" s="9"/>
      <c r="Y2112" s="9"/>
      <c r="Z2112" s="9"/>
      <c r="AA2112" s="9"/>
      <c r="AB2112" s="9"/>
      <c r="AC2112" s="9"/>
      <c r="AD2112" s="9"/>
      <c r="AE2112" s="9"/>
      <c r="AF2112" s="9"/>
      <c r="AG2112" s="9"/>
      <c r="AH2112" s="9"/>
      <c r="AI2112" s="9"/>
      <c r="AJ2112" s="9"/>
      <c r="AK2112" s="9"/>
      <c r="AL2112" s="9"/>
      <c r="AM2112" s="9"/>
      <c r="AN2112" s="9"/>
      <c r="AO2112" s="9"/>
      <c r="AP2112" s="9"/>
      <c r="AQ2112" s="9"/>
      <c r="AR2112" s="9"/>
      <c r="AS2112" s="9"/>
      <c r="AT2112" s="9"/>
      <c r="AU2112" s="9"/>
      <c r="AV2112" s="9"/>
    </row>
    <row r="2113" spans="5:48" x14ac:dyDescent="0.35">
      <c r="E2113" s="9"/>
      <c r="F2113" s="9"/>
      <c r="G2113" s="9"/>
      <c r="H2113" s="9"/>
      <c r="I2113" s="9"/>
      <c r="J2113" s="9"/>
      <c r="K2113" s="9"/>
      <c r="L2113" s="9"/>
      <c r="M2113" s="9"/>
      <c r="N2113" s="9"/>
      <c r="O2113" s="9"/>
      <c r="P2113" s="9"/>
      <c r="Q2113" s="9"/>
      <c r="R2113" s="9"/>
      <c r="S2113" s="9"/>
      <c r="T2113" s="9"/>
      <c r="U2113" s="9"/>
      <c r="V2113" s="9"/>
      <c r="W2113" s="9"/>
      <c r="X2113" s="9"/>
      <c r="Y2113" s="9"/>
      <c r="Z2113" s="9"/>
      <c r="AA2113" s="9"/>
      <c r="AB2113" s="9"/>
      <c r="AC2113" s="9"/>
      <c r="AD2113" s="9"/>
      <c r="AE2113" s="9"/>
      <c r="AF2113" s="9"/>
      <c r="AG2113" s="9"/>
      <c r="AH2113" s="9"/>
      <c r="AI2113" s="9"/>
      <c r="AJ2113" s="9"/>
      <c r="AK2113" s="9"/>
      <c r="AL2113" s="9"/>
      <c r="AM2113" s="9"/>
      <c r="AN2113" s="9"/>
      <c r="AO2113" s="9"/>
      <c r="AP2113" s="9"/>
      <c r="AQ2113" s="9"/>
      <c r="AR2113" s="9"/>
      <c r="AS2113" s="9"/>
      <c r="AT2113" s="9"/>
      <c r="AU2113" s="9"/>
      <c r="AV2113" s="9"/>
    </row>
    <row r="2114" spans="5:48" x14ac:dyDescent="0.35">
      <c r="E2114" s="9"/>
      <c r="F2114" s="9"/>
      <c r="G2114" s="9"/>
      <c r="H2114" s="9"/>
      <c r="I2114" s="9"/>
      <c r="J2114" s="9"/>
      <c r="K2114" s="9"/>
      <c r="L2114" s="9"/>
      <c r="M2114" s="9"/>
      <c r="N2114" s="9"/>
      <c r="O2114" s="9"/>
      <c r="P2114" s="9"/>
      <c r="Q2114" s="9"/>
      <c r="R2114" s="9"/>
      <c r="S2114" s="9"/>
      <c r="T2114" s="9"/>
      <c r="U2114" s="9"/>
      <c r="V2114" s="9"/>
      <c r="W2114" s="9"/>
      <c r="X2114" s="9"/>
      <c r="Y2114" s="9"/>
      <c r="Z2114" s="9"/>
      <c r="AA2114" s="9"/>
      <c r="AB2114" s="9"/>
      <c r="AC2114" s="9"/>
      <c r="AD2114" s="9"/>
      <c r="AE2114" s="9"/>
      <c r="AF2114" s="9"/>
      <c r="AG2114" s="9"/>
      <c r="AH2114" s="9"/>
      <c r="AI2114" s="9"/>
      <c r="AJ2114" s="9"/>
      <c r="AK2114" s="9"/>
      <c r="AL2114" s="9"/>
      <c r="AM2114" s="9"/>
      <c r="AN2114" s="9"/>
      <c r="AO2114" s="9"/>
      <c r="AP2114" s="9"/>
      <c r="AQ2114" s="9"/>
      <c r="AR2114" s="9"/>
      <c r="AS2114" s="9"/>
      <c r="AT2114" s="9"/>
      <c r="AU2114" s="9"/>
      <c r="AV2114" s="9"/>
    </row>
    <row r="2115" spans="5:48" x14ac:dyDescent="0.35">
      <c r="E2115" s="9"/>
      <c r="F2115" s="9"/>
      <c r="G2115" s="9"/>
      <c r="H2115" s="9"/>
      <c r="I2115" s="9"/>
      <c r="J2115" s="9"/>
      <c r="K2115" s="9"/>
      <c r="L2115" s="9"/>
      <c r="M2115" s="9"/>
      <c r="N2115" s="9"/>
      <c r="O2115" s="9"/>
      <c r="P2115" s="9"/>
      <c r="Q2115" s="9"/>
      <c r="R2115" s="9"/>
      <c r="S2115" s="9"/>
      <c r="T2115" s="9"/>
      <c r="U2115" s="9"/>
      <c r="V2115" s="9"/>
      <c r="W2115" s="9"/>
      <c r="X2115" s="9"/>
      <c r="Y2115" s="9"/>
      <c r="Z2115" s="9"/>
      <c r="AA2115" s="9"/>
      <c r="AB2115" s="9"/>
      <c r="AC2115" s="9"/>
      <c r="AD2115" s="9"/>
      <c r="AE2115" s="9"/>
      <c r="AF2115" s="9"/>
      <c r="AG2115" s="9"/>
      <c r="AH2115" s="9"/>
      <c r="AI2115" s="9"/>
      <c r="AJ2115" s="9"/>
      <c r="AK2115" s="9"/>
      <c r="AL2115" s="9"/>
      <c r="AM2115" s="9"/>
      <c r="AN2115" s="9"/>
      <c r="AO2115" s="9"/>
      <c r="AP2115" s="9"/>
      <c r="AQ2115" s="9"/>
      <c r="AR2115" s="9"/>
      <c r="AS2115" s="9"/>
      <c r="AT2115" s="9"/>
      <c r="AU2115" s="9"/>
      <c r="AV2115" s="9"/>
    </row>
    <row r="2116" spans="5:48" x14ac:dyDescent="0.35">
      <c r="E2116" s="9"/>
      <c r="F2116" s="9"/>
      <c r="G2116" s="9"/>
      <c r="H2116" s="9"/>
      <c r="I2116" s="9"/>
      <c r="J2116" s="9"/>
      <c r="K2116" s="9"/>
      <c r="L2116" s="9"/>
      <c r="M2116" s="9"/>
      <c r="N2116" s="9"/>
      <c r="O2116" s="9"/>
      <c r="P2116" s="9"/>
      <c r="Q2116" s="9"/>
      <c r="R2116" s="9"/>
      <c r="S2116" s="9"/>
      <c r="T2116" s="9"/>
      <c r="U2116" s="9"/>
      <c r="V2116" s="9"/>
      <c r="W2116" s="9"/>
      <c r="X2116" s="9"/>
      <c r="Y2116" s="9"/>
      <c r="Z2116" s="9"/>
      <c r="AA2116" s="9"/>
      <c r="AB2116" s="9"/>
      <c r="AC2116" s="9"/>
      <c r="AD2116" s="9"/>
      <c r="AE2116" s="9"/>
      <c r="AF2116" s="9"/>
      <c r="AG2116" s="9"/>
      <c r="AH2116" s="9"/>
      <c r="AI2116" s="9"/>
      <c r="AJ2116" s="9"/>
      <c r="AK2116" s="9"/>
      <c r="AL2116" s="9"/>
      <c r="AM2116" s="9"/>
      <c r="AN2116" s="9"/>
      <c r="AO2116" s="9"/>
      <c r="AP2116" s="9"/>
      <c r="AQ2116" s="9"/>
      <c r="AR2116" s="9"/>
      <c r="AS2116" s="9"/>
      <c r="AT2116" s="9"/>
      <c r="AU2116" s="9"/>
      <c r="AV2116" s="9"/>
    </row>
    <row r="2117" spans="5:48" x14ac:dyDescent="0.35">
      <c r="E2117" s="9"/>
      <c r="F2117" s="9"/>
      <c r="G2117" s="9"/>
      <c r="H2117" s="9"/>
      <c r="I2117" s="9"/>
      <c r="J2117" s="9"/>
      <c r="K2117" s="9"/>
      <c r="L2117" s="9"/>
      <c r="M2117" s="9"/>
      <c r="N2117" s="9"/>
      <c r="O2117" s="9"/>
      <c r="P2117" s="9"/>
      <c r="Q2117" s="9"/>
      <c r="R2117" s="9"/>
      <c r="S2117" s="9"/>
      <c r="T2117" s="9"/>
      <c r="U2117" s="9"/>
      <c r="V2117" s="9"/>
      <c r="W2117" s="9"/>
      <c r="X2117" s="9"/>
      <c r="Y2117" s="9"/>
      <c r="Z2117" s="9"/>
      <c r="AA2117" s="9"/>
      <c r="AB2117" s="9"/>
      <c r="AC2117" s="9"/>
      <c r="AD2117" s="9"/>
      <c r="AE2117" s="9"/>
      <c r="AF2117" s="9"/>
      <c r="AG2117" s="9"/>
      <c r="AH2117" s="9"/>
      <c r="AI2117" s="9"/>
      <c r="AJ2117" s="9"/>
      <c r="AK2117" s="9"/>
      <c r="AL2117" s="9"/>
      <c r="AM2117" s="9"/>
      <c r="AN2117" s="9"/>
      <c r="AO2117" s="9"/>
      <c r="AP2117" s="9"/>
      <c r="AQ2117" s="9"/>
      <c r="AR2117" s="9"/>
      <c r="AS2117" s="9"/>
      <c r="AT2117" s="9"/>
      <c r="AU2117" s="9"/>
      <c r="AV2117" s="9"/>
    </row>
    <row r="2118" spans="5:48" x14ac:dyDescent="0.35">
      <c r="E2118" s="9"/>
      <c r="F2118" s="9"/>
      <c r="G2118" s="9"/>
      <c r="H2118" s="9"/>
      <c r="I2118" s="9"/>
      <c r="J2118" s="9"/>
      <c r="K2118" s="9"/>
      <c r="L2118" s="9"/>
      <c r="M2118" s="9"/>
      <c r="N2118" s="9"/>
      <c r="O2118" s="9"/>
      <c r="P2118" s="9"/>
      <c r="Q2118" s="9"/>
      <c r="R2118" s="9"/>
      <c r="S2118" s="9"/>
      <c r="T2118" s="9"/>
      <c r="U2118" s="9"/>
      <c r="V2118" s="9"/>
      <c r="W2118" s="9"/>
      <c r="X2118" s="9"/>
      <c r="Y2118" s="9"/>
      <c r="Z2118" s="9"/>
      <c r="AA2118" s="9"/>
      <c r="AB2118" s="9"/>
      <c r="AC2118" s="9"/>
      <c r="AD2118" s="9"/>
      <c r="AE2118" s="9"/>
      <c r="AF2118" s="9"/>
      <c r="AG2118" s="9"/>
      <c r="AH2118" s="9"/>
      <c r="AI2118" s="9"/>
      <c r="AJ2118" s="9"/>
      <c r="AK2118" s="9"/>
      <c r="AL2118" s="9"/>
      <c r="AM2118" s="9"/>
      <c r="AN2118" s="9"/>
      <c r="AO2118" s="9"/>
      <c r="AP2118" s="9"/>
      <c r="AQ2118" s="9"/>
      <c r="AR2118" s="9"/>
      <c r="AS2118" s="9"/>
      <c r="AT2118" s="9"/>
      <c r="AU2118" s="9"/>
      <c r="AV2118" s="9"/>
    </row>
    <row r="2119" spans="5:48" x14ac:dyDescent="0.35">
      <c r="E2119" s="9"/>
      <c r="F2119" s="9"/>
      <c r="G2119" s="9"/>
      <c r="H2119" s="9"/>
      <c r="I2119" s="9"/>
      <c r="J2119" s="9"/>
      <c r="K2119" s="9"/>
      <c r="L2119" s="9"/>
      <c r="M2119" s="9"/>
      <c r="N2119" s="9"/>
      <c r="O2119" s="9"/>
      <c r="P2119" s="9"/>
      <c r="Q2119" s="9"/>
      <c r="R2119" s="9"/>
      <c r="S2119" s="9"/>
      <c r="T2119" s="9"/>
      <c r="U2119" s="9"/>
      <c r="V2119" s="9"/>
      <c r="W2119" s="9"/>
      <c r="X2119" s="9"/>
      <c r="Y2119" s="9"/>
      <c r="Z2119" s="9"/>
      <c r="AA2119" s="9"/>
      <c r="AB2119" s="9"/>
      <c r="AC2119" s="9"/>
      <c r="AD2119" s="9"/>
      <c r="AE2119" s="9"/>
      <c r="AF2119" s="9"/>
      <c r="AG2119" s="9"/>
      <c r="AH2119" s="9"/>
      <c r="AI2119" s="9"/>
      <c r="AJ2119" s="9"/>
      <c r="AK2119" s="9"/>
      <c r="AL2119" s="9"/>
      <c r="AM2119" s="9"/>
      <c r="AN2119" s="9"/>
      <c r="AO2119" s="9"/>
      <c r="AP2119" s="9"/>
      <c r="AQ2119" s="9"/>
      <c r="AR2119" s="9"/>
      <c r="AS2119" s="9"/>
      <c r="AT2119" s="9"/>
      <c r="AU2119" s="9"/>
      <c r="AV2119" s="9"/>
    </row>
    <row r="2120" spans="5:48" x14ac:dyDescent="0.35">
      <c r="E2120" s="9"/>
      <c r="F2120" s="9"/>
      <c r="G2120" s="9"/>
      <c r="H2120" s="9"/>
      <c r="I2120" s="9"/>
      <c r="J2120" s="9"/>
      <c r="K2120" s="9"/>
      <c r="L2120" s="9"/>
      <c r="M2120" s="9"/>
      <c r="N2120" s="9"/>
      <c r="O2120" s="9"/>
      <c r="P2120" s="9"/>
      <c r="Q2120" s="9"/>
      <c r="R2120" s="9"/>
      <c r="S2120" s="9"/>
      <c r="T2120" s="9"/>
      <c r="U2120" s="9"/>
      <c r="V2120" s="9"/>
      <c r="W2120" s="9"/>
      <c r="X2120" s="9"/>
      <c r="Y2120" s="9"/>
      <c r="Z2120" s="9"/>
      <c r="AA2120" s="9"/>
      <c r="AB2120" s="9"/>
      <c r="AC2120" s="9"/>
      <c r="AD2120" s="9"/>
      <c r="AE2120" s="9"/>
      <c r="AF2120" s="9"/>
      <c r="AG2120" s="9"/>
      <c r="AH2120" s="9"/>
      <c r="AI2120" s="9"/>
      <c r="AJ2120" s="9"/>
      <c r="AK2120" s="9"/>
      <c r="AL2120" s="9"/>
      <c r="AM2120" s="9"/>
      <c r="AN2120" s="9"/>
      <c r="AO2120" s="9"/>
      <c r="AP2120" s="9"/>
      <c r="AQ2120" s="9"/>
      <c r="AR2120" s="9"/>
      <c r="AS2120" s="9"/>
      <c r="AT2120" s="9"/>
      <c r="AU2120" s="9"/>
      <c r="AV2120" s="9"/>
    </row>
    <row r="2121" spans="5:48" x14ac:dyDescent="0.35">
      <c r="E2121" s="9"/>
      <c r="F2121" s="9"/>
      <c r="G2121" s="9"/>
      <c r="H2121" s="9"/>
      <c r="I2121" s="9"/>
      <c r="J2121" s="9"/>
      <c r="K2121" s="9"/>
      <c r="L2121" s="9"/>
      <c r="M2121" s="9"/>
      <c r="N2121" s="9"/>
      <c r="O2121" s="9"/>
      <c r="P2121" s="9"/>
      <c r="Q2121" s="9"/>
      <c r="R2121" s="9"/>
      <c r="S2121" s="9"/>
      <c r="T2121" s="9"/>
      <c r="U2121" s="9"/>
      <c r="V2121" s="9"/>
      <c r="W2121" s="9"/>
      <c r="X2121" s="9"/>
      <c r="Y2121" s="9"/>
      <c r="Z2121" s="9"/>
      <c r="AA2121" s="9"/>
      <c r="AB2121" s="9"/>
      <c r="AC2121" s="9"/>
      <c r="AD2121" s="9"/>
      <c r="AE2121" s="9"/>
      <c r="AF2121" s="9"/>
      <c r="AG2121" s="9"/>
      <c r="AH2121" s="9"/>
      <c r="AI2121" s="9"/>
      <c r="AJ2121" s="9"/>
      <c r="AK2121" s="9"/>
      <c r="AL2121" s="9"/>
      <c r="AM2121" s="9"/>
      <c r="AN2121" s="9"/>
      <c r="AO2121" s="9"/>
      <c r="AP2121" s="9"/>
      <c r="AQ2121" s="9"/>
      <c r="AR2121" s="9"/>
      <c r="AS2121" s="9"/>
      <c r="AT2121" s="9"/>
      <c r="AU2121" s="9"/>
      <c r="AV2121" s="9"/>
    </row>
    <row r="2122" spans="5:48" x14ac:dyDescent="0.35">
      <c r="E2122" s="9"/>
      <c r="F2122" s="9"/>
      <c r="G2122" s="9"/>
      <c r="H2122" s="9"/>
      <c r="I2122" s="9"/>
      <c r="J2122" s="9"/>
      <c r="K2122" s="9"/>
      <c r="L2122" s="9"/>
      <c r="M2122" s="9"/>
      <c r="N2122" s="9"/>
      <c r="O2122" s="9"/>
      <c r="P2122" s="9"/>
      <c r="Q2122" s="9"/>
      <c r="R2122" s="9"/>
      <c r="S2122" s="9"/>
      <c r="T2122" s="9"/>
      <c r="U2122" s="9"/>
      <c r="V2122" s="9"/>
      <c r="W2122" s="9"/>
      <c r="X2122" s="9"/>
      <c r="Y2122" s="9"/>
      <c r="Z2122" s="9"/>
      <c r="AA2122" s="9"/>
      <c r="AB2122" s="9"/>
      <c r="AC2122" s="9"/>
      <c r="AD2122" s="9"/>
      <c r="AE2122" s="9"/>
      <c r="AF2122" s="9"/>
      <c r="AG2122" s="9"/>
      <c r="AH2122" s="9"/>
      <c r="AI2122" s="9"/>
      <c r="AJ2122" s="9"/>
      <c r="AK2122" s="9"/>
      <c r="AL2122" s="9"/>
      <c r="AM2122" s="9"/>
      <c r="AN2122" s="9"/>
      <c r="AO2122" s="9"/>
      <c r="AP2122" s="9"/>
      <c r="AQ2122" s="9"/>
      <c r="AR2122" s="9"/>
      <c r="AS2122" s="9"/>
      <c r="AT2122" s="9"/>
      <c r="AU2122" s="9"/>
      <c r="AV2122" s="9"/>
    </row>
    <row r="2123" spans="5:48" x14ac:dyDescent="0.35">
      <c r="E2123" s="9"/>
      <c r="F2123" s="9"/>
      <c r="G2123" s="9"/>
      <c r="H2123" s="9"/>
      <c r="I2123" s="9"/>
      <c r="J2123" s="9"/>
      <c r="K2123" s="9"/>
      <c r="L2123" s="9"/>
      <c r="M2123" s="9"/>
      <c r="N2123" s="9"/>
      <c r="O2123" s="9"/>
      <c r="P2123" s="9"/>
      <c r="Q2123" s="9"/>
      <c r="R2123" s="9"/>
      <c r="S2123" s="9"/>
      <c r="T2123" s="9"/>
      <c r="U2123" s="9"/>
      <c r="V2123" s="9"/>
      <c r="W2123" s="9"/>
      <c r="X2123" s="9"/>
      <c r="Y2123" s="9"/>
      <c r="Z2123" s="9"/>
      <c r="AA2123" s="9"/>
      <c r="AB2123" s="9"/>
      <c r="AC2123" s="9"/>
      <c r="AD2123" s="9"/>
      <c r="AE2123" s="9"/>
      <c r="AF2123" s="9"/>
      <c r="AG2123" s="9"/>
      <c r="AH2123" s="9"/>
      <c r="AI2123" s="9"/>
      <c r="AJ2123" s="9"/>
      <c r="AK2123" s="9"/>
      <c r="AL2123" s="9"/>
      <c r="AM2123" s="9"/>
      <c r="AN2123" s="9"/>
      <c r="AO2123" s="9"/>
      <c r="AP2123" s="9"/>
      <c r="AQ2123" s="9"/>
      <c r="AR2123" s="9"/>
      <c r="AS2123" s="9"/>
      <c r="AT2123" s="9"/>
      <c r="AU2123" s="9"/>
      <c r="AV2123" s="9"/>
    </row>
    <row r="2124" spans="5:48" x14ac:dyDescent="0.35">
      <c r="E2124" s="9"/>
      <c r="F2124" s="9"/>
      <c r="G2124" s="9"/>
      <c r="H2124" s="9"/>
      <c r="I2124" s="9"/>
      <c r="J2124" s="9"/>
      <c r="K2124" s="9"/>
      <c r="L2124" s="9"/>
      <c r="M2124" s="9"/>
      <c r="N2124" s="9"/>
      <c r="O2124" s="9"/>
      <c r="P2124" s="9"/>
      <c r="Q2124" s="9"/>
      <c r="R2124" s="9"/>
      <c r="S2124" s="9"/>
      <c r="T2124" s="9"/>
      <c r="U2124" s="9"/>
      <c r="V2124" s="9"/>
      <c r="W2124" s="9"/>
      <c r="X2124" s="9"/>
      <c r="Y2124" s="9"/>
      <c r="Z2124" s="9"/>
      <c r="AA2124" s="9"/>
      <c r="AB2124" s="9"/>
      <c r="AC2124" s="9"/>
      <c r="AD2124" s="9"/>
      <c r="AE2124" s="9"/>
      <c r="AF2124" s="9"/>
      <c r="AG2124" s="9"/>
      <c r="AH2124" s="9"/>
      <c r="AI2124" s="9"/>
      <c r="AJ2124" s="9"/>
      <c r="AK2124" s="9"/>
      <c r="AL2124" s="9"/>
      <c r="AM2124" s="9"/>
      <c r="AN2124" s="9"/>
      <c r="AO2124" s="9"/>
      <c r="AP2124" s="9"/>
      <c r="AQ2124" s="9"/>
      <c r="AR2124" s="9"/>
      <c r="AS2124" s="9"/>
      <c r="AT2124" s="9"/>
      <c r="AU2124" s="9"/>
      <c r="AV2124" s="9"/>
    </row>
    <row r="2125" spans="5:48" x14ac:dyDescent="0.35">
      <c r="E2125" s="9"/>
      <c r="F2125" s="9"/>
      <c r="G2125" s="9"/>
      <c r="H2125" s="9"/>
      <c r="I2125" s="9"/>
      <c r="J2125" s="9"/>
      <c r="K2125" s="9"/>
      <c r="L2125" s="9"/>
      <c r="M2125" s="9"/>
      <c r="N2125" s="9"/>
      <c r="O2125" s="9"/>
      <c r="P2125" s="9"/>
      <c r="Q2125" s="9"/>
      <c r="R2125" s="9"/>
      <c r="S2125" s="9"/>
      <c r="T2125" s="9"/>
      <c r="U2125" s="9"/>
      <c r="V2125" s="9"/>
      <c r="W2125" s="9"/>
      <c r="X2125" s="9"/>
      <c r="Y2125" s="9"/>
      <c r="Z2125" s="9"/>
      <c r="AA2125" s="9"/>
      <c r="AB2125" s="9"/>
      <c r="AC2125" s="9"/>
      <c r="AD2125" s="9"/>
      <c r="AE2125" s="9"/>
      <c r="AF2125" s="9"/>
      <c r="AG2125" s="9"/>
      <c r="AH2125" s="9"/>
      <c r="AI2125" s="9"/>
      <c r="AJ2125" s="9"/>
      <c r="AK2125" s="9"/>
      <c r="AL2125" s="9"/>
      <c r="AM2125" s="9"/>
      <c r="AN2125" s="9"/>
      <c r="AO2125" s="9"/>
      <c r="AP2125" s="9"/>
      <c r="AQ2125" s="9"/>
      <c r="AR2125" s="9"/>
      <c r="AS2125" s="9"/>
      <c r="AT2125" s="9"/>
      <c r="AU2125" s="9"/>
      <c r="AV2125" s="9"/>
    </row>
    <row r="2126" spans="5:48" x14ac:dyDescent="0.35">
      <c r="E2126" s="9"/>
      <c r="F2126" s="9"/>
      <c r="G2126" s="9"/>
      <c r="H2126" s="9"/>
      <c r="I2126" s="9"/>
      <c r="J2126" s="9"/>
      <c r="K2126" s="9"/>
      <c r="L2126" s="9"/>
      <c r="M2126" s="9"/>
      <c r="N2126" s="9"/>
      <c r="O2126" s="9"/>
      <c r="P2126" s="9"/>
      <c r="Q2126" s="9"/>
      <c r="R2126" s="9"/>
      <c r="S2126" s="9"/>
      <c r="T2126" s="9"/>
      <c r="U2126" s="9"/>
      <c r="V2126" s="9"/>
      <c r="W2126" s="9"/>
      <c r="X2126" s="9"/>
      <c r="Y2126" s="9"/>
      <c r="Z2126" s="9"/>
      <c r="AA2126" s="9"/>
      <c r="AB2126" s="9"/>
      <c r="AC2126" s="9"/>
      <c r="AD2126" s="9"/>
      <c r="AE2126" s="9"/>
      <c r="AF2126" s="9"/>
      <c r="AG2126" s="9"/>
      <c r="AH2126" s="9"/>
      <c r="AI2126" s="9"/>
      <c r="AJ2126" s="9"/>
      <c r="AK2126" s="9"/>
      <c r="AL2126" s="9"/>
      <c r="AM2126" s="9"/>
      <c r="AN2126" s="9"/>
      <c r="AO2126" s="9"/>
      <c r="AP2126" s="9"/>
      <c r="AQ2126" s="9"/>
      <c r="AR2126" s="9"/>
      <c r="AS2126" s="9"/>
      <c r="AT2126" s="9"/>
      <c r="AU2126" s="9"/>
      <c r="AV2126" s="9"/>
    </row>
    <row r="2127" spans="5:48" x14ac:dyDescent="0.35">
      <c r="E2127" s="9"/>
      <c r="F2127" s="9"/>
      <c r="G2127" s="9"/>
      <c r="H2127" s="9"/>
      <c r="I2127" s="9"/>
      <c r="J2127" s="9"/>
      <c r="K2127" s="9"/>
      <c r="L2127" s="9"/>
      <c r="M2127" s="9"/>
      <c r="N2127" s="9"/>
      <c r="O2127" s="9"/>
      <c r="P2127" s="9"/>
      <c r="Q2127" s="9"/>
      <c r="R2127" s="9"/>
      <c r="S2127" s="9"/>
      <c r="T2127" s="9"/>
      <c r="U2127" s="9"/>
      <c r="V2127" s="9"/>
      <c r="W2127" s="9"/>
      <c r="X2127" s="9"/>
      <c r="Y2127" s="9"/>
      <c r="Z2127" s="9"/>
      <c r="AA2127" s="9"/>
      <c r="AB2127" s="9"/>
      <c r="AC2127" s="9"/>
      <c r="AD2127" s="9"/>
      <c r="AE2127" s="9"/>
      <c r="AF2127" s="9"/>
      <c r="AG2127" s="9"/>
      <c r="AH2127" s="9"/>
      <c r="AI2127" s="9"/>
      <c r="AJ2127" s="9"/>
      <c r="AK2127" s="9"/>
      <c r="AL2127" s="9"/>
      <c r="AM2127" s="9"/>
      <c r="AN2127" s="9"/>
      <c r="AO2127" s="9"/>
      <c r="AP2127" s="9"/>
      <c r="AQ2127" s="9"/>
      <c r="AR2127" s="9"/>
      <c r="AS2127" s="9"/>
      <c r="AT2127" s="9"/>
      <c r="AU2127" s="9"/>
      <c r="AV2127" s="9"/>
    </row>
    <row r="2128" spans="5:48" x14ac:dyDescent="0.35">
      <c r="E2128" s="9"/>
      <c r="F2128" s="9"/>
      <c r="G2128" s="9"/>
      <c r="H2128" s="9"/>
      <c r="I2128" s="9"/>
      <c r="J2128" s="9"/>
      <c r="K2128" s="9"/>
      <c r="L2128" s="9"/>
      <c r="M2128" s="9"/>
      <c r="N2128" s="9"/>
      <c r="O2128" s="9"/>
      <c r="P2128" s="9"/>
      <c r="Q2128" s="9"/>
      <c r="R2128" s="9"/>
      <c r="S2128" s="9"/>
      <c r="T2128" s="9"/>
      <c r="U2128" s="9"/>
      <c r="V2128" s="9"/>
      <c r="W2128" s="9"/>
      <c r="X2128" s="9"/>
      <c r="Y2128" s="9"/>
      <c r="Z2128" s="9"/>
      <c r="AA2128" s="9"/>
      <c r="AB2128" s="9"/>
      <c r="AC2128" s="9"/>
      <c r="AD2128" s="9"/>
      <c r="AE2128" s="9"/>
      <c r="AF2128" s="9"/>
      <c r="AG2128" s="9"/>
      <c r="AH2128" s="9"/>
      <c r="AI2128" s="9"/>
      <c r="AJ2128" s="9"/>
      <c r="AK2128" s="9"/>
      <c r="AL2128" s="9"/>
      <c r="AM2128" s="9"/>
      <c r="AN2128" s="9"/>
      <c r="AO2128" s="9"/>
      <c r="AP2128" s="9"/>
      <c r="AQ2128" s="9"/>
      <c r="AR2128" s="9"/>
      <c r="AS2128" s="9"/>
      <c r="AT2128" s="9"/>
      <c r="AU2128" s="9"/>
      <c r="AV2128" s="9"/>
    </row>
    <row r="2129" spans="5:48" x14ac:dyDescent="0.35">
      <c r="E2129" s="9"/>
      <c r="F2129" s="9"/>
      <c r="G2129" s="9"/>
      <c r="H2129" s="9"/>
      <c r="I2129" s="9"/>
      <c r="J2129" s="9"/>
      <c r="K2129" s="9"/>
      <c r="L2129" s="9"/>
      <c r="M2129" s="9"/>
      <c r="N2129" s="9"/>
      <c r="O2129" s="9"/>
      <c r="P2129" s="9"/>
      <c r="Q2129" s="9"/>
      <c r="R2129" s="9"/>
      <c r="S2129" s="9"/>
      <c r="T2129" s="9"/>
      <c r="U2129" s="9"/>
      <c r="V2129" s="9"/>
      <c r="W2129" s="9"/>
      <c r="X2129" s="9"/>
      <c r="Y2129" s="9"/>
      <c r="Z2129" s="9"/>
      <c r="AA2129" s="9"/>
      <c r="AB2129" s="9"/>
      <c r="AC2129" s="9"/>
      <c r="AD2129" s="9"/>
      <c r="AE2129" s="9"/>
      <c r="AF2129" s="9"/>
      <c r="AG2129" s="9"/>
      <c r="AH2129" s="9"/>
      <c r="AI2129" s="9"/>
      <c r="AJ2129" s="9"/>
      <c r="AK2129" s="9"/>
      <c r="AL2129" s="9"/>
      <c r="AM2129" s="9"/>
      <c r="AN2129" s="9"/>
      <c r="AO2129" s="9"/>
      <c r="AP2129" s="9"/>
      <c r="AQ2129" s="9"/>
      <c r="AR2129" s="9"/>
      <c r="AS2129" s="9"/>
      <c r="AT2129" s="9"/>
      <c r="AU2129" s="9"/>
      <c r="AV2129" s="9"/>
    </row>
    <row r="2130" spans="5:48" x14ac:dyDescent="0.35">
      <c r="E2130" s="9"/>
      <c r="F2130" s="9"/>
      <c r="G2130" s="9"/>
      <c r="H2130" s="9"/>
      <c r="I2130" s="9"/>
      <c r="J2130" s="9"/>
      <c r="K2130" s="9"/>
      <c r="L2130" s="9"/>
      <c r="M2130" s="9"/>
      <c r="N2130" s="9"/>
      <c r="O2130" s="9"/>
      <c r="P2130" s="9"/>
      <c r="Q2130" s="9"/>
      <c r="R2130" s="9"/>
      <c r="S2130" s="9"/>
      <c r="T2130" s="9"/>
      <c r="U2130" s="9"/>
      <c r="V2130" s="9"/>
      <c r="W2130" s="9"/>
      <c r="X2130" s="9"/>
      <c r="Y2130" s="9"/>
      <c r="Z2130" s="9"/>
      <c r="AA2130" s="9"/>
      <c r="AB2130" s="9"/>
      <c r="AC2130" s="9"/>
      <c r="AD2130" s="9"/>
      <c r="AE2130" s="9"/>
      <c r="AF2130" s="9"/>
      <c r="AG2130" s="9"/>
      <c r="AH2130" s="9"/>
      <c r="AI2130" s="9"/>
      <c r="AJ2130" s="9"/>
      <c r="AK2130" s="9"/>
      <c r="AL2130" s="9"/>
      <c r="AM2130" s="9"/>
      <c r="AN2130" s="9"/>
      <c r="AO2130" s="9"/>
      <c r="AP2130" s="9"/>
      <c r="AQ2130" s="9"/>
      <c r="AR2130" s="9"/>
      <c r="AS2130" s="9"/>
      <c r="AT2130" s="9"/>
      <c r="AU2130" s="9"/>
      <c r="AV2130" s="9"/>
    </row>
    <row r="2131" spans="5:48" x14ac:dyDescent="0.35">
      <c r="E2131" s="9"/>
      <c r="F2131" s="9"/>
      <c r="G2131" s="9"/>
      <c r="H2131" s="9"/>
      <c r="I2131" s="9"/>
      <c r="J2131" s="9"/>
      <c r="K2131" s="9"/>
      <c r="L2131" s="9"/>
      <c r="M2131" s="9"/>
      <c r="N2131" s="9"/>
      <c r="O2131" s="9"/>
      <c r="P2131" s="9"/>
      <c r="Q2131" s="9"/>
      <c r="R2131" s="9"/>
      <c r="S2131" s="9"/>
      <c r="T2131" s="9"/>
      <c r="U2131" s="9"/>
      <c r="V2131" s="9"/>
      <c r="W2131" s="9"/>
      <c r="X2131" s="9"/>
      <c r="Y2131" s="9"/>
      <c r="Z2131" s="9"/>
      <c r="AA2131" s="9"/>
      <c r="AB2131" s="9"/>
      <c r="AC2131" s="9"/>
      <c r="AD2131" s="9"/>
      <c r="AE2131" s="9"/>
      <c r="AF2131" s="9"/>
      <c r="AG2131" s="9"/>
      <c r="AH2131" s="9"/>
      <c r="AI2131" s="9"/>
      <c r="AJ2131" s="9"/>
      <c r="AK2131" s="9"/>
      <c r="AL2131" s="9"/>
      <c r="AM2131" s="9"/>
      <c r="AN2131" s="9"/>
      <c r="AO2131" s="9"/>
      <c r="AP2131" s="9"/>
      <c r="AQ2131" s="9"/>
      <c r="AR2131" s="9"/>
      <c r="AS2131" s="9"/>
      <c r="AT2131" s="9"/>
      <c r="AU2131" s="9"/>
      <c r="AV2131" s="9"/>
    </row>
    <row r="2132" spans="5:48" x14ac:dyDescent="0.35">
      <c r="E2132" s="9"/>
      <c r="F2132" s="9"/>
      <c r="G2132" s="9"/>
      <c r="H2132" s="9"/>
      <c r="I2132" s="9"/>
      <c r="J2132" s="9"/>
      <c r="K2132" s="9"/>
      <c r="L2132" s="9"/>
      <c r="M2132" s="9"/>
      <c r="N2132" s="9"/>
      <c r="O2132" s="9"/>
      <c r="P2132" s="9"/>
      <c r="Q2132" s="9"/>
      <c r="R2132" s="9"/>
      <c r="S2132" s="9"/>
      <c r="T2132" s="9"/>
      <c r="U2132" s="9"/>
      <c r="V2132" s="9"/>
      <c r="W2132" s="9"/>
      <c r="X2132" s="9"/>
      <c r="Y2132" s="9"/>
      <c r="Z2132" s="9"/>
      <c r="AA2132" s="9"/>
      <c r="AB2132" s="9"/>
      <c r="AC2132" s="9"/>
      <c r="AD2132" s="9"/>
      <c r="AE2132" s="9"/>
      <c r="AF2132" s="9"/>
      <c r="AG2132" s="9"/>
      <c r="AH2132" s="9"/>
      <c r="AI2132" s="9"/>
      <c r="AJ2132" s="9"/>
      <c r="AK2132" s="9"/>
      <c r="AL2132" s="9"/>
      <c r="AM2132" s="9"/>
      <c r="AN2132" s="9"/>
      <c r="AO2132" s="9"/>
      <c r="AP2132" s="9"/>
      <c r="AQ2132" s="9"/>
      <c r="AR2132" s="9"/>
      <c r="AS2132" s="9"/>
      <c r="AT2132" s="9"/>
      <c r="AU2132" s="9"/>
      <c r="AV2132" s="9"/>
    </row>
    <row r="2133" spans="5:48" x14ac:dyDescent="0.35">
      <c r="E2133" s="9"/>
      <c r="F2133" s="9"/>
      <c r="G2133" s="9"/>
      <c r="H2133" s="9"/>
      <c r="I2133" s="9"/>
      <c r="J2133" s="9"/>
      <c r="K2133" s="9"/>
      <c r="L2133" s="9"/>
      <c r="M2133" s="9"/>
      <c r="N2133" s="9"/>
      <c r="O2133" s="9"/>
      <c r="P2133" s="9"/>
      <c r="Q2133" s="9"/>
      <c r="R2133" s="9"/>
      <c r="S2133" s="9"/>
      <c r="T2133" s="9"/>
      <c r="U2133" s="9"/>
      <c r="V2133" s="9"/>
      <c r="W2133" s="9"/>
      <c r="X2133" s="9"/>
      <c r="Y2133" s="9"/>
      <c r="Z2133" s="9"/>
      <c r="AA2133" s="9"/>
      <c r="AB2133" s="9"/>
      <c r="AC2133" s="9"/>
      <c r="AD2133" s="9"/>
      <c r="AE2133" s="9"/>
      <c r="AF2133" s="9"/>
      <c r="AG2133" s="9"/>
      <c r="AH2133" s="9"/>
      <c r="AI2133" s="9"/>
      <c r="AJ2133" s="9"/>
      <c r="AK2133" s="9"/>
      <c r="AL2133" s="9"/>
      <c r="AM2133" s="9"/>
      <c r="AN2133" s="9"/>
      <c r="AO2133" s="9"/>
      <c r="AP2133" s="9"/>
      <c r="AQ2133" s="9"/>
      <c r="AR2133" s="9"/>
      <c r="AS2133" s="9"/>
      <c r="AT2133" s="9"/>
      <c r="AU2133" s="9"/>
      <c r="AV2133" s="9"/>
    </row>
    <row r="2134" spans="5:48" x14ac:dyDescent="0.35">
      <c r="E2134" s="9"/>
      <c r="F2134" s="9"/>
      <c r="G2134" s="9"/>
      <c r="H2134" s="9"/>
      <c r="I2134" s="9"/>
      <c r="J2134" s="9"/>
      <c r="K2134" s="9"/>
      <c r="L2134" s="9"/>
      <c r="M2134" s="9"/>
      <c r="N2134" s="9"/>
      <c r="O2134" s="9"/>
      <c r="P2134" s="9"/>
      <c r="Q2134" s="9"/>
      <c r="R2134" s="9"/>
      <c r="S2134" s="9"/>
      <c r="T2134" s="9"/>
      <c r="U2134" s="9"/>
      <c r="V2134" s="9"/>
      <c r="W2134" s="9"/>
      <c r="X2134" s="9"/>
      <c r="Y2134" s="9"/>
      <c r="Z2134" s="9"/>
      <c r="AA2134" s="9"/>
      <c r="AB2134" s="9"/>
      <c r="AC2134" s="9"/>
      <c r="AD2134" s="9"/>
      <c r="AE2134" s="9"/>
      <c r="AF2134" s="9"/>
      <c r="AG2134" s="9"/>
      <c r="AH2134" s="9"/>
      <c r="AI2134" s="9"/>
      <c r="AJ2134" s="9"/>
      <c r="AK2134" s="9"/>
      <c r="AL2134" s="9"/>
      <c r="AM2134" s="9"/>
      <c r="AN2134" s="9"/>
      <c r="AO2134" s="9"/>
      <c r="AP2134" s="9"/>
      <c r="AQ2134" s="9"/>
      <c r="AR2134" s="9"/>
      <c r="AS2134" s="9"/>
      <c r="AT2134" s="9"/>
      <c r="AU2134" s="9"/>
      <c r="AV2134" s="9"/>
    </row>
    <row r="2135" spans="5:48" x14ac:dyDescent="0.35">
      <c r="E2135" s="9"/>
      <c r="F2135" s="9"/>
      <c r="G2135" s="9"/>
      <c r="H2135" s="9"/>
      <c r="I2135" s="9"/>
      <c r="J2135" s="9"/>
      <c r="K2135" s="9"/>
      <c r="L2135" s="9"/>
      <c r="M2135" s="9"/>
      <c r="N2135" s="9"/>
      <c r="O2135" s="9"/>
      <c r="P2135" s="9"/>
      <c r="Q2135" s="9"/>
      <c r="R2135" s="9"/>
      <c r="S2135" s="9"/>
      <c r="T2135" s="9"/>
      <c r="U2135" s="9"/>
      <c r="V2135" s="9"/>
      <c r="W2135" s="9"/>
      <c r="X2135" s="9"/>
      <c r="Y2135" s="9"/>
      <c r="Z2135" s="9"/>
      <c r="AA2135" s="9"/>
      <c r="AB2135" s="9"/>
      <c r="AC2135" s="9"/>
      <c r="AD2135" s="9"/>
      <c r="AE2135" s="9"/>
      <c r="AF2135" s="9"/>
      <c r="AG2135" s="9"/>
      <c r="AH2135" s="9"/>
      <c r="AI2135" s="9"/>
      <c r="AJ2135" s="9"/>
      <c r="AK2135" s="9"/>
      <c r="AL2135" s="9"/>
      <c r="AM2135" s="9"/>
      <c r="AN2135" s="9"/>
      <c r="AO2135" s="9"/>
      <c r="AP2135" s="9"/>
      <c r="AQ2135" s="9"/>
      <c r="AR2135" s="9"/>
      <c r="AS2135" s="9"/>
      <c r="AT2135" s="9"/>
      <c r="AU2135" s="9"/>
      <c r="AV2135" s="9"/>
    </row>
    <row r="2136" spans="5:48" x14ac:dyDescent="0.35">
      <c r="E2136" s="9"/>
      <c r="F2136" s="9"/>
      <c r="G2136" s="9"/>
      <c r="H2136" s="9"/>
      <c r="I2136" s="9"/>
      <c r="J2136" s="9"/>
      <c r="K2136" s="9"/>
      <c r="L2136" s="9"/>
      <c r="M2136" s="9"/>
      <c r="N2136" s="9"/>
      <c r="O2136" s="9"/>
      <c r="P2136" s="9"/>
      <c r="Q2136" s="9"/>
      <c r="R2136" s="9"/>
      <c r="S2136" s="9"/>
      <c r="T2136" s="9"/>
      <c r="U2136" s="9"/>
      <c r="V2136" s="9"/>
      <c r="W2136" s="9"/>
      <c r="X2136" s="9"/>
      <c r="Y2136" s="9"/>
      <c r="Z2136" s="9"/>
      <c r="AA2136" s="9"/>
      <c r="AB2136" s="9"/>
      <c r="AC2136" s="9"/>
      <c r="AD2136" s="9"/>
      <c r="AE2136" s="9"/>
      <c r="AF2136" s="9"/>
      <c r="AG2136" s="9"/>
      <c r="AH2136" s="9"/>
      <c r="AI2136" s="9"/>
      <c r="AJ2136" s="9"/>
      <c r="AK2136" s="9"/>
      <c r="AL2136" s="9"/>
      <c r="AM2136" s="9"/>
      <c r="AN2136" s="9"/>
      <c r="AO2136" s="9"/>
      <c r="AP2136" s="9"/>
      <c r="AQ2136" s="9"/>
      <c r="AR2136" s="9"/>
      <c r="AS2136" s="9"/>
      <c r="AT2136" s="9"/>
      <c r="AU2136" s="9"/>
      <c r="AV2136" s="9"/>
    </row>
    <row r="2137" spans="5:48" x14ac:dyDescent="0.35">
      <c r="E2137" s="9"/>
      <c r="F2137" s="9"/>
      <c r="G2137" s="9"/>
      <c r="H2137" s="9"/>
      <c r="I2137" s="9"/>
      <c r="J2137" s="9"/>
      <c r="K2137" s="9"/>
      <c r="L2137" s="9"/>
      <c r="M2137" s="9"/>
      <c r="N2137" s="9"/>
      <c r="O2137" s="9"/>
      <c r="P2137" s="9"/>
      <c r="Q2137" s="9"/>
      <c r="R2137" s="9"/>
      <c r="S2137" s="9"/>
      <c r="T2137" s="9"/>
      <c r="U2137" s="9"/>
      <c r="V2137" s="9"/>
      <c r="W2137" s="9"/>
      <c r="X2137" s="9"/>
      <c r="Y2137" s="9"/>
      <c r="Z2137" s="9"/>
      <c r="AA2137" s="9"/>
      <c r="AB2137" s="9"/>
      <c r="AC2137" s="9"/>
      <c r="AD2137" s="9"/>
      <c r="AE2137" s="9"/>
      <c r="AF2137" s="9"/>
      <c r="AG2137" s="9"/>
      <c r="AH2137" s="9"/>
      <c r="AI2137" s="9"/>
      <c r="AJ2137" s="9"/>
      <c r="AK2137" s="9"/>
      <c r="AL2137" s="9"/>
      <c r="AM2137" s="9"/>
      <c r="AN2137" s="9"/>
      <c r="AO2137" s="9"/>
      <c r="AP2137" s="9"/>
      <c r="AQ2137" s="9"/>
      <c r="AR2137" s="9"/>
      <c r="AS2137" s="9"/>
      <c r="AT2137" s="9"/>
      <c r="AU2137" s="9"/>
      <c r="AV2137" s="9"/>
    </row>
    <row r="2138" spans="5:48" x14ac:dyDescent="0.35">
      <c r="E2138" s="9"/>
      <c r="F2138" s="9"/>
      <c r="G2138" s="9"/>
      <c r="H2138" s="9"/>
      <c r="I2138" s="9"/>
      <c r="J2138" s="9"/>
      <c r="K2138" s="9"/>
      <c r="L2138" s="9"/>
      <c r="M2138" s="9"/>
      <c r="N2138" s="9"/>
      <c r="O2138" s="9"/>
      <c r="P2138" s="9"/>
      <c r="Q2138" s="9"/>
      <c r="R2138" s="9"/>
      <c r="S2138" s="9"/>
      <c r="T2138" s="9"/>
      <c r="U2138" s="9"/>
      <c r="V2138" s="9"/>
      <c r="W2138" s="9"/>
      <c r="X2138" s="9"/>
      <c r="Y2138" s="9"/>
      <c r="Z2138" s="9"/>
      <c r="AA2138" s="9"/>
      <c r="AB2138" s="9"/>
      <c r="AC2138" s="9"/>
      <c r="AD2138" s="9"/>
      <c r="AE2138" s="9"/>
      <c r="AF2138" s="9"/>
      <c r="AG2138" s="9"/>
      <c r="AH2138" s="9"/>
      <c r="AI2138" s="9"/>
      <c r="AJ2138" s="9"/>
      <c r="AK2138" s="9"/>
      <c r="AL2138" s="9"/>
      <c r="AM2138" s="9"/>
      <c r="AN2138" s="9"/>
      <c r="AO2138" s="9"/>
      <c r="AP2138" s="9"/>
      <c r="AQ2138" s="9"/>
      <c r="AR2138" s="9"/>
      <c r="AS2138" s="9"/>
      <c r="AT2138" s="9"/>
      <c r="AU2138" s="9"/>
      <c r="AV2138" s="9"/>
    </row>
    <row r="2139" spans="5:48" x14ac:dyDescent="0.35">
      <c r="E2139" s="9"/>
      <c r="F2139" s="9"/>
      <c r="G2139" s="9"/>
      <c r="H2139" s="9"/>
      <c r="I2139" s="9"/>
      <c r="J2139" s="9"/>
      <c r="K2139" s="9"/>
      <c r="L2139" s="9"/>
      <c r="M2139" s="9"/>
      <c r="N2139" s="9"/>
      <c r="O2139" s="9"/>
      <c r="P2139" s="9"/>
      <c r="Q2139" s="9"/>
      <c r="R2139" s="9"/>
      <c r="S2139" s="9"/>
      <c r="T2139" s="9"/>
      <c r="U2139" s="9"/>
      <c r="V2139" s="9"/>
      <c r="W2139" s="9"/>
      <c r="X2139" s="9"/>
      <c r="Y2139" s="9"/>
      <c r="Z2139" s="9"/>
      <c r="AA2139" s="9"/>
      <c r="AB2139" s="9"/>
      <c r="AC2139" s="9"/>
      <c r="AD2139" s="9"/>
      <c r="AE2139" s="9"/>
      <c r="AF2139" s="9"/>
      <c r="AG2139" s="9"/>
      <c r="AH2139" s="9"/>
      <c r="AI2139" s="9"/>
      <c r="AJ2139" s="9"/>
      <c r="AK2139" s="9"/>
      <c r="AL2139" s="9"/>
      <c r="AM2139" s="9"/>
      <c r="AN2139" s="9"/>
      <c r="AO2139" s="9"/>
      <c r="AP2139" s="9"/>
      <c r="AQ2139" s="9"/>
      <c r="AR2139" s="9"/>
      <c r="AS2139" s="9"/>
      <c r="AT2139" s="9"/>
      <c r="AU2139" s="9"/>
      <c r="AV2139" s="9"/>
    </row>
    <row r="2140" spans="5:48" x14ac:dyDescent="0.35">
      <c r="E2140" s="9"/>
      <c r="F2140" s="9"/>
      <c r="G2140" s="9"/>
      <c r="H2140" s="9"/>
      <c r="I2140" s="9"/>
      <c r="J2140" s="9"/>
      <c r="K2140" s="9"/>
      <c r="L2140" s="9"/>
      <c r="M2140" s="9"/>
      <c r="N2140" s="9"/>
      <c r="O2140" s="9"/>
      <c r="P2140" s="9"/>
      <c r="Q2140" s="9"/>
      <c r="R2140" s="9"/>
      <c r="S2140" s="9"/>
      <c r="T2140" s="9"/>
      <c r="U2140" s="9"/>
      <c r="V2140" s="9"/>
      <c r="W2140" s="9"/>
      <c r="X2140" s="9"/>
      <c r="Y2140" s="9"/>
      <c r="Z2140" s="9"/>
      <c r="AA2140" s="9"/>
      <c r="AB2140" s="9"/>
      <c r="AC2140" s="9"/>
      <c r="AD2140" s="9"/>
      <c r="AE2140" s="9"/>
      <c r="AF2140" s="9"/>
      <c r="AG2140" s="9"/>
      <c r="AH2140" s="9"/>
      <c r="AI2140" s="9"/>
      <c r="AJ2140" s="9"/>
      <c r="AK2140" s="9"/>
      <c r="AL2140" s="9"/>
      <c r="AM2140" s="9"/>
      <c r="AN2140" s="9"/>
      <c r="AO2140" s="9"/>
      <c r="AP2140" s="9"/>
      <c r="AQ2140" s="9"/>
      <c r="AR2140" s="9"/>
      <c r="AS2140" s="9"/>
      <c r="AT2140" s="9"/>
      <c r="AU2140" s="9"/>
      <c r="AV2140" s="9"/>
    </row>
    <row r="2141" spans="5:48" x14ac:dyDescent="0.35">
      <c r="E2141" s="9"/>
      <c r="F2141" s="9"/>
      <c r="G2141" s="9"/>
      <c r="H2141" s="9"/>
      <c r="I2141" s="9"/>
      <c r="J2141" s="9"/>
      <c r="K2141" s="9"/>
      <c r="L2141" s="9"/>
      <c r="M2141" s="9"/>
      <c r="N2141" s="9"/>
      <c r="O2141" s="9"/>
      <c r="P2141" s="9"/>
      <c r="Q2141" s="9"/>
      <c r="R2141" s="9"/>
      <c r="S2141" s="9"/>
      <c r="T2141" s="9"/>
      <c r="U2141" s="9"/>
      <c r="V2141" s="9"/>
      <c r="W2141" s="9"/>
      <c r="X2141" s="9"/>
      <c r="Y2141" s="9"/>
      <c r="Z2141" s="9"/>
      <c r="AA2141" s="9"/>
      <c r="AB2141" s="9"/>
      <c r="AC2141" s="9"/>
      <c r="AD2141" s="9"/>
      <c r="AE2141" s="9"/>
      <c r="AF2141" s="9"/>
      <c r="AG2141" s="9"/>
      <c r="AH2141" s="9"/>
      <c r="AI2141" s="9"/>
      <c r="AJ2141" s="9"/>
      <c r="AK2141" s="9"/>
      <c r="AL2141" s="9"/>
      <c r="AM2141" s="9"/>
      <c r="AN2141" s="9"/>
      <c r="AO2141" s="9"/>
      <c r="AP2141" s="9"/>
      <c r="AQ2141" s="9"/>
      <c r="AR2141" s="9"/>
      <c r="AS2141" s="9"/>
      <c r="AT2141" s="9"/>
      <c r="AU2141" s="9"/>
      <c r="AV2141" s="9"/>
    </row>
    <row r="2142" spans="5:48" x14ac:dyDescent="0.35">
      <c r="E2142" s="9"/>
      <c r="F2142" s="9"/>
      <c r="G2142" s="9"/>
      <c r="H2142" s="9"/>
      <c r="I2142" s="9"/>
      <c r="J2142" s="9"/>
      <c r="K2142" s="9"/>
      <c r="L2142" s="9"/>
      <c r="M2142" s="9"/>
      <c r="N2142" s="9"/>
      <c r="O2142" s="9"/>
      <c r="P2142" s="9"/>
      <c r="Q2142" s="9"/>
      <c r="R2142" s="9"/>
      <c r="S2142" s="9"/>
      <c r="T2142" s="9"/>
      <c r="U2142" s="9"/>
      <c r="V2142" s="9"/>
      <c r="W2142" s="9"/>
      <c r="X2142" s="9"/>
      <c r="Y2142" s="9"/>
      <c r="Z2142" s="9"/>
      <c r="AA2142" s="9"/>
      <c r="AB2142" s="9"/>
      <c r="AC2142" s="9"/>
      <c r="AD2142" s="9"/>
      <c r="AE2142" s="9"/>
      <c r="AF2142" s="9"/>
      <c r="AG2142" s="9"/>
      <c r="AH2142" s="9"/>
      <c r="AI2142" s="9"/>
      <c r="AJ2142" s="9"/>
      <c r="AK2142" s="9"/>
      <c r="AL2142" s="9"/>
      <c r="AM2142" s="9"/>
      <c r="AN2142" s="9"/>
      <c r="AO2142" s="9"/>
      <c r="AP2142" s="9"/>
      <c r="AQ2142" s="9"/>
      <c r="AR2142" s="9"/>
      <c r="AS2142" s="9"/>
      <c r="AT2142" s="9"/>
      <c r="AU2142" s="9"/>
      <c r="AV2142" s="9"/>
    </row>
    <row r="2143" spans="5:48" x14ac:dyDescent="0.35">
      <c r="E2143" s="9"/>
      <c r="F2143" s="9"/>
      <c r="G2143" s="9"/>
      <c r="H2143" s="9"/>
      <c r="I2143" s="9"/>
      <c r="J2143" s="9"/>
      <c r="K2143" s="9"/>
      <c r="L2143" s="9"/>
      <c r="M2143" s="9"/>
      <c r="N2143" s="9"/>
      <c r="O2143" s="9"/>
      <c r="P2143" s="9"/>
      <c r="Q2143" s="9"/>
      <c r="R2143" s="9"/>
      <c r="S2143" s="9"/>
      <c r="T2143" s="9"/>
      <c r="U2143" s="9"/>
      <c r="V2143" s="9"/>
      <c r="W2143" s="9"/>
      <c r="X2143" s="9"/>
      <c r="Y2143" s="9"/>
      <c r="Z2143" s="9"/>
      <c r="AA2143" s="9"/>
      <c r="AB2143" s="9"/>
      <c r="AC2143" s="9"/>
      <c r="AD2143" s="9"/>
      <c r="AE2143" s="9"/>
      <c r="AF2143" s="9"/>
      <c r="AG2143" s="9"/>
      <c r="AH2143" s="9"/>
      <c r="AI2143" s="9"/>
      <c r="AJ2143" s="9"/>
      <c r="AK2143" s="9"/>
      <c r="AL2143" s="9"/>
      <c r="AM2143" s="9"/>
      <c r="AN2143" s="9"/>
      <c r="AO2143" s="9"/>
      <c r="AP2143" s="9"/>
      <c r="AQ2143" s="9"/>
      <c r="AR2143" s="9"/>
      <c r="AS2143" s="9"/>
      <c r="AT2143" s="9"/>
      <c r="AU2143" s="9"/>
      <c r="AV2143" s="9"/>
    </row>
    <row r="2144" spans="5:48" x14ac:dyDescent="0.35">
      <c r="E2144" s="9"/>
      <c r="F2144" s="9"/>
      <c r="G2144" s="9"/>
      <c r="H2144" s="9"/>
      <c r="I2144" s="9"/>
      <c r="J2144" s="9"/>
      <c r="K2144" s="9"/>
      <c r="L2144" s="9"/>
      <c r="M2144" s="9"/>
      <c r="N2144" s="9"/>
      <c r="O2144" s="9"/>
      <c r="P2144" s="9"/>
      <c r="Q2144" s="9"/>
      <c r="R2144" s="9"/>
      <c r="S2144" s="9"/>
      <c r="T2144" s="9"/>
      <c r="U2144" s="9"/>
      <c r="V2144" s="9"/>
      <c r="W2144" s="9"/>
      <c r="X2144" s="9"/>
      <c r="Y2144" s="9"/>
      <c r="Z2144" s="9"/>
      <c r="AA2144" s="9"/>
      <c r="AB2144" s="9"/>
      <c r="AC2144" s="9"/>
      <c r="AD2144" s="9"/>
      <c r="AE2144" s="9"/>
      <c r="AF2144" s="9"/>
      <c r="AG2144" s="9"/>
      <c r="AH2144" s="9"/>
      <c r="AI2144" s="9"/>
      <c r="AJ2144" s="9"/>
      <c r="AK2144" s="9"/>
      <c r="AL2144" s="9"/>
      <c r="AM2144" s="9"/>
      <c r="AN2144" s="9"/>
      <c r="AO2144" s="9"/>
      <c r="AP2144" s="9"/>
      <c r="AQ2144" s="9"/>
      <c r="AR2144" s="9"/>
      <c r="AS2144" s="9"/>
      <c r="AT2144" s="9"/>
      <c r="AU2144" s="9"/>
      <c r="AV2144" s="9"/>
    </row>
    <row r="2145" spans="5:48" x14ac:dyDescent="0.35">
      <c r="E2145" s="9"/>
      <c r="F2145" s="9"/>
      <c r="G2145" s="9"/>
      <c r="H2145" s="9"/>
      <c r="I2145" s="9"/>
      <c r="J2145" s="9"/>
      <c r="K2145" s="9"/>
      <c r="L2145" s="9"/>
      <c r="M2145" s="9"/>
      <c r="N2145" s="9"/>
      <c r="O2145" s="9"/>
      <c r="P2145" s="9"/>
      <c r="Q2145" s="9"/>
      <c r="R2145" s="9"/>
      <c r="S2145" s="9"/>
      <c r="T2145" s="9"/>
      <c r="U2145" s="9"/>
      <c r="V2145" s="9"/>
      <c r="W2145" s="9"/>
      <c r="X2145" s="9"/>
      <c r="Y2145" s="9"/>
      <c r="Z2145" s="9"/>
      <c r="AA2145" s="9"/>
      <c r="AB2145" s="9"/>
      <c r="AC2145" s="9"/>
      <c r="AD2145" s="9"/>
      <c r="AE2145" s="9"/>
      <c r="AF2145" s="9"/>
      <c r="AG2145" s="9"/>
      <c r="AH2145" s="9"/>
      <c r="AI2145" s="9"/>
      <c r="AJ2145" s="9"/>
      <c r="AK2145" s="9"/>
      <c r="AL2145" s="9"/>
      <c r="AM2145" s="9"/>
      <c r="AN2145" s="9"/>
      <c r="AO2145" s="9"/>
      <c r="AP2145" s="9"/>
      <c r="AQ2145" s="9"/>
      <c r="AR2145" s="9"/>
      <c r="AS2145" s="9"/>
      <c r="AT2145" s="9"/>
      <c r="AU2145" s="9"/>
      <c r="AV2145" s="9"/>
    </row>
    <row r="2146" spans="5:48" x14ac:dyDescent="0.35">
      <c r="E2146" s="9"/>
      <c r="F2146" s="9"/>
      <c r="G2146" s="9"/>
      <c r="H2146" s="9"/>
      <c r="I2146" s="9"/>
      <c r="J2146" s="9"/>
      <c r="K2146" s="9"/>
      <c r="L2146" s="9"/>
      <c r="M2146" s="9"/>
      <c r="N2146" s="9"/>
      <c r="O2146" s="9"/>
      <c r="P2146" s="9"/>
      <c r="Q2146" s="9"/>
      <c r="R2146" s="9"/>
      <c r="S2146" s="9"/>
      <c r="T2146" s="9"/>
      <c r="U2146" s="9"/>
      <c r="V2146" s="9"/>
      <c r="W2146" s="9"/>
      <c r="X2146" s="9"/>
      <c r="Y2146" s="9"/>
      <c r="Z2146" s="9"/>
      <c r="AA2146" s="9"/>
      <c r="AB2146" s="9"/>
      <c r="AC2146" s="9"/>
      <c r="AD2146" s="9"/>
      <c r="AE2146" s="9"/>
      <c r="AF2146" s="9"/>
      <c r="AG2146" s="9"/>
      <c r="AH2146" s="9"/>
      <c r="AI2146" s="9"/>
      <c r="AJ2146" s="9"/>
      <c r="AK2146" s="9"/>
      <c r="AL2146" s="9"/>
      <c r="AM2146" s="9"/>
      <c r="AN2146" s="9"/>
      <c r="AO2146" s="9"/>
      <c r="AP2146" s="9"/>
      <c r="AQ2146" s="9"/>
      <c r="AR2146" s="9"/>
      <c r="AS2146" s="9"/>
      <c r="AT2146" s="9"/>
      <c r="AU2146" s="9"/>
      <c r="AV2146" s="9"/>
    </row>
    <row r="2147" spans="5:48" x14ac:dyDescent="0.35">
      <c r="E2147" s="9"/>
      <c r="F2147" s="9"/>
      <c r="G2147" s="9"/>
      <c r="H2147" s="9"/>
      <c r="I2147" s="9"/>
      <c r="J2147" s="9"/>
      <c r="K2147" s="9"/>
      <c r="L2147" s="9"/>
      <c r="M2147" s="9"/>
      <c r="N2147" s="9"/>
      <c r="O2147" s="9"/>
      <c r="P2147" s="9"/>
      <c r="Q2147" s="9"/>
      <c r="R2147" s="9"/>
      <c r="S2147" s="9"/>
      <c r="T2147" s="9"/>
      <c r="U2147" s="9"/>
      <c r="V2147" s="9"/>
      <c r="W2147" s="9"/>
      <c r="X2147" s="9"/>
      <c r="Y2147" s="9"/>
      <c r="Z2147" s="9"/>
      <c r="AA2147" s="9"/>
      <c r="AB2147" s="9"/>
      <c r="AC2147" s="9"/>
      <c r="AD2147" s="9"/>
      <c r="AE2147" s="9"/>
      <c r="AF2147" s="9"/>
      <c r="AG2147" s="9"/>
      <c r="AH2147" s="9"/>
      <c r="AI2147" s="9"/>
      <c r="AJ2147" s="9"/>
      <c r="AK2147" s="9"/>
      <c r="AL2147" s="9"/>
      <c r="AM2147" s="9"/>
      <c r="AN2147" s="9"/>
      <c r="AO2147" s="9"/>
      <c r="AP2147" s="9"/>
      <c r="AQ2147" s="9"/>
      <c r="AR2147" s="9"/>
      <c r="AS2147" s="9"/>
      <c r="AT2147" s="9"/>
      <c r="AU2147" s="9"/>
      <c r="AV2147" s="9"/>
    </row>
    <row r="2148" spans="5:48" x14ac:dyDescent="0.35">
      <c r="E2148" s="9"/>
      <c r="F2148" s="9"/>
      <c r="G2148" s="9"/>
      <c r="H2148" s="9"/>
      <c r="I2148" s="9"/>
      <c r="J2148" s="9"/>
      <c r="K2148" s="9"/>
      <c r="L2148" s="9"/>
      <c r="M2148" s="9"/>
      <c r="N2148" s="9"/>
      <c r="O2148" s="9"/>
      <c r="P2148" s="9"/>
      <c r="Q2148" s="9"/>
      <c r="R2148" s="9"/>
      <c r="S2148" s="9"/>
      <c r="T2148" s="9"/>
      <c r="U2148" s="9"/>
      <c r="V2148" s="9"/>
      <c r="W2148" s="9"/>
      <c r="X2148" s="9"/>
      <c r="Y2148" s="9"/>
      <c r="Z2148" s="9"/>
      <c r="AA2148" s="9"/>
      <c r="AB2148" s="9"/>
      <c r="AC2148" s="9"/>
      <c r="AD2148" s="9"/>
      <c r="AE2148" s="9"/>
      <c r="AF2148" s="9"/>
      <c r="AG2148" s="9"/>
      <c r="AH2148" s="9"/>
      <c r="AI2148" s="9"/>
      <c r="AJ2148" s="9"/>
      <c r="AK2148" s="9"/>
      <c r="AL2148" s="9"/>
      <c r="AM2148" s="9"/>
      <c r="AN2148" s="9"/>
      <c r="AO2148" s="9"/>
      <c r="AP2148" s="9"/>
      <c r="AQ2148" s="9"/>
      <c r="AR2148" s="9"/>
      <c r="AS2148" s="9"/>
      <c r="AT2148" s="9"/>
      <c r="AU2148" s="9"/>
      <c r="AV2148" s="9"/>
    </row>
    <row r="2149" spans="5:48" x14ac:dyDescent="0.35">
      <c r="E2149" s="9"/>
      <c r="F2149" s="9"/>
      <c r="G2149" s="9"/>
      <c r="H2149" s="9"/>
      <c r="I2149" s="9"/>
      <c r="J2149" s="9"/>
      <c r="K2149" s="9"/>
      <c r="L2149" s="9"/>
      <c r="M2149" s="9"/>
      <c r="N2149" s="9"/>
      <c r="O2149" s="9"/>
      <c r="P2149" s="9"/>
      <c r="Q2149" s="9"/>
      <c r="R2149" s="9"/>
      <c r="S2149" s="9"/>
      <c r="T2149" s="9"/>
      <c r="U2149" s="9"/>
      <c r="V2149" s="9"/>
      <c r="W2149" s="9"/>
      <c r="X2149" s="9"/>
      <c r="Y2149" s="9"/>
      <c r="Z2149" s="9"/>
      <c r="AA2149" s="9"/>
      <c r="AB2149" s="9"/>
      <c r="AC2149" s="9"/>
      <c r="AD2149" s="9"/>
      <c r="AE2149" s="9"/>
      <c r="AF2149" s="9"/>
      <c r="AG2149" s="9"/>
      <c r="AH2149" s="9"/>
      <c r="AI2149" s="9"/>
      <c r="AJ2149" s="9"/>
      <c r="AK2149" s="9"/>
      <c r="AL2149" s="9"/>
      <c r="AM2149" s="9"/>
      <c r="AN2149" s="9"/>
      <c r="AO2149" s="9"/>
      <c r="AP2149" s="9"/>
      <c r="AQ2149" s="9"/>
      <c r="AR2149" s="9"/>
      <c r="AS2149" s="9"/>
      <c r="AT2149" s="9"/>
      <c r="AU2149" s="9"/>
      <c r="AV2149" s="9"/>
    </row>
    <row r="2150" spans="5:48" x14ac:dyDescent="0.35">
      <c r="E2150" s="9"/>
      <c r="F2150" s="9"/>
      <c r="G2150" s="9"/>
      <c r="H2150" s="9"/>
      <c r="I2150" s="9"/>
      <c r="J2150" s="9"/>
      <c r="K2150" s="9"/>
      <c r="L2150" s="9"/>
      <c r="M2150" s="9"/>
      <c r="N2150" s="9"/>
      <c r="O2150" s="9"/>
      <c r="P2150" s="9"/>
      <c r="Q2150" s="9"/>
      <c r="R2150" s="9"/>
      <c r="S2150" s="9"/>
      <c r="T2150" s="9"/>
      <c r="U2150" s="9"/>
      <c r="V2150" s="9"/>
      <c r="W2150" s="9"/>
      <c r="X2150" s="9"/>
      <c r="Y2150" s="9"/>
      <c r="Z2150" s="9"/>
      <c r="AA2150" s="9"/>
      <c r="AB2150" s="9"/>
      <c r="AC2150" s="9"/>
      <c r="AD2150" s="9"/>
      <c r="AE2150" s="9"/>
      <c r="AF2150" s="9"/>
      <c r="AG2150" s="9"/>
      <c r="AH2150" s="9"/>
      <c r="AI2150" s="9"/>
      <c r="AJ2150" s="9"/>
      <c r="AK2150" s="9"/>
      <c r="AL2150" s="9"/>
      <c r="AM2150" s="9"/>
      <c r="AN2150" s="9"/>
      <c r="AO2150" s="9"/>
      <c r="AP2150" s="9"/>
      <c r="AQ2150" s="9"/>
      <c r="AR2150" s="9"/>
      <c r="AS2150" s="9"/>
      <c r="AT2150" s="9"/>
      <c r="AU2150" s="9"/>
      <c r="AV2150" s="9"/>
    </row>
    <row r="2151" spans="5:48" x14ac:dyDescent="0.35">
      <c r="E2151" s="9"/>
      <c r="F2151" s="9"/>
      <c r="G2151" s="9"/>
      <c r="H2151" s="9"/>
      <c r="I2151" s="9"/>
      <c r="J2151" s="9"/>
      <c r="K2151" s="9"/>
      <c r="L2151" s="9"/>
      <c r="M2151" s="9"/>
      <c r="N2151" s="9"/>
      <c r="O2151" s="9"/>
      <c r="P2151" s="9"/>
      <c r="Q2151" s="9"/>
      <c r="R2151" s="9"/>
      <c r="S2151" s="9"/>
      <c r="T2151" s="9"/>
      <c r="U2151" s="9"/>
      <c r="V2151" s="9"/>
      <c r="W2151" s="9"/>
      <c r="X2151" s="9"/>
      <c r="Y2151" s="9"/>
      <c r="Z2151" s="9"/>
      <c r="AA2151" s="9"/>
      <c r="AB2151" s="9"/>
      <c r="AC2151" s="9"/>
      <c r="AD2151" s="9"/>
      <c r="AE2151" s="9"/>
      <c r="AF2151" s="9"/>
      <c r="AG2151" s="9"/>
      <c r="AH2151" s="9"/>
      <c r="AI2151" s="9"/>
      <c r="AJ2151" s="9"/>
      <c r="AK2151" s="9"/>
      <c r="AL2151" s="9"/>
      <c r="AM2151" s="9"/>
      <c r="AN2151" s="9"/>
      <c r="AO2151" s="9"/>
      <c r="AP2151" s="9"/>
      <c r="AQ2151" s="9"/>
      <c r="AR2151" s="9"/>
      <c r="AS2151" s="9"/>
      <c r="AT2151" s="9"/>
      <c r="AU2151" s="9"/>
      <c r="AV2151" s="9"/>
    </row>
    <row r="2152" spans="5:48" x14ac:dyDescent="0.35">
      <c r="E2152" s="9"/>
      <c r="F2152" s="9"/>
      <c r="G2152" s="9"/>
      <c r="H2152" s="9"/>
      <c r="I2152" s="9"/>
      <c r="J2152" s="9"/>
      <c r="K2152" s="9"/>
      <c r="L2152" s="9"/>
      <c r="M2152" s="9"/>
      <c r="N2152" s="9"/>
      <c r="O2152" s="9"/>
      <c r="P2152" s="9"/>
      <c r="Q2152" s="9"/>
      <c r="R2152" s="9"/>
      <c r="S2152" s="9"/>
      <c r="T2152" s="9"/>
      <c r="U2152" s="9"/>
      <c r="V2152" s="9"/>
      <c r="W2152" s="9"/>
      <c r="X2152" s="9"/>
      <c r="Y2152" s="9"/>
      <c r="Z2152" s="9"/>
      <c r="AA2152" s="9"/>
      <c r="AB2152" s="9"/>
      <c r="AC2152" s="9"/>
      <c r="AD2152" s="9"/>
      <c r="AE2152" s="9"/>
      <c r="AF2152" s="9"/>
      <c r="AG2152" s="9"/>
      <c r="AH2152" s="9"/>
      <c r="AI2152" s="9"/>
      <c r="AJ2152" s="9"/>
      <c r="AK2152" s="9"/>
      <c r="AL2152" s="9"/>
      <c r="AM2152" s="9"/>
      <c r="AN2152" s="9"/>
      <c r="AO2152" s="9"/>
      <c r="AP2152" s="9"/>
      <c r="AQ2152" s="9"/>
      <c r="AR2152" s="9"/>
      <c r="AS2152" s="9"/>
      <c r="AT2152" s="9"/>
      <c r="AU2152" s="9"/>
      <c r="AV2152" s="9"/>
    </row>
    <row r="2153" spans="5:48" x14ac:dyDescent="0.35">
      <c r="E2153" s="9"/>
      <c r="F2153" s="9"/>
      <c r="G2153" s="9"/>
      <c r="H2153" s="9"/>
      <c r="I2153" s="9"/>
      <c r="J2153" s="9"/>
      <c r="K2153" s="9"/>
      <c r="L2153" s="9"/>
      <c r="M2153" s="9"/>
      <c r="N2153" s="9"/>
      <c r="O2153" s="9"/>
      <c r="P2153" s="9"/>
      <c r="Q2153" s="9"/>
      <c r="R2153" s="9"/>
      <c r="S2153" s="9"/>
      <c r="T2153" s="9"/>
      <c r="U2153" s="9"/>
      <c r="V2153" s="9"/>
      <c r="W2153" s="9"/>
      <c r="X2153" s="9"/>
      <c r="Y2153" s="9"/>
      <c r="Z2153" s="9"/>
      <c r="AA2153" s="9"/>
      <c r="AB2153" s="9"/>
      <c r="AC2153" s="9"/>
      <c r="AD2153" s="9"/>
      <c r="AE2153" s="9"/>
      <c r="AF2153" s="9"/>
      <c r="AG2153" s="9"/>
      <c r="AH2153" s="9"/>
      <c r="AI2153" s="9"/>
      <c r="AJ2153" s="9"/>
      <c r="AK2153" s="9"/>
      <c r="AL2153" s="9"/>
      <c r="AM2153" s="9"/>
      <c r="AN2153" s="9"/>
      <c r="AO2153" s="9"/>
      <c r="AP2153" s="9"/>
      <c r="AQ2153" s="9"/>
      <c r="AR2153" s="9"/>
      <c r="AS2153" s="9"/>
      <c r="AT2153" s="9"/>
      <c r="AU2153" s="9"/>
      <c r="AV2153" s="9"/>
    </row>
    <row r="2154" spans="5:48" x14ac:dyDescent="0.35">
      <c r="E2154" s="9"/>
      <c r="F2154" s="9"/>
      <c r="G2154" s="9"/>
      <c r="H2154" s="9"/>
      <c r="I2154" s="9"/>
      <c r="J2154" s="9"/>
      <c r="K2154" s="9"/>
      <c r="L2154" s="9"/>
      <c r="M2154" s="9"/>
      <c r="N2154" s="9"/>
      <c r="O2154" s="9"/>
      <c r="P2154" s="9"/>
      <c r="Q2154" s="9"/>
      <c r="R2154" s="9"/>
      <c r="S2154" s="9"/>
      <c r="T2154" s="9"/>
      <c r="U2154" s="9"/>
      <c r="V2154" s="9"/>
      <c r="W2154" s="9"/>
      <c r="X2154" s="9"/>
      <c r="Y2154" s="9"/>
      <c r="Z2154" s="9"/>
      <c r="AA2154" s="9"/>
      <c r="AB2154" s="9"/>
      <c r="AC2154" s="9"/>
      <c r="AD2154" s="9"/>
      <c r="AE2154" s="9"/>
      <c r="AF2154" s="9"/>
      <c r="AG2154" s="9"/>
      <c r="AH2154" s="9"/>
      <c r="AI2154" s="9"/>
      <c r="AJ2154" s="9"/>
      <c r="AK2154" s="9"/>
      <c r="AL2154" s="9"/>
      <c r="AM2154" s="9"/>
      <c r="AN2154" s="9"/>
      <c r="AO2154" s="9"/>
      <c r="AP2154" s="9"/>
      <c r="AQ2154" s="9"/>
      <c r="AR2154" s="9"/>
      <c r="AS2154" s="9"/>
      <c r="AT2154" s="9"/>
      <c r="AU2154" s="9"/>
      <c r="AV2154" s="9"/>
    </row>
    <row r="2155" spans="5:48" x14ac:dyDescent="0.35">
      <c r="E2155" s="9"/>
      <c r="F2155" s="9"/>
      <c r="G2155" s="9"/>
      <c r="H2155" s="9"/>
      <c r="I2155" s="9"/>
      <c r="J2155" s="9"/>
      <c r="K2155" s="9"/>
      <c r="L2155" s="9"/>
      <c r="M2155" s="9"/>
      <c r="N2155" s="9"/>
      <c r="O2155" s="9"/>
      <c r="P2155" s="9"/>
      <c r="Q2155" s="9"/>
      <c r="R2155" s="9"/>
      <c r="S2155" s="9"/>
      <c r="T2155" s="9"/>
      <c r="U2155" s="9"/>
      <c r="V2155" s="9"/>
      <c r="W2155" s="9"/>
      <c r="X2155" s="9"/>
      <c r="Y2155" s="9"/>
      <c r="Z2155" s="9"/>
      <c r="AA2155" s="9"/>
      <c r="AB2155" s="9"/>
      <c r="AC2155" s="9"/>
      <c r="AD2155" s="9"/>
      <c r="AE2155" s="9"/>
      <c r="AF2155" s="9"/>
      <c r="AG2155" s="9"/>
      <c r="AH2155" s="9"/>
      <c r="AI2155" s="9"/>
      <c r="AJ2155" s="9"/>
      <c r="AK2155" s="9"/>
      <c r="AL2155" s="9"/>
      <c r="AM2155" s="9"/>
      <c r="AN2155" s="9"/>
      <c r="AO2155" s="9"/>
      <c r="AP2155" s="9"/>
      <c r="AQ2155" s="9"/>
      <c r="AR2155" s="9"/>
      <c r="AS2155" s="9"/>
      <c r="AT2155" s="9"/>
      <c r="AU2155" s="9"/>
      <c r="AV2155" s="9"/>
    </row>
    <row r="2156" spans="5:48" x14ac:dyDescent="0.35">
      <c r="E2156" s="9"/>
      <c r="F2156" s="9"/>
      <c r="G2156" s="9"/>
      <c r="H2156" s="9"/>
      <c r="I2156" s="9"/>
      <c r="J2156" s="9"/>
      <c r="K2156" s="9"/>
      <c r="L2156" s="9"/>
      <c r="M2156" s="9"/>
      <c r="N2156" s="9"/>
      <c r="O2156" s="9"/>
      <c r="P2156" s="9"/>
      <c r="Q2156" s="9"/>
      <c r="R2156" s="9"/>
      <c r="S2156" s="9"/>
      <c r="T2156" s="9"/>
      <c r="U2156" s="9"/>
      <c r="V2156" s="9"/>
      <c r="W2156" s="9"/>
      <c r="X2156" s="9"/>
      <c r="Y2156" s="9"/>
      <c r="Z2156" s="9"/>
      <c r="AA2156" s="9"/>
      <c r="AB2156" s="9"/>
      <c r="AC2156" s="9"/>
      <c r="AD2156" s="9"/>
      <c r="AE2156" s="9"/>
      <c r="AF2156" s="9"/>
      <c r="AG2156" s="9"/>
      <c r="AH2156" s="9"/>
      <c r="AI2156" s="9"/>
      <c r="AJ2156" s="9"/>
      <c r="AK2156" s="9"/>
      <c r="AL2156" s="9"/>
      <c r="AM2156" s="9"/>
      <c r="AN2156" s="9"/>
      <c r="AO2156" s="9"/>
      <c r="AP2156" s="9"/>
      <c r="AQ2156" s="9"/>
      <c r="AR2156" s="9"/>
      <c r="AS2156" s="9"/>
      <c r="AT2156" s="9"/>
      <c r="AU2156" s="9"/>
      <c r="AV2156" s="9"/>
    </row>
    <row r="2157" spans="5:48" x14ac:dyDescent="0.35">
      <c r="E2157" s="9"/>
      <c r="F2157" s="9"/>
      <c r="G2157" s="9"/>
      <c r="H2157" s="9"/>
      <c r="I2157" s="9"/>
      <c r="J2157" s="9"/>
      <c r="K2157" s="9"/>
      <c r="L2157" s="9"/>
      <c r="M2157" s="9"/>
      <c r="N2157" s="9"/>
      <c r="O2157" s="9"/>
      <c r="P2157" s="9"/>
      <c r="Q2157" s="9"/>
      <c r="R2157" s="9"/>
      <c r="S2157" s="9"/>
      <c r="T2157" s="9"/>
      <c r="U2157" s="9"/>
      <c r="V2157" s="9"/>
      <c r="W2157" s="9"/>
      <c r="X2157" s="9"/>
      <c r="Y2157" s="9"/>
      <c r="Z2157" s="9"/>
      <c r="AA2157" s="9"/>
      <c r="AB2157" s="9"/>
      <c r="AC2157" s="9"/>
      <c r="AD2157" s="9"/>
      <c r="AE2157" s="9"/>
      <c r="AF2157" s="9"/>
      <c r="AG2157" s="9"/>
      <c r="AH2157" s="9"/>
      <c r="AI2157" s="9"/>
      <c r="AJ2157" s="9"/>
      <c r="AK2157" s="9"/>
      <c r="AL2157" s="9"/>
      <c r="AM2157" s="9"/>
      <c r="AN2157" s="9"/>
      <c r="AO2157" s="9"/>
      <c r="AP2157" s="9"/>
      <c r="AQ2157" s="9"/>
      <c r="AR2157" s="9"/>
      <c r="AS2157" s="9"/>
      <c r="AT2157" s="9"/>
      <c r="AU2157" s="9"/>
      <c r="AV2157" s="9"/>
    </row>
    <row r="2158" spans="5:48" x14ac:dyDescent="0.35">
      <c r="E2158" s="9"/>
      <c r="F2158" s="9"/>
      <c r="G2158" s="9"/>
      <c r="H2158" s="9"/>
      <c r="I2158" s="9"/>
      <c r="J2158" s="9"/>
      <c r="K2158" s="9"/>
      <c r="L2158" s="9"/>
      <c r="M2158" s="9"/>
      <c r="N2158" s="9"/>
      <c r="O2158" s="9"/>
      <c r="P2158" s="9"/>
      <c r="Q2158" s="9"/>
      <c r="R2158" s="9"/>
      <c r="S2158" s="9"/>
      <c r="T2158" s="9"/>
      <c r="U2158" s="9"/>
      <c r="V2158" s="9"/>
      <c r="W2158" s="9"/>
      <c r="X2158" s="9"/>
      <c r="Y2158" s="9"/>
      <c r="Z2158" s="9"/>
      <c r="AA2158" s="9"/>
      <c r="AB2158" s="9"/>
      <c r="AC2158" s="9"/>
      <c r="AD2158" s="9"/>
      <c r="AE2158" s="9"/>
      <c r="AF2158" s="9"/>
      <c r="AG2158" s="9"/>
      <c r="AH2158" s="9"/>
      <c r="AI2158" s="9"/>
      <c r="AJ2158" s="9"/>
      <c r="AK2158" s="9"/>
      <c r="AL2158" s="9"/>
      <c r="AM2158" s="9"/>
      <c r="AN2158" s="9"/>
      <c r="AO2158" s="9"/>
      <c r="AP2158" s="9"/>
      <c r="AQ2158" s="9"/>
      <c r="AR2158" s="9"/>
      <c r="AS2158" s="9"/>
      <c r="AT2158" s="9"/>
      <c r="AU2158" s="9"/>
      <c r="AV2158" s="9"/>
    </row>
    <row r="2159" spans="5:48" x14ac:dyDescent="0.35">
      <c r="E2159" s="9"/>
      <c r="F2159" s="9"/>
      <c r="G2159" s="9"/>
      <c r="H2159" s="9"/>
      <c r="I2159" s="9"/>
      <c r="J2159" s="9"/>
      <c r="K2159" s="9"/>
      <c r="L2159" s="9"/>
      <c r="M2159" s="9"/>
      <c r="N2159" s="9"/>
      <c r="O2159" s="9"/>
      <c r="P2159" s="9"/>
      <c r="Q2159" s="9"/>
      <c r="R2159" s="9"/>
      <c r="S2159" s="9"/>
      <c r="T2159" s="9"/>
      <c r="U2159" s="9"/>
      <c r="V2159" s="9"/>
      <c r="W2159" s="9"/>
      <c r="X2159" s="9"/>
      <c r="Y2159" s="9"/>
      <c r="Z2159" s="9"/>
      <c r="AA2159" s="9"/>
      <c r="AB2159" s="9"/>
      <c r="AC2159" s="9"/>
      <c r="AD2159" s="9"/>
      <c r="AE2159" s="9"/>
      <c r="AF2159" s="9"/>
      <c r="AG2159" s="9"/>
      <c r="AH2159" s="9"/>
      <c r="AI2159" s="9"/>
      <c r="AJ2159" s="9"/>
      <c r="AK2159" s="9"/>
      <c r="AL2159" s="9"/>
      <c r="AM2159" s="9"/>
      <c r="AN2159" s="9"/>
      <c r="AO2159" s="9"/>
      <c r="AP2159" s="9"/>
      <c r="AQ2159" s="9"/>
      <c r="AR2159" s="9"/>
      <c r="AS2159" s="9"/>
      <c r="AT2159" s="9"/>
      <c r="AU2159" s="9"/>
      <c r="AV2159" s="9"/>
    </row>
    <row r="2160" spans="5:48" x14ac:dyDescent="0.35">
      <c r="E2160" s="9"/>
      <c r="F2160" s="9"/>
      <c r="G2160" s="9"/>
      <c r="H2160" s="9"/>
      <c r="I2160" s="9"/>
      <c r="J2160" s="9"/>
      <c r="K2160" s="9"/>
      <c r="L2160" s="9"/>
      <c r="M2160" s="9"/>
      <c r="N2160" s="9"/>
      <c r="O2160" s="9"/>
      <c r="P2160" s="9"/>
      <c r="Q2160" s="9"/>
      <c r="R2160" s="9"/>
      <c r="S2160" s="9"/>
      <c r="T2160" s="9"/>
      <c r="U2160" s="9"/>
      <c r="V2160" s="9"/>
      <c r="W2160" s="9"/>
      <c r="X2160" s="9"/>
      <c r="Y2160" s="9"/>
      <c r="Z2160" s="9"/>
      <c r="AA2160" s="9"/>
      <c r="AB2160" s="9"/>
      <c r="AC2160" s="9"/>
      <c r="AD2160" s="9"/>
      <c r="AE2160" s="9"/>
      <c r="AF2160" s="9"/>
      <c r="AG2160" s="9"/>
      <c r="AH2160" s="9"/>
      <c r="AI2160" s="9"/>
      <c r="AJ2160" s="9"/>
      <c r="AK2160" s="9"/>
      <c r="AL2160" s="9"/>
      <c r="AM2160" s="9"/>
      <c r="AN2160" s="9"/>
      <c r="AO2160" s="9"/>
      <c r="AP2160" s="9"/>
      <c r="AQ2160" s="9"/>
      <c r="AR2160" s="9"/>
      <c r="AS2160" s="9"/>
      <c r="AT2160" s="9"/>
      <c r="AU2160" s="9"/>
      <c r="AV2160" s="9"/>
    </row>
    <row r="2161" spans="5:48" x14ac:dyDescent="0.35">
      <c r="E2161" s="9"/>
      <c r="F2161" s="9"/>
      <c r="G2161" s="9"/>
      <c r="H2161" s="9"/>
      <c r="I2161" s="9"/>
      <c r="J2161" s="9"/>
      <c r="K2161" s="9"/>
      <c r="L2161" s="9"/>
      <c r="M2161" s="9"/>
      <c r="N2161" s="9"/>
      <c r="O2161" s="9"/>
      <c r="P2161" s="9"/>
      <c r="Q2161" s="9"/>
      <c r="R2161" s="9"/>
      <c r="S2161" s="9"/>
      <c r="T2161" s="9"/>
      <c r="U2161" s="9"/>
      <c r="V2161" s="9"/>
      <c r="W2161" s="9"/>
      <c r="X2161" s="9"/>
      <c r="Y2161" s="9"/>
      <c r="Z2161" s="9"/>
      <c r="AA2161" s="9"/>
      <c r="AB2161" s="9"/>
      <c r="AC2161" s="9"/>
      <c r="AD2161" s="9"/>
      <c r="AE2161" s="9"/>
      <c r="AF2161" s="9"/>
      <c r="AG2161" s="9"/>
      <c r="AH2161" s="9"/>
      <c r="AI2161" s="9"/>
      <c r="AJ2161" s="9"/>
      <c r="AK2161" s="9"/>
      <c r="AL2161" s="9"/>
      <c r="AM2161" s="9"/>
      <c r="AN2161" s="9"/>
      <c r="AO2161" s="9"/>
      <c r="AP2161" s="9"/>
      <c r="AQ2161" s="9"/>
      <c r="AR2161" s="9"/>
      <c r="AS2161" s="9"/>
      <c r="AT2161" s="9"/>
      <c r="AU2161" s="9"/>
      <c r="AV2161" s="9"/>
    </row>
    <row r="2162" spans="5:48" x14ac:dyDescent="0.35">
      <c r="E2162" s="9"/>
      <c r="F2162" s="9"/>
      <c r="G2162" s="9"/>
      <c r="H2162" s="9"/>
      <c r="I2162" s="9"/>
      <c r="J2162" s="9"/>
      <c r="K2162" s="9"/>
      <c r="L2162" s="9"/>
      <c r="M2162" s="9"/>
      <c r="N2162" s="9"/>
      <c r="O2162" s="9"/>
      <c r="P2162" s="9"/>
      <c r="Q2162" s="9"/>
      <c r="R2162" s="9"/>
      <c r="S2162" s="9"/>
      <c r="T2162" s="9"/>
      <c r="U2162" s="9"/>
      <c r="V2162" s="9"/>
      <c r="W2162" s="9"/>
      <c r="X2162" s="9"/>
      <c r="Y2162" s="9"/>
      <c r="Z2162" s="9"/>
      <c r="AA2162" s="9"/>
      <c r="AB2162" s="9"/>
      <c r="AC2162" s="9"/>
      <c r="AD2162" s="9"/>
      <c r="AE2162" s="9"/>
      <c r="AF2162" s="9"/>
      <c r="AG2162" s="9"/>
      <c r="AH2162" s="9"/>
      <c r="AI2162" s="9"/>
      <c r="AJ2162" s="9"/>
      <c r="AK2162" s="9"/>
      <c r="AL2162" s="9"/>
      <c r="AM2162" s="9"/>
      <c r="AN2162" s="9"/>
      <c r="AO2162" s="9"/>
      <c r="AP2162" s="9"/>
      <c r="AQ2162" s="9"/>
      <c r="AR2162" s="9"/>
      <c r="AS2162" s="9"/>
      <c r="AT2162" s="9"/>
      <c r="AU2162" s="9"/>
      <c r="AV2162" s="9"/>
    </row>
    <row r="2163" spans="5:48" x14ac:dyDescent="0.35">
      <c r="E2163" s="9"/>
      <c r="F2163" s="9"/>
      <c r="G2163" s="9"/>
      <c r="H2163" s="9"/>
      <c r="I2163" s="9"/>
      <c r="J2163" s="9"/>
      <c r="K2163" s="9"/>
      <c r="L2163" s="9"/>
      <c r="M2163" s="9"/>
      <c r="N2163" s="9"/>
      <c r="O2163" s="9"/>
      <c r="P2163" s="9"/>
      <c r="Q2163" s="9"/>
      <c r="R2163" s="9"/>
      <c r="S2163" s="9"/>
      <c r="T2163" s="9"/>
      <c r="U2163" s="9"/>
      <c r="V2163" s="9"/>
      <c r="W2163" s="9"/>
      <c r="X2163" s="9"/>
      <c r="Y2163" s="9"/>
      <c r="Z2163" s="9"/>
      <c r="AA2163" s="9"/>
      <c r="AB2163" s="9"/>
      <c r="AC2163" s="9"/>
      <c r="AD2163" s="9"/>
      <c r="AE2163" s="9"/>
      <c r="AF2163" s="9"/>
      <c r="AG2163" s="9"/>
      <c r="AH2163" s="9"/>
      <c r="AI2163" s="9"/>
      <c r="AJ2163" s="9"/>
      <c r="AK2163" s="9"/>
      <c r="AL2163" s="9"/>
      <c r="AM2163" s="9"/>
      <c r="AN2163" s="9"/>
      <c r="AO2163" s="9"/>
      <c r="AP2163" s="9"/>
      <c r="AQ2163" s="9"/>
      <c r="AR2163" s="9"/>
      <c r="AS2163" s="9"/>
      <c r="AT2163" s="9"/>
      <c r="AU2163" s="9"/>
      <c r="AV2163" s="9"/>
    </row>
    <row r="2164" spans="5:48" x14ac:dyDescent="0.35">
      <c r="E2164" s="9"/>
      <c r="F2164" s="9"/>
      <c r="G2164" s="9"/>
      <c r="H2164" s="9"/>
      <c r="I2164" s="9"/>
      <c r="J2164" s="9"/>
      <c r="K2164" s="9"/>
      <c r="L2164" s="9"/>
      <c r="M2164" s="9"/>
      <c r="N2164" s="9"/>
      <c r="O2164" s="9"/>
      <c r="P2164" s="9"/>
      <c r="Q2164" s="9"/>
      <c r="R2164" s="9"/>
      <c r="S2164" s="9"/>
      <c r="T2164" s="9"/>
      <c r="U2164" s="9"/>
      <c r="V2164" s="9"/>
      <c r="W2164" s="9"/>
      <c r="X2164" s="9"/>
      <c r="Y2164" s="9"/>
      <c r="Z2164" s="9"/>
      <c r="AA2164" s="9"/>
      <c r="AB2164" s="9"/>
      <c r="AC2164" s="9"/>
      <c r="AD2164" s="9"/>
      <c r="AE2164" s="9"/>
      <c r="AF2164" s="9"/>
      <c r="AG2164" s="9"/>
      <c r="AH2164" s="9"/>
      <c r="AI2164" s="9"/>
      <c r="AJ2164" s="9"/>
      <c r="AK2164" s="9"/>
      <c r="AL2164" s="9"/>
      <c r="AM2164" s="9"/>
      <c r="AN2164" s="9"/>
      <c r="AO2164" s="9"/>
      <c r="AP2164" s="9"/>
      <c r="AQ2164" s="9"/>
      <c r="AR2164" s="9"/>
      <c r="AS2164" s="9"/>
      <c r="AT2164" s="9"/>
      <c r="AU2164" s="9"/>
      <c r="AV2164" s="9"/>
    </row>
    <row r="2165" spans="5:48" x14ac:dyDescent="0.35">
      <c r="E2165" s="9"/>
      <c r="F2165" s="9"/>
      <c r="G2165" s="9"/>
      <c r="H2165" s="9"/>
      <c r="I2165" s="9"/>
      <c r="J2165" s="9"/>
      <c r="K2165" s="9"/>
      <c r="L2165" s="9"/>
      <c r="M2165" s="9"/>
      <c r="N2165" s="9"/>
      <c r="O2165" s="9"/>
      <c r="P2165" s="9"/>
      <c r="Q2165" s="9"/>
      <c r="R2165" s="9"/>
      <c r="S2165" s="9"/>
      <c r="T2165" s="9"/>
      <c r="U2165" s="9"/>
      <c r="V2165" s="9"/>
      <c r="W2165" s="9"/>
      <c r="X2165" s="9"/>
      <c r="Y2165" s="9"/>
      <c r="Z2165" s="9"/>
      <c r="AA2165" s="9"/>
      <c r="AB2165" s="9"/>
      <c r="AC2165" s="9"/>
      <c r="AD2165" s="9"/>
      <c r="AE2165" s="9"/>
      <c r="AF2165" s="9"/>
      <c r="AG2165" s="9"/>
      <c r="AH2165" s="9"/>
      <c r="AI2165" s="9"/>
      <c r="AJ2165" s="9"/>
      <c r="AK2165" s="9"/>
      <c r="AL2165" s="9"/>
      <c r="AM2165" s="9"/>
      <c r="AN2165" s="9"/>
      <c r="AO2165" s="9"/>
      <c r="AP2165" s="9"/>
      <c r="AQ2165" s="9"/>
      <c r="AR2165" s="9"/>
      <c r="AS2165" s="9"/>
      <c r="AT2165" s="9"/>
      <c r="AU2165" s="9"/>
      <c r="AV2165" s="9"/>
    </row>
    <row r="2166" spans="5:48" x14ac:dyDescent="0.35">
      <c r="E2166" s="9"/>
      <c r="F2166" s="9"/>
      <c r="G2166" s="9"/>
      <c r="H2166" s="9"/>
      <c r="I2166" s="9"/>
      <c r="J2166" s="9"/>
      <c r="K2166" s="9"/>
      <c r="L2166" s="9"/>
      <c r="M2166" s="9"/>
      <c r="N2166" s="9"/>
      <c r="O2166" s="9"/>
      <c r="P2166" s="9"/>
      <c r="Q2166" s="9"/>
      <c r="R2166" s="9"/>
      <c r="S2166" s="9"/>
      <c r="T2166" s="9"/>
      <c r="U2166" s="9"/>
      <c r="V2166" s="9"/>
      <c r="W2166" s="9"/>
      <c r="X2166" s="9"/>
      <c r="Y2166" s="9"/>
      <c r="Z2166" s="9"/>
      <c r="AA2166" s="9"/>
      <c r="AB2166" s="9"/>
      <c r="AC2166" s="9"/>
      <c r="AD2166" s="9"/>
      <c r="AE2166" s="9"/>
      <c r="AF2166" s="9"/>
      <c r="AG2166" s="9"/>
      <c r="AH2166" s="9"/>
      <c r="AI2166" s="9"/>
      <c r="AJ2166" s="9"/>
      <c r="AK2166" s="9"/>
      <c r="AL2166" s="9"/>
      <c r="AM2166" s="9"/>
      <c r="AN2166" s="9"/>
      <c r="AO2166" s="9"/>
      <c r="AP2166" s="9"/>
      <c r="AQ2166" s="9"/>
      <c r="AR2166" s="9"/>
      <c r="AS2166" s="9"/>
      <c r="AT2166" s="9"/>
      <c r="AU2166" s="9"/>
      <c r="AV2166" s="9"/>
    </row>
    <row r="2167" spans="5:48" x14ac:dyDescent="0.35">
      <c r="E2167" s="9"/>
      <c r="F2167" s="9"/>
      <c r="G2167" s="9"/>
      <c r="H2167" s="9"/>
      <c r="I2167" s="9"/>
      <c r="J2167" s="9"/>
      <c r="K2167" s="9"/>
      <c r="L2167" s="9"/>
      <c r="M2167" s="9"/>
      <c r="N2167" s="9"/>
      <c r="O2167" s="9"/>
      <c r="P2167" s="9"/>
      <c r="Q2167" s="9"/>
      <c r="R2167" s="9"/>
      <c r="S2167" s="9"/>
      <c r="T2167" s="9"/>
      <c r="U2167" s="9"/>
      <c r="V2167" s="9"/>
      <c r="W2167" s="9"/>
      <c r="X2167" s="9"/>
      <c r="Y2167" s="9"/>
      <c r="Z2167" s="9"/>
      <c r="AA2167" s="9"/>
      <c r="AB2167" s="9"/>
      <c r="AC2167" s="9"/>
      <c r="AD2167" s="9"/>
      <c r="AE2167" s="9"/>
      <c r="AF2167" s="9"/>
      <c r="AG2167" s="9"/>
      <c r="AH2167" s="9"/>
      <c r="AI2167" s="9"/>
      <c r="AJ2167" s="9"/>
      <c r="AK2167" s="9"/>
      <c r="AL2167" s="9"/>
      <c r="AM2167" s="9"/>
      <c r="AN2167" s="9"/>
      <c r="AO2167" s="9"/>
      <c r="AP2167" s="9"/>
      <c r="AQ2167" s="9"/>
      <c r="AR2167" s="9"/>
      <c r="AS2167" s="9"/>
      <c r="AT2167" s="9"/>
      <c r="AU2167" s="9"/>
      <c r="AV2167" s="9"/>
    </row>
    <row r="2168" spans="5:48" x14ac:dyDescent="0.35">
      <c r="E2168" s="9"/>
      <c r="F2168" s="9"/>
      <c r="G2168" s="9"/>
      <c r="H2168" s="9"/>
      <c r="I2168" s="9"/>
      <c r="J2168" s="9"/>
      <c r="K2168" s="9"/>
      <c r="L2168" s="9"/>
      <c r="M2168" s="9"/>
      <c r="N2168" s="9"/>
      <c r="O2168" s="9"/>
      <c r="P2168" s="9"/>
      <c r="Q2168" s="9"/>
      <c r="R2168" s="9"/>
      <c r="S2168" s="9"/>
      <c r="T2168" s="9"/>
      <c r="U2168" s="9"/>
      <c r="V2168" s="9"/>
      <c r="W2168" s="9"/>
      <c r="X2168" s="9"/>
      <c r="Y2168" s="9"/>
      <c r="Z2168" s="9"/>
      <c r="AA2168" s="9"/>
      <c r="AB2168" s="9"/>
      <c r="AC2168" s="9"/>
      <c r="AD2168" s="9"/>
      <c r="AE2168" s="9"/>
      <c r="AF2168" s="9"/>
      <c r="AG2168" s="9"/>
      <c r="AH2168" s="9"/>
      <c r="AI2168" s="9"/>
      <c r="AJ2168" s="9"/>
      <c r="AK2168" s="9"/>
      <c r="AL2168" s="9"/>
      <c r="AM2168" s="9"/>
      <c r="AN2168" s="9"/>
      <c r="AO2168" s="9"/>
      <c r="AP2168" s="9"/>
      <c r="AQ2168" s="9"/>
      <c r="AR2168" s="9"/>
      <c r="AS2168" s="9"/>
      <c r="AT2168" s="9"/>
      <c r="AU2168" s="9"/>
      <c r="AV2168" s="9"/>
    </row>
    <row r="2169" spans="5:48" x14ac:dyDescent="0.35">
      <c r="E2169" s="9"/>
      <c r="F2169" s="9"/>
      <c r="G2169" s="9"/>
      <c r="H2169" s="9"/>
      <c r="I2169" s="9"/>
      <c r="J2169" s="9"/>
      <c r="K2169" s="9"/>
      <c r="L2169" s="9"/>
      <c r="M2169" s="9"/>
      <c r="N2169" s="9"/>
      <c r="O2169" s="9"/>
      <c r="P2169" s="9"/>
      <c r="Q2169" s="9"/>
      <c r="R2169" s="9"/>
      <c r="S2169" s="9"/>
      <c r="T2169" s="9"/>
      <c r="U2169" s="9"/>
      <c r="V2169" s="9"/>
      <c r="W2169" s="9"/>
      <c r="X2169" s="9"/>
      <c r="Y2169" s="9"/>
      <c r="Z2169" s="9"/>
      <c r="AA2169" s="9"/>
      <c r="AB2169" s="9"/>
      <c r="AC2169" s="9"/>
      <c r="AD2169" s="9"/>
      <c r="AE2169" s="9"/>
      <c r="AF2169" s="9"/>
      <c r="AG2169" s="9"/>
      <c r="AH2169" s="9"/>
      <c r="AI2169" s="9"/>
      <c r="AJ2169" s="9"/>
      <c r="AK2169" s="9"/>
      <c r="AL2169" s="9"/>
      <c r="AM2169" s="9"/>
      <c r="AN2169" s="9"/>
      <c r="AO2169" s="9"/>
      <c r="AP2169" s="9"/>
      <c r="AQ2169" s="9"/>
      <c r="AR2169" s="9"/>
      <c r="AS2169" s="9"/>
      <c r="AT2169" s="9"/>
      <c r="AU2169" s="9"/>
      <c r="AV2169" s="9"/>
    </row>
    <row r="2170" spans="5:48" x14ac:dyDescent="0.35">
      <c r="E2170" s="9"/>
      <c r="F2170" s="9"/>
      <c r="G2170" s="9"/>
      <c r="H2170" s="9"/>
      <c r="I2170" s="9"/>
      <c r="J2170" s="9"/>
      <c r="K2170" s="9"/>
      <c r="L2170" s="9"/>
      <c r="M2170" s="9"/>
      <c r="N2170" s="9"/>
      <c r="O2170" s="9"/>
      <c r="P2170" s="9"/>
      <c r="Q2170" s="9"/>
      <c r="R2170" s="9"/>
      <c r="S2170" s="9"/>
      <c r="T2170" s="9"/>
      <c r="U2170" s="9"/>
      <c r="V2170" s="9"/>
      <c r="W2170" s="9"/>
      <c r="X2170" s="9"/>
      <c r="Y2170" s="9"/>
      <c r="Z2170" s="9"/>
      <c r="AA2170" s="9"/>
      <c r="AB2170" s="9"/>
      <c r="AC2170" s="9"/>
      <c r="AD2170" s="9"/>
      <c r="AE2170" s="9"/>
      <c r="AF2170" s="9"/>
      <c r="AG2170" s="9"/>
      <c r="AH2170" s="9"/>
      <c r="AI2170" s="9"/>
      <c r="AJ2170" s="9"/>
      <c r="AK2170" s="9"/>
      <c r="AL2170" s="9"/>
      <c r="AM2170" s="9"/>
      <c r="AN2170" s="9"/>
      <c r="AO2170" s="9"/>
      <c r="AP2170" s="9"/>
      <c r="AQ2170" s="9"/>
      <c r="AR2170" s="9"/>
      <c r="AS2170" s="9"/>
      <c r="AT2170" s="9"/>
      <c r="AU2170" s="9"/>
      <c r="AV2170" s="9"/>
    </row>
    <row r="2171" spans="5:48" x14ac:dyDescent="0.35">
      <c r="E2171" s="9"/>
      <c r="F2171" s="9"/>
      <c r="G2171" s="9"/>
      <c r="H2171" s="9"/>
      <c r="I2171" s="9"/>
      <c r="J2171" s="9"/>
      <c r="K2171" s="9"/>
      <c r="L2171" s="9"/>
      <c r="M2171" s="9"/>
      <c r="N2171" s="9"/>
      <c r="O2171" s="9"/>
      <c r="P2171" s="9"/>
      <c r="Q2171" s="9"/>
      <c r="R2171" s="9"/>
      <c r="S2171" s="9"/>
      <c r="T2171" s="9"/>
      <c r="U2171" s="9"/>
      <c r="V2171" s="9"/>
      <c r="W2171" s="9"/>
      <c r="X2171" s="9"/>
      <c r="Y2171" s="9"/>
      <c r="Z2171" s="9"/>
      <c r="AA2171" s="9"/>
      <c r="AB2171" s="9"/>
      <c r="AC2171" s="9"/>
      <c r="AD2171" s="9"/>
      <c r="AE2171" s="9"/>
      <c r="AF2171" s="9"/>
      <c r="AG2171" s="9"/>
      <c r="AH2171" s="9"/>
      <c r="AI2171" s="9"/>
      <c r="AJ2171" s="9"/>
      <c r="AK2171" s="9"/>
      <c r="AL2171" s="9"/>
      <c r="AM2171" s="9"/>
      <c r="AN2171" s="9"/>
      <c r="AO2171" s="9"/>
      <c r="AP2171" s="9"/>
      <c r="AQ2171" s="9"/>
      <c r="AR2171" s="9"/>
      <c r="AS2171" s="9"/>
      <c r="AT2171" s="9"/>
      <c r="AU2171" s="9"/>
      <c r="AV2171" s="9"/>
    </row>
    <row r="2172" spans="5:48" x14ac:dyDescent="0.35">
      <c r="E2172" s="9"/>
      <c r="F2172" s="9"/>
      <c r="G2172" s="9"/>
      <c r="H2172" s="9"/>
      <c r="I2172" s="9"/>
      <c r="J2172" s="9"/>
      <c r="K2172" s="9"/>
      <c r="L2172" s="9"/>
      <c r="M2172" s="9"/>
      <c r="N2172" s="9"/>
      <c r="O2172" s="9"/>
      <c r="P2172" s="9"/>
      <c r="Q2172" s="9"/>
      <c r="R2172" s="9"/>
      <c r="S2172" s="9"/>
      <c r="T2172" s="9"/>
      <c r="U2172" s="9"/>
      <c r="V2172" s="9"/>
      <c r="W2172" s="9"/>
      <c r="X2172" s="9"/>
      <c r="Y2172" s="9"/>
      <c r="Z2172" s="9"/>
      <c r="AA2172" s="9"/>
      <c r="AB2172" s="9"/>
      <c r="AC2172" s="9"/>
      <c r="AD2172" s="9"/>
      <c r="AE2172" s="9"/>
      <c r="AF2172" s="9"/>
      <c r="AG2172" s="9"/>
      <c r="AH2172" s="9"/>
      <c r="AI2172" s="9"/>
      <c r="AJ2172" s="9"/>
      <c r="AK2172" s="9"/>
      <c r="AL2172" s="9"/>
      <c r="AM2172" s="9"/>
      <c r="AN2172" s="9"/>
      <c r="AO2172" s="9"/>
      <c r="AP2172" s="9"/>
      <c r="AQ2172" s="9"/>
      <c r="AR2172" s="9"/>
      <c r="AS2172" s="9"/>
      <c r="AT2172" s="9"/>
      <c r="AU2172" s="9"/>
      <c r="AV2172" s="9"/>
    </row>
    <row r="2173" spans="5:48" x14ac:dyDescent="0.35">
      <c r="E2173" s="9"/>
      <c r="F2173" s="9"/>
      <c r="G2173" s="9"/>
      <c r="H2173" s="9"/>
      <c r="I2173" s="9"/>
      <c r="J2173" s="9"/>
      <c r="K2173" s="9"/>
      <c r="L2173" s="9"/>
      <c r="M2173" s="9"/>
      <c r="N2173" s="9"/>
      <c r="O2173" s="9"/>
      <c r="P2173" s="9"/>
      <c r="Q2173" s="9"/>
      <c r="R2173" s="9"/>
      <c r="S2173" s="9"/>
      <c r="T2173" s="9"/>
      <c r="U2173" s="9"/>
      <c r="V2173" s="9"/>
      <c r="W2173" s="9"/>
      <c r="X2173" s="9"/>
      <c r="Y2173" s="9"/>
      <c r="Z2173" s="9"/>
      <c r="AA2173" s="9"/>
      <c r="AB2173" s="9"/>
      <c r="AC2173" s="9"/>
      <c r="AD2173" s="9"/>
      <c r="AE2173" s="9"/>
      <c r="AF2173" s="9"/>
      <c r="AG2173" s="9"/>
      <c r="AH2173" s="9"/>
      <c r="AI2173" s="9"/>
      <c r="AJ2173" s="9"/>
      <c r="AK2173" s="9"/>
      <c r="AL2173" s="9"/>
      <c r="AM2173" s="9"/>
      <c r="AN2173" s="9"/>
      <c r="AO2173" s="9"/>
      <c r="AP2173" s="9"/>
      <c r="AQ2173" s="9"/>
      <c r="AR2173" s="9"/>
      <c r="AS2173" s="9"/>
      <c r="AT2173" s="9"/>
      <c r="AU2173" s="9"/>
      <c r="AV2173" s="9"/>
    </row>
    <row r="2174" spans="5:48" x14ac:dyDescent="0.35">
      <c r="E2174" s="9"/>
      <c r="F2174" s="9"/>
      <c r="G2174" s="9"/>
      <c r="H2174" s="9"/>
      <c r="I2174" s="9"/>
      <c r="J2174" s="9"/>
      <c r="K2174" s="9"/>
      <c r="L2174" s="9"/>
      <c r="M2174" s="9"/>
      <c r="N2174" s="9"/>
      <c r="O2174" s="9"/>
      <c r="P2174" s="9"/>
      <c r="Q2174" s="9"/>
      <c r="R2174" s="9"/>
      <c r="S2174" s="9"/>
      <c r="T2174" s="9"/>
      <c r="U2174" s="9"/>
      <c r="V2174" s="9"/>
      <c r="W2174" s="9"/>
      <c r="X2174" s="9"/>
      <c r="Y2174" s="9"/>
      <c r="Z2174" s="9"/>
      <c r="AA2174" s="9"/>
      <c r="AB2174" s="9"/>
      <c r="AC2174" s="9"/>
      <c r="AD2174" s="9"/>
      <c r="AE2174" s="9"/>
      <c r="AF2174" s="9"/>
      <c r="AG2174" s="9"/>
      <c r="AH2174" s="9"/>
      <c r="AI2174" s="9"/>
      <c r="AJ2174" s="9"/>
      <c r="AK2174" s="9"/>
      <c r="AL2174" s="9"/>
      <c r="AM2174" s="9"/>
      <c r="AN2174" s="9"/>
      <c r="AO2174" s="9"/>
      <c r="AP2174" s="9"/>
      <c r="AQ2174" s="9"/>
      <c r="AR2174" s="9"/>
      <c r="AS2174" s="9"/>
      <c r="AT2174" s="9"/>
      <c r="AU2174" s="9"/>
      <c r="AV2174" s="9"/>
    </row>
    <row r="2175" spans="5:48" x14ac:dyDescent="0.35">
      <c r="E2175" s="9"/>
      <c r="F2175" s="9"/>
      <c r="G2175" s="9"/>
      <c r="H2175" s="9"/>
      <c r="I2175" s="9"/>
      <c r="J2175" s="9"/>
      <c r="K2175" s="9"/>
      <c r="L2175" s="9"/>
      <c r="M2175" s="9"/>
      <c r="N2175" s="9"/>
      <c r="O2175" s="9"/>
      <c r="P2175" s="9"/>
      <c r="Q2175" s="9"/>
      <c r="R2175" s="9"/>
      <c r="S2175" s="9"/>
      <c r="T2175" s="9"/>
      <c r="U2175" s="9"/>
      <c r="V2175" s="9"/>
      <c r="W2175" s="9"/>
      <c r="X2175" s="9"/>
      <c r="Y2175" s="9"/>
      <c r="Z2175" s="9"/>
      <c r="AA2175" s="9"/>
      <c r="AB2175" s="9"/>
      <c r="AC2175" s="9"/>
      <c r="AD2175" s="9"/>
      <c r="AE2175" s="9"/>
      <c r="AF2175" s="9"/>
      <c r="AG2175" s="9"/>
      <c r="AH2175" s="9"/>
      <c r="AI2175" s="9"/>
      <c r="AJ2175" s="9"/>
      <c r="AK2175" s="9"/>
      <c r="AL2175" s="9"/>
      <c r="AM2175" s="9"/>
      <c r="AN2175" s="9"/>
      <c r="AO2175" s="9"/>
      <c r="AP2175" s="9"/>
      <c r="AQ2175" s="9"/>
      <c r="AR2175" s="9"/>
      <c r="AS2175" s="9"/>
      <c r="AT2175" s="9"/>
      <c r="AU2175" s="9"/>
      <c r="AV2175" s="9"/>
    </row>
    <row r="2176" spans="5:48" x14ac:dyDescent="0.35">
      <c r="E2176" s="9"/>
      <c r="F2176" s="9"/>
      <c r="G2176" s="9"/>
      <c r="H2176" s="9"/>
      <c r="I2176" s="9"/>
      <c r="J2176" s="9"/>
      <c r="K2176" s="9"/>
      <c r="L2176" s="9"/>
      <c r="M2176" s="9"/>
      <c r="N2176" s="9"/>
      <c r="O2176" s="9"/>
      <c r="P2176" s="9"/>
      <c r="Q2176" s="9"/>
      <c r="R2176" s="9"/>
      <c r="S2176" s="9"/>
      <c r="T2176" s="9"/>
      <c r="U2176" s="9"/>
      <c r="V2176" s="9"/>
      <c r="W2176" s="9"/>
      <c r="X2176" s="9"/>
      <c r="Y2176" s="9"/>
      <c r="Z2176" s="9"/>
      <c r="AA2176" s="9"/>
      <c r="AB2176" s="9"/>
      <c r="AC2176" s="9"/>
      <c r="AD2176" s="9"/>
      <c r="AE2176" s="9"/>
      <c r="AF2176" s="9"/>
      <c r="AG2176" s="9"/>
      <c r="AH2176" s="9"/>
      <c r="AI2176" s="9"/>
      <c r="AJ2176" s="9"/>
      <c r="AK2176" s="9"/>
      <c r="AL2176" s="9"/>
      <c r="AM2176" s="9"/>
      <c r="AN2176" s="9"/>
      <c r="AO2176" s="9"/>
      <c r="AP2176" s="9"/>
      <c r="AQ2176" s="9"/>
      <c r="AR2176" s="9"/>
      <c r="AS2176" s="9"/>
      <c r="AT2176" s="9"/>
      <c r="AU2176" s="9"/>
      <c r="AV2176" s="9"/>
    </row>
    <row r="2177" spans="5:48" x14ac:dyDescent="0.35">
      <c r="E2177" s="9"/>
      <c r="F2177" s="9"/>
      <c r="G2177" s="9"/>
      <c r="H2177" s="9"/>
      <c r="I2177" s="9"/>
      <c r="J2177" s="9"/>
      <c r="K2177" s="9"/>
      <c r="L2177" s="9"/>
      <c r="M2177" s="9"/>
      <c r="N2177" s="9"/>
      <c r="O2177" s="9"/>
      <c r="P2177" s="9"/>
      <c r="Q2177" s="9"/>
      <c r="R2177" s="9"/>
      <c r="S2177" s="9"/>
      <c r="T2177" s="9"/>
      <c r="U2177" s="9"/>
      <c r="V2177" s="9"/>
      <c r="W2177" s="9"/>
      <c r="X2177" s="9"/>
      <c r="Y2177" s="9"/>
      <c r="Z2177" s="9"/>
      <c r="AA2177" s="9"/>
      <c r="AB2177" s="9"/>
      <c r="AC2177" s="9"/>
      <c r="AD2177" s="9"/>
      <c r="AE2177" s="9"/>
      <c r="AF2177" s="9"/>
      <c r="AG2177" s="9"/>
      <c r="AH2177" s="9"/>
      <c r="AI2177" s="9"/>
      <c r="AJ2177" s="9"/>
      <c r="AK2177" s="9"/>
      <c r="AL2177" s="9"/>
      <c r="AM2177" s="9"/>
      <c r="AN2177" s="9"/>
      <c r="AO2177" s="9"/>
      <c r="AP2177" s="9"/>
      <c r="AQ2177" s="9"/>
      <c r="AR2177" s="9"/>
      <c r="AS2177" s="9"/>
      <c r="AT2177" s="9"/>
      <c r="AU2177" s="9"/>
      <c r="AV2177" s="9"/>
    </row>
    <row r="2178" spans="5:48" x14ac:dyDescent="0.35">
      <c r="E2178" s="9"/>
      <c r="F2178" s="9"/>
      <c r="G2178" s="9"/>
      <c r="H2178" s="9"/>
      <c r="I2178" s="9"/>
      <c r="J2178" s="9"/>
      <c r="K2178" s="9"/>
      <c r="L2178" s="9"/>
      <c r="M2178" s="9"/>
      <c r="N2178" s="9"/>
      <c r="O2178" s="9"/>
      <c r="P2178" s="9"/>
      <c r="Q2178" s="9"/>
      <c r="R2178" s="9"/>
      <c r="S2178" s="9"/>
      <c r="T2178" s="9"/>
      <c r="U2178" s="9"/>
      <c r="V2178" s="9"/>
      <c r="W2178" s="9"/>
      <c r="X2178" s="9"/>
      <c r="Y2178" s="9"/>
      <c r="Z2178" s="9"/>
      <c r="AA2178" s="9"/>
      <c r="AB2178" s="9"/>
      <c r="AC2178" s="9"/>
      <c r="AD2178" s="9"/>
      <c r="AE2178" s="9"/>
      <c r="AF2178" s="9"/>
      <c r="AG2178" s="9"/>
      <c r="AH2178" s="9"/>
      <c r="AI2178" s="9"/>
      <c r="AJ2178" s="9"/>
      <c r="AK2178" s="9"/>
      <c r="AL2178" s="9"/>
      <c r="AM2178" s="9"/>
      <c r="AN2178" s="9"/>
      <c r="AO2178" s="9"/>
      <c r="AP2178" s="9"/>
      <c r="AQ2178" s="9"/>
      <c r="AR2178" s="9"/>
      <c r="AS2178" s="9"/>
      <c r="AT2178" s="9"/>
      <c r="AU2178" s="9"/>
      <c r="AV2178" s="9"/>
    </row>
    <row r="2179" spans="5:48" x14ac:dyDescent="0.35">
      <c r="E2179" s="9"/>
      <c r="F2179" s="9"/>
      <c r="G2179" s="9"/>
      <c r="H2179" s="9"/>
      <c r="I2179" s="9"/>
      <c r="J2179" s="9"/>
      <c r="K2179" s="9"/>
      <c r="L2179" s="9"/>
      <c r="M2179" s="9"/>
      <c r="N2179" s="9"/>
      <c r="O2179" s="9"/>
      <c r="P2179" s="9"/>
      <c r="Q2179" s="9"/>
      <c r="R2179" s="9"/>
      <c r="S2179" s="9"/>
      <c r="T2179" s="9"/>
      <c r="U2179" s="9"/>
      <c r="V2179" s="9"/>
      <c r="W2179" s="9"/>
      <c r="X2179" s="9"/>
      <c r="Y2179" s="9"/>
      <c r="Z2179" s="9"/>
      <c r="AA2179" s="9"/>
      <c r="AB2179" s="9"/>
      <c r="AC2179" s="9"/>
      <c r="AD2179" s="9"/>
      <c r="AE2179" s="9"/>
      <c r="AF2179" s="9"/>
      <c r="AG2179" s="9"/>
      <c r="AH2179" s="9"/>
      <c r="AI2179" s="9"/>
      <c r="AJ2179" s="9"/>
      <c r="AK2179" s="9"/>
      <c r="AL2179" s="9"/>
      <c r="AM2179" s="9"/>
      <c r="AN2179" s="9"/>
      <c r="AO2179" s="9"/>
      <c r="AP2179" s="9"/>
      <c r="AQ2179" s="9"/>
      <c r="AR2179" s="9"/>
      <c r="AS2179" s="9"/>
      <c r="AT2179" s="9"/>
      <c r="AU2179" s="9"/>
      <c r="AV2179" s="9"/>
    </row>
    <row r="2180" spans="5:48" x14ac:dyDescent="0.35">
      <c r="E2180" s="9"/>
      <c r="F2180" s="9"/>
      <c r="G2180" s="9"/>
      <c r="H2180" s="9"/>
      <c r="I2180" s="9"/>
      <c r="J2180" s="9"/>
      <c r="K2180" s="9"/>
      <c r="L2180" s="9"/>
      <c r="M2180" s="9"/>
      <c r="N2180" s="9"/>
      <c r="O2180" s="9"/>
      <c r="P2180" s="9"/>
      <c r="Q2180" s="9"/>
      <c r="R2180" s="9"/>
      <c r="S2180" s="9"/>
      <c r="T2180" s="9"/>
      <c r="U2180" s="9"/>
      <c r="V2180" s="9"/>
      <c r="W2180" s="9"/>
      <c r="X2180" s="9"/>
      <c r="Y2180" s="9"/>
      <c r="Z2180" s="9"/>
      <c r="AA2180" s="9"/>
      <c r="AB2180" s="9"/>
      <c r="AC2180" s="9"/>
      <c r="AD2180" s="9"/>
      <c r="AE2180" s="9"/>
      <c r="AF2180" s="9"/>
      <c r="AG2180" s="9"/>
      <c r="AH2180" s="9"/>
      <c r="AI2180" s="9"/>
      <c r="AJ2180" s="9"/>
      <c r="AK2180" s="9"/>
      <c r="AL2180" s="9"/>
      <c r="AM2180" s="9"/>
      <c r="AN2180" s="9"/>
      <c r="AO2180" s="9"/>
      <c r="AP2180" s="9"/>
      <c r="AQ2180" s="9"/>
      <c r="AR2180" s="9"/>
      <c r="AS2180" s="9"/>
      <c r="AT2180" s="9"/>
      <c r="AU2180" s="9"/>
      <c r="AV2180" s="9"/>
    </row>
    <row r="2181" spans="5:48" x14ac:dyDescent="0.35">
      <c r="E2181" s="9"/>
      <c r="F2181" s="9"/>
      <c r="G2181" s="9"/>
      <c r="H2181" s="9"/>
      <c r="I2181" s="9"/>
      <c r="J2181" s="9"/>
      <c r="K2181" s="9"/>
      <c r="L2181" s="9"/>
      <c r="M2181" s="9"/>
      <c r="N2181" s="9"/>
      <c r="O2181" s="9"/>
      <c r="P2181" s="9"/>
      <c r="Q2181" s="9"/>
      <c r="R2181" s="9"/>
      <c r="S2181" s="9"/>
      <c r="T2181" s="9"/>
      <c r="U2181" s="9"/>
      <c r="V2181" s="9"/>
      <c r="W2181" s="9"/>
      <c r="X2181" s="9"/>
      <c r="Y2181" s="9"/>
      <c r="Z2181" s="9"/>
      <c r="AA2181" s="9"/>
      <c r="AB2181" s="9"/>
      <c r="AC2181" s="9"/>
      <c r="AD2181" s="9"/>
      <c r="AE2181" s="9"/>
      <c r="AF2181" s="9"/>
      <c r="AG2181" s="9"/>
      <c r="AH2181" s="9"/>
      <c r="AI2181" s="9"/>
      <c r="AJ2181" s="9"/>
      <c r="AK2181" s="9"/>
      <c r="AL2181" s="9"/>
      <c r="AM2181" s="9"/>
      <c r="AN2181" s="9"/>
      <c r="AO2181" s="9"/>
      <c r="AP2181" s="9"/>
      <c r="AQ2181" s="9"/>
      <c r="AR2181" s="9"/>
      <c r="AS2181" s="9"/>
      <c r="AT2181" s="9"/>
      <c r="AU2181" s="9"/>
      <c r="AV2181" s="9"/>
    </row>
    <row r="2182" spans="5:48" x14ac:dyDescent="0.35">
      <c r="E2182" s="9"/>
      <c r="F2182" s="9"/>
      <c r="G2182" s="9"/>
      <c r="H2182" s="9"/>
      <c r="I2182" s="9"/>
      <c r="J2182" s="9"/>
      <c r="K2182" s="9"/>
      <c r="L2182" s="9"/>
      <c r="M2182" s="9"/>
      <c r="N2182" s="9"/>
      <c r="O2182" s="9"/>
      <c r="P2182" s="9"/>
      <c r="Q2182" s="9"/>
      <c r="R2182" s="9"/>
      <c r="S2182" s="9"/>
      <c r="T2182" s="9"/>
      <c r="U2182" s="9"/>
      <c r="V2182" s="9"/>
      <c r="W2182" s="9"/>
      <c r="X2182" s="9"/>
      <c r="Y2182" s="9"/>
      <c r="Z2182" s="9"/>
      <c r="AA2182" s="9"/>
      <c r="AB2182" s="9"/>
      <c r="AC2182" s="9"/>
      <c r="AD2182" s="9"/>
      <c r="AE2182" s="9"/>
      <c r="AF2182" s="9"/>
      <c r="AG2182" s="9"/>
      <c r="AH2182" s="9"/>
      <c r="AI2182" s="9"/>
      <c r="AJ2182" s="9"/>
      <c r="AK2182" s="9"/>
      <c r="AL2182" s="9"/>
      <c r="AM2182" s="9"/>
      <c r="AN2182" s="9"/>
      <c r="AO2182" s="9"/>
      <c r="AP2182" s="9"/>
      <c r="AQ2182" s="9"/>
      <c r="AR2182" s="9"/>
      <c r="AS2182" s="9"/>
      <c r="AT2182" s="9"/>
      <c r="AU2182" s="9"/>
      <c r="AV2182" s="9"/>
    </row>
    <row r="2183" spans="5:48" x14ac:dyDescent="0.35">
      <c r="E2183" s="9"/>
      <c r="F2183" s="9"/>
      <c r="G2183" s="9"/>
      <c r="H2183" s="9"/>
      <c r="I2183" s="9"/>
      <c r="J2183" s="9"/>
      <c r="K2183" s="9"/>
      <c r="L2183" s="9"/>
      <c r="M2183" s="9"/>
      <c r="N2183" s="9"/>
      <c r="O2183" s="9"/>
      <c r="P2183" s="9"/>
      <c r="Q2183" s="9"/>
      <c r="R2183" s="9"/>
      <c r="S2183" s="9"/>
      <c r="T2183" s="9"/>
      <c r="U2183" s="9"/>
      <c r="V2183" s="9"/>
      <c r="W2183" s="9"/>
      <c r="X2183" s="9"/>
      <c r="Y2183" s="9"/>
      <c r="Z2183" s="9"/>
      <c r="AA2183" s="9"/>
      <c r="AB2183" s="9"/>
      <c r="AC2183" s="9"/>
      <c r="AD2183" s="9"/>
      <c r="AE2183" s="9"/>
      <c r="AF2183" s="9"/>
      <c r="AG2183" s="9"/>
      <c r="AH2183" s="9"/>
      <c r="AI2183" s="9"/>
      <c r="AJ2183" s="9"/>
      <c r="AK2183" s="9"/>
      <c r="AL2183" s="9"/>
      <c r="AM2183" s="9"/>
      <c r="AN2183" s="9"/>
      <c r="AO2183" s="9"/>
      <c r="AP2183" s="9"/>
      <c r="AQ2183" s="9"/>
      <c r="AR2183" s="9"/>
      <c r="AS2183" s="9"/>
      <c r="AT2183" s="9"/>
      <c r="AU2183" s="9"/>
      <c r="AV2183" s="9"/>
    </row>
    <row r="2184" spans="5:48" x14ac:dyDescent="0.35">
      <c r="E2184" s="9"/>
      <c r="F2184" s="9"/>
      <c r="G2184" s="9"/>
      <c r="H2184" s="9"/>
      <c r="I2184" s="9"/>
      <c r="J2184" s="9"/>
      <c r="K2184" s="9"/>
      <c r="L2184" s="9"/>
      <c r="M2184" s="9"/>
      <c r="N2184" s="9"/>
      <c r="O2184" s="9"/>
      <c r="P2184" s="9"/>
      <c r="Q2184" s="9"/>
      <c r="R2184" s="9"/>
      <c r="S2184" s="9"/>
      <c r="T2184" s="9"/>
      <c r="U2184" s="9"/>
      <c r="V2184" s="9"/>
      <c r="W2184" s="9"/>
      <c r="X2184" s="9"/>
      <c r="Y2184" s="9"/>
      <c r="Z2184" s="9"/>
      <c r="AA2184" s="9"/>
      <c r="AB2184" s="9"/>
      <c r="AC2184" s="9"/>
      <c r="AD2184" s="9"/>
      <c r="AE2184" s="9"/>
      <c r="AF2184" s="9"/>
      <c r="AG2184" s="9"/>
      <c r="AH2184" s="9"/>
      <c r="AI2184" s="9"/>
      <c r="AJ2184" s="9"/>
      <c r="AK2184" s="9"/>
      <c r="AL2184" s="9"/>
      <c r="AM2184" s="9"/>
      <c r="AN2184" s="9"/>
      <c r="AO2184" s="9"/>
      <c r="AP2184" s="9"/>
      <c r="AQ2184" s="9"/>
      <c r="AR2184" s="9"/>
      <c r="AS2184" s="9"/>
      <c r="AT2184" s="9"/>
      <c r="AU2184" s="9"/>
      <c r="AV2184" s="9"/>
    </row>
    <row r="2185" spans="5:48" x14ac:dyDescent="0.35">
      <c r="E2185" s="9"/>
      <c r="F2185" s="9"/>
      <c r="G2185" s="9"/>
      <c r="H2185" s="9"/>
      <c r="I2185" s="9"/>
      <c r="J2185" s="9"/>
      <c r="K2185" s="9"/>
      <c r="L2185" s="9"/>
      <c r="M2185" s="9"/>
      <c r="N2185" s="9"/>
      <c r="O2185" s="9"/>
      <c r="P2185" s="9"/>
      <c r="Q2185" s="9"/>
      <c r="R2185" s="9"/>
      <c r="S2185" s="9"/>
      <c r="T2185" s="9"/>
      <c r="U2185" s="9"/>
      <c r="V2185" s="9"/>
      <c r="W2185" s="9"/>
      <c r="X2185" s="9"/>
      <c r="Y2185" s="9"/>
      <c r="Z2185" s="9"/>
      <c r="AA2185" s="9"/>
      <c r="AB2185" s="9"/>
      <c r="AC2185" s="9"/>
      <c r="AD2185" s="9"/>
      <c r="AE2185" s="9"/>
      <c r="AF2185" s="9"/>
      <c r="AG2185" s="9"/>
      <c r="AH2185" s="9"/>
      <c r="AI2185" s="9"/>
      <c r="AJ2185" s="9"/>
      <c r="AK2185" s="9"/>
      <c r="AL2185" s="9"/>
      <c r="AM2185" s="9"/>
      <c r="AN2185" s="9"/>
      <c r="AO2185" s="9"/>
      <c r="AP2185" s="9"/>
      <c r="AQ2185" s="9"/>
      <c r="AR2185" s="9"/>
      <c r="AS2185" s="9"/>
      <c r="AT2185" s="9"/>
      <c r="AU2185" s="9"/>
      <c r="AV2185" s="9"/>
    </row>
    <row r="2186" spans="5:48" x14ac:dyDescent="0.35">
      <c r="E2186" s="9"/>
      <c r="F2186" s="9"/>
      <c r="G2186" s="9"/>
      <c r="H2186" s="9"/>
      <c r="I2186" s="9"/>
      <c r="J2186" s="9"/>
      <c r="K2186" s="9"/>
      <c r="L2186" s="9"/>
      <c r="M2186" s="9"/>
      <c r="N2186" s="9"/>
      <c r="O2186" s="9"/>
      <c r="P2186" s="9"/>
      <c r="Q2186" s="9"/>
      <c r="R2186" s="9"/>
      <c r="S2186" s="9"/>
      <c r="T2186" s="9"/>
      <c r="U2186" s="9"/>
      <c r="V2186" s="9"/>
      <c r="W2186" s="9"/>
      <c r="X2186" s="9"/>
      <c r="Y2186" s="9"/>
      <c r="Z2186" s="9"/>
      <c r="AA2186" s="9"/>
      <c r="AB2186" s="9"/>
      <c r="AC2186" s="9"/>
      <c r="AD2186" s="9"/>
      <c r="AE2186" s="9"/>
      <c r="AF2186" s="9"/>
      <c r="AG2186" s="9"/>
      <c r="AH2186" s="9"/>
      <c r="AI2186" s="9"/>
      <c r="AJ2186" s="9"/>
      <c r="AK2186" s="9"/>
      <c r="AL2186" s="9"/>
      <c r="AM2186" s="9"/>
      <c r="AN2186" s="9"/>
      <c r="AO2186" s="9"/>
      <c r="AP2186" s="9"/>
      <c r="AQ2186" s="9"/>
      <c r="AR2186" s="9"/>
      <c r="AS2186" s="9"/>
      <c r="AT2186" s="9"/>
      <c r="AU2186" s="9"/>
      <c r="AV2186" s="9"/>
    </row>
    <row r="2187" spans="5:48" x14ac:dyDescent="0.35">
      <c r="E2187" s="9"/>
      <c r="F2187" s="9"/>
      <c r="G2187" s="9"/>
      <c r="H2187" s="9"/>
      <c r="I2187" s="9"/>
      <c r="J2187" s="9"/>
      <c r="K2187" s="9"/>
      <c r="L2187" s="9"/>
      <c r="M2187" s="9"/>
      <c r="N2187" s="9"/>
      <c r="O2187" s="9"/>
      <c r="P2187" s="9"/>
      <c r="Q2187" s="9"/>
      <c r="R2187" s="9"/>
      <c r="S2187" s="9"/>
      <c r="T2187" s="9"/>
      <c r="U2187" s="9"/>
      <c r="V2187" s="9"/>
      <c r="W2187" s="9"/>
      <c r="X2187" s="9"/>
      <c r="Y2187" s="9"/>
      <c r="Z2187" s="9"/>
      <c r="AA2187" s="9"/>
      <c r="AB2187" s="9"/>
      <c r="AC2187" s="9"/>
      <c r="AD2187" s="9"/>
      <c r="AE2187" s="9"/>
      <c r="AF2187" s="9"/>
      <c r="AG2187" s="9"/>
      <c r="AH2187" s="9"/>
      <c r="AI2187" s="9"/>
      <c r="AJ2187" s="9"/>
      <c r="AK2187" s="9"/>
      <c r="AL2187" s="9"/>
      <c r="AM2187" s="9"/>
      <c r="AN2187" s="9"/>
      <c r="AO2187" s="9"/>
      <c r="AP2187" s="9"/>
      <c r="AQ2187" s="9"/>
      <c r="AR2187" s="9"/>
      <c r="AS2187" s="9"/>
      <c r="AT2187" s="9"/>
      <c r="AU2187" s="9"/>
      <c r="AV2187" s="9"/>
    </row>
    <row r="2188" spans="5:48" x14ac:dyDescent="0.35">
      <c r="E2188" s="9"/>
      <c r="F2188" s="9"/>
      <c r="G2188" s="9"/>
      <c r="H2188" s="9"/>
      <c r="I2188" s="9"/>
      <c r="J2188" s="9"/>
      <c r="K2188" s="9"/>
      <c r="L2188" s="9"/>
      <c r="M2188" s="9"/>
      <c r="N2188" s="9"/>
      <c r="O2188" s="9"/>
      <c r="P2188" s="9"/>
      <c r="Q2188" s="9"/>
      <c r="R2188" s="9"/>
      <c r="S2188" s="9"/>
      <c r="T2188" s="9"/>
      <c r="U2188" s="9"/>
      <c r="V2188" s="9"/>
      <c r="W2188" s="9"/>
      <c r="X2188" s="9"/>
      <c r="Y2188" s="9"/>
      <c r="Z2188" s="9"/>
      <c r="AA2188" s="9"/>
      <c r="AB2188" s="9"/>
      <c r="AC2188" s="9"/>
      <c r="AD2188" s="9"/>
      <c r="AE2188" s="9"/>
      <c r="AF2188" s="9"/>
      <c r="AG2188" s="9"/>
      <c r="AH2188" s="9"/>
      <c r="AI2188" s="9"/>
      <c r="AJ2188" s="9"/>
      <c r="AK2188" s="9"/>
      <c r="AL2188" s="9"/>
      <c r="AM2188" s="9"/>
      <c r="AN2188" s="9"/>
      <c r="AO2188" s="9"/>
      <c r="AP2188" s="9"/>
      <c r="AQ2188" s="9"/>
      <c r="AR2188" s="9"/>
      <c r="AS2188" s="9"/>
      <c r="AT2188" s="9"/>
      <c r="AU2188" s="9"/>
      <c r="AV2188" s="9"/>
    </row>
    <row r="2189" spans="5:48" x14ac:dyDescent="0.35">
      <c r="E2189" s="9"/>
      <c r="F2189" s="9"/>
      <c r="G2189" s="9"/>
      <c r="H2189" s="9"/>
      <c r="I2189" s="9"/>
      <c r="J2189" s="9"/>
      <c r="K2189" s="9"/>
      <c r="L2189" s="9"/>
      <c r="M2189" s="9"/>
      <c r="N2189" s="9"/>
      <c r="O2189" s="9"/>
      <c r="P2189" s="9"/>
      <c r="Q2189" s="9"/>
      <c r="R2189" s="9"/>
      <c r="S2189" s="9"/>
      <c r="T2189" s="9"/>
      <c r="U2189" s="9"/>
      <c r="V2189" s="9"/>
      <c r="W2189" s="9"/>
      <c r="X2189" s="9"/>
      <c r="Y2189" s="9"/>
      <c r="Z2189" s="9"/>
      <c r="AA2189" s="9"/>
      <c r="AB2189" s="9"/>
      <c r="AC2189" s="9"/>
      <c r="AD2189" s="9"/>
      <c r="AE2189" s="9"/>
      <c r="AF2189" s="9"/>
      <c r="AG2189" s="9"/>
      <c r="AH2189" s="9"/>
      <c r="AI2189" s="9"/>
      <c r="AJ2189" s="9"/>
      <c r="AK2189" s="9"/>
      <c r="AL2189" s="9"/>
      <c r="AM2189" s="9"/>
      <c r="AN2189" s="9"/>
      <c r="AO2189" s="9"/>
      <c r="AP2189" s="9"/>
      <c r="AQ2189" s="9"/>
      <c r="AR2189" s="9"/>
      <c r="AS2189" s="9"/>
      <c r="AT2189" s="9"/>
      <c r="AU2189" s="9"/>
      <c r="AV2189" s="9"/>
    </row>
    <row r="2190" spans="5:48" x14ac:dyDescent="0.35">
      <c r="E2190" s="9"/>
      <c r="F2190" s="9"/>
      <c r="G2190" s="9"/>
      <c r="H2190" s="9"/>
      <c r="I2190" s="9"/>
      <c r="J2190" s="9"/>
      <c r="K2190" s="9"/>
      <c r="L2190" s="9"/>
      <c r="M2190" s="9"/>
      <c r="N2190" s="9"/>
      <c r="O2190" s="9"/>
      <c r="P2190" s="9"/>
      <c r="Q2190" s="9"/>
      <c r="R2190" s="9"/>
      <c r="S2190" s="9"/>
      <c r="T2190" s="9"/>
      <c r="U2190" s="9"/>
      <c r="V2190" s="9"/>
      <c r="W2190" s="9"/>
      <c r="X2190" s="9"/>
      <c r="Y2190" s="9"/>
      <c r="Z2190" s="9"/>
      <c r="AA2190" s="9"/>
      <c r="AB2190" s="9"/>
      <c r="AC2190" s="9"/>
      <c r="AD2190" s="9"/>
      <c r="AE2190" s="9"/>
      <c r="AF2190" s="9"/>
      <c r="AG2190" s="9"/>
      <c r="AH2190" s="9"/>
      <c r="AI2190" s="9"/>
      <c r="AJ2190" s="9"/>
      <c r="AK2190" s="9"/>
      <c r="AL2190" s="9"/>
      <c r="AM2190" s="9"/>
      <c r="AN2190" s="9"/>
      <c r="AO2190" s="9"/>
      <c r="AP2190" s="9"/>
      <c r="AQ2190" s="9"/>
      <c r="AR2190" s="9"/>
      <c r="AS2190" s="9"/>
      <c r="AT2190" s="9"/>
      <c r="AU2190" s="9"/>
      <c r="AV2190" s="9"/>
    </row>
    <row r="2191" spans="5:48" x14ac:dyDescent="0.35">
      <c r="E2191" s="9"/>
      <c r="F2191" s="9"/>
      <c r="G2191" s="9"/>
      <c r="H2191" s="9"/>
      <c r="I2191" s="9"/>
      <c r="J2191" s="9"/>
      <c r="K2191" s="9"/>
      <c r="L2191" s="9"/>
      <c r="M2191" s="9"/>
      <c r="N2191" s="9"/>
      <c r="O2191" s="9"/>
      <c r="P2191" s="9"/>
      <c r="Q2191" s="9"/>
      <c r="R2191" s="9"/>
      <c r="S2191" s="9"/>
      <c r="T2191" s="9"/>
      <c r="U2191" s="9"/>
      <c r="V2191" s="9"/>
      <c r="W2191" s="9"/>
      <c r="X2191" s="9"/>
      <c r="Y2191" s="9"/>
      <c r="Z2191" s="9"/>
      <c r="AA2191" s="9"/>
      <c r="AB2191" s="9"/>
      <c r="AC2191" s="9"/>
      <c r="AD2191" s="9"/>
      <c r="AE2191" s="9"/>
      <c r="AF2191" s="9"/>
      <c r="AG2191" s="9"/>
      <c r="AH2191" s="9"/>
      <c r="AI2191" s="9"/>
      <c r="AJ2191" s="9"/>
      <c r="AK2191" s="9"/>
      <c r="AL2191" s="9"/>
      <c r="AM2191" s="9"/>
      <c r="AN2191" s="9"/>
      <c r="AO2191" s="9"/>
      <c r="AP2191" s="9"/>
      <c r="AQ2191" s="9"/>
      <c r="AR2191" s="9"/>
      <c r="AS2191" s="9"/>
      <c r="AT2191" s="9"/>
      <c r="AU2191" s="9"/>
      <c r="AV2191" s="9"/>
    </row>
    <row r="2192" spans="5:48" x14ac:dyDescent="0.35">
      <c r="E2192" s="9"/>
      <c r="F2192" s="9"/>
      <c r="G2192" s="9"/>
      <c r="H2192" s="9"/>
      <c r="I2192" s="9"/>
      <c r="J2192" s="9"/>
      <c r="K2192" s="9"/>
      <c r="L2192" s="9"/>
      <c r="M2192" s="9"/>
      <c r="N2192" s="9"/>
      <c r="O2192" s="9"/>
      <c r="P2192" s="9"/>
      <c r="Q2192" s="9"/>
      <c r="R2192" s="9"/>
      <c r="S2192" s="9"/>
      <c r="T2192" s="9"/>
      <c r="U2192" s="9"/>
      <c r="V2192" s="9"/>
      <c r="W2192" s="9"/>
      <c r="X2192" s="9"/>
      <c r="Y2192" s="9"/>
      <c r="Z2192" s="9"/>
      <c r="AA2192" s="9"/>
      <c r="AB2192" s="9"/>
      <c r="AC2192" s="9"/>
      <c r="AD2192" s="9"/>
      <c r="AE2192" s="9"/>
      <c r="AF2192" s="9"/>
      <c r="AG2192" s="9"/>
      <c r="AH2192" s="9"/>
      <c r="AI2192" s="9"/>
      <c r="AJ2192" s="9"/>
      <c r="AK2192" s="9"/>
      <c r="AL2192" s="9"/>
      <c r="AM2192" s="9"/>
      <c r="AN2192" s="9"/>
      <c r="AO2192" s="9"/>
      <c r="AP2192" s="9"/>
      <c r="AQ2192" s="9"/>
      <c r="AR2192" s="9"/>
      <c r="AS2192" s="9"/>
      <c r="AT2192" s="9"/>
      <c r="AU2192" s="9"/>
      <c r="AV2192" s="9"/>
    </row>
    <row r="2193" spans="5:48" x14ac:dyDescent="0.35">
      <c r="E2193" s="9"/>
      <c r="F2193" s="9"/>
      <c r="G2193" s="9"/>
      <c r="H2193" s="9"/>
      <c r="I2193" s="9"/>
      <c r="J2193" s="9"/>
      <c r="K2193" s="9"/>
      <c r="L2193" s="9"/>
      <c r="M2193" s="9"/>
      <c r="N2193" s="9"/>
      <c r="O2193" s="9"/>
      <c r="P2193" s="9"/>
      <c r="Q2193" s="9"/>
      <c r="R2193" s="9"/>
      <c r="S2193" s="9"/>
      <c r="T2193" s="9"/>
      <c r="U2193" s="9"/>
      <c r="V2193" s="9"/>
      <c r="W2193" s="9"/>
      <c r="X2193" s="9"/>
      <c r="Y2193" s="9"/>
      <c r="Z2193" s="9"/>
      <c r="AA2193" s="9"/>
      <c r="AB2193" s="9"/>
      <c r="AC2193" s="9"/>
      <c r="AD2193" s="9"/>
      <c r="AE2193" s="9"/>
      <c r="AF2193" s="9"/>
      <c r="AG2193" s="9"/>
      <c r="AH2193" s="9"/>
      <c r="AI2193" s="9"/>
      <c r="AJ2193" s="9"/>
      <c r="AK2193" s="9"/>
      <c r="AL2193" s="9"/>
      <c r="AM2193" s="9"/>
      <c r="AN2193" s="9"/>
      <c r="AO2193" s="9"/>
      <c r="AP2193" s="9"/>
      <c r="AQ2193" s="9"/>
      <c r="AR2193" s="9"/>
      <c r="AS2193" s="9"/>
      <c r="AT2193" s="9"/>
      <c r="AU2193" s="9"/>
      <c r="AV2193" s="9"/>
    </row>
    <row r="2194" spans="5:48" x14ac:dyDescent="0.35">
      <c r="E2194" s="9"/>
      <c r="F2194" s="9"/>
      <c r="G2194" s="9"/>
      <c r="H2194" s="9"/>
      <c r="I2194" s="9"/>
      <c r="J2194" s="9"/>
      <c r="K2194" s="9"/>
      <c r="L2194" s="9"/>
      <c r="M2194" s="9"/>
      <c r="N2194" s="9"/>
      <c r="O2194" s="9"/>
      <c r="P2194" s="9"/>
      <c r="Q2194" s="9"/>
      <c r="R2194" s="9"/>
      <c r="S2194" s="9"/>
      <c r="T2194" s="9"/>
      <c r="U2194" s="9"/>
      <c r="V2194" s="9"/>
      <c r="W2194" s="9"/>
      <c r="X2194" s="9"/>
      <c r="Y2194" s="9"/>
      <c r="Z2194" s="9"/>
      <c r="AA2194" s="9"/>
      <c r="AB2194" s="9"/>
      <c r="AC2194" s="9"/>
      <c r="AD2194" s="9"/>
      <c r="AE2194" s="9"/>
      <c r="AF2194" s="9"/>
      <c r="AG2194" s="9"/>
      <c r="AH2194" s="9"/>
      <c r="AI2194" s="9"/>
      <c r="AJ2194" s="9"/>
      <c r="AK2194" s="9"/>
      <c r="AL2194" s="9"/>
      <c r="AM2194" s="9"/>
      <c r="AN2194" s="9"/>
      <c r="AO2194" s="9"/>
      <c r="AP2194" s="9"/>
      <c r="AQ2194" s="9"/>
      <c r="AR2194" s="9"/>
      <c r="AS2194" s="9"/>
      <c r="AT2194" s="9"/>
      <c r="AU2194" s="9"/>
      <c r="AV2194" s="9"/>
    </row>
    <row r="2195" spans="5:48" x14ac:dyDescent="0.35">
      <c r="E2195" s="9"/>
      <c r="F2195" s="9"/>
      <c r="G2195" s="9"/>
      <c r="H2195" s="9"/>
      <c r="I2195" s="9"/>
      <c r="J2195" s="9"/>
      <c r="K2195" s="9"/>
      <c r="L2195" s="9"/>
      <c r="M2195" s="9"/>
      <c r="N2195" s="9"/>
      <c r="O2195" s="9"/>
      <c r="P2195" s="9"/>
      <c r="Q2195" s="9"/>
      <c r="R2195" s="9"/>
      <c r="S2195" s="9"/>
      <c r="T2195" s="9"/>
      <c r="U2195" s="9"/>
      <c r="V2195" s="9"/>
      <c r="W2195" s="9"/>
      <c r="X2195" s="9"/>
      <c r="Y2195" s="9"/>
      <c r="Z2195" s="9"/>
      <c r="AA2195" s="9"/>
      <c r="AB2195" s="9"/>
      <c r="AC2195" s="9"/>
      <c r="AD2195" s="9"/>
      <c r="AE2195" s="9"/>
      <c r="AF2195" s="9"/>
      <c r="AG2195" s="9"/>
      <c r="AH2195" s="9"/>
      <c r="AI2195" s="9"/>
      <c r="AJ2195" s="9"/>
      <c r="AK2195" s="9"/>
      <c r="AL2195" s="9"/>
      <c r="AM2195" s="9"/>
      <c r="AN2195" s="9"/>
      <c r="AO2195" s="9"/>
      <c r="AP2195" s="9"/>
      <c r="AQ2195" s="9"/>
      <c r="AR2195" s="9"/>
      <c r="AS2195" s="9"/>
      <c r="AT2195" s="9"/>
      <c r="AU2195" s="9"/>
      <c r="AV2195" s="9"/>
    </row>
    <row r="2196" spans="5:48" x14ac:dyDescent="0.35">
      <c r="E2196" s="9"/>
      <c r="F2196" s="9"/>
      <c r="G2196" s="9"/>
      <c r="H2196" s="9"/>
      <c r="I2196" s="9"/>
      <c r="J2196" s="9"/>
      <c r="K2196" s="9"/>
      <c r="L2196" s="9"/>
      <c r="M2196" s="9"/>
      <c r="N2196" s="9"/>
      <c r="O2196" s="9"/>
      <c r="P2196" s="9"/>
      <c r="Q2196" s="9"/>
      <c r="R2196" s="9"/>
      <c r="S2196" s="9"/>
      <c r="T2196" s="9"/>
      <c r="U2196" s="9"/>
      <c r="V2196" s="9"/>
      <c r="W2196" s="9"/>
      <c r="X2196" s="9"/>
      <c r="Y2196" s="9"/>
      <c r="Z2196" s="9"/>
      <c r="AA2196" s="9"/>
      <c r="AB2196" s="9"/>
      <c r="AC2196" s="9"/>
      <c r="AD2196" s="9"/>
      <c r="AE2196" s="9"/>
      <c r="AF2196" s="9"/>
      <c r="AG2196" s="9"/>
      <c r="AH2196" s="9"/>
      <c r="AI2196" s="9"/>
      <c r="AJ2196" s="9"/>
      <c r="AK2196" s="9"/>
      <c r="AL2196" s="9"/>
      <c r="AM2196" s="9"/>
      <c r="AN2196" s="9"/>
      <c r="AO2196" s="9"/>
      <c r="AP2196" s="9"/>
      <c r="AQ2196" s="9"/>
      <c r="AR2196" s="9"/>
      <c r="AS2196" s="9"/>
      <c r="AT2196" s="9"/>
      <c r="AU2196" s="9"/>
      <c r="AV2196" s="9"/>
    </row>
    <row r="2197" spans="5:48" x14ac:dyDescent="0.35">
      <c r="E2197" s="9"/>
      <c r="F2197" s="9"/>
      <c r="G2197" s="9"/>
      <c r="H2197" s="9"/>
      <c r="I2197" s="9"/>
      <c r="J2197" s="9"/>
      <c r="K2197" s="9"/>
      <c r="L2197" s="9"/>
      <c r="M2197" s="9"/>
      <c r="N2197" s="9"/>
      <c r="O2197" s="9"/>
      <c r="P2197" s="9"/>
      <c r="Q2197" s="9"/>
      <c r="R2197" s="9"/>
      <c r="S2197" s="9"/>
      <c r="T2197" s="9"/>
      <c r="U2197" s="9"/>
      <c r="V2197" s="9"/>
      <c r="W2197" s="9"/>
      <c r="X2197" s="9"/>
      <c r="Y2197" s="9"/>
      <c r="Z2197" s="9"/>
      <c r="AA2197" s="9"/>
      <c r="AB2197" s="9"/>
      <c r="AC2197" s="9"/>
      <c r="AD2197" s="9"/>
      <c r="AE2197" s="9"/>
      <c r="AF2197" s="9"/>
      <c r="AG2197" s="9"/>
      <c r="AH2197" s="9"/>
      <c r="AI2197" s="9"/>
      <c r="AJ2197" s="9"/>
      <c r="AK2197" s="9"/>
      <c r="AL2197" s="9"/>
      <c r="AM2197" s="9"/>
      <c r="AN2197" s="9"/>
      <c r="AO2197" s="9"/>
      <c r="AP2197" s="9"/>
      <c r="AQ2197" s="9"/>
      <c r="AR2197" s="9"/>
      <c r="AS2197" s="9"/>
      <c r="AT2197" s="9"/>
      <c r="AU2197" s="9"/>
      <c r="AV2197" s="9"/>
    </row>
    <row r="2198" spans="5:48" x14ac:dyDescent="0.35">
      <c r="E2198" s="9"/>
      <c r="F2198" s="9"/>
      <c r="G2198" s="9"/>
      <c r="H2198" s="9"/>
      <c r="I2198" s="9"/>
      <c r="J2198" s="9"/>
      <c r="K2198" s="9"/>
      <c r="L2198" s="9"/>
      <c r="M2198" s="9"/>
      <c r="N2198" s="9"/>
      <c r="O2198" s="9"/>
      <c r="P2198" s="9"/>
      <c r="Q2198" s="9"/>
      <c r="R2198" s="9"/>
      <c r="S2198" s="9"/>
      <c r="T2198" s="9"/>
      <c r="U2198" s="9"/>
      <c r="V2198" s="9"/>
      <c r="W2198" s="9"/>
      <c r="X2198" s="9"/>
      <c r="Y2198" s="9"/>
      <c r="Z2198" s="9"/>
      <c r="AA2198" s="9"/>
      <c r="AB2198" s="9"/>
      <c r="AC2198" s="9"/>
      <c r="AD2198" s="9"/>
      <c r="AE2198" s="9"/>
      <c r="AF2198" s="9"/>
      <c r="AG2198" s="9"/>
      <c r="AH2198" s="9"/>
      <c r="AI2198" s="9"/>
      <c r="AJ2198" s="9"/>
      <c r="AK2198" s="9"/>
      <c r="AL2198" s="9"/>
      <c r="AM2198" s="9"/>
      <c r="AN2198" s="9"/>
      <c r="AO2198" s="9"/>
      <c r="AP2198" s="9"/>
      <c r="AQ2198" s="9"/>
      <c r="AR2198" s="9"/>
      <c r="AS2198" s="9"/>
      <c r="AT2198" s="9"/>
      <c r="AU2198" s="9"/>
      <c r="AV2198" s="9"/>
    </row>
    <row r="2199" spans="5:48" x14ac:dyDescent="0.35">
      <c r="E2199" s="9"/>
      <c r="F2199" s="9"/>
      <c r="G2199" s="9"/>
      <c r="H2199" s="9"/>
      <c r="I2199" s="9"/>
      <c r="J2199" s="9"/>
      <c r="K2199" s="9"/>
      <c r="L2199" s="9"/>
      <c r="M2199" s="9"/>
      <c r="N2199" s="9"/>
      <c r="O2199" s="9"/>
      <c r="P2199" s="9"/>
      <c r="Q2199" s="9"/>
      <c r="R2199" s="9"/>
      <c r="S2199" s="9"/>
      <c r="T2199" s="9"/>
      <c r="U2199" s="9"/>
      <c r="V2199" s="9"/>
      <c r="W2199" s="9"/>
      <c r="X2199" s="9"/>
      <c r="Y2199" s="9"/>
      <c r="Z2199" s="9"/>
      <c r="AA2199" s="9"/>
      <c r="AB2199" s="9"/>
      <c r="AC2199" s="9"/>
      <c r="AD2199" s="9"/>
      <c r="AE2199" s="9"/>
      <c r="AF2199" s="9"/>
      <c r="AG2199" s="9"/>
      <c r="AH2199" s="9"/>
      <c r="AI2199" s="9"/>
      <c r="AJ2199" s="9"/>
      <c r="AK2199" s="9"/>
      <c r="AL2199" s="9"/>
      <c r="AM2199" s="9"/>
      <c r="AN2199" s="9"/>
      <c r="AO2199" s="9"/>
      <c r="AP2199" s="9"/>
      <c r="AQ2199" s="9"/>
      <c r="AR2199" s="9"/>
      <c r="AS2199" s="9"/>
      <c r="AT2199" s="9"/>
      <c r="AU2199" s="9"/>
      <c r="AV2199" s="9"/>
    </row>
    <row r="2200" spans="5:48" x14ac:dyDescent="0.35">
      <c r="E2200" s="9"/>
      <c r="F2200" s="9"/>
      <c r="G2200" s="9"/>
      <c r="H2200" s="9"/>
      <c r="I2200" s="9"/>
      <c r="J2200" s="9"/>
      <c r="K2200" s="9"/>
      <c r="L2200" s="9"/>
      <c r="M2200" s="9"/>
      <c r="N2200" s="9"/>
      <c r="O2200" s="9"/>
      <c r="P2200" s="9"/>
      <c r="Q2200" s="9"/>
      <c r="R2200" s="9"/>
      <c r="S2200" s="9"/>
      <c r="T2200" s="9"/>
      <c r="U2200" s="9"/>
      <c r="V2200" s="9"/>
      <c r="W2200" s="9"/>
      <c r="X2200" s="9"/>
      <c r="Y2200" s="9"/>
      <c r="Z2200" s="9"/>
      <c r="AA2200" s="9"/>
      <c r="AB2200" s="9"/>
      <c r="AC2200" s="9"/>
      <c r="AD2200" s="9"/>
      <c r="AE2200" s="9"/>
      <c r="AF2200" s="9"/>
      <c r="AG2200" s="9"/>
      <c r="AH2200" s="9"/>
      <c r="AI2200" s="9"/>
      <c r="AJ2200" s="9"/>
      <c r="AK2200" s="9"/>
      <c r="AL2200" s="9"/>
      <c r="AM2200" s="9"/>
      <c r="AN2200" s="9"/>
      <c r="AO2200" s="9"/>
      <c r="AP2200" s="9"/>
      <c r="AQ2200" s="9"/>
      <c r="AR2200" s="9"/>
      <c r="AS2200" s="9"/>
      <c r="AT2200" s="9"/>
      <c r="AU2200" s="9"/>
      <c r="AV2200" s="9"/>
    </row>
    <row r="2201" spans="5:48" x14ac:dyDescent="0.35">
      <c r="E2201" s="9"/>
      <c r="F2201" s="9"/>
      <c r="G2201" s="9"/>
      <c r="H2201" s="9"/>
      <c r="I2201" s="9"/>
      <c r="J2201" s="9"/>
      <c r="K2201" s="9"/>
      <c r="L2201" s="9"/>
      <c r="M2201" s="9"/>
      <c r="N2201" s="9"/>
      <c r="O2201" s="9"/>
      <c r="P2201" s="9"/>
      <c r="Q2201" s="9"/>
      <c r="R2201" s="9"/>
      <c r="S2201" s="9"/>
      <c r="T2201" s="9"/>
      <c r="U2201" s="9"/>
      <c r="V2201" s="9"/>
      <c r="W2201" s="9"/>
      <c r="X2201" s="9"/>
      <c r="Y2201" s="9"/>
      <c r="Z2201" s="9"/>
      <c r="AA2201" s="9"/>
      <c r="AB2201" s="9"/>
      <c r="AC2201" s="9"/>
      <c r="AD2201" s="9"/>
      <c r="AE2201" s="9"/>
      <c r="AF2201" s="9"/>
      <c r="AG2201" s="9"/>
      <c r="AH2201" s="9"/>
      <c r="AI2201" s="9"/>
      <c r="AJ2201" s="9"/>
      <c r="AK2201" s="9"/>
      <c r="AL2201" s="9"/>
      <c r="AM2201" s="9"/>
      <c r="AN2201" s="9"/>
      <c r="AO2201" s="9"/>
      <c r="AP2201" s="9"/>
      <c r="AQ2201" s="9"/>
      <c r="AR2201" s="9"/>
      <c r="AS2201" s="9"/>
      <c r="AT2201" s="9"/>
      <c r="AU2201" s="9"/>
      <c r="AV2201" s="9"/>
    </row>
    <row r="2202" spans="5:48" x14ac:dyDescent="0.35">
      <c r="E2202" s="9"/>
      <c r="F2202" s="9"/>
      <c r="G2202" s="9"/>
      <c r="H2202" s="9"/>
      <c r="I2202" s="9"/>
      <c r="J2202" s="9"/>
      <c r="K2202" s="9"/>
      <c r="L2202" s="9"/>
      <c r="M2202" s="9"/>
      <c r="N2202" s="9"/>
      <c r="O2202" s="9"/>
      <c r="P2202" s="9"/>
      <c r="Q2202" s="9"/>
      <c r="R2202" s="9"/>
      <c r="S2202" s="9"/>
      <c r="T2202" s="9"/>
      <c r="U2202" s="9"/>
      <c r="V2202" s="9"/>
      <c r="W2202" s="9"/>
      <c r="X2202" s="9"/>
      <c r="Y2202" s="9"/>
      <c r="Z2202" s="9"/>
      <c r="AA2202" s="9"/>
      <c r="AB2202" s="9"/>
      <c r="AC2202" s="9"/>
      <c r="AD2202" s="9"/>
      <c r="AE2202" s="9"/>
      <c r="AF2202" s="9"/>
      <c r="AG2202" s="9"/>
      <c r="AH2202" s="9"/>
      <c r="AI2202" s="9"/>
      <c r="AJ2202" s="9"/>
      <c r="AK2202" s="9"/>
      <c r="AL2202" s="9"/>
      <c r="AM2202" s="9"/>
      <c r="AN2202" s="9"/>
      <c r="AO2202" s="9"/>
      <c r="AP2202" s="9"/>
      <c r="AQ2202" s="9"/>
      <c r="AR2202" s="9"/>
      <c r="AS2202" s="9"/>
      <c r="AT2202" s="9"/>
      <c r="AU2202" s="9"/>
      <c r="AV2202" s="9"/>
    </row>
    <row r="2203" spans="5:48" x14ac:dyDescent="0.35">
      <c r="E2203" s="9"/>
      <c r="F2203" s="9"/>
      <c r="G2203" s="9"/>
      <c r="H2203" s="9"/>
      <c r="I2203" s="9"/>
      <c r="J2203" s="9"/>
      <c r="K2203" s="9"/>
      <c r="L2203" s="9"/>
      <c r="M2203" s="9"/>
      <c r="N2203" s="9"/>
      <c r="O2203" s="9"/>
      <c r="P2203" s="9"/>
      <c r="Q2203" s="9"/>
      <c r="R2203" s="9"/>
      <c r="S2203" s="9"/>
      <c r="T2203" s="9"/>
      <c r="U2203" s="9"/>
      <c r="V2203" s="9"/>
      <c r="W2203" s="9"/>
      <c r="X2203" s="9"/>
      <c r="Y2203" s="9"/>
      <c r="Z2203" s="9"/>
      <c r="AA2203" s="9"/>
      <c r="AB2203" s="9"/>
      <c r="AC2203" s="9"/>
      <c r="AD2203" s="9"/>
      <c r="AE2203" s="9"/>
      <c r="AF2203" s="9"/>
      <c r="AG2203" s="9"/>
      <c r="AH2203" s="9"/>
      <c r="AI2203" s="9"/>
      <c r="AJ2203" s="9"/>
      <c r="AK2203" s="9"/>
      <c r="AL2203" s="9"/>
      <c r="AM2203" s="9"/>
      <c r="AN2203" s="9"/>
      <c r="AO2203" s="9"/>
      <c r="AP2203" s="9"/>
      <c r="AQ2203" s="9"/>
      <c r="AR2203" s="9"/>
      <c r="AS2203" s="9"/>
      <c r="AT2203" s="9"/>
      <c r="AU2203" s="9"/>
      <c r="AV2203" s="9"/>
    </row>
    <row r="2204" spans="5:48" x14ac:dyDescent="0.35">
      <c r="E2204" s="9"/>
      <c r="F2204" s="9"/>
      <c r="G2204" s="9"/>
      <c r="H2204" s="9"/>
      <c r="I2204" s="9"/>
      <c r="J2204" s="9"/>
      <c r="K2204" s="9"/>
      <c r="L2204" s="9"/>
      <c r="M2204" s="9"/>
      <c r="N2204" s="9"/>
      <c r="O2204" s="9"/>
      <c r="P2204" s="9"/>
      <c r="Q2204" s="9"/>
      <c r="R2204" s="9"/>
      <c r="S2204" s="9"/>
      <c r="T2204" s="9"/>
      <c r="U2204" s="9"/>
      <c r="V2204" s="9"/>
      <c r="W2204" s="9"/>
      <c r="X2204" s="9"/>
      <c r="Y2204" s="9"/>
      <c r="Z2204" s="9"/>
      <c r="AA2204" s="9"/>
      <c r="AB2204" s="9"/>
      <c r="AC2204" s="9"/>
      <c r="AD2204" s="9"/>
      <c r="AE2204" s="9"/>
      <c r="AF2204" s="9"/>
      <c r="AG2204" s="9"/>
      <c r="AH2204" s="9"/>
      <c r="AI2204" s="9"/>
      <c r="AJ2204" s="9"/>
      <c r="AK2204" s="9"/>
      <c r="AL2204" s="9"/>
      <c r="AM2204" s="9"/>
      <c r="AN2204" s="9"/>
      <c r="AO2204" s="9"/>
      <c r="AP2204" s="9"/>
      <c r="AQ2204" s="9"/>
      <c r="AR2204" s="9"/>
      <c r="AS2204" s="9"/>
      <c r="AT2204" s="9"/>
      <c r="AU2204" s="9"/>
      <c r="AV2204" s="9"/>
    </row>
    <row r="2205" spans="5:48" x14ac:dyDescent="0.35">
      <c r="E2205" s="9"/>
      <c r="F2205" s="9"/>
      <c r="G2205" s="9"/>
      <c r="H2205" s="9"/>
      <c r="I2205" s="9"/>
      <c r="J2205" s="9"/>
      <c r="K2205" s="9"/>
      <c r="L2205" s="9"/>
      <c r="M2205" s="9"/>
      <c r="N2205" s="9"/>
      <c r="O2205" s="9"/>
      <c r="P2205" s="9"/>
      <c r="Q2205" s="9"/>
      <c r="R2205" s="9"/>
      <c r="S2205" s="9"/>
      <c r="T2205" s="9"/>
      <c r="U2205" s="9"/>
      <c r="V2205" s="9"/>
      <c r="W2205" s="9"/>
      <c r="X2205" s="9"/>
      <c r="Y2205" s="9"/>
      <c r="Z2205" s="9"/>
      <c r="AA2205" s="9"/>
      <c r="AB2205" s="9"/>
      <c r="AC2205" s="9"/>
      <c r="AD2205" s="9"/>
      <c r="AE2205" s="9"/>
      <c r="AF2205" s="9"/>
      <c r="AG2205" s="9"/>
      <c r="AH2205" s="9"/>
      <c r="AI2205" s="9"/>
      <c r="AJ2205" s="9"/>
      <c r="AK2205" s="9"/>
      <c r="AL2205" s="9"/>
      <c r="AM2205" s="9"/>
      <c r="AN2205" s="9"/>
      <c r="AO2205" s="9"/>
      <c r="AP2205" s="9"/>
      <c r="AQ2205" s="9"/>
      <c r="AR2205" s="9"/>
      <c r="AS2205" s="9"/>
      <c r="AT2205" s="9"/>
      <c r="AU2205" s="9"/>
      <c r="AV2205" s="9"/>
    </row>
    <row r="2206" spans="5:48" x14ac:dyDescent="0.35">
      <c r="E2206" s="9"/>
      <c r="F2206" s="9"/>
      <c r="G2206" s="9"/>
      <c r="H2206" s="9"/>
      <c r="I2206" s="9"/>
      <c r="J2206" s="9"/>
      <c r="K2206" s="9"/>
      <c r="L2206" s="9"/>
      <c r="M2206" s="9"/>
      <c r="N2206" s="9"/>
      <c r="O2206" s="9"/>
      <c r="P2206" s="9"/>
      <c r="Q2206" s="9"/>
      <c r="R2206" s="9"/>
      <c r="S2206" s="9"/>
      <c r="T2206" s="9"/>
      <c r="U2206" s="9"/>
      <c r="V2206" s="9"/>
      <c r="W2206" s="9"/>
      <c r="X2206" s="9"/>
      <c r="Y2206" s="9"/>
      <c r="Z2206" s="9"/>
      <c r="AA2206" s="9"/>
      <c r="AB2206" s="9"/>
      <c r="AC2206" s="9"/>
      <c r="AD2206" s="9"/>
      <c r="AE2206" s="9"/>
      <c r="AF2206" s="9"/>
      <c r="AG2206" s="9"/>
      <c r="AH2206" s="9"/>
      <c r="AI2206" s="9"/>
      <c r="AJ2206" s="9"/>
      <c r="AK2206" s="9"/>
      <c r="AL2206" s="9"/>
      <c r="AM2206" s="9"/>
      <c r="AN2206" s="9"/>
      <c r="AO2206" s="9"/>
      <c r="AP2206" s="9"/>
      <c r="AQ2206" s="9"/>
      <c r="AR2206" s="9"/>
      <c r="AS2206" s="9"/>
      <c r="AT2206" s="9"/>
      <c r="AU2206" s="9"/>
      <c r="AV2206" s="9"/>
    </row>
    <row r="2207" spans="5:48" x14ac:dyDescent="0.35">
      <c r="E2207" s="9"/>
      <c r="F2207" s="9"/>
      <c r="G2207" s="9"/>
      <c r="H2207" s="9"/>
      <c r="I2207" s="9"/>
      <c r="J2207" s="9"/>
      <c r="K2207" s="9"/>
      <c r="L2207" s="9"/>
      <c r="M2207" s="9"/>
      <c r="N2207" s="9"/>
      <c r="O2207" s="9"/>
      <c r="P2207" s="9"/>
      <c r="Q2207" s="9"/>
      <c r="R2207" s="9"/>
      <c r="S2207" s="9"/>
      <c r="T2207" s="9"/>
      <c r="U2207" s="9"/>
      <c r="V2207" s="9"/>
      <c r="W2207" s="9"/>
      <c r="X2207" s="9"/>
      <c r="Y2207" s="9"/>
      <c r="Z2207" s="9"/>
      <c r="AA2207" s="9"/>
      <c r="AB2207" s="9"/>
      <c r="AC2207" s="9"/>
      <c r="AD2207" s="9"/>
      <c r="AE2207" s="9"/>
      <c r="AF2207" s="9"/>
      <c r="AG2207" s="9"/>
      <c r="AH2207" s="9"/>
      <c r="AI2207" s="9"/>
      <c r="AJ2207" s="9"/>
      <c r="AK2207" s="9"/>
      <c r="AL2207" s="9"/>
      <c r="AM2207" s="9"/>
      <c r="AN2207" s="9"/>
      <c r="AO2207" s="9"/>
      <c r="AP2207" s="9"/>
      <c r="AQ2207" s="9"/>
      <c r="AR2207" s="9"/>
      <c r="AS2207" s="9"/>
      <c r="AT2207" s="9"/>
      <c r="AU2207" s="9"/>
      <c r="AV2207" s="9"/>
    </row>
    <row r="2208" spans="5:48" x14ac:dyDescent="0.35">
      <c r="E2208" s="9"/>
      <c r="F2208" s="9"/>
      <c r="G2208" s="9"/>
      <c r="H2208" s="9"/>
      <c r="I2208" s="9"/>
      <c r="J2208" s="9"/>
      <c r="K2208" s="9"/>
      <c r="L2208" s="9"/>
      <c r="M2208" s="9"/>
      <c r="N2208" s="9"/>
      <c r="O2208" s="9"/>
      <c r="P2208" s="9"/>
      <c r="Q2208" s="9"/>
      <c r="R2208" s="9"/>
      <c r="S2208" s="9"/>
      <c r="T2208" s="9"/>
      <c r="U2208" s="9"/>
      <c r="V2208" s="9"/>
      <c r="W2208" s="9"/>
      <c r="X2208" s="9"/>
      <c r="Y2208" s="9"/>
      <c r="Z2208" s="9"/>
      <c r="AA2208" s="9"/>
      <c r="AB2208" s="9"/>
      <c r="AC2208" s="9"/>
      <c r="AD2208" s="9"/>
      <c r="AE2208" s="9"/>
      <c r="AF2208" s="9"/>
      <c r="AG2208" s="9"/>
      <c r="AH2208" s="9"/>
      <c r="AI2208" s="9"/>
      <c r="AJ2208" s="9"/>
      <c r="AK2208" s="9"/>
      <c r="AL2208" s="9"/>
      <c r="AM2208" s="9"/>
      <c r="AN2208" s="9"/>
      <c r="AO2208" s="9"/>
      <c r="AP2208" s="9"/>
      <c r="AQ2208" s="9"/>
      <c r="AR2208" s="9"/>
      <c r="AS2208" s="9"/>
      <c r="AT2208" s="9"/>
      <c r="AU2208" s="9"/>
      <c r="AV2208" s="9"/>
    </row>
    <row r="2209" spans="5:48" x14ac:dyDescent="0.35">
      <c r="E2209" s="9"/>
      <c r="F2209" s="9"/>
      <c r="G2209" s="9"/>
      <c r="H2209" s="9"/>
      <c r="I2209" s="9"/>
      <c r="J2209" s="9"/>
      <c r="K2209" s="9"/>
      <c r="L2209" s="9"/>
      <c r="M2209" s="9"/>
      <c r="N2209" s="9"/>
      <c r="O2209" s="9"/>
      <c r="P2209" s="9"/>
      <c r="Q2209" s="9"/>
      <c r="R2209" s="9"/>
      <c r="S2209" s="9"/>
      <c r="T2209" s="9"/>
      <c r="U2209" s="9"/>
      <c r="V2209" s="9"/>
      <c r="W2209" s="9"/>
      <c r="X2209" s="9"/>
      <c r="Y2209" s="9"/>
      <c r="Z2209" s="9"/>
      <c r="AA2209" s="9"/>
      <c r="AB2209" s="9"/>
      <c r="AC2209" s="9"/>
      <c r="AD2209" s="9"/>
      <c r="AE2209" s="9"/>
      <c r="AF2209" s="9"/>
      <c r="AG2209" s="9"/>
      <c r="AH2209" s="9"/>
      <c r="AI2209" s="9"/>
      <c r="AJ2209" s="9"/>
      <c r="AK2209" s="9"/>
      <c r="AL2209" s="9"/>
      <c r="AM2209" s="9"/>
      <c r="AN2209" s="9"/>
      <c r="AO2209" s="9"/>
      <c r="AP2209" s="9"/>
      <c r="AQ2209" s="9"/>
      <c r="AR2209" s="9"/>
      <c r="AS2209" s="9"/>
      <c r="AT2209" s="9"/>
      <c r="AU2209" s="9"/>
      <c r="AV2209" s="9"/>
    </row>
    <row r="2210" spans="5:48" x14ac:dyDescent="0.35">
      <c r="E2210" s="9"/>
      <c r="F2210" s="9"/>
      <c r="G2210" s="9"/>
      <c r="H2210" s="9"/>
      <c r="I2210" s="9"/>
      <c r="J2210" s="9"/>
      <c r="K2210" s="9"/>
      <c r="L2210" s="9"/>
      <c r="M2210" s="9"/>
      <c r="N2210" s="9"/>
      <c r="O2210" s="9"/>
      <c r="P2210" s="9"/>
      <c r="Q2210" s="9"/>
      <c r="R2210" s="9"/>
      <c r="S2210" s="9"/>
      <c r="T2210" s="9"/>
      <c r="U2210" s="9"/>
      <c r="V2210" s="9"/>
      <c r="W2210" s="9"/>
      <c r="X2210" s="9"/>
      <c r="Y2210" s="9"/>
      <c r="Z2210" s="9"/>
      <c r="AA2210" s="9"/>
      <c r="AB2210" s="9"/>
      <c r="AC2210" s="9"/>
      <c r="AD2210" s="9"/>
      <c r="AE2210" s="9"/>
      <c r="AF2210" s="9"/>
      <c r="AG2210" s="9"/>
      <c r="AH2210" s="9"/>
      <c r="AI2210" s="9"/>
      <c r="AJ2210" s="9"/>
      <c r="AK2210" s="9"/>
      <c r="AL2210" s="9"/>
      <c r="AM2210" s="9"/>
      <c r="AN2210" s="9"/>
      <c r="AO2210" s="9"/>
      <c r="AP2210" s="9"/>
      <c r="AQ2210" s="9"/>
      <c r="AR2210" s="9"/>
      <c r="AS2210" s="9"/>
      <c r="AT2210" s="9"/>
      <c r="AU2210" s="9"/>
      <c r="AV2210" s="9"/>
    </row>
    <row r="2211" spans="5:48" x14ac:dyDescent="0.35">
      <c r="E2211" s="9"/>
      <c r="F2211" s="9"/>
      <c r="G2211" s="9"/>
      <c r="H2211" s="9"/>
      <c r="I2211" s="9"/>
      <c r="J2211" s="9"/>
      <c r="K2211" s="9"/>
      <c r="L2211" s="9"/>
      <c r="M2211" s="9"/>
      <c r="N2211" s="9"/>
      <c r="O2211" s="9"/>
      <c r="P2211" s="9"/>
      <c r="Q2211" s="9"/>
      <c r="R2211" s="9"/>
      <c r="S2211" s="9"/>
      <c r="T2211" s="9"/>
      <c r="U2211" s="9"/>
      <c r="V2211" s="9"/>
      <c r="W2211" s="9"/>
      <c r="X2211" s="9"/>
      <c r="Y2211" s="9"/>
      <c r="Z2211" s="9"/>
      <c r="AA2211" s="9"/>
      <c r="AB2211" s="9"/>
      <c r="AC2211" s="9"/>
      <c r="AD2211" s="9"/>
      <c r="AE2211" s="9"/>
      <c r="AF2211" s="9"/>
      <c r="AG2211" s="9"/>
      <c r="AH2211" s="9"/>
      <c r="AI2211" s="9"/>
      <c r="AJ2211" s="9"/>
      <c r="AK2211" s="9"/>
      <c r="AL2211" s="9"/>
      <c r="AM2211" s="9"/>
      <c r="AN2211" s="9"/>
      <c r="AO2211" s="9"/>
      <c r="AP2211" s="9"/>
      <c r="AQ2211" s="9"/>
      <c r="AR2211" s="9"/>
      <c r="AS2211" s="9"/>
      <c r="AT2211" s="9"/>
      <c r="AU2211" s="9"/>
      <c r="AV2211" s="9"/>
    </row>
    <row r="2212" spans="5:48" x14ac:dyDescent="0.35">
      <c r="E2212" s="9"/>
      <c r="F2212" s="9"/>
      <c r="G2212" s="9"/>
      <c r="H2212" s="9"/>
      <c r="I2212" s="9"/>
      <c r="J2212" s="9"/>
      <c r="K2212" s="9"/>
      <c r="L2212" s="9"/>
      <c r="M2212" s="9"/>
      <c r="N2212" s="9"/>
      <c r="O2212" s="9"/>
      <c r="P2212" s="9"/>
      <c r="Q2212" s="9"/>
      <c r="R2212" s="9"/>
      <c r="S2212" s="9"/>
      <c r="T2212" s="9"/>
      <c r="U2212" s="9"/>
      <c r="V2212" s="9"/>
      <c r="W2212" s="9"/>
      <c r="X2212" s="9"/>
      <c r="Y2212" s="9"/>
      <c r="Z2212" s="9"/>
      <c r="AA2212" s="9"/>
      <c r="AB2212" s="9"/>
      <c r="AC2212" s="9"/>
      <c r="AD2212" s="9"/>
      <c r="AE2212" s="9"/>
      <c r="AF2212" s="9"/>
      <c r="AG2212" s="9"/>
      <c r="AH2212" s="9"/>
      <c r="AI2212" s="9"/>
      <c r="AJ2212" s="9"/>
      <c r="AK2212" s="9"/>
      <c r="AL2212" s="9"/>
      <c r="AM2212" s="9"/>
      <c r="AN2212" s="9"/>
      <c r="AO2212" s="9"/>
      <c r="AP2212" s="9"/>
      <c r="AQ2212" s="9"/>
      <c r="AR2212" s="9"/>
      <c r="AS2212" s="9"/>
      <c r="AT2212" s="9"/>
      <c r="AU2212" s="9"/>
      <c r="AV2212" s="9"/>
    </row>
    <row r="2213" spans="5:48" x14ac:dyDescent="0.35">
      <c r="E2213" s="9"/>
      <c r="F2213" s="9"/>
      <c r="G2213" s="9"/>
      <c r="H2213" s="9"/>
      <c r="I2213" s="9"/>
      <c r="J2213" s="9"/>
      <c r="K2213" s="9"/>
      <c r="L2213" s="9"/>
      <c r="M2213" s="9"/>
      <c r="N2213" s="9"/>
      <c r="O2213" s="9"/>
      <c r="P2213" s="9"/>
      <c r="Q2213" s="9"/>
      <c r="R2213" s="9"/>
      <c r="S2213" s="9"/>
      <c r="T2213" s="9"/>
      <c r="U2213" s="9"/>
      <c r="V2213" s="9"/>
      <c r="W2213" s="9"/>
      <c r="X2213" s="9"/>
      <c r="Y2213" s="9"/>
      <c r="Z2213" s="9"/>
      <c r="AA2213" s="9"/>
      <c r="AB2213" s="9"/>
      <c r="AC2213" s="9"/>
      <c r="AD2213" s="9"/>
      <c r="AE2213" s="9"/>
      <c r="AF2213" s="9"/>
      <c r="AG2213" s="9"/>
      <c r="AH2213" s="9"/>
      <c r="AI2213" s="9"/>
      <c r="AJ2213" s="9"/>
      <c r="AK2213" s="9"/>
      <c r="AL2213" s="9"/>
      <c r="AM2213" s="9"/>
      <c r="AN2213" s="9"/>
      <c r="AO2213" s="9"/>
      <c r="AP2213" s="9"/>
      <c r="AQ2213" s="9"/>
      <c r="AR2213" s="9"/>
      <c r="AS2213" s="9"/>
      <c r="AT2213" s="9"/>
      <c r="AU2213" s="9"/>
      <c r="AV2213" s="9"/>
    </row>
    <row r="2214" spans="5:48" x14ac:dyDescent="0.35">
      <c r="E2214" s="9"/>
      <c r="F2214" s="9"/>
      <c r="G2214" s="9"/>
      <c r="H2214" s="9"/>
      <c r="I2214" s="9"/>
      <c r="J2214" s="9"/>
      <c r="K2214" s="9"/>
      <c r="L2214" s="9"/>
      <c r="M2214" s="9"/>
      <c r="N2214" s="9"/>
      <c r="O2214" s="9"/>
      <c r="P2214" s="9"/>
      <c r="Q2214" s="9"/>
      <c r="R2214" s="9"/>
      <c r="S2214" s="9"/>
      <c r="T2214" s="9"/>
      <c r="U2214" s="9"/>
      <c r="V2214" s="9"/>
      <c r="W2214" s="9"/>
      <c r="X2214" s="9"/>
      <c r="Y2214" s="9"/>
      <c r="Z2214" s="9"/>
      <c r="AA2214" s="9"/>
      <c r="AB2214" s="9"/>
      <c r="AC2214" s="9"/>
      <c r="AD2214" s="9"/>
      <c r="AE2214" s="9"/>
      <c r="AF2214" s="9"/>
      <c r="AG2214" s="9"/>
      <c r="AH2214" s="9"/>
      <c r="AI2214" s="9"/>
      <c r="AJ2214" s="9"/>
      <c r="AK2214" s="9"/>
      <c r="AL2214" s="9"/>
      <c r="AM2214" s="9"/>
      <c r="AN2214" s="9"/>
      <c r="AO2214" s="9"/>
      <c r="AP2214" s="9"/>
      <c r="AQ2214" s="9"/>
      <c r="AR2214" s="9"/>
      <c r="AS2214" s="9"/>
      <c r="AT2214" s="9"/>
      <c r="AU2214" s="9"/>
      <c r="AV2214" s="9"/>
    </row>
    <row r="2215" spans="5:48" x14ac:dyDescent="0.35">
      <c r="E2215" s="9"/>
      <c r="F2215" s="9"/>
      <c r="G2215" s="9"/>
      <c r="H2215" s="9"/>
      <c r="I2215" s="9"/>
      <c r="J2215" s="9"/>
      <c r="K2215" s="9"/>
      <c r="L2215" s="9"/>
      <c r="M2215" s="9"/>
      <c r="N2215" s="9"/>
      <c r="O2215" s="9"/>
      <c r="P2215" s="9"/>
      <c r="Q2215" s="9"/>
      <c r="R2215" s="9"/>
      <c r="S2215" s="9"/>
      <c r="T2215" s="9"/>
      <c r="U2215" s="9"/>
      <c r="V2215" s="9"/>
      <c r="W2215" s="9"/>
      <c r="X2215" s="9"/>
      <c r="Y2215" s="9"/>
      <c r="Z2215" s="9"/>
      <c r="AA2215" s="9"/>
      <c r="AB2215" s="9"/>
      <c r="AC2215" s="9"/>
      <c r="AD2215" s="9"/>
      <c r="AE2215" s="9"/>
      <c r="AF2215" s="9"/>
      <c r="AG2215" s="9"/>
      <c r="AH2215" s="9"/>
      <c r="AI2215" s="9"/>
      <c r="AJ2215" s="9"/>
      <c r="AK2215" s="9"/>
      <c r="AL2215" s="9"/>
      <c r="AM2215" s="9"/>
      <c r="AN2215" s="9"/>
      <c r="AO2215" s="9"/>
      <c r="AP2215" s="9"/>
      <c r="AQ2215" s="9"/>
      <c r="AR2215" s="9"/>
      <c r="AS2215" s="9"/>
      <c r="AT2215" s="9"/>
      <c r="AU2215" s="9"/>
      <c r="AV2215" s="9"/>
    </row>
    <row r="2216" spans="5:48" x14ac:dyDescent="0.35">
      <c r="E2216" s="9"/>
      <c r="F2216" s="9"/>
      <c r="G2216" s="9"/>
      <c r="H2216" s="9"/>
      <c r="I2216" s="9"/>
      <c r="J2216" s="9"/>
      <c r="K2216" s="9"/>
      <c r="L2216" s="9"/>
      <c r="M2216" s="9"/>
      <c r="N2216" s="9"/>
      <c r="O2216" s="9"/>
      <c r="P2216" s="9"/>
      <c r="Q2216" s="9"/>
      <c r="R2216" s="9"/>
      <c r="S2216" s="9"/>
      <c r="T2216" s="9"/>
      <c r="U2216" s="9"/>
      <c r="V2216" s="9"/>
      <c r="W2216" s="9"/>
      <c r="X2216" s="9"/>
      <c r="Y2216" s="9"/>
      <c r="Z2216" s="9"/>
      <c r="AA2216" s="9"/>
      <c r="AB2216" s="9"/>
      <c r="AC2216" s="9"/>
      <c r="AD2216" s="9"/>
      <c r="AE2216" s="9"/>
      <c r="AF2216" s="9"/>
      <c r="AG2216" s="9"/>
      <c r="AH2216" s="9"/>
      <c r="AI2216" s="9"/>
      <c r="AJ2216" s="9"/>
      <c r="AK2216" s="9"/>
      <c r="AL2216" s="9"/>
      <c r="AM2216" s="9"/>
      <c r="AN2216" s="9"/>
      <c r="AO2216" s="9"/>
      <c r="AP2216" s="9"/>
      <c r="AQ2216" s="9"/>
      <c r="AR2216" s="9"/>
      <c r="AS2216" s="9"/>
      <c r="AT2216" s="9"/>
      <c r="AU2216" s="9"/>
      <c r="AV2216" s="9"/>
    </row>
    <row r="2217" spans="5:48" x14ac:dyDescent="0.35">
      <c r="E2217" s="9"/>
      <c r="F2217" s="9"/>
      <c r="G2217" s="9"/>
      <c r="H2217" s="9"/>
      <c r="I2217" s="9"/>
      <c r="J2217" s="9"/>
      <c r="K2217" s="9"/>
      <c r="L2217" s="9"/>
      <c r="M2217" s="9"/>
      <c r="N2217" s="9"/>
      <c r="O2217" s="9"/>
      <c r="P2217" s="9"/>
      <c r="Q2217" s="9"/>
      <c r="R2217" s="9"/>
      <c r="S2217" s="9"/>
      <c r="T2217" s="9"/>
      <c r="U2217" s="9"/>
      <c r="V2217" s="9"/>
      <c r="W2217" s="9"/>
      <c r="X2217" s="9"/>
      <c r="Y2217" s="9"/>
      <c r="Z2217" s="9"/>
      <c r="AA2217" s="9"/>
      <c r="AB2217" s="9"/>
      <c r="AC2217" s="9"/>
      <c r="AD2217" s="9"/>
      <c r="AE2217" s="9"/>
      <c r="AF2217" s="9"/>
      <c r="AG2217" s="9"/>
      <c r="AH2217" s="9"/>
      <c r="AI2217" s="9"/>
      <c r="AJ2217" s="9"/>
      <c r="AK2217" s="9"/>
      <c r="AL2217" s="9"/>
      <c r="AM2217" s="9"/>
      <c r="AN2217" s="9"/>
      <c r="AO2217" s="9"/>
      <c r="AP2217" s="9"/>
      <c r="AQ2217" s="9"/>
      <c r="AR2217" s="9"/>
      <c r="AS2217" s="9"/>
      <c r="AT2217" s="9"/>
      <c r="AU2217" s="9"/>
      <c r="AV2217" s="9"/>
    </row>
    <row r="2218" spans="5:48" x14ac:dyDescent="0.35">
      <c r="E2218" s="9"/>
      <c r="F2218" s="9"/>
      <c r="G2218" s="9"/>
      <c r="H2218" s="9"/>
      <c r="I2218" s="9"/>
      <c r="J2218" s="9"/>
      <c r="K2218" s="9"/>
      <c r="L2218" s="9"/>
      <c r="M2218" s="9"/>
      <c r="N2218" s="9"/>
      <c r="O2218" s="9"/>
      <c r="P2218" s="9"/>
      <c r="Q2218" s="9"/>
      <c r="R2218" s="9"/>
      <c r="S2218" s="9"/>
      <c r="T2218" s="9"/>
      <c r="U2218" s="9"/>
      <c r="V2218" s="9"/>
      <c r="W2218" s="9"/>
      <c r="X2218" s="9"/>
      <c r="Y2218" s="9"/>
      <c r="Z2218" s="9"/>
      <c r="AA2218" s="9"/>
      <c r="AB2218" s="9"/>
      <c r="AC2218" s="9"/>
      <c r="AD2218" s="9"/>
      <c r="AE2218" s="9"/>
      <c r="AF2218" s="9"/>
      <c r="AG2218" s="9"/>
      <c r="AH2218" s="9"/>
      <c r="AI2218" s="9"/>
      <c r="AJ2218" s="9"/>
      <c r="AK2218" s="9"/>
      <c r="AL2218" s="9"/>
      <c r="AM2218" s="9"/>
      <c r="AN2218" s="9"/>
      <c r="AO2218" s="9"/>
      <c r="AP2218" s="9"/>
      <c r="AQ2218" s="9"/>
      <c r="AR2218" s="9"/>
      <c r="AS2218" s="9"/>
      <c r="AT2218" s="9"/>
      <c r="AU2218" s="9"/>
      <c r="AV2218" s="9"/>
    </row>
    <row r="2219" spans="5:48" x14ac:dyDescent="0.35">
      <c r="E2219" s="9"/>
      <c r="F2219" s="9"/>
      <c r="G2219" s="9"/>
      <c r="H2219" s="9"/>
      <c r="I2219" s="9"/>
      <c r="J2219" s="9"/>
      <c r="K2219" s="9"/>
      <c r="L2219" s="9"/>
      <c r="M2219" s="9"/>
      <c r="N2219" s="9"/>
      <c r="O2219" s="9"/>
      <c r="P2219" s="9"/>
      <c r="Q2219" s="9"/>
      <c r="R2219" s="9"/>
      <c r="S2219" s="9"/>
      <c r="T2219" s="9"/>
      <c r="U2219" s="9"/>
      <c r="V2219" s="9"/>
      <c r="W2219" s="9"/>
      <c r="X2219" s="9"/>
      <c r="Y2219" s="9"/>
      <c r="Z2219" s="9"/>
      <c r="AA2219" s="9"/>
      <c r="AB2219" s="9"/>
      <c r="AC2219" s="9"/>
      <c r="AD2219" s="9"/>
      <c r="AE2219" s="9"/>
      <c r="AF2219" s="9"/>
      <c r="AG2219" s="9"/>
      <c r="AH2219" s="9"/>
      <c r="AI2219" s="9"/>
      <c r="AJ2219" s="9"/>
      <c r="AK2219" s="9"/>
      <c r="AL2219" s="9"/>
      <c r="AM2219" s="9"/>
      <c r="AN2219" s="9"/>
      <c r="AO2219" s="9"/>
      <c r="AP2219" s="9"/>
      <c r="AQ2219" s="9"/>
      <c r="AR2219" s="9"/>
      <c r="AS2219" s="9"/>
      <c r="AT2219" s="9"/>
      <c r="AU2219" s="9"/>
      <c r="AV2219" s="9"/>
    </row>
    <row r="2220" spans="5:48" x14ac:dyDescent="0.35">
      <c r="E2220" s="9"/>
      <c r="F2220" s="9"/>
      <c r="G2220" s="9"/>
      <c r="H2220" s="9"/>
      <c r="I2220" s="9"/>
      <c r="J2220" s="9"/>
      <c r="K2220" s="9"/>
      <c r="L2220" s="9"/>
      <c r="M2220" s="9"/>
      <c r="N2220" s="9"/>
      <c r="O2220" s="9"/>
      <c r="P2220" s="9"/>
      <c r="Q2220" s="9"/>
      <c r="R2220" s="9"/>
      <c r="S2220" s="9"/>
      <c r="T2220" s="9"/>
      <c r="U2220" s="9"/>
      <c r="V2220" s="9"/>
      <c r="W2220" s="9"/>
      <c r="X2220" s="9"/>
      <c r="Y2220" s="9"/>
      <c r="Z2220" s="9"/>
      <c r="AA2220" s="9"/>
      <c r="AB2220" s="9"/>
      <c r="AC2220" s="9"/>
      <c r="AD2220" s="9"/>
      <c r="AE2220" s="9"/>
      <c r="AF2220" s="9"/>
      <c r="AG2220" s="9"/>
      <c r="AH2220" s="9"/>
      <c r="AI2220" s="9"/>
      <c r="AJ2220" s="9"/>
      <c r="AK2220" s="9"/>
      <c r="AL2220" s="9"/>
      <c r="AM2220" s="9"/>
      <c r="AN2220" s="9"/>
      <c r="AO2220" s="9"/>
      <c r="AP2220" s="9"/>
      <c r="AQ2220" s="9"/>
      <c r="AR2220" s="9"/>
      <c r="AS2220" s="9"/>
      <c r="AT2220" s="9"/>
      <c r="AU2220" s="9"/>
      <c r="AV2220" s="9"/>
    </row>
    <row r="2221" spans="5:48" x14ac:dyDescent="0.35">
      <c r="E2221" s="9"/>
      <c r="F2221" s="9"/>
      <c r="G2221" s="9"/>
      <c r="H2221" s="9"/>
      <c r="I2221" s="9"/>
      <c r="J2221" s="9"/>
      <c r="K2221" s="9"/>
      <c r="L2221" s="9"/>
      <c r="M2221" s="9"/>
      <c r="N2221" s="9"/>
      <c r="O2221" s="9"/>
      <c r="P2221" s="9"/>
      <c r="Q2221" s="9"/>
      <c r="R2221" s="9"/>
      <c r="S2221" s="9"/>
      <c r="T2221" s="9"/>
      <c r="U2221" s="9"/>
      <c r="V2221" s="9"/>
      <c r="W2221" s="9"/>
      <c r="X2221" s="9"/>
      <c r="Y2221" s="9"/>
      <c r="Z2221" s="9"/>
      <c r="AA2221" s="9"/>
      <c r="AB2221" s="9"/>
      <c r="AC2221" s="9"/>
      <c r="AD2221" s="9"/>
      <c r="AE2221" s="9"/>
      <c r="AF2221" s="9"/>
      <c r="AG2221" s="9"/>
      <c r="AH2221" s="9"/>
      <c r="AI2221" s="9"/>
      <c r="AJ2221" s="9"/>
      <c r="AK2221" s="9"/>
      <c r="AL2221" s="9"/>
      <c r="AM2221" s="9"/>
      <c r="AN2221" s="9"/>
      <c r="AO2221" s="9"/>
      <c r="AP2221" s="9"/>
      <c r="AQ2221" s="9"/>
      <c r="AR2221" s="9"/>
      <c r="AS2221" s="9"/>
      <c r="AT2221" s="9"/>
      <c r="AU2221" s="9"/>
      <c r="AV2221" s="9"/>
    </row>
    <row r="2222" spans="5:48" x14ac:dyDescent="0.35">
      <c r="E2222" s="9"/>
      <c r="F2222" s="9"/>
      <c r="G2222" s="9"/>
      <c r="H2222" s="9"/>
      <c r="I2222" s="9"/>
      <c r="J2222" s="9"/>
      <c r="K2222" s="9"/>
      <c r="L2222" s="9"/>
      <c r="M2222" s="9"/>
      <c r="N2222" s="9"/>
      <c r="O2222" s="9"/>
      <c r="P2222" s="9"/>
      <c r="Q2222" s="9"/>
      <c r="R2222" s="9"/>
      <c r="S2222" s="9"/>
      <c r="T2222" s="9"/>
      <c r="U2222" s="9"/>
      <c r="V2222" s="9"/>
      <c r="W2222" s="9"/>
      <c r="X2222" s="9"/>
      <c r="Y2222" s="9"/>
      <c r="Z2222" s="9"/>
      <c r="AA2222" s="9"/>
      <c r="AB2222" s="9"/>
      <c r="AC2222" s="9"/>
      <c r="AD2222" s="9"/>
      <c r="AE2222" s="9"/>
      <c r="AF2222" s="9"/>
      <c r="AG2222" s="9"/>
      <c r="AH2222" s="9"/>
      <c r="AI2222" s="9"/>
      <c r="AJ2222" s="9"/>
      <c r="AK2222" s="9"/>
      <c r="AL2222" s="9"/>
      <c r="AM2222" s="9"/>
      <c r="AN2222" s="9"/>
      <c r="AO2222" s="9"/>
      <c r="AP2222" s="9"/>
      <c r="AQ2222" s="9"/>
      <c r="AR2222" s="9"/>
      <c r="AS2222" s="9"/>
      <c r="AT2222" s="9"/>
      <c r="AU2222" s="9"/>
      <c r="AV2222" s="9"/>
    </row>
    <row r="2223" spans="5:48" x14ac:dyDescent="0.35">
      <c r="E2223" s="9"/>
      <c r="F2223" s="9"/>
      <c r="G2223" s="9"/>
      <c r="H2223" s="9"/>
      <c r="I2223" s="9"/>
      <c r="J2223" s="9"/>
      <c r="K2223" s="9"/>
      <c r="L2223" s="9"/>
      <c r="M2223" s="9"/>
      <c r="N2223" s="9"/>
      <c r="O2223" s="9"/>
      <c r="P2223" s="9"/>
      <c r="Q2223" s="9"/>
      <c r="R2223" s="9"/>
      <c r="S2223" s="9"/>
      <c r="T2223" s="9"/>
      <c r="U2223" s="9"/>
      <c r="V2223" s="9"/>
      <c r="W2223" s="9"/>
      <c r="X2223" s="9"/>
      <c r="Y2223" s="9"/>
      <c r="Z2223" s="9"/>
      <c r="AA2223" s="9"/>
      <c r="AB2223" s="9"/>
      <c r="AC2223" s="9"/>
      <c r="AD2223" s="9"/>
      <c r="AE2223" s="9"/>
      <c r="AF2223" s="9"/>
      <c r="AG2223" s="9"/>
      <c r="AH2223" s="9"/>
      <c r="AI2223" s="9"/>
      <c r="AJ2223" s="9"/>
      <c r="AK2223" s="9"/>
      <c r="AL2223" s="9"/>
      <c r="AM2223" s="9"/>
      <c r="AN2223" s="9"/>
      <c r="AO2223" s="9"/>
      <c r="AP2223" s="9"/>
      <c r="AQ2223" s="9"/>
      <c r="AR2223" s="9"/>
      <c r="AS2223" s="9"/>
      <c r="AT2223" s="9"/>
      <c r="AU2223" s="9"/>
      <c r="AV2223" s="9"/>
    </row>
    <row r="2224" spans="5:48" x14ac:dyDescent="0.35">
      <c r="E2224" s="9"/>
      <c r="F2224" s="9"/>
      <c r="G2224" s="9"/>
      <c r="H2224" s="9"/>
      <c r="I2224" s="9"/>
      <c r="J2224" s="9"/>
      <c r="K2224" s="9"/>
      <c r="L2224" s="9"/>
      <c r="M2224" s="9"/>
      <c r="N2224" s="9"/>
      <c r="O2224" s="9"/>
      <c r="P2224" s="9"/>
      <c r="Q2224" s="9"/>
      <c r="R2224" s="9"/>
      <c r="S2224" s="9"/>
      <c r="T2224" s="9"/>
      <c r="U2224" s="9"/>
      <c r="V2224" s="9"/>
      <c r="W2224" s="9"/>
      <c r="X2224" s="9"/>
      <c r="Y2224" s="9"/>
      <c r="Z2224" s="9"/>
      <c r="AA2224" s="9"/>
      <c r="AB2224" s="9"/>
      <c r="AC2224" s="9"/>
      <c r="AD2224" s="9"/>
      <c r="AE2224" s="9"/>
      <c r="AF2224" s="9"/>
      <c r="AG2224" s="9"/>
      <c r="AH2224" s="9"/>
      <c r="AI2224" s="9"/>
      <c r="AJ2224" s="9"/>
      <c r="AK2224" s="9"/>
      <c r="AL2224" s="9"/>
      <c r="AM2224" s="9"/>
      <c r="AN2224" s="9"/>
      <c r="AO2224" s="9"/>
      <c r="AP2224" s="9"/>
      <c r="AQ2224" s="9"/>
      <c r="AR2224" s="9"/>
      <c r="AS2224" s="9"/>
      <c r="AT2224" s="9"/>
      <c r="AU2224" s="9"/>
      <c r="AV2224" s="9"/>
    </row>
    <row r="2225" spans="5:48" x14ac:dyDescent="0.35">
      <c r="E2225" s="9"/>
      <c r="F2225" s="9"/>
      <c r="G2225" s="9"/>
      <c r="H2225" s="9"/>
      <c r="I2225" s="9"/>
      <c r="J2225" s="9"/>
      <c r="K2225" s="9"/>
      <c r="L2225" s="9"/>
      <c r="M2225" s="9"/>
      <c r="N2225" s="9"/>
      <c r="O2225" s="9"/>
      <c r="P2225" s="9"/>
      <c r="Q2225" s="9"/>
      <c r="R2225" s="9"/>
      <c r="S2225" s="9"/>
      <c r="T2225" s="9"/>
      <c r="U2225" s="9"/>
      <c r="V2225" s="9"/>
      <c r="W2225" s="9"/>
      <c r="X2225" s="9"/>
      <c r="Y2225" s="9"/>
      <c r="Z2225" s="9"/>
      <c r="AA2225" s="9"/>
      <c r="AB2225" s="9"/>
      <c r="AC2225" s="9"/>
      <c r="AD2225" s="9"/>
      <c r="AE2225" s="9"/>
      <c r="AF2225" s="9"/>
      <c r="AG2225" s="9"/>
      <c r="AH2225" s="9"/>
      <c r="AI2225" s="9"/>
      <c r="AJ2225" s="9"/>
      <c r="AK2225" s="9"/>
      <c r="AL2225" s="9"/>
      <c r="AM2225" s="9"/>
      <c r="AN2225" s="9"/>
      <c r="AO2225" s="9"/>
      <c r="AP2225" s="9"/>
      <c r="AQ2225" s="9"/>
      <c r="AR2225" s="9"/>
      <c r="AS2225" s="9"/>
      <c r="AT2225" s="9"/>
      <c r="AU2225" s="9"/>
      <c r="AV2225" s="9"/>
    </row>
    <row r="2226" spans="5:48" x14ac:dyDescent="0.35">
      <c r="E2226" s="9"/>
      <c r="F2226" s="9"/>
      <c r="G2226" s="9"/>
      <c r="H2226" s="9"/>
      <c r="I2226" s="9"/>
      <c r="J2226" s="9"/>
      <c r="K2226" s="9"/>
      <c r="L2226" s="9"/>
      <c r="M2226" s="9"/>
      <c r="N2226" s="9"/>
      <c r="O2226" s="9"/>
      <c r="P2226" s="9"/>
      <c r="Q2226" s="9"/>
      <c r="R2226" s="9"/>
      <c r="S2226" s="9"/>
      <c r="T2226" s="9"/>
      <c r="U2226" s="9"/>
      <c r="V2226" s="9"/>
      <c r="W2226" s="9"/>
      <c r="X2226" s="9"/>
      <c r="Y2226" s="9"/>
      <c r="Z2226" s="9"/>
      <c r="AA2226" s="9"/>
      <c r="AB2226" s="9"/>
      <c r="AC2226" s="9"/>
      <c r="AD2226" s="9"/>
      <c r="AE2226" s="9"/>
      <c r="AF2226" s="9"/>
      <c r="AG2226" s="9"/>
      <c r="AH2226" s="9"/>
      <c r="AI2226" s="9"/>
      <c r="AJ2226" s="9"/>
      <c r="AK2226" s="9"/>
      <c r="AL2226" s="9"/>
      <c r="AM2226" s="9"/>
      <c r="AN2226" s="9"/>
      <c r="AO2226" s="9"/>
      <c r="AP2226" s="9"/>
      <c r="AQ2226" s="9"/>
      <c r="AR2226" s="9"/>
      <c r="AS2226" s="9"/>
      <c r="AT2226" s="9"/>
      <c r="AU2226" s="9"/>
      <c r="AV2226" s="9"/>
    </row>
    <row r="2227" spans="5:48" x14ac:dyDescent="0.35">
      <c r="E2227" s="9"/>
      <c r="F2227" s="9"/>
      <c r="G2227" s="9"/>
      <c r="H2227" s="9"/>
      <c r="I2227" s="9"/>
      <c r="J2227" s="9"/>
      <c r="K2227" s="9"/>
      <c r="L2227" s="9"/>
      <c r="M2227" s="9"/>
      <c r="N2227" s="9"/>
      <c r="O2227" s="9"/>
      <c r="P2227" s="9"/>
      <c r="Q2227" s="9"/>
      <c r="R2227" s="9"/>
      <c r="S2227" s="9"/>
      <c r="T2227" s="9"/>
      <c r="U2227" s="9"/>
      <c r="V2227" s="9"/>
      <c r="W2227" s="9"/>
      <c r="X2227" s="9"/>
      <c r="Y2227" s="9"/>
      <c r="Z2227" s="9"/>
      <c r="AA2227" s="9"/>
      <c r="AB2227" s="9"/>
      <c r="AC2227" s="9"/>
      <c r="AD2227" s="9"/>
      <c r="AE2227" s="9"/>
      <c r="AF2227" s="9"/>
      <c r="AG2227" s="9"/>
      <c r="AH2227" s="9"/>
      <c r="AI2227" s="9"/>
      <c r="AJ2227" s="9"/>
      <c r="AK2227" s="9"/>
      <c r="AL2227" s="9"/>
      <c r="AM2227" s="9"/>
      <c r="AN2227" s="9"/>
      <c r="AO2227" s="9"/>
      <c r="AP2227" s="9"/>
      <c r="AQ2227" s="9"/>
      <c r="AR2227" s="9"/>
      <c r="AS2227" s="9"/>
      <c r="AT2227" s="9"/>
      <c r="AU2227" s="9"/>
      <c r="AV2227" s="9"/>
    </row>
    <row r="2228" spans="5:48" x14ac:dyDescent="0.35">
      <c r="E2228" s="9"/>
      <c r="F2228" s="9"/>
      <c r="G2228" s="9"/>
      <c r="H2228" s="9"/>
      <c r="I2228" s="9"/>
      <c r="J2228" s="9"/>
      <c r="K2228" s="9"/>
      <c r="L2228" s="9"/>
      <c r="M2228" s="9"/>
      <c r="N2228" s="9"/>
      <c r="O2228" s="9"/>
      <c r="P2228" s="9"/>
      <c r="Q2228" s="9"/>
      <c r="R2228" s="9"/>
      <c r="S2228" s="9"/>
      <c r="T2228" s="9"/>
      <c r="U2228" s="9"/>
      <c r="V2228" s="9"/>
      <c r="W2228" s="9"/>
      <c r="X2228" s="9"/>
      <c r="Y2228" s="9"/>
      <c r="Z2228" s="9"/>
      <c r="AA2228" s="9"/>
      <c r="AB2228" s="9"/>
      <c r="AC2228" s="9"/>
      <c r="AD2228" s="9"/>
      <c r="AE2228" s="9"/>
      <c r="AF2228" s="9"/>
      <c r="AG2228" s="9"/>
      <c r="AH2228" s="9"/>
      <c r="AI2228" s="9"/>
      <c r="AJ2228" s="9"/>
      <c r="AK2228" s="9"/>
      <c r="AL2228" s="9"/>
      <c r="AM2228" s="9"/>
      <c r="AN2228" s="9"/>
      <c r="AO2228" s="9"/>
      <c r="AP2228" s="9"/>
      <c r="AQ2228" s="9"/>
      <c r="AR2228" s="9"/>
      <c r="AS2228" s="9"/>
      <c r="AT2228" s="9"/>
      <c r="AU2228" s="9"/>
      <c r="AV2228" s="9"/>
    </row>
    <row r="2229" spans="5:48" x14ac:dyDescent="0.35">
      <c r="E2229" s="9"/>
      <c r="F2229" s="9"/>
      <c r="G2229" s="9"/>
      <c r="H2229" s="9"/>
      <c r="I2229" s="9"/>
      <c r="J2229" s="9"/>
      <c r="K2229" s="9"/>
      <c r="L2229" s="9"/>
      <c r="M2229" s="9"/>
      <c r="N2229" s="9"/>
      <c r="O2229" s="9"/>
      <c r="P2229" s="9"/>
      <c r="Q2229" s="9"/>
      <c r="R2229" s="9"/>
      <c r="S2229" s="9"/>
      <c r="T2229" s="9"/>
      <c r="U2229" s="9"/>
      <c r="V2229" s="9"/>
      <c r="W2229" s="9"/>
      <c r="X2229" s="9"/>
      <c r="Y2229" s="9"/>
      <c r="Z2229" s="9"/>
      <c r="AA2229" s="9"/>
      <c r="AB2229" s="9"/>
      <c r="AC2229" s="9"/>
      <c r="AD2229" s="9"/>
      <c r="AE2229" s="9"/>
      <c r="AF2229" s="9"/>
      <c r="AG2229" s="9"/>
      <c r="AH2229" s="9"/>
      <c r="AI2229" s="9"/>
      <c r="AJ2229" s="9"/>
      <c r="AK2229" s="9"/>
      <c r="AL2229" s="9"/>
      <c r="AM2229" s="9"/>
      <c r="AN2229" s="9"/>
      <c r="AO2229" s="9"/>
      <c r="AP2229" s="9"/>
      <c r="AQ2229" s="9"/>
      <c r="AR2229" s="9"/>
      <c r="AS2229" s="9"/>
      <c r="AT2229" s="9"/>
      <c r="AU2229" s="9"/>
      <c r="AV2229" s="9"/>
    </row>
    <row r="2230" spans="5:48" x14ac:dyDescent="0.35">
      <c r="E2230" s="9"/>
      <c r="F2230" s="9"/>
      <c r="G2230" s="9"/>
      <c r="H2230" s="9"/>
      <c r="I2230" s="9"/>
      <c r="J2230" s="9"/>
      <c r="K2230" s="9"/>
      <c r="L2230" s="9"/>
      <c r="M2230" s="9"/>
      <c r="N2230" s="9"/>
      <c r="O2230" s="9"/>
      <c r="P2230" s="9"/>
      <c r="Q2230" s="9"/>
      <c r="R2230" s="9"/>
      <c r="S2230" s="9"/>
      <c r="T2230" s="9"/>
      <c r="U2230" s="9"/>
      <c r="V2230" s="9"/>
      <c r="W2230" s="9"/>
      <c r="X2230" s="9"/>
      <c r="Y2230" s="9"/>
      <c r="Z2230" s="9"/>
      <c r="AA2230" s="9"/>
      <c r="AB2230" s="9"/>
      <c r="AC2230" s="9"/>
      <c r="AD2230" s="9"/>
      <c r="AE2230" s="9"/>
      <c r="AF2230" s="9"/>
      <c r="AG2230" s="9"/>
      <c r="AH2230" s="9"/>
      <c r="AI2230" s="9"/>
      <c r="AJ2230" s="9"/>
      <c r="AK2230" s="9"/>
      <c r="AL2230" s="9"/>
      <c r="AM2230" s="9"/>
      <c r="AN2230" s="9"/>
      <c r="AO2230" s="9"/>
      <c r="AP2230" s="9"/>
      <c r="AQ2230" s="9"/>
      <c r="AR2230" s="9"/>
      <c r="AS2230" s="9"/>
      <c r="AT2230" s="9"/>
      <c r="AU2230" s="9"/>
      <c r="AV2230" s="9"/>
    </row>
    <row r="2231" spans="5:48" x14ac:dyDescent="0.35">
      <c r="E2231" s="9"/>
      <c r="F2231" s="9"/>
      <c r="G2231" s="9"/>
      <c r="H2231" s="9"/>
      <c r="I2231" s="9"/>
      <c r="J2231" s="9"/>
      <c r="K2231" s="9"/>
      <c r="L2231" s="9"/>
      <c r="M2231" s="9"/>
      <c r="N2231" s="9"/>
      <c r="O2231" s="9"/>
      <c r="P2231" s="9"/>
      <c r="Q2231" s="9"/>
      <c r="R2231" s="9"/>
      <c r="S2231" s="9"/>
      <c r="T2231" s="9"/>
      <c r="U2231" s="9"/>
      <c r="V2231" s="9"/>
      <c r="W2231" s="9"/>
      <c r="X2231" s="9"/>
      <c r="Y2231" s="9"/>
      <c r="Z2231" s="9"/>
      <c r="AA2231" s="9"/>
      <c r="AB2231" s="9"/>
      <c r="AC2231" s="9"/>
      <c r="AD2231" s="9"/>
      <c r="AE2231" s="9"/>
      <c r="AF2231" s="9"/>
      <c r="AG2231" s="9"/>
      <c r="AH2231" s="9"/>
      <c r="AI2231" s="9"/>
      <c r="AJ2231" s="9"/>
      <c r="AK2231" s="9"/>
      <c r="AL2231" s="9"/>
      <c r="AM2231" s="9"/>
      <c r="AN2231" s="9"/>
      <c r="AO2231" s="9"/>
      <c r="AP2231" s="9"/>
      <c r="AQ2231" s="9"/>
      <c r="AR2231" s="9"/>
      <c r="AS2231" s="9"/>
      <c r="AT2231" s="9"/>
      <c r="AU2231" s="9"/>
      <c r="AV2231" s="9"/>
    </row>
    <row r="2232" spans="5:48" x14ac:dyDescent="0.35">
      <c r="E2232" s="9"/>
      <c r="F2232" s="9"/>
      <c r="G2232" s="9"/>
      <c r="H2232" s="9"/>
      <c r="I2232" s="9"/>
      <c r="J2232" s="9"/>
      <c r="K2232" s="9"/>
      <c r="L2232" s="9"/>
      <c r="M2232" s="9"/>
      <c r="N2232" s="9"/>
      <c r="O2232" s="9"/>
      <c r="P2232" s="9"/>
      <c r="Q2232" s="9"/>
      <c r="R2232" s="9"/>
      <c r="S2232" s="9"/>
      <c r="T2232" s="9"/>
      <c r="U2232" s="9"/>
      <c r="V2232" s="9"/>
      <c r="W2232" s="9"/>
      <c r="X2232" s="9"/>
      <c r="Y2232" s="9"/>
      <c r="Z2232" s="9"/>
      <c r="AA2232" s="9"/>
      <c r="AB2232" s="9"/>
      <c r="AC2232" s="9"/>
      <c r="AD2232" s="9"/>
      <c r="AE2232" s="9"/>
      <c r="AF2232" s="9"/>
      <c r="AG2232" s="9"/>
      <c r="AH2232" s="9"/>
      <c r="AI2232" s="9"/>
      <c r="AJ2232" s="9"/>
      <c r="AK2232" s="9"/>
      <c r="AL2232" s="9"/>
      <c r="AM2232" s="9"/>
      <c r="AN2232" s="9"/>
      <c r="AO2232" s="9"/>
      <c r="AP2232" s="9"/>
      <c r="AQ2232" s="9"/>
      <c r="AR2232" s="9"/>
      <c r="AS2232" s="9"/>
      <c r="AT2232" s="9"/>
      <c r="AU2232" s="9"/>
      <c r="AV2232" s="9"/>
    </row>
    <row r="2233" spans="5:48" x14ac:dyDescent="0.35">
      <c r="E2233" s="9"/>
      <c r="F2233" s="9"/>
      <c r="G2233" s="9"/>
      <c r="H2233" s="9"/>
      <c r="I2233" s="9"/>
      <c r="J2233" s="9"/>
      <c r="K2233" s="9"/>
      <c r="L2233" s="9"/>
      <c r="M2233" s="9"/>
      <c r="N2233" s="9"/>
      <c r="O2233" s="9"/>
      <c r="P2233" s="9"/>
      <c r="Q2233" s="9"/>
      <c r="R2233" s="9"/>
      <c r="S2233" s="9"/>
      <c r="T2233" s="9"/>
      <c r="U2233" s="9"/>
      <c r="V2233" s="9"/>
      <c r="W2233" s="9"/>
      <c r="X2233" s="9"/>
      <c r="Y2233" s="9"/>
      <c r="Z2233" s="9"/>
      <c r="AA2233" s="9"/>
      <c r="AB2233" s="9"/>
      <c r="AC2233" s="9"/>
      <c r="AD2233" s="9"/>
      <c r="AE2233" s="9"/>
      <c r="AF2233" s="9"/>
      <c r="AG2233" s="9"/>
      <c r="AH2233" s="9"/>
      <c r="AI2233" s="9"/>
      <c r="AJ2233" s="9"/>
      <c r="AK2233" s="9"/>
      <c r="AL2233" s="9"/>
      <c r="AM2233" s="9"/>
      <c r="AN2233" s="9"/>
      <c r="AO2233" s="9"/>
      <c r="AP2233" s="9"/>
      <c r="AQ2233" s="9"/>
      <c r="AR2233" s="9"/>
      <c r="AS2233" s="9"/>
      <c r="AT2233" s="9"/>
      <c r="AU2233" s="9"/>
      <c r="AV2233" s="9"/>
    </row>
    <row r="2234" spans="5:48" x14ac:dyDescent="0.35">
      <c r="E2234" s="9"/>
      <c r="F2234" s="9"/>
      <c r="G2234" s="9"/>
      <c r="H2234" s="9"/>
      <c r="I2234" s="9"/>
      <c r="J2234" s="9"/>
      <c r="K2234" s="9"/>
      <c r="L2234" s="9"/>
      <c r="M2234" s="9"/>
      <c r="N2234" s="9"/>
      <c r="O2234" s="9"/>
      <c r="P2234" s="9"/>
      <c r="Q2234" s="9"/>
      <c r="R2234" s="9"/>
      <c r="S2234" s="9"/>
      <c r="T2234" s="9"/>
      <c r="U2234" s="9"/>
      <c r="V2234" s="9"/>
      <c r="W2234" s="9"/>
      <c r="X2234" s="9"/>
      <c r="Y2234" s="9"/>
      <c r="Z2234" s="9"/>
      <c r="AA2234" s="9"/>
      <c r="AB2234" s="9"/>
      <c r="AC2234" s="9"/>
      <c r="AD2234" s="9"/>
      <c r="AE2234" s="9"/>
      <c r="AF2234" s="9"/>
      <c r="AG2234" s="9"/>
      <c r="AH2234" s="9"/>
      <c r="AI2234" s="9"/>
      <c r="AJ2234" s="9"/>
      <c r="AK2234" s="9"/>
      <c r="AL2234" s="9"/>
      <c r="AM2234" s="9"/>
      <c r="AN2234" s="9"/>
      <c r="AO2234" s="9"/>
      <c r="AP2234" s="9"/>
      <c r="AQ2234" s="9"/>
      <c r="AR2234" s="9"/>
      <c r="AS2234" s="9"/>
      <c r="AT2234" s="9"/>
      <c r="AU2234" s="9"/>
      <c r="AV2234" s="9"/>
    </row>
    <row r="2235" spans="5:48" x14ac:dyDescent="0.35">
      <c r="E2235" s="9"/>
      <c r="F2235" s="9"/>
      <c r="G2235" s="9"/>
      <c r="H2235" s="9"/>
      <c r="I2235" s="9"/>
      <c r="J2235" s="9"/>
      <c r="K2235" s="9"/>
      <c r="L2235" s="9"/>
      <c r="M2235" s="9"/>
      <c r="N2235" s="9"/>
      <c r="O2235" s="9"/>
      <c r="P2235" s="9"/>
      <c r="Q2235" s="9"/>
      <c r="R2235" s="9"/>
      <c r="S2235" s="9"/>
      <c r="T2235" s="9"/>
      <c r="U2235" s="9"/>
      <c r="V2235" s="9"/>
      <c r="W2235" s="9"/>
      <c r="X2235" s="9"/>
      <c r="Y2235" s="9"/>
      <c r="Z2235" s="9"/>
      <c r="AA2235" s="9"/>
      <c r="AB2235" s="9"/>
      <c r="AC2235" s="9"/>
      <c r="AD2235" s="9"/>
      <c r="AE2235" s="9"/>
      <c r="AF2235" s="9"/>
      <c r="AG2235" s="9"/>
      <c r="AH2235" s="9"/>
      <c r="AI2235" s="9"/>
      <c r="AJ2235" s="9"/>
      <c r="AK2235" s="9"/>
      <c r="AL2235" s="9"/>
      <c r="AM2235" s="9"/>
      <c r="AN2235" s="9"/>
      <c r="AO2235" s="9"/>
      <c r="AP2235" s="9"/>
      <c r="AQ2235" s="9"/>
      <c r="AR2235" s="9"/>
      <c r="AS2235" s="9"/>
      <c r="AT2235" s="9"/>
      <c r="AU2235" s="9"/>
      <c r="AV2235" s="9"/>
    </row>
    <row r="2236" spans="5:48" x14ac:dyDescent="0.35">
      <c r="E2236" s="9"/>
      <c r="F2236" s="9"/>
      <c r="G2236" s="9"/>
      <c r="H2236" s="9"/>
      <c r="I2236" s="9"/>
      <c r="J2236" s="9"/>
      <c r="K2236" s="9"/>
      <c r="L2236" s="9"/>
      <c r="M2236" s="9"/>
      <c r="N2236" s="9"/>
      <c r="O2236" s="9"/>
      <c r="P2236" s="9"/>
      <c r="Q2236" s="9"/>
      <c r="R2236" s="9"/>
      <c r="S2236" s="9"/>
      <c r="T2236" s="9"/>
      <c r="U2236" s="9"/>
      <c r="V2236" s="9"/>
      <c r="W2236" s="9"/>
      <c r="X2236" s="9"/>
      <c r="Y2236" s="9"/>
      <c r="Z2236" s="9"/>
      <c r="AA2236" s="9"/>
      <c r="AB2236" s="9"/>
      <c r="AC2236" s="9"/>
      <c r="AD2236" s="9"/>
      <c r="AE2236" s="9"/>
      <c r="AF2236" s="9"/>
      <c r="AG2236" s="9"/>
      <c r="AH2236" s="9"/>
      <c r="AI2236" s="9"/>
      <c r="AJ2236" s="9"/>
      <c r="AK2236" s="9"/>
      <c r="AL2236" s="9"/>
      <c r="AM2236" s="9"/>
      <c r="AN2236" s="9"/>
      <c r="AO2236" s="9"/>
      <c r="AP2236" s="9"/>
      <c r="AQ2236" s="9"/>
      <c r="AR2236" s="9"/>
      <c r="AS2236" s="9"/>
      <c r="AT2236" s="9"/>
      <c r="AU2236" s="9"/>
      <c r="AV2236" s="9"/>
    </row>
    <row r="2237" spans="5:48" x14ac:dyDescent="0.35">
      <c r="E2237" s="9"/>
      <c r="F2237" s="9"/>
      <c r="G2237" s="9"/>
      <c r="H2237" s="9"/>
      <c r="I2237" s="9"/>
      <c r="J2237" s="9"/>
      <c r="K2237" s="9"/>
      <c r="L2237" s="9"/>
      <c r="M2237" s="9"/>
      <c r="N2237" s="9"/>
      <c r="O2237" s="9"/>
      <c r="P2237" s="9"/>
      <c r="Q2237" s="9"/>
      <c r="R2237" s="9"/>
      <c r="S2237" s="9"/>
      <c r="T2237" s="9"/>
      <c r="U2237" s="9"/>
      <c r="V2237" s="9"/>
      <c r="W2237" s="9"/>
      <c r="X2237" s="9"/>
      <c r="Y2237" s="9"/>
      <c r="Z2237" s="9"/>
      <c r="AA2237" s="9"/>
      <c r="AB2237" s="9"/>
      <c r="AC2237" s="9"/>
      <c r="AD2237" s="9"/>
      <c r="AE2237" s="9"/>
      <c r="AF2237" s="9"/>
      <c r="AG2237" s="9"/>
      <c r="AH2237" s="9"/>
      <c r="AI2237" s="9"/>
      <c r="AJ2237" s="9"/>
      <c r="AK2237" s="9"/>
      <c r="AL2237" s="9"/>
      <c r="AM2237" s="9"/>
      <c r="AN2237" s="9"/>
      <c r="AO2237" s="9"/>
      <c r="AP2237" s="9"/>
      <c r="AQ2237" s="9"/>
      <c r="AR2237" s="9"/>
      <c r="AS2237" s="9"/>
      <c r="AT2237" s="9"/>
      <c r="AU2237" s="9"/>
      <c r="AV2237" s="9"/>
    </row>
    <row r="2238" spans="5:48" x14ac:dyDescent="0.35">
      <c r="E2238" s="9"/>
      <c r="F2238" s="9"/>
      <c r="G2238" s="9"/>
      <c r="H2238" s="9"/>
      <c r="I2238" s="9"/>
      <c r="J2238" s="9"/>
      <c r="K2238" s="9"/>
      <c r="L2238" s="9"/>
      <c r="M2238" s="9"/>
      <c r="N2238" s="9"/>
      <c r="O2238" s="9"/>
      <c r="P2238" s="9"/>
      <c r="Q2238" s="9"/>
      <c r="R2238" s="9"/>
      <c r="S2238" s="9"/>
      <c r="T2238" s="9"/>
      <c r="U2238" s="9"/>
      <c r="V2238" s="9"/>
      <c r="W2238" s="9"/>
      <c r="X2238" s="9"/>
      <c r="Y2238" s="9"/>
      <c r="Z2238" s="9"/>
      <c r="AA2238" s="9"/>
      <c r="AB2238" s="9"/>
      <c r="AC2238" s="9"/>
      <c r="AD2238" s="9"/>
      <c r="AE2238" s="9"/>
      <c r="AF2238" s="9"/>
      <c r="AG2238" s="9"/>
      <c r="AH2238" s="9"/>
      <c r="AI2238" s="9"/>
      <c r="AJ2238" s="9"/>
      <c r="AK2238" s="9"/>
      <c r="AL2238" s="9"/>
      <c r="AM2238" s="9"/>
      <c r="AN2238" s="9"/>
      <c r="AO2238" s="9"/>
      <c r="AP2238" s="9"/>
      <c r="AQ2238" s="9"/>
      <c r="AR2238" s="9"/>
      <c r="AS2238" s="9"/>
      <c r="AT2238" s="9"/>
      <c r="AU2238" s="9"/>
      <c r="AV2238" s="9"/>
    </row>
    <row r="2239" spans="5:48" x14ac:dyDescent="0.35">
      <c r="E2239" s="9"/>
      <c r="F2239" s="9"/>
      <c r="G2239" s="9"/>
      <c r="H2239" s="9"/>
      <c r="I2239" s="9"/>
      <c r="J2239" s="9"/>
      <c r="K2239" s="9"/>
      <c r="L2239" s="9"/>
      <c r="M2239" s="9"/>
      <c r="N2239" s="9"/>
      <c r="O2239" s="9"/>
      <c r="P2239" s="9"/>
      <c r="Q2239" s="9"/>
      <c r="R2239" s="9"/>
      <c r="S2239" s="9"/>
      <c r="T2239" s="9"/>
      <c r="U2239" s="9"/>
      <c r="V2239" s="9"/>
      <c r="W2239" s="9"/>
      <c r="X2239" s="9"/>
      <c r="Y2239" s="9"/>
      <c r="Z2239" s="9"/>
      <c r="AA2239" s="9"/>
      <c r="AB2239" s="9"/>
      <c r="AC2239" s="9"/>
      <c r="AD2239" s="9"/>
      <c r="AE2239" s="9"/>
      <c r="AF2239" s="9"/>
      <c r="AG2239" s="9"/>
      <c r="AH2239" s="9"/>
      <c r="AI2239" s="9"/>
      <c r="AJ2239" s="9"/>
      <c r="AK2239" s="9"/>
      <c r="AL2239" s="9"/>
      <c r="AM2239" s="9"/>
      <c r="AN2239" s="9"/>
      <c r="AO2239" s="9"/>
      <c r="AP2239" s="9"/>
      <c r="AQ2239" s="9"/>
      <c r="AR2239" s="9"/>
      <c r="AS2239" s="9"/>
      <c r="AT2239" s="9"/>
      <c r="AU2239" s="9"/>
      <c r="AV2239" s="9"/>
    </row>
    <row r="2240" spans="5:48" x14ac:dyDescent="0.35">
      <c r="E2240" s="9"/>
      <c r="F2240" s="9"/>
      <c r="G2240" s="9"/>
      <c r="H2240" s="9"/>
      <c r="I2240" s="9"/>
      <c r="J2240" s="9"/>
      <c r="K2240" s="9"/>
      <c r="L2240" s="9"/>
      <c r="M2240" s="9"/>
      <c r="N2240" s="9"/>
      <c r="O2240" s="9"/>
      <c r="P2240" s="9"/>
      <c r="Q2240" s="9"/>
      <c r="R2240" s="9"/>
      <c r="S2240" s="9"/>
      <c r="T2240" s="9"/>
      <c r="U2240" s="9"/>
      <c r="V2240" s="9"/>
      <c r="W2240" s="9"/>
      <c r="X2240" s="9"/>
      <c r="Y2240" s="9"/>
      <c r="Z2240" s="9"/>
      <c r="AA2240" s="9"/>
      <c r="AB2240" s="9"/>
      <c r="AC2240" s="9"/>
      <c r="AD2240" s="9"/>
      <c r="AE2240" s="9"/>
      <c r="AF2240" s="9"/>
      <c r="AG2240" s="9"/>
      <c r="AH2240" s="9"/>
      <c r="AI2240" s="9"/>
      <c r="AJ2240" s="9"/>
      <c r="AK2240" s="9"/>
      <c r="AL2240" s="9"/>
      <c r="AM2240" s="9"/>
      <c r="AN2240" s="9"/>
      <c r="AO2240" s="9"/>
      <c r="AP2240" s="9"/>
      <c r="AQ2240" s="9"/>
      <c r="AR2240" s="9"/>
      <c r="AS2240" s="9"/>
      <c r="AT2240" s="9"/>
      <c r="AU2240" s="9"/>
      <c r="AV2240" s="9"/>
    </row>
    <row r="2241" spans="5:48" x14ac:dyDescent="0.35">
      <c r="E2241" s="9"/>
      <c r="F2241" s="9"/>
      <c r="G2241" s="9"/>
      <c r="H2241" s="9"/>
      <c r="I2241" s="9"/>
      <c r="J2241" s="9"/>
      <c r="K2241" s="9"/>
      <c r="L2241" s="9"/>
      <c r="M2241" s="9"/>
      <c r="N2241" s="9"/>
      <c r="O2241" s="9"/>
      <c r="P2241" s="9"/>
      <c r="Q2241" s="9"/>
      <c r="R2241" s="9"/>
      <c r="S2241" s="9"/>
      <c r="T2241" s="9"/>
      <c r="U2241" s="9"/>
      <c r="V2241" s="9"/>
      <c r="W2241" s="9"/>
      <c r="X2241" s="9"/>
      <c r="Y2241" s="9"/>
      <c r="Z2241" s="9"/>
      <c r="AA2241" s="9"/>
      <c r="AB2241" s="9"/>
      <c r="AC2241" s="9"/>
      <c r="AD2241" s="9"/>
      <c r="AE2241" s="9"/>
      <c r="AF2241" s="9"/>
      <c r="AG2241" s="9"/>
      <c r="AH2241" s="9"/>
      <c r="AI2241" s="9"/>
      <c r="AJ2241" s="9"/>
      <c r="AK2241" s="9"/>
      <c r="AL2241" s="9"/>
      <c r="AM2241" s="9"/>
      <c r="AN2241" s="9"/>
      <c r="AO2241" s="9"/>
      <c r="AP2241" s="9"/>
      <c r="AQ2241" s="9"/>
      <c r="AR2241" s="9"/>
      <c r="AS2241" s="9"/>
      <c r="AT2241" s="9"/>
      <c r="AU2241" s="9"/>
      <c r="AV2241" s="9"/>
    </row>
    <row r="2242" spans="5:48" x14ac:dyDescent="0.35">
      <c r="E2242" s="9"/>
      <c r="F2242" s="9"/>
      <c r="G2242" s="9"/>
      <c r="H2242" s="9"/>
      <c r="I2242" s="9"/>
      <c r="J2242" s="9"/>
      <c r="K2242" s="9"/>
      <c r="L2242" s="9"/>
      <c r="M2242" s="9"/>
      <c r="N2242" s="9"/>
      <c r="O2242" s="9"/>
      <c r="P2242" s="9"/>
      <c r="Q2242" s="9"/>
      <c r="R2242" s="9"/>
      <c r="S2242" s="9"/>
      <c r="T2242" s="9"/>
      <c r="U2242" s="9"/>
      <c r="V2242" s="9"/>
      <c r="W2242" s="9"/>
      <c r="X2242" s="9"/>
      <c r="Y2242" s="9"/>
      <c r="Z2242" s="9"/>
      <c r="AA2242" s="9"/>
      <c r="AB2242" s="9"/>
      <c r="AC2242" s="9"/>
      <c r="AD2242" s="9"/>
      <c r="AE2242" s="9"/>
      <c r="AF2242" s="9"/>
      <c r="AG2242" s="9"/>
      <c r="AH2242" s="9"/>
      <c r="AI2242" s="9"/>
      <c r="AJ2242" s="9"/>
      <c r="AK2242" s="9"/>
      <c r="AL2242" s="9"/>
      <c r="AM2242" s="9"/>
      <c r="AN2242" s="9"/>
      <c r="AO2242" s="9"/>
      <c r="AP2242" s="9"/>
      <c r="AQ2242" s="9"/>
      <c r="AR2242" s="9"/>
      <c r="AS2242" s="9"/>
      <c r="AT2242" s="9"/>
      <c r="AU2242" s="9"/>
      <c r="AV2242" s="9"/>
    </row>
    <row r="2243" spans="5:48" x14ac:dyDescent="0.35">
      <c r="E2243" s="9"/>
      <c r="F2243" s="9"/>
      <c r="G2243" s="9"/>
      <c r="H2243" s="9"/>
      <c r="I2243" s="9"/>
      <c r="J2243" s="9"/>
      <c r="K2243" s="9"/>
      <c r="L2243" s="9"/>
      <c r="M2243" s="9"/>
      <c r="N2243" s="9"/>
      <c r="O2243" s="9"/>
      <c r="P2243" s="9"/>
      <c r="Q2243" s="9"/>
      <c r="R2243" s="9"/>
      <c r="S2243" s="9"/>
      <c r="T2243" s="9"/>
      <c r="U2243" s="9"/>
      <c r="V2243" s="9"/>
      <c r="W2243" s="9"/>
      <c r="X2243" s="9"/>
      <c r="Y2243" s="9"/>
      <c r="Z2243" s="9"/>
      <c r="AA2243" s="9"/>
      <c r="AB2243" s="9"/>
      <c r="AC2243" s="9"/>
      <c r="AD2243" s="9"/>
      <c r="AE2243" s="9"/>
      <c r="AF2243" s="9"/>
      <c r="AG2243" s="9"/>
      <c r="AH2243" s="9"/>
      <c r="AI2243" s="9"/>
      <c r="AJ2243" s="9"/>
      <c r="AK2243" s="9"/>
      <c r="AL2243" s="9"/>
      <c r="AM2243" s="9"/>
      <c r="AN2243" s="9"/>
      <c r="AO2243" s="9"/>
      <c r="AP2243" s="9"/>
      <c r="AQ2243" s="9"/>
      <c r="AR2243" s="9"/>
      <c r="AS2243" s="9"/>
      <c r="AT2243" s="9"/>
      <c r="AU2243" s="9"/>
      <c r="AV2243" s="9"/>
    </row>
    <row r="2244" spans="5:48" x14ac:dyDescent="0.35">
      <c r="E2244" s="9"/>
      <c r="F2244" s="9"/>
      <c r="G2244" s="9"/>
      <c r="H2244" s="9"/>
      <c r="I2244" s="9"/>
      <c r="J2244" s="9"/>
      <c r="K2244" s="9"/>
      <c r="L2244" s="9"/>
      <c r="M2244" s="9"/>
      <c r="N2244" s="9"/>
      <c r="O2244" s="9"/>
      <c r="P2244" s="9"/>
      <c r="Q2244" s="9"/>
      <c r="R2244" s="9"/>
      <c r="S2244" s="9"/>
      <c r="T2244" s="9"/>
      <c r="U2244" s="9"/>
      <c r="V2244" s="9"/>
      <c r="W2244" s="9"/>
      <c r="X2244" s="9"/>
      <c r="Y2244" s="9"/>
      <c r="Z2244" s="9"/>
      <c r="AA2244" s="9"/>
      <c r="AB2244" s="9"/>
      <c r="AC2244" s="9"/>
      <c r="AD2244" s="9"/>
      <c r="AE2244" s="9"/>
      <c r="AF2244" s="9"/>
      <c r="AG2244" s="9"/>
      <c r="AH2244" s="9"/>
      <c r="AI2244" s="9"/>
      <c r="AJ2244" s="9"/>
      <c r="AK2244" s="9"/>
      <c r="AL2244" s="9"/>
      <c r="AM2244" s="9"/>
      <c r="AN2244" s="9"/>
      <c r="AO2244" s="9"/>
      <c r="AP2244" s="9"/>
      <c r="AQ2244" s="9"/>
      <c r="AR2244" s="9"/>
      <c r="AS2244" s="9"/>
      <c r="AT2244" s="9"/>
      <c r="AU2244" s="9"/>
      <c r="AV2244" s="9"/>
    </row>
    <row r="2245" spans="5:48" x14ac:dyDescent="0.35">
      <c r="E2245" s="9"/>
      <c r="F2245" s="9"/>
      <c r="G2245" s="9"/>
      <c r="H2245" s="9"/>
      <c r="I2245" s="9"/>
      <c r="J2245" s="9"/>
      <c r="K2245" s="9"/>
      <c r="L2245" s="9"/>
      <c r="M2245" s="9"/>
      <c r="N2245" s="9"/>
      <c r="O2245" s="9"/>
      <c r="P2245" s="9"/>
      <c r="Q2245" s="9"/>
      <c r="R2245" s="9"/>
      <c r="S2245" s="9"/>
      <c r="T2245" s="9"/>
      <c r="U2245" s="9"/>
      <c r="V2245" s="9"/>
      <c r="W2245" s="9"/>
      <c r="X2245" s="9"/>
      <c r="Y2245" s="9"/>
      <c r="Z2245" s="9"/>
      <c r="AA2245" s="9"/>
      <c r="AB2245" s="9"/>
      <c r="AC2245" s="9"/>
      <c r="AD2245" s="9"/>
      <c r="AE2245" s="9"/>
      <c r="AF2245" s="9"/>
      <c r="AG2245" s="9"/>
      <c r="AH2245" s="9"/>
      <c r="AI2245" s="9"/>
      <c r="AJ2245" s="9"/>
      <c r="AK2245" s="9"/>
      <c r="AL2245" s="9"/>
      <c r="AM2245" s="9"/>
      <c r="AN2245" s="9"/>
      <c r="AO2245" s="9"/>
      <c r="AP2245" s="9"/>
      <c r="AQ2245" s="9"/>
      <c r="AR2245" s="9"/>
      <c r="AS2245" s="9"/>
      <c r="AT2245" s="9"/>
      <c r="AU2245" s="9"/>
      <c r="AV2245" s="9"/>
    </row>
    <row r="2246" spans="5:48" x14ac:dyDescent="0.35">
      <c r="E2246" s="9"/>
      <c r="F2246" s="9"/>
      <c r="G2246" s="9"/>
      <c r="H2246" s="9"/>
      <c r="I2246" s="9"/>
      <c r="J2246" s="9"/>
      <c r="K2246" s="9"/>
      <c r="L2246" s="9"/>
      <c r="M2246" s="9"/>
      <c r="N2246" s="9"/>
      <c r="O2246" s="9"/>
      <c r="P2246" s="9"/>
      <c r="Q2246" s="9"/>
      <c r="R2246" s="9"/>
      <c r="S2246" s="9"/>
      <c r="T2246" s="9"/>
      <c r="U2246" s="9"/>
      <c r="V2246" s="9"/>
      <c r="W2246" s="9"/>
      <c r="X2246" s="9"/>
      <c r="Y2246" s="9"/>
      <c r="Z2246" s="9"/>
      <c r="AA2246" s="9"/>
      <c r="AB2246" s="9"/>
      <c r="AC2246" s="9"/>
      <c r="AD2246" s="9"/>
      <c r="AE2246" s="9"/>
      <c r="AF2246" s="9"/>
      <c r="AG2246" s="9"/>
      <c r="AH2246" s="9"/>
      <c r="AI2246" s="9"/>
      <c r="AJ2246" s="9"/>
      <c r="AK2246" s="9"/>
      <c r="AL2246" s="9"/>
      <c r="AM2246" s="9"/>
      <c r="AN2246" s="9"/>
      <c r="AO2246" s="9"/>
      <c r="AP2246" s="9"/>
      <c r="AQ2246" s="9"/>
      <c r="AR2246" s="9"/>
      <c r="AS2246" s="9"/>
      <c r="AT2246" s="9"/>
      <c r="AU2246" s="9"/>
      <c r="AV2246" s="9"/>
    </row>
    <row r="2247" spans="5:48" x14ac:dyDescent="0.35">
      <c r="E2247" s="9"/>
      <c r="F2247" s="9"/>
      <c r="G2247" s="9"/>
      <c r="H2247" s="9"/>
      <c r="I2247" s="9"/>
      <c r="J2247" s="9"/>
      <c r="K2247" s="9"/>
      <c r="L2247" s="9"/>
      <c r="M2247" s="9"/>
      <c r="N2247" s="9"/>
      <c r="O2247" s="9"/>
      <c r="P2247" s="9"/>
      <c r="Q2247" s="9"/>
      <c r="R2247" s="9"/>
      <c r="S2247" s="9"/>
      <c r="T2247" s="9"/>
      <c r="U2247" s="9"/>
      <c r="V2247" s="9"/>
      <c r="W2247" s="9"/>
      <c r="X2247" s="9"/>
      <c r="Y2247" s="9"/>
      <c r="Z2247" s="9"/>
      <c r="AA2247" s="9"/>
      <c r="AB2247" s="9"/>
      <c r="AC2247" s="9"/>
      <c r="AD2247" s="9"/>
      <c r="AE2247" s="9"/>
      <c r="AF2247" s="9"/>
      <c r="AG2247" s="9"/>
      <c r="AH2247" s="9"/>
      <c r="AI2247" s="9"/>
      <c r="AJ2247" s="9"/>
      <c r="AK2247" s="9"/>
      <c r="AL2247" s="9"/>
      <c r="AM2247" s="9"/>
      <c r="AN2247" s="9"/>
      <c r="AO2247" s="9"/>
      <c r="AP2247" s="9"/>
      <c r="AQ2247" s="9"/>
      <c r="AR2247" s="9"/>
      <c r="AS2247" s="9"/>
      <c r="AT2247" s="9"/>
      <c r="AU2247" s="9"/>
      <c r="AV2247" s="9"/>
    </row>
    <row r="2248" spans="5:48" x14ac:dyDescent="0.35">
      <c r="E2248" s="9"/>
      <c r="F2248" s="9"/>
      <c r="G2248" s="9"/>
      <c r="H2248" s="9"/>
      <c r="I2248" s="9"/>
      <c r="J2248" s="9"/>
      <c r="K2248" s="9"/>
      <c r="L2248" s="9"/>
      <c r="M2248" s="9"/>
      <c r="N2248" s="9"/>
      <c r="O2248" s="9"/>
      <c r="P2248" s="9"/>
      <c r="Q2248" s="9"/>
      <c r="R2248" s="9"/>
      <c r="S2248" s="9"/>
      <c r="T2248" s="9"/>
      <c r="U2248" s="9"/>
      <c r="V2248" s="9"/>
      <c r="W2248" s="9"/>
      <c r="X2248" s="9"/>
      <c r="Y2248" s="9"/>
      <c r="Z2248" s="9"/>
      <c r="AA2248" s="9"/>
      <c r="AB2248" s="9"/>
      <c r="AC2248" s="9"/>
      <c r="AD2248" s="9"/>
      <c r="AE2248" s="9"/>
      <c r="AF2248" s="9"/>
      <c r="AG2248" s="9"/>
      <c r="AH2248" s="9"/>
      <c r="AI2248" s="9"/>
      <c r="AJ2248" s="9"/>
      <c r="AK2248" s="9"/>
      <c r="AL2248" s="9"/>
      <c r="AM2248" s="9"/>
      <c r="AN2248" s="9"/>
      <c r="AO2248" s="9"/>
      <c r="AP2248" s="9"/>
      <c r="AQ2248" s="9"/>
      <c r="AR2248" s="9"/>
      <c r="AS2248" s="9"/>
      <c r="AT2248" s="9"/>
      <c r="AU2248" s="9"/>
      <c r="AV2248" s="9"/>
    </row>
    <row r="2249" spans="5:48" x14ac:dyDescent="0.35">
      <c r="E2249" s="9"/>
      <c r="F2249" s="9"/>
      <c r="G2249" s="9"/>
      <c r="H2249" s="9"/>
      <c r="I2249" s="9"/>
      <c r="J2249" s="9"/>
      <c r="K2249" s="9"/>
      <c r="L2249" s="9"/>
      <c r="M2249" s="9"/>
      <c r="N2249" s="9"/>
      <c r="O2249" s="9"/>
      <c r="P2249" s="9"/>
      <c r="Q2249" s="9"/>
      <c r="R2249" s="9"/>
      <c r="S2249" s="9"/>
      <c r="T2249" s="9"/>
      <c r="U2249" s="9"/>
      <c r="V2249" s="9"/>
      <c r="W2249" s="9"/>
      <c r="X2249" s="9"/>
      <c r="Y2249" s="9"/>
      <c r="Z2249" s="9"/>
      <c r="AA2249" s="9"/>
      <c r="AB2249" s="9"/>
      <c r="AC2249" s="9"/>
      <c r="AD2249" s="9"/>
      <c r="AE2249" s="9"/>
      <c r="AF2249" s="9"/>
      <c r="AG2249" s="9"/>
      <c r="AH2249" s="9"/>
      <c r="AI2249" s="9"/>
      <c r="AJ2249" s="9"/>
      <c r="AK2249" s="9"/>
      <c r="AL2249" s="9"/>
      <c r="AM2249" s="9"/>
      <c r="AN2249" s="9"/>
      <c r="AO2249" s="9"/>
      <c r="AP2249" s="9"/>
      <c r="AQ2249" s="9"/>
      <c r="AR2249" s="9"/>
      <c r="AS2249" s="9"/>
      <c r="AT2249" s="9"/>
      <c r="AU2249" s="9"/>
      <c r="AV2249" s="9"/>
    </row>
    <row r="2250" spans="5:48" x14ac:dyDescent="0.35">
      <c r="E2250" s="9"/>
      <c r="F2250" s="9"/>
      <c r="G2250" s="9"/>
      <c r="H2250" s="9"/>
      <c r="I2250" s="9"/>
      <c r="J2250" s="9"/>
      <c r="K2250" s="9"/>
      <c r="L2250" s="9"/>
      <c r="M2250" s="9"/>
      <c r="N2250" s="9"/>
      <c r="O2250" s="9"/>
      <c r="P2250" s="9"/>
      <c r="Q2250" s="9"/>
      <c r="R2250" s="9"/>
      <c r="S2250" s="9"/>
      <c r="T2250" s="9"/>
      <c r="U2250" s="9"/>
      <c r="V2250" s="9"/>
      <c r="W2250" s="9"/>
      <c r="X2250" s="9"/>
      <c r="Y2250" s="9"/>
      <c r="Z2250" s="9"/>
      <c r="AA2250" s="9"/>
      <c r="AB2250" s="9"/>
      <c r="AC2250" s="9"/>
      <c r="AD2250" s="9"/>
      <c r="AE2250" s="9"/>
      <c r="AF2250" s="9"/>
      <c r="AG2250" s="9"/>
      <c r="AH2250" s="9"/>
      <c r="AI2250" s="9"/>
      <c r="AJ2250" s="9"/>
      <c r="AK2250" s="9"/>
      <c r="AL2250" s="9"/>
      <c r="AM2250" s="9"/>
      <c r="AN2250" s="9"/>
      <c r="AO2250" s="9"/>
      <c r="AP2250" s="9"/>
      <c r="AQ2250" s="9"/>
      <c r="AR2250" s="9"/>
      <c r="AS2250" s="9"/>
      <c r="AT2250" s="9"/>
      <c r="AU2250" s="9"/>
      <c r="AV2250" s="9"/>
    </row>
    <row r="2251" spans="5:48" x14ac:dyDescent="0.35">
      <c r="E2251" s="9"/>
      <c r="F2251" s="9"/>
      <c r="G2251" s="9"/>
      <c r="H2251" s="9"/>
      <c r="I2251" s="9"/>
      <c r="J2251" s="9"/>
      <c r="K2251" s="9"/>
      <c r="L2251" s="9"/>
      <c r="M2251" s="9"/>
      <c r="N2251" s="9"/>
      <c r="O2251" s="9"/>
      <c r="P2251" s="9"/>
      <c r="Q2251" s="9"/>
      <c r="R2251" s="9"/>
      <c r="S2251" s="9"/>
      <c r="T2251" s="9"/>
      <c r="U2251" s="9"/>
      <c r="V2251" s="9"/>
      <c r="W2251" s="9"/>
      <c r="X2251" s="9"/>
      <c r="Y2251" s="9"/>
      <c r="Z2251" s="9"/>
      <c r="AA2251" s="9"/>
      <c r="AB2251" s="9"/>
      <c r="AC2251" s="9"/>
      <c r="AD2251" s="9"/>
      <c r="AE2251" s="9"/>
      <c r="AF2251" s="9"/>
      <c r="AG2251" s="9"/>
      <c r="AH2251" s="9"/>
      <c r="AI2251" s="9"/>
      <c r="AJ2251" s="9"/>
      <c r="AK2251" s="9"/>
      <c r="AL2251" s="9"/>
      <c r="AM2251" s="9"/>
      <c r="AN2251" s="9"/>
      <c r="AO2251" s="9"/>
      <c r="AP2251" s="9"/>
      <c r="AQ2251" s="9"/>
      <c r="AR2251" s="9"/>
      <c r="AS2251" s="9"/>
      <c r="AT2251" s="9"/>
      <c r="AU2251" s="9"/>
      <c r="AV2251" s="9"/>
    </row>
    <row r="2252" spans="5:48" x14ac:dyDescent="0.35">
      <c r="E2252" s="9"/>
      <c r="F2252" s="9"/>
      <c r="G2252" s="9"/>
      <c r="H2252" s="9"/>
      <c r="I2252" s="9"/>
      <c r="J2252" s="9"/>
      <c r="K2252" s="9"/>
      <c r="L2252" s="9"/>
      <c r="M2252" s="9"/>
      <c r="N2252" s="9"/>
      <c r="O2252" s="9"/>
      <c r="P2252" s="9"/>
      <c r="Q2252" s="9"/>
      <c r="R2252" s="9"/>
      <c r="S2252" s="9"/>
      <c r="T2252" s="9"/>
      <c r="U2252" s="9"/>
      <c r="V2252" s="9"/>
      <c r="W2252" s="9"/>
      <c r="X2252" s="9"/>
      <c r="Y2252" s="9"/>
      <c r="Z2252" s="9"/>
      <c r="AA2252" s="9"/>
      <c r="AB2252" s="9"/>
      <c r="AC2252" s="9"/>
      <c r="AD2252" s="9"/>
      <c r="AE2252" s="9"/>
      <c r="AF2252" s="9"/>
      <c r="AG2252" s="9"/>
      <c r="AH2252" s="9"/>
      <c r="AI2252" s="9"/>
      <c r="AJ2252" s="9"/>
      <c r="AK2252" s="9"/>
      <c r="AL2252" s="9"/>
      <c r="AM2252" s="9"/>
      <c r="AN2252" s="9"/>
      <c r="AO2252" s="9"/>
      <c r="AP2252" s="9"/>
      <c r="AQ2252" s="9"/>
      <c r="AR2252" s="9"/>
      <c r="AS2252" s="9"/>
      <c r="AT2252" s="9"/>
      <c r="AU2252" s="9"/>
      <c r="AV2252" s="9"/>
    </row>
    <row r="2253" spans="5:48" x14ac:dyDescent="0.35">
      <c r="E2253" s="9"/>
      <c r="F2253" s="9"/>
      <c r="G2253" s="9"/>
      <c r="H2253" s="9"/>
      <c r="I2253" s="9"/>
      <c r="J2253" s="9"/>
      <c r="K2253" s="9"/>
      <c r="L2253" s="9"/>
      <c r="M2253" s="9"/>
      <c r="N2253" s="9"/>
      <c r="O2253" s="9"/>
      <c r="P2253" s="9"/>
      <c r="Q2253" s="9"/>
      <c r="R2253" s="9"/>
      <c r="S2253" s="9"/>
      <c r="T2253" s="9"/>
      <c r="U2253" s="9"/>
      <c r="V2253" s="9"/>
      <c r="W2253" s="9"/>
      <c r="X2253" s="9"/>
      <c r="Y2253" s="9"/>
      <c r="Z2253" s="9"/>
      <c r="AA2253" s="9"/>
      <c r="AB2253" s="9"/>
      <c r="AC2253" s="9"/>
      <c r="AD2253" s="9"/>
      <c r="AE2253" s="9"/>
      <c r="AF2253" s="9"/>
      <c r="AG2253" s="9"/>
      <c r="AH2253" s="9"/>
      <c r="AI2253" s="9"/>
      <c r="AJ2253" s="9"/>
      <c r="AK2253" s="9"/>
      <c r="AL2253" s="9"/>
      <c r="AM2253" s="9"/>
      <c r="AN2253" s="9"/>
      <c r="AO2253" s="9"/>
      <c r="AP2253" s="9"/>
      <c r="AQ2253" s="9"/>
      <c r="AR2253" s="9"/>
      <c r="AS2253" s="9"/>
      <c r="AT2253" s="9"/>
      <c r="AU2253" s="9"/>
      <c r="AV2253" s="9"/>
    </row>
    <row r="2254" spans="5:48" x14ac:dyDescent="0.35">
      <c r="E2254" s="9"/>
      <c r="F2254" s="9"/>
      <c r="G2254" s="9"/>
      <c r="H2254" s="9"/>
      <c r="I2254" s="9"/>
      <c r="J2254" s="9"/>
      <c r="K2254" s="9"/>
      <c r="L2254" s="9"/>
      <c r="M2254" s="9"/>
      <c r="N2254" s="9"/>
      <c r="O2254" s="9"/>
      <c r="P2254" s="9"/>
      <c r="Q2254" s="9"/>
      <c r="R2254" s="9"/>
      <c r="S2254" s="9"/>
      <c r="T2254" s="9"/>
      <c r="U2254" s="9"/>
      <c r="V2254" s="9"/>
      <c r="W2254" s="9"/>
      <c r="X2254" s="9"/>
      <c r="Y2254" s="9"/>
      <c r="Z2254" s="9"/>
      <c r="AA2254" s="9"/>
      <c r="AB2254" s="9"/>
      <c r="AC2254" s="9"/>
      <c r="AD2254" s="9"/>
      <c r="AE2254" s="9"/>
      <c r="AF2254" s="9"/>
      <c r="AG2254" s="9"/>
      <c r="AH2254" s="9"/>
      <c r="AI2254" s="9"/>
      <c r="AJ2254" s="9"/>
      <c r="AK2254" s="9"/>
      <c r="AL2254" s="9"/>
      <c r="AM2254" s="9"/>
      <c r="AN2254" s="9"/>
      <c r="AO2254" s="9"/>
      <c r="AP2254" s="9"/>
      <c r="AQ2254" s="9"/>
      <c r="AR2254" s="9"/>
      <c r="AS2254" s="9"/>
      <c r="AT2254" s="9"/>
      <c r="AU2254" s="9"/>
      <c r="AV2254" s="9"/>
    </row>
    <row r="2255" spans="5:48" x14ac:dyDescent="0.35">
      <c r="E2255" s="9"/>
      <c r="F2255" s="9"/>
      <c r="G2255" s="9"/>
      <c r="H2255" s="9"/>
      <c r="I2255" s="9"/>
      <c r="J2255" s="9"/>
      <c r="K2255" s="9"/>
      <c r="L2255" s="9"/>
      <c r="M2255" s="9"/>
      <c r="N2255" s="9"/>
      <c r="O2255" s="9"/>
      <c r="P2255" s="9"/>
      <c r="Q2255" s="9"/>
      <c r="R2255" s="9"/>
      <c r="S2255" s="9"/>
      <c r="T2255" s="9"/>
      <c r="U2255" s="9"/>
      <c r="V2255" s="9"/>
      <c r="W2255" s="9"/>
      <c r="X2255" s="9"/>
      <c r="Y2255" s="9"/>
      <c r="Z2255" s="9"/>
      <c r="AA2255" s="9"/>
      <c r="AB2255" s="9"/>
      <c r="AC2255" s="9"/>
      <c r="AD2255" s="9"/>
      <c r="AE2255" s="9"/>
      <c r="AF2255" s="9"/>
      <c r="AG2255" s="9"/>
      <c r="AH2255" s="9"/>
      <c r="AI2255" s="9"/>
      <c r="AJ2255" s="9"/>
      <c r="AK2255" s="9"/>
      <c r="AL2255" s="9"/>
      <c r="AM2255" s="9"/>
      <c r="AN2255" s="9"/>
      <c r="AO2255" s="9"/>
      <c r="AP2255" s="9"/>
      <c r="AQ2255" s="9"/>
      <c r="AR2255" s="9"/>
      <c r="AS2255" s="9"/>
      <c r="AT2255" s="9"/>
      <c r="AU2255" s="9"/>
      <c r="AV2255" s="9"/>
    </row>
    <row r="2256" spans="5:48" x14ac:dyDescent="0.35">
      <c r="E2256" s="9"/>
      <c r="F2256" s="9"/>
      <c r="G2256" s="9"/>
      <c r="H2256" s="9"/>
      <c r="I2256" s="9"/>
      <c r="J2256" s="9"/>
      <c r="K2256" s="9"/>
      <c r="L2256" s="9"/>
      <c r="M2256" s="9"/>
      <c r="N2256" s="9"/>
      <c r="O2256" s="9"/>
      <c r="P2256" s="9"/>
      <c r="Q2256" s="9"/>
      <c r="R2256" s="9"/>
      <c r="S2256" s="9"/>
      <c r="T2256" s="9"/>
      <c r="U2256" s="9"/>
      <c r="V2256" s="9"/>
      <c r="W2256" s="9"/>
      <c r="X2256" s="9"/>
      <c r="Y2256" s="9"/>
      <c r="Z2256" s="9"/>
      <c r="AA2256" s="9"/>
      <c r="AB2256" s="9"/>
      <c r="AC2256" s="9"/>
      <c r="AD2256" s="9"/>
      <c r="AE2256" s="9"/>
      <c r="AF2256" s="9"/>
      <c r="AG2256" s="9"/>
      <c r="AH2256" s="9"/>
      <c r="AI2256" s="9"/>
      <c r="AJ2256" s="9"/>
      <c r="AK2256" s="9"/>
      <c r="AL2256" s="9"/>
      <c r="AM2256" s="9"/>
      <c r="AN2256" s="9"/>
      <c r="AO2256" s="9"/>
      <c r="AP2256" s="9"/>
      <c r="AQ2256" s="9"/>
      <c r="AR2256" s="9"/>
      <c r="AS2256" s="9"/>
      <c r="AT2256" s="9"/>
      <c r="AU2256" s="9"/>
      <c r="AV2256" s="9"/>
    </row>
    <row r="2257" spans="5:48" x14ac:dyDescent="0.35">
      <c r="E2257" s="9"/>
      <c r="F2257" s="9"/>
      <c r="G2257" s="9"/>
      <c r="H2257" s="9"/>
      <c r="I2257" s="9"/>
      <c r="J2257" s="9"/>
      <c r="K2257" s="9"/>
      <c r="L2257" s="9"/>
      <c r="M2257" s="9"/>
      <c r="N2257" s="9"/>
      <c r="O2257" s="9"/>
      <c r="P2257" s="9"/>
      <c r="Q2257" s="9"/>
      <c r="R2257" s="9"/>
      <c r="S2257" s="9"/>
      <c r="T2257" s="9"/>
      <c r="U2257" s="9"/>
      <c r="V2257" s="9"/>
      <c r="W2257" s="9"/>
      <c r="X2257" s="9"/>
      <c r="Y2257" s="9"/>
      <c r="Z2257" s="9"/>
      <c r="AA2257" s="9"/>
      <c r="AB2257" s="9"/>
      <c r="AC2257" s="9"/>
      <c r="AD2257" s="9"/>
      <c r="AE2257" s="9"/>
      <c r="AF2257" s="9"/>
      <c r="AG2257" s="9"/>
      <c r="AH2257" s="9"/>
      <c r="AI2257" s="9"/>
      <c r="AJ2257" s="9"/>
      <c r="AK2257" s="9"/>
      <c r="AL2257" s="9"/>
      <c r="AM2257" s="9"/>
      <c r="AN2257" s="9"/>
      <c r="AO2257" s="9"/>
      <c r="AP2257" s="9"/>
      <c r="AQ2257" s="9"/>
      <c r="AR2257" s="9"/>
      <c r="AS2257" s="9"/>
      <c r="AT2257" s="9"/>
      <c r="AU2257" s="9"/>
      <c r="AV2257" s="9"/>
    </row>
    <row r="2258" spans="5:48" x14ac:dyDescent="0.35">
      <c r="E2258" s="9"/>
      <c r="F2258" s="9"/>
      <c r="G2258" s="9"/>
      <c r="H2258" s="9"/>
      <c r="I2258" s="9"/>
      <c r="J2258" s="9"/>
      <c r="K2258" s="9"/>
      <c r="L2258" s="9"/>
      <c r="M2258" s="9"/>
      <c r="N2258" s="9"/>
      <c r="O2258" s="9"/>
      <c r="P2258" s="9"/>
      <c r="Q2258" s="9"/>
      <c r="R2258" s="9"/>
      <c r="S2258" s="9"/>
      <c r="T2258" s="9"/>
      <c r="U2258" s="9"/>
      <c r="V2258" s="9"/>
      <c r="W2258" s="9"/>
      <c r="X2258" s="9"/>
      <c r="Y2258" s="9"/>
      <c r="Z2258" s="9"/>
      <c r="AA2258" s="9"/>
      <c r="AB2258" s="9"/>
      <c r="AC2258" s="9"/>
      <c r="AD2258" s="9"/>
      <c r="AE2258" s="9"/>
      <c r="AF2258" s="9"/>
      <c r="AG2258" s="9"/>
      <c r="AH2258" s="9"/>
      <c r="AI2258" s="9"/>
      <c r="AJ2258" s="9"/>
      <c r="AK2258" s="9"/>
      <c r="AL2258" s="9"/>
      <c r="AM2258" s="9"/>
      <c r="AN2258" s="9"/>
      <c r="AO2258" s="9"/>
      <c r="AP2258" s="9"/>
      <c r="AQ2258" s="9"/>
      <c r="AR2258" s="9"/>
      <c r="AS2258" s="9"/>
      <c r="AT2258" s="9"/>
      <c r="AU2258" s="9"/>
      <c r="AV2258" s="9"/>
    </row>
    <row r="2259" spans="5:48" x14ac:dyDescent="0.35">
      <c r="E2259" s="9"/>
      <c r="F2259" s="9"/>
      <c r="G2259" s="9"/>
      <c r="H2259" s="9"/>
      <c r="I2259" s="9"/>
      <c r="J2259" s="9"/>
      <c r="K2259" s="9"/>
      <c r="L2259" s="9"/>
      <c r="M2259" s="9"/>
      <c r="N2259" s="9"/>
      <c r="O2259" s="9"/>
      <c r="P2259" s="9"/>
      <c r="Q2259" s="9"/>
      <c r="R2259" s="9"/>
      <c r="S2259" s="9"/>
      <c r="T2259" s="9"/>
      <c r="U2259" s="9"/>
      <c r="V2259" s="9"/>
      <c r="W2259" s="9"/>
      <c r="X2259" s="9"/>
      <c r="Y2259" s="9"/>
      <c r="Z2259" s="9"/>
      <c r="AA2259" s="9"/>
      <c r="AB2259" s="9"/>
      <c r="AC2259" s="9"/>
      <c r="AD2259" s="9"/>
      <c r="AE2259" s="9"/>
      <c r="AF2259" s="9"/>
      <c r="AG2259" s="9"/>
      <c r="AH2259" s="9"/>
      <c r="AI2259" s="9"/>
      <c r="AJ2259" s="9"/>
      <c r="AK2259" s="9"/>
      <c r="AL2259" s="9"/>
      <c r="AM2259" s="9"/>
      <c r="AN2259" s="9"/>
      <c r="AO2259" s="9"/>
      <c r="AP2259" s="9"/>
      <c r="AQ2259" s="9"/>
      <c r="AR2259" s="9"/>
      <c r="AS2259" s="9"/>
      <c r="AT2259" s="9"/>
      <c r="AU2259" s="9"/>
      <c r="AV2259" s="9"/>
    </row>
    <row r="2260" spans="5:48" x14ac:dyDescent="0.35">
      <c r="E2260" s="9"/>
      <c r="F2260" s="9"/>
      <c r="G2260" s="9"/>
      <c r="H2260" s="9"/>
      <c r="I2260" s="9"/>
      <c r="J2260" s="9"/>
      <c r="K2260" s="9"/>
      <c r="L2260" s="9"/>
      <c r="M2260" s="9"/>
      <c r="N2260" s="9"/>
      <c r="O2260" s="9"/>
      <c r="P2260" s="9"/>
      <c r="Q2260" s="9"/>
      <c r="R2260" s="9"/>
      <c r="S2260" s="9"/>
      <c r="T2260" s="9"/>
      <c r="U2260" s="9"/>
      <c r="V2260" s="9"/>
      <c r="W2260" s="9"/>
      <c r="X2260" s="9"/>
      <c r="Y2260" s="9"/>
      <c r="Z2260" s="9"/>
      <c r="AA2260" s="9"/>
      <c r="AB2260" s="9"/>
      <c r="AC2260" s="9"/>
      <c r="AD2260" s="9"/>
      <c r="AE2260" s="9"/>
      <c r="AF2260" s="9"/>
      <c r="AG2260" s="9"/>
      <c r="AH2260" s="9"/>
      <c r="AI2260" s="9"/>
      <c r="AJ2260" s="9"/>
      <c r="AK2260" s="9"/>
      <c r="AL2260" s="9"/>
      <c r="AM2260" s="9"/>
      <c r="AN2260" s="9"/>
      <c r="AO2260" s="9"/>
      <c r="AP2260" s="9"/>
      <c r="AQ2260" s="9"/>
      <c r="AR2260" s="9"/>
      <c r="AS2260" s="9"/>
      <c r="AT2260" s="9"/>
      <c r="AU2260" s="9"/>
      <c r="AV2260" s="9"/>
    </row>
    <row r="2261" spans="5:48" x14ac:dyDescent="0.35">
      <c r="E2261" s="9"/>
      <c r="F2261" s="9"/>
      <c r="G2261" s="9"/>
      <c r="H2261" s="9"/>
      <c r="I2261" s="9"/>
      <c r="J2261" s="9"/>
      <c r="K2261" s="9"/>
      <c r="L2261" s="9"/>
      <c r="M2261" s="9"/>
      <c r="N2261" s="9"/>
      <c r="O2261" s="9"/>
      <c r="P2261" s="9"/>
      <c r="Q2261" s="9"/>
      <c r="R2261" s="9"/>
      <c r="S2261" s="9"/>
      <c r="T2261" s="9"/>
      <c r="U2261" s="9"/>
      <c r="V2261" s="9"/>
      <c r="W2261" s="9"/>
      <c r="X2261" s="9"/>
      <c r="Y2261" s="9"/>
      <c r="Z2261" s="9"/>
      <c r="AA2261" s="9"/>
      <c r="AB2261" s="9"/>
      <c r="AC2261" s="9"/>
      <c r="AD2261" s="9"/>
      <c r="AE2261" s="9"/>
      <c r="AF2261" s="9"/>
      <c r="AG2261" s="9"/>
      <c r="AH2261" s="9"/>
      <c r="AI2261" s="9"/>
      <c r="AJ2261" s="9"/>
      <c r="AK2261" s="9"/>
      <c r="AL2261" s="9"/>
      <c r="AM2261" s="9"/>
      <c r="AN2261" s="9"/>
      <c r="AO2261" s="9"/>
      <c r="AP2261" s="9"/>
      <c r="AQ2261" s="9"/>
      <c r="AR2261" s="9"/>
      <c r="AS2261" s="9"/>
      <c r="AT2261" s="9"/>
      <c r="AU2261" s="9"/>
      <c r="AV2261" s="9"/>
    </row>
    <row r="2262" spans="5:48" x14ac:dyDescent="0.35">
      <c r="E2262" s="9"/>
      <c r="F2262" s="9"/>
      <c r="G2262" s="9"/>
      <c r="H2262" s="9"/>
      <c r="I2262" s="9"/>
      <c r="J2262" s="9"/>
      <c r="K2262" s="9"/>
      <c r="L2262" s="9"/>
      <c r="M2262" s="9"/>
      <c r="N2262" s="9"/>
      <c r="O2262" s="9"/>
      <c r="P2262" s="9"/>
      <c r="Q2262" s="9"/>
      <c r="R2262" s="9"/>
      <c r="S2262" s="9"/>
      <c r="T2262" s="9"/>
      <c r="U2262" s="9"/>
      <c r="V2262" s="9"/>
      <c r="W2262" s="9"/>
      <c r="X2262" s="9"/>
      <c r="Y2262" s="9"/>
      <c r="Z2262" s="9"/>
      <c r="AA2262" s="9"/>
      <c r="AB2262" s="9"/>
      <c r="AC2262" s="9"/>
      <c r="AD2262" s="9"/>
      <c r="AE2262" s="9"/>
      <c r="AF2262" s="9"/>
      <c r="AG2262" s="9"/>
      <c r="AH2262" s="9"/>
      <c r="AI2262" s="9"/>
      <c r="AJ2262" s="9"/>
      <c r="AK2262" s="9"/>
      <c r="AL2262" s="9"/>
      <c r="AM2262" s="9"/>
      <c r="AN2262" s="9"/>
      <c r="AO2262" s="9"/>
      <c r="AP2262" s="9"/>
      <c r="AQ2262" s="9"/>
      <c r="AR2262" s="9"/>
      <c r="AS2262" s="9"/>
      <c r="AT2262" s="9"/>
      <c r="AU2262" s="9"/>
      <c r="AV2262" s="9"/>
    </row>
    <row r="2263" spans="5:48" x14ac:dyDescent="0.35">
      <c r="E2263" s="9"/>
      <c r="F2263" s="9"/>
      <c r="G2263" s="9"/>
      <c r="H2263" s="9"/>
      <c r="I2263" s="9"/>
      <c r="J2263" s="9"/>
      <c r="K2263" s="9"/>
      <c r="L2263" s="9"/>
      <c r="M2263" s="9"/>
      <c r="N2263" s="9"/>
      <c r="O2263" s="9"/>
      <c r="P2263" s="9"/>
      <c r="Q2263" s="9"/>
      <c r="R2263" s="9"/>
      <c r="S2263" s="9"/>
      <c r="T2263" s="9"/>
      <c r="U2263" s="9"/>
      <c r="V2263" s="9"/>
      <c r="W2263" s="9"/>
      <c r="X2263" s="9"/>
      <c r="Y2263" s="9"/>
      <c r="Z2263" s="9"/>
      <c r="AA2263" s="9"/>
      <c r="AB2263" s="9"/>
      <c r="AC2263" s="9"/>
      <c r="AD2263" s="9"/>
      <c r="AE2263" s="9"/>
      <c r="AF2263" s="9"/>
      <c r="AG2263" s="9"/>
      <c r="AH2263" s="9"/>
      <c r="AI2263" s="9"/>
      <c r="AJ2263" s="9"/>
      <c r="AK2263" s="9"/>
      <c r="AL2263" s="9"/>
      <c r="AM2263" s="9"/>
      <c r="AN2263" s="9"/>
      <c r="AO2263" s="9"/>
      <c r="AP2263" s="9"/>
      <c r="AQ2263" s="9"/>
      <c r="AR2263" s="9"/>
      <c r="AS2263" s="9"/>
      <c r="AT2263" s="9"/>
      <c r="AU2263" s="9"/>
      <c r="AV2263" s="9"/>
    </row>
    <row r="2264" spans="5:48" x14ac:dyDescent="0.35">
      <c r="E2264" s="9"/>
      <c r="F2264" s="9"/>
      <c r="G2264" s="9"/>
      <c r="H2264" s="9"/>
      <c r="I2264" s="9"/>
      <c r="J2264" s="9"/>
      <c r="K2264" s="9"/>
      <c r="L2264" s="9"/>
      <c r="M2264" s="9"/>
      <c r="N2264" s="9"/>
      <c r="O2264" s="9"/>
      <c r="P2264" s="9"/>
      <c r="Q2264" s="9"/>
      <c r="R2264" s="9"/>
      <c r="S2264" s="9"/>
      <c r="T2264" s="9"/>
      <c r="U2264" s="9"/>
      <c r="V2264" s="9"/>
      <c r="W2264" s="9"/>
      <c r="X2264" s="9"/>
      <c r="Y2264" s="9"/>
      <c r="Z2264" s="9"/>
      <c r="AA2264" s="9"/>
      <c r="AB2264" s="9"/>
      <c r="AC2264" s="9"/>
      <c r="AD2264" s="9"/>
      <c r="AE2264" s="9"/>
      <c r="AF2264" s="9"/>
      <c r="AG2264" s="9"/>
      <c r="AH2264" s="9"/>
      <c r="AI2264" s="9"/>
      <c r="AJ2264" s="9"/>
      <c r="AK2264" s="9"/>
      <c r="AL2264" s="9"/>
      <c r="AM2264" s="9"/>
      <c r="AN2264" s="9"/>
      <c r="AO2264" s="9"/>
      <c r="AP2264" s="9"/>
      <c r="AQ2264" s="9"/>
      <c r="AR2264" s="9"/>
      <c r="AS2264" s="9"/>
      <c r="AT2264" s="9"/>
      <c r="AU2264" s="9"/>
      <c r="AV2264" s="9"/>
    </row>
    <row r="2265" spans="5:48" x14ac:dyDescent="0.35">
      <c r="E2265" s="9"/>
      <c r="F2265" s="9"/>
      <c r="G2265" s="9"/>
      <c r="H2265" s="9"/>
      <c r="I2265" s="9"/>
      <c r="J2265" s="9"/>
      <c r="K2265" s="9"/>
      <c r="L2265" s="9"/>
      <c r="M2265" s="9"/>
      <c r="N2265" s="9"/>
      <c r="O2265" s="9"/>
      <c r="P2265" s="9"/>
      <c r="Q2265" s="9"/>
      <c r="R2265" s="9"/>
      <c r="S2265" s="9"/>
      <c r="T2265" s="9"/>
      <c r="U2265" s="9"/>
      <c r="V2265" s="9"/>
      <c r="W2265" s="9"/>
      <c r="X2265" s="9"/>
      <c r="Y2265" s="9"/>
      <c r="Z2265" s="9"/>
      <c r="AA2265" s="9"/>
      <c r="AB2265" s="9"/>
      <c r="AC2265" s="9"/>
      <c r="AD2265" s="9"/>
      <c r="AE2265" s="9"/>
      <c r="AF2265" s="9"/>
      <c r="AG2265" s="9"/>
      <c r="AH2265" s="9"/>
      <c r="AI2265" s="9"/>
      <c r="AJ2265" s="9"/>
      <c r="AK2265" s="9"/>
      <c r="AL2265" s="9"/>
      <c r="AM2265" s="9"/>
      <c r="AN2265" s="9"/>
      <c r="AO2265" s="9"/>
      <c r="AP2265" s="9"/>
      <c r="AQ2265" s="9"/>
      <c r="AR2265" s="9"/>
      <c r="AS2265" s="9"/>
      <c r="AT2265" s="9"/>
      <c r="AU2265" s="9"/>
      <c r="AV2265" s="9"/>
    </row>
    <row r="2266" spans="5:48" x14ac:dyDescent="0.35">
      <c r="E2266" s="9"/>
      <c r="F2266" s="9"/>
      <c r="G2266" s="9"/>
      <c r="H2266" s="9"/>
      <c r="I2266" s="9"/>
      <c r="J2266" s="9"/>
      <c r="K2266" s="9"/>
      <c r="L2266" s="9"/>
      <c r="M2266" s="9"/>
      <c r="N2266" s="9"/>
      <c r="O2266" s="9"/>
      <c r="P2266" s="9"/>
      <c r="Q2266" s="9"/>
      <c r="R2266" s="9"/>
      <c r="S2266" s="9"/>
      <c r="T2266" s="9"/>
      <c r="U2266" s="9"/>
      <c r="V2266" s="9"/>
      <c r="W2266" s="9"/>
      <c r="X2266" s="9"/>
      <c r="Y2266" s="9"/>
      <c r="Z2266" s="9"/>
      <c r="AA2266" s="9"/>
      <c r="AB2266" s="9"/>
      <c r="AC2266" s="9"/>
      <c r="AD2266" s="9"/>
      <c r="AE2266" s="9"/>
      <c r="AF2266" s="9"/>
      <c r="AG2266" s="9"/>
      <c r="AH2266" s="9"/>
      <c r="AI2266" s="9"/>
      <c r="AJ2266" s="9"/>
      <c r="AK2266" s="9"/>
      <c r="AL2266" s="9"/>
      <c r="AM2266" s="9"/>
      <c r="AN2266" s="9"/>
      <c r="AO2266" s="9"/>
      <c r="AP2266" s="9"/>
      <c r="AQ2266" s="9"/>
      <c r="AR2266" s="9"/>
      <c r="AS2266" s="9"/>
      <c r="AT2266" s="9"/>
      <c r="AU2266" s="9"/>
      <c r="AV2266" s="9"/>
    </row>
    <row r="2267" spans="5:48" x14ac:dyDescent="0.35">
      <c r="E2267" s="9"/>
      <c r="F2267" s="9"/>
      <c r="G2267" s="9"/>
      <c r="H2267" s="9"/>
      <c r="I2267" s="9"/>
      <c r="J2267" s="9"/>
      <c r="K2267" s="9"/>
      <c r="L2267" s="9"/>
      <c r="M2267" s="9"/>
      <c r="N2267" s="9"/>
      <c r="O2267" s="9"/>
      <c r="P2267" s="9"/>
      <c r="Q2267" s="9"/>
      <c r="R2267" s="9"/>
      <c r="S2267" s="9"/>
      <c r="T2267" s="9"/>
      <c r="U2267" s="9"/>
      <c r="V2267" s="9"/>
      <c r="W2267" s="9"/>
      <c r="X2267" s="9"/>
      <c r="Y2267" s="9"/>
      <c r="Z2267" s="9"/>
      <c r="AA2267" s="9"/>
      <c r="AB2267" s="9"/>
      <c r="AC2267" s="9"/>
      <c r="AD2267" s="9"/>
      <c r="AE2267" s="9"/>
      <c r="AF2267" s="9"/>
      <c r="AG2267" s="9"/>
      <c r="AH2267" s="9"/>
      <c r="AI2267" s="9"/>
      <c r="AJ2267" s="9"/>
      <c r="AK2267" s="9"/>
      <c r="AL2267" s="9"/>
      <c r="AM2267" s="9"/>
      <c r="AN2267" s="9"/>
      <c r="AO2267" s="9"/>
      <c r="AP2267" s="9"/>
      <c r="AQ2267" s="9"/>
      <c r="AR2267" s="9"/>
      <c r="AS2267" s="9"/>
      <c r="AT2267" s="9"/>
      <c r="AU2267" s="9"/>
      <c r="AV2267" s="9"/>
    </row>
    <row r="2268" spans="5:48" x14ac:dyDescent="0.35">
      <c r="E2268" s="9"/>
      <c r="F2268" s="9"/>
      <c r="G2268" s="9"/>
      <c r="H2268" s="9"/>
      <c r="I2268" s="9"/>
      <c r="J2268" s="9"/>
      <c r="K2268" s="9"/>
      <c r="L2268" s="9"/>
      <c r="M2268" s="9"/>
      <c r="N2268" s="9"/>
      <c r="O2268" s="9"/>
      <c r="P2268" s="9"/>
      <c r="Q2268" s="9"/>
      <c r="R2268" s="9"/>
      <c r="S2268" s="9"/>
      <c r="T2268" s="9"/>
      <c r="U2268" s="9"/>
      <c r="V2268" s="9"/>
      <c r="W2268" s="9"/>
      <c r="X2268" s="9"/>
      <c r="Y2268" s="9"/>
      <c r="Z2268" s="9"/>
      <c r="AA2268" s="9"/>
      <c r="AB2268" s="9"/>
      <c r="AC2268" s="9"/>
      <c r="AD2268" s="9"/>
      <c r="AE2268" s="9"/>
      <c r="AF2268" s="9"/>
      <c r="AG2268" s="9"/>
      <c r="AH2268" s="9"/>
      <c r="AI2268" s="9"/>
      <c r="AJ2268" s="9"/>
      <c r="AK2268" s="9"/>
      <c r="AL2268" s="9"/>
      <c r="AM2268" s="9"/>
      <c r="AN2268" s="9"/>
      <c r="AO2268" s="9"/>
      <c r="AP2268" s="9"/>
      <c r="AQ2268" s="9"/>
      <c r="AR2268" s="9"/>
      <c r="AS2268" s="9"/>
      <c r="AT2268" s="9"/>
      <c r="AU2268" s="9"/>
      <c r="AV2268" s="9"/>
    </row>
    <row r="2269" spans="5:48" x14ac:dyDescent="0.35">
      <c r="E2269" s="9"/>
      <c r="F2269" s="9"/>
      <c r="G2269" s="9"/>
      <c r="H2269" s="9"/>
      <c r="I2269" s="9"/>
      <c r="J2269" s="9"/>
      <c r="K2269" s="9"/>
      <c r="L2269" s="9"/>
      <c r="M2269" s="9"/>
      <c r="N2269" s="9"/>
      <c r="O2269" s="9"/>
      <c r="P2269" s="9"/>
      <c r="Q2269" s="9"/>
      <c r="R2269" s="9"/>
      <c r="S2269" s="9"/>
      <c r="T2269" s="9"/>
      <c r="U2269" s="9"/>
      <c r="V2269" s="9"/>
      <c r="W2269" s="9"/>
      <c r="X2269" s="9"/>
      <c r="Y2269" s="9"/>
      <c r="Z2269" s="9"/>
      <c r="AA2269" s="9"/>
      <c r="AB2269" s="9"/>
      <c r="AC2269" s="9"/>
      <c r="AD2269" s="9"/>
      <c r="AE2269" s="9"/>
      <c r="AF2269" s="9"/>
      <c r="AG2269" s="9"/>
      <c r="AH2269" s="9"/>
      <c r="AI2269" s="9"/>
      <c r="AJ2269" s="9"/>
      <c r="AK2269" s="9"/>
      <c r="AL2269" s="9"/>
      <c r="AM2269" s="9"/>
      <c r="AN2269" s="9"/>
      <c r="AO2269" s="9"/>
      <c r="AP2269" s="9"/>
      <c r="AQ2269" s="9"/>
      <c r="AR2269" s="9"/>
      <c r="AS2269" s="9"/>
      <c r="AT2269" s="9"/>
      <c r="AU2269" s="9"/>
      <c r="AV2269" s="9"/>
    </row>
    <row r="2270" spans="5:48" x14ac:dyDescent="0.35">
      <c r="E2270" s="9"/>
      <c r="F2270" s="9"/>
      <c r="G2270" s="9"/>
      <c r="H2270" s="9"/>
      <c r="I2270" s="9"/>
      <c r="J2270" s="9"/>
      <c r="K2270" s="9"/>
      <c r="L2270" s="9"/>
      <c r="M2270" s="9"/>
      <c r="N2270" s="9"/>
      <c r="O2270" s="9"/>
      <c r="P2270" s="9"/>
      <c r="Q2270" s="9"/>
      <c r="R2270" s="9"/>
      <c r="S2270" s="9"/>
      <c r="T2270" s="9"/>
      <c r="U2270" s="9"/>
      <c r="V2270" s="9"/>
      <c r="W2270" s="9"/>
      <c r="X2270" s="9"/>
      <c r="Y2270" s="9"/>
      <c r="Z2270" s="9"/>
      <c r="AA2270" s="9"/>
      <c r="AB2270" s="9"/>
      <c r="AC2270" s="9"/>
      <c r="AD2270" s="9"/>
      <c r="AE2270" s="9"/>
      <c r="AF2270" s="9"/>
      <c r="AG2270" s="9"/>
      <c r="AH2270" s="9"/>
      <c r="AI2270" s="9"/>
      <c r="AJ2270" s="9"/>
      <c r="AK2270" s="9"/>
      <c r="AL2270" s="9"/>
      <c r="AM2270" s="9"/>
      <c r="AN2270" s="9"/>
      <c r="AO2270" s="9"/>
      <c r="AP2270" s="9"/>
      <c r="AQ2270" s="9"/>
      <c r="AR2270" s="9"/>
      <c r="AS2270" s="9"/>
      <c r="AT2270" s="9"/>
      <c r="AU2270" s="9"/>
      <c r="AV2270" s="9"/>
    </row>
    <row r="2271" spans="5:48" x14ac:dyDescent="0.35">
      <c r="E2271" s="9"/>
      <c r="F2271" s="9"/>
      <c r="G2271" s="9"/>
      <c r="H2271" s="9"/>
      <c r="I2271" s="9"/>
      <c r="J2271" s="9"/>
      <c r="K2271" s="9"/>
      <c r="L2271" s="9"/>
      <c r="M2271" s="9"/>
      <c r="N2271" s="9"/>
      <c r="O2271" s="9"/>
      <c r="P2271" s="9"/>
      <c r="Q2271" s="9"/>
      <c r="R2271" s="9"/>
      <c r="S2271" s="9"/>
      <c r="T2271" s="9"/>
      <c r="U2271" s="9"/>
      <c r="V2271" s="9"/>
      <c r="W2271" s="9"/>
      <c r="X2271" s="9"/>
      <c r="Y2271" s="9"/>
      <c r="Z2271" s="9"/>
      <c r="AA2271" s="9"/>
      <c r="AB2271" s="9"/>
      <c r="AC2271" s="9"/>
      <c r="AD2271" s="9"/>
      <c r="AE2271" s="9"/>
      <c r="AF2271" s="9"/>
      <c r="AG2271" s="9"/>
      <c r="AH2271" s="9"/>
      <c r="AI2271" s="9"/>
      <c r="AJ2271" s="9"/>
      <c r="AK2271" s="9"/>
      <c r="AL2271" s="9"/>
      <c r="AM2271" s="9"/>
      <c r="AN2271" s="9"/>
      <c r="AO2271" s="9"/>
      <c r="AP2271" s="9"/>
      <c r="AQ2271" s="9"/>
      <c r="AR2271" s="9"/>
      <c r="AS2271" s="9"/>
      <c r="AT2271" s="9"/>
      <c r="AU2271" s="9"/>
      <c r="AV2271" s="9"/>
    </row>
    <row r="2272" spans="5:48" x14ac:dyDescent="0.35">
      <c r="E2272" s="9"/>
      <c r="F2272" s="9"/>
      <c r="G2272" s="9"/>
      <c r="H2272" s="9"/>
      <c r="I2272" s="9"/>
      <c r="J2272" s="9"/>
      <c r="K2272" s="9"/>
      <c r="L2272" s="9"/>
      <c r="M2272" s="9"/>
      <c r="N2272" s="9"/>
      <c r="O2272" s="9"/>
      <c r="P2272" s="9"/>
      <c r="Q2272" s="9"/>
      <c r="R2272" s="9"/>
      <c r="S2272" s="9"/>
      <c r="T2272" s="9"/>
      <c r="U2272" s="9"/>
      <c r="V2272" s="9"/>
      <c r="W2272" s="9"/>
      <c r="X2272" s="9"/>
      <c r="Y2272" s="9"/>
      <c r="Z2272" s="9"/>
      <c r="AA2272" s="9"/>
      <c r="AB2272" s="9"/>
      <c r="AC2272" s="9"/>
      <c r="AD2272" s="9"/>
      <c r="AE2272" s="9"/>
      <c r="AF2272" s="9"/>
      <c r="AG2272" s="9"/>
      <c r="AH2272" s="9"/>
      <c r="AI2272" s="9"/>
      <c r="AJ2272" s="9"/>
      <c r="AK2272" s="9"/>
      <c r="AL2272" s="9"/>
      <c r="AM2272" s="9"/>
      <c r="AN2272" s="9"/>
      <c r="AO2272" s="9"/>
      <c r="AP2272" s="9"/>
      <c r="AQ2272" s="9"/>
      <c r="AR2272" s="9"/>
      <c r="AS2272" s="9"/>
      <c r="AT2272" s="9"/>
      <c r="AU2272" s="9"/>
      <c r="AV2272" s="9"/>
    </row>
    <row r="2273" spans="5:48" x14ac:dyDescent="0.35">
      <c r="E2273" s="9"/>
      <c r="F2273" s="9"/>
      <c r="G2273" s="9"/>
      <c r="H2273" s="9"/>
      <c r="I2273" s="9"/>
      <c r="J2273" s="9"/>
      <c r="K2273" s="9"/>
      <c r="L2273" s="9"/>
      <c r="M2273" s="9"/>
      <c r="N2273" s="9"/>
      <c r="O2273" s="9"/>
      <c r="P2273" s="9"/>
      <c r="Q2273" s="9"/>
      <c r="R2273" s="9"/>
      <c r="S2273" s="9"/>
      <c r="T2273" s="9"/>
      <c r="U2273" s="9"/>
      <c r="V2273" s="9"/>
      <c r="W2273" s="9"/>
      <c r="X2273" s="9"/>
      <c r="Y2273" s="9"/>
      <c r="Z2273" s="9"/>
      <c r="AA2273" s="9"/>
      <c r="AB2273" s="9"/>
      <c r="AC2273" s="9"/>
      <c r="AD2273" s="9"/>
      <c r="AE2273" s="9"/>
      <c r="AF2273" s="9"/>
      <c r="AG2273" s="9"/>
      <c r="AH2273" s="9"/>
      <c r="AI2273" s="9"/>
      <c r="AJ2273" s="9"/>
      <c r="AK2273" s="9"/>
      <c r="AL2273" s="9"/>
      <c r="AM2273" s="9"/>
      <c r="AN2273" s="9"/>
      <c r="AO2273" s="9"/>
      <c r="AP2273" s="9"/>
      <c r="AQ2273" s="9"/>
      <c r="AR2273" s="9"/>
      <c r="AS2273" s="9"/>
      <c r="AT2273" s="9"/>
      <c r="AU2273" s="9"/>
      <c r="AV2273" s="9"/>
    </row>
    <row r="2274" spans="5:48" x14ac:dyDescent="0.35">
      <c r="E2274" s="9"/>
      <c r="F2274" s="9"/>
      <c r="G2274" s="9"/>
      <c r="H2274" s="9"/>
      <c r="I2274" s="9"/>
      <c r="J2274" s="9"/>
      <c r="K2274" s="9"/>
      <c r="L2274" s="9"/>
      <c r="M2274" s="9"/>
      <c r="N2274" s="9"/>
      <c r="O2274" s="9"/>
      <c r="P2274" s="9"/>
      <c r="Q2274" s="9"/>
      <c r="R2274" s="9"/>
      <c r="S2274" s="9"/>
      <c r="T2274" s="9"/>
      <c r="U2274" s="9"/>
      <c r="V2274" s="9"/>
      <c r="W2274" s="9"/>
      <c r="X2274" s="9"/>
      <c r="Y2274" s="9"/>
      <c r="Z2274" s="9"/>
      <c r="AA2274" s="9"/>
      <c r="AB2274" s="9"/>
      <c r="AC2274" s="9"/>
      <c r="AD2274" s="9"/>
      <c r="AE2274" s="9"/>
      <c r="AF2274" s="9"/>
      <c r="AG2274" s="9"/>
      <c r="AH2274" s="9"/>
      <c r="AI2274" s="9"/>
      <c r="AJ2274" s="9"/>
      <c r="AK2274" s="9"/>
      <c r="AL2274" s="9"/>
      <c r="AM2274" s="9"/>
      <c r="AN2274" s="9"/>
      <c r="AO2274" s="9"/>
      <c r="AP2274" s="9"/>
      <c r="AQ2274" s="9"/>
      <c r="AR2274" s="9"/>
      <c r="AS2274" s="9"/>
      <c r="AT2274" s="9"/>
      <c r="AU2274" s="9"/>
      <c r="AV2274" s="9"/>
    </row>
    <row r="2275" spans="5:48" x14ac:dyDescent="0.35">
      <c r="E2275" s="9"/>
      <c r="F2275" s="9"/>
      <c r="G2275" s="9"/>
      <c r="H2275" s="9"/>
      <c r="I2275" s="9"/>
      <c r="J2275" s="9"/>
      <c r="K2275" s="9"/>
      <c r="L2275" s="9"/>
      <c r="M2275" s="9"/>
      <c r="N2275" s="9"/>
      <c r="O2275" s="9"/>
      <c r="P2275" s="9"/>
      <c r="Q2275" s="9"/>
      <c r="R2275" s="9"/>
      <c r="S2275" s="9"/>
      <c r="T2275" s="9"/>
      <c r="U2275" s="9"/>
      <c r="V2275" s="9"/>
      <c r="W2275" s="9"/>
      <c r="X2275" s="9"/>
      <c r="Y2275" s="9"/>
      <c r="Z2275" s="9"/>
      <c r="AA2275" s="9"/>
      <c r="AB2275" s="9"/>
      <c r="AC2275" s="9"/>
      <c r="AD2275" s="9"/>
      <c r="AE2275" s="9"/>
      <c r="AF2275" s="9"/>
      <c r="AG2275" s="9"/>
      <c r="AH2275" s="9"/>
      <c r="AI2275" s="9"/>
      <c r="AJ2275" s="9"/>
      <c r="AK2275" s="9"/>
      <c r="AL2275" s="9"/>
      <c r="AM2275" s="9"/>
      <c r="AN2275" s="9"/>
      <c r="AO2275" s="9"/>
      <c r="AP2275" s="9"/>
      <c r="AQ2275" s="9"/>
      <c r="AR2275" s="9"/>
      <c r="AS2275" s="9"/>
      <c r="AT2275" s="9"/>
      <c r="AU2275" s="9"/>
      <c r="AV2275" s="9"/>
    </row>
    <row r="2276" spans="5:48" x14ac:dyDescent="0.35">
      <c r="E2276" s="9"/>
      <c r="F2276" s="9"/>
      <c r="G2276" s="9"/>
      <c r="H2276" s="9"/>
      <c r="I2276" s="9"/>
      <c r="J2276" s="9"/>
      <c r="K2276" s="9"/>
      <c r="L2276" s="9"/>
      <c r="M2276" s="9"/>
      <c r="N2276" s="9"/>
      <c r="O2276" s="9"/>
      <c r="P2276" s="9"/>
      <c r="Q2276" s="9"/>
      <c r="R2276" s="9"/>
      <c r="S2276" s="9"/>
      <c r="T2276" s="9"/>
      <c r="U2276" s="9"/>
      <c r="V2276" s="9"/>
      <c r="W2276" s="9"/>
      <c r="X2276" s="9"/>
      <c r="Y2276" s="9"/>
      <c r="Z2276" s="9"/>
      <c r="AA2276" s="9"/>
      <c r="AB2276" s="9"/>
      <c r="AC2276" s="9"/>
      <c r="AD2276" s="9"/>
      <c r="AE2276" s="9"/>
      <c r="AF2276" s="9"/>
      <c r="AG2276" s="9"/>
      <c r="AH2276" s="9"/>
      <c r="AI2276" s="9"/>
      <c r="AJ2276" s="9"/>
      <c r="AK2276" s="9"/>
      <c r="AL2276" s="9"/>
      <c r="AM2276" s="9"/>
      <c r="AN2276" s="9"/>
      <c r="AO2276" s="9"/>
      <c r="AP2276" s="9"/>
      <c r="AQ2276" s="9"/>
      <c r="AR2276" s="9"/>
      <c r="AS2276" s="9"/>
      <c r="AT2276" s="9"/>
      <c r="AU2276" s="9"/>
      <c r="AV2276" s="9"/>
    </row>
    <row r="2277" spans="5:48" x14ac:dyDescent="0.35">
      <c r="E2277" s="9"/>
      <c r="F2277" s="9"/>
      <c r="G2277" s="9"/>
      <c r="H2277" s="9"/>
      <c r="I2277" s="9"/>
      <c r="J2277" s="9"/>
      <c r="K2277" s="9"/>
      <c r="L2277" s="9"/>
      <c r="M2277" s="9"/>
      <c r="N2277" s="9"/>
      <c r="O2277" s="9"/>
      <c r="P2277" s="9"/>
      <c r="Q2277" s="9"/>
      <c r="R2277" s="9"/>
      <c r="S2277" s="9"/>
      <c r="T2277" s="9"/>
      <c r="U2277" s="9"/>
      <c r="V2277" s="9"/>
      <c r="W2277" s="9"/>
      <c r="X2277" s="9"/>
      <c r="Y2277" s="9"/>
      <c r="Z2277" s="9"/>
      <c r="AA2277" s="9"/>
      <c r="AB2277" s="9"/>
      <c r="AC2277" s="9"/>
      <c r="AD2277" s="9"/>
      <c r="AE2277" s="9"/>
      <c r="AF2277" s="9"/>
      <c r="AG2277" s="9"/>
      <c r="AH2277" s="9"/>
      <c r="AI2277" s="9"/>
      <c r="AJ2277" s="9"/>
      <c r="AK2277" s="9"/>
      <c r="AL2277" s="9"/>
      <c r="AM2277" s="9"/>
      <c r="AN2277" s="9"/>
      <c r="AO2277" s="9"/>
      <c r="AP2277" s="9"/>
      <c r="AQ2277" s="9"/>
      <c r="AR2277" s="9"/>
      <c r="AS2277" s="9"/>
      <c r="AT2277" s="9"/>
      <c r="AU2277" s="9"/>
      <c r="AV2277" s="9"/>
    </row>
    <row r="2278" spans="5:48" x14ac:dyDescent="0.35">
      <c r="E2278" s="9"/>
      <c r="F2278" s="9"/>
      <c r="G2278" s="9"/>
      <c r="H2278" s="9"/>
      <c r="I2278" s="9"/>
      <c r="J2278" s="9"/>
      <c r="K2278" s="9"/>
      <c r="L2278" s="9"/>
      <c r="M2278" s="9"/>
      <c r="N2278" s="9"/>
      <c r="O2278" s="9"/>
      <c r="P2278" s="9"/>
      <c r="Q2278" s="9"/>
      <c r="R2278" s="9"/>
      <c r="S2278" s="9"/>
      <c r="T2278" s="9"/>
      <c r="U2278" s="9"/>
      <c r="V2278" s="9"/>
      <c r="W2278" s="9"/>
      <c r="X2278" s="9"/>
      <c r="Y2278" s="9"/>
      <c r="Z2278" s="9"/>
      <c r="AA2278" s="9"/>
      <c r="AB2278" s="9"/>
      <c r="AC2278" s="9"/>
      <c r="AD2278" s="9"/>
      <c r="AE2278" s="9"/>
      <c r="AF2278" s="9"/>
      <c r="AG2278" s="9"/>
      <c r="AH2278" s="9"/>
      <c r="AI2278" s="9"/>
      <c r="AJ2278" s="9"/>
      <c r="AK2278" s="9"/>
      <c r="AL2278" s="9"/>
      <c r="AM2278" s="9"/>
      <c r="AN2278" s="9"/>
      <c r="AO2278" s="9"/>
      <c r="AP2278" s="9"/>
      <c r="AQ2278" s="9"/>
      <c r="AR2278" s="9"/>
      <c r="AS2278" s="9"/>
      <c r="AT2278" s="9"/>
      <c r="AU2278" s="9"/>
      <c r="AV2278" s="9"/>
    </row>
    <row r="2279" spans="5:48" x14ac:dyDescent="0.35">
      <c r="E2279" s="9"/>
      <c r="F2279" s="9"/>
      <c r="G2279" s="9"/>
      <c r="H2279" s="9"/>
      <c r="I2279" s="9"/>
      <c r="J2279" s="9"/>
      <c r="K2279" s="9"/>
      <c r="L2279" s="9"/>
      <c r="M2279" s="9"/>
      <c r="N2279" s="9"/>
      <c r="O2279" s="9"/>
      <c r="P2279" s="9"/>
      <c r="Q2279" s="9"/>
      <c r="R2279" s="9"/>
      <c r="S2279" s="9"/>
      <c r="T2279" s="9"/>
      <c r="U2279" s="9"/>
      <c r="V2279" s="9"/>
      <c r="W2279" s="9"/>
      <c r="X2279" s="9"/>
      <c r="Y2279" s="9"/>
      <c r="Z2279" s="9"/>
      <c r="AA2279" s="9"/>
      <c r="AB2279" s="9"/>
      <c r="AC2279" s="9"/>
      <c r="AD2279" s="9"/>
      <c r="AE2279" s="9"/>
      <c r="AF2279" s="9"/>
      <c r="AG2279" s="9"/>
      <c r="AH2279" s="9"/>
      <c r="AI2279" s="9"/>
      <c r="AJ2279" s="9"/>
      <c r="AK2279" s="9"/>
      <c r="AL2279" s="9"/>
      <c r="AM2279" s="9"/>
      <c r="AN2279" s="9"/>
      <c r="AO2279" s="9"/>
      <c r="AP2279" s="9"/>
      <c r="AQ2279" s="9"/>
      <c r="AR2279" s="9"/>
      <c r="AS2279" s="9"/>
      <c r="AT2279" s="9"/>
      <c r="AU2279" s="9"/>
      <c r="AV2279" s="9"/>
    </row>
    <row r="2280" spans="5:48" x14ac:dyDescent="0.35">
      <c r="E2280" s="9"/>
      <c r="F2280" s="9"/>
      <c r="G2280" s="9"/>
      <c r="H2280" s="9"/>
      <c r="I2280" s="9"/>
      <c r="J2280" s="9"/>
      <c r="K2280" s="9"/>
      <c r="L2280" s="9"/>
      <c r="M2280" s="9"/>
      <c r="N2280" s="9"/>
      <c r="O2280" s="9"/>
      <c r="P2280" s="9"/>
      <c r="Q2280" s="9"/>
      <c r="R2280" s="9"/>
      <c r="S2280" s="9"/>
      <c r="T2280" s="9"/>
      <c r="U2280" s="9"/>
      <c r="V2280" s="9"/>
      <c r="W2280" s="9"/>
      <c r="X2280" s="9"/>
      <c r="Y2280" s="9"/>
      <c r="Z2280" s="9"/>
      <c r="AA2280" s="9"/>
      <c r="AB2280" s="9"/>
      <c r="AC2280" s="9"/>
      <c r="AD2280" s="9"/>
      <c r="AE2280" s="9"/>
      <c r="AF2280" s="9"/>
      <c r="AG2280" s="9"/>
      <c r="AH2280" s="9"/>
      <c r="AI2280" s="9"/>
      <c r="AJ2280" s="9"/>
      <c r="AK2280" s="9"/>
      <c r="AL2280" s="9"/>
      <c r="AM2280" s="9"/>
      <c r="AN2280" s="9"/>
      <c r="AO2280" s="9"/>
      <c r="AP2280" s="9"/>
      <c r="AQ2280" s="9"/>
      <c r="AR2280" s="9"/>
      <c r="AS2280" s="9"/>
      <c r="AT2280" s="9"/>
      <c r="AU2280" s="9"/>
      <c r="AV2280" s="9"/>
    </row>
    <row r="2281" spans="5:48" x14ac:dyDescent="0.35">
      <c r="E2281" s="9"/>
      <c r="F2281" s="9"/>
      <c r="G2281" s="9"/>
      <c r="H2281" s="9"/>
      <c r="I2281" s="9"/>
      <c r="J2281" s="9"/>
      <c r="K2281" s="9"/>
      <c r="L2281" s="9"/>
      <c r="M2281" s="9"/>
      <c r="N2281" s="9"/>
      <c r="O2281" s="9"/>
      <c r="P2281" s="9"/>
      <c r="Q2281" s="9"/>
      <c r="R2281" s="9"/>
      <c r="S2281" s="9"/>
      <c r="T2281" s="9"/>
      <c r="U2281" s="9"/>
      <c r="V2281" s="9"/>
      <c r="W2281" s="9"/>
      <c r="X2281" s="9"/>
      <c r="Y2281" s="9"/>
      <c r="Z2281" s="9"/>
      <c r="AA2281" s="9"/>
      <c r="AB2281" s="9"/>
      <c r="AC2281" s="9"/>
      <c r="AD2281" s="9"/>
      <c r="AE2281" s="9"/>
      <c r="AF2281" s="9"/>
      <c r="AG2281" s="9"/>
      <c r="AH2281" s="9"/>
      <c r="AI2281" s="9"/>
      <c r="AJ2281" s="9"/>
      <c r="AK2281" s="9"/>
      <c r="AL2281" s="9"/>
      <c r="AM2281" s="9"/>
      <c r="AN2281" s="9"/>
      <c r="AO2281" s="9"/>
      <c r="AP2281" s="9"/>
      <c r="AQ2281" s="9"/>
      <c r="AR2281" s="9"/>
      <c r="AS2281" s="9"/>
      <c r="AT2281" s="9"/>
      <c r="AU2281" s="9"/>
      <c r="AV2281" s="9"/>
    </row>
    <row r="2282" spans="5:48" x14ac:dyDescent="0.35">
      <c r="E2282" s="9"/>
      <c r="F2282" s="9"/>
      <c r="G2282" s="9"/>
      <c r="H2282" s="9"/>
      <c r="I2282" s="9"/>
      <c r="J2282" s="9"/>
      <c r="K2282" s="9"/>
      <c r="L2282" s="9"/>
      <c r="M2282" s="9"/>
      <c r="N2282" s="9"/>
      <c r="O2282" s="9"/>
      <c r="P2282" s="9"/>
      <c r="Q2282" s="9"/>
      <c r="R2282" s="9"/>
      <c r="S2282" s="9"/>
      <c r="T2282" s="9"/>
      <c r="U2282" s="9"/>
      <c r="V2282" s="9"/>
      <c r="W2282" s="9"/>
      <c r="X2282" s="9"/>
      <c r="Y2282" s="9"/>
      <c r="Z2282" s="9"/>
      <c r="AA2282" s="9"/>
      <c r="AB2282" s="9"/>
      <c r="AC2282" s="9"/>
      <c r="AD2282" s="9"/>
      <c r="AE2282" s="9"/>
      <c r="AF2282" s="9"/>
      <c r="AG2282" s="9"/>
      <c r="AH2282" s="9"/>
      <c r="AI2282" s="9"/>
      <c r="AJ2282" s="9"/>
      <c r="AK2282" s="9"/>
      <c r="AL2282" s="9"/>
      <c r="AM2282" s="9"/>
      <c r="AN2282" s="9"/>
      <c r="AO2282" s="9"/>
      <c r="AP2282" s="9"/>
      <c r="AQ2282" s="9"/>
      <c r="AR2282" s="9"/>
      <c r="AS2282" s="9"/>
      <c r="AT2282" s="9"/>
      <c r="AU2282" s="9"/>
      <c r="AV2282" s="9"/>
    </row>
    <row r="2283" spans="5:48" x14ac:dyDescent="0.35">
      <c r="E2283" s="9"/>
      <c r="F2283" s="9"/>
      <c r="G2283" s="9"/>
      <c r="H2283" s="9"/>
      <c r="I2283" s="9"/>
      <c r="J2283" s="9"/>
      <c r="K2283" s="9"/>
      <c r="L2283" s="9"/>
      <c r="M2283" s="9"/>
      <c r="N2283" s="9"/>
      <c r="O2283" s="9"/>
      <c r="P2283" s="9"/>
      <c r="Q2283" s="9"/>
      <c r="R2283" s="9"/>
      <c r="S2283" s="9"/>
      <c r="T2283" s="9"/>
      <c r="U2283" s="9"/>
      <c r="V2283" s="9"/>
      <c r="W2283" s="9"/>
      <c r="X2283" s="9"/>
      <c r="Y2283" s="9"/>
      <c r="Z2283" s="9"/>
      <c r="AA2283" s="9"/>
      <c r="AB2283" s="9"/>
      <c r="AC2283" s="9"/>
      <c r="AD2283" s="9"/>
      <c r="AE2283" s="9"/>
      <c r="AF2283" s="9"/>
      <c r="AG2283" s="9"/>
      <c r="AH2283" s="9"/>
      <c r="AI2283" s="9"/>
      <c r="AJ2283" s="9"/>
      <c r="AK2283" s="9"/>
      <c r="AL2283" s="9"/>
      <c r="AM2283" s="9"/>
      <c r="AN2283" s="9"/>
      <c r="AO2283" s="9"/>
      <c r="AP2283" s="9"/>
      <c r="AQ2283" s="9"/>
      <c r="AR2283" s="9"/>
      <c r="AS2283" s="9"/>
      <c r="AT2283" s="9"/>
      <c r="AU2283" s="9"/>
      <c r="AV2283" s="9"/>
    </row>
    <row r="2284" spans="5:48" x14ac:dyDescent="0.35">
      <c r="E2284" s="9"/>
      <c r="F2284" s="9"/>
      <c r="G2284" s="9"/>
      <c r="H2284" s="9"/>
      <c r="I2284" s="9"/>
      <c r="J2284" s="9"/>
      <c r="K2284" s="9"/>
      <c r="L2284" s="9"/>
      <c r="M2284" s="9"/>
      <c r="N2284" s="9"/>
      <c r="O2284" s="9"/>
      <c r="P2284" s="9"/>
      <c r="Q2284" s="9"/>
      <c r="R2284" s="9"/>
      <c r="S2284" s="9"/>
      <c r="T2284" s="9"/>
      <c r="U2284" s="9"/>
      <c r="V2284" s="9"/>
      <c r="W2284" s="9"/>
      <c r="X2284" s="9"/>
      <c r="Y2284" s="9"/>
      <c r="Z2284" s="9"/>
      <c r="AA2284" s="9"/>
      <c r="AB2284" s="9"/>
      <c r="AC2284" s="9"/>
      <c r="AD2284" s="9"/>
      <c r="AE2284" s="9"/>
      <c r="AF2284" s="9"/>
      <c r="AG2284" s="9"/>
      <c r="AH2284" s="9"/>
      <c r="AI2284" s="9"/>
      <c r="AJ2284" s="9"/>
      <c r="AK2284" s="9"/>
      <c r="AL2284" s="9"/>
      <c r="AM2284" s="9"/>
      <c r="AN2284" s="9"/>
      <c r="AO2284" s="9"/>
      <c r="AP2284" s="9"/>
      <c r="AQ2284" s="9"/>
      <c r="AR2284" s="9"/>
      <c r="AS2284" s="9"/>
      <c r="AT2284" s="9"/>
      <c r="AU2284" s="9"/>
      <c r="AV2284" s="9"/>
    </row>
    <row r="2285" spans="5:48" x14ac:dyDescent="0.35">
      <c r="E2285" s="9"/>
      <c r="F2285" s="9"/>
      <c r="G2285" s="9"/>
      <c r="H2285" s="9"/>
      <c r="I2285" s="9"/>
      <c r="J2285" s="9"/>
      <c r="K2285" s="9"/>
      <c r="L2285" s="9"/>
      <c r="M2285" s="9"/>
      <c r="N2285" s="9"/>
      <c r="O2285" s="9"/>
      <c r="P2285" s="9"/>
      <c r="Q2285" s="9"/>
      <c r="R2285" s="9"/>
      <c r="S2285" s="9"/>
      <c r="T2285" s="9"/>
      <c r="U2285" s="9"/>
      <c r="V2285" s="9"/>
      <c r="W2285" s="9"/>
      <c r="X2285" s="9"/>
      <c r="Y2285" s="9"/>
      <c r="Z2285" s="9"/>
      <c r="AA2285" s="9"/>
      <c r="AB2285" s="9"/>
      <c r="AC2285" s="9"/>
      <c r="AD2285" s="9"/>
      <c r="AE2285" s="9"/>
      <c r="AF2285" s="9"/>
      <c r="AG2285" s="9"/>
      <c r="AH2285" s="9"/>
      <c r="AI2285" s="9"/>
      <c r="AJ2285" s="9"/>
      <c r="AK2285" s="9"/>
      <c r="AL2285" s="9"/>
      <c r="AM2285" s="9"/>
      <c r="AN2285" s="9"/>
      <c r="AO2285" s="9"/>
      <c r="AP2285" s="9"/>
      <c r="AQ2285" s="9"/>
      <c r="AR2285" s="9"/>
      <c r="AS2285" s="9"/>
      <c r="AT2285" s="9"/>
      <c r="AU2285" s="9"/>
      <c r="AV2285" s="9"/>
    </row>
    <row r="2286" spans="5:48" x14ac:dyDescent="0.35">
      <c r="E2286" s="9"/>
      <c r="F2286" s="9"/>
      <c r="G2286" s="9"/>
      <c r="H2286" s="9"/>
      <c r="I2286" s="9"/>
      <c r="J2286" s="9"/>
      <c r="K2286" s="9"/>
      <c r="L2286" s="9"/>
      <c r="M2286" s="9"/>
      <c r="N2286" s="9"/>
      <c r="O2286" s="9"/>
      <c r="P2286" s="9"/>
      <c r="Q2286" s="9"/>
      <c r="R2286" s="9"/>
      <c r="S2286" s="9"/>
      <c r="T2286" s="9"/>
      <c r="U2286" s="9"/>
      <c r="V2286" s="9"/>
      <c r="W2286" s="9"/>
      <c r="X2286" s="9"/>
      <c r="Y2286" s="9"/>
      <c r="Z2286" s="9"/>
      <c r="AA2286" s="9"/>
      <c r="AB2286" s="9"/>
      <c r="AC2286" s="9"/>
      <c r="AD2286" s="9"/>
      <c r="AE2286" s="9"/>
      <c r="AF2286" s="9"/>
      <c r="AG2286" s="9"/>
      <c r="AH2286" s="9"/>
      <c r="AI2286" s="9"/>
      <c r="AJ2286" s="9"/>
      <c r="AK2286" s="9"/>
      <c r="AL2286" s="9"/>
      <c r="AM2286" s="9"/>
      <c r="AN2286" s="9"/>
      <c r="AO2286" s="9"/>
      <c r="AP2286" s="9"/>
      <c r="AQ2286" s="9"/>
      <c r="AR2286" s="9"/>
      <c r="AS2286" s="9"/>
      <c r="AT2286" s="9"/>
      <c r="AU2286" s="9"/>
      <c r="AV2286" s="9"/>
    </row>
    <row r="2287" spans="5:48" x14ac:dyDescent="0.35">
      <c r="E2287" s="9"/>
      <c r="F2287" s="9"/>
      <c r="G2287" s="9"/>
      <c r="H2287" s="9"/>
      <c r="I2287" s="9"/>
      <c r="J2287" s="9"/>
      <c r="K2287" s="9"/>
      <c r="L2287" s="9"/>
      <c r="M2287" s="9"/>
      <c r="N2287" s="9"/>
      <c r="O2287" s="9"/>
      <c r="P2287" s="9"/>
      <c r="Q2287" s="9"/>
      <c r="R2287" s="9"/>
      <c r="S2287" s="9"/>
      <c r="T2287" s="9"/>
      <c r="U2287" s="9"/>
      <c r="V2287" s="9"/>
      <c r="W2287" s="9"/>
      <c r="X2287" s="9"/>
      <c r="Y2287" s="9"/>
      <c r="Z2287" s="9"/>
      <c r="AA2287" s="9"/>
      <c r="AB2287" s="9"/>
      <c r="AC2287" s="9"/>
      <c r="AD2287" s="9"/>
      <c r="AE2287" s="9"/>
      <c r="AF2287" s="9"/>
      <c r="AG2287" s="9"/>
      <c r="AH2287" s="9"/>
      <c r="AI2287" s="9"/>
      <c r="AJ2287" s="9"/>
      <c r="AK2287" s="9"/>
      <c r="AL2287" s="9"/>
      <c r="AM2287" s="9"/>
      <c r="AN2287" s="9"/>
      <c r="AO2287" s="9"/>
      <c r="AP2287" s="9"/>
      <c r="AQ2287" s="9"/>
      <c r="AR2287" s="9"/>
      <c r="AS2287" s="9"/>
      <c r="AT2287" s="9"/>
      <c r="AU2287" s="9"/>
      <c r="AV2287" s="9"/>
    </row>
    <row r="2288" spans="5:48" x14ac:dyDescent="0.35">
      <c r="E2288" s="9"/>
      <c r="F2288" s="9"/>
      <c r="G2288" s="9"/>
      <c r="H2288" s="9"/>
      <c r="I2288" s="9"/>
      <c r="J2288" s="9"/>
      <c r="K2288" s="9"/>
      <c r="L2288" s="9"/>
      <c r="M2288" s="9"/>
      <c r="N2288" s="9"/>
      <c r="O2288" s="9"/>
      <c r="P2288" s="9"/>
      <c r="Q2288" s="9"/>
      <c r="R2288" s="9"/>
      <c r="S2288" s="9"/>
      <c r="T2288" s="9"/>
      <c r="U2288" s="9"/>
      <c r="V2288" s="9"/>
      <c r="W2288" s="9"/>
      <c r="X2288" s="9"/>
      <c r="Y2288" s="9"/>
      <c r="Z2288" s="9"/>
      <c r="AA2288" s="9"/>
      <c r="AB2288" s="9"/>
      <c r="AC2288" s="9"/>
      <c r="AD2288" s="9"/>
      <c r="AE2288" s="9"/>
      <c r="AF2288" s="9"/>
      <c r="AG2288" s="9"/>
      <c r="AH2288" s="9"/>
      <c r="AI2288" s="9"/>
      <c r="AJ2288" s="9"/>
      <c r="AK2288" s="9"/>
      <c r="AL2288" s="9"/>
      <c r="AM2288" s="9"/>
      <c r="AN2288" s="9"/>
      <c r="AO2288" s="9"/>
      <c r="AP2288" s="9"/>
      <c r="AQ2288" s="9"/>
      <c r="AR2288" s="9"/>
      <c r="AS2288" s="9"/>
      <c r="AT2288" s="9"/>
      <c r="AU2288" s="9"/>
      <c r="AV2288" s="9"/>
    </row>
    <row r="2289" spans="5:48" x14ac:dyDescent="0.35">
      <c r="E2289" s="9"/>
      <c r="F2289" s="9"/>
      <c r="G2289" s="9"/>
      <c r="H2289" s="9"/>
      <c r="I2289" s="9"/>
      <c r="J2289" s="9"/>
      <c r="K2289" s="9"/>
      <c r="L2289" s="9"/>
      <c r="M2289" s="9"/>
      <c r="N2289" s="9"/>
      <c r="O2289" s="9"/>
      <c r="P2289" s="9"/>
      <c r="Q2289" s="9"/>
      <c r="R2289" s="9"/>
      <c r="S2289" s="9"/>
      <c r="T2289" s="9"/>
      <c r="U2289" s="9"/>
      <c r="V2289" s="9"/>
      <c r="W2289" s="9"/>
      <c r="X2289" s="9"/>
      <c r="Y2289" s="9"/>
      <c r="Z2289" s="9"/>
      <c r="AA2289" s="9"/>
      <c r="AB2289" s="9"/>
      <c r="AC2289" s="9"/>
      <c r="AD2289" s="9"/>
      <c r="AE2289" s="9"/>
      <c r="AF2289" s="9"/>
      <c r="AG2289" s="9"/>
      <c r="AH2289" s="9"/>
      <c r="AI2289" s="9"/>
      <c r="AJ2289" s="9"/>
      <c r="AK2289" s="9"/>
      <c r="AL2289" s="9"/>
      <c r="AM2289" s="9"/>
      <c r="AN2289" s="9"/>
      <c r="AO2289" s="9"/>
      <c r="AP2289" s="9"/>
      <c r="AQ2289" s="9"/>
      <c r="AR2289" s="9"/>
      <c r="AS2289" s="9"/>
      <c r="AT2289" s="9"/>
      <c r="AU2289" s="9"/>
      <c r="AV2289" s="9"/>
    </row>
    <row r="2290" spans="5:48" x14ac:dyDescent="0.35">
      <c r="E2290" s="9"/>
      <c r="F2290" s="9"/>
      <c r="G2290" s="9"/>
      <c r="H2290" s="9"/>
      <c r="I2290" s="9"/>
      <c r="J2290" s="9"/>
      <c r="K2290" s="9"/>
      <c r="L2290" s="9"/>
      <c r="M2290" s="9"/>
      <c r="N2290" s="9"/>
      <c r="O2290" s="9"/>
      <c r="P2290" s="9"/>
      <c r="Q2290" s="9"/>
      <c r="R2290" s="9"/>
      <c r="S2290" s="9"/>
      <c r="T2290" s="9"/>
      <c r="U2290" s="9"/>
      <c r="V2290" s="9"/>
      <c r="W2290" s="9"/>
      <c r="X2290" s="9"/>
      <c r="Y2290" s="9"/>
      <c r="Z2290" s="9"/>
      <c r="AA2290" s="9"/>
      <c r="AB2290" s="9"/>
      <c r="AC2290" s="9"/>
      <c r="AD2290" s="9"/>
      <c r="AE2290" s="9"/>
      <c r="AF2290" s="9"/>
      <c r="AG2290" s="9"/>
      <c r="AH2290" s="9"/>
      <c r="AI2290" s="9"/>
      <c r="AJ2290" s="9"/>
      <c r="AK2290" s="9"/>
      <c r="AL2290" s="9"/>
      <c r="AM2290" s="9"/>
      <c r="AN2290" s="9"/>
      <c r="AO2290" s="9"/>
      <c r="AP2290" s="9"/>
      <c r="AQ2290" s="9"/>
      <c r="AR2290" s="9"/>
      <c r="AS2290" s="9"/>
      <c r="AT2290" s="9"/>
      <c r="AU2290" s="9"/>
      <c r="AV2290" s="9"/>
    </row>
    <row r="2291" spans="5:48" x14ac:dyDescent="0.35">
      <c r="E2291" s="9"/>
      <c r="F2291" s="9"/>
      <c r="G2291" s="9"/>
      <c r="H2291" s="9"/>
      <c r="I2291" s="9"/>
      <c r="J2291" s="9"/>
      <c r="K2291" s="9"/>
      <c r="L2291" s="9"/>
      <c r="M2291" s="9"/>
      <c r="N2291" s="9"/>
      <c r="O2291" s="9"/>
      <c r="P2291" s="9"/>
      <c r="Q2291" s="9"/>
      <c r="R2291" s="9"/>
      <c r="S2291" s="9"/>
      <c r="T2291" s="9"/>
      <c r="U2291" s="9"/>
      <c r="V2291" s="9"/>
      <c r="W2291" s="9"/>
      <c r="X2291" s="9"/>
      <c r="Y2291" s="9"/>
      <c r="Z2291" s="9"/>
      <c r="AA2291" s="9"/>
      <c r="AB2291" s="9"/>
      <c r="AC2291" s="9"/>
      <c r="AD2291" s="9"/>
      <c r="AE2291" s="9"/>
      <c r="AF2291" s="9"/>
      <c r="AG2291" s="9"/>
      <c r="AH2291" s="9"/>
      <c r="AI2291" s="9"/>
      <c r="AJ2291" s="9"/>
      <c r="AK2291" s="9"/>
      <c r="AL2291" s="9"/>
      <c r="AM2291" s="9"/>
      <c r="AN2291" s="9"/>
      <c r="AO2291" s="9"/>
      <c r="AP2291" s="9"/>
      <c r="AQ2291" s="9"/>
      <c r="AR2291" s="9"/>
      <c r="AS2291" s="9"/>
      <c r="AT2291" s="9"/>
      <c r="AU2291" s="9"/>
      <c r="AV2291" s="9"/>
    </row>
    <row r="2292" spans="5:48" x14ac:dyDescent="0.35">
      <c r="E2292" s="9"/>
      <c r="F2292" s="9"/>
      <c r="G2292" s="9"/>
      <c r="H2292" s="9"/>
      <c r="I2292" s="9"/>
      <c r="J2292" s="9"/>
      <c r="K2292" s="9"/>
      <c r="L2292" s="9"/>
      <c r="M2292" s="9"/>
      <c r="N2292" s="9"/>
      <c r="O2292" s="9"/>
      <c r="P2292" s="9"/>
      <c r="Q2292" s="9"/>
      <c r="R2292" s="9"/>
      <c r="S2292" s="9"/>
      <c r="T2292" s="9"/>
      <c r="U2292" s="9"/>
      <c r="V2292" s="9"/>
      <c r="W2292" s="9"/>
      <c r="X2292" s="9"/>
      <c r="Y2292" s="9"/>
      <c r="Z2292" s="9"/>
      <c r="AA2292" s="9"/>
      <c r="AB2292" s="9"/>
      <c r="AC2292" s="9"/>
      <c r="AD2292" s="9"/>
      <c r="AE2292" s="9"/>
      <c r="AF2292" s="9"/>
      <c r="AG2292" s="9"/>
      <c r="AH2292" s="9"/>
      <c r="AI2292" s="9"/>
      <c r="AJ2292" s="9"/>
      <c r="AK2292" s="9"/>
      <c r="AL2292" s="9"/>
      <c r="AM2292" s="9"/>
      <c r="AN2292" s="9"/>
      <c r="AO2292" s="9"/>
      <c r="AP2292" s="9"/>
      <c r="AQ2292" s="9"/>
      <c r="AR2292" s="9"/>
      <c r="AS2292" s="9"/>
      <c r="AT2292" s="9"/>
      <c r="AU2292" s="9"/>
      <c r="AV2292" s="9"/>
    </row>
    <row r="2293" spans="5:48" x14ac:dyDescent="0.35">
      <c r="E2293" s="9"/>
      <c r="F2293" s="9"/>
      <c r="G2293" s="9"/>
      <c r="H2293" s="9"/>
      <c r="I2293" s="9"/>
      <c r="J2293" s="9"/>
      <c r="K2293" s="9"/>
      <c r="L2293" s="9"/>
      <c r="M2293" s="9"/>
      <c r="N2293" s="9"/>
      <c r="O2293" s="9"/>
      <c r="P2293" s="9"/>
      <c r="Q2293" s="9"/>
      <c r="R2293" s="9"/>
      <c r="S2293" s="9"/>
      <c r="T2293" s="9"/>
      <c r="U2293" s="9"/>
      <c r="V2293" s="9"/>
      <c r="W2293" s="9"/>
      <c r="X2293" s="9"/>
      <c r="Y2293" s="9"/>
      <c r="Z2293" s="9"/>
      <c r="AA2293" s="9"/>
      <c r="AB2293" s="9"/>
      <c r="AC2293" s="9"/>
      <c r="AD2293" s="9"/>
      <c r="AE2293" s="9"/>
      <c r="AF2293" s="9"/>
      <c r="AG2293" s="9"/>
      <c r="AH2293" s="9"/>
      <c r="AI2293" s="9"/>
      <c r="AJ2293" s="9"/>
      <c r="AK2293" s="9"/>
      <c r="AL2293" s="9"/>
      <c r="AM2293" s="9"/>
      <c r="AN2293" s="9"/>
      <c r="AO2293" s="9"/>
      <c r="AP2293" s="9"/>
      <c r="AQ2293" s="9"/>
      <c r="AR2293" s="9"/>
      <c r="AS2293" s="9"/>
      <c r="AT2293" s="9"/>
      <c r="AU2293" s="9"/>
      <c r="AV2293" s="9"/>
    </row>
    <row r="2294" spans="5:48" x14ac:dyDescent="0.35">
      <c r="E2294" s="9"/>
      <c r="F2294" s="9"/>
      <c r="G2294" s="9"/>
      <c r="H2294" s="9"/>
      <c r="I2294" s="9"/>
      <c r="J2294" s="9"/>
      <c r="K2294" s="9"/>
      <c r="L2294" s="9"/>
      <c r="M2294" s="9"/>
      <c r="N2294" s="9"/>
      <c r="O2294" s="9"/>
      <c r="P2294" s="9"/>
      <c r="Q2294" s="9"/>
      <c r="R2294" s="9"/>
      <c r="S2294" s="9"/>
      <c r="T2294" s="9"/>
      <c r="U2294" s="9"/>
      <c r="V2294" s="9"/>
      <c r="W2294" s="9"/>
      <c r="X2294" s="9"/>
      <c r="Y2294" s="9"/>
      <c r="Z2294" s="9"/>
      <c r="AA2294" s="9"/>
      <c r="AB2294" s="9"/>
      <c r="AC2294" s="9"/>
      <c r="AD2294" s="9"/>
      <c r="AE2294" s="9"/>
      <c r="AF2294" s="9"/>
      <c r="AG2294" s="9"/>
      <c r="AH2294" s="9"/>
      <c r="AI2294" s="9"/>
      <c r="AJ2294" s="9"/>
      <c r="AK2294" s="9"/>
      <c r="AL2294" s="9"/>
      <c r="AM2294" s="9"/>
      <c r="AN2294" s="9"/>
      <c r="AO2294" s="9"/>
      <c r="AP2294" s="9"/>
      <c r="AQ2294" s="9"/>
      <c r="AR2294" s="9"/>
      <c r="AS2294" s="9"/>
      <c r="AT2294" s="9"/>
      <c r="AU2294" s="9"/>
      <c r="AV2294" s="9"/>
    </row>
    <row r="2295" spans="5:48" x14ac:dyDescent="0.35">
      <c r="E2295" s="9"/>
      <c r="F2295" s="9"/>
      <c r="G2295" s="9"/>
      <c r="H2295" s="9"/>
      <c r="I2295" s="9"/>
      <c r="J2295" s="9"/>
      <c r="K2295" s="9"/>
      <c r="L2295" s="9"/>
      <c r="M2295" s="9"/>
      <c r="N2295" s="9"/>
      <c r="O2295" s="9"/>
      <c r="P2295" s="9"/>
      <c r="Q2295" s="9"/>
      <c r="R2295" s="9"/>
      <c r="S2295" s="9"/>
      <c r="T2295" s="9"/>
      <c r="U2295" s="9"/>
      <c r="V2295" s="9"/>
      <c r="W2295" s="9"/>
      <c r="X2295" s="9"/>
      <c r="Y2295" s="9"/>
      <c r="Z2295" s="9"/>
      <c r="AA2295" s="9"/>
      <c r="AB2295" s="9"/>
      <c r="AC2295" s="9"/>
      <c r="AD2295" s="9"/>
      <c r="AE2295" s="9"/>
      <c r="AF2295" s="9"/>
      <c r="AG2295" s="9"/>
      <c r="AH2295" s="9"/>
      <c r="AI2295" s="9"/>
      <c r="AJ2295" s="9"/>
      <c r="AK2295" s="9"/>
      <c r="AL2295" s="9"/>
      <c r="AM2295" s="9"/>
      <c r="AN2295" s="9"/>
      <c r="AO2295" s="9"/>
      <c r="AP2295" s="9"/>
      <c r="AQ2295" s="9"/>
      <c r="AR2295" s="9"/>
      <c r="AS2295" s="9"/>
      <c r="AT2295" s="9"/>
      <c r="AU2295" s="9"/>
      <c r="AV2295" s="9"/>
    </row>
    <row r="2296" spans="5:48" x14ac:dyDescent="0.35">
      <c r="E2296" s="9"/>
      <c r="F2296" s="9"/>
      <c r="G2296" s="9"/>
      <c r="H2296" s="9"/>
      <c r="I2296" s="9"/>
      <c r="J2296" s="9"/>
      <c r="K2296" s="9"/>
      <c r="L2296" s="9"/>
      <c r="M2296" s="9"/>
      <c r="N2296" s="9"/>
      <c r="O2296" s="9"/>
      <c r="P2296" s="9"/>
      <c r="Q2296" s="9"/>
      <c r="R2296" s="9"/>
      <c r="S2296" s="9"/>
      <c r="T2296" s="9"/>
      <c r="U2296" s="9"/>
      <c r="V2296" s="9"/>
      <c r="W2296" s="9"/>
      <c r="X2296" s="9"/>
      <c r="Y2296" s="9"/>
      <c r="Z2296" s="9"/>
      <c r="AA2296" s="9"/>
      <c r="AB2296" s="9"/>
      <c r="AC2296" s="9"/>
      <c r="AD2296" s="9"/>
      <c r="AE2296" s="9"/>
      <c r="AF2296" s="9"/>
      <c r="AG2296" s="9"/>
      <c r="AH2296" s="9"/>
      <c r="AI2296" s="9"/>
      <c r="AJ2296" s="9"/>
      <c r="AK2296" s="9"/>
      <c r="AL2296" s="9"/>
      <c r="AM2296" s="9"/>
      <c r="AN2296" s="9"/>
      <c r="AO2296" s="9"/>
      <c r="AP2296" s="9"/>
      <c r="AQ2296" s="9"/>
      <c r="AR2296" s="9"/>
      <c r="AS2296" s="9"/>
      <c r="AT2296" s="9"/>
      <c r="AU2296" s="9"/>
      <c r="AV2296" s="9"/>
    </row>
    <row r="2297" spans="5:48" x14ac:dyDescent="0.35">
      <c r="E2297" s="9"/>
      <c r="F2297" s="9"/>
      <c r="G2297" s="9"/>
      <c r="H2297" s="9"/>
      <c r="I2297" s="9"/>
      <c r="J2297" s="9"/>
      <c r="K2297" s="9"/>
      <c r="L2297" s="9"/>
      <c r="M2297" s="9"/>
      <c r="N2297" s="9"/>
      <c r="O2297" s="9"/>
      <c r="P2297" s="9"/>
      <c r="Q2297" s="9"/>
      <c r="R2297" s="9"/>
      <c r="S2297" s="9"/>
      <c r="T2297" s="9"/>
      <c r="U2297" s="9"/>
      <c r="V2297" s="9"/>
      <c r="W2297" s="9"/>
      <c r="X2297" s="9"/>
      <c r="Y2297" s="9"/>
      <c r="Z2297" s="9"/>
      <c r="AA2297" s="9"/>
      <c r="AB2297" s="9"/>
      <c r="AC2297" s="9"/>
      <c r="AD2297" s="9"/>
      <c r="AE2297" s="9"/>
      <c r="AF2297" s="9"/>
      <c r="AG2297" s="9"/>
      <c r="AH2297" s="9"/>
      <c r="AI2297" s="9"/>
      <c r="AJ2297" s="9"/>
      <c r="AK2297" s="9"/>
      <c r="AL2297" s="9"/>
      <c r="AM2297" s="9"/>
      <c r="AN2297" s="9"/>
      <c r="AO2297" s="9"/>
      <c r="AP2297" s="9"/>
      <c r="AQ2297" s="9"/>
      <c r="AR2297" s="9"/>
      <c r="AS2297" s="9"/>
      <c r="AT2297" s="9"/>
      <c r="AU2297" s="9"/>
      <c r="AV2297" s="9"/>
    </row>
    <row r="2298" spans="5:48" x14ac:dyDescent="0.35">
      <c r="E2298" s="9"/>
      <c r="F2298" s="9"/>
      <c r="G2298" s="9"/>
      <c r="H2298" s="9"/>
      <c r="I2298" s="9"/>
      <c r="J2298" s="9"/>
      <c r="K2298" s="9"/>
      <c r="L2298" s="9"/>
      <c r="M2298" s="9"/>
      <c r="N2298" s="9"/>
      <c r="O2298" s="9"/>
      <c r="P2298" s="9"/>
      <c r="Q2298" s="9"/>
      <c r="R2298" s="9"/>
      <c r="S2298" s="9"/>
      <c r="T2298" s="9"/>
      <c r="U2298" s="9"/>
      <c r="V2298" s="9"/>
      <c r="W2298" s="9"/>
      <c r="X2298" s="9"/>
      <c r="Y2298" s="9"/>
      <c r="Z2298" s="9"/>
      <c r="AA2298" s="9"/>
      <c r="AB2298" s="9"/>
      <c r="AC2298" s="9"/>
      <c r="AD2298" s="9"/>
      <c r="AE2298" s="9"/>
      <c r="AF2298" s="9"/>
      <c r="AG2298" s="9"/>
      <c r="AH2298" s="9"/>
      <c r="AI2298" s="9"/>
      <c r="AJ2298" s="9"/>
      <c r="AK2298" s="9"/>
      <c r="AL2298" s="9"/>
      <c r="AM2298" s="9"/>
      <c r="AN2298" s="9"/>
      <c r="AO2298" s="9"/>
      <c r="AP2298" s="9"/>
      <c r="AQ2298" s="9"/>
      <c r="AR2298" s="9"/>
      <c r="AS2298" s="9"/>
      <c r="AT2298" s="9"/>
      <c r="AU2298" s="9"/>
      <c r="AV2298" s="9"/>
    </row>
    <row r="2299" spans="5:48" x14ac:dyDescent="0.35">
      <c r="E2299" s="9"/>
      <c r="F2299" s="9"/>
      <c r="G2299" s="9"/>
      <c r="H2299" s="9"/>
      <c r="I2299" s="9"/>
      <c r="J2299" s="9"/>
      <c r="K2299" s="9"/>
      <c r="L2299" s="9"/>
      <c r="M2299" s="9"/>
      <c r="N2299" s="9"/>
      <c r="O2299" s="9"/>
      <c r="P2299" s="9"/>
      <c r="Q2299" s="9"/>
      <c r="R2299" s="9"/>
      <c r="S2299" s="9"/>
      <c r="T2299" s="9"/>
      <c r="U2299" s="9"/>
      <c r="V2299" s="9"/>
      <c r="W2299" s="9"/>
      <c r="X2299" s="9"/>
      <c r="Y2299" s="9"/>
      <c r="Z2299" s="9"/>
      <c r="AA2299" s="9"/>
      <c r="AB2299" s="9"/>
      <c r="AC2299" s="9"/>
      <c r="AD2299" s="9"/>
      <c r="AE2299" s="9"/>
      <c r="AF2299" s="9"/>
      <c r="AG2299" s="9"/>
      <c r="AH2299" s="9"/>
      <c r="AI2299" s="9"/>
      <c r="AJ2299" s="9"/>
      <c r="AK2299" s="9"/>
      <c r="AL2299" s="9"/>
      <c r="AM2299" s="9"/>
      <c r="AN2299" s="9"/>
      <c r="AO2299" s="9"/>
      <c r="AP2299" s="9"/>
      <c r="AQ2299" s="9"/>
      <c r="AR2299" s="9"/>
      <c r="AS2299" s="9"/>
      <c r="AT2299" s="9"/>
      <c r="AU2299" s="9"/>
      <c r="AV2299" s="9"/>
    </row>
    <row r="2300" spans="5:48" x14ac:dyDescent="0.35">
      <c r="E2300" s="9"/>
      <c r="F2300" s="9"/>
      <c r="G2300" s="9"/>
      <c r="H2300" s="9"/>
      <c r="I2300" s="9"/>
      <c r="J2300" s="9"/>
      <c r="K2300" s="9"/>
      <c r="L2300" s="9"/>
      <c r="M2300" s="9"/>
      <c r="N2300" s="9"/>
      <c r="O2300" s="9"/>
      <c r="P2300" s="9"/>
      <c r="Q2300" s="9"/>
      <c r="R2300" s="9"/>
      <c r="S2300" s="9"/>
      <c r="T2300" s="9"/>
      <c r="U2300" s="9"/>
      <c r="V2300" s="9"/>
      <c r="W2300" s="9"/>
      <c r="X2300" s="9"/>
      <c r="Y2300" s="9"/>
      <c r="Z2300" s="9"/>
      <c r="AA2300" s="9"/>
      <c r="AB2300" s="9"/>
      <c r="AC2300" s="9"/>
      <c r="AD2300" s="9"/>
      <c r="AE2300" s="9"/>
      <c r="AF2300" s="9"/>
      <c r="AG2300" s="9"/>
      <c r="AH2300" s="9"/>
      <c r="AI2300" s="9"/>
      <c r="AJ2300" s="9"/>
      <c r="AK2300" s="9"/>
      <c r="AL2300" s="9"/>
      <c r="AM2300" s="9"/>
      <c r="AN2300" s="9"/>
      <c r="AO2300" s="9"/>
      <c r="AP2300" s="9"/>
      <c r="AQ2300" s="9"/>
      <c r="AR2300" s="9"/>
      <c r="AS2300" s="9"/>
      <c r="AT2300" s="9"/>
      <c r="AU2300" s="9"/>
      <c r="AV2300" s="9"/>
    </row>
    <row r="2301" spans="5:48" x14ac:dyDescent="0.35">
      <c r="E2301" s="9"/>
      <c r="F2301" s="9"/>
      <c r="G2301" s="9"/>
      <c r="H2301" s="9"/>
      <c r="I2301" s="9"/>
      <c r="J2301" s="9"/>
      <c r="K2301" s="9"/>
      <c r="L2301" s="9"/>
      <c r="M2301" s="9"/>
      <c r="N2301" s="9"/>
      <c r="O2301" s="9"/>
      <c r="P2301" s="9"/>
      <c r="Q2301" s="9"/>
      <c r="R2301" s="9"/>
      <c r="S2301" s="9"/>
      <c r="T2301" s="9"/>
      <c r="U2301" s="9"/>
      <c r="V2301" s="9"/>
      <c r="W2301" s="9"/>
      <c r="X2301" s="9"/>
      <c r="Y2301" s="9"/>
      <c r="Z2301" s="9"/>
      <c r="AA2301" s="9"/>
      <c r="AB2301" s="9"/>
      <c r="AC2301" s="9"/>
      <c r="AD2301" s="9"/>
      <c r="AE2301" s="9"/>
      <c r="AF2301" s="9"/>
      <c r="AG2301" s="9"/>
      <c r="AH2301" s="9"/>
      <c r="AI2301" s="9"/>
      <c r="AJ2301" s="9"/>
      <c r="AK2301" s="9"/>
      <c r="AL2301" s="9"/>
      <c r="AM2301" s="9"/>
      <c r="AN2301" s="9"/>
      <c r="AO2301" s="9"/>
      <c r="AP2301" s="9"/>
      <c r="AQ2301" s="9"/>
      <c r="AR2301" s="9"/>
      <c r="AS2301" s="9"/>
      <c r="AT2301" s="9"/>
      <c r="AU2301" s="9"/>
      <c r="AV2301" s="9"/>
    </row>
    <row r="2302" spans="5:48" x14ac:dyDescent="0.35">
      <c r="E2302" s="9"/>
      <c r="F2302" s="9"/>
      <c r="G2302" s="9"/>
      <c r="H2302" s="9"/>
      <c r="I2302" s="9"/>
      <c r="J2302" s="9"/>
      <c r="K2302" s="9"/>
      <c r="L2302" s="9"/>
      <c r="M2302" s="9"/>
      <c r="N2302" s="9"/>
      <c r="O2302" s="9"/>
      <c r="P2302" s="9"/>
      <c r="Q2302" s="9"/>
      <c r="R2302" s="9"/>
      <c r="S2302" s="9"/>
      <c r="T2302" s="9"/>
      <c r="U2302" s="9"/>
      <c r="V2302" s="9"/>
      <c r="W2302" s="9"/>
      <c r="X2302" s="9"/>
      <c r="Y2302" s="9"/>
      <c r="Z2302" s="9"/>
      <c r="AA2302" s="9"/>
      <c r="AB2302" s="9"/>
      <c r="AC2302" s="9"/>
      <c r="AD2302" s="9"/>
      <c r="AE2302" s="9"/>
      <c r="AF2302" s="9"/>
      <c r="AG2302" s="9"/>
      <c r="AH2302" s="9"/>
      <c r="AI2302" s="9"/>
      <c r="AJ2302" s="9"/>
      <c r="AK2302" s="9"/>
      <c r="AL2302" s="9"/>
      <c r="AM2302" s="9"/>
      <c r="AN2302" s="9"/>
      <c r="AO2302" s="9"/>
      <c r="AP2302" s="9"/>
      <c r="AQ2302" s="9"/>
      <c r="AR2302" s="9"/>
      <c r="AS2302" s="9"/>
      <c r="AT2302" s="9"/>
      <c r="AU2302" s="9"/>
      <c r="AV2302" s="9"/>
    </row>
    <row r="2303" spans="5:48" x14ac:dyDescent="0.35">
      <c r="E2303" s="9"/>
      <c r="F2303" s="9"/>
      <c r="G2303" s="9"/>
      <c r="H2303" s="9"/>
      <c r="I2303" s="9"/>
      <c r="J2303" s="9"/>
      <c r="K2303" s="9"/>
      <c r="L2303" s="9"/>
      <c r="M2303" s="9"/>
      <c r="N2303" s="9"/>
      <c r="O2303" s="9"/>
      <c r="P2303" s="9"/>
      <c r="Q2303" s="9"/>
      <c r="R2303" s="9"/>
      <c r="S2303" s="9"/>
      <c r="T2303" s="9"/>
      <c r="U2303" s="9"/>
      <c r="V2303" s="9"/>
      <c r="W2303" s="9"/>
      <c r="X2303" s="9"/>
      <c r="Y2303" s="9"/>
      <c r="Z2303" s="9"/>
      <c r="AA2303" s="9"/>
      <c r="AB2303" s="9"/>
      <c r="AC2303" s="9"/>
      <c r="AD2303" s="9"/>
      <c r="AE2303" s="9"/>
      <c r="AF2303" s="9"/>
      <c r="AG2303" s="9"/>
      <c r="AH2303" s="9"/>
      <c r="AI2303" s="9"/>
      <c r="AJ2303" s="9"/>
      <c r="AK2303" s="9"/>
      <c r="AL2303" s="9"/>
      <c r="AM2303" s="9"/>
      <c r="AN2303" s="9"/>
      <c r="AO2303" s="9"/>
      <c r="AP2303" s="9"/>
      <c r="AQ2303" s="9"/>
      <c r="AR2303" s="9"/>
      <c r="AS2303" s="9"/>
      <c r="AT2303" s="9"/>
      <c r="AU2303" s="9"/>
      <c r="AV2303" s="9"/>
    </row>
    <row r="2304" spans="5:48" x14ac:dyDescent="0.35">
      <c r="E2304" s="9"/>
      <c r="F2304" s="9"/>
      <c r="G2304" s="9"/>
      <c r="H2304" s="9"/>
      <c r="I2304" s="9"/>
      <c r="J2304" s="9"/>
      <c r="K2304" s="9"/>
      <c r="L2304" s="9"/>
      <c r="M2304" s="9"/>
      <c r="N2304" s="9"/>
      <c r="O2304" s="9"/>
      <c r="P2304" s="9"/>
      <c r="Q2304" s="9"/>
      <c r="R2304" s="9"/>
      <c r="S2304" s="9"/>
      <c r="T2304" s="9"/>
      <c r="U2304" s="9"/>
      <c r="V2304" s="9"/>
      <c r="W2304" s="9"/>
      <c r="X2304" s="9"/>
      <c r="Y2304" s="9"/>
      <c r="Z2304" s="9"/>
      <c r="AA2304" s="9"/>
      <c r="AB2304" s="9"/>
      <c r="AC2304" s="9"/>
      <c r="AD2304" s="9"/>
      <c r="AE2304" s="9"/>
      <c r="AF2304" s="9"/>
      <c r="AG2304" s="9"/>
      <c r="AH2304" s="9"/>
      <c r="AI2304" s="9"/>
      <c r="AJ2304" s="9"/>
      <c r="AK2304" s="9"/>
      <c r="AL2304" s="9"/>
      <c r="AM2304" s="9"/>
      <c r="AN2304" s="9"/>
      <c r="AO2304" s="9"/>
      <c r="AP2304" s="9"/>
      <c r="AQ2304" s="9"/>
      <c r="AR2304" s="9"/>
      <c r="AS2304" s="9"/>
      <c r="AT2304" s="9"/>
      <c r="AU2304" s="9"/>
      <c r="AV2304" s="9"/>
    </row>
    <row r="2305" spans="5:48" x14ac:dyDescent="0.35">
      <c r="E2305" s="9"/>
      <c r="F2305" s="9"/>
      <c r="G2305" s="9"/>
      <c r="H2305" s="9"/>
      <c r="I2305" s="9"/>
      <c r="J2305" s="9"/>
      <c r="K2305" s="9"/>
      <c r="L2305" s="9"/>
      <c r="M2305" s="9"/>
      <c r="N2305" s="9"/>
      <c r="O2305" s="9"/>
      <c r="P2305" s="9"/>
      <c r="Q2305" s="9"/>
      <c r="R2305" s="9"/>
      <c r="S2305" s="9"/>
      <c r="T2305" s="9"/>
      <c r="U2305" s="9"/>
      <c r="V2305" s="9"/>
      <c r="W2305" s="9"/>
      <c r="X2305" s="9"/>
      <c r="Y2305" s="9"/>
      <c r="Z2305" s="9"/>
      <c r="AA2305" s="9"/>
      <c r="AB2305" s="9"/>
      <c r="AC2305" s="9"/>
      <c r="AD2305" s="9"/>
      <c r="AE2305" s="9"/>
      <c r="AF2305" s="9"/>
      <c r="AG2305" s="9"/>
      <c r="AH2305" s="9"/>
      <c r="AI2305" s="9"/>
      <c r="AJ2305" s="9"/>
      <c r="AK2305" s="9"/>
      <c r="AL2305" s="9"/>
      <c r="AM2305" s="9"/>
      <c r="AN2305" s="9"/>
      <c r="AO2305" s="9"/>
      <c r="AP2305" s="9"/>
      <c r="AQ2305" s="9"/>
      <c r="AR2305" s="9"/>
      <c r="AS2305" s="9"/>
      <c r="AT2305" s="9"/>
      <c r="AU2305" s="9"/>
      <c r="AV2305" s="9"/>
    </row>
    <row r="2306" spans="5:48" x14ac:dyDescent="0.35">
      <c r="E2306" s="9"/>
      <c r="F2306" s="9"/>
      <c r="G2306" s="9"/>
      <c r="H2306" s="9"/>
      <c r="I2306" s="9"/>
      <c r="J2306" s="9"/>
      <c r="K2306" s="9"/>
      <c r="L2306" s="9"/>
      <c r="M2306" s="9"/>
      <c r="N2306" s="9"/>
      <c r="O2306" s="9"/>
      <c r="P2306" s="9"/>
      <c r="Q2306" s="9"/>
      <c r="R2306" s="9"/>
      <c r="S2306" s="9"/>
      <c r="T2306" s="9"/>
      <c r="U2306" s="9"/>
      <c r="V2306" s="9"/>
      <c r="W2306" s="9"/>
      <c r="X2306" s="9"/>
      <c r="Y2306" s="9"/>
      <c r="Z2306" s="9"/>
      <c r="AA2306" s="9"/>
      <c r="AB2306" s="9"/>
      <c r="AC2306" s="9"/>
      <c r="AD2306" s="9"/>
      <c r="AE2306" s="9"/>
      <c r="AF2306" s="9"/>
      <c r="AG2306" s="9"/>
      <c r="AH2306" s="9"/>
      <c r="AI2306" s="9"/>
      <c r="AJ2306" s="9"/>
      <c r="AK2306" s="9"/>
      <c r="AL2306" s="9"/>
      <c r="AM2306" s="9"/>
      <c r="AN2306" s="9"/>
      <c r="AO2306" s="9"/>
      <c r="AP2306" s="9"/>
      <c r="AQ2306" s="9"/>
      <c r="AR2306" s="9"/>
      <c r="AS2306" s="9"/>
      <c r="AT2306" s="9"/>
      <c r="AU2306" s="9"/>
      <c r="AV2306" s="9"/>
    </row>
    <row r="2307" spans="5:48" x14ac:dyDescent="0.35">
      <c r="E2307" s="9"/>
      <c r="F2307" s="9"/>
      <c r="G2307" s="9"/>
      <c r="H2307" s="9"/>
      <c r="I2307" s="9"/>
      <c r="J2307" s="9"/>
      <c r="K2307" s="9"/>
      <c r="L2307" s="9"/>
      <c r="M2307" s="9"/>
      <c r="N2307" s="9"/>
      <c r="O2307" s="9"/>
      <c r="P2307" s="9"/>
      <c r="Q2307" s="9"/>
      <c r="R2307" s="9"/>
      <c r="S2307" s="9"/>
      <c r="T2307" s="9"/>
      <c r="U2307" s="9"/>
      <c r="V2307" s="9"/>
      <c r="W2307" s="9"/>
      <c r="X2307" s="9"/>
      <c r="Y2307" s="9"/>
      <c r="Z2307" s="9"/>
      <c r="AA2307" s="9"/>
      <c r="AB2307" s="9"/>
      <c r="AC2307" s="9"/>
      <c r="AD2307" s="9"/>
      <c r="AE2307" s="9"/>
      <c r="AF2307" s="9"/>
      <c r="AG2307" s="9"/>
      <c r="AH2307" s="9"/>
      <c r="AI2307" s="9"/>
      <c r="AJ2307" s="9"/>
      <c r="AK2307" s="9"/>
      <c r="AL2307" s="9"/>
      <c r="AM2307" s="9"/>
      <c r="AN2307" s="9"/>
      <c r="AO2307" s="9"/>
      <c r="AP2307" s="9"/>
      <c r="AQ2307" s="9"/>
      <c r="AR2307" s="9"/>
      <c r="AS2307" s="9"/>
      <c r="AT2307" s="9"/>
      <c r="AU2307" s="9"/>
      <c r="AV2307" s="9"/>
    </row>
    <row r="2308" spans="5:48" x14ac:dyDescent="0.35">
      <c r="E2308" s="9"/>
      <c r="F2308" s="9"/>
      <c r="G2308" s="9"/>
      <c r="H2308" s="9"/>
      <c r="I2308" s="9"/>
      <c r="J2308" s="9"/>
      <c r="K2308" s="9"/>
      <c r="L2308" s="9"/>
      <c r="M2308" s="9"/>
      <c r="N2308" s="9"/>
      <c r="O2308" s="9"/>
      <c r="P2308" s="9"/>
      <c r="Q2308" s="9"/>
      <c r="R2308" s="9"/>
      <c r="S2308" s="9"/>
      <c r="T2308" s="9"/>
      <c r="U2308" s="9"/>
      <c r="V2308" s="9"/>
      <c r="W2308" s="9"/>
      <c r="X2308" s="9"/>
      <c r="Y2308" s="9"/>
      <c r="Z2308" s="9"/>
      <c r="AA2308" s="9"/>
      <c r="AB2308" s="9"/>
      <c r="AC2308" s="9"/>
      <c r="AD2308" s="9"/>
      <c r="AE2308" s="9"/>
      <c r="AF2308" s="9"/>
      <c r="AG2308" s="9"/>
      <c r="AH2308" s="9"/>
      <c r="AI2308" s="9"/>
      <c r="AJ2308" s="9"/>
      <c r="AK2308" s="9"/>
      <c r="AL2308" s="9"/>
      <c r="AM2308" s="9"/>
      <c r="AN2308" s="9"/>
      <c r="AO2308" s="9"/>
      <c r="AP2308" s="9"/>
      <c r="AQ2308" s="9"/>
      <c r="AR2308" s="9"/>
      <c r="AS2308" s="9"/>
      <c r="AT2308" s="9"/>
      <c r="AU2308" s="9"/>
      <c r="AV2308" s="9"/>
    </row>
    <row r="2309" spans="5:48" x14ac:dyDescent="0.35">
      <c r="E2309" s="9"/>
      <c r="F2309" s="9"/>
      <c r="G2309" s="9"/>
      <c r="H2309" s="9"/>
      <c r="I2309" s="9"/>
      <c r="J2309" s="9"/>
      <c r="K2309" s="9"/>
      <c r="L2309" s="9"/>
      <c r="M2309" s="9"/>
      <c r="N2309" s="9"/>
      <c r="O2309" s="9"/>
      <c r="P2309" s="9"/>
      <c r="Q2309" s="9"/>
      <c r="R2309" s="9"/>
      <c r="S2309" s="9"/>
      <c r="T2309" s="9"/>
      <c r="U2309" s="9"/>
      <c r="V2309" s="9"/>
      <c r="W2309" s="9"/>
      <c r="X2309" s="9"/>
      <c r="Y2309" s="9"/>
      <c r="Z2309" s="9"/>
      <c r="AA2309" s="9"/>
      <c r="AB2309" s="9"/>
      <c r="AC2309" s="9"/>
      <c r="AD2309" s="9"/>
      <c r="AE2309" s="9"/>
      <c r="AF2309" s="9"/>
      <c r="AG2309" s="9"/>
      <c r="AH2309" s="9"/>
      <c r="AI2309" s="9"/>
      <c r="AJ2309" s="9"/>
      <c r="AK2309" s="9"/>
      <c r="AL2309" s="9"/>
      <c r="AM2309" s="9"/>
      <c r="AN2309" s="9"/>
      <c r="AO2309" s="9"/>
      <c r="AP2309" s="9"/>
      <c r="AQ2309" s="9"/>
      <c r="AR2309" s="9"/>
      <c r="AS2309" s="9"/>
      <c r="AT2309" s="9"/>
      <c r="AU2309" s="9"/>
      <c r="AV2309" s="9"/>
    </row>
    <row r="2310" spans="5:48" x14ac:dyDescent="0.35">
      <c r="E2310" s="9"/>
      <c r="F2310" s="9"/>
      <c r="G2310" s="9"/>
      <c r="H2310" s="9"/>
      <c r="I2310" s="9"/>
      <c r="J2310" s="9"/>
      <c r="K2310" s="9"/>
      <c r="L2310" s="9"/>
      <c r="M2310" s="9"/>
      <c r="N2310" s="9"/>
      <c r="O2310" s="9"/>
      <c r="P2310" s="9"/>
      <c r="Q2310" s="9"/>
      <c r="R2310" s="9"/>
      <c r="S2310" s="9"/>
      <c r="T2310" s="9"/>
      <c r="U2310" s="9"/>
      <c r="V2310" s="9"/>
      <c r="W2310" s="9"/>
      <c r="X2310" s="9"/>
      <c r="Y2310" s="9"/>
      <c r="Z2310" s="9"/>
      <c r="AA2310" s="9"/>
      <c r="AB2310" s="9"/>
      <c r="AC2310" s="9"/>
      <c r="AD2310" s="9"/>
      <c r="AE2310" s="9"/>
      <c r="AF2310" s="9"/>
      <c r="AG2310" s="9"/>
      <c r="AH2310" s="9"/>
      <c r="AI2310" s="9"/>
      <c r="AJ2310" s="9"/>
      <c r="AK2310" s="9"/>
      <c r="AL2310" s="9"/>
      <c r="AM2310" s="9"/>
      <c r="AN2310" s="9"/>
      <c r="AO2310" s="9"/>
      <c r="AP2310" s="9"/>
      <c r="AQ2310" s="9"/>
      <c r="AR2310" s="9"/>
      <c r="AS2310" s="9"/>
      <c r="AT2310" s="9"/>
      <c r="AU2310" s="9"/>
      <c r="AV2310" s="9"/>
    </row>
    <row r="2311" spans="5:48" x14ac:dyDescent="0.35">
      <c r="E2311" s="9"/>
      <c r="F2311" s="9"/>
      <c r="G2311" s="9"/>
      <c r="H2311" s="9"/>
      <c r="I2311" s="9"/>
      <c r="J2311" s="9"/>
      <c r="K2311" s="9"/>
      <c r="L2311" s="9"/>
      <c r="M2311" s="9"/>
      <c r="N2311" s="9"/>
      <c r="O2311" s="9"/>
      <c r="P2311" s="9"/>
      <c r="Q2311" s="9"/>
      <c r="R2311" s="9"/>
      <c r="S2311" s="9"/>
      <c r="T2311" s="9"/>
      <c r="U2311" s="9"/>
      <c r="V2311" s="9"/>
      <c r="W2311" s="9"/>
      <c r="X2311" s="9"/>
      <c r="Y2311" s="9"/>
      <c r="Z2311" s="9"/>
      <c r="AA2311" s="9"/>
      <c r="AB2311" s="9"/>
      <c r="AC2311" s="9"/>
      <c r="AD2311" s="9"/>
      <c r="AE2311" s="9"/>
      <c r="AF2311" s="9"/>
      <c r="AG2311" s="9"/>
      <c r="AH2311" s="9"/>
      <c r="AI2311" s="9"/>
      <c r="AJ2311" s="9"/>
      <c r="AK2311" s="9"/>
      <c r="AL2311" s="9"/>
      <c r="AM2311" s="9"/>
      <c r="AN2311" s="9"/>
      <c r="AO2311" s="9"/>
      <c r="AP2311" s="9"/>
      <c r="AQ2311" s="9"/>
      <c r="AR2311" s="9"/>
      <c r="AS2311" s="9"/>
      <c r="AT2311" s="9"/>
      <c r="AU2311" s="9"/>
      <c r="AV2311" s="9"/>
    </row>
    <row r="2312" spans="5:48" x14ac:dyDescent="0.35">
      <c r="E2312" s="9"/>
      <c r="F2312" s="9"/>
      <c r="G2312" s="9"/>
      <c r="H2312" s="9"/>
      <c r="I2312" s="9"/>
      <c r="J2312" s="9"/>
      <c r="K2312" s="9"/>
      <c r="L2312" s="9"/>
      <c r="M2312" s="9"/>
      <c r="N2312" s="9"/>
      <c r="O2312" s="9"/>
      <c r="P2312" s="9"/>
      <c r="Q2312" s="9"/>
      <c r="R2312" s="9"/>
      <c r="S2312" s="9"/>
      <c r="T2312" s="9"/>
      <c r="U2312" s="9"/>
      <c r="V2312" s="9"/>
      <c r="W2312" s="9"/>
      <c r="X2312" s="9"/>
      <c r="Y2312" s="9"/>
      <c r="Z2312" s="9"/>
      <c r="AA2312" s="9"/>
      <c r="AB2312" s="9"/>
      <c r="AC2312" s="9"/>
      <c r="AD2312" s="9"/>
      <c r="AE2312" s="9"/>
      <c r="AF2312" s="9"/>
      <c r="AG2312" s="9"/>
      <c r="AH2312" s="9"/>
      <c r="AI2312" s="9"/>
      <c r="AJ2312" s="9"/>
      <c r="AK2312" s="9"/>
      <c r="AL2312" s="9"/>
      <c r="AM2312" s="9"/>
      <c r="AN2312" s="9"/>
      <c r="AO2312" s="9"/>
      <c r="AP2312" s="9"/>
      <c r="AQ2312" s="9"/>
      <c r="AR2312" s="9"/>
      <c r="AS2312" s="9"/>
      <c r="AT2312" s="9"/>
      <c r="AU2312" s="9"/>
      <c r="AV2312" s="9"/>
    </row>
    <row r="2313" spans="5:48" x14ac:dyDescent="0.35">
      <c r="E2313" s="9"/>
      <c r="F2313" s="9"/>
      <c r="G2313" s="9"/>
      <c r="H2313" s="9"/>
      <c r="I2313" s="9"/>
      <c r="J2313" s="9"/>
      <c r="K2313" s="9"/>
      <c r="L2313" s="9"/>
      <c r="M2313" s="9"/>
      <c r="N2313" s="9"/>
      <c r="O2313" s="9"/>
      <c r="P2313" s="9"/>
      <c r="Q2313" s="9"/>
      <c r="R2313" s="9"/>
      <c r="S2313" s="9"/>
      <c r="T2313" s="9"/>
      <c r="U2313" s="9"/>
      <c r="V2313" s="9"/>
      <c r="W2313" s="9"/>
      <c r="X2313" s="9"/>
      <c r="Y2313" s="9"/>
      <c r="Z2313" s="9"/>
      <c r="AA2313" s="9"/>
      <c r="AB2313" s="9"/>
      <c r="AC2313" s="9"/>
      <c r="AD2313" s="9"/>
      <c r="AE2313" s="9"/>
      <c r="AF2313" s="9"/>
      <c r="AG2313" s="9"/>
      <c r="AH2313" s="9"/>
      <c r="AI2313" s="9"/>
      <c r="AJ2313" s="9"/>
      <c r="AK2313" s="9"/>
      <c r="AL2313" s="9"/>
      <c r="AM2313" s="9"/>
      <c r="AN2313" s="9"/>
      <c r="AO2313" s="9"/>
      <c r="AP2313" s="9"/>
      <c r="AQ2313" s="9"/>
      <c r="AR2313" s="9"/>
      <c r="AS2313" s="9"/>
      <c r="AT2313" s="9"/>
      <c r="AU2313" s="9"/>
      <c r="AV2313" s="9"/>
    </row>
    <row r="2314" spans="5:48" x14ac:dyDescent="0.35">
      <c r="E2314" s="9"/>
      <c r="F2314" s="9"/>
      <c r="G2314" s="9"/>
      <c r="H2314" s="9"/>
      <c r="I2314" s="9"/>
      <c r="J2314" s="9"/>
      <c r="K2314" s="9"/>
      <c r="L2314" s="9"/>
      <c r="M2314" s="9"/>
      <c r="N2314" s="9"/>
      <c r="O2314" s="9"/>
      <c r="P2314" s="9"/>
      <c r="Q2314" s="9"/>
      <c r="R2314" s="9"/>
      <c r="S2314" s="9"/>
      <c r="T2314" s="9"/>
      <c r="U2314" s="9"/>
      <c r="V2314" s="9"/>
      <c r="W2314" s="9"/>
      <c r="X2314" s="9"/>
      <c r="Y2314" s="9"/>
      <c r="Z2314" s="9"/>
      <c r="AA2314" s="9"/>
      <c r="AB2314" s="9"/>
      <c r="AC2314" s="9"/>
      <c r="AD2314" s="9"/>
      <c r="AE2314" s="9"/>
      <c r="AF2314" s="9"/>
      <c r="AG2314" s="9"/>
      <c r="AH2314" s="9"/>
      <c r="AI2314" s="9"/>
      <c r="AJ2314" s="9"/>
      <c r="AK2314" s="9"/>
      <c r="AL2314" s="9"/>
      <c r="AM2314" s="9"/>
      <c r="AN2314" s="9"/>
      <c r="AO2314" s="9"/>
      <c r="AP2314" s="9"/>
      <c r="AQ2314" s="9"/>
      <c r="AR2314" s="9"/>
      <c r="AS2314" s="9"/>
      <c r="AT2314" s="9"/>
      <c r="AU2314" s="9"/>
      <c r="AV2314" s="9"/>
    </row>
    <row r="2315" spans="5:48" x14ac:dyDescent="0.35">
      <c r="E2315" s="9"/>
      <c r="F2315" s="9"/>
      <c r="G2315" s="9"/>
      <c r="H2315" s="9"/>
      <c r="I2315" s="9"/>
      <c r="J2315" s="9"/>
      <c r="K2315" s="9"/>
      <c r="L2315" s="9"/>
      <c r="M2315" s="9"/>
      <c r="N2315" s="9"/>
      <c r="O2315" s="9"/>
      <c r="P2315" s="9"/>
      <c r="Q2315" s="9"/>
      <c r="R2315" s="9"/>
      <c r="S2315" s="9"/>
      <c r="T2315" s="9"/>
      <c r="U2315" s="9"/>
      <c r="V2315" s="9"/>
      <c r="W2315" s="9"/>
      <c r="X2315" s="9"/>
      <c r="Y2315" s="9"/>
      <c r="Z2315" s="9"/>
      <c r="AA2315" s="9"/>
      <c r="AB2315" s="9"/>
      <c r="AC2315" s="9"/>
      <c r="AD2315" s="9"/>
      <c r="AE2315" s="9"/>
      <c r="AF2315" s="9"/>
      <c r="AG2315" s="9"/>
      <c r="AH2315" s="9"/>
      <c r="AI2315" s="9"/>
      <c r="AJ2315" s="9"/>
      <c r="AK2315" s="9"/>
      <c r="AL2315" s="9"/>
      <c r="AM2315" s="9"/>
      <c r="AN2315" s="9"/>
      <c r="AO2315" s="9"/>
      <c r="AP2315" s="9"/>
      <c r="AQ2315" s="9"/>
      <c r="AR2315" s="9"/>
      <c r="AS2315" s="9"/>
      <c r="AT2315" s="9"/>
      <c r="AU2315" s="9"/>
      <c r="AV2315" s="9"/>
    </row>
    <row r="2316" spans="5:48" x14ac:dyDescent="0.35">
      <c r="E2316" s="9"/>
      <c r="F2316" s="9"/>
      <c r="G2316" s="9"/>
      <c r="H2316" s="9"/>
      <c r="I2316" s="9"/>
      <c r="J2316" s="9"/>
      <c r="K2316" s="9"/>
      <c r="L2316" s="9"/>
      <c r="M2316" s="9"/>
      <c r="N2316" s="9"/>
      <c r="O2316" s="9"/>
      <c r="P2316" s="9"/>
      <c r="Q2316" s="9"/>
      <c r="R2316" s="9"/>
      <c r="S2316" s="9"/>
      <c r="T2316" s="9"/>
      <c r="U2316" s="9"/>
      <c r="V2316" s="9"/>
      <c r="W2316" s="9"/>
      <c r="X2316" s="9"/>
      <c r="Y2316" s="9"/>
      <c r="Z2316" s="9"/>
      <c r="AA2316" s="9"/>
      <c r="AB2316" s="9"/>
      <c r="AC2316" s="9"/>
      <c r="AD2316" s="9"/>
      <c r="AE2316" s="9"/>
      <c r="AF2316" s="9"/>
      <c r="AG2316" s="9"/>
      <c r="AH2316" s="9"/>
      <c r="AI2316" s="9"/>
      <c r="AJ2316" s="9"/>
      <c r="AK2316" s="9"/>
      <c r="AL2316" s="9"/>
      <c r="AM2316" s="9"/>
      <c r="AN2316" s="9"/>
      <c r="AO2316" s="9"/>
      <c r="AP2316" s="9"/>
      <c r="AQ2316" s="9"/>
      <c r="AR2316" s="9"/>
      <c r="AS2316" s="9"/>
      <c r="AT2316" s="9"/>
      <c r="AU2316" s="9"/>
      <c r="AV2316" s="9"/>
    </row>
    <row r="2317" spans="5:48" x14ac:dyDescent="0.35">
      <c r="E2317" s="9"/>
      <c r="F2317" s="9"/>
      <c r="G2317" s="9"/>
      <c r="H2317" s="9"/>
      <c r="I2317" s="9"/>
      <c r="J2317" s="9"/>
      <c r="K2317" s="9"/>
      <c r="L2317" s="9"/>
      <c r="M2317" s="9"/>
      <c r="N2317" s="9"/>
      <c r="O2317" s="9"/>
      <c r="P2317" s="9"/>
      <c r="Q2317" s="9"/>
      <c r="R2317" s="9"/>
      <c r="S2317" s="9"/>
      <c r="T2317" s="9"/>
      <c r="U2317" s="9"/>
      <c r="V2317" s="9"/>
      <c r="W2317" s="9"/>
      <c r="X2317" s="9"/>
      <c r="Y2317" s="9"/>
      <c r="Z2317" s="9"/>
      <c r="AA2317" s="9"/>
      <c r="AB2317" s="9"/>
      <c r="AC2317" s="9"/>
      <c r="AD2317" s="9"/>
      <c r="AE2317" s="9"/>
      <c r="AF2317" s="9"/>
      <c r="AG2317" s="9"/>
      <c r="AH2317" s="9"/>
      <c r="AI2317" s="9"/>
      <c r="AJ2317" s="9"/>
      <c r="AK2317" s="9"/>
      <c r="AL2317" s="9"/>
      <c r="AM2317" s="9"/>
      <c r="AN2317" s="9"/>
      <c r="AO2317" s="9"/>
      <c r="AP2317" s="9"/>
      <c r="AQ2317" s="9"/>
      <c r="AR2317" s="9"/>
      <c r="AS2317" s="9"/>
      <c r="AT2317" s="9"/>
      <c r="AU2317" s="9"/>
      <c r="AV2317" s="9"/>
    </row>
    <row r="2318" spans="5:48" x14ac:dyDescent="0.35">
      <c r="E2318" s="9"/>
      <c r="F2318" s="9"/>
      <c r="G2318" s="9"/>
      <c r="H2318" s="9"/>
      <c r="I2318" s="9"/>
      <c r="J2318" s="9"/>
      <c r="K2318" s="9"/>
      <c r="L2318" s="9"/>
      <c r="M2318" s="9"/>
      <c r="N2318" s="9"/>
      <c r="O2318" s="9"/>
      <c r="P2318" s="9"/>
      <c r="Q2318" s="9"/>
      <c r="R2318" s="9"/>
      <c r="S2318" s="9"/>
      <c r="T2318" s="9"/>
      <c r="U2318" s="9"/>
      <c r="V2318" s="9"/>
      <c r="W2318" s="9"/>
      <c r="X2318" s="9"/>
      <c r="Y2318" s="9"/>
      <c r="Z2318" s="9"/>
      <c r="AA2318" s="9"/>
      <c r="AB2318" s="9"/>
      <c r="AC2318" s="9"/>
      <c r="AD2318" s="9"/>
      <c r="AE2318" s="9"/>
      <c r="AF2318" s="9"/>
      <c r="AG2318" s="9"/>
      <c r="AH2318" s="9"/>
      <c r="AI2318" s="9"/>
      <c r="AJ2318" s="9"/>
      <c r="AK2318" s="9"/>
      <c r="AL2318" s="9"/>
      <c r="AM2318" s="9"/>
      <c r="AN2318" s="9"/>
      <c r="AO2318" s="9"/>
      <c r="AP2318" s="9"/>
      <c r="AQ2318" s="9"/>
      <c r="AR2318" s="9"/>
      <c r="AS2318" s="9"/>
      <c r="AT2318" s="9"/>
      <c r="AU2318" s="9"/>
      <c r="AV2318" s="9"/>
    </row>
    <row r="2319" spans="5:48" x14ac:dyDescent="0.35">
      <c r="E2319" s="9"/>
      <c r="F2319" s="9"/>
      <c r="G2319" s="9"/>
      <c r="H2319" s="9"/>
      <c r="I2319" s="9"/>
      <c r="J2319" s="9"/>
      <c r="K2319" s="9"/>
      <c r="L2319" s="9"/>
      <c r="M2319" s="9"/>
      <c r="N2319" s="9"/>
      <c r="O2319" s="9"/>
      <c r="P2319" s="9"/>
      <c r="Q2319" s="9"/>
      <c r="R2319" s="9"/>
      <c r="S2319" s="9"/>
      <c r="T2319" s="9"/>
      <c r="U2319" s="9"/>
      <c r="V2319" s="9"/>
      <c r="W2319" s="9"/>
      <c r="X2319" s="9"/>
      <c r="Y2319" s="9"/>
      <c r="Z2319" s="9"/>
      <c r="AA2319" s="9"/>
      <c r="AB2319" s="9"/>
      <c r="AC2319" s="9"/>
      <c r="AD2319" s="9"/>
      <c r="AE2319" s="9"/>
      <c r="AF2319" s="9"/>
      <c r="AG2319" s="9"/>
      <c r="AH2319" s="9"/>
      <c r="AI2319" s="9"/>
      <c r="AJ2319" s="9"/>
      <c r="AK2319" s="9"/>
      <c r="AL2319" s="9"/>
      <c r="AM2319" s="9"/>
      <c r="AN2319" s="9"/>
      <c r="AO2319" s="9"/>
      <c r="AP2319" s="9"/>
      <c r="AQ2319" s="9"/>
      <c r="AR2319" s="9"/>
      <c r="AS2319" s="9"/>
      <c r="AT2319" s="9"/>
      <c r="AU2319" s="9"/>
      <c r="AV2319" s="9"/>
    </row>
    <row r="2320" spans="5:48" x14ac:dyDescent="0.35">
      <c r="E2320" s="9"/>
      <c r="F2320" s="9"/>
      <c r="G2320" s="9"/>
      <c r="H2320" s="9"/>
      <c r="I2320" s="9"/>
      <c r="J2320" s="9"/>
      <c r="K2320" s="9"/>
      <c r="L2320" s="9"/>
      <c r="M2320" s="9"/>
      <c r="N2320" s="9"/>
      <c r="O2320" s="9"/>
      <c r="P2320" s="9"/>
      <c r="Q2320" s="9"/>
      <c r="R2320" s="9"/>
      <c r="S2320" s="9"/>
      <c r="T2320" s="9"/>
      <c r="U2320" s="9"/>
      <c r="V2320" s="9"/>
      <c r="W2320" s="9"/>
      <c r="X2320" s="9"/>
      <c r="Y2320" s="9"/>
      <c r="Z2320" s="9"/>
      <c r="AA2320" s="9"/>
      <c r="AB2320" s="9"/>
      <c r="AC2320" s="9"/>
      <c r="AD2320" s="9"/>
      <c r="AE2320" s="9"/>
      <c r="AF2320" s="9"/>
      <c r="AG2320" s="9"/>
      <c r="AH2320" s="9"/>
      <c r="AI2320" s="9"/>
      <c r="AJ2320" s="9"/>
      <c r="AK2320" s="9"/>
      <c r="AL2320" s="9"/>
      <c r="AM2320" s="9"/>
      <c r="AN2320" s="9"/>
      <c r="AO2320" s="9"/>
      <c r="AP2320" s="9"/>
      <c r="AQ2320" s="9"/>
      <c r="AR2320" s="9"/>
      <c r="AS2320" s="9"/>
      <c r="AT2320" s="9"/>
      <c r="AU2320" s="9"/>
      <c r="AV2320" s="9"/>
    </row>
    <row r="2321" spans="5:48" x14ac:dyDescent="0.35">
      <c r="E2321" s="9"/>
      <c r="F2321" s="9"/>
      <c r="G2321" s="9"/>
      <c r="H2321" s="9"/>
      <c r="I2321" s="9"/>
      <c r="J2321" s="9"/>
      <c r="K2321" s="9"/>
      <c r="L2321" s="9"/>
      <c r="M2321" s="9"/>
      <c r="N2321" s="9"/>
      <c r="O2321" s="9"/>
      <c r="P2321" s="9"/>
      <c r="Q2321" s="9"/>
      <c r="R2321" s="9"/>
      <c r="S2321" s="9"/>
      <c r="T2321" s="9"/>
      <c r="U2321" s="9"/>
      <c r="V2321" s="9"/>
      <c r="W2321" s="9"/>
      <c r="X2321" s="9"/>
      <c r="Y2321" s="9"/>
      <c r="Z2321" s="9"/>
      <c r="AA2321" s="9"/>
      <c r="AB2321" s="9"/>
      <c r="AC2321" s="9"/>
      <c r="AD2321" s="9"/>
      <c r="AE2321" s="9"/>
      <c r="AF2321" s="9"/>
      <c r="AG2321" s="9"/>
      <c r="AH2321" s="9"/>
      <c r="AI2321" s="9"/>
      <c r="AJ2321" s="9"/>
      <c r="AK2321" s="9"/>
      <c r="AL2321" s="9"/>
      <c r="AM2321" s="9"/>
      <c r="AN2321" s="9"/>
      <c r="AO2321" s="9"/>
      <c r="AP2321" s="9"/>
      <c r="AQ2321" s="9"/>
      <c r="AR2321" s="9"/>
      <c r="AS2321" s="9"/>
      <c r="AT2321" s="9"/>
      <c r="AU2321" s="9"/>
      <c r="AV2321" s="9"/>
    </row>
    <row r="2322" spans="5:48" x14ac:dyDescent="0.35">
      <c r="E2322" s="9"/>
      <c r="F2322" s="9"/>
      <c r="G2322" s="9"/>
      <c r="H2322" s="9"/>
      <c r="I2322" s="9"/>
      <c r="J2322" s="9"/>
      <c r="K2322" s="9"/>
      <c r="L2322" s="9"/>
      <c r="M2322" s="9"/>
      <c r="N2322" s="9"/>
      <c r="O2322" s="9"/>
      <c r="P2322" s="9"/>
      <c r="Q2322" s="9"/>
      <c r="R2322" s="9"/>
      <c r="S2322" s="9"/>
      <c r="T2322" s="9"/>
      <c r="U2322" s="9"/>
      <c r="V2322" s="9"/>
      <c r="W2322" s="9"/>
      <c r="X2322" s="9"/>
      <c r="Y2322" s="9"/>
      <c r="Z2322" s="9"/>
      <c r="AA2322" s="9"/>
      <c r="AB2322" s="9"/>
      <c r="AC2322" s="9"/>
      <c r="AD2322" s="9"/>
      <c r="AE2322" s="9"/>
      <c r="AF2322" s="9"/>
      <c r="AG2322" s="9"/>
      <c r="AH2322" s="9"/>
      <c r="AI2322" s="9"/>
      <c r="AJ2322" s="9"/>
      <c r="AK2322" s="9"/>
      <c r="AL2322" s="9"/>
      <c r="AM2322" s="9"/>
      <c r="AN2322" s="9"/>
      <c r="AO2322" s="9"/>
      <c r="AP2322" s="9"/>
      <c r="AQ2322" s="9"/>
      <c r="AR2322" s="9"/>
      <c r="AS2322" s="9"/>
      <c r="AT2322" s="9"/>
      <c r="AU2322" s="9"/>
      <c r="AV2322" s="9"/>
    </row>
    <row r="2323" spans="5:48" x14ac:dyDescent="0.35">
      <c r="E2323" s="9"/>
      <c r="F2323" s="9"/>
      <c r="G2323" s="9"/>
      <c r="H2323" s="9"/>
      <c r="I2323" s="9"/>
      <c r="J2323" s="9"/>
      <c r="K2323" s="9"/>
      <c r="L2323" s="9"/>
      <c r="M2323" s="9"/>
      <c r="N2323" s="9"/>
      <c r="O2323" s="9"/>
      <c r="P2323" s="9"/>
      <c r="Q2323" s="9"/>
      <c r="R2323" s="9"/>
      <c r="S2323" s="9"/>
      <c r="T2323" s="9"/>
      <c r="U2323" s="9"/>
      <c r="V2323" s="9"/>
      <c r="W2323" s="9"/>
      <c r="X2323" s="9"/>
      <c r="Y2323" s="9"/>
      <c r="Z2323" s="9"/>
      <c r="AA2323" s="9"/>
      <c r="AB2323" s="9"/>
      <c r="AC2323" s="9"/>
      <c r="AD2323" s="9"/>
      <c r="AE2323" s="9"/>
      <c r="AF2323" s="9"/>
      <c r="AG2323" s="9"/>
      <c r="AH2323" s="9"/>
      <c r="AI2323" s="9"/>
      <c r="AJ2323" s="9"/>
      <c r="AK2323" s="9"/>
      <c r="AL2323" s="9"/>
      <c r="AM2323" s="9"/>
      <c r="AN2323" s="9"/>
      <c r="AO2323" s="9"/>
      <c r="AP2323" s="9"/>
      <c r="AQ2323" s="9"/>
      <c r="AR2323" s="9"/>
      <c r="AS2323" s="9"/>
      <c r="AT2323" s="9"/>
      <c r="AU2323" s="9"/>
      <c r="AV2323" s="9"/>
    </row>
    <row r="2324" spans="5:48" x14ac:dyDescent="0.35">
      <c r="E2324" s="9"/>
      <c r="F2324" s="9"/>
      <c r="G2324" s="9"/>
      <c r="H2324" s="9"/>
      <c r="I2324" s="9"/>
      <c r="J2324" s="9"/>
      <c r="K2324" s="9"/>
      <c r="L2324" s="9"/>
      <c r="M2324" s="9"/>
      <c r="N2324" s="9"/>
      <c r="O2324" s="9"/>
      <c r="P2324" s="9"/>
      <c r="Q2324" s="9"/>
      <c r="R2324" s="9"/>
      <c r="S2324" s="9"/>
      <c r="T2324" s="9"/>
      <c r="U2324" s="9"/>
      <c r="V2324" s="9"/>
      <c r="W2324" s="9"/>
      <c r="X2324" s="9"/>
      <c r="Y2324" s="9"/>
      <c r="Z2324" s="9"/>
      <c r="AA2324" s="9"/>
      <c r="AB2324" s="9"/>
      <c r="AC2324" s="9"/>
      <c r="AD2324" s="9"/>
      <c r="AE2324" s="9"/>
      <c r="AF2324" s="9"/>
      <c r="AG2324" s="9"/>
      <c r="AH2324" s="9"/>
      <c r="AI2324" s="9"/>
      <c r="AJ2324" s="9"/>
      <c r="AK2324" s="9"/>
      <c r="AL2324" s="9"/>
      <c r="AM2324" s="9"/>
      <c r="AN2324" s="9"/>
      <c r="AO2324" s="9"/>
      <c r="AP2324" s="9"/>
      <c r="AQ2324" s="9"/>
      <c r="AR2324" s="9"/>
      <c r="AS2324" s="9"/>
      <c r="AT2324" s="9"/>
      <c r="AU2324" s="9"/>
      <c r="AV2324" s="9"/>
    </row>
    <row r="2325" spans="5:48" x14ac:dyDescent="0.35">
      <c r="E2325" s="9"/>
      <c r="F2325" s="9"/>
      <c r="G2325" s="9"/>
      <c r="H2325" s="9"/>
      <c r="I2325" s="9"/>
      <c r="J2325" s="9"/>
      <c r="K2325" s="9"/>
      <c r="L2325" s="9"/>
      <c r="M2325" s="9"/>
      <c r="N2325" s="9"/>
      <c r="O2325" s="9"/>
      <c r="P2325" s="9"/>
      <c r="Q2325" s="9"/>
      <c r="R2325" s="9"/>
      <c r="S2325" s="9"/>
      <c r="T2325" s="9"/>
      <c r="U2325" s="9"/>
      <c r="V2325" s="9"/>
      <c r="W2325" s="9"/>
      <c r="X2325" s="9"/>
      <c r="Y2325" s="9"/>
      <c r="Z2325" s="9"/>
      <c r="AA2325" s="9"/>
      <c r="AB2325" s="9"/>
      <c r="AC2325" s="9"/>
      <c r="AD2325" s="9"/>
      <c r="AE2325" s="9"/>
      <c r="AF2325" s="9"/>
      <c r="AG2325" s="9"/>
      <c r="AH2325" s="9"/>
      <c r="AI2325" s="9"/>
      <c r="AJ2325" s="9"/>
      <c r="AK2325" s="9"/>
      <c r="AL2325" s="9"/>
      <c r="AM2325" s="9"/>
      <c r="AN2325" s="9"/>
      <c r="AO2325" s="9"/>
      <c r="AP2325" s="9"/>
      <c r="AQ2325" s="9"/>
      <c r="AR2325" s="9"/>
      <c r="AS2325" s="9"/>
      <c r="AT2325" s="9"/>
      <c r="AU2325" s="9"/>
      <c r="AV2325" s="9"/>
    </row>
    <row r="2326" spans="5:48" x14ac:dyDescent="0.35">
      <c r="E2326" s="9"/>
      <c r="F2326" s="9"/>
      <c r="G2326" s="9"/>
      <c r="H2326" s="9"/>
      <c r="I2326" s="9"/>
      <c r="J2326" s="9"/>
      <c r="K2326" s="9"/>
      <c r="L2326" s="9"/>
      <c r="M2326" s="9"/>
      <c r="N2326" s="9"/>
      <c r="O2326" s="9"/>
      <c r="P2326" s="9"/>
      <c r="Q2326" s="9"/>
      <c r="R2326" s="9"/>
      <c r="S2326" s="9"/>
      <c r="T2326" s="9"/>
      <c r="U2326" s="9"/>
      <c r="V2326" s="9"/>
      <c r="W2326" s="9"/>
      <c r="X2326" s="9"/>
      <c r="Y2326" s="9"/>
      <c r="Z2326" s="9"/>
      <c r="AA2326" s="9"/>
      <c r="AB2326" s="9"/>
      <c r="AC2326" s="9"/>
      <c r="AD2326" s="9"/>
      <c r="AE2326" s="9"/>
      <c r="AF2326" s="9"/>
      <c r="AG2326" s="9"/>
      <c r="AH2326" s="9"/>
      <c r="AI2326" s="9"/>
      <c r="AJ2326" s="9"/>
      <c r="AK2326" s="9"/>
      <c r="AL2326" s="9"/>
      <c r="AM2326" s="9"/>
      <c r="AN2326" s="9"/>
      <c r="AO2326" s="9"/>
      <c r="AP2326" s="9"/>
      <c r="AQ2326" s="9"/>
      <c r="AR2326" s="9"/>
      <c r="AS2326" s="9"/>
      <c r="AT2326" s="9"/>
      <c r="AU2326" s="9"/>
      <c r="AV2326" s="9"/>
    </row>
    <row r="2327" spans="5:48" x14ac:dyDescent="0.35">
      <c r="E2327" s="9"/>
      <c r="F2327" s="9"/>
      <c r="G2327" s="9"/>
      <c r="H2327" s="9"/>
      <c r="I2327" s="9"/>
      <c r="J2327" s="9"/>
      <c r="K2327" s="9"/>
      <c r="L2327" s="9"/>
      <c r="M2327" s="9"/>
      <c r="N2327" s="9"/>
      <c r="O2327" s="9"/>
      <c r="P2327" s="9"/>
      <c r="Q2327" s="9"/>
      <c r="R2327" s="9"/>
      <c r="S2327" s="9"/>
      <c r="T2327" s="9"/>
      <c r="U2327" s="9"/>
      <c r="V2327" s="9"/>
      <c r="W2327" s="9"/>
      <c r="X2327" s="9"/>
      <c r="Y2327" s="9"/>
      <c r="Z2327" s="9"/>
      <c r="AA2327" s="9"/>
      <c r="AB2327" s="9"/>
      <c r="AC2327" s="9"/>
      <c r="AD2327" s="9"/>
      <c r="AE2327" s="9"/>
      <c r="AF2327" s="9"/>
      <c r="AG2327" s="9"/>
      <c r="AH2327" s="9"/>
      <c r="AI2327" s="9"/>
      <c r="AJ2327" s="9"/>
      <c r="AK2327" s="9"/>
      <c r="AL2327" s="9"/>
      <c r="AM2327" s="9"/>
      <c r="AN2327" s="9"/>
      <c r="AO2327" s="9"/>
      <c r="AP2327" s="9"/>
      <c r="AQ2327" s="9"/>
      <c r="AR2327" s="9"/>
      <c r="AS2327" s="9"/>
      <c r="AT2327" s="9"/>
      <c r="AU2327" s="9"/>
      <c r="AV2327" s="9"/>
    </row>
    <row r="2328" spans="5:48" x14ac:dyDescent="0.35">
      <c r="E2328" s="9"/>
      <c r="F2328" s="9"/>
      <c r="G2328" s="9"/>
      <c r="H2328" s="9"/>
      <c r="I2328" s="9"/>
      <c r="J2328" s="9"/>
      <c r="K2328" s="9"/>
      <c r="L2328" s="9"/>
      <c r="M2328" s="9"/>
      <c r="N2328" s="9"/>
      <c r="O2328" s="9"/>
      <c r="P2328" s="9"/>
      <c r="Q2328" s="9"/>
      <c r="R2328" s="9"/>
      <c r="S2328" s="9"/>
      <c r="T2328" s="9"/>
      <c r="U2328" s="9"/>
      <c r="V2328" s="9"/>
      <c r="W2328" s="9"/>
      <c r="X2328" s="9"/>
      <c r="Y2328" s="9"/>
      <c r="Z2328" s="9"/>
      <c r="AA2328" s="9"/>
      <c r="AB2328" s="9"/>
      <c r="AC2328" s="9"/>
      <c r="AD2328" s="9"/>
      <c r="AE2328" s="9"/>
      <c r="AF2328" s="9"/>
      <c r="AG2328" s="9"/>
      <c r="AH2328" s="9"/>
      <c r="AI2328" s="9"/>
      <c r="AJ2328" s="9"/>
      <c r="AK2328" s="9"/>
      <c r="AL2328" s="9"/>
      <c r="AM2328" s="9"/>
      <c r="AN2328" s="9"/>
      <c r="AO2328" s="9"/>
      <c r="AP2328" s="9"/>
      <c r="AQ2328" s="9"/>
      <c r="AR2328" s="9"/>
      <c r="AS2328" s="9"/>
      <c r="AT2328" s="9"/>
      <c r="AU2328" s="9"/>
      <c r="AV2328" s="9"/>
    </row>
    <row r="2329" spans="5:48" x14ac:dyDescent="0.35">
      <c r="E2329" s="9"/>
      <c r="F2329" s="9"/>
      <c r="G2329" s="9"/>
      <c r="H2329" s="9"/>
      <c r="I2329" s="9"/>
      <c r="J2329" s="9"/>
      <c r="K2329" s="9"/>
      <c r="L2329" s="9"/>
      <c r="M2329" s="9"/>
      <c r="N2329" s="9"/>
      <c r="O2329" s="9"/>
      <c r="P2329" s="9"/>
      <c r="Q2329" s="9"/>
      <c r="R2329" s="9"/>
      <c r="S2329" s="9"/>
      <c r="T2329" s="9"/>
      <c r="U2329" s="9"/>
      <c r="V2329" s="9"/>
      <c r="W2329" s="9"/>
      <c r="X2329" s="9"/>
      <c r="Y2329" s="9"/>
      <c r="Z2329" s="9"/>
      <c r="AA2329" s="9"/>
      <c r="AB2329" s="9"/>
      <c r="AC2329" s="9"/>
      <c r="AD2329" s="9"/>
      <c r="AE2329" s="9"/>
      <c r="AF2329" s="9"/>
      <c r="AG2329" s="9"/>
      <c r="AH2329" s="9"/>
      <c r="AI2329" s="9"/>
      <c r="AJ2329" s="9"/>
      <c r="AK2329" s="9"/>
      <c r="AL2329" s="9"/>
      <c r="AM2329" s="9"/>
      <c r="AN2329" s="9"/>
      <c r="AO2329" s="9"/>
      <c r="AP2329" s="9"/>
      <c r="AQ2329" s="9"/>
      <c r="AR2329" s="9"/>
      <c r="AS2329" s="9"/>
      <c r="AT2329" s="9"/>
      <c r="AU2329" s="9"/>
      <c r="AV2329" s="9"/>
    </row>
    <row r="2330" spans="5:48" x14ac:dyDescent="0.35">
      <c r="E2330" s="9"/>
      <c r="F2330" s="9"/>
      <c r="G2330" s="9"/>
      <c r="H2330" s="9"/>
      <c r="I2330" s="9"/>
      <c r="J2330" s="9"/>
      <c r="K2330" s="9"/>
      <c r="L2330" s="9"/>
      <c r="M2330" s="9"/>
      <c r="N2330" s="9"/>
      <c r="O2330" s="9"/>
      <c r="P2330" s="9"/>
      <c r="Q2330" s="9"/>
      <c r="R2330" s="9"/>
      <c r="S2330" s="9"/>
      <c r="T2330" s="9"/>
      <c r="U2330" s="9"/>
      <c r="V2330" s="9"/>
      <c r="W2330" s="9"/>
      <c r="X2330" s="9"/>
      <c r="Y2330" s="9"/>
      <c r="Z2330" s="9"/>
      <c r="AA2330" s="9"/>
      <c r="AB2330" s="9"/>
      <c r="AC2330" s="9"/>
      <c r="AD2330" s="9"/>
      <c r="AE2330" s="9"/>
      <c r="AF2330" s="9"/>
      <c r="AG2330" s="9"/>
      <c r="AH2330" s="9"/>
      <c r="AI2330" s="9"/>
      <c r="AJ2330" s="9"/>
      <c r="AK2330" s="9"/>
      <c r="AL2330" s="9"/>
      <c r="AM2330" s="9"/>
      <c r="AN2330" s="9"/>
      <c r="AO2330" s="9"/>
      <c r="AP2330" s="9"/>
      <c r="AQ2330" s="9"/>
      <c r="AR2330" s="9"/>
      <c r="AS2330" s="9"/>
      <c r="AT2330" s="9"/>
      <c r="AU2330" s="9"/>
      <c r="AV2330" s="9"/>
    </row>
    <row r="2331" spans="5:48" x14ac:dyDescent="0.35">
      <c r="E2331" s="9"/>
      <c r="F2331" s="9"/>
      <c r="G2331" s="9"/>
      <c r="H2331" s="9"/>
      <c r="I2331" s="9"/>
      <c r="J2331" s="9"/>
      <c r="K2331" s="9"/>
      <c r="L2331" s="9"/>
      <c r="M2331" s="9"/>
      <c r="N2331" s="9"/>
      <c r="O2331" s="9"/>
      <c r="P2331" s="9"/>
      <c r="Q2331" s="9"/>
      <c r="R2331" s="9"/>
      <c r="S2331" s="9"/>
      <c r="T2331" s="9"/>
      <c r="U2331" s="9"/>
      <c r="V2331" s="9"/>
      <c r="W2331" s="9"/>
      <c r="X2331" s="9"/>
      <c r="Y2331" s="9"/>
      <c r="Z2331" s="9"/>
      <c r="AA2331" s="9"/>
      <c r="AB2331" s="9"/>
      <c r="AC2331" s="9"/>
      <c r="AD2331" s="9"/>
      <c r="AE2331" s="9"/>
      <c r="AF2331" s="9"/>
      <c r="AG2331" s="9"/>
      <c r="AH2331" s="9"/>
      <c r="AI2331" s="9"/>
      <c r="AJ2331" s="9"/>
      <c r="AK2331" s="9"/>
      <c r="AL2331" s="9"/>
      <c r="AM2331" s="9"/>
      <c r="AN2331" s="9"/>
      <c r="AO2331" s="9"/>
      <c r="AP2331" s="9"/>
      <c r="AQ2331" s="9"/>
      <c r="AR2331" s="9"/>
      <c r="AS2331" s="9"/>
      <c r="AT2331" s="9"/>
      <c r="AU2331" s="9"/>
      <c r="AV2331" s="9"/>
    </row>
    <row r="2332" spans="5:48" x14ac:dyDescent="0.35">
      <c r="E2332" s="9"/>
      <c r="F2332" s="9"/>
      <c r="G2332" s="9"/>
      <c r="H2332" s="9"/>
      <c r="I2332" s="9"/>
      <c r="J2332" s="9"/>
      <c r="K2332" s="9"/>
      <c r="L2332" s="9"/>
      <c r="M2332" s="9"/>
      <c r="N2332" s="9"/>
      <c r="O2332" s="9"/>
      <c r="P2332" s="9"/>
      <c r="Q2332" s="9"/>
      <c r="R2332" s="9"/>
      <c r="S2332" s="9"/>
      <c r="T2332" s="9"/>
      <c r="U2332" s="9"/>
      <c r="V2332" s="9"/>
      <c r="W2332" s="9"/>
      <c r="X2332" s="9"/>
      <c r="Y2332" s="9"/>
      <c r="Z2332" s="9"/>
      <c r="AA2332" s="9"/>
      <c r="AB2332" s="9"/>
      <c r="AC2332" s="9"/>
      <c r="AD2332" s="9"/>
      <c r="AE2332" s="9"/>
      <c r="AF2332" s="9"/>
      <c r="AG2332" s="9"/>
      <c r="AH2332" s="9"/>
      <c r="AI2332" s="9"/>
      <c r="AJ2332" s="9"/>
      <c r="AK2332" s="9"/>
      <c r="AL2332" s="9"/>
      <c r="AM2332" s="9"/>
      <c r="AN2332" s="9"/>
      <c r="AO2332" s="9"/>
      <c r="AP2332" s="9"/>
      <c r="AQ2332" s="9"/>
      <c r="AR2332" s="9"/>
      <c r="AS2332" s="9"/>
      <c r="AT2332" s="9"/>
      <c r="AU2332" s="9"/>
      <c r="AV2332" s="9"/>
    </row>
    <row r="2333" spans="5:48" x14ac:dyDescent="0.35">
      <c r="E2333" s="9"/>
      <c r="F2333" s="9"/>
      <c r="G2333" s="9"/>
      <c r="H2333" s="9"/>
      <c r="I2333" s="9"/>
      <c r="J2333" s="9"/>
      <c r="K2333" s="9"/>
      <c r="L2333" s="9"/>
      <c r="M2333" s="9"/>
      <c r="N2333" s="9"/>
      <c r="O2333" s="9"/>
      <c r="P2333" s="9"/>
      <c r="Q2333" s="9"/>
      <c r="R2333" s="9"/>
      <c r="S2333" s="9"/>
      <c r="T2333" s="9"/>
      <c r="U2333" s="9"/>
      <c r="V2333" s="9"/>
      <c r="W2333" s="9"/>
      <c r="X2333" s="9"/>
      <c r="Y2333" s="9"/>
      <c r="Z2333" s="9"/>
      <c r="AA2333" s="9"/>
      <c r="AB2333" s="9"/>
      <c r="AC2333" s="9"/>
      <c r="AD2333" s="9"/>
      <c r="AE2333" s="9"/>
      <c r="AF2333" s="9"/>
      <c r="AG2333" s="9"/>
      <c r="AH2333" s="9"/>
      <c r="AI2333" s="9"/>
      <c r="AJ2333" s="9"/>
      <c r="AK2333" s="9"/>
      <c r="AL2333" s="9"/>
      <c r="AM2333" s="9"/>
      <c r="AN2333" s="9"/>
      <c r="AO2333" s="9"/>
      <c r="AP2333" s="9"/>
      <c r="AQ2333" s="9"/>
      <c r="AR2333" s="9"/>
      <c r="AS2333" s="9"/>
      <c r="AT2333" s="9"/>
      <c r="AU2333" s="9"/>
      <c r="AV2333" s="9"/>
    </row>
    <row r="2334" spans="5:48" x14ac:dyDescent="0.35">
      <c r="E2334" s="9"/>
      <c r="F2334" s="9"/>
      <c r="G2334" s="9"/>
      <c r="H2334" s="9"/>
      <c r="I2334" s="9"/>
      <c r="J2334" s="9"/>
      <c r="K2334" s="9"/>
      <c r="L2334" s="9"/>
      <c r="M2334" s="9"/>
      <c r="N2334" s="9"/>
      <c r="O2334" s="9"/>
      <c r="P2334" s="9"/>
      <c r="Q2334" s="9"/>
      <c r="R2334" s="9"/>
      <c r="S2334" s="9"/>
      <c r="T2334" s="9"/>
      <c r="U2334" s="9"/>
      <c r="V2334" s="9"/>
      <c r="W2334" s="9"/>
      <c r="X2334" s="9"/>
      <c r="Y2334" s="9"/>
      <c r="Z2334" s="9"/>
      <c r="AA2334" s="9"/>
      <c r="AB2334" s="9"/>
      <c r="AC2334" s="9"/>
      <c r="AD2334" s="9"/>
      <c r="AE2334" s="9"/>
      <c r="AF2334" s="9"/>
      <c r="AG2334" s="9"/>
      <c r="AH2334" s="9"/>
      <c r="AI2334" s="9"/>
      <c r="AJ2334" s="9"/>
      <c r="AK2334" s="9"/>
      <c r="AL2334" s="9"/>
      <c r="AM2334" s="9"/>
      <c r="AN2334" s="9"/>
      <c r="AO2334" s="9"/>
      <c r="AP2334" s="9"/>
      <c r="AQ2334" s="9"/>
      <c r="AR2334" s="9"/>
      <c r="AS2334" s="9"/>
      <c r="AT2334" s="9"/>
      <c r="AU2334" s="9"/>
      <c r="AV2334" s="9"/>
    </row>
    <row r="2335" spans="5:48" x14ac:dyDescent="0.35">
      <c r="E2335" s="9"/>
      <c r="F2335" s="9"/>
      <c r="G2335" s="9"/>
      <c r="H2335" s="9"/>
      <c r="I2335" s="9"/>
      <c r="J2335" s="9"/>
      <c r="K2335" s="9"/>
      <c r="L2335" s="9"/>
      <c r="M2335" s="9"/>
      <c r="N2335" s="9"/>
      <c r="O2335" s="9"/>
      <c r="P2335" s="9"/>
      <c r="Q2335" s="9"/>
      <c r="R2335" s="9"/>
      <c r="S2335" s="9"/>
      <c r="T2335" s="9"/>
      <c r="U2335" s="9"/>
      <c r="V2335" s="9"/>
      <c r="W2335" s="9"/>
      <c r="X2335" s="9"/>
      <c r="Y2335" s="9"/>
      <c r="Z2335" s="9"/>
      <c r="AA2335" s="9"/>
      <c r="AB2335" s="9"/>
      <c r="AC2335" s="9"/>
      <c r="AD2335" s="9"/>
      <c r="AE2335" s="9"/>
      <c r="AF2335" s="9"/>
      <c r="AG2335" s="9"/>
      <c r="AH2335" s="9"/>
      <c r="AI2335" s="9"/>
      <c r="AJ2335" s="9"/>
      <c r="AK2335" s="9"/>
      <c r="AL2335" s="9"/>
      <c r="AM2335" s="9"/>
      <c r="AN2335" s="9"/>
      <c r="AO2335" s="9"/>
      <c r="AP2335" s="9"/>
      <c r="AQ2335" s="9"/>
      <c r="AR2335" s="9"/>
      <c r="AS2335" s="9"/>
      <c r="AT2335" s="9"/>
      <c r="AU2335" s="9"/>
      <c r="AV2335" s="9"/>
    </row>
    <row r="2336" spans="5:48" x14ac:dyDescent="0.35">
      <c r="E2336" s="9"/>
      <c r="F2336" s="9"/>
      <c r="G2336" s="9"/>
      <c r="H2336" s="9"/>
      <c r="I2336" s="9"/>
      <c r="J2336" s="9"/>
      <c r="K2336" s="9"/>
      <c r="L2336" s="9"/>
      <c r="M2336" s="9"/>
      <c r="N2336" s="9"/>
      <c r="O2336" s="9"/>
      <c r="P2336" s="9"/>
      <c r="Q2336" s="9"/>
      <c r="R2336" s="9"/>
      <c r="S2336" s="9"/>
      <c r="T2336" s="9"/>
      <c r="U2336" s="9"/>
      <c r="V2336" s="9"/>
      <c r="W2336" s="9"/>
      <c r="X2336" s="9"/>
      <c r="Y2336" s="9"/>
      <c r="Z2336" s="9"/>
      <c r="AA2336" s="9"/>
      <c r="AB2336" s="9"/>
      <c r="AC2336" s="9"/>
      <c r="AD2336" s="9"/>
      <c r="AE2336" s="9"/>
      <c r="AF2336" s="9"/>
      <c r="AG2336" s="9"/>
      <c r="AH2336" s="9"/>
      <c r="AI2336" s="9"/>
      <c r="AJ2336" s="9"/>
      <c r="AK2336" s="9"/>
      <c r="AL2336" s="9"/>
      <c r="AM2336" s="9"/>
      <c r="AN2336" s="9"/>
      <c r="AO2336" s="9"/>
      <c r="AP2336" s="9"/>
      <c r="AQ2336" s="9"/>
      <c r="AR2336" s="9"/>
      <c r="AS2336" s="9"/>
      <c r="AT2336" s="9"/>
      <c r="AU2336" s="9"/>
      <c r="AV2336" s="9"/>
    </row>
    <row r="2337" spans="5:48" x14ac:dyDescent="0.35">
      <c r="E2337" s="9"/>
      <c r="F2337" s="9"/>
      <c r="G2337" s="9"/>
      <c r="H2337" s="9"/>
      <c r="I2337" s="9"/>
      <c r="J2337" s="9"/>
      <c r="K2337" s="9"/>
      <c r="L2337" s="9"/>
      <c r="M2337" s="9"/>
      <c r="N2337" s="9"/>
      <c r="O2337" s="9"/>
      <c r="P2337" s="9"/>
      <c r="Q2337" s="9"/>
      <c r="R2337" s="9"/>
      <c r="S2337" s="9"/>
      <c r="T2337" s="9"/>
      <c r="U2337" s="9"/>
      <c r="V2337" s="9"/>
      <c r="W2337" s="9"/>
      <c r="X2337" s="9"/>
      <c r="Y2337" s="9"/>
      <c r="Z2337" s="9"/>
      <c r="AA2337" s="9"/>
      <c r="AB2337" s="9"/>
      <c r="AC2337" s="9"/>
      <c r="AD2337" s="9"/>
      <c r="AE2337" s="9"/>
      <c r="AF2337" s="9"/>
      <c r="AG2337" s="9"/>
      <c r="AH2337" s="9"/>
      <c r="AI2337" s="9"/>
      <c r="AJ2337" s="9"/>
      <c r="AK2337" s="9"/>
      <c r="AL2337" s="9"/>
      <c r="AM2337" s="9"/>
      <c r="AN2337" s="9"/>
      <c r="AO2337" s="9"/>
      <c r="AP2337" s="9"/>
      <c r="AQ2337" s="9"/>
      <c r="AR2337" s="9"/>
      <c r="AS2337" s="9"/>
      <c r="AT2337" s="9"/>
      <c r="AU2337" s="9"/>
      <c r="AV2337" s="9"/>
    </row>
    <row r="2338" spans="5:48" x14ac:dyDescent="0.35">
      <c r="E2338" s="9"/>
      <c r="F2338" s="9"/>
      <c r="G2338" s="9"/>
      <c r="H2338" s="9"/>
      <c r="I2338" s="9"/>
      <c r="J2338" s="9"/>
      <c r="K2338" s="9"/>
      <c r="L2338" s="9"/>
      <c r="M2338" s="9"/>
      <c r="N2338" s="9"/>
      <c r="O2338" s="9"/>
      <c r="P2338" s="9"/>
      <c r="Q2338" s="9"/>
      <c r="R2338" s="9"/>
      <c r="S2338" s="9"/>
      <c r="T2338" s="9"/>
      <c r="U2338" s="9"/>
      <c r="V2338" s="9"/>
      <c r="W2338" s="9"/>
      <c r="X2338" s="9"/>
      <c r="Y2338" s="9"/>
      <c r="Z2338" s="9"/>
      <c r="AA2338" s="9"/>
      <c r="AB2338" s="9"/>
      <c r="AC2338" s="9"/>
      <c r="AD2338" s="9"/>
      <c r="AE2338" s="9"/>
      <c r="AF2338" s="9"/>
      <c r="AG2338" s="9"/>
      <c r="AH2338" s="9"/>
      <c r="AI2338" s="9"/>
      <c r="AJ2338" s="9"/>
      <c r="AK2338" s="9"/>
      <c r="AL2338" s="9"/>
      <c r="AM2338" s="9"/>
      <c r="AN2338" s="9"/>
      <c r="AO2338" s="9"/>
      <c r="AP2338" s="9"/>
      <c r="AQ2338" s="9"/>
      <c r="AR2338" s="9"/>
      <c r="AS2338" s="9"/>
      <c r="AT2338" s="9"/>
      <c r="AU2338" s="9"/>
      <c r="AV2338" s="9"/>
    </row>
    <row r="2339" spans="5:48" x14ac:dyDescent="0.35">
      <c r="E2339" s="9"/>
      <c r="F2339" s="9"/>
      <c r="G2339" s="9"/>
      <c r="H2339" s="9"/>
      <c r="I2339" s="9"/>
      <c r="J2339" s="9"/>
      <c r="K2339" s="9"/>
      <c r="L2339" s="9"/>
      <c r="M2339" s="9"/>
      <c r="N2339" s="9"/>
      <c r="O2339" s="9"/>
      <c r="P2339" s="9"/>
      <c r="Q2339" s="9"/>
      <c r="R2339" s="9"/>
      <c r="S2339" s="9"/>
      <c r="T2339" s="9"/>
      <c r="U2339" s="9"/>
      <c r="V2339" s="9"/>
      <c r="W2339" s="9"/>
      <c r="X2339" s="9"/>
      <c r="Y2339" s="9"/>
      <c r="Z2339" s="9"/>
      <c r="AA2339" s="9"/>
      <c r="AB2339" s="9"/>
      <c r="AC2339" s="9"/>
      <c r="AD2339" s="9"/>
      <c r="AE2339" s="9"/>
      <c r="AF2339" s="9"/>
      <c r="AG2339" s="9"/>
      <c r="AH2339" s="9"/>
      <c r="AI2339" s="9"/>
      <c r="AJ2339" s="9"/>
      <c r="AK2339" s="9"/>
      <c r="AL2339" s="9"/>
      <c r="AM2339" s="9"/>
      <c r="AN2339" s="9"/>
      <c r="AO2339" s="9"/>
      <c r="AP2339" s="9"/>
      <c r="AQ2339" s="9"/>
      <c r="AR2339" s="9"/>
      <c r="AS2339" s="9"/>
      <c r="AT2339" s="9"/>
      <c r="AU2339" s="9"/>
      <c r="AV2339" s="9"/>
    </row>
    <row r="2340" spans="5:48" x14ac:dyDescent="0.35">
      <c r="E2340" s="9"/>
      <c r="F2340" s="9"/>
      <c r="G2340" s="9"/>
      <c r="H2340" s="9"/>
      <c r="I2340" s="9"/>
      <c r="J2340" s="9"/>
      <c r="K2340" s="9"/>
      <c r="L2340" s="9"/>
      <c r="M2340" s="9"/>
      <c r="N2340" s="9"/>
      <c r="O2340" s="9"/>
      <c r="P2340" s="9"/>
      <c r="Q2340" s="9"/>
      <c r="R2340" s="9"/>
      <c r="S2340" s="9"/>
      <c r="T2340" s="9"/>
      <c r="U2340" s="9"/>
      <c r="V2340" s="9"/>
      <c r="W2340" s="9"/>
      <c r="X2340" s="9"/>
      <c r="Y2340" s="9"/>
      <c r="Z2340" s="9"/>
      <c r="AA2340" s="9"/>
      <c r="AB2340" s="9"/>
      <c r="AC2340" s="9"/>
      <c r="AD2340" s="9"/>
      <c r="AE2340" s="9"/>
      <c r="AF2340" s="9"/>
      <c r="AG2340" s="9"/>
      <c r="AH2340" s="9"/>
      <c r="AI2340" s="9"/>
      <c r="AJ2340" s="9"/>
      <c r="AK2340" s="9"/>
      <c r="AL2340" s="9"/>
      <c r="AM2340" s="9"/>
      <c r="AN2340" s="9"/>
      <c r="AO2340" s="9"/>
      <c r="AP2340" s="9"/>
      <c r="AQ2340" s="9"/>
      <c r="AR2340" s="9"/>
      <c r="AS2340" s="9"/>
      <c r="AT2340" s="9"/>
      <c r="AU2340" s="9"/>
      <c r="AV2340" s="9"/>
    </row>
    <row r="2341" spans="5:48" x14ac:dyDescent="0.35">
      <c r="E2341" s="9"/>
      <c r="F2341" s="9"/>
      <c r="G2341" s="9"/>
      <c r="H2341" s="9"/>
      <c r="I2341" s="9"/>
      <c r="J2341" s="9"/>
      <c r="K2341" s="9"/>
      <c r="L2341" s="9"/>
      <c r="M2341" s="9"/>
      <c r="N2341" s="9"/>
      <c r="O2341" s="9"/>
      <c r="P2341" s="9"/>
      <c r="Q2341" s="9"/>
      <c r="R2341" s="9"/>
      <c r="S2341" s="9"/>
      <c r="T2341" s="9"/>
      <c r="U2341" s="9"/>
      <c r="V2341" s="9"/>
      <c r="W2341" s="9"/>
      <c r="X2341" s="9"/>
      <c r="Y2341" s="9"/>
      <c r="Z2341" s="9"/>
      <c r="AA2341" s="9"/>
      <c r="AB2341" s="9"/>
      <c r="AC2341" s="9"/>
      <c r="AD2341" s="9"/>
      <c r="AE2341" s="9"/>
      <c r="AF2341" s="9"/>
      <c r="AG2341" s="9"/>
      <c r="AH2341" s="9"/>
      <c r="AI2341" s="9"/>
      <c r="AJ2341" s="9"/>
      <c r="AK2341" s="9"/>
      <c r="AL2341" s="9"/>
      <c r="AM2341" s="9"/>
      <c r="AN2341" s="9"/>
      <c r="AO2341" s="9"/>
      <c r="AP2341" s="9"/>
      <c r="AQ2341" s="9"/>
      <c r="AR2341" s="9"/>
      <c r="AS2341" s="9"/>
      <c r="AT2341" s="9"/>
      <c r="AU2341" s="9"/>
      <c r="AV2341" s="9"/>
    </row>
    <row r="2342" spans="5:48" x14ac:dyDescent="0.35">
      <c r="E2342" s="9"/>
      <c r="F2342" s="9"/>
      <c r="G2342" s="9"/>
      <c r="H2342" s="9"/>
      <c r="I2342" s="9"/>
      <c r="J2342" s="9"/>
      <c r="K2342" s="9"/>
      <c r="L2342" s="9"/>
      <c r="M2342" s="9"/>
      <c r="N2342" s="9"/>
      <c r="O2342" s="9"/>
      <c r="P2342" s="9"/>
      <c r="Q2342" s="9"/>
      <c r="R2342" s="9"/>
      <c r="S2342" s="9"/>
      <c r="T2342" s="9"/>
      <c r="U2342" s="9"/>
      <c r="V2342" s="9"/>
      <c r="W2342" s="9"/>
      <c r="X2342" s="9"/>
      <c r="Y2342" s="9"/>
      <c r="Z2342" s="9"/>
      <c r="AA2342" s="9"/>
      <c r="AB2342" s="9"/>
      <c r="AC2342" s="9"/>
      <c r="AD2342" s="9"/>
      <c r="AE2342" s="9"/>
      <c r="AF2342" s="9"/>
      <c r="AG2342" s="9"/>
      <c r="AH2342" s="9"/>
      <c r="AI2342" s="9"/>
      <c r="AJ2342" s="9"/>
      <c r="AK2342" s="9"/>
      <c r="AL2342" s="9"/>
      <c r="AM2342" s="9"/>
      <c r="AN2342" s="9"/>
      <c r="AO2342" s="9"/>
      <c r="AP2342" s="9"/>
      <c r="AQ2342" s="9"/>
      <c r="AR2342" s="9"/>
      <c r="AS2342" s="9"/>
      <c r="AT2342" s="9"/>
      <c r="AU2342" s="9"/>
      <c r="AV2342" s="9"/>
    </row>
    <row r="2343" spans="5:48" x14ac:dyDescent="0.35">
      <c r="E2343" s="9"/>
      <c r="F2343" s="9"/>
      <c r="G2343" s="9"/>
      <c r="H2343" s="9"/>
      <c r="I2343" s="9"/>
      <c r="J2343" s="9"/>
      <c r="K2343" s="9"/>
      <c r="L2343" s="9"/>
      <c r="M2343" s="9"/>
      <c r="N2343" s="9"/>
      <c r="O2343" s="9"/>
      <c r="P2343" s="9"/>
      <c r="Q2343" s="9"/>
      <c r="R2343" s="9"/>
      <c r="S2343" s="9"/>
      <c r="T2343" s="9"/>
      <c r="U2343" s="9"/>
      <c r="V2343" s="9"/>
      <c r="W2343" s="9"/>
      <c r="X2343" s="9"/>
      <c r="Y2343" s="9"/>
      <c r="Z2343" s="9"/>
      <c r="AA2343" s="9"/>
      <c r="AB2343" s="9"/>
      <c r="AC2343" s="9"/>
      <c r="AD2343" s="9"/>
      <c r="AE2343" s="9"/>
      <c r="AF2343" s="9"/>
      <c r="AG2343" s="9"/>
      <c r="AH2343" s="9"/>
      <c r="AI2343" s="9"/>
      <c r="AJ2343" s="9"/>
      <c r="AK2343" s="9"/>
      <c r="AL2343" s="9"/>
      <c r="AM2343" s="9"/>
      <c r="AN2343" s="9"/>
      <c r="AO2343" s="9"/>
      <c r="AP2343" s="9"/>
      <c r="AQ2343" s="9"/>
      <c r="AR2343" s="9"/>
      <c r="AS2343" s="9"/>
      <c r="AT2343" s="9"/>
      <c r="AU2343" s="9"/>
      <c r="AV2343" s="9"/>
    </row>
    <row r="2344" spans="5:48" x14ac:dyDescent="0.35">
      <c r="E2344" s="9"/>
      <c r="F2344" s="9"/>
      <c r="G2344" s="9"/>
      <c r="H2344" s="9"/>
      <c r="I2344" s="9"/>
      <c r="J2344" s="9"/>
      <c r="K2344" s="9"/>
      <c r="L2344" s="9"/>
      <c r="M2344" s="9"/>
      <c r="N2344" s="9"/>
      <c r="O2344" s="9"/>
      <c r="P2344" s="9"/>
      <c r="Q2344" s="9"/>
      <c r="R2344" s="9"/>
      <c r="S2344" s="9"/>
      <c r="T2344" s="9"/>
      <c r="U2344" s="9"/>
      <c r="V2344" s="9"/>
      <c r="W2344" s="9"/>
      <c r="X2344" s="9"/>
      <c r="Y2344" s="9"/>
      <c r="Z2344" s="9"/>
      <c r="AA2344" s="9"/>
      <c r="AB2344" s="9"/>
      <c r="AC2344" s="9"/>
      <c r="AD2344" s="9"/>
      <c r="AE2344" s="9"/>
      <c r="AF2344" s="9"/>
      <c r="AG2344" s="9"/>
      <c r="AH2344" s="9"/>
      <c r="AI2344" s="9"/>
      <c r="AJ2344" s="9"/>
      <c r="AK2344" s="9"/>
      <c r="AL2344" s="9"/>
      <c r="AM2344" s="9"/>
      <c r="AN2344" s="9"/>
      <c r="AO2344" s="9"/>
      <c r="AP2344" s="9"/>
      <c r="AQ2344" s="9"/>
      <c r="AR2344" s="9"/>
      <c r="AS2344" s="9"/>
      <c r="AT2344" s="9"/>
      <c r="AU2344" s="9"/>
      <c r="AV2344" s="9"/>
    </row>
    <row r="2345" spans="5:48" x14ac:dyDescent="0.35">
      <c r="E2345" s="9"/>
      <c r="F2345" s="9"/>
      <c r="G2345" s="9"/>
      <c r="H2345" s="9"/>
      <c r="I2345" s="9"/>
      <c r="J2345" s="9"/>
      <c r="K2345" s="9"/>
      <c r="L2345" s="9"/>
      <c r="M2345" s="9"/>
      <c r="N2345" s="9"/>
      <c r="O2345" s="9"/>
      <c r="P2345" s="9"/>
      <c r="Q2345" s="9"/>
      <c r="R2345" s="9"/>
      <c r="S2345" s="9"/>
      <c r="T2345" s="9"/>
      <c r="U2345" s="9"/>
      <c r="V2345" s="9"/>
      <c r="W2345" s="9"/>
      <c r="X2345" s="9"/>
      <c r="Y2345" s="9"/>
      <c r="Z2345" s="9"/>
      <c r="AA2345" s="9"/>
      <c r="AB2345" s="9"/>
      <c r="AC2345" s="9"/>
      <c r="AD2345" s="9"/>
      <c r="AE2345" s="9"/>
      <c r="AF2345" s="9"/>
      <c r="AG2345" s="9"/>
      <c r="AH2345" s="9"/>
      <c r="AI2345" s="9"/>
      <c r="AJ2345" s="9"/>
      <c r="AK2345" s="9"/>
      <c r="AL2345" s="9"/>
      <c r="AM2345" s="9"/>
      <c r="AN2345" s="9"/>
      <c r="AO2345" s="9"/>
      <c r="AP2345" s="9"/>
      <c r="AQ2345" s="9"/>
      <c r="AR2345" s="9"/>
      <c r="AS2345" s="9"/>
      <c r="AT2345" s="9"/>
      <c r="AU2345" s="9"/>
      <c r="AV2345" s="9"/>
    </row>
    <row r="2346" spans="5:48" x14ac:dyDescent="0.35">
      <c r="E2346" s="9"/>
      <c r="F2346" s="9"/>
      <c r="G2346" s="9"/>
      <c r="H2346" s="9"/>
      <c r="I2346" s="9"/>
      <c r="J2346" s="9"/>
      <c r="K2346" s="9"/>
      <c r="L2346" s="9"/>
      <c r="M2346" s="9"/>
      <c r="N2346" s="9"/>
      <c r="O2346" s="9"/>
      <c r="P2346" s="9"/>
      <c r="Q2346" s="9"/>
      <c r="R2346" s="9"/>
      <c r="S2346" s="9"/>
      <c r="T2346" s="9"/>
      <c r="U2346" s="9"/>
      <c r="V2346" s="9"/>
      <c r="W2346" s="9"/>
      <c r="X2346" s="9"/>
      <c r="Y2346" s="9"/>
      <c r="Z2346" s="9"/>
      <c r="AA2346" s="9"/>
      <c r="AB2346" s="9"/>
      <c r="AC2346" s="9"/>
      <c r="AD2346" s="9"/>
      <c r="AE2346" s="9"/>
      <c r="AF2346" s="9"/>
      <c r="AG2346" s="9"/>
      <c r="AH2346" s="9"/>
      <c r="AI2346" s="9"/>
      <c r="AJ2346" s="9"/>
      <c r="AK2346" s="9"/>
      <c r="AL2346" s="9"/>
      <c r="AM2346" s="9"/>
      <c r="AN2346" s="9"/>
      <c r="AO2346" s="9"/>
      <c r="AP2346" s="9"/>
      <c r="AQ2346" s="9"/>
      <c r="AR2346" s="9"/>
      <c r="AS2346" s="9"/>
      <c r="AT2346" s="9"/>
      <c r="AU2346" s="9"/>
      <c r="AV2346" s="9"/>
    </row>
    <row r="2347" spans="5:48" x14ac:dyDescent="0.35">
      <c r="E2347" s="9"/>
      <c r="F2347" s="9"/>
      <c r="G2347" s="9"/>
      <c r="H2347" s="9"/>
      <c r="I2347" s="9"/>
      <c r="J2347" s="9"/>
      <c r="K2347" s="9"/>
      <c r="L2347" s="9"/>
      <c r="M2347" s="9"/>
      <c r="N2347" s="9"/>
      <c r="O2347" s="9"/>
      <c r="P2347" s="9"/>
      <c r="Q2347" s="9"/>
      <c r="R2347" s="9"/>
      <c r="S2347" s="9"/>
      <c r="T2347" s="9"/>
      <c r="U2347" s="9"/>
      <c r="V2347" s="9"/>
      <c r="W2347" s="9"/>
      <c r="X2347" s="9"/>
      <c r="Y2347" s="9"/>
      <c r="Z2347" s="9"/>
      <c r="AA2347" s="9"/>
      <c r="AB2347" s="9"/>
      <c r="AC2347" s="9"/>
      <c r="AD2347" s="9"/>
      <c r="AE2347" s="9"/>
      <c r="AF2347" s="9"/>
      <c r="AG2347" s="9"/>
      <c r="AH2347" s="9"/>
      <c r="AI2347" s="9"/>
      <c r="AJ2347" s="9"/>
      <c r="AK2347" s="9"/>
      <c r="AL2347" s="9"/>
      <c r="AM2347" s="9"/>
      <c r="AN2347" s="9"/>
      <c r="AO2347" s="9"/>
      <c r="AP2347" s="9"/>
      <c r="AQ2347" s="9"/>
      <c r="AR2347" s="9"/>
      <c r="AS2347" s="9"/>
      <c r="AT2347" s="9"/>
      <c r="AU2347" s="9"/>
      <c r="AV2347" s="9"/>
    </row>
    <row r="2348" spans="5:48" x14ac:dyDescent="0.35">
      <c r="E2348" s="9"/>
      <c r="F2348" s="9"/>
      <c r="G2348" s="9"/>
      <c r="H2348" s="9"/>
      <c r="I2348" s="9"/>
      <c r="J2348" s="9"/>
      <c r="K2348" s="9"/>
      <c r="L2348" s="9"/>
      <c r="M2348" s="9"/>
      <c r="N2348" s="9"/>
      <c r="O2348" s="9"/>
      <c r="P2348" s="9"/>
      <c r="Q2348" s="9"/>
      <c r="R2348" s="9"/>
      <c r="S2348" s="9"/>
      <c r="T2348" s="9"/>
      <c r="U2348" s="9"/>
      <c r="V2348" s="9"/>
      <c r="W2348" s="9"/>
      <c r="X2348" s="9"/>
      <c r="Y2348" s="9"/>
      <c r="Z2348" s="9"/>
      <c r="AA2348" s="9"/>
      <c r="AB2348" s="9"/>
      <c r="AC2348" s="9"/>
      <c r="AD2348" s="9"/>
      <c r="AE2348" s="9"/>
      <c r="AF2348" s="9"/>
      <c r="AG2348" s="9"/>
      <c r="AH2348" s="9"/>
      <c r="AI2348" s="9"/>
      <c r="AJ2348" s="9"/>
      <c r="AK2348" s="9"/>
      <c r="AL2348" s="9"/>
      <c r="AM2348" s="9"/>
      <c r="AN2348" s="9"/>
      <c r="AO2348" s="9"/>
      <c r="AP2348" s="9"/>
      <c r="AQ2348" s="9"/>
      <c r="AR2348" s="9"/>
      <c r="AS2348" s="9"/>
      <c r="AT2348" s="9"/>
      <c r="AU2348" s="9"/>
      <c r="AV2348" s="9"/>
    </row>
    <row r="2349" spans="5:48" x14ac:dyDescent="0.35">
      <c r="E2349" s="9"/>
      <c r="F2349" s="9"/>
      <c r="G2349" s="9"/>
      <c r="H2349" s="9"/>
      <c r="I2349" s="9"/>
      <c r="J2349" s="9"/>
      <c r="K2349" s="9"/>
      <c r="L2349" s="9"/>
      <c r="M2349" s="9"/>
      <c r="N2349" s="9"/>
      <c r="O2349" s="9"/>
      <c r="P2349" s="9"/>
      <c r="Q2349" s="9"/>
      <c r="R2349" s="9"/>
      <c r="S2349" s="9"/>
      <c r="T2349" s="9"/>
      <c r="U2349" s="9"/>
      <c r="V2349" s="9"/>
      <c r="W2349" s="9"/>
      <c r="X2349" s="9"/>
      <c r="Y2349" s="9"/>
      <c r="Z2349" s="9"/>
      <c r="AA2349" s="9"/>
      <c r="AB2349" s="9"/>
      <c r="AC2349" s="9"/>
      <c r="AD2349" s="9"/>
      <c r="AE2349" s="9"/>
      <c r="AF2349" s="9"/>
      <c r="AG2349" s="9"/>
      <c r="AH2349" s="9"/>
      <c r="AI2349" s="9"/>
      <c r="AJ2349" s="9"/>
      <c r="AK2349" s="9"/>
      <c r="AL2349" s="9"/>
      <c r="AM2349" s="9"/>
      <c r="AN2349" s="9"/>
      <c r="AO2349" s="9"/>
      <c r="AP2349" s="9"/>
      <c r="AQ2349" s="9"/>
      <c r="AR2349" s="9"/>
      <c r="AS2349" s="9"/>
      <c r="AT2349" s="9"/>
      <c r="AU2349" s="9"/>
      <c r="AV2349" s="9"/>
    </row>
    <row r="2350" spans="5:48" x14ac:dyDescent="0.35">
      <c r="E2350" s="9"/>
      <c r="F2350" s="9"/>
      <c r="G2350" s="9"/>
      <c r="H2350" s="9"/>
      <c r="I2350" s="9"/>
      <c r="J2350" s="9"/>
      <c r="K2350" s="9"/>
      <c r="L2350" s="9"/>
      <c r="M2350" s="9"/>
      <c r="N2350" s="9"/>
      <c r="O2350" s="9"/>
      <c r="P2350" s="9"/>
      <c r="Q2350" s="9"/>
      <c r="R2350" s="9"/>
      <c r="S2350" s="9"/>
      <c r="T2350" s="9"/>
      <c r="U2350" s="9"/>
      <c r="V2350" s="9"/>
      <c r="W2350" s="9"/>
      <c r="X2350" s="9"/>
      <c r="Y2350" s="9"/>
      <c r="Z2350" s="9"/>
      <c r="AA2350" s="9"/>
      <c r="AB2350" s="9"/>
      <c r="AC2350" s="9"/>
      <c r="AD2350" s="9"/>
      <c r="AE2350" s="9"/>
      <c r="AF2350" s="9"/>
      <c r="AG2350" s="9"/>
      <c r="AH2350" s="9"/>
      <c r="AI2350" s="9"/>
      <c r="AJ2350" s="9"/>
      <c r="AK2350" s="9"/>
      <c r="AL2350" s="9"/>
      <c r="AM2350" s="9"/>
      <c r="AN2350" s="9"/>
      <c r="AO2350" s="9"/>
      <c r="AP2350" s="9"/>
      <c r="AQ2350" s="9"/>
      <c r="AR2350" s="9"/>
      <c r="AS2350" s="9"/>
      <c r="AT2350" s="9"/>
      <c r="AU2350" s="9"/>
      <c r="AV2350" s="9"/>
    </row>
    <row r="2351" spans="5:48" x14ac:dyDescent="0.35">
      <c r="E2351" s="9"/>
      <c r="F2351" s="9"/>
      <c r="G2351" s="9"/>
      <c r="H2351" s="9"/>
      <c r="I2351" s="9"/>
      <c r="J2351" s="9"/>
      <c r="K2351" s="9"/>
      <c r="L2351" s="9"/>
      <c r="M2351" s="9"/>
      <c r="N2351" s="9"/>
      <c r="O2351" s="9"/>
      <c r="P2351" s="9"/>
      <c r="Q2351" s="9"/>
      <c r="R2351" s="9"/>
      <c r="S2351" s="9"/>
      <c r="T2351" s="9"/>
      <c r="U2351" s="9"/>
      <c r="V2351" s="9"/>
      <c r="W2351" s="9"/>
      <c r="X2351" s="9"/>
      <c r="Y2351" s="9"/>
      <c r="Z2351" s="9"/>
      <c r="AA2351" s="9"/>
      <c r="AB2351" s="9"/>
      <c r="AC2351" s="9"/>
      <c r="AD2351" s="9"/>
      <c r="AE2351" s="9"/>
      <c r="AF2351" s="9"/>
      <c r="AG2351" s="9"/>
      <c r="AH2351" s="9"/>
      <c r="AI2351" s="9"/>
      <c r="AJ2351" s="9"/>
      <c r="AK2351" s="9"/>
      <c r="AL2351" s="9"/>
      <c r="AM2351" s="9"/>
      <c r="AN2351" s="9"/>
      <c r="AO2351" s="9"/>
      <c r="AP2351" s="9"/>
      <c r="AQ2351" s="9"/>
      <c r="AR2351" s="9"/>
      <c r="AS2351" s="9"/>
      <c r="AT2351" s="9"/>
      <c r="AU2351" s="9"/>
      <c r="AV2351" s="9"/>
    </row>
    <row r="2352" spans="5:48" x14ac:dyDescent="0.35">
      <c r="E2352" s="9"/>
      <c r="F2352" s="9"/>
      <c r="G2352" s="9"/>
      <c r="H2352" s="9"/>
      <c r="I2352" s="9"/>
      <c r="J2352" s="9"/>
      <c r="K2352" s="9"/>
      <c r="L2352" s="9"/>
      <c r="M2352" s="9"/>
      <c r="N2352" s="9"/>
      <c r="O2352" s="9"/>
      <c r="P2352" s="9"/>
      <c r="Q2352" s="9"/>
      <c r="R2352" s="9"/>
      <c r="S2352" s="9"/>
      <c r="T2352" s="9"/>
      <c r="U2352" s="9"/>
      <c r="V2352" s="9"/>
      <c r="W2352" s="9"/>
      <c r="X2352" s="9"/>
      <c r="Y2352" s="9"/>
      <c r="Z2352" s="9"/>
      <c r="AA2352" s="9"/>
      <c r="AB2352" s="9"/>
      <c r="AC2352" s="9"/>
      <c r="AD2352" s="9"/>
      <c r="AE2352" s="9"/>
      <c r="AF2352" s="9"/>
      <c r="AG2352" s="9"/>
      <c r="AH2352" s="9"/>
      <c r="AI2352" s="9"/>
      <c r="AJ2352" s="9"/>
      <c r="AK2352" s="9"/>
      <c r="AL2352" s="9"/>
      <c r="AM2352" s="9"/>
      <c r="AN2352" s="9"/>
      <c r="AO2352" s="9"/>
      <c r="AP2352" s="9"/>
      <c r="AQ2352" s="9"/>
      <c r="AR2352" s="9"/>
      <c r="AS2352" s="9"/>
      <c r="AT2352" s="9"/>
      <c r="AU2352" s="9"/>
      <c r="AV2352" s="9"/>
    </row>
    <row r="2353" spans="5:48" x14ac:dyDescent="0.35">
      <c r="E2353" s="9"/>
      <c r="F2353" s="9"/>
      <c r="G2353" s="9"/>
      <c r="H2353" s="9"/>
      <c r="I2353" s="9"/>
      <c r="J2353" s="9"/>
      <c r="K2353" s="9"/>
      <c r="L2353" s="9"/>
      <c r="M2353" s="9"/>
      <c r="N2353" s="9"/>
      <c r="O2353" s="9"/>
      <c r="P2353" s="9"/>
      <c r="Q2353" s="9"/>
      <c r="R2353" s="9"/>
      <c r="S2353" s="9"/>
      <c r="T2353" s="9"/>
      <c r="U2353" s="9"/>
      <c r="V2353" s="9"/>
      <c r="W2353" s="9"/>
      <c r="X2353" s="9"/>
      <c r="Y2353" s="9"/>
      <c r="Z2353" s="9"/>
      <c r="AA2353" s="9"/>
      <c r="AB2353" s="9"/>
      <c r="AC2353" s="9"/>
      <c r="AD2353" s="9"/>
      <c r="AE2353" s="9"/>
      <c r="AF2353" s="9"/>
      <c r="AG2353" s="9"/>
      <c r="AH2353" s="9"/>
      <c r="AI2353" s="9"/>
      <c r="AJ2353" s="9"/>
      <c r="AK2353" s="9"/>
      <c r="AL2353" s="9"/>
      <c r="AM2353" s="9"/>
      <c r="AN2353" s="9"/>
      <c r="AO2353" s="9"/>
      <c r="AP2353" s="9"/>
      <c r="AQ2353" s="9"/>
      <c r="AR2353" s="9"/>
      <c r="AS2353" s="9"/>
      <c r="AT2353" s="9"/>
      <c r="AU2353" s="9"/>
      <c r="AV2353" s="9"/>
    </row>
    <row r="2354" spans="5:48" x14ac:dyDescent="0.35">
      <c r="E2354" s="9"/>
      <c r="F2354" s="9"/>
      <c r="G2354" s="9"/>
      <c r="H2354" s="9"/>
      <c r="I2354" s="9"/>
      <c r="J2354" s="9"/>
      <c r="K2354" s="9"/>
      <c r="L2354" s="9"/>
      <c r="M2354" s="9"/>
      <c r="N2354" s="9"/>
      <c r="O2354" s="9"/>
      <c r="P2354" s="9"/>
      <c r="Q2354" s="9"/>
      <c r="R2354" s="9"/>
      <c r="S2354" s="9"/>
      <c r="T2354" s="9"/>
      <c r="U2354" s="9"/>
      <c r="V2354" s="9"/>
      <c r="W2354" s="9"/>
      <c r="X2354" s="9"/>
      <c r="Y2354" s="9"/>
      <c r="Z2354" s="9"/>
      <c r="AA2354" s="9"/>
      <c r="AB2354" s="9"/>
      <c r="AC2354" s="9"/>
      <c r="AD2354" s="9"/>
      <c r="AE2354" s="9"/>
      <c r="AF2354" s="9"/>
      <c r="AG2354" s="9"/>
      <c r="AH2354" s="9"/>
      <c r="AI2354" s="9"/>
      <c r="AJ2354" s="9"/>
      <c r="AK2354" s="9"/>
      <c r="AL2354" s="9"/>
      <c r="AM2354" s="9"/>
      <c r="AN2354" s="9"/>
      <c r="AO2354" s="9"/>
      <c r="AP2354" s="9"/>
      <c r="AQ2354" s="9"/>
      <c r="AR2354" s="9"/>
      <c r="AS2354" s="9"/>
      <c r="AT2354" s="9"/>
      <c r="AU2354" s="9"/>
      <c r="AV2354" s="9"/>
    </row>
    <row r="2355" spans="5:48" x14ac:dyDescent="0.35">
      <c r="E2355" s="9"/>
      <c r="F2355" s="9"/>
      <c r="G2355" s="9"/>
      <c r="H2355" s="9"/>
      <c r="I2355" s="9"/>
      <c r="J2355" s="9"/>
      <c r="K2355" s="9"/>
      <c r="L2355" s="9"/>
      <c r="M2355" s="9"/>
      <c r="N2355" s="9"/>
      <c r="O2355" s="9"/>
      <c r="P2355" s="9"/>
      <c r="Q2355" s="9"/>
      <c r="R2355" s="9"/>
      <c r="S2355" s="9"/>
      <c r="T2355" s="9"/>
      <c r="U2355" s="9"/>
      <c r="V2355" s="9"/>
      <c r="W2355" s="9"/>
      <c r="X2355" s="9"/>
      <c r="Y2355" s="9"/>
      <c r="Z2355" s="9"/>
      <c r="AA2355" s="9"/>
      <c r="AB2355" s="9"/>
      <c r="AC2355" s="9"/>
      <c r="AD2355" s="9"/>
      <c r="AE2355" s="9"/>
      <c r="AF2355" s="9"/>
      <c r="AG2355" s="9"/>
      <c r="AH2355" s="9"/>
      <c r="AI2355" s="9"/>
      <c r="AJ2355" s="9"/>
      <c r="AK2355" s="9"/>
      <c r="AL2355" s="9"/>
      <c r="AM2355" s="9"/>
      <c r="AN2355" s="9"/>
      <c r="AO2355" s="9"/>
      <c r="AP2355" s="9"/>
      <c r="AQ2355" s="9"/>
      <c r="AR2355" s="9"/>
      <c r="AS2355" s="9"/>
      <c r="AT2355" s="9"/>
      <c r="AU2355" s="9"/>
      <c r="AV2355" s="9"/>
    </row>
    <row r="2356" spans="5:48" x14ac:dyDescent="0.35">
      <c r="E2356" s="9"/>
      <c r="F2356" s="9"/>
      <c r="G2356" s="9"/>
      <c r="H2356" s="9"/>
      <c r="I2356" s="9"/>
      <c r="J2356" s="9"/>
      <c r="K2356" s="9"/>
      <c r="L2356" s="9"/>
      <c r="M2356" s="9"/>
      <c r="N2356" s="9"/>
      <c r="O2356" s="9"/>
      <c r="P2356" s="9"/>
      <c r="Q2356" s="9"/>
      <c r="R2356" s="9"/>
      <c r="S2356" s="9"/>
      <c r="T2356" s="9"/>
      <c r="U2356" s="9"/>
      <c r="V2356" s="9"/>
      <c r="W2356" s="9"/>
      <c r="X2356" s="9"/>
      <c r="Y2356" s="9"/>
      <c r="Z2356" s="9"/>
      <c r="AA2356" s="9"/>
      <c r="AB2356" s="9"/>
      <c r="AC2356" s="9"/>
      <c r="AD2356" s="9"/>
      <c r="AE2356" s="9"/>
      <c r="AF2356" s="9"/>
      <c r="AG2356" s="9"/>
      <c r="AH2356" s="9"/>
      <c r="AI2356" s="9"/>
      <c r="AJ2356" s="9"/>
      <c r="AK2356" s="9"/>
      <c r="AL2356" s="9"/>
      <c r="AM2356" s="9"/>
      <c r="AN2356" s="9"/>
      <c r="AO2356" s="9"/>
      <c r="AP2356" s="9"/>
      <c r="AQ2356" s="9"/>
      <c r="AR2356" s="9"/>
      <c r="AS2356" s="9"/>
      <c r="AT2356" s="9"/>
      <c r="AU2356" s="9"/>
      <c r="AV2356" s="9"/>
    </row>
    <row r="2357" spans="5:48" x14ac:dyDescent="0.35">
      <c r="E2357" s="9"/>
      <c r="F2357" s="9"/>
      <c r="G2357" s="9"/>
      <c r="H2357" s="9"/>
      <c r="I2357" s="9"/>
      <c r="J2357" s="9"/>
      <c r="K2357" s="9"/>
      <c r="L2357" s="9"/>
      <c r="M2357" s="9"/>
      <c r="N2357" s="9"/>
      <c r="O2357" s="9"/>
      <c r="P2357" s="9"/>
      <c r="Q2357" s="9"/>
      <c r="R2357" s="9"/>
      <c r="S2357" s="9"/>
      <c r="T2357" s="9"/>
      <c r="U2357" s="9"/>
      <c r="V2357" s="9"/>
      <c r="W2357" s="9"/>
      <c r="X2357" s="9"/>
      <c r="Y2357" s="9"/>
      <c r="Z2357" s="9"/>
      <c r="AA2357" s="9"/>
      <c r="AB2357" s="9"/>
      <c r="AC2357" s="9"/>
      <c r="AD2357" s="9"/>
      <c r="AE2357" s="9"/>
      <c r="AF2357" s="9"/>
      <c r="AG2357" s="9"/>
      <c r="AH2357" s="9"/>
      <c r="AI2357" s="9"/>
      <c r="AJ2357" s="9"/>
      <c r="AK2357" s="9"/>
      <c r="AL2357" s="9"/>
      <c r="AM2357" s="9"/>
      <c r="AN2357" s="9"/>
      <c r="AO2357" s="9"/>
      <c r="AP2357" s="9"/>
      <c r="AQ2357" s="9"/>
      <c r="AR2357" s="9"/>
      <c r="AS2357" s="9"/>
      <c r="AT2357" s="9"/>
      <c r="AU2357" s="9"/>
      <c r="AV2357" s="9"/>
    </row>
    <row r="2358" spans="5:48" x14ac:dyDescent="0.35">
      <c r="E2358" s="9"/>
      <c r="F2358" s="9"/>
      <c r="G2358" s="9"/>
      <c r="H2358" s="9"/>
      <c r="I2358" s="9"/>
      <c r="J2358" s="9"/>
      <c r="K2358" s="9"/>
      <c r="L2358" s="9"/>
      <c r="M2358" s="9"/>
      <c r="N2358" s="9"/>
      <c r="O2358" s="9"/>
      <c r="P2358" s="9"/>
      <c r="Q2358" s="9"/>
      <c r="R2358" s="9"/>
      <c r="S2358" s="9"/>
      <c r="T2358" s="9"/>
      <c r="U2358" s="9"/>
      <c r="V2358" s="9"/>
      <c r="W2358" s="9"/>
      <c r="X2358" s="9"/>
      <c r="Y2358" s="9"/>
      <c r="Z2358" s="9"/>
      <c r="AA2358" s="9"/>
      <c r="AB2358" s="9"/>
      <c r="AC2358" s="9"/>
      <c r="AD2358" s="9"/>
      <c r="AE2358" s="9"/>
      <c r="AF2358" s="9"/>
      <c r="AG2358" s="9"/>
      <c r="AH2358" s="9"/>
      <c r="AI2358" s="9"/>
      <c r="AJ2358" s="9"/>
      <c r="AK2358" s="9"/>
      <c r="AL2358" s="9"/>
      <c r="AM2358" s="9"/>
      <c r="AN2358" s="9"/>
      <c r="AO2358" s="9"/>
      <c r="AP2358" s="9"/>
      <c r="AQ2358" s="9"/>
      <c r="AR2358" s="9"/>
      <c r="AS2358" s="9"/>
      <c r="AT2358" s="9"/>
      <c r="AU2358" s="9"/>
      <c r="AV2358" s="9"/>
    </row>
    <row r="2359" spans="5:48" x14ac:dyDescent="0.35">
      <c r="E2359" s="9"/>
      <c r="F2359" s="9"/>
      <c r="G2359" s="9"/>
      <c r="H2359" s="9"/>
      <c r="I2359" s="9"/>
      <c r="J2359" s="9"/>
      <c r="K2359" s="9"/>
      <c r="L2359" s="9"/>
      <c r="M2359" s="9"/>
      <c r="N2359" s="9"/>
      <c r="O2359" s="9"/>
      <c r="P2359" s="9"/>
      <c r="Q2359" s="9"/>
      <c r="R2359" s="9"/>
      <c r="S2359" s="9"/>
      <c r="T2359" s="9"/>
      <c r="U2359" s="9"/>
      <c r="V2359" s="9"/>
      <c r="W2359" s="9"/>
      <c r="X2359" s="9"/>
      <c r="Y2359" s="9"/>
      <c r="Z2359" s="9"/>
      <c r="AA2359" s="9"/>
      <c r="AB2359" s="9"/>
      <c r="AC2359" s="9"/>
      <c r="AD2359" s="9"/>
      <c r="AE2359" s="9"/>
      <c r="AF2359" s="9"/>
      <c r="AG2359" s="9"/>
      <c r="AH2359" s="9"/>
      <c r="AI2359" s="9"/>
      <c r="AJ2359" s="9"/>
      <c r="AK2359" s="9"/>
      <c r="AL2359" s="9"/>
      <c r="AM2359" s="9"/>
      <c r="AN2359" s="9"/>
      <c r="AO2359" s="9"/>
      <c r="AP2359" s="9"/>
      <c r="AQ2359" s="9"/>
      <c r="AR2359" s="9"/>
      <c r="AS2359" s="9"/>
      <c r="AT2359" s="9"/>
      <c r="AU2359" s="9"/>
      <c r="AV2359" s="9"/>
    </row>
    <row r="2360" spans="5:48" x14ac:dyDescent="0.35">
      <c r="E2360" s="9"/>
      <c r="F2360" s="9"/>
      <c r="G2360" s="9"/>
      <c r="H2360" s="9"/>
      <c r="I2360" s="9"/>
      <c r="J2360" s="9"/>
      <c r="K2360" s="9"/>
      <c r="L2360" s="9"/>
      <c r="M2360" s="9"/>
      <c r="N2360" s="9"/>
      <c r="O2360" s="9"/>
      <c r="P2360" s="9"/>
      <c r="Q2360" s="9"/>
      <c r="R2360" s="9"/>
      <c r="S2360" s="9"/>
      <c r="T2360" s="9"/>
      <c r="U2360" s="9"/>
      <c r="V2360" s="9"/>
      <c r="W2360" s="9"/>
      <c r="X2360" s="9"/>
      <c r="Y2360" s="9"/>
      <c r="Z2360" s="9"/>
      <c r="AA2360" s="9"/>
      <c r="AB2360" s="9"/>
      <c r="AC2360" s="9"/>
      <c r="AD2360" s="9"/>
      <c r="AE2360" s="9"/>
      <c r="AF2360" s="9"/>
      <c r="AG2360" s="9"/>
      <c r="AH2360" s="9"/>
      <c r="AI2360" s="9"/>
      <c r="AJ2360" s="9"/>
      <c r="AK2360" s="9"/>
      <c r="AL2360" s="9"/>
      <c r="AM2360" s="9"/>
      <c r="AN2360" s="9"/>
      <c r="AO2360" s="9"/>
      <c r="AP2360" s="9"/>
      <c r="AQ2360" s="9"/>
      <c r="AR2360" s="9"/>
      <c r="AS2360" s="9"/>
      <c r="AT2360" s="9"/>
      <c r="AU2360" s="9"/>
      <c r="AV2360" s="9"/>
    </row>
    <row r="2361" spans="5:48" x14ac:dyDescent="0.35">
      <c r="E2361" s="9"/>
      <c r="F2361" s="9"/>
      <c r="G2361" s="9"/>
      <c r="H2361" s="9"/>
      <c r="I2361" s="9"/>
      <c r="J2361" s="9"/>
      <c r="K2361" s="9"/>
      <c r="L2361" s="9"/>
      <c r="M2361" s="9"/>
      <c r="N2361" s="9"/>
      <c r="O2361" s="9"/>
      <c r="P2361" s="9"/>
      <c r="Q2361" s="9"/>
      <c r="R2361" s="9"/>
      <c r="S2361" s="9"/>
      <c r="T2361" s="9"/>
      <c r="U2361" s="9"/>
      <c r="V2361" s="9"/>
      <c r="W2361" s="9"/>
      <c r="X2361" s="9"/>
      <c r="Y2361" s="9"/>
      <c r="Z2361" s="9"/>
      <c r="AA2361" s="9"/>
      <c r="AB2361" s="9"/>
      <c r="AC2361" s="9"/>
      <c r="AD2361" s="9"/>
      <c r="AE2361" s="9"/>
      <c r="AF2361" s="9"/>
      <c r="AG2361" s="9"/>
      <c r="AH2361" s="9"/>
      <c r="AI2361" s="9"/>
      <c r="AJ2361" s="9"/>
      <c r="AK2361" s="9"/>
      <c r="AL2361" s="9"/>
      <c r="AM2361" s="9"/>
      <c r="AN2361" s="9"/>
      <c r="AO2361" s="9"/>
      <c r="AP2361" s="9"/>
      <c r="AQ2361" s="9"/>
      <c r="AR2361" s="9"/>
      <c r="AS2361" s="9"/>
      <c r="AT2361" s="9"/>
      <c r="AU2361" s="9"/>
      <c r="AV2361" s="9"/>
    </row>
    <row r="2362" spans="5:48" x14ac:dyDescent="0.35">
      <c r="E2362" s="9"/>
      <c r="F2362" s="9"/>
      <c r="G2362" s="9"/>
      <c r="H2362" s="9"/>
      <c r="I2362" s="9"/>
      <c r="J2362" s="9"/>
      <c r="K2362" s="9"/>
      <c r="L2362" s="9"/>
      <c r="M2362" s="9"/>
      <c r="N2362" s="9"/>
      <c r="O2362" s="9"/>
      <c r="P2362" s="9"/>
      <c r="Q2362" s="9"/>
      <c r="R2362" s="9"/>
      <c r="S2362" s="9"/>
      <c r="T2362" s="9"/>
      <c r="U2362" s="9"/>
      <c r="V2362" s="9"/>
      <c r="W2362" s="9"/>
      <c r="X2362" s="9"/>
      <c r="Y2362" s="9"/>
      <c r="Z2362" s="9"/>
      <c r="AA2362" s="9"/>
      <c r="AB2362" s="9"/>
      <c r="AC2362" s="9"/>
      <c r="AD2362" s="9"/>
      <c r="AE2362" s="9"/>
      <c r="AF2362" s="9"/>
      <c r="AG2362" s="9"/>
      <c r="AH2362" s="9"/>
      <c r="AI2362" s="9"/>
      <c r="AJ2362" s="9"/>
      <c r="AK2362" s="9"/>
      <c r="AL2362" s="9"/>
      <c r="AM2362" s="9"/>
      <c r="AN2362" s="9"/>
      <c r="AO2362" s="9"/>
      <c r="AP2362" s="9"/>
      <c r="AQ2362" s="9"/>
      <c r="AR2362" s="9"/>
      <c r="AS2362" s="9"/>
      <c r="AT2362" s="9"/>
      <c r="AU2362" s="9"/>
      <c r="AV2362" s="9"/>
    </row>
    <row r="2363" spans="5:48" x14ac:dyDescent="0.35">
      <c r="E2363" s="9"/>
      <c r="F2363" s="9"/>
      <c r="G2363" s="9"/>
      <c r="H2363" s="9"/>
      <c r="I2363" s="9"/>
      <c r="J2363" s="9"/>
      <c r="K2363" s="9"/>
      <c r="L2363" s="9"/>
      <c r="M2363" s="9"/>
      <c r="N2363" s="9"/>
      <c r="O2363" s="9"/>
      <c r="P2363" s="9"/>
      <c r="Q2363" s="9"/>
      <c r="R2363" s="9"/>
      <c r="S2363" s="9"/>
      <c r="T2363" s="9"/>
      <c r="U2363" s="9"/>
      <c r="V2363" s="9"/>
      <c r="W2363" s="9"/>
      <c r="X2363" s="9"/>
      <c r="Y2363" s="9"/>
      <c r="Z2363" s="9"/>
      <c r="AA2363" s="9"/>
      <c r="AB2363" s="9"/>
      <c r="AC2363" s="9"/>
      <c r="AD2363" s="9"/>
      <c r="AE2363" s="9"/>
      <c r="AF2363" s="9"/>
      <c r="AG2363" s="9"/>
      <c r="AH2363" s="9"/>
      <c r="AI2363" s="9"/>
      <c r="AJ2363" s="9"/>
      <c r="AK2363" s="9"/>
      <c r="AL2363" s="9"/>
      <c r="AM2363" s="9"/>
      <c r="AN2363" s="9"/>
      <c r="AO2363" s="9"/>
      <c r="AP2363" s="9"/>
      <c r="AQ2363" s="9"/>
      <c r="AR2363" s="9"/>
      <c r="AS2363" s="9"/>
      <c r="AT2363" s="9"/>
      <c r="AU2363" s="9"/>
      <c r="AV2363" s="9"/>
    </row>
    <row r="2364" spans="5:48" x14ac:dyDescent="0.35">
      <c r="E2364" s="9"/>
      <c r="F2364" s="9"/>
      <c r="G2364" s="9"/>
      <c r="H2364" s="9"/>
      <c r="I2364" s="9"/>
      <c r="J2364" s="9"/>
      <c r="K2364" s="9"/>
      <c r="L2364" s="9"/>
      <c r="M2364" s="9"/>
      <c r="N2364" s="9"/>
      <c r="O2364" s="9"/>
      <c r="P2364" s="9"/>
      <c r="Q2364" s="9"/>
      <c r="R2364" s="9"/>
      <c r="S2364" s="9"/>
      <c r="T2364" s="9"/>
      <c r="U2364" s="9"/>
      <c r="V2364" s="9"/>
      <c r="W2364" s="9"/>
      <c r="X2364" s="9"/>
      <c r="Y2364" s="9"/>
      <c r="Z2364" s="9"/>
      <c r="AA2364" s="9"/>
      <c r="AB2364" s="9"/>
      <c r="AC2364" s="9"/>
      <c r="AD2364" s="9"/>
      <c r="AE2364" s="9"/>
      <c r="AF2364" s="9"/>
      <c r="AG2364" s="9"/>
      <c r="AH2364" s="9"/>
      <c r="AI2364" s="9"/>
      <c r="AJ2364" s="9"/>
      <c r="AK2364" s="9"/>
      <c r="AL2364" s="9"/>
      <c r="AM2364" s="9"/>
      <c r="AN2364" s="9"/>
      <c r="AO2364" s="9"/>
      <c r="AP2364" s="9"/>
      <c r="AQ2364" s="9"/>
      <c r="AR2364" s="9"/>
      <c r="AS2364" s="9"/>
      <c r="AT2364" s="9"/>
      <c r="AU2364" s="9"/>
      <c r="AV2364" s="9"/>
    </row>
    <row r="2365" spans="5:48" x14ac:dyDescent="0.35">
      <c r="E2365" s="9"/>
      <c r="F2365" s="9"/>
      <c r="G2365" s="9"/>
      <c r="H2365" s="9"/>
      <c r="I2365" s="9"/>
      <c r="J2365" s="9"/>
      <c r="K2365" s="9"/>
      <c r="L2365" s="9"/>
      <c r="M2365" s="9"/>
      <c r="N2365" s="9"/>
      <c r="O2365" s="9"/>
      <c r="P2365" s="9"/>
      <c r="Q2365" s="9"/>
      <c r="R2365" s="9"/>
      <c r="S2365" s="9"/>
      <c r="T2365" s="9"/>
      <c r="U2365" s="9"/>
      <c r="V2365" s="9"/>
      <c r="W2365" s="9"/>
      <c r="X2365" s="9"/>
      <c r="Y2365" s="9"/>
      <c r="Z2365" s="9"/>
      <c r="AA2365" s="9"/>
      <c r="AB2365" s="9"/>
      <c r="AC2365" s="9"/>
      <c r="AD2365" s="9"/>
      <c r="AE2365" s="9"/>
      <c r="AF2365" s="9"/>
      <c r="AG2365" s="9"/>
      <c r="AH2365" s="9"/>
      <c r="AI2365" s="9"/>
      <c r="AJ2365" s="9"/>
      <c r="AK2365" s="9"/>
      <c r="AL2365" s="9"/>
      <c r="AM2365" s="9"/>
      <c r="AN2365" s="9"/>
      <c r="AO2365" s="9"/>
      <c r="AP2365" s="9"/>
      <c r="AQ2365" s="9"/>
      <c r="AR2365" s="9"/>
      <c r="AS2365" s="9"/>
      <c r="AT2365" s="9"/>
      <c r="AU2365" s="9"/>
      <c r="AV2365" s="9"/>
    </row>
    <row r="2366" spans="5:48" x14ac:dyDescent="0.35">
      <c r="E2366" s="9"/>
      <c r="F2366" s="9"/>
      <c r="G2366" s="9"/>
      <c r="H2366" s="9"/>
      <c r="I2366" s="9"/>
      <c r="J2366" s="9"/>
      <c r="K2366" s="9"/>
      <c r="L2366" s="9"/>
      <c r="M2366" s="9"/>
      <c r="N2366" s="9"/>
      <c r="O2366" s="9"/>
      <c r="P2366" s="9"/>
      <c r="Q2366" s="9"/>
      <c r="R2366" s="9"/>
      <c r="S2366" s="9"/>
      <c r="T2366" s="9"/>
      <c r="U2366" s="9"/>
      <c r="V2366" s="9"/>
      <c r="W2366" s="9"/>
      <c r="X2366" s="9"/>
      <c r="Y2366" s="9"/>
      <c r="Z2366" s="9"/>
      <c r="AA2366" s="9"/>
      <c r="AB2366" s="9"/>
      <c r="AC2366" s="9"/>
      <c r="AD2366" s="9"/>
      <c r="AE2366" s="9"/>
      <c r="AF2366" s="9"/>
      <c r="AG2366" s="9"/>
      <c r="AH2366" s="9"/>
      <c r="AI2366" s="9"/>
      <c r="AJ2366" s="9"/>
      <c r="AK2366" s="9"/>
      <c r="AL2366" s="9"/>
      <c r="AM2366" s="9"/>
      <c r="AN2366" s="9"/>
      <c r="AO2366" s="9"/>
      <c r="AP2366" s="9"/>
      <c r="AQ2366" s="9"/>
      <c r="AR2366" s="9"/>
      <c r="AS2366" s="9"/>
      <c r="AT2366" s="9"/>
      <c r="AU2366" s="9"/>
      <c r="AV2366" s="9"/>
    </row>
    <row r="2367" spans="5:48" x14ac:dyDescent="0.35">
      <c r="E2367" s="9"/>
      <c r="F2367" s="9"/>
      <c r="G2367" s="9"/>
      <c r="H2367" s="9"/>
      <c r="I2367" s="9"/>
      <c r="J2367" s="9"/>
      <c r="K2367" s="9"/>
      <c r="L2367" s="9"/>
      <c r="M2367" s="9"/>
      <c r="N2367" s="9"/>
      <c r="O2367" s="9"/>
      <c r="P2367" s="9"/>
      <c r="Q2367" s="9"/>
      <c r="R2367" s="9"/>
      <c r="S2367" s="9"/>
      <c r="T2367" s="9"/>
      <c r="U2367" s="9"/>
      <c r="V2367" s="9"/>
      <c r="W2367" s="9"/>
      <c r="X2367" s="9"/>
      <c r="Y2367" s="9"/>
      <c r="Z2367" s="9"/>
      <c r="AA2367" s="9"/>
      <c r="AB2367" s="9"/>
      <c r="AC2367" s="9"/>
      <c r="AD2367" s="9"/>
      <c r="AE2367" s="9"/>
      <c r="AF2367" s="9"/>
      <c r="AG2367" s="9"/>
      <c r="AH2367" s="9"/>
      <c r="AI2367" s="9"/>
      <c r="AJ2367" s="9"/>
      <c r="AK2367" s="9"/>
      <c r="AL2367" s="9"/>
      <c r="AM2367" s="9"/>
      <c r="AN2367" s="9"/>
      <c r="AO2367" s="9"/>
      <c r="AP2367" s="9"/>
      <c r="AQ2367" s="9"/>
      <c r="AR2367" s="9"/>
      <c r="AS2367" s="9"/>
      <c r="AT2367" s="9"/>
      <c r="AU2367" s="9"/>
      <c r="AV2367" s="9"/>
    </row>
    <row r="2368" spans="5:48" x14ac:dyDescent="0.35">
      <c r="E2368" s="9"/>
      <c r="F2368" s="9"/>
      <c r="G2368" s="9"/>
      <c r="H2368" s="9"/>
      <c r="I2368" s="9"/>
      <c r="J2368" s="9"/>
      <c r="K2368" s="9"/>
      <c r="L2368" s="9"/>
      <c r="M2368" s="9"/>
      <c r="N2368" s="9"/>
      <c r="O2368" s="9"/>
      <c r="P2368" s="9"/>
      <c r="Q2368" s="9"/>
      <c r="R2368" s="9"/>
      <c r="S2368" s="9"/>
      <c r="T2368" s="9"/>
      <c r="U2368" s="9"/>
      <c r="V2368" s="9"/>
      <c r="W2368" s="9"/>
      <c r="X2368" s="9"/>
      <c r="Y2368" s="9"/>
      <c r="Z2368" s="9"/>
      <c r="AA2368" s="9"/>
      <c r="AB2368" s="9"/>
      <c r="AC2368" s="9"/>
      <c r="AD2368" s="9"/>
      <c r="AE2368" s="9"/>
      <c r="AF2368" s="9"/>
      <c r="AG2368" s="9"/>
      <c r="AH2368" s="9"/>
      <c r="AI2368" s="9"/>
      <c r="AJ2368" s="9"/>
      <c r="AK2368" s="9"/>
      <c r="AL2368" s="9"/>
      <c r="AM2368" s="9"/>
      <c r="AN2368" s="9"/>
      <c r="AO2368" s="9"/>
      <c r="AP2368" s="9"/>
      <c r="AQ2368" s="9"/>
      <c r="AR2368" s="9"/>
      <c r="AS2368" s="9"/>
      <c r="AT2368" s="9"/>
      <c r="AU2368" s="9"/>
      <c r="AV2368" s="9"/>
    </row>
    <row r="2369" spans="5:48" x14ac:dyDescent="0.35">
      <c r="E2369" s="9"/>
      <c r="F2369" s="9"/>
      <c r="G2369" s="9"/>
      <c r="H2369" s="9"/>
      <c r="I2369" s="9"/>
      <c r="J2369" s="9"/>
      <c r="K2369" s="9"/>
      <c r="L2369" s="9"/>
      <c r="M2369" s="9"/>
      <c r="N2369" s="9"/>
      <c r="O2369" s="9"/>
      <c r="P2369" s="9"/>
      <c r="Q2369" s="9"/>
      <c r="R2369" s="9"/>
      <c r="S2369" s="9"/>
      <c r="T2369" s="9"/>
      <c r="U2369" s="9"/>
      <c r="V2369" s="9"/>
      <c r="W2369" s="9"/>
      <c r="X2369" s="9"/>
      <c r="Y2369" s="9"/>
      <c r="Z2369" s="9"/>
      <c r="AA2369" s="9"/>
      <c r="AB2369" s="9"/>
      <c r="AC2369" s="9"/>
      <c r="AD2369" s="9"/>
      <c r="AE2369" s="9"/>
      <c r="AF2369" s="9"/>
      <c r="AG2369" s="9"/>
      <c r="AH2369" s="9"/>
      <c r="AI2369" s="9"/>
      <c r="AJ2369" s="9"/>
      <c r="AK2369" s="9"/>
      <c r="AL2369" s="9"/>
      <c r="AM2369" s="9"/>
      <c r="AN2369" s="9"/>
      <c r="AO2369" s="9"/>
      <c r="AP2369" s="9"/>
      <c r="AQ2369" s="9"/>
      <c r="AR2369" s="9"/>
      <c r="AS2369" s="9"/>
      <c r="AT2369" s="9"/>
      <c r="AU2369" s="9"/>
      <c r="AV2369" s="9"/>
    </row>
    <row r="2370" spans="5:48" x14ac:dyDescent="0.35">
      <c r="E2370" s="9"/>
      <c r="F2370" s="9"/>
      <c r="G2370" s="9"/>
      <c r="H2370" s="9"/>
      <c r="I2370" s="9"/>
      <c r="J2370" s="9"/>
      <c r="K2370" s="9"/>
      <c r="L2370" s="9"/>
      <c r="M2370" s="9"/>
      <c r="N2370" s="9"/>
      <c r="O2370" s="9"/>
      <c r="P2370" s="9"/>
      <c r="Q2370" s="9"/>
      <c r="R2370" s="9"/>
      <c r="S2370" s="9"/>
      <c r="T2370" s="9"/>
      <c r="U2370" s="9"/>
      <c r="V2370" s="9"/>
      <c r="W2370" s="9"/>
      <c r="X2370" s="9"/>
      <c r="Y2370" s="9"/>
      <c r="Z2370" s="9"/>
      <c r="AA2370" s="9"/>
      <c r="AB2370" s="9"/>
      <c r="AC2370" s="9"/>
      <c r="AD2370" s="9"/>
      <c r="AE2370" s="9"/>
      <c r="AF2370" s="9"/>
      <c r="AG2370" s="9"/>
      <c r="AH2370" s="9"/>
      <c r="AI2370" s="9"/>
      <c r="AJ2370" s="9"/>
      <c r="AK2370" s="9"/>
      <c r="AL2370" s="9"/>
      <c r="AM2370" s="9"/>
      <c r="AN2370" s="9"/>
      <c r="AO2370" s="9"/>
      <c r="AP2370" s="9"/>
      <c r="AQ2370" s="9"/>
      <c r="AR2370" s="9"/>
      <c r="AS2370" s="9"/>
      <c r="AT2370" s="9"/>
      <c r="AU2370" s="9"/>
      <c r="AV2370" s="9"/>
    </row>
    <row r="2371" spans="5:48" x14ac:dyDescent="0.35">
      <c r="E2371" s="9"/>
      <c r="F2371" s="9"/>
      <c r="G2371" s="9"/>
      <c r="H2371" s="9"/>
      <c r="I2371" s="9"/>
      <c r="J2371" s="9"/>
      <c r="K2371" s="9"/>
      <c r="L2371" s="9"/>
      <c r="M2371" s="9"/>
      <c r="N2371" s="9"/>
      <c r="O2371" s="9"/>
      <c r="P2371" s="9"/>
      <c r="Q2371" s="9"/>
      <c r="R2371" s="9"/>
      <c r="S2371" s="9"/>
      <c r="T2371" s="9"/>
      <c r="U2371" s="9"/>
      <c r="V2371" s="9"/>
      <c r="W2371" s="9"/>
      <c r="X2371" s="9"/>
      <c r="Y2371" s="9"/>
      <c r="Z2371" s="9"/>
      <c r="AA2371" s="9"/>
      <c r="AB2371" s="9"/>
      <c r="AC2371" s="9"/>
      <c r="AD2371" s="9"/>
      <c r="AE2371" s="9"/>
      <c r="AF2371" s="9"/>
      <c r="AG2371" s="9"/>
      <c r="AH2371" s="9"/>
      <c r="AI2371" s="9"/>
      <c r="AJ2371" s="9"/>
      <c r="AK2371" s="9"/>
      <c r="AL2371" s="9"/>
      <c r="AM2371" s="9"/>
      <c r="AN2371" s="9"/>
      <c r="AO2371" s="9"/>
      <c r="AP2371" s="9"/>
      <c r="AQ2371" s="9"/>
      <c r="AR2371" s="9"/>
      <c r="AS2371" s="9"/>
      <c r="AT2371" s="9"/>
      <c r="AU2371" s="9"/>
      <c r="AV2371" s="9"/>
    </row>
    <row r="2372" spans="5:48" x14ac:dyDescent="0.35">
      <c r="E2372" s="9"/>
      <c r="F2372" s="9"/>
      <c r="G2372" s="9"/>
      <c r="H2372" s="9"/>
      <c r="I2372" s="9"/>
      <c r="J2372" s="9"/>
      <c r="K2372" s="9"/>
      <c r="L2372" s="9"/>
      <c r="M2372" s="9"/>
      <c r="N2372" s="9"/>
      <c r="O2372" s="9"/>
      <c r="P2372" s="9"/>
      <c r="Q2372" s="9"/>
      <c r="R2372" s="9"/>
      <c r="S2372" s="9"/>
      <c r="T2372" s="9"/>
      <c r="U2372" s="9"/>
      <c r="V2372" s="9"/>
      <c r="W2372" s="9"/>
      <c r="X2372" s="9"/>
      <c r="Y2372" s="9"/>
      <c r="Z2372" s="9"/>
      <c r="AA2372" s="9"/>
      <c r="AB2372" s="9"/>
      <c r="AC2372" s="9"/>
      <c r="AD2372" s="9"/>
      <c r="AE2372" s="9"/>
      <c r="AF2372" s="9"/>
      <c r="AG2372" s="9"/>
      <c r="AH2372" s="9"/>
      <c r="AI2372" s="9"/>
      <c r="AJ2372" s="9"/>
      <c r="AK2372" s="9"/>
      <c r="AL2372" s="9"/>
      <c r="AM2372" s="9"/>
      <c r="AN2372" s="9"/>
      <c r="AO2372" s="9"/>
      <c r="AP2372" s="9"/>
      <c r="AQ2372" s="9"/>
      <c r="AR2372" s="9"/>
      <c r="AS2372" s="9"/>
      <c r="AT2372" s="9"/>
      <c r="AU2372" s="9"/>
      <c r="AV2372" s="9"/>
    </row>
    <row r="2373" spans="5:48" x14ac:dyDescent="0.35">
      <c r="E2373" s="9"/>
      <c r="F2373" s="9"/>
      <c r="G2373" s="9"/>
      <c r="H2373" s="9"/>
      <c r="I2373" s="9"/>
      <c r="J2373" s="9"/>
      <c r="K2373" s="9"/>
      <c r="L2373" s="9"/>
      <c r="M2373" s="9"/>
      <c r="N2373" s="9"/>
      <c r="O2373" s="9"/>
      <c r="P2373" s="9"/>
      <c r="Q2373" s="9"/>
      <c r="R2373" s="9"/>
      <c r="S2373" s="9"/>
      <c r="T2373" s="9"/>
      <c r="U2373" s="9"/>
      <c r="V2373" s="9"/>
      <c r="W2373" s="9"/>
      <c r="X2373" s="9"/>
      <c r="Y2373" s="9"/>
      <c r="Z2373" s="9"/>
      <c r="AA2373" s="9"/>
      <c r="AB2373" s="9"/>
      <c r="AC2373" s="9"/>
      <c r="AD2373" s="9"/>
      <c r="AE2373" s="9"/>
      <c r="AF2373" s="9"/>
      <c r="AG2373" s="9"/>
      <c r="AH2373" s="9"/>
      <c r="AI2373" s="9"/>
      <c r="AJ2373" s="9"/>
      <c r="AK2373" s="9"/>
      <c r="AL2373" s="9"/>
      <c r="AM2373" s="9"/>
      <c r="AN2373" s="9"/>
      <c r="AO2373" s="9"/>
      <c r="AP2373" s="9"/>
      <c r="AQ2373" s="9"/>
      <c r="AR2373" s="9"/>
      <c r="AS2373" s="9"/>
      <c r="AT2373" s="9"/>
      <c r="AU2373" s="9"/>
      <c r="AV2373" s="9"/>
    </row>
    <row r="2374" spans="5:48" x14ac:dyDescent="0.35">
      <c r="E2374" s="9"/>
      <c r="F2374" s="9"/>
      <c r="G2374" s="9"/>
      <c r="H2374" s="9"/>
      <c r="I2374" s="9"/>
      <c r="J2374" s="9"/>
      <c r="K2374" s="9"/>
      <c r="L2374" s="9"/>
      <c r="M2374" s="9"/>
      <c r="N2374" s="9"/>
      <c r="O2374" s="9"/>
      <c r="P2374" s="9"/>
      <c r="Q2374" s="9"/>
      <c r="R2374" s="9"/>
      <c r="S2374" s="9"/>
      <c r="T2374" s="9"/>
      <c r="U2374" s="9"/>
      <c r="V2374" s="9"/>
      <c r="W2374" s="9"/>
      <c r="X2374" s="9"/>
      <c r="Y2374" s="9"/>
      <c r="Z2374" s="9"/>
      <c r="AA2374" s="9"/>
      <c r="AB2374" s="9"/>
      <c r="AC2374" s="9"/>
      <c r="AD2374" s="9"/>
      <c r="AE2374" s="9"/>
      <c r="AF2374" s="9"/>
      <c r="AG2374" s="9"/>
      <c r="AH2374" s="9"/>
      <c r="AI2374" s="9"/>
      <c r="AJ2374" s="9"/>
      <c r="AK2374" s="9"/>
      <c r="AL2374" s="9"/>
      <c r="AM2374" s="9"/>
      <c r="AN2374" s="9"/>
      <c r="AO2374" s="9"/>
      <c r="AP2374" s="9"/>
      <c r="AQ2374" s="9"/>
      <c r="AR2374" s="9"/>
      <c r="AS2374" s="9"/>
      <c r="AT2374" s="9"/>
      <c r="AU2374" s="9"/>
      <c r="AV2374" s="9"/>
    </row>
    <row r="2375" spans="5:48" x14ac:dyDescent="0.35">
      <c r="E2375" s="9"/>
      <c r="F2375" s="9"/>
      <c r="G2375" s="9"/>
      <c r="H2375" s="9"/>
      <c r="I2375" s="9"/>
      <c r="J2375" s="9"/>
      <c r="K2375" s="9"/>
      <c r="L2375" s="9"/>
      <c r="M2375" s="9"/>
      <c r="N2375" s="9"/>
      <c r="O2375" s="9"/>
      <c r="P2375" s="9"/>
      <c r="Q2375" s="9"/>
      <c r="R2375" s="9"/>
      <c r="S2375" s="9"/>
      <c r="T2375" s="9"/>
      <c r="U2375" s="9"/>
      <c r="V2375" s="9"/>
      <c r="W2375" s="9"/>
      <c r="X2375" s="9"/>
      <c r="Y2375" s="9"/>
      <c r="Z2375" s="9"/>
      <c r="AA2375" s="9"/>
      <c r="AB2375" s="9"/>
      <c r="AC2375" s="9"/>
      <c r="AD2375" s="9"/>
      <c r="AE2375" s="9"/>
      <c r="AF2375" s="9"/>
      <c r="AG2375" s="9"/>
      <c r="AH2375" s="9"/>
      <c r="AI2375" s="9"/>
      <c r="AJ2375" s="9"/>
      <c r="AK2375" s="9"/>
      <c r="AL2375" s="9"/>
      <c r="AM2375" s="9"/>
      <c r="AN2375" s="9"/>
      <c r="AO2375" s="9"/>
      <c r="AP2375" s="9"/>
      <c r="AQ2375" s="9"/>
      <c r="AR2375" s="9"/>
      <c r="AS2375" s="9"/>
      <c r="AT2375" s="9"/>
      <c r="AU2375" s="9"/>
      <c r="AV2375" s="9"/>
    </row>
    <row r="2376" spans="5:48" x14ac:dyDescent="0.35">
      <c r="E2376" s="9"/>
      <c r="F2376" s="9"/>
      <c r="G2376" s="9"/>
      <c r="H2376" s="9"/>
      <c r="I2376" s="9"/>
      <c r="J2376" s="9"/>
      <c r="K2376" s="9"/>
      <c r="L2376" s="9"/>
      <c r="M2376" s="9"/>
      <c r="N2376" s="9"/>
      <c r="O2376" s="9"/>
      <c r="P2376" s="9"/>
      <c r="Q2376" s="9"/>
      <c r="R2376" s="9"/>
      <c r="S2376" s="9"/>
      <c r="T2376" s="9"/>
      <c r="U2376" s="9"/>
      <c r="V2376" s="9"/>
      <c r="W2376" s="9"/>
      <c r="X2376" s="9"/>
      <c r="Y2376" s="9"/>
      <c r="Z2376" s="9"/>
      <c r="AA2376" s="9"/>
      <c r="AB2376" s="9"/>
      <c r="AC2376" s="9"/>
      <c r="AD2376" s="9"/>
      <c r="AE2376" s="9"/>
      <c r="AF2376" s="9"/>
      <c r="AG2376" s="9"/>
      <c r="AH2376" s="9"/>
      <c r="AI2376" s="9"/>
      <c r="AJ2376" s="9"/>
      <c r="AK2376" s="9"/>
      <c r="AL2376" s="9"/>
      <c r="AM2376" s="9"/>
      <c r="AN2376" s="9"/>
      <c r="AO2376" s="9"/>
      <c r="AP2376" s="9"/>
      <c r="AQ2376" s="9"/>
      <c r="AR2376" s="9"/>
      <c r="AS2376" s="9"/>
      <c r="AT2376" s="9"/>
      <c r="AU2376" s="9"/>
      <c r="AV2376" s="9"/>
    </row>
    <row r="2377" spans="5:48" x14ac:dyDescent="0.35">
      <c r="E2377" s="9"/>
      <c r="F2377" s="9"/>
      <c r="G2377" s="9"/>
      <c r="H2377" s="9"/>
      <c r="I2377" s="9"/>
      <c r="J2377" s="9"/>
      <c r="K2377" s="9"/>
      <c r="L2377" s="9"/>
      <c r="M2377" s="9"/>
      <c r="N2377" s="9"/>
      <c r="O2377" s="9"/>
      <c r="P2377" s="9"/>
      <c r="Q2377" s="9"/>
      <c r="R2377" s="9"/>
      <c r="S2377" s="9"/>
      <c r="T2377" s="9"/>
      <c r="U2377" s="9"/>
      <c r="V2377" s="9"/>
      <c r="W2377" s="9"/>
      <c r="X2377" s="9"/>
      <c r="Y2377" s="9"/>
      <c r="Z2377" s="9"/>
      <c r="AA2377" s="9"/>
      <c r="AB2377" s="9"/>
      <c r="AC2377" s="9"/>
      <c r="AD2377" s="9"/>
      <c r="AE2377" s="9"/>
      <c r="AF2377" s="9"/>
      <c r="AG2377" s="9"/>
      <c r="AH2377" s="9"/>
      <c r="AI2377" s="9"/>
      <c r="AJ2377" s="9"/>
      <c r="AK2377" s="9"/>
      <c r="AL2377" s="9"/>
      <c r="AM2377" s="9"/>
      <c r="AN2377" s="9"/>
      <c r="AO2377" s="9"/>
      <c r="AP2377" s="9"/>
      <c r="AQ2377" s="9"/>
      <c r="AR2377" s="9"/>
      <c r="AS2377" s="9"/>
      <c r="AT2377" s="9"/>
      <c r="AU2377" s="9"/>
      <c r="AV2377" s="9"/>
    </row>
    <row r="2378" spans="5:48" x14ac:dyDescent="0.35">
      <c r="E2378" s="9"/>
      <c r="F2378" s="9"/>
      <c r="G2378" s="9"/>
      <c r="H2378" s="9"/>
      <c r="I2378" s="9"/>
      <c r="J2378" s="9"/>
      <c r="K2378" s="9"/>
      <c r="L2378" s="9"/>
      <c r="M2378" s="9"/>
      <c r="N2378" s="9"/>
      <c r="O2378" s="9"/>
      <c r="P2378" s="9"/>
      <c r="Q2378" s="9"/>
      <c r="R2378" s="9"/>
      <c r="S2378" s="9"/>
      <c r="T2378" s="9"/>
      <c r="U2378" s="9"/>
      <c r="V2378" s="9"/>
      <c r="W2378" s="9"/>
      <c r="X2378" s="9"/>
      <c r="Y2378" s="9"/>
      <c r="Z2378" s="9"/>
      <c r="AA2378" s="9"/>
      <c r="AB2378" s="9"/>
      <c r="AC2378" s="9"/>
      <c r="AD2378" s="9"/>
      <c r="AE2378" s="9"/>
      <c r="AF2378" s="9"/>
      <c r="AG2378" s="9"/>
      <c r="AH2378" s="9"/>
      <c r="AI2378" s="9"/>
      <c r="AJ2378" s="9"/>
      <c r="AK2378" s="9"/>
      <c r="AL2378" s="9"/>
      <c r="AM2378" s="9"/>
      <c r="AN2378" s="9"/>
      <c r="AO2378" s="9"/>
      <c r="AP2378" s="9"/>
      <c r="AQ2378" s="9"/>
      <c r="AR2378" s="9"/>
      <c r="AS2378" s="9"/>
      <c r="AT2378" s="9"/>
      <c r="AU2378" s="9"/>
      <c r="AV2378" s="9"/>
    </row>
    <row r="2379" spans="5:48" x14ac:dyDescent="0.35">
      <c r="E2379" s="9"/>
      <c r="F2379" s="9"/>
      <c r="G2379" s="9"/>
      <c r="H2379" s="9"/>
      <c r="I2379" s="9"/>
      <c r="J2379" s="9"/>
      <c r="K2379" s="9"/>
      <c r="L2379" s="9"/>
      <c r="M2379" s="9"/>
      <c r="N2379" s="9"/>
      <c r="O2379" s="9"/>
      <c r="P2379" s="9"/>
      <c r="Q2379" s="9"/>
      <c r="R2379" s="9"/>
      <c r="S2379" s="9"/>
      <c r="T2379" s="9"/>
      <c r="U2379" s="9"/>
      <c r="V2379" s="9"/>
      <c r="W2379" s="9"/>
      <c r="X2379" s="9"/>
      <c r="Y2379" s="9"/>
      <c r="Z2379" s="9"/>
      <c r="AA2379" s="9"/>
      <c r="AB2379" s="9"/>
      <c r="AC2379" s="9"/>
      <c r="AD2379" s="9"/>
      <c r="AE2379" s="9"/>
      <c r="AF2379" s="9"/>
      <c r="AG2379" s="9"/>
      <c r="AH2379" s="9"/>
      <c r="AI2379" s="9"/>
      <c r="AJ2379" s="9"/>
      <c r="AK2379" s="9"/>
      <c r="AL2379" s="9"/>
      <c r="AM2379" s="9"/>
      <c r="AN2379" s="9"/>
      <c r="AO2379" s="9"/>
      <c r="AP2379" s="9"/>
      <c r="AQ2379" s="9"/>
      <c r="AR2379" s="9"/>
      <c r="AS2379" s="9"/>
      <c r="AT2379" s="9"/>
      <c r="AU2379" s="9"/>
      <c r="AV2379" s="9"/>
    </row>
    <row r="2380" spans="5:48" x14ac:dyDescent="0.35">
      <c r="E2380" s="9"/>
      <c r="F2380" s="9"/>
      <c r="G2380" s="9"/>
      <c r="H2380" s="9"/>
      <c r="I2380" s="9"/>
      <c r="J2380" s="9"/>
      <c r="K2380" s="9"/>
      <c r="L2380" s="9"/>
      <c r="M2380" s="9"/>
      <c r="N2380" s="9"/>
      <c r="O2380" s="9"/>
      <c r="P2380" s="9"/>
      <c r="Q2380" s="9"/>
      <c r="R2380" s="9"/>
      <c r="S2380" s="9"/>
      <c r="T2380" s="9"/>
      <c r="U2380" s="9"/>
      <c r="V2380" s="9"/>
      <c r="W2380" s="9"/>
      <c r="X2380" s="9"/>
      <c r="Y2380" s="9"/>
      <c r="Z2380" s="9"/>
      <c r="AA2380" s="9"/>
      <c r="AB2380" s="9"/>
      <c r="AC2380" s="9"/>
      <c r="AD2380" s="9"/>
      <c r="AE2380" s="9"/>
      <c r="AF2380" s="9"/>
      <c r="AG2380" s="9"/>
      <c r="AH2380" s="9"/>
      <c r="AI2380" s="9"/>
      <c r="AJ2380" s="9"/>
      <c r="AK2380" s="9"/>
      <c r="AL2380" s="9"/>
      <c r="AM2380" s="9"/>
      <c r="AN2380" s="9"/>
      <c r="AO2380" s="9"/>
      <c r="AP2380" s="9"/>
      <c r="AQ2380" s="9"/>
      <c r="AR2380" s="9"/>
      <c r="AS2380" s="9"/>
      <c r="AT2380" s="9"/>
      <c r="AU2380" s="9"/>
      <c r="AV2380" s="9"/>
    </row>
    <row r="2381" spans="5:48" x14ac:dyDescent="0.35">
      <c r="E2381" s="9"/>
      <c r="F2381" s="9"/>
      <c r="G2381" s="9"/>
      <c r="H2381" s="9"/>
      <c r="I2381" s="9"/>
      <c r="J2381" s="9"/>
      <c r="K2381" s="9"/>
      <c r="L2381" s="9"/>
      <c r="M2381" s="9"/>
      <c r="N2381" s="9"/>
      <c r="O2381" s="9"/>
      <c r="P2381" s="9"/>
      <c r="Q2381" s="9"/>
      <c r="R2381" s="9"/>
      <c r="S2381" s="9"/>
      <c r="T2381" s="9"/>
      <c r="U2381" s="9"/>
      <c r="V2381" s="9"/>
      <c r="W2381" s="9"/>
      <c r="X2381" s="9"/>
      <c r="Y2381" s="9"/>
      <c r="Z2381" s="9"/>
      <c r="AA2381" s="9"/>
      <c r="AB2381" s="9"/>
      <c r="AC2381" s="9"/>
      <c r="AD2381" s="9"/>
      <c r="AE2381" s="9"/>
      <c r="AF2381" s="9"/>
      <c r="AG2381" s="9"/>
      <c r="AH2381" s="9"/>
      <c r="AI2381" s="9"/>
      <c r="AJ2381" s="9"/>
      <c r="AK2381" s="9"/>
      <c r="AL2381" s="9"/>
      <c r="AM2381" s="9"/>
      <c r="AN2381" s="9"/>
      <c r="AO2381" s="9"/>
      <c r="AP2381" s="9"/>
      <c r="AQ2381" s="9"/>
      <c r="AR2381" s="9"/>
      <c r="AS2381" s="9"/>
      <c r="AT2381" s="9"/>
      <c r="AU2381" s="9"/>
      <c r="AV2381" s="9"/>
    </row>
    <row r="2382" spans="5:48" x14ac:dyDescent="0.35">
      <c r="E2382" s="9"/>
      <c r="F2382" s="9"/>
      <c r="G2382" s="9"/>
      <c r="H2382" s="9"/>
      <c r="I2382" s="9"/>
      <c r="J2382" s="9"/>
      <c r="K2382" s="9"/>
      <c r="L2382" s="9"/>
      <c r="M2382" s="9"/>
      <c r="N2382" s="9"/>
      <c r="O2382" s="9"/>
      <c r="P2382" s="9"/>
      <c r="Q2382" s="9"/>
      <c r="R2382" s="9"/>
      <c r="S2382" s="9"/>
      <c r="T2382" s="9"/>
      <c r="U2382" s="9"/>
      <c r="V2382" s="9"/>
      <c r="W2382" s="9"/>
      <c r="X2382" s="9"/>
      <c r="Y2382" s="9"/>
      <c r="Z2382" s="9"/>
      <c r="AA2382" s="9"/>
      <c r="AB2382" s="9"/>
      <c r="AC2382" s="9"/>
      <c r="AD2382" s="9"/>
      <c r="AE2382" s="9"/>
      <c r="AF2382" s="9"/>
      <c r="AG2382" s="9"/>
      <c r="AH2382" s="9"/>
      <c r="AI2382" s="9"/>
      <c r="AJ2382" s="9"/>
      <c r="AK2382" s="9"/>
      <c r="AL2382" s="9"/>
      <c r="AM2382" s="9"/>
      <c r="AN2382" s="9"/>
      <c r="AO2382" s="9"/>
      <c r="AP2382" s="9"/>
      <c r="AQ2382" s="9"/>
      <c r="AR2382" s="9"/>
      <c r="AS2382" s="9"/>
      <c r="AT2382" s="9"/>
      <c r="AU2382" s="9"/>
      <c r="AV2382" s="9"/>
    </row>
    <row r="2383" spans="5:48" x14ac:dyDescent="0.35">
      <c r="E2383" s="9"/>
      <c r="F2383" s="9"/>
      <c r="G2383" s="9"/>
      <c r="H2383" s="9"/>
      <c r="I2383" s="9"/>
      <c r="J2383" s="9"/>
      <c r="K2383" s="9"/>
      <c r="L2383" s="9"/>
      <c r="M2383" s="9"/>
      <c r="N2383" s="9"/>
      <c r="O2383" s="9"/>
      <c r="P2383" s="9"/>
      <c r="Q2383" s="9"/>
      <c r="R2383" s="9"/>
      <c r="S2383" s="9"/>
      <c r="T2383" s="9"/>
      <c r="U2383" s="9"/>
      <c r="V2383" s="9"/>
      <c r="W2383" s="9"/>
      <c r="X2383" s="9"/>
      <c r="Y2383" s="9"/>
      <c r="Z2383" s="9"/>
      <c r="AA2383" s="9"/>
      <c r="AB2383" s="9"/>
      <c r="AC2383" s="9"/>
      <c r="AD2383" s="9"/>
      <c r="AE2383" s="9"/>
      <c r="AF2383" s="9"/>
      <c r="AG2383" s="9"/>
      <c r="AH2383" s="9"/>
      <c r="AI2383" s="9"/>
      <c r="AJ2383" s="9"/>
      <c r="AK2383" s="9"/>
      <c r="AL2383" s="9"/>
      <c r="AM2383" s="9"/>
      <c r="AN2383" s="9"/>
      <c r="AO2383" s="9"/>
      <c r="AP2383" s="9"/>
      <c r="AQ2383" s="9"/>
      <c r="AR2383" s="9"/>
      <c r="AS2383" s="9"/>
      <c r="AT2383" s="9"/>
      <c r="AU2383" s="9"/>
      <c r="AV2383" s="9"/>
    </row>
    <row r="2384" spans="5:48" x14ac:dyDescent="0.35">
      <c r="E2384" s="9"/>
      <c r="F2384" s="9"/>
      <c r="G2384" s="9"/>
      <c r="H2384" s="9"/>
      <c r="I2384" s="9"/>
      <c r="J2384" s="9"/>
      <c r="K2384" s="9"/>
      <c r="L2384" s="9"/>
      <c r="M2384" s="9"/>
      <c r="N2384" s="9"/>
      <c r="O2384" s="9"/>
      <c r="P2384" s="9"/>
      <c r="Q2384" s="9"/>
      <c r="R2384" s="9"/>
      <c r="S2384" s="9"/>
      <c r="T2384" s="9"/>
      <c r="U2384" s="9"/>
      <c r="V2384" s="9"/>
      <c r="W2384" s="9"/>
      <c r="X2384" s="9"/>
      <c r="Y2384" s="9"/>
      <c r="Z2384" s="9"/>
      <c r="AA2384" s="9"/>
      <c r="AB2384" s="9"/>
      <c r="AC2384" s="9"/>
      <c r="AD2384" s="9"/>
      <c r="AE2384" s="9"/>
      <c r="AF2384" s="9"/>
      <c r="AG2384" s="9"/>
      <c r="AH2384" s="9"/>
      <c r="AI2384" s="9"/>
      <c r="AJ2384" s="9"/>
      <c r="AK2384" s="9"/>
      <c r="AL2384" s="9"/>
      <c r="AM2384" s="9"/>
      <c r="AN2384" s="9"/>
      <c r="AO2384" s="9"/>
      <c r="AP2384" s="9"/>
      <c r="AQ2384" s="9"/>
      <c r="AR2384" s="9"/>
      <c r="AS2384" s="9"/>
      <c r="AT2384" s="9"/>
      <c r="AU2384" s="9"/>
      <c r="AV2384" s="9"/>
    </row>
    <row r="2385" spans="5:48" x14ac:dyDescent="0.35">
      <c r="E2385" s="9"/>
      <c r="F2385" s="9"/>
      <c r="G2385" s="9"/>
      <c r="H2385" s="9"/>
      <c r="I2385" s="9"/>
      <c r="J2385" s="9"/>
      <c r="K2385" s="9"/>
      <c r="L2385" s="9"/>
      <c r="M2385" s="9"/>
      <c r="N2385" s="9"/>
      <c r="O2385" s="9"/>
      <c r="P2385" s="9"/>
      <c r="Q2385" s="9"/>
      <c r="R2385" s="9"/>
      <c r="S2385" s="9"/>
      <c r="T2385" s="9"/>
      <c r="U2385" s="9"/>
      <c r="V2385" s="9"/>
      <c r="W2385" s="9"/>
      <c r="X2385" s="9"/>
      <c r="Y2385" s="9"/>
      <c r="Z2385" s="9"/>
      <c r="AA2385" s="9"/>
      <c r="AB2385" s="9"/>
      <c r="AC2385" s="9"/>
      <c r="AD2385" s="9"/>
      <c r="AE2385" s="9"/>
      <c r="AF2385" s="9"/>
      <c r="AG2385" s="9"/>
      <c r="AH2385" s="9"/>
      <c r="AI2385" s="9"/>
      <c r="AJ2385" s="9"/>
      <c r="AK2385" s="9"/>
      <c r="AL2385" s="9"/>
      <c r="AM2385" s="9"/>
      <c r="AN2385" s="9"/>
      <c r="AO2385" s="9"/>
      <c r="AP2385" s="9"/>
      <c r="AQ2385" s="9"/>
      <c r="AR2385" s="9"/>
      <c r="AS2385" s="9"/>
      <c r="AT2385" s="9"/>
      <c r="AU2385" s="9"/>
      <c r="AV2385" s="9"/>
    </row>
    <row r="2386" spans="5:48" x14ac:dyDescent="0.35">
      <c r="E2386" s="9"/>
      <c r="F2386" s="9"/>
      <c r="G2386" s="9"/>
      <c r="H2386" s="9"/>
      <c r="I2386" s="9"/>
      <c r="J2386" s="9"/>
      <c r="K2386" s="9"/>
      <c r="L2386" s="9"/>
      <c r="M2386" s="9"/>
      <c r="N2386" s="9"/>
      <c r="O2386" s="9"/>
      <c r="P2386" s="9"/>
      <c r="Q2386" s="9"/>
      <c r="R2386" s="9"/>
      <c r="S2386" s="9"/>
      <c r="T2386" s="9"/>
      <c r="U2386" s="9"/>
      <c r="V2386" s="9"/>
      <c r="W2386" s="9"/>
      <c r="X2386" s="9"/>
      <c r="Y2386" s="9"/>
      <c r="Z2386" s="9"/>
      <c r="AA2386" s="9"/>
      <c r="AB2386" s="9"/>
      <c r="AC2386" s="9"/>
      <c r="AD2386" s="9"/>
      <c r="AE2386" s="9"/>
      <c r="AF2386" s="9"/>
      <c r="AG2386" s="9"/>
      <c r="AH2386" s="9"/>
      <c r="AI2386" s="9"/>
      <c r="AJ2386" s="9"/>
      <c r="AK2386" s="9"/>
      <c r="AL2386" s="9"/>
      <c r="AM2386" s="9"/>
      <c r="AN2386" s="9"/>
      <c r="AO2386" s="9"/>
      <c r="AP2386" s="9"/>
      <c r="AQ2386" s="9"/>
      <c r="AR2386" s="9"/>
      <c r="AS2386" s="9"/>
      <c r="AT2386" s="9"/>
      <c r="AU2386" s="9"/>
      <c r="AV2386" s="9"/>
    </row>
    <row r="2387" spans="5:48" x14ac:dyDescent="0.35">
      <c r="E2387" s="9"/>
      <c r="F2387" s="9"/>
      <c r="G2387" s="9"/>
      <c r="H2387" s="9"/>
      <c r="I2387" s="9"/>
      <c r="J2387" s="9"/>
      <c r="K2387" s="9"/>
      <c r="L2387" s="9"/>
      <c r="M2387" s="9"/>
      <c r="N2387" s="9"/>
      <c r="O2387" s="9"/>
      <c r="P2387" s="9"/>
      <c r="Q2387" s="9"/>
      <c r="R2387" s="9"/>
      <c r="S2387" s="9"/>
      <c r="T2387" s="9"/>
      <c r="U2387" s="9"/>
      <c r="V2387" s="9"/>
      <c r="W2387" s="9"/>
      <c r="X2387" s="9"/>
      <c r="Y2387" s="9"/>
      <c r="Z2387" s="9"/>
      <c r="AA2387" s="9"/>
      <c r="AB2387" s="9"/>
      <c r="AC2387" s="9"/>
      <c r="AD2387" s="9"/>
      <c r="AE2387" s="9"/>
      <c r="AF2387" s="9"/>
      <c r="AG2387" s="9"/>
      <c r="AH2387" s="9"/>
      <c r="AI2387" s="9"/>
      <c r="AJ2387" s="9"/>
      <c r="AK2387" s="9"/>
      <c r="AL2387" s="9"/>
      <c r="AM2387" s="9"/>
      <c r="AN2387" s="9"/>
      <c r="AO2387" s="9"/>
      <c r="AP2387" s="9"/>
      <c r="AQ2387" s="9"/>
      <c r="AR2387" s="9"/>
      <c r="AS2387" s="9"/>
      <c r="AT2387" s="9"/>
      <c r="AU2387" s="9"/>
      <c r="AV2387" s="9"/>
    </row>
    <row r="2388" spans="5:48" x14ac:dyDescent="0.35">
      <c r="E2388" s="9"/>
      <c r="F2388" s="9"/>
      <c r="G2388" s="9"/>
      <c r="H2388" s="9"/>
      <c r="I2388" s="9"/>
      <c r="J2388" s="9"/>
      <c r="K2388" s="9"/>
      <c r="L2388" s="9"/>
      <c r="M2388" s="9"/>
      <c r="N2388" s="9"/>
      <c r="O2388" s="9"/>
      <c r="P2388" s="9"/>
      <c r="Q2388" s="9"/>
      <c r="R2388" s="9"/>
      <c r="S2388" s="9"/>
      <c r="T2388" s="9"/>
      <c r="U2388" s="9"/>
      <c r="V2388" s="9"/>
      <c r="W2388" s="9"/>
      <c r="X2388" s="9"/>
      <c r="Y2388" s="9"/>
      <c r="Z2388" s="9"/>
      <c r="AA2388" s="9"/>
      <c r="AB2388" s="9"/>
      <c r="AC2388" s="9"/>
      <c r="AD2388" s="9"/>
      <c r="AE2388" s="9"/>
      <c r="AF2388" s="9"/>
      <c r="AG2388" s="9"/>
      <c r="AH2388" s="9"/>
      <c r="AI2388" s="9"/>
      <c r="AJ2388" s="9"/>
      <c r="AK2388" s="9"/>
      <c r="AL2388" s="9"/>
      <c r="AM2388" s="9"/>
      <c r="AN2388" s="9"/>
      <c r="AO2388" s="9"/>
      <c r="AP2388" s="9"/>
      <c r="AQ2388" s="9"/>
      <c r="AR2388" s="9"/>
      <c r="AS2388" s="9"/>
      <c r="AT2388" s="9"/>
      <c r="AU2388" s="9"/>
      <c r="AV2388" s="9"/>
    </row>
    <row r="2389" spans="5:48" x14ac:dyDescent="0.35">
      <c r="E2389" s="9"/>
      <c r="F2389" s="9"/>
      <c r="G2389" s="9"/>
      <c r="H2389" s="9"/>
      <c r="I2389" s="9"/>
      <c r="J2389" s="9"/>
      <c r="K2389" s="9"/>
      <c r="L2389" s="9"/>
      <c r="M2389" s="9"/>
      <c r="N2389" s="9"/>
      <c r="O2389" s="9"/>
      <c r="P2389" s="9"/>
      <c r="Q2389" s="9"/>
      <c r="R2389" s="9"/>
      <c r="S2389" s="9"/>
      <c r="T2389" s="9"/>
      <c r="U2389" s="9"/>
      <c r="V2389" s="9"/>
      <c r="W2389" s="9"/>
      <c r="X2389" s="9"/>
      <c r="Y2389" s="9"/>
      <c r="Z2389" s="9"/>
      <c r="AA2389" s="9"/>
      <c r="AB2389" s="9"/>
      <c r="AC2389" s="9"/>
      <c r="AD2389" s="9"/>
      <c r="AE2389" s="9"/>
      <c r="AF2389" s="9"/>
      <c r="AG2389" s="9"/>
      <c r="AH2389" s="9"/>
      <c r="AI2389" s="9"/>
      <c r="AJ2389" s="9"/>
      <c r="AK2389" s="9"/>
      <c r="AL2389" s="9"/>
      <c r="AM2389" s="9"/>
      <c r="AN2389" s="9"/>
      <c r="AO2389" s="9"/>
      <c r="AP2389" s="9"/>
      <c r="AQ2389" s="9"/>
      <c r="AR2389" s="9"/>
      <c r="AS2389" s="9"/>
      <c r="AT2389" s="9"/>
      <c r="AU2389" s="9"/>
      <c r="AV2389" s="9"/>
    </row>
    <row r="2390" spans="5:48" x14ac:dyDescent="0.35">
      <c r="E2390" s="9"/>
      <c r="F2390" s="9"/>
      <c r="G2390" s="9"/>
      <c r="H2390" s="9"/>
      <c r="I2390" s="9"/>
      <c r="J2390" s="9"/>
      <c r="K2390" s="9"/>
      <c r="L2390" s="9"/>
      <c r="M2390" s="9"/>
      <c r="N2390" s="9"/>
      <c r="O2390" s="9"/>
      <c r="P2390" s="9"/>
      <c r="Q2390" s="9"/>
      <c r="R2390" s="9"/>
      <c r="S2390" s="9"/>
      <c r="T2390" s="9"/>
      <c r="U2390" s="9"/>
      <c r="V2390" s="9"/>
      <c r="W2390" s="9"/>
      <c r="X2390" s="9"/>
      <c r="Y2390" s="9"/>
      <c r="Z2390" s="9"/>
      <c r="AA2390" s="9"/>
      <c r="AB2390" s="9"/>
      <c r="AC2390" s="9"/>
      <c r="AD2390" s="9"/>
      <c r="AE2390" s="9"/>
      <c r="AF2390" s="9"/>
      <c r="AG2390" s="9"/>
      <c r="AH2390" s="9"/>
      <c r="AI2390" s="9"/>
      <c r="AJ2390" s="9"/>
      <c r="AK2390" s="9"/>
      <c r="AL2390" s="9"/>
      <c r="AM2390" s="9"/>
      <c r="AN2390" s="9"/>
      <c r="AO2390" s="9"/>
      <c r="AP2390" s="9"/>
      <c r="AQ2390" s="9"/>
      <c r="AR2390" s="9"/>
      <c r="AS2390" s="9"/>
      <c r="AT2390" s="9"/>
      <c r="AU2390" s="9"/>
      <c r="AV2390" s="9"/>
    </row>
    <row r="2391" spans="5:48" x14ac:dyDescent="0.35">
      <c r="E2391" s="9"/>
      <c r="F2391" s="9"/>
      <c r="G2391" s="9"/>
      <c r="H2391" s="9"/>
      <c r="I2391" s="9"/>
      <c r="J2391" s="9"/>
      <c r="K2391" s="9"/>
      <c r="L2391" s="9"/>
      <c r="M2391" s="9"/>
      <c r="N2391" s="9"/>
      <c r="O2391" s="9"/>
      <c r="P2391" s="9"/>
      <c r="Q2391" s="9"/>
      <c r="R2391" s="9"/>
      <c r="S2391" s="9"/>
      <c r="T2391" s="9"/>
      <c r="U2391" s="9"/>
      <c r="V2391" s="9"/>
      <c r="W2391" s="9"/>
      <c r="X2391" s="9"/>
      <c r="Y2391" s="9"/>
      <c r="Z2391" s="9"/>
      <c r="AA2391" s="9"/>
      <c r="AB2391" s="9"/>
      <c r="AC2391" s="9"/>
      <c r="AD2391" s="9"/>
      <c r="AE2391" s="9"/>
      <c r="AF2391" s="9"/>
      <c r="AG2391" s="9"/>
      <c r="AH2391" s="9"/>
      <c r="AI2391" s="9"/>
      <c r="AJ2391" s="9"/>
      <c r="AK2391" s="9"/>
      <c r="AL2391" s="9"/>
      <c r="AM2391" s="9"/>
      <c r="AN2391" s="9"/>
      <c r="AO2391" s="9"/>
      <c r="AP2391" s="9"/>
      <c r="AQ2391" s="9"/>
      <c r="AR2391" s="9"/>
      <c r="AS2391" s="9"/>
      <c r="AT2391" s="9"/>
      <c r="AU2391" s="9"/>
      <c r="AV2391" s="9"/>
    </row>
    <row r="2392" spans="5:48" x14ac:dyDescent="0.35">
      <c r="E2392" s="9"/>
      <c r="F2392" s="9"/>
      <c r="G2392" s="9"/>
      <c r="H2392" s="9"/>
      <c r="I2392" s="9"/>
      <c r="J2392" s="9"/>
      <c r="K2392" s="9"/>
      <c r="L2392" s="9"/>
      <c r="M2392" s="9"/>
      <c r="N2392" s="9"/>
      <c r="O2392" s="9"/>
      <c r="P2392" s="9"/>
      <c r="Q2392" s="9"/>
      <c r="R2392" s="9"/>
      <c r="S2392" s="9"/>
      <c r="T2392" s="9"/>
      <c r="U2392" s="9"/>
      <c r="V2392" s="9"/>
      <c r="W2392" s="9"/>
      <c r="X2392" s="9"/>
      <c r="Y2392" s="9"/>
      <c r="Z2392" s="9"/>
      <c r="AA2392" s="9"/>
      <c r="AB2392" s="9"/>
      <c r="AC2392" s="9"/>
      <c r="AD2392" s="9"/>
      <c r="AE2392" s="9"/>
      <c r="AF2392" s="9"/>
      <c r="AG2392" s="9"/>
      <c r="AH2392" s="9"/>
      <c r="AI2392" s="9"/>
      <c r="AJ2392" s="9"/>
      <c r="AK2392" s="9"/>
      <c r="AL2392" s="9"/>
      <c r="AM2392" s="9"/>
      <c r="AN2392" s="9"/>
      <c r="AO2392" s="9"/>
      <c r="AP2392" s="9"/>
      <c r="AQ2392" s="9"/>
      <c r="AR2392" s="9"/>
      <c r="AS2392" s="9"/>
      <c r="AT2392" s="9"/>
      <c r="AU2392" s="9"/>
      <c r="AV2392" s="9"/>
    </row>
    <row r="2393" spans="5:48" x14ac:dyDescent="0.35">
      <c r="E2393" s="9"/>
      <c r="F2393" s="9"/>
      <c r="G2393" s="9"/>
      <c r="H2393" s="9"/>
      <c r="I2393" s="9"/>
      <c r="J2393" s="9"/>
      <c r="K2393" s="9"/>
      <c r="L2393" s="9"/>
      <c r="M2393" s="9"/>
      <c r="N2393" s="9"/>
      <c r="O2393" s="9"/>
      <c r="P2393" s="9"/>
      <c r="Q2393" s="9"/>
      <c r="R2393" s="9"/>
      <c r="S2393" s="9"/>
      <c r="T2393" s="9"/>
      <c r="U2393" s="9"/>
      <c r="V2393" s="9"/>
      <c r="W2393" s="9"/>
      <c r="X2393" s="9"/>
      <c r="Y2393" s="9"/>
      <c r="Z2393" s="9"/>
      <c r="AA2393" s="9"/>
      <c r="AB2393" s="9"/>
      <c r="AC2393" s="9"/>
      <c r="AD2393" s="9"/>
      <c r="AE2393" s="9"/>
      <c r="AF2393" s="9"/>
      <c r="AG2393" s="9"/>
      <c r="AH2393" s="9"/>
      <c r="AI2393" s="9"/>
      <c r="AJ2393" s="9"/>
      <c r="AK2393" s="9"/>
      <c r="AL2393" s="9"/>
      <c r="AM2393" s="9"/>
      <c r="AN2393" s="9"/>
      <c r="AO2393" s="9"/>
      <c r="AP2393" s="9"/>
      <c r="AQ2393" s="9"/>
      <c r="AR2393" s="9"/>
      <c r="AS2393" s="9"/>
      <c r="AT2393" s="9"/>
      <c r="AU2393" s="9"/>
      <c r="AV2393" s="9"/>
    </row>
    <row r="2394" spans="5:48" x14ac:dyDescent="0.35">
      <c r="E2394" s="9"/>
      <c r="F2394" s="9"/>
      <c r="G2394" s="9"/>
      <c r="H2394" s="9"/>
      <c r="I2394" s="9"/>
      <c r="J2394" s="9"/>
      <c r="K2394" s="9"/>
      <c r="L2394" s="9"/>
      <c r="M2394" s="9"/>
      <c r="N2394" s="9"/>
      <c r="O2394" s="9"/>
      <c r="P2394" s="9"/>
      <c r="Q2394" s="9"/>
      <c r="R2394" s="9"/>
      <c r="S2394" s="9"/>
      <c r="T2394" s="9"/>
      <c r="U2394" s="9"/>
      <c r="V2394" s="9"/>
      <c r="W2394" s="9"/>
      <c r="X2394" s="9"/>
      <c r="Y2394" s="9"/>
      <c r="Z2394" s="9"/>
      <c r="AA2394" s="9"/>
      <c r="AB2394" s="9"/>
      <c r="AC2394" s="9"/>
      <c r="AD2394" s="9"/>
      <c r="AE2394" s="9"/>
      <c r="AF2394" s="9"/>
      <c r="AG2394" s="9"/>
      <c r="AH2394" s="9"/>
      <c r="AI2394" s="9"/>
      <c r="AJ2394" s="9"/>
      <c r="AK2394" s="9"/>
      <c r="AL2394" s="9"/>
      <c r="AM2394" s="9"/>
      <c r="AN2394" s="9"/>
      <c r="AO2394" s="9"/>
      <c r="AP2394" s="9"/>
      <c r="AQ2394" s="9"/>
      <c r="AR2394" s="9"/>
      <c r="AS2394" s="9"/>
      <c r="AT2394" s="9"/>
      <c r="AU2394" s="9"/>
      <c r="AV2394" s="9"/>
    </row>
    <row r="2395" spans="5:48" x14ac:dyDescent="0.35">
      <c r="E2395" s="9"/>
      <c r="F2395" s="9"/>
      <c r="G2395" s="9"/>
      <c r="H2395" s="9"/>
      <c r="I2395" s="9"/>
      <c r="J2395" s="9"/>
      <c r="K2395" s="9"/>
      <c r="L2395" s="9"/>
      <c r="M2395" s="9"/>
      <c r="N2395" s="9"/>
      <c r="O2395" s="9"/>
      <c r="P2395" s="9"/>
      <c r="Q2395" s="9"/>
      <c r="R2395" s="9"/>
      <c r="S2395" s="9"/>
      <c r="T2395" s="9"/>
      <c r="U2395" s="9"/>
      <c r="V2395" s="9"/>
      <c r="W2395" s="9"/>
      <c r="X2395" s="9"/>
      <c r="Y2395" s="9"/>
      <c r="Z2395" s="9"/>
      <c r="AA2395" s="9"/>
      <c r="AB2395" s="9"/>
      <c r="AC2395" s="9"/>
      <c r="AD2395" s="9"/>
      <c r="AE2395" s="9"/>
      <c r="AF2395" s="9"/>
      <c r="AG2395" s="9"/>
      <c r="AH2395" s="9"/>
      <c r="AI2395" s="9"/>
      <c r="AJ2395" s="9"/>
      <c r="AK2395" s="9"/>
      <c r="AL2395" s="9"/>
      <c r="AM2395" s="9"/>
      <c r="AN2395" s="9"/>
      <c r="AO2395" s="9"/>
      <c r="AP2395" s="9"/>
      <c r="AQ2395" s="9"/>
      <c r="AR2395" s="9"/>
      <c r="AS2395" s="9"/>
      <c r="AT2395" s="9"/>
      <c r="AU2395" s="9"/>
      <c r="AV2395" s="9"/>
    </row>
    <row r="2396" spans="5:48" x14ac:dyDescent="0.35">
      <c r="E2396" s="9"/>
      <c r="F2396" s="9"/>
      <c r="G2396" s="9"/>
      <c r="H2396" s="9"/>
      <c r="I2396" s="9"/>
      <c r="J2396" s="9"/>
      <c r="K2396" s="9"/>
      <c r="L2396" s="9"/>
      <c r="M2396" s="9"/>
      <c r="N2396" s="9"/>
      <c r="O2396" s="9"/>
      <c r="P2396" s="9"/>
      <c r="Q2396" s="9"/>
      <c r="R2396" s="9"/>
      <c r="S2396" s="9"/>
      <c r="T2396" s="9"/>
      <c r="U2396" s="9"/>
      <c r="V2396" s="9"/>
      <c r="W2396" s="9"/>
      <c r="X2396" s="9"/>
      <c r="Y2396" s="9"/>
      <c r="Z2396" s="9"/>
      <c r="AA2396" s="9"/>
      <c r="AB2396" s="9"/>
      <c r="AC2396" s="9"/>
      <c r="AD2396" s="9"/>
      <c r="AE2396" s="9"/>
      <c r="AF2396" s="9"/>
      <c r="AG2396" s="9"/>
      <c r="AH2396" s="9"/>
      <c r="AI2396" s="9"/>
      <c r="AJ2396" s="9"/>
      <c r="AK2396" s="9"/>
      <c r="AL2396" s="9"/>
      <c r="AM2396" s="9"/>
      <c r="AN2396" s="9"/>
      <c r="AO2396" s="9"/>
      <c r="AP2396" s="9"/>
      <c r="AQ2396" s="9"/>
      <c r="AR2396" s="9"/>
      <c r="AS2396" s="9"/>
      <c r="AT2396" s="9"/>
      <c r="AU2396" s="9"/>
      <c r="AV2396" s="9"/>
    </row>
    <row r="2397" spans="5:48" x14ac:dyDescent="0.35">
      <c r="E2397" s="9"/>
      <c r="F2397" s="9"/>
      <c r="G2397" s="9"/>
      <c r="H2397" s="9"/>
      <c r="I2397" s="9"/>
      <c r="J2397" s="9"/>
      <c r="K2397" s="9"/>
      <c r="L2397" s="9"/>
      <c r="M2397" s="9"/>
      <c r="N2397" s="9"/>
      <c r="O2397" s="9"/>
      <c r="P2397" s="9"/>
      <c r="Q2397" s="9"/>
      <c r="R2397" s="9"/>
      <c r="S2397" s="9"/>
      <c r="T2397" s="9"/>
      <c r="U2397" s="9"/>
      <c r="V2397" s="9"/>
      <c r="W2397" s="9"/>
      <c r="X2397" s="9"/>
      <c r="Y2397" s="9"/>
      <c r="Z2397" s="9"/>
      <c r="AA2397" s="9"/>
      <c r="AB2397" s="9"/>
      <c r="AC2397" s="9"/>
      <c r="AD2397" s="9"/>
      <c r="AE2397" s="9"/>
      <c r="AF2397" s="9"/>
      <c r="AG2397" s="9"/>
      <c r="AH2397" s="9"/>
      <c r="AI2397" s="9"/>
      <c r="AJ2397" s="9"/>
      <c r="AK2397" s="9"/>
      <c r="AL2397" s="9"/>
      <c r="AM2397" s="9"/>
      <c r="AN2397" s="9"/>
      <c r="AO2397" s="9"/>
      <c r="AP2397" s="9"/>
      <c r="AQ2397" s="9"/>
      <c r="AR2397" s="9"/>
      <c r="AS2397" s="9"/>
      <c r="AT2397" s="9"/>
      <c r="AU2397" s="9"/>
      <c r="AV2397" s="9"/>
    </row>
    <row r="2398" spans="5:48" x14ac:dyDescent="0.35">
      <c r="E2398" s="9"/>
      <c r="F2398" s="9"/>
      <c r="G2398" s="9"/>
      <c r="H2398" s="9"/>
      <c r="I2398" s="9"/>
      <c r="J2398" s="9"/>
      <c r="K2398" s="9"/>
      <c r="L2398" s="9"/>
      <c r="M2398" s="9"/>
      <c r="N2398" s="9"/>
      <c r="O2398" s="9"/>
      <c r="P2398" s="9"/>
      <c r="Q2398" s="9"/>
      <c r="R2398" s="9"/>
      <c r="S2398" s="9"/>
      <c r="T2398" s="9"/>
      <c r="U2398" s="9"/>
      <c r="V2398" s="9"/>
      <c r="W2398" s="9"/>
      <c r="X2398" s="9"/>
      <c r="Y2398" s="9"/>
      <c r="Z2398" s="9"/>
      <c r="AA2398" s="9"/>
      <c r="AB2398" s="9"/>
      <c r="AC2398" s="9"/>
      <c r="AD2398" s="9"/>
      <c r="AE2398" s="9"/>
      <c r="AF2398" s="9"/>
      <c r="AG2398" s="9"/>
      <c r="AH2398" s="9"/>
      <c r="AI2398" s="9"/>
      <c r="AJ2398" s="9"/>
      <c r="AK2398" s="9"/>
      <c r="AL2398" s="9"/>
      <c r="AM2398" s="9"/>
      <c r="AN2398" s="9"/>
      <c r="AO2398" s="9"/>
      <c r="AP2398" s="9"/>
      <c r="AQ2398" s="9"/>
      <c r="AR2398" s="9"/>
      <c r="AS2398" s="9"/>
      <c r="AT2398" s="9"/>
      <c r="AU2398" s="9"/>
      <c r="AV2398" s="9"/>
    </row>
    <row r="2399" spans="5:48" x14ac:dyDescent="0.35">
      <c r="E2399" s="9"/>
      <c r="F2399" s="9"/>
      <c r="G2399" s="9"/>
      <c r="H2399" s="9"/>
      <c r="I2399" s="9"/>
      <c r="J2399" s="9"/>
      <c r="K2399" s="9"/>
      <c r="L2399" s="9"/>
      <c r="M2399" s="9"/>
      <c r="N2399" s="9"/>
      <c r="O2399" s="9"/>
      <c r="P2399" s="9"/>
      <c r="Q2399" s="9"/>
      <c r="R2399" s="9"/>
      <c r="S2399" s="9"/>
      <c r="T2399" s="9"/>
      <c r="U2399" s="9"/>
      <c r="V2399" s="9"/>
      <c r="W2399" s="9"/>
      <c r="X2399" s="9"/>
      <c r="Y2399" s="9"/>
      <c r="Z2399" s="9"/>
      <c r="AA2399" s="9"/>
      <c r="AB2399" s="9"/>
      <c r="AC2399" s="9"/>
      <c r="AD2399" s="9"/>
      <c r="AE2399" s="9"/>
      <c r="AF2399" s="9"/>
      <c r="AG2399" s="9"/>
      <c r="AH2399" s="9"/>
      <c r="AI2399" s="9"/>
      <c r="AJ2399" s="9"/>
      <c r="AK2399" s="9"/>
      <c r="AL2399" s="9"/>
      <c r="AM2399" s="9"/>
      <c r="AN2399" s="9"/>
      <c r="AO2399" s="9"/>
      <c r="AP2399" s="9"/>
      <c r="AQ2399" s="9"/>
      <c r="AR2399" s="9"/>
      <c r="AS2399" s="9"/>
      <c r="AT2399" s="9"/>
      <c r="AU2399" s="9"/>
      <c r="AV2399" s="9"/>
    </row>
    <row r="2400" spans="5:48" x14ac:dyDescent="0.35">
      <c r="E2400" s="9"/>
      <c r="F2400" s="9"/>
      <c r="G2400" s="9"/>
      <c r="H2400" s="9"/>
      <c r="I2400" s="9"/>
      <c r="J2400" s="9"/>
      <c r="K2400" s="9"/>
      <c r="L2400" s="9"/>
      <c r="M2400" s="9"/>
      <c r="N2400" s="9"/>
      <c r="O2400" s="9"/>
      <c r="P2400" s="9"/>
      <c r="Q2400" s="9"/>
      <c r="R2400" s="9"/>
      <c r="S2400" s="9"/>
      <c r="T2400" s="9"/>
      <c r="U2400" s="9"/>
      <c r="V2400" s="9"/>
      <c r="W2400" s="9"/>
      <c r="X2400" s="9"/>
      <c r="Y2400" s="9"/>
      <c r="Z2400" s="9"/>
      <c r="AA2400" s="9"/>
      <c r="AB2400" s="9"/>
      <c r="AC2400" s="9"/>
      <c r="AD2400" s="9"/>
      <c r="AE2400" s="9"/>
      <c r="AF2400" s="9"/>
      <c r="AG2400" s="9"/>
      <c r="AH2400" s="9"/>
      <c r="AI2400" s="9"/>
      <c r="AJ2400" s="9"/>
      <c r="AK2400" s="9"/>
      <c r="AL2400" s="9"/>
      <c r="AM2400" s="9"/>
      <c r="AN2400" s="9"/>
      <c r="AO2400" s="9"/>
      <c r="AP2400" s="9"/>
      <c r="AQ2400" s="9"/>
      <c r="AR2400" s="9"/>
      <c r="AS2400" s="9"/>
      <c r="AT2400" s="9"/>
      <c r="AU2400" s="9"/>
      <c r="AV2400" s="9"/>
    </row>
    <row r="2401" spans="5:48" x14ac:dyDescent="0.35">
      <c r="E2401" s="9"/>
      <c r="F2401" s="9"/>
      <c r="G2401" s="9"/>
      <c r="H2401" s="9"/>
      <c r="I2401" s="9"/>
      <c r="J2401" s="9"/>
      <c r="K2401" s="9"/>
      <c r="L2401" s="9"/>
      <c r="M2401" s="9"/>
      <c r="N2401" s="9"/>
      <c r="O2401" s="9"/>
      <c r="P2401" s="9"/>
      <c r="Q2401" s="9"/>
      <c r="R2401" s="9"/>
      <c r="S2401" s="9"/>
      <c r="T2401" s="9"/>
      <c r="U2401" s="9"/>
      <c r="V2401" s="9"/>
      <c r="W2401" s="9"/>
      <c r="X2401" s="9"/>
      <c r="Y2401" s="9"/>
      <c r="Z2401" s="9"/>
      <c r="AA2401" s="9"/>
      <c r="AB2401" s="9"/>
      <c r="AC2401" s="9"/>
      <c r="AD2401" s="9"/>
      <c r="AE2401" s="9"/>
      <c r="AF2401" s="9"/>
      <c r="AG2401" s="9"/>
      <c r="AH2401" s="9"/>
      <c r="AI2401" s="9"/>
      <c r="AJ2401" s="9"/>
      <c r="AK2401" s="9"/>
      <c r="AL2401" s="9"/>
      <c r="AM2401" s="9"/>
      <c r="AN2401" s="9"/>
      <c r="AO2401" s="9"/>
      <c r="AP2401" s="9"/>
      <c r="AQ2401" s="9"/>
      <c r="AR2401" s="9"/>
      <c r="AS2401" s="9"/>
      <c r="AT2401" s="9"/>
      <c r="AU2401" s="9"/>
      <c r="AV2401" s="9"/>
    </row>
    <row r="2402" spans="5:48" x14ac:dyDescent="0.35">
      <c r="E2402" s="9"/>
      <c r="F2402" s="9"/>
      <c r="G2402" s="9"/>
      <c r="H2402" s="9"/>
      <c r="I2402" s="9"/>
      <c r="J2402" s="9"/>
      <c r="K2402" s="9"/>
      <c r="L2402" s="9"/>
      <c r="M2402" s="9"/>
      <c r="N2402" s="9"/>
      <c r="O2402" s="9"/>
      <c r="P2402" s="9"/>
      <c r="Q2402" s="9"/>
      <c r="R2402" s="9"/>
      <c r="S2402" s="9"/>
      <c r="T2402" s="9"/>
      <c r="U2402" s="9"/>
      <c r="V2402" s="9"/>
      <c r="W2402" s="9"/>
      <c r="X2402" s="9"/>
      <c r="Y2402" s="9"/>
      <c r="Z2402" s="9"/>
      <c r="AA2402" s="9"/>
      <c r="AB2402" s="9"/>
      <c r="AC2402" s="9"/>
      <c r="AD2402" s="9"/>
      <c r="AE2402" s="9"/>
      <c r="AF2402" s="9"/>
      <c r="AG2402" s="9"/>
      <c r="AH2402" s="9"/>
      <c r="AI2402" s="9"/>
      <c r="AJ2402" s="9"/>
      <c r="AK2402" s="9"/>
      <c r="AL2402" s="9"/>
      <c r="AM2402" s="9"/>
      <c r="AN2402" s="9"/>
      <c r="AO2402" s="9"/>
      <c r="AP2402" s="9"/>
      <c r="AQ2402" s="9"/>
      <c r="AR2402" s="9"/>
      <c r="AS2402" s="9"/>
      <c r="AT2402" s="9"/>
      <c r="AU2402" s="9"/>
      <c r="AV2402" s="9"/>
    </row>
    <row r="2403" spans="5:48" x14ac:dyDescent="0.35">
      <c r="E2403" s="9"/>
      <c r="F2403" s="9"/>
      <c r="G2403" s="9"/>
      <c r="H2403" s="9"/>
      <c r="I2403" s="9"/>
      <c r="J2403" s="9"/>
      <c r="K2403" s="9"/>
      <c r="L2403" s="9"/>
      <c r="M2403" s="9"/>
      <c r="N2403" s="9"/>
      <c r="O2403" s="9"/>
      <c r="P2403" s="9"/>
      <c r="Q2403" s="9"/>
      <c r="R2403" s="9"/>
      <c r="S2403" s="9"/>
      <c r="T2403" s="9"/>
      <c r="U2403" s="9"/>
      <c r="V2403" s="9"/>
      <c r="W2403" s="9"/>
      <c r="X2403" s="9"/>
      <c r="Y2403" s="9"/>
      <c r="Z2403" s="9"/>
      <c r="AA2403" s="9"/>
      <c r="AB2403" s="9"/>
      <c r="AC2403" s="9"/>
      <c r="AD2403" s="9"/>
      <c r="AE2403" s="9"/>
      <c r="AF2403" s="9"/>
      <c r="AG2403" s="9"/>
      <c r="AH2403" s="9"/>
      <c r="AI2403" s="9"/>
      <c r="AJ2403" s="9"/>
      <c r="AK2403" s="9"/>
      <c r="AL2403" s="9"/>
      <c r="AM2403" s="9"/>
      <c r="AN2403" s="9"/>
      <c r="AO2403" s="9"/>
      <c r="AP2403" s="9"/>
      <c r="AQ2403" s="9"/>
      <c r="AR2403" s="9"/>
      <c r="AS2403" s="9"/>
      <c r="AT2403" s="9"/>
      <c r="AU2403" s="9"/>
      <c r="AV2403" s="9"/>
    </row>
    <row r="2404" spans="5:48" x14ac:dyDescent="0.35">
      <c r="E2404" s="9"/>
      <c r="F2404" s="9"/>
      <c r="G2404" s="9"/>
      <c r="H2404" s="9"/>
      <c r="I2404" s="9"/>
      <c r="J2404" s="9"/>
      <c r="K2404" s="9"/>
      <c r="L2404" s="9"/>
      <c r="M2404" s="9"/>
      <c r="N2404" s="9"/>
      <c r="O2404" s="9"/>
      <c r="P2404" s="9"/>
      <c r="Q2404" s="9"/>
      <c r="R2404" s="9"/>
      <c r="S2404" s="9"/>
      <c r="T2404" s="9"/>
      <c r="U2404" s="9"/>
      <c r="V2404" s="9"/>
      <c r="W2404" s="9"/>
      <c r="X2404" s="9"/>
      <c r="Y2404" s="9"/>
      <c r="Z2404" s="9"/>
      <c r="AA2404" s="9"/>
      <c r="AB2404" s="9"/>
      <c r="AC2404" s="9"/>
      <c r="AD2404" s="9"/>
      <c r="AE2404" s="9"/>
      <c r="AF2404" s="9"/>
      <c r="AG2404" s="9"/>
      <c r="AH2404" s="9"/>
      <c r="AI2404" s="9"/>
      <c r="AJ2404" s="9"/>
      <c r="AK2404" s="9"/>
      <c r="AL2404" s="9"/>
      <c r="AM2404" s="9"/>
      <c r="AN2404" s="9"/>
      <c r="AO2404" s="9"/>
      <c r="AP2404" s="9"/>
      <c r="AQ2404" s="9"/>
      <c r="AR2404" s="9"/>
      <c r="AS2404" s="9"/>
      <c r="AT2404" s="9"/>
      <c r="AU2404" s="9"/>
      <c r="AV2404" s="9"/>
    </row>
    <row r="2405" spans="5:48" x14ac:dyDescent="0.35">
      <c r="E2405" s="9"/>
      <c r="F2405" s="9"/>
      <c r="G2405" s="9"/>
      <c r="H2405" s="9"/>
      <c r="I2405" s="9"/>
      <c r="J2405" s="9"/>
      <c r="K2405" s="9"/>
      <c r="L2405" s="9"/>
      <c r="M2405" s="9"/>
      <c r="N2405" s="9"/>
      <c r="O2405" s="9"/>
      <c r="P2405" s="9"/>
      <c r="Q2405" s="9"/>
      <c r="R2405" s="9"/>
      <c r="S2405" s="9"/>
      <c r="T2405" s="9"/>
      <c r="U2405" s="9"/>
      <c r="V2405" s="9"/>
      <c r="W2405" s="9"/>
      <c r="X2405" s="9"/>
      <c r="Y2405" s="9"/>
      <c r="Z2405" s="9"/>
      <c r="AA2405" s="9"/>
      <c r="AB2405" s="9"/>
      <c r="AC2405" s="9"/>
      <c r="AD2405" s="9"/>
      <c r="AE2405" s="9"/>
      <c r="AF2405" s="9"/>
      <c r="AG2405" s="9"/>
      <c r="AH2405" s="9"/>
      <c r="AI2405" s="9"/>
      <c r="AJ2405" s="9"/>
      <c r="AK2405" s="9"/>
      <c r="AL2405" s="9"/>
      <c r="AM2405" s="9"/>
      <c r="AN2405" s="9"/>
      <c r="AO2405" s="9"/>
      <c r="AP2405" s="9"/>
      <c r="AQ2405" s="9"/>
      <c r="AR2405" s="9"/>
      <c r="AS2405" s="9"/>
      <c r="AT2405" s="9"/>
      <c r="AU2405" s="9"/>
      <c r="AV2405" s="9"/>
    </row>
    <row r="2406" spans="5:48" x14ac:dyDescent="0.35">
      <c r="E2406" s="9"/>
      <c r="F2406" s="9"/>
      <c r="G2406" s="9"/>
      <c r="H2406" s="9"/>
      <c r="I2406" s="9"/>
      <c r="J2406" s="9"/>
      <c r="K2406" s="9"/>
      <c r="L2406" s="9"/>
      <c r="M2406" s="9"/>
      <c r="N2406" s="9"/>
      <c r="O2406" s="9"/>
      <c r="P2406" s="9"/>
      <c r="Q2406" s="9"/>
      <c r="R2406" s="9"/>
      <c r="S2406" s="9"/>
      <c r="T2406" s="9"/>
      <c r="U2406" s="9"/>
      <c r="V2406" s="9"/>
      <c r="W2406" s="9"/>
      <c r="X2406" s="9"/>
      <c r="Y2406" s="9"/>
      <c r="Z2406" s="9"/>
      <c r="AA2406" s="9"/>
      <c r="AB2406" s="9"/>
      <c r="AC2406" s="9"/>
      <c r="AD2406" s="9"/>
      <c r="AE2406" s="9"/>
      <c r="AF2406" s="9"/>
      <c r="AG2406" s="9"/>
      <c r="AH2406" s="9"/>
      <c r="AI2406" s="9"/>
      <c r="AJ2406" s="9"/>
      <c r="AK2406" s="9"/>
      <c r="AL2406" s="9"/>
      <c r="AM2406" s="9"/>
      <c r="AN2406" s="9"/>
      <c r="AO2406" s="9"/>
      <c r="AP2406" s="9"/>
      <c r="AQ2406" s="9"/>
      <c r="AR2406" s="9"/>
      <c r="AS2406" s="9"/>
      <c r="AT2406" s="9"/>
      <c r="AU2406" s="9"/>
      <c r="AV2406" s="9"/>
    </row>
    <row r="2407" spans="5:48" x14ac:dyDescent="0.35">
      <c r="E2407" s="9"/>
      <c r="F2407" s="9"/>
      <c r="G2407" s="9"/>
      <c r="H2407" s="9"/>
      <c r="I2407" s="9"/>
      <c r="J2407" s="9"/>
      <c r="K2407" s="9"/>
      <c r="L2407" s="9"/>
      <c r="M2407" s="9"/>
      <c r="N2407" s="9"/>
      <c r="O2407" s="9"/>
      <c r="P2407" s="9"/>
      <c r="Q2407" s="9"/>
      <c r="R2407" s="9"/>
      <c r="S2407" s="9"/>
      <c r="T2407" s="9"/>
      <c r="U2407" s="9"/>
      <c r="V2407" s="9"/>
      <c r="W2407" s="9"/>
      <c r="X2407" s="9"/>
      <c r="Y2407" s="9"/>
      <c r="Z2407" s="9"/>
      <c r="AA2407" s="9"/>
      <c r="AB2407" s="9"/>
      <c r="AC2407" s="9"/>
      <c r="AD2407" s="9"/>
      <c r="AE2407" s="9"/>
      <c r="AF2407" s="9"/>
      <c r="AG2407" s="9"/>
      <c r="AH2407" s="9"/>
      <c r="AI2407" s="9"/>
      <c r="AJ2407" s="9"/>
      <c r="AK2407" s="9"/>
      <c r="AL2407" s="9"/>
      <c r="AM2407" s="9"/>
      <c r="AN2407" s="9"/>
      <c r="AO2407" s="9"/>
      <c r="AP2407" s="9"/>
      <c r="AQ2407" s="9"/>
      <c r="AR2407" s="9"/>
      <c r="AS2407" s="9"/>
      <c r="AT2407" s="9"/>
      <c r="AU2407" s="9"/>
      <c r="AV2407" s="9"/>
    </row>
    <row r="2408" spans="5:48" x14ac:dyDescent="0.35">
      <c r="E2408" s="9"/>
      <c r="F2408" s="9"/>
      <c r="G2408" s="9"/>
      <c r="H2408" s="9"/>
      <c r="I2408" s="9"/>
      <c r="J2408" s="9"/>
      <c r="K2408" s="9"/>
      <c r="L2408" s="9"/>
      <c r="M2408" s="9"/>
      <c r="N2408" s="9"/>
      <c r="O2408" s="9"/>
      <c r="P2408" s="9"/>
      <c r="Q2408" s="9"/>
      <c r="R2408" s="9"/>
      <c r="S2408" s="9"/>
      <c r="T2408" s="9"/>
      <c r="U2408" s="9"/>
      <c r="V2408" s="9"/>
      <c r="W2408" s="9"/>
      <c r="X2408" s="9"/>
      <c r="Y2408" s="9"/>
      <c r="Z2408" s="9"/>
      <c r="AA2408" s="9"/>
      <c r="AB2408" s="9"/>
      <c r="AC2408" s="9"/>
      <c r="AD2408" s="9"/>
      <c r="AE2408" s="9"/>
      <c r="AF2408" s="9"/>
      <c r="AG2408" s="9"/>
      <c r="AH2408" s="9"/>
      <c r="AI2408" s="9"/>
      <c r="AJ2408" s="9"/>
      <c r="AK2408" s="9"/>
      <c r="AL2408" s="9"/>
      <c r="AM2408" s="9"/>
      <c r="AN2408" s="9"/>
      <c r="AO2408" s="9"/>
      <c r="AP2408" s="9"/>
      <c r="AQ2408" s="9"/>
      <c r="AR2408" s="9"/>
      <c r="AS2408" s="9"/>
      <c r="AT2408" s="9"/>
      <c r="AU2408" s="9"/>
      <c r="AV2408" s="9"/>
    </row>
    <row r="2409" spans="5:48" x14ac:dyDescent="0.35">
      <c r="E2409" s="9"/>
      <c r="F2409" s="9"/>
      <c r="G2409" s="9"/>
      <c r="H2409" s="9"/>
      <c r="I2409" s="9"/>
      <c r="J2409" s="9"/>
      <c r="K2409" s="9"/>
      <c r="L2409" s="9"/>
      <c r="M2409" s="9"/>
      <c r="N2409" s="9"/>
      <c r="O2409" s="9"/>
      <c r="P2409" s="9"/>
      <c r="Q2409" s="9"/>
      <c r="R2409" s="9"/>
      <c r="S2409" s="9"/>
      <c r="T2409" s="9"/>
      <c r="U2409" s="9"/>
      <c r="V2409" s="9"/>
      <c r="W2409" s="9"/>
      <c r="X2409" s="9"/>
      <c r="Y2409" s="9"/>
      <c r="Z2409" s="9"/>
      <c r="AA2409" s="9"/>
      <c r="AB2409" s="9"/>
      <c r="AC2409" s="9"/>
      <c r="AD2409" s="9"/>
      <c r="AE2409" s="9"/>
      <c r="AF2409" s="9"/>
      <c r="AG2409" s="9"/>
      <c r="AH2409" s="9"/>
      <c r="AI2409" s="9"/>
      <c r="AJ2409" s="9"/>
      <c r="AK2409" s="9"/>
      <c r="AL2409" s="9"/>
      <c r="AM2409" s="9"/>
      <c r="AN2409" s="9"/>
      <c r="AO2409" s="9"/>
      <c r="AP2409" s="9"/>
      <c r="AQ2409" s="9"/>
      <c r="AR2409" s="9"/>
      <c r="AS2409" s="9"/>
      <c r="AT2409" s="9"/>
      <c r="AU2409" s="9"/>
      <c r="AV2409" s="9"/>
    </row>
    <row r="2410" spans="5:48" x14ac:dyDescent="0.35">
      <c r="E2410" s="9"/>
      <c r="F2410" s="9"/>
      <c r="G2410" s="9"/>
      <c r="H2410" s="9"/>
      <c r="I2410" s="9"/>
      <c r="J2410" s="9"/>
      <c r="K2410" s="9"/>
      <c r="L2410" s="9"/>
      <c r="M2410" s="9"/>
      <c r="N2410" s="9"/>
      <c r="O2410" s="9"/>
      <c r="P2410" s="9"/>
      <c r="Q2410" s="9"/>
      <c r="R2410" s="9"/>
      <c r="S2410" s="9"/>
      <c r="T2410" s="9"/>
      <c r="U2410" s="9"/>
      <c r="V2410" s="9"/>
      <c r="W2410" s="9"/>
      <c r="X2410" s="9"/>
      <c r="Y2410" s="9"/>
      <c r="Z2410" s="9"/>
      <c r="AA2410" s="9"/>
      <c r="AB2410" s="9"/>
      <c r="AC2410" s="9"/>
      <c r="AD2410" s="9"/>
      <c r="AE2410" s="9"/>
      <c r="AF2410" s="9"/>
      <c r="AG2410" s="9"/>
      <c r="AH2410" s="9"/>
      <c r="AI2410" s="9"/>
      <c r="AJ2410" s="9"/>
      <c r="AK2410" s="9"/>
      <c r="AL2410" s="9"/>
      <c r="AM2410" s="9"/>
      <c r="AN2410" s="9"/>
      <c r="AO2410" s="9"/>
      <c r="AP2410" s="9"/>
      <c r="AQ2410" s="9"/>
      <c r="AR2410" s="9"/>
      <c r="AS2410" s="9"/>
      <c r="AT2410" s="9"/>
      <c r="AU2410" s="9"/>
      <c r="AV2410" s="9"/>
    </row>
    <row r="2411" spans="5:48" x14ac:dyDescent="0.35">
      <c r="E2411" s="9"/>
      <c r="F2411" s="9"/>
      <c r="G2411" s="9"/>
      <c r="H2411" s="9"/>
      <c r="I2411" s="9"/>
      <c r="J2411" s="9"/>
      <c r="K2411" s="9"/>
      <c r="L2411" s="9"/>
      <c r="M2411" s="9"/>
      <c r="N2411" s="9"/>
      <c r="O2411" s="9"/>
      <c r="P2411" s="9"/>
      <c r="Q2411" s="9"/>
      <c r="R2411" s="9"/>
      <c r="S2411" s="9"/>
      <c r="T2411" s="9"/>
      <c r="U2411" s="9"/>
      <c r="V2411" s="9"/>
      <c r="W2411" s="9"/>
      <c r="X2411" s="9"/>
      <c r="Y2411" s="9"/>
      <c r="Z2411" s="9"/>
      <c r="AA2411" s="9"/>
      <c r="AB2411" s="9"/>
      <c r="AC2411" s="9"/>
      <c r="AD2411" s="9"/>
      <c r="AE2411" s="9"/>
      <c r="AF2411" s="9"/>
      <c r="AG2411" s="9"/>
      <c r="AH2411" s="9"/>
      <c r="AI2411" s="9"/>
      <c r="AJ2411" s="9"/>
      <c r="AK2411" s="9"/>
      <c r="AL2411" s="9"/>
      <c r="AM2411" s="9"/>
      <c r="AN2411" s="9"/>
      <c r="AO2411" s="9"/>
      <c r="AP2411" s="9"/>
      <c r="AQ2411" s="9"/>
      <c r="AR2411" s="9"/>
      <c r="AS2411" s="9"/>
      <c r="AT2411" s="9"/>
      <c r="AU2411" s="9"/>
      <c r="AV2411" s="9"/>
    </row>
    <row r="2412" spans="5:48" x14ac:dyDescent="0.35">
      <c r="E2412" s="9"/>
      <c r="F2412" s="9"/>
      <c r="G2412" s="9"/>
      <c r="H2412" s="9"/>
      <c r="I2412" s="9"/>
      <c r="J2412" s="9"/>
      <c r="K2412" s="9"/>
      <c r="L2412" s="9"/>
      <c r="M2412" s="9"/>
      <c r="N2412" s="9"/>
      <c r="O2412" s="9"/>
      <c r="P2412" s="9"/>
      <c r="Q2412" s="9"/>
      <c r="R2412" s="9"/>
      <c r="S2412" s="9"/>
      <c r="T2412" s="9"/>
      <c r="U2412" s="9"/>
      <c r="V2412" s="9"/>
      <c r="W2412" s="9"/>
      <c r="X2412" s="9"/>
      <c r="Y2412" s="9"/>
      <c r="Z2412" s="9"/>
      <c r="AA2412" s="9"/>
      <c r="AB2412" s="9"/>
      <c r="AC2412" s="9"/>
      <c r="AD2412" s="9"/>
      <c r="AE2412" s="9"/>
      <c r="AF2412" s="9"/>
      <c r="AG2412" s="9"/>
      <c r="AH2412" s="9"/>
      <c r="AI2412" s="9"/>
      <c r="AJ2412" s="9"/>
      <c r="AK2412" s="9"/>
      <c r="AL2412" s="9"/>
      <c r="AM2412" s="9"/>
      <c r="AN2412" s="9"/>
      <c r="AO2412" s="9"/>
      <c r="AP2412" s="9"/>
      <c r="AQ2412" s="9"/>
      <c r="AR2412" s="9"/>
      <c r="AS2412" s="9"/>
      <c r="AT2412" s="9"/>
      <c r="AU2412" s="9"/>
      <c r="AV2412" s="9"/>
    </row>
    <row r="2413" spans="5:48" x14ac:dyDescent="0.35">
      <c r="E2413" s="9"/>
      <c r="F2413" s="9"/>
      <c r="G2413" s="9"/>
      <c r="H2413" s="9"/>
      <c r="I2413" s="9"/>
      <c r="J2413" s="9"/>
      <c r="K2413" s="9"/>
      <c r="L2413" s="9"/>
      <c r="M2413" s="9"/>
      <c r="N2413" s="9"/>
      <c r="O2413" s="9"/>
      <c r="P2413" s="9"/>
      <c r="Q2413" s="9"/>
      <c r="R2413" s="9"/>
      <c r="S2413" s="9"/>
      <c r="T2413" s="9"/>
      <c r="U2413" s="9"/>
      <c r="V2413" s="9"/>
      <c r="W2413" s="9"/>
      <c r="X2413" s="9"/>
      <c r="Y2413" s="9"/>
      <c r="Z2413" s="9"/>
      <c r="AA2413" s="9"/>
      <c r="AB2413" s="9"/>
      <c r="AC2413" s="9"/>
      <c r="AD2413" s="9"/>
      <c r="AE2413" s="9"/>
      <c r="AF2413" s="9"/>
      <c r="AG2413" s="9"/>
      <c r="AH2413" s="9"/>
      <c r="AI2413" s="9"/>
      <c r="AJ2413" s="9"/>
      <c r="AK2413" s="9"/>
      <c r="AL2413" s="9"/>
      <c r="AM2413" s="9"/>
      <c r="AN2413" s="9"/>
      <c r="AO2413" s="9"/>
      <c r="AP2413" s="9"/>
      <c r="AQ2413" s="9"/>
      <c r="AR2413" s="9"/>
      <c r="AS2413" s="9"/>
      <c r="AT2413" s="9"/>
      <c r="AU2413" s="9"/>
      <c r="AV2413" s="9"/>
    </row>
    <row r="2414" spans="5:48" x14ac:dyDescent="0.35">
      <c r="E2414" s="9"/>
      <c r="F2414" s="9"/>
      <c r="G2414" s="9"/>
      <c r="H2414" s="9"/>
      <c r="I2414" s="9"/>
      <c r="J2414" s="9"/>
      <c r="K2414" s="9"/>
      <c r="L2414" s="9"/>
      <c r="M2414" s="9"/>
      <c r="N2414" s="9"/>
      <c r="O2414" s="9"/>
      <c r="P2414" s="9"/>
      <c r="Q2414" s="9"/>
      <c r="R2414" s="9"/>
      <c r="S2414" s="9"/>
      <c r="T2414" s="9"/>
      <c r="U2414" s="9"/>
      <c r="V2414" s="9"/>
      <c r="W2414" s="9"/>
      <c r="X2414" s="9"/>
      <c r="Y2414" s="9"/>
      <c r="Z2414" s="9"/>
      <c r="AA2414" s="9"/>
      <c r="AB2414" s="9"/>
      <c r="AC2414" s="9"/>
      <c r="AD2414" s="9"/>
      <c r="AE2414" s="9"/>
      <c r="AF2414" s="9"/>
      <c r="AG2414" s="9"/>
      <c r="AH2414" s="9"/>
      <c r="AI2414" s="9"/>
      <c r="AJ2414" s="9"/>
      <c r="AK2414" s="9"/>
      <c r="AL2414" s="9"/>
      <c r="AM2414" s="9"/>
      <c r="AN2414" s="9"/>
      <c r="AO2414" s="9"/>
      <c r="AP2414" s="9"/>
      <c r="AQ2414" s="9"/>
      <c r="AR2414" s="9"/>
      <c r="AS2414" s="9"/>
      <c r="AT2414" s="9"/>
      <c r="AU2414" s="9"/>
      <c r="AV2414" s="9"/>
    </row>
    <row r="2415" spans="5:48" x14ac:dyDescent="0.35">
      <c r="E2415" s="9"/>
      <c r="F2415" s="9"/>
      <c r="G2415" s="9"/>
      <c r="H2415" s="9"/>
      <c r="I2415" s="9"/>
      <c r="J2415" s="9"/>
      <c r="K2415" s="9"/>
      <c r="L2415" s="9"/>
      <c r="M2415" s="9"/>
      <c r="N2415" s="9"/>
      <c r="O2415" s="9"/>
      <c r="P2415" s="9"/>
      <c r="Q2415" s="9"/>
      <c r="R2415" s="9"/>
      <c r="S2415" s="9"/>
      <c r="T2415" s="9"/>
      <c r="U2415" s="9"/>
      <c r="V2415" s="9"/>
      <c r="W2415" s="9"/>
      <c r="X2415" s="9"/>
      <c r="Y2415" s="9"/>
      <c r="Z2415" s="9"/>
      <c r="AA2415" s="9"/>
      <c r="AB2415" s="9"/>
      <c r="AC2415" s="9"/>
      <c r="AD2415" s="9"/>
      <c r="AE2415" s="9"/>
      <c r="AF2415" s="9"/>
      <c r="AG2415" s="9"/>
      <c r="AH2415" s="9"/>
      <c r="AI2415" s="9"/>
      <c r="AJ2415" s="9"/>
      <c r="AK2415" s="9"/>
      <c r="AL2415" s="9"/>
      <c r="AM2415" s="9"/>
      <c r="AN2415" s="9"/>
      <c r="AO2415" s="9"/>
      <c r="AP2415" s="9"/>
      <c r="AQ2415" s="9"/>
      <c r="AR2415" s="9"/>
      <c r="AS2415" s="9"/>
      <c r="AT2415" s="9"/>
      <c r="AU2415" s="9"/>
      <c r="AV2415" s="9"/>
    </row>
    <row r="2416" spans="5:48" x14ac:dyDescent="0.35">
      <c r="E2416" s="9"/>
      <c r="F2416" s="9"/>
      <c r="G2416" s="9"/>
      <c r="H2416" s="9"/>
      <c r="I2416" s="9"/>
      <c r="J2416" s="9"/>
      <c r="K2416" s="9"/>
      <c r="L2416" s="9"/>
      <c r="M2416" s="9"/>
      <c r="N2416" s="9"/>
      <c r="O2416" s="9"/>
      <c r="P2416" s="9"/>
      <c r="Q2416" s="9"/>
      <c r="R2416" s="9"/>
      <c r="S2416" s="9"/>
      <c r="T2416" s="9"/>
      <c r="U2416" s="9"/>
      <c r="V2416" s="9"/>
      <c r="W2416" s="9"/>
      <c r="X2416" s="9"/>
      <c r="Y2416" s="9"/>
      <c r="Z2416" s="9"/>
      <c r="AA2416" s="9"/>
      <c r="AB2416" s="9"/>
      <c r="AC2416" s="9"/>
      <c r="AD2416" s="9"/>
      <c r="AE2416" s="9"/>
      <c r="AF2416" s="9"/>
      <c r="AG2416" s="9"/>
      <c r="AH2416" s="9"/>
      <c r="AI2416" s="9"/>
      <c r="AJ2416" s="9"/>
      <c r="AK2416" s="9"/>
      <c r="AL2416" s="9"/>
      <c r="AM2416" s="9"/>
      <c r="AN2416" s="9"/>
      <c r="AO2416" s="9"/>
      <c r="AP2416" s="9"/>
      <c r="AQ2416" s="9"/>
      <c r="AR2416" s="9"/>
      <c r="AS2416" s="9"/>
      <c r="AT2416" s="9"/>
      <c r="AU2416" s="9"/>
      <c r="AV2416" s="9"/>
    </row>
    <row r="2417" spans="5:48" x14ac:dyDescent="0.35">
      <c r="E2417" s="9"/>
      <c r="F2417" s="9"/>
      <c r="G2417" s="9"/>
      <c r="H2417" s="9"/>
      <c r="I2417" s="9"/>
      <c r="J2417" s="9"/>
      <c r="K2417" s="9"/>
      <c r="L2417" s="9"/>
      <c r="M2417" s="9"/>
      <c r="N2417" s="9"/>
      <c r="O2417" s="9"/>
      <c r="P2417" s="9"/>
      <c r="Q2417" s="9"/>
      <c r="R2417" s="9"/>
      <c r="S2417" s="9"/>
      <c r="T2417" s="9"/>
      <c r="U2417" s="9"/>
      <c r="V2417" s="9"/>
      <c r="W2417" s="9"/>
      <c r="X2417" s="9"/>
      <c r="Y2417" s="9"/>
      <c r="Z2417" s="9"/>
      <c r="AA2417" s="9"/>
      <c r="AB2417" s="9"/>
      <c r="AC2417" s="9"/>
      <c r="AD2417" s="9"/>
      <c r="AE2417" s="9"/>
      <c r="AF2417" s="9"/>
      <c r="AG2417" s="9"/>
      <c r="AH2417" s="9"/>
      <c r="AI2417" s="9"/>
      <c r="AJ2417" s="9"/>
      <c r="AK2417" s="9"/>
      <c r="AL2417" s="9"/>
      <c r="AM2417" s="9"/>
      <c r="AN2417" s="9"/>
      <c r="AO2417" s="9"/>
      <c r="AP2417" s="9"/>
      <c r="AQ2417" s="9"/>
      <c r="AR2417" s="9"/>
      <c r="AS2417" s="9"/>
      <c r="AT2417" s="9"/>
      <c r="AU2417" s="9"/>
      <c r="AV2417" s="9"/>
    </row>
    <row r="2418" spans="5:48" x14ac:dyDescent="0.35">
      <c r="E2418" s="9"/>
      <c r="F2418" s="9"/>
      <c r="G2418" s="9"/>
      <c r="H2418" s="9"/>
      <c r="I2418" s="9"/>
      <c r="J2418" s="9"/>
      <c r="K2418" s="9"/>
      <c r="L2418" s="9"/>
      <c r="M2418" s="9"/>
      <c r="N2418" s="9"/>
      <c r="O2418" s="9"/>
      <c r="P2418" s="9"/>
      <c r="Q2418" s="9"/>
      <c r="R2418" s="9"/>
      <c r="S2418" s="9"/>
      <c r="T2418" s="9"/>
      <c r="U2418" s="9"/>
      <c r="V2418" s="9"/>
      <c r="W2418" s="9"/>
      <c r="X2418" s="9"/>
      <c r="Y2418" s="9"/>
      <c r="Z2418" s="9"/>
      <c r="AA2418" s="9"/>
      <c r="AB2418" s="9"/>
      <c r="AC2418" s="9"/>
      <c r="AD2418" s="9"/>
      <c r="AE2418" s="9"/>
      <c r="AF2418" s="9"/>
      <c r="AG2418" s="9"/>
      <c r="AH2418" s="9"/>
      <c r="AI2418" s="9"/>
      <c r="AJ2418" s="9"/>
      <c r="AK2418" s="9"/>
      <c r="AL2418" s="9"/>
      <c r="AM2418" s="9"/>
      <c r="AN2418" s="9"/>
      <c r="AO2418" s="9"/>
      <c r="AP2418" s="9"/>
      <c r="AQ2418" s="9"/>
      <c r="AR2418" s="9"/>
      <c r="AS2418" s="9"/>
      <c r="AT2418" s="9"/>
      <c r="AU2418" s="9"/>
      <c r="AV2418" s="9"/>
    </row>
    <row r="2419" spans="5:48" x14ac:dyDescent="0.35">
      <c r="E2419" s="9"/>
      <c r="F2419" s="9"/>
      <c r="G2419" s="9"/>
      <c r="H2419" s="9"/>
      <c r="I2419" s="9"/>
      <c r="J2419" s="9"/>
      <c r="K2419" s="9"/>
      <c r="L2419" s="9"/>
      <c r="M2419" s="9"/>
      <c r="N2419" s="9"/>
      <c r="O2419" s="9"/>
      <c r="P2419" s="9"/>
      <c r="Q2419" s="9"/>
      <c r="R2419" s="9"/>
      <c r="S2419" s="9"/>
      <c r="T2419" s="9"/>
      <c r="U2419" s="9"/>
      <c r="V2419" s="9"/>
      <c r="W2419" s="9"/>
      <c r="X2419" s="9"/>
      <c r="Y2419" s="9"/>
      <c r="Z2419" s="9"/>
      <c r="AA2419" s="9"/>
      <c r="AB2419" s="9"/>
      <c r="AC2419" s="9"/>
      <c r="AD2419" s="9"/>
      <c r="AE2419" s="9"/>
      <c r="AF2419" s="9"/>
      <c r="AG2419" s="9"/>
      <c r="AH2419" s="9"/>
      <c r="AI2419" s="9"/>
      <c r="AJ2419" s="9"/>
      <c r="AK2419" s="9"/>
      <c r="AL2419" s="9"/>
      <c r="AM2419" s="9"/>
      <c r="AN2419" s="9"/>
      <c r="AO2419" s="9"/>
      <c r="AP2419" s="9"/>
      <c r="AQ2419" s="9"/>
      <c r="AR2419" s="9"/>
      <c r="AS2419" s="9"/>
      <c r="AT2419" s="9"/>
      <c r="AU2419" s="9"/>
      <c r="AV2419" s="9"/>
    </row>
    <row r="2420" spans="5:48" x14ac:dyDescent="0.35">
      <c r="E2420" s="9"/>
      <c r="F2420" s="9"/>
      <c r="G2420" s="9"/>
      <c r="H2420" s="9"/>
      <c r="I2420" s="9"/>
      <c r="J2420" s="9"/>
      <c r="K2420" s="9"/>
      <c r="L2420" s="9"/>
      <c r="M2420" s="9"/>
      <c r="N2420" s="9"/>
      <c r="O2420" s="9"/>
      <c r="P2420" s="9"/>
      <c r="Q2420" s="9"/>
      <c r="R2420" s="9"/>
      <c r="S2420" s="9"/>
      <c r="T2420" s="9"/>
      <c r="U2420" s="9"/>
      <c r="V2420" s="9"/>
      <c r="W2420" s="9"/>
      <c r="X2420" s="9"/>
      <c r="Y2420" s="9"/>
      <c r="Z2420" s="9"/>
      <c r="AA2420" s="9"/>
      <c r="AB2420" s="9"/>
      <c r="AC2420" s="9"/>
      <c r="AD2420" s="9"/>
      <c r="AE2420" s="9"/>
      <c r="AF2420" s="9"/>
      <c r="AG2420" s="9"/>
      <c r="AH2420" s="9"/>
      <c r="AI2420" s="9"/>
      <c r="AJ2420" s="9"/>
      <c r="AK2420" s="9"/>
      <c r="AL2420" s="9"/>
      <c r="AM2420" s="9"/>
      <c r="AN2420" s="9"/>
      <c r="AO2420" s="9"/>
      <c r="AP2420" s="9"/>
      <c r="AQ2420" s="9"/>
      <c r="AR2420" s="9"/>
      <c r="AS2420" s="9"/>
      <c r="AT2420" s="9"/>
      <c r="AU2420" s="9"/>
      <c r="AV2420" s="9"/>
    </row>
    <row r="2421" spans="5:48" x14ac:dyDescent="0.35">
      <c r="E2421" s="9"/>
      <c r="F2421" s="9"/>
      <c r="G2421" s="9"/>
      <c r="H2421" s="9"/>
      <c r="I2421" s="9"/>
      <c r="J2421" s="9"/>
      <c r="K2421" s="9"/>
      <c r="L2421" s="9"/>
      <c r="M2421" s="9"/>
      <c r="N2421" s="9"/>
      <c r="O2421" s="9"/>
      <c r="P2421" s="9"/>
      <c r="Q2421" s="9"/>
      <c r="R2421" s="9"/>
      <c r="S2421" s="9"/>
      <c r="T2421" s="9"/>
      <c r="U2421" s="9"/>
      <c r="V2421" s="9"/>
      <c r="W2421" s="9"/>
      <c r="X2421" s="9"/>
      <c r="Y2421" s="9"/>
      <c r="Z2421" s="9"/>
      <c r="AA2421" s="9"/>
      <c r="AB2421" s="9"/>
      <c r="AC2421" s="9"/>
      <c r="AD2421" s="9"/>
      <c r="AE2421" s="9"/>
      <c r="AF2421" s="9"/>
      <c r="AG2421" s="9"/>
      <c r="AH2421" s="9"/>
      <c r="AI2421" s="9"/>
      <c r="AJ2421" s="9"/>
      <c r="AK2421" s="9"/>
      <c r="AL2421" s="9"/>
      <c r="AM2421" s="9"/>
      <c r="AN2421" s="9"/>
      <c r="AO2421" s="9"/>
      <c r="AP2421" s="9"/>
      <c r="AQ2421" s="9"/>
      <c r="AR2421" s="9"/>
      <c r="AS2421" s="9"/>
      <c r="AT2421" s="9"/>
      <c r="AU2421" s="9"/>
      <c r="AV2421" s="9"/>
    </row>
    <row r="2422" spans="5:48" x14ac:dyDescent="0.35">
      <c r="E2422" s="9"/>
      <c r="F2422" s="9"/>
      <c r="G2422" s="9"/>
      <c r="H2422" s="9"/>
      <c r="I2422" s="9"/>
      <c r="J2422" s="9"/>
      <c r="K2422" s="9"/>
      <c r="L2422" s="9"/>
      <c r="M2422" s="9"/>
      <c r="N2422" s="9"/>
      <c r="O2422" s="9"/>
      <c r="P2422" s="9"/>
      <c r="Q2422" s="9"/>
      <c r="R2422" s="9"/>
      <c r="S2422" s="9"/>
      <c r="T2422" s="9"/>
      <c r="U2422" s="9"/>
      <c r="V2422" s="9"/>
      <c r="W2422" s="9"/>
      <c r="X2422" s="9"/>
      <c r="Y2422" s="9"/>
      <c r="Z2422" s="9"/>
      <c r="AA2422" s="9"/>
      <c r="AB2422" s="9"/>
      <c r="AC2422" s="9"/>
      <c r="AD2422" s="9"/>
      <c r="AE2422" s="9"/>
      <c r="AF2422" s="9"/>
      <c r="AG2422" s="9"/>
      <c r="AH2422" s="9"/>
      <c r="AI2422" s="9"/>
      <c r="AJ2422" s="9"/>
      <c r="AK2422" s="9"/>
      <c r="AL2422" s="9"/>
      <c r="AM2422" s="9"/>
      <c r="AN2422" s="9"/>
      <c r="AO2422" s="9"/>
      <c r="AP2422" s="9"/>
      <c r="AQ2422" s="9"/>
      <c r="AR2422" s="9"/>
      <c r="AS2422" s="9"/>
      <c r="AT2422" s="9"/>
      <c r="AU2422" s="9"/>
      <c r="AV2422" s="9"/>
    </row>
    <row r="2423" spans="5:48" x14ac:dyDescent="0.35">
      <c r="E2423" s="9"/>
      <c r="F2423" s="9"/>
      <c r="G2423" s="9"/>
      <c r="H2423" s="9"/>
      <c r="I2423" s="9"/>
      <c r="J2423" s="9"/>
      <c r="K2423" s="9"/>
      <c r="L2423" s="9"/>
      <c r="M2423" s="9"/>
      <c r="N2423" s="9"/>
      <c r="O2423" s="9"/>
      <c r="P2423" s="9"/>
      <c r="Q2423" s="9"/>
      <c r="R2423" s="9"/>
      <c r="S2423" s="9"/>
      <c r="T2423" s="9"/>
      <c r="U2423" s="9"/>
      <c r="V2423" s="9"/>
      <c r="W2423" s="9"/>
      <c r="X2423" s="9"/>
      <c r="Y2423" s="9"/>
      <c r="Z2423" s="9"/>
      <c r="AA2423" s="9"/>
      <c r="AB2423" s="9"/>
      <c r="AC2423" s="9"/>
      <c r="AD2423" s="9"/>
      <c r="AE2423" s="9"/>
      <c r="AF2423" s="9"/>
      <c r="AG2423" s="9"/>
      <c r="AH2423" s="9"/>
      <c r="AI2423" s="9"/>
      <c r="AJ2423" s="9"/>
      <c r="AK2423" s="9"/>
      <c r="AL2423" s="9"/>
      <c r="AM2423" s="9"/>
      <c r="AN2423" s="9"/>
      <c r="AO2423" s="9"/>
      <c r="AP2423" s="9"/>
      <c r="AQ2423" s="9"/>
      <c r="AR2423" s="9"/>
      <c r="AS2423" s="9"/>
      <c r="AT2423" s="9"/>
      <c r="AU2423" s="9"/>
      <c r="AV2423" s="9"/>
    </row>
    <row r="2424" spans="5:48" x14ac:dyDescent="0.35">
      <c r="E2424" s="9"/>
      <c r="F2424" s="9"/>
      <c r="G2424" s="9"/>
      <c r="H2424" s="9"/>
      <c r="I2424" s="9"/>
      <c r="J2424" s="9"/>
      <c r="K2424" s="9"/>
      <c r="L2424" s="9"/>
      <c r="M2424" s="9"/>
      <c r="N2424" s="9"/>
      <c r="O2424" s="9"/>
      <c r="P2424" s="9"/>
      <c r="Q2424" s="9"/>
      <c r="R2424" s="9"/>
      <c r="S2424" s="9"/>
      <c r="T2424" s="9"/>
      <c r="U2424" s="9"/>
      <c r="V2424" s="9"/>
      <c r="W2424" s="9"/>
      <c r="X2424" s="9"/>
      <c r="Y2424" s="9"/>
      <c r="Z2424" s="9"/>
      <c r="AA2424" s="9"/>
      <c r="AB2424" s="9"/>
      <c r="AC2424" s="9"/>
      <c r="AD2424" s="9"/>
      <c r="AE2424" s="9"/>
      <c r="AF2424" s="9"/>
      <c r="AG2424" s="9"/>
      <c r="AH2424" s="9"/>
      <c r="AI2424" s="9"/>
      <c r="AJ2424" s="9"/>
      <c r="AK2424" s="9"/>
      <c r="AL2424" s="9"/>
      <c r="AM2424" s="9"/>
      <c r="AN2424" s="9"/>
      <c r="AO2424" s="9"/>
      <c r="AP2424" s="9"/>
      <c r="AQ2424" s="9"/>
      <c r="AR2424" s="9"/>
      <c r="AS2424" s="9"/>
      <c r="AT2424" s="9"/>
      <c r="AU2424" s="9"/>
      <c r="AV2424" s="9"/>
    </row>
    <row r="2425" spans="5:48" x14ac:dyDescent="0.35">
      <c r="E2425" s="9"/>
      <c r="F2425" s="9"/>
      <c r="G2425" s="9"/>
      <c r="H2425" s="9"/>
      <c r="I2425" s="9"/>
      <c r="J2425" s="9"/>
      <c r="K2425" s="9"/>
      <c r="L2425" s="9"/>
      <c r="M2425" s="9"/>
      <c r="N2425" s="9"/>
      <c r="O2425" s="9"/>
      <c r="P2425" s="9"/>
      <c r="Q2425" s="9"/>
      <c r="R2425" s="9"/>
      <c r="S2425" s="9"/>
      <c r="T2425" s="9"/>
      <c r="U2425" s="9"/>
      <c r="V2425" s="9"/>
      <c r="W2425" s="9"/>
      <c r="X2425" s="9"/>
      <c r="Y2425" s="9"/>
      <c r="Z2425" s="9"/>
      <c r="AA2425" s="9"/>
      <c r="AB2425" s="9"/>
      <c r="AC2425" s="9"/>
      <c r="AD2425" s="9"/>
      <c r="AE2425" s="9"/>
      <c r="AF2425" s="9"/>
      <c r="AG2425" s="9"/>
      <c r="AH2425" s="9"/>
      <c r="AI2425" s="9"/>
      <c r="AJ2425" s="9"/>
      <c r="AK2425" s="9"/>
      <c r="AL2425" s="9"/>
      <c r="AM2425" s="9"/>
      <c r="AN2425" s="9"/>
      <c r="AO2425" s="9"/>
      <c r="AP2425" s="9"/>
      <c r="AQ2425" s="9"/>
      <c r="AR2425" s="9"/>
      <c r="AS2425" s="9"/>
      <c r="AT2425" s="9"/>
      <c r="AU2425" s="9"/>
      <c r="AV2425" s="9"/>
    </row>
    <row r="2426" spans="5:48" x14ac:dyDescent="0.35">
      <c r="E2426" s="9"/>
      <c r="F2426" s="9"/>
      <c r="G2426" s="9"/>
      <c r="H2426" s="9"/>
      <c r="I2426" s="9"/>
      <c r="J2426" s="9"/>
      <c r="K2426" s="9"/>
      <c r="L2426" s="9"/>
      <c r="M2426" s="9"/>
      <c r="N2426" s="9"/>
      <c r="O2426" s="9"/>
      <c r="P2426" s="9"/>
      <c r="Q2426" s="9"/>
      <c r="R2426" s="9"/>
      <c r="S2426" s="9"/>
      <c r="T2426" s="9"/>
      <c r="U2426" s="9"/>
      <c r="V2426" s="9"/>
      <c r="W2426" s="9"/>
      <c r="X2426" s="9"/>
      <c r="Y2426" s="9"/>
      <c r="Z2426" s="9"/>
      <c r="AA2426" s="9"/>
      <c r="AB2426" s="9"/>
      <c r="AC2426" s="9"/>
      <c r="AD2426" s="9"/>
      <c r="AE2426" s="9"/>
      <c r="AF2426" s="9"/>
      <c r="AG2426" s="9"/>
      <c r="AH2426" s="9"/>
      <c r="AI2426" s="9"/>
      <c r="AJ2426" s="9"/>
      <c r="AK2426" s="9"/>
      <c r="AL2426" s="9"/>
      <c r="AM2426" s="9"/>
      <c r="AN2426" s="9"/>
      <c r="AO2426" s="9"/>
      <c r="AP2426" s="9"/>
      <c r="AQ2426" s="9"/>
      <c r="AR2426" s="9"/>
      <c r="AS2426" s="9"/>
      <c r="AT2426" s="9"/>
      <c r="AU2426" s="9"/>
      <c r="AV2426" s="9"/>
    </row>
    <row r="2427" spans="5:48" x14ac:dyDescent="0.35">
      <c r="E2427" s="9"/>
      <c r="F2427" s="9"/>
      <c r="G2427" s="9"/>
      <c r="H2427" s="9"/>
      <c r="I2427" s="9"/>
      <c r="J2427" s="9"/>
      <c r="K2427" s="9"/>
      <c r="L2427" s="9"/>
      <c r="M2427" s="9"/>
      <c r="N2427" s="9"/>
      <c r="O2427" s="9"/>
      <c r="P2427" s="9"/>
      <c r="Q2427" s="9"/>
      <c r="R2427" s="9"/>
      <c r="S2427" s="9"/>
      <c r="T2427" s="9"/>
      <c r="U2427" s="9"/>
      <c r="V2427" s="9"/>
      <c r="W2427" s="9"/>
      <c r="X2427" s="9"/>
      <c r="Y2427" s="9"/>
      <c r="Z2427" s="9"/>
      <c r="AA2427" s="9"/>
      <c r="AB2427" s="9"/>
      <c r="AC2427" s="9"/>
      <c r="AD2427" s="9"/>
      <c r="AE2427" s="9"/>
      <c r="AF2427" s="9"/>
      <c r="AG2427" s="9"/>
      <c r="AH2427" s="9"/>
      <c r="AI2427" s="9"/>
      <c r="AJ2427" s="9"/>
      <c r="AK2427" s="9"/>
      <c r="AL2427" s="9"/>
      <c r="AM2427" s="9"/>
      <c r="AN2427" s="9"/>
      <c r="AO2427" s="9"/>
      <c r="AP2427" s="9"/>
      <c r="AQ2427" s="9"/>
      <c r="AR2427" s="9"/>
      <c r="AS2427" s="9"/>
      <c r="AT2427" s="9"/>
      <c r="AU2427" s="9"/>
      <c r="AV2427" s="9"/>
    </row>
    <row r="2428" spans="5:48" x14ac:dyDescent="0.35">
      <c r="E2428" s="9"/>
      <c r="F2428" s="9"/>
      <c r="G2428" s="9"/>
      <c r="H2428" s="9"/>
      <c r="I2428" s="9"/>
      <c r="J2428" s="9"/>
      <c r="K2428" s="9"/>
      <c r="L2428" s="9"/>
      <c r="M2428" s="9"/>
      <c r="N2428" s="9"/>
      <c r="O2428" s="9"/>
      <c r="P2428" s="9"/>
      <c r="Q2428" s="9"/>
      <c r="R2428" s="9"/>
      <c r="S2428" s="9"/>
      <c r="T2428" s="9"/>
      <c r="U2428" s="9"/>
      <c r="V2428" s="9"/>
      <c r="W2428" s="9"/>
      <c r="X2428" s="9"/>
      <c r="Y2428" s="9"/>
      <c r="Z2428" s="9"/>
      <c r="AA2428" s="9"/>
      <c r="AB2428" s="9"/>
      <c r="AC2428" s="9"/>
      <c r="AD2428" s="9"/>
      <c r="AE2428" s="9"/>
      <c r="AF2428" s="9"/>
      <c r="AG2428" s="9"/>
      <c r="AH2428" s="9"/>
      <c r="AI2428" s="9"/>
      <c r="AJ2428" s="9"/>
      <c r="AK2428" s="9"/>
      <c r="AL2428" s="9"/>
      <c r="AM2428" s="9"/>
      <c r="AN2428" s="9"/>
      <c r="AO2428" s="9"/>
      <c r="AP2428" s="9"/>
      <c r="AQ2428" s="9"/>
      <c r="AR2428" s="9"/>
      <c r="AS2428" s="9"/>
      <c r="AT2428" s="9"/>
      <c r="AU2428" s="9"/>
      <c r="AV2428" s="9"/>
    </row>
    <row r="2429" spans="5:48" x14ac:dyDescent="0.35">
      <c r="E2429" s="9"/>
      <c r="F2429" s="9"/>
      <c r="G2429" s="9"/>
      <c r="H2429" s="9"/>
      <c r="I2429" s="9"/>
      <c r="J2429" s="9"/>
      <c r="K2429" s="9"/>
      <c r="L2429" s="9"/>
      <c r="M2429" s="9"/>
      <c r="N2429" s="9"/>
      <c r="O2429" s="9"/>
      <c r="P2429" s="9"/>
      <c r="Q2429" s="9"/>
      <c r="R2429" s="9"/>
      <c r="S2429" s="9"/>
      <c r="T2429" s="9"/>
      <c r="U2429" s="9"/>
      <c r="V2429" s="9"/>
      <c r="W2429" s="9"/>
      <c r="X2429" s="9"/>
      <c r="Y2429" s="9"/>
      <c r="Z2429" s="9"/>
      <c r="AA2429" s="9"/>
      <c r="AB2429" s="9"/>
      <c r="AC2429" s="9"/>
      <c r="AD2429" s="9"/>
      <c r="AE2429" s="9"/>
      <c r="AF2429" s="9"/>
      <c r="AG2429" s="9"/>
      <c r="AH2429" s="9"/>
      <c r="AI2429" s="9"/>
      <c r="AJ2429" s="9"/>
      <c r="AK2429" s="9"/>
      <c r="AL2429" s="9"/>
      <c r="AM2429" s="9"/>
      <c r="AN2429" s="9"/>
      <c r="AO2429" s="9"/>
      <c r="AP2429" s="9"/>
      <c r="AQ2429" s="9"/>
      <c r="AR2429" s="9"/>
      <c r="AS2429" s="9"/>
      <c r="AT2429" s="9"/>
      <c r="AU2429" s="9"/>
      <c r="AV2429" s="9"/>
    </row>
    <row r="2430" spans="5:48" x14ac:dyDescent="0.35">
      <c r="E2430" s="9"/>
      <c r="F2430" s="9"/>
      <c r="G2430" s="9"/>
      <c r="H2430" s="9"/>
      <c r="I2430" s="9"/>
      <c r="J2430" s="9"/>
      <c r="K2430" s="9"/>
      <c r="L2430" s="9"/>
      <c r="M2430" s="9"/>
      <c r="N2430" s="9"/>
      <c r="O2430" s="9"/>
      <c r="P2430" s="9"/>
      <c r="Q2430" s="9"/>
      <c r="R2430" s="9"/>
      <c r="S2430" s="9"/>
      <c r="T2430" s="9"/>
      <c r="U2430" s="9"/>
      <c r="V2430" s="9"/>
      <c r="W2430" s="9"/>
      <c r="X2430" s="9"/>
      <c r="Y2430" s="9"/>
      <c r="Z2430" s="9"/>
      <c r="AA2430" s="9"/>
      <c r="AB2430" s="9"/>
      <c r="AC2430" s="9"/>
      <c r="AD2430" s="9"/>
      <c r="AE2430" s="9"/>
      <c r="AF2430" s="9"/>
      <c r="AG2430" s="9"/>
      <c r="AH2430" s="9"/>
      <c r="AI2430" s="9"/>
      <c r="AJ2430" s="9"/>
      <c r="AK2430" s="9"/>
      <c r="AL2430" s="9"/>
      <c r="AM2430" s="9"/>
      <c r="AN2430" s="9"/>
      <c r="AO2430" s="9"/>
      <c r="AP2430" s="9"/>
      <c r="AQ2430" s="9"/>
      <c r="AR2430" s="9"/>
      <c r="AS2430" s="9"/>
      <c r="AT2430" s="9"/>
      <c r="AU2430" s="9"/>
      <c r="AV2430" s="9"/>
    </row>
    <row r="2431" spans="5:48" x14ac:dyDescent="0.35">
      <c r="E2431" s="9"/>
      <c r="F2431" s="9"/>
      <c r="G2431" s="9"/>
      <c r="H2431" s="9"/>
      <c r="I2431" s="9"/>
      <c r="J2431" s="9"/>
      <c r="K2431" s="9"/>
      <c r="L2431" s="9"/>
      <c r="M2431" s="9"/>
      <c r="N2431" s="9"/>
      <c r="O2431" s="9"/>
      <c r="P2431" s="9"/>
      <c r="Q2431" s="9"/>
      <c r="R2431" s="9"/>
      <c r="S2431" s="9"/>
      <c r="T2431" s="9"/>
      <c r="U2431" s="9"/>
      <c r="V2431" s="9"/>
      <c r="W2431" s="9"/>
      <c r="X2431" s="9"/>
      <c r="Y2431" s="9"/>
      <c r="Z2431" s="9"/>
      <c r="AA2431" s="9"/>
      <c r="AB2431" s="9"/>
      <c r="AC2431" s="9"/>
      <c r="AD2431" s="9"/>
      <c r="AE2431" s="9"/>
      <c r="AF2431" s="9"/>
      <c r="AG2431" s="9"/>
      <c r="AH2431" s="9"/>
      <c r="AI2431" s="9"/>
      <c r="AJ2431" s="9"/>
      <c r="AK2431" s="9"/>
      <c r="AL2431" s="9"/>
      <c r="AM2431" s="9"/>
      <c r="AN2431" s="9"/>
      <c r="AO2431" s="9"/>
      <c r="AP2431" s="9"/>
      <c r="AQ2431" s="9"/>
      <c r="AR2431" s="9"/>
      <c r="AS2431" s="9"/>
      <c r="AT2431" s="9"/>
      <c r="AU2431" s="9"/>
      <c r="AV2431" s="9"/>
    </row>
    <row r="2432" spans="5:48" x14ac:dyDescent="0.35">
      <c r="E2432" s="9"/>
      <c r="F2432" s="9"/>
      <c r="G2432" s="9"/>
      <c r="H2432" s="9"/>
      <c r="I2432" s="9"/>
      <c r="J2432" s="9"/>
      <c r="K2432" s="9"/>
      <c r="L2432" s="9"/>
      <c r="M2432" s="9"/>
      <c r="N2432" s="9"/>
      <c r="O2432" s="9"/>
      <c r="P2432" s="9"/>
      <c r="Q2432" s="9"/>
      <c r="R2432" s="9"/>
      <c r="S2432" s="9"/>
      <c r="T2432" s="9"/>
      <c r="U2432" s="9"/>
      <c r="V2432" s="9"/>
      <c r="W2432" s="9"/>
      <c r="X2432" s="9"/>
      <c r="Y2432" s="9"/>
      <c r="Z2432" s="9"/>
      <c r="AA2432" s="9"/>
      <c r="AB2432" s="9"/>
      <c r="AC2432" s="9"/>
      <c r="AD2432" s="9"/>
      <c r="AE2432" s="9"/>
      <c r="AF2432" s="9"/>
      <c r="AG2432" s="9"/>
      <c r="AH2432" s="9"/>
      <c r="AI2432" s="9"/>
      <c r="AJ2432" s="9"/>
      <c r="AK2432" s="9"/>
      <c r="AL2432" s="9"/>
      <c r="AM2432" s="9"/>
      <c r="AN2432" s="9"/>
      <c r="AO2432" s="9"/>
      <c r="AP2432" s="9"/>
      <c r="AQ2432" s="9"/>
      <c r="AR2432" s="9"/>
      <c r="AS2432" s="9"/>
      <c r="AT2432" s="9"/>
      <c r="AU2432" s="9"/>
      <c r="AV2432" s="9"/>
    </row>
    <row r="2433" spans="5:48" x14ac:dyDescent="0.35">
      <c r="E2433" s="9"/>
      <c r="F2433" s="9"/>
      <c r="G2433" s="9"/>
      <c r="H2433" s="9"/>
      <c r="I2433" s="9"/>
      <c r="J2433" s="9"/>
      <c r="K2433" s="9"/>
      <c r="L2433" s="9"/>
      <c r="M2433" s="9"/>
      <c r="N2433" s="9"/>
      <c r="O2433" s="9"/>
      <c r="P2433" s="9"/>
      <c r="Q2433" s="9"/>
      <c r="R2433" s="9"/>
      <c r="S2433" s="9"/>
      <c r="T2433" s="9"/>
      <c r="U2433" s="9"/>
      <c r="V2433" s="9"/>
      <c r="W2433" s="9"/>
      <c r="X2433" s="9"/>
      <c r="Y2433" s="9"/>
      <c r="Z2433" s="9"/>
      <c r="AA2433" s="9"/>
      <c r="AB2433" s="9"/>
      <c r="AC2433" s="9"/>
      <c r="AD2433" s="9"/>
      <c r="AE2433" s="9"/>
      <c r="AF2433" s="9"/>
      <c r="AG2433" s="9"/>
      <c r="AH2433" s="9"/>
      <c r="AI2433" s="9"/>
      <c r="AJ2433" s="9"/>
      <c r="AK2433" s="9"/>
      <c r="AL2433" s="9"/>
      <c r="AM2433" s="9"/>
      <c r="AN2433" s="9"/>
      <c r="AO2433" s="9"/>
      <c r="AP2433" s="9"/>
      <c r="AQ2433" s="9"/>
      <c r="AR2433" s="9"/>
      <c r="AS2433" s="9"/>
      <c r="AT2433" s="9"/>
      <c r="AU2433" s="9"/>
      <c r="AV2433" s="9"/>
    </row>
    <row r="2434" spans="5:48" x14ac:dyDescent="0.35">
      <c r="E2434" s="9"/>
      <c r="F2434" s="9"/>
      <c r="G2434" s="9"/>
      <c r="H2434" s="9"/>
      <c r="I2434" s="9"/>
      <c r="J2434" s="9"/>
      <c r="K2434" s="9"/>
      <c r="L2434" s="9"/>
      <c r="M2434" s="9"/>
      <c r="N2434" s="9"/>
      <c r="O2434" s="9"/>
      <c r="P2434" s="9"/>
      <c r="Q2434" s="9"/>
      <c r="R2434" s="9"/>
      <c r="S2434" s="9"/>
      <c r="T2434" s="9"/>
      <c r="U2434" s="9"/>
      <c r="V2434" s="9"/>
      <c r="W2434" s="9"/>
      <c r="X2434" s="9"/>
      <c r="Y2434" s="9"/>
      <c r="Z2434" s="9"/>
      <c r="AA2434" s="9"/>
      <c r="AB2434" s="9"/>
      <c r="AC2434" s="9"/>
      <c r="AD2434" s="9"/>
      <c r="AE2434" s="9"/>
      <c r="AF2434" s="9"/>
      <c r="AG2434" s="9"/>
      <c r="AH2434" s="9"/>
      <c r="AI2434" s="9"/>
      <c r="AJ2434" s="9"/>
      <c r="AK2434" s="9"/>
      <c r="AL2434" s="9"/>
      <c r="AM2434" s="9"/>
      <c r="AN2434" s="9"/>
      <c r="AO2434" s="9"/>
      <c r="AP2434" s="9"/>
      <c r="AQ2434" s="9"/>
      <c r="AR2434" s="9"/>
      <c r="AS2434" s="9"/>
      <c r="AT2434" s="9"/>
      <c r="AU2434" s="9"/>
      <c r="AV2434" s="9"/>
    </row>
    <row r="2435" spans="5:48" x14ac:dyDescent="0.35">
      <c r="E2435" s="9"/>
      <c r="F2435" s="9"/>
      <c r="G2435" s="9"/>
      <c r="H2435" s="9"/>
      <c r="I2435" s="9"/>
      <c r="J2435" s="9"/>
      <c r="K2435" s="9"/>
      <c r="L2435" s="9"/>
      <c r="M2435" s="9"/>
      <c r="N2435" s="9"/>
      <c r="O2435" s="9"/>
      <c r="P2435" s="9"/>
      <c r="Q2435" s="9"/>
      <c r="R2435" s="9"/>
      <c r="S2435" s="9"/>
      <c r="T2435" s="9"/>
      <c r="U2435" s="9"/>
      <c r="V2435" s="9"/>
      <c r="W2435" s="9"/>
      <c r="X2435" s="9"/>
      <c r="Y2435" s="9"/>
      <c r="Z2435" s="9"/>
      <c r="AA2435" s="9"/>
      <c r="AB2435" s="9"/>
      <c r="AC2435" s="9"/>
      <c r="AD2435" s="9"/>
      <c r="AE2435" s="9"/>
      <c r="AF2435" s="9"/>
      <c r="AG2435" s="9"/>
      <c r="AH2435" s="9"/>
      <c r="AI2435" s="9"/>
      <c r="AJ2435" s="9"/>
      <c r="AK2435" s="9"/>
      <c r="AL2435" s="9"/>
      <c r="AM2435" s="9"/>
      <c r="AN2435" s="9"/>
      <c r="AO2435" s="9"/>
      <c r="AP2435" s="9"/>
      <c r="AQ2435" s="9"/>
      <c r="AR2435" s="9"/>
      <c r="AS2435" s="9"/>
      <c r="AT2435" s="9"/>
      <c r="AU2435" s="9"/>
      <c r="AV2435" s="9"/>
    </row>
    <row r="2436" spans="5:48" x14ac:dyDescent="0.35">
      <c r="E2436" s="9"/>
      <c r="F2436" s="9"/>
      <c r="G2436" s="9"/>
      <c r="H2436" s="9"/>
      <c r="I2436" s="9"/>
      <c r="J2436" s="9"/>
      <c r="K2436" s="9"/>
      <c r="L2436" s="9"/>
      <c r="M2436" s="9"/>
      <c r="N2436" s="9"/>
      <c r="O2436" s="9"/>
      <c r="P2436" s="9"/>
      <c r="Q2436" s="9"/>
      <c r="R2436" s="9"/>
      <c r="S2436" s="9"/>
      <c r="T2436" s="9"/>
      <c r="U2436" s="9"/>
      <c r="V2436" s="9"/>
      <c r="W2436" s="9"/>
      <c r="X2436" s="9"/>
      <c r="Y2436" s="9"/>
      <c r="Z2436" s="9"/>
      <c r="AA2436" s="9"/>
      <c r="AB2436" s="9"/>
      <c r="AC2436" s="9"/>
      <c r="AD2436" s="9"/>
      <c r="AE2436" s="9"/>
      <c r="AF2436" s="9"/>
      <c r="AG2436" s="9"/>
      <c r="AH2436" s="9"/>
      <c r="AI2436" s="9"/>
      <c r="AJ2436" s="9"/>
      <c r="AK2436" s="9"/>
      <c r="AL2436" s="9"/>
      <c r="AM2436" s="9"/>
      <c r="AN2436" s="9"/>
      <c r="AO2436" s="9"/>
      <c r="AP2436" s="9"/>
      <c r="AQ2436" s="9"/>
      <c r="AR2436" s="9"/>
      <c r="AS2436" s="9"/>
      <c r="AT2436" s="9"/>
      <c r="AU2436" s="9"/>
      <c r="AV2436" s="9"/>
    </row>
    <row r="2437" spans="5:48" x14ac:dyDescent="0.35">
      <c r="E2437" s="9"/>
      <c r="F2437" s="9"/>
      <c r="G2437" s="9"/>
      <c r="H2437" s="9"/>
      <c r="I2437" s="9"/>
      <c r="J2437" s="9"/>
      <c r="K2437" s="9"/>
      <c r="L2437" s="9"/>
      <c r="M2437" s="9"/>
      <c r="N2437" s="9"/>
      <c r="O2437" s="9"/>
      <c r="P2437" s="9"/>
      <c r="Q2437" s="9"/>
      <c r="R2437" s="9"/>
      <c r="S2437" s="9"/>
      <c r="T2437" s="9"/>
      <c r="U2437" s="9"/>
      <c r="V2437" s="9"/>
      <c r="W2437" s="9"/>
      <c r="X2437" s="9"/>
      <c r="Y2437" s="9"/>
      <c r="Z2437" s="9"/>
      <c r="AA2437" s="9"/>
      <c r="AB2437" s="9"/>
      <c r="AC2437" s="9"/>
      <c r="AD2437" s="9"/>
      <c r="AE2437" s="9"/>
      <c r="AF2437" s="9"/>
      <c r="AG2437" s="9"/>
      <c r="AH2437" s="9"/>
      <c r="AI2437" s="9"/>
      <c r="AJ2437" s="9"/>
      <c r="AK2437" s="9"/>
      <c r="AL2437" s="9"/>
      <c r="AM2437" s="9"/>
      <c r="AN2437" s="9"/>
      <c r="AO2437" s="9"/>
      <c r="AP2437" s="9"/>
      <c r="AQ2437" s="9"/>
      <c r="AR2437" s="9"/>
      <c r="AS2437" s="9"/>
      <c r="AT2437" s="9"/>
      <c r="AU2437" s="9"/>
      <c r="AV2437" s="9"/>
    </row>
    <row r="2438" spans="5:48" x14ac:dyDescent="0.35">
      <c r="E2438" s="9"/>
      <c r="F2438" s="9"/>
      <c r="G2438" s="9"/>
      <c r="H2438" s="9"/>
      <c r="I2438" s="9"/>
      <c r="J2438" s="9"/>
      <c r="K2438" s="9"/>
      <c r="L2438" s="9"/>
      <c r="M2438" s="9"/>
      <c r="N2438" s="9"/>
      <c r="O2438" s="9"/>
      <c r="P2438" s="9"/>
      <c r="Q2438" s="9"/>
      <c r="R2438" s="9"/>
      <c r="S2438" s="9"/>
      <c r="T2438" s="9"/>
      <c r="U2438" s="9"/>
      <c r="V2438" s="9"/>
      <c r="W2438" s="9"/>
      <c r="X2438" s="9"/>
      <c r="Y2438" s="9"/>
      <c r="Z2438" s="9"/>
      <c r="AA2438" s="9"/>
      <c r="AB2438" s="9"/>
      <c r="AC2438" s="9"/>
      <c r="AD2438" s="9"/>
      <c r="AE2438" s="9"/>
      <c r="AF2438" s="9"/>
      <c r="AG2438" s="9"/>
      <c r="AH2438" s="9"/>
      <c r="AI2438" s="9"/>
      <c r="AJ2438" s="9"/>
      <c r="AK2438" s="9"/>
      <c r="AL2438" s="9"/>
      <c r="AM2438" s="9"/>
      <c r="AN2438" s="9"/>
      <c r="AO2438" s="9"/>
      <c r="AP2438" s="9"/>
      <c r="AQ2438" s="9"/>
      <c r="AR2438" s="9"/>
      <c r="AS2438" s="9"/>
      <c r="AT2438" s="9"/>
      <c r="AU2438" s="9"/>
      <c r="AV2438" s="9"/>
    </row>
    <row r="2439" spans="5:48" x14ac:dyDescent="0.35">
      <c r="E2439" s="9"/>
      <c r="F2439" s="9"/>
      <c r="G2439" s="9"/>
      <c r="H2439" s="9"/>
      <c r="I2439" s="9"/>
      <c r="J2439" s="9"/>
      <c r="K2439" s="9"/>
      <c r="L2439" s="9"/>
      <c r="M2439" s="9"/>
      <c r="N2439" s="9"/>
      <c r="O2439" s="9"/>
      <c r="P2439" s="9"/>
      <c r="Q2439" s="9"/>
      <c r="R2439" s="9"/>
      <c r="S2439" s="9"/>
      <c r="T2439" s="9"/>
      <c r="U2439" s="9"/>
      <c r="V2439" s="9"/>
      <c r="W2439" s="9"/>
      <c r="X2439" s="9"/>
      <c r="Y2439" s="9"/>
      <c r="Z2439" s="9"/>
      <c r="AA2439" s="9"/>
      <c r="AB2439" s="9"/>
      <c r="AC2439" s="9"/>
      <c r="AD2439" s="9"/>
      <c r="AE2439" s="9"/>
      <c r="AF2439" s="9"/>
      <c r="AG2439" s="9"/>
      <c r="AH2439" s="9"/>
      <c r="AI2439" s="9"/>
      <c r="AJ2439" s="9"/>
      <c r="AK2439" s="9"/>
      <c r="AL2439" s="9"/>
      <c r="AM2439" s="9"/>
      <c r="AN2439" s="9"/>
      <c r="AO2439" s="9"/>
      <c r="AP2439" s="9"/>
      <c r="AQ2439" s="9"/>
      <c r="AR2439" s="9"/>
      <c r="AS2439" s="9"/>
      <c r="AT2439" s="9"/>
      <c r="AU2439" s="9"/>
      <c r="AV2439" s="9"/>
    </row>
    <row r="2440" spans="5:48" x14ac:dyDescent="0.35">
      <c r="E2440" s="9"/>
      <c r="F2440" s="9"/>
      <c r="G2440" s="9"/>
      <c r="H2440" s="9"/>
      <c r="I2440" s="9"/>
      <c r="J2440" s="9"/>
      <c r="K2440" s="9"/>
      <c r="L2440" s="9"/>
      <c r="M2440" s="9"/>
      <c r="N2440" s="9"/>
      <c r="O2440" s="9"/>
      <c r="P2440" s="9"/>
      <c r="Q2440" s="9"/>
      <c r="R2440" s="9"/>
      <c r="S2440" s="9"/>
      <c r="T2440" s="9"/>
      <c r="U2440" s="9"/>
      <c r="V2440" s="9"/>
      <c r="W2440" s="9"/>
      <c r="X2440" s="9"/>
      <c r="Y2440" s="9"/>
      <c r="Z2440" s="9"/>
      <c r="AA2440" s="9"/>
      <c r="AB2440" s="9"/>
      <c r="AC2440" s="9"/>
      <c r="AD2440" s="9"/>
      <c r="AE2440" s="9"/>
      <c r="AF2440" s="9"/>
      <c r="AG2440" s="9"/>
      <c r="AH2440" s="9"/>
      <c r="AI2440" s="9"/>
      <c r="AJ2440" s="9"/>
      <c r="AK2440" s="9"/>
      <c r="AL2440" s="9"/>
      <c r="AM2440" s="9"/>
      <c r="AN2440" s="9"/>
      <c r="AO2440" s="9"/>
      <c r="AP2440" s="9"/>
      <c r="AQ2440" s="9"/>
      <c r="AR2440" s="9"/>
      <c r="AS2440" s="9"/>
      <c r="AT2440" s="9"/>
      <c r="AU2440" s="9"/>
      <c r="AV2440" s="9"/>
    </row>
    <row r="2441" spans="5:48" x14ac:dyDescent="0.35">
      <c r="E2441" s="9"/>
      <c r="F2441" s="9"/>
      <c r="G2441" s="9"/>
      <c r="H2441" s="9"/>
      <c r="I2441" s="9"/>
      <c r="J2441" s="9"/>
      <c r="K2441" s="9"/>
      <c r="L2441" s="9"/>
      <c r="M2441" s="9"/>
      <c r="N2441" s="9"/>
      <c r="O2441" s="9"/>
      <c r="P2441" s="9"/>
      <c r="Q2441" s="9"/>
      <c r="R2441" s="9"/>
      <c r="S2441" s="9"/>
      <c r="T2441" s="9"/>
      <c r="U2441" s="9"/>
      <c r="V2441" s="9"/>
      <c r="W2441" s="9"/>
      <c r="X2441" s="9"/>
      <c r="Y2441" s="9"/>
      <c r="Z2441" s="9"/>
      <c r="AA2441" s="9"/>
      <c r="AB2441" s="9"/>
      <c r="AC2441" s="9"/>
      <c r="AD2441" s="9"/>
      <c r="AE2441" s="9"/>
      <c r="AF2441" s="9"/>
      <c r="AG2441" s="9"/>
      <c r="AH2441" s="9"/>
      <c r="AI2441" s="9"/>
      <c r="AJ2441" s="9"/>
      <c r="AK2441" s="9"/>
      <c r="AL2441" s="9"/>
      <c r="AM2441" s="9"/>
      <c r="AN2441" s="9"/>
      <c r="AO2441" s="9"/>
      <c r="AP2441" s="9"/>
      <c r="AQ2441" s="9"/>
      <c r="AR2441" s="9"/>
      <c r="AS2441" s="9"/>
      <c r="AT2441" s="9"/>
      <c r="AU2441" s="9"/>
      <c r="AV2441" s="9"/>
    </row>
    <row r="2442" spans="5:48" x14ac:dyDescent="0.35">
      <c r="E2442" s="9"/>
      <c r="F2442" s="9"/>
      <c r="G2442" s="9"/>
      <c r="H2442" s="9"/>
      <c r="I2442" s="9"/>
      <c r="J2442" s="9"/>
      <c r="K2442" s="9"/>
      <c r="L2442" s="9"/>
      <c r="M2442" s="9"/>
      <c r="N2442" s="9"/>
      <c r="O2442" s="9"/>
      <c r="P2442" s="9"/>
      <c r="Q2442" s="9"/>
      <c r="R2442" s="9"/>
      <c r="S2442" s="9"/>
      <c r="T2442" s="9"/>
      <c r="U2442" s="9"/>
      <c r="V2442" s="9"/>
      <c r="W2442" s="9"/>
      <c r="X2442" s="9"/>
      <c r="Y2442" s="9"/>
      <c r="Z2442" s="9"/>
      <c r="AA2442" s="9"/>
      <c r="AB2442" s="9"/>
      <c r="AC2442" s="9"/>
      <c r="AD2442" s="9"/>
      <c r="AE2442" s="9"/>
      <c r="AF2442" s="9"/>
      <c r="AG2442" s="9"/>
      <c r="AH2442" s="9"/>
      <c r="AI2442" s="9"/>
      <c r="AJ2442" s="9"/>
      <c r="AK2442" s="9"/>
      <c r="AL2442" s="9"/>
      <c r="AM2442" s="9"/>
      <c r="AN2442" s="9"/>
      <c r="AO2442" s="9"/>
      <c r="AP2442" s="9"/>
      <c r="AQ2442" s="9"/>
      <c r="AR2442" s="9"/>
      <c r="AS2442" s="9"/>
      <c r="AT2442" s="9"/>
      <c r="AU2442" s="9"/>
      <c r="AV2442" s="9"/>
    </row>
    <row r="2443" spans="5:48" x14ac:dyDescent="0.35">
      <c r="E2443" s="9"/>
      <c r="F2443" s="9"/>
      <c r="G2443" s="9"/>
      <c r="H2443" s="9"/>
      <c r="I2443" s="9"/>
      <c r="J2443" s="9"/>
      <c r="K2443" s="9"/>
      <c r="L2443" s="9"/>
      <c r="M2443" s="9"/>
      <c r="N2443" s="9"/>
      <c r="O2443" s="9"/>
      <c r="P2443" s="9"/>
      <c r="Q2443" s="9"/>
      <c r="R2443" s="9"/>
      <c r="S2443" s="9"/>
      <c r="T2443" s="9"/>
      <c r="U2443" s="9"/>
      <c r="V2443" s="9"/>
      <c r="W2443" s="9"/>
      <c r="X2443" s="9"/>
      <c r="Y2443" s="9"/>
      <c r="Z2443" s="9"/>
      <c r="AA2443" s="9"/>
      <c r="AB2443" s="9"/>
      <c r="AC2443" s="9"/>
      <c r="AD2443" s="9"/>
      <c r="AE2443" s="9"/>
      <c r="AF2443" s="9"/>
      <c r="AG2443" s="9"/>
      <c r="AH2443" s="9"/>
      <c r="AI2443" s="9"/>
      <c r="AJ2443" s="9"/>
      <c r="AK2443" s="9"/>
      <c r="AL2443" s="9"/>
      <c r="AM2443" s="9"/>
      <c r="AN2443" s="9"/>
      <c r="AO2443" s="9"/>
      <c r="AP2443" s="9"/>
      <c r="AQ2443" s="9"/>
      <c r="AR2443" s="9"/>
      <c r="AS2443" s="9"/>
      <c r="AT2443" s="9"/>
      <c r="AU2443" s="9"/>
      <c r="AV2443" s="9"/>
    </row>
    <row r="2444" spans="5:48" x14ac:dyDescent="0.35">
      <c r="E2444" s="9"/>
      <c r="F2444" s="9"/>
      <c r="G2444" s="9"/>
      <c r="H2444" s="9"/>
      <c r="I2444" s="9"/>
      <c r="J2444" s="9"/>
      <c r="K2444" s="9"/>
      <c r="L2444" s="9"/>
      <c r="M2444" s="9"/>
      <c r="N2444" s="9"/>
      <c r="O2444" s="9"/>
      <c r="P2444" s="9"/>
      <c r="Q2444" s="9"/>
      <c r="R2444" s="9"/>
      <c r="S2444" s="9"/>
      <c r="T2444" s="9"/>
      <c r="U2444" s="9"/>
      <c r="V2444" s="9"/>
      <c r="W2444" s="9"/>
      <c r="X2444" s="9"/>
      <c r="Y2444" s="9"/>
      <c r="Z2444" s="9"/>
      <c r="AA2444" s="9"/>
      <c r="AB2444" s="9"/>
      <c r="AC2444" s="9"/>
      <c r="AD2444" s="9"/>
      <c r="AE2444" s="9"/>
      <c r="AF2444" s="9"/>
      <c r="AG2444" s="9"/>
      <c r="AH2444" s="9"/>
      <c r="AI2444" s="9"/>
      <c r="AJ2444" s="9"/>
      <c r="AK2444" s="9"/>
      <c r="AL2444" s="9"/>
      <c r="AM2444" s="9"/>
      <c r="AN2444" s="9"/>
      <c r="AO2444" s="9"/>
      <c r="AP2444" s="9"/>
      <c r="AQ2444" s="9"/>
      <c r="AR2444" s="9"/>
      <c r="AS2444" s="9"/>
      <c r="AT2444" s="9"/>
      <c r="AU2444" s="9"/>
      <c r="AV2444" s="9"/>
    </row>
    <row r="2445" spans="5:48" x14ac:dyDescent="0.35">
      <c r="E2445" s="9"/>
      <c r="F2445" s="9"/>
      <c r="G2445" s="9"/>
      <c r="H2445" s="9"/>
      <c r="I2445" s="9"/>
      <c r="J2445" s="9"/>
      <c r="K2445" s="9"/>
      <c r="L2445" s="9"/>
      <c r="M2445" s="9"/>
      <c r="N2445" s="9"/>
      <c r="O2445" s="9"/>
      <c r="P2445" s="9"/>
      <c r="Q2445" s="9"/>
      <c r="R2445" s="9"/>
      <c r="S2445" s="9"/>
      <c r="T2445" s="9"/>
      <c r="U2445" s="9"/>
      <c r="V2445" s="9"/>
      <c r="W2445" s="9"/>
      <c r="X2445" s="9"/>
      <c r="Y2445" s="9"/>
      <c r="Z2445" s="9"/>
      <c r="AA2445" s="9"/>
      <c r="AB2445" s="9"/>
      <c r="AC2445" s="9"/>
      <c r="AD2445" s="9"/>
      <c r="AE2445" s="9"/>
      <c r="AF2445" s="9"/>
      <c r="AG2445" s="9"/>
      <c r="AH2445" s="9"/>
      <c r="AI2445" s="9"/>
      <c r="AJ2445" s="9"/>
      <c r="AK2445" s="9"/>
      <c r="AL2445" s="9"/>
      <c r="AM2445" s="9"/>
      <c r="AN2445" s="9"/>
      <c r="AO2445" s="9"/>
      <c r="AP2445" s="9"/>
      <c r="AQ2445" s="9"/>
      <c r="AR2445" s="9"/>
      <c r="AS2445" s="9"/>
      <c r="AT2445" s="9"/>
      <c r="AU2445" s="9"/>
      <c r="AV2445" s="9"/>
    </row>
    <row r="2446" spans="5:48" x14ac:dyDescent="0.35">
      <c r="E2446" s="9"/>
      <c r="F2446" s="9"/>
      <c r="G2446" s="9"/>
      <c r="H2446" s="9"/>
      <c r="I2446" s="9"/>
      <c r="J2446" s="9"/>
      <c r="K2446" s="9"/>
      <c r="L2446" s="9"/>
      <c r="M2446" s="9"/>
      <c r="N2446" s="9"/>
      <c r="O2446" s="9"/>
      <c r="P2446" s="9"/>
      <c r="Q2446" s="9"/>
      <c r="R2446" s="9"/>
      <c r="S2446" s="9"/>
      <c r="T2446" s="9"/>
      <c r="U2446" s="9"/>
      <c r="V2446" s="9"/>
      <c r="W2446" s="9"/>
      <c r="X2446" s="9"/>
      <c r="Y2446" s="9"/>
      <c r="Z2446" s="9"/>
      <c r="AA2446" s="9"/>
      <c r="AB2446" s="9"/>
      <c r="AC2446" s="9"/>
      <c r="AD2446" s="9"/>
      <c r="AE2446" s="9"/>
      <c r="AF2446" s="9"/>
      <c r="AG2446" s="9"/>
      <c r="AH2446" s="9"/>
      <c r="AI2446" s="9"/>
      <c r="AJ2446" s="9"/>
      <c r="AK2446" s="9"/>
      <c r="AL2446" s="9"/>
      <c r="AM2446" s="9"/>
      <c r="AN2446" s="9"/>
      <c r="AO2446" s="9"/>
      <c r="AP2446" s="9"/>
      <c r="AQ2446" s="9"/>
      <c r="AR2446" s="9"/>
      <c r="AS2446" s="9"/>
      <c r="AT2446" s="9"/>
      <c r="AU2446" s="9"/>
      <c r="AV2446" s="9"/>
    </row>
    <row r="2447" spans="5:48" x14ac:dyDescent="0.35">
      <c r="E2447" s="9"/>
      <c r="F2447" s="9"/>
      <c r="G2447" s="9"/>
      <c r="H2447" s="9"/>
      <c r="I2447" s="9"/>
      <c r="J2447" s="9"/>
      <c r="K2447" s="9"/>
      <c r="L2447" s="9"/>
      <c r="M2447" s="9"/>
      <c r="N2447" s="9"/>
      <c r="O2447" s="9"/>
      <c r="P2447" s="9"/>
      <c r="Q2447" s="9"/>
      <c r="R2447" s="9"/>
      <c r="S2447" s="9"/>
      <c r="T2447" s="9"/>
      <c r="U2447" s="9"/>
      <c r="V2447" s="9"/>
      <c r="W2447" s="9"/>
      <c r="X2447" s="9"/>
      <c r="Y2447" s="9"/>
      <c r="Z2447" s="9"/>
      <c r="AA2447" s="9"/>
      <c r="AB2447" s="9"/>
      <c r="AC2447" s="9"/>
      <c r="AD2447" s="9"/>
      <c r="AE2447" s="9"/>
      <c r="AF2447" s="9"/>
      <c r="AG2447" s="9"/>
      <c r="AH2447" s="9"/>
      <c r="AI2447" s="9"/>
      <c r="AJ2447" s="9"/>
      <c r="AK2447" s="9"/>
      <c r="AL2447" s="9"/>
      <c r="AM2447" s="9"/>
      <c r="AN2447" s="9"/>
      <c r="AO2447" s="9"/>
      <c r="AP2447" s="9"/>
      <c r="AQ2447" s="9"/>
      <c r="AR2447" s="9"/>
      <c r="AS2447" s="9"/>
      <c r="AT2447" s="9"/>
      <c r="AU2447" s="9"/>
      <c r="AV2447" s="9"/>
    </row>
    <row r="2448" spans="5:48" x14ac:dyDescent="0.35">
      <c r="E2448" s="9"/>
      <c r="F2448" s="9"/>
      <c r="G2448" s="9"/>
      <c r="H2448" s="9"/>
      <c r="I2448" s="9"/>
      <c r="J2448" s="9"/>
      <c r="K2448" s="9"/>
      <c r="L2448" s="9"/>
      <c r="M2448" s="9"/>
      <c r="N2448" s="9"/>
      <c r="O2448" s="9"/>
      <c r="P2448" s="9"/>
      <c r="Q2448" s="9"/>
      <c r="R2448" s="9"/>
      <c r="S2448" s="9"/>
      <c r="T2448" s="9"/>
      <c r="U2448" s="9"/>
      <c r="V2448" s="9"/>
      <c r="W2448" s="9"/>
      <c r="X2448" s="9"/>
      <c r="Y2448" s="9"/>
      <c r="Z2448" s="9"/>
      <c r="AA2448" s="9"/>
      <c r="AB2448" s="9"/>
      <c r="AC2448" s="9"/>
      <c r="AD2448" s="9"/>
      <c r="AE2448" s="9"/>
      <c r="AF2448" s="9"/>
      <c r="AG2448" s="9"/>
      <c r="AH2448" s="9"/>
      <c r="AI2448" s="9"/>
      <c r="AJ2448" s="9"/>
      <c r="AK2448" s="9"/>
      <c r="AL2448" s="9"/>
      <c r="AM2448" s="9"/>
      <c r="AN2448" s="9"/>
      <c r="AO2448" s="9"/>
      <c r="AP2448" s="9"/>
      <c r="AQ2448" s="9"/>
      <c r="AR2448" s="9"/>
      <c r="AS2448" s="9"/>
      <c r="AT2448" s="9"/>
      <c r="AU2448" s="9"/>
      <c r="AV2448" s="9"/>
    </row>
    <row r="2449" spans="5:48" x14ac:dyDescent="0.35">
      <c r="E2449" s="9"/>
      <c r="F2449" s="9"/>
      <c r="G2449" s="9"/>
      <c r="H2449" s="9"/>
      <c r="I2449" s="9"/>
      <c r="J2449" s="9"/>
      <c r="K2449" s="9"/>
      <c r="L2449" s="9"/>
      <c r="M2449" s="9"/>
      <c r="N2449" s="9"/>
      <c r="O2449" s="9"/>
      <c r="P2449" s="9"/>
      <c r="Q2449" s="9"/>
      <c r="R2449" s="9"/>
      <c r="S2449" s="9"/>
      <c r="T2449" s="9"/>
      <c r="U2449" s="9"/>
      <c r="V2449" s="9"/>
      <c r="W2449" s="9"/>
      <c r="X2449" s="9"/>
      <c r="Y2449" s="9"/>
      <c r="Z2449" s="9"/>
      <c r="AA2449" s="9"/>
      <c r="AB2449" s="9"/>
      <c r="AC2449" s="9"/>
      <c r="AD2449" s="9"/>
      <c r="AE2449" s="9"/>
      <c r="AF2449" s="9"/>
      <c r="AG2449" s="9"/>
      <c r="AH2449" s="9"/>
      <c r="AI2449" s="9"/>
      <c r="AJ2449" s="9"/>
      <c r="AK2449" s="9"/>
      <c r="AL2449" s="9"/>
      <c r="AM2449" s="9"/>
      <c r="AN2449" s="9"/>
      <c r="AO2449" s="9"/>
      <c r="AP2449" s="9"/>
      <c r="AQ2449" s="9"/>
      <c r="AR2449" s="9"/>
      <c r="AS2449" s="9"/>
      <c r="AT2449" s="9"/>
      <c r="AU2449" s="9"/>
      <c r="AV2449" s="9"/>
    </row>
    <row r="2450" spans="5:48" x14ac:dyDescent="0.35">
      <c r="E2450" s="9"/>
      <c r="F2450" s="9"/>
      <c r="G2450" s="9"/>
      <c r="H2450" s="9"/>
      <c r="I2450" s="9"/>
      <c r="J2450" s="9"/>
      <c r="K2450" s="9"/>
      <c r="L2450" s="9"/>
      <c r="M2450" s="9"/>
      <c r="N2450" s="9"/>
      <c r="O2450" s="9"/>
      <c r="P2450" s="9"/>
      <c r="Q2450" s="9"/>
      <c r="R2450" s="9"/>
      <c r="S2450" s="9"/>
      <c r="T2450" s="9"/>
      <c r="U2450" s="9"/>
      <c r="V2450" s="9"/>
      <c r="W2450" s="9"/>
      <c r="X2450" s="9"/>
      <c r="Y2450" s="9"/>
      <c r="Z2450" s="9"/>
      <c r="AA2450" s="9"/>
      <c r="AB2450" s="9"/>
      <c r="AC2450" s="9"/>
      <c r="AD2450" s="9"/>
      <c r="AE2450" s="9"/>
      <c r="AF2450" s="9"/>
      <c r="AG2450" s="9"/>
      <c r="AH2450" s="9"/>
      <c r="AI2450" s="9"/>
      <c r="AJ2450" s="9"/>
      <c r="AK2450" s="9"/>
      <c r="AL2450" s="9"/>
      <c r="AM2450" s="9"/>
      <c r="AN2450" s="9"/>
      <c r="AO2450" s="9"/>
      <c r="AP2450" s="9"/>
      <c r="AQ2450" s="9"/>
      <c r="AR2450" s="9"/>
      <c r="AS2450" s="9"/>
      <c r="AT2450" s="9"/>
      <c r="AU2450" s="9"/>
      <c r="AV2450" s="9"/>
    </row>
    <row r="2451" spans="5:48" x14ac:dyDescent="0.35">
      <c r="E2451" s="9"/>
      <c r="F2451" s="9"/>
      <c r="G2451" s="9"/>
      <c r="H2451" s="9"/>
      <c r="I2451" s="9"/>
      <c r="J2451" s="9"/>
      <c r="K2451" s="9"/>
      <c r="L2451" s="9"/>
      <c r="M2451" s="9"/>
      <c r="N2451" s="9"/>
      <c r="O2451" s="9"/>
      <c r="P2451" s="9"/>
      <c r="Q2451" s="9"/>
      <c r="R2451" s="9"/>
      <c r="S2451" s="9"/>
      <c r="T2451" s="9"/>
      <c r="U2451" s="9"/>
      <c r="V2451" s="9"/>
      <c r="W2451" s="9"/>
      <c r="X2451" s="9"/>
      <c r="Y2451" s="9"/>
      <c r="Z2451" s="9"/>
      <c r="AA2451" s="9"/>
      <c r="AB2451" s="9"/>
      <c r="AC2451" s="9"/>
      <c r="AD2451" s="9"/>
      <c r="AE2451" s="9"/>
      <c r="AF2451" s="9"/>
      <c r="AG2451" s="9"/>
      <c r="AH2451" s="9"/>
      <c r="AI2451" s="9"/>
      <c r="AJ2451" s="9"/>
      <c r="AK2451" s="9"/>
      <c r="AL2451" s="9"/>
      <c r="AM2451" s="9"/>
      <c r="AN2451" s="9"/>
      <c r="AO2451" s="9"/>
      <c r="AP2451" s="9"/>
      <c r="AQ2451" s="9"/>
      <c r="AR2451" s="9"/>
      <c r="AS2451" s="9"/>
      <c r="AT2451" s="9"/>
      <c r="AU2451" s="9"/>
      <c r="AV2451" s="9"/>
    </row>
    <row r="2452" spans="5:48" x14ac:dyDescent="0.35">
      <c r="E2452" s="9"/>
      <c r="F2452" s="9"/>
      <c r="G2452" s="9"/>
      <c r="H2452" s="9"/>
      <c r="I2452" s="9"/>
      <c r="J2452" s="9"/>
      <c r="K2452" s="9"/>
      <c r="L2452" s="9"/>
      <c r="M2452" s="9"/>
      <c r="N2452" s="9"/>
      <c r="O2452" s="9"/>
      <c r="P2452" s="9"/>
      <c r="Q2452" s="9"/>
      <c r="R2452" s="9"/>
      <c r="S2452" s="9"/>
      <c r="T2452" s="9"/>
      <c r="U2452" s="9"/>
      <c r="V2452" s="9"/>
      <c r="W2452" s="9"/>
      <c r="X2452" s="9"/>
      <c r="Y2452" s="9"/>
      <c r="Z2452" s="9"/>
      <c r="AA2452" s="9"/>
      <c r="AB2452" s="9"/>
      <c r="AC2452" s="9"/>
      <c r="AD2452" s="9"/>
      <c r="AE2452" s="9"/>
      <c r="AF2452" s="9"/>
      <c r="AG2452" s="9"/>
      <c r="AH2452" s="9"/>
      <c r="AI2452" s="9"/>
      <c r="AJ2452" s="9"/>
      <c r="AK2452" s="9"/>
      <c r="AL2452" s="9"/>
      <c r="AM2452" s="9"/>
      <c r="AN2452" s="9"/>
      <c r="AO2452" s="9"/>
      <c r="AP2452" s="9"/>
      <c r="AQ2452" s="9"/>
      <c r="AR2452" s="9"/>
      <c r="AS2452" s="9"/>
      <c r="AT2452" s="9"/>
      <c r="AU2452" s="9"/>
      <c r="AV2452" s="9"/>
    </row>
    <row r="2453" spans="5:48" x14ac:dyDescent="0.35">
      <c r="E2453" s="9"/>
      <c r="F2453" s="9"/>
      <c r="G2453" s="9"/>
      <c r="H2453" s="9"/>
      <c r="I2453" s="9"/>
      <c r="J2453" s="9"/>
      <c r="K2453" s="9"/>
      <c r="L2453" s="9"/>
      <c r="M2453" s="9"/>
      <c r="N2453" s="9"/>
      <c r="O2453" s="9"/>
      <c r="P2453" s="9"/>
      <c r="Q2453" s="9"/>
      <c r="R2453" s="9"/>
      <c r="S2453" s="9"/>
      <c r="T2453" s="9"/>
      <c r="U2453" s="9"/>
      <c r="V2453" s="9"/>
      <c r="W2453" s="9"/>
      <c r="X2453" s="9"/>
      <c r="Y2453" s="9"/>
      <c r="Z2453" s="9"/>
      <c r="AA2453" s="9"/>
      <c r="AB2453" s="9"/>
      <c r="AC2453" s="9"/>
      <c r="AD2453" s="9"/>
      <c r="AE2453" s="9"/>
      <c r="AF2453" s="9"/>
      <c r="AG2453" s="9"/>
      <c r="AH2453" s="9"/>
      <c r="AI2453" s="9"/>
      <c r="AJ2453" s="9"/>
      <c r="AK2453" s="9"/>
      <c r="AL2453" s="9"/>
      <c r="AM2453" s="9"/>
      <c r="AN2453" s="9"/>
      <c r="AO2453" s="9"/>
      <c r="AP2453" s="9"/>
      <c r="AQ2453" s="9"/>
      <c r="AR2453" s="9"/>
      <c r="AS2453" s="9"/>
      <c r="AT2453" s="9"/>
      <c r="AU2453" s="9"/>
      <c r="AV2453" s="9"/>
    </row>
    <row r="2454" spans="5:48" x14ac:dyDescent="0.35">
      <c r="E2454" s="9"/>
      <c r="F2454" s="9"/>
      <c r="G2454" s="9"/>
      <c r="H2454" s="9"/>
      <c r="I2454" s="9"/>
      <c r="J2454" s="9"/>
      <c r="K2454" s="9"/>
      <c r="L2454" s="9"/>
      <c r="M2454" s="9"/>
      <c r="N2454" s="9"/>
      <c r="O2454" s="9"/>
      <c r="P2454" s="9"/>
      <c r="Q2454" s="9"/>
      <c r="R2454" s="9"/>
      <c r="S2454" s="9"/>
      <c r="T2454" s="9"/>
      <c r="U2454" s="9"/>
      <c r="V2454" s="9"/>
      <c r="W2454" s="9"/>
      <c r="X2454" s="9"/>
      <c r="Y2454" s="9"/>
      <c r="Z2454" s="9"/>
      <c r="AA2454" s="9"/>
      <c r="AB2454" s="9"/>
      <c r="AC2454" s="9"/>
      <c r="AD2454" s="9"/>
      <c r="AE2454" s="9"/>
      <c r="AF2454" s="9"/>
      <c r="AG2454" s="9"/>
      <c r="AH2454" s="9"/>
      <c r="AI2454" s="9"/>
      <c r="AJ2454" s="9"/>
      <c r="AK2454" s="9"/>
      <c r="AL2454" s="9"/>
      <c r="AM2454" s="9"/>
      <c r="AN2454" s="9"/>
      <c r="AO2454" s="9"/>
      <c r="AP2454" s="9"/>
      <c r="AQ2454" s="9"/>
      <c r="AR2454" s="9"/>
      <c r="AS2454" s="9"/>
      <c r="AT2454" s="9"/>
      <c r="AU2454" s="9"/>
      <c r="AV2454" s="9"/>
    </row>
    <row r="2455" spans="5:48" x14ac:dyDescent="0.35">
      <c r="E2455" s="9"/>
      <c r="F2455" s="9"/>
      <c r="G2455" s="9"/>
      <c r="H2455" s="9"/>
      <c r="I2455" s="9"/>
      <c r="J2455" s="9"/>
      <c r="K2455" s="9"/>
      <c r="L2455" s="9"/>
      <c r="M2455" s="9"/>
      <c r="N2455" s="9"/>
      <c r="O2455" s="9"/>
      <c r="P2455" s="9"/>
      <c r="Q2455" s="9"/>
      <c r="R2455" s="9"/>
      <c r="S2455" s="9"/>
      <c r="T2455" s="9"/>
      <c r="U2455" s="9"/>
      <c r="V2455" s="9"/>
      <c r="W2455" s="9"/>
      <c r="X2455" s="9"/>
      <c r="Y2455" s="9"/>
      <c r="Z2455" s="9"/>
      <c r="AA2455" s="9"/>
      <c r="AB2455" s="9"/>
      <c r="AC2455" s="9"/>
      <c r="AD2455" s="9"/>
      <c r="AE2455" s="9"/>
      <c r="AF2455" s="9"/>
      <c r="AG2455" s="9"/>
      <c r="AH2455" s="9"/>
      <c r="AI2455" s="9"/>
      <c r="AJ2455" s="9"/>
      <c r="AK2455" s="9"/>
      <c r="AL2455" s="9"/>
      <c r="AM2455" s="9"/>
      <c r="AN2455" s="9"/>
      <c r="AO2455" s="9"/>
      <c r="AP2455" s="9"/>
      <c r="AQ2455" s="9"/>
      <c r="AR2455" s="9"/>
      <c r="AS2455" s="9"/>
      <c r="AT2455" s="9"/>
      <c r="AU2455" s="9"/>
      <c r="AV2455" s="9"/>
    </row>
    <row r="2456" spans="5:48" x14ac:dyDescent="0.35">
      <c r="E2456" s="9"/>
      <c r="F2456" s="9"/>
      <c r="G2456" s="9"/>
      <c r="H2456" s="9"/>
      <c r="I2456" s="9"/>
      <c r="J2456" s="9"/>
      <c r="K2456" s="9"/>
      <c r="L2456" s="9"/>
      <c r="M2456" s="9"/>
      <c r="N2456" s="9"/>
      <c r="O2456" s="9"/>
      <c r="P2456" s="9"/>
      <c r="Q2456" s="9"/>
      <c r="R2456" s="9"/>
      <c r="S2456" s="9"/>
      <c r="T2456" s="9"/>
      <c r="U2456" s="9"/>
      <c r="V2456" s="9"/>
      <c r="W2456" s="9"/>
      <c r="X2456" s="9"/>
      <c r="Y2456" s="9"/>
      <c r="Z2456" s="9"/>
      <c r="AA2456" s="9"/>
      <c r="AB2456" s="9"/>
      <c r="AC2456" s="9"/>
      <c r="AD2456" s="9"/>
      <c r="AE2456" s="9"/>
      <c r="AF2456" s="9"/>
      <c r="AG2456" s="9"/>
      <c r="AH2456" s="9"/>
      <c r="AI2456" s="9"/>
      <c r="AJ2456" s="9"/>
      <c r="AK2456" s="9"/>
      <c r="AL2456" s="9"/>
      <c r="AM2456" s="9"/>
      <c r="AN2456" s="9"/>
      <c r="AO2456" s="9"/>
      <c r="AP2456" s="9"/>
      <c r="AQ2456" s="9"/>
      <c r="AR2456" s="9"/>
      <c r="AS2456" s="9"/>
      <c r="AT2456" s="9"/>
      <c r="AU2456" s="9"/>
      <c r="AV2456" s="9"/>
    </row>
    <row r="2457" spans="5:48" x14ac:dyDescent="0.35">
      <c r="E2457" s="9"/>
      <c r="F2457" s="9"/>
      <c r="G2457" s="9"/>
      <c r="H2457" s="9"/>
      <c r="I2457" s="9"/>
      <c r="J2457" s="9"/>
      <c r="K2457" s="9"/>
      <c r="L2457" s="9"/>
      <c r="M2457" s="9"/>
      <c r="N2457" s="9"/>
      <c r="O2457" s="9"/>
      <c r="P2457" s="9"/>
      <c r="Q2457" s="9"/>
      <c r="R2457" s="9"/>
      <c r="S2457" s="9"/>
      <c r="T2457" s="9"/>
      <c r="U2457" s="9"/>
      <c r="V2457" s="9"/>
      <c r="W2457" s="9"/>
      <c r="X2457" s="9"/>
      <c r="Y2457" s="9"/>
      <c r="Z2457" s="9"/>
      <c r="AA2457" s="9"/>
      <c r="AB2457" s="9"/>
      <c r="AC2457" s="9"/>
      <c r="AD2457" s="9"/>
      <c r="AE2457" s="9"/>
      <c r="AF2457" s="9"/>
      <c r="AG2457" s="9"/>
      <c r="AH2457" s="9"/>
      <c r="AI2457" s="9"/>
      <c r="AJ2457" s="9"/>
      <c r="AK2457" s="9"/>
      <c r="AL2457" s="9"/>
      <c r="AM2457" s="9"/>
      <c r="AN2457" s="9"/>
      <c r="AO2457" s="9"/>
      <c r="AP2457" s="9"/>
      <c r="AQ2457" s="9"/>
      <c r="AR2457" s="9"/>
      <c r="AS2457" s="9"/>
      <c r="AT2457" s="9"/>
      <c r="AU2457" s="9"/>
      <c r="AV2457" s="9"/>
    </row>
    <row r="2458" spans="5:48" x14ac:dyDescent="0.35">
      <c r="E2458" s="9"/>
      <c r="F2458" s="9"/>
      <c r="G2458" s="9"/>
      <c r="H2458" s="9"/>
      <c r="I2458" s="9"/>
      <c r="J2458" s="9"/>
      <c r="K2458" s="9"/>
      <c r="L2458" s="9"/>
      <c r="M2458" s="9"/>
      <c r="N2458" s="9"/>
      <c r="O2458" s="9"/>
      <c r="P2458" s="9"/>
      <c r="Q2458" s="9"/>
      <c r="R2458" s="9"/>
      <c r="S2458" s="9"/>
      <c r="T2458" s="9"/>
      <c r="U2458" s="9"/>
      <c r="V2458" s="9"/>
      <c r="W2458" s="9"/>
      <c r="X2458" s="9"/>
      <c r="Y2458" s="9"/>
      <c r="Z2458" s="9"/>
      <c r="AA2458" s="9"/>
      <c r="AB2458" s="9"/>
      <c r="AC2458" s="9"/>
      <c r="AD2458" s="9"/>
      <c r="AE2458" s="9"/>
      <c r="AF2458" s="9"/>
      <c r="AG2458" s="9"/>
      <c r="AH2458" s="9"/>
      <c r="AI2458" s="9"/>
      <c r="AJ2458" s="9"/>
      <c r="AK2458" s="9"/>
      <c r="AL2458" s="9"/>
      <c r="AM2458" s="9"/>
      <c r="AN2458" s="9"/>
      <c r="AO2458" s="9"/>
      <c r="AP2458" s="9"/>
      <c r="AQ2458" s="9"/>
      <c r="AR2458" s="9"/>
      <c r="AS2458" s="9"/>
      <c r="AT2458" s="9"/>
      <c r="AU2458" s="9"/>
      <c r="AV2458" s="9"/>
    </row>
    <row r="2459" spans="5:48" x14ac:dyDescent="0.35">
      <c r="E2459" s="9"/>
      <c r="F2459" s="9"/>
      <c r="G2459" s="9"/>
      <c r="H2459" s="9"/>
      <c r="I2459" s="9"/>
      <c r="J2459" s="9"/>
      <c r="K2459" s="9"/>
      <c r="L2459" s="9"/>
      <c r="M2459" s="9"/>
      <c r="N2459" s="9"/>
      <c r="O2459" s="9"/>
      <c r="P2459" s="9"/>
      <c r="Q2459" s="9"/>
      <c r="R2459" s="9"/>
      <c r="S2459" s="9"/>
      <c r="T2459" s="9"/>
      <c r="U2459" s="9"/>
      <c r="V2459" s="9"/>
      <c r="W2459" s="9"/>
      <c r="X2459" s="9"/>
      <c r="Y2459" s="9"/>
      <c r="Z2459" s="9"/>
      <c r="AA2459" s="9"/>
      <c r="AB2459" s="9"/>
      <c r="AC2459" s="9"/>
      <c r="AD2459" s="9"/>
      <c r="AE2459" s="9"/>
      <c r="AF2459" s="9"/>
      <c r="AG2459" s="9"/>
      <c r="AH2459" s="9"/>
      <c r="AI2459" s="9"/>
      <c r="AJ2459" s="9"/>
      <c r="AK2459" s="9"/>
      <c r="AL2459" s="9"/>
      <c r="AM2459" s="9"/>
      <c r="AN2459" s="9"/>
      <c r="AO2459" s="9"/>
      <c r="AP2459" s="9"/>
      <c r="AQ2459" s="9"/>
      <c r="AR2459" s="9"/>
      <c r="AS2459" s="9"/>
      <c r="AT2459" s="9"/>
      <c r="AU2459" s="9"/>
      <c r="AV2459" s="9"/>
    </row>
    <row r="2460" spans="5:48" x14ac:dyDescent="0.35">
      <c r="E2460" s="9"/>
      <c r="F2460" s="9"/>
      <c r="G2460" s="9"/>
      <c r="H2460" s="9"/>
      <c r="I2460" s="9"/>
      <c r="J2460" s="9"/>
      <c r="K2460" s="9"/>
      <c r="L2460" s="9"/>
      <c r="M2460" s="9"/>
      <c r="N2460" s="9"/>
      <c r="O2460" s="9"/>
      <c r="P2460" s="9"/>
      <c r="Q2460" s="9"/>
      <c r="R2460" s="9"/>
      <c r="S2460" s="9"/>
      <c r="T2460" s="9"/>
      <c r="U2460" s="9"/>
      <c r="V2460" s="9"/>
      <c r="W2460" s="9"/>
      <c r="X2460" s="9"/>
      <c r="Y2460" s="9"/>
      <c r="Z2460" s="9"/>
      <c r="AA2460" s="9"/>
      <c r="AB2460" s="9"/>
      <c r="AC2460" s="9"/>
      <c r="AD2460" s="9"/>
      <c r="AE2460" s="9"/>
      <c r="AF2460" s="9"/>
      <c r="AG2460" s="9"/>
      <c r="AH2460" s="9"/>
      <c r="AI2460" s="9"/>
      <c r="AJ2460" s="9"/>
      <c r="AK2460" s="9"/>
      <c r="AL2460" s="9"/>
      <c r="AM2460" s="9"/>
      <c r="AN2460" s="9"/>
      <c r="AO2460" s="9"/>
      <c r="AP2460" s="9"/>
      <c r="AQ2460" s="9"/>
      <c r="AR2460" s="9"/>
      <c r="AS2460" s="9"/>
      <c r="AT2460" s="9"/>
      <c r="AU2460" s="9"/>
      <c r="AV2460" s="9"/>
    </row>
    <row r="2461" spans="5:48" x14ac:dyDescent="0.35">
      <c r="E2461" s="9"/>
      <c r="F2461" s="9"/>
      <c r="G2461" s="9"/>
      <c r="H2461" s="9"/>
      <c r="I2461" s="9"/>
      <c r="J2461" s="9"/>
      <c r="K2461" s="9"/>
      <c r="L2461" s="9"/>
      <c r="M2461" s="9"/>
      <c r="N2461" s="9"/>
      <c r="O2461" s="9"/>
      <c r="P2461" s="9"/>
      <c r="Q2461" s="9"/>
      <c r="R2461" s="9"/>
      <c r="S2461" s="9"/>
      <c r="T2461" s="9"/>
      <c r="U2461" s="9"/>
      <c r="V2461" s="9"/>
      <c r="W2461" s="9"/>
      <c r="X2461" s="9"/>
      <c r="Y2461" s="9"/>
      <c r="Z2461" s="9"/>
      <c r="AA2461" s="9"/>
      <c r="AB2461" s="9"/>
      <c r="AC2461" s="9"/>
      <c r="AD2461" s="9"/>
      <c r="AE2461" s="9"/>
      <c r="AF2461" s="9"/>
      <c r="AG2461" s="9"/>
      <c r="AH2461" s="9"/>
      <c r="AI2461" s="9"/>
      <c r="AJ2461" s="9"/>
      <c r="AK2461" s="9"/>
      <c r="AL2461" s="9"/>
      <c r="AM2461" s="9"/>
      <c r="AN2461" s="9"/>
      <c r="AO2461" s="9"/>
      <c r="AP2461" s="9"/>
      <c r="AQ2461" s="9"/>
      <c r="AR2461" s="9"/>
      <c r="AS2461" s="9"/>
      <c r="AT2461" s="9"/>
      <c r="AU2461" s="9"/>
      <c r="AV2461" s="9"/>
    </row>
    <row r="2462" spans="5:48" x14ac:dyDescent="0.35">
      <c r="E2462" s="9"/>
      <c r="F2462" s="9"/>
      <c r="G2462" s="9"/>
      <c r="H2462" s="9"/>
      <c r="I2462" s="9"/>
      <c r="J2462" s="9"/>
      <c r="K2462" s="9"/>
      <c r="L2462" s="9"/>
      <c r="M2462" s="9"/>
      <c r="N2462" s="9"/>
      <c r="O2462" s="9"/>
      <c r="P2462" s="9"/>
      <c r="Q2462" s="9"/>
      <c r="R2462" s="9"/>
      <c r="S2462" s="9"/>
      <c r="T2462" s="9"/>
      <c r="U2462" s="9"/>
      <c r="V2462" s="9"/>
      <c r="W2462" s="9"/>
      <c r="X2462" s="9"/>
      <c r="Y2462" s="9"/>
      <c r="Z2462" s="9"/>
      <c r="AA2462" s="9"/>
      <c r="AB2462" s="9"/>
      <c r="AC2462" s="9"/>
      <c r="AD2462" s="9"/>
      <c r="AE2462" s="9"/>
      <c r="AF2462" s="9"/>
      <c r="AG2462" s="9"/>
      <c r="AH2462" s="9"/>
      <c r="AI2462" s="9"/>
      <c r="AJ2462" s="9"/>
      <c r="AK2462" s="9"/>
      <c r="AL2462" s="9"/>
      <c r="AM2462" s="9"/>
      <c r="AN2462" s="9"/>
      <c r="AO2462" s="9"/>
      <c r="AP2462" s="9"/>
      <c r="AQ2462" s="9"/>
      <c r="AR2462" s="9"/>
      <c r="AS2462" s="9"/>
      <c r="AT2462" s="9"/>
      <c r="AU2462" s="9"/>
      <c r="AV2462" s="9"/>
    </row>
    <row r="2463" spans="5:48" x14ac:dyDescent="0.35">
      <c r="E2463" s="9"/>
      <c r="F2463" s="9"/>
      <c r="G2463" s="9"/>
      <c r="H2463" s="9"/>
      <c r="I2463" s="9"/>
      <c r="J2463" s="9"/>
      <c r="K2463" s="9"/>
      <c r="L2463" s="9"/>
      <c r="M2463" s="9"/>
      <c r="N2463" s="9"/>
      <c r="O2463" s="9"/>
      <c r="P2463" s="9"/>
      <c r="Q2463" s="9"/>
      <c r="R2463" s="9"/>
      <c r="S2463" s="9"/>
      <c r="T2463" s="9"/>
      <c r="U2463" s="9"/>
      <c r="V2463" s="9"/>
      <c r="W2463" s="9"/>
      <c r="X2463" s="9"/>
      <c r="Y2463" s="9"/>
      <c r="Z2463" s="9"/>
      <c r="AA2463" s="9"/>
      <c r="AB2463" s="9"/>
      <c r="AC2463" s="9"/>
      <c r="AD2463" s="9"/>
      <c r="AE2463" s="9"/>
      <c r="AF2463" s="9"/>
      <c r="AG2463" s="9"/>
      <c r="AH2463" s="9"/>
      <c r="AI2463" s="9"/>
      <c r="AJ2463" s="9"/>
      <c r="AK2463" s="9"/>
      <c r="AL2463" s="9"/>
      <c r="AM2463" s="9"/>
      <c r="AN2463" s="9"/>
      <c r="AO2463" s="9"/>
      <c r="AP2463" s="9"/>
      <c r="AQ2463" s="9"/>
      <c r="AR2463" s="9"/>
      <c r="AS2463" s="9"/>
      <c r="AT2463" s="9"/>
      <c r="AU2463" s="9"/>
      <c r="AV2463" s="9"/>
    </row>
    <row r="2464" spans="5:48" x14ac:dyDescent="0.35">
      <c r="E2464" s="9"/>
      <c r="F2464" s="9"/>
      <c r="G2464" s="9"/>
      <c r="H2464" s="9"/>
      <c r="I2464" s="9"/>
      <c r="J2464" s="9"/>
      <c r="K2464" s="9"/>
      <c r="L2464" s="9"/>
      <c r="M2464" s="9"/>
      <c r="N2464" s="9"/>
      <c r="O2464" s="9"/>
      <c r="P2464" s="9"/>
      <c r="Q2464" s="9"/>
      <c r="R2464" s="9"/>
      <c r="S2464" s="9"/>
      <c r="T2464" s="9"/>
      <c r="U2464" s="9"/>
      <c r="V2464" s="9"/>
      <c r="W2464" s="9"/>
      <c r="X2464" s="9"/>
      <c r="Y2464" s="9"/>
      <c r="Z2464" s="9"/>
      <c r="AA2464" s="9"/>
      <c r="AB2464" s="9"/>
      <c r="AC2464" s="9"/>
      <c r="AD2464" s="9"/>
      <c r="AE2464" s="9"/>
      <c r="AF2464" s="9"/>
      <c r="AG2464" s="9"/>
      <c r="AH2464" s="9"/>
      <c r="AI2464" s="9"/>
      <c r="AJ2464" s="9"/>
      <c r="AK2464" s="9"/>
      <c r="AL2464" s="9"/>
      <c r="AM2464" s="9"/>
      <c r="AN2464" s="9"/>
      <c r="AO2464" s="9"/>
      <c r="AP2464" s="9"/>
      <c r="AQ2464" s="9"/>
      <c r="AR2464" s="9"/>
      <c r="AS2464" s="9"/>
      <c r="AT2464" s="9"/>
      <c r="AU2464" s="9"/>
      <c r="AV2464" s="9"/>
    </row>
    <row r="2465" spans="5:48" x14ac:dyDescent="0.35">
      <c r="E2465" s="9"/>
      <c r="F2465" s="9"/>
      <c r="G2465" s="9"/>
      <c r="H2465" s="9"/>
      <c r="I2465" s="9"/>
      <c r="J2465" s="9"/>
      <c r="K2465" s="9"/>
      <c r="L2465" s="9"/>
      <c r="M2465" s="9"/>
      <c r="N2465" s="9"/>
      <c r="O2465" s="9"/>
      <c r="P2465" s="9"/>
      <c r="Q2465" s="9"/>
      <c r="R2465" s="9"/>
      <c r="S2465" s="9"/>
      <c r="T2465" s="9"/>
      <c r="U2465" s="9"/>
      <c r="V2465" s="9"/>
      <c r="W2465" s="9"/>
      <c r="X2465" s="9"/>
      <c r="Y2465" s="9"/>
      <c r="Z2465" s="9"/>
      <c r="AA2465" s="9"/>
      <c r="AB2465" s="9"/>
      <c r="AC2465" s="9"/>
      <c r="AD2465" s="9"/>
      <c r="AE2465" s="9"/>
      <c r="AF2465" s="9"/>
      <c r="AG2465" s="9"/>
      <c r="AH2465" s="9"/>
      <c r="AI2465" s="9"/>
      <c r="AJ2465" s="9"/>
      <c r="AK2465" s="9"/>
      <c r="AL2465" s="9"/>
      <c r="AM2465" s="9"/>
      <c r="AN2465" s="9"/>
      <c r="AO2465" s="9"/>
      <c r="AP2465" s="9"/>
      <c r="AQ2465" s="9"/>
      <c r="AR2465" s="9"/>
      <c r="AS2465" s="9"/>
      <c r="AT2465" s="9"/>
      <c r="AU2465" s="9"/>
      <c r="AV2465" s="9"/>
    </row>
    <row r="2466" spans="5:48" x14ac:dyDescent="0.35">
      <c r="E2466" s="9"/>
      <c r="F2466" s="9"/>
      <c r="G2466" s="9"/>
      <c r="H2466" s="9"/>
      <c r="I2466" s="9"/>
      <c r="J2466" s="9"/>
      <c r="K2466" s="9"/>
      <c r="L2466" s="9"/>
      <c r="M2466" s="9"/>
      <c r="N2466" s="9"/>
      <c r="O2466" s="9"/>
      <c r="P2466" s="9"/>
      <c r="Q2466" s="9"/>
      <c r="R2466" s="9"/>
      <c r="S2466" s="9"/>
      <c r="T2466" s="9"/>
      <c r="U2466" s="9"/>
      <c r="V2466" s="9"/>
      <c r="W2466" s="9"/>
      <c r="X2466" s="9"/>
      <c r="Y2466" s="9"/>
      <c r="Z2466" s="9"/>
      <c r="AA2466" s="9"/>
      <c r="AB2466" s="9"/>
      <c r="AC2466" s="9"/>
      <c r="AD2466" s="9"/>
      <c r="AE2466" s="9"/>
      <c r="AF2466" s="9"/>
      <c r="AG2466" s="9"/>
      <c r="AH2466" s="9"/>
      <c r="AI2466" s="9"/>
      <c r="AJ2466" s="9"/>
      <c r="AK2466" s="9"/>
      <c r="AL2466" s="9"/>
      <c r="AM2466" s="9"/>
      <c r="AN2466" s="9"/>
      <c r="AO2466" s="9"/>
      <c r="AP2466" s="9"/>
      <c r="AQ2466" s="9"/>
      <c r="AR2466" s="9"/>
      <c r="AS2466" s="9"/>
      <c r="AT2466" s="9"/>
      <c r="AU2466" s="9"/>
      <c r="AV2466" s="9"/>
    </row>
    <row r="2467" spans="5:48" x14ac:dyDescent="0.35">
      <c r="E2467" s="9"/>
      <c r="F2467" s="9"/>
      <c r="G2467" s="9"/>
      <c r="H2467" s="9"/>
      <c r="I2467" s="9"/>
      <c r="J2467" s="9"/>
      <c r="K2467" s="9"/>
      <c r="L2467" s="9"/>
      <c r="M2467" s="9"/>
      <c r="N2467" s="9"/>
      <c r="O2467" s="9"/>
      <c r="P2467" s="9"/>
      <c r="Q2467" s="9"/>
      <c r="R2467" s="9"/>
      <c r="S2467" s="9"/>
      <c r="T2467" s="9"/>
      <c r="U2467" s="9"/>
      <c r="V2467" s="9"/>
      <c r="W2467" s="9"/>
      <c r="X2467" s="9"/>
      <c r="Y2467" s="9"/>
      <c r="Z2467" s="9"/>
      <c r="AA2467" s="9"/>
      <c r="AB2467" s="9"/>
      <c r="AC2467" s="9"/>
      <c r="AD2467" s="9"/>
      <c r="AE2467" s="9"/>
      <c r="AF2467" s="9"/>
      <c r="AG2467" s="9"/>
      <c r="AH2467" s="9"/>
      <c r="AI2467" s="9"/>
      <c r="AJ2467" s="9"/>
      <c r="AK2467" s="9"/>
      <c r="AL2467" s="9"/>
      <c r="AM2467" s="9"/>
      <c r="AN2467" s="9"/>
      <c r="AO2467" s="9"/>
      <c r="AP2467" s="9"/>
      <c r="AQ2467" s="9"/>
      <c r="AR2467" s="9"/>
      <c r="AS2467" s="9"/>
      <c r="AT2467" s="9"/>
      <c r="AU2467" s="9"/>
      <c r="AV2467" s="9"/>
    </row>
    <row r="2468" spans="5:48" x14ac:dyDescent="0.35">
      <c r="E2468" s="9"/>
      <c r="F2468" s="9"/>
      <c r="G2468" s="9"/>
      <c r="H2468" s="9"/>
      <c r="I2468" s="9"/>
      <c r="J2468" s="9"/>
      <c r="K2468" s="9"/>
      <c r="L2468" s="9"/>
      <c r="M2468" s="9"/>
      <c r="N2468" s="9"/>
      <c r="O2468" s="9"/>
      <c r="P2468" s="9"/>
      <c r="Q2468" s="9"/>
      <c r="R2468" s="9"/>
      <c r="S2468" s="9"/>
      <c r="T2468" s="9"/>
      <c r="U2468" s="9"/>
      <c r="V2468" s="9"/>
      <c r="W2468" s="9"/>
      <c r="X2468" s="9"/>
      <c r="Y2468" s="9"/>
      <c r="Z2468" s="9"/>
      <c r="AA2468" s="9"/>
      <c r="AB2468" s="9"/>
      <c r="AC2468" s="9"/>
      <c r="AD2468" s="9"/>
      <c r="AE2468" s="9"/>
      <c r="AF2468" s="9"/>
      <c r="AG2468" s="9"/>
      <c r="AH2468" s="9"/>
      <c r="AI2468" s="9"/>
      <c r="AJ2468" s="9"/>
      <c r="AK2468" s="9"/>
      <c r="AL2468" s="9"/>
      <c r="AM2468" s="9"/>
      <c r="AN2468" s="9"/>
      <c r="AO2468" s="9"/>
      <c r="AP2468" s="9"/>
      <c r="AQ2468" s="9"/>
      <c r="AR2468" s="9"/>
      <c r="AS2468" s="9"/>
      <c r="AT2468" s="9"/>
      <c r="AU2468" s="9"/>
      <c r="AV2468" s="9"/>
    </row>
    <row r="2469" spans="5:48" x14ac:dyDescent="0.35">
      <c r="E2469" s="9"/>
      <c r="F2469" s="9"/>
      <c r="G2469" s="9"/>
      <c r="H2469" s="9"/>
      <c r="I2469" s="9"/>
      <c r="J2469" s="9"/>
      <c r="K2469" s="9"/>
      <c r="L2469" s="9"/>
      <c r="M2469" s="9"/>
      <c r="N2469" s="9"/>
      <c r="O2469" s="9"/>
      <c r="P2469" s="9"/>
      <c r="Q2469" s="9"/>
      <c r="R2469" s="9"/>
      <c r="S2469" s="9"/>
      <c r="T2469" s="9"/>
      <c r="U2469" s="9"/>
      <c r="V2469" s="9"/>
      <c r="W2469" s="9"/>
      <c r="X2469" s="9"/>
      <c r="Y2469" s="9"/>
      <c r="Z2469" s="9"/>
      <c r="AA2469" s="9"/>
      <c r="AB2469" s="9"/>
      <c r="AC2469" s="9"/>
      <c r="AD2469" s="9"/>
      <c r="AE2469" s="9"/>
      <c r="AF2469" s="9"/>
      <c r="AG2469" s="9"/>
      <c r="AH2469" s="9"/>
      <c r="AI2469" s="9"/>
      <c r="AJ2469" s="9"/>
      <c r="AK2469" s="9"/>
      <c r="AL2469" s="9"/>
      <c r="AM2469" s="9"/>
      <c r="AN2469" s="9"/>
      <c r="AO2469" s="9"/>
      <c r="AP2469" s="9"/>
      <c r="AQ2469" s="9"/>
      <c r="AR2469" s="9"/>
      <c r="AS2469" s="9"/>
      <c r="AT2469" s="9"/>
      <c r="AU2469" s="9"/>
      <c r="AV2469" s="9"/>
    </row>
    <row r="2470" spans="5:48" x14ac:dyDescent="0.35">
      <c r="E2470" s="9"/>
      <c r="F2470" s="9"/>
      <c r="G2470" s="9"/>
      <c r="H2470" s="9"/>
      <c r="I2470" s="9"/>
      <c r="J2470" s="9"/>
      <c r="K2470" s="9"/>
      <c r="L2470" s="9"/>
      <c r="M2470" s="9"/>
      <c r="N2470" s="9"/>
      <c r="O2470" s="9"/>
      <c r="P2470" s="9"/>
      <c r="Q2470" s="9"/>
      <c r="R2470" s="9"/>
      <c r="S2470" s="9"/>
      <c r="T2470" s="9"/>
      <c r="U2470" s="9"/>
      <c r="V2470" s="9"/>
      <c r="W2470" s="9"/>
      <c r="X2470" s="9"/>
      <c r="Y2470" s="9"/>
      <c r="Z2470" s="9"/>
      <c r="AA2470" s="9"/>
      <c r="AB2470" s="9"/>
      <c r="AC2470" s="9"/>
      <c r="AD2470" s="9"/>
      <c r="AE2470" s="9"/>
      <c r="AF2470" s="9"/>
      <c r="AG2470" s="9"/>
      <c r="AH2470" s="9"/>
      <c r="AI2470" s="9"/>
      <c r="AJ2470" s="9"/>
      <c r="AK2470" s="9"/>
      <c r="AL2470" s="9"/>
      <c r="AM2470" s="9"/>
      <c r="AN2470" s="9"/>
      <c r="AO2470" s="9"/>
      <c r="AP2470" s="9"/>
      <c r="AQ2470" s="9"/>
      <c r="AR2470" s="9"/>
      <c r="AS2470" s="9"/>
      <c r="AT2470" s="9"/>
      <c r="AU2470" s="9"/>
      <c r="AV2470" s="9"/>
    </row>
    <row r="2471" spans="5:48" x14ac:dyDescent="0.35">
      <c r="E2471" s="9"/>
      <c r="F2471" s="9"/>
      <c r="G2471" s="9"/>
      <c r="H2471" s="9"/>
      <c r="I2471" s="9"/>
      <c r="J2471" s="9"/>
      <c r="K2471" s="9"/>
      <c r="L2471" s="9"/>
      <c r="M2471" s="9"/>
      <c r="N2471" s="9"/>
      <c r="O2471" s="9"/>
      <c r="P2471" s="9"/>
      <c r="Q2471" s="9"/>
      <c r="R2471" s="9"/>
      <c r="S2471" s="9"/>
      <c r="T2471" s="9"/>
      <c r="U2471" s="9"/>
      <c r="V2471" s="9"/>
      <c r="W2471" s="9"/>
      <c r="X2471" s="9"/>
      <c r="Y2471" s="9"/>
      <c r="Z2471" s="9"/>
      <c r="AA2471" s="9"/>
      <c r="AB2471" s="9"/>
      <c r="AC2471" s="9"/>
      <c r="AD2471" s="9"/>
      <c r="AE2471" s="9"/>
      <c r="AF2471" s="9"/>
      <c r="AG2471" s="9"/>
      <c r="AH2471" s="9"/>
      <c r="AI2471" s="9"/>
      <c r="AJ2471" s="9"/>
      <c r="AK2471" s="9"/>
      <c r="AL2471" s="9"/>
      <c r="AM2471" s="9"/>
      <c r="AN2471" s="9"/>
      <c r="AO2471" s="9"/>
      <c r="AP2471" s="9"/>
      <c r="AQ2471" s="9"/>
      <c r="AR2471" s="9"/>
      <c r="AS2471" s="9"/>
      <c r="AT2471" s="9"/>
      <c r="AU2471" s="9"/>
      <c r="AV2471" s="9"/>
    </row>
    <row r="2472" spans="5:48" x14ac:dyDescent="0.35">
      <c r="E2472" s="9"/>
      <c r="F2472" s="9"/>
      <c r="G2472" s="9"/>
      <c r="H2472" s="9"/>
      <c r="I2472" s="9"/>
      <c r="J2472" s="9"/>
      <c r="K2472" s="9"/>
      <c r="L2472" s="9"/>
      <c r="M2472" s="9"/>
      <c r="N2472" s="9"/>
      <c r="O2472" s="9"/>
      <c r="P2472" s="9"/>
      <c r="Q2472" s="9"/>
      <c r="R2472" s="9"/>
      <c r="S2472" s="9"/>
      <c r="T2472" s="9"/>
      <c r="U2472" s="9"/>
      <c r="V2472" s="9"/>
      <c r="W2472" s="9"/>
      <c r="X2472" s="9"/>
      <c r="Y2472" s="9"/>
      <c r="Z2472" s="9"/>
      <c r="AA2472" s="9"/>
      <c r="AB2472" s="9"/>
      <c r="AC2472" s="9"/>
      <c r="AD2472" s="9"/>
      <c r="AE2472" s="9"/>
      <c r="AF2472" s="9"/>
      <c r="AG2472" s="9"/>
      <c r="AH2472" s="9"/>
      <c r="AI2472" s="9"/>
      <c r="AJ2472" s="9"/>
      <c r="AK2472" s="9"/>
      <c r="AL2472" s="9"/>
      <c r="AM2472" s="9"/>
      <c r="AN2472" s="9"/>
      <c r="AO2472" s="9"/>
      <c r="AP2472" s="9"/>
      <c r="AQ2472" s="9"/>
      <c r="AR2472" s="9"/>
      <c r="AS2472" s="9"/>
      <c r="AT2472" s="9"/>
      <c r="AU2472" s="9"/>
      <c r="AV2472" s="9"/>
    </row>
    <row r="2473" spans="5:48" x14ac:dyDescent="0.35">
      <c r="E2473" s="9"/>
      <c r="F2473" s="9"/>
      <c r="G2473" s="9"/>
      <c r="H2473" s="9"/>
      <c r="I2473" s="9"/>
      <c r="J2473" s="9"/>
      <c r="K2473" s="9"/>
      <c r="L2473" s="9"/>
      <c r="M2473" s="9"/>
      <c r="N2473" s="9"/>
      <c r="O2473" s="9"/>
      <c r="P2473" s="9"/>
      <c r="Q2473" s="9"/>
      <c r="R2473" s="9"/>
      <c r="S2473" s="9"/>
      <c r="T2473" s="9"/>
      <c r="U2473" s="9"/>
      <c r="V2473" s="9"/>
      <c r="W2473" s="9"/>
      <c r="X2473" s="9"/>
      <c r="Y2473" s="9"/>
      <c r="Z2473" s="9"/>
      <c r="AA2473" s="9"/>
      <c r="AB2473" s="9"/>
      <c r="AC2473" s="9"/>
      <c r="AD2473" s="9"/>
      <c r="AE2473" s="9"/>
      <c r="AF2473" s="9"/>
      <c r="AG2473" s="9"/>
      <c r="AH2473" s="9"/>
      <c r="AI2473" s="9"/>
      <c r="AJ2473" s="9"/>
      <c r="AK2473" s="9"/>
      <c r="AL2473" s="9"/>
      <c r="AM2473" s="9"/>
      <c r="AN2473" s="9"/>
      <c r="AO2473" s="9"/>
      <c r="AP2473" s="9"/>
      <c r="AQ2473" s="9"/>
      <c r="AR2473" s="9"/>
      <c r="AS2473" s="9"/>
      <c r="AT2473" s="9"/>
      <c r="AU2473" s="9"/>
      <c r="AV2473" s="9"/>
    </row>
    <row r="2474" spans="5:48" x14ac:dyDescent="0.35">
      <c r="E2474" s="9"/>
      <c r="F2474" s="9"/>
      <c r="G2474" s="9"/>
      <c r="H2474" s="9"/>
      <c r="I2474" s="9"/>
      <c r="J2474" s="9"/>
      <c r="K2474" s="9"/>
      <c r="L2474" s="9"/>
      <c r="M2474" s="9"/>
      <c r="N2474" s="9"/>
      <c r="O2474" s="9"/>
      <c r="P2474" s="9"/>
      <c r="Q2474" s="9"/>
      <c r="R2474" s="9"/>
      <c r="S2474" s="9"/>
      <c r="T2474" s="9"/>
      <c r="U2474" s="9"/>
      <c r="V2474" s="9"/>
      <c r="W2474" s="9"/>
      <c r="X2474" s="9"/>
      <c r="Y2474" s="9"/>
      <c r="Z2474" s="9"/>
      <c r="AA2474" s="9"/>
      <c r="AB2474" s="9"/>
      <c r="AC2474" s="9"/>
      <c r="AD2474" s="9"/>
      <c r="AE2474" s="9"/>
      <c r="AF2474" s="9"/>
      <c r="AG2474" s="9"/>
      <c r="AH2474" s="9"/>
      <c r="AI2474" s="9"/>
      <c r="AJ2474" s="9"/>
      <c r="AK2474" s="9"/>
      <c r="AL2474" s="9"/>
      <c r="AM2474" s="9"/>
      <c r="AN2474" s="9"/>
      <c r="AO2474" s="9"/>
      <c r="AP2474" s="9"/>
      <c r="AQ2474" s="9"/>
      <c r="AR2474" s="9"/>
      <c r="AS2474" s="9"/>
      <c r="AT2474" s="9"/>
      <c r="AU2474" s="9"/>
      <c r="AV2474" s="9"/>
    </row>
    <row r="2475" spans="5:48" x14ac:dyDescent="0.35">
      <c r="E2475" s="9"/>
      <c r="F2475" s="9"/>
      <c r="G2475" s="9"/>
      <c r="H2475" s="9"/>
      <c r="I2475" s="9"/>
      <c r="J2475" s="9"/>
      <c r="K2475" s="9"/>
      <c r="L2475" s="9"/>
      <c r="M2475" s="9"/>
      <c r="N2475" s="9"/>
      <c r="O2475" s="9"/>
      <c r="P2475" s="9"/>
      <c r="Q2475" s="9"/>
      <c r="R2475" s="9"/>
      <c r="S2475" s="9"/>
      <c r="T2475" s="9"/>
      <c r="U2475" s="9"/>
      <c r="V2475" s="9"/>
      <c r="W2475" s="9"/>
      <c r="X2475" s="9"/>
      <c r="Y2475" s="9"/>
      <c r="Z2475" s="9"/>
      <c r="AA2475" s="9"/>
      <c r="AB2475" s="9"/>
      <c r="AC2475" s="9"/>
      <c r="AD2475" s="9"/>
      <c r="AE2475" s="9"/>
      <c r="AF2475" s="9"/>
      <c r="AG2475" s="9"/>
      <c r="AH2475" s="9"/>
      <c r="AI2475" s="9"/>
      <c r="AJ2475" s="9"/>
      <c r="AK2475" s="9"/>
      <c r="AL2475" s="9"/>
      <c r="AM2475" s="9"/>
      <c r="AN2475" s="9"/>
      <c r="AO2475" s="9"/>
      <c r="AP2475" s="9"/>
      <c r="AQ2475" s="9"/>
      <c r="AR2475" s="9"/>
      <c r="AS2475" s="9"/>
      <c r="AT2475" s="9"/>
      <c r="AU2475" s="9"/>
      <c r="AV2475" s="9"/>
    </row>
    <row r="2476" spans="5:48" x14ac:dyDescent="0.35">
      <c r="E2476" s="9"/>
      <c r="F2476" s="9"/>
      <c r="G2476" s="9"/>
      <c r="H2476" s="9"/>
      <c r="I2476" s="9"/>
      <c r="J2476" s="9"/>
      <c r="K2476" s="9"/>
      <c r="L2476" s="9"/>
      <c r="M2476" s="9"/>
      <c r="N2476" s="9"/>
      <c r="O2476" s="9"/>
      <c r="P2476" s="9"/>
      <c r="Q2476" s="9"/>
      <c r="R2476" s="9"/>
      <c r="S2476" s="9"/>
      <c r="T2476" s="9"/>
      <c r="U2476" s="9"/>
      <c r="V2476" s="9"/>
      <c r="W2476" s="9"/>
      <c r="X2476" s="9"/>
      <c r="Y2476" s="9"/>
      <c r="Z2476" s="9"/>
      <c r="AA2476" s="9"/>
      <c r="AB2476" s="9"/>
      <c r="AC2476" s="9"/>
      <c r="AD2476" s="9"/>
      <c r="AE2476" s="9"/>
      <c r="AF2476" s="9"/>
      <c r="AG2476" s="9"/>
      <c r="AH2476" s="9"/>
      <c r="AI2476" s="9"/>
      <c r="AJ2476" s="9"/>
      <c r="AK2476" s="9"/>
      <c r="AL2476" s="9"/>
      <c r="AM2476" s="9"/>
      <c r="AN2476" s="9"/>
      <c r="AO2476" s="9"/>
      <c r="AP2476" s="9"/>
      <c r="AQ2476" s="9"/>
      <c r="AR2476" s="9"/>
      <c r="AS2476" s="9"/>
      <c r="AT2476" s="9"/>
      <c r="AU2476" s="9"/>
      <c r="AV2476" s="9"/>
    </row>
    <row r="2477" spans="5:48" x14ac:dyDescent="0.35">
      <c r="E2477" s="9"/>
      <c r="F2477" s="9"/>
      <c r="G2477" s="9"/>
      <c r="H2477" s="9"/>
      <c r="I2477" s="9"/>
      <c r="J2477" s="9"/>
      <c r="K2477" s="9"/>
      <c r="L2477" s="9"/>
      <c r="M2477" s="9"/>
      <c r="N2477" s="9"/>
      <c r="O2477" s="9"/>
      <c r="P2477" s="9"/>
      <c r="Q2477" s="9"/>
      <c r="R2477" s="9"/>
      <c r="S2477" s="9"/>
      <c r="T2477" s="9"/>
      <c r="U2477" s="9"/>
      <c r="V2477" s="9"/>
      <c r="W2477" s="9"/>
      <c r="X2477" s="9"/>
      <c r="Y2477" s="9"/>
      <c r="Z2477" s="9"/>
      <c r="AA2477" s="9"/>
      <c r="AB2477" s="9"/>
      <c r="AC2477" s="9"/>
      <c r="AD2477" s="9"/>
      <c r="AE2477" s="9"/>
      <c r="AF2477" s="9"/>
      <c r="AG2477" s="9"/>
      <c r="AH2477" s="9"/>
      <c r="AI2477" s="9"/>
      <c r="AJ2477" s="9"/>
      <c r="AK2477" s="9"/>
      <c r="AL2477" s="9"/>
      <c r="AM2477" s="9"/>
      <c r="AN2477" s="9"/>
      <c r="AO2477" s="9"/>
      <c r="AP2477" s="9"/>
      <c r="AQ2477" s="9"/>
      <c r="AR2477" s="9"/>
      <c r="AS2477" s="9"/>
      <c r="AT2477" s="9"/>
      <c r="AU2477" s="9"/>
      <c r="AV2477" s="9"/>
    </row>
    <row r="2478" spans="5:48" x14ac:dyDescent="0.35">
      <c r="E2478" s="9"/>
      <c r="F2478" s="9"/>
      <c r="G2478" s="9"/>
      <c r="H2478" s="9"/>
      <c r="I2478" s="9"/>
      <c r="J2478" s="9"/>
      <c r="K2478" s="9"/>
      <c r="L2478" s="9"/>
      <c r="M2478" s="9"/>
      <c r="N2478" s="9"/>
      <c r="O2478" s="9"/>
      <c r="P2478" s="9"/>
      <c r="Q2478" s="9"/>
      <c r="R2478" s="9"/>
      <c r="S2478" s="9"/>
      <c r="T2478" s="9"/>
      <c r="U2478" s="9"/>
      <c r="V2478" s="9"/>
      <c r="W2478" s="9"/>
      <c r="X2478" s="9"/>
      <c r="Y2478" s="9"/>
      <c r="Z2478" s="9"/>
      <c r="AA2478" s="9"/>
      <c r="AB2478" s="9"/>
      <c r="AC2478" s="9"/>
      <c r="AD2478" s="9"/>
      <c r="AE2478" s="9"/>
      <c r="AF2478" s="9"/>
      <c r="AG2478" s="9"/>
      <c r="AH2478" s="9"/>
      <c r="AI2478" s="9"/>
      <c r="AJ2478" s="9"/>
      <c r="AK2478" s="9"/>
      <c r="AL2478" s="9"/>
      <c r="AM2478" s="9"/>
      <c r="AN2478" s="9"/>
      <c r="AO2478" s="9"/>
      <c r="AP2478" s="9"/>
      <c r="AQ2478" s="9"/>
      <c r="AR2478" s="9"/>
      <c r="AS2478" s="9"/>
      <c r="AT2478" s="9"/>
      <c r="AU2478" s="9"/>
      <c r="AV2478" s="9"/>
    </row>
    <row r="2479" spans="5:48" x14ac:dyDescent="0.35">
      <c r="E2479" s="9"/>
      <c r="F2479" s="9"/>
      <c r="G2479" s="9"/>
      <c r="H2479" s="9"/>
      <c r="I2479" s="9"/>
      <c r="J2479" s="9"/>
      <c r="K2479" s="9"/>
      <c r="L2479" s="9"/>
      <c r="M2479" s="9"/>
      <c r="N2479" s="9"/>
      <c r="O2479" s="9"/>
      <c r="P2479" s="9"/>
      <c r="Q2479" s="9"/>
      <c r="R2479" s="9"/>
      <c r="S2479" s="9"/>
      <c r="T2479" s="9"/>
      <c r="U2479" s="9"/>
      <c r="V2479" s="9"/>
      <c r="W2479" s="9"/>
      <c r="X2479" s="9"/>
      <c r="Y2479" s="9"/>
      <c r="Z2479" s="9"/>
      <c r="AA2479" s="9"/>
      <c r="AB2479" s="9"/>
      <c r="AC2479" s="9"/>
      <c r="AD2479" s="9"/>
      <c r="AE2479" s="9"/>
      <c r="AF2479" s="9"/>
      <c r="AG2479" s="9"/>
      <c r="AH2479" s="9"/>
      <c r="AI2479" s="9"/>
      <c r="AJ2479" s="9"/>
      <c r="AK2479" s="9"/>
      <c r="AL2479" s="9"/>
      <c r="AM2479" s="9"/>
      <c r="AN2479" s="9"/>
      <c r="AO2479" s="9"/>
      <c r="AP2479" s="9"/>
      <c r="AQ2479" s="9"/>
      <c r="AR2479" s="9"/>
      <c r="AS2479" s="9"/>
      <c r="AT2479" s="9"/>
      <c r="AU2479" s="9"/>
      <c r="AV2479" s="9"/>
    </row>
    <row r="2480" spans="5:48" x14ac:dyDescent="0.35">
      <c r="E2480" s="9"/>
      <c r="F2480" s="9"/>
      <c r="G2480" s="9"/>
      <c r="H2480" s="9"/>
      <c r="I2480" s="9"/>
      <c r="J2480" s="9"/>
      <c r="K2480" s="9"/>
      <c r="L2480" s="9"/>
      <c r="M2480" s="9"/>
      <c r="N2480" s="9"/>
      <c r="O2480" s="9"/>
      <c r="P2480" s="9"/>
      <c r="Q2480" s="9"/>
      <c r="R2480" s="9"/>
      <c r="S2480" s="9"/>
      <c r="T2480" s="9"/>
      <c r="U2480" s="9"/>
      <c r="V2480" s="9"/>
      <c r="W2480" s="9"/>
      <c r="X2480" s="9"/>
      <c r="Y2480" s="9"/>
      <c r="Z2480" s="9"/>
      <c r="AA2480" s="9"/>
      <c r="AB2480" s="9"/>
      <c r="AC2480" s="9"/>
      <c r="AD2480" s="9"/>
      <c r="AE2480" s="9"/>
      <c r="AF2480" s="9"/>
      <c r="AG2480" s="9"/>
      <c r="AH2480" s="9"/>
      <c r="AI2480" s="9"/>
      <c r="AJ2480" s="9"/>
      <c r="AK2480" s="9"/>
      <c r="AL2480" s="9"/>
      <c r="AM2480" s="9"/>
      <c r="AN2480" s="9"/>
      <c r="AO2480" s="9"/>
      <c r="AP2480" s="9"/>
      <c r="AQ2480" s="9"/>
      <c r="AR2480" s="9"/>
      <c r="AS2480" s="9"/>
      <c r="AT2480" s="9"/>
      <c r="AU2480" s="9"/>
      <c r="AV2480" s="9"/>
    </row>
    <row r="2481" spans="5:48" x14ac:dyDescent="0.35">
      <c r="E2481" s="9"/>
      <c r="F2481" s="9"/>
      <c r="G2481" s="9"/>
      <c r="H2481" s="9"/>
      <c r="I2481" s="9"/>
      <c r="J2481" s="9"/>
      <c r="K2481" s="9"/>
      <c r="L2481" s="9"/>
      <c r="M2481" s="9"/>
      <c r="N2481" s="9"/>
      <c r="O2481" s="9"/>
      <c r="P2481" s="9"/>
      <c r="Q2481" s="9"/>
      <c r="R2481" s="9"/>
      <c r="S2481" s="9"/>
      <c r="T2481" s="9"/>
      <c r="U2481" s="9"/>
      <c r="V2481" s="9"/>
      <c r="W2481" s="9"/>
      <c r="X2481" s="9"/>
      <c r="Y2481" s="9"/>
      <c r="Z2481" s="9"/>
      <c r="AA2481" s="9"/>
      <c r="AB2481" s="9"/>
      <c r="AC2481" s="9"/>
      <c r="AD2481" s="9"/>
      <c r="AE2481" s="9"/>
      <c r="AF2481" s="9"/>
      <c r="AG2481" s="9"/>
      <c r="AH2481" s="9"/>
      <c r="AI2481" s="9"/>
      <c r="AJ2481" s="9"/>
      <c r="AK2481" s="9"/>
      <c r="AL2481" s="9"/>
      <c r="AM2481" s="9"/>
      <c r="AN2481" s="9"/>
      <c r="AO2481" s="9"/>
      <c r="AP2481" s="9"/>
      <c r="AQ2481" s="9"/>
      <c r="AR2481" s="9"/>
      <c r="AS2481" s="9"/>
      <c r="AT2481" s="9"/>
      <c r="AU2481" s="9"/>
      <c r="AV2481" s="9"/>
    </row>
    <row r="2482" spans="5:48" x14ac:dyDescent="0.35">
      <c r="E2482" s="9"/>
      <c r="F2482" s="9"/>
      <c r="G2482" s="9"/>
      <c r="H2482" s="9"/>
      <c r="I2482" s="9"/>
      <c r="J2482" s="9"/>
      <c r="K2482" s="9"/>
      <c r="L2482" s="9"/>
      <c r="M2482" s="9"/>
      <c r="N2482" s="9"/>
      <c r="O2482" s="9"/>
      <c r="P2482" s="9"/>
      <c r="Q2482" s="9"/>
      <c r="R2482" s="9"/>
      <c r="S2482" s="9"/>
      <c r="T2482" s="9"/>
      <c r="U2482" s="9"/>
      <c r="V2482" s="9"/>
      <c r="W2482" s="9"/>
      <c r="X2482" s="9"/>
      <c r="Y2482" s="9"/>
      <c r="Z2482" s="9"/>
      <c r="AA2482" s="9"/>
      <c r="AB2482" s="9"/>
      <c r="AC2482" s="9"/>
      <c r="AD2482" s="9"/>
      <c r="AE2482" s="9"/>
      <c r="AF2482" s="9"/>
      <c r="AG2482" s="9"/>
      <c r="AH2482" s="9"/>
      <c r="AI2482" s="9"/>
      <c r="AJ2482" s="9"/>
      <c r="AK2482" s="9"/>
      <c r="AL2482" s="9"/>
      <c r="AM2482" s="9"/>
      <c r="AN2482" s="9"/>
      <c r="AO2482" s="9"/>
      <c r="AP2482" s="9"/>
      <c r="AQ2482" s="9"/>
      <c r="AR2482" s="9"/>
      <c r="AS2482" s="9"/>
      <c r="AT2482" s="9"/>
      <c r="AU2482" s="9"/>
      <c r="AV2482" s="9"/>
    </row>
    <row r="2483" spans="5:48" x14ac:dyDescent="0.35">
      <c r="E2483" s="9"/>
      <c r="F2483" s="9"/>
      <c r="G2483" s="9"/>
      <c r="H2483" s="9"/>
      <c r="I2483" s="9"/>
      <c r="J2483" s="9"/>
      <c r="K2483" s="9"/>
      <c r="L2483" s="9"/>
      <c r="M2483" s="9"/>
      <c r="N2483" s="9"/>
      <c r="O2483" s="9"/>
      <c r="P2483" s="9"/>
      <c r="Q2483" s="9"/>
      <c r="R2483" s="9"/>
      <c r="S2483" s="9"/>
      <c r="T2483" s="9"/>
      <c r="U2483" s="9"/>
      <c r="V2483" s="9"/>
      <c r="W2483" s="9"/>
      <c r="X2483" s="9"/>
      <c r="Y2483" s="9"/>
      <c r="Z2483" s="9"/>
      <c r="AA2483" s="9"/>
      <c r="AB2483" s="9"/>
      <c r="AC2483" s="9"/>
      <c r="AD2483" s="9"/>
      <c r="AE2483" s="9"/>
      <c r="AF2483" s="9"/>
      <c r="AG2483" s="9"/>
      <c r="AH2483" s="9"/>
      <c r="AI2483" s="9"/>
      <c r="AJ2483" s="9"/>
      <c r="AK2483" s="9"/>
      <c r="AL2483" s="9"/>
      <c r="AM2483" s="9"/>
      <c r="AN2483" s="9"/>
      <c r="AO2483" s="9"/>
      <c r="AP2483" s="9"/>
      <c r="AQ2483" s="9"/>
      <c r="AR2483" s="9"/>
      <c r="AS2483" s="9"/>
      <c r="AT2483" s="9"/>
      <c r="AU2483" s="9"/>
      <c r="AV2483" s="9"/>
    </row>
    <row r="2484" spans="5:48" x14ac:dyDescent="0.35">
      <c r="E2484" s="9"/>
      <c r="F2484" s="9"/>
      <c r="G2484" s="9"/>
      <c r="H2484" s="9"/>
      <c r="I2484" s="9"/>
      <c r="J2484" s="9"/>
      <c r="K2484" s="9"/>
      <c r="L2484" s="9"/>
      <c r="M2484" s="9"/>
      <c r="N2484" s="9"/>
      <c r="O2484" s="9"/>
      <c r="P2484" s="9"/>
      <c r="Q2484" s="9"/>
      <c r="R2484" s="9"/>
      <c r="S2484" s="9"/>
      <c r="T2484" s="9"/>
      <c r="U2484" s="9"/>
      <c r="V2484" s="9"/>
      <c r="W2484" s="9"/>
      <c r="X2484" s="9"/>
      <c r="Y2484" s="9"/>
      <c r="Z2484" s="9"/>
      <c r="AA2484" s="9"/>
      <c r="AB2484" s="9"/>
      <c r="AC2484" s="9"/>
      <c r="AD2484" s="9"/>
      <c r="AE2484" s="9"/>
      <c r="AF2484" s="9"/>
      <c r="AG2484" s="9"/>
      <c r="AH2484" s="9"/>
      <c r="AI2484" s="9"/>
      <c r="AJ2484" s="9"/>
      <c r="AK2484" s="9"/>
      <c r="AL2484" s="9"/>
      <c r="AM2484" s="9"/>
      <c r="AN2484" s="9"/>
      <c r="AO2484" s="9"/>
      <c r="AP2484" s="9"/>
      <c r="AQ2484" s="9"/>
      <c r="AR2484" s="9"/>
      <c r="AS2484" s="9"/>
      <c r="AT2484" s="9"/>
      <c r="AU2484" s="9"/>
      <c r="AV2484" s="9"/>
    </row>
    <row r="2485" spans="5:48" x14ac:dyDescent="0.35">
      <c r="E2485" s="9"/>
      <c r="F2485" s="9"/>
      <c r="G2485" s="9"/>
      <c r="H2485" s="9"/>
      <c r="I2485" s="9"/>
      <c r="J2485" s="9"/>
      <c r="K2485" s="9"/>
      <c r="L2485" s="9"/>
      <c r="M2485" s="9"/>
      <c r="N2485" s="9"/>
      <c r="O2485" s="9"/>
      <c r="P2485" s="9"/>
      <c r="Q2485" s="9"/>
      <c r="R2485" s="9"/>
      <c r="S2485" s="9"/>
      <c r="T2485" s="9"/>
      <c r="U2485" s="9"/>
      <c r="V2485" s="9"/>
      <c r="W2485" s="9"/>
      <c r="X2485" s="9"/>
      <c r="Y2485" s="9"/>
      <c r="Z2485" s="9"/>
      <c r="AA2485" s="9"/>
      <c r="AB2485" s="9"/>
      <c r="AC2485" s="9"/>
      <c r="AD2485" s="9"/>
      <c r="AE2485" s="9"/>
      <c r="AF2485" s="9"/>
      <c r="AG2485" s="9"/>
      <c r="AH2485" s="9"/>
      <c r="AI2485" s="9"/>
      <c r="AJ2485" s="9"/>
      <c r="AK2485" s="9"/>
      <c r="AL2485" s="9"/>
      <c r="AM2485" s="9"/>
      <c r="AN2485" s="9"/>
      <c r="AO2485" s="9"/>
      <c r="AP2485" s="9"/>
      <c r="AQ2485" s="9"/>
      <c r="AR2485" s="9"/>
      <c r="AS2485" s="9"/>
      <c r="AT2485" s="9"/>
      <c r="AU2485" s="9"/>
      <c r="AV2485" s="9"/>
    </row>
    <row r="2486" spans="5:48" x14ac:dyDescent="0.35">
      <c r="E2486" s="9"/>
      <c r="F2486" s="9"/>
      <c r="G2486" s="9"/>
      <c r="H2486" s="9"/>
      <c r="I2486" s="9"/>
      <c r="J2486" s="9"/>
      <c r="K2486" s="9"/>
      <c r="L2486" s="9"/>
      <c r="M2486" s="9"/>
      <c r="N2486" s="9"/>
      <c r="O2486" s="9"/>
      <c r="P2486" s="9"/>
      <c r="Q2486" s="9"/>
      <c r="R2486" s="9"/>
      <c r="S2486" s="9"/>
      <c r="T2486" s="9"/>
      <c r="U2486" s="9"/>
      <c r="V2486" s="9"/>
      <c r="W2486" s="9"/>
      <c r="X2486" s="9"/>
      <c r="Y2486" s="9"/>
      <c r="Z2486" s="9"/>
      <c r="AA2486" s="9"/>
      <c r="AB2486" s="9"/>
      <c r="AC2486" s="9"/>
      <c r="AD2486" s="9"/>
      <c r="AE2486" s="9"/>
      <c r="AF2486" s="9"/>
      <c r="AG2486" s="9"/>
      <c r="AH2486" s="9"/>
      <c r="AI2486" s="9"/>
      <c r="AJ2486" s="9"/>
      <c r="AK2486" s="9"/>
      <c r="AL2486" s="9"/>
      <c r="AM2486" s="9"/>
      <c r="AN2486" s="9"/>
      <c r="AO2486" s="9"/>
      <c r="AP2486" s="9"/>
      <c r="AQ2486" s="9"/>
      <c r="AR2486" s="9"/>
      <c r="AS2486" s="9"/>
      <c r="AT2486" s="9"/>
      <c r="AU2486" s="9"/>
      <c r="AV2486" s="9"/>
    </row>
    <row r="2487" spans="5:48" x14ac:dyDescent="0.35">
      <c r="E2487" s="9"/>
      <c r="F2487" s="9"/>
      <c r="G2487" s="9"/>
      <c r="H2487" s="9"/>
      <c r="I2487" s="9"/>
      <c r="J2487" s="9"/>
      <c r="K2487" s="9"/>
      <c r="L2487" s="9"/>
      <c r="M2487" s="9"/>
      <c r="N2487" s="9"/>
      <c r="O2487" s="9"/>
      <c r="P2487" s="9"/>
      <c r="Q2487" s="9"/>
      <c r="R2487" s="9"/>
      <c r="S2487" s="9"/>
      <c r="T2487" s="9"/>
      <c r="U2487" s="9"/>
      <c r="V2487" s="9"/>
      <c r="W2487" s="9"/>
      <c r="X2487" s="9"/>
      <c r="Y2487" s="9"/>
      <c r="Z2487" s="9"/>
      <c r="AA2487" s="9"/>
      <c r="AB2487" s="9"/>
      <c r="AC2487" s="9"/>
      <c r="AD2487" s="9"/>
      <c r="AE2487" s="9"/>
      <c r="AF2487" s="9"/>
      <c r="AG2487" s="9"/>
      <c r="AH2487" s="9"/>
      <c r="AI2487" s="9"/>
      <c r="AJ2487" s="9"/>
      <c r="AK2487" s="9"/>
      <c r="AL2487" s="9"/>
      <c r="AM2487" s="9"/>
      <c r="AN2487" s="9"/>
      <c r="AO2487" s="9"/>
      <c r="AP2487" s="9"/>
      <c r="AQ2487" s="9"/>
      <c r="AR2487" s="9"/>
      <c r="AS2487" s="9"/>
      <c r="AT2487" s="9"/>
      <c r="AU2487" s="9"/>
      <c r="AV2487" s="9"/>
    </row>
    <row r="2488" spans="5:48" x14ac:dyDescent="0.35">
      <c r="E2488" s="9"/>
      <c r="F2488" s="9"/>
      <c r="G2488" s="9"/>
      <c r="H2488" s="9"/>
      <c r="I2488" s="9"/>
      <c r="J2488" s="9"/>
      <c r="K2488" s="9"/>
      <c r="L2488" s="9"/>
      <c r="M2488" s="9"/>
      <c r="N2488" s="9"/>
      <c r="O2488" s="9"/>
      <c r="P2488" s="9"/>
      <c r="Q2488" s="9"/>
      <c r="R2488" s="9"/>
      <c r="S2488" s="9"/>
      <c r="T2488" s="9"/>
      <c r="U2488" s="9"/>
      <c r="V2488" s="9"/>
      <c r="W2488" s="9"/>
      <c r="X2488" s="9"/>
      <c r="Y2488" s="9"/>
      <c r="Z2488" s="9"/>
      <c r="AA2488" s="9"/>
      <c r="AB2488" s="9"/>
      <c r="AC2488" s="9"/>
      <c r="AD2488" s="9"/>
      <c r="AE2488" s="9"/>
      <c r="AF2488" s="9"/>
      <c r="AG2488" s="9"/>
      <c r="AH2488" s="9"/>
      <c r="AI2488" s="9"/>
      <c r="AJ2488" s="9"/>
      <c r="AK2488" s="9"/>
      <c r="AL2488" s="9"/>
      <c r="AM2488" s="9"/>
      <c r="AN2488" s="9"/>
      <c r="AO2488" s="9"/>
      <c r="AP2488" s="9"/>
      <c r="AQ2488" s="9"/>
      <c r="AR2488" s="9"/>
      <c r="AS2488" s="9"/>
      <c r="AT2488" s="9"/>
      <c r="AU2488" s="9"/>
      <c r="AV2488" s="9"/>
    </row>
    <row r="2489" spans="5:48" x14ac:dyDescent="0.35">
      <c r="E2489" s="9"/>
      <c r="F2489" s="9"/>
      <c r="G2489" s="9"/>
      <c r="H2489" s="9"/>
      <c r="I2489" s="9"/>
      <c r="J2489" s="9"/>
      <c r="K2489" s="9"/>
      <c r="L2489" s="9"/>
      <c r="M2489" s="9"/>
      <c r="N2489" s="9"/>
      <c r="O2489" s="9"/>
      <c r="P2489" s="9"/>
      <c r="Q2489" s="9"/>
      <c r="R2489" s="9"/>
      <c r="S2489" s="9"/>
      <c r="T2489" s="9"/>
      <c r="U2489" s="9"/>
      <c r="V2489" s="9"/>
      <c r="W2489" s="9"/>
      <c r="X2489" s="9"/>
      <c r="Y2489" s="9"/>
      <c r="Z2489" s="9"/>
      <c r="AA2489" s="9"/>
      <c r="AB2489" s="9"/>
      <c r="AC2489" s="9"/>
      <c r="AD2489" s="9"/>
      <c r="AE2489" s="9"/>
      <c r="AF2489" s="9"/>
      <c r="AG2489" s="9"/>
      <c r="AH2489" s="9"/>
      <c r="AI2489" s="9"/>
      <c r="AJ2489" s="9"/>
      <c r="AK2489" s="9"/>
      <c r="AL2489" s="9"/>
      <c r="AM2489" s="9"/>
      <c r="AN2489" s="9"/>
      <c r="AO2489" s="9"/>
      <c r="AP2489" s="9"/>
      <c r="AQ2489" s="9"/>
      <c r="AR2489" s="9"/>
      <c r="AS2489" s="9"/>
      <c r="AT2489" s="9"/>
      <c r="AU2489" s="9"/>
      <c r="AV2489" s="9"/>
    </row>
    <row r="2490" spans="5:48" x14ac:dyDescent="0.35">
      <c r="E2490" s="9"/>
      <c r="F2490" s="9"/>
      <c r="G2490" s="9"/>
      <c r="H2490" s="9"/>
      <c r="I2490" s="9"/>
      <c r="J2490" s="9"/>
      <c r="K2490" s="9"/>
      <c r="L2490" s="9"/>
      <c r="M2490" s="9"/>
      <c r="N2490" s="9"/>
      <c r="O2490" s="9"/>
      <c r="P2490" s="9"/>
      <c r="Q2490" s="9"/>
      <c r="R2490" s="9"/>
      <c r="S2490" s="9"/>
      <c r="T2490" s="9"/>
      <c r="U2490" s="9"/>
      <c r="V2490" s="9"/>
      <c r="W2490" s="9"/>
      <c r="X2490" s="9"/>
      <c r="Y2490" s="9"/>
      <c r="Z2490" s="9"/>
      <c r="AA2490" s="9"/>
      <c r="AB2490" s="9"/>
      <c r="AC2490" s="9"/>
      <c r="AD2490" s="9"/>
      <c r="AE2490" s="9"/>
      <c r="AF2490" s="9"/>
      <c r="AG2490" s="9"/>
      <c r="AH2490" s="9"/>
      <c r="AI2490" s="9"/>
      <c r="AJ2490" s="9"/>
      <c r="AK2490" s="9"/>
      <c r="AL2490" s="9"/>
      <c r="AM2490" s="9"/>
      <c r="AN2490" s="9"/>
      <c r="AO2490" s="9"/>
      <c r="AP2490" s="9"/>
      <c r="AQ2490" s="9"/>
      <c r="AR2490" s="9"/>
      <c r="AS2490" s="9"/>
      <c r="AT2490" s="9"/>
      <c r="AU2490" s="9"/>
      <c r="AV2490" s="9"/>
    </row>
    <row r="2491" spans="5:48" x14ac:dyDescent="0.35">
      <c r="E2491" s="9"/>
      <c r="F2491" s="9"/>
      <c r="G2491" s="9"/>
      <c r="H2491" s="9"/>
      <c r="I2491" s="9"/>
      <c r="J2491" s="9"/>
      <c r="K2491" s="9"/>
      <c r="L2491" s="9"/>
      <c r="M2491" s="9"/>
      <c r="N2491" s="9"/>
      <c r="O2491" s="9"/>
      <c r="P2491" s="9"/>
      <c r="Q2491" s="9"/>
      <c r="R2491" s="9"/>
      <c r="S2491" s="9"/>
      <c r="T2491" s="9"/>
      <c r="U2491" s="9"/>
      <c r="V2491" s="9"/>
      <c r="W2491" s="9"/>
      <c r="X2491" s="9"/>
      <c r="Y2491" s="9"/>
      <c r="Z2491" s="9"/>
      <c r="AA2491" s="9"/>
      <c r="AB2491" s="9"/>
      <c r="AC2491" s="9"/>
      <c r="AD2491" s="9"/>
      <c r="AE2491" s="9"/>
      <c r="AF2491" s="9"/>
      <c r="AG2491" s="9"/>
      <c r="AH2491" s="9"/>
      <c r="AI2491" s="9"/>
      <c r="AJ2491" s="9"/>
      <c r="AK2491" s="9"/>
      <c r="AL2491" s="9"/>
      <c r="AM2491" s="9"/>
      <c r="AN2491" s="9"/>
      <c r="AO2491" s="9"/>
      <c r="AP2491" s="9"/>
      <c r="AQ2491" s="9"/>
      <c r="AR2491" s="9"/>
      <c r="AS2491" s="9"/>
      <c r="AT2491" s="9"/>
      <c r="AU2491" s="9"/>
      <c r="AV2491" s="9"/>
    </row>
    <row r="2492" spans="5:48" x14ac:dyDescent="0.35">
      <c r="E2492" s="9"/>
      <c r="F2492" s="9"/>
      <c r="G2492" s="9"/>
      <c r="H2492" s="9"/>
      <c r="I2492" s="9"/>
      <c r="J2492" s="9"/>
      <c r="K2492" s="9"/>
      <c r="L2492" s="9"/>
      <c r="M2492" s="9"/>
      <c r="N2492" s="9"/>
      <c r="O2492" s="9"/>
      <c r="P2492" s="9"/>
      <c r="Q2492" s="9"/>
      <c r="R2492" s="9"/>
      <c r="S2492" s="9"/>
      <c r="T2492" s="9"/>
      <c r="U2492" s="9"/>
      <c r="V2492" s="9"/>
      <c r="W2492" s="9"/>
      <c r="X2492" s="9"/>
      <c r="Y2492" s="9"/>
      <c r="Z2492" s="9"/>
      <c r="AA2492" s="9"/>
      <c r="AB2492" s="9"/>
      <c r="AC2492" s="9"/>
      <c r="AD2492" s="9"/>
      <c r="AE2492" s="9"/>
      <c r="AF2492" s="9"/>
      <c r="AG2492" s="9"/>
      <c r="AH2492" s="9"/>
      <c r="AI2492" s="9"/>
      <c r="AJ2492" s="9"/>
      <c r="AK2492" s="9"/>
      <c r="AL2492" s="9"/>
      <c r="AM2492" s="9"/>
      <c r="AN2492" s="9"/>
      <c r="AO2492" s="9"/>
      <c r="AP2492" s="9"/>
      <c r="AQ2492" s="9"/>
      <c r="AR2492" s="9"/>
      <c r="AS2492" s="9"/>
      <c r="AT2492" s="9"/>
      <c r="AU2492" s="9"/>
      <c r="AV2492" s="9"/>
    </row>
    <row r="2493" spans="5:48" x14ac:dyDescent="0.35">
      <c r="E2493" s="9"/>
      <c r="F2493" s="9"/>
      <c r="G2493" s="9"/>
      <c r="H2493" s="9"/>
      <c r="I2493" s="9"/>
      <c r="J2493" s="9"/>
      <c r="K2493" s="9"/>
      <c r="L2493" s="9"/>
      <c r="M2493" s="9"/>
      <c r="N2493" s="9"/>
      <c r="O2493" s="9"/>
      <c r="P2493" s="9"/>
      <c r="Q2493" s="9"/>
      <c r="R2493" s="9"/>
      <c r="S2493" s="9"/>
      <c r="T2493" s="9"/>
      <c r="U2493" s="9"/>
      <c r="V2493" s="9"/>
      <c r="W2493" s="9"/>
      <c r="X2493" s="9"/>
      <c r="Y2493" s="9"/>
      <c r="Z2493" s="9"/>
      <c r="AA2493" s="9"/>
      <c r="AB2493" s="9"/>
      <c r="AC2493" s="9"/>
      <c r="AD2493" s="9"/>
      <c r="AE2493" s="9"/>
      <c r="AF2493" s="9"/>
      <c r="AG2493" s="9"/>
      <c r="AH2493" s="9"/>
      <c r="AI2493" s="9"/>
      <c r="AJ2493" s="9"/>
      <c r="AK2493" s="9"/>
      <c r="AL2493" s="9"/>
      <c r="AM2493" s="9"/>
      <c r="AN2493" s="9"/>
      <c r="AO2493" s="9"/>
      <c r="AP2493" s="9"/>
      <c r="AQ2493" s="9"/>
      <c r="AR2493" s="9"/>
      <c r="AS2493" s="9"/>
      <c r="AT2493" s="9"/>
      <c r="AU2493" s="9"/>
      <c r="AV2493" s="9"/>
    </row>
    <row r="2494" spans="5:48" x14ac:dyDescent="0.35">
      <c r="E2494" s="9"/>
      <c r="F2494" s="9"/>
      <c r="G2494" s="9"/>
      <c r="H2494" s="9"/>
      <c r="I2494" s="9"/>
      <c r="J2494" s="9"/>
      <c r="K2494" s="9"/>
      <c r="L2494" s="9"/>
      <c r="M2494" s="9"/>
      <c r="N2494" s="9"/>
      <c r="O2494" s="9"/>
      <c r="P2494" s="9"/>
      <c r="Q2494" s="9"/>
      <c r="R2494" s="9"/>
      <c r="S2494" s="9"/>
      <c r="T2494" s="9"/>
      <c r="U2494" s="9"/>
      <c r="V2494" s="9"/>
      <c r="W2494" s="9"/>
      <c r="X2494" s="9"/>
      <c r="Y2494" s="9"/>
      <c r="Z2494" s="9"/>
      <c r="AA2494" s="9"/>
      <c r="AB2494" s="9"/>
      <c r="AC2494" s="9"/>
      <c r="AD2494" s="9"/>
      <c r="AE2494" s="9"/>
      <c r="AF2494" s="9"/>
      <c r="AG2494" s="9"/>
      <c r="AH2494" s="9"/>
      <c r="AI2494" s="9"/>
      <c r="AJ2494" s="9"/>
      <c r="AK2494" s="9"/>
      <c r="AL2494" s="9"/>
      <c r="AM2494" s="9"/>
      <c r="AN2494" s="9"/>
      <c r="AO2494" s="9"/>
      <c r="AP2494" s="9"/>
      <c r="AQ2494" s="9"/>
      <c r="AR2494" s="9"/>
      <c r="AS2494" s="9"/>
      <c r="AT2494" s="9"/>
      <c r="AU2494" s="9"/>
      <c r="AV2494" s="9"/>
    </row>
    <row r="2495" spans="5:48" x14ac:dyDescent="0.35">
      <c r="E2495" s="9"/>
      <c r="F2495" s="9"/>
      <c r="G2495" s="9"/>
      <c r="H2495" s="9"/>
      <c r="I2495" s="9"/>
      <c r="J2495" s="9"/>
      <c r="K2495" s="9"/>
      <c r="L2495" s="9"/>
      <c r="M2495" s="9"/>
      <c r="N2495" s="9"/>
      <c r="O2495" s="9"/>
      <c r="P2495" s="9"/>
      <c r="Q2495" s="9"/>
      <c r="R2495" s="9"/>
      <c r="S2495" s="9"/>
      <c r="T2495" s="9"/>
      <c r="U2495" s="9"/>
      <c r="V2495" s="9"/>
      <c r="W2495" s="9"/>
      <c r="X2495" s="9"/>
      <c r="Y2495" s="9"/>
      <c r="Z2495" s="9"/>
      <c r="AA2495" s="9"/>
      <c r="AB2495" s="9"/>
      <c r="AC2495" s="9"/>
      <c r="AD2495" s="9"/>
      <c r="AE2495" s="9"/>
      <c r="AF2495" s="9"/>
      <c r="AG2495" s="9"/>
      <c r="AH2495" s="9"/>
      <c r="AI2495" s="9"/>
      <c r="AJ2495" s="9"/>
      <c r="AK2495" s="9"/>
      <c r="AL2495" s="9"/>
      <c r="AM2495" s="9"/>
      <c r="AN2495" s="9"/>
      <c r="AO2495" s="9"/>
      <c r="AP2495" s="9"/>
      <c r="AQ2495" s="9"/>
      <c r="AR2495" s="9"/>
      <c r="AS2495" s="9"/>
      <c r="AT2495" s="9"/>
      <c r="AU2495" s="9"/>
      <c r="AV2495" s="9"/>
    </row>
    <row r="2496" spans="5:48" x14ac:dyDescent="0.35">
      <c r="E2496" s="9"/>
      <c r="F2496" s="9"/>
      <c r="G2496" s="9"/>
      <c r="H2496" s="9"/>
      <c r="I2496" s="9"/>
      <c r="J2496" s="9"/>
      <c r="K2496" s="9"/>
      <c r="L2496" s="9"/>
      <c r="M2496" s="9"/>
      <c r="N2496" s="9"/>
      <c r="O2496" s="9"/>
      <c r="P2496" s="9"/>
      <c r="Q2496" s="9"/>
      <c r="R2496" s="9"/>
      <c r="S2496" s="9"/>
      <c r="T2496" s="9"/>
      <c r="U2496" s="9"/>
      <c r="V2496" s="9"/>
      <c r="W2496" s="9"/>
      <c r="X2496" s="9"/>
      <c r="Y2496" s="9"/>
      <c r="Z2496" s="9"/>
      <c r="AA2496" s="9"/>
      <c r="AB2496" s="9"/>
      <c r="AC2496" s="9"/>
      <c r="AD2496" s="9"/>
      <c r="AE2496" s="9"/>
      <c r="AF2496" s="9"/>
      <c r="AG2496" s="9"/>
      <c r="AH2496" s="9"/>
      <c r="AI2496" s="9"/>
      <c r="AJ2496" s="9"/>
      <c r="AK2496" s="9"/>
      <c r="AL2496" s="9"/>
      <c r="AM2496" s="9"/>
      <c r="AN2496" s="9"/>
      <c r="AO2496" s="9"/>
      <c r="AP2496" s="9"/>
      <c r="AQ2496" s="9"/>
      <c r="AR2496" s="9"/>
      <c r="AS2496" s="9"/>
      <c r="AT2496" s="9"/>
      <c r="AU2496" s="9"/>
      <c r="AV2496" s="9"/>
    </row>
    <row r="2497" spans="5:48" x14ac:dyDescent="0.35">
      <c r="E2497" s="9"/>
      <c r="F2497" s="9"/>
      <c r="G2497" s="9"/>
      <c r="H2497" s="9"/>
      <c r="I2497" s="9"/>
      <c r="J2497" s="9"/>
      <c r="K2497" s="9"/>
      <c r="L2497" s="9"/>
      <c r="M2497" s="9"/>
      <c r="N2497" s="9"/>
      <c r="O2497" s="9"/>
      <c r="P2497" s="9"/>
      <c r="Q2497" s="9"/>
      <c r="R2497" s="9"/>
      <c r="S2497" s="9"/>
      <c r="T2497" s="9"/>
      <c r="U2497" s="9"/>
      <c r="V2497" s="9"/>
      <c r="W2497" s="9"/>
      <c r="X2497" s="9"/>
      <c r="Y2497" s="9"/>
      <c r="Z2497" s="9"/>
      <c r="AA2497" s="9"/>
      <c r="AB2497" s="9"/>
      <c r="AC2497" s="9"/>
      <c r="AD2497" s="9"/>
      <c r="AE2497" s="9"/>
      <c r="AF2497" s="9"/>
      <c r="AG2497" s="9"/>
      <c r="AH2497" s="9"/>
      <c r="AI2497" s="9"/>
      <c r="AJ2497" s="9"/>
      <c r="AK2497" s="9"/>
      <c r="AL2497" s="9"/>
      <c r="AM2497" s="9"/>
      <c r="AN2497" s="9"/>
      <c r="AO2497" s="9"/>
      <c r="AP2497" s="9"/>
      <c r="AQ2497" s="9"/>
      <c r="AR2497" s="9"/>
      <c r="AS2497" s="9"/>
      <c r="AT2497" s="9"/>
      <c r="AU2497" s="9"/>
      <c r="AV2497" s="9"/>
    </row>
    <row r="2498" spans="5:48" x14ac:dyDescent="0.35">
      <c r="E2498" s="9"/>
      <c r="F2498" s="9"/>
      <c r="G2498" s="9"/>
      <c r="H2498" s="9"/>
      <c r="I2498" s="9"/>
      <c r="J2498" s="9"/>
      <c r="K2498" s="9"/>
      <c r="L2498" s="9"/>
      <c r="M2498" s="9"/>
      <c r="N2498" s="9"/>
      <c r="O2498" s="9"/>
      <c r="P2498" s="9"/>
      <c r="Q2498" s="9"/>
      <c r="R2498" s="9"/>
      <c r="S2498" s="9"/>
      <c r="T2498" s="9"/>
      <c r="U2498" s="9"/>
      <c r="V2498" s="9"/>
      <c r="W2498" s="9"/>
      <c r="X2498" s="9"/>
      <c r="Y2498" s="9"/>
      <c r="Z2498" s="9"/>
      <c r="AA2498" s="9"/>
      <c r="AB2498" s="9"/>
      <c r="AC2498" s="9"/>
      <c r="AD2498" s="9"/>
      <c r="AE2498" s="9"/>
      <c r="AF2498" s="9"/>
      <c r="AG2498" s="9"/>
      <c r="AH2498" s="9"/>
      <c r="AI2498" s="9"/>
      <c r="AJ2498" s="9"/>
      <c r="AK2498" s="9"/>
      <c r="AL2498" s="9"/>
      <c r="AM2498" s="9"/>
      <c r="AN2498" s="9"/>
      <c r="AO2498" s="9"/>
      <c r="AP2498" s="9"/>
      <c r="AQ2498" s="9"/>
      <c r="AR2498" s="9"/>
      <c r="AS2498" s="9"/>
      <c r="AT2498" s="9"/>
      <c r="AU2498" s="9"/>
      <c r="AV2498" s="9"/>
    </row>
    <row r="2499" spans="5:48" x14ac:dyDescent="0.35">
      <c r="E2499" s="9"/>
      <c r="F2499" s="9"/>
      <c r="G2499" s="9"/>
      <c r="H2499" s="9"/>
      <c r="I2499" s="9"/>
      <c r="J2499" s="9"/>
      <c r="K2499" s="9"/>
      <c r="L2499" s="9"/>
      <c r="M2499" s="9"/>
      <c r="N2499" s="9"/>
      <c r="O2499" s="9"/>
      <c r="P2499" s="9"/>
      <c r="Q2499" s="9"/>
      <c r="R2499" s="9"/>
      <c r="S2499" s="9"/>
      <c r="T2499" s="9"/>
      <c r="U2499" s="9"/>
      <c r="V2499" s="9"/>
      <c r="W2499" s="9"/>
      <c r="X2499" s="9"/>
      <c r="Y2499" s="9"/>
      <c r="Z2499" s="9"/>
      <c r="AA2499" s="9"/>
      <c r="AB2499" s="9"/>
      <c r="AC2499" s="9"/>
      <c r="AD2499" s="9"/>
      <c r="AE2499" s="9"/>
      <c r="AF2499" s="9"/>
      <c r="AG2499" s="9"/>
      <c r="AH2499" s="9"/>
      <c r="AI2499" s="9"/>
      <c r="AJ2499" s="9"/>
      <c r="AK2499" s="9"/>
      <c r="AL2499" s="9"/>
      <c r="AM2499" s="9"/>
      <c r="AN2499" s="9"/>
      <c r="AO2499" s="9"/>
      <c r="AP2499" s="9"/>
      <c r="AQ2499" s="9"/>
      <c r="AR2499" s="9"/>
      <c r="AS2499" s="9"/>
      <c r="AT2499" s="9"/>
      <c r="AU2499" s="9"/>
      <c r="AV2499" s="9"/>
    </row>
    <row r="2500" spans="5:48" x14ac:dyDescent="0.35">
      <c r="E2500" s="9"/>
      <c r="F2500" s="9"/>
      <c r="G2500" s="9"/>
      <c r="H2500" s="9"/>
      <c r="I2500" s="9"/>
      <c r="J2500" s="9"/>
      <c r="K2500" s="9"/>
      <c r="L2500" s="9"/>
      <c r="M2500" s="9"/>
      <c r="N2500" s="9"/>
      <c r="O2500" s="9"/>
      <c r="P2500" s="9"/>
      <c r="Q2500" s="9"/>
      <c r="R2500" s="9"/>
      <c r="S2500" s="9"/>
      <c r="T2500" s="9"/>
      <c r="U2500" s="9"/>
      <c r="V2500" s="9"/>
      <c r="W2500" s="9"/>
      <c r="X2500" s="9"/>
      <c r="Y2500" s="9"/>
      <c r="Z2500" s="9"/>
      <c r="AA2500" s="9"/>
      <c r="AB2500" s="9"/>
      <c r="AC2500" s="9"/>
      <c r="AD2500" s="9"/>
      <c r="AE2500" s="9"/>
      <c r="AF2500" s="9"/>
      <c r="AG2500" s="9"/>
      <c r="AH2500" s="9"/>
      <c r="AI2500" s="9"/>
      <c r="AJ2500" s="9"/>
      <c r="AK2500" s="9"/>
      <c r="AL2500" s="9"/>
      <c r="AM2500" s="9"/>
      <c r="AN2500" s="9"/>
      <c r="AO2500" s="9"/>
      <c r="AP2500" s="9"/>
      <c r="AQ2500" s="9"/>
      <c r="AR2500" s="9"/>
      <c r="AS2500" s="9"/>
      <c r="AT2500" s="9"/>
      <c r="AU2500" s="9"/>
      <c r="AV2500" s="9"/>
    </row>
    <row r="2501" spans="5:48" x14ac:dyDescent="0.35">
      <c r="E2501" s="9"/>
      <c r="F2501" s="9"/>
      <c r="G2501" s="9"/>
      <c r="H2501" s="9"/>
      <c r="I2501" s="9"/>
      <c r="J2501" s="9"/>
      <c r="K2501" s="9"/>
      <c r="L2501" s="9"/>
      <c r="M2501" s="9"/>
      <c r="N2501" s="9"/>
      <c r="O2501" s="9"/>
      <c r="P2501" s="9"/>
      <c r="Q2501" s="9"/>
      <c r="R2501" s="9"/>
      <c r="S2501" s="9"/>
      <c r="T2501" s="9"/>
      <c r="U2501" s="9"/>
      <c r="V2501" s="9"/>
      <c r="W2501" s="9"/>
      <c r="X2501" s="9"/>
      <c r="Y2501" s="9"/>
      <c r="Z2501" s="9"/>
      <c r="AA2501" s="9"/>
      <c r="AB2501" s="9"/>
      <c r="AC2501" s="9"/>
      <c r="AD2501" s="9"/>
      <c r="AE2501" s="9"/>
      <c r="AF2501" s="9"/>
      <c r="AG2501" s="9"/>
      <c r="AH2501" s="9"/>
      <c r="AI2501" s="9"/>
      <c r="AJ2501" s="9"/>
      <c r="AK2501" s="9"/>
      <c r="AL2501" s="9"/>
      <c r="AM2501" s="9"/>
      <c r="AN2501" s="9"/>
      <c r="AO2501" s="9"/>
      <c r="AP2501" s="9"/>
      <c r="AQ2501" s="9"/>
      <c r="AR2501" s="9"/>
      <c r="AS2501" s="9"/>
      <c r="AT2501" s="9"/>
      <c r="AU2501" s="9"/>
      <c r="AV2501" s="9"/>
    </row>
    <row r="2502" spans="5:48" x14ac:dyDescent="0.35">
      <c r="E2502" s="9"/>
      <c r="F2502" s="9"/>
      <c r="G2502" s="9"/>
      <c r="H2502" s="9"/>
      <c r="I2502" s="9"/>
      <c r="J2502" s="9"/>
      <c r="K2502" s="9"/>
      <c r="L2502" s="9"/>
      <c r="M2502" s="9"/>
      <c r="N2502" s="9"/>
      <c r="O2502" s="9"/>
      <c r="P2502" s="9"/>
      <c r="Q2502" s="9"/>
      <c r="R2502" s="9"/>
      <c r="S2502" s="9"/>
      <c r="T2502" s="9"/>
      <c r="U2502" s="9"/>
      <c r="V2502" s="9"/>
      <c r="W2502" s="9"/>
      <c r="X2502" s="9"/>
      <c r="Y2502" s="9"/>
      <c r="Z2502" s="9"/>
      <c r="AA2502" s="9"/>
      <c r="AB2502" s="9"/>
      <c r="AC2502" s="9"/>
      <c r="AD2502" s="9"/>
      <c r="AE2502" s="9"/>
      <c r="AF2502" s="9"/>
      <c r="AG2502" s="9"/>
      <c r="AH2502" s="9"/>
      <c r="AI2502" s="9"/>
      <c r="AJ2502" s="9"/>
      <c r="AK2502" s="9"/>
      <c r="AL2502" s="9"/>
      <c r="AM2502" s="9"/>
      <c r="AN2502" s="9"/>
      <c r="AO2502" s="9"/>
      <c r="AP2502" s="9"/>
      <c r="AQ2502" s="9"/>
      <c r="AR2502" s="9"/>
      <c r="AS2502" s="9"/>
      <c r="AT2502" s="9"/>
      <c r="AU2502" s="9"/>
      <c r="AV2502" s="9"/>
    </row>
    <row r="2503" spans="5:48" x14ac:dyDescent="0.35">
      <c r="E2503" s="9"/>
      <c r="F2503" s="9"/>
      <c r="G2503" s="9"/>
      <c r="H2503" s="9"/>
      <c r="I2503" s="9"/>
      <c r="J2503" s="9"/>
      <c r="K2503" s="9"/>
      <c r="L2503" s="9"/>
      <c r="M2503" s="9"/>
      <c r="N2503" s="9"/>
      <c r="O2503" s="9"/>
      <c r="P2503" s="9"/>
      <c r="Q2503" s="9"/>
      <c r="R2503" s="9"/>
      <c r="S2503" s="9"/>
      <c r="T2503" s="9"/>
      <c r="U2503" s="9"/>
      <c r="V2503" s="9"/>
      <c r="W2503" s="9"/>
      <c r="X2503" s="9"/>
      <c r="Y2503" s="9"/>
      <c r="Z2503" s="9"/>
      <c r="AA2503" s="9"/>
      <c r="AB2503" s="9"/>
      <c r="AC2503" s="9"/>
      <c r="AD2503" s="9"/>
      <c r="AE2503" s="9"/>
      <c r="AF2503" s="9"/>
      <c r="AG2503" s="9"/>
      <c r="AH2503" s="9"/>
      <c r="AI2503" s="9"/>
      <c r="AJ2503" s="9"/>
      <c r="AK2503" s="9"/>
      <c r="AL2503" s="9"/>
      <c r="AM2503" s="9"/>
      <c r="AN2503" s="9"/>
      <c r="AO2503" s="9"/>
      <c r="AP2503" s="9"/>
      <c r="AQ2503" s="9"/>
      <c r="AR2503" s="9"/>
      <c r="AS2503" s="9"/>
      <c r="AT2503" s="9"/>
      <c r="AU2503" s="9"/>
      <c r="AV2503" s="9"/>
    </row>
    <row r="2504" spans="5:48" x14ac:dyDescent="0.35">
      <c r="E2504" s="9"/>
      <c r="F2504" s="9"/>
      <c r="G2504" s="9"/>
      <c r="H2504" s="9"/>
      <c r="I2504" s="9"/>
      <c r="J2504" s="9"/>
      <c r="K2504" s="9"/>
      <c r="L2504" s="9"/>
      <c r="M2504" s="9"/>
      <c r="N2504" s="9"/>
      <c r="O2504" s="9"/>
      <c r="P2504" s="9"/>
      <c r="Q2504" s="9"/>
      <c r="R2504" s="9"/>
      <c r="S2504" s="9"/>
      <c r="T2504" s="9"/>
      <c r="U2504" s="9"/>
      <c r="V2504" s="9"/>
      <c r="W2504" s="9"/>
      <c r="X2504" s="9"/>
      <c r="Y2504" s="9"/>
      <c r="Z2504" s="9"/>
      <c r="AA2504" s="9"/>
      <c r="AB2504" s="9"/>
      <c r="AC2504" s="9"/>
      <c r="AD2504" s="9"/>
      <c r="AE2504" s="9"/>
      <c r="AF2504" s="9"/>
      <c r="AG2504" s="9"/>
      <c r="AH2504" s="9"/>
      <c r="AI2504" s="9"/>
      <c r="AJ2504" s="9"/>
      <c r="AK2504" s="9"/>
      <c r="AL2504" s="9"/>
      <c r="AM2504" s="9"/>
      <c r="AN2504" s="9"/>
      <c r="AO2504" s="9"/>
      <c r="AP2504" s="9"/>
      <c r="AQ2504" s="9"/>
      <c r="AR2504" s="9"/>
      <c r="AS2504" s="9"/>
      <c r="AT2504" s="9"/>
      <c r="AU2504" s="9"/>
      <c r="AV2504" s="9"/>
    </row>
    <row r="2505" spans="5:48" x14ac:dyDescent="0.35">
      <c r="E2505" s="9"/>
      <c r="F2505" s="9"/>
      <c r="G2505" s="9"/>
      <c r="H2505" s="9"/>
      <c r="I2505" s="9"/>
      <c r="J2505" s="9"/>
      <c r="K2505" s="9"/>
      <c r="L2505" s="9"/>
      <c r="M2505" s="9"/>
      <c r="N2505" s="9"/>
      <c r="O2505" s="9"/>
      <c r="P2505" s="9"/>
      <c r="Q2505" s="9"/>
      <c r="R2505" s="9"/>
      <c r="S2505" s="9"/>
      <c r="T2505" s="9"/>
      <c r="U2505" s="9"/>
      <c r="V2505" s="9"/>
      <c r="W2505" s="9"/>
      <c r="X2505" s="9"/>
      <c r="Y2505" s="9"/>
      <c r="Z2505" s="9"/>
      <c r="AA2505" s="9"/>
      <c r="AB2505" s="9"/>
      <c r="AC2505" s="9"/>
      <c r="AD2505" s="9"/>
      <c r="AE2505" s="9"/>
      <c r="AF2505" s="9"/>
      <c r="AG2505" s="9"/>
      <c r="AH2505" s="9"/>
      <c r="AI2505" s="9"/>
      <c r="AJ2505" s="9"/>
      <c r="AK2505" s="9"/>
      <c r="AL2505" s="9"/>
      <c r="AM2505" s="9"/>
      <c r="AN2505" s="9"/>
      <c r="AO2505" s="9"/>
      <c r="AP2505" s="9"/>
      <c r="AQ2505" s="9"/>
      <c r="AR2505" s="9"/>
      <c r="AS2505" s="9"/>
      <c r="AT2505" s="9"/>
      <c r="AU2505" s="9"/>
      <c r="AV2505" s="9"/>
    </row>
    <row r="2506" spans="5:48" x14ac:dyDescent="0.35">
      <c r="E2506" s="9"/>
      <c r="F2506" s="9"/>
      <c r="G2506" s="9"/>
      <c r="H2506" s="9"/>
      <c r="I2506" s="9"/>
      <c r="J2506" s="9"/>
      <c r="K2506" s="9"/>
      <c r="L2506" s="9"/>
      <c r="M2506" s="9"/>
      <c r="N2506" s="9"/>
      <c r="O2506" s="9"/>
      <c r="P2506" s="9"/>
      <c r="Q2506" s="9"/>
      <c r="R2506" s="9"/>
      <c r="S2506" s="9"/>
      <c r="T2506" s="9"/>
      <c r="U2506" s="9"/>
      <c r="V2506" s="9"/>
      <c r="W2506" s="9"/>
      <c r="X2506" s="9"/>
      <c r="Y2506" s="9"/>
      <c r="Z2506" s="9"/>
      <c r="AA2506" s="9"/>
      <c r="AB2506" s="9"/>
      <c r="AC2506" s="9"/>
      <c r="AD2506" s="9"/>
      <c r="AE2506" s="9"/>
      <c r="AF2506" s="9"/>
      <c r="AG2506" s="9"/>
      <c r="AH2506" s="9"/>
      <c r="AI2506" s="9"/>
      <c r="AJ2506" s="9"/>
      <c r="AK2506" s="9"/>
      <c r="AL2506" s="9"/>
      <c r="AM2506" s="9"/>
      <c r="AN2506" s="9"/>
      <c r="AO2506" s="9"/>
      <c r="AP2506" s="9"/>
      <c r="AQ2506" s="9"/>
      <c r="AR2506" s="9"/>
      <c r="AS2506" s="9"/>
      <c r="AT2506" s="9"/>
      <c r="AU2506" s="9"/>
      <c r="AV2506" s="9"/>
    </row>
    <row r="2507" spans="5:48" x14ac:dyDescent="0.35">
      <c r="E2507" s="9"/>
      <c r="F2507" s="9"/>
      <c r="G2507" s="9"/>
      <c r="H2507" s="9"/>
      <c r="I2507" s="9"/>
      <c r="J2507" s="9"/>
      <c r="K2507" s="9"/>
      <c r="L2507" s="9"/>
      <c r="M2507" s="9"/>
      <c r="N2507" s="9"/>
      <c r="O2507" s="9"/>
      <c r="P2507" s="9"/>
      <c r="Q2507" s="9"/>
      <c r="R2507" s="9"/>
      <c r="S2507" s="9"/>
      <c r="T2507" s="9"/>
      <c r="U2507" s="9"/>
      <c r="V2507" s="9"/>
      <c r="W2507" s="9"/>
      <c r="X2507" s="9"/>
      <c r="Y2507" s="9"/>
      <c r="Z2507" s="9"/>
      <c r="AA2507" s="9"/>
      <c r="AB2507" s="9"/>
      <c r="AC2507" s="9"/>
      <c r="AD2507" s="9"/>
      <c r="AE2507" s="9"/>
      <c r="AF2507" s="9"/>
      <c r="AG2507" s="9"/>
      <c r="AH2507" s="9"/>
      <c r="AI2507" s="9"/>
      <c r="AJ2507" s="9"/>
      <c r="AK2507" s="9"/>
      <c r="AL2507" s="9"/>
      <c r="AM2507" s="9"/>
      <c r="AN2507" s="9"/>
      <c r="AO2507" s="9"/>
      <c r="AP2507" s="9"/>
      <c r="AQ2507" s="9"/>
      <c r="AR2507" s="9"/>
      <c r="AS2507" s="9"/>
      <c r="AT2507" s="9"/>
      <c r="AU2507" s="9"/>
      <c r="AV2507" s="9"/>
    </row>
    <row r="2508" spans="5:48" x14ac:dyDescent="0.35">
      <c r="E2508" s="9"/>
      <c r="F2508" s="9"/>
      <c r="G2508" s="9"/>
      <c r="H2508" s="9"/>
      <c r="I2508" s="9"/>
      <c r="J2508" s="9"/>
      <c r="K2508" s="9"/>
      <c r="L2508" s="9"/>
      <c r="M2508" s="9"/>
      <c r="N2508" s="9"/>
      <c r="O2508" s="9"/>
      <c r="P2508" s="9"/>
      <c r="Q2508" s="9"/>
      <c r="R2508" s="9"/>
      <c r="S2508" s="9"/>
      <c r="T2508" s="9"/>
      <c r="U2508" s="9"/>
      <c r="V2508" s="9"/>
      <c r="W2508" s="9"/>
      <c r="X2508" s="9"/>
      <c r="Y2508" s="9"/>
      <c r="Z2508" s="9"/>
      <c r="AA2508" s="9"/>
      <c r="AB2508" s="9"/>
      <c r="AC2508" s="9"/>
      <c r="AD2508" s="9"/>
      <c r="AE2508" s="9"/>
      <c r="AF2508" s="9"/>
      <c r="AG2508" s="9"/>
      <c r="AH2508" s="9"/>
      <c r="AI2508" s="9"/>
      <c r="AJ2508" s="9"/>
      <c r="AK2508" s="9"/>
      <c r="AL2508" s="9"/>
      <c r="AM2508" s="9"/>
      <c r="AN2508" s="9"/>
      <c r="AO2508" s="9"/>
      <c r="AP2508" s="9"/>
      <c r="AQ2508" s="9"/>
      <c r="AR2508" s="9"/>
      <c r="AS2508" s="9"/>
      <c r="AT2508" s="9"/>
      <c r="AU2508" s="9"/>
      <c r="AV2508" s="9"/>
    </row>
    <row r="2509" spans="5:48" x14ac:dyDescent="0.35">
      <c r="E2509" s="9"/>
      <c r="F2509" s="9"/>
      <c r="G2509" s="9"/>
      <c r="H2509" s="9"/>
      <c r="I2509" s="9"/>
      <c r="J2509" s="9"/>
      <c r="K2509" s="9"/>
      <c r="L2509" s="9"/>
      <c r="M2509" s="9"/>
      <c r="N2509" s="9"/>
      <c r="O2509" s="9"/>
      <c r="P2509" s="9"/>
      <c r="Q2509" s="9"/>
      <c r="R2509" s="9"/>
      <c r="S2509" s="9"/>
      <c r="T2509" s="9"/>
      <c r="U2509" s="9"/>
      <c r="V2509" s="9"/>
      <c r="W2509" s="9"/>
      <c r="X2509" s="9"/>
      <c r="Y2509" s="9"/>
      <c r="Z2509" s="9"/>
      <c r="AA2509" s="9"/>
      <c r="AB2509" s="9"/>
      <c r="AC2509" s="9"/>
      <c r="AD2509" s="9"/>
      <c r="AE2509" s="9"/>
      <c r="AF2509" s="9"/>
      <c r="AG2509" s="9"/>
      <c r="AH2509" s="9"/>
      <c r="AI2509" s="9"/>
      <c r="AJ2509" s="9"/>
      <c r="AK2509" s="9"/>
      <c r="AL2509" s="9"/>
      <c r="AM2509" s="9"/>
      <c r="AN2509" s="9"/>
      <c r="AO2509" s="9"/>
      <c r="AP2509" s="9"/>
      <c r="AQ2509" s="9"/>
      <c r="AR2509" s="9"/>
      <c r="AS2509" s="9"/>
      <c r="AT2509" s="9"/>
      <c r="AU2509" s="9"/>
      <c r="AV2509" s="9"/>
    </row>
    <row r="2510" spans="5:48" x14ac:dyDescent="0.35">
      <c r="E2510" s="9"/>
      <c r="F2510" s="9"/>
      <c r="G2510" s="9"/>
      <c r="H2510" s="9"/>
      <c r="I2510" s="9"/>
      <c r="J2510" s="9"/>
      <c r="K2510" s="9"/>
      <c r="L2510" s="9"/>
      <c r="M2510" s="9"/>
      <c r="N2510" s="9"/>
      <c r="O2510" s="9"/>
      <c r="P2510" s="9"/>
      <c r="Q2510" s="9"/>
      <c r="R2510" s="9"/>
      <c r="S2510" s="9"/>
      <c r="T2510" s="9"/>
      <c r="U2510" s="9"/>
      <c r="V2510" s="9"/>
      <c r="W2510" s="9"/>
      <c r="X2510" s="9"/>
      <c r="Y2510" s="9"/>
      <c r="Z2510" s="9"/>
      <c r="AA2510" s="9"/>
      <c r="AB2510" s="9"/>
      <c r="AC2510" s="9"/>
      <c r="AD2510" s="9"/>
      <c r="AE2510" s="9"/>
      <c r="AF2510" s="9"/>
      <c r="AG2510" s="9"/>
      <c r="AH2510" s="9"/>
      <c r="AI2510" s="9"/>
      <c r="AJ2510" s="9"/>
      <c r="AK2510" s="9"/>
      <c r="AL2510" s="9"/>
      <c r="AM2510" s="9"/>
      <c r="AN2510" s="9"/>
      <c r="AO2510" s="9"/>
      <c r="AP2510" s="9"/>
      <c r="AQ2510" s="9"/>
      <c r="AR2510" s="9"/>
      <c r="AS2510" s="9"/>
      <c r="AT2510" s="9"/>
      <c r="AU2510" s="9"/>
      <c r="AV2510" s="9"/>
    </row>
    <row r="2511" spans="5:48" x14ac:dyDescent="0.35">
      <c r="E2511" s="9"/>
      <c r="F2511" s="9"/>
      <c r="G2511" s="9"/>
      <c r="H2511" s="9"/>
      <c r="I2511" s="9"/>
      <c r="J2511" s="9"/>
      <c r="K2511" s="9"/>
      <c r="L2511" s="9"/>
      <c r="M2511" s="9"/>
      <c r="N2511" s="9"/>
      <c r="O2511" s="9"/>
      <c r="P2511" s="9"/>
      <c r="Q2511" s="9"/>
      <c r="R2511" s="9"/>
      <c r="S2511" s="9"/>
      <c r="T2511" s="9"/>
      <c r="U2511" s="9"/>
      <c r="V2511" s="9"/>
      <c r="W2511" s="9"/>
      <c r="X2511" s="9"/>
      <c r="Y2511" s="9"/>
      <c r="Z2511" s="9"/>
      <c r="AA2511" s="9"/>
      <c r="AB2511" s="9"/>
      <c r="AC2511" s="9"/>
      <c r="AD2511" s="9"/>
      <c r="AE2511" s="9"/>
      <c r="AF2511" s="9"/>
      <c r="AG2511" s="9"/>
      <c r="AH2511" s="9"/>
      <c r="AI2511" s="9"/>
      <c r="AJ2511" s="9"/>
      <c r="AK2511" s="9"/>
      <c r="AL2511" s="9"/>
      <c r="AM2511" s="9"/>
      <c r="AN2511" s="9"/>
      <c r="AO2511" s="9"/>
      <c r="AP2511" s="9"/>
      <c r="AQ2511" s="9"/>
      <c r="AR2511" s="9"/>
      <c r="AS2511" s="9"/>
      <c r="AT2511" s="9"/>
      <c r="AU2511" s="9"/>
      <c r="AV2511" s="9"/>
    </row>
    <row r="2512" spans="5:48" x14ac:dyDescent="0.35">
      <c r="E2512" s="9"/>
      <c r="F2512" s="9"/>
      <c r="G2512" s="9"/>
      <c r="H2512" s="9"/>
      <c r="I2512" s="9"/>
      <c r="J2512" s="9"/>
      <c r="K2512" s="9"/>
      <c r="L2512" s="9"/>
      <c r="M2512" s="9"/>
      <c r="N2512" s="9"/>
      <c r="O2512" s="9"/>
      <c r="P2512" s="9"/>
      <c r="Q2512" s="9"/>
      <c r="R2512" s="9"/>
      <c r="S2512" s="9"/>
      <c r="T2512" s="9"/>
      <c r="U2512" s="9"/>
      <c r="V2512" s="9"/>
      <c r="W2512" s="9"/>
      <c r="X2512" s="9"/>
      <c r="Y2512" s="9"/>
      <c r="Z2512" s="9"/>
      <c r="AA2512" s="9"/>
      <c r="AB2512" s="9"/>
      <c r="AC2512" s="9"/>
      <c r="AD2512" s="9"/>
      <c r="AE2512" s="9"/>
      <c r="AF2512" s="9"/>
      <c r="AG2512" s="9"/>
      <c r="AH2512" s="9"/>
      <c r="AI2512" s="9"/>
      <c r="AJ2512" s="9"/>
      <c r="AK2512" s="9"/>
      <c r="AL2512" s="9"/>
      <c r="AM2512" s="9"/>
      <c r="AN2512" s="9"/>
      <c r="AO2512" s="9"/>
      <c r="AP2512" s="9"/>
      <c r="AQ2512" s="9"/>
      <c r="AR2512" s="9"/>
      <c r="AS2512" s="9"/>
      <c r="AT2512" s="9"/>
      <c r="AU2512" s="9"/>
      <c r="AV2512" s="9"/>
    </row>
    <row r="2513" spans="5:48" x14ac:dyDescent="0.35">
      <c r="E2513" s="9"/>
      <c r="F2513" s="9"/>
      <c r="G2513" s="9"/>
      <c r="H2513" s="9"/>
      <c r="I2513" s="9"/>
      <c r="J2513" s="9"/>
      <c r="K2513" s="9"/>
      <c r="L2513" s="9"/>
      <c r="M2513" s="9"/>
      <c r="N2513" s="9"/>
      <c r="O2513" s="9"/>
      <c r="P2513" s="9"/>
      <c r="Q2513" s="9"/>
      <c r="R2513" s="9"/>
      <c r="S2513" s="9"/>
      <c r="T2513" s="9"/>
      <c r="U2513" s="9"/>
      <c r="V2513" s="9"/>
      <c r="W2513" s="9"/>
      <c r="X2513" s="9"/>
      <c r="Y2513" s="9"/>
      <c r="Z2513" s="9"/>
      <c r="AA2513" s="9"/>
      <c r="AB2513" s="9"/>
      <c r="AC2513" s="9"/>
      <c r="AD2513" s="9"/>
      <c r="AE2513" s="9"/>
      <c r="AF2513" s="9"/>
      <c r="AG2513" s="9"/>
      <c r="AH2513" s="9"/>
      <c r="AI2513" s="9"/>
      <c r="AJ2513" s="9"/>
      <c r="AK2513" s="9"/>
      <c r="AL2513" s="9"/>
      <c r="AM2513" s="9"/>
      <c r="AN2513" s="9"/>
      <c r="AO2513" s="9"/>
      <c r="AP2513" s="9"/>
      <c r="AQ2513" s="9"/>
      <c r="AR2513" s="9"/>
      <c r="AS2513" s="9"/>
      <c r="AT2513" s="9"/>
      <c r="AU2513" s="9"/>
      <c r="AV2513" s="9"/>
    </row>
    <row r="2514" spans="5:48" x14ac:dyDescent="0.35">
      <c r="E2514" s="9"/>
      <c r="F2514" s="9"/>
      <c r="G2514" s="9"/>
      <c r="H2514" s="9"/>
      <c r="I2514" s="9"/>
      <c r="J2514" s="9"/>
      <c r="K2514" s="9"/>
      <c r="L2514" s="9"/>
      <c r="M2514" s="9"/>
      <c r="N2514" s="9"/>
      <c r="O2514" s="9"/>
      <c r="P2514" s="9"/>
      <c r="Q2514" s="9"/>
      <c r="R2514" s="9"/>
      <c r="S2514" s="9"/>
      <c r="T2514" s="9"/>
      <c r="U2514" s="9"/>
      <c r="V2514" s="9"/>
      <c r="W2514" s="9"/>
      <c r="X2514" s="9"/>
      <c r="Y2514" s="9"/>
      <c r="Z2514" s="9"/>
      <c r="AA2514" s="9"/>
      <c r="AB2514" s="9"/>
      <c r="AC2514" s="9"/>
      <c r="AD2514" s="9"/>
      <c r="AE2514" s="9"/>
      <c r="AF2514" s="9"/>
      <c r="AG2514" s="9"/>
      <c r="AH2514" s="9"/>
      <c r="AI2514" s="9"/>
      <c r="AJ2514" s="9"/>
      <c r="AK2514" s="9"/>
      <c r="AL2514" s="9"/>
      <c r="AM2514" s="9"/>
      <c r="AN2514" s="9"/>
      <c r="AO2514" s="9"/>
      <c r="AP2514" s="9"/>
      <c r="AQ2514" s="9"/>
      <c r="AR2514" s="9"/>
      <c r="AS2514" s="9"/>
      <c r="AT2514" s="9"/>
      <c r="AU2514" s="9"/>
      <c r="AV2514" s="9"/>
    </row>
    <row r="2515" spans="5:48" x14ac:dyDescent="0.35">
      <c r="E2515" s="9"/>
      <c r="F2515" s="9"/>
      <c r="G2515" s="9"/>
      <c r="H2515" s="9"/>
      <c r="I2515" s="9"/>
      <c r="J2515" s="9"/>
      <c r="K2515" s="9"/>
      <c r="L2515" s="9"/>
      <c r="M2515" s="9"/>
      <c r="N2515" s="9"/>
      <c r="O2515" s="9"/>
      <c r="P2515" s="9"/>
      <c r="Q2515" s="9"/>
      <c r="R2515" s="9"/>
      <c r="S2515" s="9"/>
      <c r="T2515" s="9"/>
      <c r="U2515" s="9"/>
      <c r="V2515" s="9"/>
      <c r="W2515" s="9"/>
      <c r="X2515" s="9"/>
      <c r="Y2515" s="9"/>
      <c r="Z2515" s="9"/>
      <c r="AA2515" s="9"/>
      <c r="AB2515" s="9"/>
      <c r="AC2515" s="9"/>
      <c r="AD2515" s="9"/>
      <c r="AE2515" s="9"/>
      <c r="AF2515" s="9"/>
      <c r="AG2515" s="9"/>
      <c r="AH2515" s="9"/>
      <c r="AI2515" s="9"/>
      <c r="AJ2515" s="9"/>
      <c r="AK2515" s="9"/>
      <c r="AL2515" s="9"/>
      <c r="AM2515" s="9"/>
      <c r="AN2515" s="9"/>
      <c r="AO2515" s="9"/>
      <c r="AP2515" s="9"/>
      <c r="AQ2515" s="9"/>
      <c r="AR2515" s="9"/>
      <c r="AS2515" s="9"/>
      <c r="AT2515" s="9"/>
      <c r="AU2515" s="9"/>
      <c r="AV2515" s="9"/>
    </row>
    <row r="2516" spans="5:48" x14ac:dyDescent="0.35">
      <c r="E2516" s="9"/>
      <c r="F2516" s="9"/>
      <c r="G2516" s="9"/>
      <c r="H2516" s="9"/>
      <c r="I2516" s="9"/>
      <c r="J2516" s="9"/>
      <c r="K2516" s="9"/>
      <c r="L2516" s="9"/>
      <c r="M2516" s="9"/>
      <c r="N2516" s="9"/>
      <c r="O2516" s="9"/>
      <c r="P2516" s="9"/>
      <c r="Q2516" s="9"/>
      <c r="R2516" s="9"/>
      <c r="S2516" s="9"/>
      <c r="T2516" s="9"/>
      <c r="U2516" s="9"/>
      <c r="V2516" s="9"/>
      <c r="W2516" s="9"/>
      <c r="X2516" s="9"/>
      <c r="Y2516" s="9"/>
      <c r="Z2516" s="9"/>
      <c r="AA2516" s="9"/>
      <c r="AB2516" s="9"/>
      <c r="AC2516" s="9"/>
      <c r="AD2516" s="9"/>
      <c r="AE2516" s="9"/>
      <c r="AF2516" s="9"/>
      <c r="AG2516" s="9"/>
      <c r="AH2516" s="9"/>
      <c r="AI2516" s="9"/>
      <c r="AJ2516" s="9"/>
      <c r="AK2516" s="9"/>
      <c r="AL2516" s="9"/>
      <c r="AM2516" s="9"/>
      <c r="AN2516" s="9"/>
      <c r="AO2516" s="9"/>
      <c r="AP2516" s="9"/>
      <c r="AQ2516" s="9"/>
      <c r="AR2516" s="9"/>
      <c r="AS2516" s="9"/>
      <c r="AT2516" s="9"/>
      <c r="AU2516" s="9"/>
      <c r="AV2516" s="9"/>
    </row>
    <row r="2517" spans="5:48" x14ac:dyDescent="0.35">
      <c r="E2517" s="9"/>
      <c r="F2517" s="9"/>
      <c r="G2517" s="9"/>
      <c r="H2517" s="9"/>
      <c r="I2517" s="9"/>
      <c r="J2517" s="9"/>
      <c r="K2517" s="9"/>
      <c r="L2517" s="9"/>
      <c r="M2517" s="9"/>
      <c r="N2517" s="9"/>
      <c r="O2517" s="9"/>
      <c r="P2517" s="9"/>
      <c r="Q2517" s="9"/>
      <c r="R2517" s="9"/>
      <c r="S2517" s="9"/>
      <c r="T2517" s="9"/>
      <c r="U2517" s="9"/>
      <c r="V2517" s="9"/>
      <c r="W2517" s="9"/>
      <c r="X2517" s="9"/>
      <c r="Y2517" s="9"/>
      <c r="Z2517" s="9"/>
      <c r="AA2517" s="9"/>
      <c r="AB2517" s="9"/>
      <c r="AC2517" s="9"/>
      <c r="AD2517" s="9"/>
      <c r="AE2517" s="9"/>
      <c r="AF2517" s="9"/>
      <c r="AG2517" s="9"/>
      <c r="AH2517" s="9"/>
      <c r="AI2517" s="9"/>
      <c r="AJ2517" s="9"/>
      <c r="AK2517" s="9"/>
      <c r="AL2517" s="9"/>
      <c r="AM2517" s="9"/>
      <c r="AN2517" s="9"/>
      <c r="AO2517" s="9"/>
      <c r="AP2517" s="9"/>
      <c r="AQ2517" s="9"/>
      <c r="AR2517" s="9"/>
      <c r="AS2517" s="9"/>
      <c r="AT2517" s="9"/>
      <c r="AU2517" s="9"/>
      <c r="AV2517" s="9"/>
    </row>
    <row r="2518" spans="5:48" x14ac:dyDescent="0.35">
      <c r="E2518" s="9"/>
      <c r="F2518" s="9"/>
      <c r="G2518" s="9"/>
      <c r="H2518" s="9"/>
      <c r="I2518" s="9"/>
      <c r="J2518" s="9"/>
      <c r="K2518" s="9"/>
      <c r="L2518" s="9"/>
      <c r="M2518" s="9"/>
      <c r="N2518" s="9"/>
      <c r="O2518" s="9"/>
      <c r="P2518" s="9"/>
      <c r="Q2518" s="9"/>
      <c r="R2518" s="9"/>
      <c r="S2518" s="9"/>
      <c r="T2518" s="9"/>
      <c r="U2518" s="9"/>
      <c r="V2518" s="9"/>
      <c r="W2518" s="9"/>
      <c r="X2518" s="9"/>
      <c r="Y2518" s="9"/>
      <c r="Z2518" s="9"/>
      <c r="AA2518" s="9"/>
      <c r="AB2518" s="9"/>
      <c r="AC2518" s="9"/>
      <c r="AD2518" s="9"/>
      <c r="AE2518" s="9"/>
      <c r="AF2518" s="9"/>
      <c r="AG2518" s="9"/>
      <c r="AH2518" s="9"/>
      <c r="AI2518" s="9"/>
      <c r="AJ2518" s="9"/>
      <c r="AK2518" s="9"/>
      <c r="AL2518" s="9"/>
      <c r="AM2518" s="9"/>
      <c r="AN2518" s="9"/>
      <c r="AO2518" s="9"/>
      <c r="AP2518" s="9"/>
      <c r="AQ2518" s="9"/>
      <c r="AR2518" s="9"/>
      <c r="AS2518" s="9"/>
      <c r="AT2518" s="9"/>
      <c r="AU2518" s="9"/>
      <c r="AV2518" s="9"/>
    </row>
    <row r="2519" spans="5:48" x14ac:dyDescent="0.35">
      <c r="E2519" s="9"/>
      <c r="F2519" s="9"/>
      <c r="G2519" s="9"/>
      <c r="H2519" s="9"/>
      <c r="I2519" s="9"/>
      <c r="J2519" s="9"/>
      <c r="K2519" s="9"/>
      <c r="L2519" s="9"/>
      <c r="M2519" s="9"/>
      <c r="N2519" s="9"/>
      <c r="O2519" s="9"/>
      <c r="P2519" s="9"/>
      <c r="Q2519" s="9"/>
      <c r="R2519" s="9"/>
      <c r="S2519" s="9"/>
      <c r="T2519" s="9"/>
      <c r="U2519" s="9"/>
      <c r="V2519" s="9"/>
      <c r="W2519" s="9"/>
      <c r="X2519" s="9"/>
      <c r="Y2519" s="9"/>
      <c r="Z2519" s="9"/>
      <c r="AA2519" s="9"/>
      <c r="AB2519" s="9"/>
      <c r="AC2519" s="9"/>
      <c r="AD2519" s="9"/>
      <c r="AE2519" s="9"/>
      <c r="AF2519" s="9"/>
      <c r="AG2519" s="9"/>
      <c r="AH2519" s="9"/>
      <c r="AI2519" s="9"/>
      <c r="AJ2519" s="9"/>
      <c r="AK2519" s="9"/>
      <c r="AL2519" s="9"/>
      <c r="AM2519" s="9"/>
      <c r="AN2519" s="9"/>
      <c r="AO2519" s="9"/>
      <c r="AP2519" s="9"/>
      <c r="AQ2519" s="9"/>
      <c r="AR2519" s="9"/>
      <c r="AS2519" s="9"/>
      <c r="AT2519" s="9"/>
      <c r="AU2519" s="9"/>
      <c r="AV2519" s="9"/>
    </row>
    <row r="2520" spans="5:48" x14ac:dyDescent="0.35">
      <c r="E2520" s="9"/>
      <c r="F2520" s="9"/>
      <c r="G2520" s="9"/>
      <c r="H2520" s="9"/>
      <c r="I2520" s="9"/>
      <c r="J2520" s="9"/>
      <c r="K2520" s="9"/>
      <c r="L2520" s="9"/>
      <c r="M2520" s="9"/>
      <c r="N2520" s="9"/>
      <c r="O2520" s="9"/>
      <c r="P2520" s="9"/>
      <c r="Q2520" s="9"/>
      <c r="R2520" s="9"/>
      <c r="S2520" s="9"/>
      <c r="T2520" s="9"/>
      <c r="U2520" s="9"/>
      <c r="V2520" s="9"/>
      <c r="W2520" s="9"/>
      <c r="X2520" s="9"/>
      <c r="Y2520" s="9"/>
      <c r="Z2520" s="9"/>
      <c r="AA2520" s="9"/>
      <c r="AB2520" s="9"/>
      <c r="AC2520" s="9"/>
      <c r="AD2520" s="9"/>
      <c r="AE2520" s="9"/>
      <c r="AF2520" s="9"/>
      <c r="AG2520" s="9"/>
      <c r="AH2520" s="9"/>
      <c r="AI2520" s="9"/>
      <c r="AJ2520" s="9"/>
      <c r="AK2520" s="9"/>
      <c r="AL2520" s="9"/>
      <c r="AM2520" s="9"/>
      <c r="AN2520" s="9"/>
      <c r="AO2520" s="9"/>
      <c r="AP2520" s="9"/>
      <c r="AQ2520" s="9"/>
      <c r="AR2520" s="9"/>
      <c r="AS2520" s="9"/>
      <c r="AT2520" s="9"/>
      <c r="AU2520" s="9"/>
      <c r="AV2520" s="9"/>
    </row>
    <row r="2521" spans="5:48" x14ac:dyDescent="0.35">
      <c r="E2521" s="9"/>
      <c r="F2521" s="9"/>
      <c r="G2521" s="9"/>
      <c r="H2521" s="9"/>
      <c r="I2521" s="9"/>
      <c r="J2521" s="9"/>
      <c r="K2521" s="9"/>
      <c r="L2521" s="9"/>
      <c r="M2521" s="9"/>
      <c r="N2521" s="9"/>
      <c r="O2521" s="9"/>
      <c r="P2521" s="9"/>
      <c r="Q2521" s="9"/>
      <c r="R2521" s="9"/>
      <c r="S2521" s="9"/>
      <c r="T2521" s="9"/>
      <c r="U2521" s="9"/>
      <c r="V2521" s="9"/>
      <c r="W2521" s="9"/>
      <c r="X2521" s="9"/>
      <c r="Y2521" s="9"/>
      <c r="Z2521" s="9"/>
      <c r="AA2521" s="9"/>
      <c r="AB2521" s="9"/>
      <c r="AC2521" s="9"/>
      <c r="AD2521" s="9"/>
      <c r="AE2521" s="9"/>
      <c r="AF2521" s="9"/>
      <c r="AG2521" s="9"/>
      <c r="AH2521" s="9"/>
      <c r="AI2521" s="9"/>
      <c r="AJ2521" s="9"/>
      <c r="AK2521" s="9"/>
      <c r="AL2521" s="9"/>
      <c r="AM2521" s="9"/>
      <c r="AN2521" s="9"/>
      <c r="AO2521" s="9"/>
      <c r="AP2521" s="9"/>
      <c r="AQ2521" s="9"/>
      <c r="AR2521" s="9"/>
      <c r="AS2521" s="9"/>
      <c r="AT2521" s="9"/>
      <c r="AU2521" s="9"/>
      <c r="AV2521" s="9"/>
    </row>
    <row r="2522" spans="5:48" x14ac:dyDescent="0.35">
      <c r="E2522" s="9"/>
      <c r="F2522" s="9"/>
      <c r="G2522" s="9"/>
      <c r="H2522" s="9"/>
      <c r="I2522" s="9"/>
      <c r="J2522" s="9"/>
      <c r="K2522" s="9"/>
      <c r="L2522" s="9"/>
      <c r="M2522" s="9"/>
      <c r="N2522" s="9"/>
      <c r="O2522" s="9"/>
      <c r="P2522" s="9"/>
      <c r="Q2522" s="9"/>
      <c r="R2522" s="9"/>
      <c r="S2522" s="9"/>
      <c r="T2522" s="9"/>
      <c r="U2522" s="9"/>
      <c r="V2522" s="9"/>
      <c r="W2522" s="9"/>
      <c r="X2522" s="9"/>
      <c r="Y2522" s="9"/>
      <c r="Z2522" s="9"/>
      <c r="AA2522" s="9"/>
      <c r="AB2522" s="9"/>
      <c r="AC2522" s="9"/>
      <c r="AD2522" s="9"/>
      <c r="AE2522" s="9"/>
      <c r="AF2522" s="9"/>
      <c r="AG2522" s="9"/>
      <c r="AH2522" s="9"/>
      <c r="AI2522" s="9"/>
      <c r="AJ2522" s="9"/>
      <c r="AK2522" s="9"/>
      <c r="AL2522" s="9"/>
      <c r="AM2522" s="9"/>
      <c r="AN2522" s="9"/>
      <c r="AO2522" s="9"/>
      <c r="AP2522" s="9"/>
      <c r="AQ2522" s="9"/>
      <c r="AR2522" s="9"/>
      <c r="AS2522" s="9"/>
      <c r="AT2522" s="9"/>
      <c r="AU2522" s="9"/>
      <c r="AV2522" s="9"/>
    </row>
    <row r="2523" spans="5:48" x14ac:dyDescent="0.35">
      <c r="E2523" s="9"/>
      <c r="F2523" s="9"/>
      <c r="G2523" s="9"/>
      <c r="H2523" s="9"/>
      <c r="I2523" s="9"/>
      <c r="J2523" s="9"/>
      <c r="K2523" s="9"/>
      <c r="L2523" s="9"/>
      <c r="M2523" s="9"/>
      <c r="N2523" s="9"/>
      <c r="O2523" s="9"/>
      <c r="P2523" s="9"/>
      <c r="Q2523" s="9"/>
      <c r="R2523" s="9"/>
      <c r="S2523" s="9"/>
      <c r="T2523" s="9"/>
      <c r="U2523" s="9"/>
      <c r="V2523" s="9"/>
      <c r="W2523" s="9"/>
      <c r="X2523" s="9"/>
      <c r="Y2523" s="9"/>
      <c r="Z2523" s="9"/>
      <c r="AA2523" s="9"/>
      <c r="AB2523" s="9"/>
      <c r="AC2523" s="9"/>
      <c r="AD2523" s="9"/>
      <c r="AE2523" s="9"/>
      <c r="AF2523" s="9"/>
      <c r="AG2523" s="9"/>
      <c r="AH2523" s="9"/>
      <c r="AI2523" s="9"/>
      <c r="AJ2523" s="9"/>
      <c r="AK2523" s="9"/>
      <c r="AL2523" s="9"/>
      <c r="AM2523" s="9"/>
      <c r="AN2523" s="9"/>
      <c r="AO2523" s="9"/>
      <c r="AP2523" s="9"/>
      <c r="AQ2523" s="9"/>
      <c r="AR2523" s="9"/>
      <c r="AS2523" s="9"/>
      <c r="AT2523" s="9"/>
      <c r="AU2523" s="9"/>
      <c r="AV2523" s="9"/>
    </row>
    <row r="2524" spans="5:48" x14ac:dyDescent="0.35">
      <c r="E2524" s="9"/>
      <c r="F2524" s="9"/>
      <c r="G2524" s="9"/>
      <c r="H2524" s="9"/>
      <c r="I2524" s="9"/>
      <c r="J2524" s="9"/>
      <c r="K2524" s="9"/>
      <c r="L2524" s="9"/>
      <c r="M2524" s="9"/>
      <c r="N2524" s="9"/>
      <c r="O2524" s="9"/>
      <c r="P2524" s="9"/>
      <c r="Q2524" s="9"/>
      <c r="R2524" s="9"/>
      <c r="S2524" s="9"/>
      <c r="T2524" s="9"/>
      <c r="U2524" s="9"/>
      <c r="V2524" s="9"/>
      <c r="W2524" s="9"/>
      <c r="X2524" s="9"/>
      <c r="Y2524" s="9"/>
      <c r="Z2524" s="9"/>
      <c r="AA2524" s="9"/>
      <c r="AB2524" s="9"/>
      <c r="AC2524" s="9"/>
      <c r="AD2524" s="9"/>
      <c r="AE2524" s="9"/>
      <c r="AF2524" s="9"/>
      <c r="AG2524" s="9"/>
      <c r="AH2524" s="9"/>
      <c r="AI2524" s="9"/>
      <c r="AJ2524" s="9"/>
      <c r="AK2524" s="9"/>
      <c r="AL2524" s="9"/>
      <c r="AM2524" s="9"/>
      <c r="AN2524" s="9"/>
      <c r="AO2524" s="9"/>
      <c r="AP2524" s="9"/>
      <c r="AQ2524" s="9"/>
      <c r="AR2524" s="9"/>
      <c r="AS2524" s="9"/>
      <c r="AT2524" s="9"/>
      <c r="AU2524" s="9"/>
      <c r="AV2524" s="9"/>
    </row>
    <row r="2525" spans="5:48" x14ac:dyDescent="0.35">
      <c r="E2525" s="9"/>
      <c r="F2525" s="9"/>
      <c r="G2525" s="9"/>
      <c r="H2525" s="9"/>
      <c r="I2525" s="9"/>
      <c r="J2525" s="9"/>
      <c r="K2525" s="9"/>
      <c r="L2525" s="9"/>
      <c r="M2525" s="9"/>
      <c r="N2525" s="9"/>
      <c r="O2525" s="9"/>
      <c r="P2525" s="9"/>
      <c r="Q2525" s="9"/>
      <c r="R2525" s="9"/>
      <c r="S2525" s="9"/>
      <c r="T2525" s="9"/>
      <c r="U2525" s="9"/>
      <c r="V2525" s="9"/>
      <c r="W2525" s="9"/>
      <c r="X2525" s="9"/>
      <c r="Y2525" s="9"/>
      <c r="Z2525" s="9"/>
      <c r="AA2525" s="9"/>
      <c r="AB2525" s="9"/>
      <c r="AC2525" s="9"/>
      <c r="AD2525" s="9"/>
      <c r="AE2525" s="9"/>
      <c r="AF2525" s="9"/>
      <c r="AG2525" s="9"/>
      <c r="AH2525" s="9"/>
      <c r="AI2525" s="9"/>
      <c r="AJ2525" s="9"/>
      <c r="AK2525" s="9"/>
      <c r="AL2525" s="9"/>
      <c r="AM2525" s="9"/>
      <c r="AN2525" s="9"/>
      <c r="AO2525" s="9"/>
      <c r="AP2525" s="9"/>
      <c r="AQ2525" s="9"/>
      <c r="AR2525" s="9"/>
      <c r="AS2525" s="9"/>
      <c r="AT2525" s="9"/>
      <c r="AU2525" s="9"/>
      <c r="AV2525" s="9"/>
    </row>
    <row r="2526" spans="5:48" x14ac:dyDescent="0.35">
      <c r="E2526" s="9"/>
      <c r="F2526" s="9"/>
      <c r="G2526" s="9"/>
      <c r="H2526" s="9"/>
      <c r="I2526" s="9"/>
      <c r="J2526" s="9"/>
      <c r="K2526" s="9"/>
      <c r="L2526" s="9"/>
      <c r="M2526" s="9"/>
      <c r="N2526" s="9"/>
      <c r="O2526" s="9"/>
      <c r="P2526" s="9"/>
      <c r="Q2526" s="9"/>
      <c r="R2526" s="9"/>
      <c r="S2526" s="9"/>
      <c r="T2526" s="9"/>
      <c r="U2526" s="9"/>
      <c r="V2526" s="9"/>
      <c r="W2526" s="9"/>
      <c r="X2526" s="9"/>
      <c r="Y2526" s="9"/>
      <c r="Z2526" s="9"/>
      <c r="AA2526" s="9"/>
      <c r="AB2526" s="9"/>
      <c r="AC2526" s="9"/>
      <c r="AD2526" s="9"/>
      <c r="AE2526" s="9"/>
      <c r="AF2526" s="9"/>
      <c r="AG2526" s="9"/>
      <c r="AH2526" s="9"/>
      <c r="AI2526" s="9"/>
      <c r="AJ2526" s="9"/>
      <c r="AK2526" s="9"/>
      <c r="AL2526" s="9"/>
      <c r="AM2526" s="9"/>
      <c r="AN2526" s="9"/>
      <c r="AO2526" s="9"/>
      <c r="AP2526" s="9"/>
      <c r="AQ2526" s="9"/>
      <c r="AR2526" s="9"/>
      <c r="AS2526" s="9"/>
      <c r="AT2526" s="9"/>
      <c r="AU2526" s="9"/>
      <c r="AV2526" s="9"/>
    </row>
    <row r="2527" spans="5:48" x14ac:dyDescent="0.35">
      <c r="E2527" s="9"/>
      <c r="F2527" s="9"/>
      <c r="G2527" s="9"/>
      <c r="H2527" s="9"/>
      <c r="I2527" s="9"/>
      <c r="J2527" s="9"/>
      <c r="K2527" s="9"/>
      <c r="L2527" s="9"/>
      <c r="M2527" s="9"/>
      <c r="N2527" s="9"/>
      <c r="O2527" s="9"/>
      <c r="P2527" s="9"/>
      <c r="Q2527" s="9"/>
      <c r="R2527" s="9"/>
      <c r="S2527" s="9"/>
      <c r="T2527" s="9"/>
      <c r="U2527" s="9"/>
      <c r="V2527" s="9"/>
      <c r="W2527" s="9"/>
      <c r="X2527" s="9"/>
      <c r="Y2527" s="9"/>
      <c r="Z2527" s="9"/>
      <c r="AA2527" s="9"/>
      <c r="AB2527" s="9"/>
      <c r="AC2527" s="9"/>
      <c r="AD2527" s="9"/>
      <c r="AE2527" s="9"/>
      <c r="AF2527" s="9"/>
      <c r="AG2527" s="9"/>
      <c r="AH2527" s="9"/>
      <c r="AI2527" s="9"/>
      <c r="AJ2527" s="9"/>
      <c r="AK2527" s="9"/>
      <c r="AL2527" s="9"/>
      <c r="AM2527" s="9"/>
      <c r="AN2527" s="9"/>
      <c r="AO2527" s="9"/>
      <c r="AP2527" s="9"/>
      <c r="AQ2527" s="9"/>
      <c r="AR2527" s="9"/>
      <c r="AS2527" s="9"/>
      <c r="AT2527" s="9"/>
      <c r="AU2527" s="9"/>
      <c r="AV2527" s="9"/>
    </row>
    <row r="2528" spans="5:48" x14ac:dyDescent="0.35">
      <c r="E2528" s="9"/>
      <c r="F2528" s="9"/>
      <c r="G2528" s="9"/>
      <c r="H2528" s="9"/>
      <c r="I2528" s="9"/>
      <c r="J2528" s="9"/>
      <c r="K2528" s="9"/>
      <c r="L2528" s="9"/>
      <c r="M2528" s="9"/>
      <c r="N2528" s="9"/>
      <c r="O2528" s="9"/>
      <c r="P2528" s="9"/>
      <c r="Q2528" s="9"/>
      <c r="R2528" s="9"/>
      <c r="S2528" s="9"/>
      <c r="T2528" s="9"/>
      <c r="U2528" s="9"/>
      <c r="V2528" s="9"/>
      <c r="W2528" s="9"/>
      <c r="X2528" s="9"/>
      <c r="Y2528" s="9"/>
      <c r="Z2528" s="9"/>
      <c r="AA2528" s="9"/>
      <c r="AB2528" s="9"/>
      <c r="AC2528" s="9"/>
      <c r="AD2528" s="9"/>
      <c r="AE2528" s="9"/>
      <c r="AF2528" s="9"/>
      <c r="AG2528" s="9"/>
      <c r="AH2528" s="9"/>
      <c r="AI2528" s="9"/>
      <c r="AJ2528" s="9"/>
      <c r="AK2528" s="9"/>
      <c r="AL2528" s="9"/>
      <c r="AM2528" s="9"/>
      <c r="AN2528" s="9"/>
      <c r="AO2528" s="9"/>
      <c r="AP2528" s="9"/>
      <c r="AQ2528" s="9"/>
      <c r="AR2528" s="9"/>
      <c r="AS2528" s="9"/>
      <c r="AT2528" s="9"/>
      <c r="AU2528" s="9"/>
      <c r="AV2528" s="9"/>
    </row>
    <row r="2529" spans="5:48" x14ac:dyDescent="0.35">
      <c r="E2529" s="9"/>
      <c r="F2529" s="9"/>
      <c r="G2529" s="9"/>
      <c r="H2529" s="9"/>
      <c r="I2529" s="9"/>
      <c r="J2529" s="9"/>
      <c r="K2529" s="9"/>
      <c r="L2529" s="9"/>
      <c r="M2529" s="9"/>
      <c r="N2529" s="9"/>
      <c r="O2529" s="9"/>
      <c r="P2529" s="9"/>
      <c r="Q2529" s="9"/>
      <c r="R2529" s="9"/>
      <c r="S2529" s="9"/>
      <c r="T2529" s="9"/>
      <c r="U2529" s="9"/>
      <c r="V2529" s="9"/>
      <c r="W2529" s="9"/>
      <c r="X2529" s="9"/>
      <c r="Y2529" s="9"/>
      <c r="Z2529" s="9"/>
      <c r="AA2529" s="9"/>
      <c r="AB2529" s="9"/>
      <c r="AC2529" s="9"/>
      <c r="AD2529" s="9"/>
      <c r="AE2529" s="9"/>
      <c r="AF2529" s="9"/>
      <c r="AG2529" s="9"/>
      <c r="AH2529" s="9"/>
      <c r="AI2529" s="9"/>
      <c r="AJ2529" s="9"/>
      <c r="AK2529" s="9"/>
      <c r="AL2529" s="9"/>
      <c r="AM2529" s="9"/>
      <c r="AN2529" s="9"/>
      <c r="AO2529" s="9"/>
      <c r="AP2529" s="9"/>
      <c r="AQ2529" s="9"/>
      <c r="AR2529" s="9"/>
      <c r="AS2529" s="9"/>
      <c r="AT2529" s="9"/>
      <c r="AU2529" s="9"/>
      <c r="AV2529" s="9"/>
    </row>
    <row r="2530" spans="5:48" x14ac:dyDescent="0.35">
      <c r="E2530" s="9"/>
      <c r="F2530" s="9"/>
      <c r="G2530" s="9"/>
      <c r="H2530" s="9"/>
      <c r="I2530" s="9"/>
      <c r="J2530" s="9"/>
      <c r="K2530" s="9"/>
      <c r="L2530" s="9"/>
      <c r="M2530" s="9"/>
      <c r="N2530" s="9"/>
      <c r="O2530" s="9"/>
      <c r="P2530" s="9"/>
      <c r="Q2530" s="9"/>
      <c r="R2530" s="9"/>
      <c r="S2530" s="9"/>
      <c r="T2530" s="9"/>
      <c r="U2530" s="9"/>
      <c r="V2530" s="9"/>
      <c r="W2530" s="9"/>
      <c r="X2530" s="9"/>
      <c r="Y2530" s="9"/>
      <c r="Z2530" s="9"/>
      <c r="AA2530" s="9"/>
      <c r="AB2530" s="9"/>
      <c r="AC2530" s="9"/>
      <c r="AD2530" s="9"/>
      <c r="AE2530" s="9"/>
      <c r="AF2530" s="9"/>
      <c r="AG2530" s="9"/>
      <c r="AH2530" s="9"/>
      <c r="AI2530" s="9"/>
      <c r="AJ2530" s="9"/>
      <c r="AK2530" s="9"/>
      <c r="AL2530" s="9"/>
      <c r="AM2530" s="9"/>
      <c r="AN2530" s="9"/>
      <c r="AO2530" s="9"/>
      <c r="AP2530" s="9"/>
      <c r="AQ2530" s="9"/>
      <c r="AR2530" s="9"/>
      <c r="AS2530" s="9"/>
      <c r="AT2530" s="9"/>
      <c r="AU2530" s="9"/>
      <c r="AV2530" s="9"/>
    </row>
    <row r="2531" spans="5:48" x14ac:dyDescent="0.35">
      <c r="E2531" s="9"/>
      <c r="F2531" s="9"/>
      <c r="G2531" s="9"/>
      <c r="H2531" s="9"/>
      <c r="I2531" s="9"/>
      <c r="J2531" s="9"/>
      <c r="K2531" s="9"/>
      <c r="L2531" s="9"/>
      <c r="M2531" s="9"/>
      <c r="N2531" s="9"/>
      <c r="O2531" s="9"/>
      <c r="P2531" s="9"/>
      <c r="Q2531" s="9"/>
      <c r="R2531" s="9"/>
      <c r="S2531" s="9"/>
      <c r="T2531" s="9"/>
      <c r="U2531" s="9"/>
      <c r="V2531" s="9"/>
      <c r="W2531" s="9"/>
      <c r="X2531" s="9"/>
      <c r="Y2531" s="9"/>
      <c r="Z2531" s="9"/>
      <c r="AA2531" s="9"/>
      <c r="AB2531" s="9"/>
      <c r="AC2531" s="9"/>
      <c r="AD2531" s="9"/>
      <c r="AE2531" s="9"/>
      <c r="AF2531" s="9"/>
      <c r="AG2531" s="9"/>
      <c r="AH2531" s="9"/>
      <c r="AI2531" s="9"/>
      <c r="AJ2531" s="9"/>
      <c r="AK2531" s="9"/>
      <c r="AL2531" s="9"/>
      <c r="AM2531" s="9"/>
      <c r="AN2531" s="9"/>
      <c r="AO2531" s="9"/>
      <c r="AP2531" s="9"/>
      <c r="AQ2531" s="9"/>
      <c r="AR2531" s="9"/>
      <c r="AS2531" s="9"/>
      <c r="AT2531" s="9"/>
      <c r="AU2531" s="9"/>
      <c r="AV2531" s="9"/>
    </row>
    <row r="2532" spans="5:48" x14ac:dyDescent="0.35">
      <c r="E2532" s="9"/>
      <c r="F2532" s="9"/>
      <c r="G2532" s="9"/>
      <c r="H2532" s="9"/>
      <c r="I2532" s="9"/>
      <c r="J2532" s="9"/>
      <c r="K2532" s="9"/>
      <c r="L2532" s="9"/>
      <c r="M2532" s="9"/>
      <c r="N2532" s="9"/>
      <c r="O2532" s="9"/>
      <c r="P2532" s="9"/>
      <c r="Q2532" s="9"/>
      <c r="R2532" s="9"/>
      <c r="S2532" s="9"/>
      <c r="T2532" s="9"/>
      <c r="U2532" s="9"/>
      <c r="V2532" s="9"/>
      <c r="W2532" s="9"/>
      <c r="X2532" s="9"/>
      <c r="Y2532" s="9"/>
      <c r="Z2532" s="9"/>
      <c r="AA2532" s="9"/>
      <c r="AB2532" s="9"/>
      <c r="AC2532" s="9"/>
      <c r="AD2532" s="9"/>
      <c r="AE2532" s="9"/>
      <c r="AF2532" s="9"/>
      <c r="AG2532" s="9"/>
      <c r="AH2532" s="9"/>
      <c r="AI2532" s="9"/>
      <c r="AJ2532" s="9"/>
      <c r="AK2532" s="9"/>
      <c r="AL2532" s="9"/>
      <c r="AM2532" s="9"/>
      <c r="AN2532" s="9"/>
      <c r="AO2532" s="9"/>
      <c r="AP2532" s="9"/>
      <c r="AQ2532" s="9"/>
      <c r="AR2532" s="9"/>
      <c r="AS2532" s="9"/>
      <c r="AT2532" s="9"/>
      <c r="AU2532" s="9"/>
      <c r="AV2532" s="9"/>
    </row>
    <row r="2533" spans="5:48" x14ac:dyDescent="0.35">
      <c r="E2533" s="9"/>
      <c r="F2533" s="9"/>
      <c r="G2533" s="9"/>
      <c r="H2533" s="9"/>
      <c r="I2533" s="9"/>
      <c r="J2533" s="9"/>
      <c r="K2533" s="9"/>
      <c r="L2533" s="9"/>
      <c r="M2533" s="9"/>
      <c r="N2533" s="9"/>
      <c r="O2533" s="9"/>
      <c r="P2533" s="9"/>
      <c r="Q2533" s="9"/>
      <c r="R2533" s="9"/>
      <c r="S2533" s="9"/>
      <c r="T2533" s="9"/>
      <c r="U2533" s="9"/>
      <c r="V2533" s="9"/>
      <c r="W2533" s="9"/>
      <c r="X2533" s="9"/>
      <c r="Y2533" s="9"/>
      <c r="Z2533" s="9"/>
      <c r="AA2533" s="9"/>
      <c r="AB2533" s="9"/>
      <c r="AC2533" s="9"/>
      <c r="AD2533" s="9"/>
      <c r="AE2533" s="9"/>
      <c r="AF2533" s="9"/>
      <c r="AG2533" s="9"/>
      <c r="AH2533" s="9"/>
      <c r="AI2533" s="9"/>
      <c r="AJ2533" s="9"/>
      <c r="AK2533" s="9"/>
      <c r="AL2533" s="9"/>
      <c r="AM2533" s="9"/>
      <c r="AN2533" s="9"/>
      <c r="AO2533" s="9"/>
      <c r="AP2533" s="9"/>
      <c r="AQ2533" s="9"/>
      <c r="AR2533" s="9"/>
      <c r="AS2533" s="9"/>
      <c r="AT2533" s="9"/>
      <c r="AU2533" s="9"/>
      <c r="AV2533" s="9"/>
    </row>
    <row r="2534" spans="5:48" x14ac:dyDescent="0.35">
      <c r="E2534" s="9"/>
      <c r="F2534" s="9"/>
      <c r="G2534" s="9"/>
      <c r="H2534" s="9"/>
      <c r="I2534" s="9"/>
      <c r="J2534" s="9"/>
      <c r="K2534" s="9"/>
      <c r="L2534" s="9"/>
      <c r="M2534" s="9"/>
      <c r="N2534" s="9"/>
      <c r="O2534" s="9"/>
      <c r="P2534" s="9"/>
      <c r="Q2534" s="9"/>
      <c r="R2534" s="9"/>
      <c r="S2534" s="9"/>
      <c r="T2534" s="9"/>
      <c r="U2534" s="9"/>
      <c r="V2534" s="9"/>
      <c r="W2534" s="9"/>
      <c r="X2534" s="9"/>
      <c r="Y2534" s="9"/>
      <c r="Z2534" s="9"/>
      <c r="AA2534" s="9"/>
      <c r="AB2534" s="9"/>
      <c r="AC2534" s="9"/>
      <c r="AD2534" s="9"/>
      <c r="AE2534" s="9"/>
      <c r="AF2534" s="9"/>
      <c r="AG2534" s="9"/>
      <c r="AH2534" s="9"/>
      <c r="AI2534" s="9"/>
      <c r="AJ2534" s="9"/>
      <c r="AK2534" s="9"/>
      <c r="AL2534" s="9"/>
      <c r="AM2534" s="9"/>
      <c r="AN2534" s="9"/>
      <c r="AO2534" s="9"/>
      <c r="AP2534" s="9"/>
      <c r="AQ2534" s="9"/>
      <c r="AR2534" s="9"/>
      <c r="AS2534" s="9"/>
      <c r="AT2534" s="9"/>
      <c r="AU2534" s="9"/>
      <c r="AV2534" s="9"/>
    </row>
    <row r="2535" spans="5:48" x14ac:dyDescent="0.35">
      <c r="E2535" s="9"/>
      <c r="F2535" s="9"/>
      <c r="G2535" s="9"/>
      <c r="H2535" s="9"/>
      <c r="I2535" s="9"/>
      <c r="J2535" s="9"/>
      <c r="K2535" s="9"/>
      <c r="L2535" s="9"/>
      <c r="M2535" s="9"/>
      <c r="N2535" s="9"/>
      <c r="O2535" s="9"/>
      <c r="P2535" s="9"/>
      <c r="Q2535" s="9"/>
      <c r="R2535" s="9"/>
      <c r="S2535" s="9"/>
      <c r="T2535" s="9"/>
      <c r="U2535" s="9"/>
      <c r="V2535" s="9"/>
      <c r="W2535" s="9"/>
      <c r="X2535" s="9"/>
      <c r="Y2535" s="9"/>
      <c r="Z2535" s="9"/>
      <c r="AA2535" s="9"/>
      <c r="AB2535" s="9"/>
      <c r="AC2535" s="9"/>
      <c r="AD2535" s="9"/>
      <c r="AE2535" s="9"/>
      <c r="AF2535" s="9"/>
      <c r="AG2535" s="9"/>
      <c r="AH2535" s="9"/>
      <c r="AI2535" s="9"/>
      <c r="AJ2535" s="9"/>
      <c r="AK2535" s="9"/>
      <c r="AL2535" s="9"/>
      <c r="AM2535" s="9"/>
      <c r="AN2535" s="9"/>
      <c r="AO2535" s="9"/>
      <c r="AP2535" s="9"/>
      <c r="AQ2535" s="9"/>
      <c r="AR2535" s="9"/>
      <c r="AS2535" s="9"/>
      <c r="AT2535" s="9"/>
      <c r="AU2535" s="9"/>
      <c r="AV2535" s="9"/>
    </row>
    <row r="2536" spans="5:48" x14ac:dyDescent="0.35">
      <c r="E2536" s="9"/>
      <c r="F2536" s="9"/>
      <c r="G2536" s="9"/>
      <c r="H2536" s="9"/>
      <c r="I2536" s="9"/>
      <c r="J2536" s="9"/>
      <c r="K2536" s="9"/>
      <c r="L2536" s="9"/>
      <c r="M2536" s="9"/>
      <c r="N2536" s="9"/>
      <c r="O2536" s="9"/>
      <c r="P2536" s="9"/>
      <c r="Q2536" s="9"/>
      <c r="R2536" s="9"/>
      <c r="S2536" s="9"/>
      <c r="T2536" s="9"/>
      <c r="U2536" s="9"/>
      <c r="V2536" s="9"/>
      <c r="W2536" s="9"/>
      <c r="X2536" s="9"/>
      <c r="Y2536" s="9"/>
      <c r="Z2536" s="9"/>
      <c r="AA2536" s="9"/>
      <c r="AB2536" s="9"/>
      <c r="AC2536" s="9"/>
      <c r="AD2536" s="9"/>
      <c r="AE2536" s="9"/>
      <c r="AF2536" s="9"/>
      <c r="AG2536" s="9"/>
      <c r="AH2536" s="9"/>
      <c r="AI2536" s="9"/>
      <c r="AJ2536" s="9"/>
      <c r="AK2536" s="9"/>
      <c r="AL2536" s="9"/>
      <c r="AM2536" s="9"/>
      <c r="AN2536" s="9"/>
      <c r="AO2536" s="9"/>
      <c r="AP2536" s="9"/>
      <c r="AQ2536" s="9"/>
      <c r="AR2536" s="9"/>
      <c r="AS2536" s="9"/>
      <c r="AT2536" s="9"/>
      <c r="AU2536" s="9"/>
      <c r="AV2536" s="9"/>
    </row>
    <row r="2537" spans="5:48" x14ac:dyDescent="0.35">
      <c r="E2537" s="9"/>
      <c r="F2537" s="9"/>
      <c r="G2537" s="9"/>
      <c r="H2537" s="9"/>
      <c r="I2537" s="9"/>
      <c r="J2537" s="9"/>
      <c r="K2537" s="9"/>
      <c r="L2537" s="9"/>
      <c r="M2537" s="9"/>
      <c r="N2537" s="9"/>
      <c r="O2537" s="9"/>
      <c r="P2537" s="9"/>
      <c r="Q2537" s="9"/>
      <c r="R2537" s="9"/>
      <c r="S2537" s="9"/>
      <c r="T2537" s="9"/>
      <c r="U2537" s="9"/>
      <c r="V2537" s="9"/>
      <c r="W2537" s="9"/>
      <c r="X2537" s="9"/>
      <c r="Y2537" s="9"/>
      <c r="Z2537" s="9"/>
      <c r="AA2537" s="9"/>
      <c r="AB2537" s="9"/>
      <c r="AC2537" s="9"/>
      <c r="AD2537" s="9"/>
      <c r="AE2537" s="9"/>
      <c r="AF2537" s="9"/>
      <c r="AG2537" s="9"/>
      <c r="AH2537" s="9"/>
      <c r="AI2537" s="9"/>
      <c r="AJ2537" s="9"/>
      <c r="AK2537" s="9"/>
      <c r="AL2537" s="9"/>
      <c r="AM2537" s="9"/>
      <c r="AN2537" s="9"/>
      <c r="AO2537" s="9"/>
      <c r="AP2537" s="9"/>
      <c r="AQ2537" s="9"/>
      <c r="AR2537" s="9"/>
      <c r="AS2537" s="9"/>
      <c r="AT2537" s="9"/>
      <c r="AU2537" s="9"/>
      <c r="AV2537" s="9"/>
    </row>
    <row r="2538" spans="5:48" x14ac:dyDescent="0.35">
      <c r="E2538" s="9"/>
      <c r="F2538" s="9"/>
      <c r="G2538" s="9"/>
      <c r="H2538" s="9"/>
      <c r="I2538" s="9"/>
      <c r="J2538" s="9"/>
      <c r="K2538" s="9"/>
      <c r="L2538" s="9"/>
      <c r="M2538" s="9"/>
      <c r="N2538" s="9"/>
      <c r="O2538" s="9"/>
      <c r="P2538" s="9"/>
      <c r="Q2538" s="9"/>
      <c r="R2538" s="9"/>
      <c r="S2538" s="9"/>
      <c r="T2538" s="9"/>
      <c r="U2538" s="9"/>
      <c r="V2538" s="9"/>
      <c r="W2538" s="9"/>
      <c r="X2538" s="9"/>
      <c r="Y2538" s="9"/>
      <c r="Z2538" s="9"/>
      <c r="AA2538" s="9"/>
      <c r="AB2538" s="9"/>
      <c r="AC2538" s="9"/>
      <c r="AD2538" s="9"/>
      <c r="AE2538" s="9"/>
      <c r="AF2538" s="9"/>
      <c r="AG2538" s="9"/>
      <c r="AH2538" s="9"/>
      <c r="AI2538" s="9"/>
      <c r="AJ2538" s="9"/>
      <c r="AK2538" s="9"/>
      <c r="AL2538" s="9"/>
      <c r="AM2538" s="9"/>
      <c r="AN2538" s="9"/>
      <c r="AO2538" s="9"/>
      <c r="AP2538" s="9"/>
      <c r="AQ2538" s="9"/>
      <c r="AR2538" s="9"/>
      <c r="AS2538" s="9"/>
      <c r="AT2538" s="9"/>
      <c r="AU2538" s="9"/>
      <c r="AV2538" s="9"/>
    </row>
    <row r="2539" spans="5:48" x14ac:dyDescent="0.35">
      <c r="E2539" s="9"/>
      <c r="F2539" s="9"/>
      <c r="G2539" s="9"/>
      <c r="H2539" s="9"/>
      <c r="I2539" s="9"/>
      <c r="J2539" s="9"/>
      <c r="K2539" s="9"/>
      <c r="L2539" s="9"/>
      <c r="M2539" s="9"/>
      <c r="N2539" s="9"/>
      <c r="O2539" s="9"/>
      <c r="P2539" s="9"/>
      <c r="Q2539" s="9"/>
      <c r="R2539" s="9"/>
      <c r="S2539" s="9"/>
      <c r="T2539" s="9"/>
      <c r="U2539" s="9"/>
      <c r="V2539" s="9"/>
      <c r="W2539" s="9"/>
      <c r="X2539" s="9"/>
      <c r="Y2539" s="9"/>
      <c r="Z2539" s="9"/>
      <c r="AA2539" s="9"/>
      <c r="AB2539" s="9"/>
      <c r="AC2539" s="9"/>
      <c r="AD2539" s="9"/>
      <c r="AE2539" s="9"/>
      <c r="AF2539" s="9"/>
      <c r="AG2539" s="9"/>
      <c r="AH2539" s="9"/>
      <c r="AI2539" s="9"/>
      <c r="AJ2539" s="9"/>
      <c r="AK2539" s="9"/>
      <c r="AL2539" s="9"/>
      <c r="AM2539" s="9"/>
      <c r="AN2539" s="9"/>
      <c r="AO2539" s="9"/>
      <c r="AP2539" s="9"/>
      <c r="AQ2539" s="9"/>
      <c r="AR2539" s="9"/>
      <c r="AS2539" s="9"/>
      <c r="AT2539" s="9"/>
      <c r="AU2539" s="9"/>
      <c r="AV2539" s="9"/>
    </row>
    <row r="2540" spans="5:48" x14ac:dyDescent="0.35">
      <c r="E2540" s="9"/>
      <c r="F2540" s="9"/>
      <c r="G2540" s="9"/>
      <c r="H2540" s="9"/>
      <c r="I2540" s="9"/>
      <c r="J2540" s="9"/>
      <c r="K2540" s="9"/>
      <c r="L2540" s="9"/>
      <c r="M2540" s="9"/>
      <c r="N2540" s="9"/>
      <c r="O2540" s="9"/>
      <c r="P2540" s="9"/>
      <c r="Q2540" s="9"/>
      <c r="R2540" s="9"/>
      <c r="S2540" s="9"/>
      <c r="T2540" s="9"/>
      <c r="U2540" s="9"/>
      <c r="V2540" s="9"/>
      <c r="W2540" s="9"/>
      <c r="X2540" s="9"/>
      <c r="Y2540" s="9"/>
      <c r="Z2540" s="9"/>
      <c r="AA2540" s="9"/>
      <c r="AB2540" s="9"/>
      <c r="AC2540" s="9"/>
      <c r="AD2540" s="9"/>
      <c r="AE2540" s="9"/>
      <c r="AF2540" s="9"/>
      <c r="AG2540" s="9"/>
      <c r="AH2540" s="9"/>
      <c r="AI2540" s="9"/>
      <c r="AJ2540" s="9"/>
      <c r="AK2540" s="9"/>
      <c r="AL2540" s="9"/>
      <c r="AM2540" s="9"/>
      <c r="AN2540" s="9"/>
      <c r="AO2540" s="9"/>
      <c r="AP2540" s="9"/>
      <c r="AQ2540" s="9"/>
      <c r="AR2540" s="9"/>
      <c r="AS2540" s="9"/>
      <c r="AT2540" s="9"/>
      <c r="AU2540" s="9"/>
      <c r="AV2540" s="9"/>
    </row>
    <row r="2541" spans="5:48" x14ac:dyDescent="0.35">
      <c r="E2541" s="9"/>
      <c r="F2541" s="9"/>
      <c r="G2541" s="9"/>
      <c r="H2541" s="9"/>
      <c r="I2541" s="9"/>
      <c r="J2541" s="9"/>
      <c r="K2541" s="9"/>
      <c r="L2541" s="9"/>
      <c r="M2541" s="9"/>
      <c r="N2541" s="9"/>
      <c r="O2541" s="9"/>
      <c r="P2541" s="9"/>
      <c r="Q2541" s="9"/>
      <c r="R2541" s="9"/>
      <c r="S2541" s="9"/>
      <c r="T2541" s="9"/>
      <c r="U2541" s="9"/>
      <c r="V2541" s="9"/>
      <c r="W2541" s="9"/>
      <c r="X2541" s="9"/>
      <c r="Y2541" s="9"/>
      <c r="Z2541" s="9"/>
      <c r="AA2541" s="9"/>
      <c r="AB2541" s="9"/>
      <c r="AC2541" s="9"/>
      <c r="AD2541" s="9"/>
      <c r="AE2541" s="9"/>
      <c r="AF2541" s="9"/>
      <c r="AG2541" s="9"/>
      <c r="AH2541" s="9"/>
      <c r="AI2541" s="9"/>
      <c r="AJ2541" s="9"/>
      <c r="AK2541" s="9"/>
      <c r="AL2541" s="9"/>
      <c r="AM2541" s="9"/>
      <c r="AN2541" s="9"/>
      <c r="AO2541" s="9"/>
      <c r="AP2541" s="9"/>
      <c r="AQ2541" s="9"/>
      <c r="AR2541" s="9"/>
      <c r="AS2541" s="9"/>
      <c r="AT2541" s="9"/>
      <c r="AU2541" s="9"/>
      <c r="AV2541" s="9"/>
    </row>
    <row r="2542" spans="5:48" x14ac:dyDescent="0.35">
      <c r="E2542" s="9"/>
      <c r="F2542" s="9"/>
      <c r="G2542" s="9"/>
      <c r="H2542" s="9"/>
      <c r="I2542" s="9"/>
      <c r="J2542" s="9"/>
      <c r="K2542" s="9"/>
      <c r="L2542" s="9"/>
      <c r="M2542" s="9"/>
      <c r="N2542" s="9"/>
      <c r="O2542" s="9"/>
      <c r="P2542" s="9"/>
      <c r="Q2542" s="9"/>
      <c r="R2542" s="9"/>
      <c r="S2542" s="9"/>
      <c r="T2542" s="9"/>
      <c r="U2542" s="9"/>
      <c r="V2542" s="9"/>
      <c r="W2542" s="9"/>
      <c r="X2542" s="9"/>
      <c r="Y2542" s="9"/>
      <c r="Z2542" s="9"/>
      <c r="AA2542" s="9"/>
      <c r="AB2542" s="9"/>
      <c r="AC2542" s="9"/>
      <c r="AD2542" s="9"/>
      <c r="AE2542" s="9"/>
      <c r="AF2542" s="9"/>
      <c r="AG2542" s="9"/>
      <c r="AH2542" s="9"/>
      <c r="AI2542" s="9"/>
      <c r="AJ2542" s="9"/>
      <c r="AK2542" s="9"/>
      <c r="AL2542" s="9"/>
      <c r="AM2542" s="9"/>
      <c r="AN2542" s="9"/>
      <c r="AO2542" s="9"/>
      <c r="AP2542" s="9"/>
      <c r="AQ2542" s="9"/>
      <c r="AR2542" s="9"/>
      <c r="AS2542" s="9"/>
      <c r="AT2542" s="9"/>
      <c r="AU2542" s="9"/>
      <c r="AV2542" s="9"/>
    </row>
    <row r="2543" spans="5:48" x14ac:dyDescent="0.35">
      <c r="E2543" s="9"/>
      <c r="F2543" s="9"/>
      <c r="G2543" s="9"/>
      <c r="H2543" s="9"/>
      <c r="I2543" s="9"/>
      <c r="J2543" s="9"/>
      <c r="K2543" s="9"/>
      <c r="L2543" s="9"/>
      <c r="M2543" s="9"/>
      <c r="N2543" s="9"/>
      <c r="O2543" s="9"/>
      <c r="P2543" s="9"/>
      <c r="Q2543" s="9"/>
      <c r="R2543" s="9"/>
      <c r="S2543" s="9"/>
      <c r="T2543" s="9"/>
      <c r="U2543" s="9"/>
      <c r="V2543" s="9"/>
      <c r="W2543" s="9"/>
      <c r="X2543" s="9"/>
      <c r="Y2543" s="9"/>
      <c r="Z2543" s="9"/>
      <c r="AA2543" s="9"/>
      <c r="AB2543" s="9"/>
      <c r="AC2543" s="9"/>
      <c r="AD2543" s="9"/>
      <c r="AE2543" s="9"/>
      <c r="AF2543" s="9"/>
      <c r="AG2543" s="9"/>
      <c r="AH2543" s="9"/>
      <c r="AI2543" s="9"/>
      <c r="AJ2543" s="9"/>
      <c r="AK2543" s="9"/>
      <c r="AL2543" s="9"/>
      <c r="AM2543" s="9"/>
      <c r="AN2543" s="9"/>
      <c r="AO2543" s="9"/>
      <c r="AP2543" s="9"/>
      <c r="AQ2543" s="9"/>
      <c r="AR2543" s="9"/>
      <c r="AS2543" s="9"/>
      <c r="AT2543" s="9"/>
      <c r="AU2543" s="9"/>
      <c r="AV2543" s="9"/>
    </row>
    <row r="2544" spans="5:48" x14ac:dyDescent="0.35">
      <c r="E2544" s="9"/>
      <c r="F2544" s="9"/>
      <c r="G2544" s="9"/>
      <c r="H2544" s="9"/>
      <c r="I2544" s="9"/>
      <c r="J2544" s="9"/>
      <c r="K2544" s="9"/>
      <c r="L2544" s="9"/>
      <c r="M2544" s="9"/>
      <c r="N2544" s="9"/>
      <c r="O2544" s="9"/>
      <c r="P2544" s="9"/>
      <c r="Q2544" s="9"/>
      <c r="R2544" s="9"/>
      <c r="S2544" s="9"/>
      <c r="T2544" s="9"/>
      <c r="U2544" s="9"/>
      <c r="V2544" s="9"/>
      <c r="W2544" s="9"/>
      <c r="X2544" s="9"/>
      <c r="Y2544" s="9"/>
      <c r="Z2544" s="9"/>
      <c r="AA2544" s="9"/>
      <c r="AB2544" s="9"/>
      <c r="AC2544" s="9"/>
      <c r="AD2544" s="9"/>
      <c r="AE2544" s="9"/>
      <c r="AF2544" s="9"/>
      <c r="AG2544" s="9"/>
      <c r="AH2544" s="9"/>
      <c r="AI2544" s="9"/>
      <c r="AJ2544" s="9"/>
      <c r="AK2544" s="9"/>
      <c r="AL2544" s="9"/>
      <c r="AM2544" s="9"/>
      <c r="AN2544" s="9"/>
      <c r="AO2544" s="9"/>
      <c r="AP2544" s="9"/>
      <c r="AQ2544" s="9"/>
      <c r="AR2544" s="9"/>
      <c r="AS2544" s="9"/>
      <c r="AT2544" s="9"/>
      <c r="AU2544" s="9"/>
      <c r="AV2544" s="9"/>
    </row>
    <row r="2545" spans="5:48" x14ac:dyDescent="0.35">
      <c r="E2545" s="9"/>
      <c r="F2545" s="9"/>
      <c r="G2545" s="9"/>
      <c r="H2545" s="9"/>
      <c r="I2545" s="9"/>
      <c r="J2545" s="9"/>
      <c r="K2545" s="9"/>
      <c r="L2545" s="9"/>
      <c r="M2545" s="9"/>
      <c r="N2545" s="9"/>
      <c r="O2545" s="9"/>
      <c r="P2545" s="9"/>
      <c r="Q2545" s="9"/>
      <c r="R2545" s="9"/>
      <c r="S2545" s="9"/>
      <c r="T2545" s="9"/>
      <c r="U2545" s="9"/>
      <c r="V2545" s="9"/>
      <c r="W2545" s="9"/>
      <c r="X2545" s="9"/>
      <c r="Y2545" s="9"/>
      <c r="Z2545" s="9"/>
      <c r="AA2545" s="9"/>
      <c r="AB2545" s="9"/>
      <c r="AC2545" s="9"/>
      <c r="AD2545" s="9"/>
      <c r="AE2545" s="9"/>
      <c r="AF2545" s="9"/>
      <c r="AG2545" s="9"/>
      <c r="AH2545" s="9"/>
      <c r="AI2545" s="9"/>
      <c r="AJ2545" s="9"/>
      <c r="AK2545" s="9"/>
      <c r="AL2545" s="9"/>
      <c r="AM2545" s="9"/>
      <c r="AN2545" s="9"/>
      <c r="AO2545" s="9"/>
      <c r="AP2545" s="9"/>
      <c r="AQ2545" s="9"/>
      <c r="AR2545" s="9"/>
      <c r="AS2545" s="9"/>
      <c r="AT2545" s="9"/>
      <c r="AU2545" s="9"/>
      <c r="AV2545" s="9"/>
    </row>
    <row r="2546" spans="5:48" x14ac:dyDescent="0.35">
      <c r="E2546" s="9"/>
      <c r="F2546" s="9"/>
      <c r="G2546" s="9"/>
      <c r="H2546" s="9"/>
      <c r="I2546" s="9"/>
      <c r="J2546" s="9"/>
      <c r="K2546" s="9"/>
      <c r="L2546" s="9"/>
      <c r="M2546" s="9"/>
      <c r="N2546" s="9"/>
      <c r="O2546" s="9"/>
      <c r="P2546" s="9"/>
      <c r="Q2546" s="9"/>
      <c r="R2546" s="9"/>
      <c r="S2546" s="9"/>
      <c r="T2546" s="9"/>
      <c r="U2546" s="9"/>
      <c r="V2546" s="9"/>
      <c r="W2546" s="9"/>
      <c r="X2546" s="9"/>
      <c r="Y2546" s="9"/>
      <c r="Z2546" s="9"/>
      <c r="AA2546" s="9"/>
      <c r="AB2546" s="9"/>
      <c r="AC2546" s="9"/>
      <c r="AD2546" s="9"/>
      <c r="AE2546" s="9"/>
      <c r="AF2546" s="9"/>
      <c r="AG2546" s="9"/>
      <c r="AH2546" s="9"/>
      <c r="AI2546" s="9"/>
      <c r="AJ2546" s="9"/>
      <c r="AK2546" s="9"/>
      <c r="AL2546" s="9"/>
      <c r="AM2546" s="9"/>
      <c r="AN2546" s="9"/>
      <c r="AO2546" s="9"/>
      <c r="AP2546" s="9"/>
      <c r="AQ2546" s="9"/>
      <c r="AR2546" s="9"/>
      <c r="AS2546" s="9"/>
      <c r="AT2546" s="9"/>
      <c r="AU2546" s="9"/>
      <c r="AV2546" s="9"/>
    </row>
    <row r="2547" spans="5:48" x14ac:dyDescent="0.35">
      <c r="E2547" s="9"/>
      <c r="F2547" s="9"/>
      <c r="G2547" s="9"/>
      <c r="H2547" s="9"/>
      <c r="I2547" s="9"/>
      <c r="J2547" s="9"/>
      <c r="K2547" s="9"/>
      <c r="L2547" s="9"/>
      <c r="M2547" s="9"/>
      <c r="N2547" s="9"/>
      <c r="O2547" s="9"/>
      <c r="P2547" s="9"/>
      <c r="Q2547" s="9"/>
      <c r="R2547" s="9"/>
      <c r="S2547" s="9"/>
      <c r="T2547" s="9"/>
      <c r="U2547" s="9"/>
      <c r="V2547" s="9"/>
      <c r="W2547" s="9"/>
      <c r="X2547" s="9"/>
      <c r="Y2547" s="9"/>
      <c r="Z2547" s="9"/>
      <c r="AA2547" s="9"/>
      <c r="AB2547" s="9"/>
      <c r="AC2547" s="9"/>
      <c r="AD2547" s="9"/>
      <c r="AE2547" s="9"/>
      <c r="AF2547" s="9"/>
      <c r="AG2547" s="9"/>
      <c r="AH2547" s="9"/>
      <c r="AI2547" s="9"/>
      <c r="AJ2547" s="9"/>
      <c r="AK2547" s="9"/>
      <c r="AL2547" s="9"/>
      <c r="AM2547" s="9"/>
      <c r="AN2547" s="9"/>
      <c r="AO2547" s="9"/>
      <c r="AP2547" s="9"/>
      <c r="AQ2547" s="9"/>
      <c r="AR2547" s="9"/>
      <c r="AS2547" s="9"/>
      <c r="AT2547" s="9"/>
      <c r="AU2547" s="9"/>
      <c r="AV2547" s="9"/>
    </row>
    <row r="2548" spans="5:48" x14ac:dyDescent="0.35">
      <c r="E2548" s="9"/>
      <c r="F2548" s="9"/>
      <c r="G2548" s="9"/>
      <c r="H2548" s="9"/>
      <c r="I2548" s="9"/>
      <c r="J2548" s="9"/>
      <c r="K2548" s="9"/>
      <c r="L2548" s="9"/>
      <c r="M2548" s="9"/>
      <c r="N2548" s="9"/>
      <c r="O2548" s="9"/>
      <c r="P2548" s="9"/>
      <c r="Q2548" s="9"/>
      <c r="R2548" s="9"/>
      <c r="S2548" s="9"/>
      <c r="T2548" s="9"/>
      <c r="U2548" s="9"/>
      <c r="V2548" s="9"/>
      <c r="W2548" s="9"/>
      <c r="X2548" s="9"/>
      <c r="Y2548" s="9"/>
      <c r="Z2548" s="9"/>
      <c r="AA2548" s="9"/>
      <c r="AB2548" s="9"/>
      <c r="AC2548" s="9"/>
      <c r="AD2548" s="9"/>
      <c r="AE2548" s="9"/>
      <c r="AF2548" s="9"/>
      <c r="AG2548" s="9"/>
      <c r="AH2548" s="9"/>
      <c r="AI2548" s="9"/>
      <c r="AJ2548" s="9"/>
      <c r="AK2548" s="9"/>
      <c r="AL2548" s="9"/>
      <c r="AM2548" s="9"/>
      <c r="AN2548" s="9"/>
      <c r="AO2548" s="9"/>
      <c r="AP2548" s="9"/>
      <c r="AQ2548" s="9"/>
      <c r="AR2548" s="9"/>
      <c r="AS2548" s="9"/>
      <c r="AT2548" s="9"/>
      <c r="AU2548" s="9"/>
      <c r="AV2548" s="9"/>
    </row>
    <row r="2549" spans="5:48" x14ac:dyDescent="0.35">
      <c r="E2549" s="9"/>
      <c r="F2549" s="9"/>
      <c r="G2549" s="9"/>
      <c r="H2549" s="9"/>
      <c r="I2549" s="9"/>
      <c r="J2549" s="9"/>
      <c r="K2549" s="9"/>
      <c r="L2549" s="9"/>
      <c r="M2549" s="9"/>
      <c r="N2549" s="9"/>
      <c r="O2549" s="9"/>
      <c r="P2549" s="9"/>
      <c r="Q2549" s="9"/>
      <c r="R2549" s="9"/>
      <c r="S2549" s="9"/>
      <c r="T2549" s="9"/>
      <c r="U2549" s="9"/>
      <c r="V2549" s="9"/>
      <c r="W2549" s="9"/>
      <c r="X2549" s="9"/>
      <c r="Y2549" s="9"/>
      <c r="Z2549" s="9"/>
      <c r="AA2549" s="9"/>
      <c r="AB2549" s="9"/>
      <c r="AC2549" s="9"/>
      <c r="AD2549" s="9"/>
      <c r="AE2549" s="9"/>
      <c r="AF2549" s="9"/>
      <c r="AG2549" s="9"/>
      <c r="AH2549" s="9"/>
      <c r="AI2549" s="9"/>
      <c r="AJ2549" s="9"/>
      <c r="AK2549" s="9"/>
      <c r="AL2549" s="9"/>
      <c r="AM2549" s="9"/>
      <c r="AN2549" s="9"/>
      <c r="AO2549" s="9"/>
      <c r="AP2549" s="9"/>
      <c r="AQ2549" s="9"/>
      <c r="AR2549" s="9"/>
      <c r="AS2549" s="9"/>
      <c r="AT2549" s="9"/>
      <c r="AU2549" s="9"/>
      <c r="AV2549" s="9"/>
    </row>
    <row r="2550" spans="5:48" x14ac:dyDescent="0.35">
      <c r="E2550" s="9"/>
      <c r="F2550" s="9"/>
      <c r="G2550" s="9"/>
      <c r="H2550" s="9"/>
      <c r="I2550" s="9"/>
      <c r="J2550" s="9"/>
      <c r="K2550" s="9"/>
      <c r="L2550" s="9"/>
      <c r="M2550" s="9"/>
      <c r="N2550" s="9"/>
      <c r="O2550" s="9"/>
      <c r="P2550" s="9"/>
      <c r="Q2550" s="9"/>
      <c r="R2550" s="9"/>
      <c r="S2550" s="9"/>
      <c r="T2550" s="9"/>
      <c r="U2550" s="9"/>
      <c r="V2550" s="9"/>
      <c r="W2550" s="9"/>
      <c r="X2550" s="9"/>
      <c r="Y2550" s="9"/>
      <c r="Z2550" s="9"/>
      <c r="AA2550" s="9"/>
      <c r="AB2550" s="9"/>
      <c r="AC2550" s="9"/>
      <c r="AD2550" s="9"/>
      <c r="AE2550" s="9"/>
      <c r="AF2550" s="9"/>
      <c r="AG2550" s="9"/>
      <c r="AH2550" s="9"/>
      <c r="AI2550" s="9"/>
      <c r="AJ2550" s="9"/>
      <c r="AK2550" s="9"/>
      <c r="AL2550" s="9"/>
      <c r="AM2550" s="9"/>
      <c r="AN2550" s="9"/>
      <c r="AO2550" s="9"/>
      <c r="AP2550" s="9"/>
      <c r="AQ2550" s="9"/>
      <c r="AR2550" s="9"/>
      <c r="AS2550" s="9"/>
      <c r="AT2550" s="9"/>
      <c r="AU2550" s="9"/>
      <c r="AV2550" s="9"/>
    </row>
    <row r="2551" spans="5:48" x14ac:dyDescent="0.35">
      <c r="E2551" s="9"/>
      <c r="F2551" s="9"/>
      <c r="G2551" s="9"/>
      <c r="H2551" s="9"/>
      <c r="I2551" s="9"/>
      <c r="J2551" s="9"/>
      <c r="K2551" s="9"/>
      <c r="L2551" s="9"/>
      <c r="M2551" s="9"/>
      <c r="N2551" s="9"/>
      <c r="O2551" s="9"/>
      <c r="P2551" s="9"/>
      <c r="Q2551" s="9"/>
      <c r="R2551" s="9"/>
      <c r="S2551" s="9"/>
      <c r="T2551" s="9"/>
      <c r="U2551" s="9"/>
      <c r="V2551" s="9"/>
      <c r="W2551" s="9"/>
      <c r="X2551" s="9"/>
      <c r="Y2551" s="9"/>
      <c r="Z2551" s="9"/>
      <c r="AA2551" s="9"/>
      <c r="AB2551" s="9"/>
      <c r="AC2551" s="9"/>
      <c r="AD2551" s="9"/>
      <c r="AE2551" s="9"/>
      <c r="AF2551" s="9"/>
      <c r="AG2551" s="9"/>
      <c r="AH2551" s="9"/>
      <c r="AI2551" s="9"/>
      <c r="AJ2551" s="9"/>
      <c r="AK2551" s="9"/>
      <c r="AL2551" s="9"/>
      <c r="AM2551" s="9"/>
      <c r="AN2551" s="9"/>
      <c r="AO2551" s="9"/>
      <c r="AP2551" s="9"/>
      <c r="AQ2551" s="9"/>
      <c r="AR2551" s="9"/>
      <c r="AS2551" s="9"/>
      <c r="AT2551" s="9"/>
      <c r="AU2551" s="9"/>
      <c r="AV2551" s="9"/>
    </row>
    <row r="2552" spans="5:48" x14ac:dyDescent="0.35">
      <c r="E2552" s="9"/>
      <c r="F2552" s="9"/>
      <c r="G2552" s="9"/>
      <c r="H2552" s="9"/>
      <c r="I2552" s="9"/>
      <c r="J2552" s="9"/>
      <c r="K2552" s="9"/>
      <c r="L2552" s="9"/>
      <c r="M2552" s="9"/>
      <c r="N2552" s="9"/>
      <c r="O2552" s="9"/>
      <c r="P2552" s="9"/>
      <c r="Q2552" s="9"/>
      <c r="R2552" s="9"/>
      <c r="S2552" s="9"/>
      <c r="T2552" s="9"/>
      <c r="U2552" s="9"/>
      <c r="V2552" s="9"/>
      <c r="W2552" s="9"/>
      <c r="X2552" s="9"/>
      <c r="Y2552" s="9"/>
      <c r="Z2552" s="9"/>
      <c r="AA2552" s="9"/>
      <c r="AB2552" s="9"/>
      <c r="AC2552" s="9"/>
      <c r="AD2552" s="9"/>
      <c r="AE2552" s="9"/>
      <c r="AF2552" s="9"/>
      <c r="AG2552" s="9"/>
      <c r="AH2552" s="9"/>
      <c r="AI2552" s="9"/>
      <c r="AJ2552" s="9"/>
      <c r="AK2552" s="9"/>
      <c r="AL2552" s="9"/>
      <c r="AM2552" s="9"/>
      <c r="AN2552" s="9"/>
      <c r="AO2552" s="9"/>
      <c r="AP2552" s="9"/>
      <c r="AQ2552" s="9"/>
      <c r="AR2552" s="9"/>
      <c r="AS2552" s="9"/>
      <c r="AT2552" s="9"/>
      <c r="AU2552" s="9"/>
      <c r="AV2552" s="9"/>
    </row>
    <row r="2553" spans="5:48" x14ac:dyDescent="0.35">
      <c r="E2553" s="9"/>
      <c r="F2553" s="9"/>
      <c r="G2553" s="9"/>
      <c r="H2553" s="9"/>
      <c r="I2553" s="9"/>
      <c r="J2553" s="9"/>
      <c r="K2553" s="9"/>
      <c r="L2553" s="9"/>
      <c r="M2553" s="9"/>
      <c r="N2553" s="9"/>
      <c r="O2553" s="9"/>
      <c r="P2553" s="9"/>
      <c r="Q2553" s="9"/>
      <c r="R2553" s="9"/>
      <c r="S2553" s="9"/>
      <c r="T2553" s="9"/>
      <c r="U2553" s="9"/>
      <c r="V2553" s="9"/>
      <c r="W2553" s="9"/>
      <c r="X2553" s="9"/>
      <c r="Y2553" s="9"/>
      <c r="Z2553" s="9"/>
      <c r="AA2553" s="9"/>
      <c r="AB2553" s="9"/>
      <c r="AC2553" s="9"/>
      <c r="AD2553" s="9"/>
      <c r="AE2553" s="9"/>
      <c r="AF2553" s="9"/>
      <c r="AG2553" s="9"/>
      <c r="AH2553" s="9"/>
      <c r="AI2553" s="9"/>
      <c r="AJ2553" s="9"/>
      <c r="AK2553" s="9"/>
      <c r="AL2553" s="9"/>
      <c r="AM2553" s="9"/>
      <c r="AN2553" s="9"/>
      <c r="AO2553" s="9"/>
      <c r="AP2553" s="9"/>
      <c r="AQ2553" s="9"/>
      <c r="AR2553" s="9"/>
      <c r="AS2553" s="9"/>
      <c r="AT2553" s="9"/>
      <c r="AU2553" s="9"/>
      <c r="AV2553" s="9"/>
    </row>
    <row r="2554" spans="5:48" x14ac:dyDescent="0.35">
      <c r="E2554" s="9"/>
      <c r="F2554" s="9"/>
      <c r="G2554" s="9"/>
      <c r="H2554" s="9"/>
      <c r="I2554" s="9"/>
      <c r="J2554" s="9"/>
      <c r="K2554" s="9"/>
      <c r="L2554" s="9"/>
      <c r="M2554" s="9"/>
      <c r="N2554" s="9"/>
      <c r="O2554" s="9"/>
      <c r="P2554" s="9"/>
      <c r="Q2554" s="9"/>
      <c r="R2554" s="9"/>
      <c r="S2554" s="9"/>
      <c r="T2554" s="9"/>
      <c r="U2554" s="9"/>
      <c r="V2554" s="9"/>
      <c r="W2554" s="9"/>
      <c r="X2554" s="9"/>
      <c r="Y2554" s="9"/>
      <c r="Z2554" s="9"/>
      <c r="AA2554" s="9"/>
      <c r="AB2554" s="9"/>
      <c r="AC2554" s="9"/>
      <c r="AD2554" s="9"/>
      <c r="AE2554" s="9"/>
      <c r="AF2554" s="9"/>
      <c r="AG2554" s="9"/>
      <c r="AH2554" s="9"/>
      <c r="AI2554" s="9"/>
      <c r="AJ2554" s="9"/>
      <c r="AK2554" s="9"/>
      <c r="AL2554" s="9"/>
      <c r="AM2554" s="9"/>
      <c r="AN2554" s="9"/>
      <c r="AO2554" s="9"/>
      <c r="AP2554" s="9"/>
      <c r="AQ2554" s="9"/>
      <c r="AR2554" s="9"/>
      <c r="AS2554" s="9"/>
      <c r="AT2554" s="9"/>
      <c r="AU2554" s="9"/>
      <c r="AV2554" s="9"/>
    </row>
    <row r="2555" spans="5:48" x14ac:dyDescent="0.35">
      <c r="E2555" s="9"/>
      <c r="F2555" s="9"/>
      <c r="G2555" s="9"/>
      <c r="H2555" s="9"/>
      <c r="I2555" s="9"/>
      <c r="J2555" s="9"/>
      <c r="K2555" s="9"/>
      <c r="L2555" s="9"/>
      <c r="M2555" s="9"/>
      <c r="N2555" s="9"/>
      <c r="O2555" s="9"/>
      <c r="P2555" s="9"/>
      <c r="Q2555" s="9"/>
      <c r="R2555" s="9"/>
      <c r="S2555" s="9"/>
      <c r="T2555" s="9"/>
      <c r="U2555" s="9"/>
      <c r="V2555" s="9"/>
      <c r="W2555" s="9"/>
      <c r="X2555" s="9"/>
      <c r="Y2555" s="9"/>
      <c r="Z2555" s="9"/>
      <c r="AA2555" s="9"/>
      <c r="AB2555" s="9"/>
      <c r="AC2555" s="9"/>
      <c r="AD2555" s="9"/>
      <c r="AE2555" s="9"/>
      <c r="AF2555" s="9"/>
      <c r="AG2555" s="9"/>
      <c r="AH2555" s="9"/>
      <c r="AI2555" s="9"/>
      <c r="AJ2555" s="9"/>
      <c r="AK2555" s="9"/>
      <c r="AL2555" s="9"/>
      <c r="AM2555" s="9"/>
      <c r="AN2555" s="9"/>
      <c r="AO2555" s="9"/>
      <c r="AP2555" s="9"/>
      <c r="AQ2555" s="9"/>
      <c r="AR2555" s="9"/>
      <c r="AS2555" s="9"/>
      <c r="AT2555" s="9"/>
      <c r="AU2555" s="9"/>
      <c r="AV2555" s="9"/>
    </row>
    <row r="2556" spans="5:48" x14ac:dyDescent="0.35">
      <c r="E2556" s="9"/>
      <c r="F2556" s="9"/>
      <c r="G2556" s="9"/>
      <c r="H2556" s="9"/>
      <c r="I2556" s="9"/>
      <c r="J2556" s="9"/>
      <c r="K2556" s="9"/>
      <c r="L2556" s="9"/>
      <c r="M2556" s="9"/>
      <c r="N2556" s="9"/>
      <c r="O2556" s="9"/>
      <c r="P2556" s="9"/>
      <c r="Q2556" s="9"/>
      <c r="R2556" s="9"/>
      <c r="S2556" s="9"/>
      <c r="T2556" s="9"/>
      <c r="U2556" s="9"/>
      <c r="V2556" s="9"/>
      <c r="W2556" s="9"/>
      <c r="X2556" s="9"/>
      <c r="Y2556" s="9"/>
      <c r="Z2556" s="9"/>
      <c r="AA2556" s="9"/>
      <c r="AB2556" s="9"/>
      <c r="AC2556" s="9"/>
      <c r="AD2556" s="9"/>
      <c r="AE2556" s="9"/>
      <c r="AF2556" s="9"/>
      <c r="AG2556" s="9"/>
      <c r="AH2556" s="9"/>
      <c r="AI2556" s="9"/>
      <c r="AJ2556" s="9"/>
      <c r="AK2556" s="9"/>
      <c r="AL2556" s="9"/>
      <c r="AM2556" s="9"/>
      <c r="AN2556" s="9"/>
      <c r="AO2556" s="9"/>
      <c r="AP2556" s="9"/>
      <c r="AQ2556" s="9"/>
      <c r="AR2556" s="9"/>
      <c r="AS2556" s="9"/>
      <c r="AT2556" s="9"/>
      <c r="AU2556" s="9"/>
      <c r="AV2556" s="9"/>
    </row>
    <row r="2557" spans="5:48" x14ac:dyDescent="0.35">
      <c r="E2557" s="9"/>
      <c r="F2557" s="9"/>
      <c r="G2557" s="9"/>
      <c r="H2557" s="9"/>
      <c r="I2557" s="9"/>
      <c r="J2557" s="9"/>
      <c r="K2557" s="9"/>
      <c r="L2557" s="9"/>
      <c r="M2557" s="9"/>
      <c r="N2557" s="9"/>
      <c r="O2557" s="9"/>
      <c r="P2557" s="9"/>
      <c r="Q2557" s="9"/>
      <c r="R2557" s="9"/>
      <c r="S2557" s="9"/>
      <c r="T2557" s="9"/>
      <c r="U2557" s="9"/>
      <c r="V2557" s="9"/>
      <c r="W2557" s="9"/>
      <c r="X2557" s="9"/>
      <c r="Y2557" s="9"/>
      <c r="Z2557" s="9"/>
      <c r="AA2557" s="9"/>
      <c r="AB2557" s="9"/>
      <c r="AC2557" s="9"/>
      <c r="AD2557" s="9"/>
      <c r="AE2557" s="9"/>
      <c r="AF2557" s="9"/>
      <c r="AG2557" s="9"/>
      <c r="AH2557" s="9"/>
      <c r="AI2557" s="9"/>
      <c r="AJ2557" s="9"/>
      <c r="AK2557" s="9"/>
      <c r="AL2557" s="9"/>
      <c r="AM2557" s="9"/>
      <c r="AN2557" s="9"/>
      <c r="AO2557" s="9"/>
      <c r="AP2557" s="9"/>
      <c r="AQ2557" s="9"/>
      <c r="AR2557" s="9"/>
      <c r="AS2557" s="9"/>
      <c r="AT2557" s="9"/>
      <c r="AU2557" s="9"/>
      <c r="AV2557" s="9"/>
    </row>
    <row r="2558" spans="5:48" x14ac:dyDescent="0.35">
      <c r="E2558" s="9"/>
      <c r="F2558" s="9"/>
      <c r="G2558" s="9"/>
      <c r="H2558" s="9"/>
      <c r="I2558" s="9"/>
      <c r="J2558" s="9"/>
      <c r="K2558" s="9"/>
      <c r="L2558" s="9"/>
      <c r="M2558" s="9"/>
      <c r="N2558" s="9"/>
      <c r="O2558" s="9"/>
      <c r="P2558" s="9"/>
      <c r="Q2558" s="9"/>
      <c r="R2558" s="9"/>
      <c r="S2558" s="9"/>
      <c r="T2558" s="9"/>
      <c r="U2558" s="9"/>
      <c r="V2558" s="9"/>
      <c r="W2558" s="9"/>
      <c r="X2558" s="9"/>
      <c r="Y2558" s="9"/>
      <c r="Z2558" s="9"/>
      <c r="AA2558" s="9"/>
      <c r="AB2558" s="9"/>
      <c r="AC2558" s="9"/>
      <c r="AD2558" s="9"/>
      <c r="AE2558" s="9"/>
      <c r="AF2558" s="9"/>
      <c r="AG2558" s="9"/>
      <c r="AH2558" s="9"/>
      <c r="AI2558" s="9"/>
      <c r="AJ2558" s="9"/>
      <c r="AK2558" s="9"/>
      <c r="AL2558" s="9"/>
      <c r="AM2558" s="9"/>
      <c r="AN2558" s="9"/>
      <c r="AO2558" s="9"/>
      <c r="AP2558" s="9"/>
      <c r="AQ2558" s="9"/>
      <c r="AR2558" s="9"/>
      <c r="AS2558" s="9"/>
      <c r="AT2558" s="9"/>
      <c r="AU2558" s="9"/>
      <c r="AV2558" s="9"/>
    </row>
    <row r="2559" spans="5:48" x14ac:dyDescent="0.35">
      <c r="E2559" s="9"/>
      <c r="F2559" s="9"/>
      <c r="G2559" s="9"/>
      <c r="H2559" s="9"/>
      <c r="I2559" s="9"/>
      <c r="J2559" s="9"/>
      <c r="K2559" s="9"/>
      <c r="L2559" s="9"/>
      <c r="M2559" s="9"/>
      <c r="N2559" s="9"/>
      <c r="O2559" s="9"/>
      <c r="P2559" s="9"/>
      <c r="Q2559" s="9"/>
      <c r="R2559" s="9"/>
      <c r="S2559" s="9"/>
      <c r="T2559" s="9"/>
      <c r="U2559" s="9"/>
      <c r="V2559" s="9"/>
      <c r="W2559" s="9"/>
      <c r="X2559" s="9"/>
      <c r="Y2559" s="9"/>
      <c r="Z2559" s="9"/>
      <c r="AA2559" s="9"/>
      <c r="AB2559" s="9"/>
      <c r="AC2559" s="9"/>
      <c r="AD2559" s="9"/>
      <c r="AE2559" s="9"/>
      <c r="AF2559" s="9"/>
      <c r="AG2559" s="9"/>
      <c r="AH2559" s="9"/>
      <c r="AI2559" s="9"/>
      <c r="AJ2559" s="9"/>
      <c r="AK2559" s="9"/>
      <c r="AL2559" s="9"/>
      <c r="AM2559" s="9"/>
      <c r="AN2559" s="9"/>
      <c r="AO2559" s="9"/>
      <c r="AP2559" s="9"/>
      <c r="AQ2559" s="9"/>
      <c r="AR2559" s="9"/>
      <c r="AS2559" s="9"/>
      <c r="AT2559" s="9"/>
      <c r="AU2559" s="9"/>
      <c r="AV2559" s="9"/>
    </row>
    <row r="2560" spans="5:48" x14ac:dyDescent="0.35">
      <c r="E2560" s="9"/>
      <c r="F2560" s="9"/>
      <c r="G2560" s="9"/>
      <c r="H2560" s="9"/>
      <c r="I2560" s="9"/>
      <c r="J2560" s="9"/>
      <c r="K2560" s="9"/>
      <c r="L2560" s="9"/>
      <c r="M2560" s="9"/>
      <c r="N2560" s="9"/>
      <c r="O2560" s="9"/>
      <c r="P2560" s="9"/>
      <c r="Q2560" s="9"/>
      <c r="R2560" s="9"/>
      <c r="S2560" s="9"/>
      <c r="T2560" s="9"/>
      <c r="U2560" s="9"/>
      <c r="V2560" s="9"/>
      <c r="W2560" s="9"/>
      <c r="X2560" s="9"/>
      <c r="Y2560" s="9"/>
      <c r="Z2560" s="9"/>
      <c r="AA2560" s="9"/>
      <c r="AB2560" s="9"/>
      <c r="AC2560" s="9"/>
      <c r="AD2560" s="9"/>
      <c r="AE2560" s="9"/>
      <c r="AF2560" s="9"/>
      <c r="AG2560" s="9"/>
      <c r="AH2560" s="9"/>
      <c r="AI2560" s="9"/>
      <c r="AJ2560" s="9"/>
      <c r="AK2560" s="9"/>
      <c r="AL2560" s="9"/>
      <c r="AM2560" s="9"/>
      <c r="AN2560" s="9"/>
      <c r="AO2560" s="9"/>
      <c r="AP2560" s="9"/>
      <c r="AQ2560" s="9"/>
      <c r="AR2560" s="9"/>
      <c r="AS2560" s="9"/>
      <c r="AT2560" s="9"/>
      <c r="AU2560" s="9"/>
      <c r="AV2560" s="9"/>
    </row>
    <row r="2561" spans="5:48" x14ac:dyDescent="0.35">
      <c r="E2561" s="9"/>
      <c r="F2561" s="9"/>
      <c r="G2561" s="9"/>
      <c r="H2561" s="9"/>
      <c r="I2561" s="9"/>
      <c r="J2561" s="9"/>
      <c r="K2561" s="9"/>
      <c r="L2561" s="9"/>
      <c r="M2561" s="9"/>
      <c r="N2561" s="9"/>
      <c r="O2561" s="9"/>
      <c r="P2561" s="9"/>
      <c r="Q2561" s="9"/>
      <c r="R2561" s="9"/>
      <c r="S2561" s="9"/>
      <c r="T2561" s="9"/>
      <c r="U2561" s="9"/>
      <c r="V2561" s="9"/>
      <c r="W2561" s="9"/>
      <c r="X2561" s="9"/>
      <c r="Y2561" s="9"/>
      <c r="Z2561" s="9"/>
      <c r="AA2561" s="9"/>
      <c r="AB2561" s="9"/>
      <c r="AC2561" s="9"/>
      <c r="AD2561" s="9"/>
      <c r="AE2561" s="9"/>
      <c r="AF2561" s="9"/>
      <c r="AG2561" s="9"/>
      <c r="AH2561" s="9"/>
      <c r="AI2561" s="9"/>
      <c r="AJ2561" s="9"/>
      <c r="AK2561" s="9"/>
      <c r="AL2561" s="9"/>
      <c r="AM2561" s="9"/>
      <c r="AN2561" s="9"/>
      <c r="AO2561" s="9"/>
      <c r="AP2561" s="9"/>
      <c r="AQ2561" s="9"/>
      <c r="AR2561" s="9"/>
      <c r="AS2561" s="9"/>
      <c r="AT2561" s="9"/>
      <c r="AU2561" s="9"/>
      <c r="AV2561" s="9"/>
    </row>
    <row r="2562" spans="5:48" x14ac:dyDescent="0.35">
      <c r="E2562" s="9"/>
      <c r="F2562" s="9"/>
      <c r="G2562" s="9"/>
      <c r="H2562" s="9"/>
      <c r="I2562" s="9"/>
      <c r="J2562" s="9"/>
      <c r="K2562" s="9"/>
      <c r="L2562" s="9"/>
      <c r="M2562" s="9"/>
      <c r="N2562" s="9"/>
      <c r="O2562" s="9"/>
      <c r="P2562" s="9"/>
      <c r="Q2562" s="9"/>
      <c r="R2562" s="9"/>
      <c r="S2562" s="9"/>
      <c r="T2562" s="9"/>
      <c r="U2562" s="9"/>
      <c r="V2562" s="9"/>
      <c r="W2562" s="9"/>
      <c r="X2562" s="9"/>
      <c r="Y2562" s="9"/>
      <c r="Z2562" s="9"/>
      <c r="AA2562" s="9"/>
      <c r="AB2562" s="9"/>
      <c r="AC2562" s="9"/>
      <c r="AD2562" s="9"/>
      <c r="AE2562" s="9"/>
      <c r="AF2562" s="9"/>
      <c r="AG2562" s="9"/>
      <c r="AH2562" s="9"/>
      <c r="AI2562" s="9"/>
      <c r="AJ2562" s="9"/>
      <c r="AK2562" s="9"/>
      <c r="AL2562" s="9"/>
      <c r="AM2562" s="9"/>
      <c r="AN2562" s="9"/>
      <c r="AO2562" s="9"/>
      <c r="AP2562" s="9"/>
      <c r="AQ2562" s="9"/>
      <c r="AR2562" s="9"/>
      <c r="AS2562" s="9"/>
      <c r="AT2562" s="9"/>
      <c r="AU2562" s="9"/>
      <c r="AV2562" s="9"/>
    </row>
    <row r="2563" spans="5:48" x14ac:dyDescent="0.35">
      <c r="E2563" s="9"/>
      <c r="F2563" s="9"/>
      <c r="G2563" s="9"/>
      <c r="H2563" s="9"/>
      <c r="I2563" s="9"/>
      <c r="J2563" s="9"/>
      <c r="K2563" s="9"/>
      <c r="L2563" s="9"/>
      <c r="M2563" s="9"/>
      <c r="N2563" s="9"/>
      <c r="O2563" s="9"/>
      <c r="P2563" s="9"/>
      <c r="Q2563" s="9"/>
      <c r="R2563" s="9"/>
      <c r="S2563" s="9"/>
      <c r="T2563" s="9"/>
      <c r="U2563" s="9"/>
      <c r="V2563" s="9"/>
      <c r="W2563" s="9"/>
      <c r="X2563" s="9"/>
      <c r="Y2563" s="9"/>
      <c r="Z2563" s="9"/>
      <c r="AA2563" s="9"/>
      <c r="AB2563" s="9"/>
      <c r="AC2563" s="9"/>
      <c r="AD2563" s="9"/>
      <c r="AE2563" s="9"/>
      <c r="AF2563" s="9"/>
      <c r="AG2563" s="9"/>
      <c r="AH2563" s="9"/>
      <c r="AI2563" s="9"/>
      <c r="AJ2563" s="9"/>
      <c r="AK2563" s="9"/>
      <c r="AL2563" s="9"/>
      <c r="AM2563" s="9"/>
      <c r="AN2563" s="9"/>
      <c r="AO2563" s="9"/>
      <c r="AP2563" s="9"/>
      <c r="AQ2563" s="9"/>
      <c r="AR2563" s="9"/>
      <c r="AS2563" s="9"/>
      <c r="AT2563" s="9"/>
      <c r="AU2563" s="9"/>
      <c r="AV2563" s="9"/>
    </row>
    <row r="2564" spans="5:48" x14ac:dyDescent="0.35">
      <c r="E2564" s="9"/>
      <c r="F2564" s="9"/>
      <c r="G2564" s="9"/>
      <c r="H2564" s="9"/>
      <c r="I2564" s="9"/>
      <c r="J2564" s="9"/>
      <c r="K2564" s="9"/>
      <c r="L2564" s="9"/>
      <c r="M2564" s="9"/>
      <c r="N2564" s="9"/>
      <c r="O2564" s="9"/>
      <c r="P2564" s="9"/>
      <c r="Q2564" s="9"/>
      <c r="R2564" s="9"/>
      <c r="S2564" s="9"/>
      <c r="T2564" s="9"/>
      <c r="U2564" s="9"/>
      <c r="V2564" s="9"/>
      <c r="W2564" s="9"/>
      <c r="X2564" s="9"/>
      <c r="Y2564" s="9"/>
      <c r="Z2564" s="9"/>
      <c r="AA2564" s="9"/>
      <c r="AB2564" s="9"/>
      <c r="AC2564" s="9"/>
      <c r="AD2564" s="9"/>
      <c r="AE2564" s="9"/>
      <c r="AF2564" s="9"/>
      <c r="AG2564" s="9"/>
      <c r="AH2564" s="9"/>
      <c r="AI2564" s="9"/>
      <c r="AJ2564" s="9"/>
      <c r="AK2564" s="9"/>
      <c r="AL2564" s="9"/>
      <c r="AM2564" s="9"/>
      <c r="AN2564" s="9"/>
      <c r="AO2564" s="9"/>
      <c r="AP2564" s="9"/>
      <c r="AQ2564" s="9"/>
      <c r="AR2564" s="9"/>
      <c r="AS2564" s="9"/>
      <c r="AT2564" s="9"/>
      <c r="AU2564" s="9"/>
      <c r="AV2564" s="9"/>
    </row>
    <row r="2565" spans="5:48" x14ac:dyDescent="0.35">
      <c r="E2565" s="9"/>
      <c r="F2565" s="9"/>
      <c r="G2565" s="9"/>
      <c r="H2565" s="9"/>
      <c r="I2565" s="9"/>
      <c r="J2565" s="9"/>
      <c r="K2565" s="9"/>
      <c r="L2565" s="9"/>
      <c r="M2565" s="9"/>
      <c r="N2565" s="9"/>
      <c r="O2565" s="9"/>
      <c r="P2565" s="9"/>
      <c r="Q2565" s="9"/>
      <c r="R2565" s="9"/>
      <c r="S2565" s="9"/>
      <c r="T2565" s="9"/>
      <c r="U2565" s="9"/>
      <c r="V2565" s="9"/>
      <c r="W2565" s="9"/>
      <c r="X2565" s="9"/>
      <c r="Y2565" s="9"/>
      <c r="Z2565" s="9"/>
      <c r="AA2565" s="9"/>
      <c r="AB2565" s="9"/>
      <c r="AC2565" s="9"/>
      <c r="AD2565" s="9"/>
      <c r="AE2565" s="9"/>
      <c r="AF2565" s="9"/>
      <c r="AG2565" s="9"/>
      <c r="AH2565" s="9"/>
      <c r="AI2565" s="9"/>
      <c r="AJ2565" s="9"/>
      <c r="AK2565" s="9"/>
      <c r="AL2565" s="9"/>
      <c r="AM2565" s="9"/>
      <c r="AN2565" s="9"/>
      <c r="AO2565" s="9"/>
      <c r="AP2565" s="9"/>
      <c r="AQ2565" s="9"/>
      <c r="AR2565" s="9"/>
      <c r="AS2565" s="9"/>
      <c r="AT2565" s="9"/>
      <c r="AU2565" s="9"/>
      <c r="AV2565" s="9"/>
    </row>
    <row r="2566" spans="5:48" x14ac:dyDescent="0.35">
      <c r="E2566" s="9"/>
      <c r="F2566" s="9"/>
      <c r="G2566" s="9"/>
      <c r="H2566" s="9"/>
      <c r="I2566" s="9"/>
      <c r="J2566" s="9"/>
      <c r="K2566" s="9"/>
      <c r="L2566" s="9"/>
      <c r="M2566" s="9"/>
      <c r="N2566" s="9"/>
      <c r="O2566" s="9"/>
      <c r="P2566" s="9"/>
      <c r="Q2566" s="9"/>
      <c r="R2566" s="9"/>
      <c r="S2566" s="9"/>
      <c r="T2566" s="9"/>
      <c r="U2566" s="9"/>
      <c r="V2566" s="9"/>
      <c r="W2566" s="9"/>
      <c r="X2566" s="9"/>
      <c r="Y2566" s="9"/>
      <c r="Z2566" s="9"/>
      <c r="AA2566" s="9"/>
      <c r="AB2566" s="9"/>
      <c r="AC2566" s="9"/>
      <c r="AD2566" s="9"/>
      <c r="AE2566" s="9"/>
      <c r="AF2566" s="9"/>
      <c r="AG2566" s="9"/>
      <c r="AH2566" s="9"/>
      <c r="AI2566" s="9"/>
      <c r="AJ2566" s="9"/>
      <c r="AK2566" s="9"/>
      <c r="AL2566" s="9"/>
      <c r="AM2566" s="9"/>
      <c r="AN2566" s="9"/>
      <c r="AO2566" s="9"/>
      <c r="AP2566" s="9"/>
      <c r="AQ2566" s="9"/>
      <c r="AR2566" s="9"/>
      <c r="AS2566" s="9"/>
      <c r="AT2566" s="9"/>
      <c r="AU2566" s="9"/>
      <c r="AV2566" s="9"/>
    </row>
    <row r="2567" spans="5:48" x14ac:dyDescent="0.35">
      <c r="E2567" s="9"/>
      <c r="F2567" s="9"/>
      <c r="G2567" s="9"/>
      <c r="H2567" s="9"/>
      <c r="I2567" s="9"/>
      <c r="J2567" s="9"/>
      <c r="K2567" s="9"/>
      <c r="L2567" s="9"/>
      <c r="M2567" s="9"/>
      <c r="N2567" s="9"/>
      <c r="O2567" s="9"/>
      <c r="P2567" s="9"/>
      <c r="Q2567" s="9"/>
      <c r="R2567" s="9"/>
      <c r="S2567" s="9"/>
      <c r="T2567" s="9"/>
      <c r="U2567" s="9"/>
      <c r="V2567" s="9"/>
      <c r="W2567" s="9"/>
      <c r="X2567" s="9"/>
      <c r="Y2567" s="9"/>
      <c r="Z2567" s="9"/>
      <c r="AA2567" s="9"/>
      <c r="AB2567" s="9"/>
      <c r="AC2567" s="9"/>
      <c r="AD2567" s="9"/>
      <c r="AE2567" s="9"/>
      <c r="AF2567" s="9"/>
      <c r="AG2567" s="9"/>
      <c r="AH2567" s="9"/>
      <c r="AI2567" s="9"/>
      <c r="AJ2567" s="9"/>
      <c r="AK2567" s="9"/>
      <c r="AL2567" s="9"/>
      <c r="AM2567" s="9"/>
      <c r="AN2567" s="9"/>
      <c r="AO2567" s="9"/>
      <c r="AP2567" s="9"/>
      <c r="AQ2567" s="9"/>
      <c r="AR2567" s="9"/>
      <c r="AS2567" s="9"/>
      <c r="AT2567" s="9"/>
      <c r="AU2567" s="9"/>
      <c r="AV2567" s="9"/>
    </row>
    <row r="2568" spans="5:48" x14ac:dyDescent="0.35">
      <c r="E2568" s="9"/>
      <c r="F2568" s="9"/>
      <c r="G2568" s="9"/>
      <c r="H2568" s="9"/>
      <c r="I2568" s="9"/>
      <c r="J2568" s="9"/>
      <c r="K2568" s="9"/>
      <c r="L2568" s="9"/>
      <c r="M2568" s="9"/>
      <c r="N2568" s="9"/>
      <c r="O2568" s="9"/>
      <c r="P2568" s="9"/>
      <c r="Q2568" s="9"/>
      <c r="R2568" s="9"/>
      <c r="S2568" s="9"/>
      <c r="T2568" s="9"/>
      <c r="U2568" s="9"/>
      <c r="V2568" s="9"/>
      <c r="W2568" s="9"/>
      <c r="X2568" s="9"/>
      <c r="Y2568" s="9"/>
      <c r="Z2568" s="9"/>
      <c r="AA2568" s="9"/>
      <c r="AB2568" s="9"/>
      <c r="AC2568" s="9"/>
      <c r="AD2568" s="9"/>
      <c r="AE2568" s="9"/>
      <c r="AF2568" s="9"/>
      <c r="AG2568" s="9"/>
      <c r="AH2568" s="9"/>
      <c r="AI2568" s="9"/>
      <c r="AJ2568" s="9"/>
      <c r="AK2568" s="9"/>
      <c r="AL2568" s="9"/>
      <c r="AM2568" s="9"/>
      <c r="AN2568" s="9"/>
      <c r="AO2568" s="9"/>
      <c r="AP2568" s="9"/>
      <c r="AQ2568" s="9"/>
      <c r="AR2568" s="9"/>
      <c r="AS2568" s="9"/>
      <c r="AT2568" s="9"/>
      <c r="AU2568" s="9"/>
      <c r="AV2568" s="9"/>
    </row>
    <row r="2569" spans="5:48" x14ac:dyDescent="0.35">
      <c r="E2569" s="9"/>
      <c r="F2569" s="9"/>
      <c r="G2569" s="9"/>
      <c r="H2569" s="9"/>
      <c r="I2569" s="9"/>
      <c r="J2569" s="9"/>
      <c r="K2569" s="9"/>
      <c r="L2569" s="9"/>
      <c r="M2569" s="9"/>
      <c r="N2569" s="9"/>
      <c r="O2569" s="9"/>
      <c r="P2569" s="9"/>
      <c r="Q2569" s="9"/>
      <c r="R2569" s="9"/>
      <c r="S2569" s="9"/>
      <c r="T2569" s="9"/>
      <c r="U2569" s="9"/>
      <c r="V2569" s="9"/>
      <c r="W2569" s="9"/>
      <c r="X2569" s="9"/>
      <c r="Y2569" s="9"/>
      <c r="Z2569" s="9"/>
      <c r="AA2569" s="9"/>
      <c r="AB2569" s="9"/>
      <c r="AC2569" s="9"/>
      <c r="AD2569" s="9"/>
      <c r="AE2569" s="9"/>
      <c r="AF2569" s="9"/>
      <c r="AG2569" s="9"/>
      <c r="AH2569" s="9"/>
      <c r="AI2569" s="9"/>
      <c r="AJ2569" s="9"/>
      <c r="AK2569" s="9"/>
      <c r="AL2569" s="9"/>
      <c r="AM2569" s="9"/>
      <c r="AN2569" s="9"/>
      <c r="AO2569" s="9"/>
      <c r="AP2569" s="9"/>
      <c r="AQ2569" s="9"/>
      <c r="AR2569" s="9"/>
      <c r="AS2569" s="9"/>
      <c r="AT2569" s="9"/>
      <c r="AU2569" s="9"/>
      <c r="AV2569" s="9"/>
    </row>
    <row r="2570" spans="5:48" x14ac:dyDescent="0.35">
      <c r="E2570" s="9"/>
      <c r="F2570" s="9"/>
      <c r="G2570" s="9"/>
      <c r="H2570" s="9"/>
      <c r="I2570" s="9"/>
      <c r="J2570" s="9"/>
      <c r="K2570" s="9"/>
      <c r="L2570" s="9"/>
      <c r="M2570" s="9"/>
      <c r="N2570" s="9"/>
      <c r="O2570" s="9"/>
      <c r="P2570" s="9"/>
      <c r="Q2570" s="9"/>
      <c r="R2570" s="9"/>
      <c r="S2570" s="9"/>
      <c r="T2570" s="9"/>
      <c r="U2570" s="9"/>
      <c r="V2570" s="9"/>
      <c r="W2570" s="9"/>
      <c r="X2570" s="9"/>
      <c r="Y2570" s="9"/>
      <c r="Z2570" s="9"/>
      <c r="AA2570" s="9"/>
      <c r="AB2570" s="9"/>
      <c r="AC2570" s="9"/>
      <c r="AD2570" s="9"/>
      <c r="AE2570" s="9"/>
      <c r="AF2570" s="9"/>
      <c r="AG2570" s="9"/>
      <c r="AH2570" s="9"/>
      <c r="AI2570" s="9"/>
      <c r="AJ2570" s="9"/>
      <c r="AK2570" s="9"/>
      <c r="AL2570" s="9"/>
      <c r="AM2570" s="9"/>
      <c r="AN2570" s="9"/>
      <c r="AO2570" s="9"/>
      <c r="AP2570" s="9"/>
      <c r="AQ2570" s="9"/>
      <c r="AR2570" s="9"/>
      <c r="AS2570" s="9"/>
      <c r="AT2570" s="9"/>
      <c r="AU2570" s="9"/>
      <c r="AV2570" s="9"/>
    </row>
    <row r="2571" spans="5:48" x14ac:dyDescent="0.35">
      <c r="E2571" s="9"/>
      <c r="F2571" s="9"/>
      <c r="G2571" s="9"/>
      <c r="H2571" s="9"/>
      <c r="I2571" s="9"/>
      <c r="J2571" s="9"/>
      <c r="K2571" s="9"/>
      <c r="L2571" s="9"/>
      <c r="M2571" s="9"/>
      <c r="N2571" s="9"/>
      <c r="O2571" s="9"/>
      <c r="P2571" s="9"/>
      <c r="Q2571" s="9"/>
      <c r="R2571" s="9"/>
      <c r="S2571" s="9"/>
      <c r="T2571" s="9"/>
      <c r="U2571" s="9"/>
      <c r="V2571" s="9"/>
      <c r="W2571" s="9"/>
      <c r="X2571" s="9"/>
      <c r="Y2571" s="9"/>
      <c r="Z2571" s="9"/>
      <c r="AA2571" s="9"/>
      <c r="AB2571" s="9"/>
      <c r="AC2571" s="9"/>
      <c r="AD2571" s="9"/>
      <c r="AE2571" s="9"/>
      <c r="AF2571" s="9"/>
      <c r="AG2571" s="9"/>
      <c r="AH2571" s="9"/>
      <c r="AI2571" s="9"/>
      <c r="AJ2571" s="9"/>
      <c r="AK2571" s="9"/>
      <c r="AL2571" s="9"/>
      <c r="AM2571" s="9"/>
      <c r="AN2571" s="9"/>
      <c r="AO2571" s="9"/>
      <c r="AP2571" s="9"/>
      <c r="AQ2571" s="9"/>
      <c r="AR2571" s="9"/>
      <c r="AS2571" s="9"/>
      <c r="AT2571" s="9"/>
      <c r="AU2571" s="9"/>
      <c r="AV2571" s="9"/>
    </row>
    <row r="2572" spans="5:48" x14ac:dyDescent="0.35">
      <c r="E2572" s="9"/>
      <c r="F2572" s="9"/>
      <c r="G2572" s="9"/>
      <c r="H2572" s="9"/>
      <c r="I2572" s="9"/>
      <c r="J2572" s="9"/>
      <c r="K2572" s="9"/>
      <c r="L2572" s="9"/>
      <c r="M2572" s="9"/>
      <c r="N2572" s="9"/>
      <c r="O2572" s="9"/>
      <c r="P2572" s="9"/>
      <c r="Q2572" s="9"/>
      <c r="R2572" s="9"/>
      <c r="S2572" s="9"/>
      <c r="T2572" s="9"/>
      <c r="U2572" s="9"/>
      <c r="V2572" s="9"/>
      <c r="W2572" s="9"/>
      <c r="X2572" s="9"/>
      <c r="Y2572" s="9"/>
      <c r="Z2572" s="9"/>
      <c r="AA2572" s="9"/>
      <c r="AB2572" s="9"/>
      <c r="AC2572" s="9"/>
      <c r="AD2572" s="9"/>
      <c r="AE2572" s="9"/>
      <c r="AF2572" s="9"/>
      <c r="AG2572" s="9"/>
      <c r="AH2572" s="9"/>
      <c r="AI2572" s="9"/>
      <c r="AJ2572" s="9"/>
      <c r="AK2572" s="9"/>
      <c r="AL2572" s="9"/>
      <c r="AM2572" s="9"/>
      <c r="AN2572" s="9"/>
      <c r="AO2572" s="9"/>
      <c r="AP2572" s="9"/>
      <c r="AQ2572" s="9"/>
      <c r="AR2572" s="9"/>
      <c r="AS2572" s="9"/>
      <c r="AT2572" s="9"/>
      <c r="AU2572" s="9"/>
      <c r="AV2572" s="9"/>
    </row>
    <row r="2573" spans="5:48" x14ac:dyDescent="0.35">
      <c r="E2573" s="9"/>
      <c r="F2573" s="9"/>
      <c r="G2573" s="9"/>
      <c r="H2573" s="9"/>
      <c r="I2573" s="9"/>
      <c r="J2573" s="9"/>
      <c r="K2573" s="9"/>
      <c r="L2573" s="9"/>
      <c r="M2573" s="9"/>
      <c r="N2573" s="9"/>
      <c r="O2573" s="9"/>
      <c r="P2573" s="9"/>
      <c r="Q2573" s="9"/>
      <c r="R2573" s="9"/>
      <c r="S2573" s="9"/>
      <c r="T2573" s="9"/>
      <c r="U2573" s="9"/>
      <c r="V2573" s="9"/>
      <c r="W2573" s="9"/>
      <c r="X2573" s="9"/>
      <c r="Y2573" s="9"/>
      <c r="Z2573" s="9"/>
      <c r="AA2573" s="9"/>
      <c r="AB2573" s="9"/>
      <c r="AC2573" s="9"/>
      <c r="AD2573" s="9"/>
      <c r="AE2573" s="9"/>
      <c r="AF2573" s="9"/>
      <c r="AG2573" s="9"/>
      <c r="AH2573" s="9"/>
      <c r="AI2573" s="9"/>
      <c r="AJ2573" s="9"/>
      <c r="AK2573" s="9"/>
      <c r="AL2573" s="9"/>
      <c r="AM2573" s="9"/>
      <c r="AN2573" s="9"/>
      <c r="AO2573" s="9"/>
      <c r="AP2573" s="9"/>
      <c r="AQ2573" s="9"/>
      <c r="AR2573" s="9"/>
      <c r="AS2573" s="9"/>
      <c r="AT2573" s="9"/>
      <c r="AU2573" s="9"/>
      <c r="AV2573" s="9"/>
    </row>
    <row r="2574" spans="5:48" x14ac:dyDescent="0.35">
      <c r="E2574" s="9"/>
      <c r="F2574" s="9"/>
      <c r="G2574" s="9"/>
      <c r="H2574" s="9"/>
      <c r="I2574" s="9"/>
      <c r="J2574" s="9"/>
      <c r="K2574" s="9"/>
      <c r="L2574" s="9"/>
      <c r="M2574" s="9"/>
      <c r="N2574" s="9"/>
      <c r="O2574" s="9"/>
      <c r="P2574" s="9"/>
      <c r="Q2574" s="9"/>
      <c r="R2574" s="9"/>
      <c r="S2574" s="9"/>
      <c r="T2574" s="9"/>
      <c r="U2574" s="9"/>
      <c r="V2574" s="9"/>
      <c r="W2574" s="9"/>
      <c r="X2574" s="9"/>
      <c r="Y2574" s="9"/>
      <c r="Z2574" s="9"/>
      <c r="AA2574" s="9"/>
      <c r="AB2574" s="9"/>
      <c r="AC2574" s="9"/>
      <c r="AD2574" s="9"/>
      <c r="AE2574" s="9"/>
      <c r="AF2574" s="9"/>
      <c r="AG2574" s="9"/>
      <c r="AH2574" s="9"/>
      <c r="AI2574" s="9"/>
      <c r="AJ2574" s="9"/>
      <c r="AK2574" s="9"/>
      <c r="AL2574" s="9"/>
      <c r="AM2574" s="9"/>
      <c r="AN2574" s="9"/>
      <c r="AO2574" s="9"/>
      <c r="AP2574" s="9"/>
      <c r="AQ2574" s="9"/>
      <c r="AR2574" s="9"/>
      <c r="AS2574" s="9"/>
      <c r="AT2574" s="9"/>
      <c r="AU2574" s="9"/>
      <c r="AV2574" s="9"/>
    </row>
    <row r="2575" spans="5:48" x14ac:dyDescent="0.35">
      <c r="E2575" s="9"/>
      <c r="F2575" s="9"/>
      <c r="G2575" s="9"/>
      <c r="H2575" s="9"/>
      <c r="I2575" s="9"/>
      <c r="J2575" s="9"/>
      <c r="K2575" s="9"/>
      <c r="L2575" s="9"/>
      <c r="M2575" s="9"/>
      <c r="N2575" s="9"/>
      <c r="O2575" s="9"/>
      <c r="P2575" s="9"/>
      <c r="Q2575" s="9"/>
      <c r="R2575" s="9"/>
      <c r="S2575" s="9"/>
      <c r="T2575" s="9"/>
      <c r="U2575" s="9"/>
      <c r="V2575" s="9"/>
      <c r="W2575" s="9"/>
      <c r="X2575" s="9"/>
      <c r="Y2575" s="9"/>
      <c r="Z2575" s="9"/>
      <c r="AA2575" s="9"/>
      <c r="AB2575" s="9"/>
      <c r="AC2575" s="9"/>
      <c r="AD2575" s="9"/>
      <c r="AE2575" s="9"/>
      <c r="AF2575" s="9"/>
      <c r="AG2575" s="9"/>
      <c r="AH2575" s="9"/>
      <c r="AI2575" s="9"/>
      <c r="AJ2575" s="9"/>
      <c r="AK2575" s="9"/>
      <c r="AL2575" s="9"/>
      <c r="AM2575" s="9"/>
      <c r="AN2575" s="9"/>
      <c r="AO2575" s="9"/>
      <c r="AP2575" s="9"/>
      <c r="AQ2575" s="9"/>
      <c r="AR2575" s="9"/>
      <c r="AS2575" s="9"/>
      <c r="AT2575" s="9"/>
      <c r="AU2575" s="9"/>
      <c r="AV2575" s="9"/>
    </row>
    <row r="2576" spans="5:48" x14ac:dyDescent="0.35">
      <c r="E2576" s="9"/>
      <c r="F2576" s="9"/>
      <c r="G2576" s="9"/>
      <c r="H2576" s="9"/>
      <c r="I2576" s="9"/>
      <c r="J2576" s="9"/>
      <c r="K2576" s="9"/>
      <c r="L2576" s="9"/>
      <c r="M2576" s="9"/>
      <c r="N2576" s="9"/>
      <c r="O2576" s="9"/>
      <c r="P2576" s="9"/>
      <c r="Q2576" s="9"/>
      <c r="R2576" s="9"/>
      <c r="S2576" s="9"/>
      <c r="T2576" s="9"/>
      <c r="U2576" s="9"/>
      <c r="V2576" s="9"/>
      <c r="W2576" s="9"/>
      <c r="X2576" s="9"/>
      <c r="Y2576" s="9"/>
      <c r="Z2576" s="9"/>
      <c r="AA2576" s="9"/>
      <c r="AB2576" s="9"/>
      <c r="AC2576" s="9"/>
      <c r="AD2576" s="9"/>
      <c r="AE2576" s="9"/>
      <c r="AF2576" s="9"/>
      <c r="AG2576" s="9"/>
      <c r="AH2576" s="9"/>
      <c r="AI2576" s="9"/>
      <c r="AJ2576" s="9"/>
      <c r="AK2576" s="9"/>
      <c r="AL2576" s="9"/>
      <c r="AM2576" s="9"/>
      <c r="AN2576" s="9"/>
      <c r="AO2576" s="9"/>
      <c r="AP2576" s="9"/>
      <c r="AQ2576" s="9"/>
      <c r="AR2576" s="9"/>
      <c r="AS2576" s="9"/>
      <c r="AT2576" s="9"/>
      <c r="AU2576" s="9"/>
      <c r="AV2576" s="9"/>
    </row>
    <row r="2577" spans="5:48" x14ac:dyDescent="0.35">
      <c r="E2577" s="9"/>
      <c r="F2577" s="9"/>
      <c r="G2577" s="9"/>
      <c r="H2577" s="9"/>
      <c r="I2577" s="9"/>
      <c r="J2577" s="9"/>
      <c r="K2577" s="9"/>
      <c r="L2577" s="9"/>
      <c r="M2577" s="9"/>
      <c r="N2577" s="9"/>
      <c r="O2577" s="9"/>
      <c r="P2577" s="9"/>
      <c r="Q2577" s="9"/>
      <c r="R2577" s="9"/>
      <c r="S2577" s="9"/>
      <c r="T2577" s="9"/>
      <c r="U2577" s="9"/>
      <c r="V2577" s="9"/>
      <c r="W2577" s="9"/>
      <c r="X2577" s="9"/>
      <c r="Y2577" s="9"/>
      <c r="Z2577" s="9"/>
      <c r="AA2577" s="9"/>
      <c r="AB2577" s="9"/>
      <c r="AC2577" s="9"/>
      <c r="AD2577" s="9"/>
      <c r="AE2577" s="9"/>
      <c r="AF2577" s="9"/>
      <c r="AG2577" s="9"/>
      <c r="AH2577" s="9"/>
      <c r="AI2577" s="9"/>
      <c r="AJ2577" s="9"/>
      <c r="AK2577" s="9"/>
      <c r="AL2577" s="9"/>
      <c r="AM2577" s="9"/>
      <c r="AN2577" s="9"/>
      <c r="AO2577" s="9"/>
      <c r="AP2577" s="9"/>
      <c r="AQ2577" s="9"/>
      <c r="AR2577" s="9"/>
      <c r="AS2577" s="9"/>
      <c r="AT2577" s="9"/>
      <c r="AU2577" s="9"/>
      <c r="AV2577" s="9"/>
    </row>
    <row r="2578" spans="5:48" x14ac:dyDescent="0.35">
      <c r="E2578" s="9"/>
      <c r="F2578" s="9"/>
      <c r="G2578" s="9"/>
      <c r="H2578" s="9"/>
      <c r="I2578" s="9"/>
      <c r="J2578" s="9"/>
      <c r="K2578" s="9"/>
      <c r="L2578" s="9"/>
      <c r="M2578" s="9"/>
      <c r="N2578" s="9"/>
      <c r="O2578" s="9"/>
      <c r="P2578" s="9"/>
      <c r="Q2578" s="9"/>
      <c r="R2578" s="9"/>
      <c r="S2578" s="9"/>
      <c r="T2578" s="9"/>
      <c r="U2578" s="9"/>
      <c r="V2578" s="9"/>
      <c r="W2578" s="9"/>
      <c r="X2578" s="9"/>
      <c r="Y2578" s="9"/>
      <c r="Z2578" s="9"/>
      <c r="AA2578" s="9"/>
      <c r="AB2578" s="9"/>
      <c r="AC2578" s="9"/>
      <c r="AD2578" s="9"/>
      <c r="AE2578" s="9"/>
      <c r="AF2578" s="9"/>
      <c r="AG2578" s="9"/>
      <c r="AH2578" s="9"/>
      <c r="AI2578" s="9"/>
      <c r="AJ2578" s="9"/>
      <c r="AK2578" s="9"/>
      <c r="AL2578" s="9"/>
      <c r="AM2578" s="9"/>
      <c r="AN2578" s="9"/>
      <c r="AO2578" s="9"/>
      <c r="AP2578" s="9"/>
      <c r="AQ2578" s="9"/>
      <c r="AR2578" s="9"/>
      <c r="AS2578" s="9"/>
      <c r="AT2578" s="9"/>
      <c r="AU2578" s="9"/>
      <c r="AV2578" s="9"/>
    </row>
    <row r="2579" spans="5:48" x14ac:dyDescent="0.35">
      <c r="E2579" s="9"/>
      <c r="F2579" s="9"/>
      <c r="G2579" s="9"/>
      <c r="H2579" s="9"/>
      <c r="I2579" s="9"/>
      <c r="J2579" s="9"/>
      <c r="K2579" s="9"/>
      <c r="L2579" s="9"/>
      <c r="M2579" s="9"/>
      <c r="N2579" s="9"/>
      <c r="O2579" s="9"/>
      <c r="P2579" s="9"/>
      <c r="Q2579" s="9"/>
      <c r="R2579" s="9"/>
      <c r="S2579" s="9"/>
      <c r="T2579" s="9"/>
      <c r="U2579" s="9"/>
      <c r="V2579" s="9"/>
      <c r="W2579" s="9"/>
      <c r="X2579" s="9"/>
      <c r="Y2579" s="9"/>
      <c r="Z2579" s="9"/>
      <c r="AA2579" s="9"/>
      <c r="AB2579" s="9"/>
      <c r="AC2579" s="9"/>
      <c r="AD2579" s="9"/>
      <c r="AE2579" s="9"/>
      <c r="AF2579" s="9"/>
      <c r="AG2579" s="9"/>
      <c r="AH2579" s="9"/>
      <c r="AI2579" s="9"/>
      <c r="AJ2579" s="9"/>
      <c r="AK2579" s="9"/>
      <c r="AL2579" s="9"/>
      <c r="AM2579" s="9"/>
      <c r="AN2579" s="9"/>
      <c r="AO2579" s="9"/>
      <c r="AP2579" s="9"/>
      <c r="AQ2579" s="9"/>
      <c r="AR2579" s="9"/>
      <c r="AS2579" s="9"/>
      <c r="AT2579" s="9"/>
      <c r="AU2579" s="9"/>
      <c r="AV2579" s="9"/>
    </row>
    <row r="2580" spans="5:48" x14ac:dyDescent="0.35">
      <c r="E2580" s="9"/>
      <c r="F2580" s="9"/>
      <c r="G2580" s="9"/>
      <c r="H2580" s="9"/>
      <c r="I2580" s="9"/>
      <c r="J2580" s="9"/>
      <c r="K2580" s="9"/>
      <c r="L2580" s="9"/>
      <c r="M2580" s="9"/>
      <c r="N2580" s="9"/>
      <c r="O2580" s="9"/>
      <c r="P2580" s="9"/>
      <c r="Q2580" s="9"/>
      <c r="R2580" s="9"/>
      <c r="S2580" s="9"/>
      <c r="T2580" s="9"/>
      <c r="U2580" s="9"/>
      <c r="V2580" s="9"/>
      <c r="W2580" s="9"/>
      <c r="X2580" s="9"/>
      <c r="Y2580" s="9"/>
      <c r="Z2580" s="9"/>
      <c r="AA2580" s="9"/>
      <c r="AB2580" s="9"/>
      <c r="AC2580" s="9"/>
      <c r="AD2580" s="9"/>
      <c r="AE2580" s="9"/>
      <c r="AF2580" s="9"/>
      <c r="AG2580" s="9"/>
      <c r="AH2580" s="9"/>
      <c r="AI2580" s="9"/>
      <c r="AJ2580" s="9"/>
      <c r="AK2580" s="9"/>
      <c r="AL2580" s="9"/>
      <c r="AM2580" s="9"/>
      <c r="AN2580" s="9"/>
      <c r="AO2580" s="9"/>
      <c r="AP2580" s="9"/>
      <c r="AQ2580" s="9"/>
      <c r="AR2580" s="9"/>
      <c r="AS2580" s="9"/>
      <c r="AT2580" s="9"/>
      <c r="AU2580" s="9"/>
      <c r="AV2580" s="9"/>
    </row>
    <row r="2581" spans="5:48" x14ac:dyDescent="0.35">
      <c r="E2581" s="9"/>
      <c r="F2581" s="9"/>
      <c r="G2581" s="9"/>
      <c r="H2581" s="9"/>
      <c r="I2581" s="9"/>
      <c r="J2581" s="9"/>
      <c r="K2581" s="9"/>
      <c r="L2581" s="9"/>
      <c r="M2581" s="9"/>
      <c r="N2581" s="9"/>
      <c r="O2581" s="9"/>
      <c r="P2581" s="9"/>
      <c r="Q2581" s="9"/>
      <c r="R2581" s="9"/>
      <c r="S2581" s="9"/>
      <c r="T2581" s="9"/>
      <c r="U2581" s="9"/>
      <c r="V2581" s="9"/>
      <c r="W2581" s="9"/>
      <c r="X2581" s="9"/>
      <c r="Y2581" s="9"/>
      <c r="Z2581" s="9"/>
      <c r="AA2581" s="9"/>
      <c r="AB2581" s="9"/>
      <c r="AC2581" s="9"/>
      <c r="AD2581" s="9"/>
      <c r="AE2581" s="9"/>
      <c r="AF2581" s="9"/>
      <c r="AG2581" s="9"/>
      <c r="AH2581" s="9"/>
      <c r="AI2581" s="9"/>
      <c r="AJ2581" s="9"/>
      <c r="AK2581" s="9"/>
      <c r="AL2581" s="9"/>
      <c r="AM2581" s="9"/>
      <c r="AN2581" s="9"/>
      <c r="AO2581" s="9"/>
      <c r="AP2581" s="9"/>
      <c r="AQ2581" s="9"/>
      <c r="AR2581" s="9"/>
      <c r="AS2581" s="9"/>
      <c r="AT2581" s="9"/>
      <c r="AU2581" s="9"/>
      <c r="AV2581" s="9"/>
    </row>
    <row r="2582" spans="5:48" x14ac:dyDescent="0.35">
      <c r="E2582" s="9"/>
      <c r="F2582" s="9"/>
      <c r="G2582" s="9"/>
      <c r="H2582" s="9"/>
      <c r="I2582" s="9"/>
      <c r="J2582" s="9"/>
      <c r="K2582" s="9"/>
      <c r="L2582" s="9"/>
      <c r="M2582" s="9"/>
      <c r="N2582" s="9"/>
      <c r="O2582" s="9"/>
      <c r="P2582" s="9"/>
      <c r="Q2582" s="9"/>
      <c r="R2582" s="9"/>
      <c r="S2582" s="9"/>
      <c r="T2582" s="9"/>
      <c r="U2582" s="9"/>
      <c r="V2582" s="9"/>
      <c r="W2582" s="9"/>
      <c r="X2582" s="9"/>
      <c r="Y2582" s="9"/>
      <c r="Z2582" s="9"/>
      <c r="AA2582" s="9"/>
      <c r="AB2582" s="9"/>
      <c r="AC2582" s="9"/>
      <c r="AD2582" s="9"/>
      <c r="AE2582" s="9"/>
      <c r="AF2582" s="9"/>
      <c r="AG2582" s="9"/>
      <c r="AH2582" s="9"/>
      <c r="AI2582" s="9"/>
      <c r="AJ2582" s="9"/>
      <c r="AK2582" s="9"/>
      <c r="AL2582" s="9"/>
      <c r="AM2582" s="9"/>
      <c r="AN2582" s="9"/>
      <c r="AO2582" s="9"/>
      <c r="AP2582" s="9"/>
      <c r="AQ2582" s="9"/>
      <c r="AR2582" s="9"/>
      <c r="AS2582" s="9"/>
      <c r="AT2582" s="9"/>
      <c r="AU2582" s="9"/>
      <c r="AV2582" s="9"/>
    </row>
    <row r="2583" spans="5:48" x14ac:dyDescent="0.35">
      <c r="E2583" s="9"/>
      <c r="F2583" s="9"/>
      <c r="G2583" s="9"/>
      <c r="H2583" s="9"/>
      <c r="I2583" s="9"/>
      <c r="J2583" s="9"/>
      <c r="K2583" s="9"/>
      <c r="L2583" s="9"/>
      <c r="M2583" s="9"/>
      <c r="N2583" s="9"/>
      <c r="O2583" s="9"/>
      <c r="P2583" s="9"/>
      <c r="Q2583" s="9"/>
      <c r="R2583" s="9"/>
      <c r="S2583" s="9"/>
      <c r="T2583" s="9"/>
      <c r="U2583" s="9"/>
      <c r="V2583" s="9"/>
      <c r="W2583" s="9"/>
      <c r="X2583" s="9"/>
      <c r="Y2583" s="9"/>
      <c r="Z2583" s="9"/>
      <c r="AA2583" s="9"/>
      <c r="AB2583" s="9"/>
      <c r="AC2583" s="9"/>
      <c r="AD2583" s="9"/>
      <c r="AE2583" s="9"/>
      <c r="AF2583" s="9"/>
      <c r="AG2583" s="9"/>
      <c r="AH2583" s="9"/>
      <c r="AI2583" s="9"/>
      <c r="AJ2583" s="9"/>
      <c r="AK2583" s="9"/>
      <c r="AL2583" s="9"/>
      <c r="AM2583" s="9"/>
      <c r="AN2583" s="9"/>
      <c r="AO2583" s="9"/>
      <c r="AP2583" s="9"/>
      <c r="AQ2583" s="9"/>
      <c r="AR2583" s="9"/>
      <c r="AS2583" s="9"/>
      <c r="AT2583" s="9"/>
      <c r="AU2583" s="9"/>
      <c r="AV2583" s="9"/>
    </row>
    <row r="2584" spans="5:48" x14ac:dyDescent="0.35">
      <c r="E2584" s="9"/>
      <c r="F2584" s="9"/>
      <c r="G2584" s="9"/>
      <c r="H2584" s="9"/>
      <c r="I2584" s="9"/>
      <c r="J2584" s="9"/>
      <c r="K2584" s="9"/>
      <c r="L2584" s="9"/>
      <c r="M2584" s="9"/>
      <c r="N2584" s="9"/>
      <c r="O2584" s="9"/>
      <c r="P2584" s="9"/>
      <c r="Q2584" s="9"/>
      <c r="R2584" s="9"/>
      <c r="S2584" s="9"/>
      <c r="T2584" s="9"/>
      <c r="U2584" s="9"/>
      <c r="V2584" s="9"/>
      <c r="W2584" s="9"/>
      <c r="X2584" s="9"/>
      <c r="Y2584" s="9"/>
      <c r="Z2584" s="9"/>
      <c r="AA2584" s="9"/>
      <c r="AB2584" s="9"/>
      <c r="AC2584" s="9"/>
      <c r="AD2584" s="9"/>
      <c r="AE2584" s="9"/>
      <c r="AF2584" s="9"/>
      <c r="AG2584" s="9"/>
      <c r="AH2584" s="9"/>
      <c r="AI2584" s="9"/>
      <c r="AJ2584" s="9"/>
      <c r="AK2584" s="9"/>
      <c r="AL2584" s="9"/>
      <c r="AM2584" s="9"/>
      <c r="AN2584" s="9"/>
      <c r="AO2584" s="9"/>
      <c r="AP2584" s="9"/>
      <c r="AQ2584" s="9"/>
      <c r="AR2584" s="9"/>
      <c r="AS2584" s="9"/>
      <c r="AT2584" s="9"/>
      <c r="AU2584" s="9"/>
      <c r="AV2584" s="9"/>
    </row>
    <row r="2585" spans="5:48" x14ac:dyDescent="0.35">
      <c r="E2585" s="9"/>
      <c r="F2585" s="9"/>
      <c r="G2585" s="9"/>
      <c r="H2585" s="9"/>
      <c r="I2585" s="9"/>
      <c r="J2585" s="9"/>
      <c r="K2585" s="9"/>
      <c r="L2585" s="9"/>
      <c r="M2585" s="9"/>
      <c r="N2585" s="9"/>
      <c r="O2585" s="9"/>
      <c r="P2585" s="9"/>
      <c r="Q2585" s="9"/>
      <c r="R2585" s="9"/>
      <c r="S2585" s="9"/>
      <c r="T2585" s="9"/>
      <c r="U2585" s="9"/>
      <c r="V2585" s="9"/>
      <c r="W2585" s="9"/>
      <c r="X2585" s="9"/>
      <c r="Y2585" s="9"/>
      <c r="Z2585" s="9"/>
      <c r="AA2585" s="9"/>
      <c r="AB2585" s="9"/>
      <c r="AC2585" s="9"/>
      <c r="AD2585" s="9"/>
      <c r="AE2585" s="9"/>
      <c r="AF2585" s="9"/>
      <c r="AG2585" s="9"/>
      <c r="AH2585" s="9"/>
      <c r="AI2585" s="9"/>
      <c r="AJ2585" s="9"/>
      <c r="AK2585" s="9"/>
      <c r="AL2585" s="9"/>
      <c r="AM2585" s="9"/>
      <c r="AN2585" s="9"/>
      <c r="AO2585" s="9"/>
      <c r="AP2585" s="9"/>
      <c r="AQ2585" s="9"/>
      <c r="AR2585" s="9"/>
      <c r="AS2585" s="9"/>
      <c r="AT2585" s="9"/>
      <c r="AU2585" s="9"/>
      <c r="AV2585" s="9"/>
    </row>
    <row r="2586" spans="5:48" x14ac:dyDescent="0.35">
      <c r="E2586" s="9"/>
      <c r="F2586" s="9"/>
      <c r="G2586" s="9"/>
      <c r="H2586" s="9"/>
      <c r="I2586" s="9"/>
      <c r="J2586" s="9"/>
      <c r="K2586" s="9"/>
      <c r="L2586" s="9"/>
      <c r="M2586" s="9"/>
      <c r="N2586" s="9"/>
      <c r="O2586" s="9"/>
      <c r="P2586" s="9"/>
      <c r="Q2586" s="9"/>
      <c r="R2586" s="9"/>
      <c r="S2586" s="9"/>
      <c r="T2586" s="9"/>
      <c r="U2586" s="9"/>
      <c r="V2586" s="9"/>
      <c r="W2586" s="9"/>
      <c r="X2586" s="9"/>
      <c r="Y2586" s="9"/>
      <c r="Z2586" s="9"/>
      <c r="AA2586" s="9"/>
      <c r="AB2586" s="9"/>
      <c r="AC2586" s="9"/>
      <c r="AD2586" s="9"/>
      <c r="AE2586" s="9"/>
      <c r="AF2586" s="9"/>
      <c r="AG2586" s="9"/>
      <c r="AH2586" s="9"/>
      <c r="AI2586" s="9"/>
      <c r="AJ2586" s="9"/>
      <c r="AK2586" s="9"/>
      <c r="AL2586" s="9"/>
      <c r="AM2586" s="9"/>
      <c r="AN2586" s="9"/>
      <c r="AO2586" s="9"/>
      <c r="AP2586" s="9"/>
      <c r="AQ2586" s="9"/>
      <c r="AR2586" s="9"/>
      <c r="AS2586" s="9"/>
      <c r="AT2586" s="9"/>
      <c r="AU2586" s="9"/>
      <c r="AV2586" s="9"/>
    </row>
    <row r="2587" spans="5:48" x14ac:dyDescent="0.35">
      <c r="E2587" s="9"/>
      <c r="F2587" s="9"/>
      <c r="G2587" s="9"/>
      <c r="H2587" s="9"/>
      <c r="I2587" s="9"/>
      <c r="J2587" s="9"/>
      <c r="K2587" s="9"/>
      <c r="L2587" s="9"/>
      <c r="M2587" s="9"/>
      <c r="N2587" s="9"/>
      <c r="O2587" s="9"/>
      <c r="P2587" s="9"/>
      <c r="Q2587" s="9"/>
      <c r="R2587" s="9"/>
      <c r="S2587" s="9"/>
      <c r="T2587" s="9"/>
      <c r="U2587" s="9"/>
      <c r="V2587" s="9"/>
      <c r="W2587" s="9"/>
      <c r="X2587" s="9"/>
      <c r="Y2587" s="9"/>
      <c r="Z2587" s="9"/>
      <c r="AA2587" s="9"/>
      <c r="AB2587" s="9"/>
      <c r="AC2587" s="9"/>
      <c r="AD2587" s="9"/>
      <c r="AE2587" s="9"/>
      <c r="AF2587" s="9"/>
      <c r="AG2587" s="9"/>
      <c r="AH2587" s="9"/>
      <c r="AI2587" s="9"/>
      <c r="AJ2587" s="9"/>
      <c r="AK2587" s="9"/>
      <c r="AL2587" s="9"/>
      <c r="AM2587" s="9"/>
      <c r="AN2587" s="9"/>
      <c r="AO2587" s="9"/>
      <c r="AP2587" s="9"/>
      <c r="AQ2587" s="9"/>
      <c r="AR2587" s="9"/>
      <c r="AS2587" s="9"/>
      <c r="AT2587" s="9"/>
      <c r="AU2587" s="9"/>
      <c r="AV2587" s="9"/>
    </row>
    <row r="2588" spans="5:48" x14ac:dyDescent="0.35">
      <c r="E2588" s="9"/>
      <c r="F2588" s="9"/>
      <c r="G2588" s="9"/>
      <c r="H2588" s="9"/>
      <c r="I2588" s="9"/>
      <c r="J2588" s="9"/>
      <c r="K2588" s="9"/>
      <c r="L2588" s="9"/>
      <c r="M2588" s="9"/>
      <c r="N2588" s="9"/>
      <c r="O2588" s="9"/>
      <c r="P2588" s="9"/>
      <c r="Q2588" s="9"/>
      <c r="R2588" s="9"/>
      <c r="S2588" s="9"/>
      <c r="T2588" s="9"/>
      <c r="U2588" s="9"/>
      <c r="V2588" s="9"/>
      <c r="W2588" s="9"/>
      <c r="X2588" s="9"/>
      <c r="Y2588" s="9"/>
      <c r="Z2588" s="9"/>
      <c r="AA2588" s="9"/>
      <c r="AB2588" s="9"/>
      <c r="AC2588" s="9"/>
      <c r="AD2588" s="9"/>
      <c r="AE2588" s="9"/>
      <c r="AF2588" s="9"/>
      <c r="AG2588" s="9"/>
      <c r="AH2588" s="9"/>
      <c r="AI2588" s="9"/>
      <c r="AJ2588" s="9"/>
      <c r="AK2588" s="9"/>
      <c r="AL2588" s="9"/>
      <c r="AM2588" s="9"/>
      <c r="AN2588" s="9"/>
      <c r="AO2588" s="9"/>
      <c r="AP2588" s="9"/>
      <c r="AQ2588" s="9"/>
      <c r="AR2588" s="9"/>
      <c r="AS2588" s="9"/>
      <c r="AT2588" s="9"/>
      <c r="AU2588" s="9"/>
      <c r="AV2588" s="9"/>
    </row>
    <row r="2589" spans="5:48" x14ac:dyDescent="0.35">
      <c r="E2589" s="9"/>
      <c r="F2589" s="9"/>
      <c r="G2589" s="9"/>
      <c r="H2589" s="9"/>
      <c r="I2589" s="9"/>
      <c r="J2589" s="9"/>
      <c r="K2589" s="9"/>
      <c r="L2589" s="9"/>
      <c r="M2589" s="9"/>
      <c r="N2589" s="9"/>
      <c r="O2589" s="9"/>
      <c r="P2589" s="9"/>
      <c r="Q2589" s="9"/>
      <c r="R2589" s="9"/>
      <c r="S2589" s="9"/>
      <c r="T2589" s="9"/>
      <c r="U2589" s="9"/>
      <c r="V2589" s="9"/>
      <c r="W2589" s="9"/>
      <c r="X2589" s="9"/>
      <c r="Y2589" s="9"/>
      <c r="Z2589" s="9"/>
      <c r="AA2589" s="9"/>
      <c r="AB2589" s="9"/>
      <c r="AC2589" s="9"/>
      <c r="AD2589" s="9"/>
      <c r="AE2589" s="9"/>
      <c r="AF2589" s="9"/>
      <c r="AG2589" s="9"/>
      <c r="AH2589" s="9"/>
      <c r="AI2589" s="9"/>
      <c r="AJ2589" s="9"/>
      <c r="AK2589" s="9"/>
      <c r="AL2589" s="9"/>
      <c r="AM2589" s="9"/>
      <c r="AN2589" s="9"/>
      <c r="AO2589" s="9"/>
      <c r="AP2589" s="9"/>
      <c r="AQ2589" s="9"/>
      <c r="AR2589" s="9"/>
      <c r="AS2589" s="9"/>
      <c r="AT2589" s="9"/>
      <c r="AU2589" s="9"/>
      <c r="AV2589" s="9"/>
    </row>
    <row r="2590" spans="5:48" x14ac:dyDescent="0.35">
      <c r="E2590" s="9"/>
      <c r="F2590" s="9"/>
      <c r="G2590" s="9"/>
      <c r="H2590" s="9"/>
      <c r="I2590" s="9"/>
      <c r="J2590" s="9"/>
      <c r="K2590" s="9"/>
      <c r="L2590" s="9"/>
      <c r="M2590" s="9"/>
      <c r="N2590" s="9"/>
      <c r="O2590" s="9"/>
      <c r="P2590" s="9"/>
      <c r="Q2590" s="9"/>
      <c r="R2590" s="9"/>
      <c r="S2590" s="9"/>
      <c r="T2590" s="9"/>
      <c r="U2590" s="9"/>
      <c r="V2590" s="9"/>
      <c r="W2590" s="9"/>
      <c r="X2590" s="9"/>
      <c r="Y2590" s="9"/>
      <c r="Z2590" s="9"/>
      <c r="AA2590" s="9"/>
      <c r="AB2590" s="9"/>
      <c r="AC2590" s="9"/>
      <c r="AD2590" s="9"/>
      <c r="AE2590" s="9"/>
      <c r="AF2590" s="9"/>
      <c r="AG2590" s="9"/>
      <c r="AH2590" s="9"/>
      <c r="AI2590" s="9"/>
      <c r="AJ2590" s="9"/>
      <c r="AK2590" s="9"/>
      <c r="AL2590" s="9"/>
      <c r="AM2590" s="9"/>
      <c r="AN2590" s="9"/>
      <c r="AO2590" s="9"/>
      <c r="AP2590" s="9"/>
      <c r="AQ2590" s="9"/>
      <c r="AR2590" s="9"/>
      <c r="AS2590" s="9"/>
      <c r="AT2590" s="9"/>
      <c r="AU2590" s="9"/>
      <c r="AV2590" s="9"/>
    </row>
    <row r="2591" spans="5:48" x14ac:dyDescent="0.35">
      <c r="E2591" s="9"/>
      <c r="F2591" s="9"/>
      <c r="G2591" s="9"/>
      <c r="H2591" s="9"/>
      <c r="I2591" s="9"/>
      <c r="J2591" s="9"/>
      <c r="K2591" s="9"/>
      <c r="L2591" s="9"/>
      <c r="M2591" s="9"/>
      <c r="N2591" s="9"/>
      <c r="O2591" s="9"/>
      <c r="P2591" s="9"/>
      <c r="Q2591" s="9"/>
      <c r="R2591" s="9"/>
      <c r="S2591" s="9"/>
      <c r="T2591" s="9"/>
      <c r="U2591" s="9"/>
      <c r="V2591" s="9"/>
      <c r="W2591" s="9"/>
      <c r="X2591" s="9"/>
      <c r="Y2591" s="9"/>
      <c r="Z2591" s="9"/>
      <c r="AA2591" s="9"/>
      <c r="AB2591" s="9"/>
      <c r="AC2591" s="9"/>
      <c r="AD2591" s="9"/>
      <c r="AE2591" s="9"/>
      <c r="AF2591" s="9"/>
      <c r="AG2591" s="9"/>
      <c r="AH2591" s="9"/>
      <c r="AI2591" s="9"/>
      <c r="AJ2591" s="9"/>
      <c r="AK2591" s="9"/>
      <c r="AL2591" s="9"/>
      <c r="AM2591" s="9"/>
      <c r="AN2591" s="9"/>
      <c r="AO2591" s="9"/>
      <c r="AP2591" s="9"/>
      <c r="AQ2591" s="9"/>
      <c r="AR2591" s="9"/>
      <c r="AS2591" s="9"/>
      <c r="AT2591" s="9"/>
      <c r="AU2591" s="9"/>
      <c r="AV2591" s="9"/>
    </row>
    <row r="2592" spans="5:48" x14ac:dyDescent="0.35">
      <c r="E2592" s="9"/>
      <c r="F2592" s="9"/>
      <c r="G2592" s="9"/>
      <c r="H2592" s="9"/>
      <c r="I2592" s="9"/>
      <c r="J2592" s="9"/>
      <c r="K2592" s="9"/>
      <c r="L2592" s="9"/>
      <c r="M2592" s="9"/>
      <c r="N2592" s="9"/>
      <c r="O2592" s="9"/>
      <c r="P2592" s="9"/>
      <c r="Q2592" s="9"/>
      <c r="R2592" s="9"/>
      <c r="S2592" s="9"/>
      <c r="T2592" s="9"/>
      <c r="U2592" s="9"/>
      <c r="V2592" s="9"/>
      <c r="W2592" s="9"/>
      <c r="X2592" s="9"/>
      <c r="Y2592" s="9"/>
      <c r="Z2592" s="9"/>
      <c r="AA2592" s="9"/>
      <c r="AB2592" s="9"/>
      <c r="AC2592" s="9"/>
      <c r="AD2592" s="9"/>
      <c r="AE2592" s="9"/>
      <c r="AF2592" s="9"/>
      <c r="AG2592" s="9"/>
      <c r="AH2592" s="9"/>
      <c r="AI2592" s="9"/>
      <c r="AJ2592" s="9"/>
      <c r="AK2592" s="9"/>
      <c r="AL2592" s="9"/>
      <c r="AM2592" s="9"/>
      <c r="AN2592" s="9"/>
      <c r="AO2592" s="9"/>
      <c r="AP2592" s="9"/>
      <c r="AQ2592" s="9"/>
      <c r="AR2592" s="9"/>
      <c r="AS2592" s="9"/>
      <c r="AT2592" s="9"/>
      <c r="AU2592" s="9"/>
      <c r="AV2592" s="9"/>
    </row>
    <row r="2593" spans="5:48" x14ac:dyDescent="0.35">
      <c r="E2593" s="9"/>
      <c r="F2593" s="9"/>
      <c r="G2593" s="9"/>
      <c r="H2593" s="9"/>
      <c r="I2593" s="9"/>
      <c r="J2593" s="9"/>
      <c r="K2593" s="9"/>
      <c r="L2593" s="9"/>
      <c r="M2593" s="9"/>
      <c r="N2593" s="9"/>
      <c r="O2593" s="9"/>
      <c r="P2593" s="9"/>
      <c r="Q2593" s="9"/>
      <c r="R2593" s="9"/>
      <c r="S2593" s="9"/>
      <c r="T2593" s="9"/>
      <c r="U2593" s="9"/>
      <c r="V2593" s="9"/>
      <c r="W2593" s="9"/>
      <c r="X2593" s="9"/>
      <c r="Y2593" s="9"/>
      <c r="Z2593" s="9"/>
      <c r="AA2593" s="9"/>
      <c r="AB2593" s="9"/>
      <c r="AC2593" s="9"/>
      <c r="AD2593" s="9"/>
      <c r="AE2593" s="9"/>
      <c r="AF2593" s="9"/>
      <c r="AG2593" s="9"/>
      <c r="AH2593" s="9"/>
      <c r="AI2593" s="9"/>
      <c r="AJ2593" s="9"/>
      <c r="AK2593" s="9"/>
      <c r="AL2593" s="9"/>
      <c r="AM2593" s="9"/>
      <c r="AN2593" s="9"/>
      <c r="AO2593" s="9"/>
      <c r="AP2593" s="9"/>
      <c r="AQ2593" s="9"/>
      <c r="AR2593" s="9"/>
      <c r="AS2593" s="9"/>
      <c r="AT2593" s="9"/>
      <c r="AU2593" s="9"/>
      <c r="AV2593" s="9"/>
    </row>
    <row r="2594" spans="5:48" x14ac:dyDescent="0.35">
      <c r="E2594" s="9"/>
      <c r="F2594" s="9"/>
      <c r="G2594" s="9"/>
      <c r="H2594" s="9"/>
      <c r="I2594" s="9"/>
      <c r="J2594" s="9"/>
      <c r="K2594" s="9"/>
      <c r="L2594" s="9"/>
      <c r="M2594" s="9"/>
      <c r="N2594" s="9"/>
      <c r="O2594" s="9"/>
      <c r="P2594" s="9"/>
      <c r="Q2594" s="9"/>
      <c r="R2594" s="9"/>
      <c r="S2594" s="9"/>
      <c r="T2594" s="9"/>
      <c r="U2594" s="9"/>
      <c r="V2594" s="9"/>
      <c r="W2594" s="9"/>
      <c r="X2594" s="9"/>
      <c r="Y2594" s="9"/>
      <c r="Z2594" s="9"/>
      <c r="AA2594" s="9"/>
      <c r="AB2594" s="9"/>
      <c r="AC2594" s="9"/>
      <c r="AD2594" s="9"/>
      <c r="AE2594" s="9"/>
      <c r="AF2594" s="9"/>
      <c r="AG2594" s="9"/>
      <c r="AH2594" s="9"/>
      <c r="AI2594" s="9"/>
      <c r="AJ2594" s="9"/>
      <c r="AK2594" s="9"/>
      <c r="AL2594" s="9"/>
      <c r="AM2594" s="9"/>
      <c r="AN2594" s="9"/>
      <c r="AO2594" s="9"/>
      <c r="AP2594" s="9"/>
      <c r="AQ2594" s="9"/>
      <c r="AR2594" s="9"/>
      <c r="AS2594" s="9"/>
      <c r="AT2594" s="9"/>
      <c r="AU2594" s="9"/>
      <c r="AV2594" s="9"/>
    </row>
    <row r="2595" spans="5:48" x14ac:dyDescent="0.35">
      <c r="E2595" s="9"/>
      <c r="F2595" s="9"/>
      <c r="G2595" s="9"/>
      <c r="H2595" s="9"/>
      <c r="I2595" s="9"/>
      <c r="J2595" s="9"/>
      <c r="K2595" s="9"/>
      <c r="L2595" s="9"/>
      <c r="M2595" s="9"/>
      <c r="N2595" s="9"/>
      <c r="O2595" s="9"/>
      <c r="P2595" s="9"/>
      <c r="Q2595" s="9"/>
      <c r="R2595" s="9"/>
      <c r="S2595" s="9"/>
      <c r="T2595" s="9"/>
      <c r="U2595" s="9"/>
      <c r="V2595" s="9"/>
      <c r="W2595" s="9"/>
      <c r="X2595" s="9"/>
      <c r="Y2595" s="9"/>
      <c r="Z2595" s="9"/>
      <c r="AA2595" s="9"/>
      <c r="AB2595" s="9"/>
      <c r="AC2595" s="9"/>
      <c r="AD2595" s="9"/>
      <c r="AE2595" s="9"/>
      <c r="AF2595" s="9"/>
      <c r="AG2595" s="9"/>
      <c r="AH2595" s="9"/>
      <c r="AI2595" s="9"/>
      <c r="AJ2595" s="9"/>
      <c r="AK2595" s="9"/>
      <c r="AL2595" s="9"/>
      <c r="AM2595" s="9"/>
      <c r="AN2595" s="9"/>
      <c r="AO2595" s="9"/>
      <c r="AP2595" s="9"/>
      <c r="AQ2595" s="9"/>
      <c r="AR2595" s="9"/>
      <c r="AS2595" s="9"/>
      <c r="AT2595" s="9"/>
      <c r="AU2595" s="9"/>
      <c r="AV2595" s="9"/>
    </row>
    <row r="2596" spans="5:48" x14ac:dyDescent="0.35">
      <c r="E2596" s="9"/>
      <c r="F2596" s="9"/>
      <c r="G2596" s="9"/>
      <c r="H2596" s="9"/>
      <c r="I2596" s="9"/>
      <c r="J2596" s="9"/>
      <c r="K2596" s="9"/>
      <c r="L2596" s="9"/>
      <c r="M2596" s="9"/>
      <c r="N2596" s="9"/>
      <c r="O2596" s="9"/>
      <c r="P2596" s="9"/>
      <c r="Q2596" s="9"/>
      <c r="R2596" s="9"/>
      <c r="S2596" s="9"/>
      <c r="T2596" s="9"/>
      <c r="U2596" s="9"/>
      <c r="V2596" s="9"/>
      <c r="W2596" s="9"/>
      <c r="X2596" s="9"/>
      <c r="Y2596" s="9"/>
      <c r="Z2596" s="9"/>
      <c r="AA2596" s="9"/>
      <c r="AB2596" s="9"/>
      <c r="AC2596" s="9"/>
      <c r="AD2596" s="9"/>
      <c r="AE2596" s="9"/>
      <c r="AF2596" s="9"/>
      <c r="AG2596" s="9"/>
      <c r="AH2596" s="9"/>
      <c r="AI2596" s="9"/>
      <c r="AJ2596" s="9"/>
      <c r="AK2596" s="9"/>
      <c r="AL2596" s="9"/>
      <c r="AM2596" s="9"/>
      <c r="AN2596" s="9"/>
      <c r="AO2596" s="9"/>
      <c r="AP2596" s="9"/>
      <c r="AQ2596" s="9"/>
      <c r="AR2596" s="9"/>
      <c r="AS2596" s="9"/>
      <c r="AT2596" s="9"/>
      <c r="AU2596" s="9"/>
      <c r="AV2596" s="9"/>
    </row>
    <row r="2597" spans="5:48" x14ac:dyDescent="0.35">
      <c r="E2597" s="9"/>
      <c r="F2597" s="9"/>
      <c r="G2597" s="9"/>
      <c r="H2597" s="9"/>
      <c r="I2597" s="9"/>
      <c r="J2597" s="9"/>
      <c r="K2597" s="9"/>
      <c r="L2597" s="9"/>
      <c r="M2597" s="9"/>
      <c r="N2597" s="9"/>
      <c r="O2597" s="9"/>
      <c r="P2597" s="9"/>
      <c r="Q2597" s="9"/>
      <c r="R2597" s="9"/>
      <c r="S2597" s="9"/>
      <c r="T2597" s="9"/>
      <c r="U2597" s="9"/>
      <c r="V2597" s="9"/>
      <c r="W2597" s="9"/>
      <c r="X2597" s="9"/>
      <c r="Y2597" s="9"/>
      <c r="Z2597" s="9"/>
      <c r="AA2597" s="9"/>
      <c r="AB2597" s="9"/>
      <c r="AC2597" s="9"/>
      <c r="AD2597" s="9"/>
      <c r="AE2597" s="9"/>
      <c r="AF2597" s="9"/>
      <c r="AG2597" s="9"/>
      <c r="AH2597" s="9"/>
      <c r="AI2597" s="9"/>
      <c r="AJ2597" s="9"/>
      <c r="AK2597" s="9"/>
      <c r="AL2597" s="9"/>
      <c r="AM2597" s="9"/>
      <c r="AN2597" s="9"/>
      <c r="AO2597" s="9"/>
      <c r="AP2597" s="9"/>
      <c r="AQ2597" s="9"/>
      <c r="AR2597" s="9"/>
      <c r="AS2597" s="9"/>
      <c r="AT2597" s="9"/>
      <c r="AU2597" s="9"/>
      <c r="AV2597" s="9"/>
    </row>
    <row r="2598" spans="5:48" x14ac:dyDescent="0.35">
      <c r="E2598" s="9"/>
      <c r="F2598" s="9"/>
      <c r="G2598" s="9"/>
      <c r="H2598" s="9"/>
      <c r="I2598" s="9"/>
      <c r="J2598" s="9"/>
      <c r="K2598" s="9"/>
      <c r="L2598" s="9"/>
      <c r="M2598" s="9"/>
      <c r="N2598" s="9"/>
      <c r="O2598" s="9"/>
      <c r="P2598" s="9"/>
      <c r="Q2598" s="9"/>
      <c r="R2598" s="9"/>
      <c r="S2598" s="9"/>
      <c r="T2598" s="9"/>
      <c r="U2598" s="9"/>
      <c r="V2598" s="9"/>
      <c r="W2598" s="9"/>
      <c r="X2598" s="9"/>
      <c r="Y2598" s="9"/>
      <c r="Z2598" s="9"/>
      <c r="AA2598" s="9"/>
      <c r="AB2598" s="9"/>
      <c r="AC2598" s="9"/>
      <c r="AD2598" s="9"/>
      <c r="AE2598" s="9"/>
      <c r="AF2598" s="9"/>
      <c r="AG2598" s="9"/>
      <c r="AH2598" s="9"/>
      <c r="AI2598" s="9"/>
      <c r="AJ2598" s="9"/>
      <c r="AK2598" s="9"/>
      <c r="AL2598" s="9"/>
      <c r="AM2598" s="9"/>
      <c r="AN2598" s="9"/>
      <c r="AO2598" s="9"/>
      <c r="AP2598" s="9"/>
      <c r="AQ2598" s="9"/>
      <c r="AR2598" s="9"/>
      <c r="AS2598" s="9"/>
      <c r="AT2598" s="9"/>
      <c r="AU2598" s="9"/>
      <c r="AV2598" s="9"/>
    </row>
    <row r="2599" spans="5:48" x14ac:dyDescent="0.35">
      <c r="E2599" s="9"/>
      <c r="F2599" s="9"/>
      <c r="G2599" s="9"/>
      <c r="H2599" s="9"/>
      <c r="I2599" s="9"/>
      <c r="J2599" s="9"/>
      <c r="K2599" s="9"/>
      <c r="L2599" s="9"/>
      <c r="M2599" s="9"/>
      <c r="N2599" s="9"/>
      <c r="O2599" s="9"/>
      <c r="P2599" s="9"/>
      <c r="Q2599" s="9"/>
      <c r="R2599" s="9"/>
      <c r="S2599" s="9"/>
      <c r="T2599" s="9"/>
      <c r="U2599" s="9"/>
      <c r="V2599" s="9"/>
      <c r="W2599" s="9"/>
      <c r="X2599" s="9"/>
      <c r="Y2599" s="9"/>
      <c r="Z2599" s="9"/>
      <c r="AA2599" s="9"/>
      <c r="AB2599" s="9"/>
      <c r="AC2599" s="9"/>
      <c r="AD2599" s="9"/>
      <c r="AE2599" s="9"/>
      <c r="AF2599" s="9"/>
      <c r="AG2599" s="9"/>
      <c r="AH2599" s="9"/>
      <c r="AI2599" s="9"/>
      <c r="AJ2599" s="9"/>
      <c r="AK2599" s="9"/>
      <c r="AL2599" s="9"/>
      <c r="AM2599" s="9"/>
      <c r="AN2599" s="9"/>
      <c r="AO2599" s="9"/>
      <c r="AP2599" s="9"/>
      <c r="AQ2599" s="9"/>
      <c r="AR2599" s="9"/>
      <c r="AS2599" s="9"/>
      <c r="AT2599" s="9"/>
      <c r="AU2599" s="9"/>
      <c r="AV2599" s="9"/>
    </row>
    <row r="2600" spans="5:48" x14ac:dyDescent="0.35">
      <c r="E2600" s="9"/>
      <c r="F2600" s="9"/>
      <c r="G2600" s="9"/>
      <c r="H2600" s="9"/>
      <c r="I2600" s="9"/>
      <c r="J2600" s="9"/>
      <c r="K2600" s="9"/>
      <c r="L2600" s="9"/>
      <c r="M2600" s="9"/>
      <c r="N2600" s="9"/>
      <c r="O2600" s="9"/>
      <c r="P2600" s="9"/>
      <c r="Q2600" s="9"/>
      <c r="R2600" s="9"/>
      <c r="S2600" s="9"/>
      <c r="T2600" s="9"/>
      <c r="U2600" s="9"/>
      <c r="V2600" s="9"/>
      <c r="W2600" s="9"/>
      <c r="X2600" s="9"/>
      <c r="Y2600" s="9"/>
      <c r="Z2600" s="9"/>
      <c r="AA2600" s="9"/>
      <c r="AB2600" s="9"/>
      <c r="AC2600" s="9"/>
      <c r="AD2600" s="9"/>
      <c r="AE2600" s="9"/>
      <c r="AF2600" s="9"/>
      <c r="AG2600" s="9"/>
      <c r="AH2600" s="9"/>
      <c r="AI2600" s="9"/>
      <c r="AJ2600" s="9"/>
      <c r="AK2600" s="9"/>
      <c r="AL2600" s="9"/>
      <c r="AM2600" s="9"/>
      <c r="AN2600" s="9"/>
      <c r="AO2600" s="9"/>
      <c r="AP2600" s="9"/>
      <c r="AQ2600" s="9"/>
      <c r="AR2600" s="9"/>
      <c r="AS2600" s="9"/>
      <c r="AT2600" s="9"/>
      <c r="AU2600" s="9"/>
      <c r="AV2600" s="9"/>
    </row>
    <row r="2601" spans="5:48" x14ac:dyDescent="0.35">
      <c r="E2601" s="9"/>
      <c r="F2601" s="9"/>
      <c r="G2601" s="9"/>
      <c r="H2601" s="9"/>
      <c r="I2601" s="9"/>
      <c r="J2601" s="9"/>
      <c r="K2601" s="9"/>
      <c r="L2601" s="9"/>
      <c r="M2601" s="9"/>
      <c r="N2601" s="9"/>
      <c r="O2601" s="9"/>
      <c r="P2601" s="9"/>
      <c r="Q2601" s="9"/>
      <c r="R2601" s="9"/>
      <c r="S2601" s="9"/>
      <c r="T2601" s="9"/>
      <c r="U2601" s="9"/>
      <c r="V2601" s="9"/>
      <c r="W2601" s="9"/>
      <c r="X2601" s="9"/>
      <c r="Y2601" s="9"/>
      <c r="Z2601" s="9"/>
      <c r="AA2601" s="9"/>
      <c r="AB2601" s="9"/>
      <c r="AC2601" s="9"/>
      <c r="AD2601" s="9"/>
      <c r="AE2601" s="9"/>
      <c r="AF2601" s="9"/>
      <c r="AG2601" s="9"/>
      <c r="AH2601" s="9"/>
      <c r="AI2601" s="9"/>
      <c r="AJ2601" s="9"/>
      <c r="AK2601" s="9"/>
      <c r="AL2601" s="9"/>
      <c r="AM2601" s="9"/>
      <c r="AN2601" s="9"/>
      <c r="AO2601" s="9"/>
      <c r="AP2601" s="9"/>
      <c r="AQ2601" s="9"/>
      <c r="AR2601" s="9"/>
      <c r="AS2601" s="9"/>
      <c r="AT2601" s="9"/>
      <c r="AU2601" s="9"/>
      <c r="AV2601" s="9"/>
    </row>
    <row r="2602" spans="5:48" x14ac:dyDescent="0.35">
      <c r="E2602" s="9"/>
      <c r="F2602" s="9"/>
      <c r="G2602" s="9"/>
      <c r="H2602" s="9"/>
      <c r="I2602" s="9"/>
      <c r="J2602" s="9"/>
      <c r="K2602" s="9"/>
      <c r="L2602" s="9"/>
      <c r="M2602" s="9"/>
      <c r="N2602" s="9"/>
      <c r="O2602" s="9"/>
      <c r="P2602" s="9"/>
      <c r="Q2602" s="9"/>
      <c r="R2602" s="9"/>
      <c r="S2602" s="9"/>
      <c r="T2602" s="9"/>
      <c r="U2602" s="9"/>
      <c r="V2602" s="9"/>
      <c r="W2602" s="9"/>
      <c r="X2602" s="9"/>
      <c r="Y2602" s="9"/>
      <c r="Z2602" s="9"/>
      <c r="AA2602" s="9"/>
      <c r="AB2602" s="9"/>
      <c r="AC2602" s="9"/>
      <c r="AD2602" s="9"/>
      <c r="AE2602" s="9"/>
      <c r="AF2602" s="9"/>
      <c r="AG2602" s="9"/>
      <c r="AH2602" s="9"/>
      <c r="AI2602" s="9"/>
      <c r="AJ2602" s="9"/>
      <c r="AK2602" s="9"/>
      <c r="AL2602" s="9"/>
      <c r="AM2602" s="9"/>
      <c r="AN2602" s="9"/>
      <c r="AO2602" s="9"/>
      <c r="AP2602" s="9"/>
      <c r="AQ2602" s="9"/>
      <c r="AR2602" s="9"/>
      <c r="AS2602" s="9"/>
      <c r="AT2602" s="9"/>
      <c r="AU2602" s="9"/>
      <c r="AV2602" s="9"/>
    </row>
    <row r="2603" spans="5:48" x14ac:dyDescent="0.35">
      <c r="E2603" s="9"/>
      <c r="F2603" s="9"/>
      <c r="G2603" s="9"/>
      <c r="H2603" s="9"/>
      <c r="I2603" s="9"/>
      <c r="J2603" s="9"/>
      <c r="K2603" s="9"/>
      <c r="L2603" s="9"/>
      <c r="M2603" s="9"/>
      <c r="N2603" s="9"/>
      <c r="O2603" s="9"/>
      <c r="P2603" s="9"/>
      <c r="Q2603" s="9"/>
      <c r="R2603" s="9"/>
      <c r="S2603" s="9"/>
      <c r="T2603" s="9"/>
      <c r="U2603" s="9"/>
      <c r="V2603" s="9"/>
      <c r="W2603" s="9"/>
      <c r="X2603" s="9"/>
      <c r="Y2603" s="9"/>
      <c r="Z2603" s="9"/>
      <c r="AA2603" s="9"/>
      <c r="AB2603" s="9"/>
      <c r="AC2603" s="9"/>
      <c r="AD2603" s="9"/>
      <c r="AE2603" s="9"/>
      <c r="AF2603" s="9"/>
      <c r="AG2603" s="9"/>
      <c r="AH2603" s="9"/>
      <c r="AI2603" s="9"/>
      <c r="AJ2603" s="9"/>
      <c r="AK2603" s="9"/>
      <c r="AL2603" s="9"/>
      <c r="AM2603" s="9"/>
      <c r="AN2603" s="9"/>
      <c r="AO2603" s="9"/>
      <c r="AP2603" s="9"/>
      <c r="AQ2603" s="9"/>
      <c r="AR2603" s="9"/>
      <c r="AS2603" s="9"/>
      <c r="AT2603" s="9"/>
      <c r="AU2603" s="9"/>
      <c r="AV2603" s="9"/>
    </row>
    <row r="2604" spans="5:48" x14ac:dyDescent="0.35">
      <c r="E2604" s="9"/>
      <c r="F2604" s="9"/>
      <c r="G2604" s="9"/>
      <c r="H2604" s="9"/>
      <c r="I2604" s="9"/>
      <c r="J2604" s="9"/>
      <c r="K2604" s="9"/>
      <c r="L2604" s="9"/>
      <c r="M2604" s="9"/>
      <c r="N2604" s="9"/>
      <c r="O2604" s="9"/>
      <c r="P2604" s="9"/>
      <c r="Q2604" s="9"/>
      <c r="R2604" s="9"/>
      <c r="S2604" s="9"/>
      <c r="T2604" s="9"/>
      <c r="U2604" s="9"/>
      <c r="V2604" s="9"/>
      <c r="W2604" s="9"/>
      <c r="X2604" s="9"/>
      <c r="Y2604" s="9"/>
      <c r="Z2604" s="9"/>
      <c r="AA2604" s="9"/>
      <c r="AB2604" s="9"/>
      <c r="AC2604" s="9"/>
      <c r="AD2604" s="9"/>
      <c r="AE2604" s="9"/>
      <c r="AF2604" s="9"/>
      <c r="AG2604" s="9"/>
      <c r="AH2604" s="9"/>
      <c r="AI2604" s="9"/>
      <c r="AJ2604" s="9"/>
      <c r="AK2604" s="9"/>
      <c r="AL2604" s="9"/>
      <c r="AM2604" s="9"/>
      <c r="AN2604" s="9"/>
      <c r="AO2604" s="9"/>
      <c r="AP2604" s="9"/>
      <c r="AQ2604" s="9"/>
      <c r="AR2604" s="9"/>
      <c r="AS2604" s="9"/>
      <c r="AT2604" s="9"/>
      <c r="AU2604" s="9"/>
      <c r="AV2604" s="9"/>
    </row>
    <row r="2605" spans="5:48" x14ac:dyDescent="0.35">
      <c r="E2605" s="9"/>
      <c r="F2605" s="9"/>
      <c r="G2605" s="9"/>
      <c r="H2605" s="9"/>
      <c r="I2605" s="9"/>
      <c r="J2605" s="9"/>
      <c r="K2605" s="9"/>
      <c r="L2605" s="9"/>
      <c r="M2605" s="9"/>
      <c r="N2605" s="9"/>
      <c r="O2605" s="9"/>
      <c r="P2605" s="9"/>
      <c r="Q2605" s="9"/>
      <c r="R2605" s="9"/>
      <c r="S2605" s="9"/>
      <c r="T2605" s="9"/>
      <c r="U2605" s="9"/>
      <c r="V2605" s="9"/>
      <c r="W2605" s="9"/>
      <c r="X2605" s="9"/>
      <c r="Y2605" s="9"/>
      <c r="Z2605" s="9"/>
      <c r="AA2605" s="9"/>
      <c r="AB2605" s="9"/>
      <c r="AC2605" s="9"/>
      <c r="AD2605" s="9"/>
      <c r="AE2605" s="9"/>
      <c r="AF2605" s="9"/>
      <c r="AG2605" s="9"/>
      <c r="AH2605" s="9"/>
      <c r="AI2605" s="9"/>
      <c r="AJ2605" s="9"/>
      <c r="AK2605" s="9"/>
      <c r="AL2605" s="9"/>
      <c r="AM2605" s="9"/>
      <c r="AN2605" s="9"/>
      <c r="AO2605" s="9"/>
      <c r="AP2605" s="9"/>
      <c r="AQ2605" s="9"/>
      <c r="AR2605" s="9"/>
      <c r="AS2605" s="9"/>
      <c r="AT2605" s="9"/>
      <c r="AU2605" s="9"/>
      <c r="AV2605" s="9"/>
    </row>
    <row r="2606" spans="5:48" x14ac:dyDescent="0.35">
      <c r="E2606" s="9"/>
      <c r="F2606" s="9"/>
      <c r="G2606" s="9"/>
      <c r="H2606" s="9"/>
      <c r="I2606" s="9"/>
      <c r="J2606" s="9"/>
      <c r="K2606" s="9"/>
      <c r="L2606" s="9"/>
      <c r="M2606" s="9"/>
      <c r="N2606" s="9"/>
      <c r="O2606" s="9"/>
      <c r="P2606" s="9"/>
      <c r="Q2606" s="9"/>
      <c r="R2606" s="9"/>
      <c r="S2606" s="9"/>
      <c r="T2606" s="9"/>
      <c r="U2606" s="9"/>
      <c r="V2606" s="9"/>
      <c r="W2606" s="9"/>
      <c r="X2606" s="9"/>
      <c r="Y2606" s="9"/>
      <c r="Z2606" s="9"/>
      <c r="AA2606" s="9"/>
      <c r="AB2606" s="9"/>
      <c r="AC2606" s="9"/>
      <c r="AD2606" s="9"/>
      <c r="AE2606" s="9"/>
      <c r="AF2606" s="9"/>
      <c r="AG2606" s="9"/>
      <c r="AH2606" s="9"/>
      <c r="AI2606" s="9"/>
      <c r="AJ2606" s="9"/>
      <c r="AK2606" s="9"/>
      <c r="AL2606" s="9"/>
      <c r="AM2606" s="9"/>
      <c r="AN2606" s="9"/>
      <c r="AO2606" s="9"/>
      <c r="AP2606" s="9"/>
      <c r="AQ2606" s="9"/>
      <c r="AR2606" s="9"/>
      <c r="AS2606" s="9"/>
      <c r="AT2606" s="9"/>
      <c r="AU2606" s="9"/>
      <c r="AV2606" s="9"/>
    </row>
    <row r="2607" spans="5:48" x14ac:dyDescent="0.35">
      <c r="E2607" s="9"/>
      <c r="F2607" s="9"/>
      <c r="G2607" s="9"/>
      <c r="H2607" s="9"/>
      <c r="I2607" s="9"/>
      <c r="J2607" s="9"/>
      <c r="K2607" s="9"/>
      <c r="L2607" s="9"/>
      <c r="M2607" s="9"/>
      <c r="N2607" s="9"/>
      <c r="O2607" s="9"/>
      <c r="P2607" s="9"/>
      <c r="Q2607" s="9"/>
      <c r="R2607" s="9"/>
      <c r="S2607" s="9"/>
      <c r="T2607" s="9"/>
      <c r="U2607" s="9"/>
      <c r="V2607" s="9"/>
      <c r="W2607" s="9"/>
      <c r="X2607" s="9"/>
      <c r="Y2607" s="9"/>
      <c r="Z2607" s="9"/>
      <c r="AA2607" s="9"/>
      <c r="AB2607" s="9"/>
      <c r="AC2607" s="9"/>
      <c r="AD2607" s="9"/>
      <c r="AE2607" s="9"/>
      <c r="AF2607" s="9"/>
      <c r="AG2607" s="9"/>
      <c r="AH2607" s="9"/>
      <c r="AI2607" s="9"/>
      <c r="AJ2607" s="9"/>
      <c r="AK2607" s="9"/>
      <c r="AL2607" s="9"/>
      <c r="AM2607" s="9"/>
      <c r="AN2607" s="9"/>
      <c r="AO2607" s="9"/>
      <c r="AP2607" s="9"/>
      <c r="AQ2607" s="9"/>
      <c r="AR2607" s="9"/>
      <c r="AS2607" s="9"/>
      <c r="AT2607" s="9"/>
      <c r="AU2607" s="9"/>
      <c r="AV2607" s="9"/>
    </row>
    <row r="2608" spans="5:48" x14ac:dyDescent="0.35">
      <c r="E2608" s="9"/>
      <c r="F2608" s="9"/>
      <c r="G2608" s="9"/>
      <c r="H2608" s="9"/>
      <c r="I2608" s="9"/>
      <c r="J2608" s="9"/>
      <c r="K2608" s="9"/>
      <c r="L2608" s="9"/>
      <c r="M2608" s="9"/>
      <c r="N2608" s="9"/>
      <c r="O2608" s="9"/>
      <c r="P2608" s="9"/>
      <c r="Q2608" s="9"/>
      <c r="R2608" s="9"/>
      <c r="S2608" s="9"/>
      <c r="T2608" s="9"/>
      <c r="U2608" s="9"/>
      <c r="V2608" s="9"/>
      <c r="W2608" s="9"/>
      <c r="X2608" s="9"/>
      <c r="Y2608" s="9"/>
      <c r="Z2608" s="9"/>
      <c r="AA2608" s="9"/>
      <c r="AB2608" s="9"/>
      <c r="AC2608" s="9"/>
      <c r="AD2608" s="9"/>
      <c r="AE2608" s="9"/>
      <c r="AF2608" s="9"/>
      <c r="AG2608" s="9"/>
      <c r="AH2608" s="9"/>
      <c r="AI2608" s="9"/>
      <c r="AJ2608" s="9"/>
      <c r="AK2608" s="9"/>
      <c r="AL2608" s="9"/>
      <c r="AM2608" s="9"/>
      <c r="AN2608" s="9"/>
      <c r="AO2608" s="9"/>
      <c r="AP2608" s="9"/>
      <c r="AQ2608" s="9"/>
      <c r="AR2608" s="9"/>
      <c r="AS2608" s="9"/>
      <c r="AT2608" s="9"/>
      <c r="AU2608" s="9"/>
      <c r="AV2608" s="9"/>
    </row>
    <row r="2609" spans="5:48" x14ac:dyDescent="0.35">
      <c r="E2609" s="9"/>
      <c r="F2609" s="9"/>
      <c r="G2609" s="9"/>
      <c r="H2609" s="9"/>
      <c r="I2609" s="9"/>
      <c r="J2609" s="9"/>
      <c r="K2609" s="9"/>
      <c r="L2609" s="9"/>
      <c r="M2609" s="9"/>
      <c r="N2609" s="9"/>
      <c r="O2609" s="9"/>
      <c r="P2609" s="9"/>
      <c r="Q2609" s="9"/>
      <c r="R2609" s="9"/>
      <c r="S2609" s="9"/>
      <c r="T2609" s="9"/>
      <c r="U2609" s="9"/>
      <c r="V2609" s="9"/>
      <c r="W2609" s="9"/>
      <c r="X2609" s="9"/>
      <c r="Y2609" s="9"/>
      <c r="Z2609" s="9"/>
      <c r="AA2609" s="9"/>
      <c r="AB2609" s="9"/>
      <c r="AC2609" s="9"/>
      <c r="AD2609" s="9"/>
      <c r="AE2609" s="9"/>
      <c r="AF2609" s="9"/>
      <c r="AG2609" s="9"/>
      <c r="AH2609" s="9"/>
      <c r="AI2609" s="9"/>
      <c r="AJ2609" s="9"/>
      <c r="AK2609" s="9"/>
      <c r="AL2609" s="9"/>
      <c r="AM2609" s="9"/>
      <c r="AN2609" s="9"/>
      <c r="AO2609" s="9"/>
      <c r="AP2609" s="9"/>
      <c r="AQ2609" s="9"/>
      <c r="AR2609" s="9"/>
      <c r="AS2609" s="9"/>
      <c r="AT2609" s="9"/>
      <c r="AU2609" s="9"/>
      <c r="AV2609" s="9"/>
    </row>
    <row r="2610" spans="5:48" x14ac:dyDescent="0.35">
      <c r="E2610" s="9"/>
      <c r="F2610" s="9"/>
      <c r="G2610" s="9"/>
      <c r="H2610" s="9"/>
      <c r="I2610" s="9"/>
      <c r="J2610" s="9"/>
      <c r="K2610" s="9"/>
      <c r="L2610" s="9"/>
      <c r="M2610" s="9"/>
      <c r="N2610" s="9"/>
      <c r="O2610" s="9"/>
      <c r="P2610" s="9"/>
      <c r="Q2610" s="9"/>
      <c r="R2610" s="9"/>
      <c r="S2610" s="9"/>
      <c r="T2610" s="9"/>
      <c r="U2610" s="9"/>
      <c r="V2610" s="9"/>
      <c r="W2610" s="9"/>
      <c r="X2610" s="9"/>
      <c r="Y2610" s="9"/>
      <c r="Z2610" s="9"/>
      <c r="AA2610" s="9"/>
      <c r="AB2610" s="9"/>
      <c r="AC2610" s="9"/>
      <c r="AD2610" s="9"/>
      <c r="AE2610" s="9"/>
      <c r="AF2610" s="9"/>
      <c r="AG2610" s="9"/>
      <c r="AH2610" s="9"/>
      <c r="AI2610" s="9"/>
      <c r="AJ2610" s="9"/>
      <c r="AK2610" s="9"/>
      <c r="AL2610" s="9"/>
      <c r="AM2610" s="9"/>
      <c r="AN2610" s="9"/>
      <c r="AO2610" s="9"/>
      <c r="AP2610" s="9"/>
      <c r="AQ2610" s="9"/>
      <c r="AR2610" s="9"/>
      <c r="AS2610" s="9"/>
      <c r="AT2610" s="9"/>
      <c r="AU2610" s="9"/>
      <c r="AV2610" s="9"/>
    </row>
    <row r="2611" spans="5:48" x14ac:dyDescent="0.35">
      <c r="E2611" s="9"/>
      <c r="F2611" s="9"/>
      <c r="G2611" s="9"/>
      <c r="H2611" s="9"/>
      <c r="I2611" s="9"/>
      <c r="J2611" s="9"/>
      <c r="K2611" s="9"/>
      <c r="L2611" s="9"/>
      <c r="M2611" s="9"/>
      <c r="N2611" s="9"/>
      <c r="O2611" s="9"/>
      <c r="P2611" s="9"/>
      <c r="Q2611" s="9"/>
      <c r="R2611" s="9"/>
      <c r="S2611" s="9"/>
      <c r="T2611" s="9"/>
      <c r="U2611" s="9"/>
      <c r="V2611" s="9"/>
      <c r="W2611" s="9"/>
      <c r="X2611" s="9"/>
      <c r="Y2611" s="9"/>
      <c r="Z2611" s="9"/>
      <c r="AA2611" s="9"/>
      <c r="AB2611" s="9"/>
      <c r="AC2611" s="9"/>
      <c r="AD2611" s="9"/>
      <c r="AE2611" s="9"/>
      <c r="AF2611" s="9"/>
      <c r="AG2611" s="9"/>
      <c r="AH2611" s="9"/>
      <c r="AI2611" s="9"/>
      <c r="AJ2611" s="9"/>
      <c r="AK2611" s="9"/>
      <c r="AL2611" s="9"/>
      <c r="AM2611" s="9"/>
      <c r="AN2611" s="9"/>
      <c r="AO2611" s="9"/>
      <c r="AP2611" s="9"/>
      <c r="AQ2611" s="9"/>
      <c r="AR2611" s="9"/>
      <c r="AS2611" s="9"/>
      <c r="AT2611" s="9"/>
      <c r="AU2611" s="9"/>
      <c r="AV2611" s="9"/>
    </row>
    <row r="2612" spans="5:48" x14ac:dyDescent="0.35">
      <c r="E2612" s="9"/>
      <c r="F2612" s="9"/>
      <c r="G2612" s="9"/>
      <c r="H2612" s="9"/>
      <c r="I2612" s="9"/>
      <c r="J2612" s="9"/>
      <c r="K2612" s="9"/>
      <c r="L2612" s="9"/>
      <c r="M2612" s="9"/>
      <c r="N2612" s="9"/>
      <c r="O2612" s="9"/>
      <c r="P2612" s="9"/>
      <c r="Q2612" s="9"/>
      <c r="R2612" s="9"/>
      <c r="S2612" s="9"/>
      <c r="T2612" s="9"/>
      <c r="U2612" s="9"/>
      <c r="V2612" s="9"/>
      <c r="W2612" s="9"/>
      <c r="X2612" s="9"/>
      <c r="Y2612" s="9"/>
      <c r="Z2612" s="9"/>
      <c r="AA2612" s="9"/>
      <c r="AB2612" s="9"/>
      <c r="AC2612" s="9"/>
      <c r="AD2612" s="9"/>
      <c r="AE2612" s="9"/>
      <c r="AF2612" s="9"/>
      <c r="AG2612" s="9"/>
      <c r="AH2612" s="9"/>
      <c r="AI2612" s="9"/>
      <c r="AJ2612" s="9"/>
      <c r="AK2612" s="9"/>
      <c r="AL2612" s="9"/>
      <c r="AM2612" s="9"/>
      <c r="AN2612" s="9"/>
      <c r="AO2612" s="9"/>
      <c r="AP2612" s="9"/>
      <c r="AQ2612" s="9"/>
      <c r="AR2612" s="9"/>
      <c r="AS2612" s="9"/>
      <c r="AT2612" s="9"/>
      <c r="AU2612" s="9"/>
      <c r="AV2612" s="9"/>
    </row>
    <row r="2613" spans="5:48" x14ac:dyDescent="0.35">
      <c r="E2613" s="9"/>
      <c r="F2613" s="9"/>
      <c r="G2613" s="9"/>
      <c r="H2613" s="9"/>
      <c r="I2613" s="9"/>
      <c r="J2613" s="9"/>
      <c r="K2613" s="9"/>
      <c r="L2613" s="9"/>
      <c r="M2613" s="9"/>
      <c r="N2613" s="9"/>
      <c r="O2613" s="9"/>
      <c r="P2613" s="9"/>
      <c r="Q2613" s="9"/>
      <c r="R2613" s="9"/>
      <c r="S2613" s="9"/>
      <c r="T2613" s="9"/>
      <c r="U2613" s="9"/>
      <c r="V2613" s="9"/>
      <c r="W2613" s="9"/>
      <c r="X2613" s="9"/>
      <c r="Y2613" s="9"/>
      <c r="Z2613" s="9"/>
      <c r="AA2613" s="9"/>
      <c r="AB2613" s="9"/>
      <c r="AC2613" s="9"/>
      <c r="AD2613" s="9"/>
      <c r="AE2613" s="9"/>
      <c r="AF2613" s="9"/>
      <c r="AG2613" s="9"/>
      <c r="AH2613" s="9"/>
      <c r="AI2613" s="9"/>
      <c r="AJ2613" s="9"/>
      <c r="AK2613" s="9"/>
      <c r="AL2613" s="9"/>
      <c r="AM2613" s="9"/>
      <c r="AN2613" s="9"/>
      <c r="AO2613" s="9"/>
      <c r="AP2613" s="9"/>
      <c r="AQ2613" s="9"/>
      <c r="AR2613" s="9"/>
      <c r="AS2613" s="9"/>
      <c r="AT2613" s="9"/>
      <c r="AU2613" s="9"/>
      <c r="AV2613" s="9"/>
    </row>
    <row r="2614" spans="5:48" x14ac:dyDescent="0.35">
      <c r="E2614" s="9"/>
      <c r="F2614" s="9"/>
      <c r="G2614" s="9"/>
      <c r="H2614" s="9"/>
      <c r="I2614" s="9"/>
      <c r="J2614" s="9"/>
      <c r="K2614" s="9"/>
      <c r="L2614" s="9"/>
      <c r="M2614" s="9"/>
      <c r="N2614" s="9"/>
      <c r="O2614" s="9"/>
      <c r="P2614" s="9"/>
      <c r="Q2614" s="9"/>
      <c r="R2614" s="9"/>
      <c r="S2614" s="9"/>
      <c r="T2614" s="9"/>
      <c r="U2614" s="9"/>
      <c r="V2614" s="9"/>
      <c r="W2614" s="9"/>
      <c r="X2614" s="9"/>
      <c r="Y2614" s="9"/>
      <c r="Z2614" s="9"/>
      <c r="AA2614" s="9"/>
      <c r="AB2614" s="9"/>
      <c r="AC2614" s="9"/>
      <c r="AD2614" s="9"/>
      <c r="AE2614" s="9"/>
      <c r="AF2614" s="9"/>
      <c r="AG2614" s="9"/>
      <c r="AH2614" s="9"/>
      <c r="AI2614" s="9"/>
      <c r="AJ2614" s="9"/>
      <c r="AK2614" s="9"/>
      <c r="AL2614" s="9"/>
      <c r="AM2614" s="9"/>
      <c r="AN2614" s="9"/>
      <c r="AO2614" s="9"/>
      <c r="AP2614" s="9"/>
      <c r="AQ2614" s="9"/>
      <c r="AR2614" s="9"/>
      <c r="AS2614" s="9"/>
      <c r="AT2614" s="9"/>
      <c r="AU2614" s="9"/>
      <c r="AV2614" s="9"/>
    </row>
    <row r="2615" spans="5:48" x14ac:dyDescent="0.35">
      <c r="E2615" s="9"/>
      <c r="F2615" s="9"/>
      <c r="G2615" s="9"/>
      <c r="H2615" s="9"/>
      <c r="I2615" s="9"/>
      <c r="J2615" s="9"/>
      <c r="K2615" s="9"/>
      <c r="L2615" s="9"/>
      <c r="M2615" s="9"/>
      <c r="N2615" s="9"/>
      <c r="O2615" s="9"/>
      <c r="P2615" s="9"/>
      <c r="Q2615" s="9"/>
      <c r="R2615" s="9"/>
      <c r="S2615" s="9"/>
      <c r="T2615" s="9"/>
      <c r="U2615" s="9"/>
      <c r="V2615" s="9"/>
      <c r="W2615" s="9"/>
      <c r="X2615" s="9"/>
      <c r="Y2615" s="9"/>
      <c r="Z2615" s="9"/>
      <c r="AA2615" s="9"/>
      <c r="AB2615" s="9"/>
      <c r="AC2615" s="9"/>
      <c r="AD2615" s="9"/>
      <c r="AE2615" s="9"/>
      <c r="AF2615" s="9"/>
      <c r="AG2615" s="9"/>
      <c r="AH2615" s="9"/>
      <c r="AI2615" s="9"/>
      <c r="AJ2615" s="9"/>
      <c r="AK2615" s="9"/>
      <c r="AL2615" s="9"/>
      <c r="AM2615" s="9"/>
      <c r="AN2615" s="9"/>
      <c r="AO2615" s="9"/>
      <c r="AP2615" s="9"/>
      <c r="AQ2615" s="9"/>
      <c r="AR2615" s="9"/>
      <c r="AS2615" s="9"/>
      <c r="AT2615" s="9"/>
      <c r="AU2615" s="9"/>
      <c r="AV2615" s="9"/>
    </row>
    <row r="2616" spans="5:48" x14ac:dyDescent="0.35">
      <c r="E2616" s="9"/>
      <c r="F2616" s="9"/>
      <c r="G2616" s="9"/>
      <c r="H2616" s="9"/>
      <c r="I2616" s="9"/>
      <c r="J2616" s="9"/>
      <c r="K2616" s="9"/>
      <c r="L2616" s="9"/>
      <c r="M2616" s="9"/>
      <c r="N2616" s="9"/>
      <c r="O2616" s="9"/>
      <c r="P2616" s="9"/>
      <c r="Q2616" s="9"/>
      <c r="R2616" s="9"/>
      <c r="S2616" s="9"/>
      <c r="T2616" s="9"/>
      <c r="U2616" s="9"/>
      <c r="V2616" s="9"/>
      <c r="W2616" s="9"/>
      <c r="X2616" s="9"/>
      <c r="Y2616" s="9"/>
      <c r="Z2616" s="9"/>
      <c r="AA2616" s="9"/>
      <c r="AB2616" s="9"/>
      <c r="AC2616" s="9"/>
      <c r="AD2616" s="9"/>
      <c r="AE2616" s="9"/>
      <c r="AF2616" s="9"/>
      <c r="AG2616" s="9"/>
      <c r="AH2616" s="9"/>
      <c r="AI2616" s="9"/>
      <c r="AJ2616" s="9"/>
      <c r="AK2616" s="9"/>
      <c r="AL2616" s="9"/>
      <c r="AM2616" s="9"/>
      <c r="AN2616" s="9"/>
      <c r="AO2616" s="9"/>
      <c r="AP2616" s="9"/>
      <c r="AQ2616" s="9"/>
      <c r="AR2616" s="9"/>
      <c r="AS2616" s="9"/>
      <c r="AT2616" s="9"/>
      <c r="AU2616" s="9"/>
      <c r="AV2616" s="9"/>
    </row>
    <row r="2617" spans="5:48" x14ac:dyDescent="0.35">
      <c r="E2617" s="9"/>
      <c r="F2617" s="9"/>
      <c r="G2617" s="9"/>
      <c r="H2617" s="9"/>
      <c r="I2617" s="9"/>
      <c r="J2617" s="9"/>
      <c r="K2617" s="9"/>
      <c r="L2617" s="9"/>
      <c r="M2617" s="9"/>
      <c r="N2617" s="9"/>
      <c r="O2617" s="9"/>
      <c r="P2617" s="9"/>
      <c r="Q2617" s="9"/>
      <c r="R2617" s="9"/>
      <c r="S2617" s="9"/>
      <c r="T2617" s="9"/>
      <c r="U2617" s="9"/>
      <c r="V2617" s="9"/>
      <c r="W2617" s="9"/>
      <c r="X2617" s="9"/>
      <c r="Y2617" s="9"/>
      <c r="Z2617" s="9"/>
      <c r="AA2617" s="9"/>
      <c r="AB2617" s="9"/>
      <c r="AC2617" s="9"/>
      <c r="AD2617" s="9"/>
      <c r="AE2617" s="9"/>
      <c r="AF2617" s="9"/>
      <c r="AG2617" s="9"/>
      <c r="AH2617" s="9"/>
      <c r="AI2617" s="9"/>
      <c r="AJ2617" s="9"/>
      <c r="AK2617" s="9"/>
      <c r="AL2617" s="9"/>
      <c r="AM2617" s="9"/>
      <c r="AN2617" s="9"/>
      <c r="AO2617" s="9"/>
      <c r="AP2617" s="9"/>
      <c r="AQ2617" s="9"/>
      <c r="AR2617" s="9"/>
      <c r="AS2617" s="9"/>
      <c r="AT2617" s="9"/>
      <c r="AU2617" s="9"/>
      <c r="AV2617" s="9"/>
    </row>
    <row r="2618" spans="5:48" x14ac:dyDescent="0.35">
      <c r="E2618" s="9"/>
      <c r="F2618" s="9"/>
      <c r="G2618" s="9"/>
      <c r="H2618" s="9"/>
      <c r="I2618" s="9"/>
      <c r="J2618" s="9"/>
      <c r="K2618" s="9"/>
      <c r="L2618" s="9"/>
      <c r="M2618" s="9"/>
      <c r="N2618" s="9"/>
      <c r="O2618" s="9"/>
      <c r="P2618" s="9"/>
      <c r="Q2618" s="9"/>
      <c r="R2618" s="9"/>
      <c r="S2618" s="9"/>
      <c r="T2618" s="9"/>
      <c r="U2618" s="9"/>
      <c r="V2618" s="9"/>
      <c r="W2618" s="9"/>
      <c r="X2618" s="9"/>
      <c r="Y2618" s="9"/>
      <c r="Z2618" s="9"/>
      <c r="AA2618" s="9"/>
      <c r="AB2618" s="9"/>
      <c r="AC2618" s="9"/>
      <c r="AD2618" s="9"/>
      <c r="AE2618" s="9"/>
      <c r="AF2618" s="9"/>
      <c r="AG2618" s="9"/>
      <c r="AH2618" s="9"/>
      <c r="AI2618" s="9"/>
      <c r="AJ2618" s="9"/>
      <c r="AK2618" s="9"/>
      <c r="AL2618" s="9"/>
      <c r="AM2618" s="9"/>
      <c r="AN2618" s="9"/>
      <c r="AO2618" s="9"/>
      <c r="AP2618" s="9"/>
      <c r="AQ2618" s="9"/>
      <c r="AR2618" s="9"/>
      <c r="AS2618" s="9"/>
      <c r="AT2618" s="9"/>
      <c r="AU2618" s="9"/>
      <c r="AV2618" s="9"/>
    </row>
    <row r="2619" spans="5:48" x14ac:dyDescent="0.35">
      <c r="E2619" s="9"/>
      <c r="F2619" s="9"/>
      <c r="G2619" s="9"/>
      <c r="H2619" s="9"/>
      <c r="I2619" s="9"/>
      <c r="J2619" s="9"/>
      <c r="K2619" s="9"/>
      <c r="L2619" s="9"/>
      <c r="M2619" s="9"/>
      <c r="N2619" s="9"/>
      <c r="O2619" s="9"/>
      <c r="P2619" s="9"/>
      <c r="Q2619" s="9"/>
      <c r="R2619" s="9"/>
      <c r="S2619" s="9"/>
      <c r="T2619" s="9"/>
      <c r="U2619" s="9"/>
      <c r="V2619" s="9"/>
      <c r="W2619" s="9"/>
      <c r="X2619" s="9"/>
      <c r="Y2619" s="9"/>
      <c r="Z2619" s="9"/>
      <c r="AA2619" s="9"/>
      <c r="AB2619" s="9"/>
      <c r="AC2619" s="9"/>
      <c r="AD2619" s="9"/>
      <c r="AE2619" s="9"/>
      <c r="AF2619" s="9"/>
      <c r="AG2619" s="9"/>
      <c r="AH2619" s="9"/>
      <c r="AI2619" s="9"/>
      <c r="AJ2619" s="9"/>
      <c r="AK2619" s="9"/>
      <c r="AL2619" s="9"/>
      <c r="AM2619" s="9"/>
      <c r="AN2619" s="9"/>
      <c r="AO2619" s="9"/>
      <c r="AP2619" s="9"/>
      <c r="AQ2619" s="9"/>
      <c r="AR2619" s="9"/>
      <c r="AS2619" s="9"/>
      <c r="AT2619" s="9"/>
      <c r="AU2619" s="9"/>
      <c r="AV2619" s="9"/>
    </row>
    <row r="2620" spans="5:48" x14ac:dyDescent="0.35">
      <c r="E2620" s="9"/>
      <c r="F2620" s="9"/>
      <c r="G2620" s="9"/>
      <c r="H2620" s="9"/>
      <c r="I2620" s="9"/>
      <c r="J2620" s="9"/>
      <c r="K2620" s="9"/>
      <c r="L2620" s="9"/>
      <c r="M2620" s="9"/>
      <c r="N2620" s="9"/>
      <c r="O2620" s="9"/>
      <c r="P2620" s="9"/>
      <c r="Q2620" s="9"/>
      <c r="R2620" s="9"/>
      <c r="S2620" s="9"/>
      <c r="T2620" s="9"/>
      <c r="U2620" s="9"/>
      <c r="V2620" s="9"/>
      <c r="W2620" s="9"/>
      <c r="X2620" s="9"/>
      <c r="Y2620" s="9"/>
      <c r="Z2620" s="9"/>
      <c r="AA2620" s="9"/>
      <c r="AB2620" s="9"/>
      <c r="AC2620" s="9"/>
      <c r="AD2620" s="9"/>
      <c r="AE2620" s="9"/>
      <c r="AF2620" s="9"/>
      <c r="AG2620" s="9"/>
      <c r="AH2620" s="9"/>
      <c r="AI2620" s="9"/>
      <c r="AJ2620" s="9"/>
      <c r="AK2620" s="9"/>
      <c r="AL2620" s="9"/>
      <c r="AM2620" s="9"/>
      <c r="AN2620" s="9"/>
      <c r="AO2620" s="9"/>
      <c r="AP2620" s="9"/>
      <c r="AQ2620" s="9"/>
      <c r="AR2620" s="9"/>
      <c r="AS2620" s="9"/>
      <c r="AT2620" s="9"/>
      <c r="AU2620" s="9"/>
      <c r="AV2620" s="9"/>
    </row>
    <row r="2621" spans="5:48" x14ac:dyDescent="0.35">
      <c r="E2621" s="9"/>
      <c r="F2621" s="9"/>
      <c r="G2621" s="9"/>
      <c r="H2621" s="9"/>
      <c r="I2621" s="9"/>
      <c r="J2621" s="9"/>
      <c r="K2621" s="9"/>
      <c r="L2621" s="9"/>
      <c r="M2621" s="9"/>
      <c r="N2621" s="9"/>
      <c r="O2621" s="9"/>
      <c r="P2621" s="9"/>
      <c r="Q2621" s="9"/>
      <c r="R2621" s="9"/>
      <c r="S2621" s="9"/>
      <c r="T2621" s="9"/>
      <c r="U2621" s="9"/>
      <c r="V2621" s="9"/>
      <c r="W2621" s="9"/>
      <c r="X2621" s="9"/>
      <c r="Y2621" s="9"/>
      <c r="Z2621" s="9"/>
      <c r="AA2621" s="9"/>
      <c r="AB2621" s="9"/>
      <c r="AC2621" s="9"/>
      <c r="AD2621" s="9"/>
      <c r="AE2621" s="9"/>
      <c r="AF2621" s="9"/>
      <c r="AG2621" s="9"/>
      <c r="AH2621" s="9"/>
      <c r="AI2621" s="9"/>
      <c r="AJ2621" s="9"/>
      <c r="AK2621" s="9"/>
      <c r="AL2621" s="9"/>
      <c r="AM2621" s="9"/>
      <c r="AN2621" s="9"/>
      <c r="AO2621" s="9"/>
      <c r="AP2621" s="9"/>
      <c r="AQ2621" s="9"/>
      <c r="AR2621" s="9"/>
      <c r="AS2621" s="9"/>
      <c r="AT2621" s="9"/>
      <c r="AU2621" s="9"/>
      <c r="AV2621" s="9"/>
    </row>
    <row r="2622" spans="5:48" x14ac:dyDescent="0.35">
      <c r="E2622" s="9"/>
      <c r="F2622" s="9"/>
      <c r="G2622" s="9"/>
      <c r="H2622" s="9"/>
      <c r="I2622" s="9"/>
      <c r="J2622" s="9"/>
      <c r="K2622" s="9"/>
      <c r="L2622" s="9"/>
      <c r="M2622" s="9"/>
      <c r="N2622" s="9"/>
      <c r="O2622" s="9"/>
      <c r="P2622" s="9"/>
      <c r="Q2622" s="9"/>
      <c r="R2622" s="9"/>
      <c r="S2622" s="9"/>
      <c r="T2622" s="9"/>
      <c r="U2622" s="9"/>
      <c r="V2622" s="9"/>
      <c r="W2622" s="9"/>
      <c r="X2622" s="9"/>
      <c r="Y2622" s="9"/>
      <c r="Z2622" s="9"/>
      <c r="AA2622" s="9"/>
      <c r="AB2622" s="9"/>
      <c r="AC2622" s="9"/>
      <c r="AD2622" s="9"/>
      <c r="AE2622" s="9"/>
      <c r="AF2622" s="9"/>
      <c r="AG2622" s="9"/>
      <c r="AH2622" s="9"/>
      <c r="AI2622" s="9"/>
      <c r="AJ2622" s="9"/>
      <c r="AK2622" s="9"/>
      <c r="AL2622" s="9"/>
      <c r="AM2622" s="9"/>
      <c r="AN2622" s="9"/>
      <c r="AO2622" s="9"/>
      <c r="AP2622" s="9"/>
      <c r="AQ2622" s="9"/>
      <c r="AR2622" s="9"/>
      <c r="AS2622" s="9"/>
      <c r="AT2622" s="9"/>
      <c r="AU2622" s="9"/>
      <c r="AV2622" s="9"/>
    </row>
    <row r="2623" spans="5:48" x14ac:dyDescent="0.35">
      <c r="E2623" s="9"/>
      <c r="F2623" s="9"/>
      <c r="G2623" s="9"/>
      <c r="H2623" s="9"/>
      <c r="I2623" s="9"/>
      <c r="J2623" s="9"/>
      <c r="K2623" s="9"/>
      <c r="L2623" s="9"/>
      <c r="M2623" s="9"/>
      <c r="N2623" s="9"/>
      <c r="O2623" s="9"/>
      <c r="P2623" s="9"/>
      <c r="Q2623" s="9"/>
      <c r="R2623" s="9"/>
      <c r="S2623" s="9"/>
      <c r="T2623" s="9"/>
      <c r="U2623" s="9"/>
      <c r="V2623" s="9"/>
      <c r="W2623" s="9"/>
      <c r="X2623" s="9"/>
      <c r="Y2623" s="9"/>
      <c r="Z2623" s="9"/>
      <c r="AA2623" s="9"/>
      <c r="AB2623" s="9"/>
      <c r="AC2623" s="9"/>
      <c r="AD2623" s="9"/>
      <c r="AE2623" s="9"/>
      <c r="AF2623" s="9"/>
      <c r="AG2623" s="9"/>
      <c r="AH2623" s="9"/>
      <c r="AI2623" s="9"/>
      <c r="AJ2623" s="9"/>
      <c r="AK2623" s="9"/>
      <c r="AL2623" s="9"/>
      <c r="AM2623" s="9"/>
      <c r="AN2623" s="9"/>
      <c r="AO2623" s="9"/>
      <c r="AP2623" s="9"/>
      <c r="AQ2623" s="9"/>
      <c r="AR2623" s="9"/>
      <c r="AS2623" s="9"/>
      <c r="AT2623" s="9"/>
      <c r="AU2623" s="9"/>
      <c r="AV2623" s="9"/>
    </row>
    <row r="2624" spans="5:48" x14ac:dyDescent="0.35">
      <c r="E2624" s="9"/>
      <c r="F2624" s="9"/>
      <c r="G2624" s="9"/>
      <c r="H2624" s="9"/>
      <c r="I2624" s="9"/>
      <c r="J2624" s="9"/>
      <c r="K2624" s="9"/>
      <c r="L2624" s="9"/>
      <c r="M2624" s="9"/>
      <c r="N2624" s="9"/>
      <c r="O2624" s="9"/>
      <c r="P2624" s="9"/>
      <c r="Q2624" s="9"/>
      <c r="R2624" s="9"/>
      <c r="S2624" s="9"/>
      <c r="T2624" s="9"/>
      <c r="U2624" s="9"/>
      <c r="V2624" s="9"/>
      <c r="W2624" s="9"/>
      <c r="X2624" s="9"/>
      <c r="Y2624" s="9"/>
      <c r="Z2624" s="9"/>
      <c r="AA2624" s="9"/>
      <c r="AB2624" s="9"/>
      <c r="AC2624" s="9"/>
      <c r="AD2624" s="9"/>
      <c r="AE2624" s="9"/>
      <c r="AF2624" s="9"/>
      <c r="AG2624" s="9"/>
      <c r="AH2624" s="9"/>
      <c r="AI2624" s="9"/>
      <c r="AJ2624" s="9"/>
      <c r="AK2624" s="9"/>
      <c r="AL2624" s="9"/>
      <c r="AM2624" s="9"/>
      <c r="AN2624" s="9"/>
      <c r="AO2624" s="9"/>
      <c r="AP2624" s="9"/>
      <c r="AQ2624" s="9"/>
      <c r="AR2624" s="9"/>
      <c r="AS2624" s="9"/>
      <c r="AT2624" s="9"/>
      <c r="AU2624" s="9"/>
      <c r="AV2624" s="9"/>
    </row>
    <row r="2625" spans="5:48" x14ac:dyDescent="0.35">
      <c r="E2625" s="9"/>
      <c r="F2625" s="9"/>
      <c r="G2625" s="9"/>
      <c r="H2625" s="9"/>
      <c r="I2625" s="9"/>
      <c r="J2625" s="9"/>
      <c r="K2625" s="9"/>
      <c r="L2625" s="9"/>
      <c r="M2625" s="9"/>
      <c r="N2625" s="9"/>
      <c r="O2625" s="9"/>
      <c r="P2625" s="9"/>
      <c r="Q2625" s="9"/>
      <c r="R2625" s="9"/>
      <c r="S2625" s="9"/>
      <c r="T2625" s="9"/>
      <c r="U2625" s="9"/>
      <c r="V2625" s="9"/>
      <c r="W2625" s="9"/>
      <c r="X2625" s="9"/>
      <c r="Y2625" s="9"/>
      <c r="Z2625" s="9"/>
      <c r="AA2625" s="9"/>
      <c r="AB2625" s="9"/>
      <c r="AC2625" s="9"/>
      <c r="AD2625" s="9"/>
      <c r="AE2625" s="9"/>
      <c r="AF2625" s="9"/>
      <c r="AG2625" s="9"/>
      <c r="AH2625" s="9"/>
      <c r="AI2625" s="9"/>
      <c r="AJ2625" s="9"/>
      <c r="AK2625" s="9"/>
      <c r="AL2625" s="9"/>
      <c r="AM2625" s="9"/>
      <c r="AN2625" s="9"/>
      <c r="AO2625" s="9"/>
      <c r="AP2625" s="9"/>
      <c r="AQ2625" s="9"/>
      <c r="AR2625" s="9"/>
      <c r="AS2625" s="9"/>
      <c r="AT2625" s="9"/>
      <c r="AU2625" s="9"/>
      <c r="AV2625" s="9"/>
    </row>
    <row r="2626" spans="5:48" x14ac:dyDescent="0.35">
      <c r="E2626" s="9"/>
      <c r="F2626" s="9"/>
      <c r="G2626" s="9"/>
      <c r="H2626" s="9"/>
      <c r="I2626" s="9"/>
      <c r="J2626" s="9"/>
      <c r="K2626" s="9"/>
      <c r="L2626" s="9"/>
      <c r="M2626" s="9"/>
      <c r="N2626" s="9"/>
      <c r="O2626" s="9"/>
      <c r="P2626" s="9"/>
      <c r="Q2626" s="9"/>
      <c r="R2626" s="9"/>
      <c r="S2626" s="9"/>
      <c r="T2626" s="9"/>
      <c r="U2626" s="9"/>
      <c r="V2626" s="9"/>
      <c r="W2626" s="9"/>
      <c r="X2626" s="9"/>
      <c r="Y2626" s="9"/>
      <c r="Z2626" s="9"/>
      <c r="AA2626" s="9"/>
      <c r="AB2626" s="9"/>
      <c r="AC2626" s="9"/>
      <c r="AD2626" s="9"/>
      <c r="AE2626" s="9"/>
      <c r="AF2626" s="9"/>
      <c r="AG2626" s="9"/>
      <c r="AH2626" s="9"/>
      <c r="AI2626" s="9"/>
      <c r="AJ2626" s="9"/>
      <c r="AK2626" s="9"/>
      <c r="AL2626" s="9"/>
      <c r="AM2626" s="9"/>
      <c r="AN2626" s="9"/>
      <c r="AO2626" s="9"/>
      <c r="AP2626" s="9"/>
      <c r="AQ2626" s="9"/>
      <c r="AR2626" s="9"/>
      <c r="AS2626" s="9"/>
      <c r="AT2626" s="9"/>
      <c r="AU2626" s="9"/>
      <c r="AV2626" s="9"/>
    </row>
    <row r="2627" spans="5:48" x14ac:dyDescent="0.35">
      <c r="E2627" s="9"/>
      <c r="F2627" s="9"/>
      <c r="G2627" s="9"/>
      <c r="H2627" s="9"/>
      <c r="I2627" s="9"/>
      <c r="J2627" s="9"/>
      <c r="K2627" s="9"/>
      <c r="L2627" s="9"/>
      <c r="M2627" s="9"/>
      <c r="N2627" s="9"/>
      <c r="O2627" s="9"/>
      <c r="P2627" s="9"/>
      <c r="Q2627" s="9"/>
      <c r="R2627" s="9"/>
      <c r="S2627" s="9"/>
      <c r="T2627" s="9"/>
      <c r="U2627" s="9"/>
      <c r="V2627" s="9"/>
      <c r="W2627" s="9"/>
      <c r="X2627" s="9"/>
      <c r="Y2627" s="9"/>
      <c r="Z2627" s="9"/>
      <c r="AA2627" s="9"/>
      <c r="AB2627" s="9"/>
      <c r="AC2627" s="9"/>
      <c r="AD2627" s="9"/>
      <c r="AE2627" s="9"/>
      <c r="AF2627" s="9"/>
      <c r="AG2627" s="9"/>
      <c r="AH2627" s="9"/>
      <c r="AI2627" s="9"/>
      <c r="AJ2627" s="9"/>
      <c r="AK2627" s="9"/>
      <c r="AL2627" s="9"/>
      <c r="AM2627" s="9"/>
      <c r="AN2627" s="9"/>
      <c r="AO2627" s="9"/>
      <c r="AP2627" s="9"/>
      <c r="AQ2627" s="9"/>
      <c r="AR2627" s="9"/>
      <c r="AS2627" s="9"/>
      <c r="AT2627" s="9"/>
      <c r="AU2627" s="9"/>
      <c r="AV2627" s="9"/>
    </row>
    <row r="2628" spans="5:48" x14ac:dyDescent="0.35">
      <c r="E2628" s="9"/>
      <c r="F2628" s="9"/>
      <c r="G2628" s="9"/>
      <c r="H2628" s="9"/>
      <c r="I2628" s="9"/>
      <c r="J2628" s="9"/>
      <c r="K2628" s="9"/>
      <c r="L2628" s="9"/>
      <c r="M2628" s="9"/>
      <c r="N2628" s="9"/>
      <c r="O2628" s="9"/>
      <c r="P2628" s="9"/>
      <c r="Q2628" s="9"/>
      <c r="R2628" s="9"/>
      <c r="S2628" s="9"/>
      <c r="T2628" s="9"/>
      <c r="U2628" s="9"/>
      <c r="V2628" s="9"/>
      <c r="W2628" s="9"/>
      <c r="X2628" s="9"/>
      <c r="Y2628" s="9"/>
      <c r="Z2628" s="9"/>
      <c r="AA2628" s="9"/>
      <c r="AB2628" s="9"/>
      <c r="AC2628" s="9"/>
      <c r="AD2628" s="9"/>
      <c r="AE2628" s="9"/>
      <c r="AF2628" s="9"/>
      <c r="AG2628" s="9"/>
      <c r="AH2628" s="9"/>
      <c r="AI2628" s="9"/>
      <c r="AJ2628" s="9"/>
      <c r="AK2628" s="9"/>
      <c r="AL2628" s="9"/>
      <c r="AM2628" s="9"/>
      <c r="AN2628" s="9"/>
      <c r="AO2628" s="9"/>
      <c r="AP2628" s="9"/>
      <c r="AQ2628" s="9"/>
      <c r="AR2628" s="9"/>
      <c r="AS2628" s="9"/>
      <c r="AT2628" s="9"/>
      <c r="AU2628" s="9"/>
      <c r="AV2628" s="9"/>
    </row>
    <row r="2629" spans="5:48" x14ac:dyDescent="0.35">
      <c r="E2629" s="9"/>
      <c r="F2629" s="9"/>
      <c r="G2629" s="9"/>
      <c r="H2629" s="9"/>
      <c r="I2629" s="9"/>
      <c r="J2629" s="9"/>
      <c r="K2629" s="9"/>
      <c r="L2629" s="9"/>
      <c r="M2629" s="9"/>
      <c r="N2629" s="9"/>
      <c r="O2629" s="9"/>
      <c r="P2629" s="9"/>
      <c r="Q2629" s="9"/>
      <c r="R2629" s="9"/>
      <c r="S2629" s="9"/>
      <c r="T2629" s="9"/>
      <c r="U2629" s="9"/>
      <c r="V2629" s="9"/>
      <c r="W2629" s="9"/>
      <c r="X2629" s="9"/>
      <c r="Y2629" s="9"/>
      <c r="Z2629" s="9"/>
      <c r="AA2629" s="9"/>
      <c r="AB2629" s="9"/>
      <c r="AC2629" s="9"/>
      <c r="AD2629" s="9"/>
      <c r="AE2629" s="9"/>
      <c r="AF2629" s="9"/>
      <c r="AG2629" s="9"/>
      <c r="AH2629" s="9"/>
      <c r="AI2629" s="9"/>
      <c r="AJ2629" s="9"/>
      <c r="AK2629" s="9"/>
      <c r="AL2629" s="9"/>
      <c r="AM2629" s="9"/>
      <c r="AN2629" s="9"/>
      <c r="AO2629" s="9"/>
      <c r="AP2629" s="9"/>
      <c r="AQ2629" s="9"/>
      <c r="AR2629" s="9"/>
      <c r="AS2629" s="9"/>
      <c r="AT2629" s="9"/>
      <c r="AU2629" s="9"/>
      <c r="AV2629" s="9"/>
    </row>
    <row r="2630" spans="5:48" x14ac:dyDescent="0.35">
      <c r="E2630" s="9"/>
      <c r="F2630" s="9"/>
      <c r="G2630" s="9"/>
      <c r="H2630" s="9"/>
      <c r="I2630" s="9"/>
      <c r="J2630" s="9"/>
      <c r="K2630" s="9"/>
      <c r="L2630" s="9"/>
      <c r="M2630" s="9"/>
      <c r="N2630" s="9"/>
      <c r="O2630" s="9"/>
      <c r="P2630" s="9"/>
      <c r="Q2630" s="9"/>
      <c r="R2630" s="9"/>
      <c r="S2630" s="9"/>
      <c r="T2630" s="9"/>
      <c r="U2630" s="9"/>
      <c r="V2630" s="9"/>
      <c r="W2630" s="9"/>
      <c r="X2630" s="9"/>
      <c r="Y2630" s="9"/>
      <c r="Z2630" s="9"/>
      <c r="AA2630" s="9"/>
      <c r="AB2630" s="9"/>
      <c r="AC2630" s="9"/>
      <c r="AD2630" s="9"/>
      <c r="AE2630" s="9"/>
      <c r="AF2630" s="9"/>
      <c r="AG2630" s="9"/>
      <c r="AH2630" s="9"/>
      <c r="AI2630" s="9"/>
      <c r="AJ2630" s="9"/>
      <c r="AK2630" s="9"/>
      <c r="AL2630" s="9"/>
      <c r="AM2630" s="9"/>
      <c r="AN2630" s="9"/>
      <c r="AO2630" s="9"/>
      <c r="AP2630" s="9"/>
      <c r="AQ2630" s="9"/>
      <c r="AR2630" s="9"/>
      <c r="AS2630" s="9"/>
      <c r="AT2630" s="9"/>
      <c r="AU2630" s="9"/>
      <c r="AV2630" s="9"/>
    </row>
    <row r="2631" spans="5:48" x14ac:dyDescent="0.35">
      <c r="E2631" s="9"/>
      <c r="F2631" s="9"/>
      <c r="G2631" s="9"/>
      <c r="H2631" s="9"/>
      <c r="I2631" s="9"/>
      <c r="J2631" s="9"/>
      <c r="K2631" s="9"/>
      <c r="L2631" s="9"/>
      <c r="M2631" s="9"/>
      <c r="N2631" s="9"/>
      <c r="O2631" s="9"/>
      <c r="P2631" s="9"/>
      <c r="Q2631" s="9"/>
      <c r="R2631" s="9"/>
      <c r="S2631" s="9"/>
      <c r="T2631" s="9"/>
      <c r="U2631" s="9"/>
      <c r="V2631" s="9"/>
      <c r="W2631" s="9"/>
      <c r="X2631" s="9"/>
      <c r="Y2631" s="9"/>
      <c r="Z2631" s="9"/>
      <c r="AA2631" s="9"/>
      <c r="AB2631" s="9"/>
      <c r="AC2631" s="9"/>
      <c r="AD2631" s="9"/>
      <c r="AE2631" s="9"/>
      <c r="AF2631" s="9"/>
      <c r="AG2631" s="9"/>
      <c r="AH2631" s="9"/>
      <c r="AI2631" s="9"/>
      <c r="AJ2631" s="9"/>
      <c r="AK2631" s="9"/>
      <c r="AL2631" s="9"/>
      <c r="AM2631" s="9"/>
      <c r="AN2631" s="9"/>
      <c r="AO2631" s="9"/>
      <c r="AP2631" s="9"/>
      <c r="AQ2631" s="9"/>
      <c r="AR2631" s="9"/>
      <c r="AS2631" s="9"/>
      <c r="AT2631" s="9"/>
      <c r="AU2631" s="9"/>
      <c r="AV2631" s="9"/>
    </row>
    <row r="2632" spans="5:48" x14ac:dyDescent="0.35">
      <c r="E2632" s="9"/>
      <c r="F2632" s="9"/>
      <c r="G2632" s="9"/>
      <c r="H2632" s="9"/>
      <c r="I2632" s="9"/>
      <c r="J2632" s="9"/>
      <c r="K2632" s="9"/>
      <c r="L2632" s="9"/>
      <c r="M2632" s="9"/>
      <c r="N2632" s="9"/>
      <c r="O2632" s="9"/>
      <c r="P2632" s="9"/>
      <c r="Q2632" s="9"/>
      <c r="R2632" s="9"/>
      <c r="S2632" s="9"/>
      <c r="T2632" s="9"/>
      <c r="U2632" s="9"/>
      <c r="V2632" s="9"/>
      <c r="W2632" s="9"/>
      <c r="X2632" s="9"/>
      <c r="Y2632" s="9"/>
      <c r="Z2632" s="9"/>
      <c r="AA2632" s="9"/>
      <c r="AB2632" s="9"/>
      <c r="AC2632" s="9"/>
      <c r="AD2632" s="9"/>
      <c r="AE2632" s="9"/>
      <c r="AF2632" s="9"/>
      <c r="AG2632" s="9"/>
      <c r="AH2632" s="9"/>
      <c r="AI2632" s="9"/>
      <c r="AJ2632" s="9"/>
      <c r="AK2632" s="9"/>
      <c r="AL2632" s="9"/>
      <c r="AM2632" s="9"/>
      <c r="AN2632" s="9"/>
      <c r="AO2632" s="9"/>
      <c r="AP2632" s="9"/>
      <c r="AQ2632" s="9"/>
      <c r="AR2632" s="9"/>
      <c r="AS2632" s="9"/>
      <c r="AT2632" s="9"/>
      <c r="AU2632" s="9"/>
      <c r="AV2632" s="9"/>
    </row>
    <row r="2633" spans="5:48" x14ac:dyDescent="0.35">
      <c r="E2633" s="9"/>
      <c r="F2633" s="9"/>
      <c r="G2633" s="9"/>
      <c r="H2633" s="9"/>
      <c r="I2633" s="9"/>
      <c r="J2633" s="9"/>
      <c r="K2633" s="9"/>
      <c r="L2633" s="9"/>
      <c r="M2633" s="9"/>
      <c r="N2633" s="9"/>
      <c r="O2633" s="9"/>
      <c r="P2633" s="9"/>
      <c r="Q2633" s="9"/>
      <c r="R2633" s="9"/>
      <c r="S2633" s="9"/>
      <c r="T2633" s="9"/>
      <c r="U2633" s="9"/>
      <c r="V2633" s="9"/>
      <c r="W2633" s="9"/>
      <c r="X2633" s="9"/>
      <c r="Y2633" s="9"/>
      <c r="Z2633" s="9"/>
      <c r="AA2633" s="9"/>
      <c r="AB2633" s="9"/>
      <c r="AC2633" s="9"/>
      <c r="AD2633" s="9"/>
      <c r="AE2633" s="9"/>
      <c r="AF2633" s="9"/>
      <c r="AG2633" s="9"/>
      <c r="AH2633" s="9"/>
      <c r="AI2633" s="9"/>
      <c r="AJ2633" s="9"/>
      <c r="AK2633" s="9"/>
      <c r="AL2633" s="9"/>
      <c r="AM2633" s="9"/>
      <c r="AN2633" s="9"/>
      <c r="AO2633" s="9"/>
      <c r="AP2633" s="9"/>
      <c r="AQ2633" s="9"/>
      <c r="AR2633" s="9"/>
      <c r="AS2633" s="9"/>
      <c r="AT2633" s="9"/>
      <c r="AU2633" s="9"/>
      <c r="AV2633" s="9"/>
    </row>
    <row r="2634" spans="5:48" x14ac:dyDescent="0.35">
      <c r="E2634" s="9"/>
      <c r="F2634" s="9"/>
      <c r="G2634" s="9"/>
      <c r="H2634" s="9"/>
      <c r="I2634" s="9"/>
      <c r="J2634" s="9"/>
      <c r="K2634" s="9"/>
      <c r="L2634" s="9"/>
      <c r="M2634" s="9"/>
      <c r="N2634" s="9"/>
      <c r="O2634" s="9"/>
      <c r="P2634" s="9"/>
      <c r="Q2634" s="9"/>
      <c r="R2634" s="9"/>
      <c r="S2634" s="9"/>
      <c r="T2634" s="9"/>
      <c r="U2634" s="9"/>
      <c r="V2634" s="9"/>
      <c r="W2634" s="9"/>
      <c r="X2634" s="9"/>
      <c r="Y2634" s="9"/>
      <c r="Z2634" s="9"/>
      <c r="AA2634" s="9"/>
      <c r="AB2634" s="9"/>
      <c r="AC2634" s="9"/>
      <c r="AD2634" s="9"/>
      <c r="AE2634" s="9"/>
      <c r="AF2634" s="9"/>
      <c r="AG2634" s="9"/>
      <c r="AH2634" s="9"/>
      <c r="AI2634" s="9"/>
      <c r="AJ2634" s="9"/>
      <c r="AK2634" s="9"/>
      <c r="AL2634" s="9"/>
      <c r="AM2634" s="9"/>
      <c r="AN2634" s="9"/>
      <c r="AO2634" s="9"/>
      <c r="AP2634" s="9"/>
      <c r="AQ2634" s="9"/>
      <c r="AR2634" s="9"/>
      <c r="AS2634" s="9"/>
      <c r="AT2634" s="9"/>
      <c r="AU2634" s="9"/>
      <c r="AV2634" s="9"/>
    </row>
    <row r="2635" spans="5:48" x14ac:dyDescent="0.35">
      <c r="E2635" s="9"/>
      <c r="F2635" s="9"/>
      <c r="G2635" s="9"/>
      <c r="H2635" s="9"/>
      <c r="I2635" s="9"/>
      <c r="J2635" s="9"/>
      <c r="K2635" s="9"/>
      <c r="L2635" s="9"/>
      <c r="M2635" s="9"/>
      <c r="N2635" s="9"/>
      <c r="O2635" s="9"/>
      <c r="P2635" s="9"/>
      <c r="Q2635" s="9"/>
      <c r="R2635" s="9"/>
      <c r="S2635" s="9"/>
      <c r="T2635" s="9"/>
      <c r="U2635" s="9"/>
      <c r="V2635" s="9"/>
      <c r="W2635" s="9"/>
      <c r="X2635" s="9"/>
      <c r="Y2635" s="9"/>
      <c r="Z2635" s="9"/>
      <c r="AA2635" s="9"/>
      <c r="AB2635" s="9"/>
      <c r="AC2635" s="9"/>
      <c r="AD2635" s="9"/>
      <c r="AE2635" s="9"/>
      <c r="AF2635" s="9"/>
      <c r="AG2635" s="9"/>
      <c r="AH2635" s="9"/>
      <c r="AI2635" s="9"/>
      <c r="AJ2635" s="9"/>
      <c r="AK2635" s="9"/>
      <c r="AL2635" s="9"/>
      <c r="AM2635" s="9"/>
      <c r="AN2635" s="9"/>
      <c r="AO2635" s="9"/>
      <c r="AP2635" s="9"/>
      <c r="AQ2635" s="9"/>
      <c r="AR2635" s="9"/>
      <c r="AS2635" s="9"/>
      <c r="AT2635" s="9"/>
      <c r="AU2635" s="9"/>
      <c r="AV2635" s="9"/>
    </row>
    <row r="2636" spans="5:48" x14ac:dyDescent="0.35">
      <c r="E2636" s="9"/>
      <c r="F2636" s="9"/>
      <c r="G2636" s="9"/>
      <c r="H2636" s="9"/>
      <c r="I2636" s="9"/>
      <c r="J2636" s="9"/>
      <c r="K2636" s="9"/>
      <c r="L2636" s="9"/>
      <c r="M2636" s="9"/>
      <c r="N2636" s="9"/>
      <c r="O2636" s="9"/>
      <c r="P2636" s="9"/>
      <c r="Q2636" s="9"/>
      <c r="R2636" s="9"/>
      <c r="S2636" s="9"/>
      <c r="T2636" s="9"/>
      <c r="U2636" s="9"/>
      <c r="V2636" s="9"/>
      <c r="W2636" s="9"/>
      <c r="X2636" s="9"/>
      <c r="Y2636" s="9"/>
      <c r="Z2636" s="9"/>
      <c r="AA2636" s="9"/>
      <c r="AB2636" s="9"/>
      <c r="AC2636" s="9"/>
      <c r="AD2636" s="9"/>
      <c r="AE2636" s="9"/>
      <c r="AF2636" s="9"/>
      <c r="AG2636" s="9"/>
      <c r="AH2636" s="9"/>
      <c r="AI2636" s="9"/>
      <c r="AJ2636" s="9"/>
      <c r="AK2636" s="9"/>
      <c r="AL2636" s="9"/>
      <c r="AM2636" s="9"/>
      <c r="AN2636" s="9"/>
      <c r="AO2636" s="9"/>
      <c r="AP2636" s="9"/>
      <c r="AQ2636" s="9"/>
      <c r="AR2636" s="9"/>
      <c r="AS2636" s="9"/>
      <c r="AT2636" s="9"/>
      <c r="AU2636" s="9"/>
      <c r="AV2636" s="9"/>
    </row>
    <row r="2637" spans="5:48" x14ac:dyDescent="0.35">
      <c r="E2637" s="9"/>
      <c r="F2637" s="9"/>
      <c r="G2637" s="9"/>
      <c r="H2637" s="9"/>
      <c r="I2637" s="9"/>
      <c r="J2637" s="9"/>
      <c r="K2637" s="9"/>
      <c r="L2637" s="9"/>
      <c r="M2637" s="9"/>
      <c r="N2637" s="9"/>
      <c r="O2637" s="9"/>
      <c r="P2637" s="9"/>
      <c r="Q2637" s="9"/>
      <c r="R2637" s="9"/>
      <c r="S2637" s="9"/>
      <c r="T2637" s="9"/>
      <c r="U2637" s="9"/>
      <c r="V2637" s="9"/>
      <c r="W2637" s="9"/>
      <c r="X2637" s="9"/>
      <c r="Y2637" s="9"/>
      <c r="Z2637" s="9"/>
      <c r="AA2637" s="9"/>
      <c r="AB2637" s="9"/>
      <c r="AC2637" s="9"/>
      <c r="AD2637" s="9"/>
      <c r="AE2637" s="9"/>
      <c r="AF2637" s="9"/>
      <c r="AG2637" s="9"/>
      <c r="AH2637" s="9"/>
      <c r="AI2637" s="9"/>
      <c r="AJ2637" s="9"/>
      <c r="AK2637" s="9"/>
      <c r="AL2637" s="9"/>
      <c r="AM2637" s="9"/>
      <c r="AN2637" s="9"/>
      <c r="AO2637" s="9"/>
      <c r="AP2637" s="9"/>
      <c r="AQ2637" s="9"/>
      <c r="AR2637" s="9"/>
      <c r="AS2637" s="9"/>
      <c r="AT2637" s="9"/>
      <c r="AU2637" s="9"/>
      <c r="AV2637" s="9"/>
    </row>
    <row r="2638" spans="5:48" x14ac:dyDescent="0.35">
      <c r="E2638" s="9"/>
      <c r="F2638" s="9"/>
      <c r="G2638" s="9"/>
      <c r="H2638" s="9"/>
      <c r="I2638" s="9"/>
      <c r="J2638" s="9"/>
      <c r="K2638" s="9"/>
      <c r="L2638" s="9"/>
      <c r="M2638" s="9"/>
      <c r="N2638" s="9"/>
      <c r="O2638" s="9"/>
      <c r="P2638" s="9"/>
      <c r="Q2638" s="9"/>
      <c r="R2638" s="9"/>
      <c r="S2638" s="9"/>
      <c r="T2638" s="9"/>
      <c r="U2638" s="9"/>
      <c r="V2638" s="9"/>
      <c r="W2638" s="9"/>
      <c r="X2638" s="9"/>
      <c r="Y2638" s="9"/>
      <c r="Z2638" s="9"/>
      <c r="AA2638" s="9"/>
      <c r="AB2638" s="9"/>
      <c r="AC2638" s="9"/>
      <c r="AD2638" s="9"/>
      <c r="AE2638" s="9"/>
      <c r="AF2638" s="9"/>
      <c r="AG2638" s="9"/>
      <c r="AH2638" s="9"/>
      <c r="AI2638" s="9"/>
      <c r="AJ2638" s="9"/>
      <c r="AK2638" s="9"/>
      <c r="AL2638" s="9"/>
      <c r="AM2638" s="9"/>
      <c r="AN2638" s="9"/>
      <c r="AO2638" s="9"/>
      <c r="AP2638" s="9"/>
      <c r="AQ2638" s="9"/>
      <c r="AR2638" s="9"/>
      <c r="AS2638" s="9"/>
      <c r="AT2638" s="9"/>
      <c r="AU2638" s="9"/>
      <c r="AV2638" s="9"/>
    </row>
    <row r="2639" spans="5:48" x14ac:dyDescent="0.35">
      <c r="E2639" s="9"/>
      <c r="F2639" s="9"/>
      <c r="G2639" s="9"/>
      <c r="H2639" s="9"/>
      <c r="I2639" s="9"/>
      <c r="J2639" s="9"/>
      <c r="K2639" s="9"/>
      <c r="L2639" s="9"/>
      <c r="M2639" s="9"/>
      <c r="N2639" s="9"/>
      <c r="O2639" s="9"/>
      <c r="P2639" s="9"/>
      <c r="Q2639" s="9"/>
      <c r="R2639" s="9"/>
      <c r="S2639" s="9"/>
      <c r="T2639" s="9"/>
      <c r="U2639" s="9"/>
      <c r="V2639" s="9"/>
      <c r="W2639" s="9"/>
      <c r="X2639" s="9"/>
      <c r="Y2639" s="9"/>
      <c r="Z2639" s="9"/>
      <c r="AA2639" s="9"/>
      <c r="AB2639" s="9"/>
      <c r="AC2639" s="9"/>
      <c r="AD2639" s="9"/>
      <c r="AE2639" s="9"/>
      <c r="AF2639" s="9"/>
      <c r="AG2639" s="9"/>
      <c r="AH2639" s="9"/>
      <c r="AI2639" s="9"/>
      <c r="AJ2639" s="9"/>
      <c r="AK2639" s="9"/>
      <c r="AL2639" s="9"/>
      <c r="AM2639" s="9"/>
      <c r="AN2639" s="9"/>
      <c r="AO2639" s="9"/>
      <c r="AP2639" s="9"/>
      <c r="AQ2639" s="9"/>
      <c r="AR2639" s="9"/>
      <c r="AS2639" s="9"/>
      <c r="AT2639" s="9"/>
      <c r="AU2639" s="9"/>
      <c r="AV2639" s="9"/>
    </row>
    <row r="2640" spans="5:48" x14ac:dyDescent="0.35">
      <c r="E2640" s="9"/>
      <c r="F2640" s="9"/>
      <c r="G2640" s="9"/>
      <c r="H2640" s="9"/>
      <c r="I2640" s="9"/>
      <c r="J2640" s="9"/>
      <c r="K2640" s="9"/>
      <c r="L2640" s="9"/>
      <c r="M2640" s="9"/>
      <c r="N2640" s="9"/>
      <c r="O2640" s="9"/>
      <c r="P2640" s="9"/>
      <c r="Q2640" s="9"/>
      <c r="R2640" s="9"/>
      <c r="S2640" s="9"/>
      <c r="T2640" s="9"/>
      <c r="U2640" s="9"/>
      <c r="V2640" s="9"/>
      <c r="W2640" s="9"/>
      <c r="X2640" s="9"/>
      <c r="Y2640" s="9"/>
      <c r="Z2640" s="9"/>
      <c r="AA2640" s="9"/>
      <c r="AB2640" s="9"/>
      <c r="AC2640" s="9"/>
      <c r="AD2640" s="9"/>
      <c r="AE2640" s="9"/>
      <c r="AF2640" s="9"/>
      <c r="AG2640" s="9"/>
      <c r="AH2640" s="9"/>
      <c r="AI2640" s="9"/>
      <c r="AJ2640" s="9"/>
      <c r="AK2640" s="9"/>
      <c r="AL2640" s="9"/>
      <c r="AM2640" s="9"/>
      <c r="AN2640" s="9"/>
      <c r="AO2640" s="9"/>
      <c r="AP2640" s="9"/>
      <c r="AQ2640" s="9"/>
      <c r="AR2640" s="9"/>
      <c r="AS2640" s="9"/>
      <c r="AT2640" s="9"/>
      <c r="AU2640" s="9"/>
      <c r="AV2640" s="9"/>
    </row>
    <row r="2641" spans="5:48" x14ac:dyDescent="0.35">
      <c r="E2641" s="9"/>
      <c r="F2641" s="9"/>
      <c r="G2641" s="9"/>
      <c r="H2641" s="9"/>
      <c r="I2641" s="9"/>
      <c r="J2641" s="9"/>
      <c r="K2641" s="9"/>
      <c r="L2641" s="9"/>
      <c r="M2641" s="9"/>
      <c r="N2641" s="9"/>
      <c r="O2641" s="9"/>
      <c r="P2641" s="9"/>
      <c r="Q2641" s="9"/>
      <c r="R2641" s="9"/>
      <c r="S2641" s="9"/>
      <c r="T2641" s="9"/>
      <c r="U2641" s="9"/>
      <c r="V2641" s="9"/>
      <c r="W2641" s="9"/>
      <c r="X2641" s="9"/>
      <c r="Y2641" s="9"/>
      <c r="Z2641" s="9"/>
      <c r="AA2641" s="9"/>
      <c r="AB2641" s="9"/>
      <c r="AC2641" s="9"/>
      <c r="AD2641" s="9"/>
      <c r="AE2641" s="9"/>
      <c r="AF2641" s="9"/>
      <c r="AG2641" s="9"/>
      <c r="AH2641" s="9"/>
      <c r="AI2641" s="9"/>
      <c r="AJ2641" s="9"/>
      <c r="AK2641" s="9"/>
      <c r="AL2641" s="9"/>
      <c r="AM2641" s="9"/>
      <c r="AN2641" s="9"/>
      <c r="AO2641" s="9"/>
      <c r="AP2641" s="9"/>
      <c r="AQ2641" s="9"/>
      <c r="AR2641" s="9"/>
      <c r="AS2641" s="9"/>
      <c r="AT2641" s="9"/>
      <c r="AU2641" s="9"/>
      <c r="AV2641" s="9"/>
    </row>
    <row r="2642" spans="5:48" x14ac:dyDescent="0.35">
      <c r="E2642" s="9"/>
      <c r="F2642" s="9"/>
      <c r="G2642" s="9"/>
      <c r="H2642" s="9"/>
      <c r="I2642" s="9"/>
      <c r="J2642" s="9"/>
      <c r="K2642" s="9"/>
      <c r="L2642" s="9"/>
      <c r="M2642" s="9"/>
      <c r="N2642" s="9"/>
      <c r="O2642" s="9"/>
      <c r="P2642" s="9"/>
      <c r="Q2642" s="9"/>
      <c r="R2642" s="9"/>
      <c r="S2642" s="9"/>
      <c r="T2642" s="9"/>
      <c r="U2642" s="9"/>
      <c r="V2642" s="9"/>
      <c r="W2642" s="9"/>
      <c r="X2642" s="9"/>
      <c r="Y2642" s="9"/>
      <c r="Z2642" s="9"/>
      <c r="AA2642" s="9"/>
      <c r="AB2642" s="9"/>
      <c r="AC2642" s="9"/>
      <c r="AD2642" s="9"/>
      <c r="AE2642" s="9"/>
      <c r="AF2642" s="9"/>
      <c r="AG2642" s="9"/>
      <c r="AH2642" s="9"/>
      <c r="AI2642" s="9"/>
      <c r="AJ2642" s="9"/>
      <c r="AK2642" s="9"/>
      <c r="AL2642" s="9"/>
      <c r="AM2642" s="9"/>
      <c r="AN2642" s="9"/>
      <c r="AO2642" s="9"/>
      <c r="AP2642" s="9"/>
      <c r="AQ2642" s="9"/>
      <c r="AR2642" s="9"/>
      <c r="AS2642" s="9"/>
      <c r="AT2642" s="9"/>
      <c r="AU2642" s="9"/>
      <c r="AV2642" s="9"/>
    </row>
    <row r="2643" spans="5:48" x14ac:dyDescent="0.35">
      <c r="E2643" s="9"/>
      <c r="F2643" s="9"/>
      <c r="G2643" s="9"/>
      <c r="H2643" s="9"/>
      <c r="I2643" s="9"/>
      <c r="J2643" s="9"/>
      <c r="K2643" s="9"/>
      <c r="L2643" s="9"/>
      <c r="M2643" s="9"/>
      <c r="N2643" s="9"/>
      <c r="O2643" s="9"/>
      <c r="P2643" s="9"/>
      <c r="Q2643" s="9"/>
      <c r="R2643" s="9"/>
      <c r="S2643" s="9"/>
      <c r="T2643" s="9"/>
      <c r="U2643" s="9"/>
      <c r="V2643" s="9"/>
      <c r="W2643" s="9"/>
      <c r="X2643" s="9"/>
      <c r="Y2643" s="9"/>
      <c r="Z2643" s="9"/>
      <c r="AA2643" s="9"/>
      <c r="AB2643" s="9"/>
      <c r="AC2643" s="9"/>
      <c r="AD2643" s="9"/>
      <c r="AE2643" s="9"/>
      <c r="AF2643" s="9"/>
      <c r="AG2643" s="9"/>
      <c r="AH2643" s="9"/>
      <c r="AI2643" s="9"/>
      <c r="AJ2643" s="9"/>
      <c r="AK2643" s="9"/>
      <c r="AL2643" s="9"/>
      <c r="AM2643" s="9"/>
      <c r="AN2643" s="9"/>
      <c r="AO2643" s="9"/>
      <c r="AP2643" s="9"/>
      <c r="AQ2643" s="9"/>
      <c r="AR2643" s="9"/>
      <c r="AS2643" s="9"/>
      <c r="AT2643" s="9"/>
      <c r="AU2643" s="9"/>
      <c r="AV2643" s="9"/>
    </row>
    <row r="2644" spans="5:48" x14ac:dyDescent="0.35">
      <c r="E2644" s="9"/>
      <c r="F2644" s="9"/>
      <c r="G2644" s="9"/>
      <c r="H2644" s="9"/>
      <c r="I2644" s="9"/>
      <c r="J2644" s="9"/>
      <c r="K2644" s="9"/>
      <c r="L2644" s="9"/>
      <c r="M2644" s="9"/>
      <c r="N2644" s="9"/>
      <c r="O2644" s="9"/>
      <c r="P2644" s="9"/>
      <c r="Q2644" s="9"/>
      <c r="R2644" s="9"/>
      <c r="S2644" s="9"/>
      <c r="T2644" s="9"/>
      <c r="U2644" s="9"/>
      <c r="V2644" s="9"/>
      <c r="W2644" s="9"/>
      <c r="X2644" s="9"/>
      <c r="Y2644" s="9"/>
      <c r="Z2644" s="9"/>
      <c r="AA2644" s="9"/>
      <c r="AB2644" s="9"/>
      <c r="AC2644" s="9"/>
      <c r="AD2644" s="9"/>
      <c r="AE2644" s="9"/>
      <c r="AF2644" s="9"/>
      <c r="AG2644" s="9"/>
      <c r="AH2644" s="9"/>
      <c r="AI2644" s="9"/>
      <c r="AJ2644" s="9"/>
      <c r="AK2644" s="9"/>
      <c r="AL2644" s="9"/>
      <c r="AM2644" s="9"/>
      <c r="AN2644" s="9"/>
      <c r="AO2644" s="9"/>
      <c r="AP2644" s="9"/>
      <c r="AQ2644" s="9"/>
      <c r="AR2644" s="9"/>
      <c r="AS2644" s="9"/>
      <c r="AT2644" s="9"/>
      <c r="AU2644" s="9"/>
      <c r="AV2644" s="9"/>
    </row>
    <row r="2645" spans="5:48" x14ac:dyDescent="0.35">
      <c r="E2645" s="9"/>
      <c r="F2645" s="9"/>
      <c r="G2645" s="9"/>
      <c r="H2645" s="9"/>
      <c r="I2645" s="9"/>
      <c r="J2645" s="9"/>
      <c r="K2645" s="9"/>
      <c r="L2645" s="9"/>
      <c r="M2645" s="9"/>
      <c r="N2645" s="9"/>
      <c r="O2645" s="9"/>
      <c r="P2645" s="9"/>
      <c r="Q2645" s="9"/>
      <c r="R2645" s="9"/>
      <c r="S2645" s="9"/>
      <c r="T2645" s="9"/>
      <c r="U2645" s="9"/>
      <c r="V2645" s="9"/>
      <c r="W2645" s="9"/>
      <c r="X2645" s="9"/>
      <c r="Y2645" s="9"/>
      <c r="Z2645" s="9"/>
      <c r="AA2645" s="9"/>
      <c r="AB2645" s="9"/>
      <c r="AC2645" s="9"/>
      <c r="AD2645" s="9"/>
      <c r="AE2645" s="9"/>
      <c r="AF2645" s="9"/>
      <c r="AG2645" s="9"/>
      <c r="AH2645" s="9"/>
      <c r="AI2645" s="9"/>
      <c r="AJ2645" s="9"/>
      <c r="AK2645" s="9"/>
      <c r="AL2645" s="9"/>
      <c r="AM2645" s="9"/>
      <c r="AN2645" s="9"/>
      <c r="AO2645" s="9"/>
      <c r="AP2645" s="9"/>
      <c r="AQ2645" s="9"/>
      <c r="AR2645" s="9"/>
      <c r="AS2645" s="9"/>
      <c r="AT2645" s="9"/>
      <c r="AU2645" s="9"/>
      <c r="AV2645" s="9"/>
    </row>
    <row r="2646" spans="5:48" x14ac:dyDescent="0.35">
      <c r="E2646" s="9"/>
      <c r="F2646" s="9"/>
      <c r="G2646" s="9"/>
      <c r="H2646" s="9"/>
      <c r="I2646" s="9"/>
      <c r="J2646" s="9"/>
      <c r="K2646" s="9"/>
      <c r="L2646" s="9"/>
      <c r="M2646" s="9"/>
      <c r="N2646" s="9"/>
      <c r="O2646" s="9"/>
      <c r="P2646" s="9"/>
      <c r="Q2646" s="9"/>
      <c r="R2646" s="9"/>
      <c r="S2646" s="9"/>
      <c r="T2646" s="9"/>
      <c r="U2646" s="9"/>
      <c r="V2646" s="9"/>
      <c r="W2646" s="9"/>
      <c r="X2646" s="9"/>
      <c r="Y2646" s="9"/>
      <c r="Z2646" s="9"/>
      <c r="AA2646" s="9"/>
      <c r="AB2646" s="9"/>
      <c r="AC2646" s="9"/>
      <c r="AD2646" s="9"/>
      <c r="AE2646" s="9"/>
      <c r="AF2646" s="9"/>
      <c r="AG2646" s="9"/>
      <c r="AH2646" s="9"/>
      <c r="AI2646" s="9"/>
      <c r="AJ2646" s="9"/>
      <c r="AK2646" s="9"/>
      <c r="AL2646" s="9"/>
      <c r="AM2646" s="9"/>
      <c r="AN2646" s="9"/>
      <c r="AO2646" s="9"/>
      <c r="AP2646" s="9"/>
      <c r="AQ2646" s="9"/>
      <c r="AR2646" s="9"/>
      <c r="AS2646" s="9"/>
      <c r="AT2646" s="9"/>
      <c r="AU2646" s="9"/>
      <c r="AV2646" s="9"/>
    </row>
    <row r="2647" spans="5:48" x14ac:dyDescent="0.35">
      <c r="E2647" s="9"/>
      <c r="F2647" s="9"/>
      <c r="G2647" s="9"/>
      <c r="H2647" s="9"/>
      <c r="I2647" s="9"/>
      <c r="J2647" s="9"/>
      <c r="K2647" s="9"/>
      <c r="L2647" s="9"/>
      <c r="M2647" s="9"/>
      <c r="N2647" s="9"/>
      <c r="O2647" s="9"/>
      <c r="P2647" s="9"/>
      <c r="Q2647" s="9"/>
      <c r="R2647" s="9"/>
      <c r="S2647" s="9"/>
      <c r="T2647" s="9"/>
      <c r="U2647" s="9"/>
      <c r="V2647" s="9"/>
      <c r="W2647" s="9"/>
      <c r="X2647" s="9"/>
      <c r="Y2647" s="9"/>
      <c r="Z2647" s="9"/>
      <c r="AA2647" s="9"/>
      <c r="AB2647" s="9"/>
      <c r="AC2647" s="9"/>
      <c r="AD2647" s="9"/>
      <c r="AE2647" s="9"/>
      <c r="AF2647" s="9"/>
      <c r="AG2647" s="9"/>
      <c r="AH2647" s="9"/>
      <c r="AI2647" s="9"/>
      <c r="AJ2647" s="9"/>
      <c r="AK2647" s="9"/>
      <c r="AL2647" s="9"/>
      <c r="AM2647" s="9"/>
      <c r="AN2647" s="9"/>
      <c r="AO2647" s="9"/>
      <c r="AP2647" s="9"/>
      <c r="AQ2647" s="9"/>
      <c r="AR2647" s="9"/>
      <c r="AS2647" s="9"/>
      <c r="AT2647" s="9"/>
      <c r="AU2647" s="9"/>
      <c r="AV2647" s="9"/>
    </row>
    <row r="2648" spans="5:48" x14ac:dyDescent="0.35">
      <c r="E2648" s="9"/>
      <c r="F2648" s="9"/>
      <c r="G2648" s="9"/>
      <c r="H2648" s="9"/>
      <c r="I2648" s="9"/>
      <c r="J2648" s="9"/>
      <c r="K2648" s="9"/>
      <c r="L2648" s="9"/>
      <c r="M2648" s="9"/>
      <c r="N2648" s="9"/>
      <c r="O2648" s="9"/>
      <c r="P2648" s="9"/>
      <c r="Q2648" s="9"/>
      <c r="R2648" s="9"/>
      <c r="S2648" s="9"/>
      <c r="T2648" s="9"/>
      <c r="U2648" s="9"/>
      <c r="V2648" s="9"/>
      <c r="W2648" s="9"/>
      <c r="X2648" s="9"/>
      <c r="Y2648" s="9"/>
      <c r="Z2648" s="9"/>
      <c r="AA2648" s="9"/>
      <c r="AB2648" s="9"/>
      <c r="AC2648" s="9"/>
      <c r="AD2648" s="9"/>
      <c r="AE2648" s="9"/>
      <c r="AF2648" s="9"/>
      <c r="AG2648" s="9"/>
      <c r="AH2648" s="9"/>
      <c r="AI2648" s="9"/>
      <c r="AJ2648" s="9"/>
      <c r="AK2648" s="9"/>
      <c r="AL2648" s="9"/>
      <c r="AM2648" s="9"/>
      <c r="AN2648" s="9"/>
      <c r="AO2648" s="9"/>
      <c r="AP2648" s="9"/>
      <c r="AQ2648" s="9"/>
      <c r="AR2648" s="9"/>
      <c r="AS2648" s="9"/>
      <c r="AT2648" s="9"/>
      <c r="AU2648" s="9"/>
      <c r="AV2648" s="9"/>
    </row>
    <row r="2649" spans="5:48" x14ac:dyDescent="0.35">
      <c r="E2649" s="9"/>
      <c r="F2649" s="9"/>
      <c r="G2649" s="9"/>
      <c r="H2649" s="9"/>
      <c r="I2649" s="9"/>
      <c r="J2649" s="9"/>
      <c r="K2649" s="9"/>
      <c r="L2649" s="9"/>
      <c r="M2649" s="9"/>
      <c r="N2649" s="9"/>
      <c r="O2649" s="9"/>
      <c r="P2649" s="9"/>
      <c r="Q2649" s="9"/>
      <c r="R2649" s="9"/>
      <c r="S2649" s="9"/>
      <c r="T2649" s="9"/>
      <c r="U2649" s="9"/>
      <c r="V2649" s="9"/>
      <c r="W2649" s="9"/>
      <c r="X2649" s="9"/>
      <c r="Y2649" s="9"/>
      <c r="Z2649" s="9"/>
      <c r="AA2649" s="9"/>
      <c r="AB2649" s="9"/>
      <c r="AC2649" s="9"/>
      <c r="AD2649" s="9"/>
      <c r="AE2649" s="9"/>
      <c r="AF2649" s="9"/>
      <c r="AG2649" s="9"/>
      <c r="AH2649" s="9"/>
      <c r="AI2649" s="9"/>
      <c r="AJ2649" s="9"/>
      <c r="AK2649" s="9"/>
      <c r="AL2649" s="9"/>
      <c r="AM2649" s="9"/>
      <c r="AN2649" s="9"/>
      <c r="AO2649" s="9"/>
      <c r="AP2649" s="9"/>
      <c r="AQ2649" s="9"/>
      <c r="AR2649" s="9"/>
      <c r="AS2649" s="9"/>
      <c r="AT2649" s="9"/>
      <c r="AU2649" s="9"/>
      <c r="AV2649" s="9"/>
    </row>
    <row r="2650" spans="5:48" x14ac:dyDescent="0.35">
      <c r="E2650" s="9"/>
      <c r="F2650" s="9"/>
      <c r="G2650" s="9"/>
      <c r="H2650" s="9"/>
      <c r="I2650" s="9"/>
      <c r="J2650" s="9"/>
      <c r="K2650" s="9"/>
      <c r="L2650" s="9"/>
      <c r="M2650" s="9"/>
      <c r="N2650" s="9"/>
      <c r="O2650" s="9"/>
      <c r="P2650" s="9"/>
      <c r="Q2650" s="9"/>
      <c r="R2650" s="9"/>
      <c r="S2650" s="9"/>
      <c r="T2650" s="9"/>
      <c r="U2650" s="9"/>
      <c r="V2650" s="9"/>
      <c r="W2650" s="9"/>
      <c r="X2650" s="9"/>
      <c r="Y2650" s="9"/>
      <c r="Z2650" s="9"/>
      <c r="AA2650" s="9"/>
      <c r="AB2650" s="9"/>
      <c r="AC2650" s="9"/>
      <c r="AD2650" s="9"/>
      <c r="AE2650" s="9"/>
      <c r="AF2650" s="9"/>
      <c r="AG2650" s="9"/>
      <c r="AH2650" s="9"/>
      <c r="AI2650" s="9"/>
      <c r="AJ2650" s="9"/>
      <c r="AK2650" s="9"/>
      <c r="AL2650" s="9"/>
      <c r="AM2650" s="9"/>
      <c r="AN2650" s="9"/>
      <c r="AO2650" s="9"/>
      <c r="AP2650" s="9"/>
      <c r="AQ2650" s="9"/>
      <c r="AR2650" s="9"/>
      <c r="AS2650" s="9"/>
      <c r="AT2650" s="9"/>
      <c r="AU2650" s="9"/>
      <c r="AV2650" s="9"/>
    </row>
    <row r="2651" spans="5:48" x14ac:dyDescent="0.35">
      <c r="E2651" s="9"/>
      <c r="F2651" s="9"/>
      <c r="G2651" s="9"/>
      <c r="H2651" s="9"/>
      <c r="I2651" s="9"/>
      <c r="J2651" s="9"/>
      <c r="K2651" s="9"/>
      <c r="L2651" s="9"/>
      <c r="M2651" s="9"/>
      <c r="N2651" s="9"/>
      <c r="O2651" s="9"/>
      <c r="P2651" s="9"/>
      <c r="Q2651" s="9"/>
      <c r="R2651" s="9"/>
      <c r="S2651" s="9"/>
      <c r="T2651" s="9"/>
      <c r="U2651" s="9"/>
      <c r="V2651" s="9"/>
      <c r="W2651" s="9"/>
      <c r="X2651" s="9"/>
      <c r="Y2651" s="9"/>
      <c r="Z2651" s="9"/>
      <c r="AA2651" s="9"/>
      <c r="AB2651" s="9"/>
      <c r="AC2651" s="9"/>
      <c r="AD2651" s="9"/>
      <c r="AE2651" s="9"/>
      <c r="AF2651" s="9"/>
      <c r="AG2651" s="9"/>
      <c r="AH2651" s="9"/>
      <c r="AI2651" s="9"/>
      <c r="AJ2651" s="9"/>
      <c r="AK2651" s="9"/>
      <c r="AL2651" s="9"/>
      <c r="AM2651" s="9"/>
      <c r="AN2651" s="9"/>
      <c r="AO2651" s="9"/>
      <c r="AP2651" s="9"/>
      <c r="AQ2651" s="9"/>
      <c r="AR2651" s="9"/>
      <c r="AS2651" s="9"/>
      <c r="AT2651" s="9"/>
      <c r="AU2651" s="9"/>
      <c r="AV2651" s="9"/>
    </row>
    <row r="2652" spans="5:48" x14ac:dyDescent="0.35">
      <c r="E2652" s="9"/>
      <c r="F2652" s="9"/>
      <c r="G2652" s="9"/>
      <c r="H2652" s="9"/>
      <c r="I2652" s="9"/>
      <c r="J2652" s="9"/>
      <c r="K2652" s="9"/>
      <c r="L2652" s="9"/>
      <c r="M2652" s="9"/>
      <c r="N2652" s="9"/>
      <c r="O2652" s="9"/>
      <c r="P2652" s="9"/>
      <c r="Q2652" s="9"/>
      <c r="R2652" s="9"/>
      <c r="S2652" s="9"/>
      <c r="T2652" s="9"/>
      <c r="U2652" s="9"/>
      <c r="V2652" s="9"/>
      <c r="W2652" s="9"/>
      <c r="X2652" s="9"/>
      <c r="Y2652" s="9"/>
      <c r="Z2652" s="9"/>
      <c r="AA2652" s="9"/>
      <c r="AB2652" s="9"/>
      <c r="AC2652" s="9"/>
      <c r="AD2652" s="9"/>
      <c r="AE2652" s="9"/>
      <c r="AF2652" s="9"/>
      <c r="AG2652" s="9"/>
      <c r="AH2652" s="9"/>
      <c r="AI2652" s="9"/>
      <c r="AJ2652" s="9"/>
      <c r="AK2652" s="9"/>
      <c r="AL2652" s="9"/>
      <c r="AM2652" s="9"/>
      <c r="AN2652" s="9"/>
      <c r="AO2652" s="9"/>
      <c r="AP2652" s="9"/>
      <c r="AQ2652" s="9"/>
      <c r="AR2652" s="9"/>
      <c r="AS2652" s="9"/>
      <c r="AT2652" s="9"/>
      <c r="AU2652" s="9"/>
      <c r="AV2652" s="9"/>
    </row>
    <row r="2653" spans="5:48" x14ac:dyDescent="0.35">
      <c r="E2653" s="9"/>
      <c r="F2653" s="9"/>
      <c r="G2653" s="9"/>
      <c r="H2653" s="9"/>
      <c r="I2653" s="9"/>
      <c r="J2653" s="9"/>
      <c r="K2653" s="9"/>
      <c r="L2653" s="9"/>
      <c r="M2653" s="9"/>
      <c r="N2653" s="9"/>
      <c r="O2653" s="9"/>
      <c r="P2653" s="9"/>
      <c r="Q2653" s="9"/>
      <c r="R2653" s="9"/>
      <c r="S2653" s="9"/>
      <c r="T2653" s="9"/>
      <c r="U2653" s="9"/>
      <c r="V2653" s="9"/>
      <c r="W2653" s="9"/>
      <c r="X2653" s="9"/>
      <c r="Y2653" s="9"/>
      <c r="Z2653" s="9"/>
      <c r="AA2653" s="9"/>
      <c r="AB2653" s="9"/>
      <c r="AC2653" s="9"/>
      <c r="AD2653" s="9"/>
      <c r="AE2653" s="9"/>
      <c r="AF2653" s="9"/>
      <c r="AG2653" s="9"/>
      <c r="AH2653" s="9"/>
      <c r="AI2653" s="9"/>
      <c r="AJ2653" s="9"/>
      <c r="AK2653" s="9"/>
      <c r="AL2653" s="9"/>
      <c r="AM2653" s="9"/>
      <c r="AN2653" s="9"/>
      <c r="AO2653" s="9"/>
      <c r="AP2653" s="9"/>
      <c r="AQ2653" s="9"/>
      <c r="AR2653" s="9"/>
      <c r="AS2653" s="9"/>
      <c r="AT2653" s="9"/>
      <c r="AU2653" s="9"/>
      <c r="AV2653" s="9"/>
    </row>
    <row r="2654" spans="5:48" x14ac:dyDescent="0.35">
      <c r="E2654" s="9"/>
      <c r="F2654" s="9"/>
      <c r="G2654" s="9"/>
      <c r="H2654" s="9"/>
      <c r="I2654" s="9"/>
      <c r="J2654" s="9"/>
      <c r="K2654" s="9"/>
      <c r="L2654" s="9"/>
      <c r="M2654" s="9"/>
      <c r="N2654" s="9"/>
      <c r="O2654" s="9"/>
      <c r="P2654" s="9"/>
      <c r="Q2654" s="9"/>
      <c r="R2654" s="9"/>
      <c r="S2654" s="9"/>
      <c r="T2654" s="9"/>
      <c r="U2654" s="9"/>
      <c r="V2654" s="9"/>
      <c r="W2654" s="9"/>
      <c r="X2654" s="9"/>
      <c r="Y2654" s="9"/>
      <c r="Z2654" s="9"/>
      <c r="AA2654" s="9"/>
      <c r="AB2654" s="9"/>
      <c r="AC2654" s="9"/>
      <c r="AD2654" s="9"/>
      <c r="AE2654" s="9"/>
      <c r="AF2654" s="9"/>
      <c r="AG2654" s="9"/>
      <c r="AH2654" s="9"/>
      <c r="AI2654" s="9"/>
      <c r="AJ2654" s="9"/>
      <c r="AK2654" s="9"/>
      <c r="AL2654" s="9"/>
      <c r="AM2654" s="9"/>
      <c r="AN2654" s="9"/>
      <c r="AO2654" s="9"/>
      <c r="AP2654" s="9"/>
      <c r="AQ2654" s="9"/>
      <c r="AR2654" s="9"/>
      <c r="AS2654" s="9"/>
      <c r="AT2654" s="9"/>
      <c r="AU2654" s="9"/>
      <c r="AV2654" s="9"/>
    </row>
    <row r="2655" spans="5:48" x14ac:dyDescent="0.35">
      <c r="E2655" s="9"/>
      <c r="F2655" s="9"/>
      <c r="G2655" s="9"/>
      <c r="H2655" s="9"/>
      <c r="I2655" s="9"/>
      <c r="J2655" s="9"/>
      <c r="K2655" s="9"/>
      <c r="L2655" s="9"/>
      <c r="M2655" s="9"/>
      <c r="N2655" s="9"/>
      <c r="O2655" s="9"/>
      <c r="P2655" s="9"/>
      <c r="Q2655" s="9"/>
      <c r="R2655" s="9"/>
      <c r="S2655" s="9"/>
      <c r="T2655" s="9"/>
      <c r="U2655" s="9"/>
      <c r="V2655" s="9"/>
      <c r="W2655" s="9"/>
      <c r="X2655" s="9"/>
      <c r="Y2655" s="9"/>
      <c r="Z2655" s="9"/>
      <c r="AA2655" s="9"/>
      <c r="AB2655" s="9"/>
      <c r="AC2655" s="9"/>
      <c r="AD2655" s="9"/>
      <c r="AE2655" s="9"/>
      <c r="AF2655" s="9"/>
      <c r="AG2655" s="9"/>
      <c r="AH2655" s="9"/>
      <c r="AI2655" s="9"/>
      <c r="AJ2655" s="9"/>
      <c r="AK2655" s="9"/>
      <c r="AL2655" s="9"/>
      <c r="AM2655" s="9"/>
      <c r="AN2655" s="9"/>
      <c r="AO2655" s="9"/>
      <c r="AP2655" s="9"/>
      <c r="AQ2655" s="9"/>
      <c r="AR2655" s="9"/>
      <c r="AS2655" s="9"/>
      <c r="AT2655" s="9"/>
      <c r="AU2655" s="9"/>
      <c r="AV2655" s="9"/>
    </row>
    <row r="2656" spans="5:48" x14ac:dyDescent="0.35">
      <c r="E2656" s="9"/>
      <c r="F2656" s="9"/>
      <c r="G2656" s="9"/>
      <c r="H2656" s="9"/>
      <c r="I2656" s="9"/>
      <c r="J2656" s="9"/>
      <c r="K2656" s="9"/>
      <c r="L2656" s="9"/>
      <c r="M2656" s="9"/>
      <c r="N2656" s="9"/>
      <c r="O2656" s="9"/>
      <c r="P2656" s="9"/>
      <c r="Q2656" s="9"/>
      <c r="R2656" s="9"/>
      <c r="S2656" s="9"/>
      <c r="T2656" s="9"/>
      <c r="U2656" s="9"/>
      <c r="V2656" s="9"/>
      <c r="W2656" s="9"/>
      <c r="X2656" s="9"/>
      <c r="Y2656" s="9"/>
      <c r="Z2656" s="9"/>
      <c r="AA2656" s="9"/>
      <c r="AB2656" s="9"/>
      <c r="AC2656" s="9"/>
      <c r="AD2656" s="9"/>
      <c r="AE2656" s="9"/>
      <c r="AF2656" s="9"/>
      <c r="AG2656" s="9"/>
      <c r="AH2656" s="9"/>
      <c r="AI2656" s="9"/>
      <c r="AJ2656" s="9"/>
      <c r="AK2656" s="9"/>
      <c r="AL2656" s="9"/>
      <c r="AM2656" s="9"/>
      <c r="AN2656" s="9"/>
      <c r="AO2656" s="9"/>
      <c r="AP2656" s="9"/>
      <c r="AQ2656" s="9"/>
      <c r="AR2656" s="9"/>
      <c r="AS2656" s="9"/>
      <c r="AT2656" s="9"/>
      <c r="AU2656" s="9"/>
      <c r="AV2656" s="9"/>
    </row>
    <row r="2657" spans="5:48" x14ac:dyDescent="0.35">
      <c r="E2657" s="9"/>
      <c r="F2657" s="9"/>
      <c r="G2657" s="9"/>
      <c r="H2657" s="9"/>
      <c r="I2657" s="9"/>
      <c r="J2657" s="9"/>
      <c r="K2657" s="9"/>
      <c r="L2657" s="9"/>
      <c r="M2657" s="9"/>
      <c r="N2657" s="9"/>
      <c r="O2657" s="9"/>
      <c r="P2657" s="9"/>
      <c r="Q2657" s="9"/>
      <c r="R2657" s="9"/>
      <c r="S2657" s="9"/>
      <c r="T2657" s="9"/>
      <c r="U2657" s="9"/>
      <c r="V2657" s="9"/>
      <c r="W2657" s="9"/>
      <c r="X2657" s="9"/>
      <c r="Y2657" s="9"/>
      <c r="Z2657" s="9"/>
      <c r="AA2657" s="9"/>
      <c r="AB2657" s="9"/>
      <c r="AC2657" s="9"/>
      <c r="AD2657" s="9"/>
      <c r="AE2657" s="9"/>
      <c r="AF2657" s="9"/>
      <c r="AG2657" s="9"/>
      <c r="AH2657" s="9"/>
      <c r="AI2657" s="9"/>
      <c r="AJ2657" s="9"/>
      <c r="AK2657" s="9"/>
      <c r="AL2657" s="9"/>
      <c r="AM2657" s="9"/>
      <c r="AN2657" s="9"/>
      <c r="AO2657" s="9"/>
      <c r="AP2657" s="9"/>
      <c r="AQ2657" s="9"/>
      <c r="AR2657" s="9"/>
      <c r="AS2657" s="9"/>
      <c r="AT2657" s="9"/>
      <c r="AU2657" s="9"/>
      <c r="AV2657" s="9"/>
    </row>
    <row r="2658" spans="5:48" x14ac:dyDescent="0.35">
      <c r="E2658" s="9"/>
      <c r="F2658" s="9"/>
      <c r="G2658" s="9"/>
      <c r="H2658" s="9"/>
      <c r="I2658" s="9"/>
      <c r="J2658" s="9"/>
      <c r="K2658" s="9"/>
      <c r="L2658" s="9"/>
      <c r="M2658" s="9"/>
      <c r="N2658" s="9"/>
      <c r="O2658" s="9"/>
      <c r="P2658" s="9"/>
      <c r="Q2658" s="9"/>
      <c r="R2658" s="9"/>
      <c r="S2658" s="9"/>
      <c r="T2658" s="9"/>
      <c r="U2658" s="9"/>
      <c r="V2658" s="9"/>
      <c r="W2658" s="9"/>
      <c r="X2658" s="9"/>
      <c r="Y2658" s="9"/>
      <c r="Z2658" s="9"/>
      <c r="AA2658" s="9"/>
      <c r="AB2658" s="9"/>
      <c r="AC2658" s="9"/>
      <c r="AD2658" s="9"/>
      <c r="AE2658" s="9"/>
      <c r="AF2658" s="9"/>
      <c r="AG2658" s="9"/>
      <c r="AH2658" s="9"/>
      <c r="AI2658" s="9"/>
      <c r="AJ2658" s="9"/>
      <c r="AK2658" s="9"/>
      <c r="AL2658" s="9"/>
      <c r="AM2658" s="9"/>
      <c r="AN2658" s="9"/>
      <c r="AO2658" s="9"/>
      <c r="AP2658" s="9"/>
      <c r="AQ2658" s="9"/>
      <c r="AR2658" s="9"/>
      <c r="AS2658" s="9"/>
      <c r="AT2658" s="9"/>
      <c r="AU2658" s="9"/>
      <c r="AV2658" s="9"/>
    </row>
    <row r="2659" spans="5:48" x14ac:dyDescent="0.35">
      <c r="E2659" s="9"/>
      <c r="F2659" s="9"/>
      <c r="G2659" s="9"/>
      <c r="H2659" s="9"/>
      <c r="I2659" s="9"/>
      <c r="J2659" s="9"/>
      <c r="K2659" s="9"/>
      <c r="L2659" s="9"/>
      <c r="M2659" s="9"/>
      <c r="N2659" s="9"/>
      <c r="O2659" s="9"/>
      <c r="P2659" s="9"/>
      <c r="Q2659" s="9"/>
      <c r="R2659" s="9"/>
      <c r="S2659" s="9"/>
      <c r="T2659" s="9"/>
      <c r="U2659" s="9"/>
      <c r="V2659" s="9"/>
      <c r="W2659" s="9"/>
      <c r="X2659" s="9"/>
      <c r="Y2659" s="9"/>
      <c r="Z2659" s="9"/>
      <c r="AA2659" s="9"/>
      <c r="AB2659" s="9"/>
      <c r="AC2659" s="9"/>
      <c r="AD2659" s="9"/>
      <c r="AE2659" s="9"/>
      <c r="AF2659" s="9"/>
      <c r="AG2659" s="9"/>
      <c r="AH2659" s="9"/>
      <c r="AI2659" s="9"/>
      <c r="AJ2659" s="9"/>
      <c r="AK2659" s="9"/>
      <c r="AL2659" s="9"/>
      <c r="AM2659" s="9"/>
      <c r="AN2659" s="9"/>
      <c r="AO2659" s="9"/>
      <c r="AP2659" s="9"/>
      <c r="AQ2659" s="9"/>
      <c r="AR2659" s="9"/>
      <c r="AS2659" s="9"/>
      <c r="AT2659" s="9"/>
      <c r="AU2659" s="9"/>
      <c r="AV2659" s="9"/>
    </row>
    <row r="2660" spans="5:48" x14ac:dyDescent="0.35">
      <c r="E2660" s="9"/>
      <c r="F2660" s="9"/>
      <c r="G2660" s="9"/>
      <c r="H2660" s="9"/>
      <c r="I2660" s="9"/>
      <c r="J2660" s="9"/>
      <c r="K2660" s="9"/>
      <c r="L2660" s="9"/>
      <c r="M2660" s="9"/>
      <c r="N2660" s="9"/>
      <c r="O2660" s="9"/>
      <c r="P2660" s="9"/>
      <c r="Q2660" s="9"/>
      <c r="R2660" s="9"/>
      <c r="S2660" s="9"/>
      <c r="T2660" s="9"/>
      <c r="U2660" s="9"/>
      <c r="V2660" s="9"/>
      <c r="W2660" s="9"/>
      <c r="X2660" s="9"/>
      <c r="Y2660" s="9"/>
      <c r="Z2660" s="9"/>
      <c r="AA2660" s="9"/>
      <c r="AB2660" s="9"/>
      <c r="AC2660" s="9"/>
      <c r="AD2660" s="9"/>
      <c r="AE2660" s="9"/>
      <c r="AF2660" s="9"/>
      <c r="AG2660" s="9"/>
      <c r="AH2660" s="9"/>
      <c r="AI2660" s="9"/>
      <c r="AJ2660" s="9"/>
      <c r="AK2660" s="9"/>
      <c r="AL2660" s="9"/>
      <c r="AM2660" s="9"/>
      <c r="AN2660" s="9"/>
      <c r="AO2660" s="9"/>
      <c r="AP2660" s="9"/>
      <c r="AQ2660" s="9"/>
      <c r="AR2660" s="9"/>
      <c r="AS2660" s="9"/>
      <c r="AT2660" s="9"/>
      <c r="AU2660" s="9"/>
      <c r="AV2660" s="9"/>
    </row>
    <row r="2661" spans="5:48" x14ac:dyDescent="0.35">
      <c r="E2661" s="9"/>
      <c r="F2661" s="9"/>
      <c r="G2661" s="9"/>
      <c r="H2661" s="9"/>
      <c r="I2661" s="9"/>
      <c r="J2661" s="9"/>
      <c r="K2661" s="9"/>
      <c r="L2661" s="9"/>
      <c r="M2661" s="9"/>
      <c r="N2661" s="9"/>
      <c r="O2661" s="9"/>
      <c r="P2661" s="9"/>
      <c r="Q2661" s="9"/>
      <c r="R2661" s="9"/>
      <c r="S2661" s="9"/>
      <c r="T2661" s="9"/>
      <c r="U2661" s="9"/>
      <c r="V2661" s="9"/>
      <c r="W2661" s="9"/>
      <c r="X2661" s="9"/>
      <c r="Y2661" s="9"/>
      <c r="Z2661" s="9"/>
      <c r="AA2661" s="9"/>
      <c r="AB2661" s="9"/>
      <c r="AC2661" s="9"/>
      <c r="AD2661" s="9"/>
      <c r="AE2661" s="9"/>
      <c r="AF2661" s="9"/>
      <c r="AG2661" s="9"/>
      <c r="AH2661" s="9"/>
      <c r="AI2661" s="9"/>
      <c r="AJ2661" s="9"/>
      <c r="AK2661" s="9"/>
      <c r="AL2661" s="9"/>
      <c r="AM2661" s="9"/>
      <c r="AN2661" s="9"/>
      <c r="AO2661" s="9"/>
      <c r="AP2661" s="9"/>
      <c r="AQ2661" s="9"/>
      <c r="AR2661" s="9"/>
      <c r="AS2661" s="9"/>
      <c r="AT2661" s="9"/>
      <c r="AU2661" s="9"/>
      <c r="AV2661" s="9"/>
    </row>
    <row r="2662" spans="5:48" x14ac:dyDescent="0.35">
      <c r="E2662" s="9"/>
      <c r="F2662" s="9"/>
      <c r="G2662" s="9"/>
      <c r="H2662" s="9"/>
      <c r="I2662" s="9"/>
      <c r="J2662" s="9"/>
      <c r="K2662" s="9"/>
      <c r="L2662" s="9"/>
      <c r="M2662" s="9"/>
      <c r="N2662" s="9"/>
      <c r="O2662" s="9"/>
      <c r="P2662" s="9"/>
      <c r="Q2662" s="9"/>
      <c r="R2662" s="9"/>
      <c r="S2662" s="9"/>
      <c r="T2662" s="9"/>
      <c r="U2662" s="9"/>
      <c r="V2662" s="9"/>
      <c r="W2662" s="9"/>
      <c r="X2662" s="9"/>
      <c r="Y2662" s="9"/>
      <c r="Z2662" s="9"/>
      <c r="AA2662" s="9"/>
      <c r="AB2662" s="9"/>
      <c r="AC2662" s="9"/>
      <c r="AD2662" s="9"/>
      <c r="AE2662" s="9"/>
      <c r="AF2662" s="9"/>
      <c r="AG2662" s="9"/>
      <c r="AH2662" s="9"/>
      <c r="AI2662" s="9"/>
      <c r="AJ2662" s="9"/>
      <c r="AK2662" s="9"/>
      <c r="AL2662" s="9"/>
      <c r="AM2662" s="9"/>
      <c r="AN2662" s="9"/>
      <c r="AO2662" s="9"/>
      <c r="AP2662" s="9"/>
      <c r="AQ2662" s="9"/>
      <c r="AR2662" s="9"/>
      <c r="AS2662" s="9"/>
      <c r="AT2662" s="9"/>
      <c r="AU2662" s="9"/>
      <c r="AV2662" s="9"/>
    </row>
    <row r="2663" spans="5:48" x14ac:dyDescent="0.35">
      <c r="E2663" s="9"/>
      <c r="F2663" s="9"/>
      <c r="G2663" s="9"/>
      <c r="H2663" s="9"/>
      <c r="I2663" s="9"/>
      <c r="J2663" s="9"/>
      <c r="K2663" s="9"/>
      <c r="L2663" s="9"/>
      <c r="M2663" s="9"/>
      <c r="N2663" s="9"/>
      <c r="O2663" s="9"/>
      <c r="P2663" s="9"/>
      <c r="Q2663" s="9"/>
      <c r="R2663" s="9"/>
      <c r="S2663" s="9"/>
      <c r="T2663" s="9"/>
      <c r="U2663" s="9"/>
      <c r="V2663" s="9"/>
      <c r="W2663" s="9"/>
      <c r="X2663" s="9"/>
      <c r="Y2663" s="9"/>
      <c r="Z2663" s="9"/>
      <c r="AA2663" s="9"/>
      <c r="AB2663" s="9"/>
      <c r="AC2663" s="9"/>
      <c r="AD2663" s="9"/>
      <c r="AE2663" s="9"/>
      <c r="AF2663" s="9"/>
      <c r="AG2663" s="9"/>
      <c r="AH2663" s="9"/>
      <c r="AI2663" s="9"/>
      <c r="AJ2663" s="9"/>
      <c r="AK2663" s="9"/>
      <c r="AL2663" s="9"/>
      <c r="AM2663" s="9"/>
      <c r="AN2663" s="9"/>
      <c r="AO2663" s="9"/>
      <c r="AP2663" s="9"/>
      <c r="AQ2663" s="9"/>
      <c r="AR2663" s="9"/>
      <c r="AS2663" s="9"/>
      <c r="AT2663" s="9"/>
      <c r="AU2663" s="9"/>
      <c r="AV2663" s="9"/>
    </row>
    <row r="2664" spans="5:48" x14ac:dyDescent="0.35">
      <c r="E2664" s="9"/>
      <c r="F2664" s="9"/>
      <c r="G2664" s="9"/>
      <c r="H2664" s="9"/>
      <c r="I2664" s="9"/>
      <c r="J2664" s="9"/>
      <c r="K2664" s="9"/>
      <c r="L2664" s="9"/>
      <c r="M2664" s="9"/>
      <c r="N2664" s="9"/>
      <c r="O2664" s="9"/>
      <c r="P2664" s="9"/>
      <c r="Q2664" s="9"/>
      <c r="R2664" s="9"/>
      <c r="S2664" s="9"/>
      <c r="T2664" s="9"/>
      <c r="U2664" s="9"/>
      <c r="V2664" s="9"/>
      <c r="W2664" s="9"/>
      <c r="X2664" s="9"/>
      <c r="Y2664" s="9"/>
      <c r="Z2664" s="9"/>
      <c r="AA2664" s="9"/>
      <c r="AB2664" s="9"/>
      <c r="AC2664" s="9"/>
      <c r="AD2664" s="9"/>
      <c r="AE2664" s="9"/>
      <c r="AF2664" s="9"/>
      <c r="AG2664" s="9"/>
      <c r="AH2664" s="9"/>
      <c r="AI2664" s="9"/>
      <c r="AJ2664" s="9"/>
      <c r="AK2664" s="9"/>
      <c r="AL2664" s="9"/>
      <c r="AM2664" s="9"/>
      <c r="AN2664" s="9"/>
      <c r="AO2664" s="9"/>
      <c r="AP2664" s="9"/>
      <c r="AQ2664" s="9"/>
      <c r="AR2664" s="9"/>
      <c r="AS2664" s="9"/>
      <c r="AT2664" s="9"/>
      <c r="AU2664" s="9"/>
      <c r="AV2664" s="9"/>
    </row>
    <row r="2665" spans="5:48" x14ac:dyDescent="0.35">
      <c r="E2665" s="9"/>
      <c r="F2665" s="9"/>
      <c r="G2665" s="9"/>
      <c r="H2665" s="9"/>
      <c r="I2665" s="9"/>
      <c r="J2665" s="9"/>
      <c r="K2665" s="9"/>
      <c r="L2665" s="9"/>
      <c r="M2665" s="9"/>
      <c r="N2665" s="9"/>
      <c r="O2665" s="9"/>
      <c r="P2665" s="9"/>
      <c r="Q2665" s="9"/>
      <c r="R2665" s="9"/>
      <c r="S2665" s="9"/>
      <c r="T2665" s="9"/>
      <c r="U2665" s="9"/>
      <c r="V2665" s="9"/>
      <c r="W2665" s="9"/>
      <c r="X2665" s="9"/>
      <c r="Y2665" s="9"/>
      <c r="Z2665" s="9"/>
      <c r="AA2665" s="9"/>
      <c r="AB2665" s="9"/>
      <c r="AC2665" s="9"/>
      <c r="AD2665" s="9"/>
      <c r="AE2665" s="9"/>
      <c r="AF2665" s="9"/>
      <c r="AG2665" s="9"/>
      <c r="AH2665" s="9"/>
      <c r="AI2665" s="9"/>
      <c r="AJ2665" s="9"/>
      <c r="AK2665" s="9"/>
      <c r="AL2665" s="9"/>
      <c r="AM2665" s="9"/>
      <c r="AN2665" s="9"/>
      <c r="AO2665" s="9"/>
      <c r="AP2665" s="9"/>
      <c r="AQ2665" s="9"/>
      <c r="AR2665" s="9"/>
      <c r="AS2665" s="9"/>
      <c r="AT2665" s="9"/>
      <c r="AU2665" s="9"/>
      <c r="AV2665" s="9"/>
    </row>
    <row r="2666" spans="5:48" x14ac:dyDescent="0.35">
      <c r="E2666" s="9"/>
      <c r="F2666" s="9"/>
      <c r="G2666" s="9"/>
      <c r="H2666" s="9"/>
      <c r="I2666" s="9"/>
      <c r="J2666" s="9"/>
      <c r="K2666" s="9"/>
      <c r="L2666" s="9"/>
      <c r="M2666" s="9"/>
      <c r="N2666" s="9"/>
      <c r="O2666" s="9"/>
      <c r="P2666" s="9"/>
      <c r="Q2666" s="9"/>
      <c r="R2666" s="9"/>
      <c r="S2666" s="9"/>
      <c r="T2666" s="9"/>
      <c r="U2666" s="9"/>
      <c r="V2666" s="9"/>
      <c r="W2666" s="9"/>
      <c r="X2666" s="9"/>
      <c r="Y2666" s="9"/>
      <c r="Z2666" s="9"/>
      <c r="AA2666" s="9"/>
      <c r="AB2666" s="9"/>
      <c r="AC2666" s="9"/>
      <c r="AD2666" s="9"/>
      <c r="AE2666" s="9"/>
      <c r="AF2666" s="9"/>
      <c r="AG2666" s="9"/>
      <c r="AH2666" s="9"/>
      <c r="AI2666" s="9"/>
      <c r="AJ2666" s="9"/>
      <c r="AK2666" s="9"/>
      <c r="AL2666" s="9"/>
      <c r="AM2666" s="9"/>
      <c r="AN2666" s="9"/>
      <c r="AO2666" s="9"/>
      <c r="AP2666" s="9"/>
      <c r="AQ2666" s="9"/>
      <c r="AR2666" s="9"/>
      <c r="AS2666" s="9"/>
      <c r="AT2666" s="9"/>
      <c r="AU2666" s="9"/>
      <c r="AV2666" s="9"/>
    </row>
    <row r="2667" spans="5:48" x14ac:dyDescent="0.35">
      <c r="E2667" s="9"/>
      <c r="F2667" s="9"/>
      <c r="G2667" s="9"/>
      <c r="H2667" s="9"/>
      <c r="I2667" s="9"/>
      <c r="J2667" s="9"/>
      <c r="K2667" s="9"/>
      <c r="L2667" s="9"/>
      <c r="M2667" s="9"/>
      <c r="N2667" s="9"/>
      <c r="O2667" s="9"/>
      <c r="P2667" s="9"/>
      <c r="Q2667" s="9"/>
      <c r="R2667" s="9"/>
      <c r="S2667" s="9"/>
      <c r="T2667" s="9"/>
      <c r="U2667" s="9"/>
      <c r="V2667" s="9"/>
      <c r="W2667" s="9"/>
      <c r="X2667" s="9"/>
      <c r="Y2667" s="9"/>
      <c r="Z2667" s="9"/>
      <c r="AA2667" s="9"/>
      <c r="AB2667" s="9"/>
      <c r="AC2667" s="9"/>
      <c r="AD2667" s="9"/>
      <c r="AE2667" s="9"/>
      <c r="AF2667" s="9"/>
      <c r="AG2667" s="9"/>
      <c r="AH2667" s="9"/>
      <c r="AI2667" s="9"/>
      <c r="AJ2667" s="9"/>
      <c r="AK2667" s="9"/>
      <c r="AL2667" s="9"/>
      <c r="AM2667" s="9"/>
      <c r="AN2667" s="9"/>
      <c r="AO2667" s="9"/>
      <c r="AP2667" s="9"/>
      <c r="AQ2667" s="9"/>
      <c r="AR2667" s="9"/>
      <c r="AS2667" s="9"/>
      <c r="AT2667" s="9"/>
      <c r="AU2667" s="9"/>
      <c r="AV2667" s="9"/>
    </row>
    <row r="2668" spans="5:48" x14ac:dyDescent="0.35">
      <c r="E2668" s="9"/>
      <c r="F2668" s="9"/>
      <c r="G2668" s="9"/>
      <c r="H2668" s="9"/>
      <c r="I2668" s="9"/>
      <c r="J2668" s="9"/>
      <c r="K2668" s="9"/>
      <c r="L2668" s="9"/>
      <c r="M2668" s="9"/>
      <c r="N2668" s="9"/>
      <c r="O2668" s="9"/>
      <c r="P2668" s="9"/>
      <c r="Q2668" s="9"/>
      <c r="R2668" s="9"/>
      <c r="S2668" s="9"/>
      <c r="T2668" s="9"/>
      <c r="U2668" s="9"/>
      <c r="V2668" s="9"/>
      <c r="W2668" s="9"/>
      <c r="X2668" s="9"/>
      <c r="Y2668" s="9"/>
      <c r="Z2668" s="9"/>
      <c r="AA2668" s="9"/>
      <c r="AB2668" s="9"/>
      <c r="AC2668" s="9"/>
      <c r="AD2668" s="9"/>
      <c r="AE2668" s="9"/>
      <c r="AF2668" s="9"/>
      <c r="AG2668" s="9"/>
      <c r="AH2668" s="9"/>
      <c r="AI2668" s="9"/>
      <c r="AJ2668" s="9"/>
      <c r="AK2668" s="9"/>
      <c r="AL2668" s="9"/>
      <c r="AM2668" s="9"/>
      <c r="AN2668" s="9"/>
      <c r="AO2668" s="9"/>
      <c r="AP2668" s="9"/>
      <c r="AQ2668" s="9"/>
      <c r="AR2668" s="9"/>
      <c r="AS2668" s="9"/>
      <c r="AT2668" s="9"/>
      <c r="AU2668" s="9"/>
      <c r="AV2668" s="9"/>
    </row>
    <row r="2669" spans="5:48" x14ac:dyDescent="0.35">
      <c r="E2669" s="9"/>
      <c r="F2669" s="9"/>
      <c r="G2669" s="9"/>
      <c r="H2669" s="9"/>
      <c r="I2669" s="9"/>
      <c r="J2669" s="9"/>
      <c r="K2669" s="9"/>
      <c r="L2669" s="9"/>
      <c r="M2669" s="9"/>
      <c r="N2669" s="9"/>
      <c r="O2669" s="9"/>
      <c r="P2669" s="9"/>
      <c r="Q2669" s="9"/>
      <c r="R2669" s="9"/>
      <c r="S2669" s="9"/>
      <c r="T2669" s="9"/>
      <c r="U2669" s="9"/>
      <c r="V2669" s="9"/>
      <c r="W2669" s="9"/>
      <c r="X2669" s="9"/>
      <c r="Y2669" s="9"/>
      <c r="Z2669" s="9"/>
      <c r="AA2669" s="9"/>
      <c r="AB2669" s="9"/>
      <c r="AC2669" s="9"/>
      <c r="AD2669" s="9"/>
      <c r="AE2669" s="9"/>
      <c r="AF2669" s="9"/>
      <c r="AG2669" s="9"/>
      <c r="AH2669" s="9"/>
      <c r="AI2669" s="9"/>
      <c r="AJ2669" s="9"/>
      <c r="AK2669" s="9"/>
      <c r="AL2669" s="9"/>
      <c r="AM2669" s="9"/>
      <c r="AN2669" s="9"/>
      <c r="AO2669" s="9"/>
      <c r="AP2669" s="9"/>
      <c r="AQ2669" s="9"/>
      <c r="AR2669" s="9"/>
      <c r="AS2669" s="9"/>
      <c r="AT2669" s="9"/>
      <c r="AU2669" s="9"/>
      <c r="AV2669" s="9"/>
    </row>
    <row r="2670" spans="5:48" x14ac:dyDescent="0.35">
      <c r="E2670" s="9"/>
      <c r="F2670" s="9"/>
      <c r="G2670" s="9"/>
      <c r="H2670" s="9"/>
      <c r="I2670" s="9"/>
      <c r="J2670" s="9"/>
      <c r="K2670" s="9"/>
      <c r="L2670" s="9"/>
      <c r="M2670" s="9"/>
      <c r="N2670" s="9"/>
      <c r="O2670" s="9"/>
      <c r="P2670" s="9"/>
      <c r="Q2670" s="9"/>
      <c r="R2670" s="9"/>
      <c r="S2670" s="9"/>
      <c r="T2670" s="9"/>
      <c r="U2670" s="9"/>
      <c r="V2670" s="9"/>
      <c r="W2670" s="9"/>
      <c r="X2670" s="9"/>
      <c r="Y2670" s="9"/>
      <c r="Z2670" s="9"/>
      <c r="AA2670" s="9"/>
      <c r="AB2670" s="9"/>
      <c r="AC2670" s="9"/>
      <c r="AD2670" s="9"/>
      <c r="AE2670" s="9"/>
      <c r="AF2670" s="9"/>
      <c r="AG2670" s="9"/>
      <c r="AH2670" s="9"/>
      <c r="AI2670" s="9"/>
      <c r="AJ2670" s="9"/>
      <c r="AK2670" s="9"/>
      <c r="AL2670" s="9"/>
      <c r="AM2670" s="9"/>
      <c r="AN2670" s="9"/>
      <c r="AO2670" s="9"/>
      <c r="AP2670" s="9"/>
      <c r="AQ2670" s="9"/>
      <c r="AR2670" s="9"/>
      <c r="AS2670" s="9"/>
      <c r="AT2670" s="9"/>
      <c r="AU2670" s="9"/>
      <c r="AV2670" s="9"/>
    </row>
    <row r="2671" spans="5:48" x14ac:dyDescent="0.35">
      <c r="E2671" s="9"/>
      <c r="F2671" s="9"/>
      <c r="G2671" s="9"/>
      <c r="H2671" s="9"/>
      <c r="I2671" s="9"/>
      <c r="J2671" s="9"/>
      <c r="K2671" s="9"/>
      <c r="L2671" s="9"/>
      <c r="M2671" s="9"/>
      <c r="N2671" s="9"/>
      <c r="O2671" s="9"/>
      <c r="P2671" s="9"/>
      <c r="Q2671" s="9"/>
      <c r="R2671" s="9"/>
      <c r="S2671" s="9"/>
      <c r="T2671" s="9"/>
      <c r="U2671" s="9"/>
      <c r="V2671" s="9"/>
      <c r="W2671" s="9"/>
      <c r="X2671" s="9"/>
      <c r="Y2671" s="9"/>
      <c r="Z2671" s="9"/>
      <c r="AA2671" s="9"/>
      <c r="AB2671" s="9"/>
      <c r="AC2671" s="9"/>
      <c r="AD2671" s="9"/>
      <c r="AE2671" s="9"/>
      <c r="AF2671" s="9"/>
      <c r="AG2671" s="9"/>
      <c r="AH2671" s="9"/>
      <c r="AI2671" s="9"/>
      <c r="AJ2671" s="9"/>
      <c r="AK2671" s="9"/>
      <c r="AL2671" s="9"/>
      <c r="AM2671" s="9"/>
      <c r="AN2671" s="9"/>
      <c r="AO2671" s="9"/>
      <c r="AP2671" s="9"/>
      <c r="AQ2671" s="9"/>
      <c r="AR2671" s="9"/>
      <c r="AS2671" s="9"/>
      <c r="AT2671" s="9"/>
      <c r="AU2671" s="9"/>
      <c r="AV2671" s="9"/>
    </row>
    <row r="2672" spans="5:48" x14ac:dyDescent="0.35">
      <c r="E2672" s="9"/>
      <c r="F2672" s="9"/>
      <c r="G2672" s="9"/>
      <c r="H2672" s="9"/>
      <c r="I2672" s="9"/>
      <c r="J2672" s="9"/>
      <c r="K2672" s="9"/>
      <c r="L2672" s="9"/>
      <c r="M2672" s="9"/>
      <c r="N2672" s="9"/>
      <c r="O2672" s="9"/>
      <c r="P2672" s="9"/>
      <c r="Q2672" s="9"/>
      <c r="R2672" s="9"/>
      <c r="S2672" s="9"/>
      <c r="T2672" s="9"/>
      <c r="U2672" s="9"/>
      <c r="V2672" s="9"/>
      <c r="W2672" s="9"/>
      <c r="X2672" s="9"/>
      <c r="Y2672" s="9"/>
      <c r="Z2672" s="9"/>
      <c r="AA2672" s="9"/>
      <c r="AB2672" s="9"/>
      <c r="AC2672" s="9"/>
      <c r="AD2672" s="9"/>
      <c r="AE2672" s="9"/>
      <c r="AF2672" s="9"/>
      <c r="AG2672" s="9"/>
      <c r="AH2672" s="9"/>
      <c r="AI2672" s="9"/>
      <c r="AJ2672" s="9"/>
      <c r="AK2672" s="9"/>
      <c r="AL2672" s="9"/>
      <c r="AM2672" s="9"/>
      <c r="AN2672" s="9"/>
      <c r="AO2672" s="9"/>
      <c r="AP2672" s="9"/>
      <c r="AQ2672" s="9"/>
      <c r="AR2672" s="9"/>
      <c r="AS2672" s="9"/>
      <c r="AT2672" s="9"/>
      <c r="AU2672" s="9"/>
      <c r="AV2672" s="9"/>
    </row>
    <row r="2673" spans="5:48" x14ac:dyDescent="0.35">
      <c r="E2673" s="9"/>
      <c r="F2673" s="9"/>
      <c r="G2673" s="9"/>
      <c r="H2673" s="9"/>
      <c r="I2673" s="9"/>
      <c r="J2673" s="9"/>
      <c r="K2673" s="9"/>
      <c r="L2673" s="9"/>
      <c r="M2673" s="9"/>
      <c r="N2673" s="9"/>
      <c r="O2673" s="9"/>
      <c r="P2673" s="9"/>
      <c r="Q2673" s="9"/>
      <c r="R2673" s="9"/>
      <c r="S2673" s="9"/>
      <c r="T2673" s="9"/>
      <c r="U2673" s="9"/>
      <c r="V2673" s="9"/>
      <c r="W2673" s="9"/>
      <c r="X2673" s="9"/>
      <c r="Y2673" s="9"/>
      <c r="Z2673" s="9"/>
      <c r="AA2673" s="9"/>
      <c r="AB2673" s="9"/>
      <c r="AC2673" s="9"/>
      <c r="AD2673" s="9"/>
      <c r="AE2673" s="9"/>
      <c r="AF2673" s="9"/>
      <c r="AG2673" s="9"/>
      <c r="AH2673" s="9"/>
      <c r="AI2673" s="9"/>
      <c r="AJ2673" s="9"/>
      <c r="AK2673" s="9"/>
      <c r="AL2673" s="9"/>
      <c r="AM2673" s="9"/>
      <c r="AN2673" s="9"/>
      <c r="AO2673" s="9"/>
      <c r="AP2673" s="9"/>
      <c r="AQ2673" s="9"/>
      <c r="AR2673" s="9"/>
      <c r="AS2673" s="9"/>
      <c r="AT2673" s="9"/>
      <c r="AU2673" s="9"/>
      <c r="AV2673" s="9"/>
    </row>
    <row r="2674" spans="5:48" x14ac:dyDescent="0.35">
      <c r="E2674" s="9"/>
      <c r="F2674" s="9"/>
      <c r="G2674" s="9"/>
      <c r="H2674" s="9"/>
      <c r="I2674" s="9"/>
      <c r="J2674" s="9"/>
      <c r="K2674" s="9"/>
      <c r="L2674" s="9"/>
      <c r="M2674" s="9"/>
      <c r="N2674" s="9"/>
      <c r="O2674" s="9"/>
      <c r="P2674" s="9"/>
      <c r="Q2674" s="9"/>
      <c r="R2674" s="9"/>
      <c r="S2674" s="9"/>
      <c r="T2674" s="9"/>
      <c r="U2674" s="9"/>
      <c r="V2674" s="9"/>
      <c r="W2674" s="9"/>
      <c r="X2674" s="9"/>
      <c r="Y2674" s="9"/>
      <c r="Z2674" s="9"/>
      <c r="AA2674" s="9"/>
      <c r="AB2674" s="9"/>
      <c r="AC2674" s="9"/>
      <c r="AD2674" s="9"/>
      <c r="AE2674" s="9"/>
      <c r="AF2674" s="9"/>
      <c r="AG2674" s="9"/>
      <c r="AH2674" s="9"/>
      <c r="AI2674" s="9"/>
      <c r="AJ2674" s="9"/>
      <c r="AK2674" s="9"/>
      <c r="AL2674" s="9"/>
      <c r="AM2674" s="9"/>
      <c r="AN2674" s="9"/>
      <c r="AO2674" s="9"/>
      <c r="AP2674" s="9"/>
      <c r="AQ2674" s="9"/>
      <c r="AR2674" s="9"/>
      <c r="AS2674" s="9"/>
      <c r="AT2674" s="9"/>
      <c r="AU2674" s="9"/>
      <c r="AV2674" s="9"/>
    </row>
    <row r="2675" spans="5:48" x14ac:dyDescent="0.35">
      <c r="E2675" s="9"/>
      <c r="F2675" s="9"/>
      <c r="G2675" s="9"/>
      <c r="H2675" s="9"/>
      <c r="I2675" s="9"/>
      <c r="J2675" s="9"/>
      <c r="K2675" s="9"/>
      <c r="L2675" s="9"/>
      <c r="M2675" s="9"/>
      <c r="N2675" s="9"/>
      <c r="O2675" s="9"/>
      <c r="P2675" s="9"/>
      <c r="Q2675" s="9"/>
      <c r="R2675" s="9"/>
      <c r="S2675" s="9"/>
      <c r="T2675" s="9"/>
      <c r="U2675" s="9"/>
      <c r="V2675" s="9"/>
      <c r="W2675" s="9"/>
      <c r="X2675" s="9"/>
      <c r="Y2675" s="9"/>
      <c r="Z2675" s="9"/>
      <c r="AA2675" s="9"/>
      <c r="AB2675" s="9"/>
      <c r="AC2675" s="9"/>
      <c r="AD2675" s="9"/>
      <c r="AE2675" s="9"/>
      <c r="AF2675" s="9"/>
      <c r="AG2675" s="9"/>
      <c r="AH2675" s="9"/>
      <c r="AI2675" s="9"/>
      <c r="AJ2675" s="9"/>
      <c r="AK2675" s="9"/>
      <c r="AL2675" s="9"/>
      <c r="AM2675" s="9"/>
      <c r="AN2675" s="9"/>
      <c r="AO2675" s="9"/>
      <c r="AP2675" s="9"/>
      <c r="AQ2675" s="9"/>
      <c r="AR2675" s="9"/>
      <c r="AS2675" s="9"/>
      <c r="AT2675" s="9"/>
      <c r="AU2675" s="9"/>
      <c r="AV2675" s="9"/>
    </row>
    <row r="2676" spans="5:48" x14ac:dyDescent="0.35">
      <c r="E2676" s="9"/>
      <c r="F2676" s="9"/>
      <c r="G2676" s="9"/>
      <c r="H2676" s="9"/>
      <c r="I2676" s="9"/>
      <c r="J2676" s="9"/>
      <c r="K2676" s="9"/>
      <c r="L2676" s="9"/>
      <c r="M2676" s="9"/>
      <c r="N2676" s="9"/>
      <c r="O2676" s="9"/>
      <c r="P2676" s="9"/>
      <c r="Q2676" s="9"/>
      <c r="R2676" s="9"/>
      <c r="S2676" s="9"/>
      <c r="T2676" s="9"/>
      <c r="U2676" s="9"/>
      <c r="V2676" s="9"/>
      <c r="W2676" s="9"/>
      <c r="X2676" s="9"/>
      <c r="Y2676" s="9"/>
      <c r="Z2676" s="9"/>
      <c r="AA2676" s="9"/>
      <c r="AB2676" s="9"/>
      <c r="AC2676" s="9"/>
      <c r="AD2676" s="9"/>
      <c r="AE2676" s="9"/>
      <c r="AF2676" s="9"/>
      <c r="AG2676" s="9"/>
      <c r="AH2676" s="9"/>
      <c r="AI2676" s="9"/>
      <c r="AJ2676" s="9"/>
      <c r="AK2676" s="9"/>
      <c r="AL2676" s="9"/>
      <c r="AM2676" s="9"/>
      <c r="AN2676" s="9"/>
      <c r="AO2676" s="9"/>
      <c r="AP2676" s="9"/>
      <c r="AQ2676" s="9"/>
      <c r="AR2676" s="9"/>
      <c r="AS2676" s="9"/>
      <c r="AT2676" s="9"/>
      <c r="AU2676" s="9"/>
      <c r="AV2676" s="9"/>
    </row>
    <row r="2677" spans="5:48" x14ac:dyDescent="0.35">
      <c r="E2677" s="9"/>
      <c r="F2677" s="9"/>
      <c r="G2677" s="9"/>
      <c r="H2677" s="9"/>
      <c r="I2677" s="9"/>
      <c r="J2677" s="9"/>
      <c r="K2677" s="9"/>
      <c r="L2677" s="9"/>
      <c r="M2677" s="9"/>
      <c r="N2677" s="9"/>
      <c r="O2677" s="9"/>
      <c r="P2677" s="9"/>
      <c r="Q2677" s="9"/>
      <c r="R2677" s="9"/>
      <c r="S2677" s="9"/>
      <c r="T2677" s="9"/>
      <c r="U2677" s="9"/>
      <c r="V2677" s="9"/>
      <c r="W2677" s="9"/>
      <c r="X2677" s="9"/>
      <c r="Y2677" s="9"/>
      <c r="Z2677" s="9"/>
      <c r="AA2677" s="9"/>
      <c r="AB2677" s="9"/>
      <c r="AC2677" s="9"/>
      <c r="AD2677" s="9"/>
      <c r="AE2677" s="9"/>
      <c r="AF2677" s="9"/>
      <c r="AG2677" s="9"/>
      <c r="AH2677" s="9"/>
      <c r="AI2677" s="9"/>
      <c r="AJ2677" s="9"/>
      <c r="AK2677" s="9"/>
      <c r="AL2677" s="9"/>
      <c r="AM2677" s="9"/>
      <c r="AN2677" s="9"/>
      <c r="AO2677" s="9"/>
      <c r="AP2677" s="9"/>
      <c r="AQ2677" s="9"/>
      <c r="AR2677" s="9"/>
      <c r="AS2677" s="9"/>
      <c r="AT2677" s="9"/>
      <c r="AU2677" s="9"/>
      <c r="AV2677" s="9"/>
    </row>
    <row r="2678" spans="5:48" x14ac:dyDescent="0.35">
      <c r="E2678" s="9"/>
      <c r="F2678" s="9"/>
      <c r="G2678" s="9"/>
      <c r="H2678" s="9"/>
      <c r="I2678" s="9"/>
      <c r="J2678" s="9"/>
      <c r="K2678" s="9"/>
      <c r="L2678" s="9"/>
      <c r="M2678" s="9"/>
      <c r="N2678" s="9"/>
      <c r="O2678" s="9"/>
      <c r="P2678" s="9"/>
      <c r="Q2678" s="9"/>
      <c r="R2678" s="9"/>
      <c r="S2678" s="9"/>
      <c r="T2678" s="9"/>
      <c r="U2678" s="9"/>
      <c r="V2678" s="9"/>
      <c r="W2678" s="9"/>
      <c r="X2678" s="9"/>
      <c r="Y2678" s="9"/>
      <c r="Z2678" s="9"/>
      <c r="AA2678" s="9"/>
      <c r="AB2678" s="9"/>
      <c r="AC2678" s="9"/>
      <c r="AD2678" s="9"/>
      <c r="AE2678" s="9"/>
      <c r="AF2678" s="9"/>
      <c r="AG2678" s="9"/>
      <c r="AH2678" s="9"/>
      <c r="AI2678" s="9"/>
      <c r="AJ2678" s="9"/>
      <c r="AK2678" s="9"/>
      <c r="AL2678" s="9"/>
      <c r="AM2678" s="9"/>
      <c r="AN2678" s="9"/>
      <c r="AO2678" s="9"/>
      <c r="AP2678" s="9"/>
      <c r="AQ2678" s="9"/>
      <c r="AR2678" s="9"/>
      <c r="AS2678" s="9"/>
      <c r="AT2678" s="9"/>
      <c r="AU2678" s="9"/>
      <c r="AV2678" s="9"/>
    </row>
    <row r="2679" spans="5:48" x14ac:dyDescent="0.35">
      <c r="E2679" s="9"/>
      <c r="F2679" s="9"/>
      <c r="G2679" s="9"/>
      <c r="H2679" s="9"/>
      <c r="I2679" s="9"/>
      <c r="J2679" s="9"/>
      <c r="K2679" s="9"/>
      <c r="L2679" s="9"/>
      <c r="M2679" s="9"/>
      <c r="N2679" s="9"/>
      <c r="O2679" s="9"/>
      <c r="P2679" s="9"/>
      <c r="Q2679" s="9"/>
      <c r="R2679" s="9"/>
      <c r="S2679" s="9"/>
      <c r="T2679" s="9"/>
      <c r="U2679" s="9"/>
      <c r="V2679" s="9"/>
      <c r="W2679" s="9"/>
      <c r="X2679" s="9"/>
      <c r="Y2679" s="9"/>
      <c r="Z2679" s="9"/>
      <c r="AA2679" s="9"/>
      <c r="AB2679" s="9"/>
      <c r="AC2679" s="9"/>
      <c r="AD2679" s="9"/>
      <c r="AE2679" s="9"/>
      <c r="AF2679" s="9"/>
      <c r="AG2679" s="9"/>
      <c r="AH2679" s="9"/>
      <c r="AI2679" s="9"/>
      <c r="AJ2679" s="9"/>
      <c r="AK2679" s="9"/>
      <c r="AL2679" s="9"/>
      <c r="AM2679" s="9"/>
      <c r="AN2679" s="9"/>
      <c r="AO2679" s="9"/>
      <c r="AP2679" s="9"/>
      <c r="AQ2679" s="9"/>
      <c r="AR2679" s="9"/>
      <c r="AS2679" s="9"/>
      <c r="AT2679" s="9"/>
      <c r="AU2679" s="9"/>
      <c r="AV2679" s="9"/>
    </row>
    <row r="2680" spans="5:48" x14ac:dyDescent="0.35">
      <c r="E2680" s="9"/>
      <c r="F2680" s="9"/>
      <c r="G2680" s="9"/>
      <c r="H2680" s="9"/>
      <c r="I2680" s="9"/>
      <c r="J2680" s="9"/>
      <c r="K2680" s="9"/>
      <c r="L2680" s="9"/>
      <c r="M2680" s="9"/>
      <c r="N2680" s="9"/>
      <c r="O2680" s="9"/>
      <c r="P2680" s="9"/>
      <c r="Q2680" s="9"/>
      <c r="R2680" s="9"/>
      <c r="S2680" s="9"/>
      <c r="T2680" s="9"/>
      <c r="U2680" s="9"/>
      <c r="V2680" s="9"/>
      <c r="W2680" s="9"/>
      <c r="X2680" s="9"/>
      <c r="Y2680" s="9"/>
      <c r="Z2680" s="9"/>
      <c r="AA2680" s="9"/>
      <c r="AB2680" s="9"/>
      <c r="AC2680" s="9"/>
      <c r="AD2680" s="9"/>
      <c r="AE2680" s="9"/>
      <c r="AF2680" s="9"/>
      <c r="AG2680" s="9"/>
      <c r="AH2680" s="9"/>
      <c r="AI2680" s="9"/>
      <c r="AJ2680" s="9"/>
      <c r="AK2680" s="9"/>
      <c r="AL2680" s="9"/>
      <c r="AM2680" s="9"/>
      <c r="AN2680" s="9"/>
      <c r="AO2680" s="9"/>
      <c r="AP2680" s="9"/>
      <c r="AQ2680" s="9"/>
      <c r="AR2680" s="9"/>
      <c r="AS2680" s="9"/>
      <c r="AT2680" s="9"/>
      <c r="AU2680" s="9"/>
      <c r="AV2680" s="9"/>
    </row>
    <row r="2681" spans="5:48" x14ac:dyDescent="0.35">
      <c r="E2681" s="9"/>
      <c r="F2681" s="9"/>
      <c r="G2681" s="9"/>
      <c r="H2681" s="9"/>
      <c r="I2681" s="9"/>
      <c r="J2681" s="9"/>
      <c r="K2681" s="9"/>
      <c r="L2681" s="9"/>
      <c r="M2681" s="9"/>
      <c r="N2681" s="9"/>
      <c r="O2681" s="9"/>
      <c r="P2681" s="9"/>
      <c r="Q2681" s="9"/>
      <c r="R2681" s="9"/>
      <c r="S2681" s="9"/>
      <c r="T2681" s="9"/>
      <c r="U2681" s="9"/>
      <c r="V2681" s="9"/>
      <c r="W2681" s="9"/>
      <c r="X2681" s="9"/>
      <c r="Y2681" s="9"/>
      <c r="Z2681" s="9"/>
      <c r="AA2681" s="9"/>
      <c r="AB2681" s="9"/>
      <c r="AC2681" s="9"/>
      <c r="AD2681" s="9"/>
      <c r="AE2681" s="9"/>
      <c r="AF2681" s="9"/>
      <c r="AG2681" s="9"/>
      <c r="AH2681" s="9"/>
      <c r="AI2681" s="9"/>
      <c r="AJ2681" s="9"/>
      <c r="AK2681" s="9"/>
      <c r="AL2681" s="9"/>
      <c r="AM2681" s="9"/>
      <c r="AN2681" s="9"/>
      <c r="AO2681" s="9"/>
      <c r="AP2681" s="9"/>
      <c r="AQ2681" s="9"/>
      <c r="AR2681" s="9"/>
      <c r="AS2681" s="9"/>
      <c r="AT2681" s="9"/>
      <c r="AU2681" s="9"/>
      <c r="AV2681" s="9"/>
    </row>
    <row r="2682" spans="5:48" x14ac:dyDescent="0.35">
      <c r="E2682" s="9"/>
      <c r="F2682" s="9"/>
      <c r="G2682" s="9"/>
      <c r="H2682" s="9"/>
      <c r="I2682" s="9"/>
      <c r="J2682" s="9"/>
      <c r="K2682" s="9"/>
      <c r="L2682" s="9"/>
      <c r="M2682" s="9"/>
      <c r="N2682" s="9"/>
      <c r="O2682" s="9"/>
      <c r="P2682" s="9"/>
      <c r="Q2682" s="9"/>
      <c r="R2682" s="9"/>
      <c r="S2682" s="9"/>
      <c r="T2682" s="9"/>
      <c r="U2682" s="9"/>
      <c r="V2682" s="9"/>
      <c r="W2682" s="9"/>
      <c r="X2682" s="9"/>
      <c r="Y2682" s="9"/>
      <c r="Z2682" s="9"/>
      <c r="AA2682" s="9"/>
      <c r="AB2682" s="9"/>
      <c r="AC2682" s="9"/>
      <c r="AD2682" s="9"/>
      <c r="AE2682" s="9"/>
      <c r="AF2682" s="9"/>
      <c r="AG2682" s="9"/>
      <c r="AH2682" s="9"/>
      <c r="AI2682" s="9"/>
      <c r="AJ2682" s="9"/>
      <c r="AK2682" s="9"/>
      <c r="AL2682" s="9"/>
      <c r="AM2682" s="9"/>
      <c r="AN2682" s="9"/>
      <c r="AO2682" s="9"/>
      <c r="AP2682" s="9"/>
      <c r="AQ2682" s="9"/>
      <c r="AR2682" s="9"/>
      <c r="AS2682" s="9"/>
      <c r="AT2682" s="9"/>
      <c r="AU2682" s="9"/>
      <c r="AV2682" s="9"/>
    </row>
    <row r="2683" spans="5:48" x14ac:dyDescent="0.35">
      <c r="E2683" s="9"/>
      <c r="F2683" s="9"/>
      <c r="G2683" s="9"/>
      <c r="H2683" s="9"/>
      <c r="I2683" s="9"/>
      <c r="J2683" s="9"/>
      <c r="K2683" s="9"/>
      <c r="L2683" s="9"/>
      <c r="M2683" s="9"/>
      <c r="N2683" s="9"/>
      <c r="O2683" s="9"/>
      <c r="P2683" s="9"/>
      <c r="Q2683" s="9"/>
      <c r="R2683" s="9"/>
      <c r="S2683" s="9"/>
      <c r="T2683" s="9"/>
      <c r="U2683" s="9"/>
      <c r="V2683" s="9"/>
      <c r="W2683" s="9"/>
      <c r="X2683" s="9"/>
      <c r="Y2683" s="9"/>
      <c r="Z2683" s="9"/>
      <c r="AA2683" s="9"/>
      <c r="AB2683" s="9"/>
      <c r="AC2683" s="9"/>
      <c r="AD2683" s="9"/>
      <c r="AE2683" s="9"/>
      <c r="AF2683" s="9"/>
      <c r="AG2683" s="9"/>
      <c r="AH2683" s="9"/>
      <c r="AI2683" s="9"/>
      <c r="AJ2683" s="9"/>
      <c r="AK2683" s="9"/>
      <c r="AL2683" s="9"/>
      <c r="AM2683" s="9"/>
      <c r="AN2683" s="9"/>
      <c r="AO2683" s="9"/>
      <c r="AP2683" s="9"/>
      <c r="AQ2683" s="9"/>
      <c r="AR2683" s="9"/>
      <c r="AS2683" s="9"/>
      <c r="AT2683" s="9"/>
      <c r="AU2683" s="9"/>
      <c r="AV2683" s="9"/>
    </row>
    <row r="2684" spans="5:48" x14ac:dyDescent="0.35">
      <c r="E2684" s="9"/>
      <c r="F2684" s="9"/>
      <c r="G2684" s="9"/>
      <c r="H2684" s="9"/>
      <c r="I2684" s="9"/>
      <c r="J2684" s="9"/>
      <c r="K2684" s="9"/>
      <c r="L2684" s="9"/>
      <c r="M2684" s="9"/>
      <c r="N2684" s="9"/>
      <c r="O2684" s="9"/>
      <c r="P2684" s="9"/>
      <c r="Q2684" s="9"/>
      <c r="R2684" s="9"/>
      <c r="S2684" s="9"/>
      <c r="T2684" s="9"/>
      <c r="U2684" s="9"/>
      <c r="V2684" s="9"/>
      <c r="W2684" s="9"/>
      <c r="X2684" s="9"/>
      <c r="Y2684" s="9"/>
      <c r="Z2684" s="9"/>
      <c r="AA2684" s="9"/>
      <c r="AB2684" s="9"/>
      <c r="AC2684" s="9"/>
      <c r="AD2684" s="9"/>
      <c r="AE2684" s="9"/>
      <c r="AF2684" s="9"/>
      <c r="AG2684" s="9"/>
      <c r="AH2684" s="9"/>
      <c r="AI2684" s="9"/>
      <c r="AJ2684" s="9"/>
      <c r="AK2684" s="9"/>
      <c r="AL2684" s="9"/>
      <c r="AM2684" s="9"/>
      <c r="AN2684" s="9"/>
      <c r="AO2684" s="9"/>
      <c r="AP2684" s="9"/>
      <c r="AQ2684" s="9"/>
      <c r="AR2684" s="9"/>
      <c r="AS2684" s="9"/>
      <c r="AT2684" s="9"/>
      <c r="AU2684" s="9"/>
      <c r="AV2684" s="9"/>
    </row>
    <row r="2685" spans="5:48" x14ac:dyDescent="0.35">
      <c r="E2685" s="9"/>
      <c r="F2685" s="9"/>
      <c r="G2685" s="9"/>
      <c r="H2685" s="9"/>
      <c r="I2685" s="9"/>
      <c r="J2685" s="9"/>
      <c r="K2685" s="9"/>
      <c r="L2685" s="9"/>
      <c r="M2685" s="9"/>
      <c r="N2685" s="9"/>
      <c r="O2685" s="9"/>
      <c r="P2685" s="9"/>
      <c r="Q2685" s="9"/>
      <c r="R2685" s="9"/>
      <c r="S2685" s="9"/>
      <c r="T2685" s="9"/>
      <c r="U2685" s="9"/>
      <c r="V2685" s="9"/>
      <c r="W2685" s="9"/>
      <c r="X2685" s="9"/>
      <c r="Y2685" s="9"/>
      <c r="Z2685" s="9"/>
      <c r="AA2685" s="9"/>
      <c r="AB2685" s="9"/>
      <c r="AC2685" s="9"/>
      <c r="AD2685" s="9"/>
      <c r="AE2685" s="9"/>
      <c r="AF2685" s="9"/>
      <c r="AG2685" s="9"/>
      <c r="AH2685" s="9"/>
      <c r="AI2685" s="9"/>
      <c r="AJ2685" s="9"/>
      <c r="AK2685" s="9"/>
      <c r="AL2685" s="9"/>
      <c r="AM2685" s="9"/>
      <c r="AN2685" s="9"/>
      <c r="AO2685" s="9"/>
      <c r="AP2685" s="9"/>
      <c r="AQ2685" s="9"/>
      <c r="AR2685" s="9"/>
      <c r="AS2685" s="9"/>
      <c r="AT2685" s="9"/>
      <c r="AU2685" s="9"/>
      <c r="AV2685" s="9"/>
    </row>
    <row r="2686" spans="5:48" x14ac:dyDescent="0.35">
      <c r="E2686" s="9"/>
      <c r="F2686" s="9"/>
      <c r="G2686" s="9"/>
      <c r="H2686" s="9"/>
      <c r="I2686" s="9"/>
      <c r="J2686" s="9"/>
      <c r="K2686" s="9"/>
      <c r="L2686" s="9"/>
      <c r="M2686" s="9"/>
      <c r="N2686" s="9"/>
      <c r="O2686" s="9"/>
      <c r="P2686" s="9"/>
      <c r="Q2686" s="9"/>
      <c r="R2686" s="9"/>
      <c r="S2686" s="9"/>
      <c r="T2686" s="9"/>
      <c r="U2686" s="9"/>
      <c r="V2686" s="9"/>
      <c r="W2686" s="9"/>
      <c r="X2686" s="9"/>
      <c r="Y2686" s="9"/>
      <c r="Z2686" s="9"/>
      <c r="AA2686" s="9"/>
      <c r="AB2686" s="9"/>
      <c r="AC2686" s="9"/>
      <c r="AD2686" s="9"/>
      <c r="AE2686" s="9"/>
      <c r="AF2686" s="9"/>
      <c r="AG2686" s="9"/>
      <c r="AH2686" s="9"/>
      <c r="AI2686" s="9"/>
      <c r="AJ2686" s="9"/>
      <c r="AK2686" s="9"/>
      <c r="AL2686" s="9"/>
      <c r="AM2686" s="9"/>
      <c r="AN2686" s="9"/>
      <c r="AO2686" s="9"/>
      <c r="AP2686" s="9"/>
      <c r="AQ2686" s="9"/>
      <c r="AR2686" s="9"/>
      <c r="AS2686" s="9"/>
      <c r="AT2686" s="9"/>
      <c r="AU2686" s="9"/>
      <c r="AV2686" s="9"/>
    </row>
    <row r="2687" spans="5:48" x14ac:dyDescent="0.35">
      <c r="E2687" s="9"/>
      <c r="F2687" s="9"/>
      <c r="G2687" s="9"/>
      <c r="H2687" s="9"/>
      <c r="I2687" s="9"/>
      <c r="J2687" s="9"/>
      <c r="K2687" s="9"/>
      <c r="L2687" s="9"/>
      <c r="M2687" s="9"/>
      <c r="N2687" s="9"/>
      <c r="O2687" s="9"/>
      <c r="P2687" s="9"/>
      <c r="Q2687" s="9"/>
      <c r="R2687" s="9"/>
      <c r="S2687" s="9"/>
      <c r="T2687" s="9"/>
      <c r="U2687" s="9"/>
      <c r="V2687" s="9"/>
      <c r="W2687" s="9"/>
      <c r="X2687" s="9"/>
      <c r="Y2687" s="9"/>
      <c r="Z2687" s="9"/>
      <c r="AA2687" s="9"/>
      <c r="AB2687" s="9"/>
      <c r="AC2687" s="9"/>
      <c r="AD2687" s="9"/>
      <c r="AE2687" s="9"/>
      <c r="AF2687" s="9"/>
      <c r="AG2687" s="9"/>
      <c r="AH2687" s="9"/>
      <c r="AI2687" s="9"/>
      <c r="AJ2687" s="9"/>
      <c r="AK2687" s="9"/>
      <c r="AL2687" s="9"/>
      <c r="AM2687" s="9"/>
      <c r="AN2687" s="9"/>
      <c r="AO2687" s="9"/>
      <c r="AP2687" s="9"/>
      <c r="AQ2687" s="9"/>
      <c r="AR2687" s="9"/>
      <c r="AS2687" s="9"/>
      <c r="AT2687" s="9"/>
      <c r="AU2687" s="9"/>
      <c r="AV2687" s="9"/>
    </row>
    <row r="2688" spans="5:48" x14ac:dyDescent="0.35">
      <c r="E2688" s="9"/>
      <c r="F2688" s="9"/>
      <c r="G2688" s="9"/>
      <c r="H2688" s="9"/>
      <c r="I2688" s="9"/>
      <c r="J2688" s="9"/>
      <c r="K2688" s="9"/>
      <c r="L2688" s="9"/>
      <c r="M2688" s="9"/>
      <c r="N2688" s="9"/>
      <c r="O2688" s="9"/>
      <c r="P2688" s="9"/>
      <c r="Q2688" s="9"/>
      <c r="R2688" s="9"/>
      <c r="S2688" s="9"/>
      <c r="T2688" s="9"/>
      <c r="U2688" s="9"/>
      <c r="V2688" s="9"/>
      <c r="W2688" s="9"/>
      <c r="X2688" s="9"/>
      <c r="Y2688" s="9"/>
      <c r="Z2688" s="9"/>
      <c r="AA2688" s="9"/>
      <c r="AB2688" s="9"/>
      <c r="AC2688" s="9"/>
      <c r="AD2688" s="9"/>
      <c r="AE2688" s="9"/>
      <c r="AF2688" s="9"/>
      <c r="AG2688" s="9"/>
      <c r="AH2688" s="9"/>
      <c r="AI2688" s="9"/>
      <c r="AJ2688" s="9"/>
      <c r="AK2688" s="9"/>
      <c r="AL2688" s="9"/>
      <c r="AM2688" s="9"/>
      <c r="AN2688" s="9"/>
      <c r="AO2688" s="9"/>
      <c r="AP2688" s="9"/>
      <c r="AQ2688" s="9"/>
      <c r="AR2688" s="9"/>
      <c r="AS2688" s="9"/>
      <c r="AT2688" s="9"/>
      <c r="AU2688" s="9"/>
      <c r="AV2688" s="9"/>
    </row>
    <row r="2689" spans="5:48" x14ac:dyDescent="0.35">
      <c r="E2689" s="9"/>
      <c r="F2689" s="9"/>
      <c r="G2689" s="9"/>
      <c r="H2689" s="9"/>
      <c r="I2689" s="9"/>
      <c r="J2689" s="9"/>
      <c r="K2689" s="9"/>
      <c r="L2689" s="9"/>
      <c r="M2689" s="9"/>
      <c r="N2689" s="9"/>
      <c r="O2689" s="9"/>
      <c r="P2689" s="9"/>
      <c r="Q2689" s="9"/>
      <c r="R2689" s="9"/>
      <c r="S2689" s="9"/>
      <c r="T2689" s="9"/>
      <c r="U2689" s="9"/>
      <c r="V2689" s="9"/>
      <c r="W2689" s="9"/>
      <c r="X2689" s="9"/>
      <c r="Y2689" s="9"/>
      <c r="Z2689" s="9"/>
      <c r="AA2689" s="9"/>
      <c r="AB2689" s="9"/>
      <c r="AC2689" s="9"/>
      <c r="AD2689" s="9"/>
      <c r="AE2689" s="9"/>
      <c r="AF2689" s="9"/>
      <c r="AG2689" s="9"/>
      <c r="AH2689" s="9"/>
      <c r="AI2689" s="9"/>
      <c r="AJ2689" s="9"/>
      <c r="AK2689" s="9"/>
      <c r="AL2689" s="9"/>
      <c r="AM2689" s="9"/>
      <c r="AN2689" s="9"/>
      <c r="AO2689" s="9"/>
      <c r="AP2689" s="9"/>
      <c r="AQ2689" s="9"/>
      <c r="AR2689" s="9"/>
      <c r="AS2689" s="9"/>
      <c r="AT2689" s="9"/>
      <c r="AU2689" s="9"/>
      <c r="AV2689" s="9"/>
    </row>
    <row r="2690" spans="5:48" x14ac:dyDescent="0.35">
      <c r="E2690" s="9"/>
      <c r="F2690" s="9"/>
      <c r="G2690" s="9"/>
      <c r="H2690" s="9"/>
      <c r="I2690" s="9"/>
      <c r="J2690" s="9"/>
      <c r="K2690" s="9"/>
      <c r="L2690" s="9"/>
      <c r="M2690" s="9"/>
      <c r="N2690" s="9"/>
      <c r="O2690" s="9"/>
      <c r="P2690" s="9"/>
      <c r="Q2690" s="9"/>
      <c r="R2690" s="9"/>
      <c r="S2690" s="9"/>
      <c r="T2690" s="9"/>
      <c r="U2690" s="9"/>
      <c r="V2690" s="9"/>
      <c r="W2690" s="9"/>
      <c r="X2690" s="9"/>
      <c r="Y2690" s="9"/>
      <c r="Z2690" s="9"/>
      <c r="AA2690" s="9"/>
      <c r="AB2690" s="9"/>
      <c r="AC2690" s="9"/>
      <c r="AD2690" s="9"/>
      <c r="AE2690" s="9"/>
      <c r="AF2690" s="9"/>
      <c r="AG2690" s="9"/>
      <c r="AH2690" s="9"/>
      <c r="AI2690" s="9"/>
      <c r="AJ2690" s="9"/>
      <c r="AK2690" s="9"/>
      <c r="AL2690" s="9"/>
      <c r="AM2690" s="9"/>
      <c r="AN2690" s="9"/>
      <c r="AO2690" s="9"/>
      <c r="AP2690" s="9"/>
      <c r="AQ2690" s="9"/>
      <c r="AR2690" s="9"/>
      <c r="AS2690" s="9"/>
      <c r="AT2690" s="9"/>
      <c r="AU2690" s="9"/>
      <c r="AV2690" s="9"/>
    </row>
    <row r="2691" spans="5:48" x14ac:dyDescent="0.35">
      <c r="E2691" s="9"/>
      <c r="F2691" s="9"/>
      <c r="G2691" s="9"/>
      <c r="H2691" s="9"/>
      <c r="I2691" s="9"/>
      <c r="J2691" s="9"/>
      <c r="K2691" s="9"/>
      <c r="L2691" s="9"/>
      <c r="M2691" s="9"/>
      <c r="N2691" s="9"/>
      <c r="O2691" s="9"/>
      <c r="P2691" s="9"/>
      <c r="Q2691" s="9"/>
      <c r="R2691" s="9"/>
      <c r="S2691" s="9"/>
      <c r="T2691" s="9"/>
      <c r="U2691" s="9"/>
      <c r="V2691" s="9"/>
      <c r="W2691" s="9"/>
      <c r="X2691" s="9"/>
      <c r="Y2691" s="9"/>
      <c r="Z2691" s="9"/>
      <c r="AA2691" s="9"/>
      <c r="AB2691" s="9"/>
      <c r="AC2691" s="9"/>
      <c r="AD2691" s="9"/>
      <c r="AE2691" s="9"/>
      <c r="AF2691" s="9"/>
      <c r="AG2691" s="9"/>
      <c r="AH2691" s="9"/>
      <c r="AI2691" s="9"/>
      <c r="AJ2691" s="9"/>
      <c r="AK2691" s="9"/>
      <c r="AL2691" s="9"/>
      <c r="AM2691" s="9"/>
      <c r="AN2691" s="9"/>
      <c r="AO2691" s="9"/>
      <c r="AP2691" s="9"/>
      <c r="AQ2691" s="9"/>
      <c r="AR2691" s="9"/>
      <c r="AS2691" s="9"/>
      <c r="AT2691" s="9"/>
      <c r="AU2691" s="9"/>
      <c r="AV2691" s="9"/>
    </row>
    <row r="2692" spans="5:48" x14ac:dyDescent="0.35">
      <c r="E2692" s="9"/>
      <c r="F2692" s="9"/>
      <c r="G2692" s="9"/>
      <c r="H2692" s="9"/>
      <c r="I2692" s="9"/>
      <c r="J2692" s="9"/>
      <c r="K2692" s="9"/>
      <c r="L2692" s="9"/>
      <c r="M2692" s="9"/>
      <c r="N2692" s="9"/>
      <c r="O2692" s="9"/>
      <c r="P2692" s="9"/>
      <c r="Q2692" s="9"/>
      <c r="R2692" s="9"/>
      <c r="S2692" s="9"/>
      <c r="T2692" s="9"/>
      <c r="U2692" s="9"/>
      <c r="V2692" s="9"/>
      <c r="W2692" s="9"/>
      <c r="X2692" s="9"/>
      <c r="Y2692" s="9"/>
      <c r="Z2692" s="9"/>
      <c r="AA2692" s="9"/>
      <c r="AB2692" s="9"/>
      <c r="AC2692" s="9"/>
      <c r="AD2692" s="9"/>
      <c r="AE2692" s="9"/>
      <c r="AF2692" s="9"/>
      <c r="AG2692" s="9"/>
      <c r="AH2692" s="9"/>
      <c r="AI2692" s="9"/>
      <c r="AJ2692" s="9"/>
      <c r="AK2692" s="9"/>
      <c r="AL2692" s="9"/>
      <c r="AM2692" s="9"/>
      <c r="AN2692" s="9"/>
      <c r="AO2692" s="9"/>
      <c r="AP2692" s="9"/>
      <c r="AQ2692" s="9"/>
      <c r="AR2692" s="9"/>
      <c r="AS2692" s="9"/>
      <c r="AT2692" s="9"/>
      <c r="AU2692" s="9"/>
      <c r="AV2692" s="9"/>
    </row>
    <row r="2693" spans="5:48" x14ac:dyDescent="0.35">
      <c r="E2693" s="9"/>
      <c r="F2693" s="9"/>
      <c r="G2693" s="9"/>
      <c r="H2693" s="9"/>
      <c r="I2693" s="9"/>
      <c r="J2693" s="9"/>
      <c r="K2693" s="9"/>
      <c r="L2693" s="9"/>
      <c r="M2693" s="9"/>
      <c r="N2693" s="9"/>
      <c r="O2693" s="9"/>
      <c r="P2693" s="9"/>
      <c r="Q2693" s="9"/>
      <c r="R2693" s="9"/>
      <c r="S2693" s="9"/>
      <c r="T2693" s="9"/>
      <c r="U2693" s="9"/>
      <c r="V2693" s="9"/>
      <c r="W2693" s="9"/>
      <c r="X2693" s="9"/>
      <c r="Y2693" s="9"/>
      <c r="Z2693" s="9"/>
      <c r="AA2693" s="9"/>
      <c r="AB2693" s="9"/>
      <c r="AC2693" s="9"/>
      <c r="AD2693" s="9"/>
      <c r="AE2693" s="9"/>
      <c r="AF2693" s="9"/>
      <c r="AG2693" s="9"/>
      <c r="AH2693" s="9"/>
      <c r="AI2693" s="9"/>
      <c r="AJ2693" s="9"/>
      <c r="AK2693" s="9"/>
      <c r="AL2693" s="9"/>
      <c r="AM2693" s="9"/>
      <c r="AN2693" s="9"/>
      <c r="AO2693" s="9"/>
      <c r="AP2693" s="9"/>
      <c r="AQ2693" s="9"/>
      <c r="AR2693" s="9"/>
      <c r="AS2693" s="9"/>
      <c r="AT2693" s="9"/>
      <c r="AU2693" s="9"/>
      <c r="AV2693" s="9"/>
    </row>
    <row r="2694" spans="5:48" x14ac:dyDescent="0.35">
      <c r="E2694" s="9"/>
      <c r="F2694" s="9"/>
      <c r="G2694" s="9"/>
      <c r="H2694" s="9"/>
      <c r="I2694" s="9"/>
      <c r="J2694" s="9"/>
      <c r="K2694" s="9"/>
      <c r="L2694" s="9"/>
      <c r="M2694" s="9"/>
      <c r="N2694" s="9"/>
      <c r="O2694" s="9"/>
      <c r="P2694" s="9"/>
      <c r="Q2694" s="9"/>
      <c r="R2694" s="9"/>
      <c r="S2694" s="9"/>
      <c r="T2694" s="9"/>
      <c r="U2694" s="9"/>
      <c r="V2694" s="9"/>
      <c r="W2694" s="9"/>
      <c r="X2694" s="9"/>
      <c r="Y2694" s="9"/>
      <c r="Z2694" s="9"/>
      <c r="AA2694" s="9"/>
      <c r="AB2694" s="9"/>
      <c r="AC2694" s="9"/>
      <c r="AD2694" s="9"/>
      <c r="AE2694" s="9"/>
      <c r="AF2694" s="9"/>
      <c r="AG2694" s="9"/>
      <c r="AH2694" s="9"/>
      <c r="AI2694" s="9"/>
      <c r="AJ2694" s="9"/>
      <c r="AK2694" s="9"/>
      <c r="AL2694" s="9"/>
      <c r="AM2694" s="9"/>
      <c r="AN2694" s="9"/>
      <c r="AO2694" s="9"/>
      <c r="AP2694" s="9"/>
      <c r="AQ2694" s="9"/>
      <c r="AR2694" s="9"/>
      <c r="AS2694" s="9"/>
      <c r="AT2694" s="9"/>
      <c r="AU2694" s="9"/>
      <c r="AV2694" s="9"/>
    </row>
    <row r="2695" spans="5:48" x14ac:dyDescent="0.35">
      <c r="E2695" s="9"/>
      <c r="F2695" s="9"/>
      <c r="G2695" s="9"/>
      <c r="H2695" s="9"/>
      <c r="I2695" s="9"/>
      <c r="J2695" s="9"/>
      <c r="K2695" s="9"/>
      <c r="L2695" s="9"/>
      <c r="M2695" s="9"/>
      <c r="N2695" s="9"/>
      <c r="O2695" s="9"/>
      <c r="P2695" s="9"/>
      <c r="Q2695" s="9"/>
      <c r="R2695" s="9"/>
      <c r="S2695" s="9"/>
      <c r="T2695" s="9"/>
      <c r="U2695" s="9"/>
      <c r="V2695" s="9"/>
      <c r="W2695" s="9"/>
      <c r="X2695" s="9"/>
      <c r="Y2695" s="9"/>
      <c r="Z2695" s="9"/>
      <c r="AA2695" s="9"/>
      <c r="AB2695" s="9"/>
      <c r="AC2695" s="9"/>
      <c r="AD2695" s="9"/>
      <c r="AE2695" s="9"/>
      <c r="AF2695" s="9"/>
      <c r="AG2695" s="9"/>
      <c r="AH2695" s="9"/>
      <c r="AI2695" s="9"/>
      <c r="AJ2695" s="9"/>
      <c r="AK2695" s="9"/>
      <c r="AL2695" s="9"/>
      <c r="AM2695" s="9"/>
      <c r="AN2695" s="9"/>
      <c r="AO2695" s="9"/>
      <c r="AP2695" s="9"/>
      <c r="AQ2695" s="9"/>
      <c r="AR2695" s="9"/>
      <c r="AS2695" s="9"/>
      <c r="AT2695" s="9"/>
      <c r="AU2695" s="9"/>
      <c r="AV2695" s="9"/>
    </row>
    <row r="2696" spans="5:48" x14ac:dyDescent="0.35">
      <c r="E2696" s="9"/>
      <c r="F2696" s="9"/>
      <c r="G2696" s="9"/>
      <c r="H2696" s="9"/>
      <c r="I2696" s="9"/>
      <c r="J2696" s="9"/>
      <c r="K2696" s="9"/>
      <c r="L2696" s="9"/>
      <c r="M2696" s="9"/>
      <c r="N2696" s="9"/>
      <c r="O2696" s="9"/>
      <c r="P2696" s="9"/>
      <c r="Q2696" s="9"/>
      <c r="R2696" s="9"/>
      <c r="S2696" s="9"/>
      <c r="T2696" s="9"/>
      <c r="U2696" s="9"/>
      <c r="V2696" s="9"/>
      <c r="W2696" s="9"/>
      <c r="X2696" s="9"/>
      <c r="Y2696" s="9"/>
      <c r="Z2696" s="9"/>
      <c r="AA2696" s="9"/>
      <c r="AB2696" s="9"/>
      <c r="AC2696" s="9"/>
      <c r="AD2696" s="9"/>
      <c r="AE2696" s="9"/>
      <c r="AF2696" s="9"/>
      <c r="AG2696" s="9"/>
      <c r="AH2696" s="9"/>
      <c r="AI2696" s="9"/>
      <c r="AJ2696" s="9"/>
      <c r="AK2696" s="9"/>
      <c r="AL2696" s="9"/>
      <c r="AM2696" s="9"/>
      <c r="AN2696" s="9"/>
      <c r="AO2696" s="9"/>
      <c r="AP2696" s="9"/>
      <c r="AQ2696" s="9"/>
      <c r="AR2696" s="9"/>
      <c r="AS2696" s="9"/>
      <c r="AT2696" s="9"/>
      <c r="AU2696" s="9"/>
      <c r="AV2696" s="9"/>
    </row>
    <row r="2697" spans="5:48" x14ac:dyDescent="0.35">
      <c r="E2697" s="9"/>
      <c r="F2697" s="9"/>
      <c r="G2697" s="9"/>
      <c r="H2697" s="9"/>
      <c r="I2697" s="9"/>
      <c r="J2697" s="9"/>
      <c r="K2697" s="9"/>
      <c r="L2697" s="9"/>
      <c r="M2697" s="9"/>
      <c r="N2697" s="9"/>
      <c r="O2697" s="9"/>
      <c r="P2697" s="9"/>
      <c r="Q2697" s="9"/>
      <c r="R2697" s="9"/>
      <c r="S2697" s="9"/>
      <c r="T2697" s="9"/>
      <c r="U2697" s="9"/>
      <c r="V2697" s="9"/>
      <c r="W2697" s="9"/>
      <c r="X2697" s="9"/>
      <c r="Y2697" s="9"/>
      <c r="Z2697" s="9"/>
      <c r="AA2697" s="9"/>
      <c r="AB2697" s="9"/>
      <c r="AC2697" s="9"/>
      <c r="AD2697" s="9"/>
      <c r="AE2697" s="9"/>
      <c r="AF2697" s="9"/>
      <c r="AG2697" s="9"/>
      <c r="AH2697" s="9"/>
      <c r="AI2697" s="9"/>
      <c r="AJ2697" s="9"/>
      <c r="AK2697" s="9"/>
      <c r="AL2697" s="9"/>
      <c r="AM2697" s="9"/>
      <c r="AN2697" s="9"/>
      <c r="AO2697" s="9"/>
      <c r="AP2697" s="9"/>
      <c r="AQ2697" s="9"/>
      <c r="AR2697" s="9"/>
      <c r="AS2697" s="9"/>
      <c r="AT2697" s="9"/>
      <c r="AU2697" s="9"/>
      <c r="AV2697" s="9"/>
    </row>
    <row r="2698" spans="5:48" x14ac:dyDescent="0.35">
      <c r="E2698" s="9"/>
      <c r="F2698" s="9"/>
      <c r="G2698" s="9"/>
      <c r="H2698" s="9"/>
      <c r="I2698" s="9"/>
      <c r="J2698" s="9"/>
      <c r="K2698" s="9"/>
      <c r="L2698" s="9"/>
      <c r="M2698" s="9"/>
      <c r="N2698" s="9"/>
      <c r="O2698" s="9"/>
      <c r="P2698" s="9"/>
      <c r="Q2698" s="9"/>
      <c r="R2698" s="9"/>
      <c r="S2698" s="9"/>
      <c r="T2698" s="9"/>
      <c r="U2698" s="9"/>
      <c r="V2698" s="9"/>
      <c r="W2698" s="9"/>
      <c r="X2698" s="9"/>
      <c r="Y2698" s="9"/>
      <c r="Z2698" s="9"/>
      <c r="AA2698" s="9"/>
      <c r="AB2698" s="9"/>
      <c r="AC2698" s="9"/>
      <c r="AD2698" s="9"/>
      <c r="AE2698" s="9"/>
      <c r="AF2698" s="9"/>
      <c r="AG2698" s="9"/>
      <c r="AH2698" s="9"/>
      <c r="AI2698" s="9"/>
      <c r="AJ2698" s="9"/>
      <c r="AK2698" s="9"/>
      <c r="AL2698" s="9"/>
      <c r="AM2698" s="9"/>
      <c r="AN2698" s="9"/>
      <c r="AO2698" s="9"/>
      <c r="AP2698" s="9"/>
      <c r="AQ2698" s="9"/>
      <c r="AR2698" s="9"/>
      <c r="AS2698" s="9"/>
      <c r="AT2698" s="9"/>
      <c r="AU2698" s="9"/>
      <c r="AV2698" s="9"/>
    </row>
    <row r="2699" spans="5:48" x14ac:dyDescent="0.35">
      <c r="E2699" s="9"/>
      <c r="F2699" s="9"/>
      <c r="G2699" s="9"/>
      <c r="H2699" s="9"/>
      <c r="I2699" s="9"/>
      <c r="J2699" s="9"/>
      <c r="K2699" s="9"/>
      <c r="L2699" s="9"/>
      <c r="M2699" s="9"/>
      <c r="N2699" s="9"/>
      <c r="O2699" s="9"/>
      <c r="P2699" s="9"/>
      <c r="Q2699" s="9"/>
      <c r="R2699" s="9"/>
      <c r="S2699" s="9"/>
      <c r="T2699" s="9"/>
      <c r="U2699" s="9"/>
      <c r="V2699" s="9"/>
      <c r="W2699" s="9"/>
      <c r="X2699" s="9"/>
      <c r="Y2699" s="9"/>
      <c r="Z2699" s="9"/>
      <c r="AA2699" s="9"/>
      <c r="AB2699" s="9"/>
      <c r="AC2699" s="9"/>
      <c r="AD2699" s="9"/>
      <c r="AE2699" s="9"/>
      <c r="AF2699" s="9"/>
      <c r="AG2699" s="9"/>
      <c r="AH2699" s="9"/>
      <c r="AI2699" s="9"/>
      <c r="AJ2699" s="9"/>
      <c r="AK2699" s="9"/>
      <c r="AL2699" s="9"/>
      <c r="AM2699" s="9"/>
      <c r="AN2699" s="9"/>
      <c r="AO2699" s="9"/>
      <c r="AP2699" s="9"/>
      <c r="AQ2699" s="9"/>
      <c r="AR2699" s="9"/>
      <c r="AS2699" s="9"/>
      <c r="AT2699" s="9"/>
      <c r="AU2699" s="9"/>
      <c r="AV2699" s="9"/>
    </row>
    <row r="2700" spans="5:48" x14ac:dyDescent="0.35">
      <c r="E2700" s="9"/>
      <c r="F2700" s="9"/>
      <c r="G2700" s="9"/>
      <c r="H2700" s="9"/>
      <c r="I2700" s="9"/>
      <c r="J2700" s="9"/>
      <c r="K2700" s="9"/>
      <c r="L2700" s="9"/>
      <c r="M2700" s="9"/>
      <c r="N2700" s="9"/>
      <c r="O2700" s="9"/>
      <c r="P2700" s="9"/>
      <c r="Q2700" s="9"/>
      <c r="R2700" s="9"/>
      <c r="S2700" s="9"/>
      <c r="T2700" s="9"/>
      <c r="U2700" s="9"/>
      <c r="V2700" s="9"/>
      <c r="W2700" s="9"/>
      <c r="X2700" s="9"/>
      <c r="Y2700" s="9"/>
      <c r="Z2700" s="9"/>
      <c r="AA2700" s="9"/>
      <c r="AB2700" s="9"/>
      <c r="AC2700" s="9"/>
      <c r="AD2700" s="9"/>
      <c r="AE2700" s="9"/>
      <c r="AF2700" s="9"/>
      <c r="AG2700" s="9"/>
      <c r="AH2700" s="9"/>
      <c r="AI2700" s="9"/>
      <c r="AJ2700" s="9"/>
      <c r="AK2700" s="9"/>
      <c r="AL2700" s="9"/>
      <c r="AM2700" s="9"/>
      <c r="AN2700" s="9"/>
      <c r="AO2700" s="9"/>
      <c r="AP2700" s="9"/>
      <c r="AQ2700" s="9"/>
      <c r="AR2700" s="9"/>
      <c r="AS2700" s="9"/>
      <c r="AT2700" s="9"/>
      <c r="AU2700" s="9"/>
      <c r="AV2700" s="9"/>
    </row>
    <row r="2701" spans="5:48" x14ac:dyDescent="0.35">
      <c r="E2701" s="9"/>
      <c r="F2701" s="9"/>
      <c r="G2701" s="9"/>
      <c r="H2701" s="9"/>
      <c r="I2701" s="9"/>
      <c r="J2701" s="9"/>
      <c r="K2701" s="9"/>
      <c r="L2701" s="9"/>
      <c r="M2701" s="9"/>
      <c r="N2701" s="9"/>
      <c r="O2701" s="9"/>
      <c r="P2701" s="9"/>
      <c r="Q2701" s="9"/>
      <c r="R2701" s="9"/>
      <c r="S2701" s="9"/>
      <c r="T2701" s="9"/>
      <c r="U2701" s="9"/>
      <c r="V2701" s="9"/>
      <c r="W2701" s="9"/>
      <c r="X2701" s="9"/>
      <c r="Y2701" s="9"/>
      <c r="Z2701" s="9"/>
      <c r="AA2701" s="9"/>
      <c r="AB2701" s="9"/>
      <c r="AC2701" s="9"/>
      <c r="AD2701" s="9"/>
      <c r="AE2701" s="9"/>
      <c r="AF2701" s="9"/>
      <c r="AG2701" s="9"/>
      <c r="AH2701" s="9"/>
      <c r="AI2701" s="9"/>
      <c r="AJ2701" s="9"/>
      <c r="AK2701" s="9"/>
      <c r="AL2701" s="9"/>
      <c r="AM2701" s="9"/>
      <c r="AN2701" s="9"/>
      <c r="AO2701" s="9"/>
      <c r="AP2701" s="9"/>
      <c r="AQ2701" s="9"/>
      <c r="AR2701" s="9"/>
      <c r="AS2701" s="9"/>
      <c r="AT2701" s="9"/>
      <c r="AU2701" s="9"/>
      <c r="AV2701" s="9"/>
    </row>
    <row r="2702" spans="5:48" x14ac:dyDescent="0.35">
      <c r="E2702" s="9"/>
      <c r="F2702" s="9"/>
      <c r="G2702" s="9"/>
      <c r="H2702" s="9"/>
      <c r="I2702" s="9"/>
      <c r="J2702" s="9"/>
      <c r="K2702" s="9"/>
      <c r="L2702" s="9"/>
      <c r="M2702" s="9"/>
      <c r="N2702" s="9"/>
      <c r="O2702" s="9"/>
      <c r="P2702" s="9"/>
      <c r="Q2702" s="9"/>
      <c r="R2702" s="9"/>
      <c r="S2702" s="9"/>
      <c r="T2702" s="9"/>
      <c r="U2702" s="9"/>
      <c r="V2702" s="9"/>
      <c r="W2702" s="9"/>
      <c r="X2702" s="9"/>
      <c r="Y2702" s="9"/>
      <c r="Z2702" s="9"/>
      <c r="AA2702" s="9"/>
      <c r="AB2702" s="9"/>
      <c r="AC2702" s="9"/>
      <c r="AD2702" s="9"/>
      <c r="AE2702" s="9"/>
      <c r="AF2702" s="9"/>
      <c r="AG2702" s="9"/>
      <c r="AH2702" s="9"/>
      <c r="AI2702" s="9"/>
      <c r="AJ2702" s="9"/>
      <c r="AK2702" s="9"/>
      <c r="AL2702" s="9"/>
      <c r="AM2702" s="9"/>
      <c r="AN2702" s="9"/>
      <c r="AO2702" s="9"/>
      <c r="AP2702" s="9"/>
      <c r="AQ2702" s="9"/>
      <c r="AR2702" s="9"/>
      <c r="AS2702" s="9"/>
      <c r="AT2702" s="9"/>
      <c r="AU2702" s="9"/>
      <c r="AV2702" s="9"/>
    </row>
    <row r="2703" spans="5:48" x14ac:dyDescent="0.35">
      <c r="E2703" s="9"/>
      <c r="F2703" s="9"/>
      <c r="G2703" s="9"/>
      <c r="H2703" s="9"/>
      <c r="I2703" s="9"/>
      <c r="J2703" s="9"/>
      <c r="K2703" s="9"/>
      <c r="L2703" s="9"/>
      <c r="M2703" s="9"/>
      <c r="N2703" s="9"/>
      <c r="O2703" s="9"/>
      <c r="P2703" s="9"/>
      <c r="Q2703" s="9"/>
      <c r="R2703" s="9"/>
      <c r="S2703" s="9"/>
      <c r="T2703" s="9"/>
      <c r="U2703" s="9"/>
      <c r="V2703" s="9"/>
      <c r="W2703" s="9"/>
      <c r="X2703" s="9"/>
      <c r="Y2703" s="9"/>
      <c r="Z2703" s="9"/>
      <c r="AA2703" s="9"/>
      <c r="AB2703" s="9"/>
      <c r="AC2703" s="9"/>
      <c r="AD2703" s="9"/>
      <c r="AE2703" s="9"/>
      <c r="AF2703" s="9"/>
      <c r="AG2703" s="9"/>
      <c r="AH2703" s="9"/>
      <c r="AI2703" s="9"/>
      <c r="AJ2703" s="9"/>
      <c r="AK2703" s="9"/>
      <c r="AL2703" s="9"/>
      <c r="AM2703" s="9"/>
      <c r="AN2703" s="9"/>
      <c r="AO2703" s="9"/>
      <c r="AP2703" s="9"/>
      <c r="AQ2703" s="9"/>
      <c r="AR2703" s="9"/>
      <c r="AS2703" s="9"/>
      <c r="AT2703" s="9"/>
      <c r="AU2703" s="9"/>
      <c r="AV2703" s="9"/>
    </row>
    <row r="2704" spans="5:48" x14ac:dyDescent="0.35">
      <c r="E2704" s="9"/>
      <c r="F2704" s="9"/>
      <c r="G2704" s="9"/>
      <c r="H2704" s="9"/>
      <c r="I2704" s="9"/>
      <c r="J2704" s="9"/>
      <c r="K2704" s="9"/>
      <c r="L2704" s="9"/>
      <c r="M2704" s="9"/>
      <c r="N2704" s="9"/>
      <c r="O2704" s="9"/>
      <c r="P2704" s="9"/>
      <c r="Q2704" s="9"/>
      <c r="R2704" s="9"/>
      <c r="S2704" s="9"/>
      <c r="T2704" s="9"/>
      <c r="U2704" s="9"/>
      <c r="V2704" s="9"/>
      <c r="W2704" s="9"/>
      <c r="X2704" s="9"/>
      <c r="Y2704" s="9"/>
      <c r="Z2704" s="9"/>
      <c r="AA2704" s="9"/>
      <c r="AB2704" s="9"/>
      <c r="AC2704" s="9"/>
      <c r="AD2704" s="9"/>
      <c r="AE2704" s="9"/>
      <c r="AF2704" s="9"/>
      <c r="AG2704" s="9"/>
      <c r="AH2704" s="9"/>
      <c r="AI2704" s="9"/>
      <c r="AJ2704" s="9"/>
      <c r="AK2704" s="9"/>
      <c r="AL2704" s="9"/>
      <c r="AM2704" s="9"/>
      <c r="AN2704" s="9"/>
      <c r="AO2704" s="9"/>
      <c r="AP2704" s="9"/>
      <c r="AQ2704" s="9"/>
      <c r="AR2704" s="9"/>
      <c r="AS2704" s="9"/>
      <c r="AT2704" s="9"/>
      <c r="AU2704" s="9"/>
      <c r="AV2704" s="9"/>
    </row>
    <row r="2705" spans="5:48" x14ac:dyDescent="0.35">
      <c r="E2705" s="9"/>
      <c r="F2705" s="9"/>
      <c r="G2705" s="9"/>
      <c r="H2705" s="9"/>
      <c r="I2705" s="9"/>
      <c r="J2705" s="9"/>
      <c r="K2705" s="9"/>
      <c r="L2705" s="9"/>
      <c r="M2705" s="9"/>
      <c r="N2705" s="9"/>
      <c r="O2705" s="9"/>
      <c r="P2705" s="9"/>
      <c r="Q2705" s="9"/>
      <c r="R2705" s="9"/>
      <c r="S2705" s="9"/>
      <c r="T2705" s="9"/>
      <c r="U2705" s="9"/>
      <c r="V2705" s="9"/>
      <c r="W2705" s="9"/>
      <c r="X2705" s="9"/>
      <c r="Y2705" s="9"/>
      <c r="Z2705" s="9"/>
      <c r="AA2705" s="9"/>
      <c r="AB2705" s="9"/>
      <c r="AC2705" s="9"/>
      <c r="AD2705" s="9"/>
      <c r="AE2705" s="9"/>
      <c r="AF2705" s="9"/>
      <c r="AG2705" s="9"/>
      <c r="AH2705" s="9"/>
      <c r="AI2705" s="9"/>
      <c r="AJ2705" s="9"/>
      <c r="AK2705" s="9"/>
      <c r="AL2705" s="9"/>
      <c r="AM2705" s="9"/>
      <c r="AN2705" s="9"/>
      <c r="AO2705" s="9"/>
      <c r="AP2705" s="9"/>
      <c r="AQ2705" s="9"/>
      <c r="AR2705" s="9"/>
      <c r="AS2705" s="9"/>
      <c r="AT2705" s="9"/>
      <c r="AU2705" s="9"/>
      <c r="AV2705" s="9"/>
    </row>
    <row r="2706" spans="5:48" x14ac:dyDescent="0.35">
      <c r="E2706" s="9"/>
      <c r="F2706" s="9"/>
      <c r="G2706" s="9"/>
      <c r="H2706" s="9"/>
      <c r="I2706" s="9"/>
      <c r="J2706" s="9"/>
      <c r="K2706" s="9"/>
      <c r="L2706" s="9"/>
      <c r="M2706" s="9"/>
      <c r="N2706" s="9"/>
      <c r="O2706" s="9"/>
      <c r="P2706" s="9"/>
      <c r="Q2706" s="9"/>
      <c r="R2706" s="9"/>
      <c r="S2706" s="9"/>
      <c r="T2706" s="9"/>
      <c r="U2706" s="9"/>
      <c r="V2706" s="9"/>
      <c r="W2706" s="9"/>
      <c r="X2706" s="9"/>
      <c r="Y2706" s="9"/>
      <c r="Z2706" s="9"/>
      <c r="AA2706" s="9"/>
      <c r="AB2706" s="9"/>
      <c r="AC2706" s="9"/>
      <c r="AD2706" s="9"/>
      <c r="AE2706" s="9"/>
      <c r="AF2706" s="9"/>
      <c r="AG2706" s="9"/>
      <c r="AH2706" s="9"/>
      <c r="AI2706" s="9"/>
      <c r="AJ2706" s="9"/>
      <c r="AK2706" s="9"/>
      <c r="AL2706" s="9"/>
      <c r="AM2706" s="9"/>
      <c r="AN2706" s="9"/>
      <c r="AO2706" s="9"/>
      <c r="AP2706" s="9"/>
      <c r="AQ2706" s="9"/>
      <c r="AR2706" s="9"/>
      <c r="AS2706" s="9"/>
      <c r="AT2706" s="9"/>
      <c r="AU2706" s="9"/>
      <c r="AV2706" s="9"/>
    </row>
    <row r="2707" spans="5:48" x14ac:dyDescent="0.35">
      <c r="E2707" s="9"/>
      <c r="F2707" s="9"/>
      <c r="G2707" s="9"/>
      <c r="H2707" s="9"/>
      <c r="I2707" s="9"/>
      <c r="J2707" s="9"/>
      <c r="K2707" s="9"/>
      <c r="L2707" s="9"/>
      <c r="M2707" s="9"/>
      <c r="N2707" s="9"/>
      <c r="O2707" s="9"/>
      <c r="P2707" s="9"/>
      <c r="Q2707" s="9"/>
      <c r="R2707" s="9"/>
      <c r="S2707" s="9"/>
      <c r="T2707" s="9"/>
      <c r="U2707" s="9"/>
      <c r="V2707" s="9"/>
      <c r="W2707" s="9"/>
      <c r="X2707" s="9"/>
      <c r="Y2707" s="9"/>
      <c r="Z2707" s="9"/>
      <c r="AA2707" s="9"/>
      <c r="AB2707" s="9"/>
      <c r="AC2707" s="9"/>
      <c r="AD2707" s="9"/>
      <c r="AE2707" s="9"/>
      <c r="AF2707" s="9"/>
      <c r="AG2707" s="9"/>
      <c r="AH2707" s="9"/>
      <c r="AI2707" s="9"/>
      <c r="AJ2707" s="9"/>
      <c r="AK2707" s="9"/>
      <c r="AL2707" s="9"/>
      <c r="AM2707" s="9"/>
      <c r="AN2707" s="9"/>
      <c r="AO2707" s="9"/>
      <c r="AP2707" s="9"/>
      <c r="AQ2707" s="9"/>
      <c r="AR2707" s="9"/>
      <c r="AS2707" s="9"/>
      <c r="AT2707" s="9"/>
      <c r="AU2707" s="9"/>
      <c r="AV2707" s="9"/>
    </row>
    <row r="2708" spans="5:48" x14ac:dyDescent="0.35">
      <c r="E2708" s="9"/>
      <c r="F2708" s="9"/>
      <c r="G2708" s="9"/>
      <c r="H2708" s="9"/>
      <c r="I2708" s="9"/>
      <c r="J2708" s="9"/>
      <c r="K2708" s="9"/>
      <c r="L2708" s="9"/>
      <c r="M2708" s="9"/>
      <c r="N2708" s="9"/>
      <c r="O2708" s="9"/>
      <c r="P2708" s="9"/>
      <c r="Q2708" s="9"/>
      <c r="R2708" s="9"/>
      <c r="S2708" s="9"/>
      <c r="T2708" s="9"/>
      <c r="U2708" s="9"/>
      <c r="V2708" s="9"/>
      <c r="W2708" s="9"/>
      <c r="X2708" s="9"/>
      <c r="Y2708" s="9"/>
      <c r="Z2708" s="9"/>
      <c r="AA2708" s="9"/>
      <c r="AB2708" s="9"/>
      <c r="AC2708" s="9"/>
      <c r="AD2708" s="9"/>
      <c r="AE2708" s="9"/>
      <c r="AF2708" s="9"/>
      <c r="AG2708" s="9"/>
      <c r="AH2708" s="9"/>
      <c r="AI2708" s="9"/>
      <c r="AJ2708" s="9"/>
      <c r="AK2708" s="9"/>
      <c r="AL2708" s="9"/>
      <c r="AM2708" s="9"/>
      <c r="AN2708" s="9"/>
      <c r="AO2708" s="9"/>
      <c r="AP2708" s="9"/>
      <c r="AQ2708" s="9"/>
      <c r="AR2708" s="9"/>
      <c r="AS2708" s="9"/>
      <c r="AT2708" s="9"/>
      <c r="AU2708" s="9"/>
      <c r="AV2708" s="9"/>
    </row>
    <row r="2709" spans="5:48" x14ac:dyDescent="0.35">
      <c r="E2709" s="9"/>
      <c r="F2709" s="9"/>
      <c r="G2709" s="9"/>
      <c r="H2709" s="9"/>
      <c r="I2709" s="9"/>
      <c r="J2709" s="9"/>
      <c r="K2709" s="9"/>
      <c r="L2709" s="9"/>
      <c r="M2709" s="9"/>
      <c r="N2709" s="9"/>
      <c r="O2709" s="9"/>
      <c r="P2709" s="9"/>
      <c r="Q2709" s="9"/>
      <c r="R2709" s="9"/>
      <c r="S2709" s="9"/>
      <c r="T2709" s="9"/>
      <c r="U2709" s="9"/>
      <c r="V2709" s="9"/>
      <c r="W2709" s="9"/>
      <c r="X2709" s="9"/>
      <c r="Y2709" s="9"/>
      <c r="Z2709" s="9"/>
      <c r="AA2709" s="9"/>
      <c r="AB2709" s="9"/>
      <c r="AC2709" s="9"/>
      <c r="AD2709" s="9"/>
      <c r="AE2709" s="9"/>
      <c r="AF2709" s="9"/>
      <c r="AG2709" s="9"/>
      <c r="AH2709" s="9"/>
      <c r="AI2709" s="9"/>
      <c r="AJ2709" s="9"/>
      <c r="AK2709" s="9"/>
      <c r="AL2709" s="9"/>
      <c r="AM2709" s="9"/>
      <c r="AN2709" s="9"/>
      <c r="AO2709" s="9"/>
      <c r="AP2709" s="9"/>
      <c r="AQ2709" s="9"/>
      <c r="AR2709" s="9"/>
      <c r="AS2709" s="9"/>
      <c r="AT2709" s="9"/>
      <c r="AU2709" s="9"/>
      <c r="AV2709" s="9"/>
    </row>
    <row r="2710" spans="5:48" x14ac:dyDescent="0.35">
      <c r="E2710" s="9"/>
      <c r="F2710" s="9"/>
      <c r="G2710" s="9"/>
      <c r="H2710" s="9"/>
      <c r="I2710" s="9"/>
      <c r="J2710" s="9"/>
      <c r="K2710" s="9"/>
      <c r="L2710" s="9"/>
      <c r="M2710" s="9"/>
      <c r="N2710" s="9"/>
      <c r="O2710" s="9"/>
      <c r="P2710" s="9"/>
      <c r="Q2710" s="9"/>
      <c r="R2710" s="9"/>
      <c r="S2710" s="9"/>
      <c r="T2710" s="9"/>
      <c r="U2710" s="9"/>
      <c r="V2710" s="9"/>
      <c r="W2710" s="9"/>
      <c r="X2710" s="9"/>
      <c r="Y2710" s="9"/>
      <c r="Z2710" s="9"/>
      <c r="AA2710" s="9"/>
      <c r="AB2710" s="9"/>
      <c r="AC2710" s="9"/>
      <c r="AD2710" s="9"/>
      <c r="AE2710" s="9"/>
      <c r="AF2710" s="9"/>
      <c r="AG2710" s="9"/>
      <c r="AH2710" s="9"/>
      <c r="AI2710" s="9"/>
      <c r="AJ2710" s="9"/>
      <c r="AK2710" s="9"/>
      <c r="AL2710" s="9"/>
      <c r="AM2710" s="9"/>
      <c r="AN2710" s="9"/>
      <c r="AO2710" s="9"/>
      <c r="AP2710" s="9"/>
      <c r="AQ2710" s="9"/>
      <c r="AR2710" s="9"/>
      <c r="AS2710" s="9"/>
      <c r="AT2710" s="9"/>
      <c r="AU2710" s="9"/>
      <c r="AV2710" s="9"/>
    </row>
    <row r="2711" spans="5:48" x14ac:dyDescent="0.35">
      <c r="E2711" s="9"/>
      <c r="F2711" s="9"/>
      <c r="G2711" s="9"/>
      <c r="H2711" s="9"/>
      <c r="I2711" s="9"/>
      <c r="J2711" s="9"/>
      <c r="K2711" s="9"/>
      <c r="L2711" s="9"/>
      <c r="M2711" s="9"/>
      <c r="N2711" s="9"/>
      <c r="O2711" s="9"/>
      <c r="P2711" s="9"/>
      <c r="Q2711" s="9"/>
      <c r="R2711" s="9"/>
      <c r="S2711" s="9"/>
      <c r="T2711" s="9"/>
      <c r="U2711" s="9"/>
      <c r="V2711" s="9"/>
      <c r="W2711" s="9"/>
      <c r="X2711" s="9"/>
      <c r="Y2711" s="9"/>
      <c r="Z2711" s="9"/>
      <c r="AA2711" s="9"/>
      <c r="AB2711" s="9"/>
      <c r="AC2711" s="9"/>
      <c r="AD2711" s="9"/>
      <c r="AE2711" s="9"/>
      <c r="AF2711" s="9"/>
      <c r="AG2711" s="9"/>
      <c r="AH2711" s="9"/>
      <c r="AI2711" s="9"/>
      <c r="AJ2711" s="9"/>
      <c r="AK2711" s="9"/>
      <c r="AL2711" s="9"/>
      <c r="AM2711" s="9"/>
      <c r="AN2711" s="9"/>
      <c r="AO2711" s="9"/>
      <c r="AP2711" s="9"/>
      <c r="AQ2711" s="9"/>
      <c r="AR2711" s="9"/>
      <c r="AS2711" s="9"/>
      <c r="AT2711" s="9"/>
      <c r="AU2711" s="9"/>
      <c r="AV2711" s="9"/>
    </row>
    <row r="2712" spans="5:48" x14ac:dyDescent="0.35">
      <c r="E2712" s="9"/>
      <c r="F2712" s="9"/>
      <c r="G2712" s="9"/>
      <c r="H2712" s="9"/>
      <c r="I2712" s="9"/>
      <c r="J2712" s="9"/>
      <c r="K2712" s="9"/>
      <c r="L2712" s="9"/>
      <c r="M2712" s="9"/>
      <c r="N2712" s="9"/>
      <c r="O2712" s="9"/>
      <c r="P2712" s="9"/>
      <c r="Q2712" s="9"/>
      <c r="R2712" s="9"/>
      <c r="S2712" s="9"/>
      <c r="T2712" s="9"/>
      <c r="U2712" s="9"/>
      <c r="V2712" s="9"/>
      <c r="W2712" s="9"/>
      <c r="X2712" s="9"/>
      <c r="Y2712" s="9"/>
      <c r="Z2712" s="9"/>
      <c r="AA2712" s="9"/>
      <c r="AB2712" s="9"/>
      <c r="AC2712" s="9"/>
      <c r="AD2712" s="9"/>
      <c r="AE2712" s="9"/>
      <c r="AF2712" s="9"/>
      <c r="AG2712" s="9"/>
      <c r="AH2712" s="9"/>
      <c r="AI2712" s="9"/>
      <c r="AJ2712" s="9"/>
      <c r="AK2712" s="9"/>
      <c r="AL2712" s="9"/>
      <c r="AM2712" s="9"/>
      <c r="AN2712" s="9"/>
      <c r="AO2712" s="9"/>
      <c r="AP2712" s="9"/>
      <c r="AQ2712" s="9"/>
      <c r="AR2712" s="9"/>
      <c r="AS2712" s="9"/>
      <c r="AT2712" s="9"/>
      <c r="AU2712" s="9"/>
      <c r="AV2712" s="9"/>
    </row>
    <row r="2713" spans="5:48" x14ac:dyDescent="0.35">
      <c r="E2713" s="9"/>
      <c r="F2713" s="9"/>
      <c r="G2713" s="9"/>
      <c r="H2713" s="9"/>
      <c r="I2713" s="9"/>
      <c r="J2713" s="9"/>
      <c r="K2713" s="9"/>
      <c r="L2713" s="9"/>
      <c r="M2713" s="9"/>
      <c r="N2713" s="9"/>
      <c r="O2713" s="9"/>
      <c r="P2713" s="9"/>
      <c r="Q2713" s="9"/>
      <c r="R2713" s="9"/>
      <c r="S2713" s="9"/>
      <c r="T2713" s="9"/>
      <c r="U2713" s="9"/>
      <c r="V2713" s="9"/>
      <c r="W2713" s="9"/>
      <c r="X2713" s="9"/>
      <c r="Y2713" s="9"/>
      <c r="Z2713" s="9"/>
      <c r="AA2713" s="9"/>
      <c r="AB2713" s="9"/>
      <c r="AC2713" s="9"/>
      <c r="AD2713" s="9"/>
      <c r="AE2713" s="9"/>
      <c r="AF2713" s="9"/>
      <c r="AG2713" s="9"/>
      <c r="AH2713" s="9"/>
      <c r="AI2713" s="9"/>
      <c r="AJ2713" s="9"/>
      <c r="AK2713" s="9"/>
      <c r="AL2713" s="9"/>
      <c r="AM2713" s="9"/>
      <c r="AN2713" s="9"/>
      <c r="AO2713" s="9"/>
      <c r="AP2713" s="9"/>
      <c r="AQ2713" s="9"/>
      <c r="AR2713" s="9"/>
      <c r="AS2713" s="9"/>
      <c r="AT2713" s="9"/>
      <c r="AU2713" s="9"/>
      <c r="AV2713" s="9"/>
    </row>
    <row r="2714" spans="5:48" x14ac:dyDescent="0.35">
      <c r="E2714" s="9"/>
      <c r="F2714" s="9"/>
      <c r="G2714" s="9"/>
      <c r="H2714" s="9"/>
      <c r="I2714" s="9"/>
      <c r="J2714" s="9"/>
      <c r="K2714" s="9"/>
      <c r="L2714" s="9"/>
      <c r="M2714" s="9"/>
      <c r="N2714" s="9"/>
      <c r="O2714" s="9"/>
      <c r="P2714" s="9"/>
      <c r="Q2714" s="9"/>
      <c r="R2714" s="9"/>
      <c r="S2714" s="9"/>
      <c r="T2714" s="9"/>
      <c r="U2714" s="9"/>
      <c r="V2714" s="9"/>
      <c r="W2714" s="9"/>
      <c r="X2714" s="9"/>
      <c r="Y2714" s="9"/>
      <c r="Z2714" s="9"/>
      <c r="AA2714" s="9"/>
      <c r="AB2714" s="9"/>
      <c r="AC2714" s="9"/>
      <c r="AD2714" s="9"/>
      <c r="AE2714" s="9"/>
      <c r="AF2714" s="9"/>
      <c r="AG2714" s="9"/>
      <c r="AH2714" s="9"/>
      <c r="AI2714" s="9"/>
      <c r="AJ2714" s="9"/>
      <c r="AK2714" s="9"/>
      <c r="AL2714" s="9"/>
      <c r="AM2714" s="9"/>
      <c r="AN2714" s="9"/>
      <c r="AO2714" s="9"/>
      <c r="AP2714" s="9"/>
      <c r="AQ2714" s="9"/>
      <c r="AR2714" s="9"/>
      <c r="AS2714" s="9"/>
      <c r="AT2714" s="9"/>
      <c r="AU2714" s="9"/>
      <c r="AV2714" s="9"/>
    </row>
    <row r="2715" spans="5:48" x14ac:dyDescent="0.35">
      <c r="E2715" s="9"/>
      <c r="F2715" s="9"/>
      <c r="G2715" s="9"/>
      <c r="H2715" s="9"/>
      <c r="I2715" s="9"/>
      <c r="J2715" s="9"/>
      <c r="K2715" s="9"/>
      <c r="L2715" s="9"/>
      <c r="M2715" s="9"/>
      <c r="N2715" s="9"/>
      <c r="O2715" s="9"/>
      <c r="P2715" s="9"/>
      <c r="Q2715" s="9"/>
      <c r="R2715" s="9"/>
      <c r="S2715" s="9"/>
      <c r="T2715" s="9"/>
      <c r="U2715" s="9"/>
      <c r="V2715" s="9"/>
      <c r="W2715" s="9"/>
      <c r="X2715" s="9"/>
      <c r="Y2715" s="9"/>
      <c r="Z2715" s="9"/>
      <c r="AA2715" s="9"/>
      <c r="AB2715" s="9"/>
      <c r="AC2715" s="9"/>
      <c r="AD2715" s="9"/>
      <c r="AE2715" s="9"/>
      <c r="AF2715" s="9"/>
      <c r="AG2715" s="9"/>
      <c r="AH2715" s="9"/>
      <c r="AI2715" s="9"/>
      <c r="AJ2715" s="9"/>
      <c r="AK2715" s="9"/>
      <c r="AL2715" s="9"/>
      <c r="AM2715" s="9"/>
      <c r="AN2715" s="9"/>
      <c r="AO2715" s="9"/>
      <c r="AP2715" s="9"/>
      <c r="AQ2715" s="9"/>
      <c r="AR2715" s="9"/>
      <c r="AS2715" s="9"/>
      <c r="AT2715" s="9"/>
      <c r="AU2715" s="9"/>
      <c r="AV2715" s="9"/>
    </row>
    <row r="2716" spans="5:48" x14ac:dyDescent="0.35">
      <c r="E2716" s="9"/>
      <c r="F2716" s="9"/>
      <c r="G2716" s="9"/>
      <c r="H2716" s="9"/>
      <c r="I2716" s="9"/>
      <c r="J2716" s="9"/>
      <c r="K2716" s="9"/>
      <c r="L2716" s="9"/>
      <c r="M2716" s="9"/>
      <c r="N2716" s="9"/>
      <c r="O2716" s="9"/>
      <c r="P2716" s="9"/>
      <c r="Q2716" s="9"/>
      <c r="R2716" s="9"/>
      <c r="S2716" s="9"/>
      <c r="T2716" s="9"/>
      <c r="U2716" s="9"/>
      <c r="V2716" s="9"/>
      <c r="W2716" s="9"/>
      <c r="X2716" s="9"/>
      <c r="Y2716" s="9"/>
      <c r="Z2716" s="9"/>
      <c r="AA2716" s="9"/>
      <c r="AB2716" s="9"/>
      <c r="AC2716" s="9"/>
      <c r="AD2716" s="9"/>
      <c r="AE2716" s="9"/>
      <c r="AF2716" s="9"/>
      <c r="AG2716" s="9"/>
      <c r="AH2716" s="9"/>
      <c r="AI2716" s="9"/>
      <c r="AJ2716" s="9"/>
      <c r="AK2716" s="9"/>
      <c r="AL2716" s="9"/>
      <c r="AM2716" s="9"/>
      <c r="AN2716" s="9"/>
      <c r="AO2716" s="9"/>
      <c r="AP2716" s="9"/>
      <c r="AQ2716" s="9"/>
      <c r="AR2716" s="9"/>
      <c r="AS2716" s="9"/>
      <c r="AT2716" s="9"/>
      <c r="AU2716" s="9"/>
      <c r="AV2716" s="9"/>
    </row>
    <row r="2717" spans="5:48" x14ac:dyDescent="0.35">
      <c r="E2717" s="9"/>
      <c r="F2717" s="9"/>
      <c r="G2717" s="9"/>
      <c r="H2717" s="9"/>
      <c r="I2717" s="9"/>
      <c r="J2717" s="9"/>
      <c r="K2717" s="9"/>
      <c r="L2717" s="9"/>
      <c r="M2717" s="9"/>
      <c r="N2717" s="9"/>
      <c r="O2717" s="9"/>
      <c r="P2717" s="9"/>
      <c r="Q2717" s="9"/>
      <c r="R2717" s="9"/>
      <c r="S2717" s="9"/>
      <c r="T2717" s="9"/>
      <c r="U2717" s="9"/>
      <c r="V2717" s="9"/>
      <c r="W2717" s="9"/>
      <c r="X2717" s="9"/>
      <c r="Y2717" s="9"/>
      <c r="Z2717" s="9"/>
      <c r="AA2717" s="9"/>
      <c r="AB2717" s="9"/>
      <c r="AC2717" s="9"/>
      <c r="AD2717" s="9"/>
      <c r="AE2717" s="9"/>
      <c r="AF2717" s="9"/>
      <c r="AG2717" s="9"/>
      <c r="AH2717" s="9"/>
      <c r="AI2717" s="9"/>
      <c r="AJ2717" s="9"/>
      <c r="AK2717" s="9"/>
      <c r="AL2717" s="9"/>
      <c r="AM2717" s="9"/>
      <c r="AN2717" s="9"/>
      <c r="AO2717" s="9"/>
      <c r="AP2717" s="9"/>
      <c r="AQ2717" s="9"/>
      <c r="AR2717" s="9"/>
      <c r="AS2717" s="9"/>
      <c r="AT2717" s="9"/>
      <c r="AU2717" s="9"/>
      <c r="AV2717" s="9"/>
    </row>
    <row r="2718" spans="5:48" x14ac:dyDescent="0.35">
      <c r="E2718" s="9"/>
      <c r="F2718" s="9"/>
      <c r="G2718" s="9"/>
      <c r="H2718" s="9"/>
      <c r="I2718" s="9"/>
      <c r="J2718" s="9"/>
      <c r="K2718" s="9"/>
      <c r="L2718" s="9"/>
      <c r="M2718" s="9"/>
      <c r="N2718" s="9"/>
      <c r="O2718" s="9"/>
      <c r="P2718" s="9"/>
      <c r="Q2718" s="9"/>
      <c r="R2718" s="9"/>
      <c r="S2718" s="9"/>
      <c r="T2718" s="9"/>
      <c r="U2718" s="9"/>
      <c r="V2718" s="9"/>
      <c r="W2718" s="9"/>
      <c r="X2718" s="9"/>
      <c r="Y2718" s="9"/>
      <c r="Z2718" s="9"/>
      <c r="AA2718" s="9"/>
      <c r="AB2718" s="9"/>
      <c r="AC2718" s="9"/>
      <c r="AD2718" s="9"/>
      <c r="AE2718" s="9"/>
      <c r="AF2718" s="9"/>
      <c r="AG2718" s="9"/>
      <c r="AH2718" s="9"/>
      <c r="AI2718" s="9"/>
      <c r="AJ2718" s="9"/>
      <c r="AK2718" s="9"/>
      <c r="AL2718" s="9"/>
      <c r="AM2718" s="9"/>
      <c r="AN2718" s="9"/>
      <c r="AO2718" s="9"/>
      <c r="AP2718" s="9"/>
      <c r="AQ2718" s="9"/>
      <c r="AR2718" s="9"/>
      <c r="AS2718" s="9"/>
      <c r="AT2718" s="9"/>
      <c r="AU2718" s="9"/>
      <c r="AV2718" s="9"/>
    </row>
    <row r="2719" spans="5:48" x14ac:dyDescent="0.35">
      <c r="E2719" s="9"/>
      <c r="F2719" s="9"/>
      <c r="G2719" s="9"/>
      <c r="H2719" s="9"/>
      <c r="I2719" s="9"/>
      <c r="J2719" s="9"/>
      <c r="K2719" s="9"/>
      <c r="L2719" s="9"/>
      <c r="M2719" s="9"/>
      <c r="N2719" s="9"/>
      <c r="O2719" s="9"/>
      <c r="P2719" s="9"/>
      <c r="Q2719" s="9"/>
      <c r="R2719" s="9"/>
      <c r="S2719" s="9"/>
      <c r="T2719" s="9"/>
      <c r="U2719" s="9"/>
      <c r="V2719" s="9"/>
      <c r="W2719" s="9"/>
      <c r="X2719" s="9"/>
      <c r="Y2719" s="9"/>
      <c r="Z2719" s="9"/>
      <c r="AA2719" s="9"/>
      <c r="AB2719" s="9"/>
      <c r="AC2719" s="9"/>
      <c r="AD2719" s="9"/>
      <c r="AE2719" s="9"/>
      <c r="AF2719" s="9"/>
      <c r="AG2719" s="9"/>
      <c r="AH2719" s="9"/>
      <c r="AI2719" s="9"/>
      <c r="AJ2719" s="9"/>
      <c r="AK2719" s="9"/>
      <c r="AL2719" s="9"/>
      <c r="AM2719" s="9"/>
      <c r="AN2719" s="9"/>
      <c r="AO2719" s="9"/>
      <c r="AP2719" s="9"/>
      <c r="AQ2719" s="9"/>
      <c r="AR2719" s="9"/>
      <c r="AS2719" s="9"/>
      <c r="AT2719" s="9"/>
      <c r="AU2719" s="9"/>
      <c r="AV2719" s="9"/>
    </row>
    <row r="2720" spans="5:48" x14ac:dyDescent="0.35">
      <c r="E2720" s="9"/>
      <c r="F2720" s="9"/>
      <c r="G2720" s="9"/>
      <c r="H2720" s="9"/>
      <c r="I2720" s="9"/>
      <c r="J2720" s="9"/>
      <c r="K2720" s="9"/>
      <c r="L2720" s="9"/>
      <c r="M2720" s="9"/>
      <c r="N2720" s="9"/>
      <c r="O2720" s="9"/>
      <c r="P2720" s="9"/>
      <c r="Q2720" s="9"/>
      <c r="R2720" s="9"/>
      <c r="S2720" s="9"/>
      <c r="T2720" s="9"/>
      <c r="U2720" s="9"/>
      <c r="V2720" s="9"/>
      <c r="W2720" s="9"/>
      <c r="X2720" s="9"/>
      <c r="Y2720" s="9"/>
      <c r="Z2720" s="9"/>
      <c r="AA2720" s="9"/>
      <c r="AB2720" s="9"/>
      <c r="AC2720" s="9"/>
      <c r="AD2720" s="9"/>
      <c r="AE2720" s="9"/>
      <c r="AF2720" s="9"/>
      <c r="AG2720" s="9"/>
      <c r="AH2720" s="9"/>
      <c r="AI2720" s="9"/>
      <c r="AJ2720" s="9"/>
      <c r="AK2720" s="9"/>
      <c r="AL2720" s="9"/>
      <c r="AM2720" s="9"/>
      <c r="AN2720" s="9"/>
      <c r="AO2720" s="9"/>
      <c r="AP2720" s="9"/>
      <c r="AQ2720" s="9"/>
      <c r="AR2720" s="9"/>
      <c r="AS2720" s="9"/>
      <c r="AT2720" s="9"/>
      <c r="AU2720" s="9"/>
      <c r="AV2720" s="9"/>
    </row>
    <row r="2721" spans="5:48" x14ac:dyDescent="0.35">
      <c r="E2721" s="9"/>
      <c r="F2721" s="9"/>
      <c r="G2721" s="9"/>
      <c r="H2721" s="9"/>
      <c r="I2721" s="9"/>
      <c r="J2721" s="9"/>
      <c r="K2721" s="9"/>
      <c r="L2721" s="9"/>
      <c r="M2721" s="9"/>
      <c r="N2721" s="9"/>
      <c r="O2721" s="9"/>
      <c r="P2721" s="9"/>
      <c r="Q2721" s="9"/>
      <c r="R2721" s="9"/>
      <c r="S2721" s="9"/>
      <c r="T2721" s="9"/>
      <c r="U2721" s="9"/>
      <c r="V2721" s="9"/>
      <c r="W2721" s="9"/>
      <c r="X2721" s="9"/>
      <c r="Y2721" s="9"/>
      <c r="Z2721" s="9"/>
      <c r="AA2721" s="9"/>
      <c r="AB2721" s="9"/>
      <c r="AC2721" s="9"/>
      <c r="AD2721" s="9"/>
      <c r="AE2721" s="9"/>
      <c r="AF2721" s="9"/>
      <c r="AG2721" s="9"/>
      <c r="AH2721" s="9"/>
      <c r="AI2721" s="9"/>
      <c r="AJ2721" s="9"/>
      <c r="AK2721" s="9"/>
      <c r="AL2721" s="9"/>
      <c r="AM2721" s="9"/>
      <c r="AN2721" s="9"/>
      <c r="AO2721" s="9"/>
      <c r="AP2721" s="9"/>
      <c r="AQ2721" s="9"/>
      <c r="AR2721" s="9"/>
      <c r="AS2721" s="9"/>
      <c r="AT2721" s="9"/>
      <c r="AU2721" s="9"/>
      <c r="AV2721" s="9"/>
    </row>
    <row r="2722" spans="5:48" x14ac:dyDescent="0.35">
      <c r="E2722" s="9"/>
      <c r="F2722" s="9"/>
      <c r="G2722" s="9"/>
      <c r="H2722" s="9"/>
      <c r="I2722" s="9"/>
      <c r="J2722" s="9"/>
      <c r="K2722" s="9"/>
      <c r="L2722" s="9"/>
      <c r="M2722" s="9"/>
      <c r="N2722" s="9"/>
      <c r="O2722" s="9"/>
      <c r="P2722" s="9"/>
      <c r="Q2722" s="9"/>
      <c r="R2722" s="9"/>
      <c r="S2722" s="9"/>
      <c r="T2722" s="9"/>
      <c r="U2722" s="9"/>
      <c r="V2722" s="9"/>
      <c r="W2722" s="9"/>
      <c r="X2722" s="9"/>
      <c r="Y2722" s="9"/>
      <c r="Z2722" s="9"/>
      <c r="AA2722" s="9"/>
      <c r="AB2722" s="9"/>
      <c r="AC2722" s="9"/>
      <c r="AD2722" s="9"/>
      <c r="AE2722" s="9"/>
      <c r="AF2722" s="9"/>
      <c r="AG2722" s="9"/>
      <c r="AH2722" s="9"/>
      <c r="AI2722" s="9"/>
      <c r="AJ2722" s="9"/>
      <c r="AK2722" s="9"/>
      <c r="AL2722" s="9"/>
      <c r="AM2722" s="9"/>
      <c r="AN2722" s="9"/>
      <c r="AO2722" s="9"/>
      <c r="AP2722" s="9"/>
      <c r="AQ2722" s="9"/>
      <c r="AR2722" s="9"/>
      <c r="AS2722" s="9"/>
      <c r="AT2722" s="9"/>
      <c r="AU2722" s="9"/>
      <c r="AV2722" s="9"/>
    </row>
    <row r="2723" spans="5:48" x14ac:dyDescent="0.35">
      <c r="E2723" s="9"/>
      <c r="F2723" s="9"/>
      <c r="G2723" s="9"/>
      <c r="H2723" s="9"/>
      <c r="I2723" s="9"/>
      <c r="J2723" s="9"/>
      <c r="K2723" s="9"/>
      <c r="L2723" s="9"/>
      <c r="M2723" s="9"/>
      <c r="N2723" s="9"/>
      <c r="O2723" s="9"/>
      <c r="P2723" s="9"/>
      <c r="Q2723" s="9"/>
      <c r="R2723" s="9"/>
      <c r="S2723" s="9"/>
      <c r="T2723" s="9"/>
      <c r="U2723" s="9"/>
      <c r="V2723" s="9"/>
      <c r="W2723" s="9"/>
      <c r="X2723" s="9"/>
      <c r="Y2723" s="9"/>
      <c r="Z2723" s="9"/>
      <c r="AA2723" s="9"/>
      <c r="AB2723" s="9"/>
      <c r="AC2723" s="9"/>
      <c r="AD2723" s="9"/>
      <c r="AE2723" s="9"/>
      <c r="AF2723" s="9"/>
      <c r="AG2723" s="9"/>
      <c r="AH2723" s="9"/>
      <c r="AI2723" s="9"/>
      <c r="AJ2723" s="9"/>
      <c r="AK2723" s="9"/>
      <c r="AL2723" s="9"/>
      <c r="AM2723" s="9"/>
      <c r="AN2723" s="9"/>
      <c r="AO2723" s="9"/>
      <c r="AP2723" s="9"/>
      <c r="AQ2723" s="9"/>
      <c r="AR2723" s="9"/>
      <c r="AS2723" s="9"/>
      <c r="AT2723" s="9"/>
      <c r="AU2723" s="9"/>
      <c r="AV2723" s="9"/>
    </row>
    <row r="2724" spans="5:48" x14ac:dyDescent="0.35">
      <c r="E2724" s="9"/>
      <c r="F2724" s="9"/>
      <c r="G2724" s="9"/>
      <c r="H2724" s="9"/>
      <c r="I2724" s="9"/>
      <c r="J2724" s="9"/>
      <c r="K2724" s="9"/>
      <c r="L2724" s="9"/>
      <c r="M2724" s="9"/>
      <c r="N2724" s="9"/>
      <c r="O2724" s="9"/>
      <c r="P2724" s="9"/>
      <c r="Q2724" s="9"/>
      <c r="R2724" s="9"/>
      <c r="S2724" s="9"/>
      <c r="T2724" s="9"/>
      <c r="U2724" s="9"/>
      <c r="V2724" s="9"/>
      <c r="W2724" s="9"/>
      <c r="X2724" s="9"/>
      <c r="Y2724" s="9"/>
      <c r="Z2724" s="9"/>
      <c r="AA2724" s="9"/>
      <c r="AB2724" s="9"/>
      <c r="AC2724" s="9"/>
      <c r="AD2724" s="9"/>
      <c r="AE2724" s="9"/>
      <c r="AF2724" s="9"/>
      <c r="AG2724" s="9"/>
      <c r="AH2724" s="9"/>
      <c r="AI2724" s="9"/>
      <c r="AJ2724" s="9"/>
      <c r="AK2724" s="9"/>
      <c r="AL2724" s="9"/>
      <c r="AM2724" s="9"/>
      <c r="AN2724" s="9"/>
      <c r="AO2724" s="9"/>
      <c r="AP2724" s="9"/>
      <c r="AQ2724" s="9"/>
      <c r="AR2724" s="9"/>
      <c r="AS2724" s="9"/>
      <c r="AT2724" s="9"/>
      <c r="AU2724" s="9"/>
      <c r="AV2724" s="9"/>
    </row>
    <row r="2725" spans="5:48" x14ac:dyDescent="0.35">
      <c r="E2725" s="9"/>
      <c r="F2725" s="9"/>
      <c r="G2725" s="9"/>
      <c r="H2725" s="9"/>
      <c r="I2725" s="9"/>
      <c r="J2725" s="9"/>
      <c r="K2725" s="9"/>
      <c r="L2725" s="9"/>
      <c r="M2725" s="9"/>
      <c r="N2725" s="9"/>
      <c r="O2725" s="9"/>
      <c r="P2725" s="9"/>
      <c r="Q2725" s="9"/>
      <c r="R2725" s="9"/>
      <c r="S2725" s="9"/>
      <c r="T2725" s="9"/>
      <c r="U2725" s="9"/>
      <c r="V2725" s="9"/>
      <c r="W2725" s="9"/>
      <c r="X2725" s="9"/>
      <c r="Y2725" s="9"/>
      <c r="Z2725" s="9"/>
      <c r="AA2725" s="9"/>
      <c r="AB2725" s="9"/>
      <c r="AC2725" s="9"/>
      <c r="AD2725" s="9"/>
      <c r="AE2725" s="9"/>
      <c r="AF2725" s="9"/>
      <c r="AG2725" s="9"/>
      <c r="AH2725" s="9"/>
      <c r="AI2725" s="9"/>
      <c r="AJ2725" s="9"/>
      <c r="AK2725" s="9"/>
      <c r="AL2725" s="9"/>
      <c r="AM2725" s="9"/>
      <c r="AN2725" s="9"/>
      <c r="AO2725" s="9"/>
      <c r="AP2725" s="9"/>
      <c r="AQ2725" s="9"/>
      <c r="AR2725" s="9"/>
      <c r="AS2725" s="9"/>
      <c r="AT2725" s="9"/>
      <c r="AU2725" s="9"/>
      <c r="AV2725" s="9"/>
    </row>
    <row r="2726" spans="5:48" x14ac:dyDescent="0.35">
      <c r="E2726" s="9"/>
      <c r="F2726" s="9"/>
      <c r="G2726" s="9"/>
      <c r="H2726" s="9"/>
      <c r="I2726" s="9"/>
      <c r="J2726" s="9"/>
      <c r="K2726" s="9"/>
      <c r="L2726" s="9"/>
      <c r="M2726" s="9"/>
      <c r="N2726" s="9"/>
      <c r="O2726" s="9"/>
      <c r="P2726" s="9"/>
      <c r="Q2726" s="9"/>
      <c r="R2726" s="9"/>
      <c r="S2726" s="9"/>
      <c r="T2726" s="9"/>
      <c r="U2726" s="9"/>
      <c r="V2726" s="9"/>
      <c r="W2726" s="9"/>
      <c r="X2726" s="9"/>
      <c r="Y2726" s="9"/>
      <c r="Z2726" s="9"/>
      <c r="AA2726" s="9"/>
      <c r="AB2726" s="9"/>
      <c r="AC2726" s="9"/>
      <c r="AD2726" s="9"/>
      <c r="AE2726" s="9"/>
      <c r="AF2726" s="9"/>
      <c r="AG2726" s="9"/>
      <c r="AH2726" s="9"/>
      <c r="AI2726" s="9"/>
      <c r="AJ2726" s="9"/>
      <c r="AK2726" s="9"/>
      <c r="AL2726" s="9"/>
      <c r="AM2726" s="9"/>
      <c r="AN2726" s="9"/>
      <c r="AO2726" s="9"/>
      <c r="AP2726" s="9"/>
      <c r="AQ2726" s="9"/>
      <c r="AR2726" s="9"/>
      <c r="AS2726" s="9"/>
      <c r="AT2726" s="9"/>
      <c r="AU2726" s="9"/>
      <c r="AV2726" s="9"/>
    </row>
    <row r="2727" spans="5:48" x14ac:dyDescent="0.35">
      <c r="E2727" s="9"/>
      <c r="F2727" s="9"/>
      <c r="G2727" s="9"/>
      <c r="H2727" s="9"/>
      <c r="I2727" s="9"/>
      <c r="J2727" s="9"/>
      <c r="K2727" s="9"/>
      <c r="L2727" s="9"/>
      <c r="M2727" s="9"/>
      <c r="N2727" s="9"/>
      <c r="O2727" s="9"/>
      <c r="P2727" s="9"/>
      <c r="Q2727" s="9"/>
      <c r="R2727" s="9"/>
      <c r="S2727" s="9"/>
      <c r="T2727" s="9"/>
      <c r="U2727" s="9"/>
      <c r="V2727" s="9"/>
      <c r="W2727" s="9"/>
      <c r="X2727" s="9"/>
      <c r="Y2727" s="9"/>
      <c r="Z2727" s="9"/>
      <c r="AA2727" s="9"/>
      <c r="AB2727" s="9"/>
      <c r="AC2727" s="9"/>
      <c r="AD2727" s="9"/>
      <c r="AE2727" s="9"/>
      <c r="AF2727" s="9"/>
      <c r="AG2727" s="9"/>
      <c r="AH2727" s="9"/>
      <c r="AI2727" s="9"/>
      <c r="AJ2727" s="9"/>
      <c r="AK2727" s="9"/>
      <c r="AL2727" s="9"/>
      <c r="AM2727" s="9"/>
      <c r="AN2727" s="9"/>
      <c r="AO2727" s="9"/>
      <c r="AP2727" s="9"/>
      <c r="AQ2727" s="9"/>
      <c r="AR2727" s="9"/>
      <c r="AS2727" s="9"/>
      <c r="AT2727" s="9"/>
      <c r="AU2727" s="9"/>
      <c r="AV2727" s="9"/>
    </row>
    <row r="2728" spans="5:48" x14ac:dyDescent="0.35">
      <c r="E2728" s="9"/>
      <c r="F2728" s="9"/>
      <c r="G2728" s="9"/>
      <c r="H2728" s="9"/>
      <c r="I2728" s="9"/>
      <c r="J2728" s="9"/>
      <c r="K2728" s="9"/>
      <c r="L2728" s="9"/>
      <c r="M2728" s="9"/>
      <c r="N2728" s="9"/>
      <c r="O2728" s="9"/>
      <c r="P2728" s="9"/>
      <c r="Q2728" s="9"/>
      <c r="R2728" s="9"/>
      <c r="S2728" s="9"/>
      <c r="T2728" s="9"/>
      <c r="U2728" s="9"/>
      <c r="V2728" s="9"/>
      <c r="W2728" s="9"/>
      <c r="X2728" s="9"/>
      <c r="Y2728" s="9"/>
      <c r="Z2728" s="9"/>
      <c r="AA2728" s="9"/>
      <c r="AB2728" s="9"/>
      <c r="AC2728" s="9"/>
      <c r="AD2728" s="9"/>
      <c r="AE2728" s="9"/>
      <c r="AF2728" s="9"/>
      <c r="AG2728" s="9"/>
      <c r="AH2728" s="9"/>
      <c r="AI2728" s="9"/>
      <c r="AJ2728" s="9"/>
      <c r="AK2728" s="9"/>
      <c r="AL2728" s="9"/>
      <c r="AM2728" s="9"/>
      <c r="AN2728" s="9"/>
      <c r="AO2728" s="9"/>
      <c r="AP2728" s="9"/>
      <c r="AQ2728" s="9"/>
      <c r="AR2728" s="9"/>
      <c r="AS2728" s="9"/>
      <c r="AT2728" s="9"/>
      <c r="AU2728" s="9"/>
      <c r="AV2728" s="9"/>
    </row>
    <row r="2729" spans="5:48" x14ac:dyDescent="0.35">
      <c r="E2729" s="9"/>
      <c r="F2729" s="9"/>
      <c r="G2729" s="9"/>
      <c r="H2729" s="9"/>
      <c r="I2729" s="9"/>
      <c r="J2729" s="9"/>
      <c r="K2729" s="9"/>
      <c r="L2729" s="9"/>
      <c r="M2729" s="9"/>
      <c r="N2729" s="9"/>
      <c r="O2729" s="9"/>
      <c r="P2729" s="9"/>
      <c r="Q2729" s="9"/>
      <c r="R2729" s="9"/>
      <c r="S2729" s="9"/>
      <c r="T2729" s="9"/>
      <c r="U2729" s="9"/>
      <c r="V2729" s="9"/>
      <c r="W2729" s="9"/>
      <c r="X2729" s="9"/>
      <c r="Y2729" s="9"/>
      <c r="Z2729" s="9"/>
      <c r="AA2729" s="9"/>
      <c r="AB2729" s="9"/>
      <c r="AC2729" s="9"/>
      <c r="AD2729" s="9"/>
      <c r="AE2729" s="9"/>
      <c r="AF2729" s="9"/>
      <c r="AG2729" s="9"/>
      <c r="AH2729" s="9"/>
      <c r="AI2729" s="9"/>
      <c r="AJ2729" s="9"/>
      <c r="AK2729" s="9"/>
      <c r="AL2729" s="9"/>
      <c r="AM2729" s="9"/>
      <c r="AN2729" s="9"/>
      <c r="AO2729" s="9"/>
      <c r="AP2729" s="9"/>
      <c r="AQ2729" s="9"/>
      <c r="AR2729" s="9"/>
      <c r="AS2729" s="9"/>
      <c r="AT2729" s="9"/>
      <c r="AU2729" s="9"/>
      <c r="AV2729" s="9"/>
    </row>
    <row r="2730" spans="5:48" x14ac:dyDescent="0.35">
      <c r="E2730" s="9"/>
      <c r="F2730" s="9"/>
      <c r="G2730" s="9"/>
      <c r="H2730" s="9"/>
      <c r="I2730" s="9"/>
      <c r="J2730" s="9"/>
      <c r="K2730" s="9"/>
      <c r="L2730" s="9"/>
      <c r="M2730" s="9"/>
      <c r="N2730" s="9"/>
      <c r="O2730" s="9"/>
      <c r="P2730" s="9"/>
      <c r="Q2730" s="9"/>
      <c r="R2730" s="9"/>
      <c r="S2730" s="9"/>
      <c r="T2730" s="9"/>
      <c r="U2730" s="9"/>
      <c r="V2730" s="9"/>
      <c r="W2730" s="9"/>
      <c r="X2730" s="9"/>
      <c r="Y2730" s="9"/>
      <c r="Z2730" s="9"/>
      <c r="AA2730" s="9"/>
      <c r="AB2730" s="9"/>
      <c r="AC2730" s="9"/>
      <c r="AD2730" s="9"/>
      <c r="AE2730" s="9"/>
      <c r="AF2730" s="9"/>
      <c r="AG2730" s="9"/>
      <c r="AH2730" s="9"/>
      <c r="AI2730" s="9"/>
      <c r="AJ2730" s="9"/>
      <c r="AK2730" s="9"/>
      <c r="AL2730" s="9"/>
      <c r="AM2730" s="9"/>
      <c r="AN2730" s="9"/>
      <c r="AO2730" s="9"/>
      <c r="AP2730" s="9"/>
      <c r="AQ2730" s="9"/>
      <c r="AR2730" s="9"/>
      <c r="AS2730" s="9"/>
      <c r="AT2730" s="9"/>
      <c r="AU2730" s="9"/>
      <c r="AV2730" s="9"/>
    </row>
    <row r="2731" spans="5:48" x14ac:dyDescent="0.35">
      <c r="E2731" s="9"/>
      <c r="F2731" s="9"/>
      <c r="G2731" s="9"/>
      <c r="H2731" s="9"/>
      <c r="I2731" s="9"/>
      <c r="J2731" s="9"/>
      <c r="K2731" s="9"/>
      <c r="L2731" s="9"/>
      <c r="M2731" s="9"/>
      <c r="N2731" s="9"/>
      <c r="O2731" s="9"/>
      <c r="P2731" s="9"/>
      <c r="Q2731" s="9"/>
      <c r="R2731" s="9"/>
      <c r="S2731" s="9"/>
      <c r="T2731" s="9"/>
      <c r="U2731" s="9"/>
      <c r="V2731" s="9"/>
      <c r="W2731" s="9"/>
      <c r="X2731" s="9"/>
      <c r="Y2731" s="9"/>
      <c r="Z2731" s="9"/>
      <c r="AA2731" s="9"/>
      <c r="AB2731" s="9"/>
      <c r="AC2731" s="9"/>
      <c r="AD2731" s="9"/>
      <c r="AE2731" s="9"/>
      <c r="AF2731" s="9"/>
      <c r="AG2731" s="9"/>
      <c r="AH2731" s="9"/>
      <c r="AI2731" s="9"/>
      <c r="AJ2731" s="9"/>
      <c r="AK2731" s="9"/>
      <c r="AL2731" s="9"/>
      <c r="AM2731" s="9"/>
      <c r="AN2731" s="9"/>
      <c r="AO2731" s="9"/>
      <c r="AP2731" s="9"/>
      <c r="AQ2731" s="9"/>
      <c r="AR2731" s="9"/>
      <c r="AS2731" s="9"/>
      <c r="AT2731" s="9"/>
      <c r="AU2731" s="9"/>
      <c r="AV2731" s="9"/>
    </row>
    <row r="2732" spans="5:48" x14ac:dyDescent="0.35">
      <c r="E2732" s="9"/>
      <c r="F2732" s="9"/>
      <c r="G2732" s="9"/>
      <c r="H2732" s="9"/>
      <c r="I2732" s="9"/>
      <c r="J2732" s="9"/>
      <c r="K2732" s="9"/>
      <c r="L2732" s="9"/>
      <c r="M2732" s="9"/>
      <c r="N2732" s="9"/>
      <c r="O2732" s="9"/>
      <c r="P2732" s="9"/>
      <c r="Q2732" s="9"/>
      <c r="R2732" s="9"/>
      <c r="S2732" s="9"/>
      <c r="T2732" s="9"/>
      <c r="U2732" s="9"/>
      <c r="V2732" s="9"/>
      <c r="W2732" s="9"/>
      <c r="X2732" s="9"/>
      <c r="Y2732" s="9"/>
      <c r="Z2732" s="9"/>
      <c r="AA2732" s="9"/>
      <c r="AB2732" s="9"/>
      <c r="AC2732" s="9"/>
      <c r="AD2732" s="9"/>
      <c r="AE2732" s="9"/>
      <c r="AF2732" s="9"/>
      <c r="AG2732" s="9"/>
      <c r="AH2732" s="9"/>
      <c r="AI2732" s="9"/>
      <c r="AJ2732" s="9"/>
      <c r="AK2732" s="9"/>
      <c r="AL2732" s="9"/>
      <c r="AM2732" s="9"/>
      <c r="AN2732" s="9"/>
      <c r="AO2732" s="9"/>
      <c r="AP2732" s="9"/>
      <c r="AQ2732" s="9"/>
      <c r="AR2732" s="9"/>
      <c r="AS2732" s="9"/>
      <c r="AT2732" s="9"/>
      <c r="AU2732" s="9"/>
      <c r="AV2732" s="9"/>
    </row>
    <row r="2733" spans="5:48" x14ac:dyDescent="0.35">
      <c r="E2733" s="9"/>
      <c r="F2733" s="9"/>
      <c r="G2733" s="9"/>
      <c r="H2733" s="9"/>
      <c r="I2733" s="9"/>
      <c r="J2733" s="9"/>
      <c r="K2733" s="9"/>
      <c r="L2733" s="9"/>
      <c r="M2733" s="9"/>
      <c r="N2733" s="9"/>
      <c r="O2733" s="9"/>
      <c r="P2733" s="9"/>
      <c r="Q2733" s="9"/>
      <c r="R2733" s="9"/>
      <c r="S2733" s="9"/>
      <c r="T2733" s="9"/>
      <c r="U2733" s="9"/>
      <c r="V2733" s="9"/>
      <c r="W2733" s="9"/>
      <c r="X2733" s="9"/>
      <c r="Y2733" s="9"/>
      <c r="Z2733" s="9"/>
      <c r="AA2733" s="9"/>
      <c r="AB2733" s="9"/>
      <c r="AC2733" s="9"/>
      <c r="AD2733" s="9"/>
      <c r="AE2733" s="9"/>
      <c r="AF2733" s="9"/>
      <c r="AG2733" s="9"/>
      <c r="AH2733" s="9"/>
      <c r="AI2733" s="9"/>
      <c r="AJ2733" s="9"/>
      <c r="AK2733" s="9"/>
      <c r="AL2733" s="9"/>
      <c r="AM2733" s="9"/>
      <c r="AN2733" s="9"/>
      <c r="AO2733" s="9"/>
      <c r="AP2733" s="9"/>
      <c r="AQ2733" s="9"/>
      <c r="AR2733" s="9"/>
      <c r="AS2733" s="9"/>
      <c r="AT2733" s="9"/>
      <c r="AU2733" s="9"/>
      <c r="AV2733" s="9"/>
    </row>
    <row r="2734" spans="5:48" x14ac:dyDescent="0.35">
      <c r="E2734" s="9"/>
      <c r="F2734" s="9"/>
      <c r="G2734" s="9"/>
      <c r="H2734" s="9"/>
      <c r="I2734" s="9"/>
      <c r="J2734" s="9"/>
      <c r="K2734" s="9"/>
      <c r="L2734" s="9"/>
      <c r="M2734" s="9"/>
      <c r="N2734" s="9"/>
      <c r="O2734" s="9"/>
      <c r="P2734" s="9"/>
      <c r="Q2734" s="9"/>
      <c r="R2734" s="9"/>
      <c r="S2734" s="9"/>
      <c r="T2734" s="9"/>
      <c r="U2734" s="9"/>
      <c r="V2734" s="9"/>
      <c r="W2734" s="9"/>
      <c r="X2734" s="9"/>
      <c r="Y2734" s="9"/>
      <c r="Z2734" s="9"/>
      <c r="AA2734" s="9"/>
      <c r="AB2734" s="9"/>
      <c r="AC2734" s="9"/>
      <c r="AD2734" s="9"/>
      <c r="AE2734" s="9"/>
      <c r="AF2734" s="9"/>
      <c r="AG2734" s="9"/>
      <c r="AH2734" s="9"/>
      <c r="AI2734" s="9"/>
      <c r="AJ2734" s="9"/>
      <c r="AK2734" s="9"/>
      <c r="AL2734" s="9"/>
      <c r="AM2734" s="9"/>
      <c r="AN2734" s="9"/>
      <c r="AO2734" s="9"/>
      <c r="AP2734" s="9"/>
      <c r="AQ2734" s="9"/>
      <c r="AR2734" s="9"/>
      <c r="AS2734" s="9"/>
      <c r="AT2734" s="9"/>
      <c r="AU2734" s="9"/>
      <c r="AV2734" s="9"/>
    </row>
    <row r="2735" spans="5:48" x14ac:dyDescent="0.35">
      <c r="E2735" s="9"/>
      <c r="F2735" s="9"/>
      <c r="G2735" s="9"/>
      <c r="H2735" s="9"/>
      <c r="I2735" s="9"/>
      <c r="J2735" s="9"/>
      <c r="K2735" s="9"/>
      <c r="L2735" s="9"/>
      <c r="M2735" s="9"/>
      <c r="N2735" s="9"/>
      <c r="O2735" s="9"/>
      <c r="P2735" s="9"/>
      <c r="Q2735" s="9"/>
      <c r="R2735" s="9"/>
      <c r="S2735" s="9"/>
      <c r="T2735" s="9"/>
      <c r="U2735" s="9"/>
      <c r="V2735" s="9"/>
      <c r="W2735" s="9"/>
      <c r="X2735" s="9"/>
      <c r="Y2735" s="9"/>
      <c r="Z2735" s="9"/>
      <c r="AA2735" s="9"/>
      <c r="AB2735" s="9"/>
      <c r="AC2735" s="9"/>
      <c r="AD2735" s="9"/>
      <c r="AE2735" s="9"/>
      <c r="AF2735" s="9"/>
      <c r="AG2735" s="9"/>
      <c r="AH2735" s="9"/>
      <c r="AI2735" s="9"/>
      <c r="AJ2735" s="9"/>
      <c r="AK2735" s="9"/>
      <c r="AL2735" s="9"/>
      <c r="AM2735" s="9"/>
      <c r="AN2735" s="9"/>
      <c r="AO2735" s="9"/>
      <c r="AP2735" s="9"/>
      <c r="AQ2735" s="9"/>
      <c r="AR2735" s="9"/>
      <c r="AS2735" s="9"/>
      <c r="AT2735" s="9"/>
      <c r="AU2735" s="9"/>
      <c r="AV2735" s="9"/>
    </row>
    <row r="2736" spans="5:48" x14ac:dyDescent="0.35">
      <c r="E2736" s="9"/>
      <c r="F2736" s="9"/>
      <c r="G2736" s="9"/>
      <c r="H2736" s="9"/>
      <c r="I2736" s="9"/>
      <c r="J2736" s="9"/>
      <c r="K2736" s="9"/>
      <c r="L2736" s="9"/>
      <c r="M2736" s="9"/>
      <c r="N2736" s="9"/>
      <c r="O2736" s="9"/>
      <c r="P2736" s="9"/>
      <c r="Q2736" s="9"/>
      <c r="R2736" s="9"/>
      <c r="S2736" s="9"/>
      <c r="T2736" s="9"/>
      <c r="U2736" s="9"/>
      <c r="V2736" s="9"/>
      <c r="W2736" s="9"/>
      <c r="X2736" s="9"/>
      <c r="Y2736" s="9"/>
      <c r="Z2736" s="9"/>
      <c r="AA2736" s="9"/>
      <c r="AB2736" s="9"/>
      <c r="AC2736" s="9"/>
      <c r="AD2736" s="9"/>
      <c r="AE2736" s="9"/>
      <c r="AF2736" s="9"/>
      <c r="AG2736" s="9"/>
      <c r="AH2736" s="9"/>
      <c r="AI2736" s="9"/>
      <c r="AJ2736" s="9"/>
      <c r="AK2736" s="9"/>
      <c r="AL2736" s="9"/>
      <c r="AM2736" s="9"/>
      <c r="AN2736" s="9"/>
      <c r="AO2736" s="9"/>
      <c r="AP2736" s="9"/>
      <c r="AQ2736" s="9"/>
      <c r="AR2736" s="9"/>
      <c r="AS2736" s="9"/>
      <c r="AT2736" s="9"/>
      <c r="AU2736" s="9"/>
      <c r="AV2736" s="9"/>
    </row>
    <row r="2737" spans="5:48" x14ac:dyDescent="0.35">
      <c r="E2737" s="9"/>
      <c r="F2737" s="9"/>
      <c r="G2737" s="9"/>
      <c r="H2737" s="9"/>
      <c r="I2737" s="9"/>
      <c r="J2737" s="9"/>
      <c r="K2737" s="9"/>
      <c r="L2737" s="9"/>
      <c r="M2737" s="9"/>
      <c r="N2737" s="9"/>
      <c r="O2737" s="9"/>
      <c r="P2737" s="9"/>
      <c r="Q2737" s="9"/>
      <c r="R2737" s="9"/>
      <c r="S2737" s="9"/>
      <c r="T2737" s="9"/>
      <c r="U2737" s="9"/>
      <c r="V2737" s="9"/>
      <c r="W2737" s="9"/>
      <c r="X2737" s="9"/>
      <c r="Y2737" s="9"/>
      <c r="Z2737" s="9"/>
      <c r="AA2737" s="9"/>
      <c r="AB2737" s="9"/>
      <c r="AC2737" s="9"/>
      <c r="AD2737" s="9"/>
      <c r="AE2737" s="9"/>
      <c r="AF2737" s="9"/>
      <c r="AG2737" s="9"/>
      <c r="AH2737" s="9"/>
      <c r="AI2737" s="9"/>
      <c r="AJ2737" s="9"/>
      <c r="AK2737" s="9"/>
      <c r="AL2737" s="9"/>
      <c r="AM2737" s="9"/>
      <c r="AN2737" s="9"/>
      <c r="AO2737" s="9"/>
      <c r="AP2737" s="9"/>
      <c r="AQ2737" s="9"/>
      <c r="AR2737" s="9"/>
      <c r="AS2737" s="9"/>
      <c r="AT2737" s="9"/>
      <c r="AU2737" s="9"/>
      <c r="AV2737" s="9"/>
    </row>
    <row r="2738" spans="5:48" x14ac:dyDescent="0.35">
      <c r="E2738" s="9"/>
      <c r="F2738" s="9"/>
      <c r="G2738" s="9"/>
      <c r="H2738" s="9"/>
      <c r="I2738" s="9"/>
      <c r="J2738" s="9"/>
      <c r="K2738" s="9"/>
      <c r="L2738" s="9"/>
      <c r="M2738" s="9"/>
      <c r="N2738" s="9"/>
      <c r="O2738" s="9"/>
      <c r="P2738" s="9"/>
      <c r="Q2738" s="9"/>
      <c r="R2738" s="9"/>
      <c r="S2738" s="9"/>
      <c r="T2738" s="9"/>
      <c r="U2738" s="9"/>
      <c r="V2738" s="9"/>
      <c r="W2738" s="9"/>
      <c r="X2738" s="9"/>
      <c r="Y2738" s="9"/>
      <c r="Z2738" s="9"/>
      <c r="AA2738" s="9"/>
      <c r="AB2738" s="9"/>
      <c r="AC2738" s="9"/>
      <c r="AD2738" s="9"/>
      <c r="AE2738" s="9"/>
      <c r="AF2738" s="9"/>
      <c r="AG2738" s="9"/>
      <c r="AH2738" s="9"/>
      <c r="AI2738" s="9"/>
      <c r="AJ2738" s="9"/>
      <c r="AK2738" s="9"/>
      <c r="AL2738" s="9"/>
      <c r="AM2738" s="9"/>
      <c r="AN2738" s="9"/>
      <c r="AO2738" s="9"/>
      <c r="AP2738" s="9"/>
      <c r="AQ2738" s="9"/>
      <c r="AR2738" s="9"/>
      <c r="AS2738" s="9"/>
      <c r="AT2738" s="9"/>
      <c r="AU2738" s="9"/>
      <c r="AV2738" s="9"/>
    </row>
    <row r="2739" spans="5:48" x14ac:dyDescent="0.35">
      <c r="E2739" s="9"/>
      <c r="F2739" s="9"/>
      <c r="G2739" s="9"/>
      <c r="H2739" s="9"/>
      <c r="I2739" s="9"/>
      <c r="J2739" s="9"/>
      <c r="K2739" s="9"/>
      <c r="L2739" s="9"/>
      <c r="M2739" s="9"/>
      <c r="N2739" s="9"/>
      <c r="O2739" s="9"/>
      <c r="P2739" s="9"/>
      <c r="Q2739" s="9"/>
      <c r="R2739" s="9"/>
      <c r="S2739" s="9"/>
      <c r="T2739" s="9"/>
      <c r="U2739" s="9"/>
      <c r="V2739" s="9"/>
      <c r="W2739" s="9"/>
      <c r="X2739" s="9"/>
      <c r="Y2739" s="9"/>
      <c r="Z2739" s="9"/>
      <c r="AA2739" s="9"/>
      <c r="AB2739" s="9"/>
      <c r="AC2739" s="9"/>
      <c r="AD2739" s="9"/>
      <c r="AE2739" s="9"/>
      <c r="AF2739" s="9"/>
      <c r="AG2739" s="9"/>
      <c r="AH2739" s="9"/>
      <c r="AI2739" s="9"/>
      <c r="AJ2739" s="9"/>
      <c r="AK2739" s="9"/>
      <c r="AL2739" s="9"/>
      <c r="AM2739" s="9"/>
      <c r="AN2739" s="9"/>
      <c r="AO2739" s="9"/>
      <c r="AP2739" s="9"/>
      <c r="AQ2739" s="9"/>
      <c r="AR2739" s="9"/>
      <c r="AS2739" s="9"/>
      <c r="AT2739" s="9"/>
      <c r="AU2739" s="9"/>
      <c r="AV2739" s="9"/>
    </row>
    <row r="2740" spans="5:48" x14ac:dyDescent="0.35">
      <c r="E2740" s="9"/>
      <c r="F2740" s="9"/>
      <c r="G2740" s="9"/>
      <c r="H2740" s="9"/>
      <c r="I2740" s="9"/>
      <c r="J2740" s="9"/>
      <c r="K2740" s="9"/>
      <c r="L2740" s="9"/>
      <c r="M2740" s="9"/>
      <c r="N2740" s="9"/>
      <c r="O2740" s="9"/>
      <c r="P2740" s="9"/>
      <c r="Q2740" s="9"/>
      <c r="R2740" s="9"/>
      <c r="S2740" s="9"/>
      <c r="T2740" s="9"/>
      <c r="U2740" s="9"/>
      <c r="V2740" s="9"/>
      <c r="W2740" s="9"/>
      <c r="X2740" s="9"/>
      <c r="Y2740" s="9"/>
      <c r="Z2740" s="9"/>
      <c r="AA2740" s="9"/>
      <c r="AB2740" s="9"/>
      <c r="AC2740" s="9"/>
      <c r="AD2740" s="9"/>
      <c r="AE2740" s="9"/>
      <c r="AF2740" s="9"/>
      <c r="AG2740" s="9"/>
      <c r="AH2740" s="9"/>
      <c r="AI2740" s="9"/>
      <c r="AJ2740" s="9"/>
      <c r="AK2740" s="9"/>
      <c r="AL2740" s="9"/>
      <c r="AM2740" s="9"/>
      <c r="AN2740" s="9"/>
      <c r="AO2740" s="9"/>
      <c r="AP2740" s="9"/>
      <c r="AQ2740" s="9"/>
      <c r="AR2740" s="9"/>
      <c r="AS2740" s="9"/>
      <c r="AT2740" s="9"/>
      <c r="AU2740" s="9"/>
      <c r="AV2740" s="9"/>
    </row>
    <row r="2741" spans="5:48" x14ac:dyDescent="0.35">
      <c r="E2741" s="9"/>
      <c r="F2741" s="9"/>
      <c r="G2741" s="9"/>
      <c r="H2741" s="9"/>
      <c r="I2741" s="9"/>
      <c r="J2741" s="9"/>
      <c r="K2741" s="9"/>
      <c r="L2741" s="9"/>
      <c r="M2741" s="9"/>
      <c r="N2741" s="9"/>
      <c r="O2741" s="9"/>
      <c r="P2741" s="9"/>
      <c r="Q2741" s="9"/>
      <c r="R2741" s="9"/>
      <c r="S2741" s="9"/>
      <c r="T2741" s="9"/>
      <c r="U2741" s="9"/>
      <c r="V2741" s="9"/>
      <c r="W2741" s="9"/>
      <c r="X2741" s="9"/>
      <c r="Y2741" s="9"/>
      <c r="Z2741" s="9"/>
      <c r="AA2741" s="9"/>
      <c r="AB2741" s="9"/>
      <c r="AC2741" s="9"/>
      <c r="AD2741" s="9"/>
      <c r="AE2741" s="9"/>
      <c r="AF2741" s="9"/>
      <c r="AG2741" s="9"/>
      <c r="AH2741" s="9"/>
      <c r="AI2741" s="9"/>
      <c r="AJ2741" s="9"/>
      <c r="AK2741" s="9"/>
      <c r="AL2741" s="9"/>
      <c r="AM2741" s="9"/>
      <c r="AN2741" s="9"/>
      <c r="AO2741" s="9"/>
      <c r="AP2741" s="9"/>
      <c r="AQ2741" s="9"/>
      <c r="AR2741" s="9"/>
      <c r="AS2741" s="9"/>
      <c r="AT2741" s="9"/>
      <c r="AU2741" s="9"/>
      <c r="AV2741" s="9"/>
    </row>
    <row r="2742" spans="5:48" x14ac:dyDescent="0.35">
      <c r="E2742" s="9"/>
      <c r="F2742" s="9"/>
      <c r="G2742" s="9"/>
      <c r="H2742" s="9"/>
      <c r="I2742" s="9"/>
      <c r="J2742" s="9"/>
      <c r="K2742" s="9"/>
      <c r="L2742" s="9"/>
      <c r="M2742" s="9"/>
      <c r="N2742" s="9"/>
      <c r="O2742" s="9"/>
      <c r="P2742" s="9"/>
      <c r="Q2742" s="9"/>
      <c r="R2742" s="9"/>
      <c r="S2742" s="9"/>
      <c r="T2742" s="9"/>
      <c r="U2742" s="9"/>
      <c r="V2742" s="9"/>
      <c r="W2742" s="9"/>
      <c r="X2742" s="9"/>
      <c r="Y2742" s="9"/>
      <c r="Z2742" s="9"/>
      <c r="AA2742" s="9"/>
      <c r="AB2742" s="9"/>
      <c r="AC2742" s="9"/>
      <c r="AD2742" s="9"/>
      <c r="AE2742" s="9"/>
      <c r="AF2742" s="9"/>
      <c r="AG2742" s="9"/>
      <c r="AH2742" s="9"/>
      <c r="AI2742" s="9"/>
      <c r="AJ2742" s="9"/>
      <c r="AK2742" s="9"/>
      <c r="AL2742" s="9"/>
      <c r="AM2742" s="9"/>
      <c r="AN2742" s="9"/>
      <c r="AO2742" s="9"/>
      <c r="AP2742" s="9"/>
      <c r="AQ2742" s="9"/>
      <c r="AR2742" s="9"/>
      <c r="AS2742" s="9"/>
      <c r="AT2742" s="9"/>
      <c r="AU2742" s="9"/>
      <c r="AV2742" s="9"/>
    </row>
    <row r="2743" spans="5:48" x14ac:dyDescent="0.35">
      <c r="E2743" s="9"/>
      <c r="F2743" s="9"/>
      <c r="G2743" s="9"/>
      <c r="H2743" s="9"/>
      <c r="I2743" s="9"/>
      <c r="J2743" s="9"/>
      <c r="K2743" s="9"/>
      <c r="L2743" s="9"/>
      <c r="M2743" s="9"/>
      <c r="N2743" s="9"/>
      <c r="O2743" s="9"/>
      <c r="P2743" s="9"/>
      <c r="Q2743" s="9"/>
      <c r="R2743" s="9"/>
      <c r="S2743" s="9"/>
      <c r="T2743" s="9"/>
      <c r="U2743" s="9"/>
      <c r="V2743" s="9"/>
      <c r="W2743" s="9"/>
      <c r="X2743" s="9"/>
      <c r="Y2743" s="9"/>
      <c r="Z2743" s="9"/>
      <c r="AA2743" s="9"/>
      <c r="AB2743" s="9"/>
      <c r="AC2743" s="9"/>
      <c r="AD2743" s="9"/>
      <c r="AE2743" s="9"/>
      <c r="AF2743" s="9"/>
      <c r="AG2743" s="9"/>
      <c r="AH2743" s="9"/>
      <c r="AI2743" s="9"/>
      <c r="AJ2743" s="9"/>
      <c r="AK2743" s="9"/>
      <c r="AL2743" s="9"/>
      <c r="AM2743" s="9"/>
      <c r="AN2743" s="9"/>
      <c r="AO2743" s="9"/>
      <c r="AP2743" s="9"/>
      <c r="AQ2743" s="9"/>
      <c r="AR2743" s="9"/>
      <c r="AS2743" s="9"/>
      <c r="AT2743" s="9"/>
      <c r="AU2743" s="9"/>
      <c r="AV2743" s="9"/>
    </row>
    <row r="2744" spans="5:48" x14ac:dyDescent="0.35">
      <c r="E2744" s="9"/>
      <c r="F2744" s="9"/>
      <c r="G2744" s="9"/>
      <c r="H2744" s="9"/>
      <c r="I2744" s="9"/>
      <c r="J2744" s="9"/>
      <c r="K2744" s="9"/>
      <c r="L2744" s="9"/>
      <c r="M2744" s="9"/>
      <c r="N2744" s="9"/>
      <c r="O2744" s="9"/>
      <c r="P2744" s="9"/>
      <c r="Q2744" s="9"/>
      <c r="R2744" s="9"/>
      <c r="S2744" s="9"/>
      <c r="T2744" s="9"/>
      <c r="U2744" s="9"/>
      <c r="V2744" s="9"/>
      <c r="W2744" s="9"/>
      <c r="X2744" s="9"/>
      <c r="Y2744" s="9"/>
      <c r="Z2744" s="9"/>
      <c r="AA2744" s="9"/>
      <c r="AB2744" s="9"/>
      <c r="AC2744" s="9"/>
      <c r="AD2744" s="9"/>
      <c r="AE2744" s="9"/>
      <c r="AF2744" s="9"/>
      <c r="AG2744" s="9"/>
      <c r="AH2744" s="9"/>
      <c r="AI2744" s="9"/>
      <c r="AJ2744" s="9"/>
      <c r="AK2744" s="9"/>
      <c r="AL2744" s="9"/>
      <c r="AM2744" s="9"/>
      <c r="AN2744" s="9"/>
      <c r="AO2744" s="9"/>
      <c r="AP2744" s="9"/>
      <c r="AQ2744" s="9"/>
      <c r="AR2744" s="9"/>
      <c r="AS2744" s="9"/>
      <c r="AT2744" s="9"/>
      <c r="AU2744" s="9"/>
      <c r="AV2744" s="9"/>
    </row>
    <row r="2745" spans="5:48" x14ac:dyDescent="0.35">
      <c r="E2745" s="9"/>
      <c r="F2745" s="9"/>
      <c r="G2745" s="9"/>
      <c r="H2745" s="9"/>
      <c r="I2745" s="9"/>
      <c r="J2745" s="9"/>
      <c r="K2745" s="9"/>
      <c r="L2745" s="9"/>
      <c r="M2745" s="9"/>
      <c r="N2745" s="9"/>
      <c r="O2745" s="9"/>
      <c r="P2745" s="9"/>
      <c r="Q2745" s="9"/>
      <c r="R2745" s="9"/>
      <c r="S2745" s="9"/>
      <c r="T2745" s="9"/>
      <c r="U2745" s="9"/>
      <c r="V2745" s="9"/>
      <c r="W2745" s="9"/>
      <c r="X2745" s="9"/>
      <c r="Y2745" s="9"/>
      <c r="Z2745" s="9"/>
      <c r="AA2745" s="9"/>
      <c r="AB2745" s="9"/>
      <c r="AC2745" s="9"/>
      <c r="AD2745" s="9"/>
      <c r="AE2745" s="9"/>
      <c r="AF2745" s="9"/>
      <c r="AG2745" s="9"/>
      <c r="AH2745" s="9"/>
      <c r="AI2745" s="9"/>
      <c r="AJ2745" s="9"/>
      <c r="AK2745" s="9"/>
      <c r="AL2745" s="9"/>
      <c r="AM2745" s="9"/>
      <c r="AN2745" s="9"/>
      <c r="AO2745" s="9"/>
      <c r="AP2745" s="9"/>
      <c r="AQ2745" s="9"/>
      <c r="AR2745" s="9"/>
      <c r="AS2745" s="9"/>
      <c r="AT2745" s="9"/>
      <c r="AU2745" s="9"/>
      <c r="AV2745" s="9"/>
    </row>
    <row r="2746" spans="5:48" x14ac:dyDescent="0.35">
      <c r="E2746" s="9"/>
      <c r="F2746" s="9"/>
      <c r="G2746" s="9"/>
      <c r="H2746" s="9"/>
      <c r="I2746" s="9"/>
      <c r="J2746" s="9"/>
      <c r="K2746" s="9"/>
      <c r="L2746" s="9"/>
      <c r="M2746" s="9"/>
      <c r="N2746" s="9"/>
      <c r="O2746" s="9"/>
      <c r="P2746" s="9"/>
      <c r="Q2746" s="9"/>
      <c r="R2746" s="9"/>
      <c r="S2746" s="9"/>
      <c r="T2746" s="9"/>
      <c r="U2746" s="9"/>
      <c r="V2746" s="9"/>
      <c r="W2746" s="9"/>
      <c r="X2746" s="9"/>
      <c r="Y2746" s="9"/>
      <c r="Z2746" s="9"/>
      <c r="AA2746" s="9"/>
      <c r="AB2746" s="9"/>
      <c r="AC2746" s="9"/>
      <c r="AD2746" s="9"/>
      <c r="AE2746" s="9"/>
      <c r="AF2746" s="9"/>
      <c r="AG2746" s="9"/>
      <c r="AH2746" s="9"/>
      <c r="AI2746" s="9"/>
      <c r="AJ2746" s="9"/>
      <c r="AK2746" s="9"/>
      <c r="AL2746" s="9"/>
      <c r="AM2746" s="9"/>
      <c r="AN2746" s="9"/>
      <c r="AO2746" s="9"/>
      <c r="AP2746" s="9"/>
      <c r="AQ2746" s="9"/>
      <c r="AR2746" s="9"/>
      <c r="AS2746" s="9"/>
      <c r="AT2746" s="9"/>
      <c r="AU2746" s="9"/>
      <c r="AV2746" s="9"/>
    </row>
    <row r="2747" spans="5:48" x14ac:dyDescent="0.35">
      <c r="E2747" s="9"/>
      <c r="F2747" s="9"/>
      <c r="G2747" s="9"/>
      <c r="H2747" s="9"/>
      <c r="I2747" s="9"/>
      <c r="J2747" s="9"/>
      <c r="K2747" s="9"/>
      <c r="L2747" s="9"/>
      <c r="M2747" s="9"/>
      <c r="N2747" s="9"/>
      <c r="O2747" s="9"/>
      <c r="P2747" s="9"/>
      <c r="Q2747" s="9"/>
      <c r="R2747" s="9"/>
      <c r="S2747" s="9"/>
      <c r="T2747" s="9"/>
      <c r="U2747" s="9"/>
      <c r="V2747" s="9"/>
      <c r="W2747" s="9"/>
      <c r="X2747" s="9"/>
      <c r="Y2747" s="9"/>
      <c r="Z2747" s="9"/>
      <c r="AA2747" s="9"/>
      <c r="AB2747" s="9"/>
      <c r="AC2747" s="9"/>
      <c r="AD2747" s="9"/>
      <c r="AE2747" s="9"/>
      <c r="AF2747" s="9"/>
      <c r="AG2747" s="9"/>
      <c r="AH2747" s="9"/>
      <c r="AI2747" s="9"/>
      <c r="AJ2747" s="9"/>
      <c r="AK2747" s="9"/>
      <c r="AL2747" s="9"/>
      <c r="AM2747" s="9"/>
      <c r="AN2747" s="9"/>
      <c r="AO2747" s="9"/>
      <c r="AP2747" s="9"/>
      <c r="AQ2747" s="9"/>
      <c r="AR2747" s="9"/>
      <c r="AS2747" s="9"/>
      <c r="AT2747" s="9"/>
      <c r="AU2747" s="9"/>
      <c r="AV2747" s="9"/>
    </row>
    <row r="2748" spans="5:48" x14ac:dyDescent="0.35">
      <c r="E2748" s="9"/>
      <c r="F2748" s="9"/>
      <c r="G2748" s="9"/>
      <c r="H2748" s="9"/>
      <c r="I2748" s="9"/>
      <c r="J2748" s="9"/>
      <c r="K2748" s="9"/>
      <c r="L2748" s="9"/>
      <c r="M2748" s="9"/>
      <c r="N2748" s="9"/>
      <c r="O2748" s="9"/>
      <c r="P2748" s="9"/>
      <c r="Q2748" s="9"/>
      <c r="R2748" s="9"/>
      <c r="S2748" s="9"/>
      <c r="T2748" s="9"/>
      <c r="U2748" s="9"/>
      <c r="V2748" s="9"/>
      <c r="W2748" s="9"/>
      <c r="X2748" s="9"/>
      <c r="Y2748" s="9"/>
      <c r="Z2748" s="9"/>
      <c r="AA2748" s="9"/>
      <c r="AB2748" s="9"/>
      <c r="AC2748" s="9"/>
      <c r="AD2748" s="9"/>
      <c r="AE2748" s="9"/>
      <c r="AF2748" s="9"/>
      <c r="AG2748" s="9"/>
      <c r="AH2748" s="9"/>
      <c r="AI2748" s="9"/>
      <c r="AJ2748" s="9"/>
      <c r="AK2748" s="9"/>
      <c r="AL2748" s="9"/>
      <c r="AM2748" s="9"/>
      <c r="AN2748" s="9"/>
      <c r="AO2748" s="9"/>
      <c r="AP2748" s="9"/>
      <c r="AQ2748" s="9"/>
      <c r="AR2748" s="9"/>
      <c r="AS2748" s="9"/>
      <c r="AT2748" s="9"/>
      <c r="AU2748" s="9"/>
      <c r="AV2748" s="9"/>
    </row>
    <row r="2749" spans="5:48" x14ac:dyDescent="0.35">
      <c r="E2749" s="9"/>
      <c r="F2749" s="9"/>
      <c r="G2749" s="9"/>
      <c r="H2749" s="9"/>
      <c r="I2749" s="9"/>
      <c r="J2749" s="9"/>
      <c r="K2749" s="9"/>
      <c r="L2749" s="9"/>
      <c r="M2749" s="9"/>
      <c r="N2749" s="9"/>
      <c r="O2749" s="9"/>
      <c r="P2749" s="9"/>
      <c r="Q2749" s="9"/>
      <c r="R2749" s="9"/>
      <c r="S2749" s="9"/>
      <c r="T2749" s="9"/>
      <c r="U2749" s="9"/>
      <c r="V2749" s="9"/>
      <c r="W2749" s="9"/>
      <c r="X2749" s="9"/>
      <c r="Y2749" s="9"/>
      <c r="Z2749" s="9"/>
      <c r="AA2749" s="9"/>
      <c r="AB2749" s="9"/>
      <c r="AC2749" s="9"/>
      <c r="AD2749" s="9"/>
      <c r="AE2749" s="9"/>
      <c r="AF2749" s="9"/>
      <c r="AG2749" s="9"/>
      <c r="AH2749" s="9"/>
      <c r="AI2749" s="9"/>
      <c r="AJ2749" s="9"/>
      <c r="AK2749" s="9"/>
      <c r="AL2749" s="9"/>
      <c r="AM2749" s="9"/>
      <c r="AN2749" s="9"/>
      <c r="AO2749" s="9"/>
      <c r="AP2749" s="9"/>
      <c r="AQ2749" s="9"/>
      <c r="AR2749" s="9"/>
      <c r="AS2749" s="9"/>
      <c r="AT2749" s="9"/>
      <c r="AU2749" s="9"/>
      <c r="AV2749" s="9"/>
    </row>
    <row r="2750" spans="5:48" x14ac:dyDescent="0.35">
      <c r="E2750" s="9"/>
      <c r="F2750" s="9"/>
      <c r="G2750" s="9"/>
      <c r="H2750" s="9"/>
      <c r="I2750" s="9"/>
      <c r="J2750" s="9"/>
      <c r="K2750" s="9"/>
      <c r="L2750" s="9"/>
      <c r="M2750" s="9"/>
      <c r="N2750" s="9"/>
      <c r="O2750" s="9"/>
      <c r="P2750" s="9"/>
      <c r="Q2750" s="9"/>
      <c r="R2750" s="9"/>
      <c r="S2750" s="9"/>
      <c r="T2750" s="9"/>
      <c r="U2750" s="9"/>
      <c r="V2750" s="9"/>
      <c r="W2750" s="9"/>
      <c r="X2750" s="9"/>
      <c r="Y2750" s="9"/>
      <c r="Z2750" s="9"/>
      <c r="AA2750" s="9"/>
      <c r="AB2750" s="9"/>
      <c r="AC2750" s="9"/>
      <c r="AD2750" s="9"/>
      <c r="AE2750" s="9"/>
      <c r="AF2750" s="9"/>
      <c r="AG2750" s="9"/>
      <c r="AH2750" s="9"/>
      <c r="AI2750" s="9"/>
      <c r="AJ2750" s="9"/>
      <c r="AK2750" s="9"/>
      <c r="AL2750" s="9"/>
      <c r="AM2750" s="9"/>
      <c r="AN2750" s="9"/>
      <c r="AO2750" s="9"/>
      <c r="AP2750" s="9"/>
      <c r="AQ2750" s="9"/>
      <c r="AR2750" s="9"/>
      <c r="AS2750" s="9"/>
      <c r="AT2750" s="9"/>
      <c r="AU2750" s="9"/>
      <c r="AV2750" s="9"/>
    </row>
    <row r="2751" spans="5:48" x14ac:dyDescent="0.35">
      <c r="E2751" s="9"/>
      <c r="F2751" s="9"/>
      <c r="G2751" s="9"/>
      <c r="H2751" s="9"/>
      <c r="I2751" s="9"/>
      <c r="J2751" s="9"/>
      <c r="K2751" s="9"/>
      <c r="L2751" s="9"/>
      <c r="M2751" s="9"/>
      <c r="N2751" s="9"/>
      <c r="O2751" s="9"/>
      <c r="P2751" s="9"/>
      <c r="Q2751" s="9"/>
      <c r="R2751" s="9"/>
      <c r="S2751" s="9"/>
      <c r="T2751" s="9"/>
      <c r="U2751" s="9"/>
      <c r="V2751" s="9"/>
      <c r="W2751" s="9"/>
      <c r="X2751" s="9"/>
      <c r="Y2751" s="9"/>
      <c r="Z2751" s="9"/>
      <c r="AA2751" s="9"/>
      <c r="AB2751" s="9"/>
      <c r="AC2751" s="9"/>
      <c r="AD2751" s="9"/>
      <c r="AE2751" s="9"/>
      <c r="AF2751" s="9"/>
      <c r="AG2751" s="9"/>
      <c r="AH2751" s="9"/>
      <c r="AI2751" s="9"/>
      <c r="AJ2751" s="9"/>
      <c r="AK2751" s="9"/>
      <c r="AL2751" s="9"/>
      <c r="AM2751" s="9"/>
      <c r="AN2751" s="9"/>
      <c r="AO2751" s="9"/>
      <c r="AP2751" s="9"/>
      <c r="AQ2751" s="9"/>
      <c r="AR2751" s="9"/>
      <c r="AS2751" s="9"/>
      <c r="AT2751" s="9"/>
      <c r="AU2751" s="9"/>
      <c r="AV2751" s="9"/>
    </row>
    <row r="2752" spans="5:48" x14ac:dyDescent="0.35">
      <c r="E2752" s="9"/>
      <c r="F2752" s="9"/>
      <c r="G2752" s="9"/>
      <c r="H2752" s="9"/>
      <c r="I2752" s="9"/>
      <c r="J2752" s="9"/>
      <c r="K2752" s="9"/>
      <c r="L2752" s="9"/>
      <c r="M2752" s="9"/>
      <c r="N2752" s="9"/>
      <c r="O2752" s="9"/>
      <c r="P2752" s="9"/>
      <c r="Q2752" s="9"/>
      <c r="R2752" s="9"/>
      <c r="S2752" s="9"/>
      <c r="T2752" s="9"/>
      <c r="U2752" s="9"/>
      <c r="V2752" s="9"/>
      <c r="W2752" s="9"/>
      <c r="X2752" s="9"/>
      <c r="Y2752" s="9"/>
      <c r="Z2752" s="9"/>
      <c r="AA2752" s="9"/>
      <c r="AB2752" s="9"/>
      <c r="AC2752" s="9"/>
      <c r="AD2752" s="9"/>
      <c r="AE2752" s="9"/>
      <c r="AF2752" s="9"/>
      <c r="AG2752" s="9"/>
      <c r="AH2752" s="9"/>
      <c r="AI2752" s="9"/>
      <c r="AJ2752" s="9"/>
      <c r="AK2752" s="9"/>
      <c r="AL2752" s="9"/>
      <c r="AM2752" s="9"/>
      <c r="AN2752" s="9"/>
      <c r="AO2752" s="9"/>
      <c r="AP2752" s="9"/>
      <c r="AQ2752" s="9"/>
      <c r="AR2752" s="9"/>
      <c r="AS2752" s="9"/>
      <c r="AT2752" s="9"/>
      <c r="AU2752" s="9"/>
      <c r="AV2752" s="9"/>
    </row>
    <row r="2753" spans="5:48" x14ac:dyDescent="0.35">
      <c r="E2753" s="9"/>
      <c r="F2753" s="9"/>
      <c r="G2753" s="9"/>
      <c r="H2753" s="9"/>
      <c r="I2753" s="9"/>
      <c r="J2753" s="9"/>
      <c r="K2753" s="9"/>
      <c r="L2753" s="9"/>
      <c r="M2753" s="9"/>
      <c r="N2753" s="9"/>
      <c r="O2753" s="9"/>
      <c r="P2753" s="9"/>
      <c r="Q2753" s="9"/>
      <c r="R2753" s="9"/>
      <c r="S2753" s="9"/>
      <c r="T2753" s="9"/>
      <c r="U2753" s="9"/>
      <c r="V2753" s="9"/>
      <c r="W2753" s="9"/>
      <c r="X2753" s="9"/>
      <c r="Y2753" s="9"/>
      <c r="Z2753" s="9"/>
      <c r="AA2753" s="9"/>
      <c r="AB2753" s="9"/>
      <c r="AC2753" s="9"/>
      <c r="AD2753" s="9"/>
      <c r="AE2753" s="9"/>
      <c r="AF2753" s="9"/>
      <c r="AG2753" s="9"/>
      <c r="AH2753" s="9"/>
      <c r="AI2753" s="9"/>
      <c r="AJ2753" s="9"/>
      <c r="AK2753" s="9"/>
      <c r="AL2753" s="9"/>
      <c r="AM2753" s="9"/>
      <c r="AN2753" s="9"/>
      <c r="AO2753" s="9"/>
      <c r="AP2753" s="9"/>
      <c r="AQ2753" s="9"/>
      <c r="AR2753" s="9"/>
      <c r="AS2753" s="9"/>
      <c r="AT2753" s="9"/>
      <c r="AU2753" s="9"/>
      <c r="AV2753" s="9"/>
    </row>
    <row r="2754" spans="5:48" x14ac:dyDescent="0.35">
      <c r="E2754" s="9"/>
      <c r="F2754" s="9"/>
      <c r="G2754" s="9"/>
      <c r="H2754" s="9"/>
      <c r="I2754" s="9"/>
      <c r="J2754" s="9"/>
      <c r="K2754" s="9"/>
      <c r="L2754" s="9"/>
      <c r="M2754" s="9"/>
      <c r="N2754" s="9"/>
      <c r="O2754" s="9"/>
      <c r="P2754" s="9"/>
      <c r="Q2754" s="9"/>
      <c r="R2754" s="9"/>
      <c r="S2754" s="9"/>
      <c r="T2754" s="9"/>
      <c r="U2754" s="9"/>
      <c r="V2754" s="9"/>
      <c r="W2754" s="9"/>
      <c r="X2754" s="9"/>
      <c r="Y2754" s="9"/>
      <c r="Z2754" s="9"/>
      <c r="AA2754" s="9"/>
      <c r="AB2754" s="9"/>
      <c r="AC2754" s="9"/>
      <c r="AD2754" s="9"/>
      <c r="AE2754" s="9"/>
      <c r="AF2754" s="9"/>
      <c r="AG2754" s="9"/>
      <c r="AH2754" s="9"/>
      <c r="AI2754" s="9"/>
      <c r="AJ2754" s="9"/>
      <c r="AK2754" s="9"/>
      <c r="AL2754" s="9"/>
      <c r="AM2754" s="9"/>
      <c r="AN2754" s="9"/>
      <c r="AO2754" s="9"/>
      <c r="AP2754" s="9"/>
      <c r="AQ2754" s="9"/>
      <c r="AR2754" s="9"/>
      <c r="AS2754" s="9"/>
      <c r="AT2754" s="9"/>
      <c r="AU2754" s="9"/>
      <c r="AV2754" s="9"/>
    </row>
    <row r="2755" spans="5:48" x14ac:dyDescent="0.35">
      <c r="E2755" s="9"/>
      <c r="F2755" s="9"/>
      <c r="G2755" s="9"/>
      <c r="H2755" s="9"/>
      <c r="I2755" s="9"/>
      <c r="J2755" s="9"/>
      <c r="K2755" s="9"/>
      <c r="L2755" s="9"/>
      <c r="M2755" s="9"/>
      <c r="N2755" s="9"/>
      <c r="O2755" s="9"/>
      <c r="P2755" s="9"/>
      <c r="Q2755" s="9"/>
      <c r="R2755" s="9"/>
      <c r="S2755" s="9"/>
      <c r="T2755" s="9"/>
      <c r="U2755" s="9"/>
      <c r="V2755" s="9"/>
      <c r="W2755" s="9"/>
      <c r="X2755" s="9"/>
      <c r="Y2755" s="9"/>
      <c r="Z2755" s="9"/>
      <c r="AA2755" s="9"/>
      <c r="AB2755" s="9"/>
      <c r="AC2755" s="9"/>
      <c r="AD2755" s="9"/>
      <c r="AE2755" s="9"/>
      <c r="AF2755" s="9"/>
      <c r="AG2755" s="9"/>
      <c r="AH2755" s="9"/>
      <c r="AI2755" s="9"/>
      <c r="AJ2755" s="9"/>
      <c r="AK2755" s="9"/>
      <c r="AL2755" s="9"/>
      <c r="AM2755" s="9"/>
      <c r="AN2755" s="9"/>
      <c r="AO2755" s="9"/>
      <c r="AP2755" s="9"/>
      <c r="AQ2755" s="9"/>
      <c r="AR2755" s="9"/>
      <c r="AS2755" s="9"/>
      <c r="AT2755" s="9"/>
      <c r="AU2755" s="9"/>
      <c r="AV2755" s="9"/>
    </row>
    <row r="2756" spans="5:48" x14ac:dyDescent="0.35">
      <c r="E2756" s="9"/>
      <c r="F2756" s="9"/>
      <c r="G2756" s="9"/>
      <c r="H2756" s="9"/>
      <c r="I2756" s="9"/>
      <c r="J2756" s="9"/>
      <c r="K2756" s="9"/>
      <c r="L2756" s="9"/>
      <c r="M2756" s="9"/>
      <c r="N2756" s="9"/>
      <c r="O2756" s="9"/>
      <c r="P2756" s="9"/>
      <c r="Q2756" s="9"/>
      <c r="R2756" s="9"/>
      <c r="S2756" s="9"/>
      <c r="T2756" s="9"/>
      <c r="U2756" s="9"/>
      <c r="V2756" s="9"/>
      <c r="W2756" s="9"/>
      <c r="X2756" s="9"/>
      <c r="Y2756" s="9"/>
      <c r="Z2756" s="9"/>
      <c r="AA2756" s="9"/>
      <c r="AB2756" s="9"/>
      <c r="AC2756" s="9"/>
      <c r="AD2756" s="9"/>
      <c r="AE2756" s="9"/>
      <c r="AF2756" s="9"/>
      <c r="AG2756" s="9"/>
      <c r="AH2756" s="9"/>
      <c r="AI2756" s="9"/>
      <c r="AJ2756" s="9"/>
      <c r="AK2756" s="9"/>
      <c r="AL2756" s="9"/>
      <c r="AM2756" s="9"/>
      <c r="AN2756" s="9"/>
      <c r="AO2756" s="9"/>
      <c r="AP2756" s="9"/>
      <c r="AQ2756" s="9"/>
      <c r="AR2756" s="9"/>
      <c r="AS2756" s="9"/>
      <c r="AT2756" s="9"/>
      <c r="AU2756" s="9"/>
      <c r="AV2756" s="9"/>
    </row>
    <row r="2757" spans="5:48" x14ac:dyDescent="0.35">
      <c r="E2757" s="9"/>
      <c r="F2757" s="9"/>
      <c r="G2757" s="9"/>
      <c r="H2757" s="9"/>
      <c r="I2757" s="9"/>
      <c r="J2757" s="9"/>
      <c r="K2757" s="9"/>
      <c r="L2757" s="9"/>
      <c r="M2757" s="9"/>
      <c r="N2757" s="9"/>
      <c r="O2757" s="9"/>
      <c r="P2757" s="9"/>
      <c r="Q2757" s="9"/>
      <c r="R2757" s="9"/>
      <c r="S2757" s="9"/>
      <c r="T2757" s="9"/>
      <c r="U2757" s="9"/>
      <c r="V2757" s="9"/>
      <c r="W2757" s="9"/>
      <c r="X2757" s="9"/>
      <c r="Y2757" s="9"/>
      <c r="Z2757" s="9"/>
      <c r="AA2757" s="9"/>
      <c r="AB2757" s="9"/>
      <c r="AC2757" s="9"/>
      <c r="AD2757" s="9"/>
      <c r="AE2757" s="9"/>
      <c r="AF2757" s="9"/>
      <c r="AG2757" s="9"/>
      <c r="AH2757" s="9"/>
      <c r="AI2757" s="9"/>
      <c r="AJ2757" s="9"/>
      <c r="AK2757" s="9"/>
      <c r="AL2757" s="9"/>
      <c r="AM2757" s="9"/>
      <c r="AN2757" s="9"/>
      <c r="AO2757" s="9"/>
      <c r="AP2757" s="9"/>
      <c r="AQ2757" s="9"/>
      <c r="AR2757" s="9"/>
      <c r="AS2757" s="9"/>
      <c r="AT2757" s="9"/>
      <c r="AU2757" s="9"/>
      <c r="AV2757" s="9"/>
    </row>
    <row r="2758" spans="5:48" x14ac:dyDescent="0.35">
      <c r="E2758" s="9"/>
      <c r="F2758" s="9"/>
      <c r="G2758" s="9"/>
      <c r="H2758" s="9"/>
      <c r="I2758" s="9"/>
      <c r="J2758" s="9"/>
      <c r="K2758" s="9"/>
      <c r="L2758" s="9"/>
      <c r="M2758" s="9"/>
      <c r="N2758" s="9"/>
      <c r="O2758" s="9"/>
      <c r="P2758" s="9"/>
      <c r="Q2758" s="9"/>
      <c r="R2758" s="9"/>
      <c r="S2758" s="9"/>
      <c r="T2758" s="9"/>
      <c r="U2758" s="9"/>
      <c r="V2758" s="9"/>
      <c r="W2758" s="9"/>
      <c r="X2758" s="9"/>
      <c r="Y2758" s="9"/>
      <c r="Z2758" s="9"/>
      <c r="AA2758" s="9"/>
      <c r="AB2758" s="9"/>
      <c r="AC2758" s="9"/>
      <c r="AD2758" s="9"/>
      <c r="AE2758" s="9"/>
      <c r="AF2758" s="9"/>
      <c r="AG2758" s="9"/>
      <c r="AH2758" s="9"/>
      <c r="AI2758" s="9"/>
      <c r="AJ2758" s="9"/>
      <c r="AK2758" s="9"/>
      <c r="AL2758" s="9"/>
      <c r="AM2758" s="9"/>
      <c r="AN2758" s="9"/>
      <c r="AO2758" s="9"/>
      <c r="AP2758" s="9"/>
      <c r="AQ2758" s="9"/>
      <c r="AR2758" s="9"/>
      <c r="AS2758" s="9"/>
      <c r="AT2758" s="9"/>
      <c r="AU2758" s="9"/>
      <c r="AV2758" s="9"/>
    </row>
    <row r="2759" spans="5:48" x14ac:dyDescent="0.35">
      <c r="E2759" s="9"/>
      <c r="F2759" s="9"/>
      <c r="G2759" s="9"/>
      <c r="H2759" s="9"/>
      <c r="I2759" s="9"/>
      <c r="J2759" s="9"/>
      <c r="K2759" s="9"/>
      <c r="L2759" s="9"/>
      <c r="M2759" s="9"/>
      <c r="N2759" s="9"/>
      <c r="O2759" s="9"/>
      <c r="P2759" s="9"/>
      <c r="Q2759" s="9"/>
      <c r="R2759" s="9"/>
      <c r="S2759" s="9"/>
      <c r="T2759" s="9"/>
      <c r="U2759" s="9"/>
      <c r="V2759" s="9"/>
      <c r="W2759" s="9"/>
      <c r="X2759" s="9"/>
      <c r="Y2759" s="9"/>
      <c r="Z2759" s="9"/>
      <c r="AA2759" s="9"/>
      <c r="AB2759" s="9"/>
      <c r="AC2759" s="9"/>
      <c r="AD2759" s="9"/>
      <c r="AE2759" s="9"/>
      <c r="AF2759" s="9"/>
      <c r="AG2759" s="9"/>
      <c r="AH2759" s="9"/>
      <c r="AI2759" s="9"/>
      <c r="AJ2759" s="9"/>
      <c r="AK2759" s="9"/>
      <c r="AL2759" s="9"/>
      <c r="AM2759" s="9"/>
      <c r="AN2759" s="9"/>
      <c r="AO2759" s="9"/>
      <c r="AP2759" s="9"/>
      <c r="AQ2759" s="9"/>
      <c r="AR2759" s="9"/>
      <c r="AS2759" s="9"/>
      <c r="AT2759" s="9"/>
      <c r="AU2759" s="9"/>
      <c r="AV2759" s="9"/>
    </row>
    <row r="2760" spans="5:48" x14ac:dyDescent="0.35">
      <c r="E2760" s="9"/>
      <c r="F2760" s="9"/>
      <c r="G2760" s="9"/>
      <c r="H2760" s="9"/>
      <c r="I2760" s="9"/>
      <c r="J2760" s="9"/>
      <c r="K2760" s="9"/>
      <c r="L2760" s="9"/>
      <c r="M2760" s="9"/>
      <c r="N2760" s="9"/>
      <c r="O2760" s="9"/>
      <c r="P2760" s="9"/>
      <c r="Q2760" s="9"/>
      <c r="R2760" s="9"/>
      <c r="S2760" s="9"/>
      <c r="T2760" s="9"/>
      <c r="U2760" s="9"/>
      <c r="V2760" s="9"/>
      <c r="W2760" s="9"/>
      <c r="X2760" s="9"/>
      <c r="Y2760" s="9"/>
      <c r="Z2760" s="9"/>
      <c r="AA2760" s="9"/>
      <c r="AB2760" s="9"/>
      <c r="AC2760" s="9"/>
      <c r="AD2760" s="9"/>
      <c r="AE2760" s="9"/>
      <c r="AF2760" s="9"/>
      <c r="AG2760" s="9"/>
      <c r="AH2760" s="9"/>
      <c r="AI2760" s="9"/>
      <c r="AJ2760" s="9"/>
      <c r="AK2760" s="9"/>
      <c r="AL2760" s="9"/>
      <c r="AM2760" s="9"/>
      <c r="AN2760" s="9"/>
      <c r="AO2760" s="9"/>
      <c r="AP2760" s="9"/>
      <c r="AQ2760" s="9"/>
      <c r="AR2760" s="9"/>
      <c r="AS2760" s="9"/>
      <c r="AT2760" s="9"/>
      <c r="AU2760" s="9"/>
      <c r="AV2760" s="9"/>
    </row>
    <row r="2761" spans="5:48" x14ac:dyDescent="0.35">
      <c r="E2761" s="9"/>
      <c r="F2761" s="9"/>
      <c r="G2761" s="9"/>
      <c r="H2761" s="9"/>
      <c r="I2761" s="9"/>
      <c r="J2761" s="9"/>
      <c r="K2761" s="9"/>
      <c r="L2761" s="9"/>
      <c r="M2761" s="9"/>
      <c r="N2761" s="9"/>
      <c r="O2761" s="9"/>
      <c r="P2761" s="9"/>
      <c r="Q2761" s="9"/>
      <c r="R2761" s="9"/>
      <c r="S2761" s="9"/>
      <c r="T2761" s="9"/>
      <c r="U2761" s="9"/>
      <c r="V2761" s="9"/>
      <c r="W2761" s="9"/>
      <c r="X2761" s="9"/>
      <c r="Y2761" s="9"/>
      <c r="Z2761" s="9"/>
      <c r="AA2761" s="9"/>
      <c r="AB2761" s="9"/>
      <c r="AC2761" s="9"/>
      <c r="AD2761" s="9"/>
      <c r="AE2761" s="9"/>
      <c r="AF2761" s="9"/>
      <c r="AG2761" s="9"/>
      <c r="AH2761" s="9"/>
      <c r="AI2761" s="9"/>
      <c r="AJ2761" s="9"/>
      <c r="AK2761" s="9"/>
      <c r="AL2761" s="9"/>
      <c r="AM2761" s="9"/>
      <c r="AN2761" s="9"/>
      <c r="AO2761" s="9"/>
      <c r="AP2761" s="9"/>
      <c r="AQ2761" s="9"/>
      <c r="AR2761" s="9"/>
      <c r="AS2761" s="9"/>
      <c r="AT2761" s="9"/>
      <c r="AU2761" s="9"/>
      <c r="AV2761" s="9"/>
    </row>
    <row r="2762" spans="5:48" x14ac:dyDescent="0.35">
      <c r="E2762" s="9"/>
      <c r="F2762" s="9"/>
      <c r="G2762" s="9"/>
      <c r="H2762" s="9"/>
      <c r="I2762" s="9"/>
      <c r="J2762" s="9"/>
      <c r="K2762" s="9"/>
      <c r="L2762" s="9"/>
      <c r="M2762" s="9"/>
      <c r="N2762" s="9"/>
      <c r="O2762" s="9"/>
      <c r="P2762" s="9"/>
      <c r="Q2762" s="9"/>
      <c r="R2762" s="9"/>
      <c r="S2762" s="9"/>
      <c r="T2762" s="9"/>
      <c r="U2762" s="9"/>
      <c r="V2762" s="9"/>
      <c r="W2762" s="9"/>
      <c r="X2762" s="9"/>
      <c r="Y2762" s="9"/>
      <c r="Z2762" s="9"/>
      <c r="AA2762" s="9"/>
      <c r="AB2762" s="9"/>
      <c r="AC2762" s="9"/>
      <c r="AD2762" s="9"/>
      <c r="AE2762" s="9"/>
      <c r="AF2762" s="9"/>
      <c r="AG2762" s="9"/>
      <c r="AH2762" s="9"/>
      <c r="AI2762" s="9"/>
      <c r="AJ2762" s="9"/>
      <c r="AK2762" s="9"/>
      <c r="AL2762" s="9"/>
      <c r="AM2762" s="9"/>
      <c r="AN2762" s="9"/>
      <c r="AO2762" s="9"/>
      <c r="AP2762" s="9"/>
      <c r="AQ2762" s="9"/>
      <c r="AR2762" s="9"/>
      <c r="AS2762" s="9"/>
      <c r="AT2762" s="9"/>
      <c r="AU2762" s="9"/>
      <c r="AV2762" s="9"/>
    </row>
    <row r="2763" spans="5:48" x14ac:dyDescent="0.35">
      <c r="E2763" s="9"/>
      <c r="F2763" s="9"/>
      <c r="G2763" s="9"/>
      <c r="H2763" s="9"/>
      <c r="I2763" s="9"/>
      <c r="J2763" s="9"/>
      <c r="K2763" s="9"/>
      <c r="L2763" s="9"/>
      <c r="M2763" s="9"/>
      <c r="N2763" s="9"/>
      <c r="O2763" s="9"/>
      <c r="P2763" s="9"/>
      <c r="Q2763" s="9"/>
      <c r="R2763" s="9"/>
      <c r="S2763" s="9"/>
      <c r="T2763" s="9"/>
      <c r="U2763" s="9"/>
      <c r="V2763" s="9"/>
      <c r="W2763" s="9"/>
      <c r="X2763" s="9"/>
      <c r="Y2763" s="9"/>
      <c r="Z2763" s="9"/>
      <c r="AA2763" s="9"/>
      <c r="AB2763" s="9"/>
      <c r="AC2763" s="9"/>
      <c r="AD2763" s="9"/>
      <c r="AE2763" s="9"/>
      <c r="AF2763" s="9"/>
      <c r="AG2763" s="9"/>
      <c r="AH2763" s="9"/>
      <c r="AI2763" s="9"/>
      <c r="AJ2763" s="9"/>
      <c r="AK2763" s="9"/>
      <c r="AL2763" s="9"/>
      <c r="AM2763" s="9"/>
      <c r="AN2763" s="9"/>
      <c r="AO2763" s="9"/>
      <c r="AP2763" s="9"/>
      <c r="AQ2763" s="9"/>
      <c r="AR2763" s="9"/>
      <c r="AS2763" s="9"/>
      <c r="AT2763" s="9"/>
      <c r="AU2763" s="9"/>
      <c r="AV2763" s="9"/>
    </row>
    <row r="2764" spans="5:48" x14ac:dyDescent="0.35">
      <c r="E2764" s="9"/>
      <c r="F2764" s="9"/>
      <c r="G2764" s="9"/>
      <c r="H2764" s="9"/>
      <c r="I2764" s="9"/>
      <c r="J2764" s="9"/>
      <c r="K2764" s="9"/>
      <c r="L2764" s="9"/>
      <c r="M2764" s="9"/>
      <c r="N2764" s="9"/>
      <c r="O2764" s="9"/>
      <c r="P2764" s="9"/>
      <c r="Q2764" s="9"/>
      <c r="R2764" s="9"/>
      <c r="S2764" s="9"/>
      <c r="T2764" s="9"/>
      <c r="U2764" s="9"/>
      <c r="V2764" s="9"/>
      <c r="W2764" s="9"/>
      <c r="X2764" s="9"/>
      <c r="Y2764" s="9"/>
      <c r="Z2764" s="9"/>
      <c r="AA2764" s="9"/>
      <c r="AB2764" s="9"/>
      <c r="AC2764" s="9"/>
      <c r="AD2764" s="9"/>
      <c r="AE2764" s="9"/>
      <c r="AF2764" s="9"/>
      <c r="AG2764" s="9"/>
      <c r="AH2764" s="9"/>
      <c r="AI2764" s="9"/>
      <c r="AJ2764" s="9"/>
      <c r="AK2764" s="9"/>
      <c r="AL2764" s="9"/>
      <c r="AM2764" s="9"/>
      <c r="AN2764" s="9"/>
      <c r="AO2764" s="9"/>
      <c r="AP2764" s="9"/>
      <c r="AQ2764" s="9"/>
      <c r="AR2764" s="9"/>
      <c r="AS2764" s="9"/>
      <c r="AT2764" s="9"/>
      <c r="AU2764" s="9"/>
      <c r="AV2764" s="9"/>
    </row>
    <row r="2765" spans="5:48" x14ac:dyDescent="0.35">
      <c r="E2765" s="9"/>
      <c r="F2765" s="9"/>
      <c r="G2765" s="9"/>
      <c r="H2765" s="9"/>
      <c r="I2765" s="9"/>
      <c r="J2765" s="9"/>
      <c r="K2765" s="9"/>
      <c r="L2765" s="9"/>
      <c r="M2765" s="9"/>
      <c r="N2765" s="9"/>
      <c r="O2765" s="9"/>
      <c r="P2765" s="9"/>
      <c r="Q2765" s="9"/>
      <c r="R2765" s="9"/>
      <c r="S2765" s="9"/>
      <c r="T2765" s="9"/>
      <c r="U2765" s="9"/>
      <c r="V2765" s="9"/>
      <c r="W2765" s="9"/>
      <c r="X2765" s="9"/>
      <c r="Y2765" s="9"/>
      <c r="Z2765" s="9"/>
      <c r="AA2765" s="9"/>
      <c r="AB2765" s="9"/>
      <c r="AC2765" s="9"/>
      <c r="AD2765" s="9"/>
      <c r="AE2765" s="9"/>
      <c r="AF2765" s="9"/>
      <c r="AG2765" s="9"/>
      <c r="AH2765" s="9"/>
      <c r="AI2765" s="9"/>
      <c r="AJ2765" s="9"/>
      <c r="AK2765" s="9"/>
      <c r="AL2765" s="9"/>
      <c r="AM2765" s="9"/>
      <c r="AN2765" s="9"/>
      <c r="AO2765" s="9"/>
      <c r="AP2765" s="9"/>
      <c r="AQ2765" s="9"/>
      <c r="AR2765" s="9"/>
      <c r="AS2765" s="9"/>
      <c r="AT2765" s="9"/>
      <c r="AU2765" s="9"/>
      <c r="AV2765" s="9"/>
    </row>
    <row r="2766" spans="5:48" x14ac:dyDescent="0.35">
      <c r="E2766" s="9"/>
      <c r="F2766" s="9"/>
      <c r="G2766" s="9"/>
      <c r="H2766" s="9"/>
      <c r="I2766" s="9"/>
      <c r="J2766" s="9"/>
      <c r="K2766" s="9"/>
      <c r="L2766" s="9"/>
      <c r="M2766" s="9"/>
      <c r="N2766" s="9"/>
      <c r="O2766" s="9"/>
      <c r="P2766" s="9"/>
      <c r="Q2766" s="9"/>
      <c r="R2766" s="9"/>
      <c r="S2766" s="9"/>
      <c r="T2766" s="9"/>
      <c r="U2766" s="9"/>
      <c r="V2766" s="9"/>
      <c r="W2766" s="9"/>
      <c r="X2766" s="9"/>
      <c r="Y2766" s="9"/>
      <c r="Z2766" s="9"/>
      <c r="AA2766" s="9"/>
      <c r="AB2766" s="9"/>
      <c r="AC2766" s="9"/>
      <c r="AD2766" s="9"/>
      <c r="AE2766" s="9"/>
      <c r="AF2766" s="9"/>
      <c r="AG2766" s="9"/>
      <c r="AH2766" s="9"/>
      <c r="AI2766" s="9"/>
      <c r="AJ2766" s="9"/>
      <c r="AK2766" s="9"/>
      <c r="AL2766" s="9"/>
      <c r="AM2766" s="9"/>
      <c r="AN2766" s="9"/>
      <c r="AO2766" s="9"/>
      <c r="AP2766" s="9"/>
      <c r="AQ2766" s="9"/>
      <c r="AR2766" s="9"/>
      <c r="AS2766" s="9"/>
      <c r="AT2766" s="9"/>
      <c r="AU2766" s="9"/>
      <c r="AV2766" s="9"/>
    </row>
    <row r="2767" spans="5:48" x14ac:dyDescent="0.35">
      <c r="E2767" s="9"/>
      <c r="F2767" s="9"/>
      <c r="G2767" s="9"/>
      <c r="H2767" s="9"/>
      <c r="I2767" s="9"/>
      <c r="J2767" s="9"/>
      <c r="K2767" s="9"/>
      <c r="L2767" s="9"/>
      <c r="M2767" s="9"/>
      <c r="N2767" s="9"/>
      <c r="O2767" s="9"/>
      <c r="P2767" s="9"/>
      <c r="Q2767" s="9"/>
      <c r="R2767" s="9"/>
      <c r="S2767" s="9"/>
      <c r="T2767" s="9"/>
      <c r="U2767" s="9"/>
      <c r="V2767" s="9"/>
      <c r="W2767" s="9"/>
      <c r="X2767" s="9"/>
      <c r="Y2767" s="9"/>
      <c r="Z2767" s="9"/>
      <c r="AA2767" s="9"/>
      <c r="AB2767" s="9"/>
      <c r="AC2767" s="9"/>
      <c r="AD2767" s="9"/>
      <c r="AE2767" s="9"/>
      <c r="AF2767" s="9"/>
      <c r="AG2767" s="9"/>
      <c r="AH2767" s="9"/>
      <c r="AI2767" s="9"/>
      <c r="AJ2767" s="9"/>
      <c r="AK2767" s="9"/>
      <c r="AL2767" s="9"/>
      <c r="AM2767" s="9"/>
      <c r="AN2767" s="9"/>
      <c r="AO2767" s="9"/>
      <c r="AP2767" s="9"/>
      <c r="AQ2767" s="9"/>
      <c r="AR2767" s="9"/>
      <c r="AS2767" s="9"/>
      <c r="AT2767" s="9"/>
      <c r="AU2767" s="9"/>
      <c r="AV2767" s="9"/>
    </row>
    <row r="2768" spans="5:48" x14ac:dyDescent="0.35">
      <c r="E2768" s="9"/>
      <c r="F2768" s="9"/>
      <c r="G2768" s="9"/>
      <c r="H2768" s="9"/>
      <c r="I2768" s="9"/>
      <c r="J2768" s="9"/>
      <c r="K2768" s="9"/>
      <c r="L2768" s="9"/>
      <c r="M2768" s="9"/>
      <c r="N2768" s="9"/>
      <c r="O2768" s="9"/>
      <c r="P2768" s="9"/>
      <c r="Q2768" s="9"/>
      <c r="R2768" s="9"/>
      <c r="S2768" s="9"/>
      <c r="T2768" s="9"/>
      <c r="U2768" s="9"/>
      <c r="V2768" s="9"/>
      <c r="W2768" s="9"/>
      <c r="X2768" s="9"/>
      <c r="Y2768" s="9"/>
      <c r="Z2768" s="9"/>
      <c r="AA2768" s="9"/>
      <c r="AB2768" s="9"/>
      <c r="AC2768" s="9"/>
      <c r="AD2768" s="9"/>
      <c r="AE2768" s="9"/>
      <c r="AF2768" s="9"/>
      <c r="AG2768" s="9"/>
      <c r="AH2768" s="9"/>
      <c r="AI2768" s="9"/>
      <c r="AJ2768" s="9"/>
      <c r="AK2768" s="9"/>
      <c r="AL2768" s="9"/>
      <c r="AM2768" s="9"/>
      <c r="AN2768" s="9"/>
      <c r="AO2768" s="9"/>
      <c r="AP2768" s="9"/>
      <c r="AQ2768" s="9"/>
      <c r="AR2768" s="9"/>
      <c r="AS2768" s="9"/>
      <c r="AT2768" s="9"/>
      <c r="AU2768" s="9"/>
      <c r="AV2768" s="9"/>
    </row>
    <row r="2769" spans="5:48" x14ac:dyDescent="0.35">
      <c r="E2769" s="9"/>
      <c r="F2769" s="9"/>
      <c r="G2769" s="9"/>
      <c r="H2769" s="9"/>
      <c r="I2769" s="9"/>
      <c r="J2769" s="9"/>
      <c r="K2769" s="9"/>
      <c r="L2769" s="9"/>
      <c r="M2769" s="9"/>
      <c r="N2769" s="9"/>
      <c r="O2769" s="9"/>
      <c r="P2769" s="9"/>
      <c r="Q2769" s="9"/>
      <c r="R2769" s="9"/>
      <c r="S2769" s="9"/>
      <c r="T2769" s="9"/>
      <c r="U2769" s="9"/>
      <c r="V2769" s="9"/>
      <c r="W2769" s="9"/>
      <c r="X2769" s="9"/>
      <c r="Y2769" s="9"/>
      <c r="Z2769" s="9"/>
      <c r="AA2769" s="9"/>
      <c r="AB2769" s="9"/>
      <c r="AC2769" s="9"/>
      <c r="AD2769" s="9"/>
      <c r="AE2769" s="9"/>
      <c r="AF2769" s="9"/>
      <c r="AG2769" s="9"/>
      <c r="AH2769" s="9"/>
      <c r="AI2769" s="9"/>
      <c r="AJ2769" s="9"/>
      <c r="AK2769" s="9"/>
      <c r="AL2769" s="9"/>
      <c r="AM2769" s="9"/>
      <c r="AN2769" s="9"/>
      <c r="AO2769" s="9"/>
      <c r="AP2769" s="9"/>
      <c r="AQ2769" s="9"/>
      <c r="AR2769" s="9"/>
      <c r="AS2769" s="9"/>
      <c r="AT2769" s="9"/>
      <c r="AU2769" s="9"/>
      <c r="AV2769" s="9"/>
    </row>
    <row r="2770" spans="5:48" x14ac:dyDescent="0.35">
      <c r="E2770" s="9"/>
      <c r="F2770" s="9"/>
      <c r="G2770" s="9"/>
      <c r="H2770" s="9"/>
      <c r="I2770" s="9"/>
      <c r="J2770" s="9"/>
      <c r="K2770" s="9"/>
      <c r="L2770" s="9"/>
      <c r="M2770" s="9"/>
      <c r="N2770" s="9"/>
      <c r="O2770" s="9"/>
      <c r="P2770" s="9"/>
      <c r="Q2770" s="9"/>
      <c r="R2770" s="9"/>
      <c r="S2770" s="9"/>
      <c r="T2770" s="9"/>
      <c r="U2770" s="9"/>
      <c r="V2770" s="9"/>
      <c r="W2770" s="9"/>
      <c r="X2770" s="9"/>
      <c r="Y2770" s="9"/>
      <c r="Z2770" s="9"/>
      <c r="AA2770" s="9"/>
      <c r="AB2770" s="9"/>
      <c r="AC2770" s="9"/>
      <c r="AD2770" s="9"/>
      <c r="AE2770" s="9"/>
      <c r="AF2770" s="9"/>
      <c r="AG2770" s="9"/>
      <c r="AH2770" s="9"/>
      <c r="AI2770" s="9"/>
      <c r="AJ2770" s="9"/>
      <c r="AK2770" s="9"/>
      <c r="AL2770" s="9"/>
      <c r="AM2770" s="9"/>
      <c r="AN2770" s="9"/>
      <c r="AO2770" s="9"/>
      <c r="AP2770" s="9"/>
      <c r="AQ2770" s="9"/>
      <c r="AR2770" s="9"/>
      <c r="AS2770" s="9"/>
      <c r="AT2770" s="9"/>
      <c r="AU2770" s="9"/>
      <c r="AV2770" s="9"/>
    </row>
    <row r="2771" spans="5:48" x14ac:dyDescent="0.35">
      <c r="E2771" s="9"/>
      <c r="F2771" s="9"/>
      <c r="G2771" s="9"/>
      <c r="H2771" s="9"/>
      <c r="I2771" s="9"/>
      <c r="J2771" s="9"/>
      <c r="K2771" s="9"/>
      <c r="L2771" s="9"/>
      <c r="M2771" s="9"/>
      <c r="N2771" s="9"/>
      <c r="O2771" s="9"/>
      <c r="P2771" s="9"/>
      <c r="Q2771" s="9"/>
      <c r="R2771" s="9"/>
      <c r="S2771" s="9"/>
      <c r="T2771" s="9"/>
      <c r="U2771" s="9"/>
      <c r="V2771" s="9"/>
      <c r="W2771" s="9"/>
      <c r="X2771" s="9"/>
      <c r="Y2771" s="9"/>
      <c r="Z2771" s="9"/>
      <c r="AA2771" s="9"/>
      <c r="AB2771" s="9"/>
      <c r="AC2771" s="9"/>
      <c r="AD2771" s="9"/>
      <c r="AE2771" s="9"/>
      <c r="AF2771" s="9"/>
      <c r="AG2771" s="9"/>
      <c r="AH2771" s="9"/>
      <c r="AI2771" s="9"/>
      <c r="AJ2771" s="9"/>
      <c r="AK2771" s="9"/>
      <c r="AL2771" s="9"/>
      <c r="AM2771" s="9"/>
      <c r="AN2771" s="9"/>
      <c r="AO2771" s="9"/>
      <c r="AP2771" s="9"/>
      <c r="AQ2771" s="9"/>
      <c r="AR2771" s="9"/>
      <c r="AS2771" s="9"/>
      <c r="AT2771" s="9"/>
      <c r="AU2771" s="9"/>
      <c r="AV2771" s="9"/>
    </row>
    <row r="2772" spans="5:48" x14ac:dyDescent="0.35">
      <c r="E2772" s="9"/>
      <c r="F2772" s="9"/>
      <c r="G2772" s="9"/>
      <c r="H2772" s="9"/>
      <c r="I2772" s="9"/>
      <c r="J2772" s="9"/>
      <c r="K2772" s="9"/>
      <c r="L2772" s="9"/>
      <c r="M2772" s="9"/>
      <c r="N2772" s="9"/>
      <c r="O2772" s="9"/>
      <c r="P2772" s="9"/>
      <c r="Q2772" s="9"/>
      <c r="R2772" s="9"/>
      <c r="S2772" s="9"/>
      <c r="T2772" s="9"/>
      <c r="U2772" s="9"/>
      <c r="V2772" s="9"/>
      <c r="W2772" s="9"/>
      <c r="X2772" s="9"/>
      <c r="Y2772" s="9"/>
      <c r="Z2772" s="9"/>
      <c r="AA2772" s="9"/>
      <c r="AB2772" s="9"/>
      <c r="AC2772" s="9"/>
      <c r="AD2772" s="9"/>
      <c r="AE2772" s="9"/>
      <c r="AF2772" s="9"/>
      <c r="AG2772" s="9"/>
      <c r="AH2772" s="9"/>
      <c r="AI2772" s="9"/>
      <c r="AJ2772" s="9"/>
      <c r="AK2772" s="9"/>
      <c r="AL2772" s="9"/>
      <c r="AM2772" s="9"/>
      <c r="AN2772" s="9"/>
      <c r="AO2772" s="9"/>
      <c r="AP2772" s="9"/>
      <c r="AQ2772" s="9"/>
      <c r="AR2772" s="9"/>
      <c r="AS2772" s="9"/>
      <c r="AT2772" s="9"/>
      <c r="AU2772" s="9"/>
      <c r="AV2772" s="9"/>
    </row>
    <row r="2773" spans="5:48" x14ac:dyDescent="0.35">
      <c r="E2773" s="9"/>
      <c r="F2773" s="9"/>
      <c r="G2773" s="9"/>
      <c r="H2773" s="9"/>
      <c r="I2773" s="9"/>
      <c r="J2773" s="9"/>
      <c r="K2773" s="9"/>
      <c r="L2773" s="9"/>
      <c r="M2773" s="9"/>
      <c r="N2773" s="9"/>
      <c r="O2773" s="9"/>
      <c r="P2773" s="9"/>
      <c r="Q2773" s="9"/>
      <c r="R2773" s="9"/>
      <c r="S2773" s="9"/>
      <c r="T2773" s="9"/>
      <c r="U2773" s="9"/>
      <c r="V2773" s="9"/>
      <c r="W2773" s="9"/>
      <c r="X2773" s="9"/>
      <c r="Y2773" s="9"/>
      <c r="Z2773" s="9"/>
      <c r="AA2773" s="9"/>
      <c r="AB2773" s="9"/>
      <c r="AC2773" s="9"/>
      <c r="AD2773" s="9"/>
      <c r="AE2773" s="9"/>
      <c r="AF2773" s="9"/>
      <c r="AG2773" s="9"/>
      <c r="AH2773" s="9"/>
      <c r="AI2773" s="9"/>
      <c r="AJ2773" s="9"/>
      <c r="AK2773" s="9"/>
      <c r="AL2773" s="9"/>
      <c r="AM2773" s="9"/>
      <c r="AN2773" s="9"/>
      <c r="AO2773" s="9"/>
      <c r="AP2773" s="9"/>
      <c r="AQ2773" s="9"/>
      <c r="AR2773" s="9"/>
      <c r="AS2773" s="9"/>
      <c r="AT2773" s="9"/>
      <c r="AU2773" s="9"/>
      <c r="AV2773" s="9"/>
    </row>
    <row r="2774" spans="5:48" x14ac:dyDescent="0.35">
      <c r="E2774" s="9"/>
      <c r="F2774" s="9"/>
      <c r="G2774" s="9"/>
      <c r="H2774" s="9"/>
      <c r="I2774" s="9"/>
      <c r="J2774" s="9"/>
      <c r="K2774" s="9"/>
      <c r="L2774" s="9"/>
      <c r="M2774" s="9"/>
      <c r="N2774" s="9"/>
      <c r="O2774" s="9"/>
      <c r="P2774" s="9"/>
      <c r="Q2774" s="9"/>
      <c r="R2774" s="9"/>
      <c r="S2774" s="9"/>
      <c r="T2774" s="9"/>
      <c r="U2774" s="9"/>
      <c r="V2774" s="9"/>
      <c r="W2774" s="9"/>
      <c r="X2774" s="9"/>
      <c r="Y2774" s="9"/>
      <c r="Z2774" s="9"/>
      <c r="AA2774" s="9"/>
      <c r="AB2774" s="9"/>
      <c r="AC2774" s="9"/>
      <c r="AD2774" s="9"/>
      <c r="AE2774" s="9"/>
      <c r="AF2774" s="9"/>
      <c r="AG2774" s="9"/>
      <c r="AH2774" s="9"/>
      <c r="AI2774" s="9"/>
      <c r="AJ2774" s="9"/>
      <c r="AK2774" s="9"/>
      <c r="AL2774" s="9"/>
      <c r="AM2774" s="9"/>
      <c r="AN2774" s="9"/>
      <c r="AO2774" s="9"/>
      <c r="AP2774" s="9"/>
      <c r="AQ2774" s="9"/>
      <c r="AR2774" s="9"/>
      <c r="AS2774" s="9"/>
      <c r="AT2774" s="9"/>
      <c r="AU2774" s="9"/>
      <c r="AV2774" s="9"/>
    </row>
    <row r="2775" spans="5:48" x14ac:dyDescent="0.35">
      <c r="E2775" s="9"/>
      <c r="F2775" s="9"/>
      <c r="G2775" s="9"/>
      <c r="H2775" s="9"/>
      <c r="I2775" s="9"/>
      <c r="J2775" s="9"/>
      <c r="K2775" s="9"/>
      <c r="L2775" s="9"/>
      <c r="M2775" s="9"/>
      <c r="N2775" s="9"/>
      <c r="O2775" s="9"/>
      <c r="P2775" s="9"/>
      <c r="Q2775" s="9"/>
      <c r="R2775" s="9"/>
      <c r="S2775" s="9"/>
      <c r="T2775" s="9"/>
      <c r="U2775" s="9"/>
      <c r="V2775" s="9"/>
      <c r="W2775" s="9"/>
      <c r="X2775" s="9"/>
      <c r="Y2775" s="9"/>
      <c r="Z2775" s="9"/>
      <c r="AA2775" s="9"/>
      <c r="AB2775" s="9"/>
      <c r="AC2775" s="9"/>
      <c r="AD2775" s="9"/>
      <c r="AE2775" s="9"/>
      <c r="AF2775" s="9"/>
      <c r="AG2775" s="9"/>
      <c r="AH2775" s="9"/>
      <c r="AI2775" s="9"/>
      <c r="AJ2775" s="9"/>
      <c r="AK2775" s="9"/>
      <c r="AL2775" s="9"/>
      <c r="AM2775" s="9"/>
      <c r="AN2775" s="9"/>
      <c r="AO2775" s="9"/>
      <c r="AP2775" s="9"/>
      <c r="AQ2775" s="9"/>
      <c r="AR2775" s="9"/>
      <c r="AS2775" s="9"/>
      <c r="AT2775" s="9"/>
      <c r="AU2775" s="9"/>
      <c r="AV2775" s="9"/>
    </row>
    <row r="2776" spans="5:48" x14ac:dyDescent="0.35">
      <c r="E2776" s="9"/>
      <c r="F2776" s="9"/>
      <c r="G2776" s="9"/>
      <c r="H2776" s="9"/>
      <c r="I2776" s="9"/>
      <c r="J2776" s="9"/>
      <c r="K2776" s="9"/>
      <c r="L2776" s="9"/>
      <c r="M2776" s="9"/>
      <c r="N2776" s="9"/>
      <c r="O2776" s="9"/>
      <c r="P2776" s="9"/>
      <c r="Q2776" s="9"/>
      <c r="R2776" s="9"/>
      <c r="S2776" s="9"/>
      <c r="T2776" s="9"/>
      <c r="U2776" s="9"/>
      <c r="V2776" s="9"/>
      <c r="W2776" s="9"/>
      <c r="X2776" s="9"/>
      <c r="Y2776" s="9"/>
      <c r="Z2776" s="9"/>
      <c r="AA2776" s="9"/>
      <c r="AB2776" s="9"/>
      <c r="AC2776" s="9"/>
      <c r="AD2776" s="9"/>
      <c r="AE2776" s="9"/>
      <c r="AF2776" s="9"/>
      <c r="AG2776" s="9"/>
      <c r="AH2776" s="9"/>
      <c r="AI2776" s="9"/>
      <c r="AJ2776" s="9"/>
      <c r="AK2776" s="9"/>
      <c r="AL2776" s="9"/>
      <c r="AM2776" s="9"/>
      <c r="AN2776" s="9"/>
      <c r="AO2776" s="9"/>
      <c r="AP2776" s="9"/>
      <c r="AQ2776" s="9"/>
      <c r="AR2776" s="9"/>
      <c r="AS2776" s="9"/>
      <c r="AT2776" s="9"/>
      <c r="AU2776" s="9"/>
      <c r="AV2776" s="9"/>
    </row>
    <row r="2777" spans="5:48" x14ac:dyDescent="0.35">
      <c r="E2777" s="9"/>
      <c r="F2777" s="9"/>
      <c r="G2777" s="9"/>
      <c r="H2777" s="9"/>
      <c r="I2777" s="9"/>
      <c r="J2777" s="9"/>
      <c r="K2777" s="9"/>
      <c r="L2777" s="9"/>
      <c r="M2777" s="9"/>
      <c r="N2777" s="9"/>
      <c r="O2777" s="9"/>
      <c r="P2777" s="9"/>
      <c r="Q2777" s="9"/>
      <c r="R2777" s="9"/>
      <c r="S2777" s="9"/>
      <c r="T2777" s="9"/>
      <c r="U2777" s="9"/>
      <c r="V2777" s="9"/>
      <c r="W2777" s="9"/>
      <c r="X2777" s="9"/>
      <c r="Y2777" s="9"/>
      <c r="Z2777" s="9"/>
      <c r="AA2777" s="9"/>
      <c r="AB2777" s="9"/>
      <c r="AC2777" s="9"/>
      <c r="AD2777" s="9"/>
      <c r="AE2777" s="9"/>
      <c r="AF2777" s="9"/>
      <c r="AG2777" s="9"/>
      <c r="AH2777" s="9"/>
      <c r="AI2777" s="9"/>
      <c r="AJ2777" s="9"/>
      <c r="AK2777" s="9"/>
      <c r="AL2777" s="9"/>
      <c r="AM2777" s="9"/>
      <c r="AN2777" s="9"/>
      <c r="AO2777" s="9"/>
      <c r="AP2777" s="9"/>
      <c r="AQ2777" s="9"/>
      <c r="AR2777" s="9"/>
      <c r="AS2777" s="9"/>
      <c r="AT2777" s="9"/>
      <c r="AU2777" s="9"/>
      <c r="AV2777" s="9"/>
    </row>
    <row r="2778" spans="5:48" x14ac:dyDescent="0.35">
      <c r="E2778" s="9"/>
      <c r="F2778" s="9"/>
      <c r="G2778" s="9"/>
      <c r="H2778" s="9"/>
      <c r="I2778" s="9"/>
      <c r="J2778" s="9"/>
      <c r="K2778" s="9"/>
      <c r="L2778" s="9"/>
      <c r="M2778" s="9"/>
      <c r="N2778" s="9"/>
      <c r="O2778" s="9"/>
      <c r="P2778" s="9"/>
      <c r="Q2778" s="9"/>
      <c r="R2778" s="9"/>
      <c r="S2778" s="9"/>
      <c r="T2778" s="9"/>
      <c r="U2778" s="9"/>
      <c r="V2778" s="9"/>
      <c r="W2778" s="9"/>
      <c r="X2778" s="9"/>
      <c r="Y2778" s="9"/>
      <c r="Z2778" s="9"/>
      <c r="AA2778" s="9"/>
      <c r="AB2778" s="9"/>
      <c r="AC2778" s="9"/>
      <c r="AD2778" s="9"/>
      <c r="AE2778" s="9"/>
      <c r="AF2778" s="9"/>
      <c r="AG2778" s="9"/>
      <c r="AH2778" s="9"/>
      <c r="AI2778" s="9"/>
      <c r="AJ2778" s="9"/>
      <c r="AK2778" s="9"/>
      <c r="AL2778" s="9"/>
      <c r="AM2778" s="9"/>
      <c r="AN2778" s="9"/>
      <c r="AO2778" s="9"/>
      <c r="AP2778" s="9"/>
      <c r="AQ2778" s="9"/>
      <c r="AR2778" s="9"/>
      <c r="AS2778" s="9"/>
      <c r="AT2778" s="9"/>
      <c r="AU2778" s="9"/>
      <c r="AV2778" s="9"/>
    </row>
    <row r="2779" spans="5:48" x14ac:dyDescent="0.35">
      <c r="E2779" s="9"/>
      <c r="F2779" s="9"/>
      <c r="G2779" s="9"/>
      <c r="H2779" s="9"/>
      <c r="I2779" s="9"/>
      <c r="J2779" s="9"/>
      <c r="K2779" s="9"/>
      <c r="L2779" s="9"/>
      <c r="M2779" s="9"/>
      <c r="N2779" s="9"/>
      <c r="O2779" s="9"/>
      <c r="P2779" s="9"/>
      <c r="Q2779" s="9"/>
      <c r="R2779" s="9"/>
      <c r="S2779" s="9"/>
      <c r="T2779" s="9"/>
      <c r="U2779" s="9"/>
      <c r="V2779" s="9"/>
      <c r="W2779" s="9"/>
      <c r="X2779" s="9"/>
      <c r="Y2779" s="9"/>
      <c r="Z2779" s="9"/>
      <c r="AA2779" s="9"/>
      <c r="AB2779" s="9"/>
      <c r="AC2779" s="9"/>
      <c r="AD2779" s="9"/>
      <c r="AE2779" s="9"/>
      <c r="AF2779" s="9"/>
      <c r="AG2779" s="9"/>
      <c r="AH2779" s="9"/>
      <c r="AI2779" s="9"/>
      <c r="AJ2779" s="9"/>
      <c r="AK2779" s="9"/>
      <c r="AL2779" s="9"/>
      <c r="AM2779" s="9"/>
      <c r="AN2779" s="9"/>
      <c r="AO2779" s="9"/>
      <c r="AP2779" s="9"/>
      <c r="AQ2779" s="9"/>
      <c r="AR2779" s="9"/>
      <c r="AS2779" s="9"/>
      <c r="AT2779" s="9"/>
      <c r="AU2779" s="9"/>
      <c r="AV2779" s="9"/>
    </row>
    <row r="2780" spans="5:48" x14ac:dyDescent="0.35">
      <c r="E2780" s="9"/>
      <c r="F2780" s="9"/>
      <c r="G2780" s="9"/>
      <c r="H2780" s="9"/>
      <c r="I2780" s="9"/>
      <c r="J2780" s="9"/>
      <c r="K2780" s="9"/>
      <c r="L2780" s="9"/>
      <c r="M2780" s="9"/>
      <c r="N2780" s="9"/>
      <c r="O2780" s="9"/>
      <c r="P2780" s="9"/>
      <c r="Q2780" s="9"/>
      <c r="R2780" s="9"/>
      <c r="S2780" s="9"/>
      <c r="T2780" s="9"/>
      <c r="U2780" s="9"/>
      <c r="V2780" s="9"/>
      <c r="W2780" s="9"/>
      <c r="X2780" s="9"/>
      <c r="Y2780" s="9"/>
      <c r="Z2780" s="9"/>
      <c r="AA2780" s="9"/>
      <c r="AB2780" s="9"/>
      <c r="AC2780" s="9"/>
      <c r="AD2780" s="9"/>
      <c r="AE2780" s="9"/>
      <c r="AF2780" s="9"/>
      <c r="AG2780" s="9"/>
      <c r="AH2780" s="9"/>
      <c r="AI2780" s="9"/>
      <c r="AJ2780" s="9"/>
      <c r="AK2780" s="9"/>
      <c r="AL2780" s="9"/>
      <c r="AM2780" s="9"/>
      <c r="AN2780" s="9"/>
      <c r="AO2780" s="9"/>
      <c r="AP2780" s="9"/>
      <c r="AQ2780" s="9"/>
      <c r="AR2780" s="9"/>
      <c r="AS2780" s="9"/>
      <c r="AT2780" s="9"/>
      <c r="AU2780" s="9"/>
      <c r="AV2780" s="9"/>
    </row>
    <row r="2781" spans="5:48" x14ac:dyDescent="0.35">
      <c r="E2781" s="9"/>
      <c r="F2781" s="9"/>
      <c r="G2781" s="9"/>
      <c r="H2781" s="9"/>
      <c r="I2781" s="9"/>
      <c r="J2781" s="9"/>
      <c r="K2781" s="9"/>
      <c r="L2781" s="9"/>
      <c r="M2781" s="9"/>
      <c r="N2781" s="9"/>
      <c r="O2781" s="9"/>
      <c r="P2781" s="9"/>
      <c r="Q2781" s="9"/>
      <c r="R2781" s="9"/>
      <c r="S2781" s="9"/>
      <c r="T2781" s="9"/>
      <c r="U2781" s="9"/>
      <c r="V2781" s="9"/>
      <c r="W2781" s="9"/>
      <c r="X2781" s="9"/>
      <c r="Y2781" s="9"/>
      <c r="Z2781" s="9"/>
      <c r="AA2781" s="9"/>
      <c r="AB2781" s="9"/>
      <c r="AC2781" s="9"/>
      <c r="AD2781" s="9"/>
      <c r="AE2781" s="9"/>
      <c r="AF2781" s="9"/>
      <c r="AG2781" s="9"/>
      <c r="AH2781" s="9"/>
      <c r="AI2781" s="9"/>
      <c r="AJ2781" s="9"/>
      <c r="AK2781" s="9"/>
      <c r="AL2781" s="9"/>
      <c r="AM2781" s="9"/>
      <c r="AN2781" s="9"/>
      <c r="AO2781" s="9"/>
      <c r="AP2781" s="9"/>
      <c r="AQ2781" s="9"/>
      <c r="AR2781" s="9"/>
      <c r="AS2781" s="9"/>
      <c r="AT2781" s="9"/>
      <c r="AU2781" s="9"/>
      <c r="AV2781" s="9"/>
    </row>
    <row r="2782" spans="5:48" x14ac:dyDescent="0.35">
      <c r="E2782" s="9"/>
      <c r="F2782" s="9"/>
      <c r="G2782" s="9"/>
      <c r="H2782" s="9"/>
      <c r="I2782" s="9"/>
      <c r="J2782" s="9"/>
      <c r="K2782" s="9"/>
      <c r="L2782" s="9"/>
      <c r="M2782" s="9"/>
      <c r="N2782" s="9"/>
      <c r="O2782" s="9"/>
      <c r="P2782" s="9"/>
      <c r="Q2782" s="9"/>
      <c r="R2782" s="9"/>
      <c r="S2782" s="9"/>
      <c r="T2782" s="9"/>
      <c r="U2782" s="9"/>
      <c r="V2782" s="9"/>
      <c r="W2782" s="9"/>
      <c r="X2782" s="9"/>
      <c r="Y2782" s="9"/>
      <c r="Z2782" s="9"/>
      <c r="AA2782" s="9"/>
      <c r="AB2782" s="9"/>
      <c r="AC2782" s="9"/>
      <c r="AD2782" s="9"/>
      <c r="AE2782" s="9"/>
      <c r="AF2782" s="9"/>
      <c r="AG2782" s="9"/>
      <c r="AH2782" s="9"/>
      <c r="AI2782" s="9"/>
      <c r="AJ2782" s="9"/>
      <c r="AK2782" s="9"/>
      <c r="AL2782" s="9"/>
      <c r="AM2782" s="9"/>
      <c r="AN2782" s="9"/>
      <c r="AO2782" s="9"/>
      <c r="AP2782" s="9"/>
      <c r="AQ2782" s="9"/>
      <c r="AR2782" s="9"/>
      <c r="AS2782" s="9"/>
      <c r="AT2782" s="9"/>
      <c r="AU2782" s="9"/>
      <c r="AV2782" s="9"/>
    </row>
    <row r="2783" spans="5:48" x14ac:dyDescent="0.35">
      <c r="E2783" s="9"/>
      <c r="F2783" s="9"/>
      <c r="G2783" s="9"/>
      <c r="H2783" s="9"/>
      <c r="I2783" s="9"/>
      <c r="J2783" s="9"/>
      <c r="K2783" s="9"/>
      <c r="L2783" s="9"/>
      <c r="M2783" s="9"/>
      <c r="N2783" s="9"/>
      <c r="O2783" s="9"/>
      <c r="P2783" s="9"/>
      <c r="Q2783" s="9"/>
      <c r="R2783" s="9"/>
      <c r="S2783" s="9"/>
      <c r="T2783" s="9"/>
      <c r="U2783" s="9"/>
      <c r="V2783" s="9"/>
      <c r="W2783" s="9"/>
      <c r="X2783" s="9"/>
      <c r="Y2783" s="9"/>
      <c r="Z2783" s="9"/>
      <c r="AA2783" s="9"/>
      <c r="AB2783" s="9"/>
      <c r="AC2783" s="9"/>
      <c r="AD2783" s="9"/>
      <c r="AE2783" s="9"/>
      <c r="AF2783" s="9"/>
      <c r="AG2783" s="9"/>
      <c r="AH2783" s="9"/>
      <c r="AI2783" s="9"/>
      <c r="AJ2783" s="9"/>
      <c r="AK2783" s="9"/>
      <c r="AL2783" s="9"/>
      <c r="AM2783" s="9"/>
      <c r="AN2783" s="9"/>
      <c r="AO2783" s="9"/>
      <c r="AP2783" s="9"/>
      <c r="AQ2783" s="9"/>
      <c r="AR2783" s="9"/>
      <c r="AS2783" s="9"/>
      <c r="AT2783" s="9"/>
      <c r="AU2783" s="9"/>
      <c r="AV2783" s="9"/>
    </row>
    <row r="2784" spans="5:48" x14ac:dyDescent="0.35">
      <c r="E2784" s="9"/>
      <c r="F2784" s="9"/>
      <c r="G2784" s="9"/>
      <c r="H2784" s="9"/>
      <c r="I2784" s="9"/>
      <c r="J2784" s="9"/>
      <c r="K2784" s="9"/>
      <c r="L2784" s="9"/>
      <c r="M2784" s="9"/>
      <c r="N2784" s="9"/>
      <c r="O2784" s="9"/>
      <c r="P2784" s="9"/>
      <c r="Q2784" s="9"/>
      <c r="R2784" s="9"/>
      <c r="S2784" s="9"/>
      <c r="T2784" s="9"/>
      <c r="U2784" s="9"/>
      <c r="V2784" s="9"/>
      <c r="W2784" s="9"/>
      <c r="X2784" s="9"/>
      <c r="Y2784" s="9"/>
      <c r="Z2784" s="9"/>
      <c r="AA2784" s="9"/>
      <c r="AB2784" s="9"/>
      <c r="AC2784" s="9"/>
      <c r="AD2784" s="9"/>
      <c r="AE2784" s="9"/>
      <c r="AF2784" s="9"/>
      <c r="AG2784" s="9"/>
      <c r="AH2784" s="9"/>
      <c r="AI2784" s="9"/>
      <c r="AJ2784" s="9"/>
      <c r="AK2784" s="9"/>
      <c r="AL2784" s="9"/>
      <c r="AM2784" s="9"/>
      <c r="AN2784" s="9"/>
      <c r="AO2784" s="9"/>
      <c r="AP2784" s="9"/>
      <c r="AQ2784" s="9"/>
      <c r="AR2784" s="9"/>
      <c r="AS2784" s="9"/>
      <c r="AT2784" s="9"/>
      <c r="AU2784" s="9"/>
      <c r="AV2784" s="9"/>
    </row>
    <row r="2785" spans="5:48" x14ac:dyDescent="0.35">
      <c r="E2785" s="9"/>
      <c r="F2785" s="9"/>
      <c r="G2785" s="9"/>
      <c r="H2785" s="9"/>
      <c r="I2785" s="9"/>
      <c r="J2785" s="9"/>
      <c r="K2785" s="9"/>
      <c r="L2785" s="9"/>
      <c r="M2785" s="9"/>
      <c r="N2785" s="9"/>
      <c r="O2785" s="9"/>
      <c r="P2785" s="9"/>
      <c r="Q2785" s="9"/>
      <c r="R2785" s="9"/>
      <c r="S2785" s="9"/>
      <c r="T2785" s="9"/>
      <c r="U2785" s="9"/>
      <c r="V2785" s="9"/>
      <c r="W2785" s="9"/>
      <c r="X2785" s="9"/>
      <c r="Y2785" s="9"/>
      <c r="Z2785" s="9"/>
      <c r="AA2785" s="9"/>
      <c r="AB2785" s="9"/>
      <c r="AC2785" s="9"/>
      <c r="AD2785" s="9"/>
      <c r="AE2785" s="9"/>
      <c r="AF2785" s="9"/>
      <c r="AG2785" s="9"/>
      <c r="AH2785" s="9"/>
      <c r="AI2785" s="9"/>
      <c r="AJ2785" s="9"/>
      <c r="AK2785" s="9"/>
      <c r="AL2785" s="9"/>
      <c r="AM2785" s="9"/>
      <c r="AN2785" s="9"/>
      <c r="AO2785" s="9"/>
      <c r="AP2785" s="9"/>
      <c r="AQ2785" s="9"/>
      <c r="AR2785" s="9"/>
      <c r="AS2785" s="9"/>
      <c r="AT2785" s="9"/>
      <c r="AU2785" s="9"/>
      <c r="AV2785" s="9"/>
    </row>
    <row r="2786" spans="5:48" x14ac:dyDescent="0.35">
      <c r="E2786" s="9"/>
      <c r="F2786" s="9"/>
      <c r="G2786" s="9"/>
      <c r="H2786" s="9"/>
      <c r="I2786" s="9"/>
      <c r="J2786" s="9"/>
      <c r="K2786" s="9"/>
      <c r="L2786" s="9"/>
      <c r="M2786" s="9"/>
      <c r="N2786" s="9"/>
      <c r="O2786" s="9"/>
      <c r="P2786" s="9"/>
      <c r="Q2786" s="9"/>
      <c r="R2786" s="9"/>
      <c r="S2786" s="9"/>
      <c r="T2786" s="9"/>
      <c r="U2786" s="9"/>
      <c r="V2786" s="9"/>
      <c r="W2786" s="9"/>
      <c r="X2786" s="9"/>
      <c r="Y2786" s="9"/>
      <c r="Z2786" s="9"/>
      <c r="AA2786" s="9"/>
      <c r="AB2786" s="9"/>
      <c r="AC2786" s="9"/>
      <c r="AD2786" s="9"/>
      <c r="AE2786" s="9"/>
      <c r="AF2786" s="9"/>
      <c r="AG2786" s="9"/>
      <c r="AH2786" s="9"/>
      <c r="AI2786" s="9"/>
      <c r="AJ2786" s="9"/>
      <c r="AK2786" s="9"/>
      <c r="AL2786" s="9"/>
      <c r="AM2786" s="9"/>
      <c r="AN2786" s="9"/>
      <c r="AO2786" s="9"/>
      <c r="AP2786" s="9"/>
      <c r="AQ2786" s="9"/>
      <c r="AR2786" s="9"/>
      <c r="AS2786" s="9"/>
      <c r="AT2786" s="9"/>
      <c r="AU2786" s="9"/>
      <c r="AV2786" s="9"/>
    </row>
    <row r="2787" spans="5:48" x14ac:dyDescent="0.35">
      <c r="E2787" s="9"/>
      <c r="F2787" s="9"/>
      <c r="G2787" s="9"/>
      <c r="H2787" s="9"/>
      <c r="I2787" s="9"/>
      <c r="J2787" s="9"/>
      <c r="K2787" s="9"/>
      <c r="L2787" s="9"/>
      <c r="M2787" s="9"/>
      <c r="N2787" s="9"/>
      <c r="O2787" s="9"/>
      <c r="P2787" s="9"/>
      <c r="Q2787" s="9"/>
      <c r="R2787" s="9"/>
      <c r="S2787" s="9"/>
      <c r="T2787" s="9"/>
      <c r="U2787" s="9"/>
      <c r="V2787" s="9"/>
      <c r="W2787" s="9"/>
      <c r="X2787" s="9"/>
      <c r="Y2787" s="9"/>
      <c r="Z2787" s="9"/>
      <c r="AA2787" s="9"/>
      <c r="AB2787" s="9"/>
      <c r="AC2787" s="9"/>
      <c r="AD2787" s="9"/>
      <c r="AE2787" s="9"/>
      <c r="AF2787" s="9"/>
      <c r="AG2787" s="9"/>
      <c r="AH2787" s="9"/>
      <c r="AI2787" s="9"/>
      <c r="AJ2787" s="9"/>
      <c r="AK2787" s="9"/>
      <c r="AL2787" s="9"/>
      <c r="AM2787" s="9"/>
      <c r="AN2787" s="9"/>
      <c r="AO2787" s="9"/>
      <c r="AP2787" s="9"/>
      <c r="AQ2787" s="9"/>
      <c r="AR2787" s="9"/>
      <c r="AS2787" s="9"/>
      <c r="AT2787" s="9"/>
      <c r="AU2787" s="9"/>
      <c r="AV2787" s="9"/>
    </row>
    <row r="2788" spans="5:48" x14ac:dyDescent="0.35">
      <c r="E2788" s="9"/>
      <c r="F2788" s="9"/>
      <c r="G2788" s="9"/>
      <c r="H2788" s="9"/>
      <c r="I2788" s="9"/>
      <c r="J2788" s="9"/>
      <c r="K2788" s="9"/>
      <c r="L2788" s="9"/>
      <c r="M2788" s="9"/>
      <c r="N2788" s="9"/>
      <c r="O2788" s="9"/>
      <c r="P2788" s="9"/>
      <c r="Q2788" s="9"/>
      <c r="R2788" s="9"/>
      <c r="S2788" s="9"/>
      <c r="T2788" s="9"/>
      <c r="U2788" s="9"/>
      <c r="V2788" s="9"/>
      <c r="W2788" s="9"/>
      <c r="X2788" s="9"/>
      <c r="Y2788" s="9"/>
      <c r="Z2788" s="9"/>
      <c r="AA2788" s="9"/>
      <c r="AB2788" s="9"/>
      <c r="AC2788" s="9"/>
      <c r="AD2788" s="9"/>
      <c r="AE2788" s="9"/>
      <c r="AF2788" s="9"/>
      <c r="AG2788" s="9"/>
      <c r="AH2788" s="9"/>
      <c r="AI2788" s="9"/>
      <c r="AJ2788" s="9"/>
      <c r="AK2788" s="9"/>
      <c r="AL2788" s="9"/>
      <c r="AM2788" s="9"/>
      <c r="AN2788" s="9"/>
      <c r="AO2788" s="9"/>
      <c r="AP2788" s="9"/>
      <c r="AQ2788" s="9"/>
      <c r="AR2788" s="9"/>
      <c r="AS2788" s="9"/>
      <c r="AT2788" s="9"/>
      <c r="AU2788" s="9"/>
      <c r="AV2788" s="9"/>
    </row>
    <row r="2789" spans="5:48" x14ac:dyDescent="0.35">
      <c r="E2789" s="9"/>
      <c r="F2789" s="9"/>
      <c r="G2789" s="9"/>
      <c r="H2789" s="9"/>
      <c r="I2789" s="9"/>
      <c r="J2789" s="9"/>
      <c r="K2789" s="9"/>
      <c r="L2789" s="9"/>
      <c r="M2789" s="9"/>
      <c r="N2789" s="9"/>
      <c r="O2789" s="9"/>
      <c r="P2789" s="9"/>
      <c r="Q2789" s="9"/>
      <c r="R2789" s="9"/>
      <c r="S2789" s="9"/>
      <c r="T2789" s="9"/>
      <c r="U2789" s="9"/>
      <c r="V2789" s="9"/>
      <c r="W2789" s="9"/>
      <c r="X2789" s="9"/>
      <c r="Y2789" s="9"/>
      <c r="Z2789" s="9"/>
      <c r="AA2789" s="9"/>
      <c r="AB2789" s="9"/>
      <c r="AC2789" s="9"/>
      <c r="AD2789" s="9"/>
      <c r="AE2789" s="9"/>
      <c r="AF2789" s="9"/>
      <c r="AG2789" s="9"/>
      <c r="AH2789" s="9"/>
      <c r="AI2789" s="9"/>
      <c r="AJ2789" s="9"/>
      <c r="AK2789" s="9"/>
      <c r="AL2789" s="9"/>
      <c r="AM2789" s="9"/>
      <c r="AN2789" s="9"/>
      <c r="AO2789" s="9"/>
      <c r="AP2789" s="9"/>
      <c r="AQ2789" s="9"/>
      <c r="AR2789" s="9"/>
      <c r="AS2789" s="9"/>
      <c r="AT2789" s="9"/>
      <c r="AU2789" s="9"/>
      <c r="AV2789" s="9"/>
    </row>
    <row r="2790" spans="5:48" x14ac:dyDescent="0.35">
      <c r="E2790" s="9"/>
      <c r="F2790" s="9"/>
      <c r="G2790" s="9"/>
      <c r="H2790" s="9"/>
      <c r="I2790" s="9"/>
      <c r="J2790" s="9"/>
      <c r="K2790" s="9"/>
      <c r="L2790" s="9"/>
      <c r="M2790" s="9"/>
      <c r="N2790" s="9"/>
      <c r="O2790" s="9"/>
      <c r="P2790" s="9"/>
      <c r="Q2790" s="9"/>
      <c r="R2790" s="9"/>
      <c r="S2790" s="9"/>
      <c r="T2790" s="9"/>
      <c r="U2790" s="9"/>
      <c r="V2790" s="9"/>
      <c r="W2790" s="9"/>
      <c r="X2790" s="9"/>
      <c r="Y2790" s="9"/>
      <c r="Z2790" s="9"/>
      <c r="AA2790" s="9"/>
      <c r="AB2790" s="9"/>
      <c r="AC2790" s="9"/>
      <c r="AD2790" s="9"/>
      <c r="AE2790" s="9"/>
      <c r="AF2790" s="9"/>
      <c r="AG2790" s="9"/>
      <c r="AH2790" s="9"/>
      <c r="AI2790" s="9"/>
      <c r="AJ2790" s="9"/>
      <c r="AK2790" s="9"/>
      <c r="AL2790" s="9"/>
      <c r="AM2790" s="9"/>
      <c r="AN2790" s="9"/>
      <c r="AO2790" s="9"/>
      <c r="AP2790" s="9"/>
      <c r="AQ2790" s="9"/>
      <c r="AR2790" s="9"/>
      <c r="AS2790" s="9"/>
      <c r="AT2790" s="9"/>
      <c r="AU2790" s="9"/>
      <c r="AV2790" s="9"/>
    </row>
    <row r="2791" spans="5:48" x14ac:dyDescent="0.35">
      <c r="E2791" s="9"/>
      <c r="F2791" s="9"/>
      <c r="G2791" s="9"/>
      <c r="H2791" s="9"/>
      <c r="I2791" s="9"/>
      <c r="J2791" s="9"/>
      <c r="K2791" s="9"/>
      <c r="L2791" s="9"/>
      <c r="M2791" s="9"/>
      <c r="N2791" s="9"/>
      <c r="O2791" s="9"/>
      <c r="P2791" s="9"/>
      <c r="Q2791" s="9"/>
      <c r="R2791" s="9"/>
      <c r="S2791" s="9"/>
      <c r="T2791" s="9"/>
      <c r="U2791" s="9"/>
      <c r="V2791" s="9"/>
      <c r="W2791" s="9"/>
      <c r="X2791" s="9"/>
      <c r="Y2791" s="9"/>
      <c r="Z2791" s="9"/>
      <c r="AA2791" s="9"/>
      <c r="AB2791" s="9"/>
      <c r="AC2791" s="9"/>
      <c r="AD2791" s="9"/>
      <c r="AE2791" s="9"/>
      <c r="AF2791" s="9"/>
      <c r="AG2791" s="9"/>
      <c r="AH2791" s="9"/>
      <c r="AI2791" s="9"/>
      <c r="AJ2791" s="9"/>
      <c r="AK2791" s="9"/>
      <c r="AL2791" s="9"/>
      <c r="AM2791" s="9"/>
      <c r="AN2791" s="9"/>
      <c r="AO2791" s="9"/>
      <c r="AP2791" s="9"/>
      <c r="AQ2791" s="9"/>
      <c r="AR2791" s="9"/>
      <c r="AS2791" s="9"/>
      <c r="AT2791" s="9"/>
      <c r="AU2791" s="9"/>
      <c r="AV2791" s="9"/>
    </row>
    <row r="2792" spans="5:48" x14ac:dyDescent="0.35">
      <c r="E2792" s="9"/>
      <c r="F2792" s="9"/>
      <c r="G2792" s="9"/>
      <c r="H2792" s="9"/>
      <c r="I2792" s="9"/>
      <c r="J2792" s="9"/>
      <c r="K2792" s="9"/>
      <c r="L2792" s="9"/>
      <c r="M2792" s="9"/>
      <c r="N2792" s="9"/>
      <c r="O2792" s="9"/>
      <c r="P2792" s="9"/>
      <c r="Q2792" s="9"/>
      <c r="R2792" s="9"/>
      <c r="S2792" s="9"/>
      <c r="T2792" s="9"/>
      <c r="U2792" s="9"/>
      <c r="V2792" s="9"/>
      <c r="W2792" s="9"/>
      <c r="X2792" s="9"/>
      <c r="Y2792" s="9"/>
      <c r="Z2792" s="9"/>
      <c r="AA2792" s="9"/>
      <c r="AB2792" s="9"/>
      <c r="AC2792" s="9"/>
      <c r="AD2792" s="9"/>
      <c r="AE2792" s="9"/>
      <c r="AF2792" s="9"/>
      <c r="AG2792" s="9"/>
      <c r="AH2792" s="9"/>
      <c r="AI2792" s="9"/>
      <c r="AJ2792" s="9"/>
      <c r="AK2792" s="9"/>
      <c r="AL2792" s="9"/>
      <c r="AM2792" s="9"/>
      <c r="AN2792" s="9"/>
      <c r="AO2792" s="9"/>
      <c r="AP2792" s="9"/>
      <c r="AQ2792" s="9"/>
      <c r="AR2792" s="9"/>
      <c r="AS2792" s="9"/>
      <c r="AT2792" s="9"/>
      <c r="AU2792" s="9"/>
      <c r="AV2792" s="9"/>
    </row>
    <row r="2793" spans="5:48" x14ac:dyDescent="0.35">
      <c r="E2793" s="9"/>
      <c r="F2793" s="9"/>
      <c r="G2793" s="9"/>
      <c r="H2793" s="9"/>
      <c r="I2793" s="9"/>
      <c r="J2793" s="9"/>
      <c r="K2793" s="9"/>
      <c r="L2793" s="9"/>
      <c r="M2793" s="9"/>
      <c r="N2793" s="9"/>
      <c r="O2793" s="9"/>
      <c r="P2793" s="9"/>
      <c r="Q2793" s="9"/>
      <c r="R2793" s="9"/>
      <c r="S2793" s="9"/>
      <c r="T2793" s="9"/>
      <c r="U2793" s="9"/>
      <c r="V2793" s="9"/>
      <c r="W2793" s="9"/>
      <c r="X2793" s="9"/>
      <c r="Y2793" s="9"/>
      <c r="Z2793" s="9"/>
      <c r="AA2793" s="9"/>
      <c r="AB2793" s="9"/>
      <c r="AC2793" s="9"/>
      <c r="AD2793" s="9"/>
      <c r="AE2793" s="9"/>
      <c r="AF2793" s="9"/>
      <c r="AG2793" s="9"/>
      <c r="AH2793" s="9"/>
      <c r="AI2793" s="9"/>
      <c r="AJ2793" s="9"/>
      <c r="AK2793" s="9"/>
      <c r="AL2793" s="9"/>
      <c r="AM2793" s="9"/>
      <c r="AN2793" s="9"/>
      <c r="AO2793" s="9"/>
      <c r="AP2793" s="9"/>
      <c r="AQ2793" s="9"/>
      <c r="AR2793" s="9"/>
      <c r="AS2793" s="9"/>
      <c r="AT2793" s="9"/>
      <c r="AU2793" s="9"/>
      <c r="AV2793" s="9"/>
    </row>
    <row r="2794" spans="5:48" x14ac:dyDescent="0.35">
      <c r="E2794" s="9"/>
      <c r="F2794" s="9"/>
      <c r="G2794" s="9"/>
      <c r="H2794" s="9"/>
      <c r="I2794" s="9"/>
      <c r="J2794" s="9"/>
      <c r="K2794" s="9"/>
      <c r="L2794" s="9"/>
      <c r="M2794" s="9"/>
      <c r="N2794" s="9"/>
      <c r="O2794" s="9"/>
      <c r="P2794" s="9"/>
      <c r="Q2794" s="9"/>
      <c r="R2794" s="9"/>
      <c r="S2794" s="9"/>
      <c r="T2794" s="9"/>
      <c r="U2794" s="9"/>
      <c r="V2794" s="9"/>
      <c r="W2794" s="9"/>
      <c r="X2794" s="9"/>
      <c r="Y2794" s="9"/>
      <c r="Z2794" s="9"/>
      <c r="AA2794" s="9"/>
      <c r="AB2794" s="9"/>
      <c r="AC2794" s="9"/>
      <c r="AD2794" s="9"/>
      <c r="AE2794" s="9"/>
      <c r="AF2794" s="9"/>
      <c r="AG2794" s="9"/>
      <c r="AH2794" s="9"/>
      <c r="AI2794" s="9"/>
      <c r="AJ2794" s="9"/>
      <c r="AK2794" s="9"/>
      <c r="AL2794" s="9"/>
      <c r="AM2794" s="9"/>
      <c r="AN2794" s="9"/>
      <c r="AO2794" s="9"/>
      <c r="AP2794" s="9"/>
      <c r="AQ2794" s="9"/>
      <c r="AR2794" s="9"/>
      <c r="AS2794" s="9"/>
      <c r="AT2794" s="9"/>
      <c r="AU2794" s="9"/>
      <c r="AV2794" s="9"/>
    </row>
    <row r="2795" spans="5:48" x14ac:dyDescent="0.35">
      <c r="E2795" s="9"/>
      <c r="F2795" s="9"/>
      <c r="G2795" s="9"/>
      <c r="H2795" s="9"/>
      <c r="I2795" s="9"/>
      <c r="J2795" s="9"/>
      <c r="K2795" s="9"/>
      <c r="L2795" s="9"/>
      <c r="M2795" s="9"/>
      <c r="N2795" s="9"/>
      <c r="O2795" s="9"/>
      <c r="P2795" s="9"/>
      <c r="Q2795" s="9"/>
      <c r="R2795" s="9"/>
      <c r="S2795" s="9"/>
      <c r="T2795" s="9"/>
      <c r="U2795" s="9"/>
      <c r="V2795" s="9"/>
      <c r="W2795" s="9"/>
      <c r="X2795" s="9"/>
      <c r="Y2795" s="9"/>
      <c r="Z2795" s="9"/>
      <c r="AA2795" s="9"/>
      <c r="AB2795" s="9"/>
      <c r="AC2795" s="9"/>
      <c r="AD2795" s="9"/>
      <c r="AE2795" s="9"/>
      <c r="AF2795" s="9"/>
      <c r="AG2795" s="9"/>
      <c r="AH2795" s="9"/>
      <c r="AI2795" s="9"/>
      <c r="AJ2795" s="9"/>
      <c r="AK2795" s="9"/>
      <c r="AL2795" s="9"/>
      <c r="AM2795" s="9"/>
      <c r="AN2795" s="9"/>
      <c r="AO2795" s="9"/>
      <c r="AP2795" s="9"/>
      <c r="AQ2795" s="9"/>
      <c r="AR2795" s="9"/>
      <c r="AS2795" s="9"/>
      <c r="AT2795" s="9"/>
      <c r="AU2795" s="9"/>
      <c r="AV2795" s="9"/>
    </row>
    <row r="2796" spans="5:48" x14ac:dyDescent="0.35">
      <c r="E2796" s="9"/>
      <c r="F2796" s="9"/>
      <c r="G2796" s="9"/>
      <c r="H2796" s="9"/>
      <c r="I2796" s="9"/>
      <c r="J2796" s="9"/>
      <c r="K2796" s="9"/>
      <c r="L2796" s="9"/>
      <c r="M2796" s="9"/>
      <c r="N2796" s="9"/>
      <c r="O2796" s="9"/>
      <c r="P2796" s="9"/>
      <c r="Q2796" s="9"/>
      <c r="R2796" s="9"/>
      <c r="S2796" s="9"/>
      <c r="T2796" s="9"/>
      <c r="U2796" s="9"/>
      <c r="V2796" s="9"/>
      <c r="W2796" s="9"/>
      <c r="X2796" s="9"/>
      <c r="Y2796" s="9"/>
      <c r="Z2796" s="9"/>
      <c r="AA2796" s="9"/>
      <c r="AB2796" s="9"/>
      <c r="AC2796" s="9"/>
      <c r="AD2796" s="9"/>
      <c r="AE2796" s="9"/>
      <c r="AF2796" s="9"/>
      <c r="AG2796" s="9"/>
      <c r="AH2796" s="9"/>
      <c r="AI2796" s="9"/>
      <c r="AJ2796" s="9"/>
      <c r="AK2796" s="9"/>
      <c r="AL2796" s="9"/>
      <c r="AM2796" s="9"/>
      <c r="AN2796" s="9"/>
      <c r="AO2796" s="9"/>
      <c r="AP2796" s="9"/>
      <c r="AQ2796" s="9"/>
      <c r="AR2796" s="9"/>
      <c r="AS2796" s="9"/>
      <c r="AT2796" s="9"/>
      <c r="AU2796" s="9"/>
      <c r="AV2796" s="9"/>
    </row>
    <row r="2797" spans="5:48" x14ac:dyDescent="0.35">
      <c r="E2797" s="9"/>
      <c r="F2797" s="9"/>
      <c r="G2797" s="9"/>
      <c r="H2797" s="9"/>
      <c r="I2797" s="9"/>
      <c r="J2797" s="9"/>
      <c r="K2797" s="9"/>
      <c r="L2797" s="9"/>
      <c r="M2797" s="9"/>
      <c r="N2797" s="9"/>
      <c r="O2797" s="9"/>
      <c r="P2797" s="9"/>
      <c r="Q2797" s="9"/>
      <c r="R2797" s="9"/>
      <c r="S2797" s="9"/>
      <c r="T2797" s="9"/>
      <c r="U2797" s="9"/>
      <c r="V2797" s="9"/>
      <c r="W2797" s="9"/>
      <c r="X2797" s="9"/>
      <c r="Y2797" s="9"/>
      <c r="Z2797" s="9"/>
      <c r="AA2797" s="9"/>
      <c r="AB2797" s="9"/>
      <c r="AC2797" s="9"/>
      <c r="AD2797" s="9"/>
      <c r="AE2797" s="9"/>
      <c r="AF2797" s="9"/>
      <c r="AG2797" s="9"/>
      <c r="AH2797" s="9"/>
      <c r="AI2797" s="9"/>
      <c r="AJ2797" s="9"/>
      <c r="AK2797" s="9"/>
      <c r="AL2797" s="9"/>
      <c r="AM2797" s="9"/>
      <c r="AN2797" s="9"/>
      <c r="AO2797" s="9"/>
      <c r="AP2797" s="9"/>
      <c r="AQ2797" s="9"/>
      <c r="AR2797" s="9"/>
      <c r="AS2797" s="9"/>
      <c r="AT2797" s="9"/>
      <c r="AU2797" s="9"/>
      <c r="AV2797" s="9"/>
    </row>
    <row r="2798" spans="5:48" x14ac:dyDescent="0.35">
      <c r="E2798" s="9"/>
      <c r="F2798" s="9"/>
      <c r="G2798" s="9"/>
      <c r="H2798" s="9"/>
      <c r="I2798" s="9"/>
      <c r="J2798" s="9"/>
      <c r="K2798" s="9"/>
      <c r="L2798" s="9"/>
      <c r="M2798" s="9"/>
      <c r="N2798" s="9"/>
      <c r="O2798" s="9"/>
      <c r="P2798" s="9"/>
      <c r="Q2798" s="9"/>
      <c r="R2798" s="9"/>
      <c r="S2798" s="9"/>
      <c r="T2798" s="9"/>
      <c r="U2798" s="9"/>
      <c r="V2798" s="9"/>
      <c r="W2798" s="9"/>
      <c r="X2798" s="9"/>
      <c r="Y2798" s="9"/>
      <c r="Z2798" s="9"/>
      <c r="AA2798" s="9"/>
      <c r="AB2798" s="9"/>
      <c r="AC2798" s="9"/>
      <c r="AD2798" s="9"/>
      <c r="AE2798" s="9"/>
      <c r="AF2798" s="9"/>
      <c r="AG2798" s="9"/>
      <c r="AH2798" s="9"/>
      <c r="AI2798" s="9"/>
      <c r="AJ2798" s="9"/>
      <c r="AK2798" s="9"/>
      <c r="AL2798" s="9"/>
      <c r="AM2798" s="9"/>
      <c r="AN2798" s="9"/>
      <c r="AO2798" s="9"/>
      <c r="AP2798" s="9"/>
      <c r="AQ2798" s="9"/>
      <c r="AR2798" s="9"/>
      <c r="AS2798" s="9"/>
      <c r="AT2798" s="9"/>
      <c r="AU2798" s="9"/>
      <c r="AV2798" s="9"/>
    </row>
    <row r="2799" spans="5:48" x14ac:dyDescent="0.35">
      <c r="E2799" s="9"/>
      <c r="F2799" s="9"/>
      <c r="G2799" s="9"/>
      <c r="H2799" s="9"/>
      <c r="I2799" s="9"/>
      <c r="J2799" s="9"/>
      <c r="K2799" s="9"/>
      <c r="L2799" s="9"/>
      <c r="M2799" s="9"/>
      <c r="N2799" s="9"/>
      <c r="O2799" s="9"/>
      <c r="P2799" s="9"/>
      <c r="Q2799" s="9"/>
      <c r="R2799" s="9"/>
      <c r="S2799" s="9"/>
      <c r="T2799" s="9"/>
      <c r="U2799" s="9"/>
      <c r="V2799" s="9"/>
      <c r="W2799" s="9"/>
      <c r="X2799" s="9"/>
      <c r="Y2799" s="9"/>
      <c r="Z2799" s="9"/>
      <c r="AA2799" s="9"/>
      <c r="AB2799" s="9"/>
      <c r="AC2799" s="9"/>
      <c r="AD2799" s="9"/>
      <c r="AE2799" s="9"/>
      <c r="AF2799" s="9"/>
      <c r="AG2799" s="9"/>
      <c r="AH2799" s="9"/>
      <c r="AI2799" s="9"/>
      <c r="AJ2799" s="9"/>
      <c r="AK2799" s="9"/>
      <c r="AL2799" s="9"/>
      <c r="AM2799" s="9"/>
      <c r="AN2799" s="9"/>
      <c r="AO2799" s="9"/>
      <c r="AP2799" s="9"/>
      <c r="AQ2799" s="9"/>
      <c r="AR2799" s="9"/>
      <c r="AS2799" s="9"/>
      <c r="AT2799" s="9"/>
      <c r="AU2799" s="9"/>
      <c r="AV2799" s="9"/>
    </row>
    <row r="2800" spans="5:48" x14ac:dyDescent="0.35">
      <c r="E2800" s="9"/>
      <c r="F2800" s="9"/>
      <c r="G2800" s="9"/>
      <c r="H2800" s="9"/>
      <c r="I2800" s="9"/>
      <c r="J2800" s="9"/>
      <c r="K2800" s="9"/>
      <c r="L2800" s="9"/>
      <c r="M2800" s="9"/>
      <c r="N2800" s="9"/>
      <c r="O2800" s="9"/>
      <c r="P2800" s="9"/>
      <c r="Q2800" s="9"/>
      <c r="R2800" s="9"/>
      <c r="S2800" s="9"/>
      <c r="T2800" s="9"/>
      <c r="U2800" s="9"/>
      <c r="V2800" s="9"/>
      <c r="W2800" s="9"/>
      <c r="X2800" s="9"/>
      <c r="Y2800" s="9"/>
      <c r="Z2800" s="9"/>
      <c r="AA2800" s="9"/>
      <c r="AB2800" s="9"/>
      <c r="AC2800" s="9"/>
      <c r="AD2800" s="9"/>
      <c r="AE2800" s="9"/>
      <c r="AF2800" s="9"/>
      <c r="AG2800" s="9"/>
      <c r="AH2800" s="9"/>
      <c r="AI2800" s="9"/>
      <c r="AJ2800" s="9"/>
      <c r="AK2800" s="9"/>
      <c r="AL2800" s="9"/>
      <c r="AM2800" s="9"/>
      <c r="AN2800" s="9"/>
      <c r="AO2800" s="9"/>
      <c r="AP2800" s="9"/>
      <c r="AQ2800" s="9"/>
      <c r="AR2800" s="9"/>
      <c r="AS2800" s="9"/>
      <c r="AT2800" s="9"/>
      <c r="AU2800" s="9"/>
      <c r="AV2800" s="9"/>
    </row>
    <row r="2801" spans="5:48" x14ac:dyDescent="0.35">
      <c r="E2801" s="9"/>
      <c r="F2801" s="9"/>
      <c r="G2801" s="9"/>
      <c r="H2801" s="9"/>
      <c r="I2801" s="9"/>
      <c r="J2801" s="9"/>
      <c r="K2801" s="9"/>
      <c r="L2801" s="9"/>
      <c r="M2801" s="9"/>
      <c r="N2801" s="9"/>
      <c r="O2801" s="9"/>
      <c r="P2801" s="9"/>
      <c r="Q2801" s="9"/>
      <c r="R2801" s="9"/>
      <c r="S2801" s="9"/>
      <c r="T2801" s="9"/>
      <c r="U2801" s="9"/>
      <c r="V2801" s="9"/>
      <c r="W2801" s="9"/>
      <c r="X2801" s="9"/>
      <c r="Y2801" s="9"/>
      <c r="Z2801" s="9"/>
      <c r="AA2801" s="9"/>
      <c r="AB2801" s="9"/>
      <c r="AC2801" s="9"/>
      <c r="AD2801" s="9"/>
      <c r="AE2801" s="9"/>
      <c r="AF2801" s="9"/>
      <c r="AG2801" s="9"/>
      <c r="AH2801" s="9"/>
      <c r="AI2801" s="9"/>
      <c r="AJ2801" s="9"/>
      <c r="AK2801" s="9"/>
      <c r="AL2801" s="9"/>
      <c r="AM2801" s="9"/>
      <c r="AN2801" s="9"/>
      <c r="AO2801" s="9"/>
      <c r="AP2801" s="9"/>
      <c r="AQ2801" s="9"/>
      <c r="AR2801" s="9"/>
      <c r="AS2801" s="9"/>
      <c r="AT2801" s="9"/>
      <c r="AU2801" s="9"/>
      <c r="AV2801" s="9"/>
    </row>
    <row r="2802" spans="5:48" x14ac:dyDescent="0.35">
      <c r="E2802" s="9"/>
      <c r="F2802" s="9"/>
      <c r="G2802" s="9"/>
      <c r="H2802" s="9"/>
      <c r="I2802" s="9"/>
      <c r="J2802" s="9"/>
      <c r="K2802" s="9"/>
      <c r="L2802" s="9"/>
      <c r="M2802" s="9"/>
      <c r="N2802" s="9"/>
      <c r="O2802" s="9"/>
      <c r="P2802" s="9"/>
      <c r="Q2802" s="9"/>
      <c r="R2802" s="9"/>
      <c r="S2802" s="9"/>
      <c r="T2802" s="9"/>
      <c r="U2802" s="9"/>
      <c r="V2802" s="9"/>
      <c r="W2802" s="9"/>
      <c r="X2802" s="9"/>
      <c r="Y2802" s="9"/>
      <c r="Z2802" s="9"/>
      <c r="AA2802" s="9"/>
      <c r="AB2802" s="9"/>
      <c r="AC2802" s="9"/>
      <c r="AD2802" s="9"/>
      <c r="AE2802" s="9"/>
      <c r="AF2802" s="9"/>
      <c r="AG2802" s="9"/>
      <c r="AH2802" s="9"/>
      <c r="AI2802" s="9"/>
      <c r="AJ2802" s="9"/>
      <c r="AK2802" s="9"/>
      <c r="AL2802" s="9"/>
      <c r="AM2802" s="9"/>
      <c r="AN2802" s="9"/>
      <c r="AO2802" s="9"/>
      <c r="AP2802" s="9"/>
      <c r="AQ2802" s="9"/>
      <c r="AR2802" s="9"/>
      <c r="AS2802" s="9"/>
      <c r="AT2802" s="9"/>
      <c r="AU2802" s="9"/>
      <c r="AV2802" s="9"/>
    </row>
    <row r="2803" spans="5:48" x14ac:dyDescent="0.35">
      <c r="E2803" s="9"/>
      <c r="F2803" s="9"/>
      <c r="G2803" s="9"/>
      <c r="H2803" s="9"/>
      <c r="I2803" s="9"/>
      <c r="J2803" s="9"/>
      <c r="K2803" s="9"/>
      <c r="L2803" s="9"/>
      <c r="M2803" s="9"/>
      <c r="N2803" s="9"/>
      <c r="O2803" s="9"/>
      <c r="P2803" s="9"/>
      <c r="Q2803" s="9"/>
      <c r="R2803" s="9"/>
      <c r="S2803" s="9"/>
      <c r="T2803" s="9"/>
      <c r="U2803" s="9"/>
      <c r="V2803" s="9"/>
      <c r="W2803" s="9"/>
      <c r="X2803" s="9"/>
      <c r="Y2803" s="9"/>
      <c r="Z2803" s="9"/>
      <c r="AA2803" s="9"/>
      <c r="AB2803" s="9"/>
      <c r="AC2803" s="9"/>
      <c r="AD2803" s="9"/>
      <c r="AE2803" s="9"/>
      <c r="AF2803" s="9"/>
      <c r="AG2803" s="9"/>
      <c r="AH2803" s="9"/>
      <c r="AI2803" s="9"/>
      <c r="AJ2803" s="9"/>
      <c r="AK2803" s="9"/>
      <c r="AL2803" s="9"/>
      <c r="AM2803" s="9"/>
      <c r="AN2803" s="9"/>
      <c r="AO2803" s="9"/>
      <c r="AP2803" s="9"/>
      <c r="AQ2803" s="9"/>
      <c r="AR2803" s="9"/>
      <c r="AS2803" s="9"/>
      <c r="AT2803" s="9"/>
      <c r="AU2803" s="9"/>
      <c r="AV2803" s="9"/>
    </row>
    <row r="2804" spans="5:48" x14ac:dyDescent="0.35">
      <c r="E2804" s="9"/>
      <c r="F2804" s="9"/>
      <c r="G2804" s="9"/>
      <c r="H2804" s="9"/>
      <c r="I2804" s="9"/>
      <c r="J2804" s="9"/>
      <c r="K2804" s="9"/>
      <c r="L2804" s="9"/>
      <c r="M2804" s="9"/>
      <c r="N2804" s="9"/>
      <c r="O2804" s="9"/>
      <c r="P2804" s="9"/>
      <c r="Q2804" s="9"/>
      <c r="R2804" s="9"/>
      <c r="S2804" s="9"/>
      <c r="T2804" s="9"/>
      <c r="U2804" s="9"/>
      <c r="V2804" s="9"/>
      <c r="W2804" s="9"/>
      <c r="X2804" s="9"/>
      <c r="Y2804" s="9"/>
      <c r="Z2804" s="9"/>
      <c r="AA2804" s="9"/>
      <c r="AB2804" s="9"/>
      <c r="AC2804" s="9"/>
      <c r="AD2804" s="9"/>
      <c r="AE2804" s="9"/>
      <c r="AF2804" s="9"/>
      <c r="AG2804" s="9"/>
      <c r="AH2804" s="9"/>
      <c r="AI2804" s="9"/>
      <c r="AJ2804" s="9"/>
      <c r="AK2804" s="9"/>
      <c r="AL2804" s="9"/>
      <c r="AM2804" s="9"/>
      <c r="AN2804" s="9"/>
      <c r="AO2804" s="9"/>
      <c r="AP2804" s="9"/>
      <c r="AQ2804" s="9"/>
      <c r="AR2804" s="9"/>
      <c r="AS2804" s="9"/>
      <c r="AT2804" s="9"/>
      <c r="AU2804" s="9"/>
      <c r="AV2804" s="9"/>
    </row>
    <row r="2805" spans="5:48" x14ac:dyDescent="0.35">
      <c r="E2805" s="9"/>
      <c r="F2805" s="9"/>
      <c r="G2805" s="9"/>
      <c r="H2805" s="9"/>
      <c r="I2805" s="9"/>
      <c r="J2805" s="9"/>
      <c r="K2805" s="9"/>
      <c r="L2805" s="9"/>
      <c r="M2805" s="9"/>
      <c r="N2805" s="9"/>
      <c r="O2805" s="9"/>
      <c r="P2805" s="9"/>
      <c r="Q2805" s="9"/>
      <c r="R2805" s="9"/>
      <c r="S2805" s="9"/>
      <c r="T2805" s="9"/>
      <c r="U2805" s="9"/>
      <c r="V2805" s="9"/>
      <c r="W2805" s="9"/>
      <c r="X2805" s="9"/>
      <c r="Y2805" s="9"/>
      <c r="Z2805" s="9"/>
      <c r="AA2805" s="9"/>
      <c r="AB2805" s="9"/>
      <c r="AC2805" s="9"/>
      <c r="AD2805" s="9"/>
      <c r="AE2805" s="9"/>
      <c r="AF2805" s="9"/>
      <c r="AG2805" s="9"/>
      <c r="AH2805" s="9"/>
      <c r="AI2805" s="9"/>
      <c r="AJ2805" s="9"/>
      <c r="AK2805" s="9"/>
      <c r="AL2805" s="9"/>
      <c r="AM2805" s="9"/>
      <c r="AN2805" s="9"/>
      <c r="AO2805" s="9"/>
      <c r="AP2805" s="9"/>
      <c r="AQ2805" s="9"/>
      <c r="AR2805" s="9"/>
      <c r="AS2805" s="9"/>
      <c r="AT2805" s="9"/>
      <c r="AU2805" s="9"/>
      <c r="AV2805" s="9"/>
    </row>
    <row r="2806" spans="5:48" x14ac:dyDescent="0.35">
      <c r="E2806" s="9"/>
      <c r="F2806" s="9"/>
      <c r="G2806" s="9"/>
      <c r="H2806" s="9"/>
      <c r="I2806" s="9"/>
      <c r="J2806" s="9"/>
      <c r="K2806" s="9"/>
      <c r="L2806" s="9"/>
      <c r="M2806" s="9"/>
      <c r="N2806" s="9"/>
      <c r="O2806" s="9"/>
      <c r="P2806" s="9"/>
      <c r="Q2806" s="9"/>
      <c r="R2806" s="9"/>
      <c r="S2806" s="9"/>
      <c r="T2806" s="9"/>
      <c r="U2806" s="9"/>
      <c r="V2806" s="9"/>
      <c r="W2806" s="9"/>
      <c r="X2806" s="9"/>
      <c r="Y2806" s="9"/>
      <c r="Z2806" s="9"/>
      <c r="AA2806" s="9"/>
      <c r="AB2806" s="9"/>
      <c r="AC2806" s="9"/>
      <c r="AD2806" s="9"/>
      <c r="AE2806" s="9"/>
      <c r="AF2806" s="9"/>
      <c r="AG2806" s="9"/>
      <c r="AH2806" s="9"/>
      <c r="AI2806" s="9"/>
      <c r="AJ2806" s="9"/>
      <c r="AK2806" s="9"/>
      <c r="AL2806" s="9"/>
      <c r="AM2806" s="9"/>
      <c r="AN2806" s="9"/>
      <c r="AO2806" s="9"/>
      <c r="AP2806" s="9"/>
      <c r="AQ2806" s="9"/>
      <c r="AR2806" s="9"/>
      <c r="AS2806" s="9"/>
      <c r="AT2806" s="9"/>
      <c r="AU2806" s="9"/>
      <c r="AV2806" s="9"/>
    </row>
    <row r="2807" spans="5:48" x14ac:dyDescent="0.35">
      <c r="E2807" s="9"/>
      <c r="F2807" s="9"/>
      <c r="G2807" s="9"/>
      <c r="H2807" s="9"/>
      <c r="I2807" s="9"/>
      <c r="J2807" s="9"/>
      <c r="K2807" s="9"/>
      <c r="L2807" s="9"/>
      <c r="M2807" s="9"/>
      <c r="N2807" s="9"/>
      <c r="O2807" s="9"/>
      <c r="P2807" s="9"/>
      <c r="Q2807" s="9"/>
      <c r="R2807" s="9"/>
      <c r="S2807" s="9"/>
      <c r="T2807" s="9"/>
      <c r="U2807" s="9"/>
      <c r="V2807" s="9"/>
      <c r="W2807" s="9"/>
      <c r="X2807" s="9"/>
      <c r="Y2807" s="9"/>
      <c r="Z2807" s="9"/>
      <c r="AA2807" s="9"/>
      <c r="AB2807" s="9"/>
      <c r="AC2807" s="9"/>
      <c r="AD2807" s="9"/>
      <c r="AE2807" s="9"/>
      <c r="AF2807" s="9"/>
      <c r="AG2807" s="9"/>
      <c r="AH2807" s="9"/>
      <c r="AI2807" s="9"/>
      <c r="AJ2807" s="9"/>
      <c r="AK2807" s="9"/>
      <c r="AL2807" s="9"/>
      <c r="AM2807" s="9"/>
      <c r="AN2807" s="9"/>
      <c r="AO2807" s="9"/>
      <c r="AP2807" s="9"/>
      <c r="AQ2807" s="9"/>
      <c r="AR2807" s="9"/>
      <c r="AS2807" s="9"/>
      <c r="AT2807" s="9"/>
      <c r="AU2807" s="9"/>
      <c r="AV2807" s="9"/>
    </row>
    <row r="2808" spans="5:48" x14ac:dyDescent="0.35">
      <c r="E2808" s="9"/>
      <c r="F2808" s="9"/>
      <c r="G2808" s="9"/>
      <c r="H2808" s="9"/>
      <c r="I2808" s="9"/>
      <c r="J2808" s="9"/>
      <c r="K2808" s="9"/>
      <c r="L2808" s="9"/>
      <c r="M2808" s="9"/>
      <c r="N2808" s="9"/>
      <c r="O2808" s="9"/>
      <c r="P2808" s="9"/>
      <c r="Q2808" s="9"/>
      <c r="R2808" s="9"/>
      <c r="S2808" s="9"/>
      <c r="T2808" s="9"/>
      <c r="U2808" s="9"/>
      <c r="V2808" s="9"/>
      <c r="W2808" s="9"/>
      <c r="X2808" s="9"/>
      <c r="Y2808" s="9"/>
      <c r="Z2808" s="9"/>
      <c r="AA2808" s="9"/>
      <c r="AB2808" s="9"/>
      <c r="AC2808" s="9"/>
      <c r="AD2808" s="9"/>
      <c r="AE2808" s="9"/>
      <c r="AF2808" s="9"/>
      <c r="AG2808" s="9"/>
      <c r="AH2808" s="9"/>
      <c r="AI2808" s="9"/>
      <c r="AJ2808" s="9"/>
      <c r="AK2808" s="9"/>
      <c r="AL2808" s="9"/>
      <c r="AM2808" s="9"/>
      <c r="AN2808" s="9"/>
      <c r="AO2808" s="9"/>
      <c r="AP2808" s="9"/>
      <c r="AQ2808" s="9"/>
      <c r="AR2808" s="9"/>
      <c r="AS2808" s="9"/>
      <c r="AT2808" s="9"/>
      <c r="AU2808" s="9"/>
      <c r="AV2808" s="9"/>
    </row>
    <row r="2809" spans="5:48" x14ac:dyDescent="0.35">
      <c r="E2809" s="9"/>
      <c r="F2809" s="9"/>
      <c r="G2809" s="9"/>
      <c r="H2809" s="9"/>
      <c r="I2809" s="9"/>
      <c r="J2809" s="9"/>
      <c r="K2809" s="9"/>
      <c r="L2809" s="9"/>
      <c r="M2809" s="9"/>
      <c r="N2809" s="9"/>
      <c r="O2809" s="9"/>
      <c r="P2809" s="9"/>
      <c r="Q2809" s="9"/>
      <c r="R2809" s="9"/>
      <c r="S2809" s="9"/>
      <c r="T2809" s="9"/>
      <c r="U2809" s="9"/>
      <c r="V2809" s="9"/>
      <c r="W2809" s="9"/>
      <c r="X2809" s="9"/>
      <c r="Y2809" s="9"/>
      <c r="Z2809" s="9"/>
      <c r="AA2809" s="9"/>
      <c r="AB2809" s="9"/>
      <c r="AC2809" s="9"/>
      <c r="AD2809" s="9"/>
      <c r="AE2809" s="9"/>
      <c r="AF2809" s="9"/>
      <c r="AG2809" s="9"/>
      <c r="AH2809" s="9"/>
      <c r="AI2809" s="9"/>
      <c r="AJ2809" s="9"/>
      <c r="AK2809" s="9"/>
      <c r="AL2809" s="9"/>
      <c r="AM2809" s="9"/>
      <c r="AN2809" s="9"/>
      <c r="AO2809" s="9"/>
      <c r="AP2809" s="9"/>
      <c r="AQ2809" s="9"/>
      <c r="AR2809" s="9"/>
      <c r="AS2809" s="9"/>
      <c r="AT2809" s="9"/>
      <c r="AU2809" s="9"/>
      <c r="AV2809" s="9"/>
    </row>
    <row r="2810" spans="5:48" x14ac:dyDescent="0.35">
      <c r="E2810" s="9"/>
      <c r="F2810" s="9"/>
      <c r="G2810" s="9"/>
      <c r="H2810" s="9"/>
      <c r="I2810" s="9"/>
      <c r="J2810" s="9"/>
      <c r="K2810" s="9"/>
      <c r="L2810" s="9"/>
      <c r="M2810" s="9"/>
      <c r="N2810" s="9"/>
      <c r="O2810" s="9"/>
      <c r="P2810" s="9"/>
      <c r="Q2810" s="9"/>
      <c r="R2810" s="9"/>
      <c r="S2810" s="9"/>
      <c r="T2810" s="9"/>
      <c r="U2810" s="9"/>
      <c r="V2810" s="9"/>
      <c r="W2810" s="9"/>
      <c r="X2810" s="9"/>
      <c r="Y2810" s="9"/>
      <c r="Z2810" s="9"/>
      <c r="AA2810" s="9"/>
      <c r="AB2810" s="9"/>
      <c r="AC2810" s="9"/>
      <c r="AD2810" s="9"/>
      <c r="AE2810" s="9"/>
      <c r="AF2810" s="9"/>
      <c r="AG2810" s="9"/>
      <c r="AH2810" s="9"/>
      <c r="AI2810" s="9"/>
      <c r="AJ2810" s="9"/>
      <c r="AK2810" s="9"/>
      <c r="AL2810" s="9"/>
      <c r="AM2810" s="9"/>
      <c r="AN2810" s="9"/>
      <c r="AO2810" s="9"/>
      <c r="AP2810" s="9"/>
      <c r="AQ2810" s="9"/>
      <c r="AR2810" s="9"/>
      <c r="AS2810" s="9"/>
      <c r="AT2810" s="9"/>
      <c r="AU2810" s="9"/>
      <c r="AV2810" s="9"/>
    </row>
    <row r="2811" spans="5:48" x14ac:dyDescent="0.35">
      <c r="E2811" s="9"/>
      <c r="F2811" s="9"/>
      <c r="G2811" s="9"/>
      <c r="H2811" s="9"/>
      <c r="I2811" s="9"/>
      <c r="J2811" s="9"/>
      <c r="K2811" s="9"/>
      <c r="L2811" s="9"/>
      <c r="M2811" s="9"/>
      <c r="N2811" s="9"/>
      <c r="O2811" s="9"/>
      <c r="P2811" s="9"/>
      <c r="Q2811" s="9"/>
      <c r="R2811" s="9"/>
      <c r="S2811" s="9"/>
      <c r="T2811" s="9"/>
      <c r="U2811" s="9"/>
      <c r="V2811" s="9"/>
      <c r="W2811" s="9"/>
      <c r="X2811" s="9"/>
      <c r="Y2811" s="9"/>
      <c r="Z2811" s="9"/>
      <c r="AA2811" s="9"/>
      <c r="AB2811" s="9"/>
      <c r="AC2811" s="9"/>
      <c r="AD2811" s="9"/>
      <c r="AE2811" s="9"/>
      <c r="AF2811" s="9"/>
      <c r="AG2811" s="9"/>
      <c r="AH2811" s="9"/>
      <c r="AI2811" s="9"/>
      <c r="AJ2811" s="9"/>
      <c r="AK2811" s="9"/>
      <c r="AL2811" s="9"/>
      <c r="AM2811" s="9"/>
      <c r="AN2811" s="9"/>
      <c r="AO2811" s="9"/>
      <c r="AP2811" s="9"/>
      <c r="AQ2811" s="9"/>
      <c r="AR2811" s="9"/>
      <c r="AS2811" s="9"/>
      <c r="AT2811" s="9"/>
      <c r="AU2811" s="9"/>
      <c r="AV2811" s="9"/>
    </row>
    <row r="2812" spans="5:48" x14ac:dyDescent="0.35">
      <c r="E2812" s="9"/>
      <c r="F2812" s="9"/>
      <c r="G2812" s="9"/>
      <c r="H2812" s="9"/>
      <c r="I2812" s="9"/>
      <c r="J2812" s="9"/>
      <c r="K2812" s="9"/>
      <c r="L2812" s="9"/>
      <c r="M2812" s="9"/>
      <c r="N2812" s="9"/>
      <c r="O2812" s="9"/>
      <c r="P2812" s="9"/>
      <c r="Q2812" s="9"/>
      <c r="R2812" s="9"/>
      <c r="S2812" s="9"/>
      <c r="T2812" s="9"/>
      <c r="U2812" s="9"/>
      <c r="V2812" s="9"/>
      <c r="W2812" s="9"/>
      <c r="X2812" s="9"/>
      <c r="Y2812" s="9"/>
      <c r="Z2812" s="9"/>
      <c r="AA2812" s="9"/>
      <c r="AB2812" s="9"/>
      <c r="AC2812" s="9"/>
      <c r="AD2812" s="9"/>
      <c r="AE2812" s="9"/>
      <c r="AF2812" s="9"/>
      <c r="AG2812" s="9"/>
      <c r="AH2812" s="9"/>
      <c r="AI2812" s="9"/>
      <c r="AJ2812" s="9"/>
      <c r="AK2812" s="9"/>
      <c r="AL2812" s="9"/>
      <c r="AM2812" s="9"/>
      <c r="AN2812" s="9"/>
      <c r="AO2812" s="9"/>
      <c r="AP2812" s="9"/>
      <c r="AQ2812" s="9"/>
      <c r="AR2812" s="9"/>
      <c r="AS2812" s="9"/>
      <c r="AT2812" s="9"/>
      <c r="AU2812" s="9"/>
      <c r="AV2812" s="9"/>
    </row>
    <row r="2813" spans="5:48" x14ac:dyDescent="0.35">
      <c r="E2813" s="9"/>
      <c r="F2813" s="9"/>
      <c r="G2813" s="9"/>
      <c r="H2813" s="9"/>
      <c r="I2813" s="9"/>
      <c r="J2813" s="9"/>
      <c r="K2813" s="9"/>
      <c r="L2813" s="9"/>
      <c r="M2813" s="9"/>
      <c r="N2813" s="9"/>
      <c r="O2813" s="9"/>
      <c r="P2813" s="9"/>
      <c r="Q2813" s="9"/>
      <c r="R2813" s="9"/>
      <c r="S2813" s="9"/>
      <c r="T2813" s="9"/>
      <c r="U2813" s="9"/>
      <c r="V2813" s="9"/>
      <c r="W2813" s="9"/>
      <c r="X2813" s="9"/>
      <c r="Y2813" s="9"/>
      <c r="Z2813" s="9"/>
      <c r="AA2813" s="9"/>
      <c r="AB2813" s="9"/>
      <c r="AC2813" s="9"/>
      <c r="AD2813" s="9"/>
      <c r="AE2813" s="9"/>
      <c r="AF2813" s="9"/>
      <c r="AG2813" s="9"/>
      <c r="AH2813" s="9"/>
      <c r="AI2813" s="9"/>
      <c r="AJ2813" s="9"/>
      <c r="AK2813" s="9"/>
      <c r="AL2813" s="9"/>
      <c r="AM2813" s="9"/>
      <c r="AN2813" s="9"/>
      <c r="AO2813" s="9"/>
      <c r="AP2813" s="9"/>
      <c r="AQ2813" s="9"/>
      <c r="AR2813" s="9"/>
      <c r="AS2813" s="9"/>
      <c r="AT2813" s="9"/>
      <c r="AU2813" s="9"/>
      <c r="AV2813" s="9"/>
    </row>
    <row r="2814" spans="5:48" x14ac:dyDescent="0.35">
      <c r="E2814" s="9"/>
      <c r="F2814" s="9"/>
      <c r="G2814" s="9"/>
      <c r="H2814" s="9"/>
      <c r="I2814" s="9"/>
      <c r="J2814" s="9"/>
      <c r="K2814" s="9"/>
      <c r="L2814" s="9"/>
      <c r="M2814" s="9"/>
      <c r="N2814" s="9"/>
      <c r="O2814" s="9"/>
      <c r="P2814" s="9"/>
      <c r="Q2814" s="9"/>
      <c r="R2814" s="9"/>
      <c r="S2814" s="9"/>
      <c r="T2814" s="9"/>
      <c r="U2814" s="9"/>
      <c r="V2814" s="9"/>
      <c r="W2814" s="9"/>
      <c r="X2814" s="9"/>
      <c r="Y2814" s="9"/>
      <c r="Z2814" s="9"/>
      <c r="AA2814" s="9"/>
      <c r="AB2814" s="9"/>
      <c r="AC2814" s="9"/>
      <c r="AD2814" s="9"/>
      <c r="AE2814" s="9"/>
      <c r="AF2814" s="9"/>
      <c r="AG2814" s="9"/>
      <c r="AH2814" s="9"/>
      <c r="AI2814" s="9"/>
      <c r="AJ2814" s="9"/>
      <c r="AK2814" s="9"/>
      <c r="AL2814" s="9"/>
      <c r="AM2814" s="9"/>
      <c r="AN2814" s="9"/>
      <c r="AO2814" s="9"/>
      <c r="AP2814" s="9"/>
      <c r="AQ2814" s="9"/>
      <c r="AR2814" s="9"/>
      <c r="AS2814" s="9"/>
      <c r="AT2814" s="9"/>
      <c r="AU2814" s="9"/>
      <c r="AV2814" s="9"/>
    </row>
    <row r="2815" spans="5:48" x14ac:dyDescent="0.35">
      <c r="E2815" s="9"/>
      <c r="F2815" s="9"/>
      <c r="G2815" s="9"/>
      <c r="H2815" s="9"/>
      <c r="I2815" s="9"/>
      <c r="J2815" s="9"/>
      <c r="K2815" s="9"/>
      <c r="L2815" s="9"/>
      <c r="M2815" s="9"/>
      <c r="N2815" s="9"/>
      <c r="O2815" s="9"/>
      <c r="P2815" s="9"/>
      <c r="Q2815" s="9"/>
      <c r="R2815" s="9"/>
      <c r="S2815" s="9"/>
      <c r="T2815" s="9"/>
      <c r="U2815" s="9"/>
      <c r="V2815" s="9"/>
      <c r="W2815" s="9"/>
      <c r="X2815" s="9"/>
      <c r="Y2815" s="9"/>
      <c r="Z2815" s="9"/>
      <c r="AA2815" s="9"/>
      <c r="AB2815" s="9"/>
      <c r="AC2815" s="9"/>
      <c r="AD2815" s="9"/>
      <c r="AE2815" s="9"/>
      <c r="AF2815" s="9"/>
      <c r="AG2815" s="9"/>
      <c r="AH2815" s="9"/>
      <c r="AI2815" s="9"/>
      <c r="AJ2815" s="9"/>
      <c r="AK2815" s="9"/>
      <c r="AL2815" s="9"/>
      <c r="AM2815" s="9"/>
      <c r="AN2815" s="9"/>
      <c r="AO2815" s="9"/>
      <c r="AP2815" s="9"/>
      <c r="AQ2815" s="9"/>
      <c r="AR2815" s="9"/>
      <c r="AS2815" s="9"/>
      <c r="AT2815" s="9"/>
      <c r="AU2815" s="9"/>
      <c r="AV2815" s="9"/>
    </row>
    <row r="2816" spans="5:48" x14ac:dyDescent="0.35">
      <c r="E2816" s="9"/>
      <c r="F2816" s="9"/>
      <c r="G2816" s="9"/>
      <c r="H2816" s="9"/>
      <c r="I2816" s="9"/>
      <c r="J2816" s="9"/>
      <c r="K2816" s="9"/>
      <c r="L2816" s="9"/>
      <c r="M2816" s="9"/>
      <c r="N2816" s="9"/>
      <c r="O2816" s="9"/>
      <c r="P2816" s="9"/>
      <c r="Q2816" s="9"/>
      <c r="R2816" s="9"/>
      <c r="S2816" s="9"/>
      <c r="T2816" s="9"/>
      <c r="U2816" s="9"/>
      <c r="V2816" s="9"/>
      <c r="W2816" s="9"/>
      <c r="X2816" s="9"/>
      <c r="Y2816" s="9"/>
      <c r="Z2816" s="9"/>
      <c r="AA2816" s="9"/>
      <c r="AB2816" s="9"/>
      <c r="AC2816" s="9"/>
      <c r="AD2816" s="9"/>
      <c r="AE2816" s="9"/>
      <c r="AF2816" s="9"/>
      <c r="AG2816" s="9"/>
      <c r="AH2816" s="9"/>
      <c r="AI2816" s="9"/>
      <c r="AJ2816" s="9"/>
      <c r="AK2816" s="9"/>
      <c r="AL2816" s="9"/>
      <c r="AM2816" s="9"/>
      <c r="AN2816" s="9"/>
      <c r="AO2816" s="9"/>
      <c r="AP2816" s="9"/>
      <c r="AQ2816" s="9"/>
      <c r="AR2816" s="9"/>
      <c r="AS2816" s="9"/>
      <c r="AT2816" s="9"/>
      <c r="AU2816" s="9"/>
      <c r="AV2816" s="9"/>
    </row>
    <row r="2817" spans="5:48" x14ac:dyDescent="0.35">
      <c r="E2817" s="9"/>
      <c r="F2817" s="9"/>
      <c r="G2817" s="9"/>
      <c r="H2817" s="9"/>
      <c r="I2817" s="9"/>
      <c r="J2817" s="9"/>
      <c r="K2817" s="9"/>
      <c r="L2817" s="9"/>
      <c r="M2817" s="9"/>
      <c r="N2817" s="9"/>
      <c r="O2817" s="9"/>
      <c r="P2817" s="9"/>
      <c r="Q2817" s="9"/>
      <c r="R2817" s="9"/>
      <c r="S2817" s="9"/>
      <c r="T2817" s="9"/>
      <c r="U2817" s="9"/>
      <c r="V2817" s="9"/>
      <c r="W2817" s="9"/>
      <c r="X2817" s="9"/>
      <c r="Y2817" s="9"/>
      <c r="Z2817" s="9"/>
      <c r="AA2817" s="9"/>
      <c r="AB2817" s="9"/>
      <c r="AC2817" s="9"/>
      <c r="AD2817" s="9"/>
      <c r="AE2817" s="9"/>
      <c r="AF2817" s="9"/>
      <c r="AG2817" s="9"/>
      <c r="AH2817" s="9"/>
      <c r="AI2817" s="9"/>
      <c r="AJ2817" s="9"/>
      <c r="AK2817" s="9"/>
      <c r="AL2817" s="9"/>
      <c r="AM2817" s="9"/>
      <c r="AN2817" s="9"/>
      <c r="AO2817" s="9"/>
      <c r="AP2817" s="9"/>
      <c r="AQ2817" s="9"/>
      <c r="AR2817" s="9"/>
      <c r="AS2817" s="9"/>
      <c r="AT2817" s="9"/>
      <c r="AU2817" s="9"/>
      <c r="AV2817" s="9"/>
    </row>
    <row r="2818" spans="5:48" x14ac:dyDescent="0.35">
      <c r="E2818" s="9"/>
      <c r="F2818" s="9"/>
      <c r="G2818" s="9"/>
      <c r="H2818" s="9"/>
      <c r="I2818" s="9"/>
      <c r="J2818" s="9"/>
      <c r="K2818" s="9"/>
      <c r="L2818" s="9"/>
      <c r="M2818" s="9"/>
      <c r="N2818" s="9"/>
      <c r="O2818" s="9"/>
      <c r="P2818" s="9"/>
      <c r="Q2818" s="9"/>
      <c r="R2818" s="9"/>
      <c r="S2818" s="9"/>
      <c r="T2818" s="9"/>
      <c r="U2818" s="9"/>
      <c r="V2818" s="9"/>
      <c r="W2818" s="9"/>
      <c r="X2818" s="9"/>
      <c r="Y2818" s="9"/>
      <c r="Z2818" s="9"/>
      <c r="AA2818" s="9"/>
      <c r="AB2818" s="9"/>
      <c r="AC2818" s="9"/>
      <c r="AD2818" s="9"/>
      <c r="AE2818" s="9"/>
      <c r="AF2818" s="9"/>
      <c r="AG2818" s="9"/>
      <c r="AH2818" s="9"/>
      <c r="AI2818" s="9"/>
      <c r="AJ2818" s="9"/>
      <c r="AK2818" s="9"/>
      <c r="AL2818" s="9"/>
      <c r="AM2818" s="9"/>
      <c r="AN2818" s="9"/>
      <c r="AO2818" s="9"/>
      <c r="AP2818" s="9"/>
      <c r="AQ2818" s="9"/>
      <c r="AR2818" s="9"/>
      <c r="AS2818" s="9"/>
      <c r="AT2818" s="9"/>
      <c r="AU2818" s="9"/>
      <c r="AV2818" s="9"/>
    </row>
    <row r="2819" spans="5:48" x14ac:dyDescent="0.35">
      <c r="E2819" s="9"/>
      <c r="F2819" s="9"/>
      <c r="G2819" s="9"/>
      <c r="H2819" s="9"/>
      <c r="I2819" s="9"/>
      <c r="J2819" s="9"/>
      <c r="K2819" s="9"/>
      <c r="L2819" s="9"/>
      <c r="M2819" s="9"/>
      <c r="N2819" s="9"/>
      <c r="O2819" s="9"/>
      <c r="P2819" s="9"/>
      <c r="Q2819" s="9"/>
      <c r="R2819" s="9"/>
      <c r="S2819" s="9"/>
      <c r="T2819" s="9"/>
      <c r="U2819" s="9"/>
      <c r="V2819" s="9"/>
      <c r="W2819" s="9"/>
      <c r="X2819" s="9"/>
      <c r="Y2819" s="9"/>
      <c r="Z2819" s="9"/>
      <c r="AA2819" s="9"/>
      <c r="AB2819" s="9"/>
      <c r="AC2819" s="9"/>
      <c r="AD2819" s="9"/>
      <c r="AE2819" s="9"/>
      <c r="AF2819" s="9"/>
      <c r="AG2819" s="9"/>
      <c r="AH2819" s="9"/>
      <c r="AI2819" s="9"/>
      <c r="AJ2819" s="9"/>
      <c r="AK2819" s="9"/>
      <c r="AL2819" s="9"/>
      <c r="AM2819" s="9"/>
      <c r="AN2819" s="9"/>
      <c r="AO2819" s="9"/>
      <c r="AP2819" s="9"/>
      <c r="AQ2819" s="9"/>
      <c r="AR2819" s="9"/>
      <c r="AS2819" s="9"/>
      <c r="AT2819" s="9"/>
      <c r="AU2819" s="9"/>
      <c r="AV2819" s="9"/>
    </row>
    <row r="2820" spans="5:48" x14ac:dyDescent="0.35">
      <c r="E2820" s="9"/>
      <c r="F2820" s="9"/>
      <c r="G2820" s="9"/>
      <c r="H2820" s="9"/>
      <c r="I2820" s="9"/>
      <c r="J2820" s="9"/>
      <c r="K2820" s="9"/>
      <c r="L2820" s="9"/>
      <c r="M2820" s="9"/>
      <c r="N2820" s="9"/>
      <c r="O2820" s="9"/>
      <c r="P2820" s="9"/>
      <c r="Q2820" s="9"/>
      <c r="R2820" s="9"/>
      <c r="S2820" s="9"/>
      <c r="T2820" s="9"/>
      <c r="U2820" s="9"/>
      <c r="V2820" s="9"/>
      <c r="W2820" s="9"/>
      <c r="X2820" s="9"/>
      <c r="Y2820" s="9"/>
      <c r="Z2820" s="9"/>
      <c r="AA2820" s="9"/>
      <c r="AB2820" s="9"/>
      <c r="AC2820" s="9"/>
      <c r="AD2820" s="9"/>
      <c r="AE2820" s="9"/>
      <c r="AF2820" s="9"/>
      <c r="AG2820" s="9"/>
      <c r="AH2820" s="9"/>
      <c r="AI2820" s="9"/>
      <c r="AJ2820" s="9"/>
      <c r="AK2820" s="9"/>
      <c r="AL2820" s="9"/>
      <c r="AM2820" s="9"/>
      <c r="AN2820" s="9"/>
      <c r="AO2820" s="9"/>
      <c r="AP2820" s="9"/>
      <c r="AQ2820" s="9"/>
      <c r="AR2820" s="9"/>
      <c r="AS2820" s="9"/>
      <c r="AT2820" s="9"/>
      <c r="AU2820" s="9"/>
      <c r="AV2820" s="9"/>
    </row>
    <row r="2821" spans="5:48" x14ac:dyDescent="0.35">
      <c r="E2821" s="9"/>
      <c r="F2821" s="9"/>
      <c r="G2821" s="9"/>
      <c r="H2821" s="9"/>
      <c r="I2821" s="9"/>
      <c r="J2821" s="9"/>
      <c r="K2821" s="9"/>
      <c r="L2821" s="9"/>
      <c r="M2821" s="9"/>
      <c r="N2821" s="9"/>
      <c r="O2821" s="9"/>
      <c r="P2821" s="9"/>
      <c r="Q2821" s="9"/>
      <c r="R2821" s="9"/>
      <c r="S2821" s="9"/>
      <c r="T2821" s="9"/>
      <c r="U2821" s="9"/>
      <c r="V2821" s="9"/>
      <c r="W2821" s="9"/>
      <c r="X2821" s="9"/>
      <c r="Y2821" s="9"/>
      <c r="Z2821" s="9"/>
      <c r="AA2821" s="9"/>
      <c r="AB2821" s="9"/>
      <c r="AC2821" s="9"/>
      <c r="AD2821" s="9"/>
      <c r="AE2821" s="9"/>
      <c r="AF2821" s="9"/>
      <c r="AG2821" s="9"/>
      <c r="AH2821" s="9"/>
      <c r="AI2821" s="9"/>
      <c r="AJ2821" s="9"/>
      <c r="AK2821" s="9"/>
      <c r="AL2821" s="9"/>
      <c r="AM2821" s="9"/>
      <c r="AN2821" s="9"/>
      <c r="AO2821" s="9"/>
      <c r="AP2821" s="9"/>
      <c r="AQ2821" s="9"/>
      <c r="AR2821" s="9"/>
      <c r="AS2821" s="9"/>
      <c r="AT2821" s="9"/>
      <c r="AU2821" s="9"/>
      <c r="AV2821" s="9"/>
    </row>
    <row r="2822" spans="5:48" x14ac:dyDescent="0.35">
      <c r="E2822" s="9"/>
      <c r="F2822" s="9"/>
      <c r="G2822" s="9"/>
      <c r="H2822" s="9"/>
      <c r="I2822" s="9"/>
      <c r="J2822" s="9"/>
      <c r="K2822" s="9"/>
      <c r="L2822" s="9"/>
      <c r="M2822" s="9"/>
      <c r="N2822" s="9"/>
      <c r="O2822" s="9"/>
      <c r="P2822" s="9"/>
      <c r="Q2822" s="9"/>
      <c r="R2822" s="9"/>
      <c r="S2822" s="9"/>
      <c r="T2822" s="9"/>
      <c r="U2822" s="9"/>
      <c r="V2822" s="9"/>
      <c r="W2822" s="9"/>
      <c r="X2822" s="9"/>
      <c r="Y2822" s="9"/>
      <c r="Z2822" s="9"/>
      <c r="AA2822" s="9"/>
      <c r="AB2822" s="9"/>
      <c r="AC2822" s="9"/>
      <c r="AD2822" s="9"/>
      <c r="AE2822" s="9"/>
      <c r="AF2822" s="9"/>
      <c r="AG2822" s="9"/>
      <c r="AH2822" s="9"/>
      <c r="AI2822" s="9"/>
      <c r="AJ2822" s="9"/>
      <c r="AK2822" s="9"/>
      <c r="AL2822" s="9"/>
      <c r="AM2822" s="9"/>
      <c r="AN2822" s="9"/>
      <c r="AO2822" s="9"/>
      <c r="AP2822" s="9"/>
      <c r="AQ2822" s="9"/>
      <c r="AR2822" s="9"/>
      <c r="AS2822" s="9"/>
      <c r="AT2822" s="9"/>
      <c r="AU2822" s="9"/>
      <c r="AV2822" s="9"/>
    </row>
    <row r="2823" spans="5:48" x14ac:dyDescent="0.35">
      <c r="E2823" s="9"/>
      <c r="F2823" s="9"/>
      <c r="G2823" s="9"/>
      <c r="H2823" s="9"/>
      <c r="I2823" s="9"/>
      <c r="J2823" s="9"/>
      <c r="K2823" s="9"/>
      <c r="L2823" s="9"/>
      <c r="M2823" s="9"/>
      <c r="N2823" s="9"/>
      <c r="O2823" s="9"/>
      <c r="P2823" s="9"/>
      <c r="Q2823" s="9"/>
      <c r="R2823" s="9"/>
      <c r="S2823" s="9"/>
      <c r="T2823" s="9"/>
      <c r="U2823" s="9"/>
      <c r="V2823" s="9"/>
      <c r="W2823" s="9"/>
      <c r="X2823" s="9"/>
      <c r="Y2823" s="9"/>
      <c r="Z2823" s="9"/>
      <c r="AA2823" s="9"/>
      <c r="AB2823" s="9"/>
      <c r="AC2823" s="9"/>
      <c r="AD2823" s="9"/>
      <c r="AE2823" s="9"/>
      <c r="AF2823" s="9"/>
      <c r="AG2823" s="9"/>
      <c r="AH2823" s="9"/>
      <c r="AI2823" s="9"/>
      <c r="AJ2823" s="9"/>
      <c r="AK2823" s="9"/>
      <c r="AL2823" s="9"/>
      <c r="AM2823" s="9"/>
      <c r="AN2823" s="9"/>
      <c r="AO2823" s="9"/>
      <c r="AP2823" s="9"/>
      <c r="AQ2823" s="9"/>
      <c r="AR2823" s="9"/>
      <c r="AS2823" s="9"/>
      <c r="AT2823" s="9"/>
      <c r="AU2823" s="9"/>
      <c r="AV2823" s="9"/>
    </row>
    <row r="2824" spans="5:48" x14ac:dyDescent="0.35">
      <c r="E2824" s="9"/>
      <c r="F2824" s="9"/>
      <c r="G2824" s="9"/>
      <c r="H2824" s="9"/>
      <c r="I2824" s="9"/>
      <c r="J2824" s="9"/>
      <c r="K2824" s="9"/>
      <c r="L2824" s="9"/>
      <c r="M2824" s="9"/>
      <c r="N2824" s="9"/>
      <c r="O2824" s="9"/>
      <c r="P2824" s="9"/>
      <c r="Q2824" s="9"/>
      <c r="R2824" s="9"/>
      <c r="S2824" s="9"/>
      <c r="T2824" s="9"/>
      <c r="U2824" s="9"/>
      <c r="V2824" s="9"/>
      <c r="W2824" s="9"/>
      <c r="X2824" s="9"/>
      <c r="Y2824" s="9"/>
      <c r="Z2824" s="9"/>
      <c r="AA2824" s="9"/>
      <c r="AB2824" s="9"/>
      <c r="AC2824" s="9"/>
      <c r="AD2824" s="9"/>
      <c r="AE2824" s="9"/>
      <c r="AF2824" s="9"/>
      <c r="AG2824" s="9"/>
      <c r="AH2824" s="9"/>
      <c r="AI2824" s="9"/>
      <c r="AJ2824" s="9"/>
      <c r="AK2824" s="9"/>
      <c r="AL2824" s="9"/>
      <c r="AM2824" s="9"/>
      <c r="AN2824" s="9"/>
      <c r="AO2824" s="9"/>
      <c r="AP2824" s="9"/>
      <c r="AQ2824" s="9"/>
      <c r="AR2824" s="9"/>
      <c r="AS2824" s="9"/>
      <c r="AT2824" s="9"/>
      <c r="AU2824" s="9"/>
      <c r="AV2824" s="9"/>
    </row>
    <row r="2825" spans="5:48" x14ac:dyDescent="0.35">
      <c r="E2825" s="9"/>
      <c r="F2825" s="9"/>
      <c r="G2825" s="9"/>
      <c r="H2825" s="9"/>
      <c r="I2825" s="9"/>
      <c r="J2825" s="9"/>
      <c r="K2825" s="9"/>
      <c r="L2825" s="9"/>
      <c r="M2825" s="9"/>
      <c r="N2825" s="9"/>
      <c r="O2825" s="9"/>
      <c r="P2825" s="9"/>
      <c r="Q2825" s="9"/>
      <c r="R2825" s="9"/>
      <c r="S2825" s="9"/>
      <c r="T2825" s="9"/>
      <c r="U2825" s="9"/>
      <c r="V2825" s="9"/>
      <c r="W2825" s="9"/>
      <c r="X2825" s="9"/>
      <c r="Y2825" s="9"/>
      <c r="Z2825" s="9"/>
      <c r="AA2825" s="9"/>
      <c r="AB2825" s="9"/>
      <c r="AC2825" s="9"/>
      <c r="AD2825" s="9"/>
      <c r="AE2825" s="9"/>
      <c r="AF2825" s="9"/>
      <c r="AG2825" s="9"/>
      <c r="AH2825" s="9"/>
      <c r="AI2825" s="9"/>
      <c r="AJ2825" s="9"/>
      <c r="AK2825" s="9"/>
      <c r="AL2825" s="9"/>
      <c r="AM2825" s="9"/>
      <c r="AN2825" s="9"/>
      <c r="AO2825" s="9"/>
      <c r="AP2825" s="9"/>
      <c r="AQ2825" s="9"/>
      <c r="AR2825" s="9"/>
      <c r="AS2825" s="9"/>
      <c r="AT2825" s="9"/>
      <c r="AU2825" s="9"/>
      <c r="AV2825" s="9"/>
    </row>
    <row r="2826" spans="5:48" x14ac:dyDescent="0.35">
      <c r="E2826" s="9"/>
      <c r="F2826" s="9"/>
      <c r="G2826" s="9"/>
      <c r="H2826" s="9"/>
      <c r="I2826" s="9"/>
      <c r="J2826" s="9"/>
      <c r="K2826" s="9"/>
      <c r="L2826" s="9"/>
      <c r="M2826" s="9"/>
      <c r="N2826" s="9"/>
      <c r="O2826" s="9"/>
      <c r="P2826" s="9"/>
      <c r="Q2826" s="9"/>
      <c r="R2826" s="9"/>
      <c r="S2826" s="9"/>
      <c r="T2826" s="9"/>
      <c r="U2826" s="9"/>
      <c r="V2826" s="9"/>
      <c r="W2826" s="9"/>
      <c r="X2826" s="9"/>
      <c r="Y2826" s="9"/>
      <c r="Z2826" s="9"/>
      <c r="AA2826" s="9"/>
      <c r="AB2826" s="9"/>
      <c r="AC2826" s="9"/>
      <c r="AD2826" s="9"/>
      <c r="AE2826" s="9"/>
      <c r="AF2826" s="9"/>
      <c r="AG2826" s="9"/>
      <c r="AH2826" s="9"/>
      <c r="AI2826" s="9"/>
      <c r="AJ2826" s="9"/>
      <c r="AK2826" s="9"/>
      <c r="AL2826" s="9"/>
      <c r="AM2826" s="9"/>
      <c r="AN2826" s="9"/>
      <c r="AO2826" s="9"/>
      <c r="AP2826" s="9"/>
      <c r="AQ2826" s="9"/>
      <c r="AR2826" s="9"/>
      <c r="AS2826" s="9"/>
      <c r="AT2826" s="9"/>
      <c r="AU2826" s="9"/>
      <c r="AV2826" s="9"/>
    </row>
    <row r="2827" spans="5:48" x14ac:dyDescent="0.35">
      <c r="E2827" s="9"/>
      <c r="F2827" s="9"/>
      <c r="G2827" s="9"/>
      <c r="H2827" s="9"/>
      <c r="I2827" s="9"/>
      <c r="J2827" s="9"/>
      <c r="K2827" s="9"/>
      <c r="L2827" s="9"/>
      <c r="M2827" s="9"/>
      <c r="N2827" s="9"/>
      <c r="O2827" s="9"/>
      <c r="P2827" s="9"/>
      <c r="Q2827" s="9"/>
      <c r="R2827" s="9"/>
      <c r="S2827" s="9"/>
      <c r="T2827" s="9"/>
      <c r="U2827" s="9"/>
      <c r="V2827" s="9"/>
      <c r="W2827" s="9"/>
      <c r="X2827" s="9"/>
      <c r="Y2827" s="9"/>
      <c r="Z2827" s="9"/>
      <c r="AA2827" s="9"/>
      <c r="AB2827" s="9"/>
      <c r="AC2827" s="9"/>
      <c r="AD2827" s="9"/>
      <c r="AE2827" s="9"/>
      <c r="AF2827" s="9"/>
      <c r="AG2827" s="9"/>
      <c r="AH2827" s="9"/>
      <c r="AI2827" s="9"/>
      <c r="AJ2827" s="9"/>
      <c r="AK2827" s="9"/>
      <c r="AL2827" s="9"/>
      <c r="AM2827" s="9"/>
      <c r="AN2827" s="9"/>
      <c r="AO2827" s="9"/>
      <c r="AP2827" s="9"/>
      <c r="AQ2827" s="9"/>
      <c r="AR2827" s="9"/>
      <c r="AS2827" s="9"/>
      <c r="AT2827" s="9"/>
      <c r="AU2827" s="9"/>
      <c r="AV2827" s="9"/>
    </row>
    <row r="2828" spans="5:48" x14ac:dyDescent="0.35">
      <c r="E2828" s="9"/>
      <c r="F2828" s="9"/>
      <c r="G2828" s="9"/>
      <c r="H2828" s="9"/>
      <c r="I2828" s="9"/>
      <c r="J2828" s="9"/>
      <c r="K2828" s="9"/>
      <c r="L2828" s="9"/>
      <c r="M2828" s="9"/>
      <c r="N2828" s="9"/>
      <c r="O2828" s="9"/>
      <c r="P2828" s="9"/>
      <c r="Q2828" s="9"/>
      <c r="R2828" s="9"/>
      <c r="S2828" s="9"/>
      <c r="T2828" s="9"/>
      <c r="U2828" s="9"/>
      <c r="V2828" s="9"/>
      <c r="W2828" s="9"/>
      <c r="X2828" s="9"/>
      <c r="Y2828" s="9"/>
      <c r="Z2828" s="9"/>
      <c r="AA2828" s="9"/>
      <c r="AB2828" s="9"/>
      <c r="AC2828" s="9"/>
      <c r="AD2828" s="9"/>
      <c r="AE2828" s="9"/>
      <c r="AF2828" s="9"/>
      <c r="AG2828" s="9"/>
      <c r="AH2828" s="9"/>
      <c r="AI2828" s="9"/>
      <c r="AJ2828" s="9"/>
      <c r="AK2828" s="9"/>
      <c r="AL2828" s="9"/>
      <c r="AM2828" s="9"/>
      <c r="AN2828" s="9"/>
      <c r="AO2828" s="9"/>
      <c r="AP2828" s="9"/>
      <c r="AQ2828" s="9"/>
      <c r="AR2828" s="9"/>
      <c r="AS2828" s="9"/>
      <c r="AT2828" s="9"/>
      <c r="AU2828" s="9"/>
      <c r="AV2828" s="9"/>
    </row>
    <row r="2829" spans="5:48" x14ac:dyDescent="0.35">
      <c r="E2829" s="9"/>
      <c r="F2829" s="9"/>
      <c r="G2829" s="9"/>
      <c r="H2829" s="9"/>
      <c r="I2829" s="9"/>
      <c r="J2829" s="9"/>
      <c r="K2829" s="9"/>
      <c r="L2829" s="9"/>
      <c r="M2829" s="9"/>
      <c r="N2829" s="9"/>
      <c r="O2829" s="9"/>
      <c r="P2829" s="9"/>
      <c r="Q2829" s="9"/>
      <c r="R2829" s="9"/>
      <c r="S2829" s="9"/>
      <c r="T2829" s="9"/>
      <c r="U2829" s="9"/>
      <c r="V2829" s="9"/>
      <c r="W2829" s="9"/>
      <c r="X2829" s="9"/>
      <c r="Y2829" s="9"/>
      <c r="Z2829" s="9"/>
      <c r="AA2829" s="9"/>
      <c r="AB2829" s="9"/>
      <c r="AC2829" s="9"/>
      <c r="AD2829" s="9"/>
      <c r="AE2829" s="9"/>
      <c r="AF2829" s="9"/>
      <c r="AG2829" s="9"/>
      <c r="AH2829" s="9"/>
      <c r="AI2829" s="9"/>
      <c r="AJ2829" s="9"/>
      <c r="AK2829" s="9"/>
      <c r="AL2829" s="9"/>
      <c r="AM2829" s="9"/>
      <c r="AN2829" s="9"/>
      <c r="AO2829" s="9"/>
      <c r="AP2829" s="9"/>
      <c r="AQ2829" s="9"/>
      <c r="AR2829" s="9"/>
      <c r="AS2829" s="9"/>
      <c r="AT2829" s="9"/>
      <c r="AU2829" s="9"/>
      <c r="AV2829" s="9"/>
    </row>
    <row r="2830" spans="5:48" x14ac:dyDescent="0.35">
      <c r="E2830" s="9"/>
      <c r="F2830" s="9"/>
      <c r="G2830" s="9"/>
      <c r="H2830" s="9"/>
      <c r="I2830" s="9"/>
      <c r="J2830" s="9"/>
      <c r="K2830" s="9"/>
      <c r="L2830" s="9"/>
      <c r="M2830" s="9"/>
      <c r="N2830" s="9"/>
      <c r="O2830" s="9"/>
      <c r="P2830" s="9"/>
      <c r="Q2830" s="9"/>
      <c r="R2830" s="9"/>
      <c r="S2830" s="9"/>
      <c r="T2830" s="9"/>
      <c r="U2830" s="9"/>
      <c r="V2830" s="9"/>
      <c r="W2830" s="9"/>
      <c r="X2830" s="9"/>
      <c r="Y2830" s="9"/>
      <c r="Z2830" s="9"/>
      <c r="AA2830" s="9"/>
      <c r="AB2830" s="9"/>
      <c r="AC2830" s="9"/>
      <c r="AD2830" s="9"/>
      <c r="AE2830" s="9"/>
      <c r="AF2830" s="9"/>
      <c r="AG2830" s="9"/>
      <c r="AH2830" s="9"/>
      <c r="AI2830" s="9"/>
      <c r="AJ2830" s="9"/>
      <c r="AK2830" s="9"/>
      <c r="AL2830" s="9"/>
      <c r="AM2830" s="9"/>
      <c r="AN2830" s="9"/>
      <c r="AO2830" s="9"/>
      <c r="AP2830" s="9"/>
      <c r="AQ2830" s="9"/>
      <c r="AR2830" s="9"/>
      <c r="AS2830" s="9"/>
      <c r="AT2830" s="9"/>
      <c r="AU2830" s="9"/>
      <c r="AV2830" s="9"/>
    </row>
    <row r="2831" spans="5:48" x14ac:dyDescent="0.35">
      <c r="E2831" s="9"/>
      <c r="F2831" s="9"/>
      <c r="G2831" s="9"/>
      <c r="H2831" s="9"/>
      <c r="I2831" s="9"/>
      <c r="J2831" s="9"/>
      <c r="K2831" s="9"/>
      <c r="L2831" s="9"/>
      <c r="M2831" s="9"/>
      <c r="N2831" s="9"/>
      <c r="O2831" s="9"/>
      <c r="P2831" s="9"/>
      <c r="Q2831" s="9"/>
      <c r="R2831" s="9"/>
      <c r="S2831" s="9"/>
      <c r="T2831" s="9"/>
      <c r="U2831" s="9"/>
      <c r="V2831" s="9"/>
      <c r="W2831" s="9"/>
      <c r="X2831" s="9"/>
      <c r="Y2831" s="9"/>
      <c r="Z2831" s="9"/>
      <c r="AA2831" s="9"/>
      <c r="AB2831" s="9"/>
      <c r="AC2831" s="9"/>
      <c r="AD2831" s="9"/>
      <c r="AE2831" s="9"/>
      <c r="AF2831" s="9"/>
      <c r="AG2831" s="9"/>
      <c r="AH2831" s="9"/>
      <c r="AI2831" s="9"/>
      <c r="AJ2831" s="9"/>
      <c r="AK2831" s="9"/>
      <c r="AL2831" s="9"/>
      <c r="AM2831" s="9"/>
      <c r="AN2831" s="9"/>
      <c r="AO2831" s="9"/>
      <c r="AP2831" s="9"/>
      <c r="AQ2831" s="9"/>
      <c r="AR2831" s="9"/>
      <c r="AS2831" s="9"/>
      <c r="AT2831" s="9"/>
      <c r="AU2831" s="9"/>
      <c r="AV2831" s="9"/>
    </row>
    <row r="2832" spans="5:48" x14ac:dyDescent="0.35">
      <c r="E2832" s="9"/>
      <c r="F2832" s="9"/>
      <c r="G2832" s="9"/>
      <c r="H2832" s="9"/>
      <c r="I2832" s="9"/>
      <c r="J2832" s="9"/>
      <c r="K2832" s="9"/>
      <c r="L2832" s="9"/>
      <c r="M2832" s="9"/>
      <c r="N2832" s="9"/>
      <c r="O2832" s="9"/>
      <c r="P2832" s="9"/>
      <c r="Q2832" s="9"/>
      <c r="R2832" s="9"/>
      <c r="S2832" s="9"/>
      <c r="T2832" s="9"/>
      <c r="U2832" s="9"/>
      <c r="V2832" s="9"/>
      <c r="W2832" s="9"/>
      <c r="X2832" s="9"/>
      <c r="Y2832" s="9"/>
      <c r="Z2832" s="9"/>
      <c r="AA2832" s="9"/>
      <c r="AB2832" s="9"/>
      <c r="AC2832" s="9"/>
      <c r="AD2832" s="9"/>
      <c r="AE2832" s="9"/>
      <c r="AF2832" s="9"/>
      <c r="AG2832" s="9"/>
      <c r="AH2832" s="9"/>
      <c r="AI2832" s="9"/>
      <c r="AJ2832" s="9"/>
      <c r="AK2832" s="9"/>
      <c r="AL2832" s="9"/>
      <c r="AM2832" s="9"/>
      <c r="AN2832" s="9"/>
      <c r="AO2832" s="9"/>
      <c r="AP2832" s="9"/>
      <c r="AQ2832" s="9"/>
      <c r="AR2832" s="9"/>
      <c r="AS2832" s="9"/>
      <c r="AT2832" s="9"/>
      <c r="AU2832" s="9"/>
      <c r="AV2832" s="9"/>
    </row>
    <row r="2833" spans="5:48" x14ac:dyDescent="0.35">
      <c r="E2833" s="9"/>
      <c r="F2833" s="9"/>
      <c r="G2833" s="9"/>
      <c r="H2833" s="9"/>
      <c r="I2833" s="9"/>
      <c r="J2833" s="9"/>
      <c r="K2833" s="9"/>
      <c r="L2833" s="9"/>
      <c r="M2833" s="9"/>
      <c r="N2833" s="9"/>
      <c r="O2833" s="9"/>
      <c r="P2833" s="9"/>
      <c r="Q2833" s="9"/>
      <c r="R2833" s="9"/>
      <c r="S2833" s="9"/>
      <c r="T2833" s="9"/>
      <c r="U2833" s="9"/>
      <c r="V2833" s="9"/>
      <c r="W2833" s="9"/>
      <c r="X2833" s="9"/>
      <c r="Y2833" s="9"/>
      <c r="Z2833" s="9"/>
      <c r="AA2833" s="9"/>
      <c r="AB2833" s="9"/>
      <c r="AC2833" s="9"/>
      <c r="AD2833" s="9"/>
      <c r="AE2833" s="9"/>
      <c r="AF2833" s="9"/>
      <c r="AG2833" s="9"/>
      <c r="AH2833" s="9"/>
      <c r="AI2833" s="9"/>
      <c r="AJ2833" s="9"/>
      <c r="AK2833" s="9"/>
      <c r="AL2833" s="9"/>
      <c r="AM2833" s="9"/>
      <c r="AN2833" s="9"/>
      <c r="AO2833" s="9"/>
      <c r="AP2833" s="9"/>
      <c r="AQ2833" s="9"/>
      <c r="AR2833" s="9"/>
      <c r="AS2833" s="9"/>
      <c r="AT2833" s="9"/>
      <c r="AU2833" s="9"/>
      <c r="AV2833" s="9"/>
    </row>
    <row r="2834" spans="5:48" x14ac:dyDescent="0.35">
      <c r="E2834" s="9"/>
      <c r="F2834" s="9"/>
      <c r="G2834" s="9"/>
      <c r="H2834" s="9"/>
      <c r="I2834" s="9"/>
      <c r="J2834" s="9"/>
      <c r="K2834" s="9"/>
      <c r="L2834" s="9"/>
      <c r="M2834" s="9"/>
      <c r="N2834" s="9"/>
      <c r="O2834" s="9"/>
      <c r="P2834" s="9"/>
      <c r="Q2834" s="9"/>
      <c r="R2834" s="9"/>
      <c r="S2834" s="9"/>
      <c r="T2834" s="9"/>
      <c r="U2834" s="9"/>
      <c r="V2834" s="9"/>
      <c r="W2834" s="9"/>
      <c r="X2834" s="9"/>
      <c r="Y2834" s="9"/>
      <c r="Z2834" s="9"/>
      <c r="AA2834" s="9"/>
      <c r="AB2834" s="9"/>
      <c r="AC2834" s="9"/>
      <c r="AD2834" s="9"/>
      <c r="AE2834" s="9"/>
      <c r="AF2834" s="9"/>
      <c r="AG2834" s="9"/>
      <c r="AH2834" s="9"/>
      <c r="AI2834" s="9"/>
      <c r="AJ2834" s="9"/>
      <c r="AK2834" s="9"/>
      <c r="AL2834" s="9"/>
      <c r="AM2834" s="9"/>
      <c r="AN2834" s="9"/>
      <c r="AO2834" s="9"/>
      <c r="AP2834" s="9"/>
      <c r="AQ2834" s="9"/>
      <c r="AR2834" s="9"/>
      <c r="AS2834" s="9"/>
      <c r="AT2834" s="9"/>
      <c r="AU2834" s="9"/>
      <c r="AV2834" s="9"/>
    </row>
    <row r="2835" spans="5:48" x14ac:dyDescent="0.35">
      <c r="E2835" s="9"/>
      <c r="F2835" s="9"/>
      <c r="G2835" s="9"/>
      <c r="H2835" s="9"/>
      <c r="I2835" s="9"/>
      <c r="J2835" s="9"/>
      <c r="K2835" s="9"/>
      <c r="L2835" s="9"/>
      <c r="M2835" s="9"/>
      <c r="N2835" s="9"/>
      <c r="O2835" s="9"/>
      <c r="P2835" s="9"/>
      <c r="Q2835" s="9"/>
      <c r="R2835" s="9"/>
      <c r="S2835" s="9"/>
      <c r="T2835" s="9"/>
      <c r="U2835" s="9"/>
      <c r="V2835" s="9"/>
      <c r="W2835" s="9"/>
      <c r="X2835" s="9"/>
      <c r="Y2835" s="9"/>
      <c r="Z2835" s="9"/>
      <c r="AA2835" s="9"/>
      <c r="AB2835" s="9"/>
      <c r="AC2835" s="9"/>
      <c r="AD2835" s="9"/>
      <c r="AE2835" s="9"/>
      <c r="AF2835" s="9"/>
      <c r="AG2835" s="9"/>
      <c r="AH2835" s="9"/>
      <c r="AI2835" s="9"/>
      <c r="AJ2835" s="9"/>
      <c r="AK2835" s="9"/>
      <c r="AL2835" s="9"/>
      <c r="AM2835" s="9"/>
      <c r="AN2835" s="9"/>
      <c r="AO2835" s="9"/>
      <c r="AP2835" s="9"/>
      <c r="AQ2835" s="9"/>
      <c r="AR2835" s="9"/>
      <c r="AS2835" s="9"/>
      <c r="AT2835" s="9"/>
      <c r="AU2835" s="9"/>
      <c r="AV2835" s="9"/>
    </row>
    <row r="2836" spans="5:48" x14ac:dyDescent="0.35">
      <c r="E2836" s="9"/>
      <c r="F2836" s="9"/>
      <c r="G2836" s="9"/>
      <c r="H2836" s="9"/>
      <c r="I2836" s="9"/>
      <c r="J2836" s="9"/>
      <c r="K2836" s="9"/>
      <c r="L2836" s="9"/>
      <c r="M2836" s="9"/>
      <c r="N2836" s="9"/>
      <c r="O2836" s="9"/>
      <c r="P2836" s="9"/>
      <c r="Q2836" s="9"/>
      <c r="R2836" s="9"/>
      <c r="S2836" s="9"/>
      <c r="T2836" s="9"/>
      <c r="U2836" s="9"/>
      <c r="V2836" s="9"/>
      <c r="W2836" s="9"/>
      <c r="X2836" s="9"/>
      <c r="Y2836" s="9"/>
      <c r="Z2836" s="9"/>
      <c r="AA2836" s="9"/>
      <c r="AB2836" s="9"/>
      <c r="AC2836" s="9"/>
      <c r="AD2836" s="9"/>
      <c r="AE2836" s="9"/>
      <c r="AF2836" s="9"/>
      <c r="AG2836" s="9"/>
      <c r="AH2836" s="9"/>
      <c r="AI2836" s="9"/>
      <c r="AJ2836" s="9"/>
      <c r="AK2836" s="9"/>
      <c r="AL2836" s="9"/>
      <c r="AM2836" s="9"/>
      <c r="AN2836" s="9"/>
      <c r="AO2836" s="9"/>
      <c r="AP2836" s="9"/>
      <c r="AQ2836" s="9"/>
      <c r="AR2836" s="9"/>
      <c r="AS2836" s="9"/>
      <c r="AT2836" s="9"/>
      <c r="AU2836" s="9"/>
      <c r="AV2836" s="9"/>
    </row>
    <row r="2837" spans="5:48" x14ac:dyDescent="0.35">
      <c r="E2837" s="9"/>
      <c r="F2837" s="9"/>
      <c r="G2837" s="9"/>
      <c r="H2837" s="9"/>
      <c r="I2837" s="9"/>
      <c r="J2837" s="9"/>
      <c r="K2837" s="9"/>
      <c r="L2837" s="9"/>
      <c r="M2837" s="9"/>
      <c r="N2837" s="9"/>
      <c r="O2837" s="9"/>
      <c r="P2837" s="9"/>
      <c r="Q2837" s="9"/>
      <c r="R2837" s="9"/>
      <c r="S2837" s="9"/>
      <c r="T2837" s="9"/>
      <c r="U2837" s="9"/>
      <c r="V2837" s="9"/>
      <c r="W2837" s="9"/>
      <c r="X2837" s="9"/>
      <c r="Y2837" s="9"/>
      <c r="Z2837" s="9"/>
      <c r="AA2837" s="9"/>
      <c r="AB2837" s="9"/>
      <c r="AC2837" s="9"/>
      <c r="AD2837" s="9"/>
      <c r="AE2837" s="9"/>
      <c r="AF2837" s="9"/>
      <c r="AG2837" s="9"/>
      <c r="AH2837" s="9"/>
      <c r="AI2837" s="9"/>
      <c r="AJ2837" s="9"/>
      <c r="AK2837" s="9"/>
      <c r="AL2837" s="9"/>
      <c r="AM2837" s="9"/>
      <c r="AN2837" s="9"/>
      <c r="AO2837" s="9"/>
      <c r="AP2837" s="9"/>
      <c r="AQ2837" s="9"/>
      <c r="AR2837" s="9"/>
      <c r="AS2837" s="9"/>
      <c r="AT2837" s="9"/>
      <c r="AU2837" s="9"/>
      <c r="AV2837" s="9"/>
    </row>
    <row r="2838" spans="5:48" x14ac:dyDescent="0.35">
      <c r="E2838" s="9"/>
      <c r="F2838" s="9"/>
      <c r="G2838" s="9"/>
      <c r="H2838" s="9"/>
      <c r="I2838" s="9"/>
      <c r="J2838" s="9"/>
      <c r="K2838" s="9"/>
      <c r="L2838" s="9"/>
      <c r="M2838" s="9"/>
      <c r="N2838" s="9"/>
      <c r="O2838" s="9"/>
      <c r="P2838" s="9"/>
      <c r="Q2838" s="9"/>
      <c r="R2838" s="9"/>
      <c r="S2838" s="9"/>
      <c r="T2838" s="9"/>
      <c r="U2838" s="9"/>
      <c r="V2838" s="9"/>
      <c r="W2838" s="9"/>
      <c r="X2838" s="9"/>
      <c r="Y2838" s="9"/>
      <c r="Z2838" s="9"/>
      <c r="AA2838" s="9"/>
      <c r="AB2838" s="9"/>
      <c r="AC2838" s="9"/>
      <c r="AD2838" s="9"/>
      <c r="AE2838" s="9"/>
      <c r="AF2838" s="9"/>
      <c r="AG2838" s="9"/>
      <c r="AH2838" s="9"/>
      <c r="AI2838" s="9"/>
      <c r="AJ2838" s="9"/>
      <c r="AK2838" s="9"/>
      <c r="AL2838" s="9"/>
      <c r="AM2838" s="9"/>
      <c r="AN2838" s="9"/>
      <c r="AO2838" s="9"/>
      <c r="AP2838" s="9"/>
      <c r="AQ2838" s="9"/>
      <c r="AR2838" s="9"/>
      <c r="AS2838" s="9"/>
      <c r="AT2838" s="9"/>
      <c r="AU2838" s="9"/>
      <c r="AV2838" s="9"/>
    </row>
    <row r="2839" spans="5:48" x14ac:dyDescent="0.35">
      <c r="E2839" s="9"/>
      <c r="F2839" s="9"/>
      <c r="G2839" s="9"/>
      <c r="H2839" s="9"/>
      <c r="I2839" s="9"/>
      <c r="J2839" s="9"/>
      <c r="K2839" s="9"/>
      <c r="L2839" s="9"/>
      <c r="M2839" s="9"/>
      <c r="N2839" s="9"/>
      <c r="O2839" s="9"/>
      <c r="P2839" s="9"/>
      <c r="Q2839" s="9"/>
      <c r="R2839" s="9"/>
      <c r="S2839" s="9"/>
      <c r="T2839" s="9"/>
      <c r="U2839" s="9"/>
      <c r="V2839" s="9"/>
      <c r="W2839" s="9"/>
      <c r="X2839" s="9"/>
      <c r="Y2839" s="9"/>
      <c r="Z2839" s="9"/>
      <c r="AA2839" s="9"/>
      <c r="AB2839" s="9"/>
      <c r="AC2839" s="9"/>
      <c r="AD2839" s="9"/>
      <c r="AE2839" s="9"/>
      <c r="AF2839" s="9"/>
      <c r="AG2839" s="9"/>
      <c r="AH2839" s="9"/>
      <c r="AI2839" s="9"/>
      <c r="AJ2839" s="9"/>
      <c r="AK2839" s="9"/>
      <c r="AL2839" s="9"/>
      <c r="AM2839" s="9"/>
      <c r="AN2839" s="9"/>
      <c r="AO2839" s="9"/>
      <c r="AP2839" s="9"/>
      <c r="AQ2839" s="9"/>
      <c r="AR2839" s="9"/>
      <c r="AS2839" s="9"/>
      <c r="AT2839" s="9"/>
      <c r="AU2839" s="9"/>
      <c r="AV2839" s="9"/>
    </row>
    <row r="2840" spans="5:48" x14ac:dyDescent="0.35">
      <c r="E2840" s="9"/>
      <c r="F2840" s="9"/>
      <c r="G2840" s="9"/>
      <c r="H2840" s="9"/>
      <c r="I2840" s="9"/>
      <c r="J2840" s="9"/>
      <c r="K2840" s="9"/>
      <c r="L2840" s="9"/>
      <c r="M2840" s="9"/>
      <c r="N2840" s="9"/>
      <c r="O2840" s="9"/>
      <c r="P2840" s="9"/>
      <c r="Q2840" s="9"/>
      <c r="R2840" s="9"/>
      <c r="S2840" s="9"/>
      <c r="T2840" s="9"/>
      <c r="U2840" s="9"/>
      <c r="V2840" s="9"/>
      <c r="W2840" s="9"/>
      <c r="X2840" s="9"/>
      <c r="Y2840" s="9"/>
      <c r="Z2840" s="9"/>
      <c r="AA2840" s="9"/>
      <c r="AB2840" s="9"/>
      <c r="AC2840" s="9"/>
      <c r="AD2840" s="9"/>
      <c r="AE2840" s="9"/>
      <c r="AF2840" s="9"/>
      <c r="AG2840" s="9"/>
      <c r="AH2840" s="9"/>
      <c r="AI2840" s="9"/>
      <c r="AJ2840" s="9"/>
      <c r="AK2840" s="9"/>
      <c r="AL2840" s="9"/>
      <c r="AM2840" s="9"/>
      <c r="AN2840" s="9"/>
      <c r="AO2840" s="9"/>
      <c r="AP2840" s="9"/>
      <c r="AQ2840" s="9"/>
      <c r="AR2840" s="9"/>
      <c r="AS2840" s="9"/>
      <c r="AT2840" s="9"/>
      <c r="AU2840" s="9"/>
      <c r="AV2840" s="9"/>
    </row>
    <row r="2841" spans="5:48" x14ac:dyDescent="0.35">
      <c r="E2841" s="9"/>
      <c r="F2841" s="9"/>
      <c r="G2841" s="9"/>
      <c r="H2841" s="9"/>
      <c r="I2841" s="9"/>
      <c r="J2841" s="9"/>
      <c r="K2841" s="9"/>
      <c r="L2841" s="9"/>
      <c r="M2841" s="9"/>
      <c r="N2841" s="9"/>
      <c r="O2841" s="9"/>
      <c r="P2841" s="9"/>
      <c r="Q2841" s="9"/>
      <c r="R2841" s="9"/>
      <c r="S2841" s="9"/>
      <c r="T2841" s="9"/>
      <c r="U2841" s="9"/>
      <c r="V2841" s="9"/>
      <c r="W2841" s="9"/>
      <c r="X2841" s="9"/>
      <c r="Y2841" s="9"/>
      <c r="Z2841" s="9"/>
      <c r="AA2841" s="9"/>
      <c r="AB2841" s="9"/>
      <c r="AC2841" s="9"/>
      <c r="AD2841" s="9"/>
      <c r="AE2841" s="9"/>
      <c r="AF2841" s="9"/>
      <c r="AG2841" s="9"/>
      <c r="AH2841" s="9"/>
      <c r="AI2841" s="9"/>
      <c r="AJ2841" s="9"/>
      <c r="AK2841" s="9"/>
      <c r="AL2841" s="9"/>
      <c r="AM2841" s="9"/>
      <c r="AN2841" s="9"/>
      <c r="AO2841" s="9"/>
      <c r="AP2841" s="9"/>
      <c r="AQ2841" s="9"/>
      <c r="AR2841" s="9"/>
      <c r="AS2841" s="9"/>
      <c r="AT2841" s="9"/>
      <c r="AU2841" s="9"/>
      <c r="AV2841" s="9"/>
    </row>
    <row r="2842" spans="5:48" x14ac:dyDescent="0.35">
      <c r="E2842" s="9"/>
      <c r="F2842" s="9"/>
      <c r="G2842" s="9"/>
      <c r="H2842" s="9"/>
      <c r="I2842" s="9"/>
      <c r="J2842" s="9"/>
      <c r="K2842" s="9"/>
      <c r="L2842" s="9"/>
      <c r="M2842" s="9"/>
      <c r="N2842" s="9"/>
      <c r="O2842" s="9"/>
      <c r="P2842" s="9"/>
      <c r="Q2842" s="9"/>
      <c r="R2842" s="9"/>
      <c r="S2842" s="9"/>
      <c r="T2842" s="9"/>
      <c r="U2842" s="9"/>
      <c r="V2842" s="9"/>
      <c r="W2842" s="9"/>
      <c r="X2842" s="9"/>
      <c r="Y2842" s="9"/>
      <c r="Z2842" s="9"/>
      <c r="AA2842" s="9"/>
      <c r="AB2842" s="9"/>
      <c r="AC2842" s="9"/>
      <c r="AD2842" s="9"/>
      <c r="AE2842" s="9"/>
      <c r="AF2842" s="9"/>
      <c r="AG2842" s="9"/>
      <c r="AH2842" s="9"/>
      <c r="AI2842" s="9"/>
      <c r="AJ2842" s="9"/>
      <c r="AK2842" s="9"/>
      <c r="AL2842" s="9"/>
      <c r="AM2842" s="9"/>
      <c r="AN2842" s="9"/>
      <c r="AO2842" s="9"/>
      <c r="AP2842" s="9"/>
      <c r="AQ2842" s="9"/>
      <c r="AR2842" s="9"/>
      <c r="AS2842" s="9"/>
      <c r="AT2842" s="9"/>
      <c r="AU2842" s="9"/>
      <c r="AV2842" s="9"/>
    </row>
    <row r="2843" spans="5:48" x14ac:dyDescent="0.35">
      <c r="E2843" s="9"/>
      <c r="F2843" s="9"/>
      <c r="G2843" s="9"/>
      <c r="H2843" s="9"/>
      <c r="I2843" s="9"/>
      <c r="J2843" s="9"/>
      <c r="K2843" s="9"/>
      <c r="L2843" s="9"/>
      <c r="M2843" s="9"/>
      <c r="N2843" s="9"/>
      <c r="O2843" s="9"/>
      <c r="P2843" s="9"/>
      <c r="Q2843" s="9"/>
      <c r="R2843" s="9"/>
      <c r="S2843" s="9"/>
      <c r="T2843" s="9"/>
      <c r="U2843" s="9"/>
      <c r="V2843" s="9"/>
      <c r="W2843" s="9"/>
      <c r="X2843" s="9"/>
      <c r="Y2843" s="9"/>
      <c r="Z2843" s="9"/>
      <c r="AA2843" s="9"/>
      <c r="AB2843" s="9"/>
      <c r="AC2843" s="9"/>
      <c r="AD2843" s="9"/>
      <c r="AE2843" s="9"/>
      <c r="AF2843" s="9"/>
      <c r="AG2843" s="9"/>
      <c r="AH2843" s="9"/>
      <c r="AI2843" s="9"/>
      <c r="AJ2843" s="9"/>
      <c r="AK2843" s="9"/>
      <c r="AL2843" s="9"/>
      <c r="AM2843" s="9"/>
      <c r="AN2843" s="9"/>
      <c r="AO2843" s="9"/>
      <c r="AP2843" s="9"/>
      <c r="AQ2843" s="9"/>
      <c r="AR2843" s="9"/>
      <c r="AS2843" s="9"/>
      <c r="AT2843" s="9"/>
      <c r="AU2843" s="9"/>
      <c r="AV2843" s="9"/>
    </row>
    <row r="2844" spans="5:48" x14ac:dyDescent="0.35">
      <c r="E2844" s="9"/>
      <c r="F2844" s="9"/>
      <c r="G2844" s="9"/>
      <c r="H2844" s="9"/>
      <c r="I2844" s="9"/>
      <c r="J2844" s="9"/>
      <c r="K2844" s="9"/>
      <c r="L2844" s="9"/>
      <c r="M2844" s="9"/>
      <c r="N2844" s="9"/>
      <c r="O2844" s="9"/>
      <c r="P2844" s="9"/>
      <c r="Q2844" s="9"/>
      <c r="R2844" s="9"/>
      <c r="S2844" s="9"/>
      <c r="T2844" s="9"/>
      <c r="U2844" s="9"/>
      <c r="V2844" s="9"/>
      <c r="W2844" s="9"/>
      <c r="X2844" s="9"/>
      <c r="Y2844" s="9"/>
      <c r="Z2844" s="9"/>
      <c r="AA2844" s="9"/>
      <c r="AB2844" s="9"/>
      <c r="AC2844" s="9"/>
      <c r="AD2844" s="9"/>
      <c r="AE2844" s="9"/>
      <c r="AF2844" s="9"/>
      <c r="AG2844" s="9"/>
      <c r="AH2844" s="9"/>
      <c r="AI2844" s="9"/>
      <c r="AJ2844" s="9"/>
      <c r="AK2844" s="9"/>
      <c r="AL2844" s="9"/>
      <c r="AM2844" s="9"/>
      <c r="AN2844" s="9"/>
      <c r="AO2844" s="9"/>
      <c r="AP2844" s="9"/>
      <c r="AQ2844" s="9"/>
      <c r="AR2844" s="9"/>
      <c r="AS2844" s="9"/>
      <c r="AT2844" s="9"/>
      <c r="AU2844" s="9"/>
      <c r="AV2844" s="9"/>
    </row>
    <row r="2845" spans="5:48" x14ac:dyDescent="0.35">
      <c r="E2845" s="9"/>
      <c r="F2845" s="9"/>
      <c r="G2845" s="9"/>
      <c r="H2845" s="9"/>
      <c r="I2845" s="9"/>
      <c r="J2845" s="9"/>
      <c r="K2845" s="9"/>
      <c r="L2845" s="9"/>
      <c r="M2845" s="9"/>
      <c r="N2845" s="9"/>
      <c r="O2845" s="9"/>
      <c r="P2845" s="9"/>
      <c r="Q2845" s="9"/>
      <c r="R2845" s="9"/>
      <c r="S2845" s="9"/>
      <c r="T2845" s="9"/>
      <c r="U2845" s="9"/>
      <c r="V2845" s="9"/>
      <c r="W2845" s="9"/>
      <c r="X2845" s="9"/>
      <c r="Y2845" s="9"/>
      <c r="Z2845" s="9"/>
      <c r="AA2845" s="9"/>
      <c r="AB2845" s="9"/>
      <c r="AC2845" s="9"/>
      <c r="AD2845" s="9"/>
      <c r="AE2845" s="9"/>
      <c r="AF2845" s="9"/>
      <c r="AG2845" s="9"/>
      <c r="AH2845" s="9"/>
      <c r="AI2845" s="9"/>
      <c r="AJ2845" s="9"/>
      <c r="AK2845" s="9"/>
      <c r="AL2845" s="9"/>
      <c r="AM2845" s="9"/>
      <c r="AN2845" s="9"/>
      <c r="AO2845" s="9"/>
      <c r="AP2845" s="9"/>
      <c r="AQ2845" s="9"/>
      <c r="AR2845" s="9"/>
      <c r="AS2845" s="9"/>
      <c r="AT2845" s="9"/>
      <c r="AU2845" s="9"/>
      <c r="AV2845" s="9"/>
    </row>
    <row r="2846" spans="5:48" x14ac:dyDescent="0.35">
      <c r="E2846" s="9"/>
      <c r="F2846" s="9"/>
      <c r="G2846" s="9"/>
      <c r="H2846" s="9"/>
      <c r="I2846" s="9"/>
      <c r="J2846" s="9"/>
      <c r="K2846" s="9"/>
      <c r="L2846" s="9"/>
      <c r="M2846" s="9"/>
      <c r="N2846" s="9"/>
      <c r="O2846" s="9"/>
      <c r="P2846" s="9"/>
      <c r="Q2846" s="9"/>
      <c r="R2846" s="9"/>
      <c r="S2846" s="9"/>
      <c r="T2846" s="9"/>
      <c r="U2846" s="9"/>
      <c r="V2846" s="9"/>
      <c r="W2846" s="9"/>
      <c r="X2846" s="9"/>
      <c r="Y2846" s="9"/>
      <c r="Z2846" s="9"/>
      <c r="AA2846" s="9"/>
      <c r="AB2846" s="9"/>
      <c r="AC2846" s="9"/>
      <c r="AD2846" s="9"/>
      <c r="AE2846" s="9"/>
      <c r="AF2846" s="9"/>
      <c r="AG2846" s="9"/>
      <c r="AH2846" s="9"/>
      <c r="AI2846" s="9"/>
      <c r="AJ2846" s="9"/>
      <c r="AK2846" s="9"/>
      <c r="AL2846" s="9"/>
      <c r="AM2846" s="9"/>
      <c r="AN2846" s="9"/>
      <c r="AO2846" s="9"/>
      <c r="AP2846" s="9"/>
      <c r="AQ2846" s="9"/>
      <c r="AR2846" s="9"/>
      <c r="AS2846" s="9"/>
      <c r="AT2846" s="9"/>
      <c r="AU2846" s="9"/>
      <c r="AV2846" s="9"/>
    </row>
    <row r="2847" spans="5:48" x14ac:dyDescent="0.35">
      <c r="E2847" s="9"/>
      <c r="F2847" s="9"/>
      <c r="G2847" s="9"/>
      <c r="H2847" s="9"/>
      <c r="I2847" s="9"/>
      <c r="J2847" s="9"/>
      <c r="K2847" s="9"/>
      <c r="L2847" s="9"/>
      <c r="M2847" s="9"/>
      <c r="N2847" s="9"/>
      <c r="O2847" s="9"/>
      <c r="P2847" s="9"/>
      <c r="Q2847" s="9"/>
      <c r="R2847" s="9"/>
      <c r="S2847" s="9"/>
      <c r="T2847" s="9"/>
      <c r="U2847" s="9"/>
      <c r="V2847" s="9"/>
      <c r="W2847" s="9"/>
      <c r="X2847" s="9"/>
      <c r="Y2847" s="9"/>
      <c r="Z2847" s="9"/>
      <c r="AA2847" s="9"/>
      <c r="AB2847" s="9"/>
      <c r="AC2847" s="9"/>
      <c r="AD2847" s="9"/>
      <c r="AE2847" s="9"/>
      <c r="AF2847" s="9"/>
      <c r="AG2847" s="9"/>
      <c r="AH2847" s="9"/>
      <c r="AI2847" s="9"/>
      <c r="AJ2847" s="9"/>
      <c r="AK2847" s="9"/>
      <c r="AL2847" s="9"/>
      <c r="AM2847" s="9"/>
      <c r="AN2847" s="9"/>
      <c r="AO2847" s="9"/>
      <c r="AP2847" s="9"/>
      <c r="AQ2847" s="9"/>
      <c r="AR2847" s="9"/>
      <c r="AS2847" s="9"/>
      <c r="AT2847" s="9"/>
      <c r="AU2847" s="9"/>
      <c r="AV2847" s="9"/>
    </row>
    <row r="2848" spans="5:48" x14ac:dyDescent="0.35">
      <c r="E2848" s="9"/>
      <c r="F2848" s="9"/>
      <c r="G2848" s="9"/>
      <c r="H2848" s="9"/>
      <c r="I2848" s="9"/>
      <c r="J2848" s="9"/>
      <c r="K2848" s="9"/>
      <c r="L2848" s="9"/>
      <c r="M2848" s="9"/>
      <c r="N2848" s="9"/>
      <c r="O2848" s="9"/>
      <c r="P2848" s="9"/>
      <c r="Q2848" s="9"/>
      <c r="R2848" s="9"/>
      <c r="S2848" s="9"/>
      <c r="T2848" s="9"/>
      <c r="U2848" s="9"/>
      <c r="V2848" s="9"/>
      <c r="W2848" s="9"/>
      <c r="X2848" s="9"/>
      <c r="Y2848" s="9"/>
      <c r="Z2848" s="9"/>
      <c r="AA2848" s="9"/>
      <c r="AB2848" s="9"/>
      <c r="AC2848" s="9"/>
      <c r="AD2848" s="9"/>
      <c r="AE2848" s="9"/>
      <c r="AF2848" s="9"/>
      <c r="AG2848" s="9"/>
      <c r="AH2848" s="9"/>
      <c r="AI2848" s="9"/>
      <c r="AJ2848" s="9"/>
      <c r="AK2848" s="9"/>
      <c r="AL2848" s="9"/>
      <c r="AM2848" s="9"/>
      <c r="AN2848" s="9"/>
      <c r="AO2848" s="9"/>
      <c r="AP2848" s="9"/>
      <c r="AQ2848" s="9"/>
      <c r="AR2848" s="9"/>
      <c r="AS2848" s="9"/>
      <c r="AT2848" s="9"/>
      <c r="AU2848" s="9"/>
      <c r="AV2848" s="9"/>
    </row>
    <row r="2849" spans="5:48" x14ac:dyDescent="0.35">
      <c r="E2849" s="9"/>
      <c r="F2849" s="9"/>
      <c r="G2849" s="9"/>
      <c r="H2849" s="9"/>
      <c r="I2849" s="9"/>
      <c r="J2849" s="9"/>
      <c r="K2849" s="9"/>
      <c r="L2849" s="9"/>
      <c r="M2849" s="9"/>
      <c r="N2849" s="9"/>
      <c r="O2849" s="9"/>
      <c r="P2849" s="9"/>
      <c r="Q2849" s="9"/>
      <c r="R2849" s="9"/>
      <c r="S2849" s="9"/>
      <c r="T2849" s="9"/>
      <c r="U2849" s="9"/>
      <c r="V2849" s="9"/>
      <c r="W2849" s="9"/>
      <c r="X2849" s="9"/>
      <c r="Y2849" s="9"/>
      <c r="Z2849" s="9"/>
      <c r="AA2849" s="9"/>
      <c r="AB2849" s="9"/>
      <c r="AC2849" s="9"/>
      <c r="AD2849" s="9"/>
      <c r="AE2849" s="9"/>
      <c r="AF2849" s="9"/>
      <c r="AG2849" s="9"/>
      <c r="AH2849" s="9"/>
      <c r="AI2849" s="9"/>
      <c r="AJ2849" s="9"/>
      <c r="AK2849" s="9"/>
      <c r="AL2849" s="9"/>
      <c r="AM2849" s="9"/>
      <c r="AN2849" s="9"/>
      <c r="AO2849" s="9"/>
      <c r="AP2849" s="9"/>
      <c r="AQ2849" s="9"/>
      <c r="AR2849" s="9"/>
      <c r="AS2849" s="9"/>
      <c r="AT2849" s="9"/>
      <c r="AU2849" s="9"/>
      <c r="AV2849" s="9"/>
    </row>
    <row r="2850" spans="5:48" x14ac:dyDescent="0.35">
      <c r="E2850" s="9"/>
      <c r="F2850" s="9"/>
      <c r="G2850" s="9"/>
      <c r="H2850" s="9"/>
      <c r="I2850" s="9"/>
      <c r="J2850" s="9"/>
      <c r="K2850" s="9"/>
      <c r="L2850" s="9"/>
      <c r="M2850" s="9"/>
      <c r="N2850" s="9"/>
      <c r="O2850" s="9"/>
      <c r="P2850" s="9"/>
      <c r="Q2850" s="9"/>
      <c r="R2850" s="9"/>
      <c r="S2850" s="9"/>
      <c r="T2850" s="9"/>
      <c r="U2850" s="9"/>
      <c r="V2850" s="9"/>
      <c r="W2850" s="9"/>
      <c r="X2850" s="9"/>
      <c r="Y2850" s="9"/>
      <c r="Z2850" s="9"/>
      <c r="AA2850" s="9"/>
      <c r="AB2850" s="9"/>
      <c r="AC2850" s="9"/>
      <c r="AD2850" s="9"/>
      <c r="AE2850" s="9"/>
      <c r="AF2850" s="9"/>
      <c r="AG2850" s="9"/>
      <c r="AH2850" s="9"/>
      <c r="AI2850" s="9"/>
      <c r="AJ2850" s="9"/>
      <c r="AK2850" s="9"/>
      <c r="AL2850" s="9"/>
      <c r="AM2850" s="9"/>
      <c r="AN2850" s="9"/>
      <c r="AO2850" s="9"/>
      <c r="AP2850" s="9"/>
      <c r="AQ2850" s="9"/>
      <c r="AR2850" s="9"/>
      <c r="AS2850" s="9"/>
      <c r="AT2850" s="9"/>
      <c r="AU2850" s="9"/>
      <c r="AV2850" s="9"/>
    </row>
    <row r="2851" spans="5:48" x14ac:dyDescent="0.35">
      <c r="E2851" s="9"/>
      <c r="F2851" s="9"/>
      <c r="G2851" s="9"/>
      <c r="H2851" s="9"/>
      <c r="I2851" s="9"/>
      <c r="J2851" s="9"/>
      <c r="K2851" s="9"/>
      <c r="L2851" s="9"/>
      <c r="M2851" s="9"/>
      <c r="N2851" s="9"/>
      <c r="O2851" s="9"/>
      <c r="P2851" s="9"/>
      <c r="Q2851" s="9"/>
      <c r="R2851" s="9"/>
      <c r="S2851" s="9"/>
      <c r="T2851" s="9"/>
      <c r="U2851" s="9"/>
      <c r="V2851" s="9"/>
      <c r="W2851" s="9"/>
      <c r="X2851" s="9"/>
      <c r="Y2851" s="9"/>
      <c r="Z2851" s="9"/>
      <c r="AA2851" s="9"/>
      <c r="AB2851" s="9"/>
      <c r="AC2851" s="9"/>
      <c r="AD2851" s="9"/>
      <c r="AE2851" s="9"/>
      <c r="AF2851" s="9"/>
      <c r="AG2851" s="9"/>
      <c r="AH2851" s="9"/>
      <c r="AI2851" s="9"/>
      <c r="AJ2851" s="9"/>
      <c r="AK2851" s="9"/>
      <c r="AL2851" s="9"/>
      <c r="AM2851" s="9"/>
      <c r="AN2851" s="9"/>
      <c r="AO2851" s="9"/>
      <c r="AP2851" s="9"/>
      <c r="AQ2851" s="9"/>
      <c r="AR2851" s="9"/>
      <c r="AS2851" s="9"/>
      <c r="AT2851" s="9"/>
      <c r="AU2851" s="9"/>
      <c r="AV2851" s="9"/>
    </row>
    <row r="2852" spans="5:48" x14ac:dyDescent="0.35">
      <c r="E2852" s="9"/>
      <c r="F2852" s="9"/>
      <c r="G2852" s="9"/>
      <c r="H2852" s="9"/>
      <c r="I2852" s="9"/>
      <c r="J2852" s="9"/>
      <c r="K2852" s="9"/>
      <c r="L2852" s="9"/>
      <c r="M2852" s="9"/>
      <c r="N2852" s="9"/>
      <c r="O2852" s="9"/>
      <c r="P2852" s="9"/>
      <c r="Q2852" s="9"/>
      <c r="R2852" s="9"/>
      <c r="S2852" s="9"/>
      <c r="T2852" s="9"/>
      <c r="U2852" s="9"/>
      <c r="V2852" s="9"/>
      <c r="W2852" s="9"/>
      <c r="X2852" s="9"/>
      <c r="Y2852" s="9"/>
      <c r="Z2852" s="9"/>
      <c r="AA2852" s="9"/>
      <c r="AB2852" s="9"/>
      <c r="AC2852" s="9"/>
      <c r="AD2852" s="9"/>
      <c r="AE2852" s="9"/>
      <c r="AF2852" s="9"/>
      <c r="AG2852" s="9"/>
      <c r="AH2852" s="9"/>
      <c r="AI2852" s="9"/>
      <c r="AJ2852" s="9"/>
      <c r="AK2852" s="9"/>
      <c r="AL2852" s="9"/>
      <c r="AM2852" s="9"/>
      <c r="AN2852" s="9"/>
      <c r="AO2852" s="9"/>
      <c r="AP2852" s="9"/>
      <c r="AQ2852" s="9"/>
      <c r="AR2852" s="9"/>
      <c r="AS2852" s="9"/>
      <c r="AT2852" s="9"/>
      <c r="AU2852" s="9"/>
      <c r="AV2852" s="9"/>
    </row>
    <row r="2853" spans="5:48" x14ac:dyDescent="0.35">
      <c r="E2853" s="9"/>
      <c r="F2853" s="9"/>
      <c r="G2853" s="9"/>
      <c r="H2853" s="9"/>
      <c r="I2853" s="9"/>
      <c r="J2853" s="9"/>
      <c r="K2853" s="9"/>
      <c r="L2853" s="9"/>
      <c r="M2853" s="9"/>
      <c r="N2853" s="9"/>
      <c r="O2853" s="9"/>
      <c r="P2853" s="9"/>
      <c r="Q2853" s="9"/>
      <c r="R2853" s="9"/>
      <c r="S2853" s="9"/>
      <c r="T2853" s="9"/>
      <c r="U2853" s="9"/>
      <c r="V2853" s="9"/>
      <c r="W2853" s="9"/>
      <c r="X2853" s="9"/>
      <c r="Y2853" s="9"/>
      <c r="Z2853" s="9"/>
      <c r="AA2853" s="9"/>
      <c r="AB2853" s="9"/>
      <c r="AC2853" s="9"/>
      <c r="AD2853" s="9"/>
      <c r="AE2853" s="9"/>
      <c r="AF2853" s="9"/>
      <c r="AG2853" s="9"/>
      <c r="AH2853" s="9"/>
      <c r="AI2853" s="9"/>
      <c r="AJ2853" s="9"/>
      <c r="AK2853" s="9"/>
      <c r="AL2853" s="9"/>
      <c r="AM2853" s="9"/>
      <c r="AN2853" s="9"/>
      <c r="AO2853" s="9"/>
      <c r="AP2853" s="9"/>
      <c r="AQ2853" s="9"/>
      <c r="AR2853" s="9"/>
      <c r="AS2853" s="9"/>
      <c r="AT2853" s="9"/>
      <c r="AU2853" s="9"/>
      <c r="AV2853" s="9"/>
    </row>
    <row r="2854" spans="5:48" x14ac:dyDescent="0.35">
      <c r="E2854" s="9"/>
      <c r="F2854" s="9"/>
      <c r="G2854" s="9"/>
      <c r="H2854" s="9"/>
      <c r="I2854" s="9"/>
      <c r="J2854" s="9"/>
      <c r="K2854" s="9"/>
      <c r="L2854" s="9"/>
      <c r="M2854" s="9"/>
      <c r="N2854" s="9"/>
      <c r="O2854" s="9"/>
      <c r="P2854" s="9"/>
      <c r="Q2854" s="9"/>
      <c r="R2854" s="9"/>
      <c r="S2854" s="9"/>
      <c r="T2854" s="9"/>
      <c r="U2854" s="9"/>
      <c r="V2854" s="9"/>
      <c r="W2854" s="9"/>
      <c r="X2854" s="9"/>
      <c r="Y2854" s="9"/>
      <c r="Z2854" s="9"/>
      <c r="AA2854" s="9"/>
      <c r="AB2854" s="9"/>
      <c r="AC2854" s="9"/>
      <c r="AD2854" s="9"/>
      <c r="AE2854" s="9"/>
      <c r="AF2854" s="9"/>
      <c r="AG2854" s="9"/>
      <c r="AH2854" s="9"/>
      <c r="AI2854" s="9"/>
      <c r="AJ2854" s="9"/>
      <c r="AK2854" s="9"/>
      <c r="AL2854" s="9"/>
      <c r="AM2854" s="9"/>
      <c r="AN2854" s="9"/>
      <c r="AO2854" s="9"/>
      <c r="AP2854" s="9"/>
      <c r="AQ2854" s="9"/>
      <c r="AR2854" s="9"/>
      <c r="AS2854" s="9"/>
      <c r="AT2854" s="9"/>
      <c r="AU2854" s="9"/>
      <c r="AV2854" s="9"/>
    </row>
    <row r="2855" spans="5:48" x14ac:dyDescent="0.35">
      <c r="E2855" s="9"/>
      <c r="F2855" s="9"/>
      <c r="G2855" s="9"/>
      <c r="H2855" s="9"/>
      <c r="I2855" s="9"/>
      <c r="J2855" s="9"/>
      <c r="K2855" s="9"/>
      <c r="L2855" s="9"/>
      <c r="M2855" s="9"/>
      <c r="N2855" s="9"/>
      <c r="O2855" s="9"/>
      <c r="P2855" s="9"/>
      <c r="Q2855" s="9"/>
      <c r="R2855" s="9"/>
      <c r="S2855" s="9"/>
      <c r="T2855" s="9"/>
      <c r="U2855" s="9"/>
      <c r="V2855" s="9"/>
      <c r="W2855" s="9"/>
      <c r="X2855" s="9"/>
      <c r="Y2855" s="9"/>
      <c r="Z2855" s="9"/>
      <c r="AA2855" s="9"/>
      <c r="AB2855" s="9"/>
      <c r="AC2855" s="9"/>
      <c r="AD2855" s="9"/>
      <c r="AE2855" s="9"/>
      <c r="AF2855" s="9"/>
      <c r="AG2855" s="9"/>
      <c r="AH2855" s="9"/>
      <c r="AI2855" s="9"/>
      <c r="AJ2855" s="9"/>
      <c r="AK2855" s="9"/>
      <c r="AL2855" s="9"/>
      <c r="AM2855" s="9"/>
      <c r="AN2855" s="9"/>
      <c r="AO2855" s="9"/>
      <c r="AP2855" s="9"/>
      <c r="AQ2855" s="9"/>
      <c r="AR2855" s="9"/>
      <c r="AS2855" s="9"/>
      <c r="AT2855" s="9"/>
      <c r="AU2855" s="9"/>
      <c r="AV2855" s="9"/>
    </row>
    <row r="2856" spans="5:48" x14ac:dyDescent="0.35">
      <c r="E2856" s="9"/>
      <c r="F2856" s="9"/>
      <c r="G2856" s="9"/>
      <c r="H2856" s="9"/>
      <c r="I2856" s="9"/>
      <c r="J2856" s="9"/>
      <c r="K2856" s="9"/>
      <c r="L2856" s="9"/>
      <c r="M2856" s="9"/>
      <c r="N2856" s="9"/>
      <c r="O2856" s="9"/>
      <c r="P2856" s="9"/>
      <c r="Q2856" s="9"/>
      <c r="R2856" s="9"/>
      <c r="S2856" s="9"/>
      <c r="T2856" s="9"/>
      <c r="U2856" s="9"/>
      <c r="V2856" s="9"/>
      <c r="W2856" s="9"/>
      <c r="X2856" s="9"/>
      <c r="Y2856" s="9"/>
      <c r="Z2856" s="9"/>
      <c r="AA2856" s="9"/>
      <c r="AB2856" s="9"/>
      <c r="AC2856" s="9"/>
      <c r="AD2856" s="9"/>
      <c r="AE2856" s="9"/>
      <c r="AF2856" s="9"/>
      <c r="AG2856" s="9"/>
      <c r="AH2856" s="9"/>
      <c r="AI2856" s="9"/>
      <c r="AJ2856" s="9"/>
      <c r="AK2856" s="9"/>
      <c r="AL2856" s="9"/>
      <c r="AM2856" s="9"/>
      <c r="AN2856" s="9"/>
      <c r="AO2856" s="9"/>
      <c r="AP2856" s="9"/>
      <c r="AQ2856" s="9"/>
      <c r="AR2856" s="9"/>
      <c r="AS2856" s="9"/>
      <c r="AT2856" s="9"/>
      <c r="AU2856" s="9"/>
      <c r="AV2856" s="9"/>
    </row>
    <row r="2857" spans="5:48" x14ac:dyDescent="0.35">
      <c r="E2857" s="9"/>
      <c r="F2857" s="9"/>
      <c r="G2857" s="9"/>
      <c r="H2857" s="9"/>
      <c r="I2857" s="9"/>
      <c r="J2857" s="9"/>
      <c r="K2857" s="9"/>
      <c r="L2857" s="9"/>
      <c r="M2857" s="9"/>
      <c r="N2857" s="9"/>
      <c r="O2857" s="9"/>
      <c r="P2857" s="9"/>
      <c r="Q2857" s="9"/>
      <c r="R2857" s="9"/>
      <c r="S2857" s="9"/>
      <c r="T2857" s="9"/>
      <c r="U2857" s="9"/>
      <c r="V2857" s="9"/>
      <c r="W2857" s="9"/>
      <c r="X2857" s="9"/>
      <c r="Y2857" s="9"/>
      <c r="Z2857" s="9"/>
      <c r="AA2857" s="9"/>
      <c r="AB2857" s="9"/>
      <c r="AC2857" s="9"/>
      <c r="AD2857" s="9"/>
      <c r="AE2857" s="9"/>
      <c r="AF2857" s="9"/>
      <c r="AG2857" s="9"/>
      <c r="AH2857" s="9"/>
      <c r="AI2857" s="9"/>
      <c r="AJ2857" s="9"/>
      <c r="AK2857" s="9"/>
      <c r="AL2857" s="9"/>
      <c r="AM2857" s="9"/>
      <c r="AN2857" s="9"/>
      <c r="AO2857" s="9"/>
      <c r="AP2857" s="9"/>
      <c r="AQ2857" s="9"/>
      <c r="AR2857" s="9"/>
      <c r="AS2857" s="9"/>
      <c r="AT2857" s="9"/>
      <c r="AU2857" s="9"/>
      <c r="AV2857" s="9"/>
    </row>
    <row r="2858" spans="5:48" x14ac:dyDescent="0.35">
      <c r="E2858" s="9"/>
      <c r="F2858" s="9"/>
      <c r="G2858" s="9"/>
      <c r="H2858" s="9"/>
      <c r="I2858" s="9"/>
      <c r="J2858" s="9"/>
      <c r="K2858" s="9"/>
      <c r="L2858" s="9"/>
      <c r="M2858" s="9"/>
      <c r="N2858" s="9"/>
      <c r="O2858" s="9"/>
      <c r="P2858" s="9"/>
      <c r="Q2858" s="9"/>
      <c r="R2858" s="9"/>
      <c r="S2858" s="9"/>
      <c r="T2858" s="9"/>
      <c r="U2858" s="9"/>
      <c r="V2858" s="9"/>
      <c r="W2858" s="9"/>
      <c r="X2858" s="9"/>
      <c r="Y2858" s="9"/>
      <c r="Z2858" s="9"/>
      <c r="AA2858" s="9"/>
      <c r="AB2858" s="9"/>
      <c r="AC2858" s="9"/>
      <c r="AD2858" s="9"/>
      <c r="AE2858" s="9"/>
      <c r="AF2858" s="9"/>
      <c r="AG2858" s="9"/>
      <c r="AH2858" s="9"/>
      <c r="AI2858" s="9"/>
      <c r="AJ2858" s="9"/>
      <c r="AK2858" s="9"/>
      <c r="AL2858" s="9"/>
      <c r="AM2858" s="9"/>
      <c r="AN2858" s="9"/>
      <c r="AO2858" s="9"/>
      <c r="AP2858" s="9"/>
      <c r="AQ2858" s="9"/>
      <c r="AR2858" s="9"/>
      <c r="AS2858" s="9"/>
      <c r="AT2858" s="9"/>
      <c r="AU2858" s="9"/>
      <c r="AV2858" s="9"/>
    </row>
    <row r="2859" spans="5:48" x14ac:dyDescent="0.35">
      <c r="E2859" s="9"/>
      <c r="F2859" s="9"/>
      <c r="G2859" s="9"/>
      <c r="H2859" s="9"/>
      <c r="I2859" s="9"/>
      <c r="J2859" s="9"/>
      <c r="K2859" s="9"/>
      <c r="L2859" s="9"/>
      <c r="M2859" s="9"/>
      <c r="N2859" s="9"/>
      <c r="O2859" s="9"/>
      <c r="P2859" s="9"/>
      <c r="Q2859" s="9"/>
      <c r="R2859" s="9"/>
      <c r="S2859" s="9"/>
      <c r="T2859" s="9"/>
      <c r="U2859" s="9"/>
      <c r="V2859" s="9"/>
      <c r="W2859" s="9"/>
      <c r="X2859" s="9"/>
      <c r="Y2859" s="9"/>
      <c r="Z2859" s="9"/>
      <c r="AA2859" s="9"/>
      <c r="AB2859" s="9"/>
      <c r="AC2859" s="9"/>
      <c r="AD2859" s="9"/>
      <c r="AE2859" s="9"/>
      <c r="AF2859" s="9"/>
      <c r="AG2859" s="9"/>
      <c r="AH2859" s="9"/>
      <c r="AI2859" s="9"/>
      <c r="AJ2859" s="9"/>
      <c r="AK2859" s="9"/>
      <c r="AL2859" s="9"/>
      <c r="AM2859" s="9"/>
      <c r="AN2859" s="9"/>
      <c r="AO2859" s="9"/>
      <c r="AP2859" s="9"/>
      <c r="AQ2859" s="9"/>
      <c r="AR2859" s="9"/>
      <c r="AS2859" s="9"/>
      <c r="AT2859" s="9"/>
      <c r="AU2859" s="9"/>
      <c r="AV2859" s="9"/>
    </row>
    <row r="2860" spans="5:48" x14ac:dyDescent="0.35">
      <c r="E2860" s="9"/>
      <c r="F2860" s="9"/>
      <c r="G2860" s="9"/>
      <c r="H2860" s="9"/>
      <c r="I2860" s="9"/>
      <c r="J2860" s="9"/>
      <c r="K2860" s="9"/>
      <c r="L2860" s="9"/>
      <c r="M2860" s="9"/>
      <c r="N2860" s="9"/>
      <c r="O2860" s="9"/>
      <c r="P2860" s="9"/>
      <c r="Q2860" s="9"/>
      <c r="R2860" s="9"/>
      <c r="S2860" s="9"/>
      <c r="T2860" s="9"/>
      <c r="U2860" s="9"/>
      <c r="V2860" s="9"/>
      <c r="W2860" s="9"/>
      <c r="X2860" s="9"/>
      <c r="Y2860" s="9"/>
      <c r="Z2860" s="9"/>
      <c r="AA2860" s="9"/>
      <c r="AB2860" s="9"/>
      <c r="AC2860" s="9"/>
      <c r="AD2860" s="9"/>
      <c r="AE2860" s="9"/>
      <c r="AF2860" s="9"/>
      <c r="AG2860" s="9"/>
      <c r="AH2860" s="9"/>
      <c r="AI2860" s="9"/>
      <c r="AJ2860" s="9"/>
      <c r="AK2860" s="9"/>
      <c r="AL2860" s="9"/>
      <c r="AM2860" s="9"/>
      <c r="AN2860" s="9"/>
      <c r="AO2860" s="9"/>
      <c r="AP2860" s="9"/>
      <c r="AQ2860" s="9"/>
      <c r="AR2860" s="9"/>
      <c r="AS2860" s="9"/>
      <c r="AT2860" s="9"/>
      <c r="AU2860" s="9"/>
      <c r="AV2860" s="9"/>
    </row>
    <row r="2861" spans="5:48" x14ac:dyDescent="0.35">
      <c r="E2861" s="9"/>
      <c r="F2861" s="9"/>
      <c r="G2861" s="9"/>
      <c r="H2861" s="9"/>
      <c r="I2861" s="9"/>
      <c r="J2861" s="9"/>
      <c r="K2861" s="9"/>
      <c r="L2861" s="9"/>
      <c r="M2861" s="9"/>
      <c r="N2861" s="9"/>
      <c r="O2861" s="9"/>
      <c r="P2861" s="9"/>
      <c r="Q2861" s="9"/>
      <c r="R2861" s="9"/>
      <c r="S2861" s="9"/>
      <c r="T2861" s="9"/>
      <c r="U2861" s="9"/>
      <c r="V2861" s="9"/>
      <c r="W2861" s="9"/>
      <c r="X2861" s="9"/>
      <c r="Y2861" s="9"/>
      <c r="Z2861" s="9"/>
      <c r="AA2861" s="9"/>
      <c r="AB2861" s="9"/>
      <c r="AC2861" s="9"/>
      <c r="AD2861" s="9"/>
      <c r="AE2861" s="9"/>
      <c r="AF2861" s="9"/>
      <c r="AG2861" s="9"/>
      <c r="AH2861" s="9"/>
      <c r="AI2861" s="9"/>
      <c r="AJ2861" s="9"/>
      <c r="AK2861" s="9"/>
      <c r="AL2861" s="9"/>
      <c r="AM2861" s="9"/>
      <c r="AN2861" s="9"/>
      <c r="AO2861" s="9"/>
      <c r="AP2861" s="9"/>
      <c r="AQ2861" s="9"/>
      <c r="AR2861" s="9"/>
      <c r="AS2861" s="9"/>
      <c r="AT2861" s="9"/>
      <c r="AU2861" s="9"/>
      <c r="AV2861" s="9"/>
    </row>
    <row r="2862" spans="5:48" x14ac:dyDescent="0.35">
      <c r="E2862" s="9"/>
      <c r="F2862" s="9"/>
      <c r="G2862" s="9"/>
      <c r="H2862" s="9"/>
      <c r="I2862" s="9"/>
      <c r="J2862" s="9"/>
      <c r="K2862" s="9"/>
      <c r="L2862" s="9"/>
      <c r="M2862" s="9"/>
      <c r="N2862" s="9"/>
      <c r="O2862" s="9"/>
      <c r="P2862" s="9"/>
      <c r="Q2862" s="9"/>
      <c r="R2862" s="9"/>
      <c r="S2862" s="9"/>
      <c r="T2862" s="9"/>
      <c r="U2862" s="9"/>
      <c r="V2862" s="9"/>
      <c r="W2862" s="9"/>
      <c r="X2862" s="9"/>
      <c r="Y2862" s="9"/>
      <c r="Z2862" s="9"/>
      <c r="AA2862" s="9"/>
      <c r="AB2862" s="9"/>
      <c r="AC2862" s="9"/>
      <c r="AD2862" s="9"/>
      <c r="AE2862" s="9"/>
      <c r="AF2862" s="9"/>
      <c r="AG2862" s="9"/>
      <c r="AH2862" s="9"/>
      <c r="AI2862" s="9"/>
      <c r="AJ2862" s="9"/>
      <c r="AK2862" s="9"/>
      <c r="AL2862" s="9"/>
      <c r="AM2862" s="9"/>
      <c r="AN2862" s="9"/>
      <c r="AO2862" s="9"/>
      <c r="AP2862" s="9"/>
      <c r="AQ2862" s="9"/>
      <c r="AR2862" s="9"/>
      <c r="AS2862" s="9"/>
      <c r="AT2862" s="9"/>
      <c r="AU2862" s="9"/>
      <c r="AV2862" s="9"/>
    </row>
    <row r="2863" spans="5:48" x14ac:dyDescent="0.35">
      <c r="E2863" s="9"/>
      <c r="F2863" s="9"/>
      <c r="G2863" s="9"/>
      <c r="H2863" s="9"/>
      <c r="I2863" s="9"/>
      <c r="J2863" s="9"/>
      <c r="K2863" s="9"/>
      <c r="L2863" s="9"/>
      <c r="M2863" s="9"/>
      <c r="N2863" s="9"/>
      <c r="O2863" s="9"/>
      <c r="P2863" s="9"/>
      <c r="Q2863" s="9"/>
      <c r="R2863" s="9"/>
      <c r="S2863" s="9"/>
      <c r="T2863" s="9"/>
      <c r="U2863" s="9"/>
      <c r="V2863" s="9"/>
      <c r="W2863" s="9"/>
      <c r="X2863" s="9"/>
      <c r="Y2863" s="9"/>
      <c r="Z2863" s="9"/>
      <c r="AA2863" s="9"/>
      <c r="AB2863" s="9"/>
      <c r="AC2863" s="9"/>
      <c r="AD2863" s="9"/>
      <c r="AE2863" s="9"/>
      <c r="AF2863" s="9"/>
      <c r="AG2863" s="9"/>
      <c r="AH2863" s="9"/>
      <c r="AI2863" s="9"/>
      <c r="AJ2863" s="9"/>
      <c r="AK2863" s="9"/>
      <c r="AL2863" s="9"/>
      <c r="AM2863" s="9"/>
      <c r="AN2863" s="9"/>
      <c r="AO2863" s="9"/>
      <c r="AP2863" s="9"/>
      <c r="AQ2863" s="9"/>
      <c r="AR2863" s="9"/>
      <c r="AS2863" s="9"/>
      <c r="AT2863" s="9"/>
      <c r="AU2863" s="9"/>
      <c r="AV2863" s="9"/>
    </row>
    <row r="2864" spans="5:48" x14ac:dyDescent="0.35">
      <c r="E2864" s="9"/>
      <c r="F2864" s="9"/>
      <c r="G2864" s="9"/>
      <c r="H2864" s="9"/>
      <c r="I2864" s="9"/>
      <c r="J2864" s="9"/>
      <c r="K2864" s="9"/>
      <c r="L2864" s="9"/>
      <c r="M2864" s="9"/>
      <c r="N2864" s="9"/>
      <c r="O2864" s="9"/>
      <c r="P2864" s="9"/>
      <c r="Q2864" s="9"/>
      <c r="R2864" s="9"/>
      <c r="S2864" s="9"/>
      <c r="T2864" s="9"/>
      <c r="U2864" s="9"/>
      <c r="V2864" s="9"/>
      <c r="W2864" s="9"/>
      <c r="X2864" s="9"/>
      <c r="Y2864" s="9"/>
      <c r="Z2864" s="9"/>
      <c r="AA2864" s="9"/>
      <c r="AB2864" s="9"/>
      <c r="AC2864" s="9"/>
      <c r="AD2864" s="9"/>
      <c r="AE2864" s="9"/>
      <c r="AF2864" s="9"/>
      <c r="AG2864" s="9"/>
      <c r="AH2864" s="9"/>
      <c r="AI2864" s="9"/>
      <c r="AJ2864" s="9"/>
      <c r="AK2864" s="9"/>
      <c r="AL2864" s="9"/>
      <c r="AM2864" s="9"/>
      <c r="AN2864" s="9"/>
      <c r="AO2864" s="9"/>
      <c r="AP2864" s="9"/>
      <c r="AQ2864" s="9"/>
      <c r="AR2864" s="9"/>
      <c r="AS2864" s="9"/>
      <c r="AT2864" s="9"/>
      <c r="AU2864" s="9"/>
      <c r="AV2864" s="9"/>
    </row>
    <row r="2865" spans="5:48" x14ac:dyDescent="0.35">
      <c r="E2865" s="9"/>
      <c r="F2865" s="9"/>
      <c r="G2865" s="9"/>
      <c r="H2865" s="9"/>
      <c r="I2865" s="9"/>
      <c r="J2865" s="9"/>
      <c r="K2865" s="9"/>
      <c r="L2865" s="9"/>
      <c r="M2865" s="9"/>
      <c r="N2865" s="9"/>
      <c r="O2865" s="9"/>
      <c r="P2865" s="9"/>
      <c r="Q2865" s="9"/>
      <c r="R2865" s="9"/>
      <c r="S2865" s="9"/>
      <c r="T2865" s="9"/>
      <c r="U2865" s="9"/>
      <c r="V2865" s="9"/>
      <c r="W2865" s="9"/>
      <c r="X2865" s="9"/>
      <c r="Y2865" s="9"/>
      <c r="Z2865" s="9"/>
      <c r="AA2865" s="9"/>
      <c r="AB2865" s="9"/>
      <c r="AC2865" s="9"/>
      <c r="AD2865" s="9"/>
      <c r="AE2865" s="9"/>
      <c r="AF2865" s="9"/>
      <c r="AG2865" s="9"/>
      <c r="AH2865" s="9"/>
      <c r="AI2865" s="9"/>
      <c r="AJ2865" s="9"/>
      <c r="AK2865" s="9"/>
      <c r="AL2865" s="9"/>
      <c r="AM2865" s="9"/>
      <c r="AN2865" s="9"/>
      <c r="AO2865" s="9"/>
      <c r="AP2865" s="9"/>
      <c r="AQ2865" s="9"/>
      <c r="AR2865" s="9"/>
      <c r="AS2865" s="9"/>
      <c r="AT2865" s="9"/>
      <c r="AU2865" s="9"/>
      <c r="AV2865" s="9"/>
    </row>
    <row r="2866" spans="5:48" x14ac:dyDescent="0.35">
      <c r="E2866" s="9"/>
      <c r="F2866" s="9"/>
      <c r="G2866" s="9"/>
      <c r="H2866" s="9"/>
      <c r="I2866" s="9"/>
      <c r="J2866" s="9"/>
      <c r="K2866" s="9"/>
      <c r="L2866" s="9"/>
      <c r="M2866" s="9"/>
      <c r="N2866" s="9"/>
      <c r="O2866" s="9"/>
      <c r="P2866" s="9"/>
      <c r="Q2866" s="9"/>
      <c r="R2866" s="9"/>
      <c r="S2866" s="9"/>
      <c r="T2866" s="9"/>
      <c r="U2866" s="9"/>
      <c r="V2866" s="9"/>
      <c r="W2866" s="9"/>
      <c r="X2866" s="9"/>
      <c r="Y2866" s="9"/>
      <c r="Z2866" s="9"/>
      <c r="AA2866" s="9"/>
      <c r="AB2866" s="9"/>
      <c r="AC2866" s="9"/>
      <c r="AD2866" s="9"/>
      <c r="AE2866" s="9"/>
      <c r="AF2866" s="9"/>
      <c r="AG2866" s="9"/>
      <c r="AH2866" s="9"/>
      <c r="AI2866" s="9"/>
      <c r="AJ2866" s="9"/>
      <c r="AK2866" s="9"/>
      <c r="AL2866" s="9"/>
      <c r="AM2866" s="9"/>
      <c r="AN2866" s="9"/>
      <c r="AO2866" s="9"/>
      <c r="AP2866" s="9"/>
      <c r="AQ2866" s="9"/>
      <c r="AR2866" s="9"/>
      <c r="AS2866" s="9"/>
      <c r="AT2866" s="9"/>
      <c r="AU2866" s="9"/>
      <c r="AV2866" s="9"/>
    </row>
    <row r="2867" spans="5:48" x14ac:dyDescent="0.35">
      <c r="E2867" s="9"/>
      <c r="F2867" s="9"/>
      <c r="G2867" s="9"/>
      <c r="H2867" s="9"/>
      <c r="I2867" s="9"/>
      <c r="J2867" s="9"/>
      <c r="K2867" s="9"/>
      <c r="L2867" s="9"/>
      <c r="M2867" s="9"/>
      <c r="N2867" s="9"/>
      <c r="O2867" s="9"/>
      <c r="P2867" s="9"/>
      <c r="Q2867" s="9"/>
      <c r="R2867" s="9"/>
      <c r="S2867" s="9"/>
      <c r="T2867" s="9"/>
      <c r="U2867" s="9"/>
      <c r="V2867" s="9"/>
      <c r="W2867" s="9"/>
      <c r="X2867" s="9"/>
      <c r="Y2867" s="9"/>
      <c r="Z2867" s="9"/>
      <c r="AA2867" s="9"/>
      <c r="AB2867" s="9"/>
      <c r="AC2867" s="9"/>
      <c r="AD2867" s="9"/>
      <c r="AE2867" s="9"/>
      <c r="AF2867" s="9"/>
      <c r="AG2867" s="9"/>
      <c r="AH2867" s="9"/>
      <c r="AI2867" s="9"/>
      <c r="AJ2867" s="9"/>
      <c r="AK2867" s="9"/>
      <c r="AL2867" s="9"/>
      <c r="AM2867" s="9"/>
      <c r="AN2867" s="9"/>
      <c r="AO2867" s="9"/>
      <c r="AP2867" s="9"/>
      <c r="AQ2867" s="9"/>
      <c r="AR2867" s="9"/>
      <c r="AS2867" s="9"/>
      <c r="AT2867" s="9"/>
      <c r="AU2867" s="9"/>
      <c r="AV2867" s="9"/>
    </row>
    <row r="2868" spans="5:48" x14ac:dyDescent="0.35">
      <c r="E2868" s="9"/>
      <c r="F2868" s="9"/>
      <c r="G2868" s="9"/>
      <c r="H2868" s="9"/>
      <c r="I2868" s="9"/>
      <c r="J2868" s="9"/>
      <c r="K2868" s="9"/>
      <c r="L2868" s="9"/>
      <c r="M2868" s="9"/>
      <c r="N2868" s="9"/>
      <c r="O2868" s="9"/>
      <c r="P2868" s="9"/>
      <c r="Q2868" s="9"/>
      <c r="R2868" s="9"/>
      <c r="S2868" s="9"/>
      <c r="T2868" s="9"/>
      <c r="U2868" s="9"/>
      <c r="V2868" s="9"/>
      <c r="W2868" s="9"/>
      <c r="X2868" s="9"/>
      <c r="Y2868" s="9"/>
      <c r="Z2868" s="9"/>
      <c r="AA2868" s="9"/>
      <c r="AB2868" s="9"/>
      <c r="AC2868" s="9"/>
      <c r="AD2868" s="9"/>
      <c r="AE2868" s="9"/>
      <c r="AF2868" s="9"/>
      <c r="AG2868" s="9"/>
      <c r="AH2868" s="9"/>
      <c r="AI2868" s="9"/>
      <c r="AJ2868" s="9"/>
      <c r="AK2868" s="9"/>
      <c r="AL2868" s="9"/>
      <c r="AM2868" s="9"/>
      <c r="AN2868" s="9"/>
      <c r="AO2868" s="9"/>
      <c r="AP2868" s="9"/>
      <c r="AQ2868" s="9"/>
      <c r="AR2868" s="9"/>
      <c r="AS2868" s="9"/>
      <c r="AT2868" s="9"/>
      <c r="AU2868" s="9"/>
      <c r="AV2868" s="9"/>
    </row>
    <row r="2869" spans="5:48" x14ac:dyDescent="0.35">
      <c r="E2869" s="9"/>
      <c r="F2869" s="9"/>
      <c r="G2869" s="9"/>
      <c r="H2869" s="9"/>
      <c r="I2869" s="9"/>
      <c r="J2869" s="9"/>
      <c r="K2869" s="9"/>
      <c r="L2869" s="9"/>
      <c r="M2869" s="9"/>
      <c r="N2869" s="9"/>
      <c r="O2869" s="9"/>
      <c r="P2869" s="9"/>
      <c r="Q2869" s="9"/>
      <c r="R2869" s="9"/>
      <c r="S2869" s="9"/>
      <c r="T2869" s="9"/>
      <c r="U2869" s="9"/>
      <c r="V2869" s="9"/>
      <c r="W2869" s="9"/>
      <c r="X2869" s="9"/>
      <c r="Y2869" s="9"/>
      <c r="Z2869" s="9"/>
      <c r="AA2869" s="9"/>
      <c r="AB2869" s="9"/>
      <c r="AC2869" s="9"/>
      <c r="AD2869" s="9"/>
      <c r="AE2869" s="9"/>
      <c r="AF2869" s="9"/>
      <c r="AG2869" s="9"/>
      <c r="AH2869" s="9"/>
      <c r="AI2869" s="9"/>
      <c r="AJ2869" s="9"/>
      <c r="AK2869" s="9"/>
      <c r="AL2869" s="9"/>
      <c r="AM2869" s="9"/>
      <c r="AN2869" s="9"/>
      <c r="AO2869" s="9"/>
      <c r="AP2869" s="9"/>
      <c r="AQ2869" s="9"/>
      <c r="AR2869" s="9"/>
      <c r="AS2869" s="9"/>
      <c r="AT2869" s="9"/>
      <c r="AU2869" s="9"/>
      <c r="AV2869" s="9"/>
    </row>
    <row r="2870" spans="5:48" x14ac:dyDescent="0.35">
      <c r="E2870" s="9"/>
      <c r="F2870" s="9"/>
      <c r="G2870" s="9"/>
      <c r="H2870" s="9"/>
      <c r="I2870" s="9"/>
      <c r="J2870" s="9"/>
      <c r="K2870" s="9"/>
      <c r="L2870" s="9"/>
      <c r="M2870" s="9"/>
      <c r="N2870" s="9"/>
      <c r="O2870" s="9"/>
      <c r="P2870" s="9"/>
      <c r="Q2870" s="9"/>
      <c r="R2870" s="9"/>
      <c r="S2870" s="9"/>
      <c r="T2870" s="9"/>
      <c r="U2870" s="9"/>
      <c r="V2870" s="9"/>
      <c r="W2870" s="9"/>
      <c r="X2870" s="9"/>
      <c r="Y2870" s="9"/>
      <c r="Z2870" s="9"/>
      <c r="AA2870" s="9"/>
      <c r="AB2870" s="9"/>
      <c r="AC2870" s="9"/>
      <c r="AD2870" s="9"/>
      <c r="AE2870" s="9"/>
      <c r="AF2870" s="9"/>
      <c r="AG2870" s="9"/>
      <c r="AH2870" s="9"/>
      <c r="AI2870" s="9"/>
      <c r="AJ2870" s="9"/>
      <c r="AK2870" s="9"/>
      <c r="AL2870" s="9"/>
      <c r="AM2870" s="9"/>
      <c r="AN2870" s="9"/>
      <c r="AO2870" s="9"/>
      <c r="AP2870" s="9"/>
      <c r="AQ2870" s="9"/>
      <c r="AR2870" s="9"/>
      <c r="AS2870" s="9"/>
      <c r="AT2870" s="9"/>
      <c r="AU2870" s="9"/>
      <c r="AV2870" s="9"/>
    </row>
    <row r="2871" spans="5:48" x14ac:dyDescent="0.35">
      <c r="E2871" s="9"/>
      <c r="F2871" s="9"/>
      <c r="G2871" s="9"/>
      <c r="H2871" s="9"/>
      <c r="I2871" s="9"/>
      <c r="J2871" s="9"/>
      <c r="K2871" s="9"/>
      <c r="L2871" s="9"/>
      <c r="M2871" s="9"/>
      <c r="N2871" s="9"/>
      <c r="O2871" s="9"/>
      <c r="P2871" s="9"/>
      <c r="Q2871" s="9"/>
      <c r="R2871" s="9"/>
      <c r="S2871" s="9"/>
      <c r="T2871" s="9"/>
      <c r="U2871" s="9"/>
      <c r="V2871" s="9"/>
      <c r="W2871" s="9"/>
      <c r="X2871" s="9"/>
      <c r="Y2871" s="9"/>
      <c r="Z2871" s="9"/>
      <c r="AA2871" s="9"/>
      <c r="AB2871" s="9"/>
      <c r="AC2871" s="9"/>
      <c r="AD2871" s="9"/>
      <c r="AE2871" s="9"/>
      <c r="AF2871" s="9"/>
      <c r="AG2871" s="9"/>
      <c r="AH2871" s="9"/>
      <c r="AI2871" s="9"/>
      <c r="AJ2871" s="9"/>
      <c r="AK2871" s="9"/>
      <c r="AL2871" s="9"/>
      <c r="AM2871" s="9"/>
      <c r="AN2871" s="9"/>
      <c r="AO2871" s="9"/>
      <c r="AP2871" s="9"/>
      <c r="AQ2871" s="9"/>
      <c r="AR2871" s="9"/>
      <c r="AS2871" s="9"/>
      <c r="AT2871" s="9"/>
      <c r="AU2871" s="9"/>
      <c r="AV2871" s="9"/>
    </row>
    <row r="2872" spans="5:48" x14ac:dyDescent="0.35">
      <c r="E2872" s="9"/>
      <c r="F2872" s="9"/>
      <c r="G2872" s="9"/>
      <c r="H2872" s="9"/>
      <c r="I2872" s="9"/>
      <c r="J2872" s="9"/>
      <c r="K2872" s="9"/>
      <c r="L2872" s="9"/>
      <c r="M2872" s="9"/>
      <c r="N2872" s="9"/>
      <c r="O2872" s="9"/>
      <c r="P2872" s="9"/>
      <c r="Q2872" s="9"/>
      <c r="R2872" s="9"/>
      <c r="S2872" s="9"/>
      <c r="T2872" s="9"/>
      <c r="U2872" s="9"/>
      <c r="V2872" s="9"/>
      <c r="W2872" s="9"/>
      <c r="X2872" s="9"/>
      <c r="Y2872" s="9"/>
      <c r="Z2872" s="9"/>
      <c r="AA2872" s="9"/>
      <c r="AB2872" s="9"/>
      <c r="AC2872" s="9"/>
      <c r="AD2872" s="9"/>
      <c r="AE2872" s="9"/>
      <c r="AF2872" s="9"/>
      <c r="AG2872" s="9"/>
      <c r="AH2872" s="9"/>
      <c r="AI2872" s="9"/>
      <c r="AJ2872" s="9"/>
      <c r="AK2872" s="9"/>
      <c r="AL2872" s="9"/>
      <c r="AM2872" s="9"/>
      <c r="AN2872" s="9"/>
      <c r="AO2872" s="9"/>
      <c r="AP2872" s="9"/>
      <c r="AQ2872" s="9"/>
      <c r="AR2872" s="9"/>
      <c r="AS2872" s="9"/>
      <c r="AT2872" s="9"/>
      <c r="AU2872" s="9"/>
      <c r="AV2872" s="9"/>
    </row>
    <row r="2873" spans="5:48" x14ac:dyDescent="0.35">
      <c r="E2873" s="9"/>
      <c r="F2873" s="9"/>
      <c r="G2873" s="9"/>
      <c r="H2873" s="9"/>
      <c r="I2873" s="9"/>
      <c r="J2873" s="9"/>
      <c r="K2873" s="9"/>
      <c r="L2873" s="9"/>
      <c r="M2873" s="9"/>
      <c r="N2873" s="9"/>
      <c r="O2873" s="9"/>
      <c r="P2873" s="9"/>
      <c r="Q2873" s="9"/>
      <c r="R2873" s="9"/>
      <c r="S2873" s="9"/>
      <c r="T2873" s="9"/>
      <c r="U2873" s="9"/>
      <c r="V2873" s="9"/>
      <c r="W2873" s="9"/>
      <c r="X2873" s="9"/>
      <c r="Y2873" s="9"/>
      <c r="Z2873" s="9"/>
      <c r="AA2873" s="9"/>
      <c r="AB2873" s="9"/>
      <c r="AC2873" s="9"/>
      <c r="AD2873" s="9"/>
      <c r="AE2873" s="9"/>
      <c r="AF2873" s="9"/>
      <c r="AG2873" s="9"/>
      <c r="AH2873" s="9"/>
      <c r="AI2873" s="9"/>
      <c r="AJ2873" s="9"/>
      <c r="AK2873" s="9"/>
      <c r="AL2873" s="9"/>
      <c r="AM2873" s="9"/>
      <c r="AN2873" s="9"/>
      <c r="AO2873" s="9"/>
      <c r="AP2873" s="9"/>
      <c r="AQ2873" s="9"/>
      <c r="AR2873" s="9"/>
      <c r="AS2873" s="9"/>
      <c r="AT2873" s="9"/>
      <c r="AU2873" s="9"/>
      <c r="AV2873" s="9"/>
    </row>
    <row r="2874" spans="5:48" x14ac:dyDescent="0.35">
      <c r="E2874" s="9"/>
      <c r="F2874" s="9"/>
      <c r="G2874" s="9"/>
      <c r="H2874" s="9"/>
      <c r="I2874" s="9"/>
      <c r="J2874" s="9"/>
      <c r="K2874" s="9"/>
      <c r="L2874" s="9"/>
      <c r="M2874" s="9"/>
      <c r="N2874" s="9"/>
      <c r="O2874" s="9"/>
      <c r="P2874" s="9"/>
      <c r="Q2874" s="9"/>
      <c r="R2874" s="9"/>
      <c r="S2874" s="9"/>
      <c r="T2874" s="9"/>
      <c r="U2874" s="9"/>
      <c r="V2874" s="9"/>
      <c r="W2874" s="9"/>
      <c r="X2874" s="9"/>
      <c r="Y2874" s="9"/>
      <c r="Z2874" s="9"/>
      <c r="AA2874" s="9"/>
      <c r="AB2874" s="9"/>
      <c r="AC2874" s="9"/>
      <c r="AD2874" s="9"/>
      <c r="AE2874" s="9"/>
      <c r="AF2874" s="9"/>
      <c r="AG2874" s="9"/>
      <c r="AH2874" s="9"/>
      <c r="AI2874" s="9"/>
      <c r="AJ2874" s="9"/>
      <c r="AK2874" s="9"/>
      <c r="AL2874" s="9"/>
      <c r="AM2874" s="9"/>
      <c r="AN2874" s="9"/>
      <c r="AO2874" s="9"/>
      <c r="AP2874" s="9"/>
      <c r="AQ2874" s="9"/>
      <c r="AR2874" s="9"/>
      <c r="AS2874" s="9"/>
      <c r="AT2874" s="9"/>
      <c r="AU2874" s="9"/>
      <c r="AV2874" s="9"/>
    </row>
    <row r="2875" spans="5:48" x14ac:dyDescent="0.35">
      <c r="E2875" s="9"/>
      <c r="F2875" s="9"/>
      <c r="G2875" s="9"/>
      <c r="H2875" s="9"/>
      <c r="I2875" s="9"/>
      <c r="J2875" s="9"/>
      <c r="K2875" s="9"/>
      <c r="L2875" s="9"/>
      <c r="M2875" s="9"/>
      <c r="N2875" s="9"/>
      <c r="O2875" s="9"/>
      <c r="P2875" s="9"/>
      <c r="Q2875" s="9"/>
      <c r="R2875" s="9"/>
      <c r="S2875" s="9"/>
      <c r="T2875" s="9"/>
      <c r="U2875" s="9"/>
      <c r="V2875" s="9"/>
      <c r="W2875" s="9"/>
      <c r="X2875" s="9"/>
      <c r="Y2875" s="9"/>
      <c r="Z2875" s="9"/>
      <c r="AA2875" s="9"/>
      <c r="AB2875" s="9"/>
      <c r="AC2875" s="9"/>
      <c r="AD2875" s="9"/>
      <c r="AE2875" s="9"/>
      <c r="AF2875" s="9"/>
      <c r="AG2875" s="9"/>
      <c r="AH2875" s="9"/>
      <c r="AI2875" s="9"/>
      <c r="AJ2875" s="9"/>
      <c r="AK2875" s="9"/>
      <c r="AL2875" s="9"/>
      <c r="AM2875" s="9"/>
      <c r="AN2875" s="9"/>
      <c r="AO2875" s="9"/>
      <c r="AP2875" s="9"/>
      <c r="AQ2875" s="9"/>
      <c r="AR2875" s="9"/>
      <c r="AS2875" s="9"/>
      <c r="AT2875" s="9"/>
      <c r="AU2875" s="9"/>
      <c r="AV2875" s="9"/>
    </row>
    <row r="2876" spans="5:48" x14ac:dyDescent="0.35">
      <c r="E2876" s="9"/>
      <c r="F2876" s="9"/>
      <c r="G2876" s="9"/>
      <c r="H2876" s="9"/>
      <c r="I2876" s="9"/>
      <c r="J2876" s="9"/>
      <c r="K2876" s="9"/>
      <c r="L2876" s="9"/>
      <c r="M2876" s="9"/>
      <c r="N2876" s="9"/>
      <c r="O2876" s="9"/>
      <c r="P2876" s="9"/>
      <c r="Q2876" s="9"/>
      <c r="R2876" s="9"/>
      <c r="S2876" s="9"/>
      <c r="T2876" s="9"/>
      <c r="U2876" s="9"/>
      <c r="V2876" s="9"/>
      <c r="W2876" s="9"/>
      <c r="X2876" s="9"/>
      <c r="Y2876" s="9"/>
      <c r="Z2876" s="9"/>
      <c r="AA2876" s="9"/>
      <c r="AB2876" s="9"/>
      <c r="AC2876" s="9"/>
      <c r="AD2876" s="9"/>
      <c r="AE2876" s="9"/>
      <c r="AF2876" s="9"/>
      <c r="AG2876" s="9"/>
      <c r="AH2876" s="9"/>
      <c r="AI2876" s="9"/>
      <c r="AJ2876" s="9"/>
      <c r="AK2876" s="9"/>
      <c r="AL2876" s="9"/>
      <c r="AM2876" s="9"/>
      <c r="AN2876" s="9"/>
      <c r="AO2876" s="9"/>
      <c r="AP2876" s="9"/>
      <c r="AQ2876" s="9"/>
      <c r="AR2876" s="9"/>
      <c r="AS2876" s="9"/>
      <c r="AT2876" s="9"/>
      <c r="AU2876" s="9"/>
      <c r="AV2876" s="9"/>
    </row>
    <row r="2877" spans="5:48" x14ac:dyDescent="0.35">
      <c r="E2877" s="9"/>
      <c r="F2877" s="9"/>
      <c r="G2877" s="9"/>
      <c r="H2877" s="9"/>
      <c r="I2877" s="9"/>
      <c r="J2877" s="9"/>
      <c r="K2877" s="9"/>
      <c r="L2877" s="9"/>
      <c r="M2877" s="9"/>
      <c r="N2877" s="9"/>
      <c r="O2877" s="9"/>
      <c r="P2877" s="9"/>
      <c r="Q2877" s="9"/>
      <c r="R2877" s="9"/>
      <c r="S2877" s="9"/>
      <c r="T2877" s="9"/>
      <c r="U2877" s="9"/>
      <c r="V2877" s="9"/>
      <c r="W2877" s="9"/>
      <c r="X2877" s="9"/>
      <c r="Y2877" s="9"/>
      <c r="Z2877" s="9"/>
      <c r="AA2877" s="9"/>
      <c r="AB2877" s="9"/>
      <c r="AC2877" s="9"/>
      <c r="AD2877" s="9"/>
      <c r="AE2877" s="9"/>
      <c r="AF2877" s="9"/>
      <c r="AG2877" s="9"/>
      <c r="AH2877" s="9"/>
      <c r="AI2877" s="9"/>
      <c r="AJ2877" s="9"/>
      <c r="AK2877" s="9"/>
      <c r="AL2877" s="9"/>
      <c r="AM2877" s="9"/>
      <c r="AN2877" s="9"/>
      <c r="AO2877" s="9"/>
      <c r="AP2877" s="9"/>
      <c r="AQ2877" s="9"/>
      <c r="AR2877" s="9"/>
      <c r="AS2877" s="9"/>
      <c r="AT2877" s="9"/>
      <c r="AU2877" s="9"/>
      <c r="AV2877" s="9"/>
    </row>
    <row r="2878" spans="5:48" x14ac:dyDescent="0.35">
      <c r="E2878" s="9"/>
      <c r="F2878" s="9"/>
      <c r="G2878" s="9"/>
      <c r="H2878" s="9"/>
      <c r="I2878" s="9"/>
      <c r="J2878" s="9"/>
      <c r="K2878" s="9"/>
      <c r="L2878" s="9"/>
      <c r="M2878" s="9"/>
      <c r="N2878" s="9"/>
      <c r="O2878" s="9"/>
      <c r="P2878" s="9"/>
      <c r="Q2878" s="9"/>
      <c r="R2878" s="9"/>
      <c r="S2878" s="9"/>
      <c r="T2878" s="9"/>
      <c r="U2878" s="9"/>
      <c r="V2878" s="9"/>
      <c r="W2878" s="9"/>
      <c r="X2878" s="9"/>
      <c r="Y2878" s="9"/>
      <c r="Z2878" s="9"/>
      <c r="AA2878" s="9"/>
      <c r="AB2878" s="9"/>
      <c r="AC2878" s="9"/>
      <c r="AD2878" s="9"/>
      <c r="AE2878" s="9"/>
      <c r="AF2878" s="9"/>
      <c r="AG2878" s="9"/>
      <c r="AH2878" s="9"/>
      <c r="AI2878" s="9"/>
      <c r="AJ2878" s="9"/>
      <c r="AK2878" s="9"/>
      <c r="AL2878" s="9"/>
      <c r="AM2878" s="9"/>
      <c r="AN2878" s="9"/>
      <c r="AO2878" s="9"/>
      <c r="AP2878" s="9"/>
      <c r="AQ2878" s="9"/>
      <c r="AR2878" s="9"/>
      <c r="AS2878" s="9"/>
      <c r="AT2878" s="9"/>
      <c r="AU2878" s="9"/>
      <c r="AV2878" s="9"/>
    </row>
    <row r="2879" spans="5:48" x14ac:dyDescent="0.35">
      <c r="E2879" s="9"/>
      <c r="F2879" s="9"/>
      <c r="G2879" s="9"/>
      <c r="H2879" s="9"/>
      <c r="I2879" s="9"/>
      <c r="J2879" s="9"/>
      <c r="K2879" s="9"/>
      <c r="L2879" s="9"/>
      <c r="M2879" s="9"/>
      <c r="N2879" s="9"/>
      <c r="O2879" s="9"/>
      <c r="P2879" s="9"/>
      <c r="Q2879" s="9"/>
      <c r="R2879" s="9"/>
      <c r="S2879" s="9"/>
      <c r="T2879" s="9"/>
      <c r="U2879" s="9"/>
      <c r="V2879" s="9"/>
      <c r="W2879" s="9"/>
      <c r="X2879" s="9"/>
      <c r="Y2879" s="9"/>
      <c r="Z2879" s="9"/>
      <c r="AA2879" s="9"/>
      <c r="AB2879" s="9"/>
      <c r="AC2879" s="9"/>
      <c r="AD2879" s="9"/>
      <c r="AE2879" s="9"/>
      <c r="AF2879" s="9"/>
      <c r="AG2879" s="9"/>
      <c r="AH2879" s="9"/>
      <c r="AI2879" s="9"/>
      <c r="AJ2879" s="9"/>
      <c r="AK2879" s="9"/>
      <c r="AL2879" s="9"/>
      <c r="AM2879" s="9"/>
      <c r="AN2879" s="9"/>
      <c r="AO2879" s="9"/>
      <c r="AP2879" s="9"/>
      <c r="AQ2879" s="9"/>
      <c r="AR2879" s="9"/>
      <c r="AS2879" s="9"/>
      <c r="AT2879" s="9"/>
      <c r="AU2879" s="9"/>
      <c r="AV2879" s="9"/>
    </row>
    <row r="2880" spans="5:48" x14ac:dyDescent="0.35">
      <c r="E2880" s="9"/>
      <c r="F2880" s="9"/>
      <c r="G2880" s="9"/>
      <c r="H2880" s="9"/>
      <c r="I2880" s="9"/>
      <c r="J2880" s="9"/>
      <c r="K2880" s="9"/>
      <c r="L2880" s="9"/>
      <c r="M2880" s="9"/>
      <c r="N2880" s="9"/>
      <c r="O2880" s="9"/>
      <c r="P2880" s="9"/>
      <c r="Q2880" s="9"/>
      <c r="R2880" s="9"/>
      <c r="S2880" s="9"/>
      <c r="T2880" s="9"/>
      <c r="U2880" s="9"/>
      <c r="V2880" s="9"/>
      <c r="W2880" s="9"/>
      <c r="X2880" s="9"/>
      <c r="Y2880" s="9"/>
      <c r="Z2880" s="9"/>
      <c r="AA2880" s="9"/>
      <c r="AB2880" s="9"/>
      <c r="AC2880" s="9"/>
      <c r="AD2880" s="9"/>
      <c r="AE2880" s="9"/>
      <c r="AF2880" s="9"/>
      <c r="AG2880" s="9"/>
      <c r="AH2880" s="9"/>
      <c r="AI2880" s="9"/>
      <c r="AJ2880" s="9"/>
      <c r="AK2880" s="9"/>
      <c r="AL2880" s="9"/>
      <c r="AM2880" s="9"/>
      <c r="AN2880" s="9"/>
      <c r="AO2880" s="9"/>
      <c r="AP2880" s="9"/>
      <c r="AQ2880" s="9"/>
      <c r="AR2880" s="9"/>
      <c r="AS2880" s="9"/>
      <c r="AT2880" s="9"/>
      <c r="AU2880" s="9"/>
      <c r="AV2880" s="9"/>
    </row>
    <row r="2881" spans="5:48" x14ac:dyDescent="0.35">
      <c r="E2881" s="9"/>
      <c r="F2881" s="9"/>
      <c r="G2881" s="9"/>
      <c r="H2881" s="9"/>
      <c r="I2881" s="9"/>
      <c r="J2881" s="9"/>
      <c r="K2881" s="9"/>
      <c r="L2881" s="9"/>
      <c r="M2881" s="9"/>
      <c r="N2881" s="9"/>
      <c r="O2881" s="9"/>
      <c r="P2881" s="9"/>
      <c r="Q2881" s="9"/>
      <c r="R2881" s="9"/>
      <c r="S2881" s="9"/>
      <c r="T2881" s="9"/>
      <c r="U2881" s="9"/>
      <c r="V2881" s="9"/>
      <c r="W2881" s="9"/>
      <c r="X2881" s="9"/>
      <c r="Y2881" s="9"/>
      <c r="Z2881" s="9"/>
      <c r="AA2881" s="9"/>
      <c r="AB2881" s="9"/>
      <c r="AC2881" s="9"/>
      <c r="AD2881" s="9"/>
      <c r="AE2881" s="9"/>
      <c r="AF2881" s="9"/>
      <c r="AG2881" s="9"/>
      <c r="AH2881" s="9"/>
      <c r="AI2881" s="9"/>
      <c r="AJ2881" s="9"/>
      <c r="AK2881" s="9"/>
      <c r="AL2881" s="9"/>
      <c r="AM2881" s="9"/>
      <c r="AN2881" s="9"/>
      <c r="AO2881" s="9"/>
      <c r="AP2881" s="9"/>
      <c r="AQ2881" s="9"/>
      <c r="AR2881" s="9"/>
      <c r="AS2881" s="9"/>
      <c r="AT2881" s="9"/>
      <c r="AU2881" s="9"/>
      <c r="AV2881" s="9"/>
    </row>
    <row r="2882" spans="5:48" x14ac:dyDescent="0.35">
      <c r="E2882" s="9"/>
      <c r="F2882" s="9"/>
      <c r="G2882" s="9"/>
      <c r="H2882" s="9"/>
      <c r="I2882" s="9"/>
      <c r="J2882" s="9"/>
      <c r="K2882" s="9"/>
      <c r="L2882" s="9"/>
      <c r="M2882" s="9"/>
      <c r="N2882" s="9"/>
      <c r="O2882" s="9"/>
      <c r="P2882" s="9"/>
      <c r="Q2882" s="9"/>
      <c r="R2882" s="9"/>
      <c r="S2882" s="9"/>
      <c r="T2882" s="9"/>
      <c r="U2882" s="9"/>
      <c r="V2882" s="9"/>
      <c r="W2882" s="9"/>
      <c r="X2882" s="9"/>
      <c r="Y2882" s="9"/>
      <c r="Z2882" s="9"/>
      <c r="AA2882" s="9"/>
      <c r="AB2882" s="9"/>
      <c r="AC2882" s="9"/>
      <c r="AD2882" s="9"/>
      <c r="AE2882" s="9"/>
      <c r="AF2882" s="9"/>
      <c r="AG2882" s="9"/>
      <c r="AH2882" s="9"/>
      <c r="AI2882" s="9"/>
      <c r="AJ2882" s="9"/>
      <c r="AK2882" s="9"/>
      <c r="AL2882" s="9"/>
      <c r="AM2882" s="9"/>
      <c r="AN2882" s="9"/>
      <c r="AO2882" s="9"/>
      <c r="AP2882" s="9"/>
      <c r="AQ2882" s="9"/>
      <c r="AR2882" s="9"/>
      <c r="AS2882" s="9"/>
      <c r="AT2882" s="9"/>
      <c r="AU2882" s="9"/>
      <c r="AV2882" s="9"/>
    </row>
    <row r="2883" spans="5:48" x14ac:dyDescent="0.35">
      <c r="E2883" s="9"/>
      <c r="F2883" s="9"/>
      <c r="G2883" s="9"/>
      <c r="H2883" s="9"/>
      <c r="I2883" s="9"/>
      <c r="J2883" s="9"/>
      <c r="K2883" s="9"/>
      <c r="L2883" s="9"/>
      <c r="M2883" s="9"/>
      <c r="N2883" s="9"/>
      <c r="O2883" s="9"/>
      <c r="P2883" s="9"/>
      <c r="Q2883" s="9"/>
      <c r="R2883" s="9"/>
      <c r="S2883" s="9"/>
      <c r="T2883" s="9"/>
      <c r="U2883" s="9"/>
      <c r="V2883" s="9"/>
      <c r="W2883" s="9"/>
      <c r="X2883" s="9"/>
      <c r="Y2883" s="9"/>
      <c r="Z2883" s="9"/>
      <c r="AA2883" s="9"/>
      <c r="AB2883" s="9"/>
      <c r="AC2883" s="9"/>
      <c r="AD2883" s="9"/>
      <c r="AE2883" s="9"/>
      <c r="AF2883" s="9"/>
      <c r="AG2883" s="9"/>
      <c r="AH2883" s="9"/>
      <c r="AI2883" s="9"/>
      <c r="AJ2883" s="9"/>
      <c r="AK2883" s="9"/>
      <c r="AL2883" s="9"/>
      <c r="AM2883" s="9"/>
      <c r="AN2883" s="9"/>
      <c r="AO2883" s="9"/>
      <c r="AP2883" s="9"/>
      <c r="AQ2883" s="9"/>
      <c r="AR2883" s="9"/>
      <c r="AS2883" s="9"/>
      <c r="AT2883" s="9"/>
      <c r="AU2883" s="9"/>
      <c r="AV2883" s="9"/>
    </row>
    <row r="2884" spans="5:48" x14ac:dyDescent="0.35">
      <c r="E2884" s="9"/>
      <c r="F2884" s="9"/>
      <c r="G2884" s="9"/>
      <c r="H2884" s="9"/>
      <c r="I2884" s="9"/>
      <c r="J2884" s="9"/>
      <c r="K2884" s="9"/>
      <c r="L2884" s="9"/>
      <c r="M2884" s="9"/>
      <c r="N2884" s="9"/>
      <c r="O2884" s="9"/>
      <c r="P2884" s="9"/>
      <c r="Q2884" s="9"/>
      <c r="R2884" s="9"/>
      <c r="S2884" s="9"/>
      <c r="T2884" s="9"/>
      <c r="U2884" s="9"/>
      <c r="V2884" s="9"/>
      <c r="W2884" s="9"/>
      <c r="X2884" s="9"/>
      <c r="Y2884" s="9"/>
      <c r="Z2884" s="9"/>
      <c r="AA2884" s="9"/>
      <c r="AB2884" s="9"/>
      <c r="AC2884" s="9"/>
      <c r="AD2884" s="9"/>
      <c r="AE2884" s="9"/>
      <c r="AF2884" s="9"/>
      <c r="AG2884" s="9"/>
      <c r="AH2884" s="9"/>
      <c r="AI2884" s="9"/>
      <c r="AJ2884" s="9"/>
      <c r="AK2884" s="9"/>
      <c r="AL2884" s="9"/>
      <c r="AM2884" s="9"/>
      <c r="AN2884" s="9"/>
      <c r="AO2884" s="9"/>
      <c r="AP2884" s="9"/>
      <c r="AQ2884" s="9"/>
      <c r="AR2884" s="9"/>
      <c r="AS2884" s="9"/>
      <c r="AT2884" s="9"/>
      <c r="AU2884" s="9"/>
      <c r="AV2884" s="9"/>
    </row>
    <row r="2885" spans="5:48" x14ac:dyDescent="0.35">
      <c r="E2885" s="9"/>
      <c r="F2885" s="9"/>
      <c r="G2885" s="9"/>
      <c r="H2885" s="9"/>
      <c r="I2885" s="9"/>
      <c r="J2885" s="9"/>
      <c r="K2885" s="9"/>
      <c r="L2885" s="9"/>
      <c r="M2885" s="9"/>
      <c r="N2885" s="9"/>
      <c r="O2885" s="9"/>
      <c r="P2885" s="9"/>
      <c r="Q2885" s="9"/>
      <c r="R2885" s="9"/>
      <c r="S2885" s="9"/>
      <c r="T2885" s="9"/>
      <c r="U2885" s="9"/>
      <c r="V2885" s="9"/>
      <c r="W2885" s="9"/>
      <c r="X2885" s="9"/>
      <c r="Y2885" s="9"/>
      <c r="Z2885" s="9"/>
      <c r="AA2885" s="9"/>
      <c r="AB2885" s="9"/>
      <c r="AC2885" s="9"/>
      <c r="AD2885" s="9"/>
      <c r="AE2885" s="9"/>
      <c r="AF2885" s="9"/>
      <c r="AG2885" s="9"/>
      <c r="AH2885" s="9"/>
      <c r="AI2885" s="9"/>
      <c r="AJ2885" s="9"/>
      <c r="AK2885" s="9"/>
      <c r="AL2885" s="9"/>
      <c r="AM2885" s="9"/>
      <c r="AN2885" s="9"/>
      <c r="AO2885" s="9"/>
      <c r="AP2885" s="9"/>
      <c r="AQ2885" s="9"/>
      <c r="AR2885" s="9"/>
      <c r="AS2885" s="9"/>
      <c r="AT2885" s="9"/>
      <c r="AU2885" s="9"/>
      <c r="AV2885" s="9"/>
    </row>
    <row r="2886" spans="5:48" x14ac:dyDescent="0.35">
      <c r="E2886" s="9"/>
      <c r="F2886" s="9"/>
      <c r="G2886" s="9"/>
      <c r="H2886" s="9"/>
      <c r="I2886" s="9"/>
      <c r="J2886" s="9"/>
      <c r="K2886" s="9"/>
      <c r="L2886" s="9"/>
      <c r="M2886" s="9"/>
      <c r="N2886" s="9"/>
      <c r="O2886" s="9"/>
      <c r="P2886" s="9"/>
      <c r="Q2886" s="9"/>
      <c r="R2886" s="9"/>
      <c r="S2886" s="9"/>
      <c r="T2886" s="9"/>
      <c r="U2886" s="9"/>
      <c r="V2886" s="9"/>
      <c r="W2886" s="9"/>
      <c r="X2886" s="9"/>
      <c r="Y2886" s="9"/>
      <c r="Z2886" s="9"/>
      <c r="AA2886" s="9"/>
      <c r="AB2886" s="9"/>
      <c r="AC2886" s="9"/>
      <c r="AD2886" s="9"/>
      <c r="AE2886" s="9"/>
      <c r="AF2886" s="9"/>
      <c r="AG2886" s="9"/>
      <c r="AH2886" s="9"/>
      <c r="AI2886" s="9"/>
      <c r="AJ2886" s="9"/>
      <c r="AK2886" s="9"/>
      <c r="AL2886" s="9"/>
      <c r="AM2886" s="9"/>
      <c r="AN2886" s="9"/>
      <c r="AO2886" s="9"/>
      <c r="AP2886" s="9"/>
      <c r="AQ2886" s="9"/>
      <c r="AR2886" s="9"/>
      <c r="AS2886" s="9"/>
      <c r="AT2886" s="9"/>
      <c r="AU2886" s="9"/>
      <c r="AV2886" s="9"/>
    </row>
    <row r="2887" spans="5:48" x14ac:dyDescent="0.35">
      <c r="E2887" s="9"/>
      <c r="F2887" s="9"/>
      <c r="G2887" s="9"/>
      <c r="H2887" s="9"/>
      <c r="I2887" s="9"/>
      <c r="J2887" s="9"/>
      <c r="K2887" s="9"/>
      <c r="L2887" s="9"/>
      <c r="M2887" s="9"/>
      <c r="N2887" s="9"/>
      <c r="O2887" s="9"/>
      <c r="P2887" s="9"/>
      <c r="Q2887" s="9"/>
      <c r="R2887" s="9"/>
      <c r="S2887" s="9"/>
      <c r="T2887" s="9"/>
      <c r="U2887" s="9"/>
      <c r="V2887" s="9"/>
      <c r="W2887" s="9"/>
      <c r="X2887" s="9"/>
      <c r="Y2887" s="9"/>
      <c r="Z2887" s="9"/>
      <c r="AA2887" s="9"/>
      <c r="AB2887" s="9"/>
      <c r="AC2887" s="9"/>
      <c r="AD2887" s="9"/>
      <c r="AE2887" s="9"/>
      <c r="AF2887" s="9"/>
      <c r="AG2887" s="9"/>
      <c r="AH2887" s="9"/>
      <c r="AI2887" s="9"/>
      <c r="AJ2887" s="9"/>
      <c r="AK2887" s="9"/>
      <c r="AL2887" s="9"/>
      <c r="AM2887" s="9"/>
      <c r="AN2887" s="9"/>
      <c r="AO2887" s="9"/>
      <c r="AP2887" s="9"/>
      <c r="AQ2887" s="9"/>
      <c r="AR2887" s="9"/>
      <c r="AS2887" s="9"/>
      <c r="AT2887" s="9"/>
      <c r="AU2887" s="9"/>
      <c r="AV2887" s="9"/>
    </row>
    <row r="2888" spans="5:48" x14ac:dyDescent="0.35">
      <c r="E2888" s="9"/>
      <c r="F2888" s="9"/>
      <c r="G2888" s="9"/>
      <c r="H2888" s="9"/>
      <c r="I2888" s="9"/>
      <c r="J2888" s="9"/>
      <c r="K2888" s="9"/>
      <c r="L2888" s="9"/>
      <c r="M2888" s="9"/>
      <c r="N2888" s="9"/>
      <c r="O2888" s="9"/>
      <c r="P2888" s="9"/>
      <c r="Q2888" s="9"/>
      <c r="R2888" s="9"/>
      <c r="S2888" s="9"/>
      <c r="T2888" s="9"/>
      <c r="U2888" s="9"/>
      <c r="V2888" s="9"/>
      <c r="W2888" s="9"/>
      <c r="X2888" s="9"/>
      <c r="Y2888" s="9"/>
      <c r="Z2888" s="9"/>
      <c r="AA2888" s="9"/>
      <c r="AB2888" s="9"/>
      <c r="AC2888" s="9"/>
      <c r="AD2888" s="9"/>
      <c r="AE2888" s="9"/>
      <c r="AF2888" s="9"/>
      <c r="AG2888" s="9"/>
      <c r="AH2888" s="9"/>
      <c r="AI2888" s="9"/>
      <c r="AJ2888" s="9"/>
      <c r="AK2888" s="9"/>
      <c r="AL2888" s="9"/>
      <c r="AM2888" s="9"/>
      <c r="AN2888" s="9"/>
      <c r="AO2888" s="9"/>
      <c r="AP2888" s="9"/>
      <c r="AQ2888" s="9"/>
      <c r="AR2888" s="9"/>
      <c r="AS2888" s="9"/>
      <c r="AT2888" s="9"/>
      <c r="AU2888" s="9"/>
      <c r="AV2888" s="9"/>
    </row>
    <row r="2889" spans="5:48" x14ac:dyDescent="0.35">
      <c r="E2889" s="9"/>
      <c r="F2889" s="9"/>
      <c r="G2889" s="9"/>
      <c r="H2889" s="9"/>
      <c r="I2889" s="9"/>
      <c r="J2889" s="9"/>
      <c r="K2889" s="9"/>
      <c r="L2889" s="9"/>
      <c r="M2889" s="9"/>
      <c r="N2889" s="9"/>
      <c r="O2889" s="9"/>
      <c r="P2889" s="9"/>
      <c r="Q2889" s="9"/>
      <c r="R2889" s="9"/>
      <c r="S2889" s="9"/>
      <c r="T2889" s="9"/>
      <c r="U2889" s="9"/>
      <c r="V2889" s="9"/>
      <c r="W2889" s="9"/>
      <c r="X2889" s="9"/>
      <c r="Y2889" s="9"/>
      <c r="Z2889" s="9"/>
      <c r="AA2889" s="9"/>
      <c r="AB2889" s="9"/>
      <c r="AC2889" s="9"/>
      <c r="AD2889" s="9"/>
      <c r="AE2889" s="9"/>
      <c r="AF2889" s="9"/>
      <c r="AG2889" s="9"/>
      <c r="AH2889" s="9"/>
      <c r="AI2889" s="9"/>
      <c r="AJ2889" s="9"/>
      <c r="AK2889" s="9"/>
      <c r="AL2889" s="9"/>
      <c r="AM2889" s="9"/>
      <c r="AN2889" s="9"/>
      <c r="AO2889" s="9"/>
      <c r="AP2889" s="9"/>
      <c r="AQ2889" s="9"/>
      <c r="AR2889" s="9"/>
      <c r="AS2889" s="9"/>
      <c r="AT2889" s="9"/>
      <c r="AU2889" s="9"/>
      <c r="AV2889" s="9"/>
    </row>
    <row r="2890" spans="5:48" x14ac:dyDescent="0.35">
      <c r="E2890" s="9"/>
      <c r="F2890" s="9"/>
      <c r="G2890" s="9"/>
      <c r="H2890" s="9"/>
      <c r="I2890" s="9"/>
      <c r="J2890" s="9"/>
      <c r="K2890" s="9"/>
      <c r="L2890" s="9"/>
      <c r="M2890" s="9"/>
      <c r="N2890" s="9"/>
      <c r="O2890" s="9"/>
      <c r="P2890" s="9"/>
      <c r="Q2890" s="9"/>
      <c r="R2890" s="9"/>
      <c r="S2890" s="9"/>
      <c r="T2890" s="9"/>
      <c r="U2890" s="9"/>
      <c r="V2890" s="9"/>
      <c r="W2890" s="9"/>
      <c r="X2890" s="9"/>
      <c r="Y2890" s="9"/>
      <c r="Z2890" s="9"/>
      <c r="AA2890" s="9"/>
      <c r="AB2890" s="9"/>
      <c r="AC2890" s="9"/>
      <c r="AD2890" s="9"/>
      <c r="AE2890" s="9"/>
      <c r="AF2890" s="9"/>
      <c r="AG2890" s="9"/>
      <c r="AH2890" s="9"/>
      <c r="AI2890" s="9"/>
      <c r="AJ2890" s="9"/>
      <c r="AK2890" s="9"/>
      <c r="AL2890" s="9"/>
      <c r="AM2890" s="9"/>
      <c r="AN2890" s="9"/>
      <c r="AO2890" s="9"/>
      <c r="AP2890" s="9"/>
      <c r="AQ2890" s="9"/>
      <c r="AR2890" s="9"/>
      <c r="AS2890" s="9"/>
      <c r="AT2890" s="9"/>
      <c r="AU2890" s="9"/>
      <c r="AV2890" s="9"/>
    </row>
    <row r="2891" spans="5:48" x14ac:dyDescent="0.35">
      <c r="E2891" s="9"/>
      <c r="F2891" s="9"/>
      <c r="G2891" s="9"/>
      <c r="H2891" s="9"/>
      <c r="I2891" s="9"/>
      <c r="J2891" s="9"/>
      <c r="K2891" s="9"/>
      <c r="L2891" s="9"/>
      <c r="M2891" s="9"/>
      <c r="N2891" s="9"/>
      <c r="O2891" s="9"/>
      <c r="P2891" s="9"/>
      <c r="Q2891" s="9"/>
      <c r="R2891" s="9"/>
      <c r="S2891" s="9"/>
      <c r="T2891" s="9"/>
      <c r="U2891" s="9"/>
      <c r="V2891" s="9"/>
      <c r="W2891" s="9"/>
      <c r="X2891" s="9"/>
      <c r="Y2891" s="9"/>
      <c r="Z2891" s="9"/>
      <c r="AA2891" s="9"/>
      <c r="AB2891" s="9"/>
      <c r="AC2891" s="9"/>
      <c r="AD2891" s="9"/>
      <c r="AE2891" s="9"/>
      <c r="AF2891" s="9"/>
      <c r="AG2891" s="9"/>
      <c r="AH2891" s="9"/>
      <c r="AI2891" s="9"/>
      <c r="AJ2891" s="9"/>
      <c r="AK2891" s="9"/>
      <c r="AL2891" s="9"/>
      <c r="AM2891" s="9"/>
      <c r="AN2891" s="9"/>
      <c r="AO2891" s="9"/>
      <c r="AP2891" s="9"/>
      <c r="AQ2891" s="9"/>
      <c r="AR2891" s="9"/>
      <c r="AS2891" s="9"/>
      <c r="AT2891" s="9"/>
      <c r="AU2891" s="9"/>
      <c r="AV2891" s="9"/>
    </row>
    <row r="2892" spans="5:48" x14ac:dyDescent="0.35">
      <c r="E2892" s="9"/>
      <c r="F2892" s="9"/>
      <c r="G2892" s="9"/>
      <c r="H2892" s="9"/>
      <c r="I2892" s="9"/>
      <c r="J2892" s="9"/>
      <c r="K2892" s="9"/>
      <c r="L2892" s="9"/>
      <c r="M2892" s="9"/>
      <c r="N2892" s="9"/>
      <c r="O2892" s="9"/>
      <c r="P2892" s="9"/>
      <c r="Q2892" s="9"/>
      <c r="R2892" s="9"/>
      <c r="S2892" s="9"/>
      <c r="T2892" s="9"/>
      <c r="U2892" s="9"/>
      <c r="V2892" s="9"/>
      <c r="W2892" s="9"/>
      <c r="X2892" s="9"/>
      <c r="Y2892" s="9"/>
      <c r="Z2892" s="9"/>
      <c r="AA2892" s="9"/>
      <c r="AB2892" s="9"/>
      <c r="AC2892" s="9"/>
      <c r="AD2892" s="9"/>
      <c r="AE2892" s="9"/>
      <c r="AF2892" s="9"/>
      <c r="AG2892" s="9"/>
      <c r="AH2892" s="9"/>
      <c r="AI2892" s="9"/>
      <c r="AJ2892" s="9"/>
      <c r="AK2892" s="9"/>
      <c r="AL2892" s="9"/>
      <c r="AM2892" s="9"/>
      <c r="AN2892" s="9"/>
      <c r="AO2892" s="9"/>
      <c r="AP2892" s="9"/>
      <c r="AQ2892" s="9"/>
      <c r="AR2892" s="9"/>
      <c r="AS2892" s="9"/>
      <c r="AT2892" s="9"/>
      <c r="AU2892" s="9"/>
      <c r="AV2892" s="9"/>
    </row>
    <row r="2893" spans="5:48" x14ac:dyDescent="0.35">
      <c r="E2893" s="9"/>
      <c r="F2893" s="9"/>
      <c r="G2893" s="9"/>
      <c r="H2893" s="9"/>
      <c r="I2893" s="9"/>
      <c r="J2893" s="9"/>
      <c r="K2893" s="9"/>
      <c r="L2893" s="9"/>
      <c r="M2893" s="9"/>
      <c r="N2893" s="9"/>
      <c r="O2893" s="9"/>
      <c r="P2893" s="9"/>
      <c r="Q2893" s="9"/>
      <c r="R2893" s="9"/>
      <c r="S2893" s="9"/>
      <c r="T2893" s="9"/>
      <c r="U2893" s="9"/>
      <c r="V2893" s="9"/>
      <c r="W2893" s="9"/>
      <c r="X2893" s="9"/>
      <c r="Y2893" s="9"/>
      <c r="Z2893" s="9"/>
      <c r="AA2893" s="9"/>
      <c r="AB2893" s="9"/>
      <c r="AC2893" s="9"/>
      <c r="AD2893" s="9"/>
      <c r="AE2893" s="9"/>
      <c r="AF2893" s="9"/>
      <c r="AG2893" s="9"/>
      <c r="AH2893" s="9"/>
      <c r="AI2893" s="9"/>
      <c r="AJ2893" s="9"/>
      <c r="AK2893" s="9"/>
      <c r="AL2893" s="9"/>
      <c r="AM2893" s="9"/>
      <c r="AN2893" s="9"/>
      <c r="AO2893" s="9"/>
      <c r="AP2893" s="9"/>
      <c r="AQ2893" s="9"/>
      <c r="AR2893" s="9"/>
      <c r="AS2893" s="9"/>
      <c r="AT2893" s="9"/>
      <c r="AU2893" s="9"/>
      <c r="AV2893" s="9"/>
    </row>
    <row r="2894" spans="5:48" x14ac:dyDescent="0.35">
      <c r="E2894" s="9"/>
      <c r="F2894" s="9"/>
      <c r="G2894" s="9"/>
      <c r="H2894" s="9"/>
      <c r="I2894" s="9"/>
      <c r="J2894" s="9"/>
      <c r="K2894" s="9"/>
      <c r="L2894" s="9"/>
      <c r="M2894" s="9"/>
      <c r="N2894" s="9"/>
      <c r="O2894" s="9"/>
      <c r="P2894" s="9"/>
      <c r="Q2894" s="9"/>
      <c r="R2894" s="9"/>
      <c r="S2894" s="9"/>
      <c r="T2894" s="9"/>
      <c r="U2894" s="9"/>
      <c r="V2894" s="9"/>
      <c r="W2894" s="9"/>
      <c r="X2894" s="9"/>
      <c r="Y2894" s="9"/>
      <c r="Z2894" s="9"/>
      <c r="AA2894" s="9"/>
      <c r="AB2894" s="9"/>
      <c r="AC2894" s="9"/>
      <c r="AD2894" s="9"/>
      <c r="AE2894" s="9"/>
      <c r="AF2894" s="9"/>
      <c r="AG2894" s="9"/>
      <c r="AH2894" s="9"/>
      <c r="AI2894" s="9"/>
      <c r="AJ2894" s="9"/>
      <c r="AK2894" s="9"/>
      <c r="AL2894" s="9"/>
      <c r="AM2894" s="9"/>
      <c r="AN2894" s="9"/>
      <c r="AO2894" s="9"/>
      <c r="AP2894" s="9"/>
      <c r="AQ2894" s="9"/>
      <c r="AR2894" s="9"/>
      <c r="AS2894" s="9"/>
      <c r="AT2894" s="9"/>
      <c r="AU2894" s="9"/>
      <c r="AV2894" s="9"/>
    </row>
    <row r="2895" spans="5:48" x14ac:dyDescent="0.35">
      <c r="E2895" s="9"/>
      <c r="F2895" s="9"/>
      <c r="G2895" s="9"/>
      <c r="H2895" s="9"/>
      <c r="I2895" s="9"/>
      <c r="J2895" s="9"/>
      <c r="K2895" s="9"/>
      <c r="L2895" s="9"/>
      <c r="M2895" s="9"/>
      <c r="N2895" s="9"/>
      <c r="O2895" s="9"/>
      <c r="P2895" s="9"/>
      <c r="Q2895" s="9"/>
      <c r="R2895" s="9"/>
      <c r="S2895" s="9"/>
      <c r="T2895" s="9"/>
      <c r="U2895" s="9"/>
      <c r="V2895" s="9"/>
      <c r="W2895" s="9"/>
      <c r="X2895" s="9"/>
      <c r="Y2895" s="9"/>
      <c r="Z2895" s="9"/>
      <c r="AA2895" s="9"/>
      <c r="AB2895" s="9"/>
      <c r="AC2895" s="9"/>
      <c r="AD2895" s="9"/>
      <c r="AE2895" s="9"/>
      <c r="AF2895" s="9"/>
      <c r="AG2895" s="9"/>
      <c r="AH2895" s="9"/>
      <c r="AI2895" s="9"/>
      <c r="AJ2895" s="9"/>
      <c r="AK2895" s="9"/>
      <c r="AL2895" s="9"/>
      <c r="AM2895" s="9"/>
      <c r="AN2895" s="9"/>
      <c r="AO2895" s="9"/>
      <c r="AP2895" s="9"/>
      <c r="AQ2895" s="9"/>
      <c r="AR2895" s="9"/>
      <c r="AS2895" s="9"/>
      <c r="AT2895" s="9"/>
      <c r="AU2895" s="9"/>
      <c r="AV2895" s="9"/>
    </row>
    <row r="2896" spans="5:48" x14ac:dyDescent="0.35">
      <c r="E2896" s="9"/>
      <c r="F2896" s="9"/>
      <c r="G2896" s="9"/>
      <c r="H2896" s="9"/>
      <c r="I2896" s="9"/>
      <c r="J2896" s="9"/>
      <c r="K2896" s="9"/>
      <c r="L2896" s="9"/>
      <c r="M2896" s="9"/>
      <c r="N2896" s="9"/>
      <c r="O2896" s="9"/>
      <c r="P2896" s="9"/>
      <c r="Q2896" s="9"/>
      <c r="R2896" s="9"/>
      <c r="S2896" s="9"/>
      <c r="T2896" s="9"/>
      <c r="U2896" s="9"/>
      <c r="V2896" s="9"/>
      <c r="W2896" s="9"/>
      <c r="X2896" s="9"/>
      <c r="Y2896" s="9"/>
      <c r="Z2896" s="9"/>
      <c r="AA2896" s="9"/>
      <c r="AB2896" s="9"/>
      <c r="AC2896" s="9"/>
      <c r="AD2896" s="9"/>
      <c r="AE2896" s="9"/>
      <c r="AF2896" s="9"/>
      <c r="AG2896" s="9"/>
      <c r="AH2896" s="9"/>
      <c r="AI2896" s="9"/>
      <c r="AJ2896" s="9"/>
      <c r="AK2896" s="9"/>
      <c r="AL2896" s="9"/>
      <c r="AM2896" s="9"/>
      <c r="AN2896" s="9"/>
      <c r="AO2896" s="9"/>
      <c r="AP2896" s="9"/>
      <c r="AQ2896" s="9"/>
      <c r="AR2896" s="9"/>
      <c r="AS2896" s="9"/>
      <c r="AT2896" s="9"/>
      <c r="AU2896" s="9"/>
      <c r="AV2896" s="9"/>
    </row>
    <row r="2897" spans="5:48" x14ac:dyDescent="0.35">
      <c r="E2897" s="9"/>
      <c r="F2897" s="9"/>
      <c r="G2897" s="9"/>
      <c r="H2897" s="9"/>
      <c r="I2897" s="9"/>
      <c r="J2897" s="9"/>
      <c r="K2897" s="9"/>
      <c r="L2897" s="9"/>
      <c r="M2897" s="9"/>
      <c r="N2897" s="9"/>
      <c r="O2897" s="9"/>
      <c r="P2897" s="9"/>
      <c r="Q2897" s="9"/>
      <c r="R2897" s="9"/>
      <c r="S2897" s="9"/>
      <c r="T2897" s="9"/>
      <c r="U2897" s="9"/>
      <c r="V2897" s="9"/>
      <c r="W2897" s="9"/>
      <c r="X2897" s="9"/>
      <c r="Y2897" s="9"/>
      <c r="Z2897" s="9"/>
      <c r="AA2897" s="9"/>
      <c r="AB2897" s="9"/>
      <c r="AC2897" s="9"/>
      <c r="AD2897" s="9"/>
      <c r="AE2897" s="9"/>
      <c r="AF2897" s="9"/>
      <c r="AG2897" s="9"/>
      <c r="AH2897" s="9"/>
      <c r="AI2897" s="9"/>
      <c r="AJ2897" s="9"/>
      <c r="AK2897" s="9"/>
      <c r="AL2897" s="9"/>
      <c r="AM2897" s="9"/>
      <c r="AN2897" s="9"/>
      <c r="AO2897" s="9"/>
      <c r="AP2897" s="9"/>
      <c r="AQ2897" s="9"/>
      <c r="AR2897" s="9"/>
      <c r="AS2897" s="9"/>
      <c r="AT2897" s="9"/>
      <c r="AU2897" s="9"/>
      <c r="AV2897" s="9"/>
    </row>
    <row r="2898" spans="5:48" x14ac:dyDescent="0.35">
      <c r="E2898" s="9"/>
      <c r="F2898" s="9"/>
      <c r="G2898" s="9"/>
      <c r="H2898" s="9"/>
      <c r="I2898" s="9"/>
      <c r="J2898" s="9"/>
      <c r="K2898" s="9"/>
      <c r="L2898" s="9"/>
      <c r="M2898" s="9"/>
      <c r="N2898" s="9"/>
      <c r="O2898" s="9"/>
      <c r="P2898" s="9"/>
      <c r="Q2898" s="9"/>
      <c r="R2898" s="9"/>
      <c r="S2898" s="9"/>
      <c r="T2898" s="9"/>
      <c r="U2898" s="9"/>
      <c r="V2898" s="9"/>
      <c r="W2898" s="9"/>
      <c r="X2898" s="9"/>
      <c r="Y2898" s="9"/>
      <c r="Z2898" s="9"/>
      <c r="AA2898" s="9"/>
      <c r="AB2898" s="9"/>
      <c r="AC2898" s="9"/>
      <c r="AD2898" s="9"/>
      <c r="AE2898" s="9"/>
      <c r="AF2898" s="9"/>
      <c r="AG2898" s="9"/>
      <c r="AH2898" s="9"/>
      <c r="AI2898" s="9"/>
      <c r="AJ2898" s="9"/>
      <c r="AK2898" s="9"/>
      <c r="AL2898" s="9"/>
      <c r="AM2898" s="9"/>
      <c r="AN2898" s="9"/>
      <c r="AO2898" s="9"/>
      <c r="AP2898" s="9"/>
      <c r="AQ2898" s="9"/>
      <c r="AR2898" s="9"/>
      <c r="AS2898" s="9"/>
      <c r="AT2898" s="9"/>
      <c r="AU2898" s="9"/>
      <c r="AV2898" s="9"/>
    </row>
    <row r="2899" spans="5:48" x14ac:dyDescent="0.35">
      <c r="E2899" s="9"/>
      <c r="F2899" s="9"/>
      <c r="G2899" s="9"/>
      <c r="H2899" s="9"/>
      <c r="I2899" s="9"/>
      <c r="J2899" s="9"/>
      <c r="K2899" s="9"/>
      <c r="L2899" s="9"/>
      <c r="M2899" s="9"/>
      <c r="N2899" s="9"/>
      <c r="O2899" s="9"/>
      <c r="P2899" s="9"/>
      <c r="Q2899" s="9"/>
      <c r="R2899" s="9"/>
      <c r="S2899" s="9"/>
      <c r="T2899" s="9"/>
      <c r="U2899" s="9"/>
      <c r="V2899" s="9"/>
      <c r="W2899" s="9"/>
      <c r="X2899" s="9"/>
      <c r="Y2899" s="9"/>
      <c r="Z2899" s="9"/>
      <c r="AA2899" s="9"/>
      <c r="AB2899" s="9"/>
      <c r="AC2899" s="9"/>
      <c r="AD2899" s="9"/>
      <c r="AE2899" s="9"/>
      <c r="AF2899" s="9"/>
      <c r="AG2899" s="9"/>
      <c r="AH2899" s="9"/>
      <c r="AI2899" s="9"/>
      <c r="AJ2899" s="9"/>
      <c r="AK2899" s="9"/>
      <c r="AL2899" s="9"/>
      <c r="AM2899" s="9"/>
      <c r="AN2899" s="9"/>
      <c r="AO2899" s="9"/>
      <c r="AP2899" s="9"/>
      <c r="AQ2899" s="9"/>
      <c r="AR2899" s="9"/>
      <c r="AS2899" s="9"/>
      <c r="AT2899" s="9"/>
      <c r="AU2899" s="9"/>
      <c r="AV2899" s="9"/>
    </row>
    <row r="2900" spans="5:48" x14ac:dyDescent="0.35">
      <c r="E2900" s="9"/>
      <c r="F2900" s="9"/>
      <c r="G2900" s="9"/>
      <c r="H2900" s="9"/>
      <c r="I2900" s="9"/>
      <c r="J2900" s="9"/>
      <c r="K2900" s="9"/>
      <c r="L2900" s="9"/>
      <c r="M2900" s="9"/>
      <c r="N2900" s="9"/>
      <c r="O2900" s="9"/>
      <c r="P2900" s="9"/>
      <c r="Q2900" s="9"/>
      <c r="R2900" s="9"/>
      <c r="S2900" s="9"/>
      <c r="T2900" s="9"/>
      <c r="U2900" s="9"/>
      <c r="V2900" s="9"/>
      <c r="W2900" s="9"/>
      <c r="X2900" s="9"/>
      <c r="Y2900" s="9"/>
      <c r="Z2900" s="9"/>
      <c r="AA2900" s="9"/>
      <c r="AB2900" s="9"/>
      <c r="AC2900" s="9"/>
      <c r="AD2900" s="9"/>
      <c r="AE2900" s="9"/>
      <c r="AF2900" s="9"/>
      <c r="AG2900" s="9"/>
      <c r="AH2900" s="9"/>
      <c r="AI2900" s="9"/>
      <c r="AJ2900" s="9"/>
      <c r="AK2900" s="9"/>
      <c r="AL2900" s="9"/>
      <c r="AM2900" s="9"/>
      <c r="AN2900" s="9"/>
      <c r="AO2900" s="9"/>
      <c r="AP2900" s="9"/>
      <c r="AQ2900" s="9"/>
      <c r="AR2900" s="9"/>
      <c r="AS2900" s="9"/>
      <c r="AT2900" s="9"/>
      <c r="AU2900" s="9"/>
      <c r="AV2900" s="9"/>
    </row>
    <row r="2901" spans="5:48" x14ac:dyDescent="0.35">
      <c r="E2901" s="9"/>
      <c r="F2901" s="9"/>
      <c r="G2901" s="9"/>
      <c r="H2901" s="9"/>
      <c r="I2901" s="9"/>
      <c r="J2901" s="9"/>
      <c r="K2901" s="9"/>
      <c r="L2901" s="9"/>
      <c r="M2901" s="9"/>
      <c r="N2901" s="9"/>
      <c r="O2901" s="9"/>
      <c r="P2901" s="9"/>
      <c r="Q2901" s="9"/>
      <c r="R2901" s="9"/>
      <c r="S2901" s="9"/>
      <c r="T2901" s="9"/>
      <c r="U2901" s="9"/>
      <c r="V2901" s="9"/>
      <c r="W2901" s="9"/>
      <c r="X2901" s="9"/>
      <c r="Y2901" s="9"/>
      <c r="Z2901" s="9"/>
      <c r="AA2901" s="9"/>
      <c r="AB2901" s="9"/>
      <c r="AC2901" s="9"/>
      <c r="AD2901" s="9"/>
      <c r="AE2901" s="9"/>
      <c r="AF2901" s="9"/>
      <c r="AG2901" s="9"/>
      <c r="AH2901" s="9"/>
      <c r="AI2901" s="9"/>
      <c r="AJ2901" s="9"/>
      <c r="AK2901" s="9"/>
      <c r="AL2901" s="9"/>
      <c r="AM2901" s="9"/>
      <c r="AN2901" s="9"/>
      <c r="AO2901" s="9"/>
      <c r="AP2901" s="9"/>
      <c r="AQ2901" s="9"/>
      <c r="AR2901" s="9"/>
      <c r="AS2901" s="9"/>
      <c r="AT2901" s="9"/>
      <c r="AU2901" s="9"/>
      <c r="AV2901" s="9"/>
    </row>
    <row r="2902" spans="5:48" x14ac:dyDescent="0.35">
      <c r="E2902" s="9"/>
      <c r="F2902" s="9"/>
      <c r="G2902" s="9"/>
      <c r="H2902" s="9"/>
      <c r="I2902" s="9"/>
      <c r="J2902" s="9"/>
      <c r="K2902" s="9"/>
      <c r="L2902" s="9"/>
      <c r="M2902" s="9"/>
      <c r="N2902" s="9"/>
      <c r="O2902" s="9"/>
      <c r="P2902" s="9"/>
      <c r="Q2902" s="9"/>
      <c r="R2902" s="9"/>
      <c r="S2902" s="9"/>
      <c r="T2902" s="9"/>
      <c r="U2902" s="9"/>
      <c r="V2902" s="9"/>
      <c r="W2902" s="9"/>
      <c r="X2902" s="9"/>
      <c r="Y2902" s="9"/>
      <c r="Z2902" s="9"/>
      <c r="AA2902" s="9"/>
      <c r="AB2902" s="9"/>
      <c r="AC2902" s="9"/>
      <c r="AD2902" s="9"/>
      <c r="AE2902" s="9"/>
      <c r="AF2902" s="9"/>
      <c r="AG2902" s="9"/>
      <c r="AH2902" s="9"/>
      <c r="AI2902" s="9"/>
      <c r="AJ2902" s="9"/>
      <c r="AK2902" s="9"/>
      <c r="AL2902" s="9"/>
      <c r="AM2902" s="9"/>
      <c r="AN2902" s="9"/>
      <c r="AO2902" s="9"/>
      <c r="AP2902" s="9"/>
      <c r="AQ2902" s="9"/>
      <c r="AR2902" s="9"/>
      <c r="AS2902" s="9"/>
      <c r="AT2902" s="9"/>
      <c r="AU2902" s="9"/>
      <c r="AV2902" s="9"/>
    </row>
    <row r="2903" spans="5:48" x14ac:dyDescent="0.35">
      <c r="E2903" s="9"/>
      <c r="F2903" s="9"/>
      <c r="G2903" s="9"/>
      <c r="H2903" s="9"/>
      <c r="I2903" s="9"/>
      <c r="J2903" s="9"/>
      <c r="K2903" s="9"/>
      <c r="L2903" s="9"/>
      <c r="M2903" s="9"/>
      <c r="N2903" s="9"/>
      <c r="O2903" s="9"/>
      <c r="P2903" s="9"/>
      <c r="Q2903" s="9"/>
      <c r="R2903" s="9"/>
      <c r="S2903" s="9"/>
      <c r="T2903" s="9"/>
      <c r="U2903" s="9"/>
      <c r="V2903" s="9"/>
      <c r="W2903" s="9"/>
      <c r="X2903" s="9"/>
      <c r="Y2903" s="9"/>
      <c r="Z2903" s="9"/>
      <c r="AA2903" s="9"/>
      <c r="AB2903" s="9"/>
      <c r="AC2903" s="9"/>
      <c r="AD2903" s="9"/>
      <c r="AE2903" s="9"/>
      <c r="AF2903" s="9"/>
      <c r="AG2903" s="9"/>
      <c r="AH2903" s="9"/>
      <c r="AI2903" s="9"/>
      <c r="AJ2903" s="9"/>
      <c r="AK2903" s="9"/>
      <c r="AL2903" s="9"/>
      <c r="AM2903" s="9"/>
      <c r="AN2903" s="9"/>
      <c r="AO2903" s="9"/>
      <c r="AP2903" s="9"/>
      <c r="AQ2903" s="9"/>
      <c r="AR2903" s="9"/>
      <c r="AS2903" s="9"/>
      <c r="AT2903" s="9"/>
      <c r="AU2903" s="9"/>
      <c r="AV2903" s="9"/>
    </row>
    <row r="2904" spans="5:48" x14ac:dyDescent="0.35">
      <c r="E2904" s="9"/>
      <c r="F2904" s="9"/>
      <c r="G2904" s="9"/>
      <c r="H2904" s="9"/>
      <c r="I2904" s="9"/>
      <c r="J2904" s="9"/>
      <c r="K2904" s="9"/>
      <c r="L2904" s="9"/>
      <c r="M2904" s="9"/>
      <c r="N2904" s="9"/>
      <c r="O2904" s="9"/>
      <c r="P2904" s="9"/>
      <c r="Q2904" s="9"/>
      <c r="R2904" s="9"/>
      <c r="S2904" s="9"/>
      <c r="T2904" s="9"/>
      <c r="U2904" s="9"/>
      <c r="V2904" s="9"/>
      <c r="W2904" s="9"/>
      <c r="X2904" s="9"/>
      <c r="Y2904" s="9"/>
      <c r="Z2904" s="9"/>
      <c r="AA2904" s="9"/>
      <c r="AB2904" s="9"/>
      <c r="AC2904" s="9"/>
      <c r="AD2904" s="9"/>
      <c r="AE2904" s="9"/>
      <c r="AF2904" s="9"/>
      <c r="AG2904" s="9"/>
      <c r="AH2904" s="9"/>
      <c r="AI2904" s="9"/>
      <c r="AJ2904" s="9"/>
      <c r="AK2904" s="9"/>
      <c r="AL2904" s="9"/>
      <c r="AM2904" s="9"/>
      <c r="AN2904" s="9"/>
      <c r="AO2904" s="9"/>
      <c r="AP2904" s="9"/>
      <c r="AQ2904" s="9"/>
      <c r="AR2904" s="9"/>
      <c r="AS2904" s="9"/>
      <c r="AT2904" s="9"/>
      <c r="AU2904" s="9"/>
      <c r="AV2904" s="9"/>
    </row>
    <row r="2905" spans="5:48" x14ac:dyDescent="0.35">
      <c r="E2905" s="9"/>
      <c r="F2905" s="9"/>
      <c r="G2905" s="9"/>
      <c r="H2905" s="9"/>
      <c r="I2905" s="9"/>
      <c r="J2905" s="9"/>
      <c r="K2905" s="9"/>
      <c r="L2905" s="9"/>
      <c r="M2905" s="9"/>
      <c r="N2905" s="9"/>
      <c r="O2905" s="9"/>
      <c r="P2905" s="9"/>
      <c r="Q2905" s="9"/>
      <c r="R2905" s="9"/>
      <c r="S2905" s="9"/>
      <c r="T2905" s="9"/>
      <c r="U2905" s="9"/>
      <c r="V2905" s="9"/>
      <c r="W2905" s="9"/>
      <c r="X2905" s="9"/>
      <c r="Y2905" s="9"/>
      <c r="Z2905" s="9"/>
      <c r="AA2905" s="9"/>
      <c r="AB2905" s="9"/>
      <c r="AC2905" s="9"/>
      <c r="AD2905" s="9"/>
      <c r="AE2905" s="9"/>
      <c r="AF2905" s="9"/>
      <c r="AG2905" s="9"/>
      <c r="AH2905" s="9"/>
      <c r="AI2905" s="9"/>
      <c r="AJ2905" s="9"/>
      <c r="AK2905" s="9"/>
      <c r="AL2905" s="9"/>
      <c r="AM2905" s="9"/>
      <c r="AN2905" s="9"/>
      <c r="AO2905" s="9"/>
      <c r="AP2905" s="9"/>
      <c r="AQ2905" s="9"/>
      <c r="AR2905" s="9"/>
      <c r="AS2905" s="9"/>
      <c r="AT2905" s="9"/>
      <c r="AU2905" s="9"/>
      <c r="AV2905" s="9"/>
    </row>
    <row r="2906" spans="5:48" x14ac:dyDescent="0.35">
      <c r="E2906" s="9"/>
      <c r="F2906" s="9"/>
      <c r="G2906" s="9"/>
      <c r="H2906" s="9"/>
      <c r="I2906" s="9"/>
      <c r="J2906" s="9"/>
      <c r="K2906" s="9"/>
      <c r="L2906" s="9"/>
      <c r="M2906" s="9"/>
      <c r="N2906" s="9"/>
      <c r="O2906" s="9"/>
      <c r="P2906" s="9"/>
      <c r="Q2906" s="9"/>
      <c r="R2906" s="9"/>
      <c r="S2906" s="9"/>
      <c r="T2906" s="9"/>
      <c r="U2906" s="9"/>
      <c r="V2906" s="9"/>
      <c r="W2906" s="9"/>
      <c r="X2906" s="9"/>
      <c r="Y2906" s="9"/>
      <c r="Z2906" s="9"/>
      <c r="AA2906" s="9"/>
      <c r="AB2906" s="9"/>
      <c r="AC2906" s="9"/>
      <c r="AD2906" s="9"/>
      <c r="AE2906" s="9"/>
      <c r="AF2906" s="9"/>
      <c r="AG2906" s="9"/>
      <c r="AH2906" s="9"/>
      <c r="AI2906" s="9"/>
      <c r="AJ2906" s="9"/>
      <c r="AK2906" s="9"/>
      <c r="AL2906" s="9"/>
      <c r="AM2906" s="9"/>
      <c r="AN2906" s="9"/>
      <c r="AO2906" s="9"/>
      <c r="AP2906" s="9"/>
      <c r="AQ2906" s="9"/>
      <c r="AR2906" s="9"/>
      <c r="AS2906" s="9"/>
      <c r="AT2906" s="9"/>
      <c r="AU2906" s="9"/>
      <c r="AV2906" s="9"/>
    </row>
    <row r="2907" spans="5:48" x14ac:dyDescent="0.35">
      <c r="E2907" s="9"/>
      <c r="F2907" s="9"/>
      <c r="G2907" s="9"/>
      <c r="H2907" s="9"/>
      <c r="I2907" s="9"/>
      <c r="J2907" s="9"/>
      <c r="K2907" s="9"/>
      <c r="L2907" s="9"/>
      <c r="M2907" s="9"/>
      <c r="N2907" s="9"/>
      <c r="O2907" s="9"/>
      <c r="P2907" s="9"/>
      <c r="Q2907" s="9"/>
      <c r="R2907" s="9"/>
      <c r="S2907" s="9"/>
      <c r="T2907" s="9"/>
      <c r="U2907" s="9"/>
      <c r="V2907" s="9"/>
      <c r="W2907" s="9"/>
      <c r="X2907" s="9"/>
      <c r="Y2907" s="9"/>
      <c r="Z2907" s="9"/>
      <c r="AA2907" s="9"/>
      <c r="AB2907" s="9"/>
      <c r="AC2907" s="9"/>
      <c r="AD2907" s="9"/>
      <c r="AE2907" s="9"/>
      <c r="AF2907" s="9"/>
      <c r="AG2907" s="9"/>
      <c r="AH2907" s="9"/>
      <c r="AI2907" s="9"/>
      <c r="AJ2907" s="9"/>
      <c r="AK2907" s="9"/>
      <c r="AL2907" s="9"/>
      <c r="AM2907" s="9"/>
      <c r="AN2907" s="9"/>
      <c r="AO2907" s="9"/>
      <c r="AP2907" s="9"/>
      <c r="AQ2907" s="9"/>
      <c r="AR2907" s="9"/>
      <c r="AS2907" s="9"/>
      <c r="AT2907" s="9"/>
      <c r="AU2907" s="9"/>
      <c r="AV2907" s="9"/>
    </row>
    <row r="2908" spans="5:48" x14ac:dyDescent="0.35">
      <c r="E2908" s="9"/>
      <c r="F2908" s="9"/>
      <c r="G2908" s="9"/>
      <c r="H2908" s="9"/>
      <c r="I2908" s="9"/>
      <c r="J2908" s="9"/>
      <c r="K2908" s="9"/>
      <c r="L2908" s="9"/>
      <c r="M2908" s="9"/>
      <c r="N2908" s="9"/>
      <c r="O2908" s="9"/>
      <c r="P2908" s="9"/>
      <c r="Q2908" s="9"/>
      <c r="R2908" s="9"/>
      <c r="S2908" s="9"/>
      <c r="T2908" s="9"/>
      <c r="U2908" s="9"/>
      <c r="V2908" s="9"/>
      <c r="W2908" s="9"/>
      <c r="X2908" s="9"/>
      <c r="Y2908" s="9"/>
      <c r="Z2908" s="9"/>
      <c r="AA2908" s="9"/>
      <c r="AB2908" s="9"/>
      <c r="AC2908" s="9"/>
      <c r="AD2908" s="9"/>
      <c r="AE2908" s="9"/>
      <c r="AF2908" s="9"/>
      <c r="AG2908" s="9"/>
      <c r="AH2908" s="9"/>
      <c r="AI2908" s="9"/>
      <c r="AJ2908" s="9"/>
      <c r="AK2908" s="9"/>
      <c r="AL2908" s="9"/>
      <c r="AM2908" s="9"/>
      <c r="AN2908" s="9"/>
      <c r="AO2908" s="9"/>
      <c r="AP2908" s="9"/>
      <c r="AQ2908" s="9"/>
      <c r="AR2908" s="9"/>
      <c r="AS2908" s="9"/>
      <c r="AT2908" s="9"/>
      <c r="AU2908" s="9"/>
      <c r="AV2908" s="9"/>
    </row>
    <row r="2909" spans="5:48" x14ac:dyDescent="0.35">
      <c r="E2909" s="9"/>
      <c r="F2909" s="9"/>
      <c r="G2909" s="9"/>
      <c r="H2909" s="9"/>
      <c r="I2909" s="9"/>
      <c r="J2909" s="9"/>
      <c r="K2909" s="9"/>
      <c r="L2909" s="9"/>
      <c r="M2909" s="9"/>
      <c r="N2909" s="9"/>
      <c r="O2909" s="9"/>
      <c r="P2909" s="9"/>
      <c r="Q2909" s="9"/>
      <c r="R2909" s="9"/>
      <c r="S2909" s="9"/>
      <c r="T2909" s="9"/>
      <c r="U2909" s="9"/>
      <c r="V2909" s="9"/>
      <c r="W2909" s="9"/>
      <c r="X2909" s="9"/>
      <c r="Y2909" s="9"/>
      <c r="Z2909" s="9"/>
      <c r="AA2909" s="9"/>
      <c r="AB2909" s="9"/>
      <c r="AC2909" s="9"/>
      <c r="AD2909" s="9"/>
      <c r="AE2909" s="9"/>
      <c r="AF2909" s="9"/>
      <c r="AG2909" s="9"/>
      <c r="AH2909" s="9"/>
      <c r="AI2909" s="9"/>
      <c r="AJ2909" s="9"/>
      <c r="AK2909" s="9"/>
      <c r="AL2909" s="9"/>
      <c r="AM2909" s="9"/>
      <c r="AN2909" s="9"/>
      <c r="AO2909" s="9"/>
      <c r="AP2909" s="9"/>
      <c r="AQ2909" s="9"/>
      <c r="AR2909" s="9"/>
      <c r="AS2909" s="9"/>
      <c r="AT2909" s="9"/>
      <c r="AU2909" s="9"/>
      <c r="AV2909" s="9"/>
    </row>
    <row r="2910" spans="5:48" x14ac:dyDescent="0.35">
      <c r="E2910" s="9"/>
      <c r="F2910" s="9"/>
      <c r="G2910" s="9"/>
      <c r="H2910" s="9"/>
      <c r="I2910" s="9"/>
      <c r="J2910" s="9"/>
      <c r="K2910" s="9"/>
      <c r="L2910" s="9"/>
      <c r="M2910" s="9"/>
      <c r="N2910" s="9"/>
      <c r="O2910" s="9"/>
      <c r="P2910" s="9"/>
      <c r="Q2910" s="9"/>
      <c r="R2910" s="9"/>
      <c r="S2910" s="9"/>
      <c r="T2910" s="9"/>
      <c r="U2910" s="9"/>
      <c r="V2910" s="9"/>
      <c r="W2910" s="9"/>
      <c r="X2910" s="9"/>
      <c r="Y2910" s="9"/>
      <c r="Z2910" s="9"/>
      <c r="AA2910" s="9"/>
      <c r="AB2910" s="9"/>
      <c r="AC2910" s="9"/>
      <c r="AD2910" s="9"/>
      <c r="AE2910" s="9"/>
      <c r="AF2910" s="9"/>
      <c r="AG2910" s="9"/>
      <c r="AH2910" s="9"/>
      <c r="AI2910" s="9"/>
      <c r="AJ2910" s="9"/>
      <c r="AK2910" s="9"/>
      <c r="AL2910" s="9"/>
      <c r="AM2910" s="9"/>
      <c r="AN2910" s="9"/>
      <c r="AO2910" s="9"/>
      <c r="AP2910" s="9"/>
      <c r="AQ2910" s="9"/>
      <c r="AR2910" s="9"/>
      <c r="AS2910" s="9"/>
      <c r="AT2910" s="9"/>
      <c r="AU2910" s="9"/>
      <c r="AV2910" s="9"/>
    </row>
    <row r="2911" spans="5:48" x14ac:dyDescent="0.35">
      <c r="E2911" s="9"/>
      <c r="F2911" s="9"/>
      <c r="G2911" s="9"/>
      <c r="H2911" s="9"/>
      <c r="I2911" s="9"/>
      <c r="J2911" s="9"/>
      <c r="K2911" s="9"/>
      <c r="L2911" s="9"/>
      <c r="M2911" s="9"/>
      <c r="N2911" s="9"/>
      <c r="O2911" s="9"/>
      <c r="P2911" s="9"/>
      <c r="Q2911" s="9"/>
      <c r="R2911" s="9"/>
      <c r="S2911" s="9"/>
      <c r="T2911" s="9"/>
      <c r="U2911" s="9"/>
      <c r="V2911" s="9"/>
      <c r="W2911" s="9"/>
      <c r="X2911" s="9"/>
      <c r="Y2911" s="9"/>
      <c r="Z2911" s="9"/>
      <c r="AA2911" s="9"/>
      <c r="AB2911" s="9"/>
      <c r="AC2911" s="9"/>
      <c r="AD2911" s="9"/>
      <c r="AE2911" s="9"/>
      <c r="AF2911" s="9"/>
      <c r="AG2911" s="9"/>
      <c r="AH2911" s="9"/>
      <c r="AI2911" s="9"/>
      <c r="AJ2911" s="9"/>
      <c r="AK2911" s="9"/>
      <c r="AL2911" s="9"/>
      <c r="AM2911" s="9"/>
      <c r="AN2911" s="9"/>
      <c r="AO2911" s="9"/>
      <c r="AP2911" s="9"/>
      <c r="AQ2911" s="9"/>
      <c r="AR2911" s="9"/>
      <c r="AS2911" s="9"/>
      <c r="AT2911" s="9"/>
      <c r="AU2911" s="9"/>
      <c r="AV2911" s="9"/>
    </row>
    <row r="2912" spans="5:48" x14ac:dyDescent="0.35">
      <c r="E2912" s="9"/>
      <c r="F2912" s="9"/>
      <c r="G2912" s="9"/>
      <c r="H2912" s="9"/>
      <c r="I2912" s="9"/>
      <c r="J2912" s="9"/>
      <c r="K2912" s="9"/>
      <c r="L2912" s="9"/>
      <c r="M2912" s="9"/>
      <c r="N2912" s="9"/>
      <c r="O2912" s="9"/>
      <c r="P2912" s="9"/>
      <c r="Q2912" s="9"/>
      <c r="R2912" s="9"/>
      <c r="S2912" s="9"/>
      <c r="T2912" s="9"/>
      <c r="U2912" s="9"/>
      <c r="V2912" s="9"/>
      <c r="W2912" s="9"/>
      <c r="X2912" s="9"/>
      <c r="Y2912" s="9"/>
      <c r="Z2912" s="9"/>
      <c r="AA2912" s="9"/>
      <c r="AB2912" s="9"/>
      <c r="AC2912" s="9"/>
      <c r="AD2912" s="9"/>
      <c r="AE2912" s="9"/>
      <c r="AF2912" s="9"/>
      <c r="AG2912" s="9"/>
      <c r="AH2912" s="9"/>
      <c r="AI2912" s="9"/>
      <c r="AJ2912" s="9"/>
      <c r="AK2912" s="9"/>
      <c r="AL2912" s="9"/>
      <c r="AM2912" s="9"/>
      <c r="AN2912" s="9"/>
      <c r="AO2912" s="9"/>
      <c r="AP2912" s="9"/>
      <c r="AQ2912" s="9"/>
      <c r="AR2912" s="9"/>
      <c r="AS2912" s="9"/>
      <c r="AT2912" s="9"/>
      <c r="AU2912" s="9"/>
      <c r="AV2912" s="9"/>
    </row>
    <row r="2913" spans="5:48" x14ac:dyDescent="0.35">
      <c r="E2913" s="9"/>
      <c r="F2913" s="9"/>
      <c r="G2913" s="9"/>
      <c r="H2913" s="9"/>
      <c r="I2913" s="9"/>
      <c r="J2913" s="9"/>
      <c r="K2913" s="9"/>
      <c r="L2913" s="9"/>
      <c r="M2913" s="9"/>
      <c r="N2913" s="9"/>
      <c r="O2913" s="9"/>
      <c r="P2913" s="9"/>
      <c r="Q2913" s="9"/>
      <c r="R2913" s="9"/>
      <c r="S2913" s="9"/>
      <c r="T2913" s="9"/>
      <c r="U2913" s="9"/>
      <c r="V2913" s="9"/>
      <c r="W2913" s="9"/>
      <c r="X2913" s="9"/>
      <c r="Y2913" s="9"/>
      <c r="Z2913" s="9"/>
      <c r="AA2913" s="9"/>
      <c r="AB2913" s="9"/>
      <c r="AC2913" s="9"/>
      <c r="AD2913" s="9"/>
      <c r="AE2913" s="9"/>
      <c r="AF2913" s="9"/>
      <c r="AG2913" s="9"/>
      <c r="AH2913" s="9"/>
      <c r="AI2913" s="9"/>
      <c r="AJ2913" s="9"/>
      <c r="AK2913" s="9"/>
      <c r="AL2913" s="9"/>
      <c r="AM2913" s="9"/>
      <c r="AN2913" s="9"/>
      <c r="AO2913" s="9"/>
      <c r="AP2913" s="9"/>
      <c r="AQ2913" s="9"/>
      <c r="AR2913" s="9"/>
      <c r="AS2913" s="9"/>
      <c r="AT2913" s="9"/>
      <c r="AU2913" s="9"/>
      <c r="AV2913" s="9"/>
    </row>
    <row r="2914" spans="5:48" x14ac:dyDescent="0.35">
      <c r="E2914" s="9"/>
      <c r="F2914" s="9"/>
      <c r="G2914" s="9"/>
      <c r="H2914" s="9"/>
      <c r="I2914" s="9"/>
      <c r="J2914" s="9"/>
      <c r="K2914" s="9"/>
      <c r="L2914" s="9"/>
      <c r="M2914" s="9"/>
      <c r="N2914" s="9"/>
      <c r="O2914" s="9"/>
      <c r="P2914" s="9"/>
      <c r="Q2914" s="9"/>
      <c r="R2914" s="9"/>
      <c r="S2914" s="9"/>
      <c r="T2914" s="9"/>
      <c r="U2914" s="9"/>
      <c r="V2914" s="9"/>
      <c r="W2914" s="9"/>
      <c r="X2914" s="9"/>
      <c r="Y2914" s="9"/>
      <c r="Z2914" s="9"/>
      <c r="AA2914" s="9"/>
      <c r="AB2914" s="9"/>
      <c r="AC2914" s="9"/>
      <c r="AD2914" s="9"/>
      <c r="AE2914" s="9"/>
      <c r="AF2914" s="9"/>
      <c r="AG2914" s="9"/>
      <c r="AH2914" s="9"/>
      <c r="AI2914" s="9"/>
      <c r="AJ2914" s="9"/>
      <c r="AK2914" s="9"/>
      <c r="AL2914" s="9"/>
      <c r="AM2914" s="9"/>
      <c r="AN2914" s="9"/>
      <c r="AO2914" s="9"/>
      <c r="AP2914" s="9"/>
      <c r="AQ2914" s="9"/>
      <c r="AR2914" s="9"/>
      <c r="AS2914" s="9"/>
      <c r="AT2914" s="9"/>
      <c r="AU2914" s="9"/>
      <c r="AV2914" s="9"/>
    </row>
    <row r="2915" spans="5:48" x14ac:dyDescent="0.35">
      <c r="E2915" s="9"/>
      <c r="F2915" s="9"/>
      <c r="G2915" s="9"/>
      <c r="H2915" s="9"/>
      <c r="I2915" s="9"/>
      <c r="J2915" s="9"/>
      <c r="K2915" s="9"/>
      <c r="L2915" s="9"/>
      <c r="M2915" s="9"/>
      <c r="N2915" s="9"/>
      <c r="O2915" s="9"/>
      <c r="P2915" s="9"/>
      <c r="Q2915" s="9"/>
      <c r="R2915" s="9"/>
      <c r="S2915" s="9"/>
      <c r="T2915" s="9"/>
      <c r="U2915" s="9"/>
      <c r="V2915" s="9"/>
      <c r="W2915" s="9"/>
      <c r="X2915" s="9"/>
      <c r="Y2915" s="9"/>
      <c r="Z2915" s="9"/>
      <c r="AA2915" s="9"/>
      <c r="AB2915" s="9"/>
      <c r="AC2915" s="9"/>
      <c r="AD2915" s="9"/>
      <c r="AE2915" s="9"/>
      <c r="AF2915" s="9"/>
      <c r="AG2915" s="9"/>
      <c r="AH2915" s="9"/>
      <c r="AI2915" s="9"/>
      <c r="AJ2915" s="9"/>
      <c r="AK2915" s="9"/>
      <c r="AL2915" s="9"/>
      <c r="AM2915" s="9"/>
      <c r="AN2915" s="9"/>
      <c r="AO2915" s="9"/>
      <c r="AP2915" s="9"/>
      <c r="AQ2915" s="9"/>
      <c r="AR2915" s="9"/>
      <c r="AS2915" s="9"/>
      <c r="AT2915" s="9"/>
      <c r="AU2915" s="9"/>
      <c r="AV2915" s="9"/>
    </row>
    <row r="2916" spans="5:48" x14ac:dyDescent="0.35">
      <c r="E2916" s="9"/>
      <c r="F2916" s="9"/>
      <c r="G2916" s="9"/>
      <c r="H2916" s="9"/>
      <c r="I2916" s="9"/>
      <c r="J2916" s="9"/>
      <c r="K2916" s="9"/>
      <c r="L2916" s="9"/>
      <c r="M2916" s="9"/>
      <c r="N2916" s="9"/>
      <c r="O2916" s="9"/>
      <c r="P2916" s="9"/>
      <c r="Q2916" s="9"/>
      <c r="R2916" s="9"/>
      <c r="S2916" s="9"/>
      <c r="T2916" s="9"/>
      <c r="U2916" s="9"/>
      <c r="V2916" s="9"/>
      <c r="W2916" s="9"/>
      <c r="X2916" s="9"/>
      <c r="Y2916" s="9"/>
      <c r="Z2916" s="9"/>
      <c r="AA2916" s="9"/>
      <c r="AB2916" s="9"/>
      <c r="AC2916" s="9"/>
      <c r="AD2916" s="9"/>
      <c r="AE2916" s="9"/>
      <c r="AF2916" s="9"/>
      <c r="AG2916" s="9"/>
      <c r="AH2916" s="9"/>
      <c r="AI2916" s="9"/>
      <c r="AJ2916" s="9"/>
      <c r="AK2916" s="9"/>
      <c r="AL2916" s="9"/>
      <c r="AM2916" s="9"/>
      <c r="AN2916" s="9"/>
      <c r="AO2916" s="9"/>
      <c r="AP2916" s="9"/>
      <c r="AQ2916" s="9"/>
      <c r="AR2916" s="9"/>
      <c r="AS2916" s="9"/>
      <c r="AT2916" s="9"/>
      <c r="AU2916" s="9"/>
      <c r="AV2916" s="9"/>
    </row>
    <row r="2917" spans="5:48" x14ac:dyDescent="0.35">
      <c r="E2917" s="9"/>
      <c r="F2917" s="9"/>
      <c r="G2917" s="9"/>
      <c r="H2917" s="9"/>
      <c r="I2917" s="9"/>
      <c r="J2917" s="9"/>
      <c r="K2917" s="9"/>
      <c r="L2917" s="9"/>
      <c r="M2917" s="9"/>
      <c r="N2917" s="9"/>
      <c r="O2917" s="9"/>
      <c r="P2917" s="9"/>
      <c r="Q2917" s="9"/>
      <c r="R2917" s="9"/>
      <c r="S2917" s="9"/>
      <c r="T2917" s="9"/>
      <c r="U2917" s="9"/>
      <c r="V2917" s="9"/>
      <c r="W2917" s="9"/>
      <c r="X2917" s="9"/>
      <c r="Y2917" s="9"/>
      <c r="Z2917" s="9"/>
      <c r="AA2917" s="9"/>
      <c r="AB2917" s="9"/>
      <c r="AC2917" s="9"/>
      <c r="AD2917" s="9"/>
      <c r="AE2917" s="9"/>
      <c r="AF2917" s="9"/>
      <c r="AG2917" s="9"/>
      <c r="AH2917" s="9"/>
      <c r="AI2917" s="9"/>
      <c r="AJ2917" s="9"/>
      <c r="AK2917" s="9"/>
      <c r="AL2917" s="9"/>
      <c r="AM2917" s="9"/>
      <c r="AN2917" s="9"/>
      <c r="AO2917" s="9"/>
      <c r="AP2917" s="9"/>
      <c r="AQ2917" s="9"/>
      <c r="AR2917" s="9"/>
      <c r="AS2917" s="9"/>
      <c r="AT2917" s="9"/>
      <c r="AU2917" s="9"/>
      <c r="AV2917" s="9"/>
    </row>
    <row r="2918" spans="5:48" x14ac:dyDescent="0.35">
      <c r="E2918" s="9"/>
      <c r="F2918" s="9"/>
      <c r="G2918" s="9"/>
      <c r="H2918" s="9"/>
      <c r="I2918" s="9"/>
      <c r="J2918" s="9"/>
      <c r="K2918" s="9"/>
      <c r="L2918" s="9"/>
      <c r="M2918" s="9"/>
      <c r="N2918" s="9"/>
      <c r="O2918" s="9"/>
      <c r="P2918" s="9"/>
      <c r="Q2918" s="9"/>
      <c r="R2918" s="9"/>
      <c r="S2918" s="9"/>
      <c r="T2918" s="9"/>
      <c r="U2918" s="9"/>
      <c r="V2918" s="9"/>
      <c r="W2918" s="9"/>
      <c r="X2918" s="9"/>
      <c r="Y2918" s="9"/>
      <c r="Z2918" s="9"/>
      <c r="AA2918" s="9"/>
      <c r="AB2918" s="9"/>
      <c r="AC2918" s="9"/>
      <c r="AD2918" s="9"/>
      <c r="AE2918" s="9"/>
      <c r="AF2918" s="9"/>
      <c r="AG2918" s="9"/>
      <c r="AH2918" s="9"/>
      <c r="AI2918" s="9"/>
      <c r="AJ2918" s="9"/>
      <c r="AK2918" s="9"/>
      <c r="AL2918" s="9"/>
      <c r="AM2918" s="9"/>
      <c r="AN2918" s="9"/>
      <c r="AO2918" s="9"/>
      <c r="AP2918" s="9"/>
      <c r="AQ2918" s="9"/>
      <c r="AR2918" s="9"/>
      <c r="AS2918" s="9"/>
      <c r="AT2918" s="9"/>
      <c r="AU2918" s="9"/>
      <c r="AV2918" s="9"/>
    </row>
    <row r="2919" spans="5:48" x14ac:dyDescent="0.35">
      <c r="E2919" s="9"/>
      <c r="F2919" s="9"/>
      <c r="G2919" s="9"/>
      <c r="H2919" s="9"/>
      <c r="I2919" s="9"/>
      <c r="J2919" s="9"/>
      <c r="K2919" s="9"/>
      <c r="L2919" s="9"/>
      <c r="M2919" s="9"/>
      <c r="N2919" s="9"/>
      <c r="O2919" s="9"/>
      <c r="P2919" s="9"/>
      <c r="Q2919" s="9"/>
      <c r="R2919" s="9"/>
      <c r="S2919" s="9"/>
      <c r="T2919" s="9"/>
      <c r="U2919" s="9"/>
      <c r="V2919" s="9"/>
      <c r="W2919" s="9"/>
      <c r="X2919" s="9"/>
      <c r="Y2919" s="9"/>
      <c r="Z2919" s="9"/>
      <c r="AA2919" s="9"/>
      <c r="AB2919" s="9"/>
      <c r="AC2919" s="9"/>
      <c r="AD2919" s="9"/>
      <c r="AE2919" s="9"/>
      <c r="AF2919" s="9"/>
      <c r="AG2919" s="9"/>
      <c r="AH2919" s="9"/>
      <c r="AI2919" s="9"/>
      <c r="AJ2919" s="9"/>
      <c r="AK2919" s="9"/>
      <c r="AL2919" s="9"/>
      <c r="AM2919" s="9"/>
      <c r="AN2919" s="9"/>
      <c r="AO2919" s="9"/>
      <c r="AP2919" s="9"/>
      <c r="AQ2919" s="9"/>
      <c r="AR2919" s="9"/>
      <c r="AS2919" s="9"/>
      <c r="AT2919" s="9"/>
      <c r="AU2919" s="9"/>
      <c r="AV2919" s="9"/>
    </row>
    <row r="2920" spans="5:48" x14ac:dyDescent="0.35">
      <c r="E2920" s="9"/>
      <c r="F2920" s="9"/>
      <c r="G2920" s="9"/>
      <c r="H2920" s="9"/>
      <c r="I2920" s="9"/>
      <c r="J2920" s="9"/>
      <c r="K2920" s="9"/>
      <c r="L2920" s="9"/>
      <c r="M2920" s="9"/>
      <c r="N2920" s="9"/>
      <c r="O2920" s="9"/>
      <c r="P2920" s="9"/>
      <c r="Q2920" s="9"/>
      <c r="R2920" s="9"/>
      <c r="S2920" s="9"/>
      <c r="T2920" s="9"/>
      <c r="U2920" s="9"/>
      <c r="V2920" s="9"/>
      <c r="W2920" s="9"/>
      <c r="X2920" s="9"/>
      <c r="Y2920" s="9"/>
      <c r="Z2920" s="9"/>
      <c r="AA2920" s="9"/>
      <c r="AB2920" s="9"/>
      <c r="AC2920" s="9"/>
      <c r="AD2920" s="9"/>
      <c r="AE2920" s="9"/>
      <c r="AF2920" s="9"/>
      <c r="AG2920" s="9"/>
      <c r="AH2920" s="9"/>
      <c r="AI2920" s="9"/>
      <c r="AJ2920" s="9"/>
      <c r="AK2920" s="9"/>
      <c r="AL2920" s="9"/>
      <c r="AM2920" s="9"/>
      <c r="AN2920" s="9"/>
      <c r="AO2920" s="9"/>
      <c r="AP2920" s="9"/>
      <c r="AQ2920" s="9"/>
      <c r="AR2920" s="9"/>
      <c r="AS2920" s="9"/>
      <c r="AT2920" s="9"/>
      <c r="AU2920" s="9"/>
      <c r="AV2920" s="9"/>
    </row>
    <row r="2921" spans="5:48" x14ac:dyDescent="0.35">
      <c r="E2921" s="9"/>
      <c r="F2921" s="9"/>
      <c r="G2921" s="9"/>
      <c r="H2921" s="9"/>
      <c r="I2921" s="9"/>
      <c r="J2921" s="9"/>
      <c r="K2921" s="9"/>
      <c r="L2921" s="9"/>
      <c r="M2921" s="9"/>
      <c r="N2921" s="9"/>
      <c r="O2921" s="9"/>
      <c r="P2921" s="9"/>
      <c r="Q2921" s="9"/>
      <c r="R2921" s="9"/>
      <c r="S2921" s="9"/>
      <c r="T2921" s="9"/>
      <c r="U2921" s="9"/>
      <c r="V2921" s="9"/>
      <c r="W2921" s="9"/>
      <c r="X2921" s="9"/>
      <c r="Y2921" s="9"/>
      <c r="Z2921" s="9"/>
      <c r="AA2921" s="9"/>
      <c r="AB2921" s="9"/>
      <c r="AC2921" s="9"/>
      <c r="AD2921" s="9"/>
      <c r="AE2921" s="9"/>
      <c r="AF2921" s="9"/>
      <c r="AG2921" s="9"/>
      <c r="AH2921" s="9"/>
      <c r="AI2921" s="9"/>
      <c r="AJ2921" s="9"/>
      <c r="AK2921" s="9"/>
      <c r="AL2921" s="9"/>
      <c r="AM2921" s="9"/>
      <c r="AN2921" s="9"/>
      <c r="AO2921" s="9"/>
      <c r="AP2921" s="9"/>
      <c r="AQ2921" s="9"/>
      <c r="AR2921" s="9"/>
      <c r="AS2921" s="9"/>
      <c r="AT2921" s="9"/>
      <c r="AU2921" s="9"/>
      <c r="AV2921" s="9"/>
    </row>
    <row r="2922" spans="5:48" x14ac:dyDescent="0.35">
      <c r="E2922" s="9"/>
      <c r="F2922" s="9"/>
      <c r="G2922" s="9"/>
      <c r="H2922" s="9"/>
      <c r="I2922" s="9"/>
      <c r="J2922" s="9"/>
      <c r="K2922" s="9"/>
      <c r="L2922" s="9"/>
      <c r="M2922" s="9"/>
      <c r="N2922" s="9"/>
      <c r="O2922" s="9"/>
      <c r="P2922" s="9"/>
      <c r="Q2922" s="9"/>
      <c r="R2922" s="9"/>
      <c r="S2922" s="9"/>
      <c r="T2922" s="9"/>
      <c r="U2922" s="9"/>
      <c r="V2922" s="9"/>
      <c r="W2922" s="9"/>
      <c r="X2922" s="9"/>
      <c r="Y2922" s="9"/>
      <c r="Z2922" s="9"/>
      <c r="AA2922" s="9"/>
      <c r="AB2922" s="9"/>
      <c r="AC2922" s="9"/>
      <c r="AD2922" s="9"/>
      <c r="AE2922" s="9"/>
      <c r="AF2922" s="9"/>
      <c r="AG2922" s="9"/>
      <c r="AH2922" s="9"/>
      <c r="AI2922" s="9"/>
      <c r="AJ2922" s="9"/>
      <c r="AK2922" s="9"/>
      <c r="AL2922" s="9"/>
      <c r="AM2922" s="9"/>
      <c r="AN2922" s="9"/>
      <c r="AO2922" s="9"/>
      <c r="AP2922" s="9"/>
      <c r="AQ2922" s="9"/>
      <c r="AR2922" s="9"/>
      <c r="AS2922" s="9"/>
      <c r="AT2922" s="9"/>
      <c r="AU2922" s="9"/>
      <c r="AV2922" s="9"/>
    </row>
    <row r="2923" spans="5:48" x14ac:dyDescent="0.35">
      <c r="E2923" s="9"/>
      <c r="F2923" s="9"/>
      <c r="G2923" s="9"/>
      <c r="H2923" s="9"/>
      <c r="I2923" s="9"/>
      <c r="J2923" s="9"/>
      <c r="K2923" s="9"/>
      <c r="L2923" s="9"/>
      <c r="M2923" s="9"/>
      <c r="N2923" s="9"/>
      <c r="O2923" s="9"/>
      <c r="P2923" s="9"/>
      <c r="Q2923" s="9"/>
      <c r="R2923" s="9"/>
      <c r="S2923" s="9"/>
      <c r="T2923" s="9"/>
      <c r="U2923" s="9"/>
      <c r="V2923" s="9"/>
      <c r="W2923" s="9"/>
      <c r="X2923" s="9"/>
      <c r="Y2923" s="9"/>
      <c r="Z2923" s="9"/>
      <c r="AA2923" s="9"/>
      <c r="AB2923" s="9"/>
      <c r="AC2923" s="9"/>
      <c r="AD2923" s="9"/>
      <c r="AE2923" s="9"/>
      <c r="AF2923" s="9"/>
      <c r="AG2923" s="9"/>
      <c r="AH2923" s="9"/>
      <c r="AI2923" s="9"/>
      <c r="AJ2923" s="9"/>
      <c r="AK2923" s="9"/>
      <c r="AL2923" s="9"/>
      <c r="AM2923" s="9"/>
      <c r="AN2923" s="9"/>
      <c r="AO2923" s="9"/>
      <c r="AP2923" s="9"/>
      <c r="AQ2923" s="9"/>
      <c r="AR2923" s="9"/>
      <c r="AS2923" s="9"/>
      <c r="AT2923" s="9"/>
      <c r="AU2923" s="9"/>
      <c r="AV2923" s="9"/>
    </row>
    <row r="2924" spans="5:48" x14ac:dyDescent="0.35">
      <c r="E2924" s="9"/>
      <c r="F2924" s="9"/>
      <c r="G2924" s="9"/>
      <c r="H2924" s="9"/>
      <c r="I2924" s="9"/>
      <c r="J2924" s="9"/>
      <c r="K2924" s="9"/>
      <c r="L2924" s="9"/>
      <c r="M2924" s="9"/>
      <c r="N2924" s="9"/>
      <c r="O2924" s="9"/>
      <c r="P2924" s="9"/>
      <c r="Q2924" s="9"/>
      <c r="R2924" s="9"/>
      <c r="S2924" s="9"/>
      <c r="T2924" s="9"/>
      <c r="U2924" s="9"/>
      <c r="V2924" s="9"/>
      <c r="W2924" s="9"/>
      <c r="X2924" s="9"/>
      <c r="Y2924" s="9"/>
      <c r="Z2924" s="9"/>
      <c r="AA2924" s="9"/>
      <c r="AB2924" s="9"/>
      <c r="AC2924" s="9"/>
      <c r="AD2924" s="9"/>
      <c r="AE2924" s="9"/>
      <c r="AF2924" s="9"/>
      <c r="AG2924" s="9"/>
      <c r="AH2924" s="9"/>
      <c r="AI2924" s="9"/>
      <c r="AJ2924" s="9"/>
      <c r="AK2924" s="9"/>
      <c r="AL2924" s="9"/>
      <c r="AM2924" s="9"/>
      <c r="AN2924" s="9"/>
      <c r="AO2924" s="9"/>
      <c r="AP2924" s="9"/>
      <c r="AQ2924" s="9"/>
      <c r="AR2924" s="9"/>
      <c r="AS2924" s="9"/>
      <c r="AT2924" s="9"/>
      <c r="AU2924" s="9"/>
      <c r="AV2924" s="9"/>
    </row>
    <row r="2925" spans="5:48" x14ac:dyDescent="0.35">
      <c r="E2925" s="9"/>
      <c r="F2925" s="9"/>
      <c r="G2925" s="9"/>
      <c r="H2925" s="9"/>
      <c r="I2925" s="9"/>
      <c r="J2925" s="9"/>
      <c r="K2925" s="9"/>
      <c r="L2925" s="9"/>
      <c r="M2925" s="9"/>
      <c r="N2925" s="9"/>
      <c r="O2925" s="9"/>
      <c r="P2925" s="9"/>
      <c r="Q2925" s="9"/>
      <c r="R2925" s="9"/>
      <c r="S2925" s="9"/>
      <c r="T2925" s="9"/>
      <c r="U2925" s="9"/>
      <c r="V2925" s="9"/>
      <c r="W2925" s="9"/>
      <c r="X2925" s="9"/>
      <c r="Y2925" s="9"/>
      <c r="Z2925" s="9"/>
      <c r="AA2925" s="9"/>
      <c r="AB2925" s="9"/>
      <c r="AC2925" s="9"/>
      <c r="AD2925" s="9"/>
      <c r="AE2925" s="9"/>
      <c r="AF2925" s="9"/>
      <c r="AG2925" s="9"/>
      <c r="AH2925" s="9"/>
      <c r="AI2925" s="9"/>
      <c r="AJ2925" s="9"/>
      <c r="AK2925" s="9"/>
      <c r="AL2925" s="9"/>
      <c r="AM2925" s="9"/>
      <c r="AN2925" s="9"/>
      <c r="AO2925" s="9"/>
      <c r="AP2925" s="9"/>
      <c r="AQ2925" s="9"/>
      <c r="AR2925" s="9"/>
      <c r="AS2925" s="9"/>
      <c r="AT2925" s="9"/>
      <c r="AU2925" s="9"/>
      <c r="AV2925" s="9"/>
    </row>
    <row r="2926" spans="5:48" x14ac:dyDescent="0.35">
      <c r="E2926" s="9"/>
      <c r="F2926" s="9"/>
      <c r="G2926" s="9"/>
      <c r="H2926" s="9"/>
      <c r="I2926" s="9"/>
      <c r="J2926" s="9"/>
      <c r="K2926" s="9"/>
      <c r="L2926" s="9"/>
      <c r="M2926" s="9"/>
      <c r="N2926" s="9"/>
      <c r="O2926" s="9"/>
      <c r="P2926" s="9"/>
      <c r="Q2926" s="9"/>
      <c r="R2926" s="9"/>
      <c r="S2926" s="9"/>
      <c r="T2926" s="9"/>
      <c r="U2926" s="9"/>
      <c r="V2926" s="9"/>
      <c r="W2926" s="9"/>
      <c r="X2926" s="9"/>
      <c r="Y2926" s="9"/>
      <c r="Z2926" s="9"/>
      <c r="AA2926" s="9"/>
      <c r="AB2926" s="9"/>
      <c r="AC2926" s="9"/>
      <c r="AD2926" s="9"/>
      <c r="AE2926" s="9"/>
      <c r="AF2926" s="9"/>
      <c r="AG2926" s="9"/>
      <c r="AH2926" s="9"/>
      <c r="AI2926" s="9"/>
      <c r="AJ2926" s="9"/>
      <c r="AK2926" s="9"/>
      <c r="AL2926" s="9"/>
      <c r="AM2926" s="9"/>
      <c r="AN2926" s="9"/>
      <c r="AO2926" s="9"/>
      <c r="AP2926" s="9"/>
      <c r="AQ2926" s="9"/>
      <c r="AR2926" s="9"/>
      <c r="AS2926" s="9"/>
      <c r="AT2926" s="9"/>
      <c r="AU2926" s="9"/>
      <c r="AV2926" s="9"/>
    </row>
    <row r="2927" spans="5:48" x14ac:dyDescent="0.35">
      <c r="E2927" s="9"/>
      <c r="F2927" s="9"/>
      <c r="G2927" s="9"/>
      <c r="H2927" s="9"/>
      <c r="I2927" s="9"/>
      <c r="J2927" s="9"/>
      <c r="K2927" s="9"/>
      <c r="L2927" s="9"/>
      <c r="M2927" s="9"/>
      <c r="N2927" s="9"/>
      <c r="O2927" s="9"/>
      <c r="P2927" s="9"/>
      <c r="Q2927" s="9"/>
      <c r="R2927" s="9"/>
      <c r="S2927" s="9"/>
      <c r="T2927" s="9"/>
      <c r="U2927" s="9"/>
      <c r="V2927" s="9"/>
      <c r="W2927" s="9"/>
      <c r="X2927" s="9"/>
      <c r="Y2927" s="9"/>
      <c r="Z2927" s="9"/>
      <c r="AA2927" s="9"/>
      <c r="AB2927" s="9"/>
      <c r="AC2927" s="9"/>
      <c r="AD2927" s="9"/>
      <c r="AE2927" s="9"/>
      <c r="AF2927" s="9"/>
      <c r="AG2927" s="9"/>
      <c r="AH2927" s="9"/>
      <c r="AI2927" s="9"/>
      <c r="AJ2927" s="9"/>
      <c r="AK2927" s="9"/>
      <c r="AL2927" s="9"/>
      <c r="AM2927" s="9"/>
      <c r="AN2927" s="9"/>
      <c r="AO2927" s="9"/>
      <c r="AP2927" s="9"/>
      <c r="AQ2927" s="9"/>
      <c r="AR2927" s="9"/>
      <c r="AS2927" s="9"/>
      <c r="AT2927" s="9"/>
      <c r="AU2927" s="9"/>
      <c r="AV2927" s="9"/>
    </row>
    <row r="2928" spans="5:48" x14ac:dyDescent="0.35">
      <c r="E2928" s="9"/>
      <c r="F2928" s="9"/>
      <c r="G2928" s="9"/>
      <c r="H2928" s="9"/>
      <c r="I2928" s="9"/>
      <c r="J2928" s="9"/>
      <c r="K2928" s="9"/>
      <c r="L2928" s="9"/>
      <c r="M2928" s="9"/>
      <c r="N2928" s="9"/>
      <c r="O2928" s="9"/>
      <c r="P2928" s="9"/>
      <c r="Q2928" s="9"/>
      <c r="R2928" s="9"/>
      <c r="S2928" s="9"/>
      <c r="T2928" s="9"/>
      <c r="U2928" s="9"/>
      <c r="V2928" s="9"/>
      <c r="W2928" s="9"/>
      <c r="X2928" s="9"/>
      <c r="Y2928" s="9"/>
      <c r="Z2928" s="9"/>
      <c r="AA2928" s="9"/>
      <c r="AB2928" s="9"/>
      <c r="AC2928" s="9"/>
      <c r="AD2928" s="9"/>
      <c r="AE2928" s="9"/>
      <c r="AF2928" s="9"/>
      <c r="AG2928" s="9"/>
      <c r="AH2928" s="9"/>
      <c r="AI2928" s="9"/>
      <c r="AJ2928" s="9"/>
      <c r="AK2928" s="9"/>
      <c r="AL2928" s="9"/>
      <c r="AM2928" s="9"/>
      <c r="AN2928" s="9"/>
      <c r="AO2928" s="9"/>
      <c r="AP2928" s="9"/>
      <c r="AQ2928" s="9"/>
      <c r="AR2928" s="9"/>
      <c r="AS2928" s="9"/>
      <c r="AT2928" s="9"/>
      <c r="AU2928" s="9"/>
      <c r="AV2928" s="9"/>
    </row>
    <row r="2929" spans="5:48" x14ac:dyDescent="0.35">
      <c r="E2929" s="9"/>
      <c r="F2929" s="9"/>
      <c r="G2929" s="9"/>
      <c r="H2929" s="9"/>
      <c r="I2929" s="9"/>
      <c r="J2929" s="9"/>
      <c r="K2929" s="9"/>
      <c r="L2929" s="9"/>
      <c r="M2929" s="9"/>
      <c r="N2929" s="9"/>
      <c r="O2929" s="9"/>
      <c r="P2929" s="9"/>
      <c r="Q2929" s="9"/>
      <c r="R2929" s="9"/>
      <c r="S2929" s="9"/>
      <c r="T2929" s="9"/>
      <c r="U2929" s="9"/>
      <c r="V2929" s="9"/>
      <c r="W2929" s="9"/>
      <c r="X2929" s="9"/>
      <c r="Y2929" s="9"/>
      <c r="Z2929" s="9"/>
      <c r="AA2929" s="9"/>
      <c r="AB2929" s="9"/>
      <c r="AC2929" s="9"/>
      <c r="AD2929" s="9"/>
      <c r="AE2929" s="9"/>
      <c r="AF2929" s="9"/>
      <c r="AG2929" s="9"/>
      <c r="AH2929" s="9"/>
      <c r="AI2929" s="9"/>
      <c r="AJ2929" s="9"/>
      <c r="AK2929" s="9"/>
      <c r="AL2929" s="9"/>
      <c r="AM2929" s="9"/>
      <c r="AN2929" s="9"/>
      <c r="AO2929" s="9"/>
      <c r="AP2929" s="9"/>
      <c r="AQ2929" s="9"/>
      <c r="AR2929" s="9"/>
      <c r="AS2929" s="9"/>
      <c r="AT2929" s="9"/>
      <c r="AU2929" s="9"/>
      <c r="AV2929" s="9"/>
    </row>
    <row r="2930" spans="5:48" x14ac:dyDescent="0.35">
      <c r="E2930" s="9"/>
      <c r="F2930" s="9"/>
      <c r="G2930" s="9"/>
      <c r="H2930" s="9"/>
      <c r="I2930" s="9"/>
      <c r="J2930" s="9"/>
      <c r="K2930" s="9"/>
      <c r="L2930" s="9"/>
      <c r="M2930" s="9"/>
      <c r="N2930" s="9"/>
      <c r="O2930" s="9"/>
      <c r="P2930" s="9"/>
      <c r="Q2930" s="9"/>
      <c r="R2930" s="9"/>
      <c r="S2930" s="9"/>
      <c r="T2930" s="9"/>
      <c r="U2930" s="9"/>
      <c r="V2930" s="9"/>
      <c r="W2930" s="9"/>
      <c r="X2930" s="9"/>
      <c r="Y2930" s="9"/>
      <c r="Z2930" s="9"/>
      <c r="AA2930" s="9"/>
      <c r="AB2930" s="9"/>
      <c r="AC2930" s="9"/>
      <c r="AD2930" s="9"/>
      <c r="AE2930" s="9"/>
      <c r="AF2930" s="9"/>
      <c r="AG2930" s="9"/>
      <c r="AH2930" s="9"/>
      <c r="AI2930" s="9"/>
      <c r="AJ2930" s="9"/>
      <c r="AK2930" s="9"/>
      <c r="AL2930" s="9"/>
      <c r="AM2930" s="9"/>
      <c r="AN2930" s="9"/>
      <c r="AO2930" s="9"/>
      <c r="AP2930" s="9"/>
      <c r="AQ2930" s="9"/>
      <c r="AR2930" s="9"/>
      <c r="AS2930" s="9"/>
      <c r="AT2930" s="9"/>
      <c r="AU2930" s="9"/>
      <c r="AV2930" s="9"/>
    </row>
    <row r="2931" spans="5:48" x14ac:dyDescent="0.35">
      <c r="E2931" s="9"/>
      <c r="F2931" s="9"/>
      <c r="G2931" s="9"/>
      <c r="H2931" s="9"/>
      <c r="I2931" s="9"/>
      <c r="J2931" s="9"/>
      <c r="K2931" s="9"/>
      <c r="L2931" s="9"/>
      <c r="M2931" s="9"/>
      <c r="N2931" s="9"/>
      <c r="O2931" s="9"/>
      <c r="P2931" s="9"/>
      <c r="Q2931" s="9"/>
      <c r="R2931" s="9"/>
      <c r="S2931" s="9"/>
      <c r="T2931" s="9"/>
      <c r="U2931" s="9"/>
      <c r="V2931" s="9"/>
      <c r="W2931" s="9"/>
      <c r="X2931" s="9"/>
      <c r="Y2931" s="9"/>
      <c r="Z2931" s="9"/>
      <c r="AA2931" s="9"/>
      <c r="AB2931" s="9"/>
      <c r="AC2931" s="9"/>
      <c r="AD2931" s="9"/>
      <c r="AE2931" s="9"/>
      <c r="AF2931" s="9"/>
      <c r="AG2931" s="9"/>
      <c r="AH2931" s="9"/>
      <c r="AI2931" s="9"/>
      <c r="AJ2931" s="9"/>
      <c r="AK2931" s="9"/>
      <c r="AL2931" s="9"/>
      <c r="AM2931" s="9"/>
      <c r="AN2931" s="9"/>
      <c r="AO2931" s="9"/>
      <c r="AP2931" s="9"/>
      <c r="AQ2931" s="9"/>
      <c r="AR2931" s="9"/>
      <c r="AS2931" s="9"/>
      <c r="AT2931" s="9"/>
      <c r="AU2931" s="9"/>
      <c r="AV2931" s="9"/>
    </row>
    <row r="2932" spans="5:48" x14ac:dyDescent="0.35">
      <c r="E2932" s="9"/>
      <c r="F2932" s="9"/>
      <c r="G2932" s="9"/>
      <c r="H2932" s="9"/>
      <c r="I2932" s="9"/>
      <c r="J2932" s="9"/>
      <c r="K2932" s="9"/>
      <c r="L2932" s="9"/>
      <c r="M2932" s="9"/>
      <c r="N2932" s="9"/>
      <c r="O2932" s="9"/>
      <c r="P2932" s="9"/>
      <c r="Q2932" s="9"/>
      <c r="R2932" s="9"/>
      <c r="S2932" s="9"/>
      <c r="T2932" s="9"/>
      <c r="U2932" s="9"/>
      <c r="V2932" s="9"/>
      <c r="W2932" s="9"/>
      <c r="X2932" s="9"/>
      <c r="Y2932" s="9"/>
      <c r="Z2932" s="9"/>
      <c r="AA2932" s="9"/>
      <c r="AB2932" s="9"/>
      <c r="AC2932" s="9"/>
      <c r="AD2932" s="9"/>
      <c r="AE2932" s="9"/>
      <c r="AF2932" s="9"/>
      <c r="AG2932" s="9"/>
      <c r="AH2932" s="9"/>
      <c r="AI2932" s="9"/>
      <c r="AJ2932" s="9"/>
      <c r="AK2932" s="9"/>
      <c r="AL2932" s="9"/>
      <c r="AM2932" s="9"/>
      <c r="AN2932" s="9"/>
      <c r="AO2932" s="9"/>
      <c r="AP2932" s="9"/>
      <c r="AQ2932" s="9"/>
      <c r="AR2932" s="9"/>
      <c r="AS2932" s="9"/>
      <c r="AT2932" s="9"/>
      <c r="AU2932" s="9"/>
      <c r="AV2932" s="9"/>
    </row>
    <row r="2933" spans="5:48" x14ac:dyDescent="0.35">
      <c r="E2933" s="9"/>
      <c r="F2933" s="9"/>
      <c r="G2933" s="9"/>
      <c r="H2933" s="9"/>
      <c r="I2933" s="9"/>
      <c r="J2933" s="9"/>
      <c r="K2933" s="9"/>
      <c r="L2933" s="9"/>
      <c r="M2933" s="9"/>
      <c r="N2933" s="9"/>
      <c r="O2933" s="9"/>
      <c r="P2933" s="9"/>
      <c r="Q2933" s="9"/>
      <c r="R2933" s="9"/>
      <c r="S2933" s="9"/>
      <c r="T2933" s="9"/>
      <c r="U2933" s="9"/>
      <c r="V2933" s="9"/>
      <c r="W2933" s="9"/>
      <c r="X2933" s="9"/>
      <c r="Y2933" s="9"/>
      <c r="Z2933" s="9"/>
      <c r="AA2933" s="9"/>
      <c r="AB2933" s="9"/>
      <c r="AC2933" s="9"/>
      <c r="AD2933" s="9"/>
      <c r="AE2933" s="9"/>
      <c r="AF2933" s="9"/>
      <c r="AG2933" s="9"/>
      <c r="AH2933" s="9"/>
      <c r="AI2933" s="9"/>
      <c r="AJ2933" s="9"/>
      <c r="AK2933" s="9"/>
      <c r="AL2933" s="9"/>
      <c r="AM2933" s="9"/>
      <c r="AN2933" s="9"/>
      <c r="AO2933" s="9"/>
      <c r="AP2933" s="9"/>
      <c r="AQ2933" s="9"/>
      <c r="AR2933" s="9"/>
      <c r="AS2933" s="9"/>
      <c r="AT2933" s="9"/>
      <c r="AU2933" s="9"/>
      <c r="AV2933" s="9"/>
    </row>
    <row r="2934" spans="5:48" x14ac:dyDescent="0.35">
      <c r="E2934" s="9"/>
      <c r="F2934" s="9"/>
      <c r="G2934" s="9"/>
      <c r="H2934" s="9"/>
      <c r="I2934" s="9"/>
      <c r="J2934" s="9"/>
      <c r="K2934" s="9"/>
      <c r="L2934" s="9"/>
      <c r="M2934" s="9"/>
      <c r="N2934" s="9"/>
      <c r="O2934" s="9"/>
      <c r="P2934" s="9"/>
      <c r="Q2934" s="9"/>
      <c r="R2934" s="9"/>
      <c r="S2934" s="9"/>
      <c r="T2934" s="9"/>
      <c r="U2934" s="9"/>
      <c r="V2934" s="9"/>
      <c r="W2934" s="9"/>
      <c r="X2934" s="9"/>
      <c r="Y2934" s="9"/>
      <c r="Z2934" s="9"/>
      <c r="AA2934" s="9"/>
      <c r="AB2934" s="9"/>
      <c r="AC2934" s="9"/>
      <c r="AD2934" s="9"/>
      <c r="AE2934" s="9"/>
      <c r="AF2934" s="9"/>
      <c r="AG2934" s="9"/>
      <c r="AH2934" s="9"/>
      <c r="AI2934" s="9"/>
      <c r="AJ2934" s="9"/>
      <c r="AK2934" s="9"/>
      <c r="AL2934" s="9"/>
      <c r="AM2934" s="9"/>
      <c r="AN2934" s="9"/>
      <c r="AO2934" s="9"/>
      <c r="AP2934" s="9"/>
      <c r="AQ2934" s="9"/>
      <c r="AR2934" s="9"/>
      <c r="AS2934" s="9"/>
      <c r="AT2934" s="9"/>
      <c r="AU2934" s="9"/>
      <c r="AV2934" s="9"/>
    </row>
    <row r="2935" spans="5:48" x14ac:dyDescent="0.35">
      <c r="E2935" s="9"/>
      <c r="F2935" s="9"/>
      <c r="G2935" s="9"/>
      <c r="H2935" s="9"/>
      <c r="I2935" s="9"/>
      <c r="J2935" s="9"/>
      <c r="K2935" s="9"/>
      <c r="L2935" s="9"/>
      <c r="M2935" s="9"/>
      <c r="N2935" s="9"/>
      <c r="O2935" s="9"/>
      <c r="P2935" s="9"/>
      <c r="Q2935" s="9"/>
      <c r="R2935" s="9"/>
      <c r="S2935" s="9"/>
      <c r="T2935" s="9"/>
      <c r="U2935" s="9"/>
      <c r="V2935" s="9"/>
      <c r="W2935" s="9"/>
      <c r="X2935" s="9"/>
      <c r="Y2935" s="9"/>
      <c r="Z2935" s="9"/>
      <c r="AA2935" s="9"/>
      <c r="AB2935" s="9"/>
      <c r="AC2935" s="9"/>
      <c r="AD2935" s="9"/>
      <c r="AE2935" s="9"/>
      <c r="AF2935" s="9"/>
      <c r="AG2935" s="9"/>
      <c r="AH2935" s="9"/>
      <c r="AI2935" s="9"/>
      <c r="AJ2935" s="9"/>
      <c r="AK2935" s="9"/>
      <c r="AL2935" s="9"/>
      <c r="AM2935" s="9"/>
      <c r="AN2935" s="9"/>
      <c r="AO2935" s="9"/>
      <c r="AP2935" s="9"/>
      <c r="AQ2935" s="9"/>
      <c r="AR2935" s="9"/>
      <c r="AS2935" s="9"/>
      <c r="AT2935" s="9"/>
      <c r="AU2935" s="9"/>
      <c r="AV2935" s="9"/>
    </row>
    <row r="2936" spans="5:48" x14ac:dyDescent="0.35">
      <c r="E2936" s="9"/>
      <c r="F2936" s="9"/>
      <c r="G2936" s="9"/>
      <c r="H2936" s="9"/>
      <c r="I2936" s="9"/>
      <c r="J2936" s="9"/>
      <c r="K2936" s="9"/>
      <c r="L2936" s="9"/>
      <c r="M2936" s="9"/>
      <c r="N2936" s="9"/>
      <c r="O2936" s="9"/>
      <c r="P2936" s="9"/>
      <c r="Q2936" s="9"/>
      <c r="R2936" s="9"/>
      <c r="S2936" s="9"/>
      <c r="T2936" s="9"/>
      <c r="U2936" s="9"/>
      <c r="V2936" s="9"/>
      <c r="W2936" s="9"/>
      <c r="X2936" s="9"/>
      <c r="Y2936" s="9"/>
      <c r="Z2936" s="9"/>
      <c r="AA2936" s="9"/>
      <c r="AB2936" s="9"/>
      <c r="AC2936" s="9"/>
      <c r="AD2936" s="9"/>
      <c r="AE2936" s="9"/>
      <c r="AF2936" s="9"/>
      <c r="AG2936" s="9"/>
      <c r="AH2936" s="9"/>
      <c r="AI2936" s="9"/>
      <c r="AJ2936" s="9"/>
      <c r="AK2936" s="9"/>
      <c r="AL2936" s="9"/>
      <c r="AM2936" s="9"/>
      <c r="AN2936" s="9"/>
      <c r="AO2936" s="9"/>
      <c r="AP2936" s="9"/>
      <c r="AQ2936" s="9"/>
      <c r="AR2936" s="9"/>
      <c r="AS2936" s="9"/>
      <c r="AT2936" s="9"/>
      <c r="AU2936" s="9"/>
      <c r="AV2936" s="9"/>
    </row>
    <row r="2937" spans="5:48" x14ac:dyDescent="0.35">
      <c r="E2937" s="9"/>
      <c r="F2937" s="9"/>
      <c r="G2937" s="9"/>
      <c r="H2937" s="9"/>
      <c r="I2937" s="9"/>
      <c r="J2937" s="9"/>
      <c r="K2937" s="9"/>
      <c r="L2937" s="9"/>
      <c r="M2937" s="9"/>
      <c r="N2937" s="9"/>
      <c r="O2937" s="9"/>
      <c r="P2937" s="9"/>
      <c r="Q2937" s="9"/>
      <c r="R2937" s="9"/>
      <c r="S2937" s="9"/>
      <c r="T2937" s="9"/>
      <c r="U2937" s="9"/>
      <c r="V2937" s="9"/>
      <c r="W2937" s="9"/>
      <c r="X2937" s="9"/>
      <c r="Y2937" s="9"/>
      <c r="Z2937" s="9"/>
      <c r="AA2937" s="9"/>
      <c r="AB2937" s="9"/>
      <c r="AC2937" s="9"/>
      <c r="AD2937" s="9"/>
      <c r="AE2937" s="9"/>
      <c r="AF2937" s="9"/>
      <c r="AG2937" s="9"/>
      <c r="AH2937" s="9"/>
      <c r="AI2937" s="9"/>
      <c r="AJ2937" s="9"/>
      <c r="AK2937" s="9"/>
      <c r="AL2937" s="9"/>
      <c r="AM2937" s="9"/>
      <c r="AN2937" s="9"/>
      <c r="AO2937" s="9"/>
      <c r="AP2937" s="9"/>
      <c r="AQ2937" s="9"/>
      <c r="AR2937" s="9"/>
      <c r="AS2937" s="9"/>
      <c r="AT2937" s="9"/>
      <c r="AU2937" s="9"/>
      <c r="AV2937" s="9"/>
    </row>
    <row r="2938" spans="5:48" x14ac:dyDescent="0.35">
      <c r="E2938" s="9"/>
      <c r="F2938" s="9"/>
      <c r="G2938" s="9"/>
      <c r="H2938" s="9"/>
      <c r="I2938" s="9"/>
      <c r="J2938" s="9"/>
      <c r="K2938" s="9"/>
      <c r="L2938" s="9"/>
      <c r="M2938" s="9"/>
      <c r="N2938" s="9"/>
      <c r="O2938" s="9"/>
      <c r="P2938" s="9"/>
      <c r="Q2938" s="9"/>
      <c r="R2938" s="9"/>
      <c r="S2938" s="9"/>
      <c r="T2938" s="9"/>
      <c r="U2938" s="9"/>
      <c r="V2938" s="9"/>
      <c r="W2938" s="9"/>
      <c r="X2938" s="9"/>
      <c r="Y2938" s="9"/>
      <c r="Z2938" s="9"/>
      <c r="AA2938" s="9"/>
      <c r="AB2938" s="9"/>
      <c r="AC2938" s="9"/>
      <c r="AD2938" s="9"/>
      <c r="AE2938" s="9"/>
      <c r="AF2938" s="9"/>
      <c r="AG2938" s="9"/>
      <c r="AH2938" s="9"/>
      <c r="AI2938" s="9"/>
      <c r="AJ2938" s="9"/>
      <c r="AK2938" s="9"/>
      <c r="AL2938" s="9"/>
      <c r="AM2938" s="9"/>
      <c r="AN2938" s="9"/>
      <c r="AO2938" s="9"/>
      <c r="AP2938" s="9"/>
      <c r="AQ2938" s="9"/>
      <c r="AR2938" s="9"/>
      <c r="AS2938" s="9"/>
      <c r="AT2938" s="9"/>
      <c r="AU2938" s="9"/>
      <c r="AV2938" s="9"/>
    </row>
    <row r="2939" spans="5:48" x14ac:dyDescent="0.35">
      <c r="E2939" s="9"/>
      <c r="F2939" s="9"/>
      <c r="G2939" s="9"/>
      <c r="H2939" s="9"/>
      <c r="I2939" s="9"/>
      <c r="J2939" s="9"/>
      <c r="K2939" s="9"/>
      <c r="L2939" s="9"/>
      <c r="M2939" s="9"/>
      <c r="N2939" s="9"/>
      <c r="O2939" s="9"/>
      <c r="P2939" s="9"/>
      <c r="Q2939" s="9"/>
      <c r="R2939" s="9"/>
      <c r="S2939" s="9"/>
      <c r="T2939" s="9"/>
      <c r="U2939" s="9"/>
      <c r="V2939" s="9"/>
      <c r="W2939" s="9"/>
      <c r="X2939" s="9"/>
      <c r="Y2939" s="9"/>
      <c r="Z2939" s="9"/>
      <c r="AA2939" s="9"/>
      <c r="AB2939" s="9"/>
      <c r="AC2939" s="9"/>
      <c r="AD2939" s="9"/>
      <c r="AE2939" s="9"/>
      <c r="AF2939" s="9"/>
      <c r="AG2939" s="9"/>
      <c r="AH2939" s="9"/>
      <c r="AI2939" s="9"/>
      <c r="AJ2939" s="9"/>
      <c r="AK2939" s="9"/>
      <c r="AL2939" s="9"/>
      <c r="AM2939" s="9"/>
      <c r="AN2939" s="9"/>
      <c r="AO2939" s="9"/>
      <c r="AP2939" s="9"/>
      <c r="AQ2939" s="9"/>
      <c r="AR2939" s="9"/>
      <c r="AS2939" s="9"/>
      <c r="AT2939" s="9"/>
      <c r="AU2939" s="9"/>
      <c r="AV2939" s="9"/>
    </row>
    <row r="2940" spans="5:48" x14ac:dyDescent="0.35">
      <c r="E2940" s="9"/>
      <c r="F2940" s="9"/>
      <c r="G2940" s="9"/>
      <c r="H2940" s="9"/>
      <c r="I2940" s="9"/>
      <c r="J2940" s="9"/>
      <c r="K2940" s="9"/>
      <c r="L2940" s="9"/>
      <c r="M2940" s="9"/>
      <c r="N2940" s="9"/>
      <c r="O2940" s="9"/>
      <c r="P2940" s="9"/>
      <c r="Q2940" s="9"/>
      <c r="R2940" s="9"/>
      <c r="S2940" s="9"/>
      <c r="T2940" s="9"/>
      <c r="U2940" s="9"/>
      <c r="V2940" s="9"/>
      <c r="W2940" s="9"/>
      <c r="X2940" s="9"/>
      <c r="Y2940" s="9"/>
      <c r="Z2940" s="9"/>
      <c r="AA2940" s="9"/>
      <c r="AB2940" s="9"/>
      <c r="AC2940" s="9"/>
      <c r="AD2940" s="9"/>
      <c r="AE2940" s="9"/>
      <c r="AF2940" s="9"/>
      <c r="AG2940" s="9"/>
      <c r="AH2940" s="9"/>
      <c r="AI2940" s="9"/>
      <c r="AJ2940" s="9"/>
      <c r="AK2940" s="9"/>
      <c r="AL2940" s="9"/>
      <c r="AM2940" s="9"/>
      <c r="AN2940" s="9"/>
      <c r="AO2940" s="9"/>
      <c r="AP2940" s="9"/>
      <c r="AQ2940" s="9"/>
      <c r="AR2940" s="9"/>
      <c r="AS2940" s="9"/>
      <c r="AT2940" s="9"/>
      <c r="AU2940" s="9"/>
      <c r="AV2940" s="9"/>
    </row>
    <row r="2941" spans="5:48" x14ac:dyDescent="0.35">
      <c r="E2941" s="9"/>
      <c r="F2941" s="9"/>
      <c r="G2941" s="9"/>
      <c r="H2941" s="9"/>
      <c r="I2941" s="9"/>
      <c r="J2941" s="9"/>
      <c r="K2941" s="9"/>
      <c r="L2941" s="9"/>
      <c r="M2941" s="9"/>
      <c r="N2941" s="9"/>
      <c r="O2941" s="9"/>
      <c r="P2941" s="9"/>
      <c r="Q2941" s="9"/>
      <c r="R2941" s="9"/>
      <c r="S2941" s="9"/>
      <c r="T2941" s="9"/>
      <c r="U2941" s="9"/>
      <c r="V2941" s="9"/>
      <c r="W2941" s="9"/>
      <c r="X2941" s="9"/>
      <c r="Y2941" s="9"/>
      <c r="Z2941" s="9"/>
      <c r="AA2941" s="9"/>
      <c r="AB2941" s="9"/>
      <c r="AC2941" s="9"/>
      <c r="AD2941" s="9"/>
      <c r="AE2941" s="9"/>
      <c r="AF2941" s="9"/>
      <c r="AG2941" s="9"/>
      <c r="AH2941" s="9"/>
      <c r="AI2941" s="9"/>
      <c r="AJ2941" s="9"/>
      <c r="AK2941" s="9"/>
      <c r="AL2941" s="9"/>
      <c r="AM2941" s="9"/>
      <c r="AN2941" s="9"/>
      <c r="AO2941" s="9"/>
      <c r="AP2941" s="9"/>
      <c r="AQ2941" s="9"/>
      <c r="AR2941" s="9"/>
      <c r="AS2941" s="9"/>
      <c r="AT2941" s="9"/>
      <c r="AU2941" s="9"/>
      <c r="AV2941" s="9"/>
    </row>
    <row r="2942" spans="5:48" x14ac:dyDescent="0.35">
      <c r="E2942" s="9"/>
      <c r="F2942" s="9"/>
      <c r="G2942" s="9"/>
      <c r="H2942" s="9"/>
      <c r="I2942" s="9"/>
      <c r="J2942" s="9"/>
      <c r="K2942" s="9"/>
      <c r="L2942" s="9"/>
      <c r="M2942" s="9"/>
      <c r="N2942" s="9"/>
      <c r="O2942" s="9"/>
      <c r="P2942" s="9"/>
      <c r="Q2942" s="9"/>
      <c r="R2942" s="9"/>
      <c r="S2942" s="9"/>
      <c r="T2942" s="9"/>
      <c r="U2942" s="9"/>
      <c r="V2942" s="9"/>
      <c r="W2942" s="9"/>
      <c r="X2942" s="9"/>
      <c r="Y2942" s="9"/>
      <c r="Z2942" s="9"/>
      <c r="AA2942" s="9"/>
      <c r="AB2942" s="9"/>
      <c r="AC2942" s="9"/>
      <c r="AD2942" s="9"/>
      <c r="AE2942" s="9"/>
      <c r="AF2942" s="9"/>
      <c r="AG2942" s="9"/>
      <c r="AH2942" s="9"/>
      <c r="AI2942" s="9"/>
      <c r="AJ2942" s="9"/>
      <c r="AK2942" s="9"/>
      <c r="AL2942" s="9"/>
      <c r="AM2942" s="9"/>
      <c r="AN2942" s="9"/>
      <c r="AO2942" s="9"/>
      <c r="AP2942" s="9"/>
      <c r="AQ2942" s="9"/>
      <c r="AR2942" s="9"/>
      <c r="AS2942" s="9"/>
      <c r="AT2942" s="9"/>
      <c r="AU2942" s="9"/>
      <c r="AV2942" s="9"/>
    </row>
    <row r="2943" spans="5:48" x14ac:dyDescent="0.35">
      <c r="E2943" s="9"/>
      <c r="F2943" s="9"/>
      <c r="G2943" s="9"/>
      <c r="H2943" s="9"/>
      <c r="I2943" s="9"/>
      <c r="J2943" s="9"/>
      <c r="K2943" s="9"/>
      <c r="L2943" s="9"/>
      <c r="M2943" s="9"/>
      <c r="N2943" s="9"/>
      <c r="O2943" s="9"/>
      <c r="P2943" s="9"/>
      <c r="Q2943" s="9"/>
      <c r="R2943" s="9"/>
      <c r="S2943" s="9"/>
      <c r="T2943" s="9"/>
      <c r="U2943" s="9"/>
      <c r="V2943" s="9"/>
      <c r="W2943" s="9"/>
      <c r="X2943" s="9"/>
      <c r="Y2943" s="9"/>
      <c r="Z2943" s="9"/>
      <c r="AA2943" s="9"/>
      <c r="AB2943" s="9"/>
      <c r="AC2943" s="9"/>
      <c r="AD2943" s="9"/>
      <c r="AE2943" s="9"/>
      <c r="AF2943" s="9"/>
      <c r="AG2943" s="9"/>
      <c r="AH2943" s="9"/>
      <c r="AI2943" s="9"/>
      <c r="AJ2943" s="9"/>
      <c r="AK2943" s="9"/>
      <c r="AL2943" s="9"/>
      <c r="AM2943" s="9"/>
      <c r="AN2943" s="9"/>
      <c r="AO2943" s="9"/>
      <c r="AP2943" s="9"/>
      <c r="AQ2943" s="9"/>
      <c r="AR2943" s="9"/>
      <c r="AS2943" s="9"/>
      <c r="AT2943" s="9"/>
      <c r="AU2943" s="9"/>
      <c r="AV2943" s="9"/>
    </row>
    <row r="2944" spans="5:48" x14ac:dyDescent="0.35">
      <c r="E2944" s="9"/>
      <c r="F2944" s="9"/>
      <c r="G2944" s="9"/>
      <c r="H2944" s="9"/>
      <c r="I2944" s="9"/>
      <c r="J2944" s="9"/>
      <c r="K2944" s="9"/>
      <c r="L2944" s="9"/>
      <c r="M2944" s="9"/>
      <c r="N2944" s="9"/>
      <c r="O2944" s="9"/>
      <c r="P2944" s="9"/>
      <c r="Q2944" s="9"/>
      <c r="R2944" s="9"/>
      <c r="S2944" s="9"/>
      <c r="T2944" s="9"/>
      <c r="U2944" s="9"/>
      <c r="V2944" s="9"/>
      <c r="W2944" s="9"/>
      <c r="X2944" s="9"/>
      <c r="Y2944" s="9"/>
      <c r="Z2944" s="9"/>
      <c r="AA2944" s="9"/>
      <c r="AB2944" s="9"/>
      <c r="AC2944" s="9"/>
      <c r="AD2944" s="9"/>
      <c r="AE2944" s="9"/>
      <c r="AF2944" s="9"/>
      <c r="AG2944" s="9"/>
      <c r="AH2944" s="9"/>
      <c r="AI2944" s="9"/>
      <c r="AJ2944" s="9"/>
      <c r="AK2944" s="9"/>
      <c r="AL2944" s="9"/>
      <c r="AM2944" s="9"/>
      <c r="AN2944" s="9"/>
      <c r="AO2944" s="9"/>
      <c r="AP2944" s="9"/>
      <c r="AQ2944" s="9"/>
      <c r="AR2944" s="9"/>
      <c r="AS2944" s="9"/>
      <c r="AT2944" s="9"/>
      <c r="AU2944" s="9"/>
      <c r="AV2944" s="9"/>
    </row>
    <row r="2945" spans="5:48" x14ac:dyDescent="0.35">
      <c r="E2945" s="9"/>
      <c r="F2945" s="9"/>
      <c r="G2945" s="9"/>
      <c r="H2945" s="9"/>
      <c r="I2945" s="9"/>
      <c r="J2945" s="9"/>
      <c r="K2945" s="9"/>
      <c r="L2945" s="9"/>
      <c r="M2945" s="9"/>
      <c r="N2945" s="9"/>
      <c r="O2945" s="9"/>
      <c r="P2945" s="9"/>
      <c r="Q2945" s="9"/>
      <c r="R2945" s="9"/>
      <c r="S2945" s="9"/>
      <c r="T2945" s="9"/>
      <c r="U2945" s="9"/>
      <c r="V2945" s="9"/>
      <c r="W2945" s="9"/>
      <c r="X2945" s="9"/>
      <c r="Y2945" s="9"/>
      <c r="Z2945" s="9"/>
      <c r="AA2945" s="9"/>
      <c r="AB2945" s="9"/>
      <c r="AC2945" s="9"/>
      <c r="AD2945" s="9"/>
      <c r="AE2945" s="9"/>
      <c r="AF2945" s="9"/>
      <c r="AG2945" s="9"/>
      <c r="AH2945" s="9"/>
      <c r="AI2945" s="9"/>
      <c r="AJ2945" s="9"/>
      <c r="AK2945" s="9"/>
      <c r="AL2945" s="9"/>
      <c r="AM2945" s="9"/>
      <c r="AN2945" s="9"/>
      <c r="AO2945" s="9"/>
      <c r="AP2945" s="9"/>
      <c r="AQ2945" s="9"/>
      <c r="AR2945" s="9"/>
      <c r="AS2945" s="9"/>
      <c r="AT2945" s="9"/>
      <c r="AU2945" s="9"/>
      <c r="AV2945" s="9"/>
    </row>
    <row r="2946" spans="5:48" x14ac:dyDescent="0.35">
      <c r="E2946" s="9"/>
      <c r="F2946" s="9"/>
      <c r="G2946" s="9"/>
      <c r="H2946" s="9"/>
      <c r="I2946" s="9"/>
      <c r="J2946" s="9"/>
      <c r="K2946" s="9"/>
      <c r="L2946" s="9"/>
      <c r="M2946" s="9"/>
      <c r="N2946" s="9"/>
      <c r="O2946" s="9"/>
      <c r="P2946" s="9"/>
      <c r="Q2946" s="9"/>
      <c r="R2946" s="9"/>
      <c r="S2946" s="9"/>
      <c r="T2946" s="9"/>
      <c r="U2946" s="9"/>
      <c r="V2946" s="9"/>
      <c r="W2946" s="9"/>
      <c r="X2946" s="9"/>
      <c r="Y2946" s="9"/>
      <c r="Z2946" s="9"/>
      <c r="AA2946" s="9"/>
      <c r="AB2946" s="9"/>
      <c r="AC2946" s="9"/>
      <c r="AD2946" s="9"/>
      <c r="AE2946" s="9"/>
      <c r="AF2946" s="9"/>
      <c r="AG2946" s="9"/>
      <c r="AH2946" s="9"/>
      <c r="AI2946" s="9"/>
      <c r="AJ2946" s="9"/>
      <c r="AK2946" s="9"/>
      <c r="AL2946" s="9"/>
      <c r="AM2946" s="9"/>
      <c r="AN2946" s="9"/>
      <c r="AO2946" s="9"/>
      <c r="AP2946" s="9"/>
      <c r="AQ2946" s="9"/>
      <c r="AR2946" s="9"/>
      <c r="AS2946" s="9"/>
      <c r="AT2946" s="9"/>
      <c r="AU2946" s="9"/>
      <c r="AV2946" s="9"/>
    </row>
    <row r="2947" spans="5:48" x14ac:dyDescent="0.35">
      <c r="E2947" s="9"/>
      <c r="F2947" s="9"/>
      <c r="G2947" s="9"/>
      <c r="H2947" s="9"/>
      <c r="I2947" s="9"/>
      <c r="J2947" s="9"/>
      <c r="K2947" s="9"/>
      <c r="L2947" s="9"/>
      <c r="M2947" s="9"/>
      <c r="N2947" s="9"/>
      <c r="O2947" s="9"/>
      <c r="P2947" s="9"/>
      <c r="Q2947" s="9"/>
      <c r="R2947" s="9"/>
      <c r="S2947" s="9"/>
      <c r="T2947" s="9"/>
      <c r="U2947" s="9"/>
      <c r="V2947" s="9"/>
      <c r="W2947" s="9"/>
      <c r="X2947" s="9"/>
      <c r="Y2947" s="9"/>
      <c r="Z2947" s="9"/>
      <c r="AA2947" s="9"/>
      <c r="AB2947" s="9"/>
      <c r="AC2947" s="9"/>
      <c r="AD2947" s="9"/>
      <c r="AE2947" s="9"/>
      <c r="AF2947" s="9"/>
      <c r="AG2947" s="9"/>
      <c r="AH2947" s="9"/>
      <c r="AI2947" s="9"/>
      <c r="AJ2947" s="9"/>
      <c r="AK2947" s="9"/>
      <c r="AL2947" s="9"/>
      <c r="AM2947" s="9"/>
      <c r="AN2947" s="9"/>
      <c r="AO2947" s="9"/>
      <c r="AP2947" s="9"/>
      <c r="AQ2947" s="9"/>
      <c r="AR2947" s="9"/>
      <c r="AS2947" s="9"/>
      <c r="AT2947" s="9"/>
      <c r="AU2947" s="9"/>
      <c r="AV2947" s="9"/>
    </row>
    <row r="2948" spans="5:48" x14ac:dyDescent="0.35">
      <c r="E2948" s="9"/>
      <c r="F2948" s="9"/>
      <c r="G2948" s="9"/>
      <c r="H2948" s="9"/>
      <c r="I2948" s="9"/>
      <c r="J2948" s="9"/>
      <c r="K2948" s="9"/>
      <c r="L2948" s="9"/>
      <c r="M2948" s="9"/>
      <c r="N2948" s="9"/>
      <c r="O2948" s="9"/>
      <c r="P2948" s="9"/>
      <c r="Q2948" s="9"/>
      <c r="R2948" s="9"/>
      <c r="S2948" s="9"/>
      <c r="T2948" s="9"/>
      <c r="U2948" s="9"/>
      <c r="V2948" s="9"/>
      <c r="W2948" s="9"/>
      <c r="X2948" s="9"/>
      <c r="Y2948" s="9"/>
      <c r="Z2948" s="9"/>
      <c r="AA2948" s="9"/>
      <c r="AB2948" s="9"/>
      <c r="AC2948" s="9"/>
      <c r="AD2948" s="9"/>
      <c r="AE2948" s="9"/>
      <c r="AF2948" s="9"/>
      <c r="AG2948" s="9"/>
      <c r="AH2948" s="9"/>
      <c r="AI2948" s="9"/>
      <c r="AJ2948" s="9"/>
      <c r="AK2948" s="9"/>
      <c r="AL2948" s="9"/>
      <c r="AM2948" s="9"/>
      <c r="AN2948" s="9"/>
      <c r="AO2948" s="9"/>
      <c r="AP2948" s="9"/>
      <c r="AQ2948" s="9"/>
      <c r="AR2948" s="9"/>
      <c r="AS2948" s="9"/>
      <c r="AT2948" s="9"/>
      <c r="AU2948" s="9"/>
      <c r="AV2948" s="9"/>
    </row>
    <row r="2949" spans="5:48" x14ac:dyDescent="0.35">
      <c r="E2949" s="9"/>
      <c r="F2949" s="9"/>
      <c r="G2949" s="9"/>
      <c r="H2949" s="9"/>
      <c r="I2949" s="9"/>
      <c r="J2949" s="9"/>
      <c r="K2949" s="9"/>
      <c r="L2949" s="9"/>
      <c r="M2949" s="9"/>
      <c r="N2949" s="9"/>
      <c r="O2949" s="9"/>
      <c r="P2949" s="9"/>
      <c r="Q2949" s="9"/>
      <c r="R2949" s="9"/>
      <c r="S2949" s="9"/>
      <c r="T2949" s="9"/>
      <c r="U2949" s="9"/>
      <c r="V2949" s="9"/>
      <c r="W2949" s="9"/>
      <c r="X2949" s="9"/>
      <c r="Y2949" s="9"/>
      <c r="Z2949" s="9"/>
      <c r="AA2949" s="9"/>
      <c r="AB2949" s="9"/>
      <c r="AC2949" s="9"/>
      <c r="AD2949" s="9"/>
      <c r="AE2949" s="9"/>
      <c r="AF2949" s="9"/>
      <c r="AG2949" s="9"/>
      <c r="AH2949" s="9"/>
      <c r="AI2949" s="9"/>
      <c r="AJ2949" s="9"/>
      <c r="AK2949" s="9"/>
      <c r="AL2949" s="9"/>
      <c r="AM2949" s="9"/>
      <c r="AN2949" s="9"/>
      <c r="AO2949" s="9"/>
      <c r="AP2949" s="9"/>
      <c r="AQ2949" s="9"/>
      <c r="AR2949" s="9"/>
      <c r="AS2949" s="9"/>
      <c r="AT2949" s="9"/>
      <c r="AU2949" s="9"/>
      <c r="AV2949" s="9"/>
    </row>
    <row r="2950" spans="5:48" x14ac:dyDescent="0.35">
      <c r="E2950" s="9"/>
      <c r="F2950" s="9"/>
      <c r="G2950" s="9"/>
      <c r="H2950" s="9"/>
      <c r="I2950" s="9"/>
      <c r="J2950" s="9"/>
      <c r="K2950" s="9"/>
      <c r="L2950" s="9"/>
      <c r="M2950" s="9"/>
      <c r="N2950" s="9"/>
      <c r="O2950" s="9"/>
      <c r="P2950" s="9"/>
      <c r="Q2950" s="9"/>
      <c r="R2950" s="9"/>
      <c r="S2950" s="9"/>
      <c r="T2950" s="9"/>
      <c r="U2950" s="9"/>
      <c r="V2950" s="9"/>
      <c r="W2950" s="9"/>
      <c r="X2950" s="9"/>
      <c r="Y2950" s="9"/>
      <c r="Z2950" s="9"/>
      <c r="AA2950" s="9"/>
      <c r="AB2950" s="9"/>
      <c r="AC2950" s="9"/>
      <c r="AD2950" s="9"/>
      <c r="AE2950" s="9"/>
      <c r="AF2950" s="9"/>
      <c r="AG2950" s="9"/>
      <c r="AH2950" s="9"/>
      <c r="AI2950" s="9"/>
      <c r="AJ2950" s="9"/>
      <c r="AK2950" s="9"/>
      <c r="AL2950" s="9"/>
      <c r="AM2950" s="9"/>
      <c r="AN2950" s="9"/>
      <c r="AO2950" s="9"/>
      <c r="AP2950" s="9"/>
      <c r="AQ2950" s="9"/>
      <c r="AR2950" s="9"/>
      <c r="AS2950" s="9"/>
      <c r="AT2950" s="9"/>
      <c r="AU2950" s="9"/>
      <c r="AV2950" s="9"/>
    </row>
    <row r="2951" spans="5:48" x14ac:dyDescent="0.35">
      <c r="E2951" s="9"/>
      <c r="F2951" s="9"/>
      <c r="G2951" s="9"/>
      <c r="H2951" s="9"/>
      <c r="I2951" s="9"/>
      <c r="J2951" s="9"/>
      <c r="K2951" s="9"/>
      <c r="L2951" s="9"/>
      <c r="M2951" s="9"/>
      <c r="N2951" s="9"/>
      <c r="O2951" s="9"/>
      <c r="P2951" s="9"/>
      <c r="Q2951" s="9"/>
      <c r="R2951" s="9"/>
      <c r="S2951" s="9"/>
      <c r="T2951" s="9"/>
      <c r="U2951" s="9"/>
      <c r="V2951" s="9"/>
      <c r="W2951" s="9"/>
      <c r="X2951" s="9"/>
      <c r="Y2951" s="9"/>
      <c r="Z2951" s="9"/>
      <c r="AA2951" s="9"/>
      <c r="AB2951" s="9"/>
      <c r="AC2951" s="9"/>
      <c r="AD2951" s="9"/>
      <c r="AE2951" s="9"/>
      <c r="AF2951" s="9"/>
      <c r="AG2951" s="9"/>
      <c r="AH2951" s="9"/>
      <c r="AI2951" s="9"/>
      <c r="AJ2951" s="9"/>
      <c r="AK2951" s="9"/>
      <c r="AL2951" s="9"/>
      <c r="AM2951" s="9"/>
      <c r="AN2951" s="9"/>
      <c r="AO2951" s="9"/>
      <c r="AP2951" s="9"/>
      <c r="AQ2951" s="9"/>
      <c r="AR2951" s="9"/>
      <c r="AS2951" s="9"/>
      <c r="AT2951" s="9"/>
      <c r="AU2951" s="9"/>
      <c r="AV2951" s="9"/>
    </row>
    <row r="2952" spans="5:48" x14ac:dyDescent="0.35">
      <c r="E2952" s="9"/>
      <c r="F2952" s="9"/>
      <c r="G2952" s="9"/>
      <c r="H2952" s="9"/>
      <c r="I2952" s="9"/>
      <c r="J2952" s="9"/>
      <c r="K2952" s="9"/>
      <c r="L2952" s="9"/>
      <c r="M2952" s="9"/>
      <c r="N2952" s="9"/>
      <c r="O2952" s="9"/>
      <c r="P2952" s="9"/>
      <c r="Q2952" s="9"/>
      <c r="R2952" s="9"/>
      <c r="S2952" s="9"/>
      <c r="T2952" s="9"/>
      <c r="U2952" s="9"/>
      <c r="V2952" s="9"/>
      <c r="W2952" s="9"/>
      <c r="X2952" s="9"/>
      <c r="Y2952" s="9"/>
      <c r="Z2952" s="9"/>
      <c r="AA2952" s="9"/>
      <c r="AB2952" s="9"/>
      <c r="AC2952" s="9"/>
      <c r="AD2952" s="9"/>
      <c r="AE2952" s="9"/>
      <c r="AF2952" s="9"/>
      <c r="AG2952" s="9"/>
      <c r="AH2952" s="9"/>
      <c r="AI2952" s="9"/>
      <c r="AJ2952" s="9"/>
      <c r="AK2952" s="9"/>
      <c r="AL2952" s="9"/>
      <c r="AM2952" s="9"/>
      <c r="AN2952" s="9"/>
      <c r="AO2952" s="9"/>
      <c r="AP2952" s="9"/>
      <c r="AQ2952" s="9"/>
      <c r="AR2952" s="9"/>
      <c r="AS2952" s="9"/>
      <c r="AT2952" s="9"/>
      <c r="AU2952" s="9"/>
      <c r="AV2952" s="9"/>
    </row>
    <row r="2953" spans="5:48" x14ac:dyDescent="0.35">
      <c r="E2953" s="9"/>
      <c r="F2953" s="9"/>
      <c r="G2953" s="9"/>
      <c r="H2953" s="9"/>
      <c r="I2953" s="9"/>
      <c r="J2953" s="9"/>
      <c r="K2953" s="9"/>
      <c r="L2953" s="9"/>
      <c r="M2953" s="9"/>
      <c r="N2953" s="9"/>
      <c r="O2953" s="9"/>
      <c r="P2953" s="9"/>
      <c r="Q2953" s="9"/>
      <c r="R2953" s="9"/>
      <c r="S2953" s="9"/>
      <c r="T2953" s="9"/>
      <c r="U2953" s="9"/>
      <c r="V2953" s="9"/>
      <c r="W2953" s="9"/>
      <c r="X2953" s="9"/>
      <c r="Y2953" s="9"/>
      <c r="Z2953" s="9"/>
      <c r="AA2953" s="9"/>
      <c r="AB2953" s="9"/>
      <c r="AC2953" s="9"/>
      <c r="AD2953" s="9"/>
      <c r="AE2953" s="9"/>
      <c r="AF2953" s="9"/>
      <c r="AG2953" s="9"/>
      <c r="AH2953" s="9"/>
      <c r="AI2953" s="9"/>
      <c r="AJ2953" s="9"/>
      <c r="AK2953" s="9"/>
      <c r="AL2953" s="9"/>
      <c r="AM2953" s="9"/>
      <c r="AN2953" s="9"/>
      <c r="AO2953" s="9"/>
      <c r="AP2953" s="9"/>
      <c r="AQ2953" s="9"/>
      <c r="AR2953" s="9"/>
      <c r="AS2953" s="9"/>
      <c r="AT2953" s="9"/>
      <c r="AU2953" s="9"/>
      <c r="AV2953" s="9"/>
    </row>
    <row r="2954" spans="5:48" x14ac:dyDescent="0.35">
      <c r="E2954" s="9"/>
      <c r="F2954" s="9"/>
      <c r="G2954" s="9"/>
      <c r="H2954" s="9"/>
      <c r="I2954" s="9"/>
      <c r="J2954" s="9"/>
      <c r="K2954" s="9"/>
      <c r="L2954" s="9"/>
      <c r="M2954" s="9"/>
      <c r="N2954" s="9"/>
      <c r="O2954" s="9"/>
      <c r="P2954" s="9"/>
      <c r="Q2954" s="9"/>
      <c r="R2954" s="9"/>
      <c r="S2954" s="9"/>
      <c r="T2954" s="9"/>
      <c r="U2954" s="9"/>
      <c r="V2954" s="9"/>
      <c r="W2954" s="9"/>
      <c r="X2954" s="9"/>
      <c r="Y2954" s="9"/>
      <c r="Z2954" s="9"/>
      <c r="AA2954" s="9"/>
      <c r="AB2954" s="9"/>
      <c r="AC2954" s="9"/>
      <c r="AD2954" s="9"/>
      <c r="AE2954" s="9"/>
      <c r="AF2954" s="9"/>
      <c r="AG2954" s="9"/>
      <c r="AH2954" s="9"/>
      <c r="AI2954" s="9"/>
      <c r="AJ2954" s="9"/>
      <c r="AK2954" s="9"/>
      <c r="AL2954" s="9"/>
      <c r="AM2954" s="9"/>
      <c r="AN2954" s="9"/>
      <c r="AO2954" s="9"/>
      <c r="AP2954" s="9"/>
      <c r="AQ2954" s="9"/>
      <c r="AR2954" s="9"/>
      <c r="AS2954" s="9"/>
      <c r="AT2954" s="9"/>
      <c r="AU2954" s="9"/>
      <c r="AV2954" s="9"/>
    </row>
    <row r="2955" spans="5:48" x14ac:dyDescent="0.35">
      <c r="E2955" s="9"/>
      <c r="F2955" s="9"/>
      <c r="G2955" s="9"/>
      <c r="H2955" s="9"/>
      <c r="I2955" s="9"/>
      <c r="J2955" s="9"/>
      <c r="K2955" s="9"/>
      <c r="L2955" s="9"/>
      <c r="M2955" s="9"/>
      <c r="N2955" s="9"/>
      <c r="O2955" s="9"/>
      <c r="P2955" s="9"/>
      <c r="Q2955" s="9"/>
      <c r="R2955" s="9"/>
      <c r="S2955" s="9"/>
      <c r="T2955" s="9"/>
      <c r="U2955" s="9"/>
      <c r="V2955" s="9"/>
      <c r="W2955" s="9"/>
      <c r="X2955" s="9"/>
      <c r="Y2955" s="9"/>
      <c r="Z2955" s="9"/>
      <c r="AA2955" s="9"/>
      <c r="AB2955" s="9"/>
      <c r="AC2955" s="9"/>
      <c r="AD2955" s="9"/>
      <c r="AE2955" s="9"/>
      <c r="AF2955" s="9"/>
      <c r="AG2955" s="9"/>
      <c r="AH2955" s="9"/>
      <c r="AI2955" s="9"/>
      <c r="AJ2955" s="9"/>
      <c r="AK2955" s="9"/>
      <c r="AL2955" s="9"/>
      <c r="AM2955" s="9"/>
      <c r="AN2955" s="9"/>
      <c r="AO2955" s="9"/>
      <c r="AP2955" s="9"/>
      <c r="AQ2955" s="9"/>
      <c r="AR2955" s="9"/>
      <c r="AS2955" s="9"/>
      <c r="AT2955" s="9"/>
      <c r="AU2955" s="9"/>
      <c r="AV2955" s="9"/>
    </row>
    <row r="2956" spans="5:48" x14ac:dyDescent="0.35">
      <c r="E2956" s="9"/>
      <c r="F2956" s="9"/>
      <c r="G2956" s="9"/>
      <c r="H2956" s="9"/>
      <c r="I2956" s="9"/>
      <c r="J2956" s="9"/>
      <c r="K2956" s="9"/>
      <c r="L2956" s="9"/>
      <c r="M2956" s="9"/>
      <c r="N2956" s="9"/>
      <c r="O2956" s="9"/>
      <c r="P2956" s="9"/>
      <c r="Q2956" s="9"/>
      <c r="R2956" s="9"/>
      <c r="S2956" s="9"/>
      <c r="T2956" s="9"/>
      <c r="U2956" s="9"/>
      <c r="V2956" s="9"/>
      <c r="W2956" s="9"/>
      <c r="X2956" s="9"/>
      <c r="Y2956" s="9"/>
      <c r="Z2956" s="9"/>
      <c r="AA2956" s="9"/>
      <c r="AB2956" s="9"/>
      <c r="AC2956" s="9"/>
      <c r="AD2956" s="9"/>
      <c r="AE2956" s="9"/>
      <c r="AF2956" s="9"/>
      <c r="AG2956" s="9"/>
      <c r="AH2956" s="9"/>
      <c r="AI2956" s="9"/>
      <c r="AJ2956" s="9"/>
      <c r="AK2956" s="9"/>
      <c r="AL2956" s="9"/>
      <c r="AM2956" s="9"/>
      <c r="AN2956" s="9"/>
      <c r="AO2956" s="9"/>
      <c r="AP2956" s="9"/>
      <c r="AQ2956" s="9"/>
      <c r="AR2956" s="9"/>
      <c r="AS2956" s="9"/>
      <c r="AT2956" s="9"/>
      <c r="AU2956" s="9"/>
      <c r="AV2956" s="9"/>
    </row>
    <row r="2957" spans="5:48" x14ac:dyDescent="0.35">
      <c r="E2957" s="9"/>
      <c r="F2957" s="9"/>
      <c r="G2957" s="9"/>
      <c r="H2957" s="9"/>
      <c r="I2957" s="9"/>
      <c r="J2957" s="9"/>
      <c r="K2957" s="9"/>
      <c r="L2957" s="9"/>
      <c r="M2957" s="9"/>
      <c r="N2957" s="9"/>
      <c r="O2957" s="9"/>
      <c r="P2957" s="9"/>
      <c r="Q2957" s="9"/>
      <c r="R2957" s="9"/>
      <c r="S2957" s="9"/>
      <c r="T2957" s="9"/>
      <c r="U2957" s="9"/>
      <c r="V2957" s="9"/>
      <c r="W2957" s="9"/>
      <c r="X2957" s="9"/>
      <c r="Y2957" s="9"/>
      <c r="Z2957" s="9"/>
      <c r="AA2957" s="9"/>
      <c r="AB2957" s="9"/>
      <c r="AC2957" s="9"/>
      <c r="AD2957" s="9"/>
      <c r="AE2957" s="9"/>
      <c r="AF2957" s="9"/>
      <c r="AG2957" s="9"/>
      <c r="AH2957" s="9"/>
      <c r="AI2957" s="9"/>
      <c r="AJ2957" s="9"/>
      <c r="AK2957" s="9"/>
      <c r="AL2957" s="9"/>
      <c r="AM2957" s="9"/>
      <c r="AN2957" s="9"/>
      <c r="AO2957" s="9"/>
      <c r="AP2957" s="9"/>
      <c r="AQ2957" s="9"/>
      <c r="AR2957" s="9"/>
      <c r="AS2957" s="9"/>
      <c r="AT2957" s="9"/>
      <c r="AU2957" s="9"/>
      <c r="AV2957" s="9"/>
    </row>
    <row r="2958" spans="5:48" x14ac:dyDescent="0.35">
      <c r="E2958" s="9"/>
      <c r="F2958" s="9"/>
      <c r="G2958" s="9"/>
      <c r="H2958" s="9"/>
      <c r="I2958" s="9"/>
      <c r="J2958" s="9"/>
      <c r="K2958" s="9"/>
      <c r="L2958" s="9"/>
      <c r="M2958" s="9"/>
      <c r="N2958" s="9"/>
      <c r="O2958" s="9"/>
      <c r="P2958" s="9"/>
      <c r="Q2958" s="9"/>
      <c r="R2958" s="9"/>
      <c r="S2958" s="9"/>
      <c r="T2958" s="9"/>
      <c r="U2958" s="9"/>
      <c r="V2958" s="9"/>
      <c r="W2958" s="9"/>
      <c r="X2958" s="9"/>
      <c r="Y2958" s="9"/>
      <c r="Z2958" s="9"/>
      <c r="AA2958" s="9"/>
      <c r="AB2958" s="9"/>
      <c r="AC2958" s="9"/>
      <c r="AD2958" s="9"/>
      <c r="AE2958" s="9"/>
      <c r="AF2958" s="9"/>
      <c r="AG2958" s="9"/>
      <c r="AH2958" s="9"/>
      <c r="AI2958" s="9"/>
      <c r="AJ2958" s="9"/>
      <c r="AK2958" s="9"/>
      <c r="AL2958" s="9"/>
      <c r="AM2958" s="9"/>
      <c r="AN2958" s="9"/>
      <c r="AO2958" s="9"/>
      <c r="AP2958" s="9"/>
      <c r="AQ2958" s="9"/>
      <c r="AR2958" s="9"/>
      <c r="AS2958" s="9"/>
      <c r="AT2958" s="9"/>
      <c r="AU2958" s="9"/>
      <c r="AV2958" s="9"/>
    </row>
    <row r="2959" spans="5:48" x14ac:dyDescent="0.35">
      <c r="E2959" s="9"/>
      <c r="F2959" s="9"/>
      <c r="G2959" s="9"/>
      <c r="H2959" s="9"/>
      <c r="I2959" s="9"/>
      <c r="J2959" s="9"/>
      <c r="K2959" s="9"/>
      <c r="L2959" s="9"/>
      <c r="M2959" s="9"/>
      <c r="N2959" s="9"/>
      <c r="O2959" s="9"/>
      <c r="P2959" s="9"/>
      <c r="Q2959" s="9"/>
      <c r="R2959" s="9"/>
      <c r="S2959" s="9"/>
      <c r="T2959" s="9"/>
      <c r="U2959" s="9"/>
      <c r="V2959" s="9"/>
      <c r="W2959" s="9"/>
      <c r="X2959" s="9"/>
      <c r="Y2959" s="9"/>
      <c r="Z2959" s="9"/>
      <c r="AA2959" s="9"/>
      <c r="AB2959" s="9"/>
      <c r="AC2959" s="9"/>
      <c r="AD2959" s="9"/>
      <c r="AE2959" s="9"/>
      <c r="AF2959" s="9"/>
      <c r="AG2959" s="9"/>
      <c r="AH2959" s="9"/>
      <c r="AI2959" s="9"/>
      <c r="AJ2959" s="9"/>
      <c r="AK2959" s="9"/>
      <c r="AL2959" s="9"/>
      <c r="AM2959" s="9"/>
      <c r="AN2959" s="9"/>
      <c r="AO2959" s="9"/>
      <c r="AP2959" s="9"/>
      <c r="AQ2959" s="9"/>
      <c r="AR2959" s="9"/>
      <c r="AS2959" s="9"/>
      <c r="AT2959" s="9"/>
      <c r="AU2959" s="9"/>
      <c r="AV2959" s="9"/>
    </row>
    <row r="2960" spans="5:48" x14ac:dyDescent="0.35">
      <c r="E2960" s="9"/>
      <c r="F2960" s="9"/>
      <c r="G2960" s="9"/>
      <c r="H2960" s="9"/>
      <c r="I2960" s="9"/>
      <c r="J2960" s="9"/>
      <c r="K2960" s="9"/>
      <c r="L2960" s="9"/>
      <c r="M2960" s="9"/>
      <c r="N2960" s="9"/>
      <c r="O2960" s="9"/>
      <c r="P2960" s="9"/>
      <c r="Q2960" s="9"/>
      <c r="R2960" s="9"/>
      <c r="S2960" s="9"/>
      <c r="T2960" s="9"/>
      <c r="U2960" s="9"/>
      <c r="V2960" s="9"/>
      <c r="W2960" s="9"/>
      <c r="X2960" s="9"/>
      <c r="Y2960" s="9"/>
      <c r="Z2960" s="9"/>
      <c r="AA2960" s="9"/>
      <c r="AB2960" s="9"/>
      <c r="AC2960" s="9"/>
      <c r="AD2960" s="9"/>
      <c r="AE2960" s="9"/>
      <c r="AF2960" s="9"/>
      <c r="AG2960" s="9"/>
      <c r="AH2960" s="9"/>
      <c r="AI2960" s="9"/>
      <c r="AJ2960" s="9"/>
      <c r="AK2960" s="9"/>
      <c r="AL2960" s="9"/>
      <c r="AM2960" s="9"/>
      <c r="AN2960" s="9"/>
      <c r="AO2960" s="9"/>
      <c r="AP2960" s="9"/>
      <c r="AQ2960" s="9"/>
      <c r="AR2960" s="9"/>
      <c r="AS2960" s="9"/>
      <c r="AT2960" s="9"/>
      <c r="AU2960" s="9"/>
      <c r="AV2960" s="9"/>
    </row>
    <row r="2961" spans="5:48" x14ac:dyDescent="0.35">
      <c r="E2961" s="9"/>
      <c r="F2961" s="9"/>
      <c r="G2961" s="9"/>
      <c r="H2961" s="9"/>
      <c r="I2961" s="9"/>
      <c r="J2961" s="9"/>
      <c r="K2961" s="9"/>
      <c r="L2961" s="9"/>
      <c r="M2961" s="9"/>
      <c r="N2961" s="9"/>
      <c r="O2961" s="9"/>
      <c r="P2961" s="9"/>
      <c r="Q2961" s="9"/>
      <c r="R2961" s="9"/>
      <c r="S2961" s="9"/>
      <c r="T2961" s="9"/>
      <c r="U2961" s="9"/>
      <c r="V2961" s="9"/>
      <c r="W2961" s="9"/>
      <c r="X2961" s="9"/>
      <c r="Y2961" s="9"/>
      <c r="Z2961" s="9"/>
      <c r="AA2961" s="9"/>
      <c r="AB2961" s="9"/>
      <c r="AC2961" s="9"/>
      <c r="AD2961" s="9"/>
      <c r="AE2961" s="9"/>
      <c r="AF2961" s="9"/>
      <c r="AG2961" s="9"/>
      <c r="AH2961" s="9"/>
      <c r="AI2961" s="9"/>
      <c r="AJ2961" s="9"/>
      <c r="AK2961" s="9"/>
      <c r="AL2961" s="9"/>
      <c r="AM2961" s="9"/>
      <c r="AN2961" s="9"/>
      <c r="AO2961" s="9"/>
      <c r="AP2961" s="9"/>
      <c r="AQ2961" s="9"/>
      <c r="AR2961" s="9"/>
      <c r="AS2961" s="9"/>
      <c r="AT2961" s="9"/>
      <c r="AU2961" s="9"/>
      <c r="AV2961" s="9"/>
    </row>
    <row r="2962" spans="5:48" x14ac:dyDescent="0.35">
      <c r="E2962" s="9"/>
      <c r="F2962" s="9"/>
      <c r="G2962" s="9"/>
      <c r="H2962" s="9"/>
      <c r="I2962" s="9"/>
      <c r="J2962" s="9"/>
      <c r="K2962" s="9"/>
      <c r="L2962" s="9"/>
      <c r="M2962" s="9"/>
      <c r="N2962" s="9"/>
      <c r="O2962" s="9"/>
      <c r="P2962" s="9"/>
      <c r="Q2962" s="9"/>
      <c r="R2962" s="9"/>
      <c r="S2962" s="9"/>
      <c r="T2962" s="9"/>
      <c r="U2962" s="9"/>
      <c r="V2962" s="9"/>
      <c r="W2962" s="9"/>
      <c r="X2962" s="9"/>
      <c r="Y2962" s="9"/>
      <c r="Z2962" s="9"/>
      <c r="AA2962" s="9"/>
      <c r="AB2962" s="9"/>
      <c r="AC2962" s="9"/>
      <c r="AD2962" s="9"/>
      <c r="AE2962" s="9"/>
      <c r="AF2962" s="9"/>
      <c r="AG2962" s="9"/>
      <c r="AH2962" s="9"/>
      <c r="AI2962" s="9"/>
      <c r="AJ2962" s="9"/>
      <c r="AK2962" s="9"/>
      <c r="AL2962" s="9"/>
      <c r="AM2962" s="9"/>
      <c r="AN2962" s="9"/>
      <c r="AO2962" s="9"/>
      <c r="AP2962" s="9"/>
      <c r="AQ2962" s="9"/>
      <c r="AR2962" s="9"/>
      <c r="AS2962" s="9"/>
      <c r="AT2962" s="9"/>
      <c r="AU2962" s="9"/>
      <c r="AV2962" s="9"/>
    </row>
    <row r="2963" spans="5:48" x14ac:dyDescent="0.35">
      <c r="E2963" s="9"/>
      <c r="F2963" s="9"/>
      <c r="G2963" s="9"/>
      <c r="H2963" s="9"/>
      <c r="I2963" s="9"/>
      <c r="J2963" s="9"/>
      <c r="K2963" s="9"/>
      <c r="L2963" s="9"/>
      <c r="M2963" s="9"/>
      <c r="N2963" s="9"/>
      <c r="O2963" s="9"/>
      <c r="P2963" s="9"/>
      <c r="Q2963" s="9"/>
      <c r="R2963" s="9"/>
      <c r="S2963" s="9"/>
      <c r="T2963" s="9"/>
      <c r="U2963" s="9"/>
      <c r="V2963" s="9"/>
      <c r="W2963" s="9"/>
      <c r="X2963" s="9"/>
      <c r="Y2963" s="9"/>
      <c r="Z2963" s="9"/>
      <c r="AA2963" s="9"/>
      <c r="AB2963" s="9"/>
      <c r="AC2963" s="9"/>
      <c r="AD2963" s="9"/>
      <c r="AE2963" s="9"/>
      <c r="AF2963" s="9"/>
      <c r="AG2963" s="9"/>
      <c r="AH2963" s="9"/>
      <c r="AI2963" s="9"/>
      <c r="AJ2963" s="9"/>
      <c r="AK2963" s="9"/>
      <c r="AL2963" s="9"/>
      <c r="AM2963" s="9"/>
      <c r="AN2963" s="9"/>
      <c r="AO2963" s="9"/>
      <c r="AP2963" s="9"/>
      <c r="AQ2963" s="9"/>
      <c r="AR2963" s="9"/>
      <c r="AS2963" s="9"/>
      <c r="AT2963" s="9"/>
      <c r="AU2963" s="9"/>
      <c r="AV2963" s="9"/>
    </row>
    <row r="2964" spans="5:48" x14ac:dyDescent="0.35">
      <c r="E2964" s="9"/>
      <c r="F2964" s="9"/>
      <c r="G2964" s="9"/>
      <c r="H2964" s="9"/>
      <c r="I2964" s="9"/>
      <c r="J2964" s="9"/>
      <c r="K2964" s="9"/>
      <c r="L2964" s="9"/>
      <c r="M2964" s="9"/>
      <c r="N2964" s="9"/>
      <c r="O2964" s="9"/>
      <c r="P2964" s="9"/>
      <c r="Q2964" s="9"/>
      <c r="R2964" s="9"/>
      <c r="S2964" s="9"/>
      <c r="T2964" s="9"/>
      <c r="U2964" s="9"/>
      <c r="V2964" s="9"/>
      <c r="W2964" s="9"/>
      <c r="X2964" s="9"/>
      <c r="Y2964" s="9"/>
      <c r="Z2964" s="9"/>
      <c r="AA2964" s="9"/>
      <c r="AB2964" s="9"/>
      <c r="AC2964" s="9"/>
      <c r="AD2964" s="9"/>
      <c r="AE2964" s="9"/>
      <c r="AF2964" s="9"/>
      <c r="AG2964" s="9"/>
      <c r="AH2964" s="9"/>
      <c r="AI2964" s="9"/>
      <c r="AJ2964" s="9"/>
      <c r="AK2964" s="9"/>
      <c r="AL2964" s="9"/>
      <c r="AM2964" s="9"/>
      <c r="AN2964" s="9"/>
      <c r="AO2964" s="9"/>
      <c r="AP2964" s="9"/>
      <c r="AQ2964" s="9"/>
      <c r="AR2964" s="9"/>
      <c r="AS2964" s="9"/>
      <c r="AT2964" s="9"/>
      <c r="AU2964" s="9"/>
      <c r="AV2964" s="9"/>
    </row>
    <row r="2965" spans="5:48" x14ac:dyDescent="0.35">
      <c r="E2965" s="9"/>
      <c r="F2965" s="9"/>
      <c r="G2965" s="9"/>
      <c r="H2965" s="9"/>
      <c r="I2965" s="9"/>
      <c r="J2965" s="9"/>
      <c r="K2965" s="9"/>
      <c r="L2965" s="9"/>
      <c r="M2965" s="9"/>
      <c r="N2965" s="9"/>
      <c r="O2965" s="9"/>
      <c r="P2965" s="9"/>
      <c r="Q2965" s="9"/>
      <c r="R2965" s="9"/>
      <c r="S2965" s="9"/>
      <c r="T2965" s="9"/>
      <c r="U2965" s="9"/>
      <c r="V2965" s="9"/>
      <c r="W2965" s="9"/>
      <c r="X2965" s="9"/>
      <c r="Y2965" s="9"/>
      <c r="Z2965" s="9"/>
      <c r="AA2965" s="9"/>
      <c r="AB2965" s="9"/>
      <c r="AC2965" s="9"/>
      <c r="AD2965" s="9"/>
      <c r="AE2965" s="9"/>
      <c r="AF2965" s="9"/>
      <c r="AG2965" s="9"/>
      <c r="AH2965" s="9"/>
      <c r="AI2965" s="9"/>
      <c r="AJ2965" s="9"/>
      <c r="AK2965" s="9"/>
      <c r="AL2965" s="9"/>
      <c r="AM2965" s="9"/>
      <c r="AN2965" s="9"/>
      <c r="AO2965" s="9"/>
      <c r="AP2965" s="9"/>
      <c r="AQ2965" s="9"/>
      <c r="AR2965" s="9"/>
      <c r="AS2965" s="9"/>
      <c r="AT2965" s="9"/>
      <c r="AU2965" s="9"/>
      <c r="AV2965" s="9"/>
    </row>
    <row r="2966" spans="5:48" x14ac:dyDescent="0.35">
      <c r="E2966" s="9"/>
      <c r="F2966" s="9"/>
      <c r="G2966" s="9"/>
      <c r="H2966" s="9"/>
      <c r="I2966" s="9"/>
      <c r="J2966" s="9"/>
      <c r="K2966" s="9"/>
      <c r="L2966" s="9"/>
      <c r="M2966" s="9"/>
      <c r="N2966" s="9"/>
      <c r="O2966" s="9"/>
      <c r="P2966" s="9"/>
      <c r="Q2966" s="9"/>
      <c r="R2966" s="9"/>
      <c r="S2966" s="9"/>
      <c r="T2966" s="9"/>
      <c r="U2966" s="9"/>
      <c r="V2966" s="9"/>
      <c r="W2966" s="9"/>
      <c r="X2966" s="9"/>
      <c r="Y2966" s="9"/>
      <c r="Z2966" s="9"/>
      <c r="AA2966" s="9"/>
      <c r="AB2966" s="9"/>
      <c r="AC2966" s="9"/>
      <c r="AD2966" s="9"/>
      <c r="AE2966" s="9"/>
      <c r="AF2966" s="9"/>
      <c r="AG2966" s="9"/>
      <c r="AH2966" s="9"/>
      <c r="AI2966" s="9"/>
      <c r="AJ2966" s="9"/>
      <c r="AK2966" s="9"/>
      <c r="AL2966" s="9"/>
      <c r="AM2966" s="9"/>
      <c r="AN2966" s="9"/>
      <c r="AO2966" s="9"/>
      <c r="AP2966" s="9"/>
      <c r="AQ2966" s="9"/>
      <c r="AR2966" s="9"/>
      <c r="AS2966" s="9"/>
      <c r="AT2966" s="9"/>
      <c r="AU2966" s="9"/>
      <c r="AV2966" s="9"/>
    </row>
    <row r="2967" spans="5:48" x14ac:dyDescent="0.35">
      <c r="E2967" s="9"/>
      <c r="F2967" s="9"/>
      <c r="G2967" s="9"/>
      <c r="H2967" s="9"/>
      <c r="I2967" s="9"/>
      <c r="J2967" s="9"/>
      <c r="K2967" s="9"/>
      <c r="L2967" s="9"/>
      <c r="M2967" s="9"/>
      <c r="N2967" s="9"/>
      <c r="O2967" s="9"/>
      <c r="P2967" s="9"/>
      <c r="Q2967" s="9"/>
      <c r="R2967" s="9"/>
      <c r="S2967" s="9"/>
      <c r="T2967" s="9"/>
      <c r="U2967" s="9"/>
      <c r="V2967" s="9"/>
      <c r="W2967" s="9"/>
      <c r="X2967" s="9"/>
      <c r="Y2967" s="9"/>
      <c r="Z2967" s="9"/>
      <c r="AA2967" s="9"/>
      <c r="AB2967" s="9"/>
      <c r="AC2967" s="9"/>
      <c r="AD2967" s="9"/>
      <c r="AE2967" s="9"/>
      <c r="AF2967" s="9"/>
      <c r="AG2967" s="9"/>
      <c r="AH2967" s="9"/>
      <c r="AI2967" s="9"/>
      <c r="AJ2967" s="9"/>
      <c r="AK2967" s="9"/>
      <c r="AL2967" s="9"/>
      <c r="AM2967" s="9"/>
      <c r="AN2967" s="9"/>
      <c r="AO2967" s="9"/>
      <c r="AP2967" s="9"/>
      <c r="AQ2967" s="9"/>
      <c r="AR2967" s="9"/>
      <c r="AS2967" s="9"/>
      <c r="AT2967" s="9"/>
      <c r="AU2967" s="9"/>
      <c r="AV2967" s="9"/>
    </row>
    <row r="2968" spans="5:48" x14ac:dyDescent="0.35">
      <c r="E2968" s="9"/>
      <c r="F2968" s="9"/>
      <c r="G2968" s="9"/>
      <c r="H2968" s="9"/>
      <c r="I2968" s="9"/>
      <c r="J2968" s="9"/>
      <c r="K2968" s="9"/>
      <c r="L2968" s="9"/>
      <c r="M2968" s="9"/>
      <c r="N2968" s="9"/>
      <c r="O2968" s="9"/>
      <c r="P2968" s="9"/>
      <c r="Q2968" s="9"/>
      <c r="R2968" s="9"/>
      <c r="S2968" s="9"/>
      <c r="T2968" s="9"/>
      <c r="U2968" s="9"/>
      <c r="V2968" s="9"/>
      <c r="W2968" s="9"/>
      <c r="X2968" s="9"/>
      <c r="Y2968" s="9"/>
      <c r="Z2968" s="9"/>
      <c r="AA2968" s="9"/>
      <c r="AB2968" s="9"/>
      <c r="AC2968" s="9"/>
      <c r="AD2968" s="9"/>
      <c r="AE2968" s="9"/>
      <c r="AF2968" s="9"/>
      <c r="AG2968" s="9"/>
      <c r="AH2968" s="9"/>
      <c r="AI2968" s="9"/>
      <c r="AJ2968" s="9"/>
      <c r="AK2968" s="9"/>
      <c r="AL2968" s="9"/>
      <c r="AM2968" s="9"/>
      <c r="AN2968" s="9"/>
      <c r="AO2968" s="9"/>
      <c r="AP2968" s="9"/>
      <c r="AQ2968" s="9"/>
      <c r="AR2968" s="9"/>
      <c r="AS2968" s="9"/>
      <c r="AT2968" s="9"/>
      <c r="AU2968" s="9"/>
      <c r="AV2968" s="9"/>
    </row>
    <row r="2969" spans="5:48" x14ac:dyDescent="0.35">
      <c r="E2969" s="9"/>
      <c r="F2969" s="9"/>
      <c r="G2969" s="9"/>
      <c r="H2969" s="9"/>
      <c r="I2969" s="9"/>
      <c r="J2969" s="9"/>
      <c r="K2969" s="9"/>
      <c r="L2969" s="9"/>
      <c r="M2969" s="9"/>
      <c r="N2969" s="9"/>
      <c r="O2969" s="9"/>
      <c r="P2969" s="9"/>
      <c r="Q2969" s="9"/>
      <c r="R2969" s="9"/>
      <c r="S2969" s="9"/>
      <c r="T2969" s="9"/>
      <c r="U2969" s="9"/>
      <c r="V2969" s="9"/>
      <c r="W2969" s="9"/>
      <c r="X2969" s="9"/>
      <c r="Y2969" s="9"/>
      <c r="Z2969" s="9"/>
      <c r="AA2969" s="9"/>
      <c r="AB2969" s="9"/>
      <c r="AC2969" s="9"/>
      <c r="AD2969" s="9"/>
      <c r="AE2969" s="9"/>
      <c r="AF2969" s="9"/>
      <c r="AG2969" s="9"/>
      <c r="AH2969" s="9"/>
      <c r="AI2969" s="9"/>
      <c r="AJ2969" s="9"/>
      <c r="AK2969" s="9"/>
      <c r="AL2969" s="9"/>
      <c r="AM2969" s="9"/>
      <c r="AN2969" s="9"/>
      <c r="AO2969" s="9"/>
      <c r="AP2969" s="9"/>
      <c r="AQ2969" s="9"/>
      <c r="AR2969" s="9"/>
      <c r="AS2969" s="9"/>
      <c r="AT2969" s="9"/>
      <c r="AU2969" s="9"/>
      <c r="AV2969" s="9"/>
    </row>
    <row r="2970" spans="5:48" x14ac:dyDescent="0.35">
      <c r="E2970" s="9"/>
      <c r="F2970" s="9"/>
      <c r="G2970" s="9"/>
      <c r="H2970" s="9"/>
      <c r="I2970" s="9"/>
      <c r="J2970" s="9"/>
      <c r="K2970" s="9"/>
      <c r="L2970" s="9"/>
      <c r="M2970" s="9"/>
      <c r="N2970" s="9"/>
      <c r="O2970" s="9"/>
      <c r="P2970" s="9"/>
      <c r="Q2970" s="9"/>
      <c r="R2970" s="9"/>
      <c r="S2970" s="9"/>
      <c r="T2970" s="9"/>
      <c r="U2970" s="9"/>
      <c r="V2970" s="9"/>
      <c r="W2970" s="9"/>
      <c r="X2970" s="9"/>
      <c r="Y2970" s="9"/>
      <c r="Z2970" s="9"/>
      <c r="AA2970" s="9"/>
      <c r="AB2970" s="9"/>
      <c r="AC2970" s="9"/>
      <c r="AD2970" s="9"/>
      <c r="AE2970" s="9"/>
      <c r="AF2970" s="9"/>
      <c r="AG2970" s="9"/>
      <c r="AH2970" s="9"/>
      <c r="AI2970" s="9"/>
      <c r="AJ2970" s="9"/>
      <c r="AK2970" s="9"/>
      <c r="AL2970" s="9"/>
      <c r="AM2970" s="9"/>
      <c r="AN2970" s="9"/>
      <c r="AO2970" s="9"/>
      <c r="AP2970" s="9"/>
      <c r="AQ2970" s="9"/>
      <c r="AR2970" s="9"/>
      <c r="AS2970" s="9"/>
      <c r="AT2970" s="9"/>
      <c r="AU2970" s="9"/>
      <c r="AV2970" s="9"/>
    </row>
    <row r="2971" spans="5:48" x14ac:dyDescent="0.35">
      <c r="E2971" s="9"/>
      <c r="F2971" s="9"/>
      <c r="G2971" s="9"/>
      <c r="H2971" s="9"/>
      <c r="I2971" s="9"/>
      <c r="J2971" s="9"/>
      <c r="K2971" s="9"/>
      <c r="L2971" s="9"/>
      <c r="M2971" s="9"/>
      <c r="N2971" s="9"/>
      <c r="O2971" s="9"/>
      <c r="P2971" s="9"/>
      <c r="Q2971" s="9"/>
      <c r="R2971" s="9"/>
      <c r="S2971" s="9"/>
      <c r="T2971" s="9"/>
      <c r="U2971" s="9"/>
      <c r="V2971" s="9"/>
      <c r="W2971" s="9"/>
      <c r="X2971" s="9"/>
      <c r="Y2971" s="9"/>
      <c r="Z2971" s="9"/>
      <c r="AA2971" s="9"/>
      <c r="AB2971" s="9"/>
      <c r="AC2971" s="9"/>
      <c r="AD2971" s="9"/>
      <c r="AE2971" s="9"/>
      <c r="AF2971" s="9"/>
      <c r="AG2971" s="9"/>
      <c r="AH2971" s="9"/>
      <c r="AI2971" s="9"/>
      <c r="AJ2971" s="9"/>
      <c r="AK2971" s="9"/>
      <c r="AL2971" s="9"/>
      <c r="AM2971" s="9"/>
      <c r="AN2971" s="9"/>
      <c r="AO2971" s="9"/>
      <c r="AP2971" s="9"/>
      <c r="AQ2971" s="9"/>
      <c r="AR2971" s="9"/>
      <c r="AS2971" s="9"/>
      <c r="AT2971" s="9"/>
      <c r="AU2971" s="9"/>
      <c r="AV2971" s="9"/>
    </row>
    <row r="2972" spans="5:48" x14ac:dyDescent="0.35">
      <c r="E2972" s="9"/>
      <c r="F2972" s="9"/>
      <c r="G2972" s="9"/>
      <c r="H2972" s="9"/>
      <c r="I2972" s="9"/>
      <c r="J2972" s="9"/>
      <c r="K2972" s="9"/>
      <c r="L2972" s="9"/>
      <c r="M2972" s="9"/>
      <c r="N2972" s="9"/>
      <c r="O2972" s="9"/>
      <c r="P2972" s="9"/>
      <c r="Q2972" s="9"/>
      <c r="R2972" s="9"/>
      <c r="S2972" s="9"/>
      <c r="T2972" s="9"/>
      <c r="U2972" s="9"/>
      <c r="V2972" s="9"/>
      <c r="W2972" s="9"/>
      <c r="X2972" s="9"/>
      <c r="Y2972" s="9"/>
      <c r="Z2972" s="9"/>
      <c r="AA2972" s="9"/>
      <c r="AB2972" s="9"/>
      <c r="AC2972" s="9"/>
      <c r="AD2972" s="9"/>
      <c r="AE2972" s="9"/>
      <c r="AF2972" s="9"/>
      <c r="AG2972" s="9"/>
      <c r="AH2972" s="9"/>
      <c r="AI2972" s="9"/>
      <c r="AJ2972" s="9"/>
      <c r="AK2972" s="9"/>
      <c r="AL2972" s="9"/>
      <c r="AM2972" s="9"/>
      <c r="AN2972" s="9"/>
      <c r="AO2972" s="9"/>
      <c r="AP2972" s="9"/>
      <c r="AQ2972" s="9"/>
      <c r="AR2972" s="9"/>
      <c r="AS2972" s="9"/>
      <c r="AT2972" s="9"/>
      <c r="AU2972" s="9"/>
      <c r="AV2972" s="9"/>
    </row>
    <row r="2973" spans="5:48" x14ac:dyDescent="0.35">
      <c r="E2973" s="9"/>
      <c r="F2973" s="9"/>
      <c r="G2973" s="9"/>
      <c r="H2973" s="9"/>
      <c r="I2973" s="9"/>
      <c r="J2973" s="9"/>
      <c r="K2973" s="9"/>
      <c r="L2973" s="9"/>
      <c r="M2973" s="9"/>
      <c r="N2973" s="9"/>
      <c r="O2973" s="9"/>
      <c r="P2973" s="9"/>
      <c r="Q2973" s="9"/>
      <c r="R2973" s="9"/>
      <c r="S2973" s="9"/>
      <c r="T2973" s="9"/>
      <c r="U2973" s="9"/>
      <c r="V2973" s="9"/>
      <c r="W2973" s="9"/>
      <c r="X2973" s="9"/>
      <c r="Y2973" s="9"/>
      <c r="Z2973" s="9"/>
      <c r="AA2973" s="9"/>
      <c r="AB2973" s="9"/>
      <c r="AC2973" s="9"/>
      <c r="AD2973" s="9"/>
      <c r="AE2973" s="9"/>
      <c r="AF2973" s="9"/>
      <c r="AG2973" s="9"/>
      <c r="AH2973" s="9"/>
      <c r="AI2973" s="9"/>
      <c r="AJ2973" s="9"/>
      <c r="AK2973" s="9"/>
      <c r="AL2973" s="9"/>
      <c r="AM2973" s="9"/>
      <c r="AN2973" s="9"/>
      <c r="AO2973" s="9"/>
      <c r="AP2973" s="9"/>
      <c r="AQ2973" s="9"/>
      <c r="AR2973" s="9"/>
      <c r="AS2973" s="9"/>
      <c r="AT2973" s="9"/>
      <c r="AU2973" s="9"/>
      <c r="AV2973" s="9"/>
    </row>
    <row r="2974" spans="5:48" x14ac:dyDescent="0.35">
      <c r="E2974" s="9"/>
      <c r="F2974" s="9"/>
      <c r="G2974" s="9"/>
      <c r="H2974" s="9"/>
      <c r="I2974" s="9"/>
      <c r="J2974" s="9"/>
      <c r="K2974" s="9"/>
      <c r="L2974" s="9"/>
      <c r="M2974" s="9"/>
      <c r="N2974" s="9"/>
      <c r="O2974" s="9"/>
      <c r="P2974" s="9"/>
      <c r="Q2974" s="9"/>
      <c r="R2974" s="9"/>
      <c r="S2974" s="9"/>
      <c r="T2974" s="9"/>
      <c r="U2974" s="9"/>
      <c r="V2974" s="9"/>
      <c r="W2974" s="9"/>
      <c r="X2974" s="9"/>
      <c r="Y2974" s="9"/>
      <c r="Z2974" s="9"/>
      <c r="AA2974" s="9"/>
      <c r="AB2974" s="9"/>
      <c r="AC2974" s="9"/>
      <c r="AD2974" s="9"/>
      <c r="AE2974" s="9"/>
      <c r="AF2974" s="9"/>
      <c r="AG2974" s="9"/>
      <c r="AH2974" s="9"/>
      <c r="AI2974" s="9"/>
      <c r="AJ2974" s="9"/>
      <c r="AK2974" s="9"/>
      <c r="AL2974" s="9"/>
      <c r="AM2974" s="9"/>
      <c r="AN2974" s="9"/>
      <c r="AO2974" s="9"/>
      <c r="AP2974" s="9"/>
      <c r="AQ2974" s="9"/>
      <c r="AR2974" s="9"/>
      <c r="AS2974" s="9"/>
      <c r="AT2974" s="9"/>
      <c r="AU2974" s="9"/>
      <c r="AV2974" s="9"/>
    </row>
    <row r="2975" spans="5:48" x14ac:dyDescent="0.35">
      <c r="E2975" s="9"/>
      <c r="F2975" s="9"/>
      <c r="G2975" s="9"/>
      <c r="H2975" s="9"/>
      <c r="I2975" s="9"/>
      <c r="J2975" s="9"/>
      <c r="K2975" s="9"/>
      <c r="L2975" s="9"/>
      <c r="M2975" s="9"/>
      <c r="N2975" s="9"/>
      <c r="O2975" s="9"/>
      <c r="P2975" s="9"/>
      <c r="Q2975" s="9"/>
      <c r="R2975" s="9"/>
      <c r="S2975" s="9"/>
      <c r="T2975" s="9"/>
      <c r="U2975" s="9"/>
      <c r="V2975" s="9"/>
      <c r="W2975" s="9"/>
      <c r="X2975" s="9"/>
      <c r="Y2975" s="9"/>
      <c r="Z2975" s="9"/>
      <c r="AA2975" s="9"/>
      <c r="AB2975" s="9"/>
      <c r="AC2975" s="9"/>
      <c r="AD2975" s="9"/>
      <c r="AE2975" s="9"/>
      <c r="AF2975" s="9"/>
      <c r="AG2975" s="9"/>
      <c r="AH2975" s="9"/>
      <c r="AI2975" s="9"/>
      <c r="AJ2975" s="9"/>
      <c r="AK2975" s="9"/>
      <c r="AL2975" s="9"/>
      <c r="AM2975" s="9"/>
      <c r="AN2975" s="9"/>
      <c r="AO2975" s="9"/>
      <c r="AP2975" s="9"/>
      <c r="AQ2975" s="9"/>
      <c r="AR2975" s="9"/>
      <c r="AS2975" s="9"/>
      <c r="AT2975" s="9"/>
      <c r="AU2975" s="9"/>
      <c r="AV2975" s="9"/>
    </row>
    <row r="2976" spans="5:48" x14ac:dyDescent="0.35">
      <c r="E2976" s="9"/>
      <c r="F2976" s="9"/>
      <c r="G2976" s="9"/>
      <c r="H2976" s="9"/>
      <c r="I2976" s="9"/>
      <c r="J2976" s="9"/>
      <c r="K2976" s="9"/>
      <c r="L2976" s="9"/>
      <c r="M2976" s="9"/>
      <c r="N2976" s="9"/>
      <c r="O2976" s="9"/>
      <c r="P2976" s="9"/>
      <c r="Q2976" s="9"/>
      <c r="R2976" s="9"/>
      <c r="S2976" s="9"/>
      <c r="T2976" s="9"/>
      <c r="U2976" s="9"/>
      <c r="V2976" s="9"/>
      <c r="W2976" s="9"/>
      <c r="X2976" s="9"/>
      <c r="Y2976" s="9"/>
      <c r="Z2976" s="9"/>
      <c r="AA2976" s="9"/>
      <c r="AB2976" s="9"/>
      <c r="AC2976" s="9"/>
      <c r="AD2976" s="9"/>
      <c r="AE2976" s="9"/>
      <c r="AF2976" s="9"/>
      <c r="AG2976" s="9"/>
      <c r="AH2976" s="9"/>
      <c r="AI2976" s="9"/>
      <c r="AJ2976" s="9"/>
      <c r="AK2976" s="9"/>
      <c r="AL2976" s="9"/>
      <c r="AM2976" s="9"/>
      <c r="AN2976" s="9"/>
      <c r="AO2976" s="9"/>
      <c r="AP2976" s="9"/>
      <c r="AQ2976" s="9"/>
      <c r="AR2976" s="9"/>
      <c r="AS2976" s="9"/>
      <c r="AT2976" s="9"/>
      <c r="AU2976" s="9"/>
      <c r="AV2976" s="9"/>
    </row>
    <row r="2977" spans="5:48" x14ac:dyDescent="0.35">
      <c r="E2977" s="9"/>
      <c r="F2977" s="9"/>
      <c r="G2977" s="9"/>
      <c r="H2977" s="9"/>
      <c r="I2977" s="9"/>
      <c r="J2977" s="9"/>
      <c r="K2977" s="9"/>
      <c r="L2977" s="9"/>
      <c r="M2977" s="9"/>
      <c r="N2977" s="9"/>
      <c r="O2977" s="9"/>
      <c r="P2977" s="9"/>
      <c r="Q2977" s="9"/>
      <c r="R2977" s="9"/>
      <c r="S2977" s="9"/>
      <c r="T2977" s="9"/>
      <c r="U2977" s="9"/>
      <c r="V2977" s="9"/>
      <c r="W2977" s="9"/>
      <c r="X2977" s="9"/>
      <c r="Y2977" s="9"/>
      <c r="Z2977" s="9"/>
      <c r="AA2977" s="9"/>
      <c r="AB2977" s="9"/>
      <c r="AC2977" s="9"/>
      <c r="AD2977" s="9"/>
      <c r="AE2977" s="9"/>
      <c r="AF2977" s="9"/>
      <c r="AG2977" s="9"/>
      <c r="AH2977" s="9"/>
      <c r="AI2977" s="9"/>
      <c r="AJ2977" s="9"/>
      <c r="AK2977" s="9"/>
      <c r="AL2977" s="9"/>
      <c r="AM2977" s="9"/>
      <c r="AN2977" s="9"/>
      <c r="AO2977" s="9"/>
      <c r="AP2977" s="9"/>
      <c r="AQ2977" s="9"/>
      <c r="AR2977" s="9"/>
      <c r="AS2977" s="9"/>
      <c r="AT2977" s="9"/>
      <c r="AU2977" s="9"/>
      <c r="AV2977" s="9"/>
    </row>
    <row r="2978" spans="5:48" x14ac:dyDescent="0.35">
      <c r="E2978" s="9"/>
      <c r="F2978" s="9"/>
      <c r="G2978" s="9"/>
      <c r="H2978" s="9"/>
      <c r="I2978" s="9"/>
      <c r="J2978" s="9"/>
      <c r="K2978" s="9"/>
      <c r="L2978" s="9"/>
      <c r="M2978" s="9"/>
      <c r="N2978" s="9"/>
      <c r="O2978" s="9"/>
      <c r="P2978" s="9"/>
      <c r="Q2978" s="9"/>
      <c r="R2978" s="9"/>
      <c r="S2978" s="9"/>
      <c r="T2978" s="9"/>
      <c r="U2978" s="9"/>
      <c r="V2978" s="9"/>
      <c r="W2978" s="9"/>
      <c r="X2978" s="9"/>
      <c r="Y2978" s="9"/>
      <c r="Z2978" s="9"/>
      <c r="AA2978" s="9"/>
      <c r="AB2978" s="9"/>
      <c r="AC2978" s="9"/>
      <c r="AD2978" s="9"/>
      <c r="AE2978" s="9"/>
      <c r="AF2978" s="9"/>
      <c r="AG2978" s="9"/>
      <c r="AH2978" s="9"/>
      <c r="AI2978" s="9"/>
      <c r="AJ2978" s="9"/>
      <c r="AK2978" s="9"/>
      <c r="AL2978" s="9"/>
      <c r="AM2978" s="9"/>
      <c r="AN2978" s="9"/>
      <c r="AO2978" s="9"/>
      <c r="AP2978" s="9"/>
      <c r="AQ2978" s="9"/>
      <c r="AR2978" s="9"/>
      <c r="AS2978" s="9"/>
      <c r="AT2978" s="9"/>
      <c r="AU2978" s="9"/>
      <c r="AV2978" s="9"/>
    </row>
    <row r="2979" spans="5:48" x14ac:dyDescent="0.35">
      <c r="E2979" s="9"/>
      <c r="F2979" s="9"/>
      <c r="G2979" s="9"/>
      <c r="H2979" s="9"/>
      <c r="I2979" s="9"/>
      <c r="J2979" s="9"/>
      <c r="K2979" s="9"/>
      <c r="L2979" s="9"/>
      <c r="M2979" s="9"/>
      <c r="N2979" s="9"/>
      <c r="O2979" s="9"/>
      <c r="P2979" s="9"/>
      <c r="Q2979" s="9"/>
      <c r="R2979" s="9"/>
      <c r="S2979" s="9"/>
      <c r="T2979" s="9"/>
      <c r="U2979" s="9"/>
      <c r="V2979" s="9"/>
      <c r="W2979" s="9"/>
      <c r="X2979" s="9"/>
      <c r="Y2979" s="9"/>
      <c r="Z2979" s="9"/>
      <c r="AA2979" s="9"/>
      <c r="AB2979" s="9"/>
      <c r="AC2979" s="9"/>
      <c r="AD2979" s="9"/>
      <c r="AE2979" s="9"/>
      <c r="AF2979" s="9"/>
      <c r="AG2979" s="9"/>
      <c r="AH2979" s="9"/>
      <c r="AI2979" s="9"/>
      <c r="AJ2979" s="9"/>
      <c r="AK2979" s="9"/>
      <c r="AL2979" s="9"/>
      <c r="AM2979" s="9"/>
      <c r="AN2979" s="9"/>
      <c r="AO2979" s="9"/>
      <c r="AP2979" s="9"/>
      <c r="AQ2979" s="9"/>
      <c r="AR2979" s="9"/>
      <c r="AS2979" s="9"/>
      <c r="AT2979" s="9"/>
      <c r="AU2979" s="9"/>
      <c r="AV2979" s="9"/>
    </row>
    <row r="2980" spans="5:48" x14ac:dyDescent="0.35">
      <c r="E2980" s="9"/>
      <c r="F2980" s="9"/>
      <c r="G2980" s="9"/>
      <c r="H2980" s="9"/>
      <c r="I2980" s="9"/>
      <c r="J2980" s="9"/>
      <c r="K2980" s="9"/>
      <c r="L2980" s="9"/>
      <c r="M2980" s="9"/>
      <c r="N2980" s="9"/>
      <c r="O2980" s="9"/>
      <c r="P2980" s="9"/>
      <c r="Q2980" s="9"/>
      <c r="R2980" s="9"/>
      <c r="S2980" s="9"/>
      <c r="T2980" s="9"/>
      <c r="U2980" s="9"/>
      <c r="V2980" s="9"/>
      <c r="W2980" s="9"/>
      <c r="X2980" s="9"/>
      <c r="Y2980" s="9"/>
      <c r="Z2980" s="9"/>
      <c r="AA2980" s="9"/>
      <c r="AB2980" s="9"/>
      <c r="AC2980" s="9"/>
      <c r="AD2980" s="9"/>
      <c r="AE2980" s="9"/>
      <c r="AF2980" s="9"/>
      <c r="AG2980" s="9"/>
      <c r="AH2980" s="9"/>
      <c r="AI2980" s="9"/>
      <c r="AJ2980" s="9"/>
      <c r="AK2980" s="9"/>
      <c r="AL2980" s="9"/>
      <c r="AM2980" s="9"/>
      <c r="AN2980" s="9"/>
      <c r="AO2980" s="9"/>
      <c r="AP2980" s="9"/>
      <c r="AQ2980" s="9"/>
      <c r="AR2980" s="9"/>
      <c r="AS2980" s="9"/>
      <c r="AT2980" s="9"/>
      <c r="AU2980" s="9"/>
      <c r="AV2980" s="9"/>
    </row>
    <row r="2981" spans="5:48" x14ac:dyDescent="0.35">
      <c r="E2981" s="9"/>
      <c r="F2981" s="9"/>
      <c r="G2981" s="9"/>
      <c r="H2981" s="9"/>
      <c r="I2981" s="9"/>
      <c r="J2981" s="9"/>
      <c r="K2981" s="9"/>
      <c r="L2981" s="9"/>
      <c r="M2981" s="9"/>
      <c r="N2981" s="9"/>
      <c r="O2981" s="9"/>
      <c r="P2981" s="9"/>
      <c r="Q2981" s="9"/>
      <c r="R2981" s="9"/>
      <c r="S2981" s="9"/>
      <c r="T2981" s="9"/>
      <c r="U2981" s="9"/>
      <c r="V2981" s="9"/>
      <c r="W2981" s="9"/>
      <c r="X2981" s="9"/>
      <c r="Y2981" s="9"/>
      <c r="Z2981" s="9"/>
      <c r="AA2981" s="9"/>
      <c r="AB2981" s="9"/>
      <c r="AC2981" s="9"/>
      <c r="AD2981" s="9"/>
      <c r="AE2981" s="9"/>
      <c r="AF2981" s="9"/>
      <c r="AG2981" s="9"/>
      <c r="AH2981" s="9"/>
      <c r="AI2981" s="9"/>
      <c r="AJ2981" s="9"/>
      <c r="AK2981" s="9"/>
      <c r="AL2981" s="9"/>
      <c r="AM2981" s="9"/>
      <c r="AN2981" s="9"/>
      <c r="AO2981" s="9"/>
      <c r="AP2981" s="9"/>
      <c r="AQ2981" s="9"/>
      <c r="AR2981" s="9"/>
      <c r="AS2981" s="9"/>
      <c r="AT2981" s="9"/>
      <c r="AU2981" s="9"/>
      <c r="AV2981" s="9"/>
    </row>
    <row r="2982" spans="5:48" x14ac:dyDescent="0.35">
      <c r="E2982" s="9"/>
      <c r="F2982" s="9"/>
      <c r="G2982" s="9"/>
      <c r="H2982" s="9"/>
      <c r="I2982" s="9"/>
      <c r="J2982" s="9"/>
      <c r="K2982" s="9"/>
      <c r="L2982" s="9"/>
      <c r="M2982" s="9"/>
      <c r="N2982" s="9"/>
      <c r="O2982" s="9"/>
      <c r="P2982" s="9"/>
      <c r="Q2982" s="9"/>
      <c r="R2982" s="9"/>
      <c r="S2982" s="9"/>
      <c r="T2982" s="9"/>
      <c r="U2982" s="9"/>
      <c r="V2982" s="9"/>
      <c r="W2982" s="9"/>
      <c r="X2982" s="9"/>
      <c r="Y2982" s="9"/>
      <c r="Z2982" s="9"/>
      <c r="AA2982" s="9"/>
      <c r="AB2982" s="9"/>
      <c r="AC2982" s="9"/>
      <c r="AD2982" s="9"/>
      <c r="AE2982" s="9"/>
      <c r="AF2982" s="9"/>
      <c r="AG2982" s="9"/>
      <c r="AH2982" s="9"/>
      <c r="AI2982" s="9"/>
      <c r="AJ2982" s="9"/>
      <c r="AK2982" s="9"/>
      <c r="AL2982" s="9"/>
      <c r="AM2982" s="9"/>
      <c r="AN2982" s="9"/>
      <c r="AO2982" s="9"/>
      <c r="AP2982" s="9"/>
      <c r="AQ2982" s="9"/>
      <c r="AR2982" s="9"/>
      <c r="AS2982" s="9"/>
      <c r="AT2982" s="9"/>
      <c r="AU2982" s="9"/>
      <c r="AV2982" s="9"/>
    </row>
    <row r="2983" spans="5:48" x14ac:dyDescent="0.35">
      <c r="E2983" s="9"/>
      <c r="F2983" s="9"/>
      <c r="G2983" s="9"/>
      <c r="H2983" s="9"/>
      <c r="I2983" s="9"/>
      <c r="J2983" s="9"/>
      <c r="K2983" s="9"/>
      <c r="L2983" s="9"/>
      <c r="M2983" s="9"/>
      <c r="N2983" s="9"/>
      <c r="O2983" s="9"/>
      <c r="P2983" s="9"/>
      <c r="Q2983" s="9"/>
      <c r="R2983" s="9"/>
      <c r="S2983" s="9"/>
      <c r="T2983" s="9"/>
      <c r="U2983" s="9"/>
      <c r="V2983" s="9"/>
      <c r="W2983" s="9"/>
      <c r="X2983" s="9"/>
      <c r="Y2983" s="9"/>
      <c r="Z2983" s="9"/>
      <c r="AA2983" s="9"/>
      <c r="AB2983" s="9"/>
      <c r="AC2983" s="9"/>
      <c r="AD2983" s="9"/>
      <c r="AE2983" s="9"/>
      <c r="AF2983" s="9"/>
      <c r="AG2983" s="9"/>
      <c r="AH2983" s="9"/>
      <c r="AI2983" s="9"/>
      <c r="AJ2983" s="9"/>
      <c r="AK2983" s="9"/>
      <c r="AL2983" s="9"/>
      <c r="AM2983" s="9"/>
      <c r="AN2983" s="9"/>
      <c r="AO2983" s="9"/>
      <c r="AP2983" s="9"/>
      <c r="AQ2983" s="9"/>
      <c r="AR2983" s="9"/>
      <c r="AS2983" s="9"/>
      <c r="AT2983" s="9"/>
      <c r="AU2983" s="9"/>
      <c r="AV2983" s="9"/>
    </row>
    <row r="2984" spans="5:48" x14ac:dyDescent="0.35">
      <c r="E2984" s="9"/>
      <c r="F2984" s="9"/>
      <c r="G2984" s="9"/>
      <c r="H2984" s="9"/>
      <c r="I2984" s="9"/>
      <c r="J2984" s="9"/>
      <c r="K2984" s="9"/>
      <c r="L2984" s="9"/>
      <c r="M2984" s="9"/>
      <c r="N2984" s="9"/>
      <c r="O2984" s="9"/>
      <c r="P2984" s="9"/>
      <c r="Q2984" s="9"/>
      <c r="R2984" s="9"/>
      <c r="S2984" s="9"/>
      <c r="T2984" s="9"/>
      <c r="U2984" s="9"/>
      <c r="V2984" s="9"/>
      <c r="W2984" s="9"/>
      <c r="X2984" s="9"/>
      <c r="Y2984" s="9"/>
      <c r="Z2984" s="9"/>
      <c r="AA2984" s="9"/>
      <c r="AB2984" s="9"/>
      <c r="AC2984" s="9"/>
      <c r="AD2984" s="9"/>
      <c r="AE2984" s="9"/>
      <c r="AF2984" s="9"/>
      <c r="AG2984" s="9"/>
      <c r="AH2984" s="9"/>
      <c r="AI2984" s="9"/>
      <c r="AJ2984" s="9"/>
      <c r="AK2984" s="9"/>
      <c r="AL2984" s="9"/>
      <c r="AM2984" s="9"/>
      <c r="AN2984" s="9"/>
      <c r="AO2984" s="9"/>
      <c r="AP2984" s="9"/>
      <c r="AQ2984" s="9"/>
      <c r="AR2984" s="9"/>
      <c r="AS2984" s="9"/>
      <c r="AT2984" s="9"/>
      <c r="AU2984" s="9"/>
      <c r="AV2984" s="9"/>
    </row>
    <row r="2985" spans="5:48" x14ac:dyDescent="0.35">
      <c r="E2985" s="9"/>
      <c r="F2985" s="9"/>
      <c r="G2985" s="9"/>
      <c r="H2985" s="9"/>
      <c r="I2985" s="9"/>
      <c r="J2985" s="9"/>
      <c r="K2985" s="9"/>
      <c r="L2985" s="9"/>
      <c r="M2985" s="9"/>
      <c r="N2985" s="9"/>
      <c r="O2985" s="9"/>
      <c r="P2985" s="9"/>
      <c r="Q2985" s="9"/>
      <c r="R2985" s="9"/>
      <c r="S2985" s="9"/>
      <c r="T2985" s="9"/>
      <c r="U2985" s="9"/>
      <c r="V2985" s="9"/>
      <c r="W2985" s="9"/>
      <c r="X2985" s="9"/>
      <c r="Y2985" s="9"/>
      <c r="Z2985" s="9"/>
      <c r="AA2985" s="9"/>
      <c r="AB2985" s="9"/>
      <c r="AC2985" s="9"/>
      <c r="AD2985" s="9"/>
      <c r="AE2985" s="9"/>
      <c r="AF2985" s="9"/>
      <c r="AG2985" s="9"/>
      <c r="AH2985" s="9"/>
      <c r="AI2985" s="9"/>
      <c r="AJ2985" s="9"/>
      <c r="AK2985" s="9"/>
      <c r="AL2985" s="9"/>
      <c r="AM2985" s="9"/>
      <c r="AN2985" s="9"/>
      <c r="AO2985" s="9"/>
      <c r="AP2985" s="9"/>
      <c r="AQ2985" s="9"/>
      <c r="AR2985" s="9"/>
      <c r="AS2985" s="9"/>
      <c r="AT2985" s="9"/>
      <c r="AU2985" s="9"/>
      <c r="AV2985" s="9"/>
    </row>
    <row r="2986" spans="5:48" x14ac:dyDescent="0.35">
      <c r="E2986" s="9"/>
      <c r="F2986" s="9"/>
      <c r="G2986" s="9"/>
      <c r="H2986" s="9"/>
      <c r="I2986" s="9"/>
      <c r="J2986" s="9"/>
      <c r="K2986" s="9"/>
      <c r="L2986" s="9"/>
      <c r="M2986" s="9"/>
      <c r="N2986" s="9"/>
      <c r="O2986" s="9"/>
      <c r="P2986" s="9"/>
      <c r="Q2986" s="9"/>
      <c r="R2986" s="9"/>
      <c r="S2986" s="9"/>
      <c r="T2986" s="9"/>
      <c r="U2986" s="9"/>
      <c r="V2986" s="9"/>
      <c r="W2986" s="9"/>
      <c r="X2986" s="9"/>
      <c r="Y2986" s="9"/>
      <c r="Z2986" s="9"/>
      <c r="AA2986" s="9"/>
      <c r="AB2986" s="9"/>
      <c r="AC2986" s="9"/>
      <c r="AD2986" s="9"/>
      <c r="AE2986" s="9"/>
      <c r="AF2986" s="9"/>
      <c r="AG2986" s="9"/>
      <c r="AH2986" s="9"/>
      <c r="AI2986" s="9"/>
      <c r="AJ2986" s="9"/>
      <c r="AK2986" s="9"/>
      <c r="AL2986" s="9"/>
      <c r="AM2986" s="9"/>
      <c r="AN2986" s="9"/>
      <c r="AO2986" s="9"/>
      <c r="AP2986" s="9"/>
      <c r="AQ2986" s="9"/>
      <c r="AR2986" s="9"/>
      <c r="AS2986" s="9"/>
      <c r="AT2986" s="9"/>
      <c r="AU2986" s="9"/>
      <c r="AV2986" s="9"/>
    </row>
    <row r="2987" spans="5:48" x14ac:dyDescent="0.35">
      <c r="E2987" s="9"/>
      <c r="F2987" s="9"/>
      <c r="G2987" s="9"/>
      <c r="H2987" s="9"/>
      <c r="I2987" s="9"/>
      <c r="J2987" s="9"/>
      <c r="K2987" s="9"/>
      <c r="L2987" s="9"/>
      <c r="M2987" s="9"/>
      <c r="N2987" s="9"/>
      <c r="O2987" s="9"/>
      <c r="P2987" s="9"/>
      <c r="Q2987" s="9"/>
      <c r="R2987" s="9"/>
      <c r="S2987" s="9"/>
      <c r="T2987" s="9"/>
      <c r="U2987" s="9"/>
      <c r="V2987" s="9"/>
      <c r="W2987" s="9"/>
      <c r="X2987" s="9"/>
      <c r="Y2987" s="9"/>
      <c r="Z2987" s="9"/>
      <c r="AA2987" s="9"/>
      <c r="AB2987" s="9"/>
      <c r="AC2987" s="9"/>
      <c r="AD2987" s="9"/>
      <c r="AE2987" s="9"/>
      <c r="AF2987" s="9"/>
      <c r="AG2987" s="9"/>
      <c r="AH2987" s="9"/>
      <c r="AI2987" s="9"/>
      <c r="AJ2987" s="9"/>
      <c r="AK2987" s="9"/>
      <c r="AL2987" s="9"/>
      <c r="AM2987" s="9"/>
      <c r="AN2987" s="9"/>
      <c r="AO2987" s="9"/>
      <c r="AP2987" s="9"/>
      <c r="AQ2987" s="9"/>
      <c r="AR2987" s="9"/>
      <c r="AS2987" s="9"/>
      <c r="AT2987" s="9"/>
      <c r="AU2987" s="9"/>
      <c r="AV2987" s="9"/>
    </row>
    <row r="2988" spans="5:48" x14ac:dyDescent="0.35">
      <c r="E2988" s="9"/>
      <c r="F2988" s="9"/>
      <c r="G2988" s="9"/>
      <c r="H2988" s="9"/>
      <c r="I2988" s="9"/>
      <c r="J2988" s="9"/>
      <c r="K2988" s="9"/>
      <c r="L2988" s="9"/>
      <c r="M2988" s="9"/>
      <c r="N2988" s="9"/>
      <c r="O2988" s="9"/>
      <c r="P2988" s="9"/>
      <c r="Q2988" s="9"/>
      <c r="R2988" s="9"/>
      <c r="S2988" s="9"/>
      <c r="T2988" s="9"/>
      <c r="U2988" s="9"/>
      <c r="V2988" s="9"/>
      <c r="W2988" s="9"/>
      <c r="X2988" s="9"/>
      <c r="Y2988" s="9"/>
      <c r="Z2988" s="9"/>
      <c r="AA2988" s="9"/>
      <c r="AB2988" s="9"/>
      <c r="AC2988" s="9"/>
      <c r="AD2988" s="9"/>
      <c r="AE2988" s="9"/>
      <c r="AF2988" s="9"/>
      <c r="AG2988" s="9"/>
      <c r="AH2988" s="9"/>
      <c r="AI2988" s="9"/>
      <c r="AJ2988" s="9"/>
      <c r="AK2988" s="9"/>
      <c r="AL2988" s="9"/>
      <c r="AM2988" s="9"/>
      <c r="AN2988" s="9"/>
      <c r="AO2988" s="9"/>
      <c r="AP2988" s="9"/>
      <c r="AQ2988" s="9"/>
      <c r="AR2988" s="9"/>
      <c r="AS2988" s="9"/>
      <c r="AT2988" s="9"/>
      <c r="AU2988" s="9"/>
      <c r="AV2988" s="9"/>
    </row>
    <row r="2989" spans="5:48" x14ac:dyDescent="0.35">
      <c r="E2989" s="9"/>
      <c r="F2989" s="9"/>
      <c r="G2989" s="9"/>
      <c r="H2989" s="9"/>
      <c r="I2989" s="9"/>
      <c r="J2989" s="9"/>
      <c r="K2989" s="9"/>
      <c r="L2989" s="9"/>
      <c r="M2989" s="9"/>
      <c r="N2989" s="9"/>
      <c r="O2989" s="9"/>
      <c r="P2989" s="9"/>
      <c r="Q2989" s="9"/>
      <c r="R2989" s="9"/>
      <c r="S2989" s="9"/>
      <c r="T2989" s="9"/>
      <c r="U2989" s="9"/>
      <c r="V2989" s="9"/>
      <c r="W2989" s="9"/>
      <c r="X2989" s="9"/>
      <c r="Y2989" s="9"/>
      <c r="Z2989" s="9"/>
      <c r="AA2989" s="9"/>
      <c r="AB2989" s="9"/>
      <c r="AC2989" s="9"/>
      <c r="AD2989" s="9"/>
      <c r="AE2989" s="9"/>
      <c r="AF2989" s="9"/>
      <c r="AG2989" s="9"/>
      <c r="AH2989" s="9"/>
      <c r="AI2989" s="9"/>
      <c r="AJ2989" s="9"/>
      <c r="AK2989" s="9"/>
      <c r="AL2989" s="9"/>
      <c r="AM2989" s="9"/>
      <c r="AN2989" s="9"/>
      <c r="AO2989" s="9"/>
      <c r="AP2989" s="9"/>
      <c r="AQ2989" s="9"/>
      <c r="AR2989" s="9"/>
      <c r="AS2989" s="9"/>
      <c r="AT2989" s="9"/>
      <c r="AU2989" s="9"/>
      <c r="AV2989" s="9"/>
    </row>
    <row r="2990" spans="5:48" x14ac:dyDescent="0.35">
      <c r="E2990" s="9"/>
      <c r="F2990" s="9"/>
      <c r="G2990" s="9"/>
      <c r="H2990" s="9"/>
      <c r="I2990" s="9"/>
      <c r="J2990" s="9"/>
      <c r="K2990" s="9"/>
      <c r="L2990" s="9"/>
      <c r="M2990" s="9"/>
      <c r="N2990" s="9"/>
      <c r="O2990" s="9"/>
      <c r="P2990" s="9"/>
      <c r="Q2990" s="9"/>
      <c r="R2990" s="9"/>
      <c r="S2990" s="9"/>
      <c r="T2990" s="9"/>
      <c r="U2990" s="9"/>
      <c r="V2990" s="9"/>
      <c r="W2990" s="9"/>
      <c r="X2990" s="9"/>
      <c r="Y2990" s="9"/>
      <c r="Z2990" s="9"/>
      <c r="AA2990" s="9"/>
      <c r="AB2990" s="9"/>
      <c r="AC2990" s="9"/>
      <c r="AD2990" s="9"/>
      <c r="AE2990" s="9"/>
      <c r="AF2990" s="9"/>
      <c r="AG2990" s="9"/>
      <c r="AH2990" s="9"/>
      <c r="AI2990" s="9"/>
      <c r="AJ2990" s="9"/>
      <c r="AK2990" s="9"/>
      <c r="AL2990" s="9"/>
      <c r="AM2990" s="9"/>
      <c r="AN2990" s="9"/>
      <c r="AO2990" s="9"/>
      <c r="AP2990" s="9"/>
      <c r="AQ2990" s="9"/>
      <c r="AR2990" s="9"/>
      <c r="AS2990" s="9"/>
      <c r="AT2990" s="9"/>
      <c r="AU2990" s="9"/>
      <c r="AV2990" s="9"/>
    </row>
    <row r="2991" spans="5:48" x14ac:dyDescent="0.35">
      <c r="E2991" s="9"/>
      <c r="F2991" s="9"/>
      <c r="G2991" s="9"/>
      <c r="H2991" s="9"/>
      <c r="I2991" s="9"/>
      <c r="J2991" s="9"/>
      <c r="K2991" s="9"/>
      <c r="L2991" s="9"/>
      <c r="M2991" s="9"/>
      <c r="N2991" s="9"/>
      <c r="O2991" s="9"/>
      <c r="P2991" s="9"/>
      <c r="Q2991" s="9"/>
      <c r="R2991" s="9"/>
      <c r="S2991" s="9"/>
      <c r="T2991" s="9"/>
      <c r="U2991" s="9"/>
      <c r="V2991" s="9"/>
      <c r="W2991" s="9"/>
      <c r="X2991" s="9"/>
      <c r="Y2991" s="9"/>
      <c r="Z2991" s="9"/>
      <c r="AA2991" s="9"/>
      <c r="AB2991" s="9"/>
      <c r="AC2991" s="9"/>
      <c r="AD2991" s="9"/>
      <c r="AE2991" s="9"/>
      <c r="AF2991" s="9"/>
      <c r="AG2991" s="9"/>
      <c r="AH2991" s="9"/>
      <c r="AI2991" s="9"/>
      <c r="AJ2991" s="9"/>
      <c r="AK2991" s="9"/>
      <c r="AL2991" s="9"/>
      <c r="AM2991" s="9"/>
      <c r="AN2991" s="9"/>
      <c r="AO2991" s="9"/>
      <c r="AP2991" s="9"/>
      <c r="AQ2991" s="9"/>
      <c r="AR2991" s="9"/>
      <c r="AS2991" s="9"/>
      <c r="AT2991" s="9"/>
      <c r="AU2991" s="9"/>
      <c r="AV2991" s="9"/>
    </row>
    <row r="2992" spans="5:48" x14ac:dyDescent="0.35">
      <c r="E2992" s="9"/>
      <c r="F2992" s="9"/>
      <c r="G2992" s="9"/>
      <c r="H2992" s="9"/>
      <c r="I2992" s="9"/>
      <c r="J2992" s="9"/>
      <c r="K2992" s="9"/>
      <c r="L2992" s="9"/>
      <c r="M2992" s="9"/>
      <c r="N2992" s="9"/>
      <c r="O2992" s="9"/>
      <c r="P2992" s="9"/>
      <c r="Q2992" s="9"/>
      <c r="R2992" s="9"/>
      <c r="S2992" s="9"/>
      <c r="T2992" s="9"/>
      <c r="U2992" s="9"/>
      <c r="V2992" s="9"/>
      <c r="W2992" s="9"/>
      <c r="X2992" s="9"/>
      <c r="Y2992" s="9"/>
      <c r="Z2992" s="9"/>
      <c r="AA2992" s="9"/>
      <c r="AB2992" s="9"/>
      <c r="AC2992" s="9"/>
      <c r="AD2992" s="9"/>
      <c r="AE2992" s="9"/>
      <c r="AF2992" s="9"/>
      <c r="AG2992" s="9"/>
      <c r="AH2992" s="9"/>
      <c r="AI2992" s="9"/>
      <c r="AJ2992" s="9"/>
      <c r="AK2992" s="9"/>
      <c r="AL2992" s="9"/>
      <c r="AM2992" s="9"/>
      <c r="AN2992" s="9"/>
      <c r="AO2992" s="9"/>
      <c r="AP2992" s="9"/>
      <c r="AQ2992" s="9"/>
      <c r="AR2992" s="9"/>
      <c r="AS2992" s="9"/>
      <c r="AT2992" s="9"/>
      <c r="AU2992" s="9"/>
      <c r="AV2992" s="9"/>
    </row>
    <row r="2993" spans="5:48" x14ac:dyDescent="0.35">
      <c r="E2993" s="9"/>
      <c r="F2993" s="9"/>
      <c r="G2993" s="9"/>
      <c r="H2993" s="9"/>
      <c r="I2993" s="9"/>
      <c r="J2993" s="9"/>
      <c r="K2993" s="9"/>
      <c r="L2993" s="9"/>
      <c r="M2993" s="9"/>
      <c r="N2993" s="9"/>
      <c r="O2993" s="9"/>
      <c r="P2993" s="9"/>
      <c r="Q2993" s="9"/>
      <c r="R2993" s="9"/>
      <c r="S2993" s="9"/>
      <c r="T2993" s="9"/>
      <c r="U2993" s="9"/>
      <c r="V2993" s="9"/>
      <c r="W2993" s="9"/>
      <c r="X2993" s="9"/>
      <c r="Y2993" s="9"/>
      <c r="Z2993" s="9"/>
      <c r="AA2993" s="9"/>
      <c r="AB2993" s="9"/>
      <c r="AC2993" s="9"/>
      <c r="AD2993" s="9"/>
      <c r="AE2993" s="9"/>
      <c r="AF2993" s="9"/>
      <c r="AG2993" s="9"/>
      <c r="AH2993" s="9"/>
      <c r="AI2993" s="9"/>
      <c r="AJ2993" s="9"/>
      <c r="AK2993" s="9"/>
      <c r="AL2993" s="9"/>
      <c r="AM2993" s="9"/>
      <c r="AN2993" s="9"/>
      <c r="AO2993" s="9"/>
      <c r="AP2993" s="9"/>
      <c r="AQ2993" s="9"/>
      <c r="AR2993" s="9"/>
      <c r="AS2993" s="9"/>
      <c r="AT2993" s="9"/>
      <c r="AU2993" s="9"/>
      <c r="AV2993" s="9"/>
    </row>
    <row r="2994" spans="5:48" x14ac:dyDescent="0.35">
      <c r="E2994" s="9"/>
      <c r="F2994" s="9"/>
      <c r="G2994" s="9"/>
      <c r="H2994" s="9"/>
      <c r="I2994" s="9"/>
      <c r="J2994" s="9"/>
      <c r="K2994" s="9"/>
      <c r="L2994" s="9"/>
      <c r="M2994" s="9"/>
      <c r="N2994" s="9"/>
      <c r="O2994" s="9"/>
      <c r="P2994" s="9"/>
      <c r="Q2994" s="9"/>
      <c r="R2994" s="9"/>
      <c r="S2994" s="9"/>
      <c r="T2994" s="9"/>
      <c r="U2994" s="9"/>
      <c r="V2994" s="9"/>
      <c r="W2994" s="9"/>
      <c r="X2994" s="9"/>
      <c r="Y2994" s="9"/>
      <c r="Z2994" s="9"/>
      <c r="AA2994" s="9"/>
      <c r="AB2994" s="9"/>
      <c r="AC2994" s="9"/>
      <c r="AD2994" s="9"/>
      <c r="AE2994" s="9"/>
      <c r="AF2994" s="9"/>
      <c r="AG2994" s="9"/>
      <c r="AH2994" s="9"/>
      <c r="AI2994" s="9"/>
      <c r="AJ2994" s="9"/>
      <c r="AK2994" s="9"/>
      <c r="AL2994" s="9"/>
      <c r="AM2994" s="9"/>
      <c r="AN2994" s="9"/>
      <c r="AO2994" s="9"/>
      <c r="AP2994" s="9"/>
      <c r="AQ2994" s="9"/>
      <c r="AR2994" s="9"/>
      <c r="AS2994" s="9"/>
      <c r="AT2994" s="9"/>
      <c r="AU2994" s="9"/>
      <c r="AV2994" s="9"/>
    </row>
    <row r="2995" spans="5:48" x14ac:dyDescent="0.35">
      <c r="E2995" s="9"/>
      <c r="F2995" s="9"/>
      <c r="G2995" s="9"/>
      <c r="H2995" s="9"/>
      <c r="I2995" s="9"/>
      <c r="J2995" s="9"/>
      <c r="K2995" s="9"/>
      <c r="L2995" s="9"/>
      <c r="M2995" s="9"/>
      <c r="N2995" s="9"/>
      <c r="O2995" s="9"/>
      <c r="P2995" s="9"/>
      <c r="Q2995" s="9"/>
      <c r="R2995" s="9"/>
      <c r="S2995" s="9"/>
      <c r="T2995" s="9"/>
      <c r="U2995" s="9"/>
      <c r="V2995" s="9"/>
      <c r="W2995" s="9"/>
      <c r="X2995" s="9"/>
      <c r="Y2995" s="9"/>
      <c r="Z2995" s="9"/>
      <c r="AA2995" s="9"/>
      <c r="AB2995" s="9"/>
      <c r="AC2995" s="9"/>
      <c r="AD2995" s="9"/>
      <c r="AE2995" s="9"/>
      <c r="AF2995" s="9"/>
      <c r="AG2995" s="9"/>
      <c r="AH2995" s="9"/>
      <c r="AI2995" s="9"/>
      <c r="AJ2995" s="9"/>
      <c r="AK2995" s="9"/>
      <c r="AL2995" s="9"/>
      <c r="AM2995" s="9"/>
      <c r="AN2995" s="9"/>
      <c r="AO2995" s="9"/>
      <c r="AP2995" s="9"/>
      <c r="AQ2995" s="9"/>
      <c r="AR2995" s="9"/>
      <c r="AS2995" s="9"/>
      <c r="AT2995" s="9"/>
      <c r="AU2995" s="9"/>
      <c r="AV2995" s="9"/>
    </row>
    <row r="2996" spans="5:48" x14ac:dyDescent="0.35">
      <c r="E2996" s="9"/>
      <c r="F2996" s="9"/>
      <c r="G2996" s="9"/>
      <c r="H2996" s="9"/>
      <c r="I2996" s="9"/>
      <c r="J2996" s="9"/>
      <c r="K2996" s="9"/>
      <c r="L2996" s="9"/>
      <c r="M2996" s="9"/>
      <c r="N2996" s="9"/>
      <c r="O2996" s="9"/>
      <c r="P2996" s="9"/>
      <c r="Q2996" s="9"/>
      <c r="R2996" s="9"/>
      <c r="S2996" s="9"/>
      <c r="T2996" s="9"/>
      <c r="U2996" s="9"/>
      <c r="V2996" s="9"/>
      <c r="W2996" s="9"/>
      <c r="X2996" s="9"/>
      <c r="Y2996" s="9"/>
      <c r="Z2996" s="9"/>
      <c r="AA2996" s="9"/>
      <c r="AB2996" s="9"/>
      <c r="AC2996" s="9"/>
      <c r="AD2996" s="9"/>
      <c r="AE2996" s="9"/>
      <c r="AF2996" s="9"/>
      <c r="AG2996" s="9"/>
      <c r="AH2996" s="9"/>
      <c r="AI2996" s="9"/>
      <c r="AJ2996" s="9"/>
      <c r="AK2996" s="9"/>
      <c r="AL2996" s="9"/>
      <c r="AM2996" s="9"/>
      <c r="AN2996" s="9"/>
      <c r="AO2996" s="9"/>
      <c r="AP2996" s="9"/>
      <c r="AQ2996" s="9"/>
      <c r="AR2996" s="9"/>
      <c r="AS2996" s="9"/>
      <c r="AT2996" s="9"/>
      <c r="AU2996" s="9"/>
      <c r="AV2996" s="9"/>
    </row>
    <row r="2997" spans="5:48" x14ac:dyDescent="0.35">
      <c r="E2997" s="9"/>
      <c r="F2997" s="9"/>
      <c r="G2997" s="9"/>
      <c r="H2997" s="9"/>
      <c r="I2997" s="9"/>
      <c r="J2997" s="9"/>
      <c r="K2997" s="9"/>
      <c r="L2997" s="9"/>
      <c r="M2997" s="9"/>
      <c r="N2997" s="9"/>
      <c r="O2997" s="9"/>
      <c r="P2997" s="9"/>
      <c r="Q2997" s="9"/>
      <c r="R2997" s="9"/>
      <c r="S2997" s="9"/>
      <c r="T2997" s="9"/>
      <c r="U2997" s="9"/>
      <c r="V2997" s="9"/>
      <c r="W2997" s="9"/>
      <c r="X2997" s="9"/>
      <c r="Y2997" s="9"/>
      <c r="Z2997" s="9"/>
      <c r="AA2997" s="9"/>
      <c r="AB2997" s="9"/>
      <c r="AC2997" s="9"/>
      <c r="AD2997" s="9"/>
      <c r="AE2997" s="9"/>
      <c r="AF2997" s="9"/>
      <c r="AG2997" s="9"/>
      <c r="AH2997" s="9"/>
      <c r="AI2997" s="9"/>
      <c r="AJ2997" s="9"/>
      <c r="AK2997" s="9"/>
      <c r="AL2997" s="9"/>
      <c r="AM2997" s="9"/>
      <c r="AN2997" s="9"/>
      <c r="AO2997" s="9"/>
      <c r="AP2997" s="9"/>
      <c r="AQ2997" s="9"/>
      <c r="AR2997" s="9"/>
      <c r="AS2997" s="9"/>
      <c r="AT2997" s="9"/>
      <c r="AU2997" s="9"/>
      <c r="AV2997" s="9"/>
    </row>
    <row r="2998" spans="5:48" x14ac:dyDescent="0.35">
      <c r="E2998" s="9"/>
      <c r="F2998" s="9"/>
      <c r="G2998" s="9"/>
      <c r="H2998" s="9"/>
      <c r="I2998" s="9"/>
      <c r="J2998" s="9"/>
      <c r="K2998" s="9"/>
      <c r="L2998" s="9"/>
      <c r="M2998" s="9"/>
      <c r="N2998" s="9"/>
      <c r="O2998" s="9"/>
      <c r="P2998" s="9"/>
      <c r="Q2998" s="9"/>
      <c r="R2998" s="9"/>
      <c r="S2998" s="9"/>
      <c r="T2998" s="9"/>
      <c r="U2998" s="9"/>
      <c r="V2998" s="9"/>
      <c r="W2998" s="9"/>
      <c r="X2998" s="9"/>
      <c r="Y2998" s="9"/>
      <c r="Z2998" s="9"/>
      <c r="AA2998" s="9"/>
      <c r="AB2998" s="9"/>
      <c r="AC2998" s="9"/>
      <c r="AD2998" s="9"/>
      <c r="AE2998" s="9"/>
      <c r="AF2998" s="9"/>
      <c r="AG2998" s="9"/>
      <c r="AH2998" s="9"/>
      <c r="AI2998" s="9"/>
      <c r="AJ2998" s="9"/>
      <c r="AK2998" s="9"/>
      <c r="AL2998" s="9"/>
      <c r="AM2998" s="9"/>
      <c r="AN2998" s="9"/>
      <c r="AO2998" s="9"/>
      <c r="AP2998" s="9"/>
      <c r="AQ2998" s="9"/>
      <c r="AR2998" s="9"/>
      <c r="AS2998" s="9"/>
      <c r="AT2998" s="9"/>
      <c r="AU2998" s="9"/>
      <c r="AV2998" s="9"/>
    </row>
    <row r="2999" spans="5:48" x14ac:dyDescent="0.35">
      <c r="E2999" s="9"/>
      <c r="F2999" s="9"/>
      <c r="G2999" s="9"/>
      <c r="H2999" s="9"/>
      <c r="I2999" s="9"/>
      <c r="J2999" s="9"/>
      <c r="K2999" s="9"/>
      <c r="L2999" s="9"/>
      <c r="M2999" s="9"/>
      <c r="N2999" s="9"/>
      <c r="O2999" s="9"/>
      <c r="P2999" s="9"/>
      <c r="Q2999" s="9"/>
      <c r="R2999" s="9"/>
      <c r="S2999" s="9"/>
      <c r="T2999" s="9"/>
      <c r="U2999" s="9"/>
      <c r="V2999" s="9"/>
      <c r="W2999" s="9"/>
      <c r="X2999" s="9"/>
      <c r="Y2999" s="9"/>
      <c r="Z2999" s="9"/>
      <c r="AA2999" s="9"/>
      <c r="AB2999" s="9"/>
      <c r="AC2999" s="9"/>
      <c r="AD2999" s="9"/>
      <c r="AE2999" s="9"/>
      <c r="AF2999" s="9"/>
      <c r="AG2999" s="9"/>
      <c r="AH2999" s="9"/>
      <c r="AI2999" s="9"/>
      <c r="AJ2999" s="9"/>
      <c r="AK2999" s="9"/>
      <c r="AL2999" s="9"/>
      <c r="AM2999" s="9"/>
      <c r="AN2999" s="9"/>
      <c r="AO2999" s="9"/>
      <c r="AP2999" s="9"/>
      <c r="AQ2999" s="9"/>
      <c r="AR2999" s="9"/>
      <c r="AS2999" s="9"/>
      <c r="AT2999" s="9"/>
      <c r="AU2999" s="9"/>
      <c r="AV2999" s="9"/>
    </row>
    <row r="3000" spans="5:48" x14ac:dyDescent="0.35">
      <c r="E3000" s="9"/>
      <c r="F3000" s="9"/>
      <c r="G3000" s="9"/>
      <c r="H3000" s="9"/>
      <c r="I3000" s="9"/>
      <c r="J3000" s="9"/>
      <c r="K3000" s="9"/>
      <c r="L3000" s="9"/>
      <c r="M3000" s="9"/>
      <c r="N3000" s="9"/>
      <c r="O3000" s="9"/>
      <c r="P3000" s="9"/>
      <c r="Q3000" s="9"/>
      <c r="R3000" s="9"/>
      <c r="S3000" s="9"/>
      <c r="T3000" s="9"/>
      <c r="U3000" s="9"/>
      <c r="V3000" s="9"/>
      <c r="W3000" s="9"/>
      <c r="X3000" s="9"/>
      <c r="Y3000" s="9"/>
      <c r="Z3000" s="9"/>
      <c r="AA3000" s="9"/>
      <c r="AB3000" s="9"/>
      <c r="AC3000" s="9"/>
      <c r="AD3000" s="9"/>
      <c r="AE3000" s="9"/>
      <c r="AF3000" s="9"/>
      <c r="AG3000" s="9"/>
      <c r="AH3000" s="9"/>
      <c r="AI3000" s="9"/>
      <c r="AJ3000" s="9"/>
      <c r="AK3000" s="9"/>
      <c r="AL3000" s="9"/>
      <c r="AM3000" s="9"/>
      <c r="AN3000" s="9"/>
      <c r="AO3000" s="9"/>
      <c r="AP3000" s="9"/>
      <c r="AQ3000" s="9"/>
      <c r="AR3000" s="9"/>
      <c r="AS3000" s="9"/>
      <c r="AT3000" s="9"/>
      <c r="AU3000" s="9"/>
      <c r="AV3000" s="9"/>
    </row>
    <row r="3001" spans="5:48" x14ac:dyDescent="0.35">
      <c r="E3001" s="9"/>
      <c r="F3001" s="9"/>
      <c r="G3001" s="9"/>
      <c r="H3001" s="9"/>
      <c r="I3001" s="9"/>
      <c r="J3001" s="9"/>
      <c r="K3001" s="9"/>
      <c r="L3001" s="9"/>
      <c r="M3001" s="9"/>
      <c r="N3001" s="9"/>
      <c r="O3001" s="9"/>
      <c r="P3001" s="9"/>
      <c r="Q3001" s="9"/>
      <c r="R3001" s="9"/>
      <c r="S3001" s="9"/>
      <c r="T3001" s="9"/>
      <c r="U3001" s="9"/>
      <c r="V3001" s="9"/>
      <c r="W3001" s="9"/>
      <c r="X3001" s="9"/>
      <c r="Y3001" s="9"/>
      <c r="Z3001" s="9"/>
      <c r="AA3001" s="9"/>
      <c r="AB3001" s="9"/>
      <c r="AC3001" s="9"/>
      <c r="AD3001" s="9"/>
      <c r="AE3001" s="9"/>
      <c r="AF3001" s="9"/>
      <c r="AG3001" s="9"/>
      <c r="AH3001" s="9"/>
      <c r="AI3001" s="9"/>
      <c r="AJ3001" s="9"/>
      <c r="AK3001" s="9"/>
      <c r="AL3001" s="9"/>
      <c r="AM3001" s="9"/>
      <c r="AN3001" s="9"/>
      <c r="AO3001" s="9"/>
      <c r="AP3001" s="9"/>
      <c r="AQ3001" s="9"/>
      <c r="AR3001" s="9"/>
      <c r="AS3001" s="9"/>
      <c r="AT3001" s="9"/>
      <c r="AU3001" s="9"/>
      <c r="AV3001" s="9"/>
    </row>
    <row r="3002" spans="5:48" x14ac:dyDescent="0.35">
      <c r="E3002" s="9"/>
      <c r="F3002" s="9"/>
      <c r="G3002" s="9"/>
      <c r="H3002" s="9"/>
      <c r="I3002" s="9"/>
      <c r="J3002" s="9"/>
      <c r="K3002" s="9"/>
      <c r="L3002" s="9"/>
      <c r="M3002" s="9"/>
      <c r="N3002" s="9"/>
      <c r="O3002" s="9"/>
      <c r="P3002" s="9"/>
      <c r="Q3002" s="9"/>
      <c r="R3002" s="9"/>
      <c r="S3002" s="9"/>
      <c r="T3002" s="9"/>
      <c r="U3002" s="9"/>
      <c r="V3002" s="9"/>
      <c r="W3002" s="9"/>
      <c r="X3002" s="9"/>
      <c r="Y3002" s="9"/>
      <c r="Z3002" s="9"/>
      <c r="AA3002" s="9"/>
      <c r="AB3002" s="9"/>
      <c r="AC3002" s="9"/>
      <c r="AD3002" s="9"/>
      <c r="AE3002" s="9"/>
      <c r="AF3002" s="9"/>
      <c r="AG3002" s="9"/>
      <c r="AH3002" s="9"/>
      <c r="AI3002" s="9"/>
      <c r="AJ3002" s="9"/>
      <c r="AK3002" s="9"/>
      <c r="AL3002" s="9"/>
      <c r="AM3002" s="9"/>
      <c r="AN3002" s="9"/>
      <c r="AO3002" s="9"/>
      <c r="AP3002" s="9"/>
      <c r="AQ3002" s="9"/>
      <c r="AR3002" s="9"/>
      <c r="AS3002" s="9"/>
      <c r="AT3002" s="9"/>
      <c r="AU3002" s="9"/>
      <c r="AV3002" s="9"/>
    </row>
    <row r="3003" spans="5:48" x14ac:dyDescent="0.35">
      <c r="E3003" s="9"/>
      <c r="F3003" s="9"/>
      <c r="G3003" s="9"/>
      <c r="H3003" s="9"/>
      <c r="I3003" s="9"/>
      <c r="J3003" s="9"/>
      <c r="K3003" s="9"/>
      <c r="L3003" s="9"/>
      <c r="M3003" s="9"/>
      <c r="N3003" s="9"/>
      <c r="O3003" s="9"/>
      <c r="P3003" s="9"/>
      <c r="Q3003" s="9"/>
      <c r="R3003" s="9"/>
      <c r="S3003" s="9"/>
      <c r="T3003" s="9"/>
      <c r="U3003" s="9"/>
      <c r="V3003" s="9"/>
      <c r="W3003" s="9"/>
      <c r="X3003" s="9"/>
      <c r="Y3003" s="9"/>
      <c r="Z3003" s="9"/>
      <c r="AA3003" s="9"/>
      <c r="AB3003" s="9"/>
      <c r="AC3003" s="9"/>
      <c r="AD3003" s="9"/>
      <c r="AE3003" s="9"/>
      <c r="AF3003" s="9"/>
      <c r="AG3003" s="9"/>
      <c r="AH3003" s="9"/>
      <c r="AI3003" s="9"/>
      <c r="AJ3003" s="9"/>
      <c r="AK3003" s="9"/>
      <c r="AL3003" s="9"/>
      <c r="AM3003" s="9"/>
      <c r="AN3003" s="9"/>
      <c r="AO3003" s="9"/>
      <c r="AP3003" s="9"/>
      <c r="AQ3003" s="9"/>
      <c r="AR3003" s="9"/>
      <c r="AS3003" s="9"/>
      <c r="AT3003" s="9"/>
      <c r="AU3003" s="9"/>
      <c r="AV3003" s="9"/>
    </row>
    <row r="3004" spans="5:48" x14ac:dyDescent="0.35">
      <c r="E3004" s="9"/>
      <c r="F3004" s="9"/>
      <c r="G3004" s="9"/>
      <c r="H3004" s="9"/>
      <c r="I3004" s="9"/>
      <c r="J3004" s="9"/>
      <c r="K3004" s="9"/>
      <c r="L3004" s="9"/>
      <c r="M3004" s="9"/>
      <c r="N3004" s="9"/>
      <c r="O3004" s="9"/>
      <c r="P3004" s="9"/>
      <c r="Q3004" s="9"/>
      <c r="R3004" s="9"/>
      <c r="S3004" s="9"/>
      <c r="T3004" s="9"/>
      <c r="U3004" s="9"/>
      <c r="V3004" s="9"/>
      <c r="W3004" s="9"/>
      <c r="X3004" s="9"/>
      <c r="Y3004" s="9"/>
      <c r="Z3004" s="9"/>
      <c r="AA3004" s="9"/>
      <c r="AB3004" s="9"/>
      <c r="AC3004" s="9"/>
      <c r="AD3004" s="9"/>
      <c r="AE3004" s="9"/>
      <c r="AF3004" s="9"/>
      <c r="AG3004" s="9"/>
      <c r="AH3004" s="9"/>
      <c r="AI3004" s="9"/>
      <c r="AJ3004" s="9"/>
      <c r="AK3004" s="9"/>
      <c r="AL3004" s="9"/>
      <c r="AM3004" s="9"/>
      <c r="AN3004" s="9"/>
      <c r="AO3004" s="9"/>
      <c r="AP3004" s="9"/>
      <c r="AQ3004" s="9"/>
      <c r="AR3004" s="9"/>
      <c r="AS3004" s="9"/>
      <c r="AT3004" s="9"/>
      <c r="AU3004" s="9"/>
      <c r="AV3004" s="9"/>
    </row>
    <row r="3005" spans="5:48" x14ac:dyDescent="0.35">
      <c r="E3005" s="9"/>
      <c r="F3005" s="9"/>
      <c r="G3005" s="9"/>
      <c r="H3005" s="9"/>
      <c r="I3005" s="9"/>
      <c r="J3005" s="9"/>
      <c r="K3005" s="9"/>
      <c r="L3005" s="9"/>
      <c r="M3005" s="9"/>
      <c r="N3005" s="9"/>
      <c r="O3005" s="9"/>
      <c r="P3005" s="9"/>
      <c r="Q3005" s="9"/>
      <c r="R3005" s="9"/>
      <c r="S3005" s="9"/>
      <c r="T3005" s="9"/>
      <c r="U3005" s="9"/>
      <c r="V3005" s="9"/>
      <c r="W3005" s="9"/>
      <c r="X3005" s="9"/>
      <c r="Y3005" s="9"/>
      <c r="Z3005" s="9"/>
      <c r="AA3005" s="9"/>
      <c r="AB3005" s="9"/>
      <c r="AC3005" s="9"/>
      <c r="AD3005" s="9"/>
      <c r="AE3005" s="9"/>
      <c r="AF3005" s="9"/>
      <c r="AG3005" s="9"/>
      <c r="AH3005" s="9"/>
      <c r="AI3005" s="9"/>
      <c r="AJ3005" s="9"/>
      <c r="AK3005" s="9"/>
      <c r="AL3005" s="9"/>
      <c r="AM3005" s="9"/>
      <c r="AN3005" s="9"/>
      <c r="AO3005" s="9"/>
      <c r="AP3005" s="9"/>
      <c r="AQ3005" s="9"/>
      <c r="AR3005" s="9"/>
      <c r="AS3005" s="9"/>
      <c r="AT3005" s="9"/>
      <c r="AU3005" s="9"/>
      <c r="AV3005" s="9"/>
    </row>
    <row r="3006" spans="5:48" x14ac:dyDescent="0.35">
      <c r="E3006" s="9"/>
      <c r="F3006" s="9"/>
      <c r="G3006" s="9"/>
      <c r="H3006" s="9"/>
      <c r="I3006" s="9"/>
      <c r="J3006" s="9"/>
      <c r="K3006" s="9"/>
      <c r="L3006" s="9"/>
      <c r="M3006" s="9"/>
      <c r="N3006" s="9"/>
      <c r="O3006" s="9"/>
      <c r="P3006" s="9"/>
      <c r="Q3006" s="9"/>
      <c r="R3006" s="9"/>
      <c r="S3006" s="9"/>
      <c r="T3006" s="9"/>
      <c r="U3006" s="9"/>
      <c r="V3006" s="9"/>
      <c r="W3006" s="9"/>
      <c r="X3006" s="9"/>
      <c r="Y3006" s="9"/>
      <c r="Z3006" s="9"/>
      <c r="AA3006" s="9"/>
      <c r="AB3006" s="9"/>
      <c r="AC3006" s="9"/>
      <c r="AD3006" s="9"/>
      <c r="AE3006" s="9"/>
      <c r="AF3006" s="9"/>
      <c r="AG3006" s="9"/>
      <c r="AH3006" s="9"/>
      <c r="AI3006" s="9"/>
      <c r="AJ3006" s="9"/>
      <c r="AK3006" s="9"/>
      <c r="AL3006" s="9"/>
      <c r="AM3006" s="9"/>
      <c r="AN3006" s="9"/>
      <c r="AO3006" s="9"/>
      <c r="AP3006" s="9"/>
      <c r="AQ3006" s="9"/>
      <c r="AR3006" s="9"/>
      <c r="AS3006" s="9"/>
      <c r="AT3006" s="9"/>
      <c r="AU3006" s="9"/>
      <c r="AV3006" s="9"/>
    </row>
    <row r="3007" spans="5:48" x14ac:dyDescent="0.35">
      <c r="E3007" s="9"/>
      <c r="F3007" s="9"/>
      <c r="G3007" s="9"/>
      <c r="H3007" s="9"/>
      <c r="I3007" s="9"/>
      <c r="J3007" s="9"/>
      <c r="K3007" s="9"/>
      <c r="L3007" s="9"/>
      <c r="M3007" s="9"/>
      <c r="N3007" s="9"/>
      <c r="O3007" s="9"/>
      <c r="P3007" s="9"/>
      <c r="Q3007" s="9"/>
      <c r="R3007" s="9"/>
      <c r="S3007" s="9"/>
      <c r="T3007" s="9"/>
      <c r="U3007" s="9"/>
      <c r="V3007" s="9"/>
      <c r="W3007" s="9"/>
      <c r="X3007" s="9"/>
      <c r="Y3007" s="9"/>
      <c r="Z3007" s="9"/>
      <c r="AA3007" s="9"/>
      <c r="AB3007" s="9"/>
      <c r="AC3007" s="9"/>
      <c r="AD3007" s="9"/>
      <c r="AE3007" s="9"/>
      <c r="AF3007" s="9"/>
      <c r="AG3007" s="9"/>
      <c r="AH3007" s="9"/>
      <c r="AI3007" s="9"/>
      <c r="AJ3007" s="9"/>
      <c r="AK3007" s="9"/>
      <c r="AL3007" s="9"/>
      <c r="AM3007" s="9"/>
      <c r="AN3007" s="9"/>
      <c r="AO3007" s="9"/>
      <c r="AP3007" s="9"/>
      <c r="AQ3007" s="9"/>
      <c r="AR3007" s="9"/>
      <c r="AS3007" s="9"/>
      <c r="AT3007" s="9"/>
      <c r="AU3007" s="9"/>
      <c r="AV3007" s="9"/>
    </row>
    <row r="3008" spans="5:48" x14ac:dyDescent="0.35">
      <c r="E3008" s="9"/>
      <c r="F3008" s="9"/>
      <c r="G3008" s="9"/>
      <c r="H3008" s="9"/>
      <c r="I3008" s="9"/>
      <c r="J3008" s="9"/>
      <c r="K3008" s="9"/>
      <c r="L3008" s="9"/>
      <c r="M3008" s="9"/>
      <c r="N3008" s="9"/>
      <c r="O3008" s="9"/>
      <c r="P3008" s="9"/>
      <c r="Q3008" s="9"/>
      <c r="R3008" s="9"/>
      <c r="S3008" s="9"/>
      <c r="T3008" s="9"/>
      <c r="U3008" s="9"/>
      <c r="V3008" s="9"/>
      <c r="W3008" s="9"/>
      <c r="X3008" s="9"/>
      <c r="Y3008" s="9"/>
      <c r="Z3008" s="9"/>
      <c r="AA3008" s="9"/>
      <c r="AB3008" s="9"/>
      <c r="AC3008" s="9"/>
      <c r="AD3008" s="9"/>
      <c r="AE3008" s="9"/>
      <c r="AF3008" s="9"/>
      <c r="AG3008" s="9"/>
      <c r="AH3008" s="9"/>
      <c r="AI3008" s="9"/>
      <c r="AJ3008" s="9"/>
      <c r="AK3008" s="9"/>
      <c r="AL3008" s="9"/>
      <c r="AM3008" s="9"/>
      <c r="AN3008" s="9"/>
      <c r="AO3008" s="9"/>
      <c r="AP3008" s="9"/>
      <c r="AQ3008" s="9"/>
      <c r="AR3008" s="9"/>
      <c r="AS3008" s="9"/>
      <c r="AT3008" s="9"/>
      <c r="AU3008" s="9"/>
      <c r="AV3008" s="9"/>
    </row>
    <row r="3009" spans="5:48" x14ac:dyDescent="0.35">
      <c r="E3009" s="9"/>
      <c r="F3009" s="9"/>
      <c r="G3009" s="9"/>
      <c r="H3009" s="9"/>
      <c r="I3009" s="9"/>
      <c r="J3009" s="9"/>
      <c r="K3009" s="9"/>
      <c r="L3009" s="9"/>
      <c r="M3009" s="9"/>
      <c r="N3009" s="9"/>
      <c r="O3009" s="9"/>
      <c r="P3009" s="9"/>
      <c r="Q3009" s="9"/>
      <c r="R3009" s="9"/>
      <c r="S3009" s="9"/>
      <c r="T3009" s="9"/>
      <c r="U3009" s="9"/>
      <c r="V3009" s="9"/>
      <c r="W3009" s="9"/>
      <c r="X3009" s="9"/>
      <c r="Y3009" s="9"/>
      <c r="Z3009" s="9"/>
      <c r="AA3009" s="9"/>
      <c r="AB3009" s="9"/>
      <c r="AC3009" s="9"/>
      <c r="AD3009" s="9"/>
      <c r="AE3009" s="9"/>
      <c r="AF3009" s="9"/>
      <c r="AG3009" s="9"/>
      <c r="AH3009" s="9"/>
      <c r="AI3009" s="9"/>
      <c r="AJ3009" s="9"/>
      <c r="AK3009" s="9"/>
      <c r="AL3009" s="9"/>
      <c r="AM3009" s="9"/>
      <c r="AN3009" s="9"/>
      <c r="AO3009" s="9"/>
      <c r="AP3009" s="9"/>
      <c r="AQ3009" s="9"/>
      <c r="AR3009" s="9"/>
      <c r="AS3009" s="9"/>
      <c r="AT3009" s="9"/>
      <c r="AU3009" s="9"/>
      <c r="AV3009" s="9"/>
    </row>
    <row r="3010" spans="5:48" x14ac:dyDescent="0.35">
      <c r="E3010" s="9"/>
      <c r="F3010" s="9"/>
      <c r="G3010" s="9"/>
      <c r="H3010" s="9"/>
      <c r="I3010" s="9"/>
      <c r="J3010" s="9"/>
      <c r="K3010" s="9"/>
      <c r="L3010" s="9"/>
      <c r="M3010" s="9"/>
      <c r="N3010" s="9"/>
      <c r="O3010" s="9"/>
      <c r="P3010" s="9"/>
      <c r="Q3010" s="9"/>
      <c r="R3010" s="9"/>
      <c r="S3010" s="9"/>
      <c r="T3010" s="9"/>
      <c r="U3010" s="9"/>
      <c r="V3010" s="9"/>
      <c r="W3010" s="9"/>
      <c r="X3010" s="9"/>
      <c r="Y3010" s="9"/>
      <c r="Z3010" s="9"/>
      <c r="AA3010" s="9"/>
      <c r="AB3010" s="9"/>
      <c r="AC3010" s="9"/>
      <c r="AD3010" s="9"/>
      <c r="AE3010" s="9"/>
      <c r="AF3010" s="9"/>
      <c r="AG3010" s="9"/>
      <c r="AH3010" s="9"/>
      <c r="AI3010" s="9"/>
      <c r="AJ3010" s="9"/>
      <c r="AK3010" s="9"/>
      <c r="AL3010" s="9"/>
      <c r="AM3010" s="9"/>
      <c r="AN3010" s="9"/>
      <c r="AO3010" s="9"/>
      <c r="AP3010" s="9"/>
      <c r="AQ3010" s="9"/>
      <c r="AR3010" s="9"/>
      <c r="AS3010" s="9"/>
      <c r="AT3010" s="9"/>
      <c r="AU3010" s="9"/>
      <c r="AV3010" s="9"/>
    </row>
    <row r="3011" spans="5:48" x14ac:dyDescent="0.35">
      <c r="E3011" s="9"/>
      <c r="F3011" s="9"/>
      <c r="G3011" s="9"/>
      <c r="H3011" s="9"/>
      <c r="I3011" s="9"/>
      <c r="J3011" s="9"/>
      <c r="K3011" s="9"/>
      <c r="L3011" s="9"/>
      <c r="M3011" s="9"/>
      <c r="N3011" s="9"/>
      <c r="O3011" s="9"/>
      <c r="P3011" s="9"/>
      <c r="Q3011" s="9"/>
      <c r="R3011" s="9"/>
      <c r="S3011" s="9"/>
      <c r="T3011" s="9"/>
      <c r="U3011" s="9"/>
      <c r="V3011" s="9"/>
      <c r="W3011" s="9"/>
      <c r="X3011" s="9"/>
      <c r="Y3011" s="9"/>
      <c r="Z3011" s="9"/>
      <c r="AA3011" s="9"/>
      <c r="AB3011" s="9"/>
      <c r="AC3011" s="9"/>
      <c r="AD3011" s="9"/>
      <c r="AE3011" s="9"/>
      <c r="AF3011" s="9"/>
      <c r="AG3011" s="9"/>
      <c r="AH3011" s="9"/>
      <c r="AI3011" s="9"/>
      <c r="AJ3011" s="9"/>
      <c r="AK3011" s="9"/>
      <c r="AL3011" s="9"/>
      <c r="AM3011" s="9"/>
      <c r="AN3011" s="9"/>
      <c r="AO3011" s="9"/>
      <c r="AP3011" s="9"/>
      <c r="AQ3011" s="9"/>
      <c r="AR3011" s="9"/>
      <c r="AS3011" s="9"/>
      <c r="AT3011" s="9"/>
      <c r="AU3011" s="9"/>
      <c r="AV3011" s="9"/>
    </row>
    <row r="3012" spans="5:48" x14ac:dyDescent="0.35">
      <c r="E3012" s="9"/>
      <c r="F3012" s="9"/>
      <c r="G3012" s="9"/>
      <c r="H3012" s="9"/>
      <c r="I3012" s="9"/>
      <c r="J3012" s="9"/>
      <c r="K3012" s="9"/>
      <c r="L3012" s="9"/>
      <c r="M3012" s="9"/>
      <c r="N3012" s="9"/>
      <c r="O3012" s="9"/>
      <c r="P3012" s="9"/>
      <c r="Q3012" s="9"/>
      <c r="R3012" s="9"/>
      <c r="S3012" s="9"/>
      <c r="T3012" s="9"/>
      <c r="U3012" s="9"/>
      <c r="V3012" s="9"/>
      <c r="W3012" s="9"/>
      <c r="X3012" s="9"/>
      <c r="Y3012" s="9"/>
      <c r="Z3012" s="9"/>
      <c r="AA3012" s="9"/>
      <c r="AB3012" s="9"/>
      <c r="AC3012" s="9"/>
      <c r="AD3012" s="9"/>
      <c r="AE3012" s="9"/>
      <c r="AF3012" s="9"/>
      <c r="AG3012" s="9"/>
      <c r="AH3012" s="9"/>
      <c r="AI3012" s="9"/>
      <c r="AJ3012" s="9"/>
      <c r="AK3012" s="9"/>
      <c r="AL3012" s="9"/>
      <c r="AM3012" s="9"/>
      <c r="AN3012" s="9"/>
      <c r="AO3012" s="9"/>
      <c r="AP3012" s="9"/>
      <c r="AQ3012" s="9"/>
      <c r="AR3012" s="9"/>
      <c r="AS3012" s="9"/>
      <c r="AT3012" s="9"/>
      <c r="AU3012" s="9"/>
      <c r="AV3012" s="9"/>
    </row>
    <row r="3013" spans="5:48" x14ac:dyDescent="0.35">
      <c r="E3013" s="9"/>
      <c r="F3013" s="9"/>
      <c r="G3013" s="9"/>
      <c r="H3013" s="9"/>
      <c r="I3013" s="9"/>
      <c r="J3013" s="9"/>
      <c r="K3013" s="9"/>
      <c r="L3013" s="9"/>
      <c r="M3013" s="9"/>
      <c r="N3013" s="9"/>
      <c r="O3013" s="9"/>
      <c r="P3013" s="9"/>
      <c r="Q3013" s="9"/>
      <c r="R3013" s="9"/>
      <c r="S3013" s="9"/>
      <c r="T3013" s="9"/>
      <c r="U3013" s="9"/>
      <c r="V3013" s="9"/>
      <c r="W3013" s="9"/>
      <c r="X3013" s="9"/>
      <c r="Y3013" s="9"/>
      <c r="Z3013" s="9"/>
      <c r="AA3013" s="9"/>
      <c r="AB3013" s="9"/>
      <c r="AC3013" s="9"/>
      <c r="AD3013" s="9"/>
      <c r="AE3013" s="9"/>
      <c r="AF3013" s="9"/>
      <c r="AG3013" s="9"/>
      <c r="AH3013" s="9"/>
      <c r="AI3013" s="9"/>
      <c r="AJ3013" s="9"/>
      <c r="AK3013" s="9"/>
      <c r="AL3013" s="9"/>
      <c r="AM3013" s="9"/>
      <c r="AN3013" s="9"/>
      <c r="AO3013" s="9"/>
      <c r="AP3013" s="9"/>
      <c r="AQ3013" s="9"/>
      <c r="AR3013" s="9"/>
      <c r="AS3013" s="9"/>
      <c r="AT3013" s="9"/>
      <c r="AU3013" s="9"/>
      <c r="AV3013" s="9"/>
    </row>
    <row r="3014" spans="5:48" x14ac:dyDescent="0.35">
      <c r="E3014" s="9"/>
      <c r="F3014" s="9"/>
      <c r="G3014" s="9"/>
      <c r="H3014" s="9"/>
      <c r="I3014" s="9"/>
      <c r="J3014" s="9"/>
      <c r="K3014" s="9"/>
      <c r="L3014" s="9"/>
      <c r="M3014" s="9"/>
      <c r="N3014" s="9"/>
      <c r="O3014" s="9"/>
      <c r="P3014" s="9"/>
      <c r="Q3014" s="9"/>
      <c r="R3014" s="9"/>
      <c r="S3014" s="9"/>
      <c r="T3014" s="9"/>
      <c r="U3014" s="9"/>
      <c r="V3014" s="9"/>
      <c r="W3014" s="9"/>
      <c r="X3014" s="9"/>
      <c r="Y3014" s="9"/>
      <c r="Z3014" s="9"/>
      <c r="AA3014" s="9"/>
      <c r="AB3014" s="9"/>
      <c r="AC3014" s="9"/>
      <c r="AD3014" s="9"/>
      <c r="AE3014" s="9"/>
      <c r="AF3014" s="9"/>
      <c r="AG3014" s="9"/>
      <c r="AH3014" s="9"/>
      <c r="AI3014" s="9"/>
      <c r="AJ3014" s="9"/>
      <c r="AK3014" s="9"/>
      <c r="AL3014" s="9"/>
      <c r="AM3014" s="9"/>
      <c r="AN3014" s="9"/>
      <c r="AO3014" s="9"/>
      <c r="AP3014" s="9"/>
      <c r="AQ3014" s="9"/>
      <c r="AR3014" s="9"/>
      <c r="AS3014" s="9"/>
      <c r="AT3014" s="9"/>
      <c r="AU3014" s="9"/>
      <c r="AV3014" s="9"/>
    </row>
    <row r="3015" spans="5:48" x14ac:dyDescent="0.35">
      <c r="E3015" s="9"/>
      <c r="F3015" s="9"/>
      <c r="G3015" s="9"/>
      <c r="H3015" s="9"/>
      <c r="I3015" s="9"/>
      <c r="J3015" s="9"/>
      <c r="K3015" s="9"/>
      <c r="L3015" s="9"/>
      <c r="M3015" s="9"/>
      <c r="N3015" s="9"/>
      <c r="O3015" s="9"/>
      <c r="P3015" s="9"/>
      <c r="Q3015" s="9"/>
      <c r="R3015" s="9"/>
      <c r="S3015" s="9"/>
      <c r="T3015" s="9"/>
      <c r="U3015" s="9"/>
      <c r="V3015" s="9"/>
      <c r="W3015" s="9"/>
      <c r="X3015" s="9"/>
      <c r="Y3015" s="9"/>
      <c r="Z3015" s="9"/>
      <c r="AA3015" s="9"/>
      <c r="AB3015" s="9"/>
      <c r="AC3015" s="9"/>
      <c r="AD3015" s="9"/>
      <c r="AE3015" s="9"/>
      <c r="AF3015" s="9"/>
      <c r="AG3015" s="9"/>
      <c r="AH3015" s="9"/>
      <c r="AI3015" s="9"/>
      <c r="AJ3015" s="9"/>
      <c r="AK3015" s="9"/>
      <c r="AL3015" s="9"/>
      <c r="AM3015" s="9"/>
      <c r="AN3015" s="9"/>
      <c r="AO3015" s="9"/>
      <c r="AP3015" s="9"/>
      <c r="AQ3015" s="9"/>
      <c r="AR3015" s="9"/>
      <c r="AS3015" s="9"/>
      <c r="AT3015" s="9"/>
      <c r="AU3015" s="9"/>
      <c r="AV3015" s="9"/>
    </row>
    <row r="3016" spans="5:48" x14ac:dyDescent="0.35">
      <c r="E3016" s="9"/>
      <c r="F3016" s="9"/>
      <c r="G3016" s="9"/>
      <c r="H3016" s="9"/>
      <c r="I3016" s="9"/>
      <c r="J3016" s="9"/>
      <c r="K3016" s="9"/>
      <c r="L3016" s="9"/>
      <c r="M3016" s="9"/>
      <c r="N3016" s="9"/>
      <c r="O3016" s="9"/>
      <c r="P3016" s="9"/>
      <c r="Q3016" s="9"/>
      <c r="R3016" s="9"/>
      <c r="S3016" s="9"/>
      <c r="T3016" s="9"/>
      <c r="U3016" s="9"/>
      <c r="V3016" s="9"/>
      <c r="W3016" s="9"/>
      <c r="X3016" s="9"/>
      <c r="Y3016" s="9"/>
      <c r="Z3016" s="9"/>
      <c r="AA3016" s="9"/>
      <c r="AB3016" s="9"/>
      <c r="AC3016" s="9"/>
      <c r="AD3016" s="9"/>
      <c r="AE3016" s="9"/>
      <c r="AF3016" s="9"/>
      <c r="AG3016" s="9"/>
      <c r="AH3016" s="9"/>
      <c r="AI3016" s="9"/>
      <c r="AJ3016" s="9"/>
      <c r="AK3016" s="9"/>
      <c r="AL3016" s="9"/>
      <c r="AM3016" s="9"/>
      <c r="AN3016" s="9"/>
      <c r="AO3016" s="9"/>
      <c r="AP3016" s="9"/>
      <c r="AQ3016" s="9"/>
      <c r="AR3016" s="9"/>
      <c r="AS3016" s="9"/>
      <c r="AT3016" s="9"/>
      <c r="AU3016" s="9"/>
      <c r="AV3016" s="9"/>
    </row>
    <row r="3017" spans="5:48" x14ac:dyDescent="0.35">
      <c r="E3017" s="9"/>
      <c r="F3017" s="9"/>
      <c r="G3017" s="9"/>
      <c r="H3017" s="9"/>
      <c r="I3017" s="9"/>
      <c r="J3017" s="9"/>
      <c r="K3017" s="9"/>
      <c r="L3017" s="9"/>
      <c r="M3017" s="9"/>
      <c r="N3017" s="9"/>
      <c r="O3017" s="9"/>
      <c r="P3017" s="9"/>
      <c r="Q3017" s="9"/>
      <c r="R3017" s="9"/>
      <c r="S3017" s="9"/>
      <c r="T3017" s="9"/>
      <c r="U3017" s="9"/>
      <c r="V3017" s="9"/>
      <c r="W3017" s="9"/>
      <c r="X3017" s="9"/>
      <c r="Y3017" s="9"/>
      <c r="Z3017" s="9"/>
      <c r="AA3017" s="9"/>
      <c r="AB3017" s="9"/>
      <c r="AC3017" s="9"/>
      <c r="AD3017" s="9"/>
      <c r="AE3017" s="9"/>
      <c r="AF3017" s="9"/>
      <c r="AG3017" s="9"/>
      <c r="AH3017" s="9"/>
      <c r="AI3017" s="9"/>
      <c r="AJ3017" s="9"/>
      <c r="AK3017" s="9"/>
      <c r="AL3017" s="9"/>
      <c r="AM3017" s="9"/>
      <c r="AN3017" s="9"/>
      <c r="AO3017" s="9"/>
      <c r="AP3017" s="9"/>
      <c r="AQ3017" s="9"/>
      <c r="AR3017" s="9"/>
      <c r="AS3017" s="9"/>
      <c r="AT3017" s="9"/>
      <c r="AU3017" s="9"/>
      <c r="AV3017" s="9"/>
    </row>
    <row r="3018" spans="5:48" x14ac:dyDescent="0.35">
      <c r="E3018" s="9"/>
      <c r="F3018" s="9"/>
      <c r="G3018" s="9"/>
      <c r="H3018" s="9"/>
      <c r="I3018" s="9"/>
      <c r="J3018" s="9"/>
      <c r="K3018" s="9"/>
      <c r="L3018" s="9"/>
      <c r="M3018" s="9"/>
      <c r="N3018" s="9"/>
      <c r="O3018" s="9"/>
      <c r="P3018" s="9"/>
      <c r="Q3018" s="9"/>
      <c r="R3018" s="9"/>
      <c r="S3018" s="9"/>
      <c r="T3018" s="9"/>
      <c r="U3018" s="9"/>
      <c r="V3018" s="9"/>
      <c r="W3018" s="9"/>
      <c r="X3018" s="9"/>
      <c r="Y3018" s="9"/>
      <c r="Z3018" s="9"/>
      <c r="AA3018" s="9"/>
      <c r="AB3018" s="9"/>
      <c r="AC3018" s="9"/>
      <c r="AD3018" s="9"/>
      <c r="AE3018" s="9"/>
      <c r="AF3018" s="9"/>
      <c r="AG3018" s="9"/>
      <c r="AH3018" s="9"/>
      <c r="AI3018" s="9"/>
      <c r="AJ3018" s="9"/>
      <c r="AK3018" s="9"/>
      <c r="AL3018" s="9"/>
      <c r="AM3018" s="9"/>
      <c r="AN3018" s="9"/>
      <c r="AO3018" s="9"/>
      <c r="AP3018" s="9"/>
      <c r="AQ3018" s="9"/>
      <c r="AR3018" s="9"/>
      <c r="AS3018" s="9"/>
      <c r="AT3018" s="9"/>
      <c r="AU3018" s="9"/>
      <c r="AV3018" s="9"/>
    </row>
    <row r="3019" spans="5:48" x14ac:dyDescent="0.35">
      <c r="E3019" s="9"/>
      <c r="F3019" s="9"/>
      <c r="G3019" s="9"/>
      <c r="H3019" s="9"/>
      <c r="I3019" s="9"/>
      <c r="J3019" s="9"/>
      <c r="K3019" s="9"/>
      <c r="L3019" s="9"/>
      <c r="M3019" s="9"/>
      <c r="N3019" s="9"/>
      <c r="O3019" s="9"/>
      <c r="P3019" s="9"/>
      <c r="Q3019" s="9"/>
      <c r="R3019" s="9"/>
      <c r="S3019" s="9"/>
      <c r="T3019" s="9"/>
      <c r="U3019" s="9"/>
      <c r="V3019" s="9"/>
      <c r="W3019" s="9"/>
      <c r="X3019" s="9"/>
      <c r="Y3019" s="9"/>
      <c r="Z3019" s="9"/>
      <c r="AA3019" s="9"/>
      <c r="AB3019" s="9"/>
      <c r="AC3019" s="9"/>
      <c r="AD3019" s="9"/>
      <c r="AE3019" s="9"/>
      <c r="AF3019" s="9"/>
      <c r="AG3019" s="9"/>
      <c r="AH3019" s="9"/>
      <c r="AI3019" s="9"/>
      <c r="AJ3019" s="9"/>
      <c r="AK3019" s="9"/>
      <c r="AL3019" s="9"/>
      <c r="AM3019" s="9"/>
      <c r="AN3019" s="9"/>
      <c r="AO3019" s="9"/>
      <c r="AP3019" s="9"/>
      <c r="AQ3019" s="9"/>
      <c r="AR3019" s="9"/>
      <c r="AS3019" s="9"/>
      <c r="AT3019" s="9"/>
      <c r="AU3019" s="9"/>
      <c r="AV3019" s="9"/>
    </row>
    <row r="3020" spans="5:48" x14ac:dyDescent="0.35">
      <c r="E3020" s="9"/>
      <c r="F3020" s="9"/>
      <c r="G3020" s="9"/>
      <c r="H3020" s="9"/>
      <c r="I3020" s="9"/>
      <c r="J3020" s="9"/>
      <c r="K3020" s="9"/>
      <c r="L3020" s="9"/>
      <c r="M3020" s="9"/>
      <c r="N3020" s="9"/>
      <c r="O3020" s="9"/>
      <c r="P3020" s="9"/>
      <c r="Q3020" s="9"/>
      <c r="R3020" s="9"/>
      <c r="S3020" s="9"/>
      <c r="T3020" s="9"/>
      <c r="U3020" s="9"/>
      <c r="V3020" s="9"/>
      <c r="W3020" s="9"/>
      <c r="X3020" s="9"/>
      <c r="Y3020" s="9"/>
      <c r="Z3020" s="9"/>
      <c r="AA3020" s="9"/>
      <c r="AB3020" s="9"/>
      <c r="AC3020" s="9"/>
      <c r="AD3020" s="9"/>
      <c r="AE3020" s="9"/>
      <c r="AF3020" s="9"/>
      <c r="AG3020" s="9"/>
      <c r="AH3020" s="9"/>
      <c r="AI3020" s="9"/>
      <c r="AJ3020" s="9"/>
      <c r="AK3020" s="9"/>
      <c r="AL3020" s="9"/>
      <c r="AM3020" s="9"/>
      <c r="AN3020" s="9"/>
      <c r="AO3020" s="9"/>
      <c r="AP3020" s="9"/>
      <c r="AQ3020" s="9"/>
      <c r="AR3020" s="9"/>
      <c r="AS3020" s="9"/>
      <c r="AT3020" s="9"/>
      <c r="AU3020" s="9"/>
      <c r="AV3020" s="9"/>
    </row>
    <row r="3021" spans="5:48" x14ac:dyDescent="0.35">
      <c r="E3021" s="9"/>
      <c r="F3021" s="9"/>
      <c r="G3021" s="9"/>
      <c r="H3021" s="9"/>
      <c r="I3021" s="9"/>
      <c r="J3021" s="9"/>
      <c r="K3021" s="9"/>
      <c r="L3021" s="9"/>
      <c r="M3021" s="9"/>
      <c r="N3021" s="9"/>
      <c r="O3021" s="9"/>
      <c r="P3021" s="9"/>
      <c r="Q3021" s="9"/>
      <c r="R3021" s="9"/>
      <c r="S3021" s="9"/>
      <c r="T3021" s="9"/>
      <c r="U3021" s="9"/>
      <c r="V3021" s="9"/>
      <c r="W3021" s="9"/>
      <c r="X3021" s="9"/>
      <c r="Y3021" s="9"/>
      <c r="Z3021" s="9"/>
      <c r="AA3021" s="9"/>
      <c r="AB3021" s="9"/>
      <c r="AC3021" s="9"/>
      <c r="AD3021" s="9"/>
      <c r="AE3021" s="9"/>
      <c r="AF3021" s="9"/>
      <c r="AG3021" s="9"/>
      <c r="AH3021" s="9"/>
      <c r="AI3021" s="9"/>
      <c r="AJ3021" s="9"/>
      <c r="AK3021" s="9"/>
      <c r="AL3021" s="9"/>
      <c r="AM3021" s="9"/>
      <c r="AN3021" s="9"/>
      <c r="AO3021" s="9"/>
      <c r="AP3021" s="9"/>
      <c r="AQ3021" s="9"/>
      <c r="AR3021" s="9"/>
      <c r="AS3021" s="9"/>
      <c r="AT3021" s="9"/>
      <c r="AU3021" s="9"/>
      <c r="AV3021" s="9"/>
    </row>
    <row r="3022" spans="5:48" x14ac:dyDescent="0.35">
      <c r="E3022" s="9"/>
      <c r="F3022" s="9"/>
      <c r="G3022" s="9"/>
      <c r="H3022" s="9"/>
      <c r="I3022" s="9"/>
      <c r="J3022" s="9"/>
      <c r="K3022" s="9"/>
      <c r="L3022" s="9"/>
      <c r="M3022" s="9"/>
      <c r="N3022" s="9"/>
      <c r="O3022" s="9"/>
      <c r="P3022" s="9"/>
      <c r="Q3022" s="9"/>
      <c r="R3022" s="9"/>
      <c r="S3022" s="9"/>
      <c r="T3022" s="9"/>
      <c r="U3022" s="9"/>
      <c r="V3022" s="9"/>
      <c r="W3022" s="9"/>
      <c r="X3022" s="9"/>
      <c r="Y3022" s="9"/>
      <c r="Z3022" s="9"/>
      <c r="AA3022" s="9"/>
      <c r="AB3022" s="9"/>
      <c r="AC3022" s="9"/>
      <c r="AD3022" s="9"/>
      <c r="AE3022" s="9"/>
      <c r="AF3022" s="9"/>
      <c r="AG3022" s="9"/>
      <c r="AH3022" s="9"/>
      <c r="AI3022" s="9"/>
      <c r="AJ3022" s="9"/>
      <c r="AK3022" s="9"/>
      <c r="AL3022" s="9"/>
      <c r="AM3022" s="9"/>
      <c r="AN3022" s="9"/>
      <c r="AO3022" s="9"/>
      <c r="AP3022" s="9"/>
      <c r="AQ3022" s="9"/>
      <c r="AR3022" s="9"/>
      <c r="AS3022" s="9"/>
      <c r="AT3022" s="9"/>
      <c r="AU3022" s="9"/>
      <c r="AV3022" s="9"/>
    </row>
    <row r="3023" spans="5:48" x14ac:dyDescent="0.35">
      <c r="E3023" s="9"/>
      <c r="F3023" s="9"/>
      <c r="G3023" s="9"/>
      <c r="H3023" s="9"/>
      <c r="I3023" s="9"/>
      <c r="J3023" s="9"/>
      <c r="K3023" s="9"/>
      <c r="L3023" s="9"/>
      <c r="M3023" s="9"/>
      <c r="N3023" s="9"/>
      <c r="O3023" s="9"/>
      <c r="P3023" s="9"/>
      <c r="Q3023" s="9"/>
      <c r="R3023" s="9"/>
      <c r="S3023" s="9"/>
      <c r="T3023" s="9"/>
      <c r="U3023" s="9"/>
      <c r="V3023" s="9"/>
      <c r="W3023" s="9"/>
      <c r="X3023" s="9"/>
      <c r="Y3023" s="9"/>
      <c r="Z3023" s="9"/>
      <c r="AA3023" s="9"/>
      <c r="AB3023" s="9"/>
      <c r="AC3023" s="9"/>
      <c r="AD3023" s="9"/>
      <c r="AE3023" s="9"/>
      <c r="AF3023" s="9"/>
      <c r="AG3023" s="9"/>
      <c r="AH3023" s="9"/>
      <c r="AI3023" s="9"/>
      <c r="AJ3023" s="9"/>
      <c r="AK3023" s="9"/>
      <c r="AL3023" s="9"/>
      <c r="AM3023" s="9"/>
      <c r="AN3023" s="9"/>
      <c r="AO3023" s="9"/>
      <c r="AP3023" s="9"/>
      <c r="AQ3023" s="9"/>
      <c r="AR3023" s="9"/>
      <c r="AS3023" s="9"/>
      <c r="AT3023" s="9"/>
      <c r="AU3023" s="9"/>
      <c r="AV3023" s="9"/>
    </row>
    <row r="3024" spans="5:48" x14ac:dyDescent="0.35">
      <c r="E3024" s="9"/>
      <c r="F3024" s="9"/>
      <c r="G3024" s="9"/>
      <c r="H3024" s="9"/>
      <c r="I3024" s="9"/>
      <c r="J3024" s="9"/>
      <c r="K3024" s="9"/>
      <c r="L3024" s="9"/>
      <c r="M3024" s="9"/>
      <c r="N3024" s="9"/>
      <c r="O3024" s="9"/>
      <c r="P3024" s="9"/>
      <c r="Q3024" s="9"/>
      <c r="R3024" s="9"/>
      <c r="S3024" s="9"/>
      <c r="T3024" s="9"/>
      <c r="U3024" s="9"/>
      <c r="V3024" s="9"/>
      <c r="W3024" s="9"/>
      <c r="X3024" s="9"/>
      <c r="Y3024" s="9"/>
      <c r="Z3024" s="9"/>
      <c r="AA3024" s="9"/>
      <c r="AB3024" s="9"/>
      <c r="AC3024" s="9"/>
      <c r="AD3024" s="9"/>
      <c r="AE3024" s="9"/>
      <c r="AF3024" s="9"/>
      <c r="AG3024" s="9"/>
      <c r="AH3024" s="9"/>
      <c r="AI3024" s="9"/>
      <c r="AJ3024" s="9"/>
      <c r="AK3024" s="9"/>
      <c r="AL3024" s="9"/>
      <c r="AM3024" s="9"/>
      <c r="AN3024" s="9"/>
      <c r="AO3024" s="9"/>
      <c r="AP3024" s="9"/>
      <c r="AQ3024" s="9"/>
      <c r="AR3024" s="9"/>
      <c r="AS3024" s="9"/>
      <c r="AT3024" s="9"/>
      <c r="AU3024" s="9"/>
      <c r="AV3024" s="9"/>
    </row>
    <row r="3025" spans="5:48" x14ac:dyDescent="0.35">
      <c r="E3025" s="9"/>
      <c r="F3025" s="9"/>
      <c r="G3025" s="9"/>
      <c r="H3025" s="9"/>
      <c r="I3025" s="9"/>
      <c r="J3025" s="9"/>
      <c r="K3025" s="9"/>
      <c r="L3025" s="9"/>
      <c r="M3025" s="9"/>
      <c r="N3025" s="9"/>
      <c r="O3025" s="9"/>
      <c r="P3025" s="9"/>
      <c r="Q3025" s="9"/>
      <c r="R3025" s="9"/>
      <c r="S3025" s="9"/>
      <c r="T3025" s="9"/>
      <c r="U3025" s="9"/>
      <c r="V3025" s="9"/>
      <c r="W3025" s="9"/>
      <c r="X3025" s="9"/>
      <c r="Y3025" s="9"/>
      <c r="Z3025" s="9"/>
      <c r="AA3025" s="9"/>
      <c r="AB3025" s="9"/>
      <c r="AC3025" s="9"/>
      <c r="AD3025" s="9"/>
      <c r="AE3025" s="9"/>
      <c r="AF3025" s="9"/>
      <c r="AG3025" s="9"/>
      <c r="AH3025" s="9"/>
      <c r="AI3025" s="9"/>
      <c r="AJ3025" s="9"/>
      <c r="AK3025" s="9"/>
      <c r="AL3025" s="9"/>
      <c r="AM3025" s="9"/>
      <c r="AN3025" s="9"/>
      <c r="AO3025" s="9"/>
      <c r="AP3025" s="9"/>
      <c r="AQ3025" s="9"/>
      <c r="AR3025" s="9"/>
      <c r="AS3025" s="9"/>
      <c r="AT3025" s="9"/>
      <c r="AU3025" s="9"/>
      <c r="AV3025" s="9"/>
    </row>
    <row r="3026" spans="5:48" x14ac:dyDescent="0.35">
      <c r="E3026" s="9"/>
      <c r="F3026" s="9"/>
      <c r="G3026" s="9"/>
      <c r="H3026" s="9"/>
      <c r="I3026" s="9"/>
      <c r="J3026" s="9"/>
      <c r="K3026" s="9"/>
      <c r="L3026" s="9"/>
      <c r="M3026" s="9"/>
      <c r="N3026" s="9"/>
      <c r="O3026" s="9"/>
      <c r="P3026" s="9"/>
      <c r="Q3026" s="9"/>
      <c r="R3026" s="9"/>
      <c r="S3026" s="9"/>
      <c r="T3026" s="9"/>
      <c r="U3026" s="9"/>
      <c r="V3026" s="9"/>
      <c r="W3026" s="9"/>
      <c r="X3026" s="9"/>
      <c r="Y3026" s="9"/>
      <c r="Z3026" s="9"/>
      <c r="AA3026" s="9"/>
      <c r="AB3026" s="9"/>
      <c r="AC3026" s="9"/>
      <c r="AD3026" s="9"/>
      <c r="AE3026" s="9"/>
      <c r="AF3026" s="9"/>
      <c r="AG3026" s="9"/>
      <c r="AH3026" s="9"/>
      <c r="AI3026" s="9"/>
      <c r="AJ3026" s="9"/>
      <c r="AK3026" s="9"/>
      <c r="AL3026" s="9"/>
      <c r="AM3026" s="9"/>
      <c r="AN3026" s="9"/>
      <c r="AO3026" s="9"/>
      <c r="AP3026" s="9"/>
      <c r="AQ3026" s="9"/>
      <c r="AR3026" s="9"/>
      <c r="AS3026" s="9"/>
      <c r="AT3026" s="9"/>
      <c r="AU3026" s="9"/>
      <c r="AV3026" s="9"/>
    </row>
    <row r="3027" spans="5:48" x14ac:dyDescent="0.35">
      <c r="E3027" s="9"/>
      <c r="F3027" s="9"/>
      <c r="G3027" s="9"/>
      <c r="H3027" s="9"/>
      <c r="I3027" s="9"/>
      <c r="J3027" s="9"/>
      <c r="K3027" s="9"/>
      <c r="L3027" s="9"/>
      <c r="M3027" s="9"/>
      <c r="N3027" s="9"/>
      <c r="O3027" s="9"/>
      <c r="P3027" s="9"/>
      <c r="Q3027" s="9"/>
      <c r="R3027" s="9"/>
      <c r="S3027" s="9"/>
      <c r="T3027" s="9"/>
      <c r="U3027" s="9"/>
      <c r="V3027" s="9"/>
      <c r="W3027" s="9"/>
      <c r="X3027" s="9"/>
      <c r="Y3027" s="9"/>
      <c r="Z3027" s="9"/>
      <c r="AA3027" s="9"/>
      <c r="AB3027" s="9"/>
      <c r="AC3027" s="9"/>
      <c r="AD3027" s="9"/>
      <c r="AE3027" s="9"/>
      <c r="AF3027" s="9"/>
      <c r="AG3027" s="9"/>
      <c r="AH3027" s="9"/>
      <c r="AI3027" s="9"/>
      <c r="AJ3027" s="9"/>
      <c r="AK3027" s="9"/>
      <c r="AL3027" s="9"/>
      <c r="AM3027" s="9"/>
      <c r="AN3027" s="9"/>
      <c r="AO3027" s="9"/>
      <c r="AP3027" s="9"/>
      <c r="AQ3027" s="9"/>
      <c r="AR3027" s="9"/>
      <c r="AS3027" s="9"/>
      <c r="AT3027" s="9"/>
      <c r="AU3027" s="9"/>
      <c r="AV3027" s="9"/>
    </row>
    <row r="3028" spans="5:48" x14ac:dyDescent="0.35">
      <c r="E3028" s="9"/>
      <c r="F3028" s="9"/>
      <c r="G3028" s="9"/>
      <c r="H3028" s="9"/>
      <c r="I3028" s="9"/>
      <c r="J3028" s="9"/>
      <c r="K3028" s="9"/>
      <c r="L3028" s="9"/>
      <c r="M3028" s="9"/>
      <c r="N3028" s="9"/>
      <c r="O3028" s="9"/>
      <c r="P3028" s="9"/>
      <c r="Q3028" s="9"/>
      <c r="R3028" s="9"/>
      <c r="S3028" s="9"/>
      <c r="T3028" s="9"/>
      <c r="U3028" s="9"/>
      <c r="V3028" s="9"/>
      <c r="W3028" s="9"/>
      <c r="X3028" s="9"/>
      <c r="Y3028" s="9"/>
      <c r="Z3028" s="9"/>
      <c r="AA3028" s="9"/>
      <c r="AB3028" s="9"/>
      <c r="AC3028" s="9"/>
      <c r="AD3028" s="9"/>
      <c r="AE3028" s="9"/>
      <c r="AF3028" s="9"/>
      <c r="AG3028" s="9"/>
      <c r="AH3028" s="9"/>
      <c r="AI3028" s="9"/>
      <c r="AJ3028" s="9"/>
      <c r="AK3028" s="9"/>
      <c r="AL3028" s="9"/>
      <c r="AM3028" s="9"/>
      <c r="AN3028" s="9"/>
      <c r="AO3028" s="9"/>
      <c r="AP3028" s="9"/>
      <c r="AQ3028" s="9"/>
      <c r="AR3028" s="9"/>
      <c r="AS3028" s="9"/>
      <c r="AT3028" s="9"/>
      <c r="AU3028" s="9"/>
      <c r="AV3028" s="9"/>
    </row>
    <row r="3029" spans="5:48" x14ac:dyDescent="0.35">
      <c r="E3029" s="9"/>
      <c r="F3029" s="9"/>
      <c r="G3029" s="9"/>
      <c r="H3029" s="9"/>
      <c r="I3029" s="9"/>
      <c r="J3029" s="9"/>
      <c r="K3029" s="9"/>
      <c r="L3029" s="9"/>
      <c r="M3029" s="9"/>
      <c r="N3029" s="9"/>
      <c r="O3029" s="9"/>
      <c r="P3029" s="9"/>
      <c r="Q3029" s="9"/>
      <c r="R3029" s="9"/>
      <c r="S3029" s="9"/>
      <c r="T3029" s="9"/>
      <c r="U3029" s="9"/>
      <c r="V3029" s="9"/>
      <c r="W3029" s="9"/>
      <c r="X3029" s="9"/>
      <c r="Y3029" s="9"/>
      <c r="Z3029" s="9"/>
      <c r="AA3029" s="9"/>
      <c r="AB3029" s="9"/>
      <c r="AC3029" s="9"/>
      <c r="AD3029" s="9"/>
      <c r="AE3029" s="9"/>
      <c r="AF3029" s="9"/>
      <c r="AG3029" s="9"/>
      <c r="AH3029" s="9"/>
      <c r="AI3029" s="9"/>
      <c r="AJ3029" s="9"/>
      <c r="AK3029" s="9"/>
      <c r="AL3029" s="9"/>
      <c r="AM3029" s="9"/>
      <c r="AN3029" s="9"/>
      <c r="AO3029" s="9"/>
      <c r="AP3029" s="9"/>
      <c r="AQ3029" s="9"/>
      <c r="AR3029" s="9"/>
      <c r="AS3029" s="9"/>
      <c r="AT3029" s="9"/>
      <c r="AU3029" s="9"/>
      <c r="AV3029" s="9"/>
    </row>
    <row r="3030" spans="5:48" x14ac:dyDescent="0.35">
      <c r="E3030" s="9"/>
      <c r="F3030" s="9"/>
      <c r="G3030" s="9"/>
      <c r="H3030" s="9"/>
      <c r="I3030" s="9"/>
      <c r="J3030" s="9"/>
      <c r="K3030" s="9"/>
      <c r="L3030" s="9"/>
      <c r="M3030" s="9"/>
      <c r="N3030" s="9"/>
      <c r="O3030" s="9"/>
      <c r="P3030" s="9"/>
      <c r="Q3030" s="9"/>
      <c r="R3030" s="9"/>
      <c r="S3030" s="9"/>
      <c r="T3030" s="9"/>
      <c r="U3030" s="9"/>
      <c r="V3030" s="9"/>
      <c r="W3030" s="9"/>
      <c r="X3030" s="9"/>
      <c r="Y3030" s="9"/>
      <c r="Z3030" s="9"/>
      <c r="AA3030" s="9"/>
      <c r="AB3030" s="9"/>
      <c r="AC3030" s="9"/>
      <c r="AD3030" s="9"/>
      <c r="AE3030" s="9"/>
      <c r="AF3030" s="9"/>
      <c r="AG3030" s="9"/>
      <c r="AH3030" s="9"/>
      <c r="AI3030" s="9"/>
      <c r="AJ3030" s="9"/>
      <c r="AK3030" s="9"/>
      <c r="AL3030" s="9"/>
      <c r="AM3030" s="9"/>
      <c r="AN3030" s="9"/>
      <c r="AO3030" s="9"/>
      <c r="AP3030" s="9"/>
      <c r="AQ3030" s="9"/>
      <c r="AR3030" s="9"/>
      <c r="AS3030" s="9"/>
      <c r="AT3030" s="9"/>
      <c r="AU3030" s="9"/>
      <c r="AV3030" s="9"/>
    </row>
    <row r="3031" spans="5:48" x14ac:dyDescent="0.35">
      <c r="E3031" s="9"/>
      <c r="F3031" s="9"/>
      <c r="G3031" s="9"/>
      <c r="H3031" s="9"/>
      <c r="I3031" s="9"/>
      <c r="J3031" s="9"/>
      <c r="K3031" s="9"/>
      <c r="L3031" s="9"/>
      <c r="M3031" s="9"/>
      <c r="N3031" s="9"/>
      <c r="O3031" s="9"/>
      <c r="P3031" s="9"/>
      <c r="Q3031" s="9"/>
      <c r="R3031" s="9"/>
      <c r="S3031" s="9"/>
      <c r="T3031" s="9"/>
      <c r="U3031" s="9"/>
      <c r="V3031" s="9"/>
      <c r="W3031" s="9"/>
      <c r="X3031" s="9"/>
      <c r="Y3031" s="9"/>
      <c r="Z3031" s="9"/>
      <c r="AA3031" s="9"/>
      <c r="AB3031" s="9"/>
      <c r="AC3031" s="9"/>
      <c r="AD3031" s="9"/>
      <c r="AE3031" s="9"/>
      <c r="AF3031" s="9"/>
      <c r="AG3031" s="9"/>
      <c r="AH3031" s="9"/>
      <c r="AI3031" s="9"/>
      <c r="AJ3031" s="9"/>
      <c r="AK3031" s="9"/>
      <c r="AL3031" s="9"/>
      <c r="AM3031" s="9"/>
      <c r="AN3031" s="9"/>
      <c r="AO3031" s="9"/>
      <c r="AP3031" s="9"/>
      <c r="AQ3031" s="9"/>
      <c r="AR3031" s="9"/>
      <c r="AS3031" s="9"/>
      <c r="AT3031" s="9"/>
      <c r="AU3031" s="9"/>
      <c r="AV3031" s="9"/>
    </row>
    <row r="3032" spans="5:48" x14ac:dyDescent="0.35">
      <c r="E3032" s="9"/>
      <c r="F3032" s="9"/>
      <c r="G3032" s="9"/>
      <c r="H3032" s="9"/>
      <c r="I3032" s="9"/>
      <c r="J3032" s="9"/>
      <c r="K3032" s="9"/>
      <c r="L3032" s="9"/>
      <c r="M3032" s="9"/>
      <c r="N3032" s="9"/>
      <c r="O3032" s="9"/>
      <c r="P3032" s="9"/>
      <c r="Q3032" s="9"/>
      <c r="R3032" s="9"/>
      <c r="S3032" s="9"/>
      <c r="T3032" s="9"/>
      <c r="U3032" s="9"/>
      <c r="V3032" s="9"/>
      <c r="W3032" s="9"/>
      <c r="X3032" s="9"/>
      <c r="Y3032" s="9"/>
      <c r="Z3032" s="9"/>
      <c r="AA3032" s="9"/>
      <c r="AB3032" s="9"/>
      <c r="AC3032" s="9"/>
      <c r="AD3032" s="9"/>
      <c r="AE3032" s="9"/>
      <c r="AF3032" s="9"/>
      <c r="AG3032" s="9"/>
      <c r="AH3032" s="9"/>
      <c r="AI3032" s="9"/>
      <c r="AJ3032" s="9"/>
      <c r="AK3032" s="9"/>
      <c r="AL3032" s="9"/>
      <c r="AM3032" s="9"/>
      <c r="AN3032" s="9"/>
      <c r="AO3032" s="9"/>
      <c r="AP3032" s="9"/>
      <c r="AQ3032" s="9"/>
      <c r="AR3032" s="9"/>
      <c r="AS3032" s="9"/>
      <c r="AT3032" s="9"/>
      <c r="AU3032" s="9"/>
      <c r="AV3032" s="9"/>
    </row>
    <row r="3033" spans="5:48" x14ac:dyDescent="0.35">
      <c r="E3033" s="9"/>
      <c r="F3033" s="9"/>
      <c r="G3033" s="9"/>
      <c r="H3033" s="9"/>
      <c r="I3033" s="9"/>
      <c r="J3033" s="9"/>
      <c r="K3033" s="9"/>
      <c r="L3033" s="9"/>
      <c r="M3033" s="9"/>
      <c r="N3033" s="9"/>
      <c r="O3033" s="9"/>
      <c r="P3033" s="9"/>
      <c r="Q3033" s="9"/>
      <c r="R3033" s="9"/>
      <c r="S3033" s="9"/>
      <c r="T3033" s="9"/>
      <c r="U3033" s="9"/>
      <c r="V3033" s="9"/>
      <c r="W3033" s="9"/>
      <c r="X3033" s="9"/>
      <c r="Y3033" s="9"/>
      <c r="Z3033" s="9"/>
      <c r="AA3033" s="9"/>
      <c r="AB3033" s="9"/>
      <c r="AC3033" s="9"/>
      <c r="AD3033" s="9"/>
      <c r="AE3033" s="9"/>
      <c r="AF3033" s="9"/>
      <c r="AG3033" s="9"/>
      <c r="AH3033" s="9"/>
      <c r="AI3033" s="9"/>
      <c r="AJ3033" s="9"/>
      <c r="AK3033" s="9"/>
      <c r="AL3033" s="9"/>
      <c r="AM3033" s="9"/>
      <c r="AN3033" s="9"/>
      <c r="AO3033" s="9"/>
      <c r="AP3033" s="9"/>
      <c r="AQ3033" s="9"/>
      <c r="AR3033" s="9"/>
      <c r="AS3033" s="9"/>
      <c r="AT3033" s="9"/>
      <c r="AU3033" s="9"/>
      <c r="AV3033" s="9"/>
    </row>
    <row r="3034" spans="5:48" x14ac:dyDescent="0.35">
      <c r="E3034" s="9"/>
      <c r="F3034" s="9"/>
      <c r="G3034" s="9"/>
      <c r="H3034" s="9"/>
      <c r="I3034" s="9"/>
      <c r="J3034" s="9"/>
      <c r="K3034" s="9"/>
      <c r="L3034" s="9"/>
      <c r="M3034" s="9"/>
      <c r="N3034" s="9"/>
      <c r="O3034" s="9"/>
      <c r="P3034" s="9"/>
      <c r="Q3034" s="9"/>
      <c r="R3034" s="9"/>
      <c r="S3034" s="9"/>
      <c r="T3034" s="9"/>
      <c r="U3034" s="9"/>
      <c r="V3034" s="9"/>
      <c r="W3034" s="9"/>
      <c r="X3034" s="9"/>
      <c r="Y3034" s="9"/>
      <c r="Z3034" s="9"/>
      <c r="AA3034" s="9"/>
      <c r="AB3034" s="9"/>
      <c r="AC3034" s="9"/>
      <c r="AD3034" s="9"/>
      <c r="AE3034" s="9"/>
      <c r="AF3034" s="9"/>
      <c r="AG3034" s="9"/>
      <c r="AH3034" s="9"/>
      <c r="AI3034" s="9"/>
      <c r="AJ3034" s="9"/>
      <c r="AK3034" s="9"/>
      <c r="AL3034" s="9"/>
      <c r="AM3034" s="9"/>
      <c r="AN3034" s="9"/>
      <c r="AO3034" s="9"/>
      <c r="AP3034" s="9"/>
      <c r="AQ3034" s="9"/>
      <c r="AR3034" s="9"/>
      <c r="AS3034" s="9"/>
      <c r="AT3034" s="9"/>
      <c r="AU3034" s="9"/>
      <c r="AV3034" s="9"/>
    </row>
    <row r="3035" spans="5:48" x14ac:dyDescent="0.35">
      <c r="E3035" s="9"/>
      <c r="F3035" s="9"/>
      <c r="G3035" s="9"/>
      <c r="H3035" s="9"/>
      <c r="I3035" s="9"/>
      <c r="J3035" s="9"/>
      <c r="K3035" s="9"/>
      <c r="L3035" s="9"/>
      <c r="M3035" s="9"/>
      <c r="N3035" s="9"/>
      <c r="O3035" s="9"/>
      <c r="P3035" s="9"/>
      <c r="Q3035" s="9"/>
      <c r="R3035" s="9"/>
      <c r="S3035" s="9"/>
      <c r="T3035" s="9"/>
      <c r="U3035" s="9"/>
      <c r="V3035" s="9"/>
      <c r="W3035" s="9"/>
      <c r="X3035" s="9"/>
      <c r="Y3035" s="9"/>
      <c r="Z3035" s="9"/>
      <c r="AA3035" s="9"/>
      <c r="AB3035" s="9"/>
      <c r="AC3035" s="9"/>
      <c r="AD3035" s="9"/>
      <c r="AE3035" s="9"/>
      <c r="AF3035" s="9"/>
      <c r="AG3035" s="9"/>
      <c r="AH3035" s="9"/>
      <c r="AI3035" s="9"/>
      <c r="AJ3035" s="9"/>
      <c r="AK3035" s="9"/>
      <c r="AL3035" s="9"/>
      <c r="AM3035" s="9"/>
      <c r="AN3035" s="9"/>
      <c r="AO3035" s="9"/>
      <c r="AP3035" s="9"/>
      <c r="AQ3035" s="9"/>
      <c r="AR3035" s="9"/>
      <c r="AS3035" s="9"/>
      <c r="AT3035" s="9"/>
      <c r="AU3035" s="9"/>
      <c r="AV3035" s="9"/>
    </row>
    <row r="3036" spans="5:48" x14ac:dyDescent="0.35">
      <c r="E3036" s="9"/>
      <c r="F3036" s="9"/>
      <c r="G3036" s="9"/>
      <c r="H3036" s="9"/>
      <c r="I3036" s="9"/>
      <c r="J3036" s="9"/>
      <c r="K3036" s="9"/>
      <c r="L3036" s="9"/>
      <c r="M3036" s="9"/>
      <c r="N3036" s="9"/>
      <c r="O3036" s="9"/>
      <c r="P3036" s="9"/>
      <c r="Q3036" s="9"/>
      <c r="R3036" s="9"/>
      <c r="S3036" s="9"/>
      <c r="T3036" s="9"/>
      <c r="U3036" s="9"/>
      <c r="V3036" s="9"/>
      <c r="W3036" s="9"/>
      <c r="X3036" s="9"/>
      <c r="Y3036" s="9"/>
      <c r="Z3036" s="9"/>
      <c r="AA3036" s="9"/>
      <c r="AB3036" s="9"/>
      <c r="AC3036" s="9"/>
      <c r="AD3036" s="9"/>
      <c r="AE3036" s="9"/>
      <c r="AF3036" s="9"/>
      <c r="AG3036" s="9"/>
      <c r="AH3036" s="9"/>
      <c r="AI3036" s="9"/>
      <c r="AJ3036" s="9"/>
      <c r="AK3036" s="9"/>
      <c r="AL3036" s="9"/>
      <c r="AM3036" s="9"/>
      <c r="AN3036" s="9"/>
      <c r="AO3036" s="9"/>
      <c r="AP3036" s="9"/>
      <c r="AQ3036" s="9"/>
      <c r="AR3036" s="9"/>
      <c r="AS3036" s="9"/>
      <c r="AT3036" s="9"/>
      <c r="AU3036" s="9"/>
      <c r="AV3036" s="9"/>
    </row>
    <row r="3037" spans="5:48" x14ac:dyDescent="0.35">
      <c r="E3037" s="9"/>
      <c r="F3037" s="9"/>
      <c r="G3037" s="9"/>
      <c r="H3037" s="9"/>
      <c r="I3037" s="9"/>
      <c r="J3037" s="9"/>
      <c r="K3037" s="9"/>
      <c r="L3037" s="9"/>
      <c r="M3037" s="9"/>
      <c r="N3037" s="9"/>
      <c r="O3037" s="9"/>
      <c r="P3037" s="9"/>
      <c r="Q3037" s="9"/>
      <c r="R3037" s="9"/>
      <c r="S3037" s="9"/>
      <c r="T3037" s="9"/>
      <c r="U3037" s="9"/>
      <c r="V3037" s="9"/>
      <c r="W3037" s="9"/>
      <c r="X3037" s="9"/>
      <c r="Y3037" s="9"/>
      <c r="Z3037" s="9"/>
      <c r="AA3037" s="9"/>
      <c r="AB3037" s="9"/>
      <c r="AC3037" s="9"/>
      <c r="AD3037" s="9"/>
      <c r="AE3037" s="9"/>
      <c r="AF3037" s="9"/>
      <c r="AG3037" s="9"/>
      <c r="AH3037" s="9"/>
      <c r="AI3037" s="9"/>
      <c r="AJ3037" s="9"/>
      <c r="AK3037" s="9"/>
      <c r="AL3037" s="9"/>
      <c r="AM3037" s="9"/>
      <c r="AN3037" s="9"/>
      <c r="AO3037" s="9"/>
      <c r="AP3037" s="9"/>
      <c r="AQ3037" s="9"/>
      <c r="AR3037" s="9"/>
      <c r="AS3037" s="9"/>
      <c r="AT3037" s="9"/>
      <c r="AU3037" s="9"/>
      <c r="AV3037" s="9"/>
    </row>
    <row r="3038" spans="5:48" x14ac:dyDescent="0.35">
      <c r="E3038" s="9"/>
      <c r="F3038" s="9"/>
      <c r="G3038" s="9"/>
      <c r="H3038" s="9"/>
      <c r="I3038" s="9"/>
      <c r="J3038" s="9"/>
      <c r="K3038" s="9"/>
      <c r="L3038" s="9"/>
      <c r="M3038" s="9"/>
      <c r="N3038" s="9"/>
      <c r="O3038" s="9"/>
      <c r="P3038" s="9"/>
      <c r="Q3038" s="9"/>
      <c r="R3038" s="9"/>
      <c r="S3038" s="9"/>
      <c r="T3038" s="9"/>
      <c r="U3038" s="9"/>
      <c r="V3038" s="9"/>
      <c r="W3038" s="9"/>
      <c r="X3038" s="9"/>
      <c r="Y3038" s="9"/>
      <c r="Z3038" s="9"/>
      <c r="AA3038" s="9"/>
      <c r="AB3038" s="9"/>
      <c r="AC3038" s="9"/>
      <c r="AD3038" s="9"/>
      <c r="AE3038" s="9"/>
      <c r="AF3038" s="9"/>
      <c r="AG3038" s="9"/>
      <c r="AH3038" s="9"/>
      <c r="AI3038" s="9"/>
      <c r="AJ3038" s="9"/>
      <c r="AK3038" s="9"/>
      <c r="AL3038" s="9"/>
      <c r="AM3038" s="9"/>
      <c r="AN3038" s="9"/>
      <c r="AO3038" s="9"/>
      <c r="AP3038" s="9"/>
      <c r="AQ3038" s="9"/>
      <c r="AR3038" s="9"/>
      <c r="AS3038" s="9"/>
      <c r="AT3038" s="9"/>
      <c r="AU3038" s="9"/>
      <c r="AV3038" s="9"/>
    </row>
    <row r="3039" spans="5:48" x14ac:dyDescent="0.35">
      <c r="E3039" s="9"/>
      <c r="F3039" s="9"/>
      <c r="G3039" s="9"/>
      <c r="H3039" s="9"/>
      <c r="I3039" s="9"/>
      <c r="J3039" s="9"/>
      <c r="K3039" s="9"/>
      <c r="L3039" s="9"/>
      <c r="M3039" s="9"/>
      <c r="N3039" s="9"/>
      <c r="O3039" s="9"/>
      <c r="P3039" s="9"/>
      <c r="Q3039" s="9"/>
      <c r="R3039" s="9"/>
      <c r="S3039" s="9"/>
      <c r="T3039" s="9"/>
      <c r="U3039" s="9"/>
      <c r="V3039" s="9"/>
      <c r="W3039" s="9"/>
      <c r="X3039" s="9"/>
      <c r="Y3039" s="9"/>
      <c r="Z3039" s="9"/>
      <c r="AA3039" s="9"/>
      <c r="AB3039" s="9"/>
      <c r="AC3039" s="9"/>
      <c r="AD3039" s="9"/>
      <c r="AE3039" s="9"/>
      <c r="AF3039" s="9"/>
      <c r="AG3039" s="9"/>
      <c r="AH3039" s="9"/>
      <c r="AI3039" s="9"/>
      <c r="AJ3039" s="9"/>
      <c r="AK3039" s="9"/>
      <c r="AL3039" s="9"/>
      <c r="AM3039" s="9"/>
      <c r="AN3039" s="9"/>
      <c r="AO3039" s="9"/>
      <c r="AP3039" s="9"/>
      <c r="AQ3039" s="9"/>
      <c r="AR3039" s="9"/>
      <c r="AS3039" s="9"/>
      <c r="AT3039" s="9"/>
      <c r="AU3039" s="9"/>
      <c r="AV3039" s="9"/>
    </row>
    <row r="3040" spans="5:48" x14ac:dyDescent="0.35">
      <c r="E3040" s="9"/>
      <c r="F3040" s="9"/>
      <c r="G3040" s="9"/>
      <c r="H3040" s="9"/>
      <c r="I3040" s="9"/>
      <c r="J3040" s="9"/>
      <c r="K3040" s="9"/>
      <c r="L3040" s="9"/>
      <c r="M3040" s="9"/>
      <c r="N3040" s="9"/>
      <c r="O3040" s="9"/>
      <c r="P3040" s="9"/>
      <c r="Q3040" s="9"/>
      <c r="R3040" s="9"/>
      <c r="S3040" s="9"/>
      <c r="T3040" s="9"/>
      <c r="U3040" s="9"/>
      <c r="V3040" s="9"/>
      <c r="W3040" s="9"/>
      <c r="X3040" s="9"/>
      <c r="Y3040" s="9"/>
      <c r="Z3040" s="9"/>
      <c r="AA3040" s="9"/>
      <c r="AB3040" s="9"/>
      <c r="AC3040" s="9"/>
      <c r="AD3040" s="9"/>
      <c r="AE3040" s="9"/>
      <c r="AF3040" s="9"/>
      <c r="AG3040" s="9"/>
      <c r="AH3040" s="9"/>
      <c r="AI3040" s="9"/>
      <c r="AJ3040" s="9"/>
      <c r="AK3040" s="9"/>
      <c r="AL3040" s="9"/>
      <c r="AM3040" s="9"/>
      <c r="AN3040" s="9"/>
      <c r="AO3040" s="9"/>
      <c r="AP3040" s="9"/>
      <c r="AQ3040" s="9"/>
      <c r="AR3040" s="9"/>
      <c r="AS3040" s="9"/>
      <c r="AT3040" s="9"/>
      <c r="AU3040" s="9"/>
      <c r="AV3040" s="9"/>
    </row>
    <row r="3041" spans="5:48" x14ac:dyDescent="0.35">
      <c r="E3041" s="9"/>
      <c r="F3041" s="9"/>
      <c r="G3041" s="9"/>
      <c r="H3041" s="9"/>
      <c r="I3041" s="9"/>
      <c r="J3041" s="9"/>
      <c r="K3041" s="9"/>
      <c r="L3041" s="9"/>
      <c r="M3041" s="9"/>
      <c r="N3041" s="9"/>
      <c r="O3041" s="9"/>
      <c r="P3041" s="9"/>
      <c r="Q3041" s="9"/>
      <c r="R3041" s="9"/>
      <c r="S3041" s="9"/>
      <c r="T3041" s="9"/>
      <c r="U3041" s="9"/>
      <c r="V3041" s="9"/>
      <c r="W3041" s="9"/>
      <c r="X3041" s="9"/>
      <c r="Y3041" s="9"/>
      <c r="Z3041" s="9"/>
      <c r="AA3041" s="9"/>
      <c r="AB3041" s="9"/>
      <c r="AC3041" s="9"/>
      <c r="AD3041" s="9"/>
      <c r="AE3041" s="9"/>
      <c r="AF3041" s="9"/>
      <c r="AG3041" s="9"/>
      <c r="AH3041" s="9"/>
      <c r="AI3041" s="9"/>
      <c r="AJ3041" s="9"/>
      <c r="AK3041" s="9"/>
      <c r="AL3041" s="9"/>
      <c r="AM3041" s="9"/>
      <c r="AN3041" s="9"/>
      <c r="AO3041" s="9"/>
      <c r="AP3041" s="9"/>
      <c r="AQ3041" s="9"/>
      <c r="AR3041" s="9"/>
      <c r="AS3041" s="9"/>
      <c r="AT3041" s="9"/>
      <c r="AU3041" s="9"/>
      <c r="AV3041" s="9"/>
    </row>
    <row r="3042" spans="5:48" x14ac:dyDescent="0.35">
      <c r="E3042" s="9"/>
      <c r="F3042" s="9"/>
      <c r="G3042" s="9"/>
      <c r="H3042" s="9"/>
      <c r="I3042" s="9"/>
      <c r="J3042" s="9"/>
      <c r="K3042" s="9"/>
      <c r="L3042" s="9"/>
      <c r="M3042" s="9"/>
      <c r="N3042" s="9"/>
      <c r="O3042" s="9"/>
      <c r="P3042" s="9"/>
      <c r="Q3042" s="9"/>
      <c r="R3042" s="9"/>
      <c r="S3042" s="9"/>
      <c r="T3042" s="9"/>
      <c r="U3042" s="9"/>
      <c r="V3042" s="9"/>
      <c r="W3042" s="9"/>
      <c r="X3042" s="9"/>
      <c r="Y3042" s="9"/>
      <c r="Z3042" s="9"/>
      <c r="AA3042" s="9"/>
      <c r="AB3042" s="9"/>
      <c r="AC3042" s="9"/>
      <c r="AD3042" s="9"/>
      <c r="AE3042" s="9"/>
      <c r="AF3042" s="9"/>
      <c r="AG3042" s="9"/>
      <c r="AH3042" s="9"/>
      <c r="AI3042" s="9"/>
      <c r="AJ3042" s="9"/>
      <c r="AK3042" s="9"/>
      <c r="AL3042" s="9"/>
      <c r="AM3042" s="9"/>
      <c r="AN3042" s="9"/>
      <c r="AO3042" s="9"/>
      <c r="AP3042" s="9"/>
      <c r="AQ3042" s="9"/>
      <c r="AR3042" s="9"/>
      <c r="AS3042" s="9"/>
      <c r="AT3042" s="9"/>
      <c r="AU3042" s="9"/>
      <c r="AV3042" s="9"/>
    </row>
    <row r="3043" spans="5:48" x14ac:dyDescent="0.35">
      <c r="E3043" s="9"/>
      <c r="F3043" s="9"/>
      <c r="G3043" s="9"/>
      <c r="H3043" s="9"/>
      <c r="I3043" s="9"/>
      <c r="J3043" s="9"/>
      <c r="K3043" s="9"/>
      <c r="L3043" s="9"/>
      <c r="M3043" s="9"/>
      <c r="N3043" s="9"/>
      <c r="O3043" s="9"/>
      <c r="P3043" s="9"/>
      <c r="Q3043" s="9"/>
      <c r="R3043" s="9"/>
      <c r="S3043" s="9"/>
      <c r="T3043" s="9"/>
      <c r="U3043" s="9"/>
      <c r="V3043" s="9"/>
      <c r="W3043" s="9"/>
      <c r="X3043" s="9"/>
      <c r="Y3043" s="9"/>
      <c r="Z3043" s="9"/>
      <c r="AA3043" s="9"/>
      <c r="AB3043" s="9"/>
      <c r="AC3043" s="9"/>
      <c r="AD3043" s="9"/>
      <c r="AE3043" s="9"/>
      <c r="AF3043" s="9"/>
      <c r="AG3043" s="9"/>
      <c r="AH3043" s="9"/>
      <c r="AI3043" s="9"/>
      <c r="AJ3043" s="9"/>
      <c r="AK3043" s="9"/>
      <c r="AL3043" s="9"/>
      <c r="AM3043" s="9"/>
      <c r="AN3043" s="9"/>
      <c r="AO3043" s="9"/>
      <c r="AP3043" s="9"/>
      <c r="AQ3043" s="9"/>
      <c r="AR3043" s="9"/>
      <c r="AS3043" s="9"/>
      <c r="AT3043" s="9"/>
      <c r="AU3043" s="9"/>
      <c r="AV3043" s="9"/>
    </row>
    <row r="3044" spans="5:48" x14ac:dyDescent="0.35">
      <c r="E3044" s="9"/>
      <c r="F3044" s="9"/>
      <c r="G3044" s="9"/>
      <c r="H3044" s="9"/>
      <c r="I3044" s="9"/>
      <c r="J3044" s="9"/>
      <c r="K3044" s="9"/>
      <c r="L3044" s="9"/>
      <c r="M3044" s="9"/>
      <c r="N3044" s="9"/>
      <c r="O3044" s="9"/>
      <c r="P3044" s="9"/>
      <c r="Q3044" s="9"/>
      <c r="R3044" s="9"/>
      <c r="S3044" s="9"/>
      <c r="T3044" s="9"/>
      <c r="U3044" s="9"/>
      <c r="V3044" s="9"/>
      <c r="W3044" s="9"/>
      <c r="X3044" s="9"/>
      <c r="Y3044" s="9"/>
      <c r="Z3044" s="9"/>
      <c r="AA3044" s="9"/>
      <c r="AB3044" s="9"/>
      <c r="AC3044" s="9"/>
      <c r="AD3044" s="9"/>
      <c r="AE3044" s="9"/>
      <c r="AF3044" s="9"/>
      <c r="AG3044" s="9"/>
      <c r="AH3044" s="9"/>
      <c r="AI3044" s="9"/>
      <c r="AJ3044" s="9"/>
      <c r="AK3044" s="9"/>
      <c r="AL3044" s="9"/>
      <c r="AM3044" s="9"/>
      <c r="AN3044" s="9"/>
      <c r="AO3044" s="9"/>
      <c r="AP3044" s="9"/>
      <c r="AQ3044" s="9"/>
      <c r="AR3044" s="9"/>
      <c r="AS3044" s="9"/>
      <c r="AT3044" s="9"/>
      <c r="AU3044" s="9"/>
      <c r="AV3044" s="9"/>
    </row>
    <row r="3045" spans="5:48" x14ac:dyDescent="0.35">
      <c r="E3045" s="9"/>
      <c r="F3045" s="9"/>
      <c r="G3045" s="9"/>
      <c r="H3045" s="9"/>
      <c r="I3045" s="9"/>
      <c r="J3045" s="9"/>
      <c r="K3045" s="9"/>
      <c r="L3045" s="9"/>
      <c r="M3045" s="9"/>
      <c r="N3045" s="9"/>
      <c r="O3045" s="9"/>
      <c r="P3045" s="9"/>
      <c r="Q3045" s="9"/>
      <c r="R3045" s="9"/>
      <c r="S3045" s="9"/>
      <c r="T3045" s="9"/>
      <c r="U3045" s="9"/>
      <c r="V3045" s="9"/>
      <c r="W3045" s="9"/>
      <c r="X3045" s="9"/>
      <c r="Y3045" s="9"/>
      <c r="Z3045" s="9"/>
      <c r="AA3045" s="9"/>
      <c r="AB3045" s="9"/>
      <c r="AC3045" s="9"/>
      <c r="AD3045" s="9"/>
      <c r="AE3045" s="9"/>
      <c r="AF3045" s="9"/>
      <c r="AG3045" s="9"/>
      <c r="AH3045" s="9"/>
      <c r="AI3045" s="9"/>
      <c r="AJ3045" s="9"/>
      <c r="AK3045" s="9"/>
      <c r="AL3045" s="9"/>
      <c r="AM3045" s="9"/>
      <c r="AN3045" s="9"/>
      <c r="AO3045" s="9"/>
      <c r="AP3045" s="9"/>
      <c r="AQ3045" s="9"/>
      <c r="AR3045" s="9"/>
      <c r="AS3045" s="9"/>
      <c r="AT3045" s="9"/>
      <c r="AU3045" s="9"/>
      <c r="AV3045" s="9"/>
    </row>
    <row r="3046" spans="5:48" x14ac:dyDescent="0.35">
      <c r="E3046" s="9"/>
      <c r="F3046" s="9"/>
      <c r="G3046" s="9"/>
      <c r="H3046" s="9"/>
      <c r="I3046" s="9"/>
      <c r="J3046" s="9"/>
      <c r="K3046" s="9"/>
      <c r="L3046" s="9"/>
      <c r="M3046" s="9"/>
      <c r="N3046" s="9"/>
      <c r="O3046" s="9"/>
      <c r="P3046" s="9"/>
      <c r="Q3046" s="9"/>
      <c r="R3046" s="9"/>
      <c r="S3046" s="9"/>
      <c r="T3046" s="9"/>
      <c r="U3046" s="9"/>
      <c r="V3046" s="9"/>
      <c r="W3046" s="9"/>
      <c r="X3046" s="9"/>
      <c r="Y3046" s="9"/>
      <c r="Z3046" s="9"/>
      <c r="AA3046" s="9"/>
      <c r="AB3046" s="9"/>
      <c r="AC3046" s="9"/>
      <c r="AD3046" s="9"/>
      <c r="AE3046" s="9"/>
      <c r="AF3046" s="9"/>
      <c r="AG3046" s="9"/>
      <c r="AH3046" s="9"/>
      <c r="AI3046" s="9"/>
      <c r="AJ3046" s="9"/>
      <c r="AK3046" s="9"/>
      <c r="AL3046" s="9"/>
      <c r="AM3046" s="9"/>
      <c r="AN3046" s="9"/>
      <c r="AO3046" s="9"/>
      <c r="AP3046" s="9"/>
      <c r="AQ3046" s="9"/>
      <c r="AR3046" s="9"/>
      <c r="AS3046" s="9"/>
      <c r="AT3046" s="9"/>
      <c r="AU3046" s="9"/>
      <c r="AV3046" s="9"/>
    </row>
    <row r="3047" spans="5:48" x14ac:dyDescent="0.35">
      <c r="E3047" s="9"/>
      <c r="F3047" s="9"/>
      <c r="G3047" s="9"/>
      <c r="H3047" s="9"/>
      <c r="I3047" s="9"/>
      <c r="J3047" s="9"/>
      <c r="K3047" s="9"/>
      <c r="L3047" s="9"/>
      <c r="M3047" s="9"/>
      <c r="N3047" s="9"/>
      <c r="O3047" s="9"/>
      <c r="P3047" s="9"/>
      <c r="Q3047" s="9"/>
      <c r="R3047" s="9"/>
      <c r="S3047" s="9"/>
      <c r="T3047" s="9"/>
      <c r="U3047" s="9"/>
      <c r="V3047" s="9"/>
      <c r="W3047" s="9"/>
      <c r="X3047" s="9"/>
      <c r="Y3047" s="9"/>
      <c r="Z3047" s="9"/>
      <c r="AA3047" s="9"/>
      <c r="AB3047" s="9"/>
      <c r="AC3047" s="9"/>
      <c r="AD3047" s="9"/>
      <c r="AE3047" s="9"/>
      <c r="AF3047" s="9"/>
      <c r="AG3047" s="9"/>
      <c r="AH3047" s="9"/>
      <c r="AI3047" s="9"/>
      <c r="AJ3047" s="9"/>
      <c r="AK3047" s="9"/>
      <c r="AL3047" s="9"/>
      <c r="AM3047" s="9"/>
      <c r="AN3047" s="9"/>
      <c r="AO3047" s="9"/>
      <c r="AP3047" s="9"/>
      <c r="AQ3047" s="9"/>
      <c r="AR3047" s="9"/>
      <c r="AS3047" s="9"/>
      <c r="AT3047" s="9"/>
      <c r="AU3047" s="9"/>
      <c r="AV3047" s="9"/>
    </row>
    <row r="3048" spans="5:48" x14ac:dyDescent="0.35">
      <c r="E3048" s="9"/>
      <c r="F3048" s="9"/>
      <c r="G3048" s="9"/>
      <c r="H3048" s="9"/>
      <c r="I3048" s="9"/>
      <c r="J3048" s="9"/>
      <c r="K3048" s="9"/>
      <c r="L3048" s="9"/>
      <c r="M3048" s="9"/>
      <c r="N3048" s="9"/>
      <c r="O3048" s="9"/>
      <c r="P3048" s="9"/>
      <c r="Q3048" s="9"/>
      <c r="R3048" s="9"/>
      <c r="S3048" s="9"/>
      <c r="T3048" s="9"/>
      <c r="U3048" s="9"/>
      <c r="V3048" s="9"/>
      <c r="W3048" s="9"/>
      <c r="X3048" s="9"/>
      <c r="Y3048" s="9"/>
      <c r="Z3048" s="9"/>
      <c r="AA3048" s="9"/>
      <c r="AB3048" s="9"/>
      <c r="AC3048" s="9"/>
      <c r="AD3048" s="9"/>
      <c r="AE3048" s="9"/>
      <c r="AF3048" s="9"/>
      <c r="AG3048" s="9"/>
      <c r="AH3048" s="9"/>
      <c r="AI3048" s="9"/>
      <c r="AJ3048" s="9"/>
      <c r="AK3048" s="9"/>
      <c r="AL3048" s="9"/>
      <c r="AM3048" s="9"/>
      <c r="AN3048" s="9"/>
      <c r="AO3048" s="9"/>
      <c r="AP3048" s="9"/>
      <c r="AQ3048" s="9"/>
      <c r="AR3048" s="9"/>
      <c r="AS3048" s="9"/>
      <c r="AT3048" s="9"/>
      <c r="AU3048" s="9"/>
      <c r="AV3048" s="9"/>
    </row>
    <row r="3049" spans="5:48" x14ac:dyDescent="0.35">
      <c r="E3049" s="9"/>
      <c r="F3049" s="9"/>
      <c r="G3049" s="9"/>
      <c r="H3049" s="9"/>
      <c r="I3049" s="9"/>
      <c r="J3049" s="9"/>
      <c r="K3049" s="9"/>
      <c r="L3049" s="9"/>
      <c r="M3049" s="9"/>
      <c r="N3049" s="9"/>
      <c r="O3049" s="9"/>
      <c r="P3049" s="9"/>
      <c r="Q3049" s="9"/>
      <c r="R3049" s="9"/>
      <c r="S3049" s="9"/>
      <c r="T3049" s="9"/>
      <c r="U3049" s="9"/>
      <c r="V3049" s="9"/>
      <c r="W3049" s="9"/>
      <c r="X3049" s="9"/>
      <c r="Y3049" s="9"/>
      <c r="Z3049" s="9"/>
      <c r="AA3049" s="9"/>
      <c r="AB3049" s="9"/>
      <c r="AC3049" s="9"/>
      <c r="AD3049" s="9"/>
      <c r="AE3049" s="9"/>
      <c r="AF3049" s="9"/>
      <c r="AG3049" s="9"/>
      <c r="AH3049" s="9"/>
      <c r="AI3049" s="9"/>
      <c r="AJ3049" s="9"/>
      <c r="AK3049" s="9"/>
      <c r="AL3049" s="9"/>
      <c r="AM3049" s="9"/>
      <c r="AN3049" s="9"/>
      <c r="AO3049" s="9"/>
      <c r="AP3049" s="9"/>
      <c r="AQ3049" s="9"/>
      <c r="AR3049" s="9"/>
      <c r="AS3049" s="9"/>
      <c r="AT3049" s="9"/>
      <c r="AU3049" s="9"/>
      <c r="AV3049" s="9"/>
    </row>
    <row r="3050" spans="5:48" x14ac:dyDescent="0.35">
      <c r="E3050" s="9"/>
      <c r="F3050" s="9"/>
      <c r="G3050" s="9"/>
      <c r="H3050" s="9"/>
      <c r="I3050" s="9"/>
      <c r="J3050" s="9"/>
      <c r="K3050" s="9"/>
      <c r="L3050" s="9"/>
      <c r="M3050" s="9"/>
      <c r="N3050" s="9"/>
      <c r="O3050" s="9"/>
      <c r="P3050" s="9"/>
      <c r="Q3050" s="9"/>
      <c r="R3050" s="9"/>
      <c r="S3050" s="9"/>
      <c r="T3050" s="9"/>
      <c r="U3050" s="9"/>
      <c r="V3050" s="9"/>
      <c r="W3050" s="9"/>
      <c r="X3050" s="9"/>
      <c r="Y3050" s="9"/>
      <c r="Z3050" s="9"/>
      <c r="AA3050" s="9"/>
      <c r="AB3050" s="9"/>
      <c r="AC3050" s="9"/>
      <c r="AD3050" s="9"/>
      <c r="AE3050" s="9"/>
      <c r="AF3050" s="9"/>
      <c r="AG3050" s="9"/>
      <c r="AH3050" s="9"/>
      <c r="AI3050" s="9"/>
      <c r="AJ3050" s="9"/>
      <c r="AK3050" s="9"/>
      <c r="AL3050" s="9"/>
      <c r="AM3050" s="9"/>
      <c r="AN3050" s="9"/>
      <c r="AO3050" s="9"/>
      <c r="AP3050" s="9"/>
      <c r="AQ3050" s="9"/>
      <c r="AR3050" s="9"/>
      <c r="AS3050" s="9"/>
      <c r="AT3050" s="9"/>
      <c r="AU3050" s="9"/>
      <c r="AV3050" s="9"/>
    </row>
    <row r="3051" spans="5:48" x14ac:dyDescent="0.35">
      <c r="E3051" s="9"/>
      <c r="F3051" s="9"/>
      <c r="G3051" s="9"/>
      <c r="H3051" s="9"/>
      <c r="I3051" s="9"/>
      <c r="J3051" s="9"/>
      <c r="K3051" s="9"/>
      <c r="L3051" s="9"/>
      <c r="M3051" s="9"/>
      <c r="N3051" s="9"/>
      <c r="O3051" s="9"/>
      <c r="P3051" s="9"/>
      <c r="Q3051" s="9"/>
      <c r="R3051" s="9"/>
      <c r="S3051" s="9"/>
      <c r="T3051" s="9"/>
      <c r="U3051" s="9"/>
      <c r="V3051" s="9"/>
      <c r="W3051" s="9"/>
      <c r="X3051" s="9"/>
      <c r="Y3051" s="9"/>
      <c r="Z3051" s="9"/>
      <c r="AA3051" s="9"/>
      <c r="AB3051" s="9"/>
      <c r="AC3051" s="9"/>
      <c r="AD3051" s="9"/>
      <c r="AE3051" s="9"/>
      <c r="AF3051" s="9"/>
      <c r="AG3051" s="9"/>
      <c r="AH3051" s="9"/>
      <c r="AI3051" s="9"/>
      <c r="AJ3051" s="9"/>
      <c r="AK3051" s="9"/>
      <c r="AL3051" s="9"/>
      <c r="AM3051" s="9"/>
      <c r="AN3051" s="9"/>
      <c r="AO3051" s="9"/>
      <c r="AP3051" s="9"/>
      <c r="AQ3051" s="9"/>
      <c r="AR3051" s="9"/>
      <c r="AS3051" s="9"/>
      <c r="AT3051" s="9"/>
      <c r="AU3051" s="9"/>
      <c r="AV3051" s="9"/>
    </row>
    <row r="3052" spans="5:48" x14ac:dyDescent="0.35">
      <c r="E3052" s="9"/>
      <c r="F3052" s="9"/>
      <c r="G3052" s="9"/>
      <c r="H3052" s="9"/>
      <c r="I3052" s="9"/>
      <c r="J3052" s="9"/>
      <c r="K3052" s="9"/>
      <c r="L3052" s="9"/>
      <c r="M3052" s="9"/>
      <c r="N3052" s="9"/>
      <c r="O3052" s="9"/>
      <c r="P3052" s="9"/>
      <c r="Q3052" s="9"/>
      <c r="R3052" s="9"/>
      <c r="S3052" s="9"/>
      <c r="T3052" s="9"/>
      <c r="U3052" s="9"/>
      <c r="V3052" s="9"/>
      <c r="W3052" s="9"/>
      <c r="X3052" s="9"/>
      <c r="Y3052" s="9"/>
      <c r="Z3052" s="9"/>
      <c r="AA3052" s="9"/>
      <c r="AB3052" s="9"/>
      <c r="AC3052" s="9"/>
      <c r="AD3052" s="9"/>
      <c r="AE3052" s="9"/>
      <c r="AF3052" s="9"/>
      <c r="AG3052" s="9"/>
      <c r="AH3052" s="9"/>
      <c r="AI3052" s="9"/>
      <c r="AJ3052" s="9"/>
      <c r="AK3052" s="9"/>
      <c r="AL3052" s="9"/>
      <c r="AM3052" s="9"/>
      <c r="AN3052" s="9"/>
      <c r="AO3052" s="9"/>
      <c r="AP3052" s="9"/>
      <c r="AQ3052" s="9"/>
      <c r="AR3052" s="9"/>
      <c r="AS3052" s="9"/>
      <c r="AT3052" s="9"/>
      <c r="AU3052" s="9"/>
      <c r="AV3052" s="9"/>
    </row>
    <row r="3053" spans="5:48" x14ac:dyDescent="0.35">
      <c r="E3053" s="9"/>
      <c r="F3053" s="9"/>
      <c r="G3053" s="9"/>
      <c r="H3053" s="9"/>
      <c r="I3053" s="9"/>
      <c r="J3053" s="9"/>
      <c r="K3053" s="9"/>
      <c r="L3053" s="9"/>
      <c r="M3053" s="9"/>
      <c r="N3053" s="9"/>
      <c r="O3053" s="9"/>
      <c r="P3053" s="9"/>
      <c r="Q3053" s="9"/>
      <c r="R3053" s="9"/>
      <c r="S3053" s="9"/>
      <c r="T3053" s="9"/>
      <c r="U3053" s="9"/>
      <c r="V3053" s="9"/>
      <c r="W3053" s="9"/>
      <c r="X3053" s="9"/>
      <c r="Y3053" s="9"/>
      <c r="Z3053" s="9"/>
      <c r="AA3053" s="9"/>
      <c r="AB3053" s="9"/>
      <c r="AC3053" s="9"/>
      <c r="AD3053" s="9"/>
      <c r="AE3053" s="9"/>
      <c r="AF3053" s="9"/>
      <c r="AG3053" s="9"/>
      <c r="AH3053" s="9"/>
      <c r="AI3053" s="9"/>
      <c r="AJ3053" s="9"/>
      <c r="AK3053" s="9"/>
      <c r="AL3053" s="9"/>
      <c r="AM3053" s="9"/>
      <c r="AN3053" s="9"/>
      <c r="AO3053" s="9"/>
      <c r="AP3053" s="9"/>
      <c r="AQ3053" s="9"/>
      <c r="AR3053" s="9"/>
      <c r="AS3053" s="9"/>
      <c r="AT3053" s="9"/>
      <c r="AU3053" s="9"/>
      <c r="AV3053" s="9"/>
    </row>
    <row r="3054" spans="5:48" x14ac:dyDescent="0.35">
      <c r="E3054" s="9"/>
      <c r="F3054" s="9"/>
      <c r="G3054" s="9"/>
      <c r="H3054" s="9"/>
      <c r="I3054" s="9"/>
      <c r="J3054" s="9"/>
      <c r="K3054" s="9"/>
      <c r="L3054" s="9"/>
      <c r="M3054" s="9"/>
      <c r="N3054" s="9"/>
      <c r="O3054" s="9"/>
      <c r="P3054" s="9"/>
      <c r="Q3054" s="9"/>
      <c r="R3054" s="9"/>
      <c r="S3054" s="9"/>
      <c r="T3054" s="9"/>
      <c r="U3054" s="9"/>
      <c r="V3054" s="9"/>
      <c r="W3054" s="9"/>
      <c r="X3054" s="9"/>
      <c r="Y3054" s="9"/>
      <c r="Z3054" s="9"/>
      <c r="AA3054" s="9"/>
      <c r="AB3054" s="9"/>
      <c r="AC3054" s="9"/>
      <c r="AD3054" s="9"/>
      <c r="AE3054" s="9"/>
      <c r="AF3054" s="9"/>
      <c r="AG3054" s="9"/>
      <c r="AH3054" s="9"/>
      <c r="AI3054" s="9"/>
      <c r="AJ3054" s="9"/>
      <c r="AK3054" s="9"/>
      <c r="AL3054" s="9"/>
      <c r="AM3054" s="9"/>
      <c r="AN3054" s="9"/>
      <c r="AO3054" s="9"/>
      <c r="AP3054" s="9"/>
      <c r="AQ3054" s="9"/>
      <c r="AR3054" s="9"/>
      <c r="AS3054" s="9"/>
      <c r="AT3054" s="9"/>
      <c r="AU3054" s="9"/>
      <c r="AV3054" s="9"/>
    </row>
    <row r="3055" spans="5:48" x14ac:dyDescent="0.35">
      <c r="E3055" s="9"/>
      <c r="F3055" s="9"/>
      <c r="G3055" s="9"/>
      <c r="H3055" s="9"/>
      <c r="I3055" s="9"/>
      <c r="J3055" s="9"/>
      <c r="K3055" s="9"/>
      <c r="L3055" s="9"/>
      <c r="M3055" s="9"/>
      <c r="N3055" s="9"/>
      <c r="O3055" s="9"/>
      <c r="P3055" s="9"/>
      <c r="Q3055" s="9"/>
      <c r="R3055" s="9"/>
      <c r="S3055" s="9"/>
      <c r="T3055" s="9"/>
      <c r="U3055" s="9"/>
      <c r="V3055" s="9"/>
      <c r="W3055" s="9"/>
      <c r="X3055" s="9"/>
      <c r="Y3055" s="9"/>
      <c r="Z3055" s="9"/>
      <c r="AA3055" s="9"/>
      <c r="AB3055" s="9"/>
      <c r="AC3055" s="9"/>
      <c r="AD3055" s="9"/>
      <c r="AE3055" s="9"/>
      <c r="AF3055" s="9"/>
      <c r="AG3055" s="9"/>
      <c r="AH3055" s="9"/>
      <c r="AI3055" s="9"/>
      <c r="AJ3055" s="9"/>
      <c r="AK3055" s="9"/>
      <c r="AL3055" s="9"/>
      <c r="AM3055" s="9"/>
      <c r="AN3055" s="9"/>
      <c r="AO3055" s="9"/>
      <c r="AP3055" s="9"/>
      <c r="AQ3055" s="9"/>
      <c r="AR3055" s="9"/>
      <c r="AS3055" s="9"/>
      <c r="AT3055" s="9"/>
      <c r="AU3055" s="9"/>
      <c r="AV3055" s="9"/>
    </row>
    <row r="3056" spans="5:48" x14ac:dyDescent="0.35">
      <c r="E3056" s="9"/>
      <c r="F3056" s="9"/>
      <c r="G3056" s="9"/>
      <c r="H3056" s="9"/>
      <c r="I3056" s="9"/>
      <c r="J3056" s="9"/>
      <c r="K3056" s="9"/>
      <c r="L3056" s="9"/>
      <c r="M3056" s="9"/>
      <c r="N3056" s="9"/>
      <c r="O3056" s="9"/>
      <c r="P3056" s="9"/>
      <c r="Q3056" s="9"/>
      <c r="R3056" s="9"/>
      <c r="S3056" s="9"/>
      <c r="T3056" s="9"/>
      <c r="U3056" s="9"/>
      <c r="V3056" s="9"/>
      <c r="W3056" s="9"/>
      <c r="X3056" s="9"/>
      <c r="Y3056" s="9"/>
      <c r="Z3056" s="9"/>
      <c r="AA3056" s="9"/>
      <c r="AB3056" s="9"/>
      <c r="AC3056" s="9"/>
      <c r="AD3056" s="9"/>
      <c r="AE3056" s="9"/>
      <c r="AF3056" s="9"/>
      <c r="AG3056" s="9"/>
      <c r="AH3056" s="9"/>
      <c r="AI3056" s="9"/>
      <c r="AJ3056" s="9"/>
      <c r="AK3056" s="9"/>
      <c r="AL3056" s="9"/>
      <c r="AM3056" s="9"/>
      <c r="AN3056" s="9"/>
      <c r="AO3056" s="9"/>
      <c r="AP3056" s="9"/>
      <c r="AQ3056" s="9"/>
      <c r="AR3056" s="9"/>
      <c r="AS3056" s="9"/>
      <c r="AT3056" s="9"/>
      <c r="AU3056" s="9"/>
      <c r="AV3056" s="9"/>
    </row>
    <row r="3057" spans="5:48" x14ac:dyDescent="0.35">
      <c r="E3057" s="9"/>
      <c r="F3057" s="9"/>
      <c r="G3057" s="9"/>
      <c r="H3057" s="9"/>
      <c r="I3057" s="9"/>
      <c r="J3057" s="9"/>
      <c r="K3057" s="9"/>
      <c r="L3057" s="9"/>
      <c r="M3057" s="9"/>
      <c r="N3057" s="9"/>
      <c r="O3057" s="9"/>
      <c r="P3057" s="9"/>
      <c r="Q3057" s="9"/>
      <c r="R3057" s="9"/>
      <c r="S3057" s="9"/>
      <c r="T3057" s="9"/>
      <c r="U3057" s="9"/>
      <c r="V3057" s="9"/>
      <c r="W3057" s="9"/>
      <c r="X3057" s="9"/>
      <c r="Y3057" s="9"/>
      <c r="Z3057" s="9"/>
      <c r="AA3057" s="9"/>
      <c r="AB3057" s="9"/>
      <c r="AC3057" s="9"/>
      <c r="AD3057" s="9"/>
      <c r="AE3057" s="9"/>
      <c r="AF3057" s="9"/>
      <c r="AG3057" s="9"/>
      <c r="AH3057" s="9"/>
      <c r="AI3057" s="9"/>
      <c r="AJ3057" s="9"/>
      <c r="AK3057" s="9"/>
      <c r="AL3057" s="9"/>
      <c r="AM3057" s="9"/>
      <c r="AN3057" s="9"/>
      <c r="AO3057" s="9"/>
      <c r="AP3057" s="9"/>
      <c r="AQ3057" s="9"/>
      <c r="AR3057" s="9"/>
      <c r="AS3057" s="9"/>
      <c r="AT3057" s="9"/>
      <c r="AU3057" s="9"/>
      <c r="AV3057" s="9"/>
    </row>
    <row r="3058" spans="5:48" x14ac:dyDescent="0.35">
      <c r="E3058" s="9"/>
      <c r="F3058" s="9"/>
      <c r="G3058" s="9"/>
      <c r="H3058" s="9"/>
      <c r="I3058" s="9"/>
      <c r="J3058" s="9"/>
      <c r="K3058" s="9"/>
      <c r="L3058" s="9"/>
      <c r="M3058" s="9"/>
      <c r="N3058" s="9"/>
      <c r="O3058" s="9"/>
      <c r="P3058" s="9"/>
      <c r="Q3058" s="9"/>
      <c r="R3058" s="9"/>
      <c r="S3058" s="9"/>
      <c r="T3058" s="9"/>
      <c r="U3058" s="9"/>
      <c r="V3058" s="9"/>
      <c r="W3058" s="9"/>
      <c r="X3058" s="9"/>
      <c r="Y3058" s="9"/>
      <c r="Z3058" s="9"/>
      <c r="AA3058" s="9"/>
      <c r="AB3058" s="9"/>
      <c r="AC3058" s="9"/>
      <c r="AD3058" s="9"/>
      <c r="AE3058" s="9"/>
      <c r="AF3058" s="9"/>
      <c r="AG3058" s="9"/>
      <c r="AH3058" s="9"/>
      <c r="AI3058" s="9"/>
      <c r="AJ3058" s="9"/>
      <c r="AK3058" s="9"/>
      <c r="AL3058" s="9"/>
      <c r="AM3058" s="9"/>
      <c r="AN3058" s="9"/>
      <c r="AO3058" s="9"/>
      <c r="AP3058" s="9"/>
      <c r="AQ3058" s="9"/>
      <c r="AR3058" s="9"/>
      <c r="AS3058" s="9"/>
      <c r="AT3058" s="9"/>
      <c r="AU3058" s="9"/>
      <c r="AV3058" s="9"/>
    </row>
    <row r="3059" spans="5:48" x14ac:dyDescent="0.35">
      <c r="E3059" s="9"/>
      <c r="F3059" s="9"/>
      <c r="G3059" s="9"/>
      <c r="H3059" s="9"/>
      <c r="I3059" s="9"/>
      <c r="J3059" s="9"/>
      <c r="K3059" s="9"/>
      <c r="L3059" s="9"/>
      <c r="M3059" s="9"/>
      <c r="N3059" s="9"/>
      <c r="O3059" s="9"/>
      <c r="P3059" s="9"/>
      <c r="Q3059" s="9"/>
      <c r="R3059" s="9"/>
      <c r="S3059" s="9"/>
      <c r="T3059" s="9"/>
      <c r="U3059" s="9"/>
      <c r="V3059" s="9"/>
      <c r="W3059" s="9"/>
      <c r="X3059" s="9"/>
      <c r="Y3059" s="9"/>
      <c r="Z3059" s="9"/>
      <c r="AA3059" s="9"/>
      <c r="AB3059" s="9"/>
      <c r="AC3059" s="9"/>
      <c r="AD3059" s="9"/>
      <c r="AE3059" s="9"/>
      <c r="AF3059" s="9"/>
      <c r="AG3059" s="9"/>
      <c r="AH3059" s="9"/>
      <c r="AI3059" s="9"/>
      <c r="AJ3059" s="9"/>
      <c r="AK3059" s="9"/>
      <c r="AL3059" s="9"/>
      <c r="AM3059" s="9"/>
      <c r="AN3059" s="9"/>
      <c r="AO3059" s="9"/>
      <c r="AP3059" s="9"/>
      <c r="AQ3059" s="9"/>
      <c r="AR3059" s="9"/>
      <c r="AS3059" s="9"/>
      <c r="AT3059" s="9"/>
      <c r="AU3059" s="9"/>
      <c r="AV3059" s="9"/>
    </row>
    <row r="3060" spans="5:48" x14ac:dyDescent="0.35">
      <c r="E3060" s="9"/>
      <c r="F3060" s="9"/>
      <c r="G3060" s="9"/>
      <c r="H3060" s="9"/>
      <c r="I3060" s="9"/>
      <c r="J3060" s="9"/>
      <c r="K3060" s="9"/>
      <c r="L3060" s="9"/>
      <c r="M3060" s="9"/>
      <c r="N3060" s="9"/>
      <c r="O3060" s="9"/>
      <c r="P3060" s="9"/>
      <c r="Q3060" s="9"/>
      <c r="R3060" s="9"/>
      <c r="S3060" s="9"/>
      <c r="T3060" s="9"/>
      <c r="U3060" s="9"/>
      <c r="V3060" s="9"/>
      <c r="W3060" s="9"/>
      <c r="X3060" s="9"/>
      <c r="Y3060" s="9"/>
      <c r="Z3060" s="9"/>
      <c r="AA3060" s="9"/>
      <c r="AB3060" s="9"/>
      <c r="AC3060" s="9"/>
      <c r="AD3060" s="9"/>
      <c r="AE3060" s="9"/>
      <c r="AF3060" s="9"/>
      <c r="AG3060" s="9"/>
      <c r="AH3060" s="9"/>
      <c r="AI3060" s="9"/>
      <c r="AJ3060" s="9"/>
      <c r="AK3060" s="9"/>
      <c r="AL3060" s="9"/>
      <c r="AM3060" s="9"/>
      <c r="AN3060" s="9"/>
      <c r="AO3060" s="9"/>
      <c r="AP3060" s="9"/>
      <c r="AQ3060" s="9"/>
      <c r="AR3060" s="9"/>
      <c r="AS3060" s="9"/>
      <c r="AT3060" s="9"/>
      <c r="AU3060" s="9"/>
      <c r="AV3060" s="9"/>
    </row>
    <row r="3061" spans="5:48" x14ac:dyDescent="0.35">
      <c r="E3061" s="9"/>
      <c r="F3061" s="9"/>
      <c r="G3061" s="9"/>
      <c r="H3061" s="9"/>
      <c r="I3061" s="9"/>
      <c r="J3061" s="9"/>
      <c r="K3061" s="9"/>
      <c r="L3061" s="9"/>
      <c r="M3061" s="9"/>
      <c r="N3061" s="9"/>
      <c r="O3061" s="9"/>
      <c r="P3061" s="9"/>
      <c r="Q3061" s="9"/>
      <c r="R3061" s="9"/>
      <c r="S3061" s="9"/>
      <c r="T3061" s="9"/>
      <c r="U3061" s="9"/>
      <c r="V3061" s="9"/>
      <c r="W3061" s="9"/>
      <c r="X3061" s="9"/>
      <c r="Y3061" s="9"/>
      <c r="Z3061" s="9"/>
      <c r="AA3061" s="9"/>
      <c r="AB3061" s="9"/>
      <c r="AC3061" s="9"/>
      <c r="AD3061" s="9"/>
      <c r="AE3061" s="9"/>
      <c r="AF3061" s="9"/>
      <c r="AG3061" s="9"/>
      <c r="AH3061" s="9"/>
      <c r="AI3061" s="9"/>
      <c r="AJ3061" s="9"/>
      <c r="AK3061" s="9"/>
      <c r="AL3061" s="9"/>
      <c r="AM3061" s="9"/>
      <c r="AN3061" s="9"/>
      <c r="AO3061" s="9"/>
      <c r="AP3061" s="9"/>
      <c r="AQ3061" s="9"/>
      <c r="AR3061" s="9"/>
      <c r="AS3061" s="9"/>
      <c r="AT3061" s="9"/>
      <c r="AU3061" s="9"/>
      <c r="AV3061" s="9"/>
    </row>
    <row r="3062" spans="5:48" x14ac:dyDescent="0.35">
      <c r="E3062" s="9"/>
      <c r="F3062" s="9"/>
      <c r="G3062" s="9"/>
      <c r="H3062" s="9"/>
      <c r="I3062" s="9"/>
      <c r="J3062" s="9"/>
      <c r="K3062" s="9"/>
      <c r="L3062" s="9"/>
      <c r="M3062" s="9"/>
      <c r="N3062" s="9"/>
      <c r="O3062" s="9"/>
      <c r="P3062" s="9"/>
      <c r="Q3062" s="9"/>
      <c r="R3062" s="9"/>
      <c r="S3062" s="9"/>
      <c r="T3062" s="9"/>
      <c r="U3062" s="9"/>
      <c r="V3062" s="9"/>
      <c r="W3062" s="9"/>
      <c r="X3062" s="9"/>
      <c r="Y3062" s="9"/>
      <c r="Z3062" s="9"/>
      <c r="AA3062" s="9"/>
      <c r="AB3062" s="9"/>
      <c r="AC3062" s="9"/>
      <c r="AD3062" s="9"/>
      <c r="AE3062" s="9"/>
      <c r="AF3062" s="9"/>
      <c r="AG3062" s="9"/>
      <c r="AH3062" s="9"/>
      <c r="AI3062" s="9"/>
      <c r="AJ3062" s="9"/>
      <c r="AK3062" s="9"/>
      <c r="AL3062" s="9"/>
      <c r="AM3062" s="9"/>
      <c r="AN3062" s="9"/>
      <c r="AO3062" s="9"/>
      <c r="AP3062" s="9"/>
      <c r="AQ3062" s="9"/>
      <c r="AR3062" s="9"/>
      <c r="AS3062" s="9"/>
      <c r="AT3062" s="9"/>
      <c r="AU3062" s="9"/>
      <c r="AV3062" s="9"/>
    </row>
    <row r="3063" spans="5:48" x14ac:dyDescent="0.35">
      <c r="E3063" s="9"/>
      <c r="F3063" s="9"/>
      <c r="G3063" s="9"/>
      <c r="H3063" s="9"/>
      <c r="I3063" s="9"/>
      <c r="J3063" s="9"/>
      <c r="K3063" s="9"/>
      <c r="L3063" s="9"/>
      <c r="M3063" s="9"/>
      <c r="N3063" s="9"/>
      <c r="O3063" s="9"/>
      <c r="P3063" s="9"/>
      <c r="Q3063" s="9"/>
      <c r="R3063" s="9"/>
      <c r="S3063" s="9"/>
      <c r="T3063" s="9"/>
      <c r="U3063" s="9"/>
      <c r="V3063" s="9"/>
      <c r="W3063" s="9"/>
      <c r="X3063" s="9"/>
      <c r="Y3063" s="9"/>
      <c r="Z3063" s="9"/>
      <c r="AA3063" s="9"/>
      <c r="AB3063" s="9"/>
      <c r="AC3063" s="9"/>
      <c r="AD3063" s="9"/>
      <c r="AE3063" s="9"/>
      <c r="AF3063" s="9"/>
      <c r="AG3063" s="9"/>
      <c r="AH3063" s="9"/>
      <c r="AI3063" s="9"/>
      <c r="AJ3063" s="9"/>
      <c r="AK3063" s="9"/>
      <c r="AL3063" s="9"/>
      <c r="AM3063" s="9"/>
      <c r="AN3063" s="9"/>
      <c r="AO3063" s="9"/>
      <c r="AP3063" s="9"/>
      <c r="AQ3063" s="9"/>
      <c r="AR3063" s="9"/>
      <c r="AS3063" s="9"/>
      <c r="AT3063" s="9"/>
      <c r="AU3063" s="9"/>
      <c r="AV3063" s="9"/>
    </row>
    <row r="3064" spans="5:48" x14ac:dyDescent="0.35">
      <c r="E3064" s="9"/>
      <c r="F3064" s="9"/>
      <c r="G3064" s="9"/>
      <c r="H3064" s="9"/>
      <c r="I3064" s="9"/>
      <c r="J3064" s="9"/>
      <c r="K3064" s="9"/>
      <c r="L3064" s="9"/>
      <c r="M3064" s="9"/>
      <c r="N3064" s="9"/>
      <c r="O3064" s="9"/>
      <c r="P3064" s="9"/>
      <c r="Q3064" s="9"/>
      <c r="R3064" s="9"/>
      <c r="S3064" s="9"/>
      <c r="T3064" s="9"/>
      <c r="U3064" s="9"/>
      <c r="V3064" s="9"/>
      <c r="W3064" s="9"/>
      <c r="X3064" s="9"/>
      <c r="Y3064" s="9"/>
      <c r="Z3064" s="9"/>
      <c r="AA3064" s="9"/>
      <c r="AB3064" s="9"/>
      <c r="AC3064" s="9"/>
      <c r="AD3064" s="9"/>
      <c r="AE3064" s="9"/>
      <c r="AF3064" s="9"/>
      <c r="AG3064" s="9"/>
      <c r="AH3064" s="9"/>
      <c r="AI3064" s="9"/>
      <c r="AJ3064" s="9"/>
      <c r="AK3064" s="9"/>
      <c r="AL3064" s="9"/>
      <c r="AM3064" s="9"/>
      <c r="AN3064" s="9"/>
      <c r="AO3064" s="9"/>
      <c r="AP3064" s="9"/>
      <c r="AQ3064" s="9"/>
      <c r="AR3064" s="9"/>
      <c r="AS3064" s="9"/>
      <c r="AT3064" s="9"/>
      <c r="AU3064" s="9"/>
      <c r="AV3064" s="9"/>
    </row>
    <row r="3065" spans="5:48" x14ac:dyDescent="0.35">
      <c r="E3065" s="9"/>
      <c r="F3065" s="9"/>
      <c r="G3065" s="9"/>
      <c r="H3065" s="9"/>
      <c r="I3065" s="9"/>
      <c r="J3065" s="9"/>
      <c r="K3065" s="9"/>
      <c r="L3065" s="9"/>
      <c r="M3065" s="9"/>
      <c r="N3065" s="9"/>
      <c r="O3065" s="9"/>
      <c r="P3065" s="9"/>
      <c r="Q3065" s="9"/>
      <c r="R3065" s="9"/>
      <c r="S3065" s="9"/>
      <c r="T3065" s="9"/>
      <c r="U3065" s="9"/>
      <c r="V3065" s="9"/>
      <c r="W3065" s="9"/>
      <c r="X3065" s="9"/>
      <c r="Y3065" s="9"/>
      <c r="Z3065" s="9"/>
      <c r="AA3065" s="9"/>
      <c r="AB3065" s="9"/>
      <c r="AC3065" s="9"/>
      <c r="AD3065" s="9"/>
      <c r="AE3065" s="9"/>
      <c r="AF3065" s="9"/>
      <c r="AG3065" s="9"/>
      <c r="AH3065" s="9"/>
      <c r="AI3065" s="9"/>
      <c r="AJ3065" s="9"/>
      <c r="AK3065" s="9"/>
      <c r="AL3065" s="9"/>
      <c r="AM3065" s="9"/>
      <c r="AN3065" s="9"/>
      <c r="AO3065" s="9"/>
      <c r="AP3065" s="9"/>
      <c r="AQ3065" s="9"/>
      <c r="AR3065" s="9"/>
      <c r="AS3065" s="9"/>
      <c r="AT3065" s="9"/>
      <c r="AU3065" s="9"/>
      <c r="AV3065" s="9"/>
    </row>
    <row r="3066" spans="5:48" x14ac:dyDescent="0.35">
      <c r="E3066" s="9"/>
      <c r="F3066" s="9"/>
      <c r="G3066" s="9"/>
      <c r="H3066" s="9"/>
      <c r="I3066" s="9"/>
      <c r="J3066" s="9"/>
      <c r="K3066" s="9"/>
      <c r="L3066" s="9"/>
      <c r="M3066" s="9"/>
      <c r="N3066" s="9"/>
      <c r="O3066" s="9"/>
      <c r="P3066" s="9"/>
      <c r="Q3066" s="9"/>
      <c r="R3066" s="9"/>
      <c r="S3066" s="9"/>
      <c r="T3066" s="9"/>
      <c r="U3066" s="9"/>
      <c r="V3066" s="9"/>
      <c r="W3066" s="9"/>
      <c r="X3066" s="9"/>
      <c r="Y3066" s="9"/>
      <c r="Z3066" s="9"/>
      <c r="AA3066" s="9"/>
      <c r="AB3066" s="9"/>
      <c r="AC3066" s="9"/>
      <c r="AD3066" s="9"/>
      <c r="AE3066" s="9"/>
      <c r="AF3066" s="9"/>
      <c r="AG3066" s="9"/>
      <c r="AH3066" s="9"/>
      <c r="AI3066" s="9"/>
      <c r="AJ3066" s="9"/>
      <c r="AK3066" s="9"/>
      <c r="AL3066" s="9"/>
      <c r="AM3066" s="9"/>
      <c r="AN3066" s="9"/>
      <c r="AO3066" s="9"/>
      <c r="AP3066" s="9"/>
      <c r="AQ3066" s="9"/>
      <c r="AR3066" s="9"/>
      <c r="AS3066" s="9"/>
      <c r="AT3066" s="9"/>
      <c r="AU3066" s="9"/>
      <c r="AV3066" s="9"/>
    </row>
    <row r="3067" spans="5:48" x14ac:dyDescent="0.35">
      <c r="E3067" s="9"/>
      <c r="F3067" s="9"/>
      <c r="G3067" s="9"/>
      <c r="H3067" s="9"/>
      <c r="I3067" s="9"/>
      <c r="J3067" s="9"/>
      <c r="K3067" s="9"/>
      <c r="L3067" s="9"/>
      <c r="M3067" s="9"/>
      <c r="N3067" s="9"/>
      <c r="O3067" s="9"/>
      <c r="P3067" s="9"/>
      <c r="Q3067" s="9"/>
      <c r="R3067" s="9"/>
      <c r="S3067" s="9"/>
      <c r="T3067" s="9"/>
      <c r="U3067" s="9"/>
      <c r="V3067" s="9"/>
      <c r="W3067" s="9"/>
      <c r="X3067" s="9"/>
      <c r="Y3067" s="9"/>
      <c r="Z3067" s="9"/>
      <c r="AA3067" s="9"/>
      <c r="AB3067" s="9"/>
      <c r="AC3067" s="9"/>
      <c r="AD3067" s="9"/>
      <c r="AE3067" s="9"/>
      <c r="AF3067" s="9"/>
      <c r="AG3067" s="9"/>
      <c r="AH3067" s="9"/>
      <c r="AI3067" s="9"/>
      <c r="AJ3067" s="9"/>
      <c r="AK3067" s="9"/>
      <c r="AL3067" s="9"/>
      <c r="AM3067" s="9"/>
      <c r="AN3067" s="9"/>
      <c r="AO3067" s="9"/>
      <c r="AP3067" s="9"/>
      <c r="AQ3067" s="9"/>
      <c r="AR3067" s="9"/>
      <c r="AS3067" s="9"/>
      <c r="AT3067" s="9"/>
      <c r="AU3067" s="9"/>
      <c r="AV3067" s="9"/>
    </row>
    <row r="3068" spans="5:48" x14ac:dyDescent="0.35">
      <c r="E3068" s="9"/>
      <c r="F3068" s="9"/>
      <c r="G3068" s="9"/>
      <c r="H3068" s="9"/>
      <c r="I3068" s="9"/>
      <c r="J3068" s="9"/>
      <c r="K3068" s="9"/>
      <c r="L3068" s="9"/>
      <c r="M3068" s="9"/>
      <c r="N3068" s="9"/>
      <c r="O3068" s="9"/>
      <c r="P3068" s="9"/>
      <c r="Q3068" s="9"/>
      <c r="R3068" s="9"/>
      <c r="S3068" s="9"/>
      <c r="T3068" s="9"/>
      <c r="U3068" s="9"/>
      <c r="V3068" s="9"/>
      <c r="W3068" s="9"/>
      <c r="X3068" s="9"/>
      <c r="Y3068" s="9"/>
      <c r="Z3068" s="9"/>
      <c r="AA3068" s="9"/>
      <c r="AB3068" s="9"/>
      <c r="AC3068" s="9"/>
      <c r="AD3068" s="9"/>
      <c r="AE3068" s="9"/>
      <c r="AF3068" s="9"/>
      <c r="AG3068" s="9"/>
      <c r="AH3068" s="9"/>
      <c r="AI3068" s="9"/>
      <c r="AJ3068" s="9"/>
      <c r="AK3068" s="9"/>
      <c r="AL3068" s="9"/>
      <c r="AM3068" s="9"/>
      <c r="AN3068" s="9"/>
      <c r="AO3068" s="9"/>
      <c r="AP3068" s="9"/>
      <c r="AQ3068" s="9"/>
      <c r="AR3068" s="9"/>
      <c r="AS3068" s="9"/>
      <c r="AT3068" s="9"/>
      <c r="AU3068" s="9"/>
      <c r="AV3068" s="9"/>
    </row>
    <row r="3069" spans="5:48" x14ac:dyDescent="0.35">
      <c r="E3069" s="9"/>
      <c r="F3069" s="9"/>
      <c r="G3069" s="9"/>
      <c r="H3069" s="9"/>
      <c r="I3069" s="9"/>
      <c r="J3069" s="9"/>
      <c r="K3069" s="9"/>
      <c r="L3069" s="9"/>
      <c r="M3069" s="9"/>
      <c r="N3069" s="9"/>
      <c r="O3069" s="9"/>
      <c r="P3069" s="9"/>
      <c r="Q3069" s="9"/>
      <c r="R3069" s="9"/>
      <c r="S3069" s="9"/>
      <c r="T3069" s="9"/>
      <c r="U3069" s="9"/>
      <c r="V3069" s="9"/>
      <c r="W3069" s="9"/>
      <c r="X3069" s="9"/>
      <c r="Y3069" s="9"/>
      <c r="Z3069" s="9"/>
      <c r="AA3069" s="9"/>
      <c r="AB3069" s="9"/>
      <c r="AC3069" s="9"/>
      <c r="AD3069" s="9"/>
      <c r="AE3069" s="9"/>
      <c r="AF3069" s="9"/>
      <c r="AG3069" s="9"/>
      <c r="AH3069" s="9"/>
      <c r="AI3069" s="9"/>
      <c r="AJ3069" s="9"/>
      <c r="AK3069" s="9"/>
      <c r="AL3069" s="9"/>
      <c r="AM3069" s="9"/>
      <c r="AN3069" s="9"/>
      <c r="AO3069" s="9"/>
      <c r="AP3069" s="9"/>
      <c r="AQ3069" s="9"/>
      <c r="AR3069" s="9"/>
      <c r="AS3069" s="9"/>
      <c r="AT3069" s="9"/>
      <c r="AU3069" s="9"/>
      <c r="AV3069" s="9"/>
    </row>
    <row r="3070" spans="5:48" x14ac:dyDescent="0.35">
      <c r="E3070" s="9"/>
      <c r="F3070" s="9"/>
      <c r="G3070" s="9"/>
      <c r="H3070" s="9"/>
      <c r="I3070" s="9"/>
      <c r="J3070" s="9"/>
      <c r="K3070" s="9"/>
      <c r="L3070" s="9"/>
      <c r="M3070" s="9"/>
      <c r="N3070" s="9"/>
      <c r="O3070" s="9"/>
      <c r="P3070" s="9"/>
      <c r="Q3070" s="9"/>
      <c r="R3070" s="9"/>
      <c r="S3070" s="9"/>
      <c r="T3070" s="9"/>
      <c r="U3070" s="9"/>
      <c r="V3070" s="9"/>
      <c r="W3070" s="9"/>
      <c r="X3070" s="9"/>
      <c r="Y3070" s="9"/>
      <c r="Z3070" s="9"/>
      <c r="AA3070" s="9"/>
      <c r="AB3070" s="9"/>
      <c r="AC3070" s="9"/>
      <c r="AD3070" s="9"/>
      <c r="AE3070" s="9"/>
      <c r="AF3070" s="9"/>
      <c r="AG3070" s="9"/>
      <c r="AH3070" s="9"/>
      <c r="AI3070" s="9"/>
      <c r="AJ3070" s="9"/>
      <c r="AK3070" s="9"/>
      <c r="AL3070" s="9"/>
      <c r="AM3070" s="9"/>
      <c r="AN3070" s="9"/>
      <c r="AO3070" s="9"/>
      <c r="AP3070" s="9"/>
      <c r="AQ3070" s="9"/>
      <c r="AR3070" s="9"/>
      <c r="AS3070" s="9"/>
      <c r="AT3070" s="9"/>
      <c r="AU3070" s="9"/>
      <c r="AV3070" s="9"/>
    </row>
    <row r="3071" spans="5:48" x14ac:dyDescent="0.35">
      <c r="E3071" s="9"/>
      <c r="F3071" s="9"/>
      <c r="G3071" s="9"/>
      <c r="H3071" s="9"/>
      <c r="I3071" s="9"/>
      <c r="J3071" s="9"/>
      <c r="K3071" s="9"/>
      <c r="L3071" s="9"/>
      <c r="M3071" s="9"/>
      <c r="N3071" s="9"/>
      <c r="O3071" s="9"/>
      <c r="P3071" s="9"/>
      <c r="Q3071" s="9"/>
      <c r="R3071" s="9"/>
      <c r="S3071" s="9"/>
      <c r="T3071" s="9"/>
      <c r="U3071" s="9"/>
      <c r="V3071" s="9"/>
      <c r="W3071" s="9"/>
      <c r="X3071" s="9"/>
      <c r="Y3071" s="9"/>
      <c r="Z3071" s="9"/>
      <c r="AA3071" s="9"/>
      <c r="AB3071" s="9"/>
      <c r="AC3071" s="9"/>
      <c r="AD3071" s="9"/>
      <c r="AE3071" s="9"/>
      <c r="AF3071" s="9"/>
      <c r="AG3071" s="9"/>
      <c r="AH3071" s="9"/>
      <c r="AI3071" s="9"/>
      <c r="AJ3071" s="9"/>
      <c r="AK3071" s="9"/>
      <c r="AL3071" s="9"/>
      <c r="AM3071" s="9"/>
      <c r="AN3071" s="9"/>
      <c r="AO3071" s="9"/>
      <c r="AP3071" s="9"/>
      <c r="AQ3071" s="9"/>
      <c r="AR3071" s="9"/>
      <c r="AS3071" s="9"/>
      <c r="AT3071" s="9"/>
      <c r="AU3071" s="9"/>
      <c r="AV3071" s="9"/>
    </row>
    <row r="3072" spans="5:48" x14ac:dyDescent="0.35">
      <c r="E3072" s="9"/>
      <c r="F3072" s="9"/>
      <c r="G3072" s="9"/>
      <c r="H3072" s="9"/>
      <c r="I3072" s="9"/>
      <c r="J3072" s="9"/>
      <c r="K3072" s="9"/>
      <c r="L3072" s="9"/>
      <c r="M3072" s="9"/>
      <c r="N3072" s="9"/>
      <c r="O3072" s="9"/>
      <c r="P3072" s="9"/>
      <c r="Q3072" s="9"/>
      <c r="R3072" s="9"/>
      <c r="S3072" s="9"/>
      <c r="T3072" s="9"/>
      <c r="U3072" s="9"/>
      <c r="V3072" s="9"/>
      <c r="W3072" s="9"/>
      <c r="X3072" s="9"/>
      <c r="Y3072" s="9"/>
      <c r="Z3072" s="9"/>
      <c r="AA3072" s="9"/>
      <c r="AB3072" s="9"/>
      <c r="AC3072" s="9"/>
      <c r="AD3072" s="9"/>
      <c r="AE3072" s="9"/>
      <c r="AF3072" s="9"/>
      <c r="AG3072" s="9"/>
      <c r="AH3072" s="9"/>
      <c r="AI3072" s="9"/>
      <c r="AJ3072" s="9"/>
      <c r="AK3072" s="9"/>
      <c r="AL3072" s="9"/>
      <c r="AM3072" s="9"/>
      <c r="AN3072" s="9"/>
      <c r="AO3072" s="9"/>
      <c r="AP3072" s="9"/>
      <c r="AQ3072" s="9"/>
      <c r="AR3072" s="9"/>
      <c r="AS3072" s="9"/>
      <c r="AT3072" s="9"/>
      <c r="AU3072" s="9"/>
      <c r="AV3072" s="9"/>
    </row>
    <row r="3073" spans="5:48" x14ac:dyDescent="0.35">
      <c r="E3073" s="9"/>
      <c r="F3073" s="9"/>
      <c r="G3073" s="9"/>
      <c r="H3073" s="9"/>
      <c r="I3073" s="9"/>
      <c r="J3073" s="9"/>
      <c r="K3073" s="9"/>
      <c r="L3073" s="9"/>
      <c r="M3073" s="9"/>
      <c r="N3073" s="9"/>
      <c r="O3073" s="9"/>
      <c r="P3073" s="9"/>
      <c r="Q3073" s="9"/>
      <c r="R3073" s="9"/>
      <c r="S3073" s="9"/>
      <c r="T3073" s="9"/>
      <c r="U3073" s="9"/>
      <c r="V3073" s="9"/>
      <c r="W3073" s="9"/>
      <c r="X3073" s="9"/>
      <c r="Y3073" s="9"/>
      <c r="Z3073" s="9"/>
      <c r="AA3073" s="9"/>
      <c r="AB3073" s="9"/>
      <c r="AC3073" s="9"/>
      <c r="AD3073" s="9"/>
      <c r="AE3073" s="9"/>
      <c r="AF3073" s="9"/>
      <c r="AG3073" s="9"/>
      <c r="AH3073" s="9"/>
      <c r="AI3073" s="9"/>
      <c r="AJ3073" s="9"/>
      <c r="AK3073" s="9"/>
      <c r="AL3073" s="9"/>
      <c r="AM3073" s="9"/>
      <c r="AN3073" s="9"/>
      <c r="AO3073" s="9"/>
      <c r="AP3073" s="9"/>
      <c r="AQ3073" s="9"/>
      <c r="AR3073" s="9"/>
      <c r="AS3073" s="9"/>
      <c r="AT3073" s="9"/>
      <c r="AU3073" s="9"/>
      <c r="AV3073" s="9"/>
    </row>
    <row r="3074" spans="5:48" x14ac:dyDescent="0.35">
      <c r="E3074" s="9"/>
      <c r="F3074" s="9"/>
      <c r="G3074" s="9"/>
      <c r="H3074" s="9"/>
      <c r="I3074" s="9"/>
      <c r="J3074" s="9"/>
      <c r="K3074" s="9"/>
      <c r="L3074" s="9"/>
      <c r="M3074" s="9"/>
      <c r="N3074" s="9"/>
      <c r="O3074" s="9"/>
      <c r="P3074" s="9"/>
      <c r="Q3074" s="9"/>
      <c r="R3074" s="9"/>
      <c r="S3074" s="9"/>
      <c r="T3074" s="9"/>
      <c r="U3074" s="9"/>
      <c r="V3074" s="9"/>
      <c r="W3074" s="9"/>
      <c r="X3074" s="9"/>
      <c r="Y3074" s="9"/>
      <c r="Z3074" s="9"/>
      <c r="AA3074" s="9"/>
      <c r="AB3074" s="9"/>
      <c r="AC3074" s="9"/>
      <c r="AD3074" s="9"/>
      <c r="AE3074" s="9"/>
      <c r="AF3074" s="9"/>
      <c r="AG3074" s="9"/>
      <c r="AH3074" s="9"/>
      <c r="AI3074" s="9"/>
      <c r="AJ3074" s="9"/>
      <c r="AK3074" s="9"/>
      <c r="AL3074" s="9"/>
      <c r="AM3074" s="9"/>
      <c r="AN3074" s="9"/>
      <c r="AO3074" s="9"/>
      <c r="AP3074" s="9"/>
      <c r="AQ3074" s="9"/>
      <c r="AR3074" s="9"/>
      <c r="AS3074" s="9"/>
      <c r="AT3074" s="9"/>
      <c r="AU3074" s="9"/>
      <c r="AV3074" s="9"/>
    </row>
    <row r="3075" spans="5:48" x14ac:dyDescent="0.35">
      <c r="E3075" s="9"/>
      <c r="F3075" s="9"/>
      <c r="G3075" s="9"/>
      <c r="H3075" s="9"/>
      <c r="I3075" s="9"/>
      <c r="J3075" s="9"/>
      <c r="K3075" s="9"/>
      <c r="L3075" s="9"/>
      <c r="M3075" s="9"/>
      <c r="N3075" s="9"/>
      <c r="O3075" s="9"/>
      <c r="P3075" s="9"/>
      <c r="Q3075" s="9"/>
      <c r="R3075" s="9"/>
      <c r="S3075" s="9"/>
      <c r="T3075" s="9"/>
      <c r="U3075" s="9"/>
      <c r="V3075" s="9"/>
      <c r="W3075" s="9"/>
      <c r="X3075" s="9"/>
      <c r="Y3075" s="9"/>
      <c r="Z3075" s="9"/>
      <c r="AA3075" s="9"/>
      <c r="AB3075" s="9"/>
      <c r="AC3075" s="9"/>
      <c r="AD3075" s="9"/>
      <c r="AE3075" s="9"/>
      <c r="AF3075" s="9"/>
      <c r="AG3075" s="9"/>
      <c r="AH3075" s="9"/>
      <c r="AI3075" s="9"/>
      <c r="AJ3075" s="9"/>
      <c r="AK3075" s="9"/>
      <c r="AL3075" s="9"/>
      <c r="AM3075" s="9"/>
      <c r="AN3075" s="9"/>
      <c r="AO3075" s="9"/>
      <c r="AP3075" s="9"/>
      <c r="AQ3075" s="9"/>
      <c r="AR3075" s="9"/>
      <c r="AS3075" s="9"/>
      <c r="AT3075" s="9"/>
      <c r="AU3075" s="9"/>
      <c r="AV3075" s="9"/>
    </row>
    <row r="3076" spans="5:48" x14ac:dyDescent="0.35">
      <c r="E3076" s="9"/>
      <c r="F3076" s="9"/>
      <c r="G3076" s="9"/>
      <c r="H3076" s="9"/>
      <c r="I3076" s="9"/>
      <c r="J3076" s="9"/>
      <c r="K3076" s="9"/>
      <c r="L3076" s="9"/>
      <c r="M3076" s="9"/>
      <c r="N3076" s="9"/>
      <c r="O3076" s="9"/>
      <c r="P3076" s="9"/>
      <c r="Q3076" s="9"/>
      <c r="R3076" s="9"/>
      <c r="S3076" s="9"/>
      <c r="T3076" s="9"/>
      <c r="U3076" s="9"/>
      <c r="V3076" s="9"/>
      <c r="W3076" s="9"/>
      <c r="X3076" s="9"/>
      <c r="Y3076" s="9"/>
      <c r="Z3076" s="9"/>
      <c r="AA3076" s="9"/>
      <c r="AB3076" s="9"/>
      <c r="AC3076" s="9"/>
      <c r="AD3076" s="9"/>
      <c r="AE3076" s="9"/>
      <c r="AF3076" s="9"/>
      <c r="AG3076" s="9"/>
      <c r="AH3076" s="9"/>
      <c r="AI3076" s="9"/>
      <c r="AJ3076" s="9"/>
      <c r="AK3076" s="9"/>
      <c r="AL3076" s="9"/>
      <c r="AM3076" s="9"/>
      <c r="AN3076" s="9"/>
      <c r="AO3076" s="9"/>
      <c r="AP3076" s="9"/>
      <c r="AQ3076" s="9"/>
      <c r="AR3076" s="9"/>
      <c r="AS3076" s="9"/>
      <c r="AT3076" s="9"/>
      <c r="AU3076" s="9"/>
      <c r="AV3076" s="9"/>
    </row>
    <row r="3077" spans="5:48" x14ac:dyDescent="0.35">
      <c r="E3077" s="9"/>
      <c r="F3077" s="9"/>
      <c r="G3077" s="9"/>
      <c r="H3077" s="9"/>
      <c r="I3077" s="9"/>
      <c r="J3077" s="9"/>
      <c r="K3077" s="9"/>
      <c r="L3077" s="9"/>
      <c r="M3077" s="9"/>
      <c r="N3077" s="9"/>
      <c r="O3077" s="9"/>
      <c r="P3077" s="9"/>
      <c r="Q3077" s="9"/>
      <c r="R3077" s="9"/>
      <c r="S3077" s="9"/>
      <c r="T3077" s="9"/>
      <c r="U3077" s="9"/>
      <c r="V3077" s="9"/>
      <c r="W3077" s="9"/>
      <c r="X3077" s="9"/>
      <c r="Y3077" s="9"/>
      <c r="Z3077" s="9"/>
      <c r="AA3077" s="9"/>
      <c r="AB3077" s="9"/>
      <c r="AC3077" s="9"/>
      <c r="AD3077" s="9"/>
      <c r="AE3077" s="9"/>
      <c r="AF3077" s="9"/>
      <c r="AG3077" s="9"/>
      <c r="AH3077" s="9"/>
      <c r="AI3077" s="9"/>
      <c r="AJ3077" s="9"/>
      <c r="AK3077" s="9"/>
      <c r="AL3077" s="9"/>
      <c r="AM3077" s="9"/>
      <c r="AN3077" s="9"/>
      <c r="AO3077" s="9"/>
      <c r="AP3077" s="9"/>
      <c r="AQ3077" s="9"/>
      <c r="AR3077" s="9"/>
      <c r="AS3077" s="9"/>
      <c r="AT3077" s="9"/>
      <c r="AU3077" s="9"/>
      <c r="AV3077" s="9"/>
    </row>
    <row r="3078" spans="5:48" x14ac:dyDescent="0.35">
      <c r="E3078" s="9"/>
      <c r="F3078" s="9"/>
      <c r="G3078" s="9"/>
      <c r="H3078" s="9"/>
      <c r="I3078" s="9"/>
      <c r="J3078" s="9"/>
      <c r="K3078" s="9"/>
      <c r="L3078" s="9"/>
      <c r="M3078" s="9"/>
      <c r="N3078" s="9"/>
      <c r="O3078" s="9"/>
      <c r="P3078" s="9"/>
      <c r="Q3078" s="9"/>
      <c r="R3078" s="9"/>
      <c r="S3078" s="9"/>
      <c r="T3078" s="9"/>
      <c r="U3078" s="9"/>
      <c r="V3078" s="9"/>
      <c r="W3078" s="9"/>
      <c r="X3078" s="9"/>
      <c r="Y3078" s="9"/>
      <c r="Z3078" s="9"/>
      <c r="AA3078" s="9"/>
      <c r="AB3078" s="9"/>
      <c r="AC3078" s="9"/>
      <c r="AD3078" s="9"/>
      <c r="AE3078" s="9"/>
      <c r="AF3078" s="9"/>
      <c r="AG3078" s="9"/>
      <c r="AH3078" s="9"/>
      <c r="AI3078" s="9"/>
      <c r="AJ3078" s="9"/>
      <c r="AK3078" s="9"/>
      <c r="AL3078" s="9"/>
      <c r="AM3078" s="9"/>
      <c r="AN3078" s="9"/>
      <c r="AO3078" s="9"/>
      <c r="AP3078" s="9"/>
      <c r="AQ3078" s="9"/>
      <c r="AR3078" s="9"/>
      <c r="AS3078" s="9"/>
      <c r="AT3078" s="9"/>
      <c r="AU3078" s="9"/>
      <c r="AV3078" s="9"/>
    </row>
    <row r="3079" spans="5:48" x14ac:dyDescent="0.35">
      <c r="E3079" s="9"/>
      <c r="F3079" s="9"/>
      <c r="G3079" s="9"/>
      <c r="H3079" s="9"/>
      <c r="I3079" s="9"/>
      <c r="J3079" s="9"/>
      <c r="K3079" s="9"/>
      <c r="L3079" s="9"/>
      <c r="M3079" s="9"/>
      <c r="N3079" s="9"/>
      <c r="O3079" s="9"/>
      <c r="P3079" s="9"/>
      <c r="Q3079" s="9"/>
      <c r="R3079" s="9"/>
      <c r="S3079" s="9"/>
      <c r="T3079" s="9"/>
      <c r="U3079" s="9"/>
      <c r="V3079" s="9"/>
      <c r="W3079" s="9"/>
      <c r="X3079" s="9"/>
      <c r="Y3079" s="9"/>
      <c r="Z3079" s="9"/>
      <c r="AA3079" s="9"/>
      <c r="AB3079" s="9"/>
      <c r="AC3079" s="9"/>
      <c r="AD3079" s="9"/>
      <c r="AE3079" s="9"/>
      <c r="AF3079" s="9"/>
      <c r="AG3079" s="9"/>
      <c r="AH3079" s="9"/>
      <c r="AI3079" s="9"/>
      <c r="AJ3079" s="9"/>
      <c r="AK3079" s="9"/>
      <c r="AL3079" s="9"/>
      <c r="AM3079" s="9"/>
      <c r="AN3079" s="9"/>
      <c r="AO3079" s="9"/>
      <c r="AP3079" s="9"/>
      <c r="AQ3079" s="9"/>
      <c r="AR3079" s="9"/>
      <c r="AS3079" s="9"/>
      <c r="AT3079" s="9"/>
      <c r="AU3079" s="9"/>
      <c r="AV3079" s="9"/>
    </row>
    <row r="3080" spans="5:48" x14ac:dyDescent="0.35">
      <c r="E3080" s="9"/>
      <c r="F3080" s="9"/>
      <c r="G3080" s="9"/>
      <c r="H3080" s="9"/>
      <c r="I3080" s="9"/>
      <c r="J3080" s="9"/>
      <c r="K3080" s="9"/>
      <c r="L3080" s="9"/>
      <c r="M3080" s="9"/>
      <c r="N3080" s="9"/>
      <c r="O3080" s="9"/>
      <c r="P3080" s="9"/>
      <c r="Q3080" s="9"/>
      <c r="R3080" s="9"/>
      <c r="S3080" s="9"/>
      <c r="T3080" s="9"/>
      <c r="U3080" s="9"/>
      <c r="V3080" s="9"/>
      <c r="W3080" s="9"/>
      <c r="X3080" s="9"/>
      <c r="Y3080" s="9"/>
      <c r="Z3080" s="9"/>
      <c r="AA3080" s="9"/>
      <c r="AB3080" s="9"/>
      <c r="AC3080" s="9"/>
      <c r="AD3080" s="9"/>
      <c r="AE3080" s="9"/>
      <c r="AF3080" s="9"/>
      <c r="AG3080" s="9"/>
      <c r="AH3080" s="9"/>
      <c r="AI3080" s="9"/>
      <c r="AJ3080" s="9"/>
      <c r="AK3080" s="9"/>
      <c r="AL3080" s="9"/>
      <c r="AM3080" s="9"/>
      <c r="AN3080" s="9"/>
      <c r="AO3080" s="9"/>
      <c r="AP3080" s="9"/>
      <c r="AQ3080" s="9"/>
      <c r="AR3080" s="9"/>
      <c r="AS3080" s="9"/>
      <c r="AT3080" s="9"/>
      <c r="AU3080" s="9"/>
      <c r="AV3080" s="9"/>
    </row>
    <row r="3081" spans="5:48" x14ac:dyDescent="0.35">
      <c r="E3081" s="9"/>
      <c r="F3081" s="9"/>
      <c r="G3081" s="9"/>
      <c r="H3081" s="9"/>
      <c r="I3081" s="9"/>
      <c r="J3081" s="9"/>
      <c r="K3081" s="9"/>
      <c r="L3081" s="9"/>
      <c r="M3081" s="9"/>
      <c r="N3081" s="9"/>
      <c r="O3081" s="9"/>
      <c r="P3081" s="9"/>
      <c r="Q3081" s="9"/>
      <c r="R3081" s="9"/>
      <c r="S3081" s="9"/>
      <c r="T3081" s="9"/>
      <c r="U3081" s="9"/>
      <c r="V3081" s="9"/>
      <c r="W3081" s="9"/>
      <c r="X3081" s="9"/>
      <c r="Y3081" s="9"/>
      <c r="Z3081" s="9"/>
      <c r="AA3081" s="9"/>
      <c r="AB3081" s="9"/>
      <c r="AC3081" s="9"/>
      <c r="AD3081" s="9"/>
      <c r="AE3081" s="9"/>
      <c r="AF3081" s="9"/>
      <c r="AG3081" s="9"/>
      <c r="AH3081" s="9"/>
      <c r="AI3081" s="9"/>
      <c r="AJ3081" s="9"/>
      <c r="AK3081" s="9"/>
      <c r="AL3081" s="9"/>
      <c r="AM3081" s="9"/>
      <c r="AN3081" s="9"/>
      <c r="AO3081" s="9"/>
      <c r="AP3081" s="9"/>
      <c r="AQ3081" s="9"/>
      <c r="AR3081" s="9"/>
      <c r="AS3081" s="9"/>
      <c r="AT3081" s="9"/>
      <c r="AU3081" s="9"/>
      <c r="AV3081" s="9"/>
    </row>
    <row r="3082" spans="5:48" x14ac:dyDescent="0.35">
      <c r="E3082" s="9"/>
      <c r="F3082" s="9"/>
      <c r="G3082" s="9"/>
      <c r="H3082" s="9"/>
      <c r="I3082" s="9"/>
      <c r="J3082" s="9"/>
      <c r="K3082" s="9"/>
      <c r="L3082" s="9"/>
      <c r="M3082" s="9"/>
      <c r="N3082" s="9"/>
      <c r="O3082" s="9"/>
      <c r="P3082" s="9"/>
      <c r="Q3082" s="9"/>
      <c r="R3082" s="9"/>
      <c r="S3082" s="9"/>
      <c r="T3082" s="9"/>
      <c r="U3082" s="9"/>
      <c r="V3082" s="9"/>
      <c r="W3082" s="9"/>
      <c r="X3082" s="9"/>
      <c r="Y3082" s="9"/>
      <c r="Z3082" s="9"/>
      <c r="AA3082" s="9"/>
      <c r="AB3082" s="9"/>
      <c r="AC3082" s="9"/>
      <c r="AD3082" s="9"/>
      <c r="AE3082" s="9"/>
      <c r="AF3082" s="9"/>
      <c r="AG3082" s="9"/>
      <c r="AH3082" s="9"/>
      <c r="AI3082" s="9"/>
      <c r="AJ3082" s="9"/>
      <c r="AK3082" s="9"/>
      <c r="AL3082" s="9"/>
      <c r="AM3082" s="9"/>
      <c r="AN3082" s="9"/>
      <c r="AO3082" s="9"/>
      <c r="AP3082" s="9"/>
      <c r="AQ3082" s="9"/>
      <c r="AR3082" s="9"/>
      <c r="AS3082" s="9"/>
      <c r="AT3082" s="9"/>
      <c r="AU3082" s="9"/>
      <c r="AV3082" s="9"/>
    </row>
    <row r="3083" spans="5:48" x14ac:dyDescent="0.35">
      <c r="E3083" s="9"/>
      <c r="F3083" s="9"/>
      <c r="G3083" s="9"/>
      <c r="H3083" s="9"/>
      <c r="I3083" s="9"/>
      <c r="J3083" s="9"/>
      <c r="K3083" s="9"/>
      <c r="L3083" s="9"/>
      <c r="M3083" s="9"/>
      <c r="N3083" s="9"/>
      <c r="O3083" s="9"/>
      <c r="P3083" s="9"/>
      <c r="Q3083" s="9"/>
      <c r="R3083" s="9"/>
      <c r="S3083" s="9"/>
      <c r="T3083" s="9"/>
      <c r="U3083" s="9"/>
      <c r="V3083" s="9"/>
      <c r="W3083" s="9"/>
      <c r="X3083" s="9"/>
      <c r="Y3083" s="9"/>
      <c r="Z3083" s="9"/>
      <c r="AA3083" s="9"/>
      <c r="AB3083" s="9"/>
      <c r="AC3083" s="9"/>
      <c r="AD3083" s="9"/>
      <c r="AE3083" s="9"/>
      <c r="AF3083" s="9"/>
      <c r="AG3083" s="9"/>
      <c r="AH3083" s="9"/>
      <c r="AI3083" s="9"/>
      <c r="AJ3083" s="9"/>
      <c r="AK3083" s="9"/>
      <c r="AL3083" s="9"/>
      <c r="AM3083" s="9"/>
      <c r="AN3083" s="9"/>
      <c r="AO3083" s="9"/>
      <c r="AP3083" s="9"/>
      <c r="AQ3083" s="9"/>
      <c r="AR3083" s="9"/>
      <c r="AS3083" s="9"/>
      <c r="AT3083" s="9"/>
      <c r="AU3083" s="9"/>
      <c r="AV3083" s="9"/>
    </row>
    <row r="3084" spans="5:48" x14ac:dyDescent="0.35">
      <c r="E3084" s="9"/>
      <c r="F3084" s="9"/>
      <c r="G3084" s="9"/>
      <c r="H3084" s="9"/>
      <c r="I3084" s="9"/>
      <c r="J3084" s="9"/>
      <c r="K3084" s="9"/>
      <c r="L3084" s="9"/>
      <c r="M3084" s="9"/>
      <c r="N3084" s="9"/>
      <c r="O3084" s="9"/>
      <c r="P3084" s="9"/>
      <c r="Q3084" s="9"/>
      <c r="R3084" s="9"/>
      <c r="S3084" s="9"/>
      <c r="T3084" s="9"/>
      <c r="U3084" s="9"/>
      <c r="V3084" s="9"/>
      <c r="W3084" s="9"/>
      <c r="X3084" s="9"/>
      <c r="Y3084" s="9"/>
      <c r="Z3084" s="9"/>
      <c r="AA3084" s="9"/>
      <c r="AB3084" s="9"/>
      <c r="AC3084" s="9"/>
      <c r="AD3084" s="9"/>
      <c r="AE3084" s="9"/>
      <c r="AF3084" s="9"/>
      <c r="AG3084" s="9"/>
      <c r="AH3084" s="9"/>
      <c r="AI3084" s="9"/>
      <c r="AJ3084" s="9"/>
      <c r="AK3084" s="9"/>
      <c r="AL3084" s="9"/>
      <c r="AM3084" s="9"/>
      <c r="AN3084" s="9"/>
      <c r="AO3084" s="9"/>
      <c r="AP3084" s="9"/>
      <c r="AQ3084" s="9"/>
      <c r="AR3084" s="9"/>
      <c r="AS3084" s="9"/>
      <c r="AT3084" s="9"/>
      <c r="AU3084" s="9"/>
      <c r="AV3084" s="9"/>
    </row>
    <row r="3085" spans="5:48" x14ac:dyDescent="0.35">
      <c r="E3085" s="9"/>
      <c r="F3085" s="9"/>
      <c r="G3085" s="9"/>
      <c r="H3085" s="9"/>
      <c r="I3085" s="9"/>
      <c r="J3085" s="9"/>
      <c r="K3085" s="9"/>
      <c r="L3085" s="9"/>
      <c r="M3085" s="9"/>
      <c r="N3085" s="9"/>
      <c r="O3085" s="9"/>
      <c r="P3085" s="9"/>
      <c r="Q3085" s="9"/>
      <c r="R3085" s="9"/>
      <c r="S3085" s="9"/>
      <c r="T3085" s="9"/>
      <c r="U3085" s="9"/>
      <c r="V3085" s="9"/>
      <c r="W3085" s="9"/>
      <c r="X3085" s="9"/>
      <c r="Y3085" s="9"/>
      <c r="Z3085" s="9"/>
      <c r="AA3085" s="9"/>
      <c r="AB3085" s="9"/>
      <c r="AC3085" s="9"/>
      <c r="AD3085" s="9"/>
      <c r="AE3085" s="9"/>
      <c r="AF3085" s="9"/>
      <c r="AG3085" s="9"/>
      <c r="AH3085" s="9"/>
      <c r="AI3085" s="9"/>
      <c r="AJ3085" s="9"/>
      <c r="AK3085" s="9"/>
      <c r="AL3085" s="9"/>
      <c r="AM3085" s="9"/>
      <c r="AN3085" s="9"/>
      <c r="AO3085" s="9"/>
      <c r="AP3085" s="9"/>
      <c r="AQ3085" s="9"/>
      <c r="AR3085" s="9"/>
      <c r="AS3085" s="9"/>
      <c r="AT3085" s="9"/>
      <c r="AU3085" s="9"/>
      <c r="AV3085" s="9"/>
    </row>
    <row r="3086" spans="5:48" x14ac:dyDescent="0.35">
      <c r="E3086" s="9"/>
      <c r="F3086" s="9"/>
      <c r="G3086" s="9"/>
      <c r="H3086" s="9"/>
      <c r="I3086" s="9"/>
      <c r="J3086" s="9"/>
      <c r="K3086" s="9"/>
      <c r="L3086" s="9"/>
      <c r="M3086" s="9"/>
      <c r="N3086" s="9"/>
      <c r="O3086" s="9"/>
      <c r="P3086" s="9"/>
      <c r="Q3086" s="9"/>
      <c r="R3086" s="9"/>
      <c r="S3086" s="9"/>
      <c r="T3086" s="9"/>
      <c r="U3086" s="9"/>
      <c r="V3086" s="9"/>
      <c r="W3086" s="9"/>
      <c r="X3086" s="9"/>
      <c r="Y3086" s="9"/>
      <c r="Z3086" s="9"/>
      <c r="AA3086" s="9"/>
      <c r="AB3086" s="9"/>
      <c r="AC3086" s="9"/>
      <c r="AD3086" s="9"/>
      <c r="AE3086" s="9"/>
      <c r="AF3086" s="9"/>
      <c r="AG3086" s="9"/>
      <c r="AH3086" s="9"/>
      <c r="AI3086" s="9"/>
      <c r="AJ3086" s="9"/>
      <c r="AK3086" s="9"/>
      <c r="AL3086" s="9"/>
      <c r="AM3086" s="9"/>
      <c r="AN3086" s="9"/>
      <c r="AO3086" s="9"/>
      <c r="AP3086" s="9"/>
      <c r="AQ3086" s="9"/>
      <c r="AR3086" s="9"/>
      <c r="AS3086" s="9"/>
      <c r="AT3086" s="9"/>
      <c r="AU3086" s="9"/>
      <c r="AV3086" s="9"/>
    </row>
    <row r="3087" spans="5:48" x14ac:dyDescent="0.35">
      <c r="E3087" s="9"/>
      <c r="F3087" s="9"/>
      <c r="G3087" s="9"/>
      <c r="H3087" s="9"/>
      <c r="I3087" s="9"/>
      <c r="J3087" s="9"/>
      <c r="K3087" s="9"/>
      <c r="L3087" s="9"/>
      <c r="M3087" s="9"/>
      <c r="N3087" s="9"/>
      <c r="O3087" s="9"/>
      <c r="P3087" s="9"/>
      <c r="Q3087" s="9"/>
      <c r="R3087" s="9"/>
      <c r="S3087" s="9"/>
      <c r="T3087" s="9"/>
      <c r="U3087" s="9"/>
      <c r="V3087" s="9"/>
      <c r="W3087" s="9"/>
      <c r="X3087" s="9"/>
      <c r="Y3087" s="9"/>
      <c r="Z3087" s="9"/>
      <c r="AA3087" s="9"/>
      <c r="AB3087" s="9"/>
      <c r="AC3087" s="9"/>
      <c r="AD3087" s="9"/>
      <c r="AE3087" s="9"/>
      <c r="AF3087" s="9"/>
      <c r="AG3087" s="9"/>
      <c r="AH3087" s="9"/>
      <c r="AI3087" s="9"/>
      <c r="AJ3087" s="9"/>
      <c r="AK3087" s="9"/>
      <c r="AL3087" s="9"/>
      <c r="AM3087" s="9"/>
      <c r="AN3087" s="9"/>
      <c r="AO3087" s="9"/>
      <c r="AP3087" s="9"/>
      <c r="AQ3087" s="9"/>
      <c r="AR3087" s="9"/>
      <c r="AS3087" s="9"/>
      <c r="AT3087" s="9"/>
      <c r="AU3087" s="9"/>
      <c r="AV3087" s="9"/>
    </row>
    <row r="3088" spans="5:48" x14ac:dyDescent="0.35">
      <c r="E3088" s="9"/>
      <c r="F3088" s="9"/>
      <c r="G3088" s="9"/>
      <c r="H3088" s="9"/>
      <c r="I3088" s="9"/>
      <c r="J3088" s="9"/>
      <c r="K3088" s="9"/>
      <c r="L3088" s="9"/>
      <c r="M3088" s="9"/>
      <c r="N3088" s="9"/>
      <c r="O3088" s="9"/>
      <c r="P3088" s="9"/>
      <c r="Q3088" s="9"/>
      <c r="R3088" s="9"/>
      <c r="S3088" s="9"/>
      <c r="T3088" s="9"/>
      <c r="U3088" s="9"/>
      <c r="V3088" s="9"/>
      <c r="W3088" s="9"/>
      <c r="X3088" s="9"/>
      <c r="Y3088" s="9"/>
      <c r="Z3088" s="9"/>
      <c r="AA3088" s="9"/>
      <c r="AB3088" s="9"/>
      <c r="AC3088" s="9"/>
      <c r="AD3088" s="9"/>
      <c r="AE3088" s="9"/>
      <c r="AF3088" s="9"/>
      <c r="AG3088" s="9"/>
      <c r="AH3088" s="9"/>
      <c r="AI3088" s="9"/>
      <c r="AJ3088" s="9"/>
      <c r="AK3088" s="9"/>
      <c r="AL3088" s="9"/>
      <c r="AM3088" s="9"/>
      <c r="AN3088" s="9"/>
      <c r="AO3088" s="9"/>
      <c r="AP3088" s="9"/>
      <c r="AQ3088" s="9"/>
      <c r="AR3088" s="9"/>
      <c r="AS3088" s="9"/>
      <c r="AT3088" s="9"/>
      <c r="AU3088" s="9"/>
      <c r="AV3088" s="9"/>
    </row>
    <row r="3089" spans="5:48" x14ac:dyDescent="0.35">
      <c r="E3089" s="9"/>
      <c r="F3089" s="9"/>
      <c r="G3089" s="9"/>
      <c r="H3089" s="9"/>
      <c r="I3089" s="9"/>
      <c r="J3089" s="9"/>
      <c r="K3089" s="9"/>
      <c r="L3089" s="9"/>
      <c r="M3089" s="9"/>
      <c r="N3089" s="9"/>
      <c r="O3089" s="9"/>
      <c r="P3089" s="9"/>
      <c r="Q3089" s="9"/>
      <c r="R3089" s="9"/>
      <c r="S3089" s="9"/>
      <c r="T3089" s="9"/>
      <c r="U3089" s="9"/>
      <c r="V3089" s="9"/>
      <c r="W3089" s="9"/>
      <c r="X3089" s="9"/>
      <c r="Y3089" s="9"/>
      <c r="Z3089" s="9"/>
      <c r="AA3089" s="9"/>
      <c r="AB3089" s="9"/>
      <c r="AC3089" s="9"/>
      <c r="AD3089" s="9"/>
      <c r="AE3089" s="9"/>
      <c r="AF3089" s="9"/>
      <c r="AG3089" s="9"/>
      <c r="AH3089" s="9"/>
      <c r="AI3089" s="9"/>
      <c r="AJ3089" s="9"/>
      <c r="AK3089" s="9"/>
      <c r="AL3089" s="9"/>
      <c r="AM3089" s="9"/>
      <c r="AN3089" s="9"/>
      <c r="AO3089" s="9"/>
      <c r="AP3089" s="9"/>
      <c r="AQ3089" s="9"/>
      <c r="AR3089" s="9"/>
      <c r="AS3089" s="9"/>
      <c r="AT3089" s="9"/>
      <c r="AU3089" s="9"/>
      <c r="AV3089" s="9"/>
    </row>
    <row r="3090" spans="5:48" x14ac:dyDescent="0.35">
      <c r="E3090" s="9"/>
      <c r="F3090" s="9"/>
      <c r="G3090" s="9"/>
      <c r="H3090" s="9"/>
      <c r="I3090" s="9"/>
      <c r="J3090" s="9"/>
      <c r="K3090" s="9"/>
      <c r="L3090" s="9"/>
      <c r="M3090" s="9"/>
      <c r="N3090" s="9"/>
      <c r="O3090" s="9"/>
      <c r="P3090" s="9"/>
      <c r="Q3090" s="9"/>
      <c r="R3090" s="9"/>
      <c r="S3090" s="9"/>
      <c r="T3090" s="9"/>
      <c r="U3090" s="9"/>
      <c r="V3090" s="9"/>
      <c r="W3090" s="9"/>
      <c r="X3090" s="9"/>
      <c r="Y3090" s="9"/>
      <c r="Z3090" s="9"/>
      <c r="AA3090" s="9"/>
      <c r="AB3090" s="9"/>
      <c r="AC3090" s="9"/>
      <c r="AD3090" s="9"/>
      <c r="AE3090" s="9"/>
      <c r="AF3090" s="9"/>
      <c r="AG3090" s="9"/>
      <c r="AH3090" s="9"/>
      <c r="AI3090" s="9"/>
      <c r="AJ3090" s="9"/>
      <c r="AK3090" s="9"/>
      <c r="AL3090" s="9"/>
      <c r="AM3090" s="9"/>
      <c r="AN3090" s="9"/>
      <c r="AO3090" s="9"/>
      <c r="AP3090" s="9"/>
      <c r="AQ3090" s="9"/>
      <c r="AR3090" s="9"/>
      <c r="AS3090" s="9"/>
      <c r="AT3090" s="9"/>
      <c r="AU3090" s="9"/>
      <c r="AV3090" s="9"/>
    </row>
    <row r="3091" spans="5:48" x14ac:dyDescent="0.35">
      <c r="E3091" s="9"/>
      <c r="F3091" s="9"/>
      <c r="G3091" s="9"/>
      <c r="H3091" s="9"/>
      <c r="I3091" s="9"/>
      <c r="J3091" s="9"/>
      <c r="K3091" s="9"/>
      <c r="L3091" s="9"/>
      <c r="M3091" s="9"/>
      <c r="N3091" s="9"/>
      <c r="O3091" s="9"/>
      <c r="P3091" s="9"/>
      <c r="Q3091" s="9"/>
      <c r="R3091" s="9"/>
      <c r="S3091" s="9"/>
      <c r="T3091" s="9"/>
      <c r="U3091" s="9"/>
      <c r="V3091" s="9"/>
      <c r="W3091" s="9"/>
      <c r="X3091" s="9"/>
      <c r="Y3091" s="9"/>
      <c r="Z3091" s="9"/>
      <c r="AA3091" s="9"/>
      <c r="AB3091" s="9"/>
      <c r="AC3091" s="9"/>
      <c r="AD3091" s="9"/>
      <c r="AE3091" s="9"/>
      <c r="AF3091" s="9"/>
      <c r="AG3091" s="9"/>
      <c r="AH3091" s="9"/>
      <c r="AI3091" s="9"/>
      <c r="AJ3091" s="9"/>
      <c r="AK3091" s="9"/>
      <c r="AL3091" s="9"/>
      <c r="AM3091" s="9"/>
      <c r="AN3091" s="9"/>
      <c r="AO3091" s="9"/>
      <c r="AP3091" s="9"/>
      <c r="AQ3091" s="9"/>
      <c r="AR3091" s="9"/>
      <c r="AS3091" s="9"/>
      <c r="AT3091" s="9"/>
      <c r="AU3091" s="9"/>
      <c r="AV3091" s="9"/>
    </row>
    <row r="3092" spans="5:48" x14ac:dyDescent="0.35">
      <c r="E3092" s="9"/>
      <c r="F3092" s="9"/>
      <c r="G3092" s="9"/>
      <c r="H3092" s="9"/>
      <c r="I3092" s="9"/>
      <c r="J3092" s="9"/>
      <c r="K3092" s="9"/>
      <c r="L3092" s="9"/>
      <c r="M3092" s="9"/>
      <c r="N3092" s="9"/>
      <c r="O3092" s="9"/>
      <c r="P3092" s="9"/>
      <c r="Q3092" s="9"/>
      <c r="R3092" s="9"/>
      <c r="S3092" s="9"/>
      <c r="T3092" s="9"/>
      <c r="U3092" s="9"/>
      <c r="V3092" s="9"/>
      <c r="W3092" s="9"/>
      <c r="X3092" s="9"/>
      <c r="Y3092" s="9"/>
      <c r="Z3092" s="9"/>
      <c r="AA3092" s="9"/>
      <c r="AB3092" s="9"/>
      <c r="AC3092" s="9"/>
      <c r="AD3092" s="9"/>
      <c r="AE3092" s="9"/>
      <c r="AF3092" s="9"/>
      <c r="AG3092" s="9"/>
      <c r="AH3092" s="9"/>
      <c r="AI3092" s="9"/>
      <c r="AJ3092" s="9"/>
      <c r="AK3092" s="9"/>
      <c r="AL3092" s="9"/>
      <c r="AM3092" s="9"/>
      <c r="AN3092" s="9"/>
      <c r="AO3092" s="9"/>
      <c r="AP3092" s="9"/>
      <c r="AQ3092" s="9"/>
      <c r="AR3092" s="9"/>
      <c r="AS3092" s="9"/>
      <c r="AT3092" s="9"/>
      <c r="AU3092" s="9"/>
      <c r="AV3092" s="9"/>
    </row>
    <row r="3093" spans="5:48" x14ac:dyDescent="0.35">
      <c r="E3093" s="9"/>
      <c r="F3093" s="9"/>
      <c r="G3093" s="9"/>
      <c r="H3093" s="9"/>
      <c r="I3093" s="9"/>
      <c r="J3093" s="9"/>
      <c r="K3093" s="9"/>
      <c r="L3093" s="9"/>
      <c r="M3093" s="9"/>
      <c r="N3093" s="9"/>
      <c r="O3093" s="9"/>
      <c r="P3093" s="9"/>
      <c r="Q3093" s="9"/>
      <c r="R3093" s="9"/>
      <c r="S3093" s="9"/>
      <c r="T3093" s="9"/>
      <c r="U3093" s="9"/>
      <c r="V3093" s="9"/>
      <c r="W3093" s="9"/>
      <c r="X3093" s="9"/>
      <c r="Y3093" s="9"/>
      <c r="Z3093" s="9"/>
      <c r="AA3093" s="9"/>
      <c r="AB3093" s="9"/>
      <c r="AC3093" s="9"/>
      <c r="AD3093" s="9"/>
      <c r="AE3093" s="9"/>
      <c r="AF3093" s="9"/>
      <c r="AG3093" s="9"/>
      <c r="AH3093" s="9"/>
      <c r="AI3093" s="9"/>
      <c r="AJ3093" s="9"/>
      <c r="AK3093" s="9"/>
      <c r="AL3093" s="9"/>
      <c r="AM3093" s="9"/>
      <c r="AN3093" s="9"/>
      <c r="AO3093" s="9"/>
      <c r="AP3093" s="9"/>
      <c r="AQ3093" s="9"/>
      <c r="AR3093" s="9"/>
      <c r="AS3093" s="9"/>
      <c r="AT3093" s="9"/>
      <c r="AU3093" s="9"/>
      <c r="AV3093" s="9"/>
    </row>
    <row r="3094" spans="5:48" x14ac:dyDescent="0.35">
      <c r="E3094" s="9"/>
      <c r="F3094" s="9"/>
      <c r="G3094" s="9"/>
      <c r="H3094" s="9"/>
      <c r="I3094" s="9"/>
      <c r="J3094" s="9"/>
      <c r="K3094" s="9"/>
      <c r="L3094" s="9"/>
      <c r="M3094" s="9"/>
      <c r="N3094" s="9"/>
      <c r="O3094" s="9"/>
      <c r="P3094" s="9"/>
      <c r="Q3094" s="9"/>
      <c r="R3094" s="9"/>
      <c r="S3094" s="9"/>
      <c r="T3094" s="9"/>
      <c r="U3094" s="9"/>
      <c r="V3094" s="9"/>
      <c r="W3094" s="9"/>
      <c r="X3094" s="9"/>
      <c r="Y3094" s="9"/>
      <c r="Z3094" s="9"/>
      <c r="AA3094" s="9"/>
      <c r="AB3094" s="9"/>
      <c r="AC3094" s="9"/>
      <c r="AD3094" s="9"/>
      <c r="AE3094" s="9"/>
      <c r="AF3094" s="9"/>
      <c r="AG3094" s="9"/>
      <c r="AH3094" s="9"/>
      <c r="AI3094" s="9"/>
      <c r="AJ3094" s="9"/>
      <c r="AK3094" s="9"/>
      <c r="AL3094" s="9"/>
      <c r="AM3094" s="9"/>
      <c r="AN3094" s="9"/>
      <c r="AO3094" s="9"/>
      <c r="AP3094" s="9"/>
      <c r="AQ3094" s="9"/>
      <c r="AR3094" s="9"/>
      <c r="AS3094" s="9"/>
      <c r="AT3094" s="9"/>
      <c r="AU3094" s="9"/>
      <c r="AV3094" s="9"/>
    </row>
    <row r="3095" spans="5:48" x14ac:dyDescent="0.35">
      <c r="E3095" s="9"/>
      <c r="F3095" s="9"/>
      <c r="G3095" s="9"/>
      <c r="H3095" s="9"/>
      <c r="I3095" s="9"/>
      <c r="J3095" s="9"/>
      <c r="K3095" s="9"/>
      <c r="L3095" s="9"/>
      <c r="M3095" s="9"/>
      <c r="N3095" s="9"/>
      <c r="O3095" s="9"/>
      <c r="P3095" s="9"/>
      <c r="Q3095" s="9"/>
      <c r="R3095" s="9"/>
      <c r="S3095" s="9"/>
      <c r="T3095" s="9"/>
      <c r="U3095" s="9"/>
      <c r="V3095" s="9"/>
      <c r="W3095" s="9"/>
      <c r="X3095" s="9"/>
      <c r="Y3095" s="9"/>
      <c r="Z3095" s="9"/>
      <c r="AA3095" s="9"/>
      <c r="AB3095" s="9"/>
      <c r="AC3095" s="9"/>
      <c r="AD3095" s="9"/>
      <c r="AE3095" s="9"/>
      <c r="AF3095" s="9"/>
      <c r="AG3095" s="9"/>
      <c r="AH3095" s="9"/>
      <c r="AI3095" s="9"/>
      <c r="AJ3095" s="9"/>
      <c r="AK3095" s="9"/>
      <c r="AL3095" s="9"/>
      <c r="AM3095" s="9"/>
      <c r="AN3095" s="9"/>
      <c r="AO3095" s="9"/>
      <c r="AP3095" s="9"/>
      <c r="AQ3095" s="9"/>
      <c r="AR3095" s="9"/>
      <c r="AS3095" s="9"/>
      <c r="AT3095" s="9"/>
      <c r="AU3095" s="9"/>
      <c r="AV3095" s="9"/>
    </row>
    <row r="3096" spans="5:48" x14ac:dyDescent="0.35">
      <c r="E3096" s="9"/>
      <c r="F3096" s="9"/>
      <c r="G3096" s="9"/>
      <c r="H3096" s="9"/>
      <c r="I3096" s="9"/>
      <c r="J3096" s="9"/>
      <c r="K3096" s="9"/>
      <c r="L3096" s="9"/>
      <c r="M3096" s="9"/>
      <c r="N3096" s="9"/>
      <c r="O3096" s="9"/>
      <c r="P3096" s="9"/>
      <c r="Q3096" s="9"/>
      <c r="R3096" s="9"/>
      <c r="S3096" s="9"/>
      <c r="T3096" s="9"/>
      <c r="U3096" s="9"/>
      <c r="V3096" s="9"/>
      <c r="W3096" s="9"/>
      <c r="X3096" s="9"/>
      <c r="Y3096" s="9"/>
      <c r="Z3096" s="9"/>
      <c r="AA3096" s="9"/>
      <c r="AB3096" s="9"/>
      <c r="AC3096" s="9"/>
      <c r="AD3096" s="9"/>
      <c r="AE3096" s="9"/>
      <c r="AF3096" s="9"/>
      <c r="AG3096" s="9"/>
      <c r="AH3096" s="9"/>
      <c r="AI3096" s="9"/>
      <c r="AJ3096" s="9"/>
      <c r="AK3096" s="9"/>
      <c r="AL3096" s="9"/>
      <c r="AM3096" s="9"/>
      <c r="AN3096" s="9"/>
      <c r="AO3096" s="9"/>
      <c r="AP3096" s="9"/>
      <c r="AQ3096" s="9"/>
      <c r="AR3096" s="9"/>
      <c r="AS3096" s="9"/>
      <c r="AT3096" s="9"/>
      <c r="AU3096" s="9"/>
      <c r="AV3096" s="9"/>
    </row>
    <row r="3097" spans="5:48" x14ac:dyDescent="0.35">
      <c r="E3097" s="9"/>
      <c r="F3097" s="9"/>
      <c r="G3097" s="9"/>
      <c r="H3097" s="9"/>
      <c r="I3097" s="9"/>
      <c r="J3097" s="9"/>
      <c r="K3097" s="9"/>
      <c r="L3097" s="9"/>
      <c r="M3097" s="9"/>
      <c r="N3097" s="9"/>
      <c r="O3097" s="9"/>
      <c r="P3097" s="9"/>
      <c r="Q3097" s="9"/>
      <c r="R3097" s="9"/>
      <c r="S3097" s="9"/>
      <c r="T3097" s="9"/>
      <c r="U3097" s="9"/>
      <c r="V3097" s="9"/>
      <c r="W3097" s="9"/>
      <c r="X3097" s="9"/>
      <c r="Y3097" s="9"/>
      <c r="Z3097" s="9"/>
      <c r="AA3097" s="9"/>
      <c r="AB3097" s="9"/>
      <c r="AC3097" s="9"/>
      <c r="AD3097" s="9"/>
      <c r="AE3097" s="9"/>
      <c r="AF3097" s="9"/>
      <c r="AG3097" s="9"/>
      <c r="AH3097" s="9"/>
      <c r="AI3097" s="9"/>
      <c r="AJ3097" s="9"/>
      <c r="AK3097" s="9"/>
      <c r="AL3097" s="9"/>
      <c r="AM3097" s="9"/>
      <c r="AN3097" s="9"/>
      <c r="AO3097" s="9"/>
      <c r="AP3097" s="9"/>
      <c r="AQ3097" s="9"/>
      <c r="AR3097" s="9"/>
      <c r="AS3097" s="9"/>
      <c r="AT3097" s="9"/>
      <c r="AU3097" s="9"/>
      <c r="AV3097" s="9"/>
    </row>
    <row r="3098" spans="5:48" x14ac:dyDescent="0.35">
      <c r="E3098" s="9"/>
      <c r="F3098" s="9"/>
      <c r="G3098" s="9"/>
      <c r="H3098" s="9"/>
      <c r="I3098" s="9"/>
      <c r="J3098" s="9"/>
      <c r="K3098" s="9"/>
      <c r="L3098" s="9"/>
      <c r="M3098" s="9"/>
      <c r="N3098" s="9"/>
      <c r="O3098" s="9"/>
      <c r="P3098" s="9"/>
      <c r="Q3098" s="9"/>
      <c r="R3098" s="9"/>
      <c r="S3098" s="9"/>
      <c r="T3098" s="9"/>
      <c r="U3098" s="9"/>
      <c r="V3098" s="9"/>
      <c r="W3098" s="9"/>
      <c r="X3098" s="9"/>
      <c r="Y3098" s="9"/>
      <c r="Z3098" s="9"/>
      <c r="AA3098" s="9"/>
      <c r="AB3098" s="9"/>
      <c r="AC3098" s="9"/>
      <c r="AD3098" s="9"/>
      <c r="AE3098" s="9"/>
      <c r="AF3098" s="9"/>
      <c r="AG3098" s="9"/>
      <c r="AH3098" s="9"/>
      <c r="AI3098" s="9"/>
      <c r="AJ3098" s="9"/>
      <c r="AK3098" s="9"/>
      <c r="AL3098" s="9"/>
      <c r="AM3098" s="9"/>
      <c r="AN3098" s="9"/>
      <c r="AO3098" s="9"/>
      <c r="AP3098" s="9"/>
      <c r="AQ3098" s="9"/>
      <c r="AR3098" s="9"/>
      <c r="AS3098" s="9"/>
      <c r="AT3098" s="9"/>
      <c r="AU3098" s="9"/>
      <c r="AV3098" s="9"/>
    </row>
    <row r="3099" spans="5:48" x14ac:dyDescent="0.35">
      <c r="E3099" s="9"/>
      <c r="F3099" s="9"/>
      <c r="G3099" s="9"/>
      <c r="H3099" s="9"/>
      <c r="I3099" s="9"/>
      <c r="J3099" s="9"/>
      <c r="K3099" s="9"/>
      <c r="L3099" s="9"/>
      <c r="M3099" s="9"/>
      <c r="N3099" s="9"/>
      <c r="O3099" s="9"/>
      <c r="P3099" s="9"/>
      <c r="Q3099" s="9"/>
      <c r="R3099" s="9"/>
      <c r="S3099" s="9"/>
      <c r="T3099" s="9"/>
      <c r="U3099" s="9"/>
      <c r="V3099" s="9"/>
      <c r="W3099" s="9"/>
      <c r="X3099" s="9"/>
      <c r="Y3099" s="9"/>
      <c r="Z3099" s="9"/>
      <c r="AA3099" s="9"/>
      <c r="AB3099" s="9"/>
      <c r="AC3099" s="9"/>
      <c r="AD3099" s="9"/>
      <c r="AE3099" s="9"/>
      <c r="AF3099" s="9"/>
      <c r="AG3099" s="9"/>
      <c r="AH3099" s="9"/>
      <c r="AI3099" s="9"/>
      <c r="AJ3099" s="9"/>
      <c r="AK3099" s="9"/>
      <c r="AL3099" s="9"/>
      <c r="AM3099" s="9"/>
      <c r="AN3099" s="9"/>
      <c r="AO3099" s="9"/>
      <c r="AP3099" s="9"/>
      <c r="AQ3099" s="9"/>
      <c r="AR3099" s="9"/>
      <c r="AS3099" s="9"/>
      <c r="AT3099" s="9"/>
      <c r="AU3099" s="9"/>
      <c r="AV3099" s="9"/>
    </row>
    <row r="3100" spans="5:48" x14ac:dyDescent="0.35">
      <c r="E3100" s="9"/>
      <c r="F3100" s="9"/>
      <c r="G3100" s="9"/>
      <c r="H3100" s="9"/>
      <c r="I3100" s="9"/>
      <c r="J3100" s="9"/>
      <c r="K3100" s="9"/>
      <c r="L3100" s="9"/>
      <c r="M3100" s="9"/>
      <c r="N3100" s="9"/>
      <c r="O3100" s="9"/>
      <c r="P3100" s="9"/>
      <c r="Q3100" s="9"/>
      <c r="R3100" s="9"/>
      <c r="S3100" s="9"/>
      <c r="T3100" s="9"/>
      <c r="U3100" s="9"/>
      <c r="V3100" s="9"/>
      <c r="W3100" s="9"/>
      <c r="X3100" s="9"/>
      <c r="Y3100" s="9"/>
      <c r="Z3100" s="9"/>
      <c r="AA3100" s="9"/>
      <c r="AB3100" s="9"/>
      <c r="AC3100" s="9"/>
      <c r="AD3100" s="9"/>
      <c r="AE3100" s="9"/>
      <c r="AF3100" s="9"/>
      <c r="AG3100" s="9"/>
      <c r="AH3100" s="9"/>
      <c r="AI3100" s="9"/>
      <c r="AJ3100" s="9"/>
      <c r="AK3100" s="9"/>
      <c r="AL3100" s="9"/>
      <c r="AM3100" s="9"/>
      <c r="AN3100" s="9"/>
      <c r="AO3100" s="9"/>
      <c r="AP3100" s="9"/>
      <c r="AQ3100" s="9"/>
      <c r="AR3100" s="9"/>
      <c r="AS3100" s="9"/>
      <c r="AT3100" s="9"/>
      <c r="AU3100" s="9"/>
      <c r="AV3100" s="9"/>
    </row>
    <row r="3101" spans="5:48" x14ac:dyDescent="0.35">
      <c r="E3101" s="9"/>
      <c r="F3101" s="9"/>
      <c r="G3101" s="9"/>
      <c r="H3101" s="9"/>
      <c r="I3101" s="9"/>
      <c r="J3101" s="9"/>
      <c r="K3101" s="9"/>
      <c r="L3101" s="9"/>
      <c r="M3101" s="9"/>
      <c r="N3101" s="9"/>
      <c r="O3101" s="9"/>
      <c r="P3101" s="9"/>
      <c r="Q3101" s="9"/>
      <c r="R3101" s="9"/>
      <c r="S3101" s="9"/>
      <c r="T3101" s="9"/>
      <c r="U3101" s="9"/>
      <c r="V3101" s="9"/>
      <c r="W3101" s="9"/>
      <c r="X3101" s="9"/>
      <c r="Y3101" s="9"/>
      <c r="Z3101" s="9"/>
      <c r="AA3101" s="9"/>
      <c r="AB3101" s="9"/>
      <c r="AC3101" s="9"/>
      <c r="AD3101" s="9"/>
      <c r="AE3101" s="9"/>
      <c r="AF3101" s="9"/>
      <c r="AG3101" s="9"/>
      <c r="AH3101" s="9"/>
      <c r="AI3101" s="9"/>
      <c r="AJ3101" s="9"/>
      <c r="AK3101" s="9"/>
      <c r="AL3101" s="9"/>
      <c r="AM3101" s="9"/>
      <c r="AN3101" s="9"/>
      <c r="AO3101" s="9"/>
      <c r="AP3101" s="9"/>
      <c r="AQ3101" s="9"/>
      <c r="AR3101" s="9"/>
      <c r="AS3101" s="9"/>
      <c r="AT3101" s="9"/>
      <c r="AU3101" s="9"/>
      <c r="AV3101" s="9"/>
    </row>
    <row r="3102" spans="5:48" x14ac:dyDescent="0.35">
      <c r="E3102" s="9"/>
      <c r="F3102" s="9"/>
      <c r="G3102" s="9"/>
      <c r="H3102" s="9"/>
      <c r="I3102" s="9"/>
      <c r="J3102" s="9"/>
      <c r="K3102" s="9"/>
      <c r="L3102" s="9"/>
      <c r="M3102" s="9"/>
      <c r="N3102" s="9"/>
      <c r="O3102" s="9"/>
      <c r="P3102" s="9"/>
      <c r="Q3102" s="9"/>
      <c r="R3102" s="9"/>
      <c r="S3102" s="9"/>
      <c r="T3102" s="9"/>
      <c r="U3102" s="9"/>
      <c r="V3102" s="9"/>
      <c r="W3102" s="9"/>
      <c r="X3102" s="9"/>
      <c r="Y3102" s="9"/>
      <c r="Z3102" s="9"/>
      <c r="AA3102" s="9"/>
      <c r="AB3102" s="9"/>
      <c r="AC3102" s="9"/>
      <c r="AD3102" s="9"/>
      <c r="AE3102" s="9"/>
      <c r="AF3102" s="9"/>
      <c r="AG3102" s="9"/>
      <c r="AH3102" s="9"/>
      <c r="AI3102" s="9"/>
      <c r="AJ3102" s="9"/>
      <c r="AK3102" s="9"/>
      <c r="AL3102" s="9"/>
      <c r="AM3102" s="9"/>
      <c r="AN3102" s="9"/>
      <c r="AO3102" s="9"/>
      <c r="AP3102" s="9"/>
      <c r="AQ3102" s="9"/>
      <c r="AR3102" s="9"/>
      <c r="AS3102" s="9"/>
      <c r="AT3102" s="9"/>
      <c r="AU3102" s="9"/>
      <c r="AV3102" s="9"/>
    </row>
    <row r="3103" spans="5:48" x14ac:dyDescent="0.35">
      <c r="E3103" s="9"/>
      <c r="F3103" s="9"/>
      <c r="G3103" s="9"/>
      <c r="H3103" s="9"/>
      <c r="I3103" s="9"/>
      <c r="J3103" s="9"/>
      <c r="K3103" s="9"/>
      <c r="L3103" s="9"/>
      <c r="M3103" s="9"/>
      <c r="N3103" s="9"/>
      <c r="O3103" s="9"/>
      <c r="P3103" s="9"/>
      <c r="Q3103" s="9"/>
      <c r="R3103" s="9"/>
      <c r="S3103" s="9"/>
      <c r="T3103" s="9"/>
      <c r="U3103" s="9"/>
      <c r="V3103" s="9"/>
      <c r="W3103" s="9"/>
      <c r="X3103" s="9"/>
      <c r="Y3103" s="9"/>
      <c r="Z3103" s="9"/>
      <c r="AA3103" s="9"/>
      <c r="AB3103" s="9"/>
      <c r="AC3103" s="9"/>
      <c r="AD3103" s="9"/>
      <c r="AE3103" s="9"/>
      <c r="AF3103" s="9"/>
      <c r="AG3103" s="9"/>
      <c r="AH3103" s="9"/>
      <c r="AI3103" s="9"/>
      <c r="AJ3103" s="9"/>
      <c r="AK3103" s="9"/>
      <c r="AL3103" s="9"/>
      <c r="AM3103" s="9"/>
      <c r="AN3103" s="9"/>
      <c r="AO3103" s="9"/>
      <c r="AP3103" s="9"/>
      <c r="AQ3103" s="9"/>
      <c r="AR3103" s="9"/>
      <c r="AS3103" s="9"/>
      <c r="AT3103" s="9"/>
      <c r="AU3103" s="9"/>
      <c r="AV3103" s="9"/>
    </row>
    <row r="3104" spans="5:48" x14ac:dyDescent="0.35">
      <c r="E3104" s="9"/>
      <c r="F3104" s="9"/>
      <c r="G3104" s="9"/>
      <c r="H3104" s="9"/>
      <c r="I3104" s="9"/>
      <c r="J3104" s="9"/>
      <c r="K3104" s="9"/>
      <c r="L3104" s="9"/>
      <c r="M3104" s="9"/>
      <c r="N3104" s="9"/>
      <c r="O3104" s="9"/>
      <c r="P3104" s="9"/>
      <c r="Q3104" s="9"/>
      <c r="R3104" s="9"/>
      <c r="S3104" s="9"/>
      <c r="T3104" s="9"/>
      <c r="U3104" s="9"/>
      <c r="V3104" s="9"/>
      <c r="W3104" s="9"/>
      <c r="X3104" s="9"/>
      <c r="Y3104" s="9"/>
      <c r="Z3104" s="9"/>
      <c r="AA3104" s="9"/>
      <c r="AB3104" s="9"/>
      <c r="AC3104" s="9"/>
      <c r="AD3104" s="9"/>
      <c r="AE3104" s="9"/>
      <c r="AF3104" s="9"/>
      <c r="AG3104" s="9"/>
      <c r="AH3104" s="9"/>
      <c r="AI3104" s="9"/>
      <c r="AJ3104" s="9"/>
      <c r="AK3104" s="9"/>
      <c r="AL3104" s="9"/>
      <c r="AM3104" s="9"/>
      <c r="AN3104" s="9"/>
      <c r="AO3104" s="9"/>
      <c r="AP3104" s="9"/>
      <c r="AQ3104" s="9"/>
      <c r="AR3104" s="9"/>
      <c r="AS3104" s="9"/>
      <c r="AT3104" s="9"/>
      <c r="AU3104" s="9"/>
      <c r="AV3104" s="9"/>
    </row>
    <row r="3105" spans="5:48" x14ac:dyDescent="0.35">
      <c r="E3105" s="9"/>
      <c r="F3105" s="9"/>
      <c r="G3105" s="9"/>
      <c r="H3105" s="9"/>
      <c r="I3105" s="9"/>
      <c r="J3105" s="9"/>
      <c r="K3105" s="9"/>
      <c r="L3105" s="9"/>
      <c r="M3105" s="9"/>
      <c r="N3105" s="9"/>
      <c r="O3105" s="9"/>
      <c r="P3105" s="9"/>
      <c r="Q3105" s="9"/>
      <c r="R3105" s="9"/>
      <c r="S3105" s="9"/>
      <c r="T3105" s="9"/>
      <c r="U3105" s="9"/>
      <c r="V3105" s="9"/>
      <c r="W3105" s="9"/>
      <c r="X3105" s="9"/>
      <c r="Y3105" s="9"/>
      <c r="Z3105" s="9"/>
      <c r="AA3105" s="9"/>
      <c r="AB3105" s="9"/>
      <c r="AC3105" s="9"/>
      <c r="AD3105" s="9"/>
      <c r="AE3105" s="9"/>
      <c r="AF3105" s="9"/>
      <c r="AG3105" s="9"/>
      <c r="AH3105" s="9"/>
      <c r="AI3105" s="9"/>
      <c r="AJ3105" s="9"/>
      <c r="AK3105" s="9"/>
      <c r="AL3105" s="9"/>
      <c r="AM3105" s="9"/>
      <c r="AN3105" s="9"/>
      <c r="AO3105" s="9"/>
      <c r="AP3105" s="9"/>
      <c r="AQ3105" s="9"/>
      <c r="AR3105" s="9"/>
      <c r="AS3105" s="9"/>
      <c r="AT3105" s="9"/>
      <c r="AU3105" s="9"/>
      <c r="AV3105" s="9"/>
    </row>
    <row r="3106" spans="5:48" x14ac:dyDescent="0.35">
      <c r="E3106" s="9"/>
      <c r="F3106" s="9"/>
      <c r="G3106" s="9"/>
      <c r="H3106" s="9"/>
      <c r="I3106" s="9"/>
      <c r="J3106" s="9"/>
      <c r="K3106" s="9"/>
      <c r="L3106" s="9"/>
      <c r="M3106" s="9"/>
      <c r="N3106" s="9"/>
      <c r="O3106" s="9"/>
      <c r="P3106" s="9"/>
      <c r="Q3106" s="9"/>
      <c r="R3106" s="9"/>
      <c r="S3106" s="9"/>
      <c r="T3106" s="9"/>
      <c r="U3106" s="9"/>
      <c r="V3106" s="9"/>
      <c r="W3106" s="9"/>
      <c r="X3106" s="9"/>
      <c r="Y3106" s="9"/>
      <c r="Z3106" s="9"/>
      <c r="AA3106" s="9"/>
      <c r="AB3106" s="9"/>
      <c r="AC3106" s="9"/>
      <c r="AD3106" s="9"/>
      <c r="AE3106" s="9"/>
      <c r="AF3106" s="9"/>
      <c r="AG3106" s="9"/>
      <c r="AH3106" s="9"/>
      <c r="AI3106" s="9"/>
      <c r="AJ3106" s="9"/>
      <c r="AK3106" s="9"/>
      <c r="AL3106" s="9"/>
      <c r="AM3106" s="9"/>
      <c r="AN3106" s="9"/>
      <c r="AO3106" s="9"/>
      <c r="AP3106" s="9"/>
      <c r="AQ3106" s="9"/>
      <c r="AR3106" s="9"/>
      <c r="AS3106" s="9"/>
      <c r="AT3106" s="9"/>
      <c r="AU3106" s="9"/>
      <c r="AV3106" s="9"/>
    </row>
    <row r="3107" spans="5:48" x14ac:dyDescent="0.35">
      <c r="E3107" s="9"/>
      <c r="F3107" s="9"/>
      <c r="G3107" s="9"/>
      <c r="H3107" s="9"/>
      <c r="I3107" s="9"/>
      <c r="J3107" s="9"/>
      <c r="K3107" s="9"/>
      <c r="L3107" s="9"/>
      <c r="M3107" s="9"/>
      <c r="N3107" s="9"/>
      <c r="O3107" s="9"/>
      <c r="P3107" s="9"/>
      <c r="Q3107" s="9"/>
      <c r="R3107" s="9"/>
      <c r="S3107" s="9"/>
      <c r="T3107" s="9"/>
      <c r="U3107" s="9"/>
      <c r="V3107" s="9"/>
      <c r="W3107" s="9"/>
      <c r="X3107" s="9"/>
      <c r="Y3107" s="9"/>
      <c r="Z3107" s="9"/>
      <c r="AA3107" s="9"/>
      <c r="AB3107" s="9"/>
      <c r="AC3107" s="9"/>
      <c r="AD3107" s="9"/>
      <c r="AE3107" s="9"/>
      <c r="AF3107" s="9"/>
      <c r="AG3107" s="9"/>
      <c r="AH3107" s="9"/>
      <c r="AI3107" s="9"/>
      <c r="AJ3107" s="9"/>
      <c r="AK3107" s="9"/>
      <c r="AL3107" s="9"/>
      <c r="AM3107" s="9"/>
      <c r="AN3107" s="9"/>
      <c r="AO3107" s="9"/>
      <c r="AP3107" s="9"/>
      <c r="AQ3107" s="9"/>
      <c r="AR3107" s="9"/>
      <c r="AS3107" s="9"/>
      <c r="AT3107" s="9"/>
      <c r="AU3107" s="9"/>
      <c r="AV3107" s="9"/>
    </row>
    <row r="3108" spans="5:48" x14ac:dyDescent="0.35">
      <c r="E3108" s="9"/>
      <c r="F3108" s="9"/>
      <c r="G3108" s="9"/>
      <c r="H3108" s="9"/>
      <c r="I3108" s="9"/>
      <c r="J3108" s="9"/>
      <c r="K3108" s="9"/>
      <c r="L3108" s="9"/>
      <c r="M3108" s="9"/>
      <c r="N3108" s="9"/>
      <c r="O3108" s="9"/>
      <c r="P3108" s="9"/>
      <c r="Q3108" s="9"/>
      <c r="R3108" s="9"/>
      <c r="S3108" s="9"/>
      <c r="T3108" s="9"/>
      <c r="U3108" s="9"/>
      <c r="V3108" s="9"/>
      <c r="W3108" s="9"/>
      <c r="X3108" s="9"/>
      <c r="Y3108" s="9"/>
      <c r="Z3108" s="9"/>
      <c r="AA3108" s="9"/>
      <c r="AB3108" s="9"/>
      <c r="AC3108" s="9"/>
      <c r="AD3108" s="9"/>
      <c r="AE3108" s="9"/>
      <c r="AF3108" s="9"/>
      <c r="AG3108" s="9"/>
      <c r="AH3108" s="9"/>
      <c r="AI3108" s="9"/>
      <c r="AJ3108" s="9"/>
      <c r="AK3108" s="9"/>
      <c r="AL3108" s="9"/>
      <c r="AM3108" s="9"/>
      <c r="AN3108" s="9"/>
      <c r="AO3108" s="9"/>
      <c r="AP3108" s="9"/>
      <c r="AQ3108" s="9"/>
      <c r="AR3108" s="9"/>
      <c r="AS3108" s="9"/>
      <c r="AT3108" s="9"/>
      <c r="AU3108" s="9"/>
      <c r="AV3108" s="9"/>
    </row>
    <row r="3109" spans="5:48" x14ac:dyDescent="0.35">
      <c r="E3109" s="9"/>
      <c r="F3109" s="9"/>
      <c r="G3109" s="9"/>
      <c r="H3109" s="9"/>
      <c r="I3109" s="9"/>
      <c r="J3109" s="9"/>
      <c r="K3109" s="9"/>
      <c r="L3109" s="9"/>
      <c r="M3109" s="9"/>
      <c r="N3109" s="9"/>
      <c r="O3109" s="9"/>
      <c r="P3109" s="9"/>
      <c r="Q3109" s="9"/>
      <c r="R3109" s="9"/>
      <c r="S3109" s="9"/>
      <c r="T3109" s="9"/>
      <c r="U3109" s="9"/>
      <c r="V3109" s="9"/>
      <c r="W3109" s="9"/>
      <c r="X3109" s="9"/>
      <c r="Y3109" s="9"/>
      <c r="Z3109" s="9"/>
      <c r="AA3109" s="9"/>
      <c r="AB3109" s="9"/>
      <c r="AC3109" s="9"/>
      <c r="AD3109" s="9"/>
      <c r="AE3109" s="9"/>
      <c r="AF3109" s="9"/>
      <c r="AG3109" s="9"/>
      <c r="AH3109" s="9"/>
      <c r="AI3109" s="9"/>
      <c r="AJ3109" s="9"/>
      <c r="AK3109" s="9"/>
      <c r="AL3109" s="9"/>
      <c r="AM3109" s="9"/>
      <c r="AN3109" s="9"/>
      <c r="AO3109" s="9"/>
      <c r="AP3109" s="9"/>
      <c r="AQ3109" s="9"/>
      <c r="AR3109" s="9"/>
      <c r="AS3109" s="9"/>
      <c r="AT3109" s="9"/>
      <c r="AU3109" s="9"/>
      <c r="AV3109" s="9"/>
    </row>
    <row r="3110" spans="5:48" x14ac:dyDescent="0.35">
      <c r="E3110" s="9"/>
      <c r="F3110" s="9"/>
      <c r="G3110" s="9"/>
      <c r="H3110" s="9"/>
      <c r="I3110" s="9"/>
      <c r="J3110" s="9"/>
      <c r="K3110" s="9"/>
      <c r="L3110" s="9"/>
      <c r="M3110" s="9"/>
      <c r="N3110" s="9"/>
      <c r="O3110" s="9"/>
      <c r="P3110" s="9"/>
      <c r="Q3110" s="9"/>
      <c r="R3110" s="9"/>
      <c r="S3110" s="9"/>
      <c r="T3110" s="9"/>
      <c r="U3110" s="9"/>
      <c r="V3110" s="9"/>
      <c r="W3110" s="9"/>
      <c r="X3110" s="9"/>
      <c r="Y3110" s="9"/>
      <c r="Z3110" s="9"/>
      <c r="AA3110" s="9"/>
      <c r="AB3110" s="9"/>
      <c r="AC3110" s="9"/>
      <c r="AD3110" s="9"/>
      <c r="AE3110" s="9"/>
      <c r="AF3110" s="9"/>
      <c r="AG3110" s="9"/>
      <c r="AH3110" s="9"/>
      <c r="AI3110" s="9"/>
      <c r="AJ3110" s="9"/>
      <c r="AK3110" s="9"/>
      <c r="AL3110" s="9"/>
      <c r="AM3110" s="9"/>
      <c r="AN3110" s="9"/>
      <c r="AO3110" s="9"/>
      <c r="AP3110" s="9"/>
      <c r="AQ3110" s="9"/>
      <c r="AR3110" s="9"/>
      <c r="AS3110" s="9"/>
      <c r="AT3110" s="9"/>
      <c r="AU3110" s="9"/>
      <c r="AV3110" s="9"/>
    </row>
    <row r="3111" spans="5:48" x14ac:dyDescent="0.35">
      <c r="E3111" s="9"/>
      <c r="F3111" s="9"/>
      <c r="G3111" s="9"/>
      <c r="H3111" s="9"/>
      <c r="I3111" s="9"/>
      <c r="J3111" s="9"/>
      <c r="K3111" s="9"/>
      <c r="L3111" s="9"/>
      <c r="M3111" s="9"/>
      <c r="N3111" s="9"/>
      <c r="O3111" s="9"/>
      <c r="P3111" s="9"/>
      <c r="Q3111" s="9"/>
      <c r="R3111" s="9"/>
      <c r="S3111" s="9"/>
      <c r="T3111" s="9"/>
      <c r="U3111" s="9"/>
      <c r="V3111" s="9"/>
      <c r="W3111" s="9"/>
      <c r="X3111" s="9"/>
      <c r="Y3111" s="9"/>
      <c r="Z3111" s="9"/>
      <c r="AA3111" s="9"/>
      <c r="AB3111" s="9"/>
      <c r="AC3111" s="9"/>
      <c r="AD3111" s="9"/>
      <c r="AE3111" s="9"/>
      <c r="AF3111" s="9"/>
      <c r="AG3111" s="9"/>
      <c r="AH3111" s="9"/>
      <c r="AI3111" s="9"/>
      <c r="AJ3111" s="9"/>
      <c r="AK3111" s="9"/>
      <c r="AL3111" s="9"/>
      <c r="AM3111" s="9"/>
      <c r="AN3111" s="9"/>
      <c r="AO3111" s="9"/>
      <c r="AP3111" s="9"/>
      <c r="AQ3111" s="9"/>
      <c r="AR3111" s="9"/>
      <c r="AS3111" s="9"/>
      <c r="AT3111" s="9"/>
      <c r="AU3111" s="9"/>
      <c r="AV3111" s="9"/>
    </row>
    <row r="3112" spans="5:48" x14ac:dyDescent="0.35">
      <c r="E3112" s="9"/>
      <c r="F3112" s="9"/>
      <c r="G3112" s="9"/>
      <c r="H3112" s="9"/>
      <c r="I3112" s="9"/>
      <c r="J3112" s="9"/>
      <c r="K3112" s="9"/>
      <c r="L3112" s="9"/>
      <c r="M3112" s="9"/>
      <c r="N3112" s="9"/>
      <c r="O3112" s="9"/>
      <c r="P3112" s="9"/>
      <c r="Q3112" s="9"/>
      <c r="R3112" s="9"/>
      <c r="S3112" s="9"/>
      <c r="T3112" s="9"/>
      <c r="U3112" s="9"/>
      <c r="V3112" s="9"/>
      <c r="W3112" s="9"/>
      <c r="X3112" s="9"/>
      <c r="Y3112" s="9"/>
      <c r="Z3112" s="9"/>
      <c r="AA3112" s="9"/>
      <c r="AB3112" s="9"/>
      <c r="AC3112" s="9"/>
      <c r="AD3112" s="9"/>
      <c r="AE3112" s="9"/>
      <c r="AF3112" s="9"/>
      <c r="AG3112" s="9"/>
      <c r="AH3112" s="9"/>
      <c r="AI3112" s="9"/>
      <c r="AJ3112" s="9"/>
      <c r="AK3112" s="9"/>
      <c r="AL3112" s="9"/>
      <c r="AM3112" s="9"/>
      <c r="AN3112" s="9"/>
      <c r="AO3112" s="9"/>
      <c r="AP3112" s="9"/>
      <c r="AQ3112" s="9"/>
      <c r="AR3112" s="9"/>
      <c r="AS3112" s="9"/>
      <c r="AT3112" s="9"/>
      <c r="AU3112" s="9"/>
      <c r="AV3112" s="9"/>
    </row>
    <row r="3113" spans="5:48" x14ac:dyDescent="0.35">
      <c r="E3113" s="9"/>
      <c r="F3113" s="9"/>
      <c r="G3113" s="9"/>
      <c r="H3113" s="9"/>
      <c r="I3113" s="9"/>
      <c r="J3113" s="9"/>
      <c r="K3113" s="9"/>
      <c r="L3113" s="9"/>
      <c r="M3113" s="9"/>
      <c r="N3113" s="9"/>
      <c r="O3113" s="9"/>
      <c r="P3113" s="9"/>
      <c r="Q3113" s="9"/>
      <c r="R3113" s="9"/>
      <c r="S3113" s="9"/>
      <c r="T3113" s="9"/>
      <c r="U3113" s="9"/>
      <c r="V3113" s="9"/>
      <c r="W3113" s="9"/>
      <c r="X3113" s="9"/>
      <c r="Y3113" s="9"/>
      <c r="Z3113" s="9"/>
      <c r="AA3113" s="9"/>
      <c r="AB3113" s="9"/>
      <c r="AC3113" s="9"/>
      <c r="AD3113" s="9"/>
      <c r="AE3113" s="9"/>
      <c r="AF3113" s="9"/>
      <c r="AG3113" s="9"/>
      <c r="AH3113" s="9"/>
      <c r="AI3113" s="9"/>
      <c r="AJ3113" s="9"/>
      <c r="AK3113" s="9"/>
      <c r="AL3113" s="9"/>
      <c r="AM3113" s="9"/>
      <c r="AN3113" s="9"/>
      <c r="AO3113" s="9"/>
      <c r="AP3113" s="9"/>
      <c r="AQ3113" s="9"/>
      <c r="AR3113" s="9"/>
      <c r="AS3113" s="9"/>
      <c r="AT3113" s="9"/>
      <c r="AU3113" s="9"/>
      <c r="AV3113" s="9"/>
    </row>
    <row r="3114" spans="5:48" x14ac:dyDescent="0.35">
      <c r="E3114" s="9"/>
      <c r="F3114" s="9"/>
      <c r="G3114" s="9"/>
      <c r="H3114" s="9"/>
      <c r="I3114" s="9"/>
      <c r="J3114" s="9"/>
      <c r="K3114" s="9"/>
      <c r="L3114" s="9"/>
      <c r="M3114" s="9"/>
      <c r="N3114" s="9"/>
      <c r="O3114" s="9"/>
      <c r="P3114" s="9"/>
      <c r="Q3114" s="9"/>
      <c r="R3114" s="9"/>
      <c r="S3114" s="9"/>
      <c r="T3114" s="9"/>
      <c r="U3114" s="9"/>
      <c r="V3114" s="9"/>
      <c r="W3114" s="9"/>
      <c r="X3114" s="9"/>
      <c r="Y3114" s="9"/>
      <c r="Z3114" s="9"/>
      <c r="AA3114" s="9"/>
      <c r="AB3114" s="9"/>
      <c r="AC3114" s="9"/>
      <c r="AD3114" s="9"/>
      <c r="AE3114" s="9"/>
      <c r="AF3114" s="9"/>
      <c r="AG3114" s="9"/>
      <c r="AH3114" s="9"/>
      <c r="AI3114" s="9"/>
      <c r="AJ3114" s="9"/>
      <c r="AK3114" s="9"/>
      <c r="AL3114" s="9"/>
      <c r="AM3114" s="9"/>
      <c r="AN3114" s="9"/>
      <c r="AO3114" s="9"/>
      <c r="AP3114" s="9"/>
      <c r="AQ3114" s="9"/>
      <c r="AR3114" s="9"/>
      <c r="AS3114" s="9"/>
      <c r="AT3114" s="9"/>
      <c r="AU3114" s="9"/>
      <c r="AV3114" s="9"/>
    </row>
    <row r="3115" spans="5:48" x14ac:dyDescent="0.35">
      <c r="E3115" s="9"/>
      <c r="F3115" s="9"/>
      <c r="G3115" s="9"/>
      <c r="H3115" s="9"/>
      <c r="I3115" s="9"/>
      <c r="J3115" s="9"/>
      <c r="K3115" s="9"/>
      <c r="L3115" s="9"/>
      <c r="M3115" s="9"/>
      <c r="N3115" s="9"/>
      <c r="O3115" s="9"/>
      <c r="P3115" s="9"/>
      <c r="Q3115" s="9"/>
      <c r="R3115" s="9"/>
      <c r="S3115" s="9"/>
      <c r="T3115" s="9"/>
      <c r="U3115" s="9"/>
      <c r="V3115" s="9"/>
      <c r="W3115" s="9"/>
      <c r="X3115" s="9"/>
      <c r="Y3115" s="9"/>
      <c r="Z3115" s="9"/>
      <c r="AA3115" s="9"/>
      <c r="AB3115" s="9"/>
      <c r="AC3115" s="9"/>
      <c r="AD3115" s="9"/>
      <c r="AE3115" s="9"/>
      <c r="AF3115" s="9"/>
      <c r="AG3115" s="9"/>
      <c r="AH3115" s="9"/>
      <c r="AI3115" s="9"/>
      <c r="AJ3115" s="9"/>
      <c r="AK3115" s="9"/>
      <c r="AL3115" s="9"/>
      <c r="AM3115" s="9"/>
      <c r="AN3115" s="9"/>
      <c r="AO3115" s="9"/>
      <c r="AP3115" s="9"/>
      <c r="AQ3115" s="9"/>
      <c r="AR3115" s="9"/>
      <c r="AS3115" s="9"/>
      <c r="AT3115" s="9"/>
      <c r="AU3115" s="9"/>
      <c r="AV3115" s="9"/>
    </row>
    <row r="3116" spans="5:48" x14ac:dyDescent="0.35">
      <c r="E3116" s="9"/>
      <c r="F3116" s="9"/>
      <c r="G3116" s="9"/>
      <c r="H3116" s="9"/>
      <c r="I3116" s="9"/>
      <c r="J3116" s="9"/>
      <c r="K3116" s="9"/>
      <c r="L3116" s="9"/>
      <c r="M3116" s="9"/>
      <c r="N3116" s="9"/>
      <c r="O3116" s="9"/>
      <c r="P3116" s="9"/>
      <c r="Q3116" s="9"/>
      <c r="R3116" s="9"/>
      <c r="S3116" s="9"/>
      <c r="T3116" s="9"/>
      <c r="U3116" s="9"/>
      <c r="V3116" s="9"/>
      <c r="W3116" s="9"/>
      <c r="X3116" s="9"/>
      <c r="Y3116" s="9"/>
      <c r="Z3116" s="9"/>
      <c r="AA3116" s="9"/>
      <c r="AB3116" s="9"/>
      <c r="AC3116" s="9"/>
      <c r="AD3116" s="9"/>
      <c r="AE3116" s="9"/>
      <c r="AF3116" s="9"/>
      <c r="AG3116" s="9"/>
      <c r="AH3116" s="9"/>
      <c r="AI3116" s="9"/>
      <c r="AJ3116" s="9"/>
      <c r="AK3116" s="9"/>
      <c r="AL3116" s="9"/>
      <c r="AM3116" s="9"/>
      <c r="AN3116" s="9"/>
      <c r="AO3116" s="9"/>
      <c r="AP3116" s="9"/>
      <c r="AQ3116" s="9"/>
      <c r="AR3116" s="9"/>
      <c r="AS3116" s="9"/>
      <c r="AT3116" s="9"/>
      <c r="AU3116" s="9"/>
      <c r="AV3116" s="9"/>
    </row>
    <row r="3117" spans="5:48" x14ac:dyDescent="0.35">
      <c r="E3117" s="9"/>
      <c r="F3117" s="9"/>
      <c r="G3117" s="9"/>
      <c r="H3117" s="9"/>
      <c r="I3117" s="9"/>
      <c r="J3117" s="9"/>
      <c r="K3117" s="9"/>
      <c r="L3117" s="9"/>
      <c r="M3117" s="9"/>
      <c r="N3117" s="9"/>
      <c r="O3117" s="9"/>
      <c r="P3117" s="9"/>
      <c r="Q3117" s="9"/>
      <c r="R3117" s="9"/>
      <c r="S3117" s="9"/>
      <c r="T3117" s="9"/>
      <c r="U3117" s="9"/>
      <c r="V3117" s="9"/>
      <c r="W3117" s="9"/>
      <c r="X3117" s="9"/>
      <c r="Y3117" s="9"/>
      <c r="Z3117" s="9"/>
      <c r="AA3117" s="9"/>
      <c r="AB3117" s="9"/>
      <c r="AC3117" s="9"/>
      <c r="AD3117" s="9"/>
      <c r="AE3117" s="9"/>
      <c r="AF3117" s="9"/>
      <c r="AG3117" s="9"/>
      <c r="AH3117" s="9"/>
      <c r="AI3117" s="9"/>
      <c r="AJ3117" s="9"/>
      <c r="AK3117" s="9"/>
      <c r="AL3117" s="9"/>
      <c r="AM3117" s="9"/>
      <c r="AN3117" s="9"/>
      <c r="AO3117" s="9"/>
      <c r="AP3117" s="9"/>
      <c r="AQ3117" s="9"/>
      <c r="AR3117" s="9"/>
      <c r="AS3117" s="9"/>
      <c r="AT3117" s="9"/>
      <c r="AU3117" s="9"/>
      <c r="AV3117" s="9"/>
    </row>
    <row r="3118" spans="5:48" x14ac:dyDescent="0.35">
      <c r="E3118" s="9"/>
      <c r="F3118" s="9"/>
      <c r="G3118" s="9"/>
      <c r="H3118" s="9"/>
      <c r="I3118" s="9"/>
      <c r="J3118" s="9"/>
      <c r="K3118" s="9"/>
      <c r="L3118" s="9"/>
      <c r="M3118" s="9"/>
      <c r="N3118" s="9"/>
      <c r="O3118" s="9"/>
      <c r="P3118" s="9"/>
      <c r="Q3118" s="9"/>
      <c r="R3118" s="9"/>
      <c r="S3118" s="9"/>
      <c r="T3118" s="9"/>
      <c r="U3118" s="9"/>
      <c r="V3118" s="9"/>
      <c r="W3118" s="9"/>
      <c r="X3118" s="9"/>
      <c r="Y3118" s="9"/>
      <c r="Z3118" s="9"/>
      <c r="AA3118" s="9"/>
      <c r="AB3118" s="9"/>
      <c r="AC3118" s="9"/>
      <c r="AD3118" s="9"/>
      <c r="AE3118" s="9"/>
      <c r="AF3118" s="9"/>
      <c r="AG3118" s="9"/>
      <c r="AH3118" s="9"/>
      <c r="AI3118" s="9"/>
      <c r="AJ3118" s="9"/>
      <c r="AK3118" s="9"/>
      <c r="AL3118" s="9"/>
      <c r="AM3118" s="9"/>
      <c r="AN3118" s="9"/>
      <c r="AO3118" s="9"/>
      <c r="AP3118" s="9"/>
      <c r="AQ3118" s="9"/>
      <c r="AR3118" s="9"/>
      <c r="AS3118" s="9"/>
      <c r="AT3118" s="9"/>
      <c r="AU3118" s="9"/>
      <c r="AV3118" s="9"/>
    </row>
    <row r="3119" spans="5:48" x14ac:dyDescent="0.35">
      <c r="E3119" s="9"/>
      <c r="F3119" s="9"/>
      <c r="G3119" s="9"/>
      <c r="H3119" s="9"/>
      <c r="I3119" s="9"/>
      <c r="J3119" s="9"/>
      <c r="K3119" s="9"/>
      <c r="L3119" s="9"/>
      <c r="M3119" s="9"/>
      <c r="N3119" s="9"/>
      <c r="O3119" s="9"/>
      <c r="P3119" s="9"/>
      <c r="Q3119" s="9"/>
      <c r="R3119" s="9"/>
      <c r="S3119" s="9"/>
      <c r="T3119" s="9"/>
      <c r="U3119" s="9"/>
      <c r="V3119" s="9"/>
      <c r="W3119" s="9"/>
      <c r="X3119" s="9"/>
      <c r="Y3119" s="9"/>
      <c r="Z3119" s="9"/>
      <c r="AA3119" s="9"/>
      <c r="AB3119" s="9"/>
      <c r="AC3119" s="9"/>
      <c r="AD3119" s="9"/>
      <c r="AE3119" s="9"/>
      <c r="AF3119" s="9"/>
      <c r="AG3119" s="9"/>
      <c r="AH3119" s="9"/>
      <c r="AI3119" s="9"/>
      <c r="AJ3119" s="9"/>
      <c r="AK3119" s="9"/>
      <c r="AL3119" s="9"/>
      <c r="AM3119" s="9"/>
      <c r="AN3119" s="9"/>
      <c r="AO3119" s="9"/>
      <c r="AP3119" s="9"/>
      <c r="AQ3119" s="9"/>
      <c r="AR3119" s="9"/>
      <c r="AS3119" s="9"/>
      <c r="AT3119" s="9"/>
      <c r="AU3119" s="9"/>
      <c r="AV3119" s="9"/>
    </row>
    <row r="3120" spans="5:48" x14ac:dyDescent="0.35">
      <c r="E3120" s="9"/>
      <c r="F3120" s="9"/>
      <c r="G3120" s="9"/>
      <c r="H3120" s="9"/>
      <c r="I3120" s="9"/>
      <c r="J3120" s="9"/>
      <c r="K3120" s="9"/>
      <c r="L3120" s="9"/>
      <c r="M3120" s="9"/>
      <c r="N3120" s="9"/>
      <c r="O3120" s="9"/>
      <c r="P3120" s="9"/>
      <c r="Q3120" s="9"/>
      <c r="R3120" s="9"/>
      <c r="S3120" s="9"/>
      <c r="T3120" s="9"/>
      <c r="U3120" s="9"/>
      <c r="V3120" s="9"/>
      <c r="W3120" s="9"/>
      <c r="X3120" s="9"/>
      <c r="Y3120" s="9"/>
      <c r="Z3120" s="9"/>
      <c r="AA3120" s="9"/>
      <c r="AB3120" s="9"/>
      <c r="AC3120" s="9"/>
      <c r="AD3120" s="9"/>
      <c r="AE3120" s="9"/>
      <c r="AF3120" s="9"/>
      <c r="AG3120" s="9"/>
      <c r="AH3120" s="9"/>
      <c r="AI3120" s="9"/>
      <c r="AJ3120" s="9"/>
      <c r="AK3120" s="9"/>
      <c r="AL3120" s="9"/>
      <c r="AM3120" s="9"/>
      <c r="AN3120" s="9"/>
      <c r="AO3120" s="9"/>
      <c r="AP3120" s="9"/>
      <c r="AQ3120" s="9"/>
      <c r="AR3120" s="9"/>
      <c r="AS3120" s="9"/>
      <c r="AT3120" s="9"/>
      <c r="AU3120" s="9"/>
      <c r="AV3120" s="9"/>
    </row>
    <row r="3121" spans="5:48" x14ac:dyDescent="0.35">
      <c r="E3121" s="9"/>
      <c r="F3121" s="9"/>
      <c r="G3121" s="9"/>
      <c r="H3121" s="9"/>
      <c r="I3121" s="9"/>
      <c r="J3121" s="9"/>
      <c r="K3121" s="9"/>
      <c r="L3121" s="9"/>
      <c r="M3121" s="9"/>
      <c r="N3121" s="9"/>
      <c r="O3121" s="9"/>
      <c r="P3121" s="9"/>
      <c r="Q3121" s="9"/>
      <c r="R3121" s="9"/>
      <c r="S3121" s="9"/>
      <c r="T3121" s="9"/>
      <c r="U3121" s="9"/>
      <c r="V3121" s="9"/>
      <c r="W3121" s="9"/>
      <c r="X3121" s="9"/>
      <c r="Y3121" s="9"/>
      <c r="Z3121" s="9"/>
      <c r="AA3121" s="9"/>
      <c r="AB3121" s="9"/>
      <c r="AC3121" s="9"/>
      <c r="AD3121" s="9"/>
      <c r="AE3121" s="9"/>
      <c r="AF3121" s="9"/>
      <c r="AG3121" s="9"/>
      <c r="AH3121" s="9"/>
      <c r="AI3121" s="9"/>
      <c r="AJ3121" s="9"/>
      <c r="AK3121" s="9"/>
      <c r="AL3121" s="9"/>
      <c r="AM3121" s="9"/>
      <c r="AN3121" s="9"/>
      <c r="AO3121" s="9"/>
      <c r="AP3121" s="9"/>
      <c r="AQ3121" s="9"/>
      <c r="AR3121" s="9"/>
      <c r="AS3121" s="9"/>
      <c r="AT3121" s="9"/>
      <c r="AU3121" s="9"/>
      <c r="AV3121" s="9"/>
    </row>
    <row r="3122" spans="5:48" x14ac:dyDescent="0.35">
      <c r="E3122" s="9"/>
      <c r="F3122" s="9"/>
      <c r="G3122" s="9"/>
      <c r="H3122" s="9"/>
      <c r="I3122" s="9"/>
      <c r="J3122" s="9"/>
      <c r="K3122" s="9"/>
      <c r="L3122" s="9"/>
      <c r="M3122" s="9"/>
      <c r="N3122" s="9"/>
      <c r="O3122" s="9"/>
      <c r="P3122" s="9"/>
      <c r="Q3122" s="9"/>
      <c r="R3122" s="9"/>
      <c r="S3122" s="9"/>
      <c r="T3122" s="9"/>
      <c r="U3122" s="9"/>
      <c r="V3122" s="9"/>
      <c r="W3122" s="9"/>
      <c r="X3122" s="9"/>
      <c r="Y3122" s="9"/>
      <c r="Z3122" s="9"/>
      <c r="AA3122" s="9"/>
      <c r="AB3122" s="9"/>
      <c r="AC3122" s="9"/>
      <c r="AD3122" s="9"/>
      <c r="AE3122" s="9"/>
      <c r="AF3122" s="9"/>
      <c r="AG3122" s="9"/>
      <c r="AH3122" s="9"/>
      <c r="AI3122" s="9"/>
      <c r="AJ3122" s="9"/>
      <c r="AK3122" s="9"/>
      <c r="AL3122" s="9"/>
      <c r="AM3122" s="9"/>
      <c r="AN3122" s="9"/>
      <c r="AO3122" s="9"/>
      <c r="AP3122" s="9"/>
      <c r="AQ3122" s="9"/>
      <c r="AR3122" s="9"/>
      <c r="AS3122" s="9"/>
      <c r="AT3122" s="9"/>
      <c r="AU3122" s="9"/>
      <c r="AV3122" s="9"/>
    </row>
    <row r="3123" spans="5:48" x14ac:dyDescent="0.35">
      <c r="E3123" s="9"/>
      <c r="F3123" s="9"/>
      <c r="G3123" s="9"/>
      <c r="H3123" s="9"/>
      <c r="I3123" s="9"/>
      <c r="J3123" s="9"/>
      <c r="K3123" s="9"/>
      <c r="L3123" s="9"/>
      <c r="M3123" s="9"/>
      <c r="N3123" s="9"/>
      <c r="O3123" s="9"/>
      <c r="P3123" s="9"/>
      <c r="Q3123" s="9"/>
      <c r="R3123" s="9"/>
      <c r="S3123" s="9"/>
      <c r="T3123" s="9"/>
      <c r="U3123" s="9"/>
      <c r="V3123" s="9"/>
      <c r="W3123" s="9"/>
      <c r="X3123" s="9"/>
      <c r="Y3123" s="9"/>
      <c r="Z3123" s="9"/>
      <c r="AA3123" s="9"/>
      <c r="AB3123" s="9"/>
      <c r="AC3123" s="9"/>
      <c r="AD3123" s="9"/>
      <c r="AE3123" s="9"/>
      <c r="AF3123" s="9"/>
      <c r="AG3123" s="9"/>
      <c r="AH3123" s="9"/>
      <c r="AI3123" s="9"/>
      <c r="AJ3123" s="9"/>
      <c r="AK3123" s="9"/>
      <c r="AL3123" s="9"/>
      <c r="AM3123" s="9"/>
      <c r="AN3123" s="9"/>
      <c r="AO3123" s="9"/>
      <c r="AP3123" s="9"/>
      <c r="AQ3123" s="9"/>
      <c r="AR3123" s="9"/>
      <c r="AS3123" s="9"/>
      <c r="AT3123" s="9"/>
      <c r="AU3123" s="9"/>
      <c r="AV3123" s="9"/>
    </row>
    <row r="3124" spans="5:48" x14ac:dyDescent="0.35">
      <c r="E3124" s="9"/>
      <c r="F3124" s="9"/>
      <c r="G3124" s="9"/>
      <c r="H3124" s="9"/>
      <c r="I3124" s="9"/>
      <c r="J3124" s="9"/>
      <c r="K3124" s="9"/>
      <c r="L3124" s="9"/>
      <c r="M3124" s="9"/>
      <c r="N3124" s="9"/>
      <c r="O3124" s="9"/>
      <c r="P3124" s="9"/>
      <c r="Q3124" s="9"/>
      <c r="R3124" s="9"/>
      <c r="S3124" s="9"/>
      <c r="T3124" s="9"/>
      <c r="U3124" s="9"/>
      <c r="V3124" s="9"/>
      <c r="W3124" s="9"/>
      <c r="X3124" s="9"/>
      <c r="Y3124" s="9"/>
      <c r="Z3124" s="9"/>
      <c r="AA3124" s="9"/>
      <c r="AB3124" s="9"/>
      <c r="AC3124" s="9"/>
      <c r="AD3124" s="9"/>
      <c r="AE3124" s="9"/>
      <c r="AF3124" s="9"/>
      <c r="AG3124" s="9"/>
      <c r="AH3124" s="9"/>
      <c r="AI3124" s="9"/>
      <c r="AJ3124" s="9"/>
      <c r="AK3124" s="9"/>
      <c r="AL3124" s="9"/>
      <c r="AM3124" s="9"/>
      <c r="AN3124" s="9"/>
      <c r="AO3124" s="9"/>
      <c r="AP3124" s="9"/>
      <c r="AQ3124" s="9"/>
      <c r="AR3124" s="9"/>
      <c r="AS3124" s="9"/>
      <c r="AT3124" s="9"/>
      <c r="AU3124" s="9"/>
      <c r="AV3124" s="9"/>
    </row>
    <row r="3125" spans="5:48" x14ac:dyDescent="0.35">
      <c r="E3125" s="9"/>
      <c r="F3125" s="9"/>
      <c r="G3125" s="9"/>
      <c r="H3125" s="9"/>
      <c r="I3125" s="9"/>
      <c r="J3125" s="9"/>
      <c r="K3125" s="9"/>
      <c r="L3125" s="9"/>
      <c r="M3125" s="9"/>
      <c r="N3125" s="9"/>
      <c r="O3125" s="9"/>
      <c r="P3125" s="9"/>
      <c r="Q3125" s="9"/>
      <c r="R3125" s="9"/>
      <c r="S3125" s="9"/>
      <c r="T3125" s="9"/>
      <c r="U3125" s="9"/>
      <c r="V3125" s="9"/>
      <c r="W3125" s="9"/>
      <c r="X3125" s="9"/>
      <c r="Y3125" s="9"/>
      <c r="Z3125" s="9"/>
      <c r="AA3125" s="9"/>
      <c r="AB3125" s="9"/>
      <c r="AC3125" s="9"/>
      <c r="AD3125" s="9"/>
      <c r="AE3125" s="9"/>
      <c r="AF3125" s="9"/>
      <c r="AG3125" s="9"/>
      <c r="AH3125" s="9"/>
      <c r="AI3125" s="9"/>
      <c r="AJ3125" s="9"/>
      <c r="AK3125" s="9"/>
      <c r="AL3125" s="9"/>
      <c r="AM3125" s="9"/>
      <c r="AN3125" s="9"/>
      <c r="AO3125" s="9"/>
      <c r="AP3125" s="9"/>
      <c r="AQ3125" s="9"/>
      <c r="AR3125" s="9"/>
      <c r="AS3125" s="9"/>
      <c r="AT3125" s="9"/>
      <c r="AU3125" s="9"/>
      <c r="AV3125" s="9"/>
    </row>
    <row r="3126" spans="5:48" x14ac:dyDescent="0.35">
      <c r="E3126" s="9"/>
      <c r="F3126" s="9"/>
      <c r="G3126" s="9"/>
      <c r="H3126" s="9"/>
      <c r="I3126" s="9"/>
      <c r="J3126" s="9"/>
      <c r="K3126" s="9"/>
      <c r="L3126" s="9"/>
      <c r="M3126" s="9"/>
      <c r="N3126" s="9"/>
      <c r="O3126" s="9"/>
      <c r="P3126" s="9"/>
      <c r="Q3126" s="9"/>
      <c r="R3126" s="9"/>
      <c r="S3126" s="9"/>
      <c r="T3126" s="9"/>
      <c r="U3126" s="9"/>
      <c r="V3126" s="9"/>
      <c r="W3126" s="9"/>
      <c r="X3126" s="9"/>
      <c r="Y3126" s="9"/>
      <c r="Z3126" s="9"/>
      <c r="AA3126" s="9"/>
      <c r="AB3126" s="9"/>
      <c r="AC3126" s="9"/>
      <c r="AD3126" s="9"/>
      <c r="AE3126" s="9"/>
      <c r="AF3126" s="9"/>
      <c r="AG3126" s="9"/>
      <c r="AH3126" s="9"/>
      <c r="AI3126" s="9"/>
      <c r="AJ3126" s="9"/>
      <c r="AK3126" s="9"/>
      <c r="AL3126" s="9"/>
      <c r="AM3126" s="9"/>
      <c r="AN3126" s="9"/>
      <c r="AO3126" s="9"/>
      <c r="AP3126" s="9"/>
      <c r="AQ3126" s="9"/>
      <c r="AR3126" s="9"/>
      <c r="AS3126" s="9"/>
      <c r="AT3126" s="9"/>
      <c r="AU3126" s="9"/>
      <c r="AV3126" s="9"/>
    </row>
    <row r="3127" spans="5:48" x14ac:dyDescent="0.35">
      <c r="E3127" s="9"/>
      <c r="F3127" s="9"/>
      <c r="G3127" s="9"/>
      <c r="H3127" s="9"/>
      <c r="I3127" s="9"/>
      <c r="J3127" s="9"/>
      <c r="K3127" s="9"/>
      <c r="L3127" s="9"/>
      <c r="M3127" s="9"/>
      <c r="N3127" s="9"/>
      <c r="O3127" s="9"/>
      <c r="P3127" s="9"/>
      <c r="Q3127" s="9"/>
      <c r="R3127" s="9"/>
      <c r="S3127" s="9"/>
      <c r="T3127" s="9"/>
      <c r="U3127" s="9"/>
      <c r="V3127" s="9"/>
      <c r="W3127" s="9"/>
      <c r="X3127" s="9"/>
      <c r="Y3127" s="9"/>
      <c r="Z3127" s="9"/>
      <c r="AA3127" s="9"/>
      <c r="AB3127" s="9"/>
      <c r="AC3127" s="9"/>
      <c r="AD3127" s="9"/>
      <c r="AE3127" s="9"/>
      <c r="AF3127" s="9"/>
      <c r="AG3127" s="9"/>
      <c r="AH3127" s="9"/>
      <c r="AI3127" s="9"/>
      <c r="AJ3127" s="9"/>
      <c r="AK3127" s="9"/>
      <c r="AL3127" s="9"/>
      <c r="AM3127" s="9"/>
      <c r="AN3127" s="9"/>
      <c r="AO3127" s="9"/>
      <c r="AP3127" s="9"/>
      <c r="AQ3127" s="9"/>
      <c r="AR3127" s="9"/>
      <c r="AS3127" s="9"/>
      <c r="AT3127" s="9"/>
      <c r="AU3127" s="9"/>
      <c r="AV3127" s="9"/>
    </row>
    <row r="3128" spans="5:48" x14ac:dyDescent="0.35">
      <c r="E3128" s="9"/>
      <c r="F3128" s="9"/>
      <c r="G3128" s="9"/>
      <c r="H3128" s="9"/>
      <c r="I3128" s="9"/>
      <c r="J3128" s="9"/>
      <c r="K3128" s="9"/>
      <c r="L3128" s="9"/>
      <c r="M3128" s="9"/>
      <c r="N3128" s="9"/>
      <c r="O3128" s="9"/>
      <c r="P3128" s="9"/>
      <c r="Q3128" s="9"/>
      <c r="R3128" s="9"/>
      <c r="S3128" s="9"/>
      <c r="T3128" s="9"/>
      <c r="U3128" s="9"/>
      <c r="V3128" s="9"/>
      <c r="W3128" s="9"/>
      <c r="X3128" s="9"/>
      <c r="Y3128" s="9"/>
      <c r="Z3128" s="9"/>
      <c r="AA3128" s="9"/>
      <c r="AB3128" s="9"/>
      <c r="AC3128" s="9"/>
      <c r="AD3128" s="9"/>
      <c r="AE3128" s="9"/>
      <c r="AF3128" s="9"/>
      <c r="AG3128" s="9"/>
      <c r="AH3128" s="9"/>
      <c r="AI3128" s="9"/>
      <c r="AJ3128" s="9"/>
      <c r="AK3128" s="9"/>
      <c r="AL3128" s="9"/>
      <c r="AM3128" s="9"/>
      <c r="AN3128" s="9"/>
      <c r="AO3128" s="9"/>
      <c r="AP3128" s="9"/>
      <c r="AQ3128" s="9"/>
      <c r="AR3128" s="9"/>
      <c r="AS3128" s="9"/>
      <c r="AT3128" s="9"/>
      <c r="AU3128" s="9"/>
      <c r="AV3128" s="9"/>
    </row>
    <row r="3129" spans="5:48" x14ac:dyDescent="0.35">
      <c r="E3129" s="9"/>
      <c r="F3129" s="9"/>
      <c r="G3129" s="9"/>
      <c r="H3129" s="9"/>
      <c r="I3129" s="9"/>
      <c r="J3129" s="9"/>
      <c r="K3129" s="9"/>
      <c r="L3129" s="9"/>
      <c r="M3129" s="9"/>
      <c r="N3129" s="9"/>
      <c r="O3129" s="9"/>
      <c r="P3129" s="9"/>
      <c r="Q3129" s="9"/>
      <c r="R3129" s="9"/>
      <c r="S3129" s="9"/>
      <c r="T3129" s="9"/>
      <c r="U3129" s="9"/>
      <c r="V3129" s="9"/>
      <c r="W3129" s="9"/>
      <c r="X3129" s="9"/>
      <c r="Y3129" s="9"/>
      <c r="Z3129" s="9"/>
      <c r="AA3129" s="9"/>
      <c r="AB3129" s="9"/>
      <c r="AC3129" s="9"/>
      <c r="AD3129" s="9"/>
      <c r="AE3129" s="9"/>
      <c r="AF3129" s="9"/>
      <c r="AG3129" s="9"/>
      <c r="AH3129" s="9"/>
      <c r="AI3129" s="9"/>
      <c r="AJ3129" s="9"/>
      <c r="AK3129" s="9"/>
      <c r="AL3129" s="9"/>
      <c r="AM3129" s="9"/>
      <c r="AN3129" s="9"/>
      <c r="AO3129" s="9"/>
      <c r="AP3129" s="9"/>
      <c r="AQ3129" s="9"/>
      <c r="AR3129" s="9"/>
      <c r="AS3129" s="9"/>
      <c r="AT3129" s="9"/>
      <c r="AU3129" s="9"/>
      <c r="AV3129" s="9"/>
    </row>
    <row r="3130" spans="5:48" x14ac:dyDescent="0.35">
      <c r="E3130" s="9"/>
      <c r="F3130" s="9"/>
      <c r="G3130" s="9"/>
      <c r="H3130" s="9"/>
      <c r="I3130" s="9"/>
      <c r="J3130" s="9"/>
      <c r="K3130" s="9"/>
      <c r="L3130" s="9"/>
      <c r="M3130" s="9"/>
      <c r="N3130" s="9"/>
      <c r="O3130" s="9"/>
      <c r="P3130" s="9"/>
      <c r="Q3130" s="9"/>
      <c r="R3130" s="9"/>
      <c r="S3130" s="9"/>
      <c r="T3130" s="9"/>
      <c r="U3130" s="9"/>
      <c r="V3130" s="9"/>
      <c r="W3130" s="9"/>
      <c r="X3130" s="9"/>
      <c r="Y3130" s="9"/>
      <c r="Z3130" s="9"/>
      <c r="AA3130" s="9"/>
      <c r="AB3130" s="9"/>
      <c r="AC3130" s="9"/>
      <c r="AD3130" s="9"/>
      <c r="AE3130" s="9"/>
      <c r="AF3130" s="9"/>
      <c r="AG3130" s="9"/>
      <c r="AH3130" s="9"/>
      <c r="AI3130" s="9"/>
      <c r="AJ3130" s="9"/>
      <c r="AK3130" s="9"/>
      <c r="AL3130" s="9"/>
      <c r="AM3130" s="9"/>
      <c r="AN3130" s="9"/>
      <c r="AO3130" s="9"/>
      <c r="AP3130" s="9"/>
      <c r="AQ3130" s="9"/>
      <c r="AR3130" s="9"/>
      <c r="AS3130" s="9"/>
      <c r="AT3130" s="9"/>
      <c r="AU3130" s="9"/>
      <c r="AV3130" s="9"/>
    </row>
    <row r="3131" spans="5:48" x14ac:dyDescent="0.35">
      <c r="E3131" s="9"/>
      <c r="F3131" s="9"/>
      <c r="G3131" s="9"/>
      <c r="H3131" s="9"/>
      <c r="I3131" s="9"/>
      <c r="J3131" s="9"/>
      <c r="K3131" s="9"/>
      <c r="L3131" s="9"/>
      <c r="M3131" s="9"/>
      <c r="N3131" s="9"/>
      <c r="O3131" s="9"/>
      <c r="P3131" s="9"/>
      <c r="Q3131" s="9"/>
      <c r="R3131" s="9"/>
      <c r="S3131" s="9"/>
      <c r="T3131" s="9"/>
      <c r="U3131" s="9"/>
      <c r="V3131" s="9"/>
      <c r="W3131" s="9"/>
      <c r="X3131" s="9"/>
      <c r="Y3131" s="9"/>
      <c r="Z3131" s="9"/>
      <c r="AA3131" s="9"/>
      <c r="AB3131" s="9"/>
      <c r="AC3131" s="9"/>
      <c r="AD3131" s="9"/>
      <c r="AE3131" s="9"/>
      <c r="AF3131" s="9"/>
      <c r="AG3131" s="9"/>
      <c r="AH3131" s="9"/>
      <c r="AI3131" s="9"/>
      <c r="AJ3131" s="9"/>
      <c r="AK3131" s="9"/>
      <c r="AL3131" s="9"/>
      <c r="AM3131" s="9"/>
      <c r="AN3131" s="9"/>
      <c r="AO3131" s="9"/>
      <c r="AP3131" s="9"/>
      <c r="AQ3131" s="9"/>
      <c r="AR3131" s="9"/>
      <c r="AS3131" s="9"/>
      <c r="AT3131" s="9"/>
      <c r="AU3131" s="9"/>
      <c r="AV3131" s="9"/>
    </row>
    <row r="3132" spans="5:48" x14ac:dyDescent="0.35">
      <c r="E3132" s="9"/>
      <c r="F3132" s="9"/>
      <c r="G3132" s="9"/>
      <c r="H3132" s="9"/>
      <c r="I3132" s="9"/>
      <c r="J3132" s="9"/>
      <c r="K3132" s="9"/>
      <c r="L3132" s="9"/>
      <c r="M3132" s="9"/>
      <c r="N3132" s="9"/>
      <c r="O3132" s="9"/>
      <c r="P3132" s="9"/>
      <c r="Q3132" s="9"/>
      <c r="R3132" s="9"/>
      <c r="S3132" s="9"/>
      <c r="T3132" s="9"/>
      <c r="U3132" s="9"/>
      <c r="V3132" s="9"/>
      <c r="W3132" s="9"/>
      <c r="X3132" s="9"/>
      <c r="Y3132" s="9"/>
      <c r="Z3132" s="9"/>
      <c r="AA3132" s="9"/>
      <c r="AB3132" s="9"/>
      <c r="AC3132" s="9"/>
      <c r="AD3132" s="9"/>
      <c r="AE3132" s="9"/>
      <c r="AF3132" s="9"/>
      <c r="AG3132" s="9"/>
      <c r="AH3132" s="9"/>
      <c r="AI3132" s="9"/>
      <c r="AJ3132" s="9"/>
      <c r="AK3132" s="9"/>
      <c r="AL3132" s="9"/>
      <c r="AM3132" s="9"/>
      <c r="AN3132" s="9"/>
      <c r="AO3132" s="9"/>
      <c r="AP3132" s="9"/>
      <c r="AQ3132" s="9"/>
      <c r="AR3132" s="9"/>
      <c r="AS3132" s="9"/>
      <c r="AT3132" s="9"/>
      <c r="AU3132" s="9"/>
      <c r="AV3132" s="9"/>
    </row>
    <row r="3133" spans="5:48" x14ac:dyDescent="0.35">
      <c r="E3133" s="9"/>
      <c r="F3133" s="9"/>
      <c r="G3133" s="9"/>
      <c r="H3133" s="9"/>
      <c r="I3133" s="9"/>
      <c r="J3133" s="9"/>
      <c r="K3133" s="9"/>
      <c r="L3133" s="9"/>
      <c r="M3133" s="9"/>
      <c r="N3133" s="9"/>
      <c r="O3133" s="9"/>
      <c r="P3133" s="9"/>
      <c r="Q3133" s="9"/>
      <c r="R3133" s="9"/>
      <c r="S3133" s="9"/>
      <c r="T3133" s="9"/>
      <c r="U3133" s="9"/>
      <c r="V3133" s="9"/>
      <c r="W3133" s="9"/>
      <c r="X3133" s="9"/>
      <c r="Y3133" s="9"/>
      <c r="Z3133" s="9"/>
      <c r="AA3133" s="9"/>
      <c r="AB3133" s="9"/>
      <c r="AC3133" s="9"/>
      <c r="AD3133" s="9"/>
      <c r="AE3133" s="9"/>
      <c r="AF3133" s="9"/>
      <c r="AG3133" s="9"/>
      <c r="AH3133" s="9"/>
      <c r="AI3133" s="9"/>
      <c r="AJ3133" s="9"/>
      <c r="AK3133" s="9"/>
      <c r="AL3133" s="9"/>
      <c r="AM3133" s="9"/>
      <c r="AN3133" s="9"/>
      <c r="AO3133" s="9"/>
      <c r="AP3133" s="9"/>
      <c r="AQ3133" s="9"/>
      <c r="AR3133" s="9"/>
      <c r="AS3133" s="9"/>
      <c r="AT3133" s="9"/>
      <c r="AU3133" s="9"/>
      <c r="AV3133" s="9"/>
    </row>
    <row r="3134" spans="5:48" x14ac:dyDescent="0.35">
      <c r="E3134" s="9"/>
      <c r="F3134" s="9"/>
      <c r="G3134" s="9"/>
      <c r="H3134" s="9"/>
      <c r="I3134" s="9"/>
      <c r="J3134" s="9"/>
      <c r="K3134" s="9"/>
      <c r="L3134" s="9"/>
      <c r="M3134" s="9"/>
      <c r="N3134" s="9"/>
      <c r="O3134" s="9"/>
      <c r="P3134" s="9"/>
      <c r="Q3134" s="9"/>
      <c r="R3134" s="9"/>
      <c r="S3134" s="9"/>
      <c r="T3134" s="9"/>
      <c r="U3134" s="9"/>
      <c r="V3134" s="9"/>
      <c r="W3134" s="9"/>
      <c r="X3134" s="9"/>
      <c r="Y3134" s="9"/>
      <c r="Z3134" s="9"/>
      <c r="AA3134" s="9"/>
      <c r="AB3134" s="9"/>
      <c r="AC3134" s="9"/>
      <c r="AD3134" s="9"/>
      <c r="AE3134" s="9"/>
      <c r="AF3134" s="9"/>
      <c r="AG3134" s="9"/>
      <c r="AH3134" s="9"/>
      <c r="AI3134" s="9"/>
      <c r="AJ3134" s="9"/>
      <c r="AK3134" s="9"/>
      <c r="AL3134" s="9"/>
      <c r="AM3134" s="9"/>
      <c r="AN3134" s="9"/>
      <c r="AO3134" s="9"/>
      <c r="AP3134" s="9"/>
      <c r="AQ3134" s="9"/>
      <c r="AR3134" s="9"/>
      <c r="AS3134" s="9"/>
      <c r="AT3134" s="9"/>
      <c r="AU3134" s="9"/>
      <c r="AV3134" s="9"/>
    </row>
    <row r="3135" spans="5:48" x14ac:dyDescent="0.35">
      <c r="E3135" s="9"/>
      <c r="F3135" s="9"/>
      <c r="G3135" s="9"/>
      <c r="H3135" s="9"/>
      <c r="I3135" s="9"/>
      <c r="J3135" s="9"/>
      <c r="K3135" s="9"/>
      <c r="L3135" s="9"/>
      <c r="M3135" s="9"/>
      <c r="N3135" s="9"/>
      <c r="O3135" s="9"/>
      <c r="P3135" s="9"/>
      <c r="Q3135" s="9"/>
      <c r="R3135" s="9"/>
      <c r="S3135" s="9"/>
      <c r="T3135" s="9"/>
      <c r="U3135" s="9"/>
      <c r="V3135" s="9"/>
      <c r="W3135" s="9"/>
      <c r="X3135" s="9"/>
      <c r="Y3135" s="9"/>
      <c r="Z3135" s="9"/>
      <c r="AA3135" s="9"/>
      <c r="AB3135" s="9"/>
      <c r="AC3135" s="9"/>
      <c r="AD3135" s="9"/>
      <c r="AE3135" s="9"/>
      <c r="AF3135" s="9"/>
      <c r="AG3135" s="9"/>
      <c r="AH3135" s="9"/>
      <c r="AI3135" s="9"/>
      <c r="AJ3135" s="9"/>
      <c r="AK3135" s="9"/>
      <c r="AL3135" s="9"/>
      <c r="AM3135" s="9"/>
      <c r="AN3135" s="9"/>
      <c r="AO3135" s="9"/>
      <c r="AP3135" s="9"/>
      <c r="AQ3135" s="9"/>
      <c r="AR3135" s="9"/>
      <c r="AS3135" s="9"/>
      <c r="AT3135" s="9"/>
      <c r="AU3135" s="9"/>
      <c r="AV3135" s="9"/>
    </row>
    <row r="3136" spans="5:48" x14ac:dyDescent="0.35">
      <c r="E3136" s="9"/>
      <c r="F3136" s="9"/>
      <c r="G3136" s="9"/>
      <c r="H3136" s="9"/>
      <c r="I3136" s="9"/>
      <c r="J3136" s="9"/>
      <c r="K3136" s="9"/>
      <c r="L3136" s="9"/>
      <c r="M3136" s="9"/>
      <c r="N3136" s="9"/>
      <c r="O3136" s="9"/>
      <c r="P3136" s="9"/>
      <c r="Q3136" s="9"/>
      <c r="R3136" s="9"/>
      <c r="S3136" s="9"/>
      <c r="T3136" s="9"/>
      <c r="U3136" s="9"/>
      <c r="V3136" s="9"/>
      <c r="W3136" s="9"/>
      <c r="X3136" s="9"/>
      <c r="Y3136" s="9"/>
      <c r="Z3136" s="9"/>
      <c r="AA3136" s="9"/>
      <c r="AB3136" s="9"/>
      <c r="AC3136" s="9"/>
      <c r="AD3136" s="9"/>
      <c r="AE3136" s="9"/>
      <c r="AF3136" s="9"/>
      <c r="AG3136" s="9"/>
      <c r="AH3136" s="9"/>
      <c r="AI3136" s="9"/>
      <c r="AJ3136" s="9"/>
      <c r="AK3136" s="9"/>
      <c r="AL3136" s="9"/>
      <c r="AM3136" s="9"/>
      <c r="AN3136" s="9"/>
      <c r="AO3136" s="9"/>
      <c r="AP3136" s="9"/>
      <c r="AQ3136" s="9"/>
      <c r="AR3136" s="9"/>
      <c r="AS3136" s="9"/>
      <c r="AT3136" s="9"/>
      <c r="AU3136" s="9"/>
      <c r="AV3136" s="9"/>
    </row>
    <row r="3137" spans="5:48" x14ac:dyDescent="0.35">
      <c r="E3137" s="9"/>
      <c r="F3137" s="9"/>
      <c r="G3137" s="9"/>
      <c r="H3137" s="9"/>
      <c r="I3137" s="9"/>
      <c r="J3137" s="9"/>
      <c r="K3137" s="9"/>
      <c r="L3137" s="9"/>
      <c r="M3137" s="9"/>
      <c r="N3137" s="9"/>
      <c r="O3137" s="9"/>
      <c r="P3137" s="9"/>
      <c r="Q3137" s="9"/>
      <c r="R3137" s="9"/>
      <c r="S3137" s="9"/>
      <c r="T3137" s="9"/>
      <c r="U3137" s="9"/>
      <c r="V3137" s="9"/>
      <c r="W3137" s="9"/>
      <c r="X3137" s="9"/>
      <c r="Y3137" s="9"/>
      <c r="Z3137" s="9"/>
      <c r="AA3137" s="9"/>
      <c r="AB3137" s="9"/>
      <c r="AC3137" s="9"/>
      <c r="AD3137" s="9"/>
      <c r="AE3137" s="9"/>
      <c r="AF3137" s="9"/>
      <c r="AG3137" s="9"/>
      <c r="AH3137" s="9"/>
      <c r="AI3137" s="9"/>
      <c r="AJ3137" s="9"/>
      <c r="AK3137" s="9"/>
      <c r="AL3137" s="9"/>
      <c r="AM3137" s="9"/>
      <c r="AN3137" s="9"/>
      <c r="AO3137" s="9"/>
      <c r="AP3137" s="9"/>
      <c r="AQ3137" s="9"/>
      <c r="AR3137" s="9"/>
      <c r="AS3137" s="9"/>
      <c r="AT3137" s="9"/>
      <c r="AU3137" s="9"/>
      <c r="AV3137" s="9"/>
    </row>
    <row r="3138" spans="5:48" x14ac:dyDescent="0.35">
      <c r="E3138" s="9"/>
      <c r="F3138" s="9"/>
      <c r="G3138" s="9"/>
      <c r="H3138" s="9"/>
      <c r="I3138" s="9"/>
      <c r="J3138" s="9"/>
      <c r="K3138" s="9"/>
      <c r="L3138" s="9"/>
      <c r="M3138" s="9"/>
      <c r="N3138" s="9"/>
      <c r="O3138" s="9"/>
      <c r="P3138" s="9"/>
      <c r="Q3138" s="9"/>
      <c r="R3138" s="9"/>
      <c r="S3138" s="9"/>
      <c r="T3138" s="9"/>
      <c r="U3138" s="9"/>
      <c r="V3138" s="9"/>
      <c r="W3138" s="9"/>
      <c r="X3138" s="9"/>
      <c r="Y3138" s="9"/>
      <c r="Z3138" s="9"/>
      <c r="AA3138" s="9"/>
      <c r="AB3138" s="9"/>
      <c r="AC3138" s="9"/>
      <c r="AD3138" s="9"/>
      <c r="AE3138" s="9"/>
      <c r="AF3138" s="9"/>
      <c r="AG3138" s="9"/>
      <c r="AH3138" s="9"/>
      <c r="AI3138" s="9"/>
      <c r="AJ3138" s="9"/>
      <c r="AK3138" s="9"/>
      <c r="AL3138" s="9"/>
      <c r="AM3138" s="9"/>
      <c r="AN3138" s="9"/>
      <c r="AO3138" s="9"/>
      <c r="AP3138" s="9"/>
      <c r="AQ3138" s="9"/>
      <c r="AR3138" s="9"/>
      <c r="AS3138" s="9"/>
      <c r="AT3138" s="9"/>
      <c r="AU3138" s="9"/>
      <c r="AV3138" s="9"/>
    </row>
    <row r="3139" spans="5:48" x14ac:dyDescent="0.35">
      <c r="E3139" s="9"/>
      <c r="F3139" s="9"/>
      <c r="G3139" s="9"/>
      <c r="H3139" s="9"/>
      <c r="I3139" s="9"/>
      <c r="J3139" s="9"/>
      <c r="K3139" s="9"/>
      <c r="L3139" s="9"/>
      <c r="M3139" s="9"/>
      <c r="N3139" s="9"/>
      <c r="O3139" s="9"/>
      <c r="P3139" s="9"/>
      <c r="Q3139" s="9"/>
      <c r="R3139" s="9"/>
      <c r="S3139" s="9"/>
      <c r="T3139" s="9"/>
      <c r="U3139" s="9"/>
      <c r="V3139" s="9"/>
      <c r="W3139" s="9"/>
      <c r="X3139" s="9"/>
      <c r="Y3139" s="9"/>
      <c r="Z3139" s="9"/>
      <c r="AA3139" s="9"/>
      <c r="AB3139" s="9"/>
      <c r="AC3139" s="9"/>
      <c r="AD3139" s="9"/>
      <c r="AE3139" s="9"/>
      <c r="AF3139" s="9"/>
      <c r="AG3139" s="9"/>
      <c r="AH3139" s="9"/>
      <c r="AI3139" s="9"/>
      <c r="AJ3139" s="9"/>
      <c r="AK3139" s="9"/>
      <c r="AL3139" s="9"/>
      <c r="AM3139" s="9"/>
      <c r="AN3139" s="9"/>
      <c r="AO3139" s="9"/>
      <c r="AP3139" s="9"/>
      <c r="AQ3139" s="9"/>
      <c r="AR3139" s="9"/>
      <c r="AS3139" s="9"/>
      <c r="AT3139" s="9"/>
      <c r="AU3139" s="9"/>
      <c r="AV3139" s="9"/>
    </row>
    <row r="3140" spans="5:48" x14ac:dyDescent="0.35">
      <c r="E3140" s="9"/>
      <c r="F3140" s="9"/>
      <c r="G3140" s="9"/>
      <c r="H3140" s="9"/>
      <c r="I3140" s="9"/>
      <c r="J3140" s="9"/>
      <c r="K3140" s="9"/>
      <c r="L3140" s="9"/>
      <c r="M3140" s="9"/>
      <c r="N3140" s="9"/>
      <c r="O3140" s="9"/>
      <c r="P3140" s="9"/>
      <c r="Q3140" s="9"/>
      <c r="R3140" s="9"/>
      <c r="S3140" s="9"/>
      <c r="T3140" s="9"/>
      <c r="U3140" s="9"/>
      <c r="V3140" s="9"/>
      <c r="W3140" s="9"/>
      <c r="X3140" s="9"/>
      <c r="Y3140" s="9"/>
      <c r="Z3140" s="9"/>
      <c r="AA3140" s="9"/>
      <c r="AB3140" s="9"/>
      <c r="AC3140" s="9"/>
      <c r="AD3140" s="9"/>
      <c r="AE3140" s="9"/>
      <c r="AF3140" s="9"/>
      <c r="AG3140" s="9"/>
      <c r="AH3140" s="9"/>
      <c r="AI3140" s="9"/>
      <c r="AJ3140" s="9"/>
      <c r="AK3140" s="9"/>
      <c r="AL3140" s="9"/>
      <c r="AM3140" s="9"/>
      <c r="AN3140" s="9"/>
      <c r="AO3140" s="9"/>
      <c r="AP3140" s="9"/>
      <c r="AQ3140" s="9"/>
      <c r="AR3140" s="9"/>
      <c r="AS3140" s="9"/>
      <c r="AT3140" s="9"/>
      <c r="AU3140" s="9"/>
      <c r="AV3140" s="9"/>
    </row>
    <row r="3141" spans="5:48" x14ac:dyDescent="0.35">
      <c r="E3141" s="9"/>
      <c r="F3141" s="9"/>
      <c r="G3141" s="9"/>
      <c r="H3141" s="9"/>
      <c r="I3141" s="9"/>
      <c r="J3141" s="9"/>
      <c r="K3141" s="9"/>
      <c r="L3141" s="9"/>
      <c r="M3141" s="9"/>
      <c r="N3141" s="9"/>
      <c r="O3141" s="9"/>
      <c r="P3141" s="9"/>
      <c r="Q3141" s="9"/>
      <c r="R3141" s="9"/>
      <c r="S3141" s="9"/>
      <c r="T3141" s="9"/>
      <c r="U3141" s="9"/>
      <c r="V3141" s="9"/>
      <c r="W3141" s="9"/>
      <c r="X3141" s="9"/>
      <c r="Y3141" s="9"/>
      <c r="Z3141" s="9"/>
      <c r="AA3141" s="9"/>
      <c r="AB3141" s="9"/>
      <c r="AC3141" s="9"/>
      <c r="AD3141" s="9"/>
      <c r="AE3141" s="9"/>
      <c r="AF3141" s="9"/>
      <c r="AG3141" s="9"/>
      <c r="AH3141" s="9"/>
      <c r="AI3141" s="9"/>
      <c r="AJ3141" s="9"/>
      <c r="AK3141" s="9"/>
      <c r="AL3141" s="9"/>
      <c r="AM3141" s="9"/>
      <c r="AN3141" s="9"/>
      <c r="AO3141" s="9"/>
      <c r="AP3141" s="9"/>
      <c r="AQ3141" s="9"/>
      <c r="AR3141" s="9"/>
      <c r="AS3141" s="9"/>
      <c r="AT3141" s="9"/>
      <c r="AU3141" s="9"/>
      <c r="AV3141" s="9"/>
    </row>
    <row r="3142" spans="5:48" x14ac:dyDescent="0.35">
      <c r="E3142" s="9"/>
      <c r="F3142" s="9"/>
      <c r="G3142" s="9"/>
      <c r="H3142" s="9"/>
      <c r="I3142" s="9"/>
      <c r="J3142" s="9"/>
      <c r="K3142" s="9"/>
      <c r="L3142" s="9"/>
      <c r="M3142" s="9"/>
      <c r="N3142" s="9"/>
      <c r="O3142" s="9"/>
      <c r="P3142" s="9"/>
      <c r="Q3142" s="9"/>
      <c r="R3142" s="9"/>
      <c r="S3142" s="9"/>
      <c r="T3142" s="9"/>
      <c r="U3142" s="9"/>
      <c r="V3142" s="9"/>
      <c r="W3142" s="9"/>
      <c r="X3142" s="9"/>
      <c r="Y3142" s="9"/>
      <c r="Z3142" s="9"/>
      <c r="AA3142" s="9"/>
      <c r="AB3142" s="9"/>
      <c r="AC3142" s="9"/>
      <c r="AD3142" s="9"/>
      <c r="AE3142" s="9"/>
      <c r="AF3142" s="9"/>
      <c r="AG3142" s="9"/>
      <c r="AH3142" s="9"/>
      <c r="AI3142" s="9"/>
      <c r="AJ3142" s="9"/>
      <c r="AK3142" s="9"/>
      <c r="AL3142" s="9"/>
      <c r="AM3142" s="9"/>
      <c r="AN3142" s="9"/>
      <c r="AO3142" s="9"/>
      <c r="AP3142" s="9"/>
      <c r="AQ3142" s="9"/>
      <c r="AR3142" s="9"/>
      <c r="AS3142" s="9"/>
      <c r="AT3142" s="9"/>
      <c r="AU3142" s="9"/>
      <c r="AV3142" s="9"/>
    </row>
    <row r="3143" spans="5:48" x14ac:dyDescent="0.35">
      <c r="E3143" s="9"/>
      <c r="F3143" s="9"/>
      <c r="G3143" s="9"/>
      <c r="H3143" s="9"/>
      <c r="I3143" s="9"/>
      <c r="J3143" s="9"/>
      <c r="K3143" s="9"/>
      <c r="L3143" s="9"/>
      <c r="M3143" s="9"/>
      <c r="N3143" s="9"/>
      <c r="O3143" s="9"/>
      <c r="P3143" s="9"/>
      <c r="Q3143" s="9"/>
      <c r="R3143" s="9"/>
      <c r="S3143" s="9"/>
      <c r="T3143" s="9"/>
      <c r="U3143" s="9"/>
      <c r="V3143" s="9"/>
      <c r="W3143" s="9"/>
      <c r="X3143" s="9"/>
      <c r="Y3143" s="9"/>
      <c r="Z3143" s="9"/>
      <c r="AA3143" s="9"/>
      <c r="AB3143" s="9"/>
      <c r="AC3143" s="9"/>
      <c r="AD3143" s="9"/>
      <c r="AE3143" s="9"/>
      <c r="AF3143" s="9"/>
      <c r="AG3143" s="9"/>
      <c r="AH3143" s="9"/>
      <c r="AI3143" s="9"/>
      <c r="AJ3143" s="9"/>
      <c r="AK3143" s="9"/>
      <c r="AL3143" s="9"/>
      <c r="AM3143" s="9"/>
      <c r="AN3143" s="9"/>
      <c r="AO3143" s="9"/>
      <c r="AP3143" s="9"/>
      <c r="AQ3143" s="9"/>
      <c r="AR3143" s="9"/>
      <c r="AS3143" s="9"/>
      <c r="AT3143" s="9"/>
      <c r="AU3143" s="9"/>
      <c r="AV3143" s="9"/>
    </row>
    <row r="3144" spans="5:48" x14ac:dyDescent="0.35">
      <c r="E3144" s="9"/>
      <c r="F3144" s="9"/>
      <c r="G3144" s="9"/>
      <c r="H3144" s="9"/>
      <c r="I3144" s="9"/>
      <c r="J3144" s="9"/>
      <c r="K3144" s="9"/>
      <c r="L3144" s="9"/>
      <c r="M3144" s="9"/>
      <c r="N3144" s="9"/>
      <c r="O3144" s="9"/>
      <c r="P3144" s="9"/>
      <c r="Q3144" s="9"/>
      <c r="R3144" s="9"/>
      <c r="S3144" s="9"/>
      <c r="T3144" s="9"/>
      <c r="U3144" s="9"/>
      <c r="V3144" s="9"/>
      <c r="W3144" s="9"/>
      <c r="X3144" s="9"/>
      <c r="Y3144" s="9"/>
      <c r="Z3144" s="9"/>
      <c r="AA3144" s="9"/>
      <c r="AB3144" s="9"/>
      <c r="AC3144" s="9"/>
      <c r="AD3144" s="9"/>
      <c r="AE3144" s="9"/>
      <c r="AF3144" s="9"/>
      <c r="AG3144" s="9"/>
      <c r="AH3144" s="9"/>
      <c r="AI3144" s="9"/>
      <c r="AJ3144" s="9"/>
      <c r="AK3144" s="9"/>
      <c r="AL3144" s="9"/>
      <c r="AM3144" s="9"/>
      <c r="AN3144" s="9"/>
      <c r="AO3144" s="9"/>
      <c r="AP3144" s="9"/>
      <c r="AQ3144" s="9"/>
      <c r="AR3144" s="9"/>
      <c r="AS3144" s="9"/>
      <c r="AT3144" s="9"/>
      <c r="AU3144" s="9"/>
      <c r="AV3144" s="9"/>
    </row>
    <row r="3145" spans="5:48" x14ac:dyDescent="0.35">
      <c r="E3145" s="9"/>
      <c r="F3145" s="9"/>
      <c r="G3145" s="9"/>
      <c r="H3145" s="9"/>
      <c r="I3145" s="9"/>
      <c r="J3145" s="9"/>
      <c r="K3145" s="9"/>
      <c r="L3145" s="9"/>
      <c r="M3145" s="9"/>
      <c r="N3145" s="9"/>
      <c r="O3145" s="9"/>
      <c r="P3145" s="9"/>
      <c r="Q3145" s="9"/>
      <c r="R3145" s="9"/>
      <c r="S3145" s="9"/>
      <c r="T3145" s="9"/>
      <c r="U3145" s="9"/>
      <c r="V3145" s="9"/>
      <c r="W3145" s="9"/>
      <c r="X3145" s="9"/>
      <c r="Y3145" s="9"/>
      <c r="Z3145" s="9"/>
      <c r="AA3145" s="9"/>
      <c r="AB3145" s="9"/>
      <c r="AC3145" s="9"/>
      <c r="AD3145" s="9"/>
      <c r="AE3145" s="9"/>
      <c r="AF3145" s="9"/>
      <c r="AG3145" s="9"/>
      <c r="AH3145" s="9"/>
      <c r="AI3145" s="9"/>
      <c r="AJ3145" s="9"/>
      <c r="AK3145" s="9"/>
      <c r="AL3145" s="9"/>
      <c r="AM3145" s="9"/>
      <c r="AN3145" s="9"/>
      <c r="AO3145" s="9"/>
      <c r="AP3145" s="9"/>
      <c r="AQ3145" s="9"/>
      <c r="AR3145" s="9"/>
      <c r="AS3145" s="9"/>
      <c r="AT3145" s="9"/>
      <c r="AU3145" s="9"/>
      <c r="AV3145" s="9"/>
    </row>
    <row r="3146" spans="5:48" x14ac:dyDescent="0.35">
      <c r="E3146" s="9"/>
      <c r="F3146" s="9"/>
      <c r="G3146" s="9"/>
      <c r="H3146" s="9"/>
      <c r="I3146" s="9"/>
      <c r="J3146" s="9"/>
      <c r="K3146" s="9"/>
      <c r="L3146" s="9"/>
      <c r="M3146" s="9"/>
      <c r="N3146" s="9"/>
      <c r="O3146" s="9"/>
      <c r="P3146" s="9"/>
      <c r="Q3146" s="9"/>
      <c r="R3146" s="9"/>
      <c r="S3146" s="9"/>
      <c r="T3146" s="9"/>
      <c r="U3146" s="9"/>
      <c r="V3146" s="9"/>
      <c r="W3146" s="9"/>
      <c r="X3146" s="9"/>
      <c r="Y3146" s="9"/>
      <c r="Z3146" s="9"/>
      <c r="AA3146" s="9"/>
      <c r="AB3146" s="9"/>
      <c r="AC3146" s="9"/>
      <c r="AD3146" s="9"/>
      <c r="AE3146" s="9"/>
      <c r="AF3146" s="9"/>
      <c r="AG3146" s="9"/>
      <c r="AH3146" s="9"/>
      <c r="AI3146" s="9"/>
      <c r="AJ3146" s="9"/>
      <c r="AK3146" s="9"/>
      <c r="AL3146" s="9"/>
      <c r="AM3146" s="9"/>
      <c r="AN3146" s="9"/>
      <c r="AO3146" s="9"/>
      <c r="AP3146" s="9"/>
      <c r="AQ3146" s="9"/>
      <c r="AR3146" s="9"/>
      <c r="AS3146" s="9"/>
      <c r="AT3146" s="9"/>
      <c r="AU3146" s="9"/>
      <c r="AV3146" s="9"/>
    </row>
    <row r="3147" spans="5:48" x14ac:dyDescent="0.35">
      <c r="E3147" s="9"/>
      <c r="F3147" s="9"/>
      <c r="G3147" s="9"/>
      <c r="H3147" s="9"/>
      <c r="I3147" s="9"/>
      <c r="J3147" s="9"/>
      <c r="K3147" s="9"/>
      <c r="L3147" s="9"/>
      <c r="M3147" s="9"/>
      <c r="N3147" s="9"/>
      <c r="O3147" s="9"/>
      <c r="P3147" s="9"/>
      <c r="Q3147" s="9"/>
      <c r="R3147" s="9"/>
      <c r="S3147" s="9"/>
      <c r="T3147" s="9"/>
      <c r="U3147" s="9"/>
      <c r="V3147" s="9"/>
      <c r="W3147" s="9"/>
      <c r="X3147" s="9"/>
      <c r="Y3147" s="9"/>
      <c r="Z3147" s="9"/>
      <c r="AA3147" s="9"/>
      <c r="AB3147" s="9"/>
      <c r="AC3147" s="9"/>
      <c r="AD3147" s="9"/>
      <c r="AE3147" s="9"/>
      <c r="AF3147" s="9"/>
      <c r="AG3147" s="9"/>
      <c r="AH3147" s="9"/>
      <c r="AI3147" s="9"/>
      <c r="AJ3147" s="9"/>
      <c r="AK3147" s="9"/>
      <c r="AL3147" s="9"/>
      <c r="AM3147" s="9"/>
      <c r="AN3147" s="9"/>
      <c r="AO3147" s="9"/>
      <c r="AP3147" s="9"/>
      <c r="AQ3147" s="9"/>
      <c r="AR3147" s="9"/>
      <c r="AS3147" s="9"/>
      <c r="AT3147" s="9"/>
      <c r="AU3147" s="9"/>
      <c r="AV3147" s="9"/>
    </row>
    <row r="3148" spans="5:48" x14ac:dyDescent="0.35">
      <c r="E3148" s="9"/>
      <c r="F3148" s="9"/>
      <c r="G3148" s="9"/>
      <c r="H3148" s="9"/>
      <c r="I3148" s="9"/>
      <c r="J3148" s="9"/>
      <c r="K3148" s="9"/>
      <c r="L3148" s="9"/>
      <c r="M3148" s="9"/>
      <c r="N3148" s="9"/>
      <c r="O3148" s="9"/>
      <c r="P3148" s="9"/>
      <c r="Q3148" s="9"/>
      <c r="R3148" s="9"/>
      <c r="S3148" s="9"/>
      <c r="T3148" s="9"/>
      <c r="U3148" s="9"/>
      <c r="V3148" s="9"/>
      <c r="W3148" s="9"/>
      <c r="X3148" s="9"/>
      <c r="Y3148" s="9"/>
      <c r="Z3148" s="9"/>
      <c r="AA3148" s="9"/>
      <c r="AB3148" s="9"/>
      <c r="AC3148" s="9"/>
      <c r="AD3148" s="9"/>
      <c r="AE3148" s="9"/>
      <c r="AF3148" s="9"/>
      <c r="AG3148" s="9"/>
      <c r="AH3148" s="9"/>
      <c r="AI3148" s="9"/>
      <c r="AJ3148" s="9"/>
      <c r="AK3148" s="9"/>
      <c r="AL3148" s="9"/>
      <c r="AM3148" s="9"/>
      <c r="AN3148" s="9"/>
      <c r="AO3148" s="9"/>
      <c r="AP3148" s="9"/>
      <c r="AQ3148" s="9"/>
      <c r="AR3148" s="9"/>
      <c r="AS3148" s="9"/>
      <c r="AT3148" s="9"/>
      <c r="AU3148" s="9"/>
      <c r="AV3148" s="9"/>
    </row>
    <row r="3149" spans="5:48" x14ac:dyDescent="0.35">
      <c r="E3149" s="9"/>
      <c r="F3149" s="9"/>
      <c r="G3149" s="9"/>
      <c r="H3149" s="9"/>
      <c r="I3149" s="9"/>
      <c r="J3149" s="9"/>
      <c r="K3149" s="9"/>
      <c r="L3149" s="9"/>
      <c r="M3149" s="9"/>
      <c r="N3149" s="9"/>
      <c r="O3149" s="9"/>
      <c r="P3149" s="9"/>
      <c r="Q3149" s="9"/>
      <c r="R3149" s="9"/>
      <c r="S3149" s="9"/>
      <c r="T3149" s="9"/>
      <c r="U3149" s="9"/>
      <c r="V3149" s="9"/>
      <c r="W3149" s="9"/>
      <c r="X3149" s="9"/>
      <c r="Y3149" s="9"/>
      <c r="Z3149" s="9"/>
      <c r="AA3149" s="9"/>
      <c r="AB3149" s="9"/>
      <c r="AC3149" s="9"/>
      <c r="AD3149" s="9"/>
      <c r="AE3149" s="9"/>
      <c r="AF3149" s="9"/>
      <c r="AG3149" s="9"/>
      <c r="AH3149" s="9"/>
      <c r="AI3149" s="9"/>
      <c r="AJ3149" s="9"/>
      <c r="AK3149" s="9"/>
      <c r="AL3149" s="9"/>
      <c r="AM3149" s="9"/>
      <c r="AN3149" s="9"/>
      <c r="AO3149" s="9"/>
      <c r="AP3149" s="9"/>
      <c r="AQ3149" s="9"/>
      <c r="AR3149" s="9"/>
      <c r="AS3149" s="9"/>
      <c r="AT3149" s="9"/>
      <c r="AU3149" s="9"/>
      <c r="AV3149" s="9"/>
    </row>
    <row r="3150" spans="5:48" x14ac:dyDescent="0.35">
      <c r="E3150" s="9"/>
      <c r="F3150" s="9"/>
      <c r="G3150" s="9"/>
      <c r="H3150" s="9"/>
      <c r="I3150" s="9"/>
      <c r="J3150" s="9"/>
      <c r="K3150" s="9"/>
      <c r="L3150" s="9"/>
      <c r="M3150" s="9"/>
      <c r="N3150" s="9"/>
      <c r="O3150" s="9"/>
      <c r="P3150" s="9"/>
      <c r="Q3150" s="9"/>
      <c r="R3150" s="9"/>
      <c r="S3150" s="9"/>
      <c r="T3150" s="9"/>
      <c r="U3150" s="9"/>
      <c r="V3150" s="9"/>
      <c r="W3150" s="9"/>
      <c r="X3150" s="9"/>
      <c r="Y3150" s="9"/>
      <c r="Z3150" s="9"/>
      <c r="AA3150" s="9"/>
      <c r="AB3150" s="9"/>
      <c r="AC3150" s="9"/>
      <c r="AD3150" s="9"/>
      <c r="AE3150" s="9"/>
      <c r="AF3150" s="9"/>
      <c r="AG3150" s="9"/>
      <c r="AH3150" s="9"/>
      <c r="AI3150" s="9"/>
      <c r="AJ3150" s="9"/>
      <c r="AK3150" s="9"/>
      <c r="AL3150" s="9"/>
      <c r="AM3150" s="9"/>
      <c r="AN3150" s="9"/>
      <c r="AO3150" s="9"/>
      <c r="AP3150" s="9"/>
      <c r="AQ3150" s="9"/>
      <c r="AR3150" s="9"/>
      <c r="AS3150" s="9"/>
      <c r="AT3150" s="9"/>
      <c r="AU3150" s="9"/>
      <c r="AV3150" s="9"/>
    </row>
    <row r="3151" spans="5:48" x14ac:dyDescent="0.35">
      <c r="E3151" s="9"/>
      <c r="F3151" s="9"/>
      <c r="G3151" s="9"/>
      <c r="H3151" s="9"/>
      <c r="I3151" s="9"/>
      <c r="J3151" s="9"/>
      <c r="K3151" s="9"/>
      <c r="L3151" s="9"/>
      <c r="M3151" s="9"/>
      <c r="N3151" s="9"/>
      <c r="O3151" s="9"/>
      <c r="P3151" s="9"/>
      <c r="Q3151" s="9"/>
      <c r="R3151" s="9"/>
      <c r="S3151" s="9"/>
      <c r="T3151" s="9"/>
      <c r="U3151" s="9"/>
      <c r="V3151" s="9"/>
      <c r="W3151" s="9"/>
      <c r="X3151" s="9"/>
      <c r="Y3151" s="9"/>
      <c r="Z3151" s="9"/>
      <c r="AA3151" s="9"/>
      <c r="AB3151" s="9"/>
      <c r="AC3151" s="9"/>
      <c r="AD3151" s="9"/>
      <c r="AE3151" s="9"/>
      <c r="AF3151" s="9"/>
      <c r="AG3151" s="9"/>
      <c r="AH3151" s="9"/>
      <c r="AI3151" s="9"/>
      <c r="AJ3151" s="9"/>
      <c r="AK3151" s="9"/>
      <c r="AL3151" s="9"/>
      <c r="AM3151" s="9"/>
      <c r="AN3151" s="9"/>
      <c r="AO3151" s="9"/>
      <c r="AP3151" s="9"/>
      <c r="AQ3151" s="9"/>
      <c r="AR3151" s="9"/>
      <c r="AS3151" s="9"/>
      <c r="AT3151" s="9"/>
      <c r="AU3151" s="9"/>
      <c r="AV3151" s="9"/>
    </row>
    <row r="3152" spans="5:48" x14ac:dyDescent="0.35">
      <c r="E3152" s="9"/>
      <c r="F3152" s="9"/>
      <c r="G3152" s="9"/>
      <c r="H3152" s="9"/>
      <c r="I3152" s="9"/>
      <c r="J3152" s="9"/>
      <c r="K3152" s="9"/>
      <c r="L3152" s="9"/>
      <c r="M3152" s="9"/>
      <c r="N3152" s="9"/>
      <c r="O3152" s="9"/>
      <c r="P3152" s="9"/>
      <c r="Q3152" s="9"/>
      <c r="R3152" s="9"/>
      <c r="S3152" s="9"/>
      <c r="T3152" s="9"/>
      <c r="U3152" s="9"/>
      <c r="V3152" s="9"/>
      <c r="W3152" s="9"/>
      <c r="X3152" s="9"/>
      <c r="Y3152" s="9"/>
      <c r="Z3152" s="9"/>
      <c r="AA3152" s="9"/>
      <c r="AB3152" s="9"/>
      <c r="AC3152" s="9"/>
      <c r="AD3152" s="9"/>
      <c r="AE3152" s="9"/>
      <c r="AF3152" s="9"/>
      <c r="AG3152" s="9"/>
      <c r="AH3152" s="9"/>
      <c r="AI3152" s="9"/>
      <c r="AJ3152" s="9"/>
      <c r="AK3152" s="9"/>
      <c r="AL3152" s="9"/>
      <c r="AM3152" s="9"/>
      <c r="AN3152" s="9"/>
      <c r="AO3152" s="9"/>
      <c r="AP3152" s="9"/>
      <c r="AQ3152" s="9"/>
      <c r="AR3152" s="9"/>
      <c r="AS3152" s="9"/>
      <c r="AT3152" s="9"/>
      <c r="AU3152" s="9"/>
      <c r="AV3152" s="9"/>
    </row>
    <row r="3153" spans="5:48" x14ac:dyDescent="0.35">
      <c r="E3153" s="9"/>
      <c r="F3153" s="9"/>
      <c r="G3153" s="9"/>
      <c r="H3153" s="9"/>
      <c r="I3153" s="9"/>
      <c r="J3153" s="9"/>
      <c r="K3153" s="9"/>
      <c r="L3153" s="9"/>
      <c r="M3153" s="9"/>
      <c r="N3153" s="9"/>
      <c r="O3153" s="9"/>
      <c r="P3153" s="9"/>
      <c r="Q3153" s="9"/>
      <c r="R3153" s="9"/>
      <c r="S3153" s="9"/>
      <c r="T3153" s="9"/>
      <c r="U3153" s="9"/>
      <c r="V3153" s="9"/>
      <c r="W3153" s="9"/>
      <c r="X3153" s="9"/>
      <c r="Y3153" s="9"/>
      <c r="Z3153" s="9"/>
      <c r="AA3153" s="9"/>
      <c r="AB3153" s="9"/>
      <c r="AC3153" s="9"/>
      <c r="AD3153" s="9"/>
      <c r="AE3153" s="9"/>
      <c r="AF3153" s="9"/>
      <c r="AG3153" s="9"/>
      <c r="AH3153" s="9"/>
      <c r="AI3153" s="9"/>
      <c r="AJ3153" s="9"/>
      <c r="AK3153" s="9"/>
      <c r="AL3153" s="9"/>
      <c r="AM3153" s="9"/>
      <c r="AN3153" s="9"/>
      <c r="AO3153" s="9"/>
      <c r="AP3153" s="9"/>
      <c r="AQ3153" s="9"/>
      <c r="AR3153" s="9"/>
      <c r="AS3153" s="9"/>
      <c r="AT3153" s="9"/>
      <c r="AU3153" s="9"/>
      <c r="AV3153" s="9"/>
    </row>
    <row r="3154" spans="5:48" x14ac:dyDescent="0.35">
      <c r="E3154" s="9"/>
      <c r="F3154" s="9"/>
      <c r="G3154" s="9"/>
      <c r="H3154" s="9"/>
      <c r="I3154" s="9"/>
      <c r="J3154" s="9"/>
      <c r="K3154" s="9"/>
      <c r="L3154" s="9"/>
      <c r="M3154" s="9"/>
      <c r="N3154" s="9"/>
      <c r="O3154" s="9"/>
      <c r="P3154" s="9"/>
      <c r="Q3154" s="9"/>
      <c r="R3154" s="9"/>
      <c r="S3154" s="9"/>
      <c r="T3154" s="9"/>
      <c r="U3154" s="9"/>
      <c r="V3154" s="9"/>
      <c r="W3154" s="9"/>
      <c r="X3154" s="9"/>
      <c r="Y3154" s="9"/>
      <c r="Z3154" s="9"/>
      <c r="AA3154" s="9"/>
      <c r="AB3154" s="9"/>
      <c r="AC3154" s="9"/>
      <c r="AD3154" s="9"/>
      <c r="AE3154" s="9"/>
      <c r="AF3154" s="9"/>
      <c r="AG3154" s="9"/>
      <c r="AH3154" s="9"/>
      <c r="AI3154" s="9"/>
      <c r="AJ3154" s="9"/>
      <c r="AK3154" s="9"/>
      <c r="AL3154" s="9"/>
      <c r="AM3154" s="9"/>
      <c r="AN3154" s="9"/>
      <c r="AO3154" s="9"/>
      <c r="AP3154" s="9"/>
      <c r="AQ3154" s="9"/>
      <c r="AR3154" s="9"/>
      <c r="AS3154" s="9"/>
      <c r="AT3154" s="9"/>
      <c r="AU3154" s="9"/>
      <c r="AV3154" s="9"/>
    </row>
    <row r="3155" spans="5:48" x14ac:dyDescent="0.35">
      <c r="E3155" s="9"/>
      <c r="F3155" s="9"/>
      <c r="G3155" s="9"/>
      <c r="H3155" s="9"/>
      <c r="I3155" s="9"/>
      <c r="J3155" s="9"/>
      <c r="K3155" s="9"/>
      <c r="L3155" s="9"/>
      <c r="M3155" s="9"/>
      <c r="N3155" s="9"/>
      <c r="O3155" s="9"/>
      <c r="P3155" s="9"/>
      <c r="Q3155" s="9"/>
      <c r="R3155" s="9"/>
      <c r="S3155" s="9"/>
      <c r="T3155" s="9"/>
      <c r="U3155" s="9"/>
      <c r="V3155" s="9"/>
      <c r="W3155" s="9"/>
      <c r="X3155" s="9"/>
      <c r="Y3155" s="9"/>
      <c r="Z3155" s="9"/>
      <c r="AA3155" s="9"/>
      <c r="AB3155" s="9"/>
      <c r="AC3155" s="9"/>
      <c r="AD3155" s="9"/>
      <c r="AE3155" s="9"/>
      <c r="AF3155" s="9"/>
      <c r="AG3155" s="9"/>
      <c r="AH3155" s="9"/>
      <c r="AI3155" s="9"/>
      <c r="AJ3155" s="9"/>
      <c r="AK3155" s="9"/>
      <c r="AL3155" s="9"/>
      <c r="AM3155" s="9"/>
      <c r="AN3155" s="9"/>
      <c r="AO3155" s="9"/>
      <c r="AP3155" s="9"/>
      <c r="AQ3155" s="9"/>
      <c r="AR3155" s="9"/>
      <c r="AS3155" s="9"/>
      <c r="AT3155" s="9"/>
      <c r="AU3155" s="9"/>
      <c r="AV3155" s="9"/>
    </row>
    <row r="3156" spans="5:48" x14ac:dyDescent="0.35">
      <c r="E3156" s="9"/>
      <c r="F3156" s="9"/>
      <c r="G3156" s="9"/>
      <c r="H3156" s="9"/>
      <c r="I3156" s="9"/>
      <c r="J3156" s="9"/>
      <c r="K3156" s="9"/>
      <c r="L3156" s="9"/>
      <c r="M3156" s="9"/>
      <c r="N3156" s="9"/>
      <c r="O3156" s="9"/>
      <c r="P3156" s="9"/>
      <c r="Q3156" s="9"/>
      <c r="R3156" s="9"/>
      <c r="S3156" s="9"/>
      <c r="T3156" s="9"/>
      <c r="U3156" s="9"/>
      <c r="V3156" s="9"/>
      <c r="W3156" s="9"/>
      <c r="X3156" s="9"/>
      <c r="Y3156" s="9"/>
      <c r="Z3156" s="9"/>
      <c r="AA3156" s="9"/>
      <c r="AB3156" s="9"/>
      <c r="AC3156" s="9"/>
      <c r="AD3156" s="9"/>
      <c r="AE3156" s="9"/>
      <c r="AF3156" s="9"/>
      <c r="AG3156" s="9"/>
      <c r="AH3156" s="9"/>
      <c r="AI3156" s="9"/>
      <c r="AJ3156" s="9"/>
      <c r="AK3156" s="9"/>
      <c r="AL3156" s="9"/>
      <c r="AM3156" s="9"/>
      <c r="AN3156" s="9"/>
      <c r="AO3156" s="9"/>
      <c r="AP3156" s="9"/>
      <c r="AQ3156" s="9"/>
      <c r="AR3156" s="9"/>
      <c r="AS3156" s="9"/>
      <c r="AT3156" s="9"/>
      <c r="AU3156" s="9"/>
      <c r="AV3156" s="9"/>
    </row>
    <row r="3157" spans="5:48" x14ac:dyDescent="0.35">
      <c r="E3157" s="9"/>
      <c r="F3157" s="9"/>
      <c r="G3157" s="9"/>
      <c r="H3157" s="9"/>
      <c r="I3157" s="9"/>
      <c r="J3157" s="9"/>
      <c r="K3157" s="9"/>
      <c r="L3157" s="9"/>
      <c r="M3157" s="9"/>
      <c r="N3157" s="9"/>
      <c r="O3157" s="9"/>
      <c r="P3157" s="9"/>
      <c r="Q3157" s="9"/>
      <c r="R3157" s="9"/>
      <c r="S3157" s="9"/>
      <c r="T3157" s="9"/>
      <c r="U3157" s="9"/>
      <c r="V3157" s="9"/>
      <c r="W3157" s="9"/>
      <c r="X3157" s="9"/>
      <c r="Y3157" s="9"/>
      <c r="Z3157" s="9"/>
      <c r="AA3157" s="9"/>
      <c r="AB3157" s="9"/>
      <c r="AC3157" s="9"/>
      <c r="AD3157" s="9"/>
      <c r="AE3157" s="9"/>
      <c r="AF3157" s="9"/>
      <c r="AG3157" s="9"/>
      <c r="AH3157" s="9"/>
      <c r="AI3157" s="9"/>
      <c r="AJ3157" s="9"/>
      <c r="AK3157" s="9"/>
      <c r="AL3157" s="9"/>
      <c r="AM3157" s="9"/>
      <c r="AN3157" s="9"/>
      <c r="AO3157" s="9"/>
      <c r="AP3157" s="9"/>
      <c r="AQ3157" s="9"/>
      <c r="AR3157" s="9"/>
      <c r="AS3157" s="9"/>
      <c r="AT3157" s="9"/>
      <c r="AU3157" s="9"/>
      <c r="AV3157" s="9"/>
    </row>
    <row r="3158" spans="5:48" x14ac:dyDescent="0.35">
      <c r="E3158" s="9"/>
      <c r="F3158" s="9"/>
      <c r="G3158" s="9"/>
      <c r="H3158" s="9"/>
      <c r="I3158" s="9"/>
      <c r="J3158" s="9"/>
      <c r="K3158" s="9"/>
      <c r="L3158" s="9"/>
      <c r="M3158" s="9"/>
      <c r="N3158" s="9"/>
      <c r="O3158" s="9"/>
      <c r="P3158" s="9"/>
      <c r="Q3158" s="9"/>
      <c r="R3158" s="9"/>
      <c r="S3158" s="9"/>
      <c r="T3158" s="9"/>
      <c r="U3158" s="9"/>
      <c r="V3158" s="9"/>
      <c r="W3158" s="9"/>
      <c r="X3158" s="9"/>
      <c r="Y3158" s="9"/>
      <c r="Z3158" s="9"/>
      <c r="AA3158" s="9"/>
      <c r="AB3158" s="9"/>
      <c r="AC3158" s="9"/>
      <c r="AD3158" s="9"/>
      <c r="AE3158" s="9"/>
      <c r="AF3158" s="9"/>
      <c r="AG3158" s="9"/>
      <c r="AH3158" s="9"/>
      <c r="AI3158" s="9"/>
      <c r="AJ3158" s="9"/>
      <c r="AK3158" s="9"/>
      <c r="AL3158" s="9"/>
      <c r="AM3158" s="9"/>
      <c r="AN3158" s="9"/>
      <c r="AO3158" s="9"/>
      <c r="AP3158" s="9"/>
      <c r="AQ3158" s="9"/>
      <c r="AR3158" s="9"/>
      <c r="AS3158" s="9"/>
      <c r="AT3158" s="9"/>
      <c r="AU3158" s="9"/>
      <c r="AV3158" s="9"/>
    </row>
    <row r="3159" spans="5:48" x14ac:dyDescent="0.35">
      <c r="E3159" s="9"/>
      <c r="F3159" s="9"/>
      <c r="G3159" s="9"/>
      <c r="H3159" s="9"/>
      <c r="I3159" s="9"/>
      <c r="J3159" s="9"/>
      <c r="K3159" s="9"/>
      <c r="L3159" s="9"/>
      <c r="M3159" s="9"/>
      <c r="N3159" s="9"/>
      <c r="O3159" s="9"/>
      <c r="P3159" s="9"/>
      <c r="Q3159" s="9"/>
      <c r="R3159" s="9"/>
      <c r="S3159" s="9"/>
      <c r="T3159" s="9"/>
      <c r="U3159" s="9"/>
      <c r="V3159" s="9"/>
      <c r="W3159" s="9"/>
      <c r="X3159" s="9"/>
      <c r="Y3159" s="9"/>
      <c r="Z3159" s="9"/>
      <c r="AA3159" s="9"/>
      <c r="AB3159" s="9"/>
      <c r="AC3159" s="9"/>
      <c r="AD3159" s="9"/>
      <c r="AE3159" s="9"/>
      <c r="AF3159" s="9"/>
      <c r="AG3159" s="9"/>
      <c r="AH3159" s="9"/>
      <c r="AI3159" s="9"/>
      <c r="AJ3159" s="9"/>
      <c r="AK3159" s="9"/>
      <c r="AL3159" s="9"/>
      <c r="AM3159" s="9"/>
      <c r="AN3159" s="9"/>
      <c r="AO3159" s="9"/>
      <c r="AP3159" s="9"/>
      <c r="AQ3159" s="9"/>
      <c r="AR3159" s="9"/>
      <c r="AS3159" s="9"/>
      <c r="AT3159" s="9"/>
      <c r="AU3159" s="9"/>
      <c r="AV3159" s="9"/>
    </row>
    <row r="3160" spans="5:48" x14ac:dyDescent="0.35">
      <c r="E3160" s="9"/>
      <c r="F3160" s="9"/>
      <c r="G3160" s="9"/>
      <c r="H3160" s="9"/>
      <c r="I3160" s="9"/>
      <c r="J3160" s="9"/>
      <c r="K3160" s="9"/>
      <c r="L3160" s="9"/>
      <c r="M3160" s="9"/>
      <c r="N3160" s="9"/>
      <c r="O3160" s="9"/>
      <c r="P3160" s="9"/>
      <c r="Q3160" s="9"/>
      <c r="R3160" s="9"/>
      <c r="S3160" s="9"/>
      <c r="T3160" s="9"/>
      <c r="U3160" s="9"/>
      <c r="V3160" s="9"/>
      <c r="W3160" s="9"/>
      <c r="X3160" s="9"/>
      <c r="Y3160" s="9"/>
      <c r="Z3160" s="9"/>
      <c r="AA3160" s="9"/>
      <c r="AB3160" s="9"/>
      <c r="AC3160" s="9"/>
      <c r="AD3160" s="9"/>
      <c r="AE3160" s="9"/>
      <c r="AF3160" s="9"/>
      <c r="AG3160" s="9"/>
      <c r="AH3160" s="9"/>
      <c r="AI3160" s="9"/>
      <c r="AJ3160" s="9"/>
      <c r="AK3160" s="9"/>
      <c r="AL3160" s="9"/>
      <c r="AM3160" s="9"/>
      <c r="AN3160" s="9"/>
      <c r="AO3160" s="9"/>
      <c r="AP3160" s="9"/>
      <c r="AQ3160" s="9"/>
      <c r="AR3160" s="9"/>
      <c r="AS3160" s="9"/>
      <c r="AT3160" s="9"/>
      <c r="AU3160" s="9"/>
      <c r="AV3160" s="9"/>
    </row>
    <row r="3161" spans="5:48" x14ac:dyDescent="0.35">
      <c r="E3161" s="9"/>
      <c r="F3161" s="9"/>
      <c r="G3161" s="9"/>
      <c r="H3161" s="9"/>
      <c r="I3161" s="9"/>
      <c r="J3161" s="9"/>
      <c r="K3161" s="9"/>
      <c r="L3161" s="9"/>
      <c r="M3161" s="9"/>
      <c r="N3161" s="9"/>
      <c r="O3161" s="9"/>
      <c r="P3161" s="9"/>
      <c r="Q3161" s="9"/>
      <c r="R3161" s="9"/>
      <c r="S3161" s="9"/>
      <c r="T3161" s="9"/>
      <c r="U3161" s="9"/>
      <c r="V3161" s="9"/>
      <c r="W3161" s="9"/>
      <c r="X3161" s="9"/>
      <c r="Y3161" s="9"/>
      <c r="Z3161" s="9"/>
      <c r="AA3161" s="9"/>
      <c r="AB3161" s="9"/>
      <c r="AC3161" s="9"/>
      <c r="AD3161" s="9"/>
      <c r="AE3161" s="9"/>
      <c r="AF3161" s="9"/>
      <c r="AG3161" s="9"/>
      <c r="AH3161" s="9"/>
      <c r="AI3161" s="9"/>
      <c r="AJ3161" s="9"/>
      <c r="AK3161" s="9"/>
      <c r="AL3161" s="9"/>
      <c r="AM3161" s="9"/>
      <c r="AN3161" s="9"/>
      <c r="AO3161" s="9"/>
      <c r="AP3161" s="9"/>
      <c r="AQ3161" s="9"/>
      <c r="AR3161" s="9"/>
      <c r="AS3161" s="9"/>
      <c r="AT3161" s="9"/>
      <c r="AU3161" s="9"/>
      <c r="AV3161" s="9"/>
    </row>
    <row r="3162" spans="5:48" x14ac:dyDescent="0.35">
      <c r="E3162" s="9"/>
      <c r="F3162" s="9"/>
      <c r="G3162" s="9"/>
      <c r="H3162" s="9"/>
      <c r="I3162" s="9"/>
      <c r="J3162" s="9"/>
      <c r="K3162" s="9"/>
      <c r="L3162" s="9"/>
      <c r="M3162" s="9"/>
      <c r="N3162" s="9"/>
      <c r="O3162" s="9"/>
      <c r="P3162" s="9"/>
      <c r="Q3162" s="9"/>
      <c r="R3162" s="9"/>
      <c r="S3162" s="9"/>
      <c r="T3162" s="9"/>
      <c r="U3162" s="9"/>
      <c r="V3162" s="9"/>
      <c r="W3162" s="9"/>
      <c r="X3162" s="9"/>
      <c r="Y3162" s="9"/>
      <c r="Z3162" s="9"/>
      <c r="AA3162" s="9"/>
      <c r="AB3162" s="9"/>
      <c r="AC3162" s="9"/>
      <c r="AD3162" s="9"/>
      <c r="AE3162" s="9"/>
      <c r="AF3162" s="9"/>
      <c r="AG3162" s="9"/>
      <c r="AH3162" s="9"/>
      <c r="AI3162" s="9"/>
      <c r="AJ3162" s="9"/>
      <c r="AK3162" s="9"/>
      <c r="AL3162" s="9"/>
      <c r="AM3162" s="9"/>
      <c r="AN3162" s="9"/>
      <c r="AO3162" s="9"/>
      <c r="AP3162" s="9"/>
      <c r="AQ3162" s="9"/>
      <c r="AR3162" s="9"/>
      <c r="AS3162" s="9"/>
      <c r="AT3162" s="9"/>
      <c r="AU3162" s="9"/>
      <c r="AV3162" s="9"/>
    </row>
    <row r="3163" spans="5:48" x14ac:dyDescent="0.35">
      <c r="E3163" s="9"/>
      <c r="F3163" s="9"/>
      <c r="G3163" s="9"/>
      <c r="H3163" s="9"/>
      <c r="I3163" s="9"/>
      <c r="J3163" s="9"/>
      <c r="K3163" s="9"/>
      <c r="L3163" s="9"/>
      <c r="M3163" s="9"/>
      <c r="N3163" s="9"/>
      <c r="O3163" s="9"/>
      <c r="P3163" s="9"/>
      <c r="Q3163" s="9"/>
      <c r="R3163" s="9"/>
      <c r="S3163" s="9"/>
      <c r="T3163" s="9"/>
      <c r="U3163" s="9"/>
      <c r="V3163" s="9"/>
      <c r="W3163" s="9"/>
      <c r="X3163" s="9"/>
      <c r="Y3163" s="9"/>
      <c r="Z3163" s="9"/>
      <c r="AA3163" s="9"/>
      <c r="AB3163" s="9"/>
      <c r="AC3163" s="9"/>
      <c r="AD3163" s="9"/>
      <c r="AE3163" s="9"/>
      <c r="AF3163" s="9"/>
      <c r="AG3163" s="9"/>
      <c r="AH3163" s="9"/>
      <c r="AI3163" s="9"/>
      <c r="AJ3163" s="9"/>
      <c r="AK3163" s="9"/>
      <c r="AL3163" s="9"/>
      <c r="AM3163" s="9"/>
      <c r="AN3163" s="9"/>
      <c r="AO3163" s="9"/>
      <c r="AP3163" s="9"/>
      <c r="AQ3163" s="9"/>
      <c r="AR3163" s="9"/>
      <c r="AS3163" s="9"/>
      <c r="AT3163" s="9"/>
      <c r="AU3163" s="9"/>
      <c r="AV3163" s="9"/>
    </row>
    <row r="3164" spans="5:48" x14ac:dyDescent="0.35">
      <c r="E3164" s="9"/>
      <c r="F3164" s="9"/>
      <c r="G3164" s="9"/>
      <c r="H3164" s="9"/>
      <c r="I3164" s="9"/>
      <c r="J3164" s="9"/>
      <c r="K3164" s="9"/>
      <c r="L3164" s="9"/>
      <c r="M3164" s="9"/>
      <c r="N3164" s="9"/>
      <c r="O3164" s="9"/>
      <c r="P3164" s="9"/>
      <c r="Q3164" s="9"/>
      <c r="R3164" s="9"/>
      <c r="S3164" s="9"/>
      <c r="T3164" s="9"/>
      <c r="U3164" s="9"/>
      <c r="V3164" s="9"/>
      <c r="W3164" s="9"/>
      <c r="X3164" s="9"/>
      <c r="Y3164" s="9"/>
      <c r="Z3164" s="9"/>
      <c r="AA3164" s="9"/>
      <c r="AB3164" s="9"/>
      <c r="AC3164" s="9"/>
      <c r="AD3164" s="9"/>
      <c r="AE3164" s="9"/>
      <c r="AF3164" s="9"/>
      <c r="AG3164" s="9"/>
      <c r="AH3164" s="9"/>
      <c r="AI3164" s="9"/>
      <c r="AJ3164" s="9"/>
      <c r="AK3164" s="9"/>
      <c r="AL3164" s="9"/>
      <c r="AM3164" s="9"/>
      <c r="AN3164" s="9"/>
      <c r="AO3164" s="9"/>
      <c r="AP3164" s="9"/>
      <c r="AQ3164" s="9"/>
      <c r="AR3164" s="9"/>
      <c r="AS3164" s="9"/>
      <c r="AT3164" s="9"/>
      <c r="AU3164" s="9"/>
      <c r="AV3164" s="9"/>
    </row>
    <row r="3165" spans="5:48" x14ac:dyDescent="0.35">
      <c r="E3165" s="9"/>
      <c r="F3165" s="9"/>
      <c r="G3165" s="9"/>
      <c r="H3165" s="9"/>
      <c r="I3165" s="9"/>
      <c r="J3165" s="9"/>
      <c r="K3165" s="9"/>
      <c r="L3165" s="9"/>
      <c r="M3165" s="9"/>
      <c r="N3165" s="9"/>
      <c r="O3165" s="9"/>
      <c r="P3165" s="9"/>
      <c r="Q3165" s="9"/>
      <c r="R3165" s="9"/>
      <c r="S3165" s="9"/>
      <c r="T3165" s="9"/>
      <c r="U3165" s="9"/>
      <c r="V3165" s="9"/>
      <c r="W3165" s="9"/>
      <c r="X3165" s="9"/>
      <c r="Y3165" s="9"/>
      <c r="Z3165" s="9"/>
      <c r="AA3165" s="9"/>
      <c r="AB3165" s="9"/>
      <c r="AC3165" s="9"/>
      <c r="AD3165" s="9"/>
      <c r="AE3165" s="9"/>
      <c r="AF3165" s="9"/>
      <c r="AG3165" s="9"/>
      <c r="AH3165" s="9"/>
      <c r="AI3165" s="9"/>
      <c r="AJ3165" s="9"/>
      <c r="AK3165" s="9"/>
      <c r="AL3165" s="9"/>
      <c r="AM3165" s="9"/>
      <c r="AN3165" s="9"/>
      <c r="AO3165" s="9"/>
      <c r="AP3165" s="9"/>
      <c r="AQ3165" s="9"/>
      <c r="AR3165" s="9"/>
      <c r="AS3165" s="9"/>
      <c r="AT3165" s="9"/>
      <c r="AU3165" s="9"/>
      <c r="AV3165" s="9"/>
    </row>
    <row r="3166" spans="5:48" x14ac:dyDescent="0.35">
      <c r="E3166" s="9"/>
      <c r="F3166" s="9"/>
      <c r="G3166" s="9"/>
      <c r="H3166" s="9"/>
      <c r="I3166" s="9"/>
      <c r="J3166" s="9"/>
      <c r="K3166" s="9"/>
      <c r="L3166" s="9"/>
      <c r="M3166" s="9"/>
      <c r="N3166" s="9"/>
      <c r="O3166" s="9"/>
      <c r="P3166" s="9"/>
      <c r="Q3166" s="9"/>
      <c r="R3166" s="9"/>
      <c r="S3166" s="9"/>
      <c r="T3166" s="9"/>
      <c r="U3166" s="9"/>
      <c r="V3166" s="9"/>
      <c r="W3166" s="9"/>
      <c r="X3166" s="9"/>
      <c r="Y3166" s="9"/>
      <c r="Z3166" s="9"/>
      <c r="AA3166" s="9"/>
      <c r="AB3166" s="9"/>
      <c r="AC3166" s="9"/>
      <c r="AD3166" s="9"/>
      <c r="AE3166" s="9"/>
      <c r="AF3166" s="9"/>
      <c r="AG3166" s="9"/>
      <c r="AH3166" s="9"/>
      <c r="AI3166" s="9"/>
      <c r="AJ3166" s="9"/>
      <c r="AK3166" s="9"/>
      <c r="AL3166" s="9"/>
      <c r="AM3166" s="9"/>
      <c r="AN3166" s="9"/>
      <c r="AO3166" s="9"/>
      <c r="AP3166" s="9"/>
      <c r="AQ3166" s="9"/>
      <c r="AR3166" s="9"/>
      <c r="AS3166" s="9"/>
      <c r="AT3166" s="9"/>
      <c r="AU3166" s="9"/>
      <c r="AV3166" s="9"/>
    </row>
    <row r="3167" spans="5:48" x14ac:dyDescent="0.35">
      <c r="E3167" s="9"/>
      <c r="F3167" s="9"/>
      <c r="G3167" s="9"/>
      <c r="H3167" s="9"/>
      <c r="I3167" s="9"/>
      <c r="J3167" s="9"/>
      <c r="K3167" s="9"/>
      <c r="L3167" s="9"/>
      <c r="M3167" s="9"/>
      <c r="N3167" s="9"/>
      <c r="O3167" s="9"/>
      <c r="P3167" s="9"/>
      <c r="Q3167" s="9"/>
      <c r="R3167" s="9"/>
      <c r="S3167" s="9"/>
      <c r="T3167" s="9"/>
      <c r="U3167" s="9"/>
      <c r="V3167" s="9"/>
      <c r="W3167" s="9"/>
      <c r="X3167" s="9"/>
      <c r="Y3167" s="9"/>
      <c r="Z3167" s="9"/>
      <c r="AA3167" s="9"/>
      <c r="AB3167" s="9"/>
      <c r="AC3167" s="9"/>
      <c r="AD3167" s="9"/>
      <c r="AE3167" s="9"/>
      <c r="AF3167" s="9"/>
      <c r="AG3167" s="9"/>
      <c r="AH3167" s="9"/>
      <c r="AI3167" s="9"/>
      <c r="AJ3167" s="9"/>
      <c r="AK3167" s="9"/>
      <c r="AL3167" s="9"/>
      <c r="AM3167" s="9"/>
      <c r="AN3167" s="9"/>
      <c r="AO3167" s="9"/>
      <c r="AP3167" s="9"/>
      <c r="AQ3167" s="9"/>
      <c r="AR3167" s="9"/>
      <c r="AS3167" s="9"/>
      <c r="AT3167" s="9"/>
      <c r="AU3167" s="9"/>
      <c r="AV3167" s="9"/>
    </row>
    <row r="3168" spans="5:48" x14ac:dyDescent="0.35">
      <c r="E3168" s="9"/>
      <c r="F3168" s="9"/>
      <c r="G3168" s="9"/>
      <c r="H3168" s="9"/>
      <c r="I3168" s="9"/>
      <c r="J3168" s="9"/>
      <c r="K3168" s="9"/>
      <c r="L3168" s="9"/>
      <c r="M3168" s="9"/>
      <c r="N3168" s="9"/>
      <c r="O3168" s="9"/>
      <c r="P3168" s="9"/>
      <c r="Q3168" s="9"/>
      <c r="R3168" s="9"/>
      <c r="S3168" s="9"/>
      <c r="T3168" s="9"/>
      <c r="U3168" s="9"/>
      <c r="V3168" s="9"/>
      <c r="W3168" s="9"/>
      <c r="X3168" s="9"/>
      <c r="Y3168" s="9"/>
      <c r="Z3168" s="9"/>
      <c r="AA3168" s="9"/>
      <c r="AB3168" s="9"/>
      <c r="AC3168" s="9"/>
      <c r="AD3168" s="9"/>
      <c r="AE3168" s="9"/>
      <c r="AF3168" s="9"/>
      <c r="AG3168" s="9"/>
      <c r="AH3168" s="9"/>
      <c r="AI3168" s="9"/>
      <c r="AJ3168" s="9"/>
      <c r="AK3168" s="9"/>
      <c r="AL3168" s="9"/>
      <c r="AM3168" s="9"/>
      <c r="AN3168" s="9"/>
      <c r="AO3168" s="9"/>
      <c r="AP3168" s="9"/>
      <c r="AQ3168" s="9"/>
      <c r="AR3168" s="9"/>
      <c r="AS3168" s="9"/>
      <c r="AT3168" s="9"/>
      <c r="AU3168" s="9"/>
      <c r="AV3168" s="9"/>
    </row>
    <row r="3169" spans="5:48" x14ac:dyDescent="0.35">
      <c r="E3169" s="9"/>
      <c r="F3169" s="9"/>
      <c r="G3169" s="9"/>
      <c r="H3169" s="9"/>
      <c r="I3169" s="9"/>
      <c r="J3169" s="9"/>
      <c r="K3169" s="9"/>
      <c r="L3169" s="9"/>
      <c r="M3169" s="9"/>
      <c r="N3169" s="9"/>
      <c r="O3169" s="9"/>
      <c r="P3169" s="9"/>
      <c r="Q3169" s="9"/>
      <c r="R3169" s="9"/>
      <c r="S3169" s="9"/>
      <c r="T3169" s="9"/>
      <c r="U3169" s="9"/>
      <c r="V3169" s="9"/>
      <c r="W3169" s="9"/>
      <c r="X3169" s="9"/>
      <c r="Y3169" s="9"/>
      <c r="Z3169" s="9"/>
      <c r="AA3169" s="9"/>
      <c r="AB3169" s="9"/>
      <c r="AC3169" s="9"/>
      <c r="AD3169" s="9"/>
      <c r="AE3169" s="9"/>
      <c r="AF3169" s="9"/>
      <c r="AG3169" s="9"/>
      <c r="AH3169" s="9"/>
      <c r="AI3169" s="9"/>
      <c r="AJ3169" s="9"/>
      <c r="AK3169" s="9"/>
      <c r="AL3169" s="9"/>
      <c r="AM3169" s="9"/>
      <c r="AN3169" s="9"/>
      <c r="AO3169" s="9"/>
      <c r="AP3169" s="9"/>
      <c r="AQ3169" s="9"/>
      <c r="AR3169" s="9"/>
      <c r="AS3169" s="9"/>
      <c r="AT3169" s="9"/>
      <c r="AU3169" s="9"/>
      <c r="AV3169" s="9"/>
    </row>
    <row r="3170" spans="5:48" x14ac:dyDescent="0.35">
      <c r="E3170" s="9"/>
      <c r="F3170" s="9"/>
      <c r="G3170" s="9"/>
      <c r="H3170" s="9"/>
      <c r="I3170" s="9"/>
      <c r="J3170" s="9"/>
      <c r="K3170" s="9"/>
      <c r="L3170" s="9"/>
      <c r="M3170" s="9"/>
      <c r="N3170" s="9"/>
      <c r="O3170" s="9"/>
      <c r="P3170" s="9"/>
      <c r="Q3170" s="9"/>
      <c r="R3170" s="9"/>
      <c r="S3170" s="9"/>
      <c r="T3170" s="9"/>
      <c r="U3170" s="9"/>
      <c r="V3170" s="9"/>
      <c r="W3170" s="9"/>
      <c r="X3170" s="9"/>
      <c r="Y3170" s="9"/>
      <c r="Z3170" s="9"/>
      <c r="AA3170" s="9"/>
      <c r="AB3170" s="9"/>
      <c r="AC3170" s="9"/>
      <c r="AD3170" s="9"/>
      <c r="AE3170" s="9"/>
      <c r="AF3170" s="9"/>
      <c r="AG3170" s="9"/>
      <c r="AH3170" s="9"/>
      <c r="AI3170" s="9"/>
      <c r="AJ3170" s="9"/>
      <c r="AK3170" s="9"/>
      <c r="AL3170" s="9"/>
      <c r="AM3170" s="9"/>
      <c r="AN3170" s="9"/>
      <c r="AO3170" s="9"/>
      <c r="AP3170" s="9"/>
      <c r="AQ3170" s="9"/>
      <c r="AR3170" s="9"/>
      <c r="AS3170" s="9"/>
      <c r="AT3170" s="9"/>
      <c r="AU3170" s="9"/>
      <c r="AV3170" s="9"/>
    </row>
    <row r="3171" spans="5:48" x14ac:dyDescent="0.35">
      <c r="E3171" s="9"/>
      <c r="F3171" s="9"/>
      <c r="G3171" s="9"/>
      <c r="H3171" s="9"/>
      <c r="I3171" s="9"/>
      <c r="J3171" s="9"/>
      <c r="K3171" s="9"/>
      <c r="L3171" s="9"/>
      <c r="M3171" s="9"/>
      <c r="N3171" s="9"/>
      <c r="O3171" s="9"/>
      <c r="P3171" s="9"/>
      <c r="Q3171" s="9"/>
      <c r="R3171" s="9"/>
      <c r="S3171" s="9"/>
      <c r="T3171" s="9"/>
      <c r="U3171" s="9"/>
      <c r="V3171" s="9"/>
      <c r="W3171" s="9"/>
      <c r="X3171" s="9"/>
      <c r="Y3171" s="9"/>
      <c r="Z3171" s="9"/>
      <c r="AA3171" s="9"/>
      <c r="AB3171" s="9"/>
      <c r="AC3171" s="9"/>
      <c r="AD3171" s="9"/>
      <c r="AE3171" s="9"/>
      <c r="AF3171" s="9"/>
      <c r="AG3171" s="9"/>
      <c r="AH3171" s="9"/>
      <c r="AI3171" s="9"/>
      <c r="AJ3171" s="9"/>
      <c r="AK3171" s="9"/>
      <c r="AL3171" s="9"/>
      <c r="AM3171" s="9"/>
      <c r="AN3171" s="9"/>
      <c r="AO3171" s="9"/>
      <c r="AP3171" s="9"/>
      <c r="AQ3171" s="9"/>
      <c r="AR3171" s="9"/>
      <c r="AS3171" s="9"/>
      <c r="AT3171" s="9"/>
      <c r="AU3171" s="9"/>
      <c r="AV3171" s="9"/>
    </row>
    <row r="3172" spans="5:48" x14ac:dyDescent="0.35">
      <c r="E3172" s="9"/>
      <c r="F3172" s="9"/>
      <c r="G3172" s="9"/>
      <c r="H3172" s="9"/>
      <c r="I3172" s="9"/>
      <c r="J3172" s="9"/>
      <c r="K3172" s="9"/>
      <c r="L3172" s="9"/>
      <c r="M3172" s="9"/>
      <c r="N3172" s="9"/>
      <c r="O3172" s="9"/>
      <c r="P3172" s="9"/>
      <c r="Q3172" s="9"/>
      <c r="R3172" s="9"/>
      <c r="S3172" s="9"/>
      <c r="T3172" s="9"/>
      <c r="U3172" s="9"/>
      <c r="V3172" s="9"/>
      <c r="W3172" s="9"/>
      <c r="X3172" s="9"/>
      <c r="Y3172" s="9"/>
      <c r="Z3172" s="9"/>
      <c r="AA3172" s="9"/>
      <c r="AB3172" s="9"/>
      <c r="AC3172" s="9"/>
      <c r="AD3172" s="9"/>
      <c r="AE3172" s="9"/>
      <c r="AF3172" s="9"/>
      <c r="AG3172" s="9"/>
      <c r="AH3172" s="9"/>
      <c r="AI3172" s="9"/>
      <c r="AJ3172" s="9"/>
      <c r="AK3172" s="9"/>
      <c r="AL3172" s="9"/>
      <c r="AM3172" s="9"/>
      <c r="AN3172" s="9"/>
      <c r="AO3172" s="9"/>
      <c r="AP3172" s="9"/>
      <c r="AQ3172" s="9"/>
      <c r="AR3172" s="9"/>
      <c r="AS3172" s="9"/>
      <c r="AT3172" s="9"/>
      <c r="AU3172" s="9"/>
      <c r="AV3172" s="9"/>
    </row>
    <row r="3173" spans="5:48" x14ac:dyDescent="0.35">
      <c r="E3173" s="9"/>
      <c r="F3173" s="9"/>
      <c r="G3173" s="9"/>
      <c r="H3173" s="9"/>
      <c r="I3173" s="9"/>
      <c r="J3173" s="9"/>
      <c r="K3173" s="9"/>
      <c r="L3173" s="9"/>
      <c r="M3173" s="9"/>
      <c r="N3173" s="9"/>
      <c r="O3173" s="9"/>
      <c r="P3173" s="9"/>
      <c r="Q3173" s="9"/>
      <c r="R3173" s="9"/>
      <c r="S3173" s="9"/>
      <c r="T3173" s="9"/>
      <c r="U3173" s="9"/>
      <c r="V3173" s="9"/>
      <c r="W3173" s="9"/>
      <c r="X3173" s="9"/>
      <c r="Y3173" s="9"/>
      <c r="Z3173" s="9"/>
      <c r="AA3173" s="9"/>
      <c r="AB3173" s="9"/>
      <c r="AC3173" s="9"/>
      <c r="AD3173" s="9"/>
      <c r="AE3173" s="9"/>
      <c r="AF3173" s="9"/>
      <c r="AG3173" s="9"/>
      <c r="AH3173" s="9"/>
      <c r="AI3173" s="9"/>
      <c r="AJ3173" s="9"/>
      <c r="AK3173" s="9"/>
      <c r="AL3173" s="9"/>
      <c r="AM3173" s="9"/>
      <c r="AN3173" s="9"/>
      <c r="AO3173" s="9"/>
      <c r="AP3173" s="9"/>
      <c r="AQ3173" s="9"/>
      <c r="AR3173" s="9"/>
      <c r="AS3173" s="9"/>
      <c r="AT3173" s="9"/>
      <c r="AU3173" s="9"/>
      <c r="AV3173" s="9"/>
    </row>
    <row r="3174" spans="5:48" x14ac:dyDescent="0.35">
      <c r="E3174" s="9"/>
      <c r="F3174" s="9"/>
      <c r="G3174" s="9"/>
      <c r="H3174" s="9"/>
      <c r="I3174" s="9"/>
      <c r="J3174" s="9"/>
      <c r="K3174" s="9"/>
      <c r="L3174" s="9"/>
      <c r="M3174" s="9"/>
      <c r="N3174" s="9"/>
      <c r="O3174" s="9"/>
      <c r="P3174" s="9"/>
      <c r="Q3174" s="9"/>
      <c r="R3174" s="9"/>
      <c r="S3174" s="9"/>
      <c r="T3174" s="9"/>
      <c r="U3174" s="9"/>
      <c r="V3174" s="9"/>
      <c r="W3174" s="9"/>
      <c r="X3174" s="9"/>
      <c r="Y3174" s="9"/>
      <c r="Z3174" s="9"/>
      <c r="AA3174" s="9"/>
      <c r="AB3174" s="9"/>
      <c r="AC3174" s="9"/>
      <c r="AD3174" s="9"/>
      <c r="AE3174" s="9"/>
      <c r="AF3174" s="9"/>
      <c r="AG3174" s="9"/>
      <c r="AH3174" s="9"/>
      <c r="AI3174" s="9"/>
      <c r="AJ3174" s="9"/>
      <c r="AK3174" s="9"/>
      <c r="AL3174" s="9"/>
      <c r="AM3174" s="9"/>
      <c r="AN3174" s="9"/>
      <c r="AO3174" s="9"/>
      <c r="AP3174" s="9"/>
      <c r="AQ3174" s="9"/>
      <c r="AR3174" s="9"/>
      <c r="AS3174" s="9"/>
      <c r="AT3174" s="9"/>
      <c r="AU3174" s="9"/>
      <c r="AV3174" s="9"/>
    </row>
    <row r="3175" spans="5:48" x14ac:dyDescent="0.35">
      <c r="E3175" s="9"/>
      <c r="F3175" s="9"/>
      <c r="G3175" s="9"/>
      <c r="H3175" s="9"/>
      <c r="I3175" s="9"/>
      <c r="J3175" s="9"/>
      <c r="K3175" s="9"/>
      <c r="L3175" s="9"/>
      <c r="M3175" s="9"/>
      <c r="N3175" s="9"/>
      <c r="O3175" s="9"/>
      <c r="P3175" s="9"/>
      <c r="Q3175" s="9"/>
      <c r="R3175" s="9"/>
      <c r="S3175" s="9"/>
      <c r="T3175" s="9"/>
      <c r="U3175" s="9"/>
      <c r="V3175" s="9"/>
      <c r="W3175" s="9"/>
      <c r="X3175" s="9"/>
      <c r="Y3175" s="9"/>
      <c r="Z3175" s="9"/>
      <c r="AA3175" s="9"/>
      <c r="AB3175" s="9"/>
      <c r="AC3175" s="9"/>
      <c r="AD3175" s="9"/>
      <c r="AE3175" s="9"/>
      <c r="AF3175" s="9"/>
      <c r="AG3175" s="9"/>
      <c r="AH3175" s="9"/>
      <c r="AI3175" s="9"/>
      <c r="AJ3175" s="9"/>
      <c r="AK3175" s="9"/>
      <c r="AL3175" s="9"/>
      <c r="AM3175" s="9"/>
      <c r="AN3175" s="9"/>
      <c r="AO3175" s="9"/>
      <c r="AP3175" s="9"/>
      <c r="AQ3175" s="9"/>
      <c r="AR3175" s="9"/>
      <c r="AS3175" s="9"/>
      <c r="AT3175" s="9"/>
      <c r="AU3175" s="9"/>
      <c r="AV3175" s="9"/>
    </row>
    <row r="3176" spans="5:48" x14ac:dyDescent="0.35">
      <c r="E3176" s="9"/>
      <c r="F3176" s="9"/>
      <c r="G3176" s="9"/>
      <c r="H3176" s="9"/>
      <c r="I3176" s="9"/>
      <c r="J3176" s="9"/>
      <c r="K3176" s="9"/>
      <c r="L3176" s="9"/>
      <c r="M3176" s="9"/>
      <c r="N3176" s="9"/>
      <c r="O3176" s="9"/>
      <c r="P3176" s="9"/>
      <c r="Q3176" s="9"/>
      <c r="R3176" s="9"/>
      <c r="S3176" s="9"/>
      <c r="T3176" s="9"/>
      <c r="U3176" s="9"/>
      <c r="V3176" s="9"/>
      <c r="W3176" s="9"/>
      <c r="X3176" s="9"/>
      <c r="Y3176" s="9"/>
      <c r="Z3176" s="9"/>
      <c r="AA3176" s="9"/>
      <c r="AB3176" s="9"/>
      <c r="AC3176" s="9"/>
      <c r="AD3176" s="9"/>
      <c r="AE3176" s="9"/>
      <c r="AF3176" s="9"/>
      <c r="AG3176" s="9"/>
      <c r="AH3176" s="9"/>
      <c r="AI3176" s="9"/>
      <c r="AJ3176" s="9"/>
      <c r="AK3176" s="9"/>
      <c r="AL3176" s="9"/>
      <c r="AM3176" s="9"/>
      <c r="AN3176" s="9"/>
      <c r="AO3176" s="9"/>
      <c r="AP3176" s="9"/>
      <c r="AQ3176" s="9"/>
      <c r="AR3176" s="9"/>
      <c r="AS3176" s="9"/>
      <c r="AT3176" s="9"/>
      <c r="AU3176" s="9"/>
      <c r="AV3176" s="9"/>
    </row>
    <row r="3177" spans="5:48" x14ac:dyDescent="0.35">
      <c r="E3177" s="9"/>
      <c r="F3177" s="9"/>
      <c r="G3177" s="9"/>
      <c r="H3177" s="9"/>
      <c r="I3177" s="9"/>
      <c r="J3177" s="9"/>
      <c r="K3177" s="9"/>
      <c r="L3177" s="9"/>
      <c r="M3177" s="9"/>
      <c r="N3177" s="9"/>
      <c r="O3177" s="9"/>
      <c r="P3177" s="9"/>
      <c r="Q3177" s="9"/>
      <c r="R3177" s="9"/>
      <c r="S3177" s="9"/>
      <c r="T3177" s="9"/>
      <c r="U3177" s="9"/>
      <c r="V3177" s="9"/>
      <c r="W3177" s="9"/>
      <c r="X3177" s="9"/>
      <c r="Y3177" s="9"/>
      <c r="Z3177" s="9"/>
      <c r="AA3177" s="9"/>
      <c r="AB3177" s="9"/>
      <c r="AC3177" s="9"/>
      <c r="AD3177" s="9"/>
      <c r="AE3177" s="9"/>
      <c r="AF3177" s="9"/>
      <c r="AG3177" s="9"/>
      <c r="AH3177" s="9"/>
      <c r="AI3177" s="9"/>
      <c r="AJ3177" s="9"/>
      <c r="AK3177" s="9"/>
      <c r="AL3177" s="9"/>
      <c r="AM3177" s="9"/>
      <c r="AN3177" s="9"/>
      <c r="AO3177" s="9"/>
      <c r="AP3177" s="9"/>
      <c r="AQ3177" s="9"/>
      <c r="AR3177" s="9"/>
      <c r="AS3177" s="9"/>
      <c r="AT3177" s="9"/>
      <c r="AU3177" s="9"/>
      <c r="AV3177" s="9"/>
    </row>
    <row r="3178" spans="5:48" x14ac:dyDescent="0.35">
      <c r="E3178" s="9"/>
      <c r="F3178" s="9"/>
      <c r="G3178" s="9"/>
      <c r="H3178" s="9"/>
      <c r="I3178" s="9"/>
      <c r="J3178" s="9"/>
      <c r="K3178" s="9"/>
      <c r="L3178" s="9"/>
      <c r="M3178" s="9"/>
      <c r="N3178" s="9"/>
      <c r="O3178" s="9"/>
      <c r="P3178" s="9"/>
      <c r="Q3178" s="9"/>
      <c r="R3178" s="9"/>
      <c r="S3178" s="9"/>
      <c r="T3178" s="9"/>
      <c r="U3178" s="9"/>
      <c r="V3178" s="9"/>
      <c r="W3178" s="9"/>
      <c r="X3178" s="9"/>
      <c r="Y3178" s="9"/>
      <c r="Z3178" s="9"/>
      <c r="AA3178" s="9"/>
      <c r="AB3178" s="9"/>
      <c r="AC3178" s="9"/>
      <c r="AD3178" s="9"/>
      <c r="AE3178" s="9"/>
      <c r="AF3178" s="9"/>
      <c r="AG3178" s="9"/>
      <c r="AH3178" s="9"/>
      <c r="AI3178" s="9"/>
      <c r="AJ3178" s="9"/>
      <c r="AK3178" s="9"/>
      <c r="AL3178" s="9"/>
      <c r="AM3178" s="9"/>
      <c r="AN3178" s="9"/>
      <c r="AO3178" s="9"/>
      <c r="AP3178" s="9"/>
      <c r="AQ3178" s="9"/>
      <c r="AR3178" s="9"/>
      <c r="AS3178" s="9"/>
      <c r="AT3178" s="9"/>
      <c r="AU3178" s="9"/>
      <c r="AV3178" s="9"/>
    </row>
    <row r="3179" spans="5:48" x14ac:dyDescent="0.35">
      <c r="E3179" s="9"/>
      <c r="F3179" s="9"/>
      <c r="G3179" s="9"/>
      <c r="H3179" s="9"/>
      <c r="I3179" s="9"/>
      <c r="J3179" s="9"/>
      <c r="K3179" s="9"/>
      <c r="L3179" s="9"/>
      <c r="M3179" s="9"/>
      <c r="N3179" s="9"/>
      <c r="O3179" s="9"/>
      <c r="P3179" s="9"/>
      <c r="Q3179" s="9"/>
      <c r="R3179" s="9"/>
      <c r="S3179" s="9"/>
      <c r="T3179" s="9"/>
      <c r="U3179" s="9"/>
      <c r="V3179" s="9"/>
      <c r="W3179" s="9"/>
      <c r="X3179" s="9"/>
      <c r="Y3179" s="9"/>
      <c r="Z3179" s="9"/>
      <c r="AA3179" s="9"/>
      <c r="AB3179" s="9"/>
      <c r="AC3179" s="9"/>
      <c r="AD3179" s="9"/>
      <c r="AE3179" s="9"/>
      <c r="AF3179" s="9"/>
      <c r="AG3179" s="9"/>
      <c r="AH3179" s="9"/>
      <c r="AI3179" s="9"/>
      <c r="AJ3179" s="9"/>
      <c r="AK3179" s="9"/>
      <c r="AL3179" s="9"/>
      <c r="AM3179" s="9"/>
      <c r="AN3179" s="9"/>
      <c r="AO3179" s="9"/>
      <c r="AP3179" s="9"/>
      <c r="AQ3179" s="9"/>
      <c r="AR3179" s="9"/>
      <c r="AS3179" s="9"/>
      <c r="AT3179" s="9"/>
      <c r="AU3179" s="9"/>
      <c r="AV3179" s="9"/>
    </row>
    <row r="3180" spans="5:48" x14ac:dyDescent="0.35">
      <c r="E3180" s="9"/>
      <c r="F3180" s="9"/>
      <c r="G3180" s="9"/>
      <c r="H3180" s="9"/>
      <c r="I3180" s="9"/>
      <c r="J3180" s="9"/>
      <c r="K3180" s="9"/>
      <c r="L3180" s="9"/>
      <c r="M3180" s="9"/>
      <c r="N3180" s="9"/>
      <c r="O3180" s="9"/>
      <c r="P3180" s="9"/>
      <c r="Q3180" s="9"/>
      <c r="R3180" s="9"/>
      <c r="S3180" s="9"/>
      <c r="T3180" s="9"/>
      <c r="U3180" s="9"/>
      <c r="V3180" s="9"/>
      <c r="W3180" s="9"/>
      <c r="X3180" s="9"/>
      <c r="Y3180" s="9"/>
      <c r="Z3180" s="9"/>
      <c r="AA3180" s="9"/>
      <c r="AB3180" s="9"/>
      <c r="AC3180" s="9"/>
      <c r="AD3180" s="9"/>
      <c r="AE3180" s="9"/>
      <c r="AF3180" s="9"/>
      <c r="AG3180" s="9"/>
      <c r="AH3180" s="9"/>
      <c r="AI3180" s="9"/>
      <c r="AJ3180" s="9"/>
      <c r="AK3180" s="9"/>
      <c r="AL3180" s="9"/>
      <c r="AM3180" s="9"/>
      <c r="AN3180" s="9"/>
      <c r="AO3180" s="9"/>
      <c r="AP3180" s="9"/>
      <c r="AQ3180" s="9"/>
      <c r="AR3180" s="9"/>
      <c r="AS3180" s="9"/>
      <c r="AT3180" s="9"/>
      <c r="AU3180" s="9"/>
      <c r="AV3180" s="9"/>
    </row>
    <row r="3181" spans="5:48" x14ac:dyDescent="0.35">
      <c r="E3181" s="9"/>
      <c r="F3181" s="9"/>
      <c r="G3181" s="9"/>
      <c r="H3181" s="9"/>
      <c r="I3181" s="9"/>
      <c r="J3181" s="9"/>
      <c r="K3181" s="9"/>
      <c r="L3181" s="9"/>
      <c r="M3181" s="9"/>
      <c r="N3181" s="9"/>
      <c r="O3181" s="9"/>
      <c r="P3181" s="9"/>
      <c r="Q3181" s="9"/>
      <c r="R3181" s="9"/>
      <c r="S3181" s="9"/>
      <c r="T3181" s="9"/>
      <c r="U3181" s="9"/>
      <c r="V3181" s="9"/>
      <c r="W3181" s="9"/>
      <c r="X3181" s="9"/>
      <c r="Y3181" s="9"/>
      <c r="Z3181" s="9"/>
      <c r="AA3181" s="9"/>
      <c r="AB3181" s="9"/>
      <c r="AC3181" s="9"/>
      <c r="AD3181" s="9"/>
      <c r="AE3181" s="9"/>
      <c r="AF3181" s="9"/>
      <c r="AG3181" s="9"/>
      <c r="AH3181" s="9"/>
      <c r="AI3181" s="9"/>
      <c r="AJ3181" s="9"/>
      <c r="AK3181" s="9"/>
      <c r="AL3181" s="9"/>
      <c r="AM3181" s="9"/>
      <c r="AN3181" s="9"/>
      <c r="AO3181" s="9"/>
      <c r="AP3181" s="9"/>
      <c r="AQ3181" s="9"/>
      <c r="AR3181" s="9"/>
      <c r="AS3181" s="9"/>
      <c r="AT3181" s="9"/>
      <c r="AU3181" s="9"/>
      <c r="AV3181" s="9"/>
    </row>
    <row r="3182" spans="5:48" x14ac:dyDescent="0.35">
      <c r="E3182" s="9"/>
      <c r="F3182" s="9"/>
      <c r="G3182" s="9"/>
      <c r="H3182" s="9"/>
      <c r="I3182" s="9"/>
      <c r="J3182" s="9"/>
      <c r="K3182" s="9"/>
      <c r="L3182" s="9"/>
      <c r="M3182" s="9"/>
      <c r="N3182" s="9"/>
      <c r="O3182" s="9"/>
      <c r="P3182" s="9"/>
      <c r="Q3182" s="9"/>
      <c r="R3182" s="9"/>
      <c r="S3182" s="9"/>
      <c r="T3182" s="9"/>
      <c r="U3182" s="9"/>
      <c r="V3182" s="9"/>
      <c r="W3182" s="9"/>
      <c r="X3182" s="9"/>
      <c r="Y3182" s="9"/>
      <c r="Z3182" s="9"/>
      <c r="AA3182" s="9"/>
      <c r="AB3182" s="9"/>
      <c r="AC3182" s="9"/>
      <c r="AD3182" s="9"/>
      <c r="AE3182" s="9"/>
      <c r="AF3182" s="9"/>
      <c r="AG3182" s="9"/>
      <c r="AH3182" s="9"/>
      <c r="AI3182" s="9"/>
      <c r="AJ3182" s="9"/>
      <c r="AK3182" s="9"/>
      <c r="AL3182" s="9"/>
      <c r="AM3182" s="9"/>
      <c r="AN3182" s="9"/>
      <c r="AO3182" s="9"/>
      <c r="AP3182" s="9"/>
      <c r="AQ3182" s="9"/>
      <c r="AR3182" s="9"/>
      <c r="AS3182" s="9"/>
      <c r="AT3182" s="9"/>
      <c r="AU3182" s="9"/>
      <c r="AV3182" s="9"/>
    </row>
    <row r="3183" spans="5:48" x14ac:dyDescent="0.35">
      <c r="E3183" s="9"/>
      <c r="F3183" s="9"/>
      <c r="G3183" s="9"/>
      <c r="H3183" s="9"/>
      <c r="I3183" s="9"/>
      <c r="J3183" s="9"/>
      <c r="K3183" s="9"/>
      <c r="L3183" s="9"/>
      <c r="M3183" s="9"/>
      <c r="N3183" s="9"/>
      <c r="O3183" s="9"/>
      <c r="P3183" s="9"/>
      <c r="Q3183" s="9"/>
      <c r="R3183" s="9"/>
      <c r="S3183" s="9"/>
      <c r="T3183" s="9"/>
      <c r="U3183" s="9"/>
      <c r="V3183" s="9"/>
      <c r="W3183" s="9"/>
      <c r="X3183" s="9"/>
      <c r="Y3183" s="9"/>
      <c r="Z3183" s="9"/>
      <c r="AA3183" s="9"/>
      <c r="AB3183" s="9"/>
      <c r="AC3183" s="9"/>
      <c r="AD3183" s="9"/>
      <c r="AE3183" s="9"/>
      <c r="AF3183" s="9"/>
      <c r="AG3183" s="9"/>
      <c r="AH3183" s="9"/>
      <c r="AI3183" s="9"/>
      <c r="AJ3183" s="9"/>
      <c r="AK3183" s="9"/>
      <c r="AL3183" s="9"/>
      <c r="AM3183" s="9"/>
      <c r="AN3183" s="9"/>
      <c r="AO3183" s="9"/>
      <c r="AP3183" s="9"/>
      <c r="AQ3183" s="9"/>
      <c r="AR3183" s="9"/>
      <c r="AS3183" s="9"/>
      <c r="AT3183" s="9"/>
      <c r="AU3183" s="9"/>
      <c r="AV3183" s="9"/>
    </row>
    <row r="3184" spans="5:48" x14ac:dyDescent="0.35">
      <c r="E3184" s="9"/>
      <c r="F3184" s="9"/>
      <c r="G3184" s="9"/>
      <c r="H3184" s="9"/>
      <c r="I3184" s="9"/>
      <c r="J3184" s="9"/>
      <c r="K3184" s="9"/>
      <c r="L3184" s="9"/>
      <c r="M3184" s="9"/>
      <c r="N3184" s="9"/>
      <c r="O3184" s="9"/>
      <c r="P3184" s="9"/>
      <c r="Q3184" s="9"/>
      <c r="R3184" s="9"/>
      <c r="S3184" s="9"/>
      <c r="T3184" s="9"/>
      <c r="U3184" s="9"/>
      <c r="V3184" s="9"/>
      <c r="W3184" s="9"/>
      <c r="X3184" s="9"/>
      <c r="Y3184" s="9"/>
      <c r="Z3184" s="9"/>
      <c r="AA3184" s="9"/>
      <c r="AB3184" s="9"/>
      <c r="AC3184" s="9"/>
      <c r="AD3184" s="9"/>
      <c r="AE3184" s="9"/>
      <c r="AF3184" s="9"/>
      <c r="AG3184" s="9"/>
      <c r="AH3184" s="9"/>
      <c r="AI3184" s="9"/>
      <c r="AJ3184" s="9"/>
      <c r="AK3184" s="9"/>
      <c r="AL3184" s="9"/>
      <c r="AM3184" s="9"/>
      <c r="AN3184" s="9"/>
      <c r="AO3184" s="9"/>
      <c r="AP3184" s="9"/>
      <c r="AQ3184" s="9"/>
      <c r="AR3184" s="9"/>
      <c r="AS3184" s="9"/>
      <c r="AT3184" s="9"/>
      <c r="AU3184" s="9"/>
      <c r="AV3184" s="9"/>
    </row>
    <row r="3185" spans="5:48" x14ac:dyDescent="0.35">
      <c r="E3185" s="9"/>
      <c r="F3185" s="9"/>
      <c r="G3185" s="9"/>
      <c r="H3185" s="9"/>
      <c r="I3185" s="9"/>
      <c r="J3185" s="9"/>
      <c r="K3185" s="9"/>
      <c r="L3185" s="9"/>
      <c r="M3185" s="9"/>
      <c r="N3185" s="9"/>
      <c r="O3185" s="9"/>
      <c r="P3185" s="9"/>
      <c r="Q3185" s="9"/>
      <c r="R3185" s="9"/>
      <c r="S3185" s="9"/>
      <c r="T3185" s="9"/>
      <c r="U3185" s="9"/>
      <c r="V3185" s="9"/>
      <c r="W3185" s="9"/>
      <c r="X3185" s="9"/>
      <c r="Y3185" s="9"/>
      <c r="Z3185" s="9"/>
      <c r="AA3185" s="9"/>
      <c r="AB3185" s="9"/>
      <c r="AC3185" s="9"/>
      <c r="AD3185" s="9"/>
      <c r="AE3185" s="9"/>
      <c r="AF3185" s="9"/>
      <c r="AG3185" s="9"/>
      <c r="AH3185" s="9"/>
      <c r="AI3185" s="9"/>
      <c r="AJ3185" s="9"/>
      <c r="AK3185" s="9"/>
      <c r="AL3185" s="9"/>
      <c r="AM3185" s="9"/>
      <c r="AN3185" s="9"/>
      <c r="AO3185" s="9"/>
      <c r="AP3185" s="9"/>
      <c r="AQ3185" s="9"/>
      <c r="AR3185" s="9"/>
      <c r="AS3185" s="9"/>
      <c r="AT3185" s="9"/>
      <c r="AU3185" s="9"/>
      <c r="AV3185" s="9"/>
    </row>
    <row r="3186" spans="5:48" x14ac:dyDescent="0.35">
      <c r="E3186" s="9"/>
      <c r="F3186" s="9"/>
      <c r="G3186" s="9"/>
      <c r="H3186" s="9"/>
      <c r="I3186" s="9"/>
      <c r="J3186" s="9"/>
      <c r="K3186" s="9"/>
      <c r="L3186" s="9"/>
      <c r="M3186" s="9"/>
      <c r="N3186" s="9"/>
      <c r="O3186" s="9"/>
      <c r="P3186" s="9"/>
      <c r="Q3186" s="9"/>
      <c r="R3186" s="9"/>
      <c r="S3186" s="9"/>
      <c r="T3186" s="9"/>
      <c r="U3186" s="9"/>
      <c r="V3186" s="9"/>
      <c r="W3186" s="9"/>
      <c r="X3186" s="9"/>
      <c r="Y3186" s="9"/>
      <c r="Z3186" s="9"/>
      <c r="AA3186" s="9"/>
      <c r="AB3186" s="9"/>
      <c r="AC3186" s="9"/>
      <c r="AD3186" s="9"/>
      <c r="AE3186" s="9"/>
      <c r="AF3186" s="9"/>
      <c r="AG3186" s="9"/>
      <c r="AH3186" s="9"/>
      <c r="AI3186" s="9"/>
      <c r="AJ3186" s="9"/>
      <c r="AK3186" s="9"/>
      <c r="AL3186" s="9"/>
      <c r="AM3186" s="9"/>
      <c r="AN3186" s="9"/>
      <c r="AO3186" s="9"/>
      <c r="AP3186" s="9"/>
      <c r="AQ3186" s="9"/>
      <c r="AR3186" s="9"/>
      <c r="AS3186" s="9"/>
      <c r="AT3186" s="9"/>
      <c r="AU3186" s="9"/>
      <c r="AV3186" s="9"/>
    </row>
    <row r="3187" spans="5:48" x14ac:dyDescent="0.35">
      <c r="E3187" s="9"/>
      <c r="F3187" s="9"/>
      <c r="G3187" s="9"/>
      <c r="H3187" s="9"/>
      <c r="I3187" s="9"/>
      <c r="J3187" s="9"/>
      <c r="K3187" s="9"/>
      <c r="L3187" s="9"/>
      <c r="M3187" s="9"/>
      <c r="N3187" s="9"/>
      <c r="O3187" s="9"/>
      <c r="P3187" s="9"/>
      <c r="Q3187" s="9"/>
      <c r="R3187" s="9"/>
      <c r="S3187" s="9"/>
      <c r="T3187" s="9"/>
      <c r="U3187" s="9"/>
      <c r="V3187" s="9"/>
      <c r="W3187" s="9"/>
      <c r="X3187" s="9"/>
      <c r="Y3187" s="9"/>
      <c r="Z3187" s="9"/>
      <c r="AA3187" s="9"/>
      <c r="AB3187" s="9"/>
      <c r="AC3187" s="9"/>
      <c r="AD3187" s="9"/>
      <c r="AE3187" s="9"/>
      <c r="AF3187" s="9"/>
      <c r="AG3187" s="9"/>
      <c r="AH3187" s="9"/>
      <c r="AI3187" s="9"/>
      <c r="AJ3187" s="9"/>
      <c r="AK3187" s="9"/>
      <c r="AL3187" s="9"/>
      <c r="AM3187" s="9"/>
      <c r="AN3187" s="9"/>
      <c r="AO3187" s="9"/>
      <c r="AP3187" s="9"/>
      <c r="AQ3187" s="9"/>
      <c r="AR3187" s="9"/>
      <c r="AS3187" s="9"/>
      <c r="AT3187" s="9"/>
      <c r="AU3187" s="9"/>
      <c r="AV3187" s="9"/>
    </row>
    <row r="3188" spans="5:48" x14ac:dyDescent="0.35">
      <c r="E3188" s="9"/>
      <c r="F3188" s="9"/>
      <c r="G3188" s="9"/>
      <c r="H3188" s="9"/>
      <c r="I3188" s="9"/>
      <c r="J3188" s="9"/>
      <c r="K3188" s="9"/>
      <c r="L3188" s="9"/>
      <c r="M3188" s="9"/>
      <c r="N3188" s="9"/>
      <c r="O3188" s="9"/>
      <c r="P3188" s="9"/>
      <c r="Q3188" s="9"/>
      <c r="R3188" s="9"/>
      <c r="S3188" s="9"/>
      <c r="T3188" s="9"/>
      <c r="U3188" s="9"/>
      <c r="V3188" s="9"/>
      <c r="W3188" s="9"/>
      <c r="X3188" s="9"/>
      <c r="Y3188" s="9"/>
      <c r="Z3188" s="9"/>
      <c r="AA3188" s="9"/>
      <c r="AB3188" s="9"/>
      <c r="AC3188" s="9"/>
      <c r="AD3188" s="9"/>
      <c r="AE3188" s="9"/>
      <c r="AF3188" s="9"/>
      <c r="AG3188" s="9"/>
      <c r="AH3188" s="9"/>
      <c r="AI3188" s="9"/>
      <c r="AJ3188" s="9"/>
      <c r="AK3188" s="9"/>
      <c r="AL3188" s="9"/>
      <c r="AM3188" s="9"/>
      <c r="AN3188" s="9"/>
      <c r="AO3188" s="9"/>
      <c r="AP3188" s="9"/>
      <c r="AQ3188" s="9"/>
      <c r="AR3188" s="9"/>
      <c r="AS3188" s="9"/>
      <c r="AT3188" s="9"/>
      <c r="AU3188" s="9"/>
      <c r="AV3188" s="9"/>
    </row>
    <row r="3189" spans="5:48" x14ac:dyDescent="0.35">
      <c r="E3189" s="9"/>
      <c r="F3189" s="9"/>
      <c r="G3189" s="9"/>
      <c r="H3189" s="9"/>
      <c r="I3189" s="9"/>
      <c r="J3189" s="9"/>
      <c r="K3189" s="9"/>
      <c r="L3189" s="9"/>
      <c r="M3189" s="9"/>
      <c r="N3189" s="9"/>
      <c r="O3189" s="9"/>
      <c r="P3189" s="9"/>
      <c r="Q3189" s="9"/>
      <c r="R3189" s="9"/>
      <c r="S3189" s="9"/>
      <c r="T3189" s="9"/>
      <c r="U3189" s="9"/>
      <c r="V3189" s="9"/>
      <c r="W3189" s="9"/>
      <c r="X3189" s="9"/>
      <c r="Y3189" s="9"/>
      <c r="Z3189" s="9"/>
      <c r="AA3189" s="9"/>
      <c r="AB3189" s="9"/>
      <c r="AC3189" s="9"/>
      <c r="AD3189" s="9"/>
      <c r="AE3189" s="9"/>
      <c r="AF3189" s="9"/>
      <c r="AG3189" s="9"/>
      <c r="AH3189" s="9"/>
      <c r="AI3189" s="9"/>
      <c r="AJ3189" s="9"/>
      <c r="AK3189" s="9"/>
      <c r="AL3189" s="9"/>
      <c r="AM3189" s="9"/>
      <c r="AN3189" s="9"/>
      <c r="AO3189" s="9"/>
      <c r="AP3189" s="9"/>
      <c r="AQ3189" s="9"/>
      <c r="AR3189" s="9"/>
      <c r="AS3189" s="9"/>
      <c r="AT3189" s="9"/>
      <c r="AU3189" s="9"/>
      <c r="AV3189" s="9"/>
    </row>
    <row r="3190" spans="5:48" x14ac:dyDescent="0.35">
      <c r="E3190" s="9"/>
      <c r="F3190" s="9"/>
      <c r="G3190" s="9"/>
      <c r="H3190" s="9"/>
      <c r="I3190" s="9"/>
      <c r="J3190" s="9"/>
      <c r="K3190" s="9"/>
      <c r="L3190" s="9"/>
      <c r="M3190" s="9"/>
      <c r="N3190" s="9"/>
      <c r="O3190" s="9"/>
      <c r="P3190" s="9"/>
      <c r="Q3190" s="9"/>
      <c r="R3190" s="9"/>
      <c r="S3190" s="9"/>
      <c r="T3190" s="9"/>
      <c r="U3190" s="9"/>
      <c r="V3190" s="9"/>
      <c r="W3190" s="9"/>
      <c r="X3190" s="9"/>
      <c r="Y3190" s="9"/>
      <c r="Z3190" s="9"/>
      <c r="AA3190" s="9"/>
      <c r="AB3190" s="9"/>
      <c r="AC3190" s="9"/>
      <c r="AD3190" s="9"/>
      <c r="AE3190" s="9"/>
      <c r="AF3190" s="9"/>
      <c r="AG3190" s="9"/>
      <c r="AH3190" s="9"/>
      <c r="AI3190" s="9"/>
      <c r="AJ3190" s="9"/>
      <c r="AK3190" s="9"/>
      <c r="AL3190" s="9"/>
      <c r="AM3190" s="9"/>
      <c r="AN3190" s="9"/>
      <c r="AO3190" s="9"/>
      <c r="AP3190" s="9"/>
      <c r="AQ3190" s="9"/>
      <c r="AR3190" s="9"/>
      <c r="AS3190" s="9"/>
      <c r="AT3190" s="9"/>
      <c r="AU3190" s="9"/>
      <c r="AV3190" s="9"/>
    </row>
    <row r="3191" spans="5:48" x14ac:dyDescent="0.35">
      <c r="E3191" s="9"/>
      <c r="F3191" s="9"/>
      <c r="G3191" s="9"/>
      <c r="H3191" s="9"/>
      <c r="I3191" s="9"/>
      <c r="J3191" s="9"/>
      <c r="K3191" s="9"/>
      <c r="L3191" s="9"/>
      <c r="M3191" s="9"/>
      <c r="N3191" s="9"/>
      <c r="O3191" s="9"/>
      <c r="P3191" s="9"/>
      <c r="Q3191" s="9"/>
      <c r="R3191" s="9"/>
      <c r="S3191" s="9"/>
      <c r="T3191" s="9"/>
      <c r="U3191" s="9"/>
      <c r="V3191" s="9"/>
      <c r="W3191" s="9"/>
      <c r="X3191" s="9"/>
      <c r="Y3191" s="9"/>
      <c r="Z3191" s="9"/>
      <c r="AA3191" s="9"/>
      <c r="AB3191" s="9"/>
      <c r="AC3191" s="9"/>
      <c r="AD3191" s="9"/>
      <c r="AE3191" s="9"/>
      <c r="AF3191" s="9"/>
      <c r="AG3191" s="9"/>
      <c r="AH3191" s="9"/>
      <c r="AI3191" s="9"/>
      <c r="AJ3191" s="9"/>
      <c r="AK3191" s="9"/>
      <c r="AL3191" s="9"/>
      <c r="AM3191" s="9"/>
      <c r="AN3191" s="9"/>
      <c r="AO3191" s="9"/>
      <c r="AP3191" s="9"/>
      <c r="AQ3191" s="9"/>
      <c r="AR3191" s="9"/>
      <c r="AS3191" s="9"/>
      <c r="AT3191" s="9"/>
      <c r="AU3191" s="9"/>
      <c r="AV3191" s="9"/>
    </row>
    <row r="3192" spans="5:48" x14ac:dyDescent="0.35">
      <c r="E3192" s="9"/>
      <c r="F3192" s="9"/>
      <c r="G3192" s="9"/>
      <c r="H3192" s="9"/>
      <c r="I3192" s="9"/>
      <c r="J3192" s="9"/>
      <c r="K3192" s="9"/>
      <c r="L3192" s="9"/>
      <c r="M3192" s="9"/>
      <c r="N3192" s="9"/>
      <c r="O3192" s="9"/>
      <c r="P3192" s="9"/>
      <c r="Q3192" s="9"/>
      <c r="R3192" s="9"/>
      <c r="S3192" s="9"/>
      <c r="T3192" s="9"/>
      <c r="U3192" s="9"/>
      <c r="V3192" s="9"/>
      <c r="W3192" s="9"/>
      <c r="X3192" s="9"/>
      <c r="Y3192" s="9"/>
      <c r="Z3192" s="9"/>
      <c r="AA3192" s="9"/>
      <c r="AB3192" s="9"/>
      <c r="AC3192" s="9"/>
      <c r="AD3192" s="9"/>
      <c r="AE3192" s="9"/>
      <c r="AF3192" s="9"/>
      <c r="AG3192" s="9"/>
      <c r="AH3192" s="9"/>
      <c r="AI3192" s="9"/>
      <c r="AJ3192" s="9"/>
      <c r="AK3192" s="9"/>
      <c r="AL3192" s="9"/>
      <c r="AM3192" s="9"/>
      <c r="AN3192" s="9"/>
      <c r="AO3192" s="9"/>
      <c r="AP3192" s="9"/>
      <c r="AQ3192" s="9"/>
      <c r="AR3192" s="9"/>
      <c r="AS3192" s="9"/>
      <c r="AT3192" s="9"/>
      <c r="AU3192" s="9"/>
      <c r="AV3192" s="9"/>
    </row>
    <row r="3193" spans="5:48" x14ac:dyDescent="0.35">
      <c r="E3193" s="9"/>
      <c r="F3193" s="9"/>
      <c r="G3193" s="9"/>
      <c r="H3193" s="9"/>
      <c r="I3193" s="9"/>
      <c r="J3193" s="9"/>
      <c r="K3193" s="9"/>
      <c r="L3193" s="9"/>
      <c r="M3193" s="9"/>
      <c r="N3193" s="9"/>
      <c r="O3193" s="9"/>
      <c r="P3193" s="9"/>
      <c r="Q3193" s="9"/>
      <c r="R3193" s="9"/>
      <c r="S3193" s="9"/>
      <c r="T3193" s="9"/>
      <c r="U3193" s="9"/>
      <c r="V3193" s="9"/>
      <c r="W3193" s="9"/>
      <c r="X3193" s="9"/>
      <c r="Y3193" s="9"/>
      <c r="Z3193" s="9"/>
      <c r="AA3193" s="9"/>
      <c r="AB3193" s="9"/>
      <c r="AC3193" s="9"/>
      <c r="AD3193" s="9"/>
      <c r="AE3193" s="9"/>
      <c r="AF3193" s="9"/>
      <c r="AG3193" s="9"/>
      <c r="AH3193" s="9"/>
      <c r="AI3193" s="9"/>
      <c r="AJ3193" s="9"/>
      <c r="AK3193" s="9"/>
      <c r="AL3193" s="9"/>
      <c r="AM3193" s="9"/>
      <c r="AN3193" s="9"/>
      <c r="AO3193" s="9"/>
      <c r="AP3193" s="9"/>
      <c r="AQ3193" s="9"/>
      <c r="AR3193" s="9"/>
      <c r="AS3193" s="9"/>
      <c r="AT3193" s="9"/>
      <c r="AU3193" s="9"/>
      <c r="AV3193" s="9"/>
    </row>
    <row r="3194" spans="5:48" x14ac:dyDescent="0.35">
      <c r="E3194" s="9"/>
      <c r="F3194" s="9"/>
      <c r="G3194" s="9"/>
      <c r="H3194" s="9"/>
      <c r="I3194" s="9"/>
      <c r="J3194" s="9"/>
      <c r="K3194" s="9"/>
      <c r="L3194" s="9"/>
      <c r="M3194" s="9"/>
      <c r="N3194" s="9"/>
      <c r="O3194" s="9"/>
      <c r="P3194" s="9"/>
      <c r="Q3194" s="9"/>
      <c r="R3194" s="9"/>
      <c r="S3194" s="9"/>
      <c r="T3194" s="9"/>
      <c r="U3194" s="9"/>
      <c r="V3194" s="9"/>
      <c r="W3194" s="9"/>
      <c r="X3194" s="9"/>
      <c r="Y3194" s="9"/>
      <c r="Z3194" s="9"/>
      <c r="AA3194" s="9"/>
      <c r="AB3194" s="9"/>
      <c r="AC3194" s="9"/>
      <c r="AD3194" s="9"/>
      <c r="AE3194" s="9"/>
      <c r="AF3194" s="9"/>
      <c r="AG3194" s="9"/>
      <c r="AH3194" s="9"/>
      <c r="AI3194" s="9"/>
      <c r="AJ3194" s="9"/>
      <c r="AK3194" s="9"/>
      <c r="AL3194" s="9"/>
      <c r="AM3194" s="9"/>
      <c r="AN3194" s="9"/>
      <c r="AO3194" s="9"/>
      <c r="AP3194" s="9"/>
      <c r="AQ3194" s="9"/>
      <c r="AR3194" s="9"/>
      <c r="AS3194" s="9"/>
      <c r="AT3194" s="9"/>
      <c r="AU3194" s="9"/>
      <c r="AV3194" s="9"/>
    </row>
    <row r="3195" spans="5:48" x14ac:dyDescent="0.35">
      <c r="E3195" s="9"/>
      <c r="F3195" s="9"/>
      <c r="G3195" s="9"/>
      <c r="H3195" s="9"/>
      <c r="I3195" s="9"/>
      <c r="J3195" s="9"/>
      <c r="K3195" s="9"/>
      <c r="L3195" s="9"/>
      <c r="M3195" s="9"/>
      <c r="N3195" s="9"/>
      <c r="O3195" s="9"/>
      <c r="P3195" s="9"/>
      <c r="Q3195" s="9"/>
      <c r="R3195" s="9"/>
      <c r="S3195" s="9"/>
      <c r="T3195" s="9"/>
      <c r="U3195" s="9"/>
      <c r="V3195" s="9"/>
      <c r="W3195" s="9"/>
      <c r="X3195" s="9"/>
      <c r="Y3195" s="9"/>
      <c r="Z3195" s="9"/>
      <c r="AA3195" s="9"/>
      <c r="AB3195" s="9"/>
      <c r="AC3195" s="9"/>
      <c r="AD3195" s="9"/>
      <c r="AE3195" s="9"/>
      <c r="AF3195" s="9"/>
      <c r="AG3195" s="9"/>
      <c r="AH3195" s="9"/>
      <c r="AI3195" s="9"/>
      <c r="AJ3195" s="9"/>
      <c r="AK3195" s="9"/>
      <c r="AL3195" s="9"/>
      <c r="AM3195" s="9"/>
      <c r="AN3195" s="9"/>
      <c r="AO3195" s="9"/>
      <c r="AP3195" s="9"/>
      <c r="AQ3195" s="9"/>
      <c r="AR3195" s="9"/>
      <c r="AS3195" s="9"/>
      <c r="AT3195" s="9"/>
      <c r="AU3195" s="9"/>
      <c r="AV3195" s="9"/>
    </row>
    <row r="3196" spans="5:48" x14ac:dyDescent="0.35">
      <c r="E3196" s="9"/>
      <c r="F3196" s="9"/>
      <c r="G3196" s="9"/>
      <c r="H3196" s="9"/>
      <c r="I3196" s="9"/>
      <c r="J3196" s="9"/>
      <c r="K3196" s="9"/>
      <c r="L3196" s="9"/>
      <c r="M3196" s="9"/>
      <c r="N3196" s="9"/>
      <c r="O3196" s="9"/>
      <c r="P3196" s="9"/>
      <c r="Q3196" s="9"/>
      <c r="R3196" s="9"/>
      <c r="S3196" s="9"/>
      <c r="T3196" s="9"/>
      <c r="U3196" s="9"/>
      <c r="V3196" s="9"/>
      <c r="W3196" s="9"/>
      <c r="X3196" s="9"/>
      <c r="Y3196" s="9"/>
      <c r="Z3196" s="9"/>
      <c r="AA3196" s="9"/>
      <c r="AB3196" s="9"/>
      <c r="AC3196" s="9"/>
      <c r="AD3196" s="9"/>
      <c r="AE3196" s="9"/>
      <c r="AF3196" s="9"/>
      <c r="AG3196" s="9"/>
      <c r="AH3196" s="9"/>
      <c r="AI3196" s="9"/>
      <c r="AJ3196" s="9"/>
      <c r="AK3196" s="9"/>
      <c r="AL3196" s="9"/>
      <c r="AM3196" s="9"/>
      <c r="AN3196" s="9"/>
      <c r="AO3196" s="9"/>
      <c r="AP3196" s="9"/>
      <c r="AQ3196" s="9"/>
      <c r="AR3196" s="9"/>
      <c r="AS3196" s="9"/>
      <c r="AT3196" s="9"/>
      <c r="AU3196" s="9"/>
      <c r="AV3196" s="9"/>
    </row>
    <row r="3197" spans="5:48" x14ac:dyDescent="0.35">
      <c r="E3197" s="9"/>
      <c r="F3197" s="9"/>
      <c r="G3197" s="9"/>
      <c r="H3197" s="9"/>
      <c r="I3197" s="9"/>
      <c r="J3197" s="9"/>
      <c r="K3197" s="9"/>
      <c r="L3197" s="9"/>
      <c r="M3197" s="9"/>
      <c r="N3197" s="9"/>
      <c r="O3197" s="9"/>
      <c r="P3197" s="9"/>
      <c r="Q3197" s="9"/>
      <c r="R3197" s="9"/>
      <c r="S3197" s="9"/>
      <c r="T3197" s="9"/>
      <c r="U3197" s="9"/>
      <c r="V3197" s="9"/>
      <c r="W3197" s="9"/>
      <c r="X3197" s="9"/>
      <c r="Y3197" s="9"/>
      <c r="Z3197" s="9"/>
      <c r="AA3197" s="9"/>
      <c r="AB3197" s="9"/>
      <c r="AC3197" s="9"/>
      <c r="AD3197" s="9"/>
      <c r="AE3197" s="9"/>
      <c r="AF3197" s="9"/>
      <c r="AG3197" s="9"/>
      <c r="AH3197" s="9"/>
      <c r="AI3197" s="9"/>
      <c r="AJ3197" s="9"/>
      <c r="AK3197" s="9"/>
      <c r="AL3197" s="9"/>
      <c r="AM3197" s="9"/>
      <c r="AN3197" s="9"/>
      <c r="AO3197" s="9"/>
      <c r="AP3197" s="9"/>
      <c r="AQ3197" s="9"/>
      <c r="AR3197" s="9"/>
      <c r="AS3197" s="9"/>
      <c r="AT3197" s="9"/>
      <c r="AU3197" s="9"/>
      <c r="AV3197" s="9"/>
    </row>
    <row r="3198" spans="5:48" x14ac:dyDescent="0.35">
      <c r="E3198" s="9"/>
      <c r="F3198" s="9"/>
      <c r="G3198" s="9"/>
      <c r="H3198" s="9"/>
      <c r="I3198" s="9"/>
      <c r="J3198" s="9"/>
      <c r="K3198" s="9"/>
      <c r="L3198" s="9"/>
      <c r="M3198" s="9"/>
      <c r="N3198" s="9"/>
      <c r="O3198" s="9"/>
      <c r="P3198" s="9"/>
      <c r="Q3198" s="9"/>
      <c r="R3198" s="9"/>
      <c r="S3198" s="9"/>
      <c r="T3198" s="9"/>
      <c r="U3198" s="9"/>
      <c r="V3198" s="9"/>
      <c r="W3198" s="9"/>
      <c r="X3198" s="9"/>
      <c r="Y3198" s="9"/>
      <c r="Z3198" s="9"/>
      <c r="AA3198" s="9"/>
      <c r="AB3198" s="9"/>
      <c r="AC3198" s="9"/>
      <c r="AD3198" s="9"/>
      <c r="AE3198" s="9"/>
      <c r="AF3198" s="9"/>
      <c r="AG3198" s="9"/>
      <c r="AH3198" s="9"/>
      <c r="AI3198" s="9"/>
      <c r="AJ3198" s="9"/>
      <c r="AK3198" s="9"/>
      <c r="AL3198" s="9"/>
      <c r="AM3198" s="9"/>
      <c r="AN3198" s="9"/>
      <c r="AO3198" s="9"/>
      <c r="AP3198" s="9"/>
      <c r="AQ3198" s="9"/>
      <c r="AR3198" s="9"/>
      <c r="AS3198" s="9"/>
      <c r="AT3198" s="9"/>
      <c r="AU3198" s="9"/>
      <c r="AV3198" s="9"/>
    </row>
    <row r="3199" spans="5:48" x14ac:dyDescent="0.35">
      <c r="E3199" s="9"/>
      <c r="F3199" s="9"/>
      <c r="G3199" s="9"/>
      <c r="H3199" s="9"/>
      <c r="I3199" s="9"/>
      <c r="J3199" s="9"/>
      <c r="K3199" s="9"/>
      <c r="L3199" s="9"/>
      <c r="M3199" s="9"/>
      <c r="N3199" s="9"/>
      <c r="O3199" s="9"/>
      <c r="P3199" s="9"/>
      <c r="Q3199" s="9"/>
      <c r="R3199" s="9"/>
      <c r="S3199" s="9"/>
      <c r="T3199" s="9"/>
      <c r="U3199" s="9"/>
      <c r="V3199" s="9"/>
      <c r="W3199" s="9"/>
      <c r="X3199" s="9"/>
      <c r="Y3199" s="9"/>
      <c r="Z3199" s="9"/>
      <c r="AA3199" s="9"/>
      <c r="AB3199" s="9"/>
      <c r="AC3199" s="9"/>
      <c r="AD3199" s="9"/>
      <c r="AE3199" s="9"/>
      <c r="AF3199" s="9"/>
      <c r="AG3199" s="9"/>
      <c r="AH3199" s="9"/>
      <c r="AI3199" s="9"/>
      <c r="AJ3199" s="9"/>
      <c r="AK3199" s="9"/>
      <c r="AL3199" s="9"/>
      <c r="AM3199" s="9"/>
      <c r="AN3199" s="9"/>
      <c r="AO3199" s="9"/>
      <c r="AP3199" s="9"/>
      <c r="AQ3199" s="9"/>
      <c r="AR3199" s="9"/>
      <c r="AS3199" s="9"/>
      <c r="AT3199" s="9"/>
      <c r="AU3199" s="9"/>
      <c r="AV3199" s="9"/>
    </row>
    <row r="3200" spans="5:48" x14ac:dyDescent="0.35">
      <c r="E3200" s="9"/>
      <c r="F3200" s="9"/>
      <c r="G3200" s="9"/>
      <c r="H3200" s="9"/>
      <c r="I3200" s="9"/>
      <c r="J3200" s="9"/>
      <c r="K3200" s="9"/>
      <c r="L3200" s="9"/>
      <c r="M3200" s="9"/>
      <c r="N3200" s="9"/>
      <c r="O3200" s="9"/>
      <c r="P3200" s="9"/>
      <c r="Q3200" s="9"/>
      <c r="R3200" s="9"/>
      <c r="S3200" s="9"/>
      <c r="T3200" s="9"/>
      <c r="U3200" s="9"/>
      <c r="V3200" s="9"/>
      <c r="W3200" s="9"/>
      <c r="X3200" s="9"/>
      <c r="Y3200" s="9"/>
      <c r="Z3200" s="9"/>
      <c r="AA3200" s="9"/>
      <c r="AB3200" s="9"/>
      <c r="AC3200" s="9"/>
      <c r="AD3200" s="9"/>
      <c r="AE3200" s="9"/>
      <c r="AF3200" s="9"/>
      <c r="AG3200" s="9"/>
      <c r="AH3200" s="9"/>
      <c r="AI3200" s="9"/>
      <c r="AJ3200" s="9"/>
      <c r="AK3200" s="9"/>
      <c r="AL3200" s="9"/>
      <c r="AM3200" s="9"/>
      <c r="AN3200" s="9"/>
      <c r="AO3200" s="9"/>
      <c r="AP3200" s="9"/>
      <c r="AQ3200" s="9"/>
      <c r="AR3200" s="9"/>
      <c r="AS3200" s="9"/>
      <c r="AT3200" s="9"/>
      <c r="AU3200" s="9"/>
      <c r="AV3200" s="9"/>
    </row>
    <row r="3201" spans="5:48" x14ac:dyDescent="0.35">
      <c r="E3201" s="9"/>
      <c r="F3201" s="9"/>
      <c r="G3201" s="9"/>
      <c r="H3201" s="9"/>
      <c r="I3201" s="9"/>
      <c r="J3201" s="9"/>
      <c r="K3201" s="9"/>
      <c r="L3201" s="9"/>
      <c r="M3201" s="9"/>
      <c r="N3201" s="9"/>
      <c r="O3201" s="9"/>
      <c r="P3201" s="9"/>
      <c r="Q3201" s="9"/>
      <c r="R3201" s="9"/>
      <c r="S3201" s="9"/>
      <c r="T3201" s="9"/>
      <c r="U3201" s="9"/>
      <c r="V3201" s="9"/>
      <c r="W3201" s="9"/>
      <c r="X3201" s="9"/>
      <c r="Y3201" s="9"/>
      <c r="Z3201" s="9"/>
      <c r="AA3201" s="9"/>
      <c r="AB3201" s="9"/>
      <c r="AC3201" s="9"/>
      <c r="AD3201" s="9"/>
      <c r="AE3201" s="9"/>
      <c r="AF3201" s="9"/>
      <c r="AG3201" s="9"/>
      <c r="AH3201" s="9"/>
      <c r="AI3201" s="9"/>
      <c r="AJ3201" s="9"/>
      <c r="AK3201" s="9"/>
      <c r="AL3201" s="9"/>
      <c r="AM3201" s="9"/>
      <c r="AN3201" s="9"/>
      <c r="AO3201" s="9"/>
      <c r="AP3201" s="9"/>
      <c r="AQ3201" s="9"/>
      <c r="AR3201" s="9"/>
      <c r="AS3201" s="9"/>
      <c r="AT3201" s="9"/>
      <c r="AU3201" s="9"/>
      <c r="AV3201" s="9"/>
    </row>
    <row r="3202" spans="5:48" x14ac:dyDescent="0.35">
      <c r="E3202" s="9"/>
      <c r="F3202" s="9"/>
      <c r="G3202" s="9"/>
      <c r="H3202" s="9"/>
      <c r="I3202" s="9"/>
      <c r="J3202" s="9"/>
      <c r="K3202" s="9"/>
      <c r="L3202" s="9"/>
      <c r="M3202" s="9"/>
      <c r="N3202" s="9"/>
      <c r="O3202" s="9"/>
      <c r="P3202" s="9"/>
      <c r="Q3202" s="9"/>
      <c r="R3202" s="9"/>
      <c r="S3202" s="9"/>
      <c r="T3202" s="9"/>
      <c r="U3202" s="9"/>
      <c r="V3202" s="9"/>
      <c r="W3202" s="9"/>
      <c r="X3202" s="9"/>
      <c r="Y3202" s="9"/>
      <c r="Z3202" s="9"/>
      <c r="AA3202" s="9"/>
      <c r="AB3202" s="9"/>
      <c r="AC3202" s="9"/>
      <c r="AD3202" s="9"/>
      <c r="AE3202" s="9"/>
      <c r="AF3202" s="9"/>
      <c r="AG3202" s="9"/>
      <c r="AH3202" s="9"/>
      <c r="AI3202" s="9"/>
      <c r="AJ3202" s="9"/>
      <c r="AK3202" s="9"/>
      <c r="AL3202" s="9"/>
      <c r="AM3202" s="9"/>
      <c r="AN3202" s="9"/>
      <c r="AO3202" s="9"/>
      <c r="AP3202" s="9"/>
      <c r="AQ3202" s="9"/>
      <c r="AR3202" s="9"/>
      <c r="AS3202" s="9"/>
      <c r="AT3202" s="9"/>
      <c r="AU3202" s="9"/>
      <c r="AV3202" s="9"/>
    </row>
    <row r="3203" spans="5:48" x14ac:dyDescent="0.35">
      <c r="E3203" s="9"/>
      <c r="F3203" s="9"/>
      <c r="G3203" s="9"/>
      <c r="H3203" s="9"/>
      <c r="I3203" s="9"/>
      <c r="J3203" s="9"/>
      <c r="K3203" s="9"/>
      <c r="L3203" s="9"/>
      <c r="M3203" s="9"/>
      <c r="N3203" s="9"/>
      <c r="O3203" s="9"/>
      <c r="P3203" s="9"/>
      <c r="Q3203" s="9"/>
      <c r="R3203" s="9"/>
      <c r="S3203" s="9"/>
      <c r="T3203" s="9"/>
      <c r="U3203" s="9"/>
      <c r="V3203" s="9"/>
      <c r="W3203" s="9"/>
      <c r="X3203" s="9"/>
      <c r="Y3203" s="9"/>
      <c r="Z3203" s="9"/>
      <c r="AA3203" s="9"/>
      <c r="AB3203" s="9"/>
      <c r="AC3203" s="9"/>
      <c r="AD3203" s="9"/>
      <c r="AE3203" s="9"/>
      <c r="AF3203" s="9"/>
      <c r="AG3203" s="9"/>
      <c r="AH3203" s="9"/>
      <c r="AI3203" s="9"/>
      <c r="AJ3203" s="9"/>
      <c r="AK3203" s="9"/>
      <c r="AL3203" s="9"/>
      <c r="AM3203" s="9"/>
      <c r="AN3203" s="9"/>
      <c r="AO3203" s="9"/>
      <c r="AP3203" s="9"/>
      <c r="AQ3203" s="9"/>
      <c r="AR3203" s="9"/>
      <c r="AS3203" s="9"/>
      <c r="AT3203" s="9"/>
      <c r="AU3203" s="9"/>
      <c r="AV3203" s="9"/>
    </row>
    <row r="3204" spans="5:48" x14ac:dyDescent="0.35">
      <c r="E3204" s="9"/>
      <c r="F3204" s="9"/>
      <c r="G3204" s="9"/>
      <c r="H3204" s="9"/>
      <c r="I3204" s="9"/>
      <c r="J3204" s="9"/>
      <c r="K3204" s="9"/>
      <c r="L3204" s="9"/>
      <c r="M3204" s="9"/>
      <c r="N3204" s="9"/>
      <c r="O3204" s="9"/>
      <c r="P3204" s="9"/>
      <c r="Q3204" s="9"/>
      <c r="R3204" s="9"/>
      <c r="S3204" s="9"/>
      <c r="T3204" s="9"/>
      <c r="U3204" s="9"/>
      <c r="V3204" s="9"/>
      <c r="W3204" s="9"/>
      <c r="X3204" s="9"/>
      <c r="Y3204" s="9"/>
      <c r="Z3204" s="9"/>
      <c r="AA3204" s="9"/>
      <c r="AB3204" s="9"/>
      <c r="AC3204" s="9"/>
      <c r="AD3204" s="9"/>
      <c r="AE3204" s="9"/>
      <c r="AF3204" s="9"/>
      <c r="AG3204" s="9"/>
      <c r="AH3204" s="9"/>
      <c r="AI3204" s="9"/>
      <c r="AJ3204" s="9"/>
      <c r="AK3204" s="9"/>
      <c r="AL3204" s="9"/>
      <c r="AM3204" s="9"/>
      <c r="AN3204" s="9"/>
      <c r="AO3204" s="9"/>
      <c r="AP3204" s="9"/>
      <c r="AQ3204" s="9"/>
      <c r="AR3204" s="9"/>
      <c r="AS3204" s="9"/>
      <c r="AT3204" s="9"/>
      <c r="AU3204" s="9"/>
      <c r="AV3204" s="9"/>
    </row>
    <row r="3205" spans="5:48" x14ac:dyDescent="0.35">
      <c r="E3205" s="9"/>
      <c r="F3205" s="9"/>
      <c r="G3205" s="9"/>
      <c r="H3205" s="9"/>
      <c r="I3205" s="9"/>
      <c r="J3205" s="9"/>
      <c r="K3205" s="9"/>
      <c r="L3205" s="9"/>
      <c r="M3205" s="9"/>
      <c r="N3205" s="9"/>
      <c r="O3205" s="9"/>
      <c r="P3205" s="9"/>
      <c r="Q3205" s="9"/>
      <c r="R3205" s="9"/>
      <c r="S3205" s="9"/>
      <c r="T3205" s="9"/>
      <c r="U3205" s="9"/>
      <c r="V3205" s="9"/>
      <c r="W3205" s="9"/>
      <c r="X3205" s="9"/>
      <c r="Y3205" s="9"/>
      <c r="Z3205" s="9"/>
      <c r="AA3205" s="9"/>
      <c r="AB3205" s="9"/>
      <c r="AC3205" s="9"/>
      <c r="AD3205" s="9"/>
      <c r="AE3205" s="9"/>
      <c r="AF3205" s="9"/>
      <c r="AG3205" s="9"/>
      <c r="AH3205" s="9"/>
      <c r="AI3205" s="9"/>
      <c r="AJ3205" s="9"/>
      <c r="AK3205" s="9"/>
      <c r="AL3205" s="9"/>
      <c r="AM3205" s="9"/>
      <c r="AN3205" s="9"/>
      <c r="AO3205" s="9"/>
      <c r="AP3205" s="9"/>
      <c r="AQ3205" s="9"/>
      <c r="AR3205" s="9"/>
      <c r="AS3205" s="9"/>
      <c r="AT3205" s="9"/>
      <c r="AU3205" s="9"/>
      <c r="AV3205" s="9"/>
    </row>
    <row r="3206" spans="5:48" x14ac:dyDescent="0.35">
      <c r="E3206" s="9"/>
      <c r="F3206" s="9"/>
      <c r="G3206" s="9"/>
      <c r="H3206" s="9"/>
      <c r="I3206" s="9"/>
      <c r="J3206" s="9"/>
      <c r="K3206" s="9"/>
      <c r="L3206" s="9"/>
      <c r="M3206" s="9"/>
      <c r="N3206" s="9"/>
      <c r="O3206" s="9"/>
      <c r="P3206" s="9"/>
      <c r="Q3206" s="9"/>
      <c r="R3206" s="9"/>
      <c r="S3206" s="9"/>
      <c r="T3206" s="9"/>
      <c r="U3206" s="9"/>
      <c r="V3206" s="9"/>
      <c r="W3206" s="9"/>
      <c r="X3206" s="9"/>
      <c r="Y3206" s="9"/>
      <c r="Z3206" s="9"/>
      <c r="AA3206" s="9"/>
      <c r="AB3206" s="9"/>
      <c r="AC3206" s="9"/>
      <c r="AD3206" s="9"/>
      <c r="AE3206" s="9"/>
      <c r="AF3206" s="9"/>
      <c r="AG3206" s="9"/>
      <c r="AH3206" s="9"/>
      <c r="AI3206" s="9"/>
      <c r="AJ3206" s="9"/>
      <c r="AK3206" s="9"/>
      <c r="AL3206" s="9"/>
      <c r="AM3206" s="9"/>
      <c r="AN3206" s="9"/>
      <c r="AO3206" s="9"/>
      <c r="AP3206" s="9"/>
      <c r="AQ3206" s="9"/>
      <c r="AR3206" s="9"/>
      <c r="AS3206" s="9"/>
      <c r="AT3206" s="9"/>
      <c r="AU3206" s="9"/>
      <c r="AV3206" s="9"/>
    </row>
    <row r="3207" spans="5:48" x14ac:dyDescent="0.35">
      <c r="E3207" s="9"/>
      <c r="F3207" s="9"/>
      <c r="G3207" s="9"/>
      <c r="H3207" s="9"/>
      <c r="I3207" s="9"/>
      <c r="J3207" s="9"/>
      <c r="K3207" s="9"/>
      <c r="L3207" s="9"/>
      <c r="M3207" s="9"/>
      <c r="N3207" s="9"/>
      <c r="O3207" s="9"/>
      <c r="P3207" s="9"/>
      <c r="Q3207" s="9"/>
      <c r="R3207" s="9"/>
      <c r="S3207" s="9"/>
      <c r="T3207" s="9"/>
      <c r="U3207" s="9"/>
      <c r="V3207" s="9"/>
      <c r="W3207" s="9"/>
      <c r="X3207" s="9"/>
      <c r="Y3207" s="9"/>
      <c r="Z3207" s="9"/>
      <c r="AA3207" s="9"/>
      <c r="AB3207" s="9"/>
      <c r="AC3207" s="9"/>
      <c r="AD3207" s="9"/>
      <c r="AE3207" s="9"/>
      <c r="AF3207" s="9"/>
      <c r="AG3207" s="9"/>
      <c r="AH3207" s="9"/>
      <c r="AI3207" s="9"/>
      <c r="AJ3207" s="9"/>
      <c r="AK3207" s="9"/>
      <c r="AL3207" s="9"/>
      <c r="AM3207" s="9"/>
      <c r="AN3207" s="9"/>
      <c r="AO3207" s="9"/>
      <c r="AP3207" s="9"/>
      <c r="AQ3207" s="9"/>
      <c r="AR3207" s="9"/>
      <c r="AS3207" s="9"/>
      <c r="AT3207" s="9"/>
      <c r="AU3207" s="9"/>
      <c r="AV3207" s="9"/>
    </row>
    <row r="3208" spans="5:48" x14ac:dyDescent="0.35">
      <c r="E3208" s="9"/>
      <c r="F3208" s="9"/>
      <c r="G3208" s="9"/>
      <c r="H3208" s="9"/>
      <c r="I3208" s="9"/>
      <c r="J3208" s="9"/>
      <c r="K3208" s="9"/>
      <c r="L3208" s="9"/>
      <c r="M3208" s="9"/>
      <c r="N3208" s="9"/>
      <c r="O3208" s="9"/>
      <c r="P3208" s="9"/>
      <c r="Q3208" s="9"/>
      <c r="R3208" s="9"/>
      <c r="S3208" s="9"/>
      <c r="T3208" s="9"/>
      <c r="U3208" s="9"/>
      <c r="V3208" s="9"/>
      <c r="W3208" s="9"/>
      <c r="X3208" s="9"/>
      <c r="Y3208" s="9"/>
      <c r="Z3208" s="9"/>
      <c r="AA3208" s="9"/>
      <c r="AB3208" s="9"/>
      <c r="AC3208" s="9"/>
      <c r="AD3208" s="9"/>
      <c r="AE3208" s="9"/>
      <c r="AF3208" s="9"/>
      <c r="AG3208" s="9"/>
      <c r="AH3208" s="9"/>
      <c r="AI3208" s="9"/>
      <c r="AJ3208" s="9"/>
      <c r="AK3208" s="9"/>
      <c r="AL3208" s="9"/>
      <c r="AM3208" s="9"/>
      <c r="AN3208" s="9"/>
      <c r="AO3208" s="9"/>
      <c r="AP3208" s="9"/>
      <c r="AQ3208" s="9"/>
      <c r="AR3208" s="9"/>
      <c r="AS3208" s="9"/>
      <c r="AT3208" s="9"/>
      <c r="AU3208" s="9"/>
      <c r="AV3208" s="9"/>
    </row>
    <row r="3209" spans="5:48" x14ac:dyDescent="0.35">
      <c r="E3209" s="9"/>
      <c r="F3209" s="9"/>
      <c r="G3209" s="9"/>
      <c r="H3209" s="9"/>
      <c r="I3209" s="9"/>
      <c r="J3209" s="9"/>
      <c r="K3209" s="9"/>
      <c r="L3209" s="9"/>
      <c r="M3209" s="9"/>
      <c r="N3209" s="9"/>
      <c r="O3209" s="9"/>
      <c r="P3209" s="9"/>
      <c r="Q3209" s="9"/>
      <c r="R3209" s="9"/>
      <c r="S3209" s="9"/>
      <c r="T3209" s="9"/>
      <c r="U3209" s="9"/>
      <c r="V3209" s="9"/>
      <c r="W3209" s="9"/>
      <c r="X3209" s="9"/>
      <c r="Y3209" s="9"/>
      <c r="Z3209" s="9"/>
      <c r="AA3209" s="9"/>
      <c r="AB3209" s="9"/>
      <c r="AC3209" s="9"/>
      <c r="AD3209" s="9"/>
      <c r="AE3209" s="9"/>
      <c r="AF3209" s="9"/>
      <c r="AG3209" s="9"/>
      <c r="AH3209" s="9"/>
      <c r="AI3209" s="9"/>
      <c r="AJ3209" s="9"/>
      <c r="AK3209" s="9"/>
      <c r="AL3209" s="9"/>
      <c r="AM3209" s="9"/>
      <c r="AN3209" s="9"/>
      <c r="AO3209" s="9"/>
      <c r="AP3209" s="9"/>
      <c r="AQ3209" s="9"/>
      <c r="AR3209" s="9"/>
      <c r="AS3209" s="9"/>
      <c r="AT3209" s="9"/>
      <c r="AU3209" s="9"/>
      <c r="AV3209" s="9"/>
    </row>
    <row r="3210" spans="5:48" x14ac:dyDescent="0.35">
      <c r="E3210" s="9"/>
      <c r="F3210" s="9"/>
      <c r="G3210" s="9"/>
      <c r="H3210" s="9"/>
      <c r="I3210" s="9"/>
      <c r="J3210" s="9"/>
      <c r="K3210" s="9"/>
      <c r="L3210" s="9"/>
      <c r="M3210" s="9"/>
      <c r="N3210" s="9"/>
      <c r="O3210" s="9"/>
      <c r="P3210" s="9"/>
      <c r="Q3210" s="9"/>
      <c r="R3210" s="9"/>
      <c r="S3210" s="9"/>
      <c r="T3210" s="9"/>
      <c r="U3210" s="9"/>
      <c r="V3210" s="9"/>
      <c r="W3210" s="9"/>
      <c r="X3210" s="9"/>
      <c r="Y3210" s="9"/>
      <c r="Z3210" s="9"/>
      <c r="AA3210" s="9"/>
      <c r="AB3210" s="9"/>
      <c r="AC3210" s="9"/>
      <c r="AD3210" s="9"/>
      <c r="AE3210" s="9"/>
      <c r="AF3210" s="9"/>
      <c r="AG3210" s="9"/>
      <c r="AH3210" s="9"/>
      <c r="AI3210" s="9"/>
      <c r="AJ3210" s="9"/>
      <c r="AK3210" s="9"/>
      <c r="AL3210" s="9"/>
      <c r="AM3210" s="9"/>
      <c r="AN3210" s="9"/>
      <c r="AO3210" s="9"/>
      <c r="AP3210" s="9"/>
      <c r="AQ3210" s="9"/>
      <c r="AR3210" s="9"/>
      <c r="AS3210" s="9"/>
      <c r="AT3210" s="9"/>
      <c r="AU3210" s="9"/>
      <c r="AV3210" s="9"/>
    </row>
    <row r="3211" spans="5:48" x14ac:dyDescent="0.35">
      <c r="E3211" s="9"/>
      <c r="F3211" s="9"/>
      <c r="G3211" s="9"/>
      <c r="H3211" s="9"/>
      <c r="I3211" s="9"/>
      <c r="J3211" s="9"/>
      <c r="K3211" s="9"/>
      <c r="L3211" s="9"/>
      <c r="M3211" s="9"/>
      <c r="N3211" s="9"/>
      <c r="O3211" s="9"/>
      <c r="P3211" s="9"/>
      <c r="Q3211" s="9"/>
      <c r="R3211" s="9"/>
      <c r="S3211" s="9"/>
      <c r="T3211" s="9"/>
      <c r="U3211" s="9"/>
      <c r="V3211" s="9"/>
      <c r="W3211" s="9"/>
      <c r="X3211" s="9"/>
      <c r="Y3211" s="9"/>
      <c r="Z3211" s="9"/>
      <c r="AA3211" s="9"/>
      <c r="AB3211" s="9"/>
      <c r="AC3211" s="9"/>
      <c r="AD3211" s="9"/>
      <c r="AE3211" s="9"/>
      <c r="AF3211" s="9"/>
      <c r="AG3211" s="9"/>
      <c r="AH3211" s="9"/>
      <c r="AI3211" s="9"/>
      <c r="AJ3211" s="9"/>
      <c r="AK3211" s="9"/>
      <c r="AL3211" s="9"/>
      <c r="AM3211" s="9"/>
      <c r="AN3211" s="9"/>
      <c r="AO3211" s="9"/>
      <c r="AP3211" s="9"/>
      <c r="AQ3211" s="9"/>
      <c r="AR3211" s="9"/>
      <c r="AS3211" s="9"/>
      <c r="AT3211" s="9"/>
      <c r="AU3211" s="9"/>
      <c r="AV3211" s="9"/>
    </row>
    <row r="3212" spans="5:48" x14ac:dyDescent="0.35">
      <c r="E3212" s="9"/>
      <c r="F3212" s="9"/>
      <c r="G3212" s="9"/>
      <c r="H3212" s="9"/>
      <c r="I3212" s="9"/>
      <c r="J3212" s="9"/>
      <c r="K3212" s="9"/>
      <c r="L3212" s="9"/>
      <c r="M3212" s="9"/>
      <c r="N3212" s="9"/>
      <c r="O3212" s="9"/>
      <c r="P3212" s="9"/>
      <c r="Q3212" s="9"/>
      <c r="R3212" s="9"/>
      <c r="S3212" s="9"/>
      <c r="T3212" s="9"/>
      <c r="U3212" s="9"/>
      <c r="V3212" s="9"/>
      <c r="W3212" s="9"/>
      <c r="X3212" s="9"/>
      <c r="Y3212" s="9"/>
      <c r="Z3212" s="9"/>
      <c r="AA3212" s="9"/>
      <c r="AB3212" s="9"/>
      <c r="AC3212" s="9"/>
      <c r="AD3212" s="9"/>
      <c r="AE3212" s="9"/>
      <c r="AF3212" s="9"/>
      <c r="AG3212" s="9"/>
      <c r="AH3212" s="9"/>
      <c r="AI3212" s="9"/>
      <c r="AJ3212" s="9"/>
      <c r="AK3212" s="9"/>
      <c r="AL3212" s="9"/>
      <c r="AM3212" s="9"/>
      <c r="AN3212" s="9"/>
      <c r="AO3212" s="9"/>
      <c r="AP3212" s="9"/>
      <c r="AQ3212" s="9"/>
      <c r="AR3212" s="9"/>
      <c r="AS3212" s="9"/>
      <c r="AT3212" s="9"/>
      <c r="AU3212" s="9"/>
      <c r="AV3212" s="9"/>
    </row>
    <row r="3213" spans="5:48" x14ac:dyDescent="0.35">
      <c r="E3213" s="9"/>
      <c r="F3213" s="9"/>
      <c r="G3213" s="9"/>
      <c r="H3213" s="9"/>
      <c r="I3213" s="9"/>
      <c r="J3213" s="9"/>
      <c r="K3213" s="9"/>
      <c r="L3213" s="9"/>
      <c r="M3213" s="9"/>
      <c r="N3213" s="9"/>
      <c r="O3213" s="9"/>
      <c r="P3213" s="9"/>
      <c r="Q3213" s="9"/>
      <c r="R3213" s="9"/>
      <c r="S3213" s="9"/>
      <c r="T3213" s="9"/>
      <c r="U3213" s="9"/>
      <c r="V3213" s="9"/>
      <c r="W3213" s="9"/>
      <c r="X3213" s="9"/>
      <c r="Y3213" s="9"/>
      <c r="Z3213" s="9"/>
      <c r="AA3213" s="9"/>
      <c r="AB3213" s="9"/>
      <c r="AC3213" s="9"/>
      <c r="AD3213" s="9"/>
      <c r="AE3213" s="9"/>
      <c r="AF3213" s="9"/>
      <c r="AG3213" s="9"/>
      <c r="AH3213" s="9"/>
      <c r="AI3213" s="9"/>
      <c r="AJ3213" s="9"/>
      <c r="AK3213" s="9"/>
      <c r="AL3213" s="9"/>
      <c r="AM3213" s="9"/>
      <c r="AN3213" s="9"/>
      <c r="AO3213" s="9"/>
      <c r="AP3213" s="9"/>
      <c r="AQ3213" s="9"/>
      <c r="AR3213" s="9"/>
      <c r="AS3213" s="9"/>
      <c r="AT3213" s="9"/>
      <c r="AU3213" s="9"/>
      <c r="AV3213" s="9"/>
    </row>
    <row r="3214" spans="5:48" x14ac:dyDescent="0.35">
      <c r="E3214" s="9"/>
      <c r="F3214" s="9"/>
      <c r="G3214" s="9"/>
      <c r="H3214" s="9"/>
      <c r="I3214" s="9"/>
      <c r="J3214" s="9"/>
      <c r="K3214" s="9"/>
      <c r="L3214" s="9"/>
      <c r="M3214" s="9"/>
      <c r="N3214" s="9"/>
      <c r="O3214" s="9"/>
      <c r="P3214" s="9"/>
      <c r="Q3214" s="9"/>
      <c r="R3214" s="9"/>
      <c r="S3214" s="9"/>
      <c r="T3214" s="9"/>
      <c r="U3214" s="9"/>
      <c r="V3214" s="9"/>
      <c r="W3214" s="9"/>
      <c r="X3214" s="9"/>
      <c r="Y3214" s="9"/>
      <c r="Z3214" s="9"/>
      <c r="AA3214" s="9"/>
      <c r="AB3214" s="9"/>
      <c r="AC3214" s="9"/>
      <c r="AD3214" s="9"/>
      <c r="AE3214" s="9"/>
      <c r="AF3214" s="9"/>
      <c r="AG3214" s="9"/>
      <c r="AH3214" s="9"/>
      <c r="AI3214" s="9"/>
      <c r="AJ3214" s="9"/>
      <c r="AK3214" s="9"/>
      <c r="AL3214" s="9"/>
      <c r="AM3214" s="9"/>
      <c r="AN3214" s="9"/>
      <c r="AO3214" s="9"/>
      <c r="AP3214" s="9"/>
      <c r="AQ3214" s="9"/>
      <c r="AR3214" s="9"/>
      <c r="AS3214" s="9"/>
      <c r="AT3214" s="9"/>
      <c r="AU3214" s="9"/>
      <c r="AV3214" s="9"/>
    </row>
    <row r="3215" spans="5:48" x14ac:dyDescent="0.35">
      <c r="E3215" s="9"/>
      <c r="F3215" s="9"/>
      <c r="G3215" s="9"/>
      <c r="H3215" s="9"/>
      <c r="I3215" s="9"/>
      <c r="J3215" s="9"/>
      <c r="K3215" s="9"/>
      <c r="L3215" s="9"/>
      <c r="M3215" s="9"/>
      <c r="N3215" s="9"/>
      <c r="O3215" s="9"/>
      <c r="P3215" s="9"/>
      <c r="Q3215" s="9"/>
      <c r="R3215" s="9"/>
      <c r="S3215" s="9"/>
      <c r="T3215" s="9"/>
      <c r="U3215" s="9"/>
      <c r="V3215" s="9"/>
      <c r="W3215" s="9"/>
      <c r="X3215" s="9"/>
      <c r="Y3215" s="9"/>
      <c r="Z3215" s="9"/>
      <c r="AA3215" s="9"/>
      <c r="AB3215" s="9"/>
      <c r="AC3215" s="9"/>
      <c r="AD3215" s="9"/>
      <c r="AE3215" s="9"/>
      <c r="AF3215" s="9"/>
      <c r="AG3215" s="9"/>
      <c r="AH3215" s="9"/>
      <c r="AI3215" s="9"/>
      <c r="AJ3215" s="9"/>
      <c r="AK3215" s="9"/>
      <c r="AL3215" s="9"/>
      <c r="AM3215" s="9"/>
      <c r="AN3215" s="9"/>
      <c r="AO3215" s="9"/>
      <c r="AP3215" s="9"/>
      <c r="AQ3215" s="9"/>
      <c r="AR3215" s="9"/>
      <c r="AS3215" s="9"/>
      <c r="AT3215" s="9"/>
      <c r="AU3215" s="9"/>
      <c r="AV3215" s="9"/>
    </row>
    <row r="3216" spans="5:48" x14ac:dyDescent="0.35">
      <c r="E3216" s="9"/>
      <c r="F3216" s="9"/>
      <c r="G3216" s="9"/>
      <c r="H3216" s="9"/>
      <c r="I3216" s="9"/>
      <c r="J3216" s="9"/>
      <c r="K3216" s="9"/>
      <c r="L3216" s="9"/>
      <c r="M3216" s="9"/>
      <c r="N3216" s="9"/>
      <c r="O3216" s="9"/>
      <c r="P3216" s="9"/>
      <c r="Q3216" s="9"/>
      <c r="R3216" s="9"/>
      <c r="S3216" s="9"/>
      <c r="T3216" s="9"/>
      <c r="U3216" s="9"/>
      <c r="V3216" s="9"/>
      <c r="W3216" s="9"/>
      <c r="X3216" s="9"/>
      <c r="Y3216" s="9"/>
      <c r="Z3216" s="9"/>
      <c r="AA3216" s="9"/>
      <c r="AB3216" s="9"/>
      <c r="AC3216" s="9"/>
      <c r="AD3216" s="9"/>
      <c r="AE3216" s="9"/>
      <c r="AF3216" s="9"/>
      <c r="AG3216" s="9"/>
      <c r="AH3216" s="9"/>
      <c r="AI3216" s="9"/>
      <c r="AJ3216" s="9"/>
      <c r="AK3216" s="9"/>
      <c r="AL3216" s="9"/>
      <c r="AM3216" s="9"/>
      <c r="AN3216" s="9"/>
      <c r="AO3216" s="9"/>
      <c r="AP3216" s="9"/>
      <c r="AQ3216" s="9"/>
      <c r="AR3216" s="9"/>
      <c r="AS3216" s="9"/>
      <c r="AT3216" s="9"/>
      <c r="AU3216" s="9"/>
      <c r="AV3216" s="9"/>
    </row>
    <row r="3217" spans="5:48" x14ac:dyDescent="0.35">
      <c r="E3217" s="9"/>
      <c r="F3217" s="9"/>
      <c r="G3217" s="9"/>
      <c r="H3217" s="9"/>
      <c r="I3217" s="9"/>
      <c r="J3217" s="9"/>
      <c r="K3217" s="9"/>
      <c r="L3217" s="9"/>
      <c r="M3217" s="9"/>
      <c r="N3217" s="9"/>
      <c r="O3217" s="9"/>
      <c r="P3217" s="9"/>
      <c r="Q3217" s="9"/>
      <c r="R3217" s="9"/>
      <c r="S3217" s="9"/>
      <c r="T3217" s="9"/>
      <c r="U3217" s="9"/>
      <c r="V3217" s="9"/>
      <c r="W3217" s="9"/>
      <c r="X3217" s="9"/>
      <c r="Y3217" s="9"/>
      <c r="Z3217" s="9"/>
      <c r="AA3217" s="9"/>
      <c r="AB3217" s="9"/>
      <c r="AC3217" s="9"/>
      <c r="AD3217" s="9"/>
      <c r="AE3217" s="9"/>
      <c r="AF3217" s="9"/>
      <c r="AG3217" s="9"/>
      <c r="AH3217" s="9"/>
      <c r="AI3217" s="9"/>
      <c r="AJ3217" s="9"/>
      <c r="AK3217" s="9"/>
      <c r="AL3217" s="9"/>
      <c r="AM3217" s="9"/>
      <c r="AN3217" s="9"/>
      <c r="AO3217" s="9"/>
      <c r="AP3217" s="9"/>
      <c r="AQ3217" s="9"/>
      <c r="AR3217" s="9"/>
      <c r="AS3217" s="9"/>
      <c r="AT3217" s="9"/>
      <c r="AU3217" s="9"/>
      <c r="AV3217" s="9"/>
    </row>
    <row r="3218" spans="5:48" x14ac:dyDescent="0.35">
      <c r="E3218" s="9"/>
      <c r="F3218" s="9"/>
      <c r="G3218" s="9"/>
      <c r="H3218" s="9"/>
      <c r="I3218" s="9"/>
      <c r="J3218" s="9"/>
      <c r="K3218" s="9"/>
      <c r="L3218" s="9"/>
      <c r="M3218" s="9"/>
      <c r="N3218" s="9"/>
      <c r="O3218" s="9"/>
      <c r="P3218" s="9"/>
      <c r="Q3218" s="9"/>
      <c r="R3218" s="9"/>
      <c r="S3218" s="9"/>
      <c r="T3218" s="9"/>
      <c r="U3218" s="9"/>
      <c r="V3218" s="9"/>
      <c r="W3218" s="9"/>
      <c r="X3218" s="9"/>
      <c r="Y3218" s="9"/>
      <c r="Z3218" s="9"/>
      <c r="AA3218" s="9"/>
      <c r="AB3218" s="9"/>
      <c r="AC3218" s="9"/>
      <c r="AD3218" s="9"/>
      <c r="AE3218" s="9"/>
      <c r="AF3218" s="9"/>
      <c r="AG3218" s="9"/>
      <c r="AH3218" s="9"/>
      <c r="AI3218" s="9"/>
      <c r="AJ3218" s="9"/>
      <c r="AK3218" s="9"/>
      <c r="AL3218" s="9"/>
      <c r="AM3218" s="9"/>
      <c r="AN3218" s="9"/>
      <c r="AO3218" s="9"/>
      <c r="AP3218" s="9"/>
      <c r="AQ3218" s="9"/>
      <c r="AR3218" s="9"/>
      <c r="AS3218" s="9"/>
      <c r="AT3218" s="9"/>
      <c r="AU3218" s="9"/>
      <c r="AV3218" s="9"/>
    </row>
    <row r="3219" spans="5:48" x14ac:dyDescent="0.35">
      <c r="E3219" s="9"/>
      <c r="F3219" s="9"/>
      <c r="G3219" s="9"/>
      <c r="H3219" s="9"/>
      <c r="I3219" s="9"/>
      <c r="J3219" s="9"/>
      <c r="K3219" s="9"/>
      <c r="L3219" s="9"/>
      <c r="M3219" s="9"/>
      <c r="N3219" s="9"/>
      <c r="O3219" s="9"/>
      <c r="P3219" s="9"/>
      <c r="Q3219" s="9"/>
      <c r="R3219" s="9"/>
      <c r="S3219" s="9"/>
      <c r="T3219" s="9"/>
      <c r="U3219" s="9"/>
      <c r="V3219" s="9"/>
      <c r="W3219" s="9"/>
      <c r="X3219" s="9"/>
      <c r="Y3219" s="9"/>
      <c r="Z3219" s="9"/>
      <c r="AA3219" s="9"/>
      <c r="AB3219" s="9"/>
      <c r="AC3219" s="9"/>
      <c r="AD3219" s="9"/>
      <c r="AE3219" s="9"/>
      <c r="AF3219" s="9"/>
      <c r="AG3219" s="9"/>
      <c r="AH3219" s="9"/>
      <c r="AI3219" s="9"/>
      <c r="AJ3219" s="9"/>
      <c r="AK3219" s="9"/>
      <c r="AL3219" s="9"/>
      <c r="AM3219" s="9"/>
      <c r="AN3219" s="9"/>
      <c r="AO3219" s="9"/>
      <c r="AP3219" s="9"/>
      <c r="AQ3219" s="9"/>
      <c r="AR3219" s="9"/>
      <c r="AS3219" s="9"/>
      <c r="AT3219" s="9"/>
      <c r="AU3219" s="9"/>
      <c r="AV3219" s="9"/>
    </row>
    <row r="3220" spans="5:48" x14ac:dyDescent="0.35">
      <c r="E3220" s="9"/>
      <c r="F3220" s="9"/>
      <c r="G3220" s="9"/>
      <c r="H3220" s="9"/>
      <c r="I3220" s="9"/>
      <c r="J3220" s="9"/>
      <c r="K3220" s="9"/>
      <c r="L3220" s="9"/>
      <c r="M3220" s="9"/>
      <c r="N3220" s="9"/>
      <c r="O3220" s="9"/>
      <c r="P3220" s="9"/>
      <c r="Q3220" s="9"/>
      <c r="R3220" s="9"/>
      <c r="S3220" s="9"/>
      <c r="T3220" s="9"/>
      <c r="U3220" s="9"/>
      <c r="V3220" s="9"/>
      <c r="W3220" s="9"/>
      <c r="X3220" s="9"/>
      <c r="Y3220" s="9"/>
      <c r="Z3220" s="9"/>
      <c r="AA3220" s="9"/>
      <c r="AB3220" s="9"/>
      <c r="AC3220" s="9"/>
      <c r="AD3220" s="9"/>
      <c r="AE3220" s="9"/>
      <c r="AF3220" s="9"/>
      <c r="AG3220" s="9"/>
      <c r="AH3220" s="9"/>
      <c r="AI3220" s="9"/>
      <c r="AJ3220" s="9"/>
      <c r="AK3220" s="9"/>
      <c r="AL3220" s="9"/>
      <c r="AM3220" s="9"/>
      <c r="AN3220" s="9"/>
      <c r="AO3220" s="9"/>
      <c r="AP3220" s="9"/>
      <c r="AQ3220" s="9"/>
      <c r="AR3220" s="9"/>
      <c r="AS3220" s="9"/>
      <c r="AT3220" s="9"/>
      <c r="AU3220" s="9"/>
      <c r="AV3220" s="9"/>
    </row>
    <row r="3221" spans="5:48" x14ac:dyDescent="0.35">
      <c r="E3221" s="9"/>
      <c r="F3221" s="9"/>
      <c r="G3221" s="9"/>
      <c r="H3221" s="9"/>
      <c r="I3221" s="9"/>
      <c r="J3221" s="9"/>
      <c r="K3221" s="9"/>
      <c r="L3221" s="9"/>
      <c r="M3221" s="9"/>
      <c r="N3221" s="9"/>
      <c r="O3221" s="9"/>
      <c r="P3221" s="9"/>
      <c r="Q3221" s="9"/>
      <c r="R3221" s="9"/>
      <c r="S3221" s="9"/>
      <c r="T3221" s="9"/>
      <c r="U3221" s="9"/>
      <c r="V3221" s="9"/>
      <c r="W3221" s="9"/>
      <c r="X3221" s="9"/>
      <c r="Y3221" s="9"/>
      <c r="Z3221" s="9"/>
      <c r="AA3221" s="9"/>
      <c r="AB3221" s="9"/>
      <c r="AC3221" s="9"/>
      <c r="AD3221" s="9"/>
      <c r="AE3221" s="9"/>
      <c r="AF3221" s="9"/>
      <c r="AG3221" s="9"/>
      <c r="AH3221" s="9"/>
      <c r="AI3221" s="9"/>
      <c r="AJ3221" s="9"/>
      <c r="AK3221" s="9"/>
      <c r="AL3221" s="9"/>
      <c r="AM3221" s="9"/>
      <c r="AN3221" s="9"/>
      <c r="AO3221" s="9"/>
      <c r="AP3221" s="9"/>
      <c r="AQ3221" s="9"/>
      <c r="AR3221" s="9"/>
      <c r="AS3221" s="9"/>
      <c r="AT3221" s="9"/>
      <c r="AU3221" s="9"/>
      <c r="AV3221" s="9"/>
    </row>
    <row r="3222" spans="5:48" x14ac:dyDescent="0.35">
      <c r="E3222" s="9"/>
      <c r="F3222" s="9"/>
      <c r="G3222" s="9"/>
      <c r="H3222" s="9"/>
      <c r="I3222" s="9"/>
      <c r="J3222" s="9"/>
      <c r="K3222" s="9"/>
      <c r="L3222" s="9"/>
      <c r="M3222" s="9"/>
      <c r="N3222" s="9"/>
      <c r="O3222" s="9"/>
      <c r="P3222" s="9"/>
      <c r="Q3222" s="9"/>
      <c r="R3222" s="9"/>
      <c r="S3222" s="9"/>
      <c r="T3222" s="9"/>
      <c r="U3222" s="9"/>
      <c r="V3222" s="9"/>
      <c r="W3222" s="9"/>
      <c r="X3222" s="9"/>
      <c r="Y3222" s="9"/>
      <c r="Z3222" s="9"/>
      <c r="AA3222" s="9"/>
      <c r="AB3222" s="9"/>
      <c r="AC3222" s="9"/>
      <c r="AD3222" s="9"/>
      <c r="AE3222" s="9"/>
      <c r="AF3222" s="9"/>
      <c r="AG3222" s="9"/>
      <c r="AH3222" s="9"/>
      <c r="AI3222" s="9"/>
      <c r="AJ3222" s="9"/>
      <c r="AK3222" s="9"/>
      <c r="AL3222" s="9"/>
      <c r="AM3222" s="9"/>
      <c r="AN3222" s="9"/>
      <c r="AO3222" s="9"/>
      <c r="AP3222" s="9"/>
      <c r="AQ3222" s="9"/>
      <c r="AR3222" s="9"/>
      <c r="AS3222" s="9"/>
      <c r="AT3222" s="9"/>
      <c r="AU3222" s="9"/>
      <c r="AV3222" s="9"/>
    </row>
    <row r="3223" spans="5:48" x14ac:dyDescent="0.35">
      <c r="E3223" s="9"/>
      <c r="F3223" s="9"/>
      <c r="G3223" s="9"/>
      <c r="H3223" s="9"/>
      <c r="I3223" s="9"/>
      <c r="J3223" s="9"/>
      <c r="K3223" s="9"/>
      <c r="L3223" s="9"/>
      <c r="M3223" s="9"/>
      <c r="N3223" s="9"/>
      <c r="O3223" s="9"/>
      <c r="P3223" s="9"/>
      <c r="Q3223" s="9"/>
      <c r="R3223" s="9"/>
      <c r="S3223" s="9"/>
      <c r="T3223" s="9"/>
      <c r="U3223" s="9"/>
      <c r="V3223" s="9"/>
      <c r="W3223" s="9"/>
      <c r="X3223" s="9"/>
      <c r="Y3223" s="9"/>
      <c r="Z3223" s="9"/>
      <c r="AA3223" s="9"/>
      <c r="AB3223" s="9"/>
      <c r="AC3223" s="9"/>
      <c r="AD3223" s="9"/>
      <c r="AE3223" s="9"/>
      <c r="AF3223" s="9"/>
      <c r="AG3223" s="9"/>
      <c r="AH3223" s="9"/>
      <c r="AI3223" s="9"/>
      <c r="AJ3223" s="9"/>
      <c r="AK3223" s="9"/>
      <c r="AL3223" s="9"/>
      <c r="AM3223" s="9"/>
      <c r="AN3223" s="9"/>
      <c r="AO3223" s="9"/>
      <c r="AP3223" s="9"/>
      <c r="AQ3223" s="9"/>
      <c r="AR3223" s="9"/>
      <c r="AS3223" s="9"/>
      <c r="AT3223" s="9"/>
      <c r="AU3223" s="9"/>
      <c r="AV3223" s="9"/>
    </row>
    <row r="3224" spans="5:48" x14ac:dyDescent="0.35">
      <c r="E3224" s="9"/>
      <c r="F3224" s="9"/>
      <c r="G3224" s="9"/>
      <c r="H3224" s="9"/>
      <c r="I3224" s="9"/>
      <c r="J3224" s="9"/>
      <c r="K3224" s="9"/>
      <c r="L3224" s="9"/>
      <c r="M3224" s="9"/>
      <c r="N3224" s="9"/>
      <c r="O3224" s="9"/>
      <c r="P3224" s="9"/>
      <c r="Q3224" s="9"/>
      <c r="R3224" s="9"/>
      <c r="S3224" s="9"/>
      <c r="T3224" s="9"/>
      <c r="U3224" s="9"/>
      <c r="V3224" s="9"/>
      <c r="W3224" s="9"/>
      <c r="X3224" s="9"/>
      <c r="Y3224" s="9"/>
      <c r="Z3224" s="9"/>
      <c r="AA3224" s="9"/>
      <c r="AB3224" s="9"/>
      <c r="AC3224" s="9"/>
      <c r="AD3224" s="9"/>
      <c r="AE3224" s="9"/>
      <c r="AF3224" s="9"/>
      <c r="AG3224" s="9"/>
      <c r="AH3224" s="9"/>
      <c r="AI3224" s="9"/>
      <c r="AJ3224" s="9"/>
      <c r="AK3224" s="9"/>
      <c r="AL3224" s="9"/>
      <c r="AM3224" s="9"/>
      <c r="AN3224" s="9"/>
      <c r="AO3224" s="9"/>
      <c r="AP3224" s="9"/>
      <c r="AQ3224" s="9"/>
      <c r="AR3224" s="9"/>
      <c r="AS3224" s="9"/>
      <c r="AT3224" s="9"/>
      <c r="AU3224" s="9"/>
      <c r="AV3224" s="9"/>
    </row>
    <row r="3225" spans="5:48" x14ac:dyDescent="0.35">
      <c r="E3225" s="9"/>
      <c r="F3225" s="9"/>
      <c r="G3225" s="9"/>
      <c r="H3225" s="9"/>
      <c r="I3225" s="9"/>
      <c r="J3225" s="9"/>
      <c r="K3225" s="9"/>
      <c r="L3225" s="9"/>
      <c r="M3225" s="9"/>
      <c r="N3225" s="9"/>
      <c r="O3225" s="9"/>
      <c r="P3225" s="9"/>
      <c r="Q3225" s="9"/>
      <c r="R3225" s="9"/>
      <c r="S3225" s="9"/>
      <c r="T3225" s="9"/>
      <c r="U3225" s="9"/>
      <c r="V3225" s="9"/>
      <c r="W3225" s="9"/>
      <c r="X3225" s="9"/>
      <c r="Y3225" s="9"/>
      <c r="Z3225" s="9"/>
      <c r="AA3225" s="9"/>
      <c r="AB3225" s="9"/>
      <c r="AC3225" s="9"/>
      <c r="AD3225" s="9"/>
      <c r="AE3225" s="9"/>
      <c r="AF3225" s="9"/>
      <c r="AG3225" s="9"/>
      <c r="AH3225" s="9"/>
      <c r="AI3225" s="9"/>
      <c r="AJ3225" s="9"/>
      <c r="AK3225" s="9"/>
      <c r="AL3225" s="9"/>
      <c r="AM3225" s="9"/>
      <c r="AN3225" s="9"/>
      <c r="AO3225" s="9"/>
      <c r="AP3225" s="9"/>
      <c r="AQ3225" s="9"/>
      <c r="AR3225" s="9"/>
      <c r="AS3225" s="9"/>
      <c r="AT3225" s="9"/>
      <c r="AU3225" s="9"/>
      <c r="AV3225" s="9"/>
    </row>
    <row r="3226" spans="5:48" x14ac:dyDescent="0.35">
      <c r="E3226" s="9"/>
      <c r="F3226" s="9"/>
      <c r="G3226" s="9"/>
      <c r="H3226" s="9"/>
      <c r="I3226" s="9"/>
      <c r="J3226" s="9"/>
      <c r="K3226" s="9"/>
      <c r="L3226" s="9"/>
      <c r="M3226" s="9"/>
      <c r="N3226" s="9"/>
      <c r="O3226" s="9"/>
      <c r="P3226" s="9"/>
      <c r="Q3226" s="9"/>
      <c r="R3226" s="9"/>
      <c r="S3226" s="9"/>
      <c r="T3226" s="9"/>
      <c r="U3226" s="9"/>
      <c r="V3226" s="9"/>
      <c r="W3226" s="9"/>
      <c r="X3226" s="9"/>
      <c r="Y3226" s="9"/>
      <c r="Z3226" s="9"/>
      <c r="AA3226" s="9"/>
      <c r="AB3226" s="9"/>
      <c r="AC3226" s="9"/>
      <c r="AD3226" s="9"/>
      <c r="AE3226" s="9"/>
      <c r="AF3226" s="9"/>
      <c r="AG3226" s="9"/>
      <c r="AH3226" s="9"/>
      <c r="AI3226" s="9"/>
      <c r="AJ3226" s="9"/>
      <c r="AK3226" s="9"/>
      <c r="AL3226" s="9"/>
      <c r="AM3226" s="9"/>
      <c r="AN3226" s="9"/>
      <c r="AO3226" s="9"/>
      <c r="AP3226" s="9"/>
      <c r="AQ3226" s="9"/>
      <c r="AR3226" s="9"/>
      <c r="AS3226" s="9"/>
      <c r="AT3226" s="9"/>
      <c r="AU3226" s="9"/>
      <c r="AV3226" s="9"/>
    </row>
    <row r="3227" spans="5:48" x14ac:dyDescent="0.35">
      <c r="E3227" s="9"/>
      <c r="F3227" s="9"/>
      <c r="G3227" s="9"/>
      <c r="H3227" s="9"/>
      <c r="I3227" s="9"/>
      <c r="J3227" s="9"/>
      <c r="K3227" s="9"/>
      <c r="L3227" s="9"/>
      <c r="M3227" s="9"/>
      <c r="N3227" s="9"/>
      <c r="O3227" s="9"/>
      <c r="P3227" s="9"/>
      <c r="Q3227" s="9"/>
      <c r="R3227" s="9"/>
      <c r="S3227" s="9"/>
      <c r="T3227" s="9"/>
      <c r="U3227" s="9"/>
      <c r="V3227" s="9"/>
      <c r="W3227" s="9"/>
      <c r="X3227" s="9"/>
      <c r="Y3227" s="9"/>
      <c r="Z3227" s="9"/>
      <c r="AA3227" s="9"/>
      <c r="AB3227" s="9"/>
      <c r="AC3227" s="9"/>
      <c r="AD3227" s="9"/>
      <c r="AE3227" s="9"/>
      <c r="AF3227" s="9"/>
      <c r="AG3227" s="9"/>
      <c r="AH3227" s="9"/>
      <c r="AI3227" s="9"/>
      <c r="AJ3227" s="9"/>
      <c r="AK3227" s="9"/>
      <c r="AL3227" s="9"/>
      <c r="AM3227" s="9"/>
      <c r="AN3227" s="9"/>
      <c r="AO3227" s="9"/>
      <c r="AP3227" s="9"/>
      <c r="AQ3227" s="9"/>
      <c r="AR3227" s="9"/>
      <c r="AS3227" s="9"/>
      <c r="AT3227" s="9"/>
      <c r="AU3227" s="9"/>
      <c r="AV3227" s="9"/>
    </row>
    <row r="3228" spans="5:48" x14ac:dyDescent="0.35">
      <c r="E3228" s="9"/>
      <c r="F3228" s="9"/>
      <c r="G3228" s="9"/>
      <c r="H3228" s="9"/>
      <c r="I3228" s="9"/>
      <c r="J3228" s="9"/>
      <c r="K3228" s="9"/>
      <c r="L3228" s="9"/>
      <c r="M3228" s="9"/>
      <c r="N3228" s="9"/>
      <c r="O3228" s="9"/>
      <c r="P3228" s="9"/>
      <c r="Q3228" s="9"/>
      <c r="R3228" s="9"/>
      <c r="S3228" s="9"/>
      <c r="T3228" s="9"/>
      <c r="U3228" s="9"/>
      <c r="V3228" s="9"/>
      <c r="W3228" s="9"/>
      <c r="X3228" s="9"/>
      <c r="Y3228" s="9"/>
      <c r="Z3228" s="9"/>
      <c r="AA3228" s="9"/>
      <c r="AB3228" s="9"/>
      <c r="AC3228" s="9"/>
      <c r="AD3228" s="9"/>
      <c r="AE3228" s="9"/>
      <c r="AF3228" s="9"/>
      <c r="AG3228" s="9"/>
      <c r="AH3228" s="9"/>
      <c r="AI3228" s="9"/>
      <c r="AJ3228" s="9"/>
      <c r="AK3228" s="9"/>
      <c r="AL3228" s="9"/>
      <c r="AM3228" s="9"/>
      <c r="AN3228" s="9"/>
      <c r="AO3228" s="9"/>
      <c r="AP3228" s="9"/>
      <c r="AQ3228" s="9"/>
      <c r="AR3228" s="9"/>
      <c r="AS3228" s="9"/>
      <c r="AT3228" s="9"/>
      <c r="AU3228" s="9"/>
      <c r="AV3228" s="9"/>
    </row>
    <row r="3229" spans="5:48" x14ac:dyDescent="0.35">
      <c r="E3229" s="9"/>
      <c r="F3229" s="9"/>
      <c r="G3229" s="9"/>
      <c r="H3229" s="9"/>
      <c r="I3229" s="9"/>
      <c r="J3229" s="9"/>
      <c r="K3229" s="9"/>
      <c r="L3229" s="9"/>
      <c r="M3229" s="9"/>
      <c r="N3229" s="9"/>
      <c r="O3229" s="9"/>
      <c r="P3229" s="9"/>
      <c r="Q3229" s="9"/>
      <c r="R3229" s="9"/>
      <c r="S3229" s="9"/>
      <c r="T3229" s="9"/>
      <c r="U3229" s="9"/>
      <c r="V3229" s="9"/>
      <c r="W3229" s="9"/>
      <c r="X3229" s="9"/>
      <c r="Y3229" s="9"/>
      <c r="Z3229" s="9"/>
      <c r="AA3229" s="9"/>
      <c r="AB3229" s="9"/>
      <c r="AC3229" s="9"/>
      <c r="AD3229" s="9"/>
      <c r="AE3229" s="9"/>
      <c r="AF3229" s="9"/>
      <c r="AG3229" s="9"/>
      <c r="AH3229" s="9"/>
      <c r="AI3229" s="9"/>
      <c r="AJ3229" s="9"/>
      <c r="AK3229" s="9"/>
      <c r="AL3229" s="9"/>
      <c r="AM3229" s="9"/>
      <c r="AN3229" s="9"/>
      <c r="AO3229" s="9"/>
      <c r="AP3229" s="9"/>
      <c r="AQ3229" s="9"/>
      <c r="AR3229" s="9"/>
      <c r="AS3229" s="9"/>
      <c r="AT3229" s="9"/>
      <c r="AU3229" s="9"/>
      <c r="AV3229" s="9"/>
    </row>
    <row r="3230" spans="5:48" x14ac:dyDescent="0.35">
      <c r="E3230" s="9"/>
      <c r="F3230" s="9"/>
      <c r="G3230" s="9"/>
      <c r="H3230" s="9"/>
      <c r="I3230" s="9"/>
      <c r="J3230" s="9"/>
      <c r="K3230" s="9"/>
      <c r="L3230" s="9"/>
      <c r="M3230" s="9"/>
      <c r="N3230" s="9"/>
      <c r="O3230" s="9"/>
      <c r="P3230" s="9"/>
      <c r="Q3230" s="9"/>
      <c r="R3230" s="9"/>
      <c r="S3230" s="9"/>
      <c r="T3230" s="9"/>
      <c r="U3230" s="9"/>
      <c r="V3230" s="9"/>
      <c r="W3230" s="9"/>
      <c r="X3230" s="9"/>
      <c r="Y3230" s="9"/>
      <c r="Z3230" s="9"/>
      <c r="AA3230" s="9"/>
      <c r="AB3230" s="9"/>
      <c r="AC3230" s="9"/>
      <c r="AD3230" s="9"/>
      <c r="AE3230" s="9"/>
      <c r="AF3230" s="9"/>
      <c r="AG3230" s="9"/>
      <c r="AH3230" s="9"/>
      <c r="AI3230" s="9"/>
      <c r="AJ3230" s="9"/>
      <c r="AK3230" s="9"/>
      <c r="AL3230" s="9"/>
      <c r="AM3230" s="9"/>
      <c r="AN3230" s="9"/>
      <c r="AO3230" s="9"/>
      <c r="AP3230" s="9"/>
      <c r="AQ3230" s="9"/>
      <c r="AR3230" s="9"/>
      <c r="AS3230" s="9"/>
      <c r="AT3230" s="9"/>
      <c r="AU3230" s="9"/>
      <c r="AV3230" s="9"/>
    </row>
    <row r="3231" spans="5:48" x14ac:dyDescent="0.35">
      <c r="E3231" s="9"/>
      <c r="F3231" s="9"/>
      <c r="G3231" s="9"/>
      <c r="H3231" s="9"/>
      <c r="I3231" s="9"/>
      <c r="J3231" s="9"/>
      <c r="K3231" s="9"/>
      <c r="L3231" s="9"/>
      <c r="M3231" s="9"/>
      <c r="N3231" s="9"/>
      <c r="O3231" s="9"/>
      <c r="P3231" s="9"/>
      <c r="Q3231" s="9"/>
      <c r="R3231" s="9"/>
      <c r="S3231" s="9"/>
      <c r="T3231" s="9"/>
      <c r="U3231" s="9"/>
      <c r="V3231" s="9"/>
      <c r="W3231" s="9"/>
      <c r="X3231" s="9"/>
      <c r="Y3231" s="9"/>
      <c r="Z3231" s="9"/>
      <c r="AA3231" s="9"/>
      <c r="AB3231" s="9"/>
      <c r="AC3231" s="9"/>
      <c r="AD3231" s="9"/>
      <c r="AE3231" s="9"/>
      <c r="AF3231" s="9"/>
      <c r="AG3231" s="9"/>
      <c r="AH3231" s="9"/>
      <c r="AI3231" s="9"/>
      <c r="AJ3231" s="9"/>
      <c r="AK3231" s="9"/>
      <c r="AL3231" s="9"/>
      <c r="AM3231" s="9"/>
      <c r="AN3231" s="9"/>
      <c r="AO3231" s="9"/>
      <c r="AP3231" s="9"/>
      <c r="AQ3231" s="9"/>
      <c r="AR3231" s="9"/>
      <c r="AS3231" s="9"/>
      <c r="AT3231" s="9"/>
      <c r="AU3231" s="9"/>
      <c r="AV3231" s="9"/>
    </row>
    <row r="3232" spans="5:48" x14ac:dyDescent="0.35">
      <c r="E3232" s="9"/>
      <c r="F3232" s="9"/>
      <c r="G3232" s="9"/>
      <c r="H3232" s="9"/>
      <c r="I3232" s="9"/>
      <c r="J3232" s="9"/>
      <c r="K3232" s="9"/>
      <c r="L3232" s="9"/>
      <c r="M3232" s="9"/>
      <c r="N3232" s="9"/>
      <c r="O3232" s="9"/>
      <c r="P3232" s="9"/>
      <c r="Q3232" s="9"/>
      <c r="R3232" s="9"/>
      <c r="S3232" s="9"/>
      <c r="T3232" s="9"/>
      <c r="U3232" s="9"/>
      <c r="V3232" s="9"/>
      <c r="W3232" s="9"/>
      <c r="X3232" s="9"/>
      <c r="Y3232" s="9"/>
      <c r="Z3232" s="9"/>
      <c r="AA3232" s="9"/>
      <c r="AB3232" s="9"/>
      <c r="AC3232" s="9"/>
      <c r="AD3232" s="9"/>
      <c r="AE3232" s="9"/>
      <c r="AF3232" s="9"/>
      <c r="AG3232" s="9"/>
      <c r="AH3232" s="9"/>
      <c r="AI3232" s="9"/>
      <c r="AJ3232" s="9"/>
      <c r="AK3232" s="9"/>
      <c r="AL3232" s="9"/>
      <c r="AM3232" s="9"/>
      <c r="AN3232" s="9"/>
      <c r="AO3232" s="9"/>
      <c r="AP3232" s="9"/>
      <c r="AQ3232" s="9"/>
      <c r="AR3232" s="9"/>
      <c r="AS3232" s="9"/>
      <c r="AT3232" s="9"/>
      <c r="AU3232" s="9"/>
      <c r="AV3232" s="9"/>
    </row>
    <row r="3233" spans="5:48" x14ac:dyDescent="0.35">
      <c r="E3233" s="9"/>
      <c r="F3233" s="9"/>
      <c r="G3233" s="9"/>
      <c r="H3233" s="9"/>
      <c r="I3233" s="9"/>
      <c r="J3233" s="9"/>
      <c r="K3233" s="9"/>
      <c r="L3233" s="9"/>
      <c r="M3233" s="9"/>
      <c r="N3233" s="9"/>
      <c r="O3233" s="9"/>
      <c r="P3233" s="9"/>
      <c r="Q3233" s="9"/>
      <c r="R3233" s="9"/>
      <c r="S3233" s="9"/>
      <c r="T3233" s="9"/>
      <c r="U3233" s="9"/>
      <c r="V3233" s="9"/>
      <c r="W3233" s="9"/>
      <c r="X3233" s="9"/>
      <c r="Y3233" s="9"/>
      <c r="Z3233" s="9"/>
      <c r="AA3233" s="9"/>
      <c r="AB3233" s="9"/>
      <c r="AC3233" s="9"/>
      <c r="AD3233" s="9"/>
      <c r="AE3233" s="9"/>
      <c r="AF3233" s="9"/>
      <c r="AG3233" s="9"/>
      <c r="AH3233" s="9"/>
      <c r="AI3233" s="9"/>
      <c r="AJ3233" s="9"/>
      <c r="AK3233" s="9"/>
      <c r="AL3233" s="9"/>
      <c r="AM3233" s="9"/>
      <c r="AN3233" s="9"/>
      <c r="AO3233" s="9"/>
      <c r="AP3233" s="9"/>
      <c r="AQ3233" s="9"/>
      <c r="AR3233" s="9"/>
      <c r="AS3233" s="9"/>
      <c r="AT3233" s="9"/>
      <c r="AU3233" s="9"/>
      <c r="AV3233" s="9"/>
    </row>
    <row r="3234" spans="5:48" x14ac:dyDescent="0.35">
      <c r="E3234" s="9"/>
      <c r="F3234" s="9"/>
      <c r="G3234" s="9"/>
      <c r="H3234" s="9"/>
      <c r="I3234" s="9"/>
      <c r="J3234" s="9"/>
      <c r="K3234" s="9"/>
      <c r="L3234" s="9"/>
      <c r="M3234" s="9"/>
      <c r="N3234" s="9"/>
      <c r="O3234" s="9"/>
      <c r="P3234" s="9"/>
      <c r="Q3234" s="9"/>
      <c r="R3234" s="9"/>
      <c r="S3234" s="9"/>
      <c r="T3234" s="9"/>
      <c r="U3234" s="9"/>
      <c r="V3234" s="9"/>
      <c r="W3234" s="9"/>
      <c r="X3234" s="9"/>
      <c r="Y3234" s="9"/>
      <c r="Z3234" s="9"/>
      <c r="AA3234" s="9"/>
      <c r="AB3234" s="9"/>
      <c r="AC3234" s="9"/>
      <c r="AD3234" s="9"/>
      <c r="AE3234" s="9"/>
      <c r="AF3234" s="9"/>
      <c r="AG3234" s="9"/>
      <c r="AH3234" s="9"/>
      <c r="AI3234" s="9"/>
      <c r="AJ3234" s="9"/>
      <c r="AK3234" s="9"/>
      <c r="AL3234" s="9"/>
      <c r="AM3234" s="9"/>
      <c r="AN3234" s="9"/>
      <c r="AO3234" s="9"/>
      <c r="AP3234" s="9"/>
      <c r="AQ3234" s="9"/>
      <c r="AR3234" s="9"/>
      <c r="AS3234" s="9"/>
      <c r="AT3234" s="9"/>
      <c r="AU3234" s="9"/>
      <c r="AV3234" s="9"/>
    </row>
    <row r="3235" spans="5:48" x14ac:dyDescent="0.35">
      <c r="E3235" s="9"/>
      <c r="F3235" s="9"/>
      <c r="G3235" s="9"/>
      <c r="H3235" s="9"/>
      <c r="I3235" s="9"/>
      <c r="J3235" s="9"/>
      <c r="K3235" s="9"/>
      <c r="L3235" s="9"/>
      <c r="M3235" s="9"/>
      <c r="N3235" s="9"/>
      <c r="O3235" s="9"/>
      <c r="P3235" s="9"/>
      <c r="Q3235" s="9"/>
      <c r="R3235" s="9"/>
      <c r="S3235" s="9"/>
      <c r="T3235" s="9"/>
      <c r="U3235" s="9"/>
      <c r="V3235" s="9"/>
      <c r="W3235" s="9"/>
      <c r="X3235" s="9"/>
      <c r="Y3235" s="9"/>
      <c r="Z3235" s="9"/>
      <c r="AA3235" s="9"/>
      <c r="AB3235" s="9"/>
      <c r="AC3235" s="9"/>
      <c r="AD3235" s="9"/>
      <c r="AE3235" s="9"/>
      <c r="AF3235" s="9"/>
      <c r="AG3235" s="9"/>
      <c r="AH3235" s="9"/>
      <c r="AI3235" s="9"/>
      <c r="AJ3235" s="9"/>
      <c r="AK3235" s="9"/>
      <c r="AL3235" s="9"/>
      <c r="AM3235" s="9"/>
      <c r="AN3235" s="9"/>
      <c r="AO3235" s="9"/>
      <c r="AP3235" s="9"/>
      <c r="AQ3235" s="9"/>
      <c r="AR3235" s="9"/>
      <c r="AS3235" s="9"/>
      <c r="AT3235" s="9"/>
      <c r="AU3235" s="9"/>
      <c r="AV3235" s="9"/>
    </row>
    <row r="3236" spans="5:48" x14ac:dyDescent="0.35">
      <c r="E3236" s="9"/>
      <c r="F3236" s="9"/>
      <c r="G3236" s="9"/>
      <c r="H3236" s="9"/>
      <c r="I3236" s="9"/>
      <c r="J3236" s="9"/>
      <c r="K3236" s="9"/>
      <c r="L3236" s="9"/>
      <c r="M3236" s="9"/>
      <c r="N3236" s="9"/>
      <c r="O3236" s="9"/>
      <c r="P3236" s="9"/>
      <c r="Q3236" s="9"/>
      <c r="R3236" s="9"/>
      <c r="S3236" s="9"/>
      <c r="T3236" s="9"/>
      <c r="U3236" s="9"/>
      <c r="V3236" s="9"/>
      <c r="W3236" s="9"/>
      <c r="X3236" s="9"/>
      <c r="Y3236" s="9"/>
      <c r="Z3236" s="9"/>
      <c r="AA3236" s="9"/>
      <c r="AB3236" s="9"/>
      <c r="AC3236" s="9"/>
      <c r="AD3236" s="9"/>
      <c r="AE3236" s="9"/>
      <c r="AF3236" s="9"/>
      <c r="AG3236" s="9"/>
      <c r="AH3236" s="9"/>
      <c r="AI3236" s="9"/>
      <c r="AJ3236" s="9"/>
      <c r="AK3236" s="9"/>
      <c r="AL3236" s="9"/>
      <c r="AM3236" s="9"/>
      <c r="AN3236" s="9"/>
      <c r="AO3236" s="9"/>
      <c r="AP3236" s="9"/>
      <c r="AQ3236" s="9"/>
      <c r="AR3236" s="9"/>
      <c r="AS3236" s="9"/>
      <c r="AT3236" s="9"/>
      <c r="AU3236" s="9"/>
      <c r="AV3236" s="9"/>
    </row>
    <row r="3237" spans="5:48" x14ac:dyDescent="0.35">
      <c r="E3237" s="9"/>
      <c r="F3237" s="9"/>
      <c r="G3237" s="9"/>
      <c r="H3237" s="9"/>
      <c r="I3237" s="9"/>
      <c r="J3237" s="9"/>
      <c r="K3237" s="9"/>
      <c r="L3237" s="9"/>
      <c r="M3237" s="9"/>
      <c r="N3237" s="9"/>
      <c r="O3237" s="9"/>
      <c r="P3237" s="9"/>
      <c r="Q3237" s="9"/>
      <c r="R3237" s="9"/>
      <c r="S3237" s="9"/>
      <c r="T3237" s="9"/>
      <c r="U3237" s="9"/>
      <c r="V3237" s="9"/>
      <c r="W3237" s="9"/>
      <c r="X3237" s="9"/>
      <c r="Y3237" s="9"/>
      <c r="Z3237" s="9"/>
      <c r="AA3237" s="9"/>
      <c r="AB3237" s="9"/>
      <c r="AC3237" s="9"/>
      <c r="AD3237" s="9"/>
      <c r="AE3237" s="9"/>
      <c r="AF3237" s="9"/>
      <c r="AG3237" s="9"/>
      <c r="AH3237" s="9"/>
      <c r="AI3237" s="9"/>
      <c r="AJ3237" s="9"/>
      <c r="AK3237" s="9"/>
      <c r="AL3237" s="9"/>
      <c r="AM3237" s="9"/>
      <c r="AN3237" s="9"/>
      <c r="AO3237" s="9"/>
      <c r="AP3237" s="9"/>
      <c r="AQ3237" s="9"/>
      <c r="AR3237" s="9"/>
      <c r="AS3237" s="9"/>
      <c r="AT3237" s="9"/>
      <c r="AU3237" s="9"/>
      <c r="AV3237" s="9"/>
    </row>
    <row r="3238" spans="5:48" x14ac:dyDescent="0.35">
      <c r="E3238" s="9"/>
      <c r="F3238" s="9"/>
      <c r="G3238" s="9"/>
      <c r="H3238" s="9"/>
      <c r="I3238" s="9"/>
      <c r="J3238" s="9"/>
      <c r="K3238" s="9"/>
      <c r="L3238" s="9"/>
      <c r="M3238" s="9"/>
      <c r="N3238" s="9"/>
      <c r="O3238" s="9"/>
      <c r="P3238" s="9"/>
      <c r="Q3238" s="9"/>
      <c r="R3238" s="9"/>
      <c r="S3238" s="9"/>
      <c r="T3238" s="9"/>
      <c r="U3238" s="9"/>
      <c r="V3238" s="9"/>
      <c r="W3238" s="9"/>
      <c r="X3238" s="9"/>
      <c r="Y3238" s="9"/>
      <c r="Z3238" s="9"/>
      <c r="AA3238" s="9"/>
      <c r="AB3238" s="9"/>
      <c r="AC3238" s="9"/>
      <c r="AD3238" s="9"/>
      <c r="AE3238" s="9"/>
      <c r="AF3238" s="9"/>
      <c r="AG3238" s="9"/>
      <c r="AH3238" s="9"/>
      <c r="AI3238" s="9"/>
      <c r="AJ3238" s="9"/>
      <c r="AK3238" s="9"/>
      <c r="AL3238" s="9"/>
      <c r="AM3238" s="9"/>
      <c r="AN3238" s="9"/>
      <c r="AO3238" s="9"/>
      <c r="AP3238" s="9"/>
      <c r="AQ3238" s="9"/>
      <c r="AR3238" s="9"/>
      <c r="AS3238" s="9"/>
      <c r="AT3238" s="9"/>
      <c r="AU3238" s="9"/>
      <c r="AV3238" s="9"/>
    </row>
    <row r="3239" spans="5:48" x14ac:dyDescent="0.35">
      <c r="E3239" s="9"/>
      <c r="F3239" s="9"/>
      <c r="G3239" s="9"/>
      <c r="H3239" s="9"/>
      <c r="I3239" s="9"/>
      <c r="J3239" s="9"/>
      <c r="K3239" s="9"/>
      <c r="L3239" s="9"/>
      <c r="M3239" s="9"/>
      <c r="N3239" s="9"/>
      <c r="O3239" s="9"/>
      <c r="P3239" s="9"/>
      <c r="Q3239" s="9"/>
      <c r="R3239" s="9"/>
      <c r="S3239" s="9"/>
      <c r="T3239" s="9"/>
      <c r="U3239" s="9"/>
      <c r="V3239" s="9"/>
      <c r="W3239" s="9"/>
      <c r="X3239" s="9"/>
      <c r="Y3239" s="9"/>
      <c r="Z3239" s="9"/>
      <c r="AA3239" s="9"/>
      <c r="AB3239" s="9"/>
      <c r="AC3239" s="9"/>
      <c r="AD3239" s="9"/>
      <c r="AE3239" s="9"/>
      <c r="AF3239" s="9"/>
      <c r="AG3239" s="9"/>
      <c r="AH3239" s="9"/>
      <c r="AI3239" s="9"/>
      <c r="AJ3239" s="9"/>
      <c r="AK3239" s="9"/>
      <c r="AL3239" s="9"/>
      <c r="AM3239" s="9"/>
      <c r="AN3239" s="9"/>
      <c r="AO3239" s="9"/>
      <c r="AP3239" s="9"/>
      <c r="AQ3239" s="9"/>
      <c r="AR3239" s="9"/>
      <c r="AS3239" s="9"/>
      <c r="AT3239" s="9"/>
      <c r="AU3239" s="9"/>
      <c r="AV3239" s="9"/>
    </row>
    <row r="3240" spans="5:48" x14ac:dyDescent="0.35">
      <c r="E3240" s="9"/>
      <c r="F3240" s="9"/>
      <c r="G3240" s="9"/>
      <c r="H3240" s="9"/>
      <c r="I3240" s="9"/>
      <c r="J3240" s="9"/>
      <c r="K3240" s="9"/>
      <c r="L3240" s="9"/>
      <c r="M3240" s="9"/>
      <c r="N3240" s="9"/>
      <c r="O3240" s="9"/>
      <c r="P3240" s="9"/>
      <c r="Q3240" s="9"/>
      <c r="R3240" s="9"/>
      <c r="S3240" s="9"/>
      <c r="T3240" s="9"/>
      <c r="U3240" s="9"/>
      <c r="V3240" s="9"/>
      <c r="W3240" s="9"/>
      <c r="X3240" s="9"/>
      <c r="Y3240" s="9"/>
      <c r="Z3240" s="9"/>
      <c r="AA3240" s="9"/>
      <c r="AB3240" s="9"/>
      <c r="AC3240" s="9"/>
      <c r="AD3240" s="9"/>
      <c r="AE3240" s="9"/>
      <c r="AF3240" s="9"/>
      <c r="AG3240" s="9"/>
      <c r="AH3240" s="9"/>
      <c r="AI3240" s="9"/>
      <c r="AJ3240" s="9"/>
      <c r="AK3240" s="9"/>
      <c r="AL3240" s="9"/>
      <c r="AM3240" s="9"/>
      <c r="AN3240" s="9"/>
      <c r="AO3240" s="9"/>
      <c r="AP3240" s="9"/>
      <c r="AQ3240" s="9"/>
      <c r="AR3240" s="9"/>
      <c r="AS3240" s="9"/>
      <c r="AT3240" s="9"/>
      <c r="AU3240" s="9"/>
      <c r="AV3240" s="9"/>
    </row>
    <row r="3241" spans="5:48" x14ac:dyDescent="0.35">
      <c r="E3241" s="9"/>
      <c r="F3241" s="9"/>
      <c r="G3241" s="9"/>
      <c r="H3241" s="9"/>
      <c r="I3241" s="9"/>
      <c r="J3241" s="9"/>
      <c r="K3241" s="9"/>
      <c r="L3241" s="9"/>
      <c r="M3241" s="9"/>
      <c r="N3241" s="9"/>
      <c r="O3241" s="9"/>
      <c r="P3241" s="9"/>
      <c r="Q3241" s="9"/>
      <c r="R3241" s="9"/>
      <c r="S3241" s="9"/>
      <c r="T3241" s="9"/>
      <c r="U3241" s="9"/>
      <c r="V3241" s="9"/>
      <c r="W3241" s="9"/>
      <c r="X3241" s="9"/>
      <c r="Y3241" s="9"/>
      <c r="Z3241" s="9"/>
      <c r="AA3241" s="9"/>
      <c r="AB3241" s="9"/>
      <c r="AC3241" s="9"/>
      <c r="AD3241" s="9"/>
      <c r="AE3241" s="9"/>
      <c r="AF3241" s="9"/>
      <c r="AG3241" s="9"/>
      <c r="AH3241" s="9"/>
      <c r="AI3241" s="9"/>
      <c r="AJ3241" s="9"/>
      <c r="AK3241" s="9"/>
      <c r="AL3241" s="9"/>
      <c r="AM3241" s="9"/>
      <c r="AN3241" s="9"/>
      <c r="AO3241" s="9"/>
      <c r="AP3241" s="9"/>
      <c r="AQ3241" s="9"/>
      <c r="AR3241" s="9"/>
      <c r="AS3241" s="9"/>
      <c r="AT3241" s="9"/>
      <c r="AU3241" s="9"/>
      <c r="AV3241" s="9"/>
    </row>
    <row r="3242" spans="5:48" x14ac:dyDescent="0.35">
      <c r="E3242" s="9"/>
      <c r="F3242" s="9"/>
      <c r="G3242" s="9"/>
      <c r="H3242" s="9"/>
      <c r="I3242" s="9"/>
      <c r="J3242" s="9"/>
      <c r="K3242" s="9"/>
      <c r="L3242" s="9"/>
      <c r="M3242" s="9"/>
      <c r="N3242" s="9"/>
      <c r="O3242" s="9"/>
      <c r="P3242" s="9"/>
      <c r="Q3242" s="9"/>
      <c r="R3242" s="9"/>
      <c r="S3242" s="9"/>
      <c r="T3242" s="9"/>
      <c r="U3242" s="9"/>
      <c r="V3242" s="9"/>
      <c r="W3242" s="9"/>
      <c r="X3242" s="9"/>
      <c r="Y3242" s="9"/>
      <c r="Z3242" s="9"/>
      <c r="AA3242" s="9"/>
      <c r="AB3242" s="9"/>
      <c r="AC3242" s="9"/>
      <c r="AD3242" s="9"/>
      <c r="AE3242" s="9"/>
      <c r="AF3242" s="9"/>
      <c r="AG3242" s="9"/>
      <c r="AH3242" s="9"/>
      <c r="AI3242" s="9"/>
      <c r="AJ3242" s="9"/>
      <c r="AK3242" s="9"/>
      <c r="AL3242" s="9"/>
      <c r="AM3242" s="9"/>
      <c r="AN3242" s="9"/>
      <c r="AO3242" s="9"/>
      <c r="AP3242" s="9"/>
      <c r="AQ3242" s="9"/>
      <c r="AR3242" s="9"/>
      <c r="AS3242" s="9"/>
      <c r="AT3242" s="9"/>
      <c r="AU3242" s="9"/>
      <c r="AV3242" s="9"/>
    </row>
    <row r="3243" spans="5:48" x14ac:dyDescent="0.35">
      <c r="E3243" s="9"/>
      <c r="F3243" s="9"/>
      <c r="G3243" s="9"/>
      <c r="H3243" s="9"/>
      <c r="I3243" s="9"/>
      <c r="J3243" s="9"/>
      <c r="K3243" s="9"/>
      <c r="L3243" s="9"/>
      <c r="M3243" s="9"/>
      <c r="N3243" s="9"/>
      <c r="O3243" s="9"/>
      <c r="P3243" s="9"/>
      <c r="Q3243" s="9"/>
      <c r="R3243" s="9"/>
      <c r="S3243" s="9"/>
      <c r="T3243" s="9"/>
      <c r="U3243" s="9"/>
      <c r="V3243" s="9"/>
      <c r="W3243" s="9"/>
      <c r="X3243" s="9"/>
      <c r="Y3243" s="9"/>
      <c r="Z3243" s="9"/>
      <c r="AA3243" s="9"/>
      <c r="AB3243" s="9"/>
      <c r="AC3243" s="9"/>
      <c r="AD3243" s="9"/>
      <c r="AE3243" s="9"/>
      <c r="AF3243" s="9"/>
      <c r="AG3243" s="9"/>
      <c r="AH3243" s="9"/>
      <c r="AI3243" s="9"/>
      <c r="AJ3243" s="9"/>
      <c r="AK3243" s="9"/>
      <c r="AL3243" s="9"/>
      <c r="AM3243" s="9"/>
      <c r="AN3243" s="9"/>
      <c r="AO3243" s="9"/>
      <c r="AP3243" s="9"/>
      <c r="AQ3243" s="9"/>
      <c r="AR3243" s="9"/>
      <c r="AS3243" s="9"/>
      <c r="AT3243" s="9"/>
      <c r="AU3243" s="9"/>
      <c r="AV3243" s="9"/>
    </row>
    <row r="3244" spans="5:48" x14ac:dyDescent="0.35">
      <c r="E3244" s="9"/>
      <c r="F3244" s="9"/>
      <c r="G3244" s="9"/>
      <c r="H3244" s="9"/>
      <c r="I3244" s="9"/>
      <c r="J3244" s="9"/>
      <c r="K3244" s="9"/>
      <c r="L3244" s="9"/>
      <c r="M3244" s="9"/>
      <c r="N3244" s="9"/>
      <c r="O3244" s="9"/>
      <c r="P3244" s="9"/>
      <c r="Q3244" s="9"/>
      <c r="R3244" s="9"/>
      <c r="S3244" s="9"/>
      <c r="T3244" s="9"/>
      <c r="U3244" s="9"/>
      <c r="V3244" s="9"/>
      <c r="W3244" s="9"/>
      <c r="X3244" s="9"/>
      <c r="Y3244" s="9"/>
      <c r="Z3244" s="9"/>
      <c r="AA3244" s="9"/>
      <c r="AB3244" s="9"/>
      <c r="AC3244" s="9"/>
      <c r="AD3244" s="9"/>
      <c r="AE3244" s="9"/>
      <c r="AF3244" s="9"/>
      <c r="AG3244" s="9"/>
      <c r="AH3244" s="9"/>
      <c r="AI3244" s="9"/>
      <c r="AJ3244" s="9"/>
      <c r="AK3244" s="9"/>
      <c r="AL3244" s="9"/>
      <c r="AM3244" s="9"/>
      <c r="AN3244" s="9"/>
      <c r="AO3244" s="9"/>
      <c r="AP3244" s="9"/>
      <c r="AQ3244" s="9"/>
      <c r="AR3244" s="9"/>
      <c r="AS3244" s="9"/>
      <c r="AT3244" s="9"/>
      <c r="AU3244" s="9"/>
      <c r="AV3244" s="9"/>
    </row>
    <row r="3245" spans="5:48" x14ac:dyDescent="0.35">
      <c r="E3245" s="9"/>
      <c r="F3245" s="9"/>
      <c r="G3245" s="9"/>
      <c r="H3245" s="9"/>
      <c r="I3245" s="9"/>
      <c r="J3245" s="9"/>
      <c r="K3245" s="9"/>
      <c r="L3245" s="9"/>
      <c r="M3245" s="9"/>
      <c r="N3245" s="9"/>
      <c r="O3245" s="9"/>
      <c r="P3245" s="9"/>
      <c r="Q3245" s="9"/>
      <c r="R3245" s="9"/>
      <c r="S3245" s="9"/>
      <c r="T3245" s="9"/>
      <c r="U3245" s="9"/>
      <c r="V3245" s="9"/>
      <c r="W3245" s="9"/>
      <c r="X3245" s="9"/>
      <c r="Y3245" s="9"/>
      <c r="Z3245" s="9"/>
      <c r="AA3245" s="9"/>
      <c r="AB3245" s="9"/>
      <c r="AC3245" s="9"/>
      <c r="AD3245" s="9"/>
      <c r="AE3245" s="9"/>
      <c r="AF3245" s="9"/>
      <c r="AG3245" s="9"/>
      <c r="AH3245" s="9"/>
      <c r="AI3245" s="9"/>
      <c r="AJ3245" s="9"/>
      <c r="AK3245" s="9"/>
      <c r="AL3245" s="9"/>
      <c r="AM3245" s="9"/>
      <c r="AN3245" s="9"/>
      <c r="AO3245" s="9"/>
      <c r="AP3245" s="9"/>
      <c r="AQ3245" s="9"/>
      <c r="AR3245" s="9"/>
      <c r="AS3245" s="9"/>
      <c r="AT3245" s="9"/>
      <c r="AU3245" s="9"/>
      <c r="AV3245" s="9"/>
    </row>
    <row r="3246" spans="5:48" x14ac:dyDescent="0.35">
      <c r="E3246" s="9"/>
      <c r="F3246" s="9"/>
      <c r="G3246" s="9"/>
      <c r="H3246" s="9"/>
      <c r="I3246" s="9"/>
      <c r="J3246" s="9"/>
      <c r="K3246" s="9"/>
      <c r="L3246" s="9"/>
      <c r="M3246" s="9"/>
      <c r="N3246" s="9"/>
      <c r="O3246" s="9"/>
      <c r="P3246" s="9"/>
      <c r="Q3246" s="9"/>
      <c r="R3246" s="9"/>
      <c r="S3246" s="9"/>
      <c r="T3246" s="9"/>
      <c r="U3246" s="9"/>
      <c r="V3246" s="9"/>
      <c r="W3246" s="9"/>
      <c r="X3246" s="9"/>
      <c r="Y3246" s="9"/>
      <c r="Z3246" s="9"/>
      <c r="AA3246" s="9"/>
      <c r="AB3246" s="9"/>
      <c r="AC3246" s="9"/>
      <c r="AD3246" s="9"/>
      <c r="AE3246" s="9"/>
      <c r="AF3246" s="9"/>
      <c r="AG3246" s="9"/>
      <c r="AH3246" s="9"/>
      <c r="AI3246" s="9"/>
      <c r="AJ3246" s="9"/>
      <c r="AK3246" s="9"/>
      <c r="AL3246" s="9"/>
      <c r="AM3246" s="9"/>
      <c r="AN3246" s="9"/>
      <c r="AO3246" s="9"/>
      <c r="AP3246" s="9"/>
      <c r="AQ3246" s="9"/>
      <c r="AR3246" s="9"/>
      <c r="AS3246" s="9"/>
      <c r="AT3246" s="9"/>
      <c r="AU3246" s="9"/>
      <c r="AV3246" s="9"/>
    </row>
    <row r="3247" spans="5:48" x14ac:dyDescent="0.35">
      <c r="E3247" s="9"/>
      <c r="F3247" s="9"/>
      <c r="G3247" s="9"/>
      <c r="H3247" s="9"/>
      <c r="I3247" s="9"/>
      <c r="J3247" s="9"/>
      <c r="K3247" s="9"/>
      <c r="L3247" s="9"/>
      <c r="M3247" s="9"/>
      <c r="N3247" s="9"/>
      <c r="O3247" s="9"/>
      <c r="P3247" s="9"/>
      <c r="Q3247" s="9"/>
      <c r="R3247" s="9"/>
      <c r="S3247" s="9"/>
      <c r="T3247" s="9"/>
      <c r="U3247" s="9"/>
      <c r="V3247" s="9"/>
      <c r="W3247" s="9"/>
      <c r="X3247" s="9"/>
      <c r="Y3247" s="9"/>
      <c r="Z3247" s="9"/>
      <c r="AA3247" s="9"/>
      <c r="AB3247" s="9"/>
      <c r="AC3247" s="9"/>
      <c r="AD3247" s="9"/>
      <c r="AE3247" s="9"/>
      <c r="AF3247" s="9"/>
      <c r="AG3247" s="9"/>
      <c r="AH3247" s="9"/>
      <c r="AI3247" s="9"/>
      <c r="AJ3247" s="9"/>
      <c r="AK3247" s="9"/>
      <c r="AL3247" s="9"/>
      <c r="AM3247" s="9"/>
      <c r="AN3247" s="9"/>
      <c r="AO3247" s="9"/>
      <c r="AP3247" s="9"/>
      <c r="AQ3247" s="9"/>
      <c r="AR3247" s="9"/>
      <c r="AS3247" s="9"/>
      <c r="AT3247" s="9"/>
      <c r="AU3247" s="9"/>
      <c r="AV3247" s="9"/>
    </row>
    <row r="3248" spans="5:48" x14ac:dyDescent="0.35">
      <c r="E3248" s="9"/>
      <c r="F3248" s="9"/>
      <c r="G3248" s="9"/>
      <c r="H3248" s="9"/>
      <c r="I3248" s="9"/>
      <c r="J3248" s="9"/>
      <c r="K3248" s="9"/>
      <c r="L3248" s="9"/>
      <c r="M3248" s="9"/>
      <c r="N3248" s="9"/>
      <c r="O3248" s="9"/>
      <c r="P3248" s="9"/>
      <c r="Q3248" s="9"/>
      <c r="R3248" s="9"/>
      <c r="S3248" s="9"/>
      <c r="T3248" s="9"/>
      <c r="U3248" s="9"/>
      <c r="V3248" s="9"/>
      <c r="W3248" s="9"/>
      <c r="X3248" s="9"/>
      <c r="Y3248" s="9"/>
      <c r="Z3248" s="9"/>
      <c r="AA3248" s="9"/>
      <c r="AB3248" s="9"/>
      <c r="AC3248" s="9"/>
      <c r="AD3248" s="9"/>
      <c r="AE3248" s="9"/>
      <c r="AF3248" s="9"/>
      <c r="AG3248" s="9"/>
      <c r="AH3248" s="9"/>
      <c r="AI3248" s="9"/>
      <c r="AJ3248" s="9"/>
      <c r="AK3248" s="9"/>
      <c r="AL3248" s="9"/>
      <c r="AM3248" s="9"/>
      <c r="AN3248" s="9"/>
      <c r="AO3248" s="9"/>
      <c r="AP3248" s="9"/>
      <c r="AQ3248" s="9"/>
      <c r="AR3248" s="9"/>
      <c r="AS3248" s="9"/>
      <c r="AT3248" s="9"/>
      <c r="AU3248" s="9"/>
      <c r="AV3248" s="9"/>
    </row>
    <row r="3249" spans="5:48" x14ac:dyDescent="0.35">
      <c r="E3249" s="9"/>
      <c r="F3249" s="9"/>
      <c r="G3249" s="9"/>
      <c r="H3249" s="9"/>
      <c r="I3249" s="9"/>
      <c r="J3249" s="9"/>
      <c r="K3249" s="9"/>
      <c r="L3249" s="9"/>
      <c r="M3249" s="9"/>
      <c r="N3249" s="9"/>
      <c r="O3249" s="9"/>
      <c r="P3249" s="9"/>
      <c r="Q3249" s="9"/>
      <c r="R3249" s="9"/>
      <c r="S3249" s="9"/>
      <c r="T3249" s="9"/>
      <c r="U3249" s="9"/>
      <c r="V3249" s="9"/>
      <c r="W3249" s="9"/>
      <c r="X3249" s="9"/>
      <c r="Y3249" s="9"/>
      <c r="Z3249" s="9"/>
      <c r="AA3249" s="9"/>
      <c r="AB3249" s="9"/>
      <c r="AC3249" s="9"/>
      <c r="AD3249" s="9"/>
      <c r="AE3249" s="9"/>
      <c r="AF3249" s="9"/>
      <c r="AG3249" s="9"/>
      <c r="AH3249" s="9"/>
      <c r="AI3249" s="9"/>
      <c r="AJ3249" s="9"/>
      <c r="AK3249" s="9"/>
      <c r="AL3249" s="9"/>
      <c r="AM3249" s="9"/>
      <c r="AN3249" s="9"/>
      <c r="AO3249" s="9"/>
      <c r="AP3249" s="9"/>
      <c r="AQ3249" s="9"/>
      <c r="AR3249" s="9"/>
      <c r="AS3249" s="9"/>
      <c r="AT3249" s="9"/>
      <c r="AU3249" s="9"/>
      <c r="AV3249" s="9"/>
    </row>
    <row r="3250" spans="5:48" x14ac:dyDescent="0.35">
      <c r="E3250" s="9"/>
      <c r="F3250" s="9"/>
      <c r="G3250" s="9"/>
      <c r="H3250" s="9"/>
      <c r="I3250" s="9"/>
      <c r="J3250" s="9"/>
      <c r="K3250" s="9"/>
      <c r="L3250" s="9"/>
      <c r="M3250" s="9"/>
      <c r="N3250" s="9"/>
      <c r="O3250" s="9"/>
      <c r="P3250" s="9"/>
      <c r="Q3250" s="9"/>
      <c r="R3250" s="9"/>
      <c r="S3250" s="9"/>
      <c r="T3250" s="9"/>
      <c r="U3250" s="9"/>
      <c r="V3250" s="9"/>
      <c r="W3250" s="9"/>
      <c r="X3250" s="9"/>
      <c r="Y3250" s="9"/>
      <c r="Z3250" s="9"/>
      <c r="AA3250" s="9"/>
      <c r="AB3250" s="9"/>
      <c r="AC3250" s="9"/>
      <c r="AD3250" s="9"/>
      <c r="AE3250" s="9"/>
      <c r="AF3250" s="9"/>
      <c r="AG3250" s="9"/>
      <c r="AH3250" s="9"/>
      <c r="AI3250" s="9"/>
      <c r="AJ3250" s="9"/>
      <c r="AK3250" s="9"/>
      <c r="AL3250" s="9"/>
      <c r="AM3250" s="9"/>
      <c r="AN3250" s="9"/>
      <c r="AO3250" s="9"/>
      <c r="AP3250" s="9"/>
      <c r="AQ3250" s="9"/>
      <c r="AR3250" s="9"/>
      <c r="AS3250" s="9"/>
      <c r="AT3250" s="9"/>
      <c r="AU3250" s="9"/>
      <c r="AV3250" s="9"/>
    </row>
    <row r="3251" spans="5:48" x14ac:dyDescent="0.35">
      <c r="E3251" s="9"/>
      <c r="F3251" s="9"/>
      <c r="G3251" s="9"/>
      <c r="H3251" s="9"/>
      <c r="I3251" s="9"/>
      <c r="J3251" s="9"/>
      <c r="K3251" s="9"/>
      <c r="L3251" s="9"/>
      <c r="M3251" s="9"/>
      <c r="N3251" s="9"/>
      <c r="O3251" s="9"/>
      <c r="P3251" s="9"/>
      <c r="Q3251" s="9"/>
      <c r="R3251" s="9"/>
      <c r="S3251" s="9"/>
      <c r="T3251" s="9"/>
      <c r="U3251" s="9"/>
      <c r="V3251" s="9"/>
      <c r="W3251" s="9"/>
      <c r="X3251" s="9"/>
      <c r="Y3251" s="9"/>
      <c r="Z3251" s="9"/>
      <c r="AA3251" s="9"/>
      <c r="AB3251" s="9"/>
      <c r="AC3251" s="9"/>
      <c r="AD3251" s="9"/>
      <c r="AE3251" s="9"/>
      <c r="AF3251" s="9"/>
      <c r="AG3251" s="9"/>
      <c r="AH3251" s="9"/>
      <c r="AI3251" s="9"/>
      <c r="AJ3251" s="9"/>
      <c r="AK3251" s="9"/>
      <c r="AL3251" s="9"/>
      <c r="AM3251" s="9"/>
      <c r="AN3251" s="9"/>
      <c r="AO3251" s="9"/>
      <c r="AP3251" s="9"/>
      <c r="AQ3251" s="9"/>
      <c r="AR3251" s="9"/>
      <c r="AS3251" s="9"/>
      <c r="AT3251" s="9"/>
      <c r="AU3251" s="9"/>
      <c r="AV3251" s="9"/>
    </row>
    <row r="3252" spans="5:48" x14ac:dyDescent="0.35">
      <c r="E3252" s="9"/>
      <c r="F3252" s="9"/>
      <c r="G3252" s="9"/>
      <c r="H3252" s="9"/>
      <c r="I3252" s="9"/>
      <c r="J3252" s="9"/>
      <c r="K3252" s="9"/>
      <c r="L3252" s="9"/>
      <c r="M3252" s="9"/>
      <c r="N3252" s="9"/>
      <c r="O3252" s="9"/>
      <c r="P3252" s="9"/>
      <c r="Q3252" s="9"/>
      <c r="R3252" s="9"/>
      <c r="S3252" s="9"/>
      <c r="T3252" s="9"/>
      <c r="U3252" s="9"/>
      <c r="V3252" s="9"/>
      <c r="W3252" s="9"/>
      <c r="X3252" s="9"/>
      <c r="Y3252" s="9"/>
      <c r="Z3252" s="9"/>
      <c r="AA3252" s="9"/>
      <c r="AB3252" s="9"/>
      <c r="AC3252" s="9"/>
      <c r="AD3252" s="9"/>
      <c r="AE3252" s="9"/>
      <c r="AF3252" s="9"/>
      <c r="AG3252" s="9"/>
      <c r="AH3252" s="9"/>
      <c r="AI3252" s="9"/>
      <c r="AJ3252" s="9"/>
      <c r="AK3252" s="9"/>
      <c r="AL3252" s="9"/>
      <c r="AM3252" s="9"/>
      <c r="AN3252" s="9"/>
      <c r="AO3252" s="9"/>
      <c r="AP3252" s="9"/>
      <c r="AQ3252" s="9"/>
      <c r="AR3252" s="9"/>
      <c r="AS3252" s="9"/>
      <c r="AT3252" s="9"/>
      <c r="AU3252" s="9"/>
      <c r="AV3252" s="9"/>
    </row>
    <row r="3253" spans="5:48" x14ac:dyDescent="0.35">
      <c r="E3253" s="9"/>
      <c r="F3253" s="9"/>
      <c r="G3253" s="9"/>
      <c r="H3253" s="9"/>
      <c r="I3253" s="9"/>
      <c r="J3253" s="9"/>
      <c r="K3253" s="9"/>
      <c r="L3253" s="9"/>
      <c r="M3253" s="9"/>
      <c r="N3253" s="9"/>
      <c r="O3253" s="9"/>
      <c r="P3253" s="9"/>
      <c r="Q3253" s="9"/>
      <c r="R3253" s="9"/>
      <c r="S3253" s="9"/>
      <c r="T3253" s="9"/>
      <c r="U3253" s="9"/>
      <c r="V3253" s="9"/>
      <c r="W3253" s="9"/>
      <c r="X3253" s="9"/>
      <c r="Y3253" s="9"/>
      <c r="Z3253" s="9"/>
      <c r="AA3253" s="9"/>
      <c r="AB3253" s="9"/>
      <c r="AC3253" s="9"/>
      <c r="AD3253" s="9"/>
      <c r="AE3253" s="9"/>
      <c r="AF3253" s="9"/>
      <c r="AG3253" s="9"/>
      <c r="AH3253" s="9"/>
      <c r="AI3253" s="9"/>
      <c r="AJ3253" s="9"/>
      <c r="AK3253" s="9"/>
      <c r="AL3253" s="9"/>
      <c r="AM3253" s="9"/>
      <c r="AN3253" s="9"/>
      <c r="AO3253" s="9"/>
      <c r="AP3253" s="9"/>
      <c r="AQ3253" s="9"/>
      <c r="AR3253" s="9"/>
      <c r="AS3253" s="9"/>
      <c r="AT3253" s="9"/>
      <c r="AU3253" s="9"/>
      <c r="AV3253" s="9"/>
    </row>
    <row r="3254" spans="5:48" x14ac:dyDescent="0.35">
      <c r="E3254" s="9"/>
      <c r="F3254" s="9"/>
      <c r="G3254" s="9"/>
      <c r="H3254" s="9"/>
      <c r="I3254" s="9"/>
      <c r="J3254" s="9"/>
      <c r="K3254" s="9"/>
      <c r="L3254" s="9"/>
      <c r="M3254" s="9"/>
      <c r="N3254" s="9"/>
      <c r="O3254" s="9"/>
      <c r="P3254" s="9"/>
      <c r="Q3254" s="9"/>
      <c r="R3254" s="9"/>
      <c r="S3254" s="9"/>
      <c r="T3254" s="9"/>
      <c r="U3254" s="9"/>
      <c r="V3254" s="9"/>
      <c r="W3254" s="9"/>
      <c r="X3254" s="9"/>
      <c r="Y3254" s="9"/>
      <c r="Z3254" s="9"/>
      <c r="AA3254" s="9"/>
      <c r="AB3254" s="9"/>
      <c r="AC3254" s="9"/>
      <c r="AD3254" s="9"/>
      <c r="AE3254" s="9"/>
      <c r="AF3254" s="9"/>
      <c r="AG3254" s="9"/>
      <c r="AH3254" s="9"/>
      <c r="AI3254" s="9"/>
      <c r="AJ3254" s="9"/>
      <c r="AK3254" s="9"/>
      <c r="AL3254" s="9"/>
      <c r="AM3254" s="9"/>
      <c r="AN3254" s="9"/>
      <c r="AO3254" s="9"/>
      <c r="AP3254" s="9"/>
      <c r="AQ3254" s="9"/>
      <c r="AR3254" s="9"/>
      <c r="AS3254" s="9"/>
      <c r="AT3254" s="9"/>
      <c r="AU3254" s="9"/>
      <c r="AV3254" s="9"/>
    </row>
    <row r="3255" spans="5:48" x14ac:dyDescent="0.35">
      <c r="E3255" s="9"/>
      <c r="F3255" s="9"/>
      <c r="G3255" s="9"/>
      <c r="H3255" s="9"/>
      <c r="I3255" s="9"/>
      <c r="J3255" s="9"/>
      <c r="K3255" s="9"/>
      <c r="L3255" s="9"/>
      <c r="M3255" s="9"/>
      <c r="N3255" s="9"/>
      <c r="O3255" s="9"/>
      <c r="P3255" s="9"/>
      <c r="Q3255" s="9"/>
      <c r="R3255" s="9"/>
      <c r="S3255" s="9"/>
      <c r="T3255" s="9"/>
      <c r="U3255" s="9"/>
      <c r="V3255" s="9"/>
      <c r="W3255" s="9"/>
      <c r="X3255" s="9"/>
      <c r="Y3255" s="9"/>
      <c r="Z3255" s="9"/>
      <c r="AA3255" s="9"/>
      <c r="AB3255" s="9"/>
      <c r="AC3255" s="9"/>
      <c r="AD3255" s="9"/>
      <c r="AE3255" s="9"/>
      <c r="AF3255" s="9"/>
      <c r="AG3255" s="9"/>
      <c r="AH3255" s="9"/>
      <c r="AI3255" s="9"/>
      <c r="AJ3255" s="9"/>
      <c r="AK3255" s="9"/>
      <c r="AL3255" s="9"/>
      <c r="AM3255" s="9"/>
      <c r="AN3255" s="9"/>
      <c r="AO3255" s="9"/>
      <c r="AP3255" s="9"/>
      <c r="AQ3255" s="9"/>
      <c r="AR3255" s="9"/>
      <c r="AS3255" s="9"/>
      <c r="AT3255" s="9"/>
      <c r="AU3255" s="9"/>
      <c r="AV3255" s="9"/>
    </row>
    <row r="3256" spans="5:48" x14ac:dyDescent="0.35">
      <c r="E3256" s="9"/>
      <c r="F3256" s="9"/>
      <c r="G3256" s="9"/>
      <c r="H3256" s="9"/>
      <c r="I3256" s="9"/>
      <c r="J3256" s="9"/>
      <c r="K3256" s="9"/>
      <c r="L3256" s="9"/>
      <c r="M3256" s="9"/>
      <c r="N3256" s="9"/>
      <c r="O3256" s="9"/>
      <c r="P3256" s="9"/>
      <c r="Q3256" s="9"/>
      <c r="R3256" s="9"/>
      <c r="S3256" s="9"/>
      <c r="T3256" s="9"/>
      <c r="U3256" s="9"/>
      <c r="V3256" s="9"/>
      <c r="W3256" s="9"/>
      <c r="X3256" s="9"/>
      <c r="Y3256" s="9"/>
      <c r="Z3256" s="9"/>
      <c r="AA3256" s="9"/>
      <c r="AB3256" s="9"/>
      <c r="AC3256" s="9"/>
      <c r="AD3256" s="9"/>
      <c r="AE3256" s="9"/>
      <c r="AF3256" s="9"/>
      <c r="AG3256" s="9"/>
      <c r="AH3256" s="9"/>
      <c r="AI3256" s="9"/>
      <c r="AJ3256" s="9"/>
      <c r="AK3256" s="9"/>
      <c r="AL3256" s="9"/>
      <c r="AM3256" s="9"/>
      <c r="AN3256" s="9"/>
      <c r="AO3256" s="9"/>
      <c r="AP3256" s="9"/>
      <c r="AQ3256" s="9"/>
      <c r="AR3256" s="9"/>
      <c r="AS3256" s="9"/>
      <c r="AT3256" s="9"/>
      <c r="AU3256" s="9"/>
      <c r="AV3256" s="9"/>
    </row>
    <row r="3257" spans="5:48" x14ac:dyDescent="0.35">
      <c r="E3257" s="9"/>
      <c r="F3257" s="9"/>
      <c r="G3257" s="9"/>
      <c r="H3257" s="9"/>
      <c r="I3257" s="9"/>
      <c r="J3257" s="9"/>
      <c r="K3257" s="9"/>
      <c r="L3257" s="9"/>
      <c r="M3257" s="9"/>
      <c r="N3257" s="9"/>
      <c r="O3257" s="9"/>
      <c r="P3257" s="9"/>
      <c r="Q3257" s="9"/>
      <c r="R3257" s="9"/>
      <c r="S3257" s="9"/>
      <c r="T3257" s="9"/>
      <c r="U3257" s="9"/>
      <c r="V3257" s="9"/>
      <c r="W3257" s="9"/>
      <c r="X3257" s="9"/>
      <c r="Y3257" s="9"/>
      <c r="Z3257" s="9"/>
      <c r="AA3257" s="9"/>
      <c r="AB3257" s="9"/>
      <c r="AC3257" s="9"/>
      <c r="AD3257" s="9"/>
      <c r="AE3257" s="9"/>
      <c r="AF3257" s="9"/>
      <c r="AG3257" s="9"/>
      <c r="AH3257" s="9"/>
      <c r="AI3257" s="9"/>
      <c r="AJ3257" s="9"/>
      <c r="AK3257" s="9"/>
      <c r="AL3257" s="9"/>
      <c r="AM3257" s="9"/>
      <c r="AN3257" s="9"/>
      <c r="AO3257" s="9"/>
      <c r="AP3257" s="9"/>
      <c r="AQ3257" s="9"/>
      <c r="AR3257" s="9"/>
      <c r="AS3257" s="9"/>
      <c r="AT3257" s="9"/>
      <c r="AU3257" s="9"/>
      <c r="AV3257" s="9"/>
    </row>
    <row r="3258" spans="5:48" x14ac:dyDescent="0.35">
      <c r="E3258" s="9"/>
      <c r="F3258" s="9"/>
      <c r="G3258" s="9"/>
      <c r="H3258" s="9"/>
      <c r="I3258" s="9"/>
      <c r="J3258" s="9"/>
      <c r="K3258" s="9"/>
      <c r="L3258" s="9"/>
      <c r="M3258" s="9"/>
      <c r="N3258" s="9"/>
      <c r="O3258" s="9"/>
      <c r="P3258" s="9"/>
      <c r="Q3258" s="9"/>
      <c r="R3258" s="9"/>
      <c r="S3258" s="9"/>
      <c r="T3258" s="9"/>
      <c r="U3258" s="9"/>
      <c r="V3258" s="9"/>
      <c r="W3258" s="9"/>
      <c r="X3258" s="9"/>
      <c r="Y3258" s="9"/>
      <c r="Z3258" s="9"/>
      <c r="AA3258" s="9"/>
      <c r="AB3258" s="9"/>
      <c r="AC3258" s="9"/>
      <c r="AD3258" s="9"/>
      <c r="AE3258" s="9"/>
      <c r="AF3258" s="9"/>
      <c r="AG3258" s="9"/>
      <c r="AH3258" s="9"/>
      <c r="AI3258" s="9"/>
      <c r="AJ3258" s="9"/>
      <c r="AK3258" s="9"/>
      <c r="AL3258" s="9"/>
      <c r="AM3258" s="9"/>
      <c r="AN3258" s="9"/>
      <c r="AO3258" s="9"/>
      <c r="AP3258" s="9"/>
      <c r="AQ3258" s="9"/>
      <c r="AR3258" s="9"/>
      <c r="AS3258" s="9"/>
      <c r="AT3258" s="9"/>
      <c r="AU3258" s="9"/>
      <c r="AV3258" s="9"/>
    </row>
    <row r="3259" spans="5:48" x14ac:dyDescent="0.35">
      <c r="E3259" s="9"/>
      <c r="F3259" s="9"/>
      <c r="G3259" s="9"/>
      <c r="H3259" s="9"/>
      <c r="I3259" s="9"/>
      <c r="J3259" s="9"/>
      <c r="K3259" s="9"/>
      <c r="L3259" s="9"/>
      <c r="M3259" s="9"/>
      <c r="N3259" s="9"/>
      <c r="O3259" s="9"/>
      <c r="P3259" s="9"/>
      <c r="Q3259" s="9"/>
      <c r="R3259" s="9"/>
      <c r="S3259" s="9"/>
      <c r="T3259" s="9"/>
      <c r="U3259" s="9"/>
      <c r="V3259" s="9"/>
      <c r="W3259" s="9"/>
      <c r="X3259" s="9"/>
      <c r="Y3259" s="9"/>
      <c r="Z3259" s="9"/>
      <c r="AA3259" s="9"/>
      <c r="AB3259" s="9"/>
      <c r="AC3259" s="9"/>
      <c r="AD3259" s="9"/>
      <c r="AE3259" s="9"/>
      <c r="AF3259" s="9"/>
      <c r="AG3259" s="9"/>
      <c r="AH3259" s="9"/>
      <c r="AI3259" s="9"/>
      <c r="AJ3259" s="9"/>
      <c r="AK3259" s="9"/>
      <c r="AL3259" s="9"/>
      <c r="AM3259" s="9"/>
      <c r="AN3259" s="9"/>
      <c r="AO3259" s="9"/>
      <c r="AP3259" s="9"/>
      <c r="AQ3259" s="9"/>
      <c r="AR3259" s="9"/>
      <c r="AS3259" s="9"/>
      <c r="AT3259" s="9"/>
      <c r="AU3259" s="9"/>
      <c r="AV3259" s="9"/>
    </row>
    <row r="3260" spans="5:48" x14ac:dyDescent="0.35">
      <c r="E3260" s="9"/>
      <c r="F3260" s="9"/>
      <c r="G3260" s="9"/>
      <c r="H3260" s="9"/>
      <c r="I3260" s="9"/>
      <c r="J3260" s="9"/>
      <c r="K3260" s="9"/>
      <c r="L3260" s="9"/>
      <c r="M3260" s="9"/>
      <c r="N3260" s="9"/>
      <c r="O3260" s="9"/>
      <c r="P3260" s="9"/>
      <c r="Q3260" s="9"/>
      <c r="R3260" s="9"/>
      <c r="S3260" s="9"/>
      <c r="T3260" s="9"/>
      <c r="U3260" s="9"/>
      <c r="V3260" s="9"/>
      <c r="W3260" s="9"/>
      <c r="X3260" s="9"/>
      <c r="Y3260" s="9"/>
      <c r="Z3260" s="9"/>
      <c r="AA3260" s="9"/>
      <c r="AB3260" s="9"/>
      <c r="AC3260" s="9"/>
      <c r="AD3260" s="9"/>
      <c r="AE3260" s="9"/>
      <c r="AF3260" s="9"/>
      <c r="AG3260" s="9"/>
      <c r="AH3260" s="9"/>
      <c r="AI3260" s="9"/>
      <c r="AJ3260" s="9"/>
      <c r="AK3260" s="9"/>
      <c r="AL3260" s="9"/>
      <c r="AM3260" s="9"/>
      <c r="AN3260" s="9"/>
      <c r="AO3260" s="9"/>
      <c r="AP3260" s="9"/>
      <c r="AQ3260" s="9"/>
      <c r="AR3260" s="9"/>
      <c r="AS3260" s="9"/>
      <c r="AT3260" s="9"/>
      <c r="AU3260" s="9"/>
      <c r="AV3260" s="9"/>
    </row>
    <row r="3261" spans="5:48" x14ac:dyDescent="0.35">
      <c r="E3261" s="9"/>
      <c r="F3261" s="9"/>
      <c r="G3261" s="9"/>
      <c r="H3261" s="9"/>
      <c r="I3261" s="9"/>
      <c r="J3261" s="9"/>
      <c r="K3261" s="9"/>
      <c r="L3261" s="9"/>
      <c r="M3261" s="9"/>
      <c r="N3261" s="9"/>
      <c r="O3261" s="9"/>
      <c r="P3261" s="9"/>
      <c r="Q3261" s="9"/>
      <c r="R3261" s="9"/>
      <c r="S3261" s="9"/>
      <c r="T3261" s="9"/>
      <c r="U3261" s="9"/>
      <c r="V3261" s="9"/>
      <c r="W3261" s="9"/>
      <c r="X3261" s="9"/>
      <c r="Y3261" s="9"/>
      <c r="Z3261" s="9"/>
      <c r="AA3261" s="9"/>
      <c r="AB3261" s="9"/>
      <c r="AC3261" s="9"/>
      <c r="AD3261" s="9"/>
      <c r="AE3261" s="9"/>
      <c r="AF3261" s="9"/>
      <c r="AG3261" s="9"/>
      <c r="AH3261" s="9"/>
      <c r="AI3261" s="9"/>
      <c r="AJ3261" s="9"/>
      <c r="AK3261" s="9"/>
      <c r="AL3261" s="9"/>
      <c r="AM3261" s="9"/>
      <c r="AN3261" s="9"/>
      <c r="AO3261" s="9"/>
      <c r="AP3261" s="9"/>
      <c r="AQ3261" s="9"/>
      <c r="AR3261" s="9"/>
      <c r="AS3261" s="9"/>
      <c r="AT3261" s="9"/>
      <c r="AU3261" s="9"/>
      <c r="AV3261" s="9"/>
    </row>
    <row r="3262" spans="5:48" x14ac:dyDescent="0.35">
      <c r="E3262" s="9"/>
      <c r="F3262" s="9"/>
      <c r="G3262" s="9"/>
      <c r="H3262" s="9"/>
      <c r="I3262" s="9"/>
      <c r="J3262" s="9"/>
      <c r="K3262" s="9"/>
      <c r="L3262" s="9"/>
      <c r="M3262" s="9"/>
      <c r="N3262" s="9"/>
      <c r="O3262" s="9"/>
      <c r="P3262" s="9"/>
      <c r="Q3262" s="9"/>
      <c r="R3262" s="9"/>
      <c r="S3262" s="9"/>
      <c r="T3262" s="9"/>
      <c r="U3262" s="9"/>
      <c r="V3262" s="9"/>
      <c r="W3262" s="9"/>
      <c r="X3262" s="9"/>
      <c r="Y3262" s="9"/>
      <c r="Z3262" s="9"/>
      <c r="AA3262" s="9"/>
      <c r="AB3262" s="9"/>
      <c r="AC3262" s="9"/>
      <c r="AD3262" s="9"/>
      <c r="AE3262" s="9"/>
      <c r="AF3262" s="9"/>
      <c r="AG3262" s="9"/>
      <c r="AH3262" s="9"/>
      <c r="AI3262" s="9"/>
      <c r="AJ3262" s="9"/>
      <c r="AK3262" s="9"/>
      <c r="AL3262" s="9"/>
      <c r="AM3262" s="9"/>
      <c r="AN3262" s="9"/>
      <c r="AO3262" s="9"/>
      <c r="AP3262" s="9"/>
      <c r="AQ3262" s="9"/>
      <c r="AR3262" s="9"/>
      <c r="AS3262" s="9"/>
      <c r="AT3262" s="9"/>
      <c r="AU3262" s="9"/>
      <c r="AV3262" s="9"/>
    </row>
    <row r="3263" spans="5:48" x14ac:dyDescent="0.35">
      <c r="E3263" s="9"/>
      <c r="F3263" s="9"/>
      <c r="G3263" s="9"/>
      <c r="H3263" s="9"/>
      <c r="I3263" s="9"/>
      <c r="J3263" s="9"/>
      <c r="K3263" s="9"/>
      <c r="L3263" s="9"/>
      <c r="M3263" s="9"/>
      <c r="N3263" s="9"/>
      <c r="O3263" s="9"/>
      <c r="P3263" s="9"/>
      <c r="Q3263" s="9"/>
      <c r="R3263" s="9"/>
      <c r="S3263" s="9"/>
      <c r="T3263" s="9"/>
      <c r="U3263" s="9"/>
      <c r="V3263" s="9"/>
      <c r="W3263" s="9"/>
      <c r="X3263" s="9"/>
      <c r="Y3263" s="9"/>
      <c r="Z3263" s="9"/>
      <c r="AA3263" s="9"/>
      <c r="AB3263" s="9"/>
      <c r="AC3263" s="9"/>
      <c r="AD3263" s="9"/>
      <c r="AE3263" s="9"/>
      <c r="AF3263" s="9"/>
      <c r="AG3263" s="9"/>
      <c r="AH3263" s="9"/>
      <c r="AI3263" s="9"/>
      <c r="AJ3263" s="9"/>
      <c r="AK3263" s="9"/>
      <c r="AL3263" s="9"/>
      <c r="AM3263" s="9"/>
      <c r="AN3263" s="9"/>
      <c r="AO3263" s="9"/>
      <c r="AP3263" s="9"/>
      <c r="AQ3263" s="9"/>
      <c r="AR3263" s="9"/>
      <c r="AS3263" s="9"/>
      <c r="AT3263" s="9"/>
      <c r="AU3263" s="9"/>
      <c r="AV3263" s="9"/>
    </row>
    <row r="3264" spans="5:48" x14ac:dyDescent="0.35">
      <c r="E3264" s="9"/>
      <c r="F3264" s="9"/>
      <c r="G3264" s="9"/>
      <c r="H3264" s="9"/>
      <c r="I3264" s="9"/>
      <c r="J3264" s="9"/>
      <c r="K3264" s="9"/>
      <c r="L3264" s="9"/>
      <c r="M3264" s="9"/>
      <c r="N3264" s="9"/>
      <c r="O3264" s="9"/>
      <c r="P3264" s="9"/>
      <c r="Q3264" s="9"/>
      <c r="R3264" s="9"/>
      <c r="S3264" s="9"/>
      <c r="T3264" s="9"/>
      <c r="U3264" s="9"/>
      <c r="V3264" s="9"/>
      <c r="W3264" s="9"/>
      <c r="X3264" s="9"/>
      <c r="Y3264" s="9"/>
      <c r="Z3264" s="9"/>
      <c r="AA3264" s="9"/>
      <c r="AB3264" s="9"/>
      <c r="AC3264" s="9"/>
      <c r="AD3264" s="9"/>
      <c r="AE3264" s="9"/>
      <c r="AF3264" s="9"/>
      <c r="AG3264" s="9"/>
      <c r="AH3264" s="9"/>
      <c r="AI3264" s="9"/>
      <c r="AJ3264" s="9"/>
      <c r="AK3264" s="9"/>
      <c r="AL3264" s="9"/>
      <c r="AM3264" s="9"/>
      <c r="AN3264" s="9"/>
      <c r="AO3264" s="9"/>
      <c r="AP3264" s="9"/>
      <c r="AQ3264" s="9"/>
      <c r="AR3264" s="9"/>
      <c r="AS3264" s="9"/>
      <c r="AT3264" s="9"/>
      <c r="AU3264" s="9"/>
      <c r="AV3264" s="9"/>
    </row>
    <row r="3265" spans="5:48" x14ac:dyDescent="0.35">
      <c r="E3265" s="9"/>
      <c r="F3265" s="9"/>
      <c r="G3265" s="9"/>
      <c r="H3265" s="9"/>
      <c r="I3265" s="9"/>
      <c r="J3265" s="9"/>
      <c r="K3265" s="9"/>
      <c r="L3265" s="9"/>
      <c r="M3265" s="9"/>
      <c r="N3265" s="9"/>
      <c r="O3265" s="9"/>
      <c r="P3265" s="9"/>
      <c r="Q3265" s="9"/>
      <c r="R3265" s="9"/>
      <c r="S3265" s="9"/>
      <c r="T3265" s="9"/>
      <c r="U3265" s="9"/>
      <c r="V3265" s="9"/>
      <c r="W3265" s="9"/>
      <c r="X3265" s="9"/>
      <c r="Y3265" s="9"/>
      <c r="Z3265" s="9"/>
      <c r="AA3265" s="9"/>
      <c r="AB3265" s="9"/>
      <c r="AC3265" s="9"/>
      <c r="AD3265" s="9"/>
      <c r="AE3265" s="9"/>
      <c r="AF3265" s="9"/>
      <c r="AG3265" s="9"/>
      <c r="AH3265" s="9"/>
      <c r="AI3265" s="9"/>
      <c r="AJ3265" s="9"/>
      <c r="AK3265" s="9"/>
      <c r="AL3265" s="9"/>
      <c r="AM3265" s="9"/>
      <c r="AN3265" s="9"/>
      <c r="AO3265" s="9"/>
      <c r="AP3265" s="9"/>
      <c r="AQ3265" s="9"/>
      <c r="AR3265" s="9"/>
      <c r="AS3265" s="9"/>
      <c r="AT3265" s="9"/>
      <c r="AU3265" s="9"/>
      <c r="AV3265" s="9"/>
    </row>
    <row r="3266" spans="5:48" x14ac:dyDescent="0.35">
      <c r="E3266" s="9"/>
      <c r="F3266" s="9"/>
      <c r="G3266" s="9"/>
      <c r="H3266" s="9"/>
      <c r="I3266" s="9"/>
      <c r="J3266" s="9"/>
      <c r="K3266" s="9"/>
      <c r="L3266" s="9"/>
      <c r="M3266" s="9"/>
      <c r="N3266" s="9"/>
      <c r="O3266" s="9"/>
      <c r="P3266" s="9"/>
      <c r="Q3266" s="9"/>
      <c r="R3266" s="9"/>
      <c r="S3266" s="9"/>
      <c r="T3266" s="9"/>
      <c r="U3266" s="9"/>
      <c r="V3266" s="9"/>
      <c r="W3266" s="9"/>
      <c r="X3266" s="9"/>
      <c r="Y3266" s="9"/>
      <c r="Z3266" s="9"/>
      <c r="AA3266" s="9"/>
      <c r="AB3266" s="9"/>
      <c r="AC3266" s="9"/>
      <c r="AD3266" s="9"/>
      <c r="AE3266" s="9"/>
      <c r="AF3266" s="9"/>
      <c r="AG3266" s="9"/>
      <c r="AH3266" s="9"/>
      <c r="AI3266" s="9"/>
      <c r="AJ3266" s="9"/>
      <c r="AK3266" s="9"/>
      <c r="AL3266" s="9"/>
      <c r="AM3266" s="9"/>
      <c r="AN3266" s="9"/>
      <c r="AO3266" s="9"/>
      <c r="AP3266" s="9"/>
      <c r="AQ3266" s="9"/>
      <c r="AR3266" s="9"/>
      <c r="AS3266" s="9"/>
      <c r="AT3266" s="9"/>
      <c r="AU3266" s="9"/>
      <c r="AV3266" s="9"/>
    </row>
    <row r="3267" spans="5:48" x14ac:dyDescent="0.35">
      <c r="E3267" s="9"/>
      <c r="F3267" s="9"/>
      <c r="G3267" s="9"/>
      <c r="H3267" s="9"/>
      <c r="I3267" s="9"/>
      <c r="J3267" s="9"/>
      <c r="K3267" s="9"/>
      <c r="L3267" s="9"/>
      <c r="M3267" s="9"/>
      <c r="N3267" s="9"/>
      <c r="O3267" s="9"/>
      <c r="P3267" s="9"/>
      <c r="Q3267" s="9"/>
      <c r="R3267" s="9"/>
      <c r="S3267" s="9"/>
      <c r="T3267" s="9"/>
      <c r="U3267" s="9"/>
      <c r="V3267" s="9"/>
      <c r="W3267" s="9"/>
      <c r="X3267" s="9"/>
      <c r="Y3267" s="9"/>
      <c r="Z3267" s="9"/>
      <c r="AA3267" s="9"/>
      <c r="AB3267" s="9"/>
      <c r="AC3267" s="9"/>
      <c r="AD3267" s="9"/>
      <c r="AE3267" s="9"/>
      <c r="AF3267" s="9"/>
      <c r="AG3267" s="9"/>
      <c r="AH3267" s="9"/>
      <c r="AI3267" s="9"/>
      <c r="AJ3267" s="9"/>
      <c r="AK3267" s="9"/>
      <c r="AL3267" s="9"/>
      <c r="AM3267" s="9"/>
      <c r="AN3267" s="9"/>
      <c r="AO3267" s="9"/>
      <c r="AP3267" s="9"/>
      <c r="AQ3267" s="9"/>
      <c r="AR3267" s="9"/>
      <c r="AS3267" s="9"/>
      <c r="AT3267" s="9"/>
      <c r="AU3267" s="9"/>
      <c r="AV3267" s="9"/>
    </row>
    <row r="3268" spans="5:48" x14ac:dyDescent="0.35">
      <c r="E3268" s="9"/>
      <c r="F3268" s="9"/>
      <c r="G3268" s="9"/>
      <c r="H3268" s="9"/>
      <c r="I3268" s="9"/>
      <c r="J3268" s="9"/>
      <c r="K3268" s="9"/>
      <c r="L3268" s="9"/>
      <c r="M3268" s="9"/>
      <c r="N3268" s="9"/>
      <c r="O3268" s="9"/>
      <c r="P3268" s="9"/>
      <c r="Q3268" s="9"/>
      <c r="R3268" s="9"/>
      <c r="S3268" s="9"/>
      <c r="T3268" s="9"/>
      <c r="U3268" s="9"/>
      <c r="V3268" s="9"/>
      <c r="W3268" s="9"/>
      <c r="X3268" s="9"/>
      <c r="Y3268" s="9"/>
      <c r="Z3268" s="9"/>
      <c r="AA3268" s="9"/>
      <c r="AB3268" s="9"/>
      <c r="AC3268" s="9"/>
      <c r="AD3268" s="9"/>
      <c r="AE3268" s="9"/>
      <c r="AF3268" s="9"/>
      <c r="AG3268" s="9"/>
      <c r="AH3268" s="9"/>
      <c r="AI3268" s="9"/>
      <c r="AJ3268" s="9"/>
      <c r="AK3268" s="9"/>
      <c r="AL3268" s="9"/>
      <c r="AM3268" s="9"/>
      <c r="AN3268" s="9"/>
      <c r="AO3268" s="9"/>
      <c r="AP3268" s="9"/>
      <c r="AQ3268" s="9"/>
      <c r="AR3268" s="9"/>
      <c r="AS3268" s="9"/>
      <c r="AT3268" s="9"/>
      <c r="AU3268" s="9"/>
      <c r="AV3268" s="9"/>
    </row>
    <row r="3269" spans="5:48" x14ac:dyDescent="0.35">
      <c r="E3269" s="9"/>
      <c r="F3269" s="9"/>
      <c r="G3269" s="9"/>
      <c r="H3269" s="9"/>
      <c r="I3269" s="9"/>
      <c r="J3269" s="9"/>
      <c r="K3269" s="9"/>
      <c r="L3269" s="9"/>
      <c r="M3269" s="9"/>
      <c r="N3269" s="9"/>
      <c r="O3269" s="9"/>
      <c r="P3269" s="9"/>
      <c r="Q3269" s="9"/>
      <c r="R3269" s="9"/>
      <c r="S3269" s="9"/>
      <c r="T3269" s="9"/>
      <c r="U3269" s="9"/>
      <c r="V3269" s="9"/>
      <c r="W3269" s="9"/>
      <c r="X3269" s="9"/>
      <c r="Y3269" s="9"/>
      <c r="Z3269" s="9"/>
      <c r="AA3269" s="9"/>
      <c r="AB3269" s="9"/>
      <c r="AC3269" s="9"/>
      <c r="AD3269" s="9"/>
      <c r="AE3269" s="9"/>
      <c r="AF3269" s="9"/>
      <c r="AG3269" s="9"/>
      <c r="AH3269" s="9"/>
      <c r="AI3269" s="9"/>
      <c r="AJ3269" s="9"/>
      <c r="AK3269" s="9"/>
      <c r="AL3269" s="9"/>
      <c r="AM3269" s="9"/>
      <c r="AN3269" s="9"/>
      <c r="AO3269" s="9"/>
      <c r="AP3269" s="9"/>
      <c r="AQ3269" s="9"/>
      <c r="AR3269" s="9"/>
      <c r="AS3269" s="9"/>
      <c r="AT3269" s="9"/>
      <c r="AU3269" s="9"/>
      <c r="AV3269" s="9"/>
    </row>
    <row r="3270" spans="5:48" x14ac:dyDescent="0.35">
      <c r="E3270" s="9"/>
      <c r="F3270" s="9"/>
      <c r="G3270" s="9"/>
      <c r="H3270" s="9"/>
      <c r="I3270" s="9"/>
      <c r="J3270" s="9"/>
      <c r="K3270" s="9"/>
      <c r="L3270" s="9"/>
      <c r="M3270" s="9"/>
      <c r="N3270" s="9"/>
      <c r="O3270" s="9"/>
      <c r="P3270" s="9"/>
      <c r="Q3270" s="9"/>
      <c r="R3270" s="9"/>
      <c r="S3270" s="9"/>
      <c r="T3270" s="9"/>
      <c r="U3270" s="9"/>
      <c r="V3270" s="9"/>
      <c r="W3270" s="9"/>
      <c r="X3270" s="9"/>
      <c r="Y3270" s="9"/>
      <c r="Z3270" s="9"/>
      <c r="AA3270" s="9"/>
      <c r="AB3270" s="9"/>
      <c r="AC3270" s="9"/>
      <c r="AD3270" s="9"/>
      <c r="AE3270" s="9"/>
      <c r="AF3270" s="9"/>
      <c r="AG3270" s="9"/>
      <c r="AH3270" s="9"/>
      <c r="AI3270" s="9"/>
      <c r="AJ3270" s="9"/>
      <c r="AK3270" s="9"/>
      <c r="AL3270" s="9"/>
      <c r="AM3270" s="9"/>
      <c r="AN3270" s="9"/>
      <c r="AO3270" s="9"/>
      <c r="AP3270" s="9"/>
      <c r="AQ3270" s="9"/>
      <c r="AR3270" s="9"/>
      <c r="AS3270" s="9"/>
      <c r="AT3270" s="9"/>
      <c r="AU3270" s="9"/>
      <c r="AV3270" s="9"/>
    </row>
    <row r="3271" spans="5:48" x14ac:dyDescent="0.35">
      <c r="E3271" s="9"/>
      <c r="F3271" s="9"/>
      <c r="G3271" s="9"/>
      <c r="H3271" s="9"/>
      <c r="I3271" s="9"/>
      <c r="J3271" s="9"/>
      <c r="K3271" s="9"/>
      <c r="L3271" s="9"/>
      <c r="M3271" s="9"/>
      <c r="N3271" s="9"/>
      <c r="O3271" s="9"/>
      <c r="P3271" s="9"/>
      <c r="Q3271" s="9"/>
      <c r="R3271" s="9"/>
      <c r="S3271" s="9"/>
      <c r="T3271" s="9"/>
      <c r="U3271" s="9"/>
      <c r="V3271" s="9"/>
      <c r="W3271" s="9"/>
      <c r="X3271" s="9"/>
      <c r="Y3271" s="9"/>
      <c r="Z3271" s="9"/>
      <c r="AA3271" s="9"/>
      <c r="AB3271" s="9"/>
      <c r="AC3271" s="9"/>
      <c r="AD3271" s="9"/>
      <c r="AE3271" s="9"/>
      <c r="AF3271" s="9"/>
      <c r="AG3271" s="9"/>
      <c r="AH3271" s="9"/>
      <c r="AI3271" s="9"/>
      <c r="AJ3271" s="9"/>
      <c r="AK3271" s="9"/>
      <c r="AL3271" s="9"/>
      <c r="AM3271" s="9"/>
      <c r="AN3271" s="9"/>
      <c r="AO3271" s="9"/>
      <c r="AP3271" s="9"/>
      <c r="AQ3271" s="9"/>
      <c r="AR3271" s="9"/>
      <c r="AS3271" s="9"/>
      <c r="AT3271" s="9"/>
      <c r="AU3271" s="9"/>
      <c r="AV3271" s="9"/>
    </row>
    <row r="3272" spans="5:48" x14ac:dyDescent="0.35">
      <c r="E3272" s="9"/>
      <c r="F3272" s="9"/>
      <c r="G3272" s="9"/>
      <c r="H3272" s="9"/>
      <c r="I3272" s="9"/>
      <c r="J3272" s="9"/>
      <c r="K3272" s="9"/>
      <c r="L3272" s="9"/>
      <c r="M3272" s="9"/>
      <c r="N3272" s="9"/>
      <c r="O3272" s="9"/>
      <c r="P3272" s="9"/>
      <c r="Q3272" s="9"/>
      <c r="R3272" s="9"/>
      <c r="S3272" s="9"/>
      <c r="T3272" s="9"/>
      <c r="U3272" s="9"/>
      <c r="V3272" s="9"/>
      <c r="W3272" s="9"/>
      <c r="X3272" s="9"/>
      <c r="Y3272" s="9"/>
      <c r="Z3272" s="9"/>
      <c r="AA3272" s="9"/>
      <c r="AB3272" s="9"/>
      <c r="AC3272" s="9"/>
      <c r="AD3272" s="9"/>
      <c r="AE3272" s="9"/>
      <c r="AF3272" s="9"/>
      <c r="AG3272" s="9"/>
      <c r="AH3272" s="9"/>
      <c r="AI3272" s="9"/>
      <c r="AJ3272" s="9"/>
      <c r="AK3272" s="9"/>
      <c r="AL3272" s="9"/>
      <c r="AM3272" s="9"/>
      <c r="AN3272" s="9"/>
      <c r="AO3272" s="9"/>
      <c r="AP3272" s="9"/>
      <c r="AQ3272" s="9"/>
      <c r="AR3272" s="9"/>
      <c r="AS3272" s="9"/>
      <c r="AT3272" s="9"/>
      <c r="AU3272" s="9"/>
      <c r="AV3272" s="9"/>
    </row>
    <row r="3273" spans="5:48" x14ac:dyDescent="0.35">
      <c r="E3273" s="9"/>
      <c r="F3273" s="9"/>
      <c r="G3273" s="9"/>
      <c r="H3273" s="9"/>
      <c r="I3273" s="9"/>
      <c r="J3273" s="9"/>
      <c r="K3273" s="9"/>
      <c r="L3273" s="9"/>
      <c r="M3273" s="9"/>
      <c r="N3273" s="9"/>
      <c r="O3273" s="9"/>
      <c r="P3273" s="9"/>
      <c r="Q3273" s="9"/>
      <c r="R3273" s="9"/>
      <c r="S3273" s="9"/>
      <c r="T3273" s="9"/>
      <c r="U3273" s="9"/>
      <c r="V3273" s="9"/>
      <c r="W3273" s="9"/>
      <c r="X3273" s="9"/>
      <c r="Y3273" s="9"/>
      <c r="Z3273" s="9"/>
      <c r="AA3273" s="9"/>
      <c r="AB3273" s="9"/>
      <c r="AC3273" s="9"/>
      <c r="AD3273" s="9"/>
      <c r="AE3273" s="9"/>
      <c r="AF3273" s="9"/>
      <c r="AG3273" s="9"/>
      <c r="AH3273" s="9"/>
      <c r="AI3273" s="9"/>
      <c r="AJ3273" s="9"/>
      <c r="AK3273" s="9"/>
      <c r="AL3273" s="9"/>
      <c r="AM3273" s="9"/>
      <c r="AN3273" s="9"/>
      <c r="AO3273" s="9"/>
      <c r="AP3273" s="9"/>
      <c r="AQ3273" s="9"/>
      <c r="AR3273" s="9"/>
      <c r="AS3273" s="9"/>
      <c r="AT3273" s="9"/>
      <c r="AU3273" s="9"/>
      <c r="AV3273" s="9"/>
    </row>
    <row r="3274" spans="5:48" x14ac:dyDescent="0.35">
      <c r="E3274" s="9"/>
      <c r="F3274" s="9"/>
      <c r="G3274" s="9"/>
      <c r="H3274" s="9"/>
      <c r="I3274" s="9"/>
      <c r="J3274" s="9"/>
      <c r="K3274" s="9"/>
      <c r="L3274" s="9"/>
      <c r="M3274" s="9"/>
      <c r="N3274" s="9"/>
      <c r="O3274" s="9"/>
      <c r="P3274" s="9"/>
      <c r="Q3274" s="9"/>
      <c r="R3274" s="9"/>
      <c r="S3274" s="9"/>
      <c r="T3274" s="9"/>
      <c r="U3274" s="9"/>
      <c r="V3274" s="9"/>
      <c r="W3274" s="9"/>
      <c r="X3274" s="9"/>
      <c r="Y3274" s="9"/>
      <c r="Z3274" s="9"/>
      <c r="AA3274" s="9"/>
      <c r="AB3274" s="9"/>
      <c r="AC3274" s="9"/>
      <c r="AD3274" s="9"/>
      <c r="AE3274" s="9"/>
      <c r="AF3274" s="9"/>
      <c r="AG3274" s="9"/>
      <c r="AH3274" s="9"/>
      <c r="AI3274" s="9"/>
      <c r="AJ3274" s="9"/>
      <c r="AK3274" s="9"/>
      <c r="AL3274" s="9"/>
      <c r="AM3274" s="9"/>
      <c r="AN3274" s="9"/>
      <c r="AO3274" s="9"/>
      <c r="AP3274" s="9"/>
      <c r="AQ3274" s="9"/>
      <c r="AR3274" s="9"/>
      <c r="AS3274" s="9"/>
      <c r="AT3274" s="9"/>
      <c r="AU3274" s="9"/>
      <c r="AV3274" s="9"/>
    </row>
    <row r="3275" spans="5:48" x14ac:dyDescent="0.35">
      <c r="E3275" s="9"/>
      <c r="F3275" s="9"/>
      <c r="G3275" s="9"/>
      <c r="H3275" s="9"/>
      <c r="I3275" s="9"/>
      <c r="J3275" s="9"/>
      <c r="K3275" s="9"/>
      <c r="L3275" s="9"/>
      <c r="M3275" s="9"/>
      <c r="N3275" s="9"/>
      <c r="O3275" s="9"/>
      <c r="P3275" s="9"/>
      <c r="Q3275" s="9"/>
      <c r="R3275" s="9"/>
      <c r="S3275" s="9"/>
      <c r="T3275" s="9"/>
      <c r="U3275" s="9"/>
      <c r="V3275" s="9"/>
      <c r="W3275" s="9"/>
      <c r="X3275" s="9"/>
      <c r="Y3275" s="9"/>
      <c r="Z3275" s="9"/>
      <c r="AA3275" s="9"/>
      <c r="AB3275" s="9"/>
      <c r="AC3275" s="9"/>
      <c r="AD3275" s="9"/>
      <c r="AE3275" s="9"/>
      <c r="AF3275" s="9"/>
      <c r="AG3275" s="9"/>
      <c r="AH3275" s="9"/>
      <c r="AI3275" s="9"/>
      <c r="AJ3275" s="9"/>
      <c r="AK3275" s="9"/>
      <c r="AL3275" s="9"/>
      <c r="AM3275" s="9"/>
      <c r="AN3275" s="9"/>
      <c r="AO3275" s="9"/>
      <c r="AP3275" s="9"/>
      <c r="AQ3275" s="9"/>
      <c r="AR3275" s="9"/>
      <c r="AS3275" s="9"/>
      <c r="AT3275" s="9"/>
      <c r="AU3275" s="9"/>
      <c r="AV3275" s="9"/>
    </row>
    <row r="3276" spans="5:48" x14ac:dyDescent="0.35">
      <c r="E3276" s="9"/>
      <c r="F3276" s="9"/>
      <c r="G3276" s="9"/>
      <c r="H3276" s="9"/>
      <c r="I3276" s="9"/>
      <c r="J3276" s="9"/>
      <c r="K3276" s="9"/>
      <c r="L3276" s="9"/>
      <c r="M3276" s="9"/>
      <c r="N3276" s="9"/>
      <c r="O3276" s="9"/>
      <c r="P3276" s="9"/>
      <c r="Q3276" s="9"/>
      <c r="R3276" s="9"/>
      <c r="S3276" s="9"/>
      <c r="T3276" s="9"/>
      <c r="U3276" s="9"/>
      <c r="V3276" s="9"/>
      <c r="W3276" s="9"/>
      <c r="X3276" s="9"/>
      <c r="Y3276" s="9"/>
      <c r="Z3276" s="9"/>
      <c r="AA3276" s="9"/>
      <c r="AB3276" s="9"/>
      <c r="AC3276" s="9"/>
      <c r="AD3276" s="9"/>
      <c r="AE3276" s="9"/>
      <c r="AF3276" s="9"/>
      <c r="AG3276" s="9"/>
      <c r="AH3276" s="9"/>
      <c r="AI3276" s="9"/>
      <c r="AJ3276" s="9"/>
      <c r="AK3276" s="9"/>
      <c r="AL3276" s="9"/>
      <c r="AM3276" s="9"/>
      <c r="AN3276" s="9"/>
      <c r="AO3276" s="9"/>
      <c r="AP3276" s="9"/>
      <c r="AQ3276" s="9"/>
      <c r="AR3276" s="9"/>
      <c r="AS3276" s="9"/>
      <c r="AT3276" s="9"/>
      <c r="AU3276" s="9"/>
      <c r="AV3276" s="9"/>
    </row>
    <row r="3277" spans="5:48" x14ac:dyDescent="0.35">
      <c r="E3277" s="9"/>
      <c r="F3277" s="9"/>
      <c r="G3277" s="9"/>
      <c r="H3277" s="9"/>
      <c r="I3277" s="9"/>
      <c r="J3277" s="9"/>
      <c r="K3277" s="9"/>
      <c r="L3277" s="9"/>
      <c r="M3277" s="9"/>
      <c r="N3277" s="9"/>
      <c r="O3277" s="9"/>
      <c r="P3277" s="9"/>
      <c r="Q3277" s="9"/>
      <c r="R3277" s="9"/>
      <c r="S3277" s="9"/>
      <c r="T3277" s="9"/>
      <c r="U3277" s="9"/>
      <c r="V3277" s="9"/>
      <c r="W3277" s="9"/>
      <c r="X3277" s="9"/>
      <c r="Y3277" s="9"/>
      <c r="Z3277" s="9"/>
      <c r="AA3277" s="9"/>
      <c r="AB3277" s="9"/>
      <c r="AC3277" s="9"/>
      <c r="AD3277" s="9"/>
      <c r="AE3277" s="9"/>
      <c r="AF3277" s="9"/>
      <c r="AG3277" s="9"/>
      <c r="AH3277" s="9"/>
      <c r="AI3277" s="9"/>
      <c r="AJ3277" s="9"/>
      <c r="AK3277" s="9"/>
      <c r="AL3277" s="9"/>
      <c r="AM3277" s="9"/>
      <c r="AN3277" s="9"/>
      <c r="AO3277" s="9"/>
      <c r="AP3277" s="9"/>
      <c r="AQ3277" s="9"/>
      <c r="AR3277" s="9"/>
      <c r="AS3277" s="9"/>
      <c r="AT3277" s="9"/>
      <c r="AU3277" s="9"/>
      <c r="AV3277" s="9"/>
    </row>
    <row r="3278" spans="5:48" x14ac:dyDescent="0.35">
      <c r="E3278" s="9"/>
      <c r="F3278" s="9"/>
      <c r="G3278" s="9"/>
      <c r="H3278" s="9"/>
      <c r="I3278" s="9"/>
      <c r="J3278" s="9"/>
      <c r="K3278" s="9"/>
      <c r="L3278" s="9"/>
      <c r="M3278" s="9"/>
      <c r="N3278" s="9"/>
      <c r="O3278" s="9"/>
      <c r="P3278" s="9"/>
      <c r="Q3278" s="9"/>
      <c r="R3278" s="9"/>
      <c r="S3278" s="9"/>
      <c r="T3278" s="9"/>
      <c r="U3278" s="9"/>
      <c r="V3278" s="9"/>
      <c r="W3278" s="9"/>
      <c r="X3278" s="9"/>
      <c r="Y3278" s="9"/>
      <c r="Z3278" s="9"/>
      <c r="AA3278" s="9"/>
      <c r="AB3278" s="9"/>
      <c r="AC3278" s="9"/>
      <c r="AD3278" s="9"/>
      <c r="AE3278" s="9"/>
      <c r="AF3278" s="9"/>
      <c r="AG3278" s="9"/>
      <c r="AH3278" s="9"/>
      <c r="AI3278" s="9"/>
      <c r="AJ3278" s="9"/>
      <c r="AK3278" s="9"/>
      <c r="AL3278" s="9"/>
      <c r="AM3278" s="9"/>
      <c r="AN3278" s="9"/>
      <c r="AO3278" s="9"/>
      <c r="AP3278" s="9"/>
      <c r="AQ3278" s="9"/>
      <c r="AR3278" s="9"/>
      <c r="AS3278" s="9"/>
      <c r="AT3278" s="9"/>
      <c r="AU3278" s="9"/>
      <c r="AV3278" s="9"/>
    </row>
    <row r="3279" spans="5:48" x14ac:dyDescent="0.35">
      <c r="E3279" s="9"/>
      <c r="F3279" s="9"/>
      <c r="G3279" s="9"/>
      <c r="H3279" s="9"/>
      <c r="I3279" s="9"/>
      <c r="J3279" s="9"/>
      <c r="K3279" s="9"/>
      <c r="L3279" s="9"/>
      <c r="M3279" s="9"/>
      <c r="N3279" s="9"/>
      <c r="O3279" s="9"/>
      <c r="P3279" s="9"/>
      <c r="Q3279" s="9"/>
      <c r="R3279" s="9"/>
      <c r="S3279" s="9"/>
      <c r="T3279" s="9"/>
      <c r="U3279" s="9"/>
      <c r="V3279" s="9"/>
      <c r="W3279" s="9"/>
      <c r="X3279" s="9"/>
      <c r="Y3279" s="9"/>
      <c r="Z3279" s="9"/>
      <c r="AA3279" s="9"/>
      <c r="AB3279" s="9"/>
      <c r="AC3279" s="9"/>
      <c r="AD3279" s="9"/>
      <c r="AE3279" s="9"/>
      <c r="AF3279" s="9"/>
      <c r="AG3279" s="9"/>
      <c r="AH3279" s="9"/>
      <c r="AI3279" s="9"/>
      <c r="AJ3279" s="9"/>
      <c r="AK3279" s="9"/>
      <c r="AL3279" s="9"/>
      <c r="AM3279" s="9"/>
      <c r="AN3279" s="9"/>
      <c r="AO3279" s="9"/>
      <c r="AP3279" s="9"/>
      <c r="AQ3279" s="9"/>
      <c r="AR3279" s="9"/>
      <c r="AS3279" s="9"/>
      <c r="AT3279" s="9"/>
      <c r="AU3279" s="9"/>
      <c r="AV3279" s="9"/>
    </row>
    <row r="3280" spans="5:48" x14ac:dyDescent="0.35">
      <c r="E3280" s="9"/>
      <c r="F3280" s="9"/>
      <c r="G3280" s="9"/>
      <c r="H3280" s="9"/>
      <c r="I3280" s="9"/>
      <c r="J3280" s="9"/>
      <c r="K3280" s="9"/>
      <c r="L3280" s="9"/>
      <c r="M3280" s="9"/>
      <c r="N3280" s="9"/>
      <c r="O3280" s="9"/>
      <c r="P3280" s="9"/>
      <c r="Q3280" s="9"/>
      <c r="R3280" s="9"/>
      <c r="S3280" s="9"/>
      <c r="T3280" s="9"/>
      <c r="U3280" s="9"/>
      <c r="V3280" s="9"/>
      <c r="W3280" s="9"/>
      <c r="X3280" s="9"/>
      <c r="Y3280" s="9"/>
      <c r="Z3280" s="9"/>
      <c r="AA3280" s="9"/>
      <c r="AB3280" s="9"/>
      <c r="AC3280" s="9"/>
      <c r="AD3280" s="9"/>
      <c r="AE3280" s="9"/>
      <c r="AF3280" s="9"/>
      <c r="AG3280" s="9"/>
      <c r="AH3280" s="9"/>
      <c r="AI3280" s="9"/>
      <c r="AJ3280" s="9"/>
      <c r="AK3280" s="9"/>
      <c r="AL3280" s="9"/>
      <c r="AM3280" s="9"/>
      <c r="AN3280" s="9"/>
      <c r="AO3280" s="9"/>
      <c r="AP3280" s="9"/>
      <c r="AQ3280" s="9"/>
      <c r="AR3280" s="9"/>
      <c r="AS3280" s="9"/>
      <c r="AT3280" s="9"/>
      <c r="AU3280" s="9"/>
      <c r="AV3280" s="9"/>
    </row>
    <row r="3281" spans="5:48" x14ac:dyDescent="0.35">
      <c r="E3281" s="9"/>
      <c r="F3281" s="9"/>
      <c r="G3281" s="9"/>
      <c r="H3281" s="9"/>
      <c r="I3281" s="9"/>
      <c r="J3281" s="9"/>
      <c r="K3281" s="9"/>
      <c r="L3281" s="9"/>
      <c r="M3281" s="9"/>
      <c r="N3281" s="9"/>
      <c r="O3281" s="9"/>
      <c r="P3281" s="9"/>
      <c r="Q3281" s="9"/>
      <c r="R3281" s="9"/>
      <c r="S3281" s="9"/>
      <c r="T3281" s="9"/>
      <c r="U3281" s="9"/>
      <c r="V3281" s="9"/>
      <c r="W3281" s="9"/>
      <c r="X3281" s="9"/>
      <c r="Y3281" s="9"/>
      <c r="Z3281" s="9"/>
      <c r="AA3281" s="9"/>
      <c r="AB3281" s="9"/>
      <c r="AC3281" s="9"/>
      <c r="AD3281" s="9"/>
      <c r="AE3281" s="9"/>
      <c r="AF3281" s="9"/>
      <c r="AG3281" s="9"/>
      <c r="AH3281" s="9"/>
      <c r="AI3281" s="9"/>
      <c r="AJ3281" s="9"/>
      <c r="AK3281" s="9"/>
      <c r="AL3281" s="9"/>
      <c r="AM3281" s="9"/>
      <c r="AN3281" s="9"/>
      <c r="AO3281" s="9"/>
      <c r="AP3281" s="9"/>
      <c r="AQ3281" s="9"/>
      <c r="AR3281" s="9"/>
      <c r="AS3281" s="9"/>
      <c r="AT3281" s="9"/>
      <c r="AU3281" s="9"/>
      <c r="AV3281" s="9"/>
    </row>
    <row r="3282" spans="5:48" x14ac:dyDescent="0.35">
      <c r="E3282" s="9"/>
      <c r="F3282" s="9"/>
      <c r="G3282" s="9"/>
      <c r="H3282" s="9"/>
      <c r="I3282" s="9"/>
      <c r="J3282" s="9"/>
      <c r="K3282" s="9"/>
      <c r="L3282" s="9"/>
      <c r="M3282" s="9"/>
      <c r="N3282" s="9"/>
      <c r="O3282" s="9"/>
      <c r="P3282" s="9"/>
      <c r="Q3282" s="9"/>
      <c r="R3282" s="9"/>
      <c r="S3282" s="9"/>
      <c r="T3282" s="9"/>
      <c r="U3282" s="9"/>
      <c r="V3282" s="9"/>
      <c r="W3282" s="9"/>
      <c r="X3282" s="9"/>
      <c r="Y3282" s="9"/>
      <c r="Z3282" s="9"/>
      <c r="AA3282" s="9"/>
      <c r="AB3282" s="9"/>
      <c r="AC3282" s="9"/>
      <c r="AD3282" s="9"/>
      <c r="AE3282" s="9"/>
      <c r="AF3282" s="9"/>
      <c r="AG3282" s="9"/>
      <c r="AH3282" s="9"/>
      <c r="AI3282" s="9"/>
      <c r="AJ3282" s="9"/>
      <c r="AK3282" s="9"/>
      <c r="AL3282" s="9"/>
      <c r="AM3282" s="9"/>
      <c r="AN3282" s="9"/>
      <c r="AO3282" s="9"/>
      <c r="AP3282" s="9"/>
      <c r="AQ3282" s="9"/>
      <c r="AR3282" s="9"/>
      <c r="AS3282" s="9"/>
      <c r="AT3282" s="9"/>
      <c r="AU3282" s="9"/>
      <c r="AV3282" s="9"/>
    </row>
    <row r="3283" spans="5:48" x14ac:dyDescent="0.35">
      <c r="E3283" s="9"/>
      <c r="F3283" s="9"/>
      <c r="G3283" s="9"/>
      <c r="H3283" s="9"/>
      <c r="I3283" s="9"/>
      <c r="J3283" s="9"/>
      <c r="K3283" s="9"/>
      <c r="L3283" s="9"/>
      <c r="M3283" s="9"/>
      <c r="N3283" s="9"/>
      <c r="O3283" s="9"/>
      <c r="P3283" s="9"/>
      <c r="Q3283" s="9"/>
      <c r="R3283" s="9"/>
      <c r="S3283" s="9"/>
      <c r="T3283" s="9"/>
      <c r="U3283" s="9"/>
      <c r="V3283" s="9"/>
      <c r="W3283" s="9"/>
      <c r="X3283" s="9"/>
      <c r="Y3283" s="9"/>
      <c r="Z3283" s="9"/>
      <c r="AA3283" s="9"/>
      <c r="AB3283" s="9"/>
      <c r="AC3283" s="9"/>
      <c r="AD3283" s="9"/>
      <c r="AE3283" s="9"/>
      <c r="AF3283" s="9"/>
      <c r="AG3283" s="9"/>
      <c r="AH3283" s="9"/>
      <c r="AI3283" s="9"/>
      <c r="AJ3283" s="9"/>
      <c r="AK3283" s="9"/>
      <c r="AL3283" s="9"/>
      <c r="AM3283" s="9"/>
      <c r="AN3283" s="9"/>
      <c r="AO3283" s="9"/>
      <c r="AP3283" s="9"/>
      <c r="AQ3283" s="9"/>
      <c r="AR3283" s="9"/>
      <c r="AS3283" s="9"/>
      <c r="AT3283" s="9"/>
      <c r="AU3283" s="9"/>
      <c r="AV3283" s="9"/>
    </row>
    <row r="3284" spans="5:48" x14ac:dyDescent="0.35">
      <c r="E3284" s="9"/>
      <c r="F3284" s="9"/>
      <c r="G3284" s="9"/>
      <c r="H3284" s="9"/>
      <c r="I3284" s="9"/>
      <c r="J3284" s="9"/>
      <c r="K3284" s="9"/>
      <c r="L3284" s="9"/>
      <c r="M3284" s="9"/>
      <c r="N3284" s="9"/>
      <c r="O3284" s="9"/>
      <c r="P3284" s="9"/>
      <c r="Q3284" s="9"/>
      <c r="R3284" s="9"/>
      <c r="S3284" s="9"/>
      <c r="T3284" s="9"/>
      <c r="U3284" s="9"/>
      <c r="V3284" s="9"/>
      <c r="W3284" s="9"/>
      <c r="X3284" s="9"/>
      <c r="Y3284" s="9"/>
      <c r="Z3284" s="9"/>
      <c r="AA3284" s="9"/>
      <c r="AB3284" s="9"/>
      <c r="AC3284" s="9"/>
      <c r="AD3284" s="9"/>
      <c r="AE3284" s="9"/>
      <c r="AF3284" s="9"/>
      <c r="AG3284" s="9"/>
      <c r="AH3284" s="9"/>
      <c r="AI3284" s="9"/>
      <c r="AJ3284" s="9"/>
      <c r="AK3284" s="9"/>
      <c r="AL3284" s="9"/>
      <c r="AM3284" s="9"/>
      <c r="AN3284" s="9"/>
      <c r="AO3284" s="9"/>
      <c r="AP3284" s="9"/>
      <c r="AQ3284" s="9"/>
      <c r="AR3284" s="9"/>
      <c r="AS3284" s="9"/>
      <c r="AT3284" s="9"/>
      <c r="AU3284" s="9"/>
      <c r="AV3284" s="9"/>
    </row>
    <row r="3285" spans="5:48" x14ac:dyDescent="0.35">
      <c r="E3285" s="9"/>
      <c r="F3285" s="9"/>
      <c r="G3285" s="9"/>
      <c r="H3285" s="9"/>
      <c r="I3285" s="9"/>
      <c r="J3285" s="9"/>
      <c r="K3285" s="9"/>
      <c r="L3285" s="9"/>
      <c r="M3285" s="9"/>
      <c r="N3285" s="9"/>
      <c r="O3285" s="9"/>
      <c r="P3285" s="9"/>
      <c r="Q3285" s="9"/>
      <c r="R3285" s="9"/>
      <c r="S3285" s="9"/>
      <c r="T3285" s="9"/>
      <c r="U3285" s="9"/>
      <c r="V3285" s="9"/>
      <c r="W3285" s="9"/>
      <c r="X3285" s="9"/>
      <c r="Y3285" s="9"/>
      <c r="Z3285" s="9"/>
      <c r="AA3285" s="9"/>
      <c r="AB3285" s="9"/>
      <c r="AC3285" s="9"/>
      <c r="AD3285" s="9"/>
      <c r="AE3285" s="9"/>
      <c r="AF3285" s="9"/>
      <c r="AG3285" s="9"/>
      <c r="AH3285" s="9"/>
      <c r="AI3285" s="9"/>
      <c r="AJ3285" s="9"/>
      <c r="AK3285" s="9"/>
      <c r="AL3285" s="9"/>
      <c r="AM3285" s="9"/>
      <c r="AN3285" s="9"/>
      <c r="AO3285" s="9"/>
      <c r="AP3285" s="9"/>
      <c r="AQ3285" s="9"/>
      <c r="AR3285" s="9"/>
      <c r="AS3285" s="9"/>
      <c r="AT3285" s="9"/>
      <c r="AU3285" s="9"/>
      <c r="AV3285" s="9"/>
    </row>
    <row r="3286" spans="5:48" x14ac:dyDescent="0.35">
      <c r="E3286" s="9"/>
      <c r="F3286" s="9"/>
      <c r="G3286" s="9"/>
      <c r="H3286" s="9"/>
      <c r="I3286" s="9"/>
      <c r="J3286" s="9"/>
      <c r="K3286" s="9"/>
      <c r="L3286" s="9"/>
      <c r="M3286" s="9"/>
      <c r="N3286" s="9"/>
      <c r="O3286" s="9"/>
      <c r="P3286" s="9"/>
      <c r="Q3286" s="9"/>
      <c r="R3286" s="9"/>
      <c r="S3286" s="9"/>
      <c r="T3286" s="9"/>
      <c r="U3286" s="9"/>
      <c r="V3286" s="9"/>
      <c r="W3286" s="9"/>
      <c r="X3286" s="9"/>
      <c r="Y3286" s="9"/>
      <c r="Z3286" s="9"/>
      <c r="AA3286" s="9"/>
      <c r="AB3286" s="9"/>
      <c r="AC3286" s="9"/>
      <c r="AD3286" s="9"/>
      <c r="AE3286" s="9"/>
      <c r="AF3286" s="9"/>
      <c r="AG3286" s="9"/>
      <c r="AH3286" s="9"/>
      <c r="AI3286" s="9"/>
      <c r="AJ3286" s="9"/>
      <c r="AK3286" s="9"/>
      <c r="AL3286" s="9"/>
      <c r="AM3286" s="9"/>
      <c r="AN3286" s="9"/>
      <c r="AO3286" s="9"/>
      <c r="AP3286" s="9"/>
      <c r="AQ3286" s="9"/>
      <c r="AR3286" s="9"/>
      <c r="AS3286" s="9"/>
      <c r="AT3286" s="9"/>
      <c r="AU3286" s="9"/>
      <c r="AV3286" s="9"/>
    </row>
    <row r="3287" spans="5:48" x14ac:dyDescent="0.35">
      <c r="E3287" s="9"/>
      <c r="F3287" s="9"/>
      <c r="G3287" s="9"/>
      <c r="H3287" s="9"/>
      <c r="I3287" s="9"/>
      <c r="J3287" s="9"/>
      <c r="K3287" s="9"/>
      <c r="L3287" s="9"/>
      <c r="M3287" s="9"/>
      <c r="N3287" s="9"/>
      <c r="O3287" s="9"/>
      <c r="P3287" s="9"/>
      <c r="Q3287" s="9"/>
      <c r="R3287" s="9"/>
      <c r="S3287" s="9"/>
      <c r="T3287" s="9"/>
      <c r="U3287" s="9"/>
      <c r="V3287" s="9"/>
      <c r="W3287" s="9"/>
      <c r="X3287" s="9"/>
      <c r="Y3287" s="9"/>
      <c r="Z3287" s="9"/>
      <c r="AA3287" s="9"/>
      <c r="AB3287" s="9"/>
      <c r="AC3287" s="9"/>
      <c r="AD3287" s="9"/>
      <c r="AE3287" s="9"/>
      <c r="AF3287" s="9"/>
      <c r="AG3287" s="9"/>
      <c r="AH3287" s="9"/>
      <c r="AI3287" s="9"/>
      <c r="AJ3287" s="9"/>
      <c r="AK3287" s="9"/>
      <c r="AL3287" s="9"/>
      <c r="AM3287" s="9"/>
      <c r="AN3287" s="9"/>
      <c r="AO3287" s="9"/>
      <c r="AP3287" s="9"/>
      <c r="AQ3287" s="9"/>
      <c r="AR3287" s="9"/>
      <c r="AS3287" s="9"/>
      <c r="AT3287" s="9"/>
      <c r="AU3287" s="9"/>
      <c r="AV3287" s="9"/>
    </row>
    <row r="3288" spans="5:48" x14ac:dyDescent="0.35">
      <c r="E3288" s="9"/>
      <c r="F3288" s="9"/>
      <c r="G3288" s="9"/>
      <c r="H3288" s="9"/>
      <c r="I3288" s="9"/>
      <c r="J3288" s="9"/>
      <c r="K3288" s="9"/>
      <c r="L3288" s="9"/>
      <c r="M3288" s="9"/>
      <c r="N3288" s="9"/>
      <c r="O3288" s="9"/>
      <c r="P3288" s="9"/>
      <c r="Q3288" s="9"/>
      <c r="R3288" s="9"/>
      <c r="S3288" s="9"/>
      <c r="T3288" s="9"/>
      <c r="U3288" s="9"/>
      <c r="V3288" s="9"/>
      <c r="W3288" s="9"/>
      <c r="X3288" s="9"/>
      <c r="Y3288" s="9"/>
      <c r="Z3288" s="9"/>
      <c r="AA3288" s="9"/>
      <c r="AB3288" s="9"/>
      <c r="AC3288" s="9"/>
      <c r="AD3288" s="9"/>
      <c r="AE3288" s="9"/>
      <c r="AF3288" s="9"/>
      <c r="AG3288" s="9"/>
      <c r="AH3288" s="9"/>
      <c r="AI3288" s="9"/>
      <c r="AJ3288" s="9"/>
      <c r="AK3288" s="9"/>
      <c r="AL3288" s="9"/>
      <c r="AM3288" s="9"/>
      <c r="AN3288" s="9"/>
      <c r="AO3288" s="9"/>
      <c r="AP3288" s="9"/>
      <c r="AQ3288" s="9"/>
      <c r="AR3288" s="9"/>
      <c r="AS3288" s="9"/>
      <c r="AT3288" s="9"/>
      <c r="AU3288" s="9"/>
      <c r="AV3288" s="9"/>
    </row>
    <row r="3289" spans="5:48" x14ac:dyDescent="0.35">
      <c r="E3289" s="9"/>
      <c r="F3289" s="9"/>
      <c r="G3289" s="9"/>
      <c r="H3289" s="9"/>
      <c r="I3289" s="9"/>
      <c r="J3289" s="9"/>
      <c r="K3289" s="9"/>
      <c r="L3289" s="9"/>
      <c r="M3289" s="9"/>
      <c r="N3289" s="9"/>
      <c r="O3289" s="9"/>
      <c r="P3289" s="9"/>
      <c r="Q3289" s="9"/>
      <c r="R3289" s="9"/>
      <c r="S3289" s="9"/>
      <c r="T3289" s="9"/>
      <c r="U3289" s="9"/>
      <c r="V3289" s="9"/>
      <c r="W3289" s="9"/>
      <c r="X3289" s="9"/>
      <c r="Y3289" s="9"/>
      <c r="Z3289" s="9"/>
      <c r="AA3289" s="9"/>
      <c r="AB3289" s="9"/>
      <c r="AC3289" s="9"/>
      <c r="AD3289" s="9"/>
      <c r="AE3289" s="9"/>
      <c r="AF3289" s="9"/>
      <c r="AG3289" s="9"/>
      <c r="AH3289" s="9"/>
      <c r="AI3289" s="9"/>
      <c r="AJ3289" s="9"/>
      <c r="AK3289" s="9"/>
      <c r="AL3289" s="9"/>
      <c r="AM3289" s="9"/>
      <c r="AN3289" s="9"/>
      <c r="AO3289" s="9"/>
      <c r="AP3289" s="9"/>
      <c r="AQ3289" s="9"/>
      <c r="AR3289" s="9"/>
      <c r="AS3289" s="9"/>
      <c r="AT3289" s="9"/>
      <c r="AU3289" s="9"/>
      <c r="AV3289" s="9"/>
    </row>
    <row r="3290" spans="5:48" x14ac:dyDescent="0.35">
      <c r="E3290" s="9"/>
      <c r="F3290" s="9"/>
      <c r="G3290" s="9"/>
      <c r="H3290" s="9"/>
      <c r="I3290" s="9"/>
      <c r="J3290" s="9"/>
      <c r="K3290" s="9"/>
      <c r="L3290" s="9"/>
      <c r="M3290" s="9"/>
      <c r="N3290" s="9"/>
      <c r="O3290" s="9"/>
      <c r="P3290" s="9"/>
      <c r="Q3290" s="9"/>
      <c r="R3290" s="9"/>
      <c r="S3290" s="9"/>
      <c r="T3290" s="9"/>
      <c r="U3290" s="9"/>
      <c r="V3290" s="9"/>
      <c r="W3290" s="9"/>
      <c r="X3290" s="9"/>
      <c r="Y3290" s="9"/>
      <c r="Z3290" s="9"/>
      <c r="AA3290" s="9"/>
      <c r="AB3290" s="9"/>
      <c r="AC3290" s="9"/>
      <c r="AD3290" s="9"/>
      <c r="AE3290" s="9"/>
      <c r="AF3290" s="9"/>
      <c r="AG3290" s="9"/>
      <c r="AH3290" s="9"/>
      <c r="AI3290" s="9"/>
      <c r="AJ3290" s="9"/>
      <c r="AK3290" s="9"/>
      <c r="AL3290" s="9"/>
      <c r="AM3290" s="9"/>
      <c r="AN3290" s="9"/>
      <c r="AO3290" s="9"/>
      <c r="AP3290" s="9"/>
      <c r="AQ3290" s="9"/>
      <c r="AR3290" s="9"/>
      <c r="AS3290" s="9"/>
      <c r="AT3290" s="9"/>
      <c r="AU3290" s="9"/>
      <c r="AV3290" s="9"/>
    </row>
    <row r="3291" spans="5:48" x14ac:dyDescent="0.35">
      <c r="E3291" s="9"/>
      <c r="F3291" s="9"/>
      <c r="G3291" s="9"/>
      <c r="H3291" s="9"/>
      <c r="I3291" s="9"/>
      <c r="J3291" s="9"/>
      <c r="K3291" s="9"/>
      <c r="L3291" s="9"/>
      <c r="M3291" s="9"/>
      <c r="N3291" s="9"/>
      <c r="O3291" s="9"/>
      <c r="P3291" s="9"/>
      <c r="Q3291" s="9"/>
      <c r="R3291" s="9"/>
      <c r="S3291" s="9"/>
      <c r="T3291" s="9"/>
      <c r="U3291" s="9"/>
      <c r="V3291" s="9"/>
      <c r="W3291" s="9"/>
      <c r="X3291" s="9"/>
      <c r="Y3291" s="9"/>
      <c r="Z3291" s="9"/>
      <c r="AA3291" s="9"/>
      <c r="AB3291" s="9"/>
      <c r="AC3291" s="9"/>
      <c r="AD3291" s="9"/>
      <c r="AE3291" s="9"/>
      <c r="AF3291" s="9"/>
      <c r="AG3291" s="9"/>
      <c r="AH3291" s="9"/>
      <c r="AI3291" s="9"/>
      <c r="AJ3291" s="9"/>
      <c r="AK3291" s="9"/>
      <c r="AL3291" s="9"/>
      <c r="AM3291" s="9"/>
      <c r="AN3291" s="9"/>
      <c r="AO3291" s="9"/>
      <c r="AP3291" s="9"/>
      <c r="AQ3291" s="9"/>
      <c r="AR3291" s="9"/>
      <c r="AS3291" s="9"/>
      <c r="AT3291" s="9"/>
      <c r="AU3291" s="9"/>
      <c r="AV3291" s="9"/>
    </row>
    <row r="3292" spans="5:48" x14ac:dyDescent="0.35">
      <c r="E3292" s="9"/>
      <c r="F3292" s="9"/>
      <c r="G3292" s="9"/>
      <c r="H3292" s="9"/>
      <c r="I3292" s="9"/>
      <c r="J3292" s="9"/>
      <c r="K3292" s="9"/>
      <c r="L3292" s="9"/>
      <c r="M3292" s="9"/>
      <c r="N3292" s="9"/>
      <c r="O3292" s="9"/>
      <c r="P3292" s="9"/>
      <c r="Q3292" s="9"/>
      <c r="R3292" s="9"/>
      <c r="S3292" s="9"/>
      <c r="T3292" s="9"/>
      <c r="U3292" s="9"/>
      <c r="V3292" s="9"/>
      <c r="W3292" s="9"/>
      <c r="X3292" s="9"/>
      <c r="Y3292" s="9"/>
      <c r="Z3292" s="9"/>
      <c r="AA3292" s="9"/>
      <c r="AB3292" s="9"/>
      <c r="AC3292" s="9"/>
      <c r="AD3292" s="9"/>
      <c r="AE3292" s="9"/>
      <c r="AF3292" s="9"/>
      <c r="AG3292" s="9"/>
      <c r="AH3292" s="9"/>
      <c r="AI3292" s="9"/>
      <c r="AJ3292" s="9"/>
      <c r="AK3292" s="9"/>
      <c r="AL3292" s="9"/>
      <c r="AM3292" s="9"/>
      <c r="AN3292" s="9"/>
      <c r="AO3292" s="9"/>
      <c r="AP3292" s="9"/>
      <c r="AQ3292" s="9"/>
      <c r="AR3292" s="9"/>
      <c r="AS3292" s="9"/>
      <c r="AT3292" s="9"/>
      <c r="AU3292" s="9"/>
      <c r="AV3292" s="9"/>
    </row>
    <row r="3293" spans="5:48" x14ac:dyDescent="0.35">
      <c r="E3293" s="9"/>
      <c r="F3293" s="9"/>
      <c r="G3293" s="9"/>
      <c r="H3293" s="9"/>
      <c r="I3293" s="9"/>
      <c r="J3293" s="9"/>
      <c r="K3293" s="9"/>
      <c r="L3293" s="9"/>
      <c r="M3293" s="9"/>
      <c r="N3293" s="9"/>
      <c r="O3293" s="9"/>
      <c r="P3293" s="9"/>
      <c r="Q3293" s="9"/>
      <c r="R3293" s="9"/>
      <c r="S3293" s="9"/>
      <c r="T3293" s="9"/>
      <c r="U3293" s="9"/>
      <c r="V3293" s="9"/>
      <c r="W3293" s="9"/>
      <c r="X3293" s="9"/>
      <c r="Y3293" s="9"/>
      <c r="Z3293" s="9"/>
      <c r="AA3293" s="9"/>
      <c r="AB3293" s="9"/>
      <c r="AC3293" s="9"/>
      <c r="AD3293" s="9"/>
      <c r="AE3293" s="9"/>
      <c r="AF3293" s="9"/>
      <c r="AG3293" s="9"/>
      <c r="AH3293" s="9"/>
      <c r="AI3293" s="9"/>
      <c r="AJ3293" s="9"/>
      <c r="AK3293" s="9"/>
      <c r="AL3293" s="9"/>
      <c r="AM3293" s="9"/>
      <c r="AN3293" s="9"/>
      <c r="AO3293" s="9"/>
      <c r="AP3293" s="9"/>
      <c r="AQ3293" s="9"/>
      <c r="AR3293" s="9"/>
      <c r="AS3293" s="9"/>
      <c r="AT3293" s="9"/>
      <c r="AU3293" s="9"/>
      <c r="AV3293" s="9"/>
    </row>
    <row r="3294" spans="5:48" x14ac:dyDescent="0.35">
      <c r="E3294" s="9"/>
      <c r="F3294" s="9"/>
      <c r="G3294" s="9"/>
      <c r="H3294" s="9"/>
      <c r="I3294" s="9"/>
      <c r="J3294" s="9"/>
      <c r="K3294" s="9"/>
      <c r="L3294" s="9"/>
      <c r="M3294" s="9"/>
      <c r="N3294" s="9"/>
      <c r="O3294" s="9"/>
      <c r="P3294" s="9"/>
      <c r="Q3294" s="9"/>
      <c r="R3294" s="9"/>
      <c r="S3294" s="9"/>
      <c r="T3294" s="9"/>
      <c r="U3294" s="9"/>
      <c r="V3294" s="9"/>
      <c r="W3294" s="9"/>
      <c r="X3294" s="9"/>
      <c r="Y3294" s="9"/>
      <c r="Z3294" s="9"/>
      <c r="AA3294" s="9"/>
      <c r="AB3294" s="9"/>
      <c r="AC3294" s="9"/>
      <c r="AD3294" s="9"/>
      <c r="AE3294" s="9"/>
      <c r="AF3294" s="9"/>
      <c r="AG3294" s="9"/>
      <c r="AH3294" s="9"/>
      <c r="AI3294" s="9"/>
      <c r="AJ3294" s="9"/>
      <c r="AK3294" s="9"/>
      <c r="AL3294" s="9"/>
      <c r="AM3294" s="9"/>
      <c r="AN3294" s="9"/>
      <c r="AO3294" s="9"/>
      <c r="AP3294" s="9"/>
      <c r="AQ3294" s="9"/>
      <c r="AR3294" s="9"/>
      <c r="AS3294" s="9"/>
      <c r="AT3294" s="9"/>
      <c r="AU3294" s="9"/>
      <c r="AV3294" s="9"/>
    </row>
    <row r="3295" spans="5:48" x14ac:dyDescent="0.35">
      <c r="E3295" s="9"/>
      <c r="F3295" s="9"/>
      <c r="G3295" s="9"/>
      <c r="H3295" s="9"/>
      <c r="I3295" s="9"/>
      <c r="J3295" s="9"/>
      <c r="K3295" s="9"/>
      <c r="L3295" s="9"/>
      <c r="M3295" s="9"/>
      <c r="N3295" s="9"/>
      <c r="O3295" s="9"/>
      <c r="P3295" s="9"/>
      <c r="Q3295" s="9"/>
      <c r="R3295" s="9"/>
      <c r="S3295" s="9"/>
      <c r="T3295" s="9"/>
      <c r="U3295" s="9"/>
      <c r="V3295" s="9"/>
      <c r="W3295" s="9"/>
      <c r="X3295" s="9"/>
      <c r="Y3295" s="9"/>
      <c r="Z3295" s="9"/>
      <c r="AA3295" s="9"/>
      <c r="AB3295" s="9"/>
      <c r="AC3295" s="9"/>
      <c r="AD3295" s="9"/>
      <c r="AE3295" s="9"/>
      <c r="AF3295" s="9"/>
      <c r="AG3295" s="9"/>
      <c r="AH3295" s="9"/>
      <c r="AI3295" s="9"/>
      <c r="AJ3295" s="9"/>
      <c r="AK3295" s="9"/>
      <c r="AL3295" s="9"/>
      <c r="AM3295" s="9"/>
      <c r="AN3295" s="9"/>
      <c r="AO3295" s="9"/>
      <c r="AP3295" s="9"/>
      <c r="AQ3295" s="9"/>
      <c r="AR3295" s="9"/>
      <c r="AS3295" s="9"/>
      <c r="AT3295" s="9"/>
      <c r="AU3295" s="9"/>
      <c r="AV3295" s="9"/>
    </row>
    <row r="3296" spans="5:48" x14ac:dyDescent="0.35">
      <c r="E3296" s="9"/>
      <c r="F3296" s="9"/>
      <c r="G3296" s="9"/>
      <c r="H3296" s="9"/>
      <c r="I3296" s="9"/>
      <c r="J3296" s="9"/>
      <c r="K3296" s="9"/>
      <c r="L3296" s="9"/>
      <c r="M3296" s="9"/>
      <c r="N3296" s="9"/>
      <c r="O3296" s="9"/>
      <c r="P3296" s="9"/>
      <c r="Q3296" s="9"/>
      <c r="R3296" s="9"/>
      <c r="S3296" s="9"/>
      <c r="T3296" s="9"/>
      <c r="U3296" s="9"/>
      <c r="V3296" s="9"/>
      <c r="W3296" s="9"/>
      <c r="X3296" s="9"/>
      <c r="Y3296" s="9"/>
      <c r="Z3296" s="9"/>
      <c r="AA3296" s="9"/>
      <c r="AB3296" s="9"/>
      <c r="AC3296" s="9"/>
      <c r="AD3296" s="9"/>
      <c r="AE3296" s="9"/>
      <c r="AF3296" s="9"/>
      <c r="AG3296" s="9"/>
      <c r="AH3296" s="9"/>
      <c r="AI3296" s="9"/>
      <c r="AJ3296" s="9"/>
      <c r="AK3296" s="9"/>
      <c r="AL3296" s="9"/>
      <c r="AM3296" s="9"/>
      <c r="AN3296" s="9"/>
      <c r="AO3296" s="9"/>
      <c r="AP3296" s="9"/>
      <c r="AQ3296" s="9"/>
      <c r="AR3296" s="9"/>
      <c r="AS3296" s="9"/>
      <c r="AT3296" s="9"/>
      <c r="AU3296" s="9"/>
      <c r="AV3296" s="9"/>
    </row>
    <row r="3297" spans="5:48" x14ac:dyDescent="0.35">
      <c r="E3297" s="9"/>
      <c r="F3297" s="9"/>
      <c r="G3297" s="9"/>
      <c r="H3297" s="9"/>
      <c r="I3297" s="9"/>
      <c r="J3297" s="9"/>
      <c r="K3297" s="9"/>
      <c r="L3297" s="9"/>
      <c r="M3297" s="9"/>
      <c r="N3297" s="9"/>
      <c r="O3297" s="9"/>
      <c r="P3297" s="9"/>
      <c r="Q3297" s="9"/>
      <c r="R3297" s="9"/>
      <c r="S3297" s="9"/>
      <c r="T3297" s="9"/>
      <c r="U3297" s="9"/>
      <c r="V3297" s="9"/>
      <c r="W3297" s="9"/>
      <c r="X3297" s="9"/>
      <c r="Y3297" s="9"/>
      <c r="Z3297" s="9"/>
      <c r="AA3297" s="9"/>
      <c r="AB3297" s="9"/>
      <c r="AC3297" s="9"/>
      <c r="AD3297" s="9"/>
      <c r="AE3297" s="9"/>
      <c r="AF3297" s="9"/>
      <c r="AG3297" s="9"/>
      <c r="AH3297" s="9"/>
      <c r="AI3297" s="9"/>
      <c r="AJ3297" s="9"/>
      <c r="AK3297" s="9"/>
      <c r="AL3297" s="9"/>
      <c r="AM3297" s="9"/>
      <c r="AN3297" s="9"/>
      <c r="AO3297" s="9"/>
      <c r="AP3297" s="9"/>
      <c r="AQ3297" s="9"/>
      <c r="AR3297" s="9"/>
      <c r="AS3297" s="9"/>
      <c r="AT3297" s="9"/>
      <c r="AU3297" s="9"/>
      <c r="AV3297" s="9"/>
    </row>
    <row r="3298" spans="5:48" x14ac:dyDescent="0.35">
      <c r="E3298" s="9"/>
      <c r="F3298" s="9"/>
      <c r="G3298" s="9"/>
      <c r="H3298" s="9"/>
      <c r="I3298" s="9"/>
      <c r="J3298" s="9"/>
      <c r="K3298" s="9"/>
      <c r="L3298" s="9"/>
      <c r="M3298" s="9"/>
      <c r="N3298" s="9"/>
      <c r="O3298" s="9"/>
      <c r="P3298" s="9"/>
      <c r="Q3298" s="9"/>
      <c r="R3298" s="9"/>
      <c r="S3298" s="9"/>
      <c r="T3298" s="9"/>
      <c r="U3298" s="9"/>
      <c r="V3298" s="9"/>
      <c r="W3298" s="9"/>
      <c r="X3298" s="9"/>
      <c r="Y3298" s="9"/>
      <c r="Z3298" s="9"/>
      <c r="AA3298" s="9"/>
      <c r="AB3298" s="9"/>
      <c r="AC3298" s="9"/>
      <c r="AD3298" s="9"/>
      <c r="AE3298" s="9"/>
      <c r="AF3298" s="9"/>
      <c r="AG3298" s="9"/>
      <c r="AH3298" s="9"/>
      <c r="AI3298" s="9"/>
      <c r="AJ3298" s="9"/>
      <c r="AK3298" s="9"/>
      <c r="AL3298" s="9"/>
      <c r="AM3298" s="9"/>
      <c r="AN3298" s="9"/>
      <c r="AO3298" s="9"/>
      <c r="AP3298" s="9"/>
      <c r="AQ3298" s="9"/>
      <c r="AR3298" s="9"/>
      <c r="AS3298" s="9"/>
      <c r="AT3298" s="9"/>
      <c r="AU3298" s="9"/>
      <c r="AV3298" s="9"/>
    </row>
    <row r="3299" spans="5:48" x14ac:dyDescent="0.35">
      <c r="E3299" s="9"/>
      <c r="F3299" s="9"/>
      <c r="G3299" s="9"/>
      <c r="H3299" s="9"/>
      <c r="I3299" s="9"/>
      <c r="J3299" s="9"/>
      <c r="K3299" s="9"/>
      <c r="L3299" s="9"/>
      <c r="M3299" s="9"/>
      <c r="N3299" s="9"/>
      <c r="O3299" s="9"/>
      <c r="P3299" s="9"/>
      <c r="Q3299" s="9"/>
      <c r="R3299" s="9"/>
      <c r="S3299" s="9"/>
      <c r="T3299" s="9"/>
      <c r="U3299" s="9"/>
      <c r="V3299" s="9"/>
      <c r="W3299" s="9"/>
      <c r="X3299" s="9"/>
      <c r="Y3299" s="9"/>
      <c r="Z3299" s="9"/>
      <c r="AA3299" s="9"/>
      <c r="AB3299" s="9"/>
      <c r="AC3299" s="9"/>
      <c r="AD3299" s="9"/>
      <c r="AE3299" s="9"/>
      <c r="AF3299" s="9"/>
      <c r="AG3299" s="9"/>
      <c r="AH3299" s="9"/>
      <c r="AI3299" s="9"/>
      <c r="AJ3299" s="9"/>
      <c r="AK3299" s="9"/>
      <c r="AL3299" s="9"/>
      <c r="AM3299" s="9"/>
      <c r="AN3299" s="9"/>
      <c r="AO3299" s="9"/>
      <c r="AP3299" s="9"/>
      <c r="AQ3299" s="9"/>
      <c r="AR3299" s="9"/>
      <c r="AS3299" s="9"/>
      <c r="AT3299" s="9"/>
      <c r="AU3299" s="9"/>
      <c r="AV3299" s="9"/>
    </row>
    <row r="3300" spans="5:48" x14ac:dyDescent="0.35">
      <c r="E3300" s="9"/>
      <c r="F3300" s="9"/>
      <c r="G3300" s="9"/>
      <c r="H3300" s="9"/>
      <c r="I3300" s="9"/>
      <c r="J3300" s="9"/>
      <c r="K3300" s="9"/>
      <c r="L3300" s="9"/>
      <c r="M3300" s="9"/>
      <c r="N3300" s="9"/>
      <c r="O3300" s="9"/>
      <c r="P3300" s="9"/>
      <c r="Q3300" s="9"/>
      <c r="R3300" s="9"/>
      <c r="S3300" s="9"/>
      <c r="T3300" s="9"/>
      <c r="U3300" s="9"/>
      <c r="V3300" s="9"/>
      <c r="W3300" s="9"/>
      <c r="X3300" s="9"/>
      <c r="Y3300" s="9"/>
      <c r="Z3300" s="9"/>
      <c r="AA3300" s="9"/>
      <c r="AB3300" s="9"/>
      <c r="AC3300" s="9"/>
      <c r="AD3300" s="9"/>
      <c r="AE3300" s="9"/>
      <c r="AF3300" s="9"/>
      <c r="AG3300" s="9"/>
      <c r="AH3300" s="9"/>
      <c r="AI3300" s="9"/>
      <c r="AJ3300" s="9"/>
      <c r="AK3300" s="9"/>
      <c r="AL3300" s="9"/>
      <c r="AM3300" s="9"/>
      <c r="AN3300" s="9"/>
      <c r="AO3300" s="9"/>
      <c r="AP3300" s="9"/>
      <c r="AQ3300" s="9"/>
      <c r="AR3300" s="9"/>
      <c r="AS3300" s="9"/>
      <c r="AT3300" s="9"/>
      <c r="AU3300" s="9"/>
      <c r="AV3300" s="9"/>
    </row>
    <row r="3301" spans="5:48" x14ac:dyDescent="0.35">
      <c r="E3301" s="9"/>
      <c r="F3301" s="9"/>
      <c r="G3301" s="9"/>
      <c r="H3301" s="9"/>
      <c r="I3301" s="9"/>
      <c r="J3301" s="9"/>
      <c r="K3301" s="9"/>
      <c r="L3301" s="9"/>
      <c r="M3301" s="9"/>
      <c r="N3301" s="9"/>
      <c r="O3301" s="9"/>
      <c r="P3301" s="9"/>
      <c r="Q3301" s="9"/>
      <c r="R3301" s="9"/>
      <c r="S3301" s="9"/>
      <c r="T3301" s="9"/>
      <c r="U3301" s="9"/>
      <c r="V3301" s="9"/>
      <c r="W3301" s="9"/>
      <c r="X3301" s="9"/>
      <c r="Y3301" s="9"/>
      <c r="Z3301" s="9"/>
      <c r="AA3301" s="9"/>
      <c r="AB3301" s="9"/>
      <c r="AC3301" s="9"/>
      <c r="AD3301" s="9"/>
      <c r="AE3301" s="9"/>
      <c r="AF3301" s="9"/>
      <c r="AG3301" s="9"/>
      <c r="AH3301" s="9"/>
      <c r="AI3301" s="9"/>
      <c r="AJ3301" s="9"/>
      <c r="AK3301" s="9"/>
      <c r="AL3301" s="9"/>
      <c r="AM3301" s="9"/>
      <c r="AN3301" s="9"/>
      <c r="AO3301" s="9"/>
      <c r="AP3301" s="9"/>
      <c r="AQ3301" s="9"/>
      <c r="AR3301" s="9"/>
      <c r="AS3301" s="9"/>
      <c r="AT3301" s="9"/>
      <c r="AU3301" s="9"/>
      <c r="AV3301" s="9"/>
    </row>
    <row r="3302" spans="5:48" x14ac:dyDescent="0.35">
      <c r="E3302" s="9"/>
      <c r="F3302" s="9"/>
      <c r="G3302" s="9"/>
      <c r="H3302" s="9"/>
      <c r="I3302" s="9"/>
      <c r="J3302" s="9"/>
      <c r="K3302" s="9"/>
      <c r="L3302" s="9"/>
      <c r="M3302" s="9"/>
      <c r="N3302" s="9"/>
      <c r="O3302" s="9"/>
      <c r="P3302" s="9"/>
      <c r="Q3302" s="9"/>
      <c r="R3302" s="9"/>
      <c r="S3302" s="9"/>
      <c r="T3302" s="9"/>
      <c r="U3302" s="9"/>
      <c r="V3302" s="9"/>
      <c r="W3302" s="9"/>
      <c r="X3302" s="9"/>
      <c r="Y3302" s="9"/>
      <c r="Z3302" s="9"/>
      <c r="AA3302" s="9"/>
      <c r="AB3302" s="9"/>
      <c r="AC3302" s="9"/>
      <c r="AD3302" s="9"/>
      <c r="AE3302" s="9"/>
      <c r="AF3302" s="9"/>
      <c r="AG3302" s="9"/>
      <c r="AH3302" s="9"/>
      <c r="AI3302" s="9"/>
      <c r="AJ3302" s="9"/>
      <c r="AK3302" s="9"/>
      <c r="AL3302" s="9"/>
      <c r="AM3302" s="9"/>
      <c r="AN3302" s="9"/>
      <c r="AO3302" s="9"/>
      <c r="AP3302" s="9"/>
      <c r="AQ3302" s="9"/>
      <c r="AR3302" s="9"/>
      <c r="AS3302" s="9"/>
      <c r="AT3302" s="9"/>
      <c r="AU3302" s="9"/>
      <c r="AV3302" s="9"/>
    </row>
    <row r="3303" spans="5:48" x14ac:dyDescent="0.35">
      <c r="E3303" s="9"/>
      <c r="F3303" s="9"/>
      <c r="G3303" s="9"/>
      <c r="H3303" s="9"/>
      <c r="I3303" s="9"/>
      <c r="J3303" s="9"/>
      <c r="K3303" s="9"/>
      <c r="L3303" s="9"/>
      <c r="M3303" s="9"/>
      <c r="N3303" s="9"/>
      <c r="O3303" s="9"/>
      <c r="P3303" s="9"/>
      <c r="Q3303" s="9"/>
      <c r="R3303" s="9"/>
      <c r="S3303" s="9"/>
      <c r="T3303" s="9"/>
      <c r="U3303" s="9"/>
      <c r="V3303" s="9"/>
      <c r="W3303" s="9"/>
      <c r="X3303" s="9"/>
      <c r="Y3303" s="9"/>
      <c r="Z3303" s="9"/>
      <c r="AA3303" s="9"/>
      <c r="AB3303" s="9"/>
      <c r="AC3303" s="9"/>
      <c r="AD3303" s="9"/>
      <c r="AE3303" s="9"/>
      <c r="AF3303" s="9"/>
      <c r="AG3303" s="9"/>
      <c r="AH3303" s="9"/>
      <c r="AI3303" s="9"/>
      <c r="AJ3303" s="9"/>
      <c r="AK3303" s="9"/>
      <c r="AL3303" s="9"/>
      <c r="AM3303" s="9"/>
      <c r="AN3303" s="9"/>
      <c r="AO3303" s="9"/>
      <c r="AP3303" s="9"/>
      <c r="AQ3303" s="9"/>
      <c r="AR3303" s="9"/>
      <c r="AS3303" s="9"/>
      <c r="AT3303" s="9"/>
      <c r="AU3303" s="9"/>
      <c r="AV3303" s="9"/>
    </row>
    <row r="3304" spans="5:48" x14ac:dyDescent="0.35">
      <c r="E3304" s="9"/>
      <c r="F3304" s="9"/>
      <c r="G3304" s="9"/>
      <c r="H3304" s="9"/>
      <c r="I3304" s="9"/>
      <c r="J3304" s="9"/>
      <c r="K3304" s="9"/>
      <c r="L3304" s="9"/>
      <c r="M3304" s="9"/>
      <c r="N3304" s="9"/>
      <c r="O3304" s="9"/>
      <c r="P3304" s="9"/>
      <c r="Q3304" s="9"/>
      <c r="R3304" s="9"/>
      <c r="S3304" s="9"/>
      <c r="T3304" s="9"/>
      <c r="U3304" s="9"/>
      <c r="V3304" s="9"/>
      <c r="W3304" s="9"/>
      <c r="X3304" s="9"/>
      <c r="Y3304" s="9"/>
      <c r="Z3304" s="9"/>
      <c r="AA3304" s="9"/>
      <c r="AB3304" s="9"/>
      <c r="AC3304" s="9"/>
      <c r="AD3304" s="9"/>
      <c r="AE3304" s="9"/>
      <c r="AF3304" s="9"/>
      <c r="AG3304" s="9"/>
      <c r="AH3304" s="9"/>
      <c r="AI3304" s="9"/>
      <c r="AJ3304" s="9"/>
      <c r="AK3304" s="9"/>
      <c r="AL3304" s="9"/>
      <c r="AM3304" s="9"/>
      <c r="AN3304" s="9"/>
      <c r="AO3304" s="9"/>
      <c r="AP3304" s="9"/>
      <c r="AQ3304" s="9"/>
      <c r="AR3304" s="9"/>
      <c r="AS3304" s="9"/>
      <c r="AT3304" s="9"/>
      <c r="AU3304" s="9"/>
      <c r="AV3304" s="9"/>
    </row>
    <row r="3305" spans="5:48" x14ac:dyDescent="0.35">
      <c r="E3305" s="9"/>
      <c r="F3305" s="9"/>
      <c r="G3305" s="9"/>
      <c r="H3305" s="9"/>
      <c r="I3305" s="9"/>
      <c r="J3305" s="9"/>
      <c r="K3305" s="9"/>
      <c r="L3305" s="9"/>
      <c r="M3305" s="9"/>
      <c r="N3305" s="9"/>
      <c r="O3305" s="9"/>
      <c r="P3305" s="9"/>
      <c r="Q3305" s="9"/>
      <c r="R3305" s="9"/>
      <c r="S3305" s="9"/>
      <c r="T3305" s="9"/>
      <c r="U3305" s="9"/>
      <c r="V3305" s="9"/>
      <c r="W3305" s="9"/>
      <c r="X3305" s="9"/>
      <c r="Y3305" s="9"/>
      <c r="Z3305" s="9"/>
      <c r="AA3305" s="9"/>
      <c r="AB3305" s="9"/>
      <c r="AC3305" s="9"/>
      <c r="AD3305" s="9"/>
      <c r="AE3305" s="9"/>
      <c r="AF3305" s="9"/>
      <c r="AG3305" s="9"/>
      <c r="AH3305" s="9"/>
      <c r="AI3305" s="9"/>
      <c r="AJ3305" s="9"/>
      <c r="AK3305" s="9"/>
      <c r="AL3305" s="9"/>
      <c r="AM3305" s="9"/>
      <c r="AN3305" s="9"/>
      <c r="AO3305" s="9"/>
      <c r="AP3305" s="9"/>
      <c r="AQ3305" s="9"/>
      <c r="AR3305" s="9"/>
      <c r="AS3305" s="9"/>
      <c r="AT3305" s="9"/>
      <c r="AU3305" s="9"/>
      <c r="AV3305" s="9"/>
    </row>
    <row r="3306" spans="5:48" x14ac:dyDescent="0.35">
      <c r="E3306" s="9"/>
      <c r="F3306" s="9"/>
      <c r="G3306" s="9"/>
      <c r="H3306" s="9"/>
      <c r="I3306" s="9"/>
      <c r="J3306" s="9"/>
      <c r="K3306" s="9"/>
      <c r="L3306" s="9"/>
      <c r="M3306" s="9"/>
      <c r="N3306" s="9"/>
      <c r="O3306" s="9"/>
      <c r="P3306" s="9"/>
      <c r="Q3306" s="9"/>
      <c r="R3306" s="9"/>
      <c r="S3306" s="9"/>
      <c r="T3306" s="9"/>
      <c r="U3306" s="9"/>
      <c r="V3306" s="9"/>
      <c r="W3306" s="9"/>
      <c r="X3306" s="9"/>
      <c r="Y3306" s="9"/>
      <c r="Z3306" s="9"/>
      <c r="AA3306" s="9"/>
      <c r="AB3306" s="9"/>
      <c r="AC3306" s="9"/>
      <c r="AD3306" s="9"/>
      <c r="AE3306" s="9"/>
      <c r="AF3306" s="9"/>
      <c r="AG3306" s="9"/>
      <c r="AH3306" s="9"/>
      <c r="AI3306" s="9"/>
      <c r="AJ3306" s="9"/>
      <c r="AK3306" s="9"/>
      <c r="AL3306" s="9"/>
      <c r="AM3306" s="9"/>
      <c r="AN3306" s="9"/>
      <c r="AO3306" s="9"/>
      <c r="AP3306" s="9"/>
      <c r="AQ3306" s="9"/>
      <c r="AR3306" s="9"/>
      <c r="AS3306" s="9"/>
      <c r="AT3306" s="9"/>
      <c r="AU3306" s="9"/>
      <c r="AV3306" s="9"/>
    </row>
    <row r="3307" spans="5:48" x14ac:dyDescent="0.35">
      <c r="E3307" s="9"/>
      <c r="F3307" s="9"/>
      <c r="G3307" s="9"/>
      <c r="H3307" s="9"/>
      <c r="I3307" s="9"/>
      <c r="J3307" s="9"/>
      <c r="K3307" s="9"/>
      <c r="L3307" s="9"/>
      <c r="M3307" s="9"/>
      <c r="N3307" s="9"/>
      <c r="O3307" s="9"/>
      <c r="P3307" s="9"/>
      <c r="Q3307" s="9"/>
      <c r="R3307" s="9"/>
      <c r="S3307" s="9"/>
      <c r="T3307" s="9"/>
      <c r="U3307" s="9"/>
      <c r="V3307" s="9"/>
      <c r="W3307" s="9"/>
      <c r="X3307" s="9"/>
      <c r="Y3307" s="9"/>
      <c r="Z3307" s="9"/>
      <c r="AA3307" s="9"/>
      <c r="AB3307" s="9"/>
      <c r="AC3307" s="9"/>
      <c r="AD3307" s="9"/>
      <c r="AE3307" s="9"/>
      <c r="AF3307" s="9"/>
      <c r="AG3307" s="9"/>
      <c r="AH3307" s="9"/>
      <c r="AI3307" s="9"/>
      <c r="AJ3307" s="9"/>
      <c r="AK3307" s="9"/>
      <c r="AL3307" s="9"/>
      <c r="AM3307" s="9"/>
      <c r="AN3307" s="9"/>
      <c r="AO3307" s="9"/>
      <c r="AP3307" s="9"/>
      <c r="AQ3307" s="9"/>
      <c r="AR3307" s="9"/>
      <c r="AS3307" s="9"/>
      <c r="AT3307" s="9"/>
      <c r="AU3307" s="9"/>
      <c r="AV3307" s="9"/>
    </row>
    <row r="3308" spans="5:48" x14ac:dyDescent="0.35">
      <c r="E3308" s="9"/>
      <c r="F3308" s="9"/>
      <c r="G3308" s="9"/>
      <c r="H3308" s="9"/>
      <c r="I3308" s="9"/>
      <c r="J3308" s="9"/>
      <c r="K3308" s="9"/>
      <c r="L3308" s="9"/>
      <c r="M3308" s="9"/>
      <c r="N3308" s="9"/>
      <c r="O3308" s="9"/>
      <c r="P3308" s="9"/>
      <c r="Q3308" s="9"/>
      <c r="R3308" s="9"/>
      <c r="S3308" s="9"/>
      <c r="T3308" s="9"/>
      <c r="U3308" s="9"/>
      <c r="V3308" s="9"/>
      <c r="W3308" s="9"/>
      <c r="X3308" s="9"/>
      <c r="Y3308" s="9"/>
      <c r="Z3308" s="9"/>
      <c r="AA3308" s="9"/>
      <c r="AB3308" s="9"/>
      <c r="AC3308" s="9"/>
      <c r="AD3308" s="9"/>
      <c r="AE3308" s="9"/>
      <c r="AF3308" s="9"/>
      <c r="AG3308" s="9"/>
      <c r="AH3308" s="9"/>
      <c r="AI3308" s="9"/>
      <c r="AJ3308" s="9"/>
      <c r="AK3308" s="9"/>
      <c r="AL3308" s="9"/>
      <c r="AM3308" s="9"/>
      <c r="AN3308" s="9"/>
      <c r="AO3308" s="9"/>
      <c r="AP3308" s="9"/>
      <c r="AQ3308" s="9"/>
      <c r="AR3308" s="9"/>
      <c r="AS3308" s="9"/>
      <c r="AT3308" s="9"/>
      <c r="AU3308" s="9"/>
      <c r="AV3308" s="9"/>
    </row>
    <row r="3309" spans="5:48" x14ac:dyDescent="0.35">
      <c r="E3309" s="9"/>
      <c r="F3309" s="9"/>
      <c r="G3309" s="9"/>
      <c r="H3309" s="9"/>
      <c r="I3309" s="9"/>
      <c r="J3309" s="9"/>
      <c r="K3309" s="9"/>
      <c r="L3309" s="9"/>
      <c r="M3309" s="9"/>
      <c r="N3309" s="9"/>
      <c r="O3309" s="9"/>
      <c r="P3309" s="9"/>
      <c r="Q3309" s="9"/>
      <c r="R3309" s="9"/>
      <c r="S3309" s="9"/>
      <c r="T3309" s="9"/>
      <c r="U3309" s="9"/>
      <c r="V3309" s="9"/>
      <c r="W3309" s="9"/>
      <c r="X3309" s="9"/>
      <c r="Y3309" s="9"/>
      <c r="Z3309" s="9"/>
      <c r="AA3309" s="9"/>
      <c r="AB3309" s="9"/>
      <c r="AC3309" s="9"/>
      <c r="AD3309" s="9"/>
      <c r="AE3309" s="9"/>
      <c r="AF3309" s="9"/>
      <c r="AG3309" s="9"/>
      <c r="AH3309" s="9"/>
      <c r="AI3309" s="9"/>
      <c r="AJ3309" s="9"/>
      <c r="AK3309" s="9"/>
      <c r="AL3309" s="9"/>
      <c r="AM3309" s="9"/>
      <c r="AN3309" s="9"/>
      <c r="AO3309" s="9"/>
      <c r="AP3309" s="9"/>
      <c r="AQ3309" s="9"/>
      <c r="AR3309" s="9"/>
      <c r="AS3309" s="9"/>
      <c r="AT3309" s="9"/>
      <c r="AU3309" s="9"/>
      <c r="AV3309" s="9"/>
    </row>
    <row r="3310" spans="5:48" x14ac:dyDescent="0.35">
      <c r="E3310" s="9"/>
      <c r="F3310" s="9"/>
      <c r="G3310" s="9"/>
      <c r="H3310" s="9"/>
      <c r="I3310" s="9"/>
      <c r="J3310" s="9"/>
      <c r="K3310" s="9"/>
      <c r="L3310" s="9"/>
      <c r="M3310" s="9"/>
      <c r="N3310" s="9"/>
      <c r="O3310" s="9"/>
      <c r="P3310" s="9"/>
      <c r="Q3310" s="9"/>
      <c r="R3310" s="9"/>
      <c r="S3310" s="9"/>
      <c r="T3310" s="9"/>
      <c r="U3310" s="9"/>
      <c r="V3310" s="9"/>
      <c r="W3310" s="9"/>
      <c r="X3310" s="9"/>
      <c r="Y3310" s="9"/>
      <c r="Z3310" s="9"/>
      <c r="AA3310" s="9"/>
      <c r="AB3310" s="9"/>
      <c r="AC3310" s="9"/>
      <c r="AD3310" s="9"/>
      <c r="AE3310" s="9"/>
      <c r="AF3310" s="9"/>
      <c r="AG3310" s="9"/>
      <c r="AH3310" s="9"/>
      <c r="AI3310" s="9"/>
      <c r="AJ3310" s="9"/>
      <c r="AK3310" s="9"/>
      <c r="AL3310" s="9"/>
      <c r="AM3310" s="9"/>
      <c r="AN3310" s="9"/>
      <c r="AO3310" s="9"/>
      <c r="AP3310" s="9"/>
      <c r="AQ3310" s="9"/>
      <c r="AR3310" s="9"/>
      <c r="AS3310" s="9"/>
      <c r="AT3310" s="9"/>
      <c r="AU3310" s="9"/>
      <c r="AV3310" s="9"/>
    </row>
    <row r="3311" spans="5:48" x14ac:dyDescent="0.35">
      <c r="E3311" s="9"/>
      <c r="F3311" s="9"/>
      <c r="G3311" s="9"/>
      <c r="H3311" s="9"/>
      <c r="I3311" s="9"/>
      <c r="J3311" s="9"/>
      <c r="K3311" s="9"/>
      <c r="L3311" s="9"/>
      <c r="M3311" s="9"/>
      <c r="N3311" s="9"/>
      <c r="O3311" s="9"/>
      <c r="P3311" s="9"/>
      <c r="Q3311" s="9"/>
      <c r="R3311" s="9"/>
      <c r="S3311" s="9"/>
      <c r="T3311" s="9"/>
      <c r="U3311" s="9"/>
      <c r="V3311" s="9"/>
      <c r="W3311" s="9"/>
      <c r="X3311" s="9"/>
      <c r="Y3311" s="9"/>
      <c r="Z3311" s="9"/>
      <c r="AA3311" s="9"/>
      <c r="AB3311" s="9"/>
      <c r="AC3311" s="9"/>
      <c r="AD3311" s="9"/>
      <c r="AE3311" s="9"/>
      <c r="AF3311" s="9"/>
      <c r="AG3311" s="9"/>
      <c r="AH3311" s="9"/>
      <c r="AI3311" s="9"/>
      <c r="AJ3311" s="9"/>
      <c r="AK3311" s="9"/>
      <c r="AL3311" s="9"/>
      <c r="AM3311" s="9"/>
      <c r="AN3311" s="9"/>
      <c r="AO3311" s="9"/>
      <c r="AP3311" s="9"/>
      <c r="AQ3311" s="9"/>
      <c r="AR3311" s="9"/>
      <c r="AS3311" s="9"/>
      <c r="AT3311" s="9"/>
      <c r="AU3311" s="9"/>
      <c r="AV3311" s="9"/>
    </row>
    <row r="3312" spans="5:48" x14ac:dyDescent="0.35">
      <c r="E3312" s="9"/>
      <c r="F3312" s="9"/>
      <c r="G3312" s="9"/>
      <c r="H3312" s="9"/>
      <c r="I3312" s="9"/>
      <c r="J3312" s="9"/>
      <c r="K3312" s="9"/>
      <c r="L3312" s="9"/>
      <c r="M3312" s="9"/>
      <c r="N3312" s="9"/>
      <c r="O3312" s="9"/>
      <c r="P3312" s="9"/>
      <c r="Q3312" s="9"/>
      <c r="R3312" s="9"/>
      <c r="S3312" s="9"/>
      <c r="T3312" s="9"/>
      <c r="U3312" s="9"/>
      <c r="V3312" s="9"/>
      <c r="W3312" s="9"/>
      <c r="X3312" s="9"/>
      <c r="Y3312" s="9"/>
      <c r="Z3312" s="9"/>
      <c r="AA3312" s="9"/>
      <c r="AB3312" s="9"/>
      <c r="AC3312" s="9"/>
      <c r="AD3312" s="9"/>
      <c r="AE3312" s="9"/>
      <c r="AF3312" s="9"/>
      <c r="AG3312" s="9"/>
      <c r="AH3312" s="9"/>
      <c r="AI3312" s="9"/>
      <c r="AJ3312" s="9"/>
      <c r="AK3312" s="9"/>
      <c r="AL3312" s="9"/>
      <c r="AM3312" s="9"/>
      <c r="AN3312" s="9"/>
      <c r="AO3312" s="9"/>
      <c r="AP3312" s="9"/>
      <c r="AQ3312" s="9"/>
      <c r="AR3312" s="9"/>
      <c r="AS3312" s="9"/>
      <c r="AT3312" s="9"/>
      <c r="AU3312" s="9"/>
      <c r="AV3312" s="9"/>
    </row>
    <row r="3313" spans="5:48" x14ac:dyDescent="0.35">
      <c r="E3313" s="9"/>
      <c r="F3313" s="9"/>
      <c r="G3313" s="9"/>
      <c r="H3313" s="9"/>
      <c r="I3313" s="9"/>
      <c r="J3313" s="9"/>
      <c r="K3313" s="9"/>
      <c r="L3313" s="9"/>
      <c r="M3313" s="9"/>
      <c r="N3313" s="9"/>
      <c r="O3313" s="9"/>
      <c r="P3313" s="9"/>
      <c r="Q3313" s="9"/>
      <c r="R3313" s="9"/>
      <c r="S3313" s="9"/>
      <c r="T3313" s="9"/>
      <c r="U3313" s="9"/>
      <c r="V3313" s="9"/>
      <c r="W3313" s="9"/>
      <c r="X3313" s="9"/>
      <c r="Y3313" s="9"/>
      <c r="Z3313" s="9"/>
      <c r="AA3313" s="9"/>
      <c r="AB3313" s="9"/>
      <c r="AC3313" s="9"/>
      <c r="AD3313" s="9"/>
      <c r="AE3313" s="9"/>
      <c r="AF3313" s="9"/>
      <c r="AG3313" s="9"/>
      <c r="AH3313" s="9"/>
      <c r="AI3313" s="9"/>
      <c r="AJ3313" s="9"/>
      <c r="AK3313" s="9"/>
      <c r="AL3313" s="9"/>
      <c r="AM3313" s="9"/>
      <c r="AN3313" s="9"/>
      <c r="AO3313" s="9"/>
      <c r="AP3313" s="9"/>
      <c r="AQ3313" s="9"/>
      <c r="AR3313" s="9"/>
      <c r="AS3313" s="9"/>
      <c r="AT3313" s="9"/>
      <c r="AU3313" s="9"/>
      <c r="AV3313" s="9"/>
    </row>
    <row r="3314" spans="5:48" x14ac:dyDescent="0.35">
      <c r="E3314" s="9"/>
      <c r="F3314" s="9"/>
      <c r="G3314" s="9"/>
      <c r="H3314" s="9"/>
      <c r="I3314" s="9"/>
      <c r="J3314" s="9"/>
      <c r="K3314" s="9"/>
      <c r="L3314" s="9"/>
      <c r="M3314" s="9"/>
      <c r="N3314" s="9"/>
      <c r="O3314" s="9"/>
      <c r="P3314" s="9"/>
      <c r="Q3314" s="9"/>
      <c r="R3314" s="9"/>
      <c r="S3314" s="9"/>
      <c r="T3314" s="9"/>
      <c r="U3314" s="9"/>
      <c r="V3314" s="9"/>
      <c r="W3314" s="9"/>
      <c r="X3314" s="9"/>
      <c r="Y3314" s="9"/>
      <c r="Z3314" s="9"/>
      <c r="AA3314" s="9"/>
      <c r="AB3314" s="9"/>
      <c r="AC3314" s="9"/>
      <c r="AD3314" s="9"/>
      <c r="AE3314" s="9"/>
      <c r="AF3314" s="9"/>
      <c r="AG3314" s="9"/>
      <c r="AH3314" s="9"/>
      <c r="AI3314" s="9"/>
      <c r="AJ3314" s="9"/>
      <c r="AK3314" s="9"/>
      <c r="AL3314" s="9"/>
      <c r="AM3314" s="9"/>
      <c r="AN3314" s="9"/>
      <c r="AO3314" s="9"/>
      <c r="AP3314" s="9"/>
      <c r="AQ3314" s="9"/>
      <c r="AR3314" s="9"/>
      <c r="AS3314" s="9"/>
      <c r="AT3314" s="9"/>
      <c r="AU3314" s="9"/>
      <c r="AV3314" s="9"/>
    </row>
    <row r="3315" spans="5:48" x14ac:dyDescent="0.35">
      <c r="E3315" s="9"/>
      <c r="F3315" s="9"/>
      <c r="G3315" s="9"/>
      <c r="H3315" s="9"/>
      <c r="I3315" s="9"/>
      <c r="J3315" s="9"/>
      <c r="K3315" s="9"/>
      <c r="L3315" s="9"/>
      <c r="M3315" s="9"/>
      <c r="N3315" s="9"/>
      <c r="O3315" s="9"/>
      <c r="P3315" s="9"/>
      <c r="Q3315" s="9"/>
      <c r="R3315" s="9"/>
      <c r="S3315" s="9"/>
      <c r="T3315" s="9"/>
      <c r="U3315" s="9"/>
      <c r="V3315" s="9"/>
      <c r="W3315" s="9"/>
      <c r="X3315" s="9"/>
      <c r="Y3315" s="9"/>
      <c r="Z3315" s="9"/>
      <c r="AA3315" s="9"/>
      <c r="AB3315" s="9"/>
      <c r="AC3315" s="9"/>
      <c r="AD3315" s="9"/>
      <c r="AE3315" s="9"/>
      <c r="AF3315" s="9"/>
      <c r="AG3315" s="9"/>
      <c r="AH3315" s="9"/>
      <c r="AI3315" s="9"/>
      <c r="AJ3315" s="9"/>
      <c r="AK3315" s="9"/>
      <c r="AL3315" s="9"/>
      <c r="AM3315" s="9"/>
      <c r="AN3315" s="9"/>
      <c r="AO3315" s="9"/>
      <c r="AP3315" s="9"/>
      <c r="AQ3315" s="9"/>
      <c r="AR3315" s="9"/>
      <c r="AS3315" s="9"/>
      <c r="AT3315" s="9"/>
      <c r="AU3315" s="9"/>
      <c r="AV3315" s="9"/>
    </row>
    <row r="3316" spans="5:48" x14ac:dyDescent="0.35">
      <c r="E3316" s="9"/>
      <c r="F3316" s="9"/>
      <c r="G3316" s="9"/>
      <c r="H3316" s="9"/>
      <c r="I3316" s="9"/>
      <c r="J3316" s="9"/>
      <c r="K3316" s="9"/>
      <c r="L3316" s="9"/>
      <c r="M3316" s="9"/>
      <c r="N3316" s="9"/>
      <c r="O3316" s="9"/>
      <c r="P3316" s="9"/>
      <c r="Q3316" s="9"/>
      <c r="R3316" s="9"/>
      <c r="S3316" s="9"/>
      <c r="T3316" s="9"/>
      <c r="U3316" s="9"/>
      <c r="V3316" s="9"/>
      <c r="W3316" s="9"/>
      <c r="X3316" s="9"/>
      <c r="Y3316" s="9"/>
      <c r="Z3316" s="9"/>
      <c r="AA3316" s="9"/>
      <c r="AB3316" s="9"/>
      <c r="AC3316" s="9"/>
      <c r="AD3316" s="9"/>
      <c r="AE3316" s="9"/>
      <c r="AF3316" s="9"/>
      <c r="AG3316" s="9"/>
      <c r="AH3316" s="9"/>
      <c r="AI3316" s="9"/>
      <c r="AJ3316" s="9"/>
      <c r="AK3316" s="9"/>
      <c r="AL3316" s="9"/>
      <c r="AM3316" s="9"/>
      <c r="AN3316" s="9"/>
      <c r="AO3316" s="9"/>
      <c r="AP3316" s="9"/>
      <c r="AQ3316" s="9"/>
      <c r="AR3316" s="9"/>
      <c r="AS3316" s="9"/>
      <c r="AT3316" s="9"/>
      <c r="AU3316" s="9"/>
      <c r="AV3316" s="9"/>
    </row>
    <row r="3317" spans="5:48" x14ac:dyDescent="0.35">
      <c r="E3317" s="9"/>
      <c r="F3317" s="9"/>
      <c r="G3317" s="9"/>
      <c r="H3317" s="9"/>
      <c r="I3317" s="9"/>
      <c r="J3317" s="9"/>
      <c r="K3317" s="9"/>
      <c r="L3317" s="9"/>
      <c r="M3317" s="9"/>
      <c r="N3317" s="9"/>
      <c r="O3317" s="9"/>
      <c r="P3317" s="9"/>
      <c r="Q3317" s="9"/>
      <c r="R3317" s="9"/>
      <c r="S3317" s="9"/>
      <c r="T3317" s="9"/>
      <c r="U3317" s="9"/>
      <c r="V3317" s="9"/>
      <c r="W3317" s="9"/>
      <c r="X3317" s="9"/>
      <c r="Y3317" s="9"/>
      <c r="Z3317" s="9"/>
      <c r="AA3317" s="9"/>
      <c r="AB3317" s="9"/>
      <c r="AC3317" s="9"/>
      <c r="AD3317" s="9"/>
      <c r="AE3317" s="9"/>
      <c r="AF3317" s="9"/>
      <c r="AG3317" s="9"/>
      <c r="AH3317" s="9"/>
      <c r="AI3317" s="9"/>
      <c r="AJ3317" s="9"/>
      <c r="AK3317" s="9"/>
      <c r="AL3317" s="9"/>
      <c r="AM3317" s="9"/>
      <c r="AN3317" s="9"/>
      <c r="AO3317" s="9"/>
      <c r="AP3317" s="9"/>
      <c r="AQ3317" s="9"/>
      <c r="AR3317" s="9"/>
      <c r="AS3317" s="9"/>
      <c r="AT3317" s="9"/>
      <c r="AU3317" s="9"/>
      <c r="AV3317" s="9"/>
    </row>
    <row r="3318" spans="5:48" x14ac:dyDescent="0.35">
      <c r="E3318" s="9"/>
      <c r="F3318" s="9"/>
      <c r="G3318" s="9"/>
      <c r="H3318" s="9"/>
      <c r="I3318" s="9"/>
      <c r="J3318" s="9"/>
      <c r="K3318" s="9"/>
      <c r="L3318" s="9"/>
      <c r="M3318" s="9"/>
      <c r="N3318" s="9"/>
      <c r="O3318" s="9"/>
      <c r="P3318" s="9"/>
      <c r="Q3318" s="9"/>
      <c r="R3318" s="9"/>
      <c r="S3318" s="9"/>
      <c r="T3318" s="9"/>
      <c r="U3318" s="9"/>
      <c r="V3318" s="9"/>
      <c r="W3318" s="9"/>
      <c r="X3318" s="9"/>
      <c r="Y3318" s="9"/>
      <c r="Z3318" s="9"/>
      <c r="AA3318" s="9"/>
      <c r="AB3318" s="9"/>
      <c r="AC3318" s="9"/>
      <c r="AD3318" s="9"/>
      <c r="AE3318" s="9"/>
      <c r="AF3318" s="9"/>
      <c r="AG3318" s="9"/>
      <c r="AH3318" s="9"/>
      <c r="AI3318" s="9"/>
      <c r="AJ3318" s="9"/>
      <c r="AK3318" s="9"/>
      <c r="AL3318" s="9"/>
      <c r="AM3318" s="9"/>
      <c r="AN3318" s="9"/>
      <c r="AO3318" s="9"/>
      <c r="AP3318" s="9"/>
      <c r="AQ3318" s="9"/>
      <c r="AR3318" s="9"/>
      <c r="AS3318" s="9"/>
      <c r="AT3318" s="9"/>
      <c r="AU3318" s="9"/>
      <c r="AV3318" s="9"/>
    </row>
    <row r="3319" spans="5:48" x14ac:dyDescent="0.35">
      <c r="E3319" s="9"/>
      <c r="F3319" s="9"/>
      <c r="G3319" s="9"/>
      <c r="H3319" s="9"/>
      <c r="I3319" s="9"/>
      <c r="J3319" s="9"/>
      <c r="K3319" s="9"/>
      <c r="L3319" s="9"/>
      <c r="M3319" s="9"/>
      <c r="N3319" s="9"/>
      <c r="O3319" s="9"/>
      <c r="P3319" s="9"/>
      <c r="Q3319" s="9"/>
      <c r="R3319" s="9"/>
      <c r="S3319" s="9"/>
      <c r="T3319" s="9"/>
      <c r="U3319" s="9"/>
      <c r="V3319" s="9"/>
      <c r="W3319" s="9"/>
      <c r="X3319" s="9"/>
      <c r="Y3319" s="9"/>
      <c r="Z3319" s="9"/>
      <c r="AA3319" s="9"/>
      <c r="AB3319" s="9"/>
      <c r="AC3319" s="9"/>
      <c r="AD3319" s="9"/>
      <c r="AE3319" s="9"/>
      <c r="AF3319" s="9"/>
      <c r="AG3319" s="9"/>
      <c r="AH3319" s="9"/>
      <c r="AI3319" s="9"/>
      <c r="AJ3319" s="9"/>
      <c r="AK3319" s="9"/>
      <c r="AL3319" s="9"/>
      <c r="AM3319" s="9"/>
      <c r="AN3319" s="9"/>
      <c r="AO3319" s="9"/>
      <c r="AP3319" s="9"/>
      <c r="AQ3319" s="9"/>
      <c r="AR3319" s="9"/>
      <c r="AS3319" s="9"/>
      <c r="AT3319" s="9"/>
      <c r="AU3319" s="9"/>
      <c r="AV3319" s="9"/>
    </row>
    <row r="3320" spans="5:48" x14ac:dyDescent="0.35">
      <c r="E3320" s="9"/>
      <c r="F3320" s="9"/>
      <c r="G3320" s="9"/>
      <c r="H3320" s="9"/>
      <c r="I3320" s="9"/>
      <c r="J3320" s="9"/>
      <c r="K3320" s="9"/>
      <c r="L3320" s="9"/>
      <c r="M3320" s="9"/>
      <c r="N3320" s="9"/>
      <c r="O3320" s="9"/>
      <c r="P3320" s="9"/>
      <c r="Q3320" s="9"/>
      <c r="R3320" s="9"/>
      <c r="S3320" s="9"/>
      <c r="T3320" s="9"/>
      <c r="U3320" s="9"/>
      <c r="V3320" s="9"/>
      <c r="W3320" s="9"/>
      <c r="X3320" s="9"/>
      <c r="Y3320" s="9"/>
      <c r="Z3320" s="9"/>
      <c r="AA3320" s="9"/>
      <c r="AB3320" s="9"/>
      <c r="AC3320" s="9"/>
      <c r="AD3320" s="9"/>
      <c r="AE3320" s="9"/>
      <c r="AF3320" s="9"/>
      <c r="AG3320" s="9"/>
      <c r="AH3320" s="9"/>
      <c r="AI3320" s="9"/>
      <c r="AJ3320" s="9"/>
      <c r="AK3320" s="9"/>
      <c r="AL3320" s="9"/>
      <c r="AM3320" s="9"/>
      <c r="AN3320" s="9"/>
      <c r="AO3320" s="9"/>
      <c r="AP3320" s="9"/>
      <c r="AQ3320" s="9"/>
      <c r="AR3320" s="9"/>
      <c r="AS3320" s="9"/>
      <c r="AT3320" s="9"/>
      <c r="AU3320" s="9"/>
      <c r="AV3320" s="9"/>
    </row>
    <row r="3321" spans="5:48" x14ac:dyDescent="0.35">
      <c r="E3321" s="9"/>
      <c r="F3321" s="9"/>
      <c r="G3321" s="9"/>
      <c r="H3321" s="9"/>
      <c r="I3321" s="9"/>
      <c r="J3321" s="9"/>
      <c r="K3321" s="9"/>
      <c r="L3321" s="9"/>
      <c r="M3321" s="9"/>
      <c r="N3321" s="9"/>
      <c r="O3321" s="9"/>
      <c r="P3321" s="9"/>
      <c r="Q3321" s="9"/>
      <c r="R3321" s="9"/>
      <c r="S3321" s="9"/>
      <c r="T3321" s="9"/>
      <c r="U3321" s="9"/>
      <c r="V3321" s="9"/>
      <c r="W3321" s="9"/>
      <c r="X3321" s="9"/>
      <c r="Y3321" s="9"/>
      <c r="Z3321" s="9"/>
      <c r="AA3321" s="9"/>
      <c r="AB3321" s="9"/>
      <c r="AC3321" s="9"/>
      <c r="AD3321" s="9"/>
      <c r="AE3321" s="9"/>
      <c r="AF3321" s="9"/>
      <c r="AG3321" s="9"/>
      <c r="AH3321" s="9"/>
      <c r="AI3321" s="9"/>
      <c r="AJ3321" s="9"/>
      <c r="AK3321" s="9"/>
      <c r="AL3321" s="9"/>
      <c r="AM3321" s="9"/>
      <c r="AN3321" s="9"/>
      <c r="AO3321" s="9"/>
      <c r="AP3321" s="9"/>
      <c r="AQ3321" s="9"/>
      <c r="AR3321" s="9"/>
      <c r="AS3321" s="9"/>
      <c r="AT3321" s="9"/>
      <c r="AU3321" s="9"/>
      <c r="AV3321" s="9"/>
    </row>
    <row r="3322" spans="5:48" x14ac:dyDescent="0.35">
      <c r="E3322" s="9"/>
      <c r="F3322" s="9"/>
      <c r="G3322" s="9"/>
      <c r="H3322" s="9"/>
      <c r="I3322" s="9"/>
      <c r="J3322" s="9"/>
      <c r="K3322" s="9"/>
      <c r="L3322" s="9"/>
      <c r="M3322" s="9"/>
      <c r="N3322" s="9"/>
      <c r="O3322" s="9"/>
      <c r="P3322" s="9"/>
      <c r="Q3322" s="9"/>
      <c r="R3322" s="9"/>
      <c r="S3322" s="9"/>
      <c r="T3322" s="9"/>
      <c r="U3322" s="9"/>
      <c r="V3322" s="9"/>
      <c r="W3322" s="9"/>
      <c r="X3322" s="9"/>
      <c r="Y3322" s="9"/>
      <c r="Z3322" s="9"/>
      <c r="AA3322" s="9"/>
      <c r="AB3322" s="9"/>
      <c r="AC3322" s="9"/>
      <c r="AD3322" s="9"/>
      <c r="AE3322" s="9"/>
      <c r="AF3322" s="9"/>
      <c r="AG3322" s="9"/>
      <c r="AH3322" s="9"/>
      <c r="AI3322" s="9"/>
      <c r="AJ3322" s="9"/>
      <c r="AK3322" s="9"/>
      <c r="AL3322" s="9"/>
      <c r="AM3322" s="9"/>
      <c r="AN3322" s="9"/>
      <c r="AO3322" s="9"/>
      <c r="AP3322" s="9"/>
      <c r="AQ3322" s="9"/>
      <c r="AR3322" s="9"/>
      <c r="AS3322" s="9"/>
      <c r="AT3322" s="9"/>
      <c r="AU3322" s="9"/>
      <c r="AV3322" s="9"/>
    </row>
    <row r="3323" spans="5:48" x14ac:dyDescent="0.35">
      <c r="E3323" s="9"/>
      <c r="F3323" s="9"/>
      <c r="G3323" s="9"/>
      <c r="H3323" s="9"/>
      <c r="I3323" s="9"/>
      <c r="J3323" s="9"/>
      <c r="K3323" s="9"/>
      <c r="L3323" s="9"/>
      <c r="M3323" s="9"/>
      <c r="N3323" s="9"/>
      <c r="O3323" s="9"/>
      <c r="P3323" s="9"/>
      <c r="Q3323" s="9"/>
      <c r="R3323" s="9"/>
      <c r="S3323" s="9"/>
      <c r="T3323" s="9"/>
      <c r="U3323" s="9"/>
      <c r="V3323" s="9"/>
      <c r="W3323" s="9"/>
      <c r="X3323" s="9"/>
      <c r="Y3323" s="9"/>
      <c r="Z3323" s="9"/>
      <c r="AA3323" s="9"/>
      <c r="AB3323" s="9"/>
      <c r="AC3323" s="9"/>
      <c r="AD3323" s="9"/>
      <c r="AE3323" s="9"/>
      <c r="AF3323" s="9"/>
      <c r="AG3323" s="9"/>
      <c r="AH3323" s="9"/>
      <c r="AI3323" s="9"/>
      <c r="AJ3323" s="9"/>
      <c r="AK3323" s="9"/>
      <c r="AL3323" s="9"/>
      <c r="AM3323" s="9"/>
      <c r="AN3323" s="9"/>
      <c r="AO3323" s="9"/>
      <c r="AP3323" s="9"/>
      <c r="AQ3323" s="9"/>
      <c r="AR3323" s="9"/>
      <c r="AS3323" s="9"/>
      <c r="AT3323" s="9"/>
      <c r="AU3323" s="9"/>
      <c r="AV3323" s="9"/>
    </row>
    <row r="3324" spans="5:48" x14ac:dyDescent="0.35">
      <c r="E3324" s="9"/>
      <c r="F3324" s="9"/>
      <c r="G3324" s="9"/>
      <c r="H3324" s="9"/>
      <c r="I3324" s="9"/>
      <c r="J3324" s="9"/>
      <c r="K3324" s="9"/>
      <c r="L3324" s="9"/>
      <c r="M3324" s="9"/>
      <c r="N3324" s="9"/>
      <c r="O3324" s="9"/>
      <c r="P3324" s="9"/>
      <c r="Q3324" s="9"/>
      <c r="R3324" s="9"/>
      <c r="S3324" s="9"/>
      <c r="T3324" s="9"/>
      <c r="U3324" s="9"/>
      <c r="V3324" s="9"/>
      <c r="W3324" s="9"/>
      <c r="X3324" s="9"/>
      <c r="Y3324" s="9"/>
      <c r="Z3324" s="9"/>
      <c r="AA3324" s="9"/>
      <c r="AB3324" s="9"/>
      <c r="AC3324" s="9"/>
      <c r="AD3324" s="9"/>
      <c r="AE3324" s="9"/>
      <c r="AF3324" s="9"/>
      <c r="AG3324" s="9"/>
      <c r="AH3324" s="9"/>
      <c r="AI3324" s="9"/>
      <c r="AJ3324" s="9"/>
      <c r="AK3324" s="9"/>
      <c r="AL3324" s="9"/>
      <c r="AM3324" s="9"/>
      <c r="AN3324" s="9"/>
      <c r="AO3324" s="9"/>
      <c r="AP3324" s="9"/>
      <c r="AQ3324" s="9"/>
      <c r="AR3324" s="9"/>
      <c r="AS3324" s="9"/>
      <c r="AT3324" s="9"/>
      <c r="AU3324" s="9"/>
      <c r="AV3324" s="9"/>
    </row>
    <row r="3325" spans="5:48" x14ac:dyDescent="0.35">
      <c r="E3325" s="9"/>
      <c r="F3325" s="9"/>
      <c r="G3325" s="9"/>
      <c r="H3325" s="9"/>
      <c r="I3325" s="9"/>
      <c r="J3325" s="9"/>
      <c r="K3325" s="9"/>
      <c r="L3325" s="9"/>
      <c r="M3325" s="9"/>
      <c r="N3325" s="9"/>
      <c r="O3325" s="9"/>
      <c r="P3325" s="9"/>
      <c r="Q3325" s="9"/>
      <c r="R3325" s="9"/>
      <c r="S3325" s="9"/>
      <c r="T3325" s="9"/>
      <c r="U3325" s="9"/>
      <c r="V3325" s="9"/>
      <c r="W3325" s="9"/>
      <c r="X3325" s="9"/>
      <c r="Y3325" s="9"/>
      <c r="Z3325" s="9"/>
      <c r="AA3325" s="9"/>
      <c r="AB3325" s="9"/>
      <c r="AC3325" s="9"/>
      <c r="AD3325" s="9"/>
      <c r="AE3325" s="9"/>
      <c r="AF3325" s="9"/>
      <c r="AG3325" s="9"/>
      <c r="AH3325" s="9"/>
      <c r="AI3325" s="9"/>
      <c r="AJ3325" s="9"/>
      <c r="AK3325" s="9"/>
      <c r="AL3325" s="9"/>
      <c r="AM3325" s="9"/>
      <c r="AN3325" s="9"/>
      <c r="AO3325" s="9"/>
      <c r="AP3325" s="9"/>
      <c r="AQ3325" s="9"/>
      <c r="AR3325" s="9"/>
      <c r="AS3325" s="9"/>
      <c r="AT3325" s="9"/>
      <c r="AU3325" s="9"/>
      <c r="AV3325" s="9"/>
    </row>
    <row r="3326" spans="5:48" x14ac:dyDescent="0.35">
      <c r="E3326" s="9"/>
      <c r="F3326" s="9"/>
      <c r="G3326" s="9"/>
      <c r="H3326" s="9"/>
      <c r="I3326" s="9"/>
      <c r="J3326" s="9"/>
      <c r="K3326" s="9"/>
      <c r="L3326" s="9"/>
      <c r="M3326" s="9"/>
      <c r="N3326" s="9"/>
      <c r="O3326" s="9"/>
      <c r="P3326" s="9"/>
      <c r="Q3326" s="9"/>
      <c r="R3326" s="9"/>
      <c r="S3326" s="9"/>
      <c r="T3326" s="9"/>
      <c r="U3326" s="9"/>
      <c r="V3326" s="9"/>
      <c r="W3326" s="9"/>
      <c r="X3326" s="9"/>
      <c r="Y3326" s="9"/>
      <c r="Z3326" s="9"/>
      <c r="AA3326" s="9"/>
      <c r="AB3326" s="9"/>
      <c r="AC3326" s="9"/>
      <c r="AD3326" s="9"/>
      <c r="AE3326" s="9"/>
      <c r="AF3326" s="9"/>
      <c r="AG3326" s="9"/>
      <c r="AH3326" s="9"/>
      <c r="AI3326" s="9"/>
      <c r="AJ3326" s="9"/>
      <c r="AK3326" s="9"/>
      <c r="AL3326" s="9"/>
      <c r="AM3326" s="9"/>
      <c r="AN3326" s="9"/>
      <c r="AO3326" s="9"/>
      <c r="AP3326" s="9"/>
      <c r="AQ3326" s="9"/>
      <c r="AR3326" s="9"/>
      <c r="AS3326" s="9"/>
      <c r="AT3326" s="9"/>
      <c r="AU3326" s="9"/>
      <c r="AV3326" s="9"/>
    </row>
    <row r="3327" spans="5:48" x14ac:dyDescent="0.35">
      <c r="E3327" s="9"/>
      <c r="F3327" s="9"/>
      <c r="G3327" s="9"/>
      <c r="H3327" s="9"/>
      <c r="I3327" s="9"/>
      <c r="J3327" s="9"/>
      <c r="K3327" s="9"/>
      <c r="L3327" s="9"/>
      <c r="M3327" s="9"/>
      <c r="N3327" s="9"/>
      <c r="O3327" s="9"/>
      <c r="P3327" s="9"/>
      <c r="Q3327" s="9"/>
      <c r="R3327" s="9"/>
      <c r="S3327" s="9"/>
      <c r="T3327" s="9"/>
      <c r="U3327" s="9"/>
      <c r="V3327" s="9"/>
      <c r="W3327" s="9"/>
      <c r="X3327" s="9"/>
      <c r="Y3327" s="9"/>
      <c r="Z3327" s="9"/>
      <c r="AA3327" s="9"/>
      <c r="AB3327" s="9"/>
      <c r="AC3327" s="9"/>
      <c r="AD3327" s="9"/>
      <c r="AE3327" s="9"/>
      <c r="AF3327" s="9"/>
      <c r="AG3327" s="9"/>
      <c r="AH3327" s="9"/>
      <c r="AI3327" s="9"/>
      <c r="AJ3327" s="9"/>
      <c r="AK3327" s="9"/>
      <c r="AL3327" s="9"/>
      <c r="AM3327" s="9"/>
      <c r="AN3327" s="9"/>
      <c r="AO3327" s="9"/>
      <c r="AP3327" s="9"/>
      <c r="AQ3327" s="9"/>
      <c r="AR3327" s="9"/>
      <c r="AS3327" s="9"/>
      <c r="AT3327" s="9"/>
      <c r="AU3327" s="9"/>
      <c r="AV3327" s="9"/>
    </row>
    <row r="3328" spans="5:48" x14ac:dyDescent="0.35">
      <c r="E3328" s="9"/>
      <c r="F3328" s="9"/>
      <c r="G3328" s="9"/>
      <c r="H3328" s="9"/>
      <c r="I3328" s="9"/>
      <c r="J3328" s="9"/>
      <c r="K3328" s="9"/>
      <c r="L3328" s="9"/>
      <c r="M3328" s="9"/>
      <c r="N3328" s="9"/>
      <c r="O3328" s="9"/>
      <c r="P3328" s="9"/>
      <c r="Q3328" s="9"/>
      <c r="R3328" s="9"/>
      <c r="S3328" s="9"/>
      <c r="T3328" s="9"/>
      <c r="U3328" s="9"/>
      <c r="V3328" s="9"/>
      <c r="W3328" s="9"/>
      <c r="X3328" s="9"/>
      <c r="Y3328" s="9"/>
      <c r="Z3328" s="9"/>
      <c r="AA3328" s="9"/>
      <c r="AB3328" s="9"/>
      <c r="AC3328" s="9"/>
      <c r="AD3328" s="9"/>
      <c r="AE3328" s="9"/>
      <c r="AF3328" s="9"/>
      <c r="AG3328" s="9"/>
      <c r="AH3328" s="9"/>
      <c r="AI3328" s="9"/>
      <c r="AJ3328" s="9"/>
      <c r="AK3328" s="9"/>
      <c r="AL3328" s="9"/>
      <c r="AM3328" s="9"/>
      <c r="AN3328" s="9"/>
      <c r="AO3328" s="9"/>
      <c r="AP3328" s="9"/>
      <c r="AQ3328" s="9"/>
      <c r="AR3328" s="9"/>
      <c r="AS3328" s="9"/>
      <c r="AT3328" s="9"/>
      <c r="AU3328" s="9"/>
      <c r="AV3328" s="9"/>
    </row>
    <row r="3329" spans="5:48" x14ac:dyDescent="0.35">
      <c r="E3329" s="9"/>
      <c r="F3329" s="9"/>
      <c r="G3329" s="9"/>
      <c r="H3329" s="9"/>
      <c r="I3329" s="9"/>
      <c r="J3329" s="9"/>
      <c r="K3329" s="9"/>
      <c r="L3329" s="9"/>
      <c r="M3329" s="9"/>
      <c r="N3329" s="9"/>
      <c r="O3329" s="9"/>
      <c r="P3329" s="9"/>
      <c r="Q3329" s="9"/>
      <c r="R3329" s="9"/>
      <c r="S3329" s="9"/>
      <c r="T3329" s="9"/>
      <c r="U3329" s="9"/>
      <c r="V3329" s="9"/>
      <c r="W3329" s="9"/>
      <c r="X3329" s="9"/>
      <c r="Y3329" s="9"/>
      <c r="Z3329" s="9"/>
      <c r="AA3329" s="9"/>
      <c r="AB3329" s="9"/>
      <c r="AC3329" s="9"/>
      <c r="AD3329" s="9"/>
      <c r="AE3329" s="9"/>
      <c r="AF3329" s="9"/>
      <c r="AG3329" s="9"/>
      <c r="AH3329" s="9"/>
      <c r="AI3329" s="9"/>
      <c r="AJ3329" s="9"/>
      <c r="AK3329" s="9"/>
      <c r="AL3329" s="9"/>
      <c r="AM3329" s="9"/>
      <c r="AN3329" s="9"/>
      <c r="AO3329" s="9"/>
      <c r="AP3329" s="9"/>
      <c r="AQ3329" s="9"/>
      <c r="AR3329" s="9"/>
      <c r="AS3329" s="9"/>
      <c r="AT3329" s="9"/>
      <c r="AU3329" s="9"/>
      <c r="AV3329" s="9"/>
    </row>
    <row r="3330" spans="5:48" x14ac:dyDescent="0.35">
      <c r="E3330" s="9"/>
      <c r="F3330" s="9"/>
      <c r="G3330" s="9"/>
      <c r="H3330" s="9"/>
      <c r="I3330" s="9"/>
      <c r="J3330" s="9"/>
      <c r="K3330" s="9"/>
      <c r="L3330" s="9"/>
      <c r="M3330" s="9"/>
      <c r="N3330" s="9"/>
      <c r="O3330" s="9"/>
      <c r="P3330" s="9"/>
      <c r="Q3330" s="9"/>
      <c r="R3330" s="9"/>
      <c r="S3330" s="9"/>
      <c r="T3330" s="9"/>
      <c r="U3330" s="9"/>
      <c r="V3330" s="9"/>
      <c r="W3330" s="9"/>
      <c r="X3330" s="9"/>
      <c r="Y3330" s="9"/>
      <c r="Z3330" s="9"/>
      <c r="AA3330" s="9"/>
      <c r="AB3330" s="9"/>
      <c r="AC3330" s="9"/>
      <c r="AD3330" s="9"/>
      <c r="AE3330" s="9"/>
      <c r="AF3330" s="9"/>
      <c r="AG3330" s="9"/>
      <c r="AH3330" s="9"/>
      <c r="AI3330" s="9"/>
      <c r="AJ3330" s="9"/>
      <c r="AK3330" s="9"/>
      <c r="AL3330" s="9"/>
      <c r="AM3330" s="9"/>
      <c r="AN3330" s="9"/>
      <c r="AO3330" s="9"/>
      <c r="AP3330" s="9"/>
      <c r="AQ3330" s="9"/>
      <c r="AR3330" s="9"/>
      <c r="AS3330" s="9"/>
      <c r="AT3330" s="9"/>
      <c r="AU3330" s="9"/>
      <c r="AV3330" s="9"/>
    </row>
    <row r="3331" spans="5:48" x14ac:dyDescent="0.35">
      <c r="E3331" s="9"/>
      <c r="F3331" s="9"/>
      <c r="G3331" s="9"/>
      <c r="H3331" s="9"/>
      <c r="I3331" s="9"/>
      <c r="J3331" s="9"/>
      <c r="K3331" s="9"/>
      <c r="L3331" s="9"/>
      <c r="M3331" s="9"/>
      <c r="N3331" s="9"/>
      <c r="O3331" s="9"/>
      <c r="P3331" s="9"/>
      <c r="Q3331" s="9"/>
      <c r="R3331" s="9"/>
      <c r="S3331" s="9"/>
      <c r="T3331" s="9"/>
      <c r="U3331" s="9"/>
      <c r="V3331" s="9"/>
      <c r="W3331" s="9"/>
      <c r="X3331" s="9"/>
      <c r="Y3331" s="9"/>
      <c r="Z3331" s="9"/>
      <c r="AA3331" s="9"/>
      <c r="AB3331" s="9"/>
      <c r="AC3331" s="9"/>
      <c r="AD3331" s="9"/>
      <c r="AE3331" s="9"/>
      <c r="AF3331" s="9"/>
      <c r="AG3331" s="9"/>
      <c r="AH3331" s="9"/>
      <c r="AI3331" s="9"/>
      <c r="AJ3331" s="9"/>
      <c r="AK3331" s="9"/>
      <c r="AL3331" s="9"/>
      <c r="AM3331" s="9"/>
      <c r="AN3331" s="9"/>
      <c r="AO3331" s="9"/>
      <c r="AP3331" s="9"/>
      <c r="AQ3331" s="9"/>
      <c r="AR3331" s="9"/>
      <c r="AS3331" s="9"/>
      <c r="AT3331" s="9"/>
      <c r="AU3331" s="9"/>
      <c r="AV3331" s="9"/>
    </row>
    <row r="3332" spans="5:48" x14ac:dyDescent="0.35">
      <c r="E3332" s="9"/>
      <c r="F3332" s="9"/>
      <c r="G3332" s="9"/>
      <c r="H3332" s="9"/>
      <c r="I3332" s="9"/>
      <c r="J3332" s="9"/>
      <c r="K3332" s="9"/>
      <c r="L3332" s="9"/>
      <c r="M3332" s="9"/>
      <c r="N3332" s="9"/>
      <c r="O3332" s="9"/>
      <c r="P3332" s="9"/>
      <c r="Q3332" s="9"/>
      <c r="R3332" s="9"/>
      <c r="S3332" s="9"/>
      <c r="T3332" s="9"/>
      <c r="U3332" s="9"/>
      <c r="V3332" s="9"/>
      <c r="W3332" s="9"/>
      <c r="X3332" s="9"/>
      <c r="Y3332" s="9"/>
      <c r="Z3332" s="9"/>
      <c r="AA3332" s="9"/>
      <c r="AB3332" s="9"/>
      <c r="AC3332" s="9"/>
      <c r="AD3332" s="9"/>
      <c r="AE3332" s="9"/>
      <c r="AF3332" s="9"/>
      <c r="AG3332" s="9"/>
      <c r="AH3332" s="9"/>
      <c r="AI3332" s="9"/>
      <c r="AJ3332" s="9"/>
      <c r="AK3332" s="9"/>
      <c r="AL3332" s="9"/>
      <c r="AM3332" s="9"/>
      <c r="AN3332" s="9"/>
      <c r="AO3332" s="9"/>
      <c r="AP3332" s="9"/>
      <c r="AQ3332" s="9"/>
      <c r="AR3332" s="9"/>
      <c r="AS3332" s="9"/>
      <c r="AT3332" s="9"/>
      <c r="AU3332" s="9"/>
      <c r="AV3332" s="9"/>
    </row>
    <row r="3333" spans="5:48" x14ac:dyDescent="0.35">
      <c r="E3333" s="9"/>
      <c r="F3333" s="9"/>
      <c r="G3333" s="9"/>
      <c r="H3333" s="9"/>
      <c r="I3333" s="9"/>
      <c r="J3333" s="9"/>
      <c r="K3333" s="9"/>
      <c r="L3333" s="9"/>
      <c r="M3333" s="9"/>
      <c r="N3333" s="9"/>
      <c r="O3333" s="9"/>
      <c r="P3333" s="9"/>
      <c r="Q3333" s="9"/>
      <c r="R3333" s="9"/>
      <c r="S3333" s="9"/>
      <c r="T3333" s="9"/>
      <c r="U3333" s="9"/>
      <c r="V3333" s="9"/>
      <c r="W3333" s="9"/>
      <c r="X3333" s="9"/>
      <c r="Y3333" s="9"/>
      <c r="Z3333" s="9"/>
      <c r="AA3333" s="9"/>
      <c r="AB3333" s="9"/>
      <c r="AC3333" s="9"/>
      <c r="AD3333" s="9"/>
      <c r="AE3333" s="9"/>
      <c r="AF3333" s="9"/>
      <c r="AG3333" s="9"/>
      <c r="AH3333" s="9"/>
      <c r="AI3333" s="9"/>
      <c r="AJ3333" s="9"/>
      <c r="AK3333" s="9"/>
      <c r="AL3333" s="9"/>
      <c r="AM3333" s="9"/>
      <c r="AN3333" s="9"/>
      <c r="AO3333" s="9"/>
      <c r="AP3333" s="9"/>
      <c r="AQ3333" s="9"/>
      <c r="AR3333" s="9"/>
      <c r="AS3333" s="9"/>
      <c r="AT3333" s="9"/>
      <c r="AU3333" s="9"/>
      <c r="AV3333" s="9"/>
    </row>
    <row r="3334" spans="5:48" x14ac:dyDescent="0.35">
      <c r="E3334" s="9"/>
      <c r="F3334" s="9"/>
      <c r="G3334" s="9"/>
      <c r="H3334" s="9"/>
      <c r="I3334" s="9"/>
      <c r="J3334" s="9"/>
      <c r="K3334" s="9"/>
      <c r="L3334" s="9"/>
      <c r="M3334" s="9"/>
      <c r="N3334" s="9"/>
      <c r="O3334" s="9"/>
      <c r="P3334" s="9"/>
      <c r="Q3334" s="9"/>
      <c r="R3334" s="9"/>
      <c r="S3334" s="9"/>
      <c r="T3334" s="9"/>
      <c r="U3334" s="9"/>
      <c r="V3334" s="9"/>
      <c r="W3334" s="9"/>
      <c r="X3334" s="9"/>
      <c r="Y3334" s="9"/>
      <c r="Z3334" s="9"/>
      <c r="AA3334" s="9"/>
      <c r="AB3334" s="9"/>
      <c r="AC3334" s="9"/>
      <c r="AD3334" s="9"/>
      <c r="AE3334" s="9"/>
      <c r="AF3334" s="9"/>
      <c r="AG3334" s="9"/>
      <c r="AH3334" s="9"/>
      <c r="AI3334" s="9"/>
      <c r="AJ3334" s="9"/>
      <c r="AK3334" s="9"/>
      <c r="AL3334" s="9"/>
      <c r="AM3334" s="9"/>
      <c r="AN3334" s="9"/>
      <c r="AO3334" s="9"/>
      <c r="AP3334" s="9"/>
      <c r="AQ3334" s="9"/>
      <c r="AR3334" s="9"/>
      <c r="AS3334" s="9"/>
      <c r="AT3334" s="9"/>
      <c r="AU3334" s="9"/>
      <c r="AV3334" s="9"/>
    </row>
    <row r="3335" spans="5:48" x14ac:dyDescent="0.35">
      <c r="E3335" s="9"/>
      <c r="F3335" s="9"/>
      <c r="G3335" s="9"/>
      <c r="H3335" s="9"/>
      <c r="I3335" s="9"/>
      <c r="J3335" s="9"/>
      <c r="K3335" s="9"/>
      <c r="L3335" s="9"/>
      <c r="M3335" s="9"/>
      <c r="N3335" s="9"/>
      <c r="O3335" s="9"/>
      <c r="P3335" s="9"/>
      <c r="Q3335" s="9"/>
      <c r="R3335" s="9"/>
      <c r="S3335" s="9"/>
      <c r="T3335" s="9"/>
      <c r="U3335" s="9"/>
      <c r="V3335" s="9"/>
      <c r="W3335" s="9"/>
      <c r="X3335" s="9"/>
      <c r="Y3335" s="9"/>
      <c r="Z3335" s="9"/>
      <c r="AA3335" s="9"/>
      <c r="AB3335" s="9"/>
      <c r="AC3335" s="9"/>
      <c r="AD3335" s="9"/>
      <c r="AE3335" s="9"/>
      <c r="AF3335" s="9"/>
      <c r="AG3335" s="9"/>
      <c r="AH3335" s="9"/>
      <c r="AI3335" s="9"/>
      <c r="AJ3335" s="9"/>
      <c r="AK3335" s="9"/>
      <c r="AL3335" s="9"/>
      <c r="AM3335" s="9"/>
      <c r="AN3335" s="9"/>
      <c r="AO3335" s="9"/>
      <c r="AP3335" s="9"/>
      <c r="AQ3335" s="9"/>
      <c r="AR3335" s="9"/>
      <c r="AS3335" s="9"/>
      <c r="AT3335" s="9"/>
      <c r="AU3335" s="9"/>
      <c r="AV3335" s="9"/>
    </row>
    <row r="3336" spans="5:48" x14ac:dyDescent="0.35">
      <c r="E3336" s="9"/>
      <c r="F3336" s="9"/>
      <c r="G3336" s="9"/>
      <c r="H3336" s="9"/>
      <c r="I3336" s="9"/>
      <c r="J3336" s="9"/>
      <c r="K3336" s="9"/>
      <c r="L3336" s="9"/>
      <c r="M3336" s="9"/>
      <c r="N3336" s="9"/>
      <c r="O3336" s="9"/>
      <c r="P3336" s="9"/>
      <c r="Q3336" s="9"/>
      <c r="R3336" s="9"/>
      <c r="S3336" s="9"/>
      <c r="T3336" s="9"/>
      <c r="U3336" s="9"/>
      <c r="V3336" s="9"/>
      <c r="W3336" s="9"/>
      <c r="X3336" s="9"/>
      <c r="Y3336" s="9"/>
      <c r="Z3336" s="9"/>
      <c r="AA3336" s="9"/>
      <c r="AB3336" s="9"/>
      <c r="AC3336" s="9"/>
      <c r="AD3336" s="9"/>
      <c r="AE3336" s="9"/>
      <c r="AF3336" s="9"/>
      <c r="AG3336" s="9"/>
      <c r="AH3336" s="9"/>
      <c r="AI3336" s="9"/>
      <c r="AJ3336" s="9"/>
      <c r="AK3336" s="9"/>
      <c r="AL3336" s="9"/>
      <c r="AM3336" s="9"/>
      <c r="AN3336" s="9"/>
      <c r="AO3336" s="9"/>
      <c r="AP3336" s="9"/>
      <c r="AQ3336" s="9"/>
      <c r="AR3336" s="9"/>
      <c r="AS3336" s="9"/>
      <c r="AT3336" s="9"/>
      <c r="AU3336" s="9"/>
      <c r="AV3336" s="9"/>
    </row>
    <row r="3337" spans="5:48" x14ac:dyDescent="0.35">
      <c r="E3337" s="9"/>
      <c r="F3337" s="9"/>
      <c r="G3337" s="9"/>
      <c r="H3337" s="9"/>
      <c r="I3337" s="9"/>
      <c r="J3337" s="9"/>
      <c r="K3337" s="9"/>
      <c r="L3337" s="9"/>
      <c r="M3337" s="9"/>
      <c r="N3337" s="9"/>
      <c r="O3337" s="9"/>
      <c r="P3337" s="9"/>
      <c r="Q3337" s="9"/>
      <c r="R3337" s="9"/>
      <c r="S3337" s="9"/>
      <c r="T3337" s="9"/>
      <c r="U3337" s="9"/>
      <c r="V3337" s="9"/>
      <c r="W3337" s="9"/>
      <c r="X3337" s="9"/>
      <c r="Y3337" s="9"/>
      <c r="Z3337" s="9"/>
      <c r="AA3337" s="9"/>
      <c r="AB3337" s="9"/>
      <c r="AC3337" s="9"/>
      <c r="AD3337" s="9"/>
      <c r="AE3337" s="9"/>
      <c r="AF3337" s="9"/>
      <c r="AG3337" s="9"/>
      <c r="AH3337" s="9"/>
      <c r="AI3337" s="9"/>
      <c r="AJ3337" s="9"/>
      <c r="AK3337" s="9"/>
      <c r="AL3337" s="9"/>
      <c r="AM3337" s="9"/>
      <c r="AN3337" s="9"/>
      <c r="AO3337" s="9"/>
      <c r="AP3337" s="9"/>
      <c r="AQ3337" s="9"/>
      <c r="AR3337" s="9"/>
      <c r="AS3337" s="9"/>
      <c r="AT3337" s="9"/>
      <c r="AU3337" s="9"/>
      <c r="AV3337" s="9"/>
    </row>
    <row r="3338" spans="5:48" x14ac:dyDescent="0.35">
      <c r="E3338" s="9"/>
      <c r="F3338" s="9"/>
      <c r="G3338" s="9"/>
      <c r="H3338" s="9"/>
      <c r="I3338" s="9"/>
      <c r="J3338" s="9"/>
      <c r="K3338" s="9"/>
      <c r="L3338" s="9"/>
      <c r="M3338" s="9"/>
      <c r="N3338" s="9"/>
      <c r="O3338" s="9"/>
      <c r="P3338" s="9"/>
      <c r="Q3338" s="9"/>
      <c r="R3338" s="9"/>
      <c r="S3338" s="9"/>
      <c r="T3338" s="9"/>
      <c r="U3338" s="9"/>
      <c r="V3338" s="9"/>
      <c r="W3338" s="9"/>
      <c r="X3338" s="9"/>
      <c r="Y3338" s="9"/>
      <c r="Z3338" s="9"/>
      <c r="AA3338" s="9"/>
      <c r="AB3338" s="9"/>
      <c r="AC3338" s="9"/>
      <c r="AD3338" s="9"/>
      <c r="AE3338" s="9"/>
      <c r="AF3338" s="9"/>
      <c r="AG3338" s="9"/>
      <c r="AH3338" s="9"/>
      <c r="AI3338" s="9"/>
      <c r="AJ3338" s="9"/>
      <c r="AK3338" s="9"/>
      <c r="AL3338" s="9"/>
      <c r="AM3338" s="9"/>
      <c r="AN3338" s="9"/>
      <c r="AO3338" s="9"/>
      <c r="AP3338" s="9"/>
      <c r="AQ3338" s="9"/>
      <c r="AR3338" s="9"/>
      <c r="AS3338" s="9"/>
      <c r="AT3338" s="9"/>
      <c r="AU3338" s="9"/>
      <c r="AV3338" s="9"/>
    </row>
    <row r="3339" spans="5:48" x14ac:dyDescent="0.35">
      <c r="E3339" s="9"/>
      <c r="F3339" s="9"/>
      <c r="G3339" s="9"/>
      <c r="H3339" s="9"/>
      <c r="I3339" s="9"/>
      <c r="J3339" s="9"/>
      <c r="K3339" s="9"/>
      <c r="L3339" s="9"/>
      <c r="M3339" s="9"/>
      <c r="N3339" s="9"/>
      <c r="O3339" s="9"/>
      <c r="P3339" s="9"/>
      <c r="Q3339" s="9"/>
      <c r="R3339" s="9"/>
      <c r="S3339" s="9"/>
      <c r="T3339" s="9"/>
      <c r="U3339" s="9"/>
      <c r="V3339" s="9"/>
      <c r="W3339" s="9"/>
      <c r="X3339" s="9"/>
      <c r="Y3339" s="9"/>
      <c r="Z3339" s="9"/>
      <c r="AA3339" s="9"/>
      <c r="AB3339" s="9"/>
      <c r="AC3339" s="9"/>
      <c r="AD3339" s="9"/>
      <c r="AE3339" s="9"/>
      <c r="AF3339" s="9"/>
      <c r="AG3339" s="9"/>
      <c r="AH3339" s="9"/>
      <c r="AI3339" s="9"/>
      <c r="AJ3339" s="9"/>
      <c r="AK3339" s="9"/>
      <c r="AL3339" s="9"/>
      <c r="AM3339" s="9"/>
      <c r="AN3339" s="9"/>
      <c r="AO3339" s="9"/>
      <c r="AP3339" s="9"/>
      <c r="AQ3339" s="9"/>
      <c r="AR3339" s="9"/>
      <c r="AS3339" s="9"/>
      <c r="AT3339" s="9"/>
      <c r="AU3339" s="9"/>
      <c r="AV3339" s="9"/>
    </row>
    <row r="3340" spans="5:48" x14ac:dyDescent="0.35">
      <c r="E3340" s="9"/>
      <c r="F3340" s="9"/>
      <c r="G3340" s="9"/>
      <c r="H3340" s="9"/>
      <c r="I3340" s="9"/>
      <c r="J3340" s="9"/>
      <c r="K3340" s="9"/>
      <c r="L3340" s="9"/>
      <c r="M3340" s="9"/>
      <c r="N3340" s="9"/>
      <c r="O3340" s="9"/>
      <c r="P3340" s="9"/>
      <c r="Q3340" s="9"/>
      <c r="R3340" s="9"/>
      <c r="S3340" s="9"/>
      <c r="T3340" s="9"/>
      <c r="U3340" s="9"/>
      <c r="V3340" s="9"/>
      <c r="W3340" s="9"/>
      <c r="X3340" s="9"/>
      <c r="Y3340" s="9"/>
      <c r="Z3340" s="9"/>
      <c r="AA3340" s="9"/>
      <c r="AB3340" s="9"/>
      <c r="AC3340" s="9"/>
      <c r="AD3340" s="9"/>
      <c r="AE3340" s="9"/>
      <c r="AF3340" s="9"/>
      <c r="AG3340" s="9"/>
      <c r="AH3340" s="9"/>
      <c r="AI3340" s="9"/>
      <c r="AJ3340" s="9"/>
      <c r="AK3340" s="9"/>
      <c r="AL3340" s="9"/>
      <c r="AM3340" s="9"/>
      <c r="AN3340" s="9"/>
      <c r="AO3340" s="9"/>
      <c r="AP3340" s="9"/>
      <c r="AQ3340" s="9"/>
      <c r="AR3340" s="9"/>
      <c r="AS3340" s="9"/>
      <c r="AT3340" s="9"/>
      <c r="AU3340" s="9"/>
      <c r="AV3340" s="9"/>
    </row>
    <row r="3341" spans="5:48" x14ac:dyDescent="0.35">
      <c r="E3341" s="9"/>
      <c r="F3341" s="9"/>
      <c r="G3341" s="9"/>
      <c r="H3341" s="9"/>
      <c r="I3341" s="9"/>
      <c r="J3341" s="9"/>
      <c r="K3341" s="9"/>
      <c r="L3341" s="9"/>
      <c r="M3341" s="9"/>
      <c r="N3341" s="9"/>
      <c r="O3341" s="9"/>
      <c r="P3341" s="9"/>
      <c r="Q3341" s="9"/>
      <c r="R3341" s="9"/>
      <c r="S3341" s="9"/>
      <c r="T3341" s="9"/>
      <c r="U3341" s="9"/>
      <c r="V3341" s="9"/>
      <c r="W3341" s="9"/>
      <c r="X3341" s="9"/>
      <c r="Y3341" s="9"/>
      <c r="Z3341" s="9"/>
      <c r="AA3341" s="9"/>
      <c r="AB3341" s="9"/>
      <c r="AC3341" s="9"/>
      <c r="AD3341" s="9"/>
      <c r="AE3341" s="9"/>
      <c r="AF3341" s="9"/>
      <c r="AG3341" s="9"/>
      <c r="AH3341" s="9"/>
      <c r="AI3341" s="9"/>
      <c r="AJ3341" s="9"/>
      <c r="AK3341" s="9"/>
      <c r="AL3341" s="9"/>
      <c r="AM3341" s="9"/>
      <c r="AN3341" s="9"/>
      <c r="AO3341" s="9"/>
      <c r="AP3341" s="9"/>
      <c r="AQ3341" s="9"/>
      <c r="AR3341" s="9"/>
      <c r="AS3341" s="9"/>
      <c r="AT3341" s="9"/>
      <c r="AU3341" s="9"/>
      <c r="AV3341" s="9"/>
    </row>
    <row r="3342" spans="5:48" x14ac:dyDescent="0.35">
      <c r="E3342" s="9"/>
      <c r="F3342" s="9"/>
      <c r="G3342" s="9"/>
      <c r="H3342" s="9"/>
      <c r="I3342" s="9"/>
      <c r="J3342" s="9"/>
      <c r="K3342" s="9"/>
      <c r="L3342" s="9"/>
      <c r="M3342" s="9"/>
      <c r="N3342" s="9"/>
      <c r="O3342" s="9"/>
      <c r="P3342" s="9"/>
      <c r="Q3342" s="9"/>
      <c r="R3342" s="9"/>
      <c r="S3342" s="9"/>
      <c r="T3342" s="9"/>
      <c r="U3342" s="9"/>
      <c r="V3342" s="9"/>
      <c r="W3342" s="9"/>
      <c r="X3342" s="9"/>
      <c r="Y3342" s="9"/>
      <c r="Z3342" s="9"/>
      <c r="AA3342" s="9"/>
      <c r="AB3342" s="9"/>
      <c r="AC3342" s="9"/>
      <c r="AD3342" s="9"/>
      <c r="AE3342" s="9"/>
      <c r="AF3342" s="9"/>
      <c r="AG3342" s="9"/>
      <c r="AH3342" s="9"/>
      <c r="AI3342" s="9"/>
      <c r="AJ3342" s="9"/>
      <c r="AK3342" s="9"/>
      <c r="AL3342" s="9"/>
      <c r="AM3342" s="9"/>
      <c r="AN3342" s="9"/>
      <c r="AO3342" s="9"/>
      <c r="AP3342" s="9"/>
      <c r="AQ3342" s="9"/>
      <c r="AR3342" s="9"/>
      <c r="AS3342" s="9"/>
      <c r="AT3342" s="9"/>
      <c r="AU3342" s="9"/>
      <c r="AV3342" s="9"/>
    </row>
    <row r="3343" spans="5:48" x14ac:dyDescent="0.35">
      <c r="E3343" s="9"/>
      <c r="F3343" s="9"/>
      <c r="G3343" s="9"/>
      <c r="H3343" s="9"/>
      <c r="I3343" s="9"/>
      <c r="J3343" s="9"/>
      <c r="K3343" s="9"/>
      <c r="L3343" s="9"/>
      <c r="M3343" s="9"/>
      <c r="N3343" s="9"/>
      <c r="O3343" s="9"/>
      <c r="P3343" s="9"/>
      <c r="Q3343" s="9"/>
      <c r="R3343" s="9"/>
      <c r="S3343" s="9"/>
      <c r="T3343" s="9"/>
      <c r="U3343" s="9"/>
      <c r="V3343" s="9"/>
      <c r="W3343" s="9"/>
      <c r="X3343" s="9"/>
      <c r="Y3343" s="9"/>
      <c r="Z3343" s="9"/>
      <c r="AA3343" s="9"/>
      <c r="AB3343" s="9"/>
      <c r="AC3343" s="9"/>
      <c r="AD3343" s="9"/>
      <c r="AE3343" s="9"/>
      <c r="AF3343" s="9"/>
      <c r="AG3343" s="9"/>
      <c r="AH3343" s="9"/>
      <c r="AI3343" s="9"/>
      <c r="AJ3343" s="9"/>
      <c r="AK3343" s="9"/>
      <c r="AL3343" s="9"/>
      <c r="AM3343" s="9"/>
      <c r="AN3343" s="9"/>
      <c r="AO3343" s="9"/>
      <c r="AP3343" s="9"/>
      <c r="AQ3343" s="9"/>
      <c r="AR3343" s="9"/>
      <c r="AS3343" s="9"/>
      <c r="AT3343" s="9"/>
      <c r="AU3343" s="9"/>
      <c r="AV3343" s="9"/>
    </row>
    <row r="3344" spans="5:48" x14ac:dyDescent="0.35">
      <c r="E3344" s="9"/>
      <c r="F3344" s="9"/>
      <c r="G3344" s="9"/>
      <c r="H3344" s="9"/>
      <c r="I3344" s="9"/>
      <c r="J3344" s="9"/>
      <c r="K3344" s="9"/>
      <c r="L3344" s="9"/>
      <c r="M3344" s="9"/>
      <c r="N3344" s="9"/>
      <c r="O3344" s="9"/>
      <c r="P3344" s="9"/>
      <c r="Q3344" s="9"/>
      <c r="R3344" s="9"/>
      <c r="S3344" s="9"/>
      <c r="T3344" s="9"/>
      <c r="U3344" s="9"/>
      <c r="V3344" s="9"/>
      <c r="W3344" s="9"/>
      <c r="X3344" s="9"/>
      <c r="Y3344" s="9"/>
      <c r="Z3344" s="9"/>
      <c r="AA3344" s="9"/>
      <c r="AB3344" s="9"/>
      <c r="AC3344" s="9"/>
      <c r="AD3344" s="9"/>
      <c r="AE3344" s="9"/>
      <c r="AF3344" s="9"/>
      <c r="AG3344" s="9"/>
      <c r="AH3344" s="9"/>
      <c r="AI3344" s="9"/>
      <c r="AJ3344" s="9"/>
      <c r="AK3344" s="9"/>
      <c r="AL3344" s="9"/>
      <c r="AM3344" s="9"/>
      <c r="AN3344" s="9"/>
      <c r="AO3344" s="9"/>
      <c r="AP3344" s="9"/>
      <c r="AQ3344" s="9"/>
      <c r="AR3344" s="9"/>
      <c r="AS3344" s="9"/>
      <c r="AT3344" s="9"/>
      <c r="AU3344" s="9"/>
      <c r="AV3344" s="9"/>
    </row>
    <row r="3345" spans="5:48" x14ac:dyDescent="0.35">
      <c r="E3345" s="9"/>
      <c r="F3345" s="9"/>
      <c r="G3345" s="9"/>
      <c r="H3345" s="9"/>
      <c r="I3345" s="9"/>
      <c r="J3345" s="9"/>
      <c r="K3345" s="9"/>
      <c r="L3345" s="9"/>
      <c r="M3345" s="9"/>
      <c r="N3345" s="9"/>
      <c r="O3345" s="9"/>
      <c r="P3345" s="9"/>
      <c r="Q3345" s="9"/>
      <c r="R3345" s="9"/>
      <c r="S3345" s="9"/>
      <c r="T3345" s="9"/>
      <c r="U3345" s="9"/>
      <c r="V3345" s="9"/>
      <c r="W3345" s="9"/>
      <c r="X3345" s="9"/>
      <c r="Y3345" s="9"/>
      <c r="Z3345" s="9"/>
      <c r="AA3345" s="9"/>
      <c r="AB3345" s="9"/>
      <c r="AC3345" s="9"/>
      <c r="AD3345" s="9"/>
      <c r="AE3345" s="9"/>
      <c r="AF3345" s="9"/>
      <c r="AG3345" s="9"/>
      <c r="AH3345" s="9"/>
      <c r="AI3345" s="9"/>
      <c r="AJ3345" s="9"/>
      <c r="AK3345" s="9"/>
      <c r="AL3345" s="9"/>
      <c r="AM3345" s="9"/>
      <c r="AN3345" s="9"/>
      <c r="AO3345" s="9"/>
      <c r="AP3345" s="9"/>
      <c r="AQ3345" s="9"/>
      <c r="AR3345" s="9"/>
      <c r="AS3345" s="9"/>
      <c r="AT3345" s="9"/>
      <c r="AU3345" s="9"/>
      <c r="AV3345" s="9"/>
    </row>
    <row r="3346" spans="5:48" x14ac:dyDescent="0.35">
      <c r="E3346" s="9"/>
      <c r="F3346" s="9"/>
      <c r="G3346" s="9"/>
      <c r="H3346" s="9"/>
      <c r="I3346" s="9"/>
      <c r="J3346" s="9"/>
      <c r="K3346" s="9"/>
      <c r="L3346" s="9"/>
      <c r="M3346" s="9"/>
      <c r="N3346" s="9"/>
      <c r="O3346" s="9"/>
      <c r="P3346" s="9"/>
      <c r="Q3346" s="9"/>
      <c r="R3346" s="9"/>
      <c r="S3346" s="9"/>
      <c r="T3346" s="9"/>
      <c r="U3346" s="9"/>
      <c r="V3346" s="9"/>
      <c r="W3346" s="9"/>
      <c r="X3346" s="9"/>
      <c r="Y3346" s="9"/>
      <c r="Z3346" s="9"/>
      <c r="AA3346" s="9"/>
      <c r="AB3346" s="9"/>
      <c r="AC3346" s="9"/>
      <c r="AD3346" s="9"/>
      <c r="AE3346" s="9"/>
      <c r="AF3346" s="9"/>
      <c r="AG3346" s="9"/>
      <c r="AH3346" s="9"/>
      <c r="AI3346" s="9"/>
      <c r="AJ3346" s="9"/>
      <c r="AK3346" s="9"/>
      <c r="AL3346" s="9"/>
      <c r="AM3346" s="9"/>
      <c r="AN3346" s="9"/>
      <c r="AO3346" s="9"/>
      <c r="AP3346" s="9"/>
      <c r="AQ3346" s="9"/>
      <c r="AR3346" s="9"/>
      <c r="AS3346" s="9"/>
      <c r="AT3346" s="9"/>
      <c r="AU3346" s="9"/>
      <c r="AV3346" s="9"/>
    </row>
    <row r="3347" spans="5:48" x14ac:dyDescent="0.35">
      <c r="E3347" s="9"/>
      <c r="F3347" s="9"/>
      <c r="G3347" s="9"/>
      <c r="H3347" s="9"/>
      <c r="I3347" s="9"/>
      <c r="J3347" s="9"/>
      <c r="K3347" s="9"/>
      <c r="L3347" s="9"/>
      <c r="M3347" s="9"/>
      <c r="N3347" s="9"/>
      <c r="O3347" s="9"/>
      <c r="P3347" s="9"/>
      <c r="Q3347" s="9"/>
      <c r="R3347" s="9"/>
      <c r="S3347" s="9"/>
      <c r="T3347" s="9"/>
      <c r="U3347" s="9"/>
      <c r="V3347" s="9"/>
      <c r="W3347" s="9"/>
      <c r="X3347" s="9"/>
      <c r="Y3347" s="9"/>
      <c r="Z3347" s="9"/>
      <c r="AA3347" s="9"/>
      <c r="AB3347" s="9"/>
      <c r="AC3347" s="9"/>
      <c r="AD3347" s="9"/>
      <c r="AE3347" s="9"/>
      <c r="AF3347" s="9"/>
      <c r="AG3347" s="9"/>
      <c r="AH3347" s="9"/>
      <c r="AI3347" s="9"/>
      <c r="AJ3347" s="9"/>
      <c r="AK3347" s="9"/>
      <c r="AL3347" s="9"/>
      <c r="AM3347" s="9"/>
      <c r="AN3347" s="9"/>
      <c r="AO3347" s="9"/>
      <c r="AP3347" s="9"/>
      <c r="AQ3347" s="9"/>
      <c r="AR3347" s="9"/>
      <c r="AS3347" s="9"/>
      <c r="AT3347" s="9"/>
      <c r="AU3347" s="9"/>
      <c r="AV3347" s="9"/>
    </row>
    <row r="3348" spans="5:48" x14ac:dyDescent="0.35">
      <c r="E3348" s="9"/>
      <c r="F3348" s="9"/>
      <c r="G3348" s="9"/>
      <c r="H3348" s="9"/>
      <c r="I3348" s="9"/>
      <c r="J3348" s="9"/>
      <c r="K3348" s="9"/>
      <c r="L3348" s="9"/>
      <c r="M3348" s="9"/>
      <c r="N3348" s="9"/>
      <c r="O3348" s="9"/>
      <c r="P3348" s="9"/>
      <c r="Q3348" s="9"/>
      <c r="R3348" s="9"/>
      <c r="S3348" s="9"/>
      <c r="T3348" s="9"/>
      <c r="U3348" s="9"/>
      <c r="V3348" s="9"/>
      <c r="W3348" s="9"/>
      <c r="X3348" s="9"/>
      <c r="Y3348" s="9"/>
      <c r="Z3348" s="9"/>
      <c r="AA3348" s="9"/>
      <c r="AB3348" s="9"/>
      <c r="AC3348" s="9"/>
      <c r="AD3348" s="9"/>
      <c r="AE3348" s="9"/>
      <c r="AF3348" s="9"/>
      <c r="AG3348" s="9"/>
      <c r="AH3348" s="9"/>
      <c r="AI3348" s="9"/>
      <c r="AJ3348" s="9"/>
      <c r="AK3348" s="9"/>
      <c r="AL3348" s="9"/>
      <c r="AM3348" s="9"/>
      <c r="AN3348" s="9"/>
      <c r="AO3348" s="9"/>
      <c r="AP3348" s="9"/>
      <c r="AQ3348" s="9"/>
      <c r="AR3348" s="9"/>
      <c r="AS3348" s="9"/>
      <c r="AT3348" s="9"/>
      <c r="AU3348" s="9"/>
      <c r="AV3348" s="9"/>
    </row>
    <row r="3349" spans="5:48" x14ac:dyDescent="0.35">
      <c r="E3349" s="9"/>
      <c r="F3349" s="9"/>
      <c r="G3349" s="9"/>
      <c r="H3349" s="9"/>
      <c r="I3349" s="9"/>
      <c r="J3349" s="9"/>
      <c r="K3349" s="9"/>
      <c r="L3349" s="9"/>
      <c r="M3349" s="9"/>
      <c r="N3349" s="9"/>
      <c r="O3349" s="9"/>
      <c r="P3349" s="9"/>
      <c r="Q3349" s="9"/>
      <c r="R3349" s="9"/>
      <c r="S3349" s="9"/>
      <c r="T3349" s="9"/>
      <c r="U3349" s="9"/>
      <c r="V3349" s="9"/>
      <c r="W3349" s="9"/>
      <c r="X3349" s="9"/>
      <c r="Y3349" s="9"/>
      <c r="Z3349" s="9"/>
      <c r="AA3349" s="9"/>
      <c r="AB3349" s="9"/>
      <c r="AC3349" s="9"/>
      <c r="AD3349" s="9"/>
      <c r="AE3349" s="9"/>
      <c r="AF3349" s="9"/>
      <c r="AG3349" s="9"/>
      <c r="AH3349" s="9"/>
      <c r="AI3349" s="9"/>
      <c r="AJ3349" s="9"/>
      <c r="AK3349" s="9"/>
      <c r="AL3349" s="9"/>
      <c r="AM3349" s="9"/>
      <c r="AN3349" s="9"/>
      <c r="AO3349" s="9"/>
      <c r="AP3349" s="9"/>
      <c r="AQ3349" s="9"/>
      <c r="AR3349" s="9"/>
      <c r="AS3349" s="9"/>
      <c r="AT3349" s="9"/>
      <c r="AU3349" s="9"/>
      <c r="AV3349" s="9"/>
    </row>
    <row r="3350" spans="5:48" x14ac:dyDescent="0.35">
      <c r="E3350" s="9"/>
      <c r="F3350" s="9"/>
      <c r="G3350" s="9"/>
      <c r="H3350" s="9"/>
      <c r="I3350" s="9"/>
      <c r="J3350" s="9"/>
      <c r="K3350" s="9"/>
      <c r="L3350" s="9"/>
      <c r="M3350" s="9"/>
      <c r="N3350" s="9"/>
      <c r="O3350" s="9"/>
      <c r="P3350" s="9"/>
      <c r="Q3350" s="9"/>
      <c r="R3350" s="9"/>
      <c r="S3350" s="9"/>
      <c r="T3350" s="9"/>
      <c r="U3350" s="9"/>
      <c r="V3350" s="9"/>
      <c r="W3350" s="9"/>
      <c r="X3350" s="9"/>
      <c r="Y3350" s="9"/>
      <c r="Z3350" s="9"/>
      <c r="AA3350" s="9"/>
      <c r="AB3350" s="9"/>
      <c r="AC3350" s="9"/>
      <c r="AD3350" s="9"/>
      <c r="AE3350" s="9"/>
      <c r="AF3350" s="9"/>
      <c r="AG3350" s="9"/>
      <c r="AH3350" s="9"/>
      <c r="AI3350" s="9"/>
      <c r="AJ3350" s="9"/>
      <c r="AK3350" s="9"/>
      <c r="AL3350" s="9"/>
      <c r="AM3350" s="9"/>
      <c r="AN3350" s="9"/>
      <c r="AO3350" s="9"/>
      <c r="AP3350" s="9"/>
      <c r="AQ3350" s="9"/>
      <c r="AR3350" s="9"/>
      <c r="AS3350" s="9"/>
      <c r="AT3350" s="9"/>
      <c r="AU3350" s="9"/>
      <c r="AV3350" s="9"/>
    </row>
    <row r="3351" spans="5:48" x14ac:dyDescent="0.35">
      <c r="E3351" s="9"/>
      <c r="F3351" s="9"/>
      <c r="G3351" s="9"/>
      <c r="H3351" s="9"/>
      <c r="I3351" s="9"/>
      <c r="J3351" s="9"/>
      <c r="K3351" s="9"/>
      <c r="L3351" s="9"/>
      <c r="M3351" s="9"/>
      <c r="N3351" s="9"/>
      <c r="O3351" s="9"/>
      <c r="P3351" s="9"/>
      <c r="Q3351" s="9"/>
      <c r="R3351" s="9"/>
      <c r="S3351" s="9"/>
      <c r="T3351" s="9"/>
      <c r="U3351" s="9"/>
      <c r="V3351" s="9"/>
      <c r="W3351" s="9"/>
      <c r="X3351" s="9"/>
      <c r="Y3351" s="9"/>
      <c r="Z3351" s="9"/>
      <c r="AA3351" s="9"/>
      <c r="AB3351" s="9"/>
      <c r="AC3351" s="9"/>
      <c r="AD3351" s="9"/>
      <c r="AE3351" s="9"/>
      <c r="AF3351" s="9"/>
      <c r="AG3351" s="9"/>
      <c r="AH3351" s="9"/>
      <c r="AI3351" s="9"/>
      <c r="AJ3351" s="9"/>
      <c r="AK3351" s="9"/>
      <c r="AL3351" s="9"/>
      <c r="AM3351" s="9"/>
      <c r="AN3351" s="9"/>
      <c r="AO3351" s="9"/>
      <c r="AP3351" s="9"/>
      <c r="AQ3351" s="9"/>
      <c r="AR3351" s="9"/>
      <c r="AS3351" s="9"/>
      <c r="AT3351" s="9"/>
      <c r="AU3351" s="9"/>
      <c r="AV3351" s="9"/>
    </row>
    <row r="3352" spans="5:48" x14ac:dyDescent="0.35">
      <c r="E3352" s="9"/>
      <c r="F3352" s="9"/>
      <c r="G3352" s="9"/>
      <c r="H3352" s="9"/>
      <c r="I3352" s="9"/>
      <c r="J3352" s="9"/>
      <c r="K3352" s="9"/>
      <c r="L3352" s="9"/>
      <c r="M3352" s="9"/>
      <c r="N3352" s="9"/>
      <c r="O3352" s="9"/>
      <c r="P3352" s="9"/>
      <c r="Q3352" s="9"/>
      <c r="R3352" s="9"/>
      <c r="S3352" s="9"/>
      <c r="T3352" s="9"/>
      <c r="U3352" s="9"/>
      <c r="V3352" s="9"/>
      <c r="W3352" s="9"/>
      <c r="X3352" s="9"/>
      <c r="Y3352" s="9"/>
      <c r="Z3352" s="9"/>
      <c r="AA3352" s="9"/>
      <c r="AB3352" s="9"/>
      <c r="AC3352" s="9"/>
      <c r="AD3352" s="9"/>
      <c r="AE3352" s="9"/>
      <c r="AF3352" s="9"/>
      <c r="AG3352" s="9"/>
      <c r="AH3352" s="9"/>
      <c r="AI3352" s="9"/>
      <c r="AJ3352" s="9"/>
      <c r="AK3352" s="9"/>
      <c r="AL3352" s="9"/>
      <c r="AM3352" s="9"/>
      <c r="AN3352" s="9"/>
      <c r="AO3352" s="9"/>
      <c r="AP3352" s="9"/>
      <c r="AQ3352" s="9"/>
      <c r="AR3352" s="9"/>
      <c r="AS3352" s="9"/>
      <c r="AT3352" s="9"/>
      <c r="AU3352" s="9"/>
      <c r="AV3352" s="9"/>
    </row>
    <row r="3353" spans="5:48" x14ac:dyDescent="0.35">
      <c r="E3353" s="9"/>
      <c r="F3353" s="9"/>
      <c r="G3353" s="9"/>
      <c r="H3353" s="9"/>
      <c r="I3353" s="9"/>
      <c r="J3353" s="9"/>
      <c r="K3353" s="9"/>
      <c r="L3353" s="9"/>
      <c r="M3353" s="9"/>
      <c r="N3353" s="9"/>
      <c r="O3353" s="9"/>
      <c r="P3353" s="9"/>
      <c r="Q3353" s="9"/>
      <c r="R3353" s="9"/>
      <c r="S3353" s="9"/>
      <c r="T3353" s="9"/>
      <c r="U3353" s="9"/>
      <c r="V3353" s="9"/>
      <c r="W3353" s="9"/>
      <c r="X3353" s="9"/>
      <c r="Y3353" s="9"/>
      <c r="Z3353" s="9"/>
      <c r="AA3353" s="9"/>
      <c r="AB3353" s="9"/>
      <c r="AC3353" s="9"/>
      <c r="AD3353" s="9"/>
      <c r="AE3353" s="9"/>
      <c r="AF3353" s="9"/>
      <c r="AG3353" s="9"/>
      <c r="AH3353" s="9"/>
      <c r="AI3353" s="9"/>
      <c r="AJ3353" s="9"/>
      <c r="AK3353" s="9"/>
      <c r="AL3353" s="9"/>
      <c r="AM3353" s="9"/>
      <c r="AN3353" s="9"/>
      <c r="AO3353" s="9"/>
      <c r="AP3353" s="9"/>
      <c r="AQ3353" s="9"/>
      <c r="AR3353" s="9"/>
      <c r="AS3353" s="9"/>
      <c r="AT3353" s="9"/>
      <c r="AU3353" s="9"/>
      <c r="AV3353" s="9"/>
    </row>
    <row r="3354" spans="5:48" x14ac:dyDescent="0.35">
      <c r="E3354" s="9"/>
      <c r="F3354" s="9"/>
      <c r="G3354" s="9"/>
      <c r="H3354" s="9"/>
      <c r="I3354" s="9"/>
      <c r="J3354" s="9"/>
      <c r="K3354" s="9"/>
      <c r="L3354" s="9"/>
      <c r="M3354" s="9"/>
      <c r="N3354" s="9"/>
      <c r="O3354" s="9"/>
      <c r="P3354" s="9"/>
      <c r="Q3354" s="9"/>
      <c r="R3354" s="9"/>
      <c r="S3354" s="9"/>
      <c r="T3354" s="9"/>
      <c r="U3354" s="9"/>
      <c r="V3354" s="9"/>
      <c r="W3354" s="9"/>
      <c r="X3354" s="9"/>
      <c r="Y3354" s="9"/>
      <c r="Z3354" s="9"/>
      <c r="AA3354" s="9"/>
      <c r="AB3354" s="9"/>
      <c r="AC3354" s="9"/>
      <c r="AD3354" s="9"/>
      <c r="AE3354" s="9"/>
      <c r="AF3354" s="9"/>
      <c r="AG3354" s="9"/>
      <c r="AH3354" s="9"/>
      <c r="AI3354" s="9"/>
      <c r="AJ3354" s="9"/>
      <c r="AK3354" s="9"/>
      <c r="AL3354" s="9"/>
      <c r="AM3354" s="9"/>
      <c r="AN3354" s="9"/>
      <c r="AO3354" s="9"/>
      <c r="AP3354" s="9"/>
      <c r="AQ3354" s="9"/>
      <c r="AR3354" s="9"/>
      <c r="AS3354" s="9"/>
      <c r="AT3354" s="9"/>
      <c r="AU3354" s="9"/>
      <c r="AV3354" s="9"/>
    </row>
    <row r="3355" spans="5:48" x14ac:dyDescent="0.35">
      <c r="E3355" s="9"/>
      <c r="F3355" s="9"/>
      <c r="G3355" s="9"/>
      <c r="H3355" s="9"/>
      <c r="I3355" s="9"/>
      <c r="J3355" s="9"/>
      <c r="K3355" s="9"/>
      <c r="L3355" s="9"/>
      <c r="M3355" s="9"/>
      <c r="N3355" s="9"/>
      <c r="O3355" s="9"/>
      <c r="P3355" s="9"/>
      <c r="Q3355" s="9"/>
      <c r="R3355" s="9"/>
      <c r="S3355" s="9"/>
      <c r="T3355" s="9"/>
      <c r="U3355" s="9"/>
      <c r="V3355" s="9"/>
      <c r="W3355" s="9"/>
      <c r="X3355" s="9"/>
      <c r="Y3355" s="9"/>
      <c r="Z3355" s="9"/>
      <c r="AA3355" s="9"/>
      <c r="AB3355" s="9"/>
      <c r="AC3355" s="9"/>
      <c r="AD3355" s="9"/>
      <c r="AE3355" s="9"/>
      <c r="AF3355" s="9"/>
      <c r="AG3355" s="9"/>
      <c r="AH3355" s="9"/>
      <c r="AI3355" s="9"/>
      <c r="AJ3355" s="9"/>
      <c r="AK3355" s="9"/>
      <c r="AL3355" s="9"/>
      <c r="AM3355" s="9"/>
      <c r="AN3355" s="9"/>
      <c r="AO3355" s="9"/>
      <c r="AP3355" s="9"/>
      <c r="AQ3355" s="9"/>
      <c r="AR3355" s="9"/>
      <c r="AS3355" s="9"/>
      <c r="AT3355" s="9"/>
      <c r="AU3355" s="9"/>
      <c r="AV3355" s="9"/>
    </row>
    <row r="3356" spans="5:48" x14ac:dyDescent="0.35">
      <c r="E3356" s="9"/>
      <c r="F3356" s="9"/>
      <c r="G3356" s="9"/>
      <c r="H3356" s="9"/>
      <c r="I3356" s="9"/>
      <c r="J3356" s="9"/>
      <c r="K3356" s="9"/>
      <c r="L3356" s="9"/>
      <c r="M3356" s="9"/>
      <c r="N3356" s="9"/>
      <c r="O3356" s="9"/>
      <c r="P3356" s="9"/>
      <c r="Q3356" s="9"/>
      <c r="R3356" s="9"/>
      <c r="S3356" s="9"/>
      <c r="T3356" s="9"/>
      <c r="U3356" s="9"/>
      <c r="V3356" s="9"/>
      <c r="W3356" s="9"/>
      <c r="X3356" s="9"/>
      <c r="Y3356" s="9"/>
      <c r="Z3356" s="9"/>
      <c r="AA3356" s="9"/>
      <c r="AB3356" s="9"/>
      <c r="AC3356" s="9"/>
      <c r="AD3356" s="9"/>
      <c r="AE3356" s="9"/>
      <c r="AF3356" s="9"/>
      <c r="AG3356" s="9"/>
      <c r="AH3356" s="9"/>
      <c r="AI3356" s="9"/>
      <c r="AJ3356" s="9"/>
      <c r="AK3356" s="9"/>
      <c r="AL3356" s="9"/>
      <c r="AM3356" s="9"/>
      <c r="AN3356" s="9"/>
      <c r="AO3356" s="9"/>
      <c r="AP3356" s="9"/>
      <c r="AQ3356" s="9"/>
      <c r="AR3356" s="9"/>
      <c r="AS3356" s="9"/>
      <c r="AT3356" s="9"/>
      <c r="AU3356" s="9"/>
      <c r="AV3356" s="9"/>
    </row>
    <row r="3357" spans="5:48" x14ac:dyDescent="0.35">
      <c r="E3357" s="9"/>
      <c r="F3357" s="9"/>
      <c r="G3357" s="9"/>
      <c r="H3357" s="9"/>
      <c r="I3357" s="9"/>
      <c r="J3357" s="9"/>
      <c r="K3357" s="9"/>
      <c r="L3357" s="9"/>
      <c r="M3357" s="9"/>
      <c r="N3357" s="9"/>
      <c r="O3357" s="9"/>
      <c r="P3357" s="9"/>
      <c r="Q3357" s="9"/>
      <c r="R3357" s="9"/>
      <c r="S3357" s="9"/>
      <c r="T3357" s="9"/>
      <c r="U3357" s="9"/>
      <c r="V3357" s="9"/>
      <c r="W3357" s="9"/>
      <c r="X3357" s="9"/>
      <c r="Y3357" s="9"/>
      <c r="Z3357" s="9"/>
      <c r="AA3357" s="9"/>
      <c r="AB3357" s="9"/>
      <c r="AC3357" s="9"/>
      <c r="AD3357" s="9"/>
      <c r="AE3357" s="9"/>
      <c r="AF3357" s="9"/>
      <c r="AG3357" s="9"/>
      <c r="AH3357" s="9"/>
      <c r="AI3357" s="9"/>
      <c r="AJ3357" s="9"/>
      <c r="AK3357" s="9"/>
      <c r="AL3357" s="9"/>
      <c r="AM3357" s="9"/>
      <c r="AN3357" s="9"/>
      <c r="AO3357" s="9"/>
      <c r="AP3357" s="9"/>
      <c r="AQ3357" s="9"/>
      <c r="AR3357" s="9"/>
      <c r="AS3357" s="9"/>
      <c r="AT3357" s="9"/>
      <c r="AU3357" s="9"/>
      <c r="AV3357" s="9"/>
    </row>
    <row r="3358" spans="5:48" x14ac:dyDescent="0.35">
      <c r="E3358" s="9"/>
      <c r="F3358" s="9"/>
      <c r="G3358" s="9"/>
      <c r="H3358" s="9"/>
      <c r="I3358" s="9"/>
      <c r="J3358" s="9"/>
      <c r="K3358" s="9"/>
      <c r="L3358" s="9"/>
      <c r="M3358" s="9"/>
      <c r="N3358" s="9"/>
      <c r="O3358" s="9"/>
      <c r="P3358" s="9"/>
      <c r="Q3358" s="9"/>
      <c r="R3358" s="9"/>
      <c r="S3358" s="9"/>
      <c r="T3358" s="9"/>
      <c r="U3358" s="9"/>
      <c r="V3358" s="9"/>
      <c r="W3358" s="9"/>
      <c r="X3358" s="9"/>
      <c r="Y3358" s="9"/>
      <c r="Z3358" s="9"/>
      <c r="AA3358" s="9"/>
      <c r="AB3358" s="9"/>
      <c r="AC3358" s="9"/>
      <c r="AD3358" s="9"/>
      <c r="AE3358" s="9"/>
      <c r="AF3358" s="9"/>
      <c r="AG3358" s="9"/>
      <c r="AH3358" s="9"/>
      <c r="AI3358" s="9"/>
      <c r="AJ3358" s="9"/>
      <c r="AK3358" s="9"/>
      <c r="AL3358" s="9"/>
      <c r="AM3358" s="9"/>
      <c r="AN3358" s="9"/>
      <c r="AO3358" s="9"/>
      <c r="AP3358" s="9"/>
      <c r="AQ3358" s="9"/>
      <c r="AR3358" s="9"/>
      <c r="AS3358" s="9"/>
      <c r="AT3358" s="9"/>
      <c r="AU3358" s="9"/>
      <c r="AV3358" s="9"/>
    </row>
    <row r="3359" spans="5:48" x14ac:dyDescent="0.35">
      <c r="E3359" s="9"/>
      <c r="F3359" s="9"/>
      <c r="G3359" s="9"/>
      <c r="H3359" s="9"/>
      <c r="I3359" s="9"/>
      <c r="J3359" s="9"/>
      <c r="K3359" s="9"/>
      <c r="L3359" s="9"/>
      <c r="M3359" s="9"/>
      <c r="N3359" s="9"/>
      <c r="O3359" s="9"/>
      <c r="P3359" s="9"/>
      <c r="Q3359" s="9"/>
      <c r="R3359" s="9"/>
      <c r="S3359" s="9"/>
      <c r="T3359" s="9"/>
      <c r="U3359" s="9"/>
      <c r="V3359" s="9"/>
      <c r="W3359" s="9"/>
      <c r="X3359" s="9"/>
      <c r="Y3359" s="9"/>
      <c r="Z3359" s="9"/>
      <c r="AA3359" s="9"/>
      <c r="AB3359" s="9"/>
      <c r="AC3359" s="9"/>
      <c r="AD3359" s="9"/>
      <c r="AE3359" s="9"/>
      <c r="AF3359" s="9"/>
      <c r="AG3359" s="9"/>
      <c r="AH3359" s="9"/>
      <c r="AI3359" s="9"/>
      <c r="AJ3359" s="9"/>
      <c r="AK3359" s="9"/>
      <c r="AL3359" s="9"/>
      <c r="AM3359" s="9"/>
      <c r="AN3359" s="9"/>
      <c r="AO3359" s="9"/>
      <c r="AP3359" s="9"/>
      <c r="AQ3359" s="9"/>
      <c r="AR3359" s="9"/>
      <c r="AS3359" s="9"/>
      <c r="AT3359" s="9"/>
      <c r="AU3359" s="9"/>
      <c r="AV3359" s="9"/>
    </row>
    <row r="3360" spans="5:48" x14ac:dyDescent="0.35">
      <c r="E3360" s="9"/>
      <c r="F3360" s="9"/>
      <c r="G3360" s="9"/>
      <c r="H3360" s="9"/>
      <c r="I3360" s="9"/>
      <c r="J3360" s="9"/>
      <c r="K3360" s="9"/>
      <c r="L3360" s="9"/>
      <c r="M3360" s="9"/>
      <c r="N3360" s="9"/>
      <c r="O3360" s="9"/>
      <c r="P3360" s="9"/>
      <c r="Q3360" s="9"/>
      <c r="R3360" s="9"/>
      <c r="S3360" s="9"/>
      <c r="T3360" s="9"/>
      <c r="U3360" s="9"/>
      <c r="V3360" s="9"/>
      <c r="W3360" s="9"/>
      <c r="X3360" s="9"/>
      <c r="Y3360" s="9"/>
      <c r="Z3360" s="9"/>
      <c r="AA3360" s="9"/>
      <c r="AB3360" s="9"/>
      <c r="AC3360" s="9"/>
      <c r="AD3360" s="9"/>
      <c r="AE3360" s="9"/>
      <c r="AF3360" s="9"/>
      <c r="AG3360" s="9"/>
      <c r="AH3360" s="9"/>
      <c r="AI3360" s="9"/>
      <c r="AJ3360" s="9"/>
      <c r="AK3360" s="9"/>
      <c r="AL3360" s="9"/>
      <c r="AM3360" s="9"/>
      <c r="AN3360" s="9"/>
      <c r="AO3360" s="9"/>
      <c r="AP3360" s="9"/>
      <c r="AQ3360" s="9"/>
      <c r="AR3360" s="9"/>
      <c r="AS3360" s="9"/>
      <c r="AT3360" s="9"/>
      <c r="AU3360" s="9"/>
      <c r="AV3360" s="9"/>
    </row>
    <row r="3361" spans="5:48" x14ac:dyDescent="0.35">
      <c r="E3361" s="9"/>
      <c r="F3361" s="9"/>
      <c r="G3361" s="9"/>
      <c r="H3361" s="9"/>
      <c r="I3361" s="9"/>
      <c r="J3361" s="9"/>
      <c r="K3361" s="9"/>
      <c r="L3361" s="9"/>
      <c r="M3361" s="9"/>
      <c r="N3361" s="9"/>
      <c r="O3361" s="9"/>
      <c r="P3361" s="9"/>
      <c r="Q3361" s="9"/>
      <c r="R3361" s="9"/>
      <c r="S3361" s="9"/>
      <c r="T3361" s="9"/>
      <c r="U3361" s="9"/>
      <c r="V3361" s="9"/>
      <c r="W3361" s="9"/>
      <c r="X3361" s="9"/>
      <c r="Y3361" s="9"/>
      <c r="Z3361" s="9"/>
      <c r="AA3361" s="9"/>
      <c r="AB3361" s="9"/>
      <c r="AC3361" s="9"/>
      <c r="AD3361" s="9"/>
      <c r="AE3361" s="9"/>
      <c r="AF3361" s="9"/>
      <c r="AG3361" s="9"/>
      <c r="AH3361" s="9"/>
      <c r="AI3361" s="9"/>
      <c r="AJ3361" s="9"/>
      <c r="AK3361" s="9"/>
      <c r="AL3361" s="9"/>
      <c r="AM3361" s="9"/>
      <c r="AN3361" s="9"/>
      <c r="AO3361" s="9"/>
      <c r="AP3361" s="9"/>
      <c r="AQ3361" s="9"/>
      <c r="AR3361" s="9"/>
      <c r="AS3361" s="9"/>
      <c r="AT3361" s="9"/>
      <c r="AU3361" s="9"/>
      <c r="AV3361" s="9"/>
    </row>
    <row r="3362" spans="5:48" x14ac:dyDescent="0.35">
      <c r="E3362" s="9"/>
      <c r="F3362" s="9"/>
      <c r="G3362" s="9"/>
      <c r="H3362" s="9"/>
      <c r="I3362" s="9"/>
      <c r="J3362" s="9"/>
      <c r="K3362" s="9"/>
      <c r="L3362" s="9"/>
      <c r="M3362" s="9"/>
      <c r="N3362" s="9"/>
      <c r="O3362" s="9"/>
      <c r="P3362" s="9"/>
      <c r="Q3362" s="9"/>
      <c r="R3362" s="9"/>
      <c r="S3362" s="9"/>
      <c r="T3362" s="9"/>
      <c r="U3362" s="9"/>
      <c r="V3362" s="9"/>
      <c r="W3362" s="9"/>
      <c r="X3362" s="9"/>
      <c r="Y3362" s="9"/>
      <c r="Z3362" s="9"/>
      <c r="AA3362" s="9"/>
      <c r="AB3362" s="9"/>
      <c r="AC3362" s="9"/>
      <c r="AD3362" s="9"/>
      <c r="AE3362" s="9"/>
      <c r="AF3362" s="9"/>
      <c r="AG3362" s="9"/>
      <c r="AH3362" s="9"/>
      <c r="AI3362" s="9"/>
      <c r="AJ3362" s="9"/>
      <c r="AK3362" s="9"/>
      <c r="AL3362" s="9"/>
      <c r="AM3362" s="9"/>
      <c r="AN3362" s="9"/>
      <c r="AO3362" s="9"/>
      <c r="AP3362" s="9"/>
      <c r="AQ3362" s="9"/>
      <c r="AR3362" s="9"/>
      <c r="AS3362" s="9"/>
      <c r="AT3362" s="9"/>
      <c r="AU3362" s="9"/>
      <c r="AV3362" s="9"/>
    </row>
    <row r="3363" spans="5:48" x14ac:dyDescent="0.35">
      <c r="E3363" s="9"/>
      <c r="F3363" s="9"/>
      <c r="G3363" s="9"/>
      <c r="H3363" s="9"/>
      <c r="I3363" s="9"/>
      <c r="J3363" s="9"/>
      <c r="K3363" s="9"/>
      <c r="L3363" s="9"/>
      <c r="M3363" s="9"/>
      <c r="N3363" s="9"/>
      <c r="O3363" s="9"/>
      <c r="P3363" s="9"/>
      <c r="Q3363" s="9"/>
      <c r="R3363" s="9"/>
      <c r="S3363" s="9"/>
      <c r="T3363" s="9"/>
      <c r="U3363" s="9"/>
      <c r="V3363" s="9"/>
      <c r="W3363" s="9"/>
      <c r="X3363" s="9"/>
      <c r="Y3363" s="9"/>
      <c r="Z3363" s="9"/>
      <c r="AA3363" s="9"/>
      <c r="AB3363" s="9"/>
      <c r="AC3363" s="9"/>
      <c r="AD3363" s="9"/>
      <c r="AE3363" s="9"/>
      <c r="AF3363" s="9"/>
      <c r="AG3363" s="9"/>
      <c r="AH3363" s="9"/>
      <c r="AI3363" s="9"/>
      <c r="AJ3363" s="9"/>
      <c r="AK3363" s="9"/>
      <c r="AL3363" s="9"/>
      <c r="AM3363" s="9"/>
      <c r="AN3363" s="9"/>
      <c r="AO3363" s="9"/>
      <c r="AP3363" s="9"/>
      <c r="AQ3363" s="9"/>
      <c r="AR3363" s="9"/>
      <c r="AS3363" s="9"/>
      <c r="AT3363" s="9"/>
      <c r="AU3363" s="9"/>
      <c r="AV3363" s="9"/>
    </row>
    <row r="3364" spans="5:48" x14ac:dyDescent="0.35">
      <c r="E3364" s="9"/>
      <c r="F3364" s="9"/>
      <c r="G3364" s="9"/>
      <c r="H3364" s="9"/>
      <c r="I3364" s="9"/>
      <c r="J3364" s="9"/>
      <c r="K3364" s="9"/>
      <c r="L3364" s="9"/>
      <c r="M3364" s="9"/>
      <c r="N3364" s="9"/>
      <c r="O3364" s="9"/>
      <c r="P3364" s="9"/>
      <c r="Q3364" s="9"/>
      <c r="R3364" s="9"/>
      <c r="S3364" s="9"/>
      <c r="T3364" s="9"/>
      <c r="U3364" s="9"/>
      <c r="V3364" s="9"/>
      <c r="W3364" s="9"/>
      <c r="X3364" s="9"/>
      <c r="Y3364" s="9"/>
      <c r="Z3364" s="9"/>
      <c r="AA3364" s="9"/>
      <c r="AB3364" s="9"/>
      <c r="AC3364" s="9"/>
      <c r="AD3364" s="9"/>
      <c r="AE3364" s="9"/>
      <c r="AF3364" s="9"/>
      <c r="AG3364" s="9"/>
      <c r="AH3364" s="9"/>
      <c r="AI3364" s="9"/>
      <c r="AJ3364" s="9"/>
      <c r="AK3364" s="9"/>
      <c r="AL3364" s="9"/>
      <c r="AM3364" s="9"/>
      <c r="AN3364" s="9"/>
      <c r="AO3364" s="9"/>
      <c r="AP3364" s="9"/>
      <c r="AQ3364" s="9"/>
      <c r="AR3364" s="9"/>
      <c r="AS3364" s="9"/>
      <c r="AT3364" s="9"/>
      <c r="AU3364" s="9"/>
      <c r="AV3364" s="9"/>
    </row>
    <row r="3365" spans="5:48" x14ac:dyDescent="0.35">
      <c r="E3365" s="9"/>
      <c r="F3365" s="9"/>
      <c r="G3365" s="9"/>
      <c r="H3365" s="9"/>
      <c r="I3365" s="9"/>
      <c r="J3365" s="9"/>
      <c r="K3365" s="9"/>
      <c r="L3365" s="9"/>
      <c r="M3365" s="9"/>
      <c r="N3365" s="9"/>
      <c r="O3365" s="9"/>
      <c r="P3365" s="9"/>
      <c r="Q3365" s="9"/>
      <c r="R3365" s="9"/>
      <c r="S3365" s="9"/>
      <c r="T3365" s="9"/>
      <c r="U3365" s="9"/>
      <c r="V3365" s="9"/>
      <c r="W3365" s="9"/>
      <c r="X3365" s="9"/>
      <c r="Y3365" s="9"/>
      <c r="Z3365" s="9"/>
      <c r="AA3365" s="9"/>
      <c r="AB3365" s="9"/>
      <c r="AC3365" s="9"/>
      <c r="AD3365" s="9"/>
      <c r="AE3365" s="9"/>
      <c r="AF3365" s="9"/>
      <c r="AG3365" s="9"/>
      <c r="AH3365" s="9"/>
      <c r="AI3365" s="9"/>
      <c r="AJ3365" s="9"/>
      <c r="AK3365" s="9"/>
      <c r="AL3365" s="9"/>
      <c r="AM3365" s="9"/>
      <c r="AN3365" s="9"/>
      <c r="AO3365" s="9"/>
      <c r="AP3365" s="9"/>
      <c r="AQ3365" s="9"/>
      <c r="AR3365" s="9"/>
      <c r="AS3365" s="9"/>
      <c r="AT3365" s="9"/>
      <c r="AU3365" s="9"/>
      <c r="AV3365" s="9"/>
    </row>
    <row r="3366" spans="5:48" x14ac:dyDescent="0.35">
      <c r="E3366" s="9"/>
      <c r="F3366" s="9"/>
      <c r="G3366" s="9"/>
      <c r="H3366" s="9"/>
      <c r="I3366" s="9"/>
      <c r="J3366" s="9"/>
      <c r="K3366" s="9"/>
      <c r="L3366" s="9"/>
      <c r="M3366" s="9"/>
      <c r="N3366" s="9"/>
      <c r="O3366" s="9"/>
      <c r="P3366" s="9"/>
      <c r="Q3366" s="9"/>
      <c r="R3366" s="9"/>
      <c r="S3366" s="9"/>
      <c r="T3366" s="9"/>
      <c r="U3366" s="9"/>
      <c r="V3366" s="9"/>
      <c r="W3366" s="9"/>
      <c r="X3366" s="9"/>
      <c r="Y3366" s="9"/>
      <c r="Z3366" s="9"/>
      <c r="AA3366" s="9"/>
      <c r="AB3366" s="9"/>
      <c r="AC3366" s="9"/>
      <c r="AD3366" s="9"/>
      <c r="AE3366" s="9"/>
      <c r="AF3366" s="9"/>
      <c r="AG3366" s="9"/>
      <c r="AH3366" s="9"/>
      <c r="AI3366" s="9"/>
      <c r="AJ3366" s="9"/>
      <c r="AK3366" s="9"/>
      <c r="AL3366" s="9"/>
      <c r="AM3366" s="9"/>
      <c r="AN3366" s="9"/>
      <c r="AO3366" s="9"/>
      <c r="AP3366" s="9"/>
      <c r="AQ3366" s="9"/>
      <c r="AR3366" s="9"/>
      <c r="AS3366" s="9"/>
      <c r="AT3366" s="9"/>
      <c r="AU3366" s="9"/>
      <c r="AV3366" s="9"/>
    </row>
    <row r="3367" spans="5:48" x14ac:dyDescent="0.35">
      <c r="E3367" s="9"/>
      <c r="F3367" s="9"/>
      <c r="G3367" s="9"/>
      <c r="H3367" s="9"/>
      <c r="I3367" s="9"/>
      <c r="J3367" s="9"/>
      <c r="K3367" s="9"/>
      <c r="L3367" s="9"/>
      <c r="M3367" s="9"/>
      <c r="N3367" s="9"/>
      <c r="O3367" s="9"/>
      <c r="P3367" s="9"/>
      <c r="Q3367" s="9"/>
      <c r="R3367" s="9"/>
      <c r="S3367" s="9"/>
      <c r="T3367" s="9"/>
      <c r="U3367" s="9"/>
      <c r="V3367" s="9"/>
      <c r="W3367" s="9"/>
      <c r="X3367" s="9"/>
      <c r="Y3367" s="9"/>
      <c r="Z3367" s="9"/>
      <c r="AA3367" s="9"/>
      <c r="AB3367" s="9"/>
      <c r="AC3367" s="9"/>
      <c r="AD3367" s="9"/>
      <c r="AE3367" s="9"/>
      <c r="AF3367" s="9"/>
      <c r="AG3367" s="9"/>
      <c r="AH3367" s="9"/>
      <c r="AI3367" s="9"/>
      <c r="AJ3367" s="9"/>
      <c r="AK3367" s="9"/>
      <c r="AL3367" s="9"/>
      <c r="AM3367" s="9"/>
      <c r="AN3367" s="9"/>
      <c r="AO3367" s="9"/>
      <c r="AP3367" s="9"/>
      <c r="AQ3367" s="9"/>
      <c r="AR3367" s="9"/>
      <c r="AS3367" s="9"/>
      <c r="AT3367" s="9"/>
      <c r="AU3367" s="9"/>
      <c r="AV3367" s="9"/>
    </row>
    <row r="3368" spans="5:48" x14ac:dyDescent="0.35">
      <c r="E3368" s="9"/>
      <c r="F3368" s="9"/>
      <c r="G3368" s="9"/>
      <c r="H3368" s="9"/>
      <c r="I3368" s="9"/>
      <c r="J3368" s="9"/>
      <c r="K3368" s="9"/>
      <c r="L3368" s="9"/>
      <c r="M3368" s="9"/>
      <c r="N3368" s="9"/>
      <c r="O3368" s="9"/>
      <c r="P3368" s="9"/>
      <c r="Q3368" s="9"/>
      <c r="R3368" s="9"/>
      <c r="S3368" s="9"/>
      <c r="T3368" s="9"/>
      <c r="U3368" s="9"/>
      <c r="V3368" s="9"/>
      <c r="W3368" s="9"/>
      <c r="X3368" s="9"/>
      <c r="Y3368" s="9"/>
      <c r="Z3368" s="9"/>
      <c r="AA3368" s="9"/>
      <c r="AB3368" s="9"/>
      <c r="AC3368" s="9"/>
      <c r="AD3368" s="9"/>
      <c r="AE3368" s="9"/>
      <c r="AF3368" s="9"/>
      <c r="AG3368" s="9"/>
      <c r="AH3368" s="9"/>
      <c r="AI3368" s="9"/>
      <c r="AJ3368" s="9"/>
      <c r="AK3368" s="9"/>
      <c r="AL3368" s="9"/>
      <c r="AM3368" s="9"/>
      <c r="AN3368" s="9"/>
      <c r="AO3368" s="9"/>
      <c r="AP3368" s="9"/>
      <c r="AQ3368" s="9"/>
      <c r="AR3368" s="9"/>
      <c r="AS3368" s="9"/>
      <c r="AT3368" s="9"/>
      <c r="AU3368" s="9"/>
      <c r="AV3368" s="9"/>
    </row>
    <row r="3369" spans="5:48" x14ac:dyDescent="0.35">
      <c r="E3369" s="9"/>
      <c r="F3369" s="9"/>
      <c r="G3369" s="9"/>
      <c r="H3369" s="9"/>
      <c r="I3369" s="9"/>
      <c r="J3369" s="9"/>
      <c r="K3369" s="9"/>
      <c r="L3369" s="9"/>
      <c r="M3369" s="9"/>
      <c r="N3369" s="9"/>
      <c r="O3369" s="9"/>
      <c r="P3369" s="9"/>
      <c r="Q3369" s="9"/>
      <c r="R3369" s="9"/>
      <c r="S3369" s="9"/>
      <c r="T3369" s="9"/>
      <c r="U3369" s="9"/>
      <c r="V3369" s="9"/>
      <c r="W3369" s="9"/>
      <c r="X3369" s="9"/>
      <c r="Y3369" s="9"/>
      <c r="Z3369" s="9"/>
      <c r="AA3369" s="9"/>
      <c r="AB3369" s="9"/>
      <c r="AC3369" s="9"/>
      <c r="AD3369" s="9"/>
      <c r="AE3369" s="9"/>
      <c r="AF3369" s="9"/>
      <c r="AG3369" s="9"/>
      <c r="AH3369" s="9"/>
      <c r="AI3369" s="9"/>
      <c r="AJ3369" s="9"/>
      <c r="AK3369" s="9"/>
      <c r="AL3369" s="9"/>
      <c r="AM3369" s="9"/>
      <c r="AN3369" s="9"/>
      <c r="AO3369" s="9"/>
      <c r="AP3369" s="9"/>
      <c r="AQ3369" s="9"/>
      <c r="AR3369" s="9"/>
      <c r="AS3369" s="9"/>
      <c r="AT3369" s="9"/>
      <c r="AU3369" s="9"/>
      <c r="AV3369" s="9"/>
    </row>
    <row r="3370" spans="5:48" x14ac:dyDescent="0.35">
      <c r="E3370" s="9"/>
      <c r="F3370" s="9"/>
      <c r="G3370" s="9"/>
      <c r="H3370" s="9"/>
      <c r="I3370" s="9"/>
      <c r="J3370" s="9"/>
      <c r="K3370" s="9"/>
      <c r="L3370" s="9"/>
      <c r="M3370" s="9"/>
      <c r="N3370" s="9"/>
      <c r="O3370" s="9"/>
      <c r="P3370" s="9"/>
      <c r="Q3370" s="9"/>
      <c r="R3370" s="9"/>
      <c r="S3370" s="9"/>
      <c r="T3370" s="9"/>
      <c r="U3370" s="9"/>
      <c r="V3370" s="9"/>
      <c r="W3370" s="9"/>
      <c r="X3370" s="9"/>
      <c r="Y3370" s="9"/>
      <c r="Z3370" s="9"/>
      <c r="AA3370" s="9"/>
      <c r="AB3370" s="9"/>
      <c r="AC3370" s="9"/>
      <c r="AD3370" s="9"/>
      <c r="AE3370" s="9"/>
      <c r="AF3370" s="9"/>
      <c r="AG3370" s="9"/>
      <c r="AH3370" s="9"/>
      <c r="AI3370" s="9"/>
      <c r="AJ3370" s="9"/>
      <c r="AK3370" s="9"/>
      <c r="AL3370" s="9"/>
      <c r="AM3370" s="9"/>
      <c r="AN3370" s="9"/>
      <c r="AO3370" s="9"/>
      <c r="AP3370" s="9"/>
      <c r="AQ3370" s="9"/>
      <c r="AR3370" s="9"/>
      <c r="AS3370" s="9"/>
      <c r="AT3370" s="9"/>
      <c r="AU3370" s="9"/>
      <c r="AV3370" s="9"/>
    </row>
    <row r="3371" spans="5:48" x14ac:dyDescent="0.35">
      <c r="E3371" s="9"/>
      <c r="F3371" s="9"/>
      <c r="G3371" s="9"/>
      <c r="H3371" s="9"/>
      <c r="I3371" s="9"/>
      <c r="J3371" s="9"/>
      <c r="K3371" s="9"/>
      <c r="L3371" s="9"/>
      <c r="M3371" s="9"/>
      <c r="N3371" s="9"/>
      <c r="O3371" s="9"/>
      <c r="P3371" s="9"/>
      <c r="Q3371" s="9"/>
      <c r="R3371" s="9"/>
      <c r="S3371" s="9"/>
      <c r="T3371" s="9"/>
      <c r="U3371" s="9"/>
      <c r="V3371" s="9"/>
      <c r="W3371" s="9"/>
      <c r="X3371" s="9"/>
      <c r="Y3371" s="9"/>
      <c r="Z3371" s="9"/>
      <c r="AA3371" s="9"/>
      <c r="AB3371" s="9"/>
      <c r="AC3371" s="9"/>
      <c r="AD3371" s="9"/>
      <c r="AE3371" s="9"/>
      <c r="AF3371" s="9"/>
      <c r="AG3371" s="9"/>
      <c r="AH3371" s="9"/>
      <c r="AI3371" s="9"/>
      <c r="AJ3371" s="9"/>
      <c r="AK3371" s="9"/>
      <c r="AL3371" s="9"/>
      <c r="AM3371" s="9"/>
      <c r="AN3371" s="9"/>
      <c r="AO3371" s="9"/>
      <c r="AP3371" s="9"/>
      <c r="AQ3371" s="9"/>
      <c r="AR3371" s="9"/>
      <c r="AS3371" s="9"/>
      <c r="AT3371" s="9"/>
      <c r="AU3371" s="9"/>
      <c r="AV3371" s="9"/>
    </row>
    <row r="3372" spans="5:48" x14ac:dyDescent="0.35">
      <c r="E3372" s="9"/>
      <c r="F3372" s="9"/>
      <c r="G3372" s="9"/>
      <c r="H3372" s="9"/>
      <c r="I3372" s="9"/>
      <c r="J3372" s="9"/>
      <c r="K3372" s="9"/>
      <c r="L3372" s="9"/>
      <c r="M3372" s="9"/>
      <c r="N3372" s="9"/>
      <c r="O3372" s="9"/>
      <c r="P3372" s="9"/>
      <c r="Q3372" s="9"/>
      <c r="R3372" s="9"/>
      <c r="S3372" s="9"/>
      <c r="T3372" s="9"/>
      <c r="U3372" s="9"/>
      <c r="V3372" s="9"/>
      <c r="W3372" s="9"/>
      <c r="X3372" s="9"/>
      <c r="Y3372" s="9"/>
      <c r="Z3372" s="9"/>
      <c r="AA3372" s="9"/>
      <c r="AB3372" s="9"/>
      <c r="AC3372" s="9"/>
      <c r="AD3372" s="9"/>
      <c r="AE3372" s="9"/>
      <c r="AF3372" s="9"/>
      <c r="AG3372" s="9"/>
      <c r="AH3372" s="9"/>
      <c r="AI3372" s="9"/>
      <c r="AJ3372" s="9"/>
      <c r="AK3372" s="9"/>
      <c r="AL3372" s="9"/>
      <c r="AM3372" s="9"/>
      <c r="AN3372" s="9"/>
      <c r="AO3372" s="9"/>
      <c r="AP3372" s="9"/>
      <c r="AQ3372" s="9"/>
      <c r="AR3372" s="9"/>
      <c r="AS3372" s="9"/>
      <c r="AT3372" s="9"/>
      <c r="AU3372" s="9"/>
      <c r="AV3372" s="9"/>
    </row>
    <row r="3373" spans="5:48" x14ac:dyDescent="0.35">
      <c r="E3373" s="9"/>
      <c r="F3373" s="9"/>
      <c r="G3373" s="9"/>
      <c r="H3373" s="9"/>
      <c r="I3373" s="9"/>
      <c r="J3373" s="9"/>
      <c r="K3373" s="9"/>
      <c r="L3373" s="9"/>
      <c r="M3373" s="9"/>
      <c r="N3373" s="9"/>
      <c r="O3373" s="9"/>
      <c r="P3373" s="9"/>
      <c r="Q3373" s="9"/>
      <c r="R3373" s="9"/>
      <c r="S3373" s="9"/>
      <c r="T3373" s="9"/>
      <c r="U3373" s="9"/>
      <c r="V3373" s="9"/>
      <c r="W3373" s="9"/>
      <c r="X3373" s="9"/>
      <c r="Y3373" s="9"/>
      <c r="Z3373" s="9"/>
      <c r="AA3373" s="9"/>
      <c r="AB3373" s="9"/>
      <c r="AC3373" s="9"/>
      <c r="AD3373" s="9"/>
      <c r="AE3373" s="9"/>
      <c r="AF3373" s="9"/>
      <c r="AG3373" s="9"/>
      <c r="AH3373" s="9"/>
      <c r="AI3373" s="9"/>
      <c r="AJ3373" s="9"/>
      <c r="AK3373" s="9"/>
      <c r="AL3373" s="9"/>
      <c r="AM3373" s="9"/>
      <c r="AN3373" s="9"/>
      <c r="AO3373" s="9"/>
      <c r="AP3373" s="9"/>
      <c r="AQ3373" s="9"/>
      <c r="AR3373" s="9"/>
      <c r="AS3373" s="9"/>
      <c r="AT3373" s="9"/>
      <c r="AU3373" s="9"/>
      <c r="AV3373" s="9"/>
    </row>
    <row r="3374" spans="5:48" x14ac:dyDescent="0.35">
      <c r="E3374" s="9"/>
      <c r="F3374" s="9"/>
      <c r="G3374" s="9"/>
      <c r="H3374" s="9"/>
      <c r="I3374" s="9"/>
      <c r="J3374" s="9"/>
      <c r="K3374" s="9"/>
      <c r="L3374" s="9"/>
      <c r="M3374" s="9"/>
      <c r="N3374" s="9"/>
      <c r="O3374" s="9"/>
      <c r="P3374" s="9"/>
      <c r="Q3374" s="9"/>
      <c r="R3374" s="9"/>
      <c r="S3374" s="9"/>
      <c r="T3374" s="9"/>
      <c r="U3374" s="9"/>
      <c r="V3374" s="9"/>
      <c r="W3374" s="9"/>
      <c r="X3374" s="9"/>
      <c r="Y3374" s="9"/>
      <c r="Z3374" s="9"/>
      <c r="AA3374" s="9"/>
      <c r="AB3374" s="9"/>
      <c r="AC3374" s="9"/>
      <c r="AD3374" s="9"/>
      <c r="AE3374" s="9"/>
      <c r="AF3374" s="9"/>
      <c r="AG3374" s="9"/>
      <c r="AH3374" s="9"/>
      <c r="AI3374" s="9"/>
      <c r="AJ3374" s="9"/>
      <c r="AK3374" s="9"/>
      <c r="AL3374" s="9"/>
      <c r="AM3374" s="9"/>
      <c r="AN3374" s="9"/>
      <c r="AO3374" s="9"/>
      <c r="AP3374" s="9"/>
      <c r="AQ3374" s="9"/>
      <c r="AR3374" s="9"/>
      <c r="AS3374" s="9"/>
      <c r="AT3374" s="9"/>
      <c r="AU3374" s="9"/>
      <c r="AV3374" s="9"/>
    </row>
    <row r="3375" spans="5:48" x14ac:dyDescent="0.35">
      <c r="E3375" s="9"/>
      <c r="F3375" s="9"/>
      <c r="G3375" s="9"/>
      <c r="H3375" s="9"/>
      <c r="I3375" s="9"/>
      <c r="J3375" s="9"/>
      <c r="K3375" s="9"/>
      <c r="L3375" s="9"/>
      <c r="M3375" s="9"/>
      <c r="N3375" s="9"/>
      <c r="O3375" s="9"/>
      <c r="P3375" s="9"/>
      <c r="Q3375" s="9"/>
      <c r="R3375" s="9"/>
      <c r="S3375" s="9"/>
      <c r="T3375" s="9"/>
      <c r="U3375" s="9"/>
      <c r="V3375" s="9"/>
      <c r="W3375" s="9"/>
      <c r="X3375" s="9"/>
      <c r="Y3375" s="9"/>
      <c r="Z3375" s="9"/>
      <c r="AA3375" s="9"/>
      <c r="AB3375" s="9"/>
      <c r="AC3375" s="9"/>
      <c r="AD3375" s="9"/>
      <c r="AE3375" s="9"/>
      <c r="AF3375" s="9"/>
      <c r="AG3375" s="9"/>
      <c r="AH3375" s="9"/>
      <c r="AI3375" s="9"/>
      <c r="AJ3375" s="9"/>
      <c r="AK3375" s="9"/>
      <c r="AL3375" s="9"/>
      <c r="AM3375" s="9"/>
      <c r="AN3375" s="9"/>
      <c r="AO3375" s="9"/>
      <c r="AP3375" s="9"/>
      <c r="AQ3375" s="9"/>
      <c r="AR3375" s="9"/>
      <c r="AS3375" s="9"/>
      <c r="AT3375" s="9"/>
      <c r="AU3375" s="9"/>
      <c r="AV3375" s="9"/>
    </row>
    <row r="3376" spans="5:48" x14ac:dyDescent="0.35">
      <c r="E3376" s="9"/>
      <c r="F3376" s="9"/>
      <c r="G3376" s="9"/>
      <c r="H3376" s="9"/>
      <c r="I3376" s="9"/>
      <c r="J3376" s="9"/>
      <c r="K3376" s="9"/>
      <c r="L3376" s="9"/>
      <c r="M3376" s="9"/>
      <c r="N3376" s="9"/>
      <c r="O3376" s="9"/>
      <c r="P3376" s="9"/>
      <c r="Q3376" s="9"/>
      <c r="R3376" s="9"/>
      <c r="S3376" s="9"/>
      <c r="T3376" s="9"/>
      <c r="U3376" s="9"/>
      <c r="V3376" s="9"/>
      <c r="W3376" s="9"/>
      <c r="X3376" s="9"/>
      <c r="Y3376" s="9"/>
      <c r="Z3376" s="9"/>
      <c r="AA3376" s="9"/>
      <c r="AB3376" s="9"/>
      <c r="AC3376" s="9"/>
      <c r="AD3376" s="9"/>
      <c r="AE3376" s="9"/>
      <c r="AF3376" s="9"/>
      <c r="AG3376" s="9"/>
      <c r="AH3376" s="9"/>
      <c r="AI3376" s="9"/>
      <c r="AJ3376" s="9"/>
      <c r="AK3376" s="9"/>
      <c r="AL3376" s="9"/>
      <c r="AM3376" s="9"/>
      <c r="AN3376" s="9"/>
      <c r="AO3376" s="9"/>
      <c r="AP3376" s="9"/>
      <c r="AQ3376" s="9"/>
      <c r="AR3376" s="9"/>
      <c r="AS3376" s="9"/>
      <c r="AT3376" s="9"/>
      <c r="AU3376" s="9"/>
      <c r="AV3376" s="9"/>
    </row>
    <row r="3377" spans="5:48" x14ac:dyDescent="0.35">
      <c r="E3377" s="9"/>
      <c r="F3377" s="9"/>
      <c r="G3377" s="9"/>
      <c r="H3377" s="9"/>
      <c r="I3377" s="9"/>
      <c r="J3377" s="9"/>
      <c r="K3377" s="9"/>
      <c r="L3377" s="9"/>
      <c r="M3377" s="9"/>
      <c r="N3377" s="9"/>
      <c r="O3377" s="9"/>
      <c r="P3377" s="9"/>
      <c r="Q3377" s="9"/>
      <c r="R3377" s="9"/>
      <c r="S3377" s="9"/>
      <c r="T3377" s="9"/>
      <c r="U3377" s="9"/>
      <c r="V3377" s="9"/>
      <c r="W3377" s="9"/>
      <c r="X3377" s="9"/>
      <c r="Y3377" s="9"/>
      <c r="Z3377" s="9"/>
      <c r="AA3377" s="9"/>
      <c r="AB3377" s="9"/>
      <c r="AC3377" s="9"/>
      <c r="AD3377" s="9"/>
      <c r="AE3377" s="9"/>
      <c r="AF3377" s="9"/>
      <c r="AG3377" s="9"/>
      <c r="AH3377" s="9"/>
      <c r="AI3377" s="9"/>
      <c r="AJ3377" s="9"/>
      <c r="AK3377" s="9"/>
      <c r="AL3377" s="9"/>
      <c r="AM3377" s="9"/>
      <c r="AN3377" s="9"/>
      <c r="AO3377" s="9"/>
      <c r="AP3377" s="9"/>
      <c r="AQ3377" s="9"/>
      <c r="AR3377" s="9"/>
      <c r="AS3377" s="9"/>
      <c r="AT3377" s="9"/>
      <c r="AU3377" s="9"/>
      <c r="AV3377" s="9"/>
    </row>
    <row r="3378" spans="5:48" x14ac:dyDescent="0.35">
      <c r="E3378" s="9"/>
      <c r="F3378" s="9"/>
      <c r="G3378" s="9"/>
      <c r="H3378" s="9"/>
      <c r="I3378" s="9"/>
      <c r="J3378" s="9"/>
      <c r="K3378" s="9"/>
      <c r="L3378" s="9"/>
      <c r="M3378" s="9"/>
      <c r="N3378" s="9"/>
      <c r="O3378" s="9"/>
      <c r="P3378" s="9"/>
      <c r="Q3378" s="9"/>
      <c r="R3378" s="9"/>
      <c r="S3378" s="9"/>
      <c r="T3378" s="9"/>
      <c r="U3378" s="9"/>
      <c r="V3378" s="9"/>
      <c r="W3378" s="9"/>
      <c r="X3378" s="9"/>
      <c r="Y3378" s="9"/>
      <c r="Z3378" s="9"/>
      <c r="AA3378" s="9"/>
      <c r="AB3378" s="9"/>
      <c r="AC3378" s="9"/>
      <c r="AD3378" s="9"/>
      <c r="AE3378" s="9"/>
      <c r="AF3378" s="9"/>
      <c r="AG3378" s="9"/>
      <c r="AH3378" s="9"/>
      <c r="AI3378" s="9"/>
      <c r="AJ3378" s="9"/>
      <c r="AK3378" s="9"/>
      <c r="AL3378" s="9"/>
      <c r="AM3378" s="9"/>
      <c r="AN3378" s="9"/>
      <c r="AO3378" s="9"/>
      <c r="AP3378" s="9"/>
      <c r="AQ3378" s="9"/>
      <c r="AR3378" s="9"/>
      <c r="AS3378" s="9"/>
      <c r="AT3378" s="9"/>
      <c r="AU3378" s="9"/>
      <c r="AV3378" s="9"/>
    </row>
    <row r="3379" spans="5:48" x14ac:dyDescent="0.35">
      <c r="E3379" s="9"/>
      <c r="F3379" s="9"/>
      <c r="G3379" s="9"/>
      <c r="H3379" s="9"/>
      <c r="I3379" s="9"/>
      <c r="J3379" s="9"/>
      <c r="K3379" s="9"/>
      <c r="L3379" s="9"/>
      <c r="M3379" s="9"/>
      <c r="N3379" s="9"/>
      <c r="O3379" s="9"/>
      <c r="P3379" s="9"/>
      <c r="Q3379" s="9"/>
      <c r="R3379" s="9"/>
      <c r="S3379" s="9"/>
      <c r="T3379" s="9"/>
      <c r="U3379" s="9"/>
      <c r="V3379" s="9"/>
      <c r="W3379" s="9"/>
      <c r="X3379" s="9"/>
      <c r="Y3379" s="9"/>
      <c r="Z3379" s="9"/>
      <c r="AA3379" s="9"/>
      <c r="AB3379" s="9"/>
      <c r="AC3379" s="9"/>
      <c r="AD3379" s="9"/>
      <c r="AE3379" s="9"/>
      <c r="AF3379" s="9"/>
      <c r="AG3379" s="9"/>
      <c r="AH3379" s="9"/>
      <c r="AI3379" s="9"/>
      <c r="AJ3379" s="9"/>
      <c r="AK3379" s="9"/>
      <c r="AL3379" s="9"/>
      <c r="AM3379" s="9"/>
      <c r="AN3379" s="9"/>
      <c r="AO3379" s="9"/>
      <c r="AP3379" s="9"/>
      <c r="AQ3379" s="9"/>
      <c r="AR3379" s="9"/>
      <c r="AS3379" s="9"/>
      <c r="AT3379" s="9"/>
      <c r="AU3379" s="9"/>
      <c r="AV3379" s="9"/>
    </row>
    <row r="3380" spans="5:48" x14ac:dyDescent="0.35">
      <c r="E3380" s="9"/>
      <c r="F3380" s="9"/>
      <c r="G3380" s="9"/>
      <c r="H3380" s="9"/>
      <c r="I3380" s="9"/>
      <c r="J3380" s="9"/>
      <c r="K3380" s="9"/>
      <c r="L3380" s="9"/>
      <c r="M3380" s="9"/>
      <c r="N3380" s="9"/>
      <c r="O3380" s="9"/>
      <c r="P3380" s="9"/>
      <c r="Q3380" s="9"/>
      <c r="R3380" s="9"/>
      <c r="S3380" s="9"/>
      <c r="T3380" s="9"/>
      <c r="U3380" s="9"/>
      <c r="V3380" s="9"/>
      <c r="W3380" s="9"/>
      <c r="X3380" s="9"/>
      <c r="Y3380" s="9"/>
      <c r="Z3380" s="9"/>
      <c r="AA3380" s="9"/>
      <c r="AB3380" s="9"/>
      <c r="AC3380" s="9"/>
      <c r="AD3380" s="9"/>
      <c r="AE3380" s="9"/>
      <c r="AF3380" s="9"/>
      <c r="AG3380" s="9"/>
      <c r="AH3380" s="9"/>
      <c r="AI3380" s="9"/>
      <c r="AJ3380" s="9"/>
      <c r="AK3380" s="9"/>
      <c r="AL3380" s="9"/>
      <c r="AM3380" s="9"/>
      <c r="AN3380" s="9"/>
      <c r="AO3380" s="9"/>
      <c r="AP3380" s="9"/>
      <c r="AQ3380" s="9"/>
      <c r="AR3380" s="9"/>
      <c r="AS3380" s="9"/>
      <c r="AT3380" s="9"/>
      <c r="AU3380" s="9"/>
      <c r="AV3380" s="9"/>
    </row>
    <row r="3381" spans="5:48" x14ac:dyDescent="0.35">
      <c r="E3381" s="9"/>
      <c r="F3381" s="9"/>
      <c r="G3381" s="9"/>
      <c r="H3381" s="9"/>
      <c r="I3381" s="9"/>
      <c r="J3381" s="9"/>
      <c r="K3381" s="9"/>
      <c r="L3381" s="9"/>
      <c r="M3381" s="9"/>
      <c r="N3381" s="9"/>
      <c r="O3381" s="9"/>
      <c r="P3381" s="9"/>
      <c r="Q3381" s="9"/>
      <c r="R3381" s="9"/>
      <c r="S3381" s="9"/>
      <c r="T3381" s="9"/>
      <c r="U3381" s="9"/>
      <c r="V3381" s="9"/>
      <c r="W3381" s="9"/>
      <c r="X3381" s="9"/>
      <c r="Y3381" s="9"/>
      <c r="Z3381" s="9"/>
      <c r="AA3381" s="9"/>
      <c r="AB3381" s="9"/>
      <c r="AC3381" s="9"/>
      <c r="AD3381" s="9"/>
      <c r="AE3381" s="9"/>
      <c r="AF3381" s="9"/>
      <c r="AG3381" s="9"/>
      <c r="AH3381" s="9"/>
      <c r="AI3381" s="9"/>
      <c r="AJ3381" s="9"/>
      <c r="AK3381" s="9"/>
      <c r="AL3381" s="9"/>
      <c r="AM3381" s="9"/>
      <c r="AN3381" s="9"/>
      <c r="AO3381" s="9"/>
      <c r="AP3381" s="9"/>
      <c r="AQ3381" s="9"/>
      <c r="AR3381" s="9"/>
      <c r="AS3381" s="9"/>
      <c r="AT3381" s="9"/>
      <c r="AU3381" s="9"/>
      <c r="AV3381" s="9"/>
    </row>
    <row r="3382" spans="5:48" x14ac:dyDescent="0.35">
      <c r="E3382" s="9"/>
      <c r="F3382" s="9"/>
      <c r="G3382" s="9"/>
      <c r="H3382" s="9"/>
      <c r="I3382" s="9"/>
      <c r="J3382" s="9"/>
      <c r="K3382" s="9"/>
      <c r="L3382" s="9"/>
      <c r="M3382" s="9"/>
      <c r="N3382" s="9"/>
      <c r="O3382" s="9"/>
      <c r="P3382" s="9"/>
      <c r="Q3382" s="9"/>
      <c r="R3382" s="9"/>
      <c r="S3382" s="9"/>
      <c r="T3382" s="9"/>
      <c r="U3382" s="9"/>
      <c r="V3382" s="9"/>
      <c r="W3382" s="9"/>
      <c r="X3382" s="9"/>
      <c r="Y3382" s="9"/>
      <c r="Z3382" s="9"/>
      <c r="AA3382" s="9"/>
      <c r="AB3382" s="9"/>
      <c r="AC3382" s="9"/>
      <c r="AD3382" s="9"/>
      <c r="AE3382" s="9"/>
      <c r="AF3382" s="9"/>
      <c r="AG3382" s="9"/>
      <c r="AH3382" s="9"/>
      <c r="AI3382" s="9"/>
      <c r="AJ3382" s="9"/>
      <c r="AK3382" s="9"/>
      <c r="AL3382" s="9"/>
      <c r="AM3382" s="9"/>
      <c r="AN3382" s="9"/>
      <c r="AO3382" s="9"/>
      <c r="AP3382" s="9"/>
      <c r="AQ3382" s="9"/>
      <c r="AR3382" s="9"/>
      <c r="AS3382" s="9"/>
      <c r="AT3382" s="9"/>
      <c r="AU3382" s="9"/>
      <c r="AV3382" s="9"/>
    </row>
    <row r="3383" spans="5:48" x14ac:dyDescent="0.35">
      <c r="E3383" s="9"/>
      <c r="F3383" s="9"/>
      <c r="G3383" s="9"/>
      <c r="H3383" s="9"/>
      <c r="I3383" s="9"/>
      <c r="J3383" s="9"/>
      <c r="K3383" s="9"/>
      <c r="L3383" s="9"/>
      <c r="M3383" s="9"/>
      <c r="N3383" s="9"/>
      <c r="O3383" s="9"/>
      <c r="P3383" s="9"/>
      <c r="Q3383" s="9"/>
      <c r="R3383" s="9"/>
      <c r="S3383" s="9"/>
      <c r="T3383" s="9"/>
      <c r="U3383" s="9"/>
      <c r="V3383" s="9"/>
      <c r="W3383" s="9"/>
      <c r="X3383" s="9"/>
      <c r="Y3383" s="9"/>
      <c r="Z3383" s="9"/>
      <c r="AA3383" s="9"/>
      <c r="AB3383" s="9"/>
      <c r="AC3383" s="9"/>
      <c r="AD3383" s="9"/>
      <c r="AE3383" s="9"/>
      <c r="AF3383" s="9"/>
      <c r="AG3383" s="9"/>
      <c r="AH3383" s="9"/>
      <c r="AI3383" s="9"/>
      <c r="AJ3383" s="9"/>
      <c r="AK3383" s="9"/>
      <c r="AL3383" s="9"/>
      <c r="AM3383" s="9"/>
      <c r="AN3383" s="9"/>
      <c r="AO3383" s="9"/>
      <c r="AP3383" s="9"/>
      <c r="AQ3383" s="9"/>
      <c r="AR3383" s="9"/>
      <c r="AS3383" s="9"/>
      <c r="AT3383" s="9"/>
      <c r="AU3383" s="9"/>
      <c r="AV3383" s="9"/>
    </row>
    <row r="3384" spans="5:48" x14ac:dyDescent="0.35">
      <c r="E3384" s="9"/>
      <c r="F3384" s="9"/>
      <c r="G3384" s="9"/>
      <c r="H3384" s="9"/>
      <c r="I3384" s="9"/>
      <c r="J3384" s="9"/>
      <c r="K3384" s="9"/>
      <c r="L3384" s="9"/>
      <c r="M3384" s="9"/>
      <c r="N3384" s="9"/>
      <c r="O3384" s="9"/>
      <c r="P3384" s="9"/>
      <c r="Q3384" s="9"/>
      <c r="R3384" s="9"/>
      <c r="S3384" s="9"/>
      <c r="T3384" s="9"/>
      <c r="U3384" s="9"/>
      <c r="V3384" s="9"/>
      <c r="W3384" s="9"/>
      <c r="X3384" s="9"/>
      <c r="Y3384" s="9"/>
      <c r="Z3384" s="9"/>
      <c r="AA3384" s="9"/>
      <c r="AB3384" s="9"/>
      <c r="AC3384" s="9"/>
      <c r="AD3384" s="9"/>
      <c r="AE3384" s="9"/>
      <c r="AF3384" s="9"/>
      <c r="AG3384" s="9"/>
      <c r="AH3384" s="9"/>
      <c r="AI3384" s="9"/>
      <c r="AJ3384" s="9"/>
      <c r="AK3384" s="9"/>
      <c r="AL3384" s="9"/>
      <c r="AM3384" s="9"/>
      <c r="AN3384" s="9"/>
      <c r="AO3384" s="9"/>
      <c r="AP3384" s="9"/>
      <c r="AQ3384" s="9"/>
      <c r="AR3384" s="9"/>
      <c r="AS3384" s="9"/>
      <c r="AT3384" s="9"/>
      <c r="AU3384" s="9"/>
      <c r="AV3384" s="9"/>
    </row>
    <row r="3385" spans="5:48" x14ac:dyDescent="0.35">
      <c r="E3385" s="9"/>
      <c r="F3385" s="9"/>
      <c r="G3385" s="9"/>
      <c r="H3385" s="9"/>
      <c r="I3385" s="9"/>
      <c r="J3385" s="9"/>
      <c r="K3385" s="9"/>
      <c r="L3385" s="9"/>
      <c r="M3385" s="9"/>
      <c r="N3385" s="9"/>
      <c r="O3385" s="9"/>
      <c r="P3385" s="9"/>
      <c r="Q3385" s="9"/>
      <c r="R3385" s="9"/>
      <c r="S3385" s="9"/>
      <c r="T3385" s="9"/>
      <c r="U3385" s="9"/>
      <c r="V3385" s="9"/>
      <c r="W3385" s="9"/>
      <c r="X3385" s="9"/>
      <c r="Y3385" s="9"/>
      <c r="Z3385" s="9"/>
      <c r="AA3385" s="9"/>
      <c r="AB3385" s="9"/>
      <c r="AC3385" s="9"/>
      <c r="AD3385" s="9"/>
      <c r="AE3385" s="9"/>
      <c r="AF3385" s="9"/>
      <c r="AG3385" s="9"/>
      <c r="AH3385" s="9"/>
      <c r="AI3385" s="9"/>
      <c r="AJ3385" s="9"/>
      <c r="AK3385" s="9"/>
      <c r="AL3385" s="9"/>
      <c r="AM3385" s="9"/>
      <c r="AN3385" s="9"/>
      <c r="AO3385" s="9"/>
      <c r="AP3385" s="9"/>
      <c r="AQ3385" s="9"/>
      <c r="AR3385" s="9"/>
      <c r="AS3385" s="9"/>
      <c r="AT3385" s="9"/>
      <c r="AU3385" s="9"/>
      <c r="AV3385" s="9"/>
    </row>
    <row r="3386" spans="5:48" x14ac:dyDescent="0.35">
      <c r="E3386" s="9"/>
      <c r="F3386" s="9"/>
      <c r="G3386" s="9"/>
      <c r="H3386" s="9"/>
      <c r="I3386" s="9"/>
      <c r="J3386" s="9"/>
      <c r="K3386" s="9"/>
      <c r="L3386" s="9"/>
      <c r="M3386" s="9"/>
      <c r="N3386" s="9"/>
      <c r="O3386" s="9"/>
      <c r="P3386" s="9"/>
      <c r="Q3386" s="9"/>
      <c r="R3386" s="9"/>
      <c r="S3386" s="9"/>
      <c r="T3386" s="9"/>
      <c r="U3386" s="9"/>
      <c r="V3386" s="9"/>
      <c r="W3386" s="9"/>
      <c r="X3386" s="9"/>
      <c r="Y3386" s="9"/>
      <c r="Z3386" s="9"/>
      <c r="AA3386" s="9"/>
      <c r="AB3386" s="9"/>
      <c r="AC3386" s="9"/>
      <c r="AD3386" s="9"/>
      <c r="AE3386" s="9"/>
      <c r="AF3386" s="9"/>
      <c r="AG3386" s="9"/>
      <c r="AH3386" s="9"/>
      <c r="AI3386" s="9"/>
      <c r="AJ3386" s="9"/>
      <c r="AK3386" s="9"/>
      <c r="AL3386" s="9"/>
      <c r="AM3386" s="9"/>
      <c r="AN3386" s="9"/>
      <c r="AO3386" s="9"/>
      <c r="AP3386" s="9"/>
      <c r="AQ3386" s="9"/>
      <c r="AR3386" s="9"/>
      <c r="AS3386" s="9"/>
      <c r="AT3386" s="9"/>
      <c r="AU3386" s="9"/>
      <c r="AV3386" s="9"/>
    </row>
    <row r="3387" spans="5:48" x14ac:dyDescent="0.35">
      <c r="E3387" s="9"/>
      <c r="F3387" s="9"/>
      <c r="G3387" s="9"/>
      <c r="H3387" s="9"/>
      <c r="I3387" s="9"/>
      <c r="J3387" s="9"/>
      <c r="K3387" s="9"/>
      <c r="L3387" s="9"/>
      <c r="M3387" s="9"/>
      <c r="N3387" s="9"/>
      <c r="O3387" s="9"/>
      <c r="P3387" s="9"/>
      <c r="Q3387" s="9"/>
      <c r="R3387" s="9"/>
      <c r="S3387" s="9"/>
      <c r="T3387" s="9"/>
      <c r="U3387" s="9"/>
      <c r="V3387" s="9"/>
      <c r="W3387" s="9"/>
      <c r="X3387" s="9"/>
      <c r="Y3387" s="9"/>
      <c r="Z3387" s="9"/>
      <c r="AA3387" s="9"/>
      <c r="AB3387" s="9"/>
      <c r="AC3387" s="9"/>
      <c r="AD3387" s="9"/>
      <c r="AE3387" s="9"/>
      <c r="AF3387" s="9"/>
      <c r="AG3387" s="9"/>
      <c r="AH3387" s="9"/>
      <c r="AI3387" s="9"/>
      <c r="AJ3387" s="9"/>
      <c r="AK3387" s="9"/>
      <c r="AL3387" s="9"/>
      <c r="AM3387" s="9"/>
      <c r="AN3387" s="9"/>
      <c r="AO3387" s="9"/>
      <c r="AP3387" s="9"/>
      <c r="AQ3387" s="9"/>
      <c r="AR3387" s="9"/>
      <c r="AS3387" s="9"/>
      <c r="AT3387" s="9"/>
      <c r="AU3387" s="9"/>
      <c r="AV3387" s="9"/>
    </row>
    <row r="3388" spans="5:48" x14ac:dyDescent="0.35">
      <c r="E3388" s="9"/>
      <c r="F3388" s="9"/>
      <c r="G3388" s="9"/>
      <c r="H3388" s="9"/>
      <c r="I3388" s="9"/>
      <c r="J3388" s="9"/>
      <c r="K3388" s="9"/>
      <c r="L3388" s="9"/>
      <c r="M3388" s="9"/>
      <c r="N3388" s="9"/>
      <c r="O3388" s="9"/>
      <c r="P3388" s="9"/>
      <c r="Q3388" s="9"/>
      <c r="R3388" s="9"/>
      <c r="S3388" s="9"/>
      <c r="T3388" s="9"/>
      <c r="U3388" s="9"/>
      <c r="V3388" s="9"/>
      <c r="W3388" s="9"/>
      <c r="X3388" s="9"/>
      <c r="Y3388" s="9"/>
      <c r="Z3388" s="9"/>
      <c r="AA3388" s="9"/>
      <c r="AB3388" s="9"/>
      <c r="AC3388" s="9"/>
      <c r="AD3388" s="9"/>
      <c r="AE3388" s="9"/>
      <c r="AF3388" s="9"/>
      <c r="AG3388" s="9"/>
      <c r="AH3388" s="9"/>
      <c r="AI3388" s="9"/>
      <c r="AJ3388" s="9"/>
      <c r="AK3388" s="9"/>
      <c r="AL3388" s="9"/>
      <c r="AM3388" s="9"/>
      <c r="AN3388" s="9"/>
      <c r="AO3388" s="9"/>
      <c r="AP3388" s="9"/>
      <c r="AQ3388" s="9"/>
      <c r="AR3388" s="9"/>
      <c r="AS3388" s="9"/>
      <c r="AT3388" s="9"/>
      <c r="AU3388" s="9"/>
      <c r="AV3388" s="9"/>
    </row>
    <row r="3389" spans="5:48" x14ac:dyDescent="0.35">
      <c r="E3389" s="9"/>
      <c r="F3389" s="9"/>
      <c r="G3389" s="9"/>
      <c r="H3389" s="9"/>
      <c r="I3389" s="9"/>
      <c r="J3389" s="9"/>
      <c r="K3389" s="9"/>
      <c r="L3389" s="9"/>
      <c r="M3389" s="9"/>
      <c r="N3389" s="9"/>
      <c r="O3389" s="9"/>
      <c r="P3389" s="9"/>
      <c r="Q3389" s="9"/>
      <c r="R3389" s="9"/>
      <c r="S3389" s="9"/>
      <c r="T3389" s="9"/>
      <c r="U3389" s="9"/>
      <c r="V3389" s="9"/>
      <c r="W3389" s="9"/>
      <c r="X3389" s="9"/>
      <c r="Y3389" s="9"/>
      <c r="Z3389" s="9"/>
      <c r="AA3389" s="9"/>
      <c r="AB3389" s="9"/>
      <c r="AC3389" s="9"/>
      <c r="AD3389" s="9"/>
      <c r="AE3389" s="9"/>
      <c r="AF3389" s="9"/>
      <c r="AG3389" s="9"/>
      <c r="AH3389" s="9"/>
      <c r="AI3389" s="9"/>
      <c r="AJ3389" s="9"/>
      <c r="AK3389" s="9"/>
      <c r="AL3389" s="9"/>
      <c r="AM3389" s="9"/>
      <c r="AN3389" s="9"/>
      <c r="AO3389" s="9"/>
      <c r="AP3389" s="9"/>
      <c r="AQ3389" s="9"/>
      <c r="AR3389" s="9"/>
      <c r="AS3389" s="9"/>
      <c r="AT3389" s="9"/>
      <c r="AU3389" s="9"/>
      <c r="AV3389" s="9"/>
    </row>
    <row r="3390" spans="5:48" x14ac:dyDescent="0.35">
      <c r="E3390" s="9"/>
      <c r="F3390" s="9"/>
      <c r="G3390" s="9"/>
      <c r="H3390" s="9"/>
      <c r="I3390" s="9"/>
      <c r="J3390" s="9"/>
      <c r="K3390" s="9"/>
      <c r="L3390" s="9"/>
      <c r="M3390" s="9"/>
      <c r="N3390" s="9"/>
      <c r="O3390" s="9"/>
      <c r="P3390" s="9"/>
      <c r="Q3390" s="9"/>
      <c r="R3390" s="9"/>
      <c r="S3390" s="9"/>
      <c r="T3390" s="9"/>
      <c r="U3390" s="9"/>
      <c r="V3390" s="9"/>
      <c r="W3390" s="9"/>
      <c r="X3390" s="9"/>
      <c r="Y3390" s="9"/>
      <c r="Z3390" s="9"/>
      <c r="AA3390" s="9"/>
      <c r="AB3390" s="9"/>
      <c r="AC3390" s="9"/>
      <c r="AD3390" s="9"/>
      <c r="AE3390" s="9"/>
      <c r="AF3390" s="9"/>
      <c r="AG3390" s="9"/>
      <c r="AH3390" s="9"/>
      <c r="AI3390" s="9"/>
      <c r="AJ3390" s="9"/>
      <c r="AK3390" s="9"/>
      <c r="AL3390" s="9"/>
      <c r="AM3390" s="9"/>
      <c r="AN3390" s="9"/>
      <c r="AO3390" s="9"/>
      <c r="AP3390" s="9"/>
      <c r="AQ3390" s="9"/>
      <c r="AR3390" s="9"/>
      <c r="AS3390" s="9"/>
      <c r="AT3390" s="9"/>
      <c r="AU3390" s="9"/>
      <c r="AV3390" s="9"/>
    </row>
    <row r="3391" spans="5:48" x14ac:dyDescent="0.35">
      <c r="E3391" s="9"/>
      <c r="F3391" s="9"/>
      <c r="G3391" s="9"/>
      <c r="H3391" s="9"/>
      <c r="I3391" s="9"/>
      <c r="J3391" s="9"/>
      <c r="K3391" s="9"/>
      <c r="L3391" s="9"/>
      <c r="M3391" s="9"/>
      <c r="N3391" s="9"/>
      <c r="O3391" s="9"/>
      <c r="P3391" s="9"/>
      <c r="Q3391" s="9"/>
      <c r="R3391" s="9"/>
      <c r="S3391" s="9"/>
      <c r="T3391" s="9"/>
      <c r="U3391" s="9"/>
      <c r="V3391" s="9"/>
      <c r="W3391" s="9"/>
      <c r="X3391" s="9"/>
      <c r="Y3391" s="9"/>
      <c r="Z3391" s="9"/>
      <c r="AA3391" s="9"/>
      <c r="AB3391" s="9"/>
      <c r="AC3391" s="9"/>
      <c r="AD3391" s="9"/>
      <c r="AE3391" s="9"/>
      <c r="AF3391" s="9"/>
      <c r="AG3391" s="9"/>
      <c r="AH3391" s="9"/>
      <c r="AI3391" s="9"/>
      <c r="AJ3391" s="9"/>
      <c r="AK3391" s="9"/>
      <c r="AL3391" s="9"/>
      <c r="AM3391" s="9"/>
      <c r="AN3391" s="9"/>
      <c r="AO3391" s="9"/>
      <c r="AP3391" s="9"/>
      <c r="AQ3391" s="9"/>
      <c r="AR3391" s="9"/>
      <c r="AS3391" s="9"/>
      <c r="AT3391" s="9"/>
      <c r="AU3391" s="9"/>
      <c r="AV3391" s="9"/>
    </row>
    <row r="3392" spans="5:48" x14ac:dyDescent="0.35">
      <c r="E3392" s="9"/>
      <c r="F3392" s="9"/>
      <c r="G3392" s="9"/>
      <c r="H3392" s="9"/>
      <c r="I3392" s="9"/>
      <c r="J3392" s="9"/>
      <c r="K3392" s="9"/>
      <c r="L3392" s="9"/>
      <c r="M3392" s="9"/>
      <c r="N3392" s="9"/>
      <c r="O3392" s="9"/>
      <c r="P3392" s="9"/>
      <c r="Q3392" s="9"/>
      <c r="R3392" s="9"/>
      <c r="S3392" s="9"/>
      <c r="T3392" s="9"/>
      <c r="U3392" s="9"/>
      <c r="V3392" s="9"/>
      <c r="W3392" s="9"/>
      <c r="X3392" s="9"/>
      <c r="Y3392" s="9"/>
      <c r="Z3392" s="9"/>
      <c r="AA3392" s="9"/>
      <c r="AB3392" s="9"/>
      <c r="AC3392" s="9"/>
      <c r="AD3392" s="9"/>
      <c r="AE3392" s="9"/>
      <c r="AF3392" s="9"/>
      <c r="AG3392" s="9"/>
      <c r="AH3392" s="9"/>
      <c r="AI3392" s="9"/>
      <c r="AJ3392" s="9"/>
      <c r="AK3392" s="9"/>
      <c r="AL3392" s="9"/>
      <c r="AM3392" s="9"/>
      <c r="AN3392" s="9"/>
      <c r="AO3392" s="9"/>
      <c r="AP3392" s="9"/>
      <c r="AQ3392" s="9"/>
      <c r="AR3392" s="9"/>
      <c r="AS3392" s="9"/>
      <c r="AT3392" s="9"/>
      <c r="AU3392" s="9"/>
      <c r="AV3392" s="9"/>
    </row>
    <row r="3393" spans="5:48" x14ac:dyDescent="0.35">
      <c r="E3393" s="9"/>
      <c r="F3393" s="9"/>
      <c r="G3393" s="9"/>
      <c r="H3393" s="9"/>
      <c r="I3393" s="9"/>
      <c r="J3393" s="9"/>
      <c r="K3393" s="9"/>
      <c r="L3393" s="9"/>
      <c r="M3393" s="9"/>
      <c r="N3393" s="9"/>
      <c r="O3393" s="9"/>
      <c r="P3393" s="9"/>
      <c r="Q3393" s="9"/>
      <c r="R3393" s="9"/>
      <c r="S3393" s="9"/>
      <c r="T3393" s="9"/>
      <c r="U3393" s="9"/>
      <c r="V3393" s="9"/>
      <c r="W3393" s="9"/>
      <c r="X3393" s="9"/>
      <c r="Y3393" s="9"/>
      <c r="Z3393" s="9"/>
      <c r="AA3393" s="9"/>
      <c r="AB3393" s="9"/>
      <c r="AC3393" s="9"/>
      <c r="AD3393" s="9"/>
      <c r="AE3393" s="9"/>
      <c r="AF3393" s="9"/>
      <c r="AG3393" s="9"/>
      <c r="AH3393" s="9"/>
      <c r="AI3393" s="9"/>
      <c r="AJ3393" s="9"/>
      <c r="AK3393" s="9"/>
      <c r="AL3393" s="9"/>
      <c r="AM3393" s="9"/>
      <c r="AN3393" s="9"/>
      <c r="AO3393" s="9"/>
      <c r="AP3393" s="9"/>
      <c r="AQ3393" s="9"/>
      <c r="AR3393" s="9"/>
      <c r="AS3393" s="9"/>
      <c r="AT3393" s="9"/>
      <c r="AU3393" s="9"/>
      <c r="AV3393" s="9"/>
    </row>
    <row r="3394" spans="5:48" x14ac:dyDescent="0.35">
      <c r="E3394" s="9"/>
      <c r="F3394" s="9"/>
      <c r="G3394" s="9"/>
      <c r="H3394" s="9"/>
      <c r="I3394" s="9"/>
      <c r="J3394" s="9"/>
      <c r="K3394" s="9"/>
      <c r="L3394" s="9"/>
      <c r="M3394" s="9"/>
      <c r="N3394" s="9"/>
      <c r="O3394" s="9"/>
      <c r="P3394" s="9"/>
      <c r="Q3394" s="9"/>
      <c r="R3394" s="9"/>
      <c r="S3394" s="9"/>
      <c r="T3394" s="9"/>
      <c r="U3394" s="9"/>
      <c r="V3394" s="9"/>
      <c r="W3394" s="9"/>
      <c r="X3394" s="9"/>
      <c r="Y3394" s="9"/>
      <c r="Z3394" s="9"/>
      <c r="AA3394" s="9"/>
      <c r="AB3394" s="9"/>
      <c r="AC3394" s="9"/>
      <c r="AD3394" s="9"/>
      <c r="AE3394" s="9"/>
      <c r="AF3394" s="9"/>
      <c r="AG3394" s="9"/>
      <c r="AH3394" s="9"/>
      <c r="AI3394" s="9"/>
      <c r="AJ3394" s="9"/>
      <c r="AK3394" s="9"/>
      <c r="AL3394" s="9"/>
      <c r="AM3394" s="9"/>
      <c r="AN3394" s="9"/>
      <c r="AO3394" s="9"/>
      <c r="AP3394" s="9"/>
      <c r="AQ3394" s="9"/>
      <c r="AR3394" s="9"/>
      <c r="AS3394" s="9"/>
      <c r="AT3394" s="9"/>
      <c r="AU3394" s="9"/>
      <c r="AV3394" s="9"/>
    </row>
    <row r="3395" spans="5:48" x14ac:dyDescent="0.35">
      <c r="E3395" s="9"/>
      <c r="F3395" s="9"/>
      <c r="G3395" s="9"/>
      <c r="H3395" s="9"/>
      <c r="I3395" s="9"/>
      <c r="J3395" s="9"/>
      <c r="K3395" s="9"/>
      <c r="L3395" s="9"/>
      <c r="M3395" s="9"/>
      <c r="N3395" s="9"/>
      <c r="O3395" s="9"/>
      <c r="P3395" s="9"/>
      <c r="Q3395" s="9"/>
      <c r="R3395" s="9"/>
      <c r="S3395" s="9"/>
      <c r="T3395" s="9"/>
      <c r="U3395" s="9"/>
      <c r="V3395" s="9"/>
      <c r="W3395" s="9"/>
      <c r="X3395" s="9"/>
      <c r="Y3395" s="9"/>
      <c r="Z3395" s="9"/>
      <c r="AA3395" s="9"/>
      <c r="AB3395" s="9"/>
      <c r="AC3395" s="9"/>
      <c r="AD3395" s="9"/>
      <c r="AE3395" s="9"/>
      <c r="AF3395" s="9"/>
      <c r="AG3395" s="9"/>
      <c r="AH3395" s="9"/>
      <c r="AI3395" s="9"/>
      <c r="AJ3395" s="9"/>
      <c r="AK3395" s="9"/>
      <c r="AL3395" s="9"/>
      <c r="AM3395" s="9"/>
      <c r="AN3395" s="9"/>
      <c r="AO3395" s="9"/>
      <c r="AP3395" s="9"/>
      <c r="AQ3395" s="9"/>
      <c r="AR3395" s="9"/>
      <c r="AS3395" s="9"/>
      <c r="AT3395" s="9"/>
      <c r="AU3395" s="9"/>
      <c r="AV3395" s="9"/>
    </row>
    <row r="3396" spans="5:48" x14ac:dyDescent="0.35">
      <c r="E3396" s="9"/>
      <c r="F3396" s="9"/>
      <c r="G3396" s="9"/>
      <c r="H3396" s="9"/>
      <c r="I3396" s="9"/>
      <c r="J3396" s="9"/>
      <c r="K3396" s="9"/>
      <c r="L3396" s="9"/>
      <c r="M3396" s="9"/>
      <c r="N3396" s="9"/>
      <c r="O3396" s="9"/>
      <c r="P3396" s="9"/>
      <c r="Q3396" s="9"/>
      <c r="R3396" s="9"/>
      <c r="S3396" s="9"/>
      <c r="T3396" s="9"/>
      <c r="U3396" s="9"/>
      <c r="V3396" s="9"/>
      <c r="W3396" s="9"/>
      <c r="X3396" s="9"/>
      <c r="Y3396" s="9"/>
      <c r="Z3396" s="9"/>
      <c r="AA3396" s="9"/>
      <c r="AB3396" s="9"/>
      <c r="AC3396" s="9"/>
      <c r="AD3396" s="9"/>
      <c r="AE3396" s="9"/>
      <c r="AF3396" s="9"/>
      <c r="AG3396" s="9"/>
      <c r="AH3396" s="9"/>
      <c r="AI3396" s="9"/>
      <c r="AJ3396" s="9"/>
      <c r="AK3396" s="9"/>
      <c r="AL3396" s="9"/>
      <c r="AM3396" s="9"/>
      <c r="AN3396" s="9"/>
      <c r="AO3396" s="9"/>
      <c r="AP3396" s="9"/>
      <c r="AQ3396" s="9"/>
      <c r="AR3396" s="9"/>
      <c r="AS3396" s="9"/>
      <c r="AT3396" s="9"/>
      <c r="AU3396" s="9"/>
      <c r="AV3396" s="9"/>
    </row>
    <row r="3397" spans="5:48" x14ac:dyDescent="0.35">
      <c r="E3397" s="9"/>
      <c r="F3397" s="9"/>
      <c r="G3397" s="9"/>
      <c r="H3397" s="9"/>
      <c r="I3397" s="9"/>
      <c r="J3397" s="9"/>
      <c r="K3397" s="9"/>
      <c r="L3397" s="9"/>
      <c r="M3397" s="9"/>
      <c r="N3397" s="9"/>
      <c r="O3397" s="9"/>
      <c r="P3397" s="9"/>
      <c r="Q3397" s="9"/>
      <c r="R3397" s="9"/>
      <c r="S3397" s="9"/>
      <c r="T3397" s="9"/>
      <c r="U3397" s="9"/>
      <c r="V3397" s="9"/>
      <c r="W3397" s="9"/>
      <c r="X3397" s="9"/>
      <c r="Y3397" s="9"/>
      <c r="Z3397" s="9"/>
      <c r="AA3397" s="9"/>
      <c r="AB3397" s="9"/>
      <c r="AC3397" s="9"/>
      <c r="AD3397" s="9"/>
      <c r="AE3397" s="9"/>
      <c r="AF3397" s="9"/>
      <c r="AG3397" s="9"/>
      <c r="AH3397" s="9"/>
      <c r="AI3397" s="9"/>
      <c r="AJ3397" s="9"/>
      <c r="AK3397" s="9"/>
      <c r="AL3397" s="9"/>
      <c r="AM3397" s="9"/>
      <c r="AN3397" s="9"/>
      <c r="AO3397" s="9"/>
      <c r="AP3397" s="9"/>
      <c r="AQ3397" s="9"/>
      <c r="AR3397" s="9"/>
      <c r="AS3397" s="9"/>
      <c r="AT3397" s="9"/>
      <c r="AU3397" s="9"/>
      <c r="AV3397" s="9"/>
    </row>
    <row r="3398" spans="5:48" x14ac:dyDescent="0.35">
      <c r="E3398" s="9"/>
      <c r="F3398" s="9"/>
      <c r="G3398" s="9"/>
      <c r="H3398" s="9"/>
      <c r="I3398" s="9"/>
      <c r="J3398" s="9"/>
      <c r="K3398" s="9"/>
      <c r="L3398" s="9"/>
      <c r="M3398" s="9"/>
      <c r="N3398" s="9"/>
      <c r="O3398" s="9"/>
      <c r="P3398" s="9"/>
      <c r="Q3398" s="9"/>
      <c r="R3398" s="9"/>
      <c r="S3398" s="9"/>
      <c r="T3398" s="9"/>
      <c r="U3398" s="9"/>
      <c r="V3398" s="9"/>
      <c r="W3398" s="9"/>
      <c r="X3398" s="9"/>
      <c r="Y3398" s="9"/>
      <c r="Z3398" s="9"/>
      <c r="AA3398" s="9"/>
      <c r="AB3398" s="9"/>
      <c r="AC3398" s="9"/>
      <c r="AD3398" s="9"/>
      <c r="AE3398" s="9"/>
      <c r="AF3398" s="9"/>
      <c r="AG3398" s="9"/>
      <c r="AH3398" s="9"/>
      <c r="AI3398" s="9"/>
      <c r="AJ3398" s="9"/>
      <c r="AK3398" s="9"/>
      <c r="AL3398" s="9"/>
      <c r="AM3398" s="9"/>
      <c r="AN3398" s="9"/>
      <c r="AO3398" s="9"/>
      <c r="AP3398" s="9"/>
      <c r="AQ3398" s="9"/>
      <c r="AR3398" s="9"/>
      <c r="AS3398" s="9"/>
      <c r="AT3398" s="9"/>
      <c r="AU3398" s="9"/>
      <c r="AV3398" s="9"/>
    </row>
    <row r="3399" spans="5:48" x14ac:dyDescent="0.35">
      <c r="E3399" s="9"/>
      <c r="F3399" s="9"/>
      <c r="G3399" s="9"/>
      <c r="H3399" s="9"/>
      <c r="I3399" s="9"/>
      <c r="J3399" s="9"/>
      <c r="K3399" s="9"/>
      <c r="L3399" s="9"/>
      <c r="M3399" s="9"/>
      <c r="N3399" s="9"/>
      <c r="O3399" s="9"/>
      <c r="P3399" s="9"/>
      <c r="Q3399" s="9"/>
      <c r="R3399" s="9"/>
      <c r="S3399" s="9"/>
      <c r="T3399" s="9"/>
      <c r="U3399" s="9"/>
      <c r="V3399" s="9"/>
      <c r="W3399" s="9"/>
      <c r="X3399" s="9"/>
      <c r="Y3399" s="9"/>
      <c r="Z3399" s="9"/>
      <c r="AA3399" s="9"/>
      <c r="AB3399" s="9"/>
      <c r="AC3399" s="9"/>
      <c r="AD3399" s="9"/>
      <c r="AE3399" s="9"/>
      <c r="AF3399" s="9"/>
      <c r="AG3399" s="9"/>
      <c r="AH3399" s="9"/>
      <c r="AI3399" s="9"/>
      <c r="AJ3399" s="9"/>
      <c r="AK3399" s="9"/>
      <c r="AL3399" s="9"/>
      <c r="AM3399" s="9"/>
      <c r="AN3399" s="9"/>
      <c r="AO3399" s="9"/>
      <c r="AP3399" s="9"/>
      <c r="AQ3399" s="9"/>
      <c r="AR3399" s="9"/>
      <c r="AS3399" s="9"/>
      <c r="AT3399" s="9"/>
      <c r="AU3399" s="9"/>
      <c r="AV3399" s="9"/>
    </row>
    <row r="3400" spans="5:48" x14ac:dyDescent="0.35">
      <c r="E3400" s="9"/>
      <c r="F3400" s="9"/>
      <c r="G3400" s="9"/>
      <c r="H3400" s="9"/>
      <c r="I3400" s="9"/>
      <c r="J3400" s="9"/>
      <c r="K3400" s="9"/>
      <c r="L3400" s="9"/>
      <c r="M3400" s="9"/>
      <c r="N3400" s="9"/>
      <c r="O3400" s="9"/>
      <c r="P3400" s="9"/>
      <c r="Q3400" s="9"/>
      <c r="R3400" s="9"/>
      <c r="S3400" s="9"/>
      <c r="T3400" s="9"/>
      <c r="U3400" s="9"/>
      <c r="V3400" s="9"/>
      <c r="W3400" s="9"/>
      <c r="X3400" s="9"/>
      <c r="Y3400" s="9"/>
      <c r="Z3400" s="9"/>
      <c r="AA3400" s="9"/>
      <c r="AB3400" s="9"/>
      <c r="AC3400" s="9"/>
      <c r="AD3400" s="9"/>
      <c r="AE3400" s="9"/>
      <c r="AF3400" s="9"/>
      <c r="AG3400" s="9"/>
      <c r="AH3400" s="9"/>
      <c r="AI3400" s="9"/>
      <c r="AJ3400" s="9"/>
      <c r="AK3400" s="9"/>
      <c r="AL3400" s="9"/>
      <c r="AM3400" s="9"/>
      <c r="AN3400" s="9"/>
      <c r="AO3400" s="9"/>
      <c r="AP3400" s="9"/>
      <c r="AQ3400" s="9"/>
      <c r="AR3400" s="9"/>
      <c r="AS3400" s="9"/>
      <c r="AT3400" s="9"/>
      <c r="AU3400" s="9"/>
      <c r="AV3400" s="9"/>
    </row>
    <row r="3401" spans="5:48" x14ac:dyDescent="0.35">
      <c r="E3401" s="9"/>
      <c r="F3401" s="9"/>
      <c r="G3401" s="9"/>
      <c r="H3401" s="9"/>
      <c r="I3401" s="9"/>
      <c r="J3401" s="9"/>
      <c r="K3401" s="9"/>
      <c r="L3401" s="9"/>
      <c r="M3401" s="9"/>
      <c r="N3401" s="9"/>
      <c r="O3401" s="9"/>
      <c r="P3401" s="9"/>
      <c r="Q3401" s="9"/>
      <c r="R3401" s="9"/>
      <c r="S3401" s="9"/>
      <c r="T3401" s="9"/>
      <c r="U3401" s="9"/>
      <c r="V3401" s="9"/>
      <c r="W3401" s="9"/>
      <c r="X3401" s="9"/>
      <c r="Y3401" s="9"/>
      <c r="Z3401" s="9"/>
      <c r="AA3401" s="9"/>
      <c r="AB3401" s="9"/>
      <c r="AC3401" s="9"/>
      <c r="AD3401" s="9"/>
      <c r="AE3401" s="9"/>
      <c r="AF3401" s="9"/>
      <c r="AG3401" s="9"/>
      <c r="AH3401" s="9"/>
      <c r="AI3401" s="9"/>
      <c r="AJ3401" s="9"/>
      <c r="AK3401" s="9"/>
      <c r="AL3401" s="9"/>
      <c r="AM3401" s="9"/>
      <c r="AN3401" s="9"/>
      <c r="AO3401" s="9"/>
      <c r="AP3401" s="9"/>
      <c r="AQ3401" s="9"/>
      <c r="AR3401" s="9"/>
      <c r="AS3401" s="9"/>
      <c r="AT3401" s="9"/>
      <c r="AU3401" s="9"/>
      <c r="AV3401" s="9"/>
    </row>
    <row r="3402" spans="5:48" x14ac:dyDescent="0.35">
      <c r="E3402" s="9"/>
      <c r="F3402" s="9"/>
      <c r="G3402" s="9"/>
      <c r="H3402" s="9"/>
      <c r="I3402" s="9"/>
      <c r="J3402" s="9"/>
      <c r="K3402" s="9"/>
      <c r="L3402" s="9"/>
      <c r="M3402" s="9"/>
      <c r="N3402" s="9"/>
      <c r="O3402" s="9"/>
      <c r="P3402" s="9"/>
      <c r="Q3402" s="9"/>
      <c r="R3402" s="9"/>
      <c r="S3402" s="9"/>
      <c r="T3402" s="9"/>
      <c r="U3402" s="9"/>
      <c r="V3402" s="9"/>
      <c r="W3402" s="9"/>
      <c r="X3402" s="9"/>
      <c r="Y3402" s="9"/>
      <c r="Z3402" s="9"/>
      <c r="AA3402" s="9"/>
      <c r="AB3402" s="9"/>
      <c r="AC3402" s="9"/>
      <c r="AD3402" s="9"/>
      <c r="AE3402" s="9"/>
      <c r="AF3402" s="9"/>
      <c r="AG3402" s="9"/>
      <c r="AH3402" s="9"/>
      <c r="AI3402" s="9"/>
      <c r="AJ3402" s="9"/>
      <c r="AK3402" s="9"/>
      <c r="AL3402" s="9"/>
      <c r="AM3402" s="9"/>
      <c r="AN3402" s="9"/>
      <c r="AO3402" s="9"/>
      <c r="AP3402" s="9"/>
      <c r="AQ3402" s="9"/>
      <c r="AR3402" s="9"/>
      <c r="AS3402" s="9"/>
      <c r="AT3402" s="9"/>
      <c r="AU3402" s="9"/>
      <c r="AV3402" s="9"/>
    </row>
    <row r="3403" spans="5:48" x14ac:dyDescent="0.35">
      <c r="E3403" s="9"/>
      <c r="F3403" s="9"/>
      <c r="G3403" s="9"/>
      <c r="H3403" s="9"/>
      <c r="I3403" s="9"/>
      <c r="J3403" s="9"/>
      <c r="K3403" s="9"/>
      <c r="L3403" s="9"/>
      <c r="M3403" s="9"/>
      <c r="N3403" s="9"/>
      <c r="O3403" s="9"/>
      <c r="P3403" s="9"/>
      <c r="Q3403" s="9"/>
      <c r="R3403" s="9"/>
      <c r="S3403" s="9"/>
      <c r="T3403" s="9"/>
      <c r="U3403" s="9"/>
      <c r="V3403" s="9"/>
      <c r="W3403" s="9"/>
      <c r="X3403" s="9"/>
      <c r="Y3403" s="9"/>
      <c r="Z3403" s="9"/>
      <c r="AA3403" s="9"/>
      <c r="AB3403" s="9"/>
      <c r="AC3403" s="9"/>
      <c r="AD3403" s="9"/>
      <c r="AE3403" s="9"/>
      <c r="AF3403" s="9"/>
      <c r="AG3403" s="9"/>
      <c r="AH3403" s="9"/>
      <c r="AI3403" s="9"/>
      <c r="AJ3403" s="9"/>
      <c r="AK3403" s="9"/>
      <c r="AL3403" s="9"/>
      <c r="AM3403" s="9"/>
      <c r="AN3403" s="9"/>
      <c r="AO3403" s="9"/>
      <c r="AP3403" s="9"/>
      <c r="AQ3403" s="9"/>
      <c r="AR3403" s="9"/>
      <c r="AS3403" s="9"/>
      <c r="AT3403" s="9"/>
      <c r="AU3403" s="9"/>
      <c r="AV3403" s="9"/>
    </row>
    <row r="3404" spans="5:48" x14ac:dyDescent="0.35">
      <c r="E3404" s="9"/>
      <c r="F3404" s="9"/>
      <c r="G3404" s="9"/>
      <c r="H3404" s="9"/>
      <c r="I3404" s="9"/>
      <c r="J3404" s="9"/>
      <c r="K3404" s="9"/>
      <c r="L3404" s="9"/>
      <c r="M3404" s="9"/>
      <c r="N3404" s="9"/>
      <c r="O3404" s="9"/>
      <c r="P3404" s="9"/>
      <c r="Q3404" s="9"/>
      <c r="R3404" s="9"/>
      <c r="S3404" s="9"/>
      <c r="T3404" s="9"/>
      <c r="U3404" s="9"/>
      <c r="V3404" s="9"/>
      <c r="W3404" s="9"/>
      <c r="X3404" s="9"/>
      <c r="Y3404" s="9"/>
      <c r="Z3404" s="9"/>
      <c r="AA3404" s="9"/>
      <c r="AB3404" s="9"/>
      <c r="AC3404" s="9"/>
      <c r="AD3404" s="9"/>
      <c r="AE3404" s="9"/>
      <c r="AF3404" s="9"/>
      <c r="AG3404" s="9"/>
      <c r="AH3404" s="9"/>
      <c r="AI3404" s="9"/>
      <c r="AJ3404" s="9"/>
      <c r="AK3404" s="9"/>
      <c r="AL3404" s="9"/>
      <c r="AM3404" s="9"/>
      <c r="AN3404" s="9"/>
      <c r="AO3404" s="9"/>
      <c r="AP3404" s="9"/>
      <c r="AQ3404" s="9"/>
      <c r="AR3404" s="9"/>
      <c r="AS3404" s="9"/>
      <c r="AT3404" s="9"/>
      <c r="AU3404" s="9"/>
      <c r="AV3404" s="9"/>
    </row>
    <row r="3405" spans="5:48" x14ac:dyDescent="0.35">
      <c r="E3405" s="9"/>
      <c r="F3405" s="9"/>
      <c r="G3405" s="9"/>
      <c r="H3405" s="9"/>
      <c r="I3405" s="9"/>
      <c r="J3405" s="9"/>
      <c r="K3405" s="9"/>
      <c r="L3405" s="9"/>
      <c r="M3405" s="9"/>
      <c r="N3405" s="9"/>
      <c r="O3405" s="9"/>
      <c r="P3405" s="9"/>
      <c r="Q3405" s="9"/>
      <c r="R3405" s="9"/>
      <c r="S3405" s="9"/>
      <c r="T3405" s="9"/>
      <c r="U3405" s="9"/>
      <c r="V3405" s="9"/>
      <c r="W3405" s="9"/>
      <c r="X3405" s="9"/>
      <c r="Y3405" s="9"/>
      <c r="Z3405" s="9"/>
      <c r="AA3405" s="9"/>
      <c r="AB3405" s="9"/>
      <c r="AC3405" s="9"/>
      <c r="AD3405" s="9"/>
      <c r="AE3405" s="9"/>
      <c r="AF3405" s="9"/>
      <c r="AG3405" s="9"/>
      <c r="AH3405" s="9"/>
      <c r="AI3405" s="9"/>
      <c r="AJ3405" s="9"/>
      <c r="AK3405" s="9"/>
      <c r="AL3405" s="9"/>
      <c r="AM3405" s="9"/>
      <c r="AN3405" s="9"/>
      <c r="AO3405" s="9"/>
      <c r="AP3405" s="9"/>
      <c r="AQ3405" s="9"/>
      <c r="AR3405" s="9"/>
      <c r="AS3405" s="9"/>
      <c r="AT3405" s="9"/>
      <c r="AU3405" s="9"/>
      <c r="AV3405" s="9"/>
    </row>
    <row r="3406" spans="5:48" x14ac:dyDescent="0.35">
      <c r="E3406" s="9"/>
      <c r="F3406" s="9"/>
      <c r="G3406" s="9"/>
      <c r="H3406" s="9"/>
      <c r="I3406" s="9"/>
      <c r="J3406" s="9"/>
      <c r="K3406" s="9"/>
      <c r="L3406" s="9"/>
      <c r="M3406" s="9"/>
      <c r="N3406" s="9"/>
      <c r="O3406" s="9"/>
      <c r="P3406" s="9"/>
      <c r="Q3406" s="9"/>
      <c r="R3406" s="9"/>
      <c r="S3406" s="9"/>
      <c r="T3406" s="9"/>
      <c r="U3406" s="9"/>
      <c r="V3406" s="9"/>
      <c r="W3406" s="9"/>
      <c r="X3406" s="9"/>
      <c r="Y3406" s="9"/>
      <c r="Z3406" s="9"/>
      <c r="AA3406" s="9"/>
      <c r="AB3406" s="9"/>
      <c r="AC3406" s="9"/>
      <c r="AD3406" s="9"/>
      <c r="AE3406" s="9"/>
      <c r="AF3406" s="9"/>
      <c r="AG3406" s="9"/>
      <c r="AH3406" s="9"/>
      <c r="AI3406" s="9"/>
      <c r="AJ3406" s="9"/>
      <c r="AK3406" s="9"/>
      <c r="AL3406" s="9"/>
      <c r="AM3406" s="9"/>
      <c r="AN3406" s="9"/>
      <c r="AO3406" s="9"/>
      <c r="AP3406" s="9"/>
      <c r="AQ3406" s="9"/>
      <c r="AR3406" s="9"/>
      <c r="AS3406" s="9"/>
      <c r="AT3406" s="9"/>
      <c r="AU3406" s="9"/>
      <c r="AV3406" s="9"/>
    </row>
    <row r="3407" spans="5:48" x14ac:dyDescent="0.35">
      <c r="E3407" s="9"/>
      <c r="F3407" s="9"/>
      <c r="G3407" s="9"/>
      <c r="H3407" s="9"/>
      <c r="I3407" s="9"/>
      <c r="J3407" s="9"/>
      <c r="K3407" s="9"/>
      <c r="L3407" s="9"/>
      <c r="M3407" s="9"/>
      <c r="N3407" s="9"/>
      <c r="O3407" s="9"/>
      <c r="P3407" s="9"/>
      <c r="Q3407" s="9"/>
      <c r="R3407" s="9"/>
      <c r="S3407" s="9"/>
      <c r="T3407" s="9"/>
      <c r="U3407" s="9"/>
      <c r="V3407" s="9"/>
      <c r="W3407" s="9"/>
      <c r="X3407" s="9"/>
      <c r="Y3407" s="9"/>
      <c r="Z3407" s="9"/>
      <c r="AA3407" s="9"/>
      <c r="AB3407" s="9"/>
      <c r="AC3407" s="9"/>
      <c r="AD3407" s="9"/>
      <c r="AE3407" s="9"/>
      <c r="AF3407" s="9"/>
      <c r="AG3407" s="9"/>
      <c r="AH3407" s="9"/>
      <c r="AI3407" s="9"/>
      <c r="AJ3407" s="9"/>
      <c r="AK3407" s="9"/>
      <c r="AL3407" s="9"/>
      <c r="AM3407" s="9"/>
      <c r="AN3407" s="9"/>
      <c r="AO3407" s="9"/>
      <c r="AP3407" s="9"/>
      <c r="AQ3407" s="9"/>
      <c r="AR3407" s="9"/>
      <c r="AS3407" s="9"/>
      <c r="AT3407" s="9"/>
      <c r="AU3407" s="9"/>
      <c r="AV3407" s="9"/>
    </row>
    <row r="3408" spans="5:48" x14ac:dyDescent="0.35">
      <c r="E3408" s="9"/>
      <c r="F3408" s="9"/>
      <c r="G3408" s="9"/>
      <c r="H3408" s="9"/>
      <c r="I3408" s="9"/>
      <c r="J3408" s="9"/>
      <c r="K3408" s="9"/>
      <c r="L3408" s="9"/>
      <c r="M3408" s="9"/>
      <c r="N3408" s="9"/>
      <c r="O3408" s="9"/>
      <c r="P3408" s="9"/>
      <c r="Q3408" s="9"/>
      <c r="R3408" s="9"/>
      <c r="S3408" s="9"/>
      <c r="T3408" s="9"/>
      <c r="U3408" s="9"/>
      <c r="V3408" s="9"/>
      <c r="W3408" s="9"/>
      <c r="X3408" s="9"/>
      <c r="Y3408" s="9"/>
      <c r="Z3408" s="9"/>
      <c r="AA3408" s="9"/>
      <c r="AB3408" s="9"/>
      <c r="AC3408" s="9"/>
      <c r="AD3408" s="9"/>
      <c r="AE3408" s="9"/>
      <c r="AF3408" s="9"/>
      <c r="AG3408" s="9"/>
      <c r="AH3408" s="9"/>
      <c r="AI3408" s="9"/>
      <c r="AJ3408" s="9"/>
      <c r="AK3408" s="9"/>
      <c r="AL3408" s="9"/>
      <c r="AM3408" s="9"/>
      <c r="AN3408" s="9"/>
      <c r="AO3408" s="9"/>
      <c r="AP3408" s="9"/>
      <c r="AQ3408" s="9"/>
      <c r="AR3408" s="9"/>
      <c r="AS3408" s="9"/>
      <c r="AT3408" s="9"/>
      <c r="AU3408" s="9"/>
      <c r="AV3408" s="9"/>
    </row>
    <row r="3409" spans="5:48" x14ac:dyDescent="0.35">
      <c r="E3409" s="9"/>
      <c r="F3409" s="9"/>
      <c r="G3409" s="9"/>
      <c r="H3409" s="9"/>
      <c r="I3409" s="9"/>
      <c r="J3409" s="9"/>
      <c r="K3409" s="9"/>
      <c r="L3409" s="9"/>
      <c r="M3409" s="9"/>
      <c r="N3409" s="9"/>
      <c r="O3409" s="9"/>
      <c r="P3409" s="9"/>
      <c r="Q3409" s="9"/>
      <c r="R3409" s="9"/>
      <c r="S3409" s="9"/>
      <c r="T3409" s="9"/>
      <c r="U3409" s="9"/>
      <c r="V3409" s="9"/>
      <c r="W3409" s="9"/>
      <c r="X3409" s="9"/>
      <c r="Y3409" s="9"/>
      <c r="Z3409" s="9"/>
      <c r="AA3409" s="9"/>
      <c r="AB3409" s="9"/>
      <c r="AC3409" s="9"/>
      <c r="AD3409" s="9"/>
      <c r="AE3409" s="9"/>
      <c r="AF3409" s="9"/>
      <c r="AG3409" s="9"/>
      <c r="AH3409" s="9"/>
      <c r="AI3409" s="9"/>
      <c r="AJ3409" s="9"/>
      <c r="AK3409" s="9"/>
      <c r="AL3409" s="9"/>
      <c r="AM3409" s="9"/>
      <c r="AN3409" s="9"/>
      <c r="AO3409" s="9"/>
      <c r="AP3409" s="9"/>
      <c r="AQ3409" s="9"/>
      <c r="AR3409" s="9"/>
      <c r="AS3409" s="9"/>
      <c r="AT3409" s="9"/>
      <c r="AU3409" s="9"/>
      <c r="AV3409" s="9"/>
    </row>
    <row r="3410" spans="5:48" x14ac:dyDescent="0.35">
      <c r="E3410" s="9"/>
      <c r="F3410" s="9"/>
      <c r="G3410" s="9"/>
      <c r="H3410" s="9"/>
      <c r="I3410" s="9"/>
      <c r="J3410" s="9"/>
      <c r="K3410" s="9"/>
      <c r="L3410" s="9"/>
      <c r="M3410" s="9"/>
      <c r="N3410" s="9"/>
      <c r="O3410" s="9"/>
      <c r="P3410" s="9"/>
      <c r="Q3410" s="9"/>
      <c r="R3410" s="9"/>
      <c r="S3410" s="9"/>
      <c r="T3410" s="9"/>
      <c r="U3410" s="9"/>
      <c r="V3410" s="9"/>
      <c r="W3410" s="9"/>
      <c r="X3410" s="9"/>
      <c r="Y3410" s="9"/>
      <c r="Z3410" s="9"/>
      <c r="AA3410" s="9"/>
      <c r="AB3410" s="9"/>
      <c r="AC3410" s="9"/>
      <c r="AD3410" s="9"/>
      <c r="AE3410" s="9"/>
      <c r="AF3410" s="9"/>
      <c r="AG3410" s="9"/>
      <c r="AH3410" s="9"/>
      <c r="AI3410" s="9"/>
      <c r="AJ3410" s="9"/>
      <c r="AK3410" s="9"/>
      <c r="AL3410" s="9"/>
      <c r="AM3410" s="9"/>
      <c r="AN3410" s="9"/>
      <c r="AO3410" s="9"/>
      <c r="AP3410" s="9"/>
      <c r="AQ3410" s="9"/>
      <c r="AR3410" s="9"/>
      <c r="AS3410" s="9"/>
      <c r="AT3410" s="9"/>
      <c r="AU3410" s="9"/>
      <c r="AV3410" s="9"/>
    </row>
    <row r="3411" spans="5:48" x14ac:dyDescent="0.35">
      <c r="E3411" s="9"/>
      <c r="F3411" s="9"/>
      <c r="G3411" s="9"/>
      <c r="H3411" s="9"/>
      <c r="I3411" s="9"/>
      <c r="J3411" s="9"/>
      <c r="K3411" s="9"/>
      <c r="L3411" s="9"/>
      <c r="M3411" s="9"/>
      <c r="N3411" s="9"/>
      <c r="O3411" s="9"/>
      <c r="P3411" s="9"/>
      <c r="Q3411" s="9"/>
      <c r="R3411" s="9"/>
      <c r="S3411" s="9"/>
      <c r="T3411" s="9"/>
      <c r="U3411" s="9"/>
      <c r="V3411" s="9"/>
      <c r="W3411" s="9"/>
      <c r="X3411" s="9"/>
      <c r="Y3411" s="9"/>
      <c r="Z3411" s="9"/>
      <c r="AA3411" s="9"/>
      <c r="AB3411" s="9"/>
      <c r="AC3411" s="9"/>
      <c r="AD3411" s="9"/>
      <c r="AE3411" s="9"/>
      <c r="AF3411" s="9"/>
      <c r="AG3411" s="9"/>
      <c r="AH3411" s="9"/>
      <c r="AI3411" s="9"/>
      <c r="AJ3411" s="9"/>
      <c r="AK3411" s="9"/>
      <c r="AL3411" s="9"/>
      <c r="AM3411" s="9"/>
      <c r="AN3411" s="9"/>
      <c r="AO3411" s="9"/>
      <c r="AP3411" s="9"/>
      <c r="AQ3411" s="9"/>
      <c r="AR3411" s="9"/>
      <c r="AS3411" s="9"/>
      <c r="AT3411" s="9"/>
      <c r="AU3411" s="9"/>
      <c r="AV3411" s="9"/>
    </row>
    <row r="3412" spans="5:48" x14ac:dyDescent="0.35">
      <c r="E3412" s="9"/>
      <c r="F3412" s="9"/>
      <c r="G3412" s="9"/>
      <c r="H3412" s="9"/>
      <c r="I3412" s="9"/>
      <c r="J3412" s="9"/>
      <c r="K3412" s="9"/>
      <c r="L3412" s="9"/>
      <c r="M3412" s="9"/>
      <c r="N3412" s="9"/>
      <c r="O3412" s="9"/>
      <c r="P3412" s="9"/>
      <c r="Q3412" s="9"/>
      <c r="R3412" s="9"/>
      <c r="S3412" s="9"/>
      <c r="T3412" s="9"/>
      <c r="U3412" s="9"/>
      <c r="V3412" s="9"/>
      <c r="W3412" s="9"/>
      <c r="X3412" s="9"/>
      <c r="Y3412" s="9"/>
      <c r="Z3412" s="9"/>
      <c r="AA3412" s="9"/>
      <c r="AB3412" s="9"/>
      <c r="AC3412" s="9"/>
      <c r="AD3412" s="9"/>
      <c r="AE3412" s="9"/>
      <c r="AF3412" s="9"/>
      <c r="AG3412" s="9"/>
      <c r="AH3412" s="9"/>
      <c r="AI3412" s="9"/>
      <c r="AJ3412" s="9"/>
      <c r="AK3412" s="9"/>
      <c r="AL3412" s="9"/>
      <c r="AM3412" s="9"/>
      <c r="AN3412" s="9"/>
      <c r="AO3412" s="9"/>
      <c r="AP3412" s="9"/>
      <c r="AQ3412" s="9"/>
      <c r="AR3412" s="9"/>
      <c r="AS3412" s="9"/>
      <c r="AT3412" s="9"/>
      <c r="AU3412" s="9"/>
      <c r="AV3412" s="9"/>
    </row>
    <row r="3413" spans="5:48" x14ac:dyDescent="0.35">
      <c r="E3413" s="9"/>
      <c r="F3413" s="9"/>
      <c r="G3413" s="9"/>
      <c r="H3413" s="9"/>
      <c r="I3413" s="9"/>
      <c r="J3413" s="9"/>
      <c r="K3413" s="9"/>
      <c r="L3413" s="9"/>
      <c r="M3413" s="9"/>
      <c r="N3413" s="9"/>
      <c r="O3413" s="9"/>
      <c r="P3413" s="9"/>
      <c r="Q3413" s="9"/>
      <c r="R3413" s="9"/>
      <c r="S3413" s="9"/>
      <c r="T3413" s="9"/>
      <c r="U3413" s="9"/>
      <c r="V3413" s="9"/>
      <c r="W3413" s="9"/>
      <c r="X3413" s="9"/>
      <c r="Y3413" s="9"/>
      <c r="Z3413" s="9"/>
      <c r="AA3413" s="9"/>
      <c r="AB3413" s="9"/>
      <c r="AC3413" s="9"/>
      <c r="AD3413" s="9"/>
      <c r="AE3413" s="9"/>
      <c r="AF3413" s="9"/>
      <c r="AG3413" s="9"/>
      <c r="AH3413" s="9"/>
      <c r="AI3413" s="9"/>
      <c r="AJ3413" s="9"/>
      <c r="AK3413" s="9"/>
      <c r="AL3413" s="9"/>
      <c r="AM3413" s="9"/>
      <c r="AN3413" s="9"/>
      <c r="AO3413" s="9"/>
      <c r="AP3413" s="9"/>
      <c r="AQ3413" s="9"/>
      <c r="AR3413" s="9"/>
      <c r="AS3413" s="9"/>
      <c r="AT3413" s="9"/>
      <c r="AU3413" s="9"/>
      <c r="AV3413" s="9"/>
    </row>
    <row r="3414" spans="5:48" x14ac:dyDescent="0.35">
      <c r="E3414" s="9"/>
      <c r="F3414" s="9"/>
      <c r="G3414" s="9"/>
      <c r="H3414" s="9"/>
      <c r="I3414" s="9"/>
      <c r="J3414" s="9"/>
      <c r="K3414" s="9"/>
      <c r="L3414" s="9"/>
      <c r="M3414" s="9"/>
      <c r="N3414" s="9"/>
      <c r="O3414" s="9"/>
      <c r="P3414" s="9"/>
      <c r="Q3414" s="9"/>
      <c r="R3414" s="9"/>
      <c r="S3414" s="9"/>
      <c r="T3414" s="9"/>
      <c r="U3414" s="9"/>
      <c r="V3414" s="9"/>
      <c r="W3414" s="9"/>
      <c r="X3414" s="9"/>
      <c r="Y3414" s="9"/>
      <c r="Z3414" s="9"/>
      <c r="AA3414" s="9"/>
      <c r="AB3414" s="9"/>
      <c r="AC3414" s="9"/>
      <c r="AD3414" s="9"/>
      <c r="AE3414" s="9"/>
      <c r="AF3414" s="9"/>
      <c r="AG3414" s="9"/>
      <c r="AH3414" s="9"/>
      <c r="AI3414" s="9"/>
      <c r="AJ3414" s="9"/>
      <c r="AK3414" s="9"/>
      <c r="AL3414" s="9"/>
      <c r="AM3414" s="9"/>
      <c r="AN3414" s="9"/>
      <c r="AO3414" s="9"/>
      <c r="AP3414" s="9"/>
      <c r="AQ3414" s="9"/>
      <c r="AR3414" s="9"/>
      <c r="AS3414" s="9"/>
      <c r="AT3414" s="9"/>
      <c r="AU3414" s="9"/>
      <c r="AV3414" s="9"/>
    </row>
    <row r="3415" spans="5:48" x14ac:dyDescent="0.35">
      <c r="E3415" s="9"/>
      <c r="F3415" s="9"/>
      <c r="G3415" s="9"/>
      <c r="H3415" s="9"/>
      <c r="I3415" s="9"/>
      <c r="J3415" s="9"/>
      <c r="K3415" s="9"/>
      <c r="L3415" s="9"/>
      <c r="M3415" s="9"/>
      <c r="N3415" s="9"/>
      <c r="O3415" s="9"/>
      <c r="P3415" s="9"/>
      <c r="Q3415" s="9"/>
      <c r="R3415" s="9"/>
      <c r="S3415" s="9"/>
      <c r="T3415" s="9"/>
      <c r="U3415" s="9"/>
      <c r="V3415" s="9"/>
      <c r="W3415" s="9"/>
      <c r="X3415" s="9"/>
      <c r="Y3415" s="9"/>
      <c r="Z3415" s="9"/>
      <c r="AA3415" s="9"/>
      <c r="AB3415" s="9"/>
      <c r="AC3415" s="9"/>
      <c r="AD3415" s="9"/>
      <c r="AE3415" s="9"/>
      <c r="AF3415" s="9"/>
      <c r="AG3415" s="9"/>
      <c r="AH3415" s="9"/>
      <c r="AI3415" s="9"/>
      <c r="AJ3415" s="9"/>
      <c r="AK3415" s="9"/>
      <c r="AL3415" s="9"/>
      <c r="AM3415" s="9"/>
      <c r="AN3415" s="9"/>
      <c r="AO3415" s="9"/>
      <c r="AP3415" s="9"/>
      <c r="AQ3415" s="9"/>
      <c r="AR3415" s="9"/>
      <c r="AS3415" s="9"/>
      <c r="AT3415" s="9"/>
      <c r="AU3415" s="9"/>
      <c r="AV3415" s="9"/>
    </row>
    <row r="3416" spans="5:48" x14ac:dyDescent="0.35">
      <c r="E3416" s="9"/>
      <c r="F3416" s="9"/>
      <c r="G3416" s="9"/>
      <c r="H3416" s="9"/>
      <c r="I3416" s="9"/>
      <c r="J3416" s="9"/>
      <c r="K3416" s="9"/>
      <c r="L3416" s="9"/>
      <c r="M3416" s="9"/>
      <c r="N3416" s="9"/>
      <c r="O3416" s="9"/>
      <c r="P3416" s="9"/>
      <c r="Q3416" s="9"/>
      <c r="R3416" s="9"/>
      <c r="S3416" s="9"/>
      <c r="T3416" s="9"/>
      <c r="U3416" s="9"/>
      <c r="V3416" s="9"/>
      <c r="W3416" s="9"/>
      <c r="X3416" s="9"/>
      <c r="Y3416" s="9"/>
      <c r="Z3416" s="9"/>
      <c r="AA3416" s="9"/>
      <c r="AB3416" s="9"/>
      <c r="AC3416" s="9"/>
      <c r="AD3416" s="9"/>
      <c r="AE3416" s="9"/>
      <c r="AF3416" s="9"/>
      <c r="AG3416" s="9"/>
      <c r="AH3416" s="9"/>
      <c r="AI3416" s="9"/>
      <c r="AJ3416" s="9"/>
      <c r="AK3416" s="9"/>
      <c r="AL3416" s="9"/>
      <c r="AM3416" s="9"/>
      <c r="AN3416" s="9"/>
      <c r="AO3416" s="9"/>
      <c r="AP3416" s="9"/>
      <c r="AQ3416" s="9"/>
      <c r="AR3416" s="9"/>
      <c r="AS3416" s="9"/>
      <c r="AT3416" s="9"/>
      <c r="AU3416" s="9"/>
      <c r="AV3416" s="9"/>
    </row>
    <row r="3417" spans="5:48" x14ac:dyDescent="0.35">
      <c r="E3417" s="9"/>
      <c r="F3417" s="9"/>
      <c r="G3417" s="9"/>
      <c r="H3417" s="9"/>
      <c r="I3417" s="9"/>
      <c r="J3417" s="9"/>
      <c r="K3417" s="9"/>
      <c r="L3417" s="9"/>
      <c r="M3417" s="9"/>
      <c r="N3417" s="9"/>
      <c r="O3417" s="9"/>
      <c r="P3417" s="9"/>
      <c r="Q3417" s="9"/>
      <c r="R3417" s="9"/>
      <c r="S3417" s="9"/>
      <c r="T3417" s="9"/>
      <c r="U3417" s="9"/>
      <c r="V3417" s="9"/>
      <c r="W3417" s="9"/>
      <c r="X3417" s="9"/>
      <c r="Y3417" s="9"/>
      <c r="Z3417" s="9"/>
      <c r="AA3417" s="9"/>
      <c r="AB3417" s="9"/>
      <c r="AC3417" s="9"/>
      <c r="AD3417" s="9"/>
      <c r="AE3417" s="9"/>
      <c r="AF3417" s="9"/>
      <c r="AG3417" s="9"/>
      <c r="AH3417" s="9"/>
      <c r="AI3417" s="9"/>
      <c r="AJ3417" s="9"/>
      <c r="AK3417" s="9"/>
      <c r="AL3417" s="9"/>
      <c r="AM3417" s="9"/>
      <c r="AN3417" s="9"/>
      <c r="AO3417" s="9"/>
      <c r="AP3417" s="9"/>
      <c r="AQ3417" s="9"/>
      <c r="AR3417" s="9"/>
      <c r="AS3417" s="9"/>
      <c r="AT3417" s="9"/>
      <c r="AU3417" s="9"/>
      <c r="AV3417" s="9"/>
    </row>
    <row r="3418" spans="5:48" x14ac:dyDescent="0.35">
      <c r="E3418" s="9"/>
      <c r="F3418" s="9"/>
      <c r="G3418" s="9"/>
      <c r="H3418" s="9"/>
      <c r="I3418" s="9"/>
      <c r="J3418" s="9"/>
      <c r="K3418" s="9"/>
      <c r="L3418" s="9"/>
      <c r="M3418" s="9"/>
      <c r="N3418" s="9"/>
      <c r="O3418" s="9"/>
      <c r="P3418" s="9"/>
      <c r="Q3418" s="9"/>
      <c r="R3418" s="9"/>
      <c r="S3418" s="9"/>
      <c r="T3418" s="9"/>
      <c r="U3418" s="9"/>
      <c r="V3418" s="9"/>
      <c r="W3418" s="9"/>
      <c r="X3418" s="9"/>
      <c r="Y3418" s="9"/>
      <c r="Z3418" s="9"/>
      <c r="AA3418" s="9"/>
      <c r="AB3418" s="9"/>
      <c r="AC3418" s="9"/>
      <c r="AD3418" s="9"/>
      <c r="AE3418" s="9"/>
      <c r="AF3418" s="9"/>
      <c r="AG3418" s="9"/>
      <c r="AH3418" s="9"/>
      <c r="AI3418" s="9"/>
      <c r="AJ3418" s="9"/>
      <c r="AK3418" s="9"/>
      <c r="AL3418" s="9"/>
      <c r="AM3418" s="9"/>
      <c r="AN3418" s="9"/>
      <c r="AO3418" s="9"/>
      <c r="AP3418" s="9"/>
      <c r="AQ3418" s="9"/>
      <c r="AR3418" s="9"/>
      <c r="AS3418" s="9"/>
      <c r="AT3418" s="9"/>
      <c r="AU3418" s="9"/>
      <c r="AV3418" s="9"/>
    </row>
    <row r="3419" spans="5:48" x14ac:dyDescent="0.35">
      <c r="E3419" s="9"/>
      <c r="F3419" s="9"/>
      <c r="G3419" s="9"/>
      <c r="H3419" s="9"/>
      <c r="I3419" s="9"/>
      <c r="J3419" s="9"/>
      <c r="K3419" s="9"/>
      <c r="L3419" s="9"/>
      <c r="M3419" s="9"/>
      <c r="N3419" s="9"/>
      <c r="O3419" s="9"/>
      <c r="P3419" s="9"/>
      <c r="Q3419" s="9"/>
      <c r="R3419" s="9"/>
      <c r="S3419" s="9"/>
      <c r="T3419" s="9"/>
      <c r="U3419" s="9"/>
      <c r="V3419" s="9"/>
      <c r="W3419" s="9"/>
      <c r="X3419" s="9"/>
      <c r="Y3419" s="9"/>
      <c r="Z3419" s="9"/>
      <c r="AA3419" s="9"/>
      <c r="AB3419" s="9"/>
      <c r="AC3419" s="9"/>
      <c r="AD3419" s="9"/>
      <c r="AE3419" s="9"/>
      <c r="AF3419" s="9"/>
      <c r="AG3419" s="9"/>
      <c r="AH3419" s="9"/>
      <c r="AI3419" s="9"/>
      <c r="AJ3419" s="9"/>
      <c r="AK3419" s="9"/>
      <c r="AL3419" s="9"/>
      <c r="AM3419" s="9"/>
      <c r="AN3419" s="9"/>
      <c r="AO3419" s="9"/>
      <c r="AP3419" s="9"/>
      <c r="AQ3419" s="9"/>
      <c r="AR3419" s="9"/>
      <c r="AS3419" s="9"/>
      <c r="AT3419" s="9"/>
      <c r="AU3419" s="9"/>
      <c r="AV3419" s="9"/>
    </row>
    <row r="3420" spans="5:48" x14ac:dyDescent="0.35">
      <c r="E3420" s="9"/>
      <c r="F3420" s="9"/>
      <c r="G3420" s="9"/>
      <c r="H3420" s="9"/>
      <c r="I3420" s="9"/>
      <c r="J3420" s="9"/>
      <c r="K3420" s="9"/>
      <c r="L3420" s="9"/>
      <c r="M3420" s="9"/>
      <c r="N3420" s="9"/>
      <c r="O3420" s="9"/>
      <c r="P3420" s="9"/>
      <c r="Q3420" s="9"/>
      <c r="R3420" s="9"/>
      <c r="S3420" s="9"/>
      <c r="T3420" s="9"/>
      <c r="U3420" s="9"/>
      <c r="V3420" s="9"/>
      <c r="W3420" s="9"/>
      <c r="X3420" s="9"/>
      <c r="Y3420" s="9"/>
      <c r="Z3420" s="9"/>
      <c r="AA3420" s="9"/>
      <c r="AB3420" s="9"/>
      <c r="AC3420" s="9"/>
      <c r="AD3420" s="9"/>
      <c r="AE3420" s="9"/>
      <c r="AF3420" s="9"/>
      <c r="AG3420" s="9"/>
      <c r="AH3420" s="9"/>
      <c r="AI3420" s="9"/>
      <c r="AJ3420" s="9"/>
      <c r="AK3420" s="9"/>
      <c r="AL3420" s="9"/>
      <c r="AM3420" s="9"/>
      <c r="AN3420" s="9"/>
      <c r="AO3420" s="9"/>
      <c r="AP3420" s="9"/>
      <c r="AQ3420" s="9"/>
      <c r="AR3420" s="9"/>
      <c r="AS3420" s="9"/>
      <c r="AT3420" s="9"/>
      <c r="AU3420" s="9"/>
      <c r="AV3420" s="9"/>
    </row>
    <row r="3421" spans="5:48" x14ac:dyDescent="0.35">
      <c r="E3421" s="9"/>
      <c r="F3421" s="9"/>
      <c r="G3421" s="9"/>
      <c r="H3421" s="9"/>
      <c r="I3421" s="9"/>
      <c r="J3421" s="9"/>
      <c r="K3421" s="9"/>
      <c r="L3421" s="9"/>
      <c r="M3421" s="9"/>
      <c r="N3421" s="9"/>
      <c r="O3421" s="9"/>
      <c r="P3421" s="9"/>
      <c r="Q3421" s="9"/>
      <c r="R3421" s="9"/>
      <c r="S3421" s="9"/>
      <c r="T3421" s="9"/>
      <c r="U3421" s="9"/>
      <c r="V3421" s="9"/>
      <c r="W3421" s="9"/>
      <c r="X3421" s="9"/>
      <c r="Y3421" s="9"/>
      <c r="Z3421" s="9"/>
      <c r="AA3421" s="9"/>
      <c r="AB3421" s="9"/>
      <c r="AC3421" s="9"/>
      <c r="AD3421" s="9"/>
      <c r="AE3421" s="9"/>
      <c r="AF3421" s="9"/>
      <c r="AG3421" s="9"/>
      <c r="AH3421" s="9"/>
      <c r="AI3421" s="9"/>
      <c r="AJ3421" s="9"/>
      <c r="AK3421" s="9"/>
      <c r="AL3421" s="9"/>
      <c r="AM3421" s="9"/>
      <c r="AN3421" s="9"/>
      <c r="AO3421" s="9"/>
      <c r="AP3421" s="9"/>
      <c r="AQ3421" s="9"/>
      <c r="AR3421" s="9"/>
      <c r="AS3421" s="9"/>
      <c r="AT3421" s="9"/>
      <c r="AU3421" s="9"/>
      <c r="AV3421" s="9"/>
    </row>
    <row r="3422" spans="5:48" x14ac:dyDescent="0.35">
      <c r="E3422" s="9"/>
      <c r="F3422" s="9"/>
      <c r="G3422" s="9"/>
      <c r="H3422" s="9"/>
      <c r="I3422" s="9"/>
      <c r="J3422" s="9"/>
      <c r="K3422" s="9"/>
      <c r="L3422" s="9"/>
      <c r="M3422" s="9"/>
      <c r="N3422" s="9"/>
      <c r="O3422" s="9"/>
      <c r="P3422" s="9"/>
      <c r="Q3422" s="9"/>
      <c r="R3422" s="9"/>
      <c r="S3422" s="9"/>
      <c r="T3422" s="9"/>
      <c r="U3422" s="9"/>
      <c r="V3422" s="9"/>
      <c r="W3422" s="9"/>
      <c r="X3422" s="9"/>
      <c r="Y3422" s="9"/>
      <c r="Z3422" s="9"/>
      <c r="AA3422" s="9"/>
      <c r="AB3422" s="9"/>
      <c r="AC3422" s="9"/>
      <c r="AD3422" s="9"/>
      <c r="AE3422" s="9"/>
      <c r="AF3422" s="9"/>
      <c r="AG3422" s="9"/>
      <c r="AH3422" s="9"/>
      <c r="AI3422" s="9"/>
      <c r="AJ3422" s="9"/>
      <c r="AK3422" s="9"/>
      <c r="AL3422" s="9"/>
      <c r="AM3422" s="9"/>
      <c r="AN3422" s="9"/>
      <c r="AO3422" s="9"/>
      <c r="AP3422" s="9"/>
      <c r="AQ3422" s="9"/>
      <c r="AR3422" s="9"/>
      <c r="AS3422" s="9"/>
      <c r="AT3422" s="9"/>
      <c r="AU3422" s="9"/>
      <c r="AV3422" s="9"/>
    </row>
    <row r="3423" spans="5:48" x14ac:dyDescent="0.35">
      <c r="E3423" s="9"/>
      <c r="F3423" s="9"/>
      <c r="G3423" s="9"/>
      <c r="H3423" s="9"/>
      <c r="I3423" s="9"/>
      <c r="J3423" s="9"/>
      <c r="K3423" s="9"/>
      <c r="L3423" s="9"/>
      <c r="M3423" s="9"/>
      <c r="N3423" s="9"/>
      <c r="O3423" s="9"/>
      <c r="P3423" s="9"/>
      <c r="Q3423" s="9"/>
      <c r="R3423" s="9"/>
      <c r="S3423" s="9"/>
      <c r="T3423" s="9"/>
      <c r="U3423" s="9"/>
      <c r="V3423" s="9"/>
      <c r="W3423" s="9"/>
      <c r="X3423" s="9"/>
      <c r="Y3423" s="9"/>
      <c r="Z3423" s="9"/>
      <c r="AA3423" s="9"/>
      <c r="AB3423" s="9"/>
      <c r="AC3423" s="9"/>
      <c r="AD3423" s="9"/>
      <c r="AE3423" s="9"/>
      <c r="AF3423" s="9"/>
      <c r="AG3423" s="9"/>
      <c r="AH3423" s="9"/>
      <c r="AI3423" s="9"/>
      <c r="AJ3423" s="9"/>
      <c r="AK3423" s="9"/>
      <c r="AL3423" s="9"/>
      <c r="AM3423" s="9"/>
      <c r="AN3423" s="9"/>
      <c r="AO3423" s="9"/>
      <c r="AP3423" s="9"/>
      <c r="AQ3423" s="9"/>
      <c r="AR3423" s="9"/>
      <c r="AS3423" s="9"/>
      <c r="AT3423" s="9"/>
      <c r="AU3423" s="9"/>
      <c r="AV3423" s="9"/>
    </row>
    <row r="3424" spans="5:48" x14ac:dyDescent="0.35">
      <c r="E3424" s="9"/>
      <c r="F3424" s="9"/>
      <c r="G3424" s="9"/>
      <c r="H3424" s="9"/>
      <c r="I3424" s="9"/>
      <c r="J3424" s="9"/>
      <c r="K3424" s="9"/>
      <c r="L3424" s="9"/>
      <c r="M3424" s="9"/>
      <c r="N3424" s="9"/>
      <c r="O3424" s="9"/>
      <c r="P3424" s="9"/>
      <c r="Q3424" s="9"/>
      <c r="R3424" s="9"/>
      <c r="S3424" s="9"/>
      <c r="T3424" s="9"/>
      <c r="U3424" s="9"/>
      <c r="V3424" s="9"/>
      <c r="W3424" s="9"/>
      <c r="X3424" s="9"/>
      <c r="Y3424" s="9"/>
      <c r="Z3424" s="9"/>
      <c r="AA3424" s="9"/>
      <c r="AB3424" s="9"/>
      <c r="AC3424" s="9"/>
      <c r="AD3424" s="9"/>
      <c r="AE3424" s="9"/>
      <c r="AF3424" s="9"/>
      <c r="AG3424" s="9"/>
      <c r="AH3424" s="9"/>
      <c r="AI3424" s="9"/>
      <c r="AJ3424" s="9"/>
      <c r="AK3424" s="9"/>
      <c r="AL3424" s="9"/>
      <c r="AM3424" s="9"/>
      <c r="AN3424" s="9"/>
      <c r="AO3424" s="9"/>
      <c r="AP3424" s="9"/>
      <c r="AQ3424" s="9"/>
      <c r="AR3424" s="9"/>
      <c r="AS3424" s="9"/>
      <c r="AT3424" s="9"/>
      <c r="AU3424" s="9"/>
      <c r="AV3424" s="9"/>
    </row>
    <row r="3425" spans="5:48" x14ac:dyDescent="0.35">
      <c r="E3425" s="9"/>
      <c r="F3425" s="9"/>
      <c r="G3425" s="9"/>
      <c r="H3425" s="9"/>
      <c r="I3425" s="9"/>
      <c r="J3425" s="9"/>
      <c r="K3425" s="9"/>
      <c r="L3425" s="9"/>
      <c r="M3425" s="9"/>
      <c r="N3425" s="9"/>
      <c r="O3425" s="9"/>
      <c r="P3425" s="9"/>
      <c r="Q3425" s="9"/>
      <c r="R3425" s="9"/>
      <c r="S3425" s="9"/>
      <c r="T3425" s="9"/>
      <c r="U3425" s="9"/>
      <c r="V3425" s="9"/>
      <c r="W3425" s="9"/>
      <c r="X3425" s="9"/>
      <c r="Y3425" s="9"/>
      <c r="Z3425" s="9"/>
      <c r="AA3425" s="9"/>
      <c r="AB3425" s="9"/>
      <c r="AC3425" s="9"/>
      <c r="AD3425" s="9"/>
      <c r="AE3425" s="9"/>
      <c r="AF3425" s="9"/>
      <c r="AG3425" s="9"/>
      <c r="AH3425" s="9"/>
      <c r="AI3425" s="9"/>
      <c r="AJ3425" s="9"/>
      <c r="AK3425" s="9"/>
      <c r="AL3425" s="9"/>
      <c r="AM3425" s="9"/>
      <c r="AN3425" s="9"/>
      <c r="AO3425" s="9"/>
      <c r="AP3425" s="9"/>
      <c r="AQ3425" s="9"/>
      <c r="AR3425" s="9"/>
      <c r="AS3425" s="9"/>
      <c r="AT3425" s="9"/>
      <c r="AU3425" s="9"/>
      <c r="AV3425" s="9"/>
    </row>
    <row r="3426" spans="5:48" x14ac:dyDescent="0.35">
      <c r="E3426" s="9"/>
      <c r="F3426" s="9"/>
      <c r="G3426" s="9"/>
      <c r="H3426" s="9"/>
      <c r="I3426" s="9"/>
      <c r="J3426" s="9"/>
      <c r="K3426" s="9"/>
      <c r="L3426" s="9"/>
      <c r="M3426" s="9"/>
      <c r="N3426" s="9"/>
      <c r="O3426" s="9"/>
      <c r="P3426" s="9"/>
      <c r="Q3426" s="9"/>
      <c r="R3426" s="9"/>
      <c r="S3426" s="9"/>
      <c r="T3426" s="9"/>
      <c r="U3426" s="9"/>
      <c r="V3426" s="9"/>
      <c r="W3426" s="9"/>
      <c r="X3426" s="9"/>
      <c r="Y3426" s="9"/>
      <c r="Z3426" s="9"/>
      <c r="AA3426" s="9"/>
      <c r="AB3426" s="9"/>
      <c r="AC3426" s="9"/>
      <c r="AD3426" s="9"/>
      <c r="AE3426" s="9"/>
      <c r="AF3426" s="9"/>
      <c r="AG3426" s="9"/>
      <c r="AH3426" s="9"/>
      <c r="AI3426" s="9"/>
      <c r="AJ3426" s="9"/>
      <c r="AK3426" s="9"/>
      <c r="AL3426" s="9"/>
      <c r="AM3426" s="9"/>
      <c r="AN3426" s="9"/>
      <c r="AO3426" s="9"/>
      <c r="AP3426" s="9"/>
      <c r="AQ3426" s="9"/>
      <c r="AR3426" s="9"/>
      <c r="AS3426" s="9"/>
      <c r="AT3426" s="9"/>
      <c r="AU3426" s="9"/>
      <c r="AV3426" s="9"/>
    </row>
    <row r="3427" spans="5:48" x14ac:dyDescent="0.35">
      <c r="E3427" s="9"/>
      <c r="F3427" s="9"/>
      <c r="G3427" s="9"/>
      <c r="H3427" s="9"/>
      <c r="I3427" s="9"/>
      <c r="J3427" s="9"/>
      <c r="K3427" s="9"/>
      <c r="L3427" s="9"/>
      <c r="M3427" s="9"/>
      <c r="N3427" s="9"/>
      <c r="O3427" s="9"/>
      <c r="P3427" s="9"/>
      <c r="Q3427" s="9"/>
      <c r="R3427" s="9"/>
      <c r="S3427" s="9"/>
      <c r="T3427" s="9"/>
      <c r="U3427" s="9"/>
      <c r="V3427" s="9"/>
      <c r="W3427" s="9"/>
      <c r="X3427" s="9"/>
      <c r="Y3427" s="9"/>
      <c r="Z3427" s="9"/>
      <c r="AA3427" s="9"/>
      <c r="AB3427" s="9"/>
      <c r="AC3427" s="9"/>
      <c r="AD3427" s="9"/>
      <c r="AE3427" s="9"/>
      <c r="AF3427" s="9"/>
      <c r="AG3427" s="9"/>
      <c r="AH3427" s="9"/>
      <c r="AI3427" s="9"/>
      <c r="AJ3427" s="9"/>
      <c r="AK3427" s="9"/>
      <c r="AL3427" s="9"/>
      <c r="AM3427" s="9"/>
      <c r="AN3427" s="9"/>
      <c r="AO3427" s="9"/>
      <c r="AP3427" s="9"/>
      <c r="AQ3427" s="9"/>
      <c r="AR3427" s="9"/>
      <c r="AS3427" s="9"/>
      <c r="AT3427" s="9"/>
      <c r="AU3427" s="9"/>
      <c r="AV3427" s="9"/>
    </row>
    <row r="3428" spans="5:48" x14ac:dyDescent="0.35">
      <c r="E3428" s="9"/>
      <c r="F3428" s="9"/>
      <c r="G3428" s="9"/>
      <c r="H3428" s="9"/>
      <c r="I3428" s="9"/>
      <c r="J3428" s="9"/>
      <c r="K3428" s="9"/>
      <c r="L3428" s="9"/>
      <c r="M3428" s="9"/>
      <c r="N3428" s="9"/>
      <c r="O3428" s="9"/>
      <c r="P3428" s="9"/>
      <c r="Q3428" s="9"/>
      <c r="R3428" s="9"/>
      <c r="S3428" s="9"/>
      <c r="T3428" s="9"/>
      <c r="U3428" s="9"/>
      <c r="V3428" s="9"/>
      <c r="W3428" s="9"/>
      <c r="X3428" s="9"/>
      <c r="Y3428" s="9"/>
      <c r="Z3428" s="9"/>
      <c r="AA3428" s="9"/>
      <c r="AB3428" s="9"/>
      <c r="AC3428" s="9"/>
      <c r="AD3428" s="9"/>
      <c r="AE3428" s="9"/>
      <c r="AF3428" s="9"/>
      <c r="AG3428" s="9"/>
      <c r="AH3428" s="9"/>
      <c r="AI3428" s="9"/>
      <c r="AJ3428" s="9"/>
      <c r="AK3428" s="9"/>
      <c r="AL3428" s="9"/>
      <c r="AM3428" s="9"/>
      <c r="AN3428" s="9"/>
      <c r="AO3428" s="9"/>
      <c r="AP3428" s="9"/>
      <c r="AQ3428" s="9"/>
      <c r="AR3428" s="9"/>
      <c r="AS3428" s="9"/>
      <c r="AT3428" s="9"/>
      <c r="AU3428" s="9"/>
      <c r="AV3428" s="9"/>
    </row>
    <row r="3429" spans="5:48" x14ac:dyDescent="0.35">
      <c r="E3429" s="9"/>
      <c r="F3429" s="9"/>
      <c r="G3429" s="9"/>
      <c r="H3429" s="9"/>
      <c r="I3429" s="9"/>
      <c r="J3429" s="9"/>
      <c r="K3429" s="9"/>
      <c r="L3429" s="9"/>
      <c r="M3429" s="9"/>
      <c r="N3429" s="9"/>
      <c r="O3429" s="9"/>
      <c r="P3429" s="9"/>
      <c r="Q3429" s="9"/>
      <c r="R3429" s="9"/>
      <c r="S3429" s="9"/>
      <c r="T3429" s="9"/>
      <c r="U3429" s="9"/>
      <c r="V3429" s="9"/>
      <c r="W3429" s="9"/>
      <c r="X3429" s="9"/>
      <c r="Y3429" s="9"/>
      <c r="Z3429" s="9"/>
      <c r="AA3429" s="9"/>
      <c r="AB3429" s="9"/>
      <c r="AC3429" s="9"/>
      <c r="AD3429" s="9"/>
      <c r="AE3429" s="9"/>
      <c r="AF3429" s="9"/>
      <c r="AG3429" s="9"/>
      <c r="AH3429" s="9"/>
      <c r="AI3429" s="9"/>
      <c r="AJ3429" s="9"/>
      <c r="AK3429" s="9"/>
      <c r="AL3429" s="9"/>
      <c r="AM3429" s="9"/>
      <c r="AN3429" s="9"/>
      <c r="AO3429" s="9"/>
      <c r="AP3429" s="9"/>
      <c r="AQ3429" s="9"/>
      <c r="AR3429" s="9"/>
      <c r="AS3429" s="9"/>
      <c r="AT3429" s="9"/>
      <c r="AU3429" s="9"/>
      <c r="AV3429" s="9"/>
    </row>
    <row r="3430" spans="5:48" x14ac:dyDescent="0.35">
      <c r="E3430" s="9"/>
      <c r="F3430" s="9"/>
      <c r="G3430" s="9"/>
      <c r="H3430" s="9"/>
      <c r="I3430" s="9"/>
      <c r="J3430" s="9"/>
      <c r="K3430" s="9"/>
      <c r="L3430" s="9"/>
      <c r="M3430" s="9"/>
      <c r="N3430" s="9"/>
      <c r="O3430" s="9"/>
      <c r="P3430" s="9"/>
      <c r="Q3430" s="9"/>
      <c r="R3430" s="9"/>
      <c r="S3430" s="9"/>
      <c r="T3430" s="9"/>
      <c r="U3430" s="9"/>
      <c r="V3430" s="9"/>
      <c r="W3430" s="9"/>
      <c r="X3430" s="9"/>
      <c r="Y3430" s="9"/>
      <c r="Z3430" s="9"/>
      <c r="AA3430" s="9"/>
      <c r="AB3430" s="9"/>
      <c r="AC3430" s="9"/>
      <c r="AD3430" s="9"/>
      <c r="AE3430" s="9"/>
      <c r="AF3430" s="9"/>
      <c r="AG3430" s="9"/>
      <c r="AH3430" s="9"/>
      <c r="AI3430" s="9"/>
      <c r="AJ3430" s="9"/>
      <c r="AK3430" s="9"/>
      <c r="AL3430" s="9"/>
      <c r="AM3430" s="9"/>
      <c r="AN3430" s="9"/>
      <c r="AO3430" s="9"/>
      <c r="AP3430" s="9"/>
      <c r="AQ3430" s="9"/>
      <c r="AR3430" s="9"/>
      <c r="AS3430" s="9"/>
      <c r="AT3430" s="9"/>
      <c r="AU3430" s="9"/>
      <c r="AV3430" s="9"/>
    </row>
    <row r="3431" spans="5:48" x14ac:dyDescent="0.35">
      <c r="E3431" s="9"/>
      <c r="F3431" s="9"/>
      <c r="G3431" s="9"/>
      <c r="H3431" s="9"/>
      <c r="I3431" s="9"/>
      <c r="J3431" s="9"/>
      <c r="K3431" s="9"/>
      <c r="L3431" s="9"/>
      <c r="M3431" s="9"/>
      <c r="N3431" s="9"/>
      <c r="O3431" s="9"/>
      <c r="P3431" s="9"/>
      <c r="Q3431" s="9"/>
      <c r="R3431" s="9"/>
      <c r="S3431" s="9"/>
      <c r="T3431" s="9"/>
      <c r="U3431" s="9"/>
      <c r="V3431" s="9"/>
      <c r="W3431" s="9"/>
      <c r="X3431" s="9"/>
      <c r="Y3431" s="9"/>
      <c r="Z3431" s="9"/>
      <c r="AA3431" s="9"/>
      <c r="AB3431" s="9"/>
      <c r="AC3431" s="9"/>
      <c r="AD3431" s="9"/>
      <c r="AE3431" s="9"/>
      <c r="AF3431" s="9"/>
      <c r="AG3431" s="9"/>
      <c r="AH3431" s="9"/>
      <c r="AI3431" s="9"/>
      <c r="AJ3431" s="9"/>
      <c r="AK3431" s="9"/>
      <c r="AL3431" s="9"/>
      <c r="AM3431" s="9"/>
      <c r="AN3431" s="9"/>
      <c r="AO3431" s="9"/>
      <c r="AP3431" s="9"/>
      <c r="AQ3431" s="9"/>
      <c r="AR3431" s="9"/>
      <c r="AS3431" s="9"/>
      <c r="AT3431" s="9"/>
      <c r="AU3431" s="9"/>
      <c r="AV3431" s="9"/>
    </row>
    <row r="3432" spans="5:48" x14ac:dyDescent="0.35">
      <c r="E3432" s="9"/>
      <c r="F3432" s="9"/>
      <c r="G3432" s="9"/>
      <c r="H3432" s="9"/>
      <c r="I3432" s="9"/>
      <c r="J3432" s="9"/>
      <c r="K3432" s="9"/>
      <c r="L3432" s="9"/>
      <c r="M3432" s="9"/>
      <c r="N3432" s="9"/>
      <c r="O3432" s="9"/>
      <c r="P3432" s="9"/>
      <c r="Q3432" s="9"/>
      <c r="R3432" s="9"/>
      <c r="S3432" s="9"/>
      <c r="T3432" s="9"/>
      <c r="U3432" s="9"/>
      <c r="V3432" s="9"/>
      <c r="W3432" s="9"/>
      <c r="X3432" s="9"/>
      <c r="Y3432" s="9"/>
      <c r="Z3432" s="9"/>
      <c r="AA3432" s="9"/>
      <c r="AB3432" s="9"/>
      <c r="AC3432" s="9"/>
      <c r="AD3432" s="9"/>
      <c r="AE3432" s="9"/>
      <c r="AF3432" s="9"/>
      <c r="AG3432" s="9"/>
      <c r="AH3432" s="9"/>
      <c r="AI3432" s="9"/>
      <c r="AJ3432" s="9"/>
      <c r="AK3432" s="9"/>
      <c r="AL3432" s="9"/>
      <c r="AM3432" s="9"/>
      <c r="AN3432" s="9"/>
      <c r="AO3432" s="9"/>
      <c r="AP3432" s="9"/>
      <c r="AQ3432" s="9"/>
      <c r="AR3432" s="9"/>
      <c r="AS3432" s="9"/>
      <c r="AT3432" s="9"/>
      <c r="AU3432" s="9"/>
      <c r="AV3432" s="9"/>
    </row>
    <row r="3433" spans="5:48" x14ac:dyDescent="0.35">
      <c r="E3433" s="9"/>
      <c r="F3433" s="9"/>
      <c r="G3433" s="9"/>
      <c r="H3433" s="9"/>
      <c r="I3433" s="9"/>
      <c r="J3433" s="9"/>
      <c r="K3433" s="9"/>
      <c r="L3433" s="9"/>
      <c r="M3433" s="9"/>
      <c r="N3433" s="9"/>
      <c r="O3433" s="9"/>
      <c r="P3433" s="9"/>
      <c r="Q3433" s="9"/>
      <c r="R3433" s="9"/>
      <c r="S3433" s="9"/>
      <c r="T3433" s="9"/>
      <c r="U3433" s="9"/>
      <c r="V3433" s="9"/>
      <c r="W3433" s="9"/>
      <c r="X3433" s="9"/>
      <c r="Y3433" s="9"/>
      <c r="Z3433" s="9"/>
      <c r="AA3433" s="9"/>
      <c r="AB3433" s="9"/>
      <c r="AC3433" s="9"/>
      <c r="AD3433" s="9"/>
      <c r="AE3433" s="9"/>
      <c r="AF3433" s="9"/>
      <c r="AG3433" s="9"/>
      <c r="AH3433" s="9"/>
      <c r="AI3433" s="9"/>
      <c r="AJ3433" s="9"/>
      <c r="AK3433" s="9"/>
      <c r="AL3433" s="9"/>
      <c r="AM3433" s="9"/>
      <c r="AN3433" s="9"/>
      <c r="AO3433" s="9"/>
      <c r="AP3433" s="9"/>
      <c r="AQ3433" s="9"/>
      <c r="AR3433" s="9"/>
      <c r="AS3433" s="9"/>
      <c r="AT3433" s="9"/>
      <c r="AU3433" s="9"/>
      <c r="AV3433" s="9"/>
    </row>
    <row r="3434" spans="5:48" x14ac:dyDescent="0.35">
      <c r="E3434" s="9"/>
      <c r="F3434" s="9"/>
      <c r="G3434" s="9"/>
      <c r="H3434" s="9"/>
      <c r="I3434" s="9"/>
      <c r="J3434" s="9"/>
      <c r="K3434" s="9"/>
      <c r="L3434" s="9"/>
      <c r="M3434" s="9"/>
      <c r="N3434" s="9"/>
      <c r="O3434" s="9"/>
      <c r="P3434" s="9"/>
      <c r="Q3434" s="9"/>
      <c r="R3434" s="9"/>
      <c r="S3434" s="9"/>
      <c r="T3434" s="9"/>
      <c r="U3434" s="9"/>
      <c r="V3434" s="9"/>
      <c r="W3434" s="9"/>
      <c r="X3434" s="9"/>
      <c r="Y3434" s="9"/>
      <c r="Z3434" s="9"/>
      <c r="AA3434" s="9"/>
      <c r="AB3434" s="9"/>
      <c r="AC3434" s="9"/>
      <c r="AD3434" s="9"/>
      <c r="AE3434" s="9"/>
      <c r="AF3434" s="9"/>
      <c r="AG3434" s="9"/>
      <c r="AH3434" s="9"/>
      <c r="AI3434" s="9"/>
      <c r="AJ3434" s="9"/>
      <c r="AK3434" s="9"/>
      <c r="AL3434" s="9"/>
      <c r="AM3434" s="9"/>
      <c r="AN3434" s="9"/>
      <c r="AO3434" s="9"/>
      <c r="AP3434" s="9"/>
      <c r="AQ3434" s="9"/>
      <c r="AR3434" s="9"/>
      <c r="AS3434" s="9"/>
      <c r="AT3434" s="9"/>
      <c r="AU3434" s="9"/>
      <c r="AV3434" s="9"/>
    </row>
    <row r="3435" spans="5:48" x14ac:dyDescent="0.35">
      <c r="E3435" s="9"/>
      <c r="F3435" s="9"/>
      <c r="G3435" s="9"/>
      <c r="H3435" s="9"/>
      <c r="I3435" s="9"/>
      <c r="J3435" s="9"/>
      <c r="K3435" s="9"/>
      <c r="L3435" s="9"/>
      <c r="M3435" s="9"/>
      <c r="N3435" s="9"/>
      <c r="O3435" s="9"/>
      <c r="P3435" s="9"/>
      <c r="Q3435" s="9"/>
      <c r="R3435" s="9"/>
      <c r="S3435" s="9"/>
      <c r="T3435" s="9"/>
      <c r="U3435" s="9"/>
      <c r="V3435" s="9"/>
      <c r="W3435" s="9"/>
      <c r="X3435" s="9"/>
      <c r="Y3435" s="9"/>
      <c r="Z3435" s="9"/>
      <c r="AA3435" s="9"/>
      <c r="AB3435" s="9"/>
      <c r="AC3435" s="9"/>
      <c r="AD3435" s="9"/>
      <c r="AE3435" s="9"/>
      <c r="AF3435" s="9"/>
      <c r="AG3435" s="9"/>
      <c r="AH3435" s="9"/>
      <c r="AI3435" s="9"/>
      <c r="AJ3435" s="9"/>
      <c r="AK3435" s="9"/>
      <c r="AL3435" s="9"/>
      <c r="AM3435" s="9"/>
      <c r="AN3435" s="9"/>
      <c r="AO3435" s="9"/>
      <c r="AP3435" s="9"/>
      <c r="AQ3435" s="9"/>
      <c r="AR3435" s="9"/>
      <c r="AS3435" s="9"/>
      <c r="AT3435" s="9"/>
      <c r="AU3435" s="9"/>
      <c r="AV3435" s="9"/>
    </row>
    <row r="3436" spans="5:48" x14ac:dyDescent="0.35">
      <c r="E3436" s="9"/>
      <c r="F3436" s="9"/>
      <c r="G3436" s="9"/>
      <c r="H3436" s="9"/>
      <c r="I3436" s="9"/>
      <c r="J3436" s="9"/>
      <c r="K3436" s="9"/>
      <c r="L3436" s="9"/>
      <c r="M3436" s="9"/>
      <c r="N3436" s="9"/>
      <c r="O3436" s="9"/>
      <c r="P3436" s="9"/>
      <c r="Q3436" s="9"/>
      <c r="R3436" s="9"/>
      <c r="S3436" s="9"/>
      <c r="T3436" s="9"/>
      <c r="U3436" s="9"/>
      <c r="V3436" s="9"/>
      <c r="W3436" s="9"/>
      <c r="X3436" s="9"/>
      <c r="Y3436" s="9"/>
      <c r="Z3436" s="9"/>
      <c r="AA3436" s="9"/>
      <c r="AB3436" s="9"/>
      <c r="AC3436" s="9"/>
      <c r="AD3436" s="9"/>
      <c r="AE3436" s="9"/>
      <c r="AF3436" s="9"/>
      <c r="AG3436" s="9"/>
      <c r="AH3436" s="9"/>
      <c r="AI3436" s="9"/>
      <c r="AJ3436" s="9"/>
      <c r="AK3436" s="9"/>
      <c r="AL3436" s="9"/>
      <c r="AM3436" s="9"/>
      <c r="AN3436" s="9"/>
      <c r="AO3436" s="9"/>
      <c r="AP3436" s="9"/>
      <c r="AQ3436" s="9"/>
      <c r="AR3436" s="9"/>
      <c r="AS3436" s="9"/>
      <c r="AT3436" s="9"/>
      <c r="AU3436" s="9"/>
      <c r="AV3436" s="9"/>
    </row>
    <row r="3437" spans="5:48" x14ac:dyDescent="0.35">
      <c r="E3437" s="9"/>
      <c r="F3437" s="9"/>
      <c r="G3437" s="9"/>
      <c r="H3437" s="9"/>
      <c r="I3437" s="9"/>
      <c r="J3437" s="9"/>
      <c r="K3437" s="9"/>
      <c r="L3437" s="9"/>
      <c r="M3437" s="9"/>
      <c r="N3437" s="9"/>
      <c r="O3437" s="9"/>
      <c r="P3437" s="9"/>
      <c r="Q3437" s="9"/>
      <c r="R3437" s="9"/>
      <c r="S3437" s="9"/>
      <c r="T3437" s="9"/>
      <c r="U3437" s="9"/>
      <c r="V3437" s="9"/>
      <c r="W3437" s="9"/>
      <c r="X3437" s="9"/>
      <c r="Y3437" s="9"/>
      <c r="Z3437" s="9"/>
      <c r="AA3437" s="9"/>
      <c r="AB3437" s="9"/>
      <c r="AC3437" s="9"/>
      <c r="AD3437" s="9"/>
      <c r="AE3437" s="9"/>
      <c r="AF3437" s="9"/>
      <c r="AG3437" s="9"/>
      <c r="AH3437" s="9"/>
      <c r="AI3437" s="9"/>
      <c r="AJ3437" s="9"/>
      <c r="AK3437" s="9"/>
      <c r="AL3437" s="9"/>
      <c r="AM3437" s="9"/>
      <c r="AN3437" s="9"/>
      <c r="AO3437" s="9"/>
      <c r="AP3437" s="9"/>
      <c r="AQ3437" s="9"/>
      <c r="AR3437" s="9"/>
      <c r="AS3437" s="9"/>
      <c r="AT3437" s="9"/>
      <c r="AU3437" s="9"/>
      <c r="AV3437" s="9"/>
    </row>
    <row r="3438" spans="5:48" x14ac:dyDescent="0.35">
      <c r="E3438" s="9"/>
      <c r="F3438" s="9"/>
      <c r="G3438" s="9"/>
      <c r="H3438" s="9"/>
      <c r="I3438" s="9"/>
      <c r="J3438" s="9"/>
      <c r="K3438" s="9"/>
      <c r="L3438" s="9"/>
      <c r="M3438" s="9"/>
      <c r="N3438" s="9"/>
      <c r="O3438" s="9"/>
      <c r="P3438" s="9"/>
      <c r="Q3438" s="9"/>
      <c r="R3438" s="9"/>
      <c r="S3438" s="9"/>
      <c r="T3438" s="9"/>
      <c r="U3438" s="9"/>
      <c r="V3438" s="9"/>
      <c r="W3438" s="9"/>
      <c r="X3438" s="9"/>
      <c r="Y3438" s="9"/>
      <c r="Z3438" s="9"/>
      <c r="AA3438" s="9"/>
      <c r="AB3438" s="9"/>
      <c r="AC3438" s="9"/>
      <c r="AD3438" s="9"/>
      <c r="AE3438" s="9"/>
      <c r="AF3438" s="9"/>
      <c r="AG3438" s="9"/>
      <c r="AH3438" s="9"/>
      <c r="AI3438" s="9"/>
      <c r="AJ3438" s="9"/>
      <c r="AK3438" s="9"/>
      <c r="AL3438" s="9"/>
      <c r="AM3438" s="9"/>
      <c r="AN3438" s="9"/>
      <c r="AO3438" s="9"/>
      <c r="AP3438" s="9"/>
      <c r="AQ3438" s="9"/>
      <c r="AR3438" s="9"/>
      <c r="AS3438" s="9"/>
      <c r="AT3438" s="9"/>
      <c r="AU3438" s="9"/>
      <c r="AV3438" s="9"/>
    </row>
    <row r="3439" spans="5:48" x14ac:dyDescent="0.35">
      <c r="E3439" s="9"/>
      <c r="F3439" s="9"/>
      <c r="G3439" s="9"/>
      <c r="H3439" s="9"/>
      <c r="I3439" s="9"/>
      <c r="J3439" s="9"/>
      <c r="K3439" s="9"/>
      <c r="L3439" s="9"/>
      <c r="M3439" s="9"/>
      <c r="N3439" s="9"/>
      <c r="O3439" s="9"/>
      <c r="P3439" s="9"/>
      <c r="Q3439" s="9"/>
      <c r="R3439" s="9"/>
      <c r="S3439" s="9"/>
      <c r="T3439" s="9"/>
      <c r="U3439" s="9"/>
      <c r="V3439" s="9"/>
      <c r="W3439" s="9"/>
      <c r="X3439" s="9"/>
      <c r="Y3439" s="9"/>
      <c r="Z3439" s="9"/>
      <c r="AA3439" s="9"/>
      <c r="AB3439" s="9"/>
      <c r="AC3439" s="9"/>
      <c r="AD3439" s="9"/>
      <c r="AE3439" s="9"/>
      <c r="AF3439" s="9"/>
      <c r="AG3439" s="9"/>
      <c r="AH3439" s="9"/>
      <c r="AI3439" s="9"/>
      <c r="AJ3439" s="9"/>
      <c r="AK3439" s="9"/>
      <c r="AL3439" s="9"/>
      <c r="AM3439" s="9"/>
      <c r="AN3439" s="9"/>
      <c r="AO3439" s="9"/>
      <c r="AP3439" s="9"/>
      <c r="AQ3439" s="9"/>
      <c r="AR3439" s="9"/>
      <c r="AS3439" s="9"/>
      <c r="AT3439" s="9"/>
      <c r="AU3439" s="9"/>
      <c r="AV3439" s="9"/>
    </row>
    <row r="3440" spans="5:48" x14ac:dyDescent="0.35">
      <c r="E3440" s="9"/>
      <c r="F3440" s="9"/>
      <c r="G3440" s="9"/>
      <c r="H3440" s="9"/>
      <c r="I3440" s="9"/>
      <c r="J3440" s="9"/>
      <c r="K3440" s="9"/>
      <c r="L3440" s="9"/>
      <c r="M3440" s="9"/>
      <c r="N3440" s="9"/>
      <c r="O3440" s="9"/>
      <c r="P3440" s="9"/>
      <c r="Q3440" s="9"/>
      <c r="R3440" s="9"/>
      <c r="S3440" s="9"/>
      <c r="T3440" s="9"/>
      <c r="U3440" s="9"/>
      <c r="V3440" s="9"/>
      <c r="W3440" s="9"/>
      <c r="X3440" s="9"/>
      <c r="Y3440" s="9"/>
      <c r="Z3440" s="9"/>
      <c r="AA3440" s="9"/>
      <c r="AB3440" s="9"/>
      <c r="AC3440" s="9"/>
      <c r="AD3440" s="9"/>
      <c r="AE3440" s="9"/>
      <c r="AF3440" s="9"/>
      <c r="AG3440" s="9"/>
      <c r="AH3440" s="9"/>
      <c r="AI3440" s="9"/>
      <c r="AJ3440" s="9"/>
      <c r="AK3440" s="9"/>
      <c r="AL3440" s="9"/>
      <c r="AM3440" s="9"/>
      <c r="AN3440" s="9"/>
      <c r="AO3440" s="9"/>
      <c r="AP3440" s="9"/>
      <c r="AQ3440" s="9"/>
      <c r="AR3440" s="9"/>
      <c r="AS3440" s="9"/>
      <c r="AT3440" s="9"/>
      <c r="AU3440" s="9"/>
      <c r="AV3440" s="9"/>
    </row>
    <row r="3441" spans="5:48" x14ac:dyDescent="0.35">
      <c r="E3441" s="9"/>
      <c r="F3441" s="9"/>
      <c r="G3441" s="9"/>
      <c r="H3441" s="9"/>
      <c r="I3441" s="9"/>
      <c r="J3441" s="9"/>
      <c r="K3441" s="9"/>
      <c r="L3441" s="9"/>
      <c r="M3441" s="9"/>
      <c r="N3441" s="9"/>
      <c r="O3441" s="9"/>
      <c r="P3441" s="9"/>
      <c r="Q3441" s="9"/>
      <c r="R3441" s="9"/>
      <c r="S3441" s="9"/>
      <c r="T3441" s="9"/>
      <c r="U3441" s="9"/>
      <c r="V3441" s="9"/>
      <c r="W3441" s="9"/>
      <c r="X3441" s="9"/>
      <c r="Y3441" s="9"/>
      <c r="Z3441" s="9"/>
      <c r="AA3441" s="9"/>
      <c r="AB3441" s="9"/>
      <c r="AC3441" s="9"/>
      <c r="AD3441" s="9"/>
      <c r="AE3441" s="9"/>
      <c r="AF3441" s="9"/>
      <c r="AG3441" s="9"/>
      <c r="AH3441" s="9"/>
      <c r="AI3441" s="9"/>
      <c r="AJ3441" s="9"/>
      <c r="AK3441" s="9"/>
      <c r="AL3441" s="9"/>
      <c r="AM3441" s="9"/>
      <c r="AN3441" s="9"/>
      <c r="AO3441" s="9"/>
      <c r="AP3441" s="9"/>
      <c r="AQ3441" s="9"/>
      <c r="AR3441" s="9"/>
      <c r="AS3441" s="9"/>
      <c r="AT3441" s="9"/>
      <c r="AU3441" s="9"/>
      <c r="AV3441" s="9"/>
    </row>
    <row r="3442" spans="5:48" x14ac:dyDescent="0.35">
      <c r="E3442" s="9"/>
      <c r="F3442" s="9"/>
      <c r="G3442" s="9"/>
      <c r="H3442" s="9"/>
      <c r="I3442" s="9"/>
      <c r="J3442" s="9"/>
      <c r="K3442" s="9"/>
      <c r="L3442" s="9"/>
      <c r="M3442" s="9"/>
      <c r="N3442" s="9"/>
      <c r="O3442" s="9"/>
      <c r="P3442" s="9"/>
      <c r="Q3442" s="9"/>
      <c r="R3442" s="9"/>
      <c r="S3442" s="9"/>
      <c r="T3442" s="9"/>
      <c r="U3442" s="9"/>
      <c r="V3442" s="9"/>
      <c r="W3442" s="9"/>
      <c r="X3442" s="9"/>
      <c r="Y3442" s="9"/>
      <c r="Z3442" s="9"/>
      <c r="AA3442" s="9"/>
      <c r="AB3442" s="9"/>
      <c r="AC3442" s="9"/>
      <c r="AD3442" s="9"/>
      <c r="AE3442" s="9"/>
      <c r="AF3442" s="9"/>
      <c r="AG3442" s="9"/>
      <c r="AH3442" s="9"/>
      <c r="AI3442" s="9"/>
      <c r="AJ3442" s="9"/>
      <c r="AK3442" s="9"/>
      <c r="AL3442" s="9"/>
      <c r="AM3442" s="9"/>
      <c r="AN3442" s="9"/>
      <c r="AO3442" s="9"/>
      <c r="AP3442" s="9"/>
      <c r="AQ3442" s="9"/>
      <c r="AR3442" s="9"/>
      <c r="AS3442" s="9"/>
      <c r="AT3442" s="9"/>
      <c r="AU3442" s="9"/>
      <c r="AV3442" s="9"/>
    </row>
    <row r="3443" spans="5:48" x14ac:dyDescent="0.35">
      <c r="E3443" s="9"/>
      <c r="F3443" s="9"/>
      <c r="G3443" s="9"/>
      <c r="H3443" s="9"/>
      <c r="I3443" s="9"/>
      <c r="J3443" s="9"/>
      <c r="K3443" s="9"/>
      <c r="L3443" s="9"/>
      <c r="M3443" s="9"/>
      <c r="N3443" s="9"/>
      <c r="O3443" s="9"/>
      <c r="P3443" s="9"/>
      <c r="Q3443" s="9"/>
      <c r="R3443" s="9"/>
      <c r="S3443" s="9"/>
      <c r="T3443" s="9"/>
      <c r="U3443" s="9"/>
      <c r="V3443" s="9"/>
      <c r="W3443" s="9"/>
      <c r="X3443" s="9"/>
      <c r="Y3443" s="9"/>
      <c r="Z3443" s="9"/>
      <c r="AA3443" s="9"/>
      <c r="AB3443" s="9"/>
      <c r="AC3443" s="9"/>
      <c r="AD3443" s="9"/>
      <c r="AE3443" s="9"/>
      <c r="AF3443" s="9"/>
      <c r="AG3443" s="9"/>
      <c r="AH3443" s="9"/>
      <c r="AI3443" s="9"/>
      <c r="AJ3443" s="9"/>
      <c r="AK3443" s="9"/>
      <c r="AL3443" s="9"/>
      <c r="AM3443" s="9"/>
      <c r="AN3443" s="9"/>
      <c r="AO3443" s="9"/>
      <c r="AP3443" s="9"/>
      <c r="AQ3443" s="9"/>
      <c r="AR3443" s="9"/>
      <c r="AS3443" s="9"/>
      <c r="AT3443" s="9"/>
      <c r="AU3443" s="9"/>
      <c r="AV3443" s="9"/>
    </row>
    <row r="3444" spans="5:48" x14ac:dyDescent="0.35">
      <c r="E3444" s="9"/>
      <c r="F3444" s="9"/>
      <c r="G3444" s="9"/>
      <c r="H3444" s="9"/>
      <c r="I3444" s="9"/>
      <c r="J3444" s="9"/>
      <c r="K3444" s="9"/>
      <c r="L3444" s="9"/>
      <c r="M3444" s="9"/>
      <c r="N3444" s="9"/>
      <c r="O3444" s="9"/>
      <c r="P3444" s="9"/>
      <c r="Q3444" s="9"/>
      <c r="R3444" s="9"/>
      <c r="S3444" s="9"/>
      <c r="T3444" s="9"/>
      <c r="U3444" s="9"/>
      <c r="V3444" s="9"/>
      <c r="W3444" s="9"/>
      <c r="X3444" s="9"/>
      <c r="Y3444" s="9"/>
      <c r="Z3444" s="9"/>
      <c r="AA3444" s="9"/>
      <c r="AB3444" s="9"/>
      <c r="AC3444" s="9"/>
      <c r="AD3444" s="9"/>
      <c r="AE3444" s="9"/>
      <c r="AF3444" s="9"/>
      <c r="AG3444" s="9"/>
      <c r="AH3444" s="9"/>
      <c r="AI3444" s="9"/>
      <c r="AJ3444" s="9"/>
      <c r="AK3444" s="9"/>
      <c r="AL3444" s="9"/>
      <c r="AM3444" s="9"/>
      <c r="AN3444" s="9"/>
      <c r="AO3444" s="9"/>
      <c r="AP3444" s="9"/>
      <c r="AQ3444" s="9"/>
      <c r="AR3444" s="9"/>
      <c r="AS3444" s="9"/>
      <c r="AT3444" s="9"/>
      <c r="AU3444" s="9"/>
      <c r="AV3444" s="9"/>
    </row>
    <row r="3445" spans="5:48" x14ac:dyDescent="0.35">
      <c r="E3445" s="9"/>
      <c r="F3445" s="9"/>
      <c r="G3445" s="9"/>
      <c r="H3445" s="9"/>
      <c r="I3445" s="9"/>
      <c r="J3445" s="9"/>
      <c r="K3445" s="9"/>
      <c r="L3445" s="9"/>
      <c r="M3445" s="9"/>
      <c r="N3445" s="9"/>
      <c r="O3445" s="9"/>
      <c r="P3445" s="9"/>
      <c r="Q3445" s="9"/>
      <c r="R3445" s="9"/>
      <c r="S3445" s="9"/>
      <c r="T3445" s="9"/>
      <c r="U3445" s="9"/>
      <c r="V3445" s="9"/>
      <c r="W3445" s="9"/>
      <c r="X3445" s="9"/>
      <c r="Y3445" s="9"/>
      <c r="Z3445" s="9"/>
      <c r="AA3445" s="9"/>
      <c r="AB3445" s="9"/>
      <c r="AC3445" s="9"/>
      <c r="AD3445" s="9"/>
      <c r="AE3445" s="9"/>
      <c r="AF3445" s="9"/>
      <c r="AG3445" s="9"/>
      <c r="AH3445" s="9"/>
      <c r="AI3445" s="9"/>
      <c r="AJ3445" s="9"/>
      <c r="AK3445" s="9"/>
      <c r="AL3445" s="9"/>
      <c r="AM3445" s="9"/>
      <c r="AN3445" s="9"/>
      <c r="AO3445" s="9"/>
      <c r="AP3445" s="9"/>
      <c r="AQ3445" s="9"/>
      <c r="AR3445" s="9"/>
      <c r="AS3445" s="9"/>
      <c r="AT3445" s="9"/>
      <c r="AU3445" s="9"/>
      <c r="AV3445" s="9"/>
    </row>
    <row r="3446" spans="5:48" x14ac:dyDescent="0.35">
      <c r="E3446" s="9"/>
      <c r="F3446" s="9"/>
      <c r="G3446" s="9"/>
      <c r="H3446" s="9"/>
      <c r="I3446" s="9"/>
      <c r="J3446" s="9"/>
      <c r="K3446" s="9"/>
      <c r="L3446" s="9"/>
      <c r="M3446" s="9"/>
      <c r="N3446" s="9"/>
      <c r="O3446" s="9"/>
      <c r="P3446" s="9"/>
      <c r="Q3446" s="9"/>
      <c r="R3446" s="9"/>
      <c r="S3446" s="9"/>
      <c r="T3446" s="9"/>
      <c r="U3446" s="9"/>
      <c r="V3446" s="9"/>
      <c r="W3446" s="9"/>
      <c r="X3446" s="9"/>
      <c r="Y3446" s="9"/>
      <c r="Z3446" s="9"/>
      <c r="AA3446" s="9"/>
      <c r="AB3446" s="9"/>
      <c r="AC3446" s="9"/>
      <c r="AD3446" s="9"/>
      <c r="AE3446" s="9"/>
      <c r="AF3446" s="9"/>
      <c r="AG3446" s="9"/>
      <c r="AH3446" s="9"/>
      <c r="AI3446" s="9"/>
      <c r="AJ3446" s="9"/>
      <c r="AK3446" s="9"/>
      <c r="AL3446" s="9"/>
      <c r="AM3446" s="9"/>
      <c r="AN3446" s="9"/>
      <c r="AO3446" s="9"/>
      <c r="AP3446" s="9"/>
      <c r="AQ3446" s="9"/>
      <c r="AR3446" s="9"/>
      <c r="AS3446" s="9"/>
      <c r="AT3446" s="9"/>
      <c r="AU3446" s="9"/>
      <c r="AV3446" s="9"/>
    </row>
    <row r="3447" spans="5:48" x14ac:dyDescent="0.35">
      <c r="E3447" s="9"/>
      <c r="F3447" s="9"/>
      <c r="G3447" s="9"/>
      <c r="H3447" s="9"/>
      <c r="I3447" s="9"/>
      <c r="J3447" s="9"/>
      <c r="K3447" s="9"/>
      <c r="L3447" s="9"/>
      <c r="M3447" s="9"/>
      <c r="N3447" s="9"/>
      <c r="O3447" s="9"/>
      <c r="P3447" s="9"/>
      <c r="Q3447" s="9"/>
      <c r="R3447" s="9"/>
      <c r="S3447" s="9"/>
      <c r="T3447" s="9"/>
      <c r="U3447" s="9"/>
      <c r="V3447" s="9"/>
      <c r="W3447" s="9"/>
      <c r="X3447" s="9"/>
      <c r="Y3447" s="9"/>
      <c r="Z3447" s="9"/>
      <c r="AA3447" s="9"/>
      <c r="AB3447" s="9"/>
      <c r="AC3447" s="9"/>
      <c r="AD3447" s="9"/>
      <c r="AE3447" s="9"/>
      <c r="AF3447" s="9"/>
      <c r="AG3447" s="9"/>
      <c r="AH3447" s="9"/>
      <c r="AI3447" s="9"/>
      <c r="AJ3447" s="9"/>
      <c r="AK3447" s="9"/>
      <c r="AL3447" s="9"/>
      <c r="AM3447" s="9"/>
      <c r="AN3447" s="9"/>
      <c r="AO3447" s="9"/>
      <c r="AP3447" s="9"/>
      <c r="AQ3447" s="9"/>
      <c r="AR3447" s="9"/>
      <c r="AS3447" s="9"/>
      <c r="AT3447" s="9"/>
      <c r="AU3447" s="9"/>
      <c r="AV3447" s="9"/>
    </row>
    <row r="3448" spans="5:48" x14ac:dyDescent="0.35">
      <c r="E3448" s="9"/>
      <c r="F3448" s="9"/>
      <c r="G3448" s="9"/>
      <c r="H3448" s="9"/>
      <c r="I3448" s="9"/>
      <c r="J3448" s="9"/>
      <c r="K3448" s="9"/>
      <c r="L3448" s="9"/>
      <c r="M3448" s="9"/>
      <c r="N3448" s="9"/>
      <c r="O3448" s="9"/>
      <c r="P3448" s="9"/>
      <c r="Q3448" s="9"/>
      <c r="R3448" s="9"/>
      <c r="S3448" s="9"/>
      <c r="T3448" s="9"/>
      <c r="U3448" s="9"/>
      <c r="V3448" s="9"/>
      <c r="W3448" s="9"/>
      <c r="X3448" s="9"/>
      <c r="Y3448" s="9"/>
      <c r="Z3448" s="9"/>
      <c r="AA3448" s="9"/>
      <c r="AB3448" s="9"/>
      <c r="AC3448" s="9"/>
      <c r="AD3448" s="9"/>
      <c r="AE3448" s="9"/>
      <c r="AF3448" s="9"/>
      <c r="AG3448" s="9"/>
      <c r="AH3448" s="9"/>
      <c r="AI3448" s="9"/>
      <c r="AJ3448" s="9"/>
      <c r="AK3448" s="9"/>
      <c r="AL3448" s="9"/>
      <c r="AM3448" s="9"/>
      <c r="AN3448" s="9"/>
      <c r="AO3448" s="9"/>
      <c r="AP3448" s="9"/>
      <c r="AQ3448" s="9"/>
      <c r="AR3448" s="9"/>
      <c r="AS3448" s="9"/>
      <c r="AT3448" s="9"/>
      <c r="AU3448" s="9"/>
      <c r="AV3448" s="9"/>
    </row>
    <row r="3449" spans="5:48" x14ac:dyDescent="0.35">
      <c r="E3449" s="9"/>
      <c r="F3449" s="9"/>
      <c r="G3449" s="9"/>
      <c r="H3449" s="9"/>
      <c r="I3449" s="9"/>
      <c r="J3449" s="9"/>
      <c r="K3449" s="9"/>
      <c r="L3449" s="9"/>
      <c r="M3449" s="9"/>
      <c r="N3449" s="9"/>
      <c r="O3449" s="9"/>
      <c r="P3449" s="9"/>
      <c r="Q3449" s="9"/>
      <c r="R3449" s="9"/>
      <c r="S3449" s="9"/>
      <c r="T3449" s="9"/>
      <c r="U3449" s="9"/>
      <c r="V3449" s="9"/>
      <c r="W3449" s="9"/>
      <c r="X3449" s="9"/>
      <c r="Y3449" s="9"/>
      <c r="Z3449" s="9"/>
      <c r="AA3449" s="9"/>
      <c r="AB3449" s="9"/>
      <c r="AC3449" s="9"/>
      <c r="AD3449" s="9"/>
      <c r="AE3449" s="9"/>
      <c r="AF3449" s="9"/>
      <c r="AG3449" s="9"/>
      <c r="AH3449" s="9"/>
      <c r="AI3449" s="9"/>
      <c r="AJ3449" s="9"/>
      <c r="AK3449" s="9"/>
      <c r="AL3449" s="9"/>
      <c r="AM3449" s="9"/>
      <c r="AN3449" s="9"/>
      <c r="AO3449" s="9"/>
      <c r="AP3449" s="9"/>
      <c r="AQ3449" s="9"/>
      <c r="AR3449" s="9"/>
      <c r="AS3449" s="9"/>
      <c r="AT3449" s="9"/>
      <c r="AU3449" s="9"/>
      <c r="AV3449" s="9"/>
    </row>
    <row r="3450" spans="5:48" x14ac:dyDescent="0.35">
      <c r="E3450" s="9"/>
      <c r="F3450" s="9"/>
      <c r="G3450" s="9"/>
      <c r="H3450" s="9"/>
      <c r="I3450" s="9"/>
      <c r="J3450" s="9"/>
      <c r="K3450" s="9"/>
      <c r="L3450" s="9"/>
      <c r="M3450" s="9"/>
      <c r="N3450" s="9"/>
      <c r="O3450" s="9"/>
      <c r="P3450" s="9"/>
      <c r="Q3450" s="9"/>
      <c r="R3450" s="9"/>
      <c r="S3450" s="9"/>
      <c r="T3450" s="9"/>
      <c r="U3450" s="9"/>
      <c r="V3450" s="9"/>
      <c r="W3450" s="9"/>
      <c r="X3450" s="9"/>
      <c r="Y3450" s="9"/>
      <c r="Z3450" s="9"/>
      <c r="AA3450" s="9"/>
      <c r="AB3450" s="9"/>
      <c r="AC3450" s="9"/>
      <c r="AD3450" s="9"/>
      <c r="AE3450" s="9"/>
      <c r="AF3450" s="9"/>
      <c r="AG3450" s="9"/>
      <c r="AH3450" s="9"/>
      <c r="AI3450" s="9"/>
      <c r="AJ3450" s="9"/>
      <c r="AK3450" s="9"/>
      <c r="AL3450" s="9"/>
      <c r="AM3450" s="9"/>
      <c r="AN3450" s="9"/>
      <c r="AO3450" s="9"/>
      <c r="AP3450" s="9"/>
      <c r="AQ3450" s="9"/>
      <c r="AR3450" s="9"/>
      <c r="AS3450" s="9"/>
      <c r="AT3450" s="9"/>
      <c r="AU3450" s="9"/>
      <c r="AV3450" s="9"/>
    </row>
    <row r="3451" spans="5:48" x14ac:dyDescent="0.35">
      <c r="E3451" s="9"/>
      <c r="F3451" s="9"/>
      <c r="G3451" s="9"/>
      <c r="H3451" s="9"/>
      <c r="I3451" s="9"/>
      <c r="J3451" s="9"/>
      <c r="K3451" s="9"/>
      <c r="L3451" s="9"/>
      <c r="M3451" s="9"/>
      <c r="N3451" s="9"/>
      <c r="O3451" s="9"/>
      <c r="P3451" s="9"/>
      <c r="Q3451" s="9"/>
      <c r="R3451" s="9"/>
      <c r="S3451" s="9"/>
      <c r="T3451" s="9"/>
      <c r="U3451" s="9"/>
      <c r="V3451" s="9"/>
      <c r="W3451" s="9"/>
      <c r="X3451" s="9"/>
      <c r="Y3451" s="9"/>
      <c r="Z3451" s="9"/>
      <c r="AA3451" s="9"/>
      <c r="AB3451" s="9"/>
      <c r="AC3451" s="9"/>
      <c r="AD3451" s="9"/>
      <c r="AE3451" s="9"/>
      <c r="AF3451" s="9"/>
      <c r="AG3451" s="9"/>
      <c r="AH3451" s="9"/>
      <c r="AI3451" s="9"/>
      <c r="AJ3451" s="9"/>
      <c r="AK3451" s="9"/>
      <c r="AL3451" s="9"/>
      <c r="AM3451" s="9"/>
      <c r="AN3451" s="9"/>
      <c r="AO3451" s="9"/>
      <c r="AP3451" s="9"/>
      <c r="AQ3451" s="9"/>
      <c r="AR3451" s="9"/>
      <c r="AS3451" s="9"/>
      <c r="AT3451" s="9"/>
      <c r="AU3451" s="9"/>
      <c r="AV3451" s="9"/>
    </row>
    <row r="3452" spans="5:48" x14ac:dyDescent="0.35">
      <c r="E3452" s="9"/>
      <c r="F3452" s="9"/>
      <c r="G3452" s="9"/>
      <c r="H3452" s="9"/>
      <c r="I3452" s="9"/>
      <c r="J3452" s="9"/>
      <c r="K3452" s="9"/>
      <c r="L3452" s="9"/>
      <c r="M3452" s="9"/>
      <c r="N3452" s="9"/>
      <c r="O3452" s="9"/>
      <c r="P3452" s="9"/>
      <c r="Q3452" s="9"/>
      <c r="R3452" s="9"/>
      <c r="S3452" s="9"/>
      <c r="T3452" s="9"/>
      <c r="U3452" s="9"/>
      <c r="V3452" s="9"/>
      <c r="W3452" s="9"/>
      <c r="X3452" s="9"/>
      <c r="Y3452" s="9"/>
      <c r="Z3452" s="9"/>
      <c r="AA3452" s="9"/>
      <c r="AB3452" s="9"/>
      <c r="AC3452" s="9"/>
      <c r="AD3452" s="9"/>
      <c r="AE3452" s="9"/>
      <c r="AF3452" s="9"/>
      <c r="AG3452" s="9"/>
      <c r="AH3452" s="9"/>
      <c r="AI3452" s="9"/>
      <c r="AJ3452" s="9"/>
      <c r="AK3452" s="9"/>
      <c r="AL3452" s="9"/>
      <c r="AM3452" s="9"/>
      <c r="AN3452" s="9"/>
      <c r="AO3452" s="9"/>
      <c r="AP3452" s="9"/>
      <c r="AQ3452" s="9"/>
      <c r="AR3452" s="9"/>
      <c r="AS3452" s="9"/>
      <c r="AT3452" s="9"/>
      <c r="AU3452" s="9"/>
      <c r="AV3452" s="9"/>
    </row>
    <row r="3453" spans="5:48" x14ac:dyDescent="0.35">
      <c r="E3453" s="9"/>
      <c r="F3453" s="9"/>
      <c r="G3453" s="9"/>
      <c r="H3453" s="9"/>
      <c r="I3453" s="9"/>
      <c r="J3453" s="9"/>
      <c r="K3453" s="9"/>
      <c r="L3453" s="9"/>
      <c r="M3453" s="9"/>
      <c r="N3453" s="9"/>
      <c r="O3453" s="9"/>
      <c r="P3453" s="9"/>
      <c r="Q3453" s="9"/>
      <c r="R3453" s="9"/>
      <c r="S3453" s="9"/>
      <c r="T3453" s="9"/>
      <c r="U3453" s="9"/>
      <c r="V3453" s="9"/>
      <c r="W3453" s="9"/>
      <c r="X3453" s="9"/>
      <c r="Y3453" s="9"/>
      <c r="Z3453" s="9"/>
      <c r="AA3453" s="9"/>
      <c r="AB3453" s="9"/>
      <c r="AC3453" s="9"/>
      <c r="AD3453" s="9"/>
      <c r="AE3453" s="9"/>
      <c r="AF3453" s="9"/>
      <c r="AG3453" s="9"/>
      <c r="AH3453" s="9"/>
      <c r="AI3453" s="9"/>
      <c r="AJ3453" s="9"/>
      <c r="AK3453" s="9"/>
      <c r="AL3453" s="9"/>
      <c r="AM3453" s="9"/>
      <c r="AN3453" s="9"/>
      <c r="AO3453" s="9"/>
      <c r="AP3453" s="9"/>
      <c r="AQ3453" s="9"/>
      <c r="AR3453" s="9"/>
      <c r="AS3453" s="9"/>
      <c r="AT3453" s="9"/>
      <c r="AU3453" s="9"/>
      <c r="AV3453" s="9"/>
    </row>
    <row r="3454" spans="5:48" x14ac:dyDescent="0.35">
      <c r="E3454" s="9"/>
      <c r="F3454" s="9"/>
      <c r="G3454" s="9"/>
      <c r="H3454" s="9"/>
      <c r="I3454" s="9"/>
      <c r="J3454" s="9"/>
      <c r="K3454" s="9"/>
      <c r="L3454" s="9"/>
      <c r="M3454" s="9"/>
      <c r="N3454" s="9"/>
      <c r="O3454" s="9"/>
      <c r="P3454" s="9"/>
      <c r="Q3454" s="9"/>
      <c r="R3454" s="9"/>
      <c r="S3454" s="9"/>
      <c r="T3454" s="9"/>
      <c r="U3454" s="9"/>
      <c r="V3454" s="9"/>
      <c r="W3454" s="9"/>
      <c r="X3454" s="9"/>
      <c r="Y3454" s="9"/>
      <c r="Z3454" s="9"/>
      <c r="AA3454" s="9"/>
      <c r="AB3454" s="9"/>
      <c r="AC3454" s="9"/>
      <c r="AD3454" s="9"/>
      <c r="AE3454" s="9"/>
      <c r="AF3454" s="9"/>
      <c r="AG3454" s="9"/>
      <c r="AH3454" s="9"/>
      <c r="AI3454" s="9"/>
      <c r="AJ3454" s="9"/>
      <c r="AK3454" s="9"/>
      <c r="AL3454" s="9"/>
      <c r="AM3454" s="9"/>
      <c r="AN3454" s="9"/>
      <c r="AO3454" s="9"/>
      <c r="AP3454" s="9"/>
      <c r="AQ3454" s="9"/>
      <c r="AR3454" s="9"/>
      <c r="AS3454" s="9"/>
      <c r="AT3454" s="9"/>
      <c r="AU3454" s="9"/>
      <c r="AV3454" s="9"/>
    </row>
    <row r="3455" spans="5:48" x14ac:dyDescent="0.35">
      <c r="E3455" s="9"/>
      <c r="F3455" s="9"/>
      <c r="G3455" s="9"/>
      <c r="H3455" s="9"/>
      <c r="I3455" s="9"/>
      <c r="J3455" s="9"/>
      <c r="K3455" s="9"/>
      <c r="L3455" s="9"/>
      <c r="M3455" s="9"/>
      <c r="N3455" s="9"/>
      <c r="O3455" s="9"/>
      <c r="P3455" s="9"/>
      <c r="Q3455" s="9"/>
      <c r="R3455" s="9"/>
      <c r="S3455" s="9"/>
      <c r="T3455" s="9"/>
      <c r="U3455" s="9"/>
      <c r="V3455" s="9"/>
      <c r="W3455" s="9"/>
      <c r="X3455" s="9"/>
      <c r="Y3455" s="9"/>
      <c r="Z3455" s="9"/>
      <c r="AA3455" s="9"/>
      <c r="AB3455" s="9"/>
      <c r="AC3455" s="9"/>
      <c r="AD3455" s="9"/>
      <c r="AE3455" s="9"/>
      <c r="AF3455" s="9"/>
      <c r="AG3455" s="9"/>
      <c r="AH3455" s="9"/>
      <c r="AI3455" s="9"/>
      <c r="AJ3455" s="9"/>
      <c r="AK3455" s="9"/>
      <c r="AL3455" s="9"/>
      <c r="AM3455" s="9"/>
      <c r="AN3455" s="9"/>
      <c r="AO3455" s="9"/>
      <c r="AP3455" s="9"/>
      <c r="AQ3455" s="9"/>
      <c r="AR3455" s="9"/>
      <c r="AS3455" s="9"/>
      <c r="AT3455" s="9"/>
      <c r="AU3455" s="9"/>
      <c r="AV3455" s="9"/>
    </row>
    <row r="3456" spans="5:48" x14ac:dyDescent="0.35">
      <c r="E3456" s="9"/>
      <c r="F3456" s="9"/>
      <c r="G3456" s="9"/>
      <c r="H3456" s="9"/>
      <c r="I3456" s="9"/>
      <c r="J3456" s="9"/>
      <c r="K3456" s="9"/>
      <c r="L3456" s="9"/>
      <c r="M3456" s="9"/>
      <c r="N3456" s="9"/>
      <c r="O3456" s="9"/>
      <c r="P3456" s="9"/>
      <c r="Q3456" s="9"/>
      <c r="R3456" s="9"/>
      <c r="S3456" s="9"/>
      <c r="T3456" s="9"/>
      <c r="U3456" s="9"/>
      <c r="V3456" s="9"/>
      <c r="W3456" s="9"/>
      <c r="X3456" s="9"/>
      <c r="Y3456" s="9"/>
      <c r="Z3456" s="9"/>
      <c r="AA3456" s="9"/>
      <c r="AB3456" s="9"/>
      <c r="AC3456" s="9"/>
      <c r="AD3456" s="9"/>
      <c r="AE3456" s="9"/>
      <c r="AF3456" s="9"/>
      <c r="AG3456" s="9"/>
      <c r="AH3456" s="9"/>
      <c r="AI3456" s="9"/>
      <c r="AJ3456" s="9"/>
      <c r="AK3456" s="9"/>
      <c r="AL3456" s="9"/>
      <c r="AM3456" s="9"/>
      <c r="AN3456" s="9"/>
      <c r="AO3456" s="9"/>
      <c r="AP3456" s="9"/>
      <c r="AQ3456" s="9"/>
      <c r="AR3456" s="9"/>
      <c r="AS3456" s="9"/>
      <c r="AT3456" s="9"/>
      <c r="AU3456" s="9"/>
      <c r="AV3456" s="9"/>
    </row>
    <row r="3457" spans="5:48" x14ac:dyDescent="0.35">
      <c r="E3457" s="9"/>
      <c r="F3457" s="9"/>
      <c r="G3457" s="9"/>
      <c r="H3457" s="9"/>
      <c r="I3457" s="9"/>
      <c r="J3457" s="9"/>
      <c r="K3457" s="9"/>
      <c r="L3457" s="9"/>
      <c r="M3457" s="9"/>
      <c r="N3457" s="9"/>
      <c r="O3457" s="9"/>
      <c r="P3457" s="9"/>
      <c r="Q3457" s="9"/>
      <c r="R3457" s="9"/>
      <c r="S3457" s="9"/>
      <c r="T3457" s="9"/>
      <c r="U3457" s="9"/>
      <c r="V3457" s="9"/>
      <c r="W3457" s="9"/>
      <c r="X3457" s="9"/>
      <c r="Y3457" s="9"/>
      <c r="Z3457" s="9"/>
      <c r="AA3457" s="9"/>
      <c r="AB3457" s="9"/>
      <c r="AC3457" s="9"/>
      <c r="AD3457" s="9"/>
      <c r="AE3457" s="9"/>
      <c r="AF3457" s="9"/>
      <c r="AG3457" s="9"/>
      <c r="AH3457" s="9"/>
      <c r="AI3457" s="9"/>
      <c r="AJ3457" s="9"/>
      <c r="AK3457" s="9"/>
      <c r="AL3457" s="9"/>
      <c r="AM3457" s="9"/>
      <c r="AN3457" s="9"/>
      <c r="AO3457" s="9"/>
      <c r="AP3457" s="9"/>
      <c r="AQ3457" s="9"/>
      <c r="AR3457" s="9"/>
      <c r="AS3457" s="9"/>
      <c r="AT3457" s="9"/>
      <c r="AU3457" s="9"/>
      <c r="AV3457" s="9"/>
    </row>
    <row r="3458" spans="5:48" x14ac:dyDescent="0.35">
      <c r="E3458" s="9"/>
      <c r="F3458" s="9"/>
      <c r="G3458" s="9"/>
      <c r="H3458" s="9"/>
      <c r="I3458" s="9"/>
      <c r="J3458" s="9"/>
      <c r="K3458" s="9"/>
      <c r="L3458" s="9"/>
      <c r="M3458" s="9"/>
      <c r="N3458" s="9"/>
      <c r="O3458" s="9"/>
      <c r="P3458" s="9"/>
      <c r="Q3458" s="9"/>
      <c r="R3458" s="9"/>
      <c r="S3458" s="9"/>
      <c r="T3458" s="9"/>
      <c r="U3458" s="9"/>
      <c r="V3458" s="9"/>
      <c r="W3458" s="9"/>
      <c r="X3458" s="9"/>
      <c r="Y3458" s="9"/>
      <c r="Z3458" s="9"/>
      <c r="AA3458" s="9"/>
      <c r="AB3458" s="9"/>
      <c r="AC3458" s="9"/>
      <c r="AD3458" s="9"/>
      <c r="AE3458" s="9"/>
      <c r="AF3458" s="9"/>
      <c r="AG3458" s="9"/>
      <c r="AH3458" s="9"/>
      <c r="AI3458" s="9"/>
      <c r="AJ3458" s="9"/>
      <c r="AK3458" s="9"/>
      <c r="AL3458" s="9"/>
      <c r="AM3458" s="9"/>
      <c r="AN3458" s="9"/>
      <c r="AO3458" s="9"/>
      <c r="AP3458" s="9"/>
      <c r="AQ3458" s="9"/>
      <c r="AR3458" s="9"/>
      <c r="AS3458" s="9"/>
      <c r="AT3458" s="9"/>
      <c r="AU3458" s="9"/>
      <c r="AV3458" s="9"/>
    </row>
    <row r="3459" spans="5:48" x14ac:dyDescent="0.35">
      <c r="E3459" s="9"/>
      <c r="F3459" s="9"/>
      <c r="G3459" s="9"/>
      <c r="H3459" s="9"/>
      <c r="I3459" s="9"/>
      <c r="J3459" s="9"/>
      <c r="K3459" s="9"/>
      <c r="L3459" s="9"/>
      <c r="M3459" s="9"/>
      <c r="N3459" s="9"/>
      <c r="O3459" s="9"/>
      <c r="P3459" s="9"/>
      <c r="Q3459" s="9"/>
      <c r="R3459" s="9"/>
      <c r="S3459" s="9"/>
      <c r="T3459" s="9"/>
      <c r="U3459" s="9"/>
      <c r="V3459" s="9"/>
      <c r="W3459" s="9"/>
      <c r="X3459" s="9"/>
      <c r="Y3459" s="9"/>
      <c r="Z3459" s="9"/>
      <c r="AA3459" s="9"/>
      <c r="AB3459" s="9"/>
      <c r="AC3459" s="9"/>
      <c r="AD3459" s="9"/>
      <c r="AE3459" s="9"/>
      <c r="AF3459" s="9"/>
      <c r="AG3459" s="9"/>
      <c r="AH3459" s="9"/>
      <c r="AI3459" s="9"/>
      <c r="AJ3459" s="9"/>
      <c r="AK3459" s="9"/>
      <c r="AL3459" s="9"/>
      <c r="AM3459" s="9"/>
      <c r="AN3459" s="9"/>
      <c r="AO3459" s="9"/>
      <c r="AP3459" s="9"/>
      <c r="AQ3459" s="9"/>
      <c r="AR3459" s="9"/>
      <c r="AS3459" s="9"/>
      <c r="AT3459" s="9"/>
      <c r="AU3459" s="9"/>
      <c r="AV3459" s="9"/>
    </row>
    <row r="3460" spans="5:48" x14ac:dyDescent="0.35">
      <c r="E3460" s="9"/>
      <c r="F3460" s="9"/>
      <c r="G3460" s="9"/>
      <c r="H3460" s="9"/>
      <c r="I3460" s="9"/>
      <c r="J3460" s="9"/>
      <c r="K3460" s="9"/>
      <c r="L3460" s="9"/>
      <c r="M3460" s="9"/>
      <c r="N3460" s="9"/>
      <c r="O3460" s="9"/>
      <c r="P3460" s="9"/>
      <c r="Q3460" s="9"/>
      <c r="R3460" s="9"/>
      <c r="S3460" s="9"/>
      <c r="T3460" s="9"/>
      <c r="U3460" s="9"/>
      <c r="V3460" s="9"/>
      <c r="W3460" s="9"/>
      <c r="X3460" s="9"/>
      <c r="Y3460" s="9"/>
      <c r="Z3460" s="9"/>
      <c r="AA3460" s="9"/>
      <c r="AB3460" s="9"/>
      <c r="AC3460" s="9"/>
      <c r="AD3460" s="9"/>
      <c r="AE3460" s="9"/>
      <c r="AF3460" s="9"/>
      <c r="AG3460" s="9"/>
      <c r="AH3460" s="9"/>
      <c r="AI3460" s="9"/>
      <c r="AJ3460" s="9"/>
      <c r="AK3460" s="9"/>
      <c r="AL3460" s="9"/>
      <c r="AM3460" s="9"/>
      <c r="AN3460" s="9"/>
      <c r="AO3460" s="9"/>
      <c r="AP3460" s="9"/>
      <c r="AQ3460" s="9"/>
      <c r="AR3460" s="9"/>
      <c r="AS3460" s="9"/>
      <c r="AT3460" s="9"/>
      <c r="AU3460" s="9"/>
      <c r="AV3460" s="9"/>
    </row>
    <row r="3461" spans="5:48" x14ac:dyDescent="0.35">
      <c r="E3461" s="9"/>
      <c r="F3461" s="9"/>
      <c r="G3461" s="9"/>
      <c r="H3461" s="9"/>
      <c r="I3461" s="9"/>
      <c r="J3461" s="9"/>
      <c r="K3461" s="9"/>
      <c r="L3461" s="9"/>
      <c r="M3461" s="9"/>
      <c r="N3461" s="9"/>
      <c r="O3461" s="9"/>
      <c r="P3461" s="9"/>
      <c r="Q3461" s="9"/>
      <c r="R3461" s="9"/>
      <c r="S3461" s="9"/>
      <c r="T3461" s="9"/>
      <c r="U3461" s="9"/>
      <c r="V3461" s="9"/>
      <c r="W3461" s="9"/>
      <c r="X3461" s="9"/>
      <c r="Y3461" s="9"/>
      <c r="Z3461" s="9"/>
      <c r="AA3461" s="9"/>
      <c r="AB3461" s="9"/>
      <c r="AC3461" s="9"/>
      <c r="AD3461" s="9"/>
      <c r="AE3461" s="9"/>
      <c r="AF3461" s="9"/>
      <c r="AG3461" s="9"/>
      <c r="AH3461" s="9"/>
      <c r="AI3461" s="9"/>
      <c r="AJ3461" s="9"/>
      <c r="AK3461" s="9"/>
      <c r="AL3461" s="9"/>
      <c r="AM3461" s="9"/>
      <c r="AN3461" s="9"/>
      <c r="AO3461" s="9"/>
      <c r="AP3461" s="9"/>
      <c r="AQ3461" s="9"/>
      <c r="AR3461" s="9"/>
      <c r="AS3461" s="9"/>
      <c r="AT3461" s="9"/>
      <c r="AU3461" s="9"/>
      <c r="AV3461" s="9"/>
    </row>
    <row r="3462" spans="5:48" x14ac:dyDescent="0.35">
      <c r="E3462" s="9"/>
      <c r="F3462" s="9"/>
      <c r="G3462" s="9"/>
      <c r="H3462" s="9"/>
      <c r="I3462" s="9"/>
      <c r="J3462" s="9"/>
      <c r="K3462" s="9"/>
      <c r="L3462" s="9"/>
      <c r="M3462" s="9"/>
      <c r="N3462" s="9"/>
      <c r="O3462" s="9"/>
      <c r="P3462" s="9"/>
      <c r="Q3462" s="9"/>
      <c r="R3462" s="9"/>
      <c r="S3462" s="9"/>
      <c r="T3462" s="9"/>
      <c r="U3462" s="9"/>
      <c r="V3462" s="9"/>
      <c r="W3462" s="9"/>
      <c r="X3462" s="9"/>
      <c r="Y3462" s="9"/>
      <c r="Z3462" s="9"/>
      <c r="AA3462" s="9"/>
      <c r="AB3462" s="9"/>
      <c r="AC3462" s="9"/>
      <c r="AD3462" s="9"/>
      <c r="AE3462" s="9"/>
      <c r="AF3462" s="9"/>
      <c r="AG3462" s="9"/>
      <c r="AH3462" s="9"/>
      <c r="AI3462" s="9"/>
      <c r="AJ3462" s="9"/>
      <c r="AK3462" s="9"/>
      <c r="AL3462" s="9"/>
      <c r="AM3462" s="9"/>
      <c r="AN3462" s="9"/>
      <c r="AO3462" s="9"/>
      <c r="AP3462" s="9"/>
      <c r="AQ3462" s="9"/>
      <c r="AR3462" s="9"/>
      <c r="AS3462" s="9"/>
      <c r="AT3462" s="9"/>
      <c r="AU3462" s="9"/>
      <c r="AV3462" s="9"/>
    </row>
    <row r="3463" spans="5:48" x14ac:dyDescent="0.35">
      <c r="E3463" s="9"/>
      <c r="F3463" s="9"/>
      <c r="G3463" s="9"/>
      <c r="H3463" s="9"/>
      <c r="I3463" s="9"/>
      <c r="J3463" s="9"/>
      <c r="K3463" s="9"/>
      <c r="L3463" s="9"/>
      <c r="M3463" s="9"/>
      <c r="N3463" s="9"/>
      <c r="O3463" s="9"/>
      <c r="P3463" s="9"/>
      <c r="Q3463" s="9"/>
      <c r="R3463" s="9"/>
      <c r="S3463" s="9"/>
      <c r="T3463" s="9"/>
      <c r="U3463" s="9"/>
      <c r="V3463" s="9"/>
      <c r="W3463" s="9"/>
      <c r="X3463" s="9"/>
      <c r="Y3463" s="9"/>
      <c r="Z3463" s="9"/>
      <c r="AA3463" s="9"/>
      <c r="AB3463" s="9"/>
      <c r="AC3463" s="9"/>
      <c r="AD3463" s="9"/>
      <c r="AE3463" s="9"/>
      <c r="AF3463" s="9"/>
      <c r="AG3463" s="9"/>
      <c r="AH3463" s="9"/>
      <c r="AI3463" s="9"/>
      <c r="AJ3463" s="9"/>
      <c r="AK3463" s="9"/>
      <c r="AL3463" s="9"/>
      <c r="AM3463" s="9"/>
      <c r="AN3463" s="9"/>
      <c r="AO3463" s="9"/>
      <c r="AP3463" s="9"/>
      <c r="AQ3463" s="9"/>
      <c r="AR3463" s="9"/>
      <c r="AS3463" s="9"/>
      <c r="AT3463" s="9"/>
      <c r="AU3463" s="9"/>
      <c r="AV3463" s="9"/>
    </row>
    <row r="3464" spans="5:48" x14ac:dyDescent="0.35">
      <c r="E3464" s="9"/>
      <c r="F3464" s="9"/>
      <c r="G3464" s="9"/>
      <c r="H3464" s="9"/>
      <c r="I3464" s="9"/>
      <c r="J3464" s="9"/>
      <c r="K3464" s="9"/>
      <c r="L3464" s="9"/>
      <c r="M3464" s="9"/>
      <c r="N3464" s="9"/>
      <c r="O3464" s="9"/>
      <c r="P3464" s="9"/>
      <c r="Q3464" s="9"/>
      <c r="R3464" s="9"/>
      <c r="S3464" s="9"/>
      <c r="T3464" s="9"/>
      <c r="U3464" s="9"/>
      <c r="V3464" s="9"/>
      <c r="W3464" s="9"/>
      <c r="X3464" s="9"/>
      <c r="Y3464" s="9"/>
      <c r="Z3464" s="9"/>
      <c r="AA3464" s="9"/>
      <c r="AB3464" s="9"/>
      <c r="AC3464" s="9"/>
      <c r="AD3464" s="9"/>
      <c r="AE3464" s="9"/>
      <c r="AF3464" s="9"/>
      <c r="AG3464" s="9"/>
      <c r="AH3464" s="9"/>
      <c r="AI3464" s="9"/>
      <c r="AJ3464" s="9"/>
      <c r="AK3464" s="9"/>
      <c r="AL3464" s="9"/>
      <c r="AM3464" s="9"/>
      <c r="AN3464" s="9"/>
      <c r="AO3464" s="9"/>
      <c r="AP3464" s="9"/>
      <c r="AQ3464" s="9"/>
      <c r="AR3464" s="9"/>
      <c r="AS3464" s="9"/>
      <c r="AT3464" s="9"/>
      <c r="AU3464" s="9"/>
      <c r="AV3464" s="9"/>
    </row>
    <row r="3465" spans="5:48" x14ac:dyDescent="0.35">
      <c r="E3465" s="9"/>
      <c r="F3465" s="9"/>
      <c r="G3465" s="9"/>
      <c r="H3465" s="9"/>
      <c r="I3465" s="9"/>
      <c r="J3465" s="9"/>
      <c r="K3465" s="9"/>
      <c r="L3465" s="9"/>
      <c r="M3465" s="9"/>
      <c r="N3465" s="9"/>
      <c r="O3465" s="9"/>
      <c r="P3465" s="9"/>
      <c r="Q3465" s="9"/>
      <c r="R3465" s="9"/>
      <c r="S3465" s="9"/>
      <c r="T3465" s="9"/>
      <c r="U3465" s="9"/>
      <c r="V3465" s="9"/>
      <c r="W3465" s="9"/>
      <c r="X3465" s="9"/>
      <c r="Y3465" s="9"/>
      <c r="Z3465" s="9"/>
      <c r="AA3465" s="9"/>
      <c r="AB3465" s="9"/>
      <c r="AC3465" s="9"/>
      <c r="AD3465" s="9"/>
      <c r="AE3465" s="9"/>
      <c r="AF3465" s="9"/>
      <c r="AG3465" s="9"/>
      <c r="AH3465" s="9"/>
      <c r="AI3465" s="9"/>
      <c r="AJ3465" s="9"/>
      <c r="AK3465" s="9"/>
      <c r="AL3465" s="9"/>
      <c r="AM3465" s="9"/>
      <c r="AN3465" s="9"/>
      <c r="AO3465" s="9"/>
      <c r="AP3465" s="9"/>
      <c r="AQ3465" s="9"/>
      <c r="AR3465" s="9"/>
      <c r="AS3465" s="9"/>
      <c r="AT3465" s="9"/>
      <c r="AU3465" s="9"/>
      <c r="AV3465" s="9"/>
    </row>
    <row r="3466" spans="5:48" x14ac:dyDescent="0.35">
      <c r="E3466" s="9"/>
      <c r="F3466" s="9"/>
      <c r="G3466" s="9"/>
      <c r="H3466" s="9"/>
      <c r="I3466" s="9"/>
      <c r="J3466" s="9"/>
      <c r="K3466" s="9"/>
      <c r="L3466" s="9"/>
      <c r="M3466" s="9"/>
      <c r="N3466" s="9"/>
      <c r="O3466" s="9"/>
      <c r="P3466" s="9"/>
      <c r="Q3466" s="9"/>
      <c r="R3466" s="9"/>
      <c r="S3466" s="9"/>
      <c r="T3466" s="9"/>
      <c r="U3466" s="9"/>
      <c r="V3466" s="9"/>
      <c r="W3466" s="9"/>
      <c r="X3466" s="9"/>
      <c r="Y3466" s="9"/>
      <c r="Z3466" s="9"/>
      <c r="AA3466" s="9"/>
      <c r="AB3466" s="9"/>
      <c r="AC3466" s="9"/>
      <c r="AD3466" s="9"/>
      <c r="AE3466" s="9"/>
      <c r="AF3466" s="9"/>
      <c r="AG3466" s="9"/>
      <c r="AH3466" s="9"/>
      <c r="AI3466" s="9"/>
      <c r="AJ3466" s="9"/>
      <c r="AK3466" s="9"/>
      <c r="AL3466" s="9"/>
      <c r="AM3466" s="9"/>
      <c r="AN3466" s="9"/>
      <c r="AO3466" s="9"/>
      <c r="AP3466" s="9"/>
      <c r="AQ3466" s="9"/>
      <c r="AR3466" s="9"/>
      <c r="AS3466" s="9"/>
      <c r="AT3466" s="9"/>
      <c r="AU3466" s="9"/>
      <c r="AV3466" s="9"/>
    </row>
    <row r="3467" spans="5:48" x14ac:dyDescent="0.35">
      <c r="E3467" s="9"/>
      <c r="F3467" s="9"/>
      <c r="G3467" s="9"/>
      <c r="H3467" s="9"/>
      <c r="I3467" s="9"/>
      <c r="J3467" s="9"/>
      <c r="K3467" s="9"/>
      <c r="L3467" s="9"/>
      <c r="M3467" s="9"/>
      <c r="N3467" s="9"/>
      <c r="O3467" s="9"/>
      <c r="P3467" s="9"/>
      <c r="Q3467" s="9"/>
      <c r="R3467" s="9"/>
      <c r="S3467" s="9"/>
      <c r="T3467" s="9"/>
      <c r="U3467" s="9"/>
      <c r="V3467" s="9"/>
      <c r="W3467" s="9"/>
      <c r="X3467" s="9"/>
      <c r="Y3467" s="9"/>
      <c r="Z3467" s="9"/>
      <c r="AA3467" s="9"/>
      <c r="AB3467" s="9"/>
      <c r="AC3467" s="9"/>
      <c r="AD3467" s="9"/>
      <c r="AE3467" s="9"/>
      <c r="AF3467" s="9"/>
      <c r="AG3467" s="9"/>
      <c r="AH3467" s="9"/>
      <c r="AI3467" s="9"/>
      <c r="AJ3467" s="9"/>
      <c r="AK3467" s="9"/>
      <c r="AL3467" s="9"/>
      <c r="AM3467" s="9"/>
      <c r="AN3467" s="9"/>
      <c r="AO3467" s="9"/>
      <c r="AP3467" s="9"/>
      <c r="AQ3467" s="9"/>
      <c r="AR3467" s="9"/>
      <c r="AS3467" s="9"/>
      <c r="AT3467" s="9"/>
      <c r="AU3467" s="9"/>
      <c r="AV3467" s="9"/>
    </row>
    <row r="3468" spans="5:48" x14ac:dyDescent="0.35">
      <c r="E3468" s="9"/>
      <c r="F3468" s="9"/>
      <c r="G3468" s="9"/>
      <c r="H3468" s="9"/>
      <c r="I3468" s="9"/>
      <c r="J3468" s="9"/>
      <c r="K3468" s="9"/>
      <c r="L3468" s="9"/>
      <c r="M3468" s="9"/>
      <c r="N3468" s="9"/>
      <c r="O3468" s="9"/>
      <c r="P3468" s="9"/>
      <c r="Q3468" s="9"/>
      <c r="R3468" s="9"/>
      <c r="S3468" s="9"/>
      <c r="T3468" s="9"/>
      <c r="U3468" s="9"/>
      <c r="V3468" s="9"/>
      <c r="W3468" s="9"/>
      <c r="X3468" s="9"/>
      <c r="Y3468" s="9"/>
      <c r="Z3468" s="9"/>
      <c r="AA3468" s="9"/>
      <c r="AB3468" s="9"/>
      <c r="AC3468" s="9"/>
      <c r="AD3468" s="9"/>
      <c r="AE3468" s="9"/>
      <c r="AF3468" s="9"/>
      <c r="AG3468" s="9"/>
      <c r="AH3468" s="9"/>
      <c r="AI3468" s="9"/>
      <c r="AJ3468" s="9"/>
      <c r="AK3468" s="9"/>
      <c r="AL3468" s="9"/>
      <c r="AM3468" s="9"/>
      <c r="AN3468" s="9"/>
      <c r="AO3468" s="9"/>
      <c r="AP3468" s="9"/>
      <c r="AQ3468" s="9"/>
      <c r="AR3468" s="9"/>
      <c r="AS3468" s="9"/>
      <c r="AT3468" s="9"/>
      <c r="AU3468" s="9"/>
      <c r="AV3468" s="9"/>
    </row>
    <row r="3469" spans="5:48" x14ac:dyDescent="0.35">
      <c r="E3469" s="9"/>
      <c r="F3469" s="9"/>
      <c r="G3469" s="9"/>
      <c r="H3469" s="9"/>
      <c r="I3469" s="9"/>
      <c r="J3469" s="9"/>
      <c r="K3469" s="9"/>
      <c r="L3469" s="9"/>
      <c r="M3469" s="9"/>
      <c r="N3469" s="9"/>
      <c r="O3469" s="9"/>
      <c r="P3469" s="9"/>
      <c r="Q3469" s="9"/>
      <c r="R3469" s="9"/>
      <c r="S3469" s="9"/>
      <c r="T3469" s="9"/>
      <c r="U3469" s="9"/>
      <c r="V3469" s="9"/>
      <c r="W3469" s="9"/>
      <c r="X3469" s="9"/>
      <c r="Y3469" s="9"/>
      <c r="Z3469" s="9"/>
      <c r="AA3469" s="9"/>
      <c r="AB3469" s="9"/>
      <c r="AC3469" s="9"/>
      <c r="AD3469" s="9"/>
      <c r="AE3469" s="9"/>
      <c r="AF3469" s="9"/>
      <c r="AG3469" s="9"/>
      <c r="AH3469" s="9"/>
      <c r="AI3469" s="9"/>
      <c r="AJ3469" s="9"/>
      <c r="AK3469" s="9"/>
      <c r="AL3469" s="9"/>
      <c r="AM3469" s="9"/>
      <c r="AN3469" s="9"/>
      <c r="AO3469" s="9"/>
      <c r="AP3469" s="9"/>
      <c r="AQ3469" s="9"/>
      <c r="AR3469" s="9"/>
      <c r="AS3469" s="9"/>
      <c r="AT3469" s="9"/>
      <c r="AU3469" s="9"/>
      <c r="AV3469" s="9"/>
    </row>
    <row r="3470" spans="5:48" x14ac:dyDescent="0.35">
      <c r="E3470" s="9"/>
      <c r="F3470" s="9"/>
      <c r="G3470" s="9"/>
      <c r="H3470" s="9"/>
      <c r="I3470" s="9"/>
      <c r="J3470" s="9"/>
      <c r="K3470" s="9"/>
      <c r="L3470" s="9"/>
      <c r="M3470" s="9"/>
      <c r="N3470" s="9"/>
      <c r="O3470" s="9"/>
      <c r="P3470" s="9"/>
      <c r="Q3470" s="9"/>
      <c r="R3470" s="9"/>
      <c r="S3470" s="9"/>
      <c r="T3470" s="9"/>
      <c r="U3470" s="9"/>
      <c r="V3470" s="9"/>
      <c r="W3470" s="9"/>
      <c r="X3470" s="9"/>
      <c r="Y3470" s="9"/>
      <c r="Z3470" s="9"/>
      <c r="AA3470" s="9"/>
      <c r="AB3470" s="9"/>
      <c r="AC3470" s="9"/>
      <c r="AD3470" s="9"/>
      <c r="AE3470" s="9"/>
      <c r="AF3470" s="9"/>
      <c r="AG3470" s="9"/>
      <c r="AH3470" s="9"/>
      <c r="AI3470" s="9"/>
      <c r="AJ3470" s="9"/>
      <c r="AK3470" s="9"/>
      <c r="AL3470" s="9"/>
      <c r="AM3470" s="9"/>
      <c r="AN3470" s="9"/>
      <c r="AO3470" s="9"/>
      <c r="AP3470" s="9"/>
      <c r="AQ3470" s="9"/>
      <c r="AR3470" s="9"/>
      <c r="AS3470" s="9"/>
      <c r="AT3470" s="9"/>
      <c r="AU3470" s="9"/>
      <c r="AV3470" s="9"/>
    </row>
    <row r="3471" spans="5:48" x14ac:dyDescent="0.35">
      <c r="E3471" s="9"/>
      <c r="F3471" s="9"/>
      <c r="G3471" s="9"/>
      <c r="H3471" s="9"/>
      <c r="I3471" s="9"/>
      <c r="J3471" s="9"/>
      <c r="K3471" s="9"/>
      <c r="L3471" s="9"/>
      <c r="M3471" s="9"/>
      <c r="N3471" s="9"/>
      <c r="O3471" s="9"/>
      <c r="P3471" s="9"/>
      <c r="Q3471" s="9"/>
      <c r="R3471" s="9"/>
      <c r="S3471" s="9"/>
      <c r="T3471" s="9"/>
      <c r="U3471" s="9"/>
      <c r="V3471" s="9"/>
      <c r="W3471" s="9"/>
      <c r="X3471" s="9"/>
      <c r="Y3471" s="9"/>
      <c r="Z3471" s="9"/>
      <c r="AA3471" s="9"/>
      <c r="AB3471" s="9"/>
      <c r="AC3471" s="9"/>
      <c r="AD3471" s="9"/>
      <c r="AE3471" s="9"/>
      <c r="AF3471" s="9"/>
      <c r="AG3471" s="9"/>
      <c r="AH3471" s="9"/>
      <c r="AI3471" s="9"/>
      <c r="AJ3471" s="9"/>
      <c r="AK3471" s="9"/>
      <c r="AL3471" s="9"/>
      <c r="AM3471" s="9"/>
      <c r="AN3471" s="9"/>
      <c r="AO3471" s="9"/>
      <c r="AP3471" s="9"/>
      <c r="AQ3471" s="9"/>
      <c r="AR3471" s="9"/>
      <c r="AS3471" s="9"/>
      <c r="AT3471" s="9"/>
      <c r="AU3471" s="9"/>
      <c r="AV3471" s="9"/>
    </row>
    <row r="3472" spans="5:48" x14ac:dyDescent="0.35">
      <c r="E3472" s="9"/>
      <c r="F3472" s="9"/>
      <c r="G3472" s="9"/>
      <c r="H3472" s="9"/>
      <c r="I3472" s="9"/>
      <c r="J3472" s="9"/>
      <c r="K3472" s="9"/>
      <c r="L3472" s="9"/>
      <c r="M3472" s="9"/>
      <c r="N3472" s="9"/>
      <c r="O3472" s="9"/>
      <c r="P3472" s="9"/>
      <c r="Q3472" s="9"/>
      <c r="R3472" s="9"/>
      <c r="S3472" s="9"/>
      <c r="T3472" s="9"/>
      <c r="U3472" s="9"/>
      <c r="V3472" s="9"/>
      <c r="W3472" s="9"/>
      <c r="X3472" s="9"/>
      <c r="Y3472" s="9"/>
      <c r="Z3472" s="9"/>
      <c r="AA3472" s="9"/>
      <c r="AB3472" s="9"/>
      <c r="AC3472" s="9"/>
      <c r="AD3472" s="9"/>
      <c r="AE3472" s="9"/>
      <c r="AF3472" s="9"/>
      <c r="AG3472" s="9"/>
      <c r="AH3472" s="9"/>
      <c r="AI3472" s="9"/>
      <c r="AJ3472" s="9"/>
      <c r="AK3472" s="9"/>
      <c r="AL3472" s="9"/>
      <c r="AM3472" s="9"/>
      <c r="AN3472" s="9"/>
      <c r="AO3472" s="9"/>
      <c r="AP3472" s="9"/>
      <c r="AQ3472" s="9"/>
      <c r="AR3472" s="9"/>
      <c r="AS3472" s="9"/>
      <c r="AT3472" s="9"/>
      <c r="AU3472" s="9"/>
      <c r="AV3472" s="9"/>
    </row>
    <row r="3473" spans="5:48" x14ac:dyDescent="0.35">
      <c r="E3473" s="9"/>
      <c r="F3473" s="9"/>
      <c r="G3473" s="9"/>
      <c r="H3473" s="9"/>
      <c r="I3473" s="9"/>
      <c r="J3473" s="9"/>
      <c r="K3473" s="9"/>
      <c r="L3473" s="9"/>
      <c r="M3473" s="9"/>
      <c r="N3473" s="9"/>
      <c r="O3473" s="9"/>
      <c r="P3473" s="9"/>
      <c r="Q3473" s="9"/>
      <c r="R3473" s="9"/>
      <c r="S3473" s="9"/>
      <c r="T3473" s="9"/>
      <c r="U3473" s="9"/>
      <c r="V3473" s="9"/>
      <c r="W3473" s="9"/>
      <c r="X3473" s="9"/>
      <c r="Y3473" s="9"/>
      <c r="Z3473" s="9"/>
      <c r="AA3473" s="9"/>
      <c r="AB3473" s="9"/>
      <c r="AC3473" s="9"/>
      <c r="AD3473" s="9"/>
      <c r="AE3473" s="9"/>
      <c r="AF3473" s="9"/>
      <c r="AG3473" s="9"/>
      <c r="AH3473" s="9"/>
      <c r="AI3473" s="9"/>
      <c r="AJ3473" s="9"/>
      <c r="AK3473" s="9"/>
      <c r="AL3473" s="9"/>
      <c r="AM3473" s="9"/>
      <c r="AN3473" s="9"/>
      <c r="AO3473" s="9"/>
      <c r="AP3473" s="9"/>
      <c r="AQ3473" s="9"/>
      <c r="AR3473" s="9"/>
      <c r="AS3473" s="9"/>
      <c r="AT3473" s="9"/>
      <c r="AU3473" s="9"/>
      <c r="AV3473" s="9"/>
    </row>
    <row r="3474" spans="5:48" x14ac:dyDescent="0.35">
      <c r="E3474" s="9"/>
      <c r="F3474" s="9"/>
      <c r="G3474" s="9"/>
      <c r="H3474" s="9"/>
      <c r="I3474" s="9"/>
      <c r="J3474" s="9"/>
      <c r="K3474" s="9"/>
      <c r="L3474" s="9"/>
      <c r="M3474" s="9"/>
      <c r="N3474" s="9"/>
      <c r="O3474" s="9"/>
      <c r="P3474" s="9"/>
      <c r="Q3474" s="9"/>
      <c r="R3474" s="9"/>
      <c r="S3474" s="9"/>
      <c r="T3474" s="9"/>
      <c r="U3474" s="9"/>
      <c r="V3474" s="9"/>
      <c r="W3474" s="9"/>
      <c r="X3474" s="9"/>
      <c r="Y3474" s="9"/>
      <c r="Z3474" s="9"/>
      <c r="AA3474" s="9"/>
      <c r="AB3474" s="9"/>
      <c r="AC3474" s="9"/>
      <c r="AD3474" s="9"/>
      <c r="AE3474" s="9"/>
      <c r="AF3474" s="9"/>
      <c r="AG3474" s="9"/>
      <c r="AH3474" s="9"/>
      <c r="AI3474" s="9"/>
      <c r="AJ3474" s="9"/>
      <c r="AK3474" s="9"/>
      <c r="AL3474" s="9"/>
      <c r="AM3474" s="9"/>
      <c r="AN3474" s="9"/>
      <c r="AO3474" s="9"/>
      <c r="AP3474" s="9"/>
      <c r="AQ3474" s="9"/>
      <c r="AR3474" s="9"/>
      <c r="AS3474" s="9"/>
      <c r="AT3474" s="9"/>
      <c r="AU3474" s="9"/>
      <c r="AV3474" s="9"/>
    </row>
    <row r="3475" spans="5:48" x14ac:dyDescent="0.35">
      <c r="E3475" s="9"/>
      <c r="F3475" s="9"/>
      <c r="G3475" s="9"/>
      <c r="H3475" s="9"/>
      <c r="I3475" s="9"/>
      <c r="J3475" s="9"/>
      <c r="K3475" s="9"/>
      <c r="L3475" s="9"/>
      <c r="M3475" s="9"/>
      <c r="N3475" s="9"/>
      <c r="O3475" s="9"/>
      <c r="P3475" s="9"/>
      <c r="Q3475" s="9"/>
      <c r="R3475" s="9"/>
      <c r="S3475" s="9"/>
      <c r="T3475" s="9"/>
      <c r="U3475" s="9"/>
      <c r="V3475" s="9"/>
      <c r="W3475" s="9"/>
      <c r="X3475" s="9"/>
      <c r="Y3475" s="9"/>
      <c r="Z3475" s="9"/>
      <c r="AA3475" s="9"/>
      <c r="AB3475" s="9"/>
      <c r="AC3475" s="9"/>
      <c r="AD3475" s="9"/>
      <c r="AE3475" s="9"/>
      <c r="AF3475" s="9"/>
      <c r="AG3475" s="9"/>
      <c r="AH3475" s="9"/>
      <c r="AI3475" s="9"/>
      <c r="AJ3475" s="9"/>
      <c r="AK3475" s="9"/>
      <c r="AL3475" s="9"/>
      <c r="AM3475" s="9"/>
      <c r="AN3475" s="9"/>
      <c r="AO3475" s="9"/>
      <c r="AP3475" s="9"/>
      <c r="AQ3475" s="9"/>
      <c r="AR3475" s="9"/>
      <c r="AS3475" s="9"/>
      <c r="AT3475" s="9"/>
      <c r="AU3475" s="9"/>
      <c r="AV3475" s="9"/>
    </row>
    <row r="3476" spans="5:48" x14ac:dyDescent="0.35">
      <c r="E3476" s="9"/>
      <c r="F3476" s="9"/>
      <c r="G3476" s="9"/>
      <c r="H3476" s="9"/>
      <c r="I3476" s="9"/>
      <c r="J3476" s="9"/>
      <c r="K3476" s="9"/>
      <c r="L3476" s="9"/>
      <c r="M3476" s="9"/>
      <c r="N3476" s="9"/>
      <c r="O3476" s="9"/>
      <c r="P3476" s="9"/>
      <c r="Q3476" s="9"/>
      <c r="R3476" s="9"/>
      <c r="S3476" s="9"/>
      <c r="T3476" s="9"/>
      <c r="U3476" s="9"/>
      <c r="V3476" s="9"/>
      <c r="W3476" s="9"/>
      <c r="X3476" s="9"/>
      <c r="Y3476" s="9"/>
      <c r="Z3476" s="9"/>
      <c r="AA3476" s="9"/>
      <c r="AB3476" s="9"/>
      <c r="AC3476" s="9"/>
      <c r="AD3476" s="9"/>
      <c r="AE3476" s="9"/>
      <c r="AF3476" s="9"/>
      <c r="AG3476" s="9"/>
      <c r="AH3476" s="9"/>
      <c r="AI3476" s="9"/>
      <c r="AJ3476" s="9"/>
      <c r="AK3476" s="9"/>
      <c r="AL3476" s="9"/>
      <c r="AM3476" s="9"/>
      <c r="AN3476" s="9"/>
      <c r="AO3476" s="9"/>
      <c r="AP3476" s="9"/>
      <c r="AQ3476" s="9"/>
      <c r="AR3476" s="9"/>
      <c r="AS3476" s="9"/>
      <c r="AT3476" s="9"/>
      <c r="AU3476" s="9"/>
      <c r="AV3476" s="9"/>
    </row>
    <row r="3477" spans="5:48" x14ac:dyDescent="0.35">
      <c r="E3477" s="9"/>
      <c r="F3477" s="9"/>
      <c r="G3477" s="9"/>
      <c r="H3477" s="9"/>
      <c r="I3477" s="9"/>
      <c r="J3477" s="9"/>
      <c r="K3477" s="9"/>
      <c r="L3477" s="9"/>
      <c r="M3477" s="9"/>
      <c r="N3477" s="9"/>
      <c r="O3477" s="9"/>
      <c r="P3477" s="9"/>
      <c r="Q3477" s="9"/>
      <c r="R3477" s="9"/>
      <c r="S3477" s="9"/>
      <c r="T3477" s="9"/>
      <c r="U3477" s="9"/>
      <c r="V3477" s="9"/>
      <c r="W3477" s="9"/>
      <c r="X3477" s="9"/>
      <c r="Y3477" s="9"/>
      <c r="Z3477" s="9"/>
      <c r="AA3477" s="9"/>
      <c r="AB3477" s="9"/>
      <c r="AC3477" s="9"/>
      <c r="AD3477" s="9"/>
      <c r="AE3477" s="9"/>
      <c r="AF3477" s="9"/>
      <c r="AG3477" s="9"/>
      <c r="AH3477" s="9"/>
      <c r="AI3477" s="9"/>
      <c r="AJ3477" s="9"/>
      <c r="AK3477" s="9"/>
      <c r="AL3477" s="9"/>
      <c r="AM3477" s="9"/>
      <c r="AN3477" s="9"/>
      <c r="AO3477" s="9"/>
      <c r="AP3477" s="9"/>
      <c r="AQ3477" s="9"/>
      <c r="AR3477" s="9"/>
      <c r="AS3477" s="9"/>
      <c r="AT3477" s="9"/>
      <c r="AU3477" s="9"/>
      <c r="AV3477" s="9"/>
    </row>
    <row r="3478" spans="5:48" x14ac:dyDescent="0.35">
      <c r="E3478" s="9"/>
      <c r="F3478" s="9"/>
      <c r="G3478" s="9"/>
      <c r="H3478" s="9"/>
      <c r="I3478" s="9"/>
      <c r="J3478" s="9"/>
      <c r="K3478" s="9"/>
      <c r="L3478" s="9"/>
      <c r="M3478" s="9"/>
      <c r="N3478" s="9"/>
      <c r="O3478" s="9"/>
      <c r="P3478" s="9"/>
      <c r="Q3478" s="9"/>
      <c r="R3478" s="9"/>
      <c r="S3478" s="9"/>
      <c r="T3478" s="9"/>
      <c r="U3478" s="9"/>
      <c r="V3478" s="9"/>
      <c r="W3478" s="9"/>
      <c r="X3478" s="9"/>
      <c r="Y3478" s="9"/>
      <c r="Z3478" s="9"/>
      <c r="AA3478" s="9"/>
      <c r="AB3478" s="9"/>
      <c r="AC3478" s="9"/>
      <c r="AD3478" s="9"/>
      <c r="AE3478" s="9"/>
      <c r="AF3478" s="9"/>
      <c r="AG3478" s="9"/>
      <c r="AH3478" s="9"/>
      <c r="AI3478" s="9"/>
      <c r="AJ3478" s="9"/>
      <c r="AK3478" s="9"/>
      <c r="AL3478" s="9"/>
      <c r="AM3478" s="9"/>
      <c r="AN3478" s="9"/>
      <c r="AO3478" s="9"/>
      <c r="AP3478" s="9"/>
      <c r="AQ3478" s="9"/>
      <c r="AR3478" s="9"/>
      <c r="AS3478" s="9"/>
      <c r="AT3478" s="9"/>
      <c r="AU3478" s="9"/>
      <c r="AV3478" s="9"/>
    </row>
    <row r="3479" spans="5:48" x14ac:dyDescent="0.35">
      <c r="E3479" s="9"/>
      <c r="F3479" s="9"/>
      <c r="G3479" s="9"/>
      <c r="H3479" s="9"/>
      <c r="I3479" s="9"/>
      <c r="J3479" s="9"/>
      <c r="K3479" s="9"/>
      <c r="L3479" s="9"/>
      <c r="M3479" s="9"/>
      <c r="N3479" s="9"/>
      <c r="O3479" s="9"/>
      <c r="P3479" s="9"/>
      <c r="Q3479" s="9"/>
      <c r="R3479" s="9"/>
      <c r="S3479" s="9"/>
      <c r="T3479" s="9"/>
      <c r="U3479" s="9"/>
      <c r="V3479" s="9"/>
      <c r="W3479" s="9"/>
      <c r="X3479" s="9"/>
      <c r="Y3479" s="9"/>
      <c r="Z3479" s="9"/>
      <c r="AA3479" s="9"/>
      <c r="AB3479" s="9"/>
      <c r="AC3479" s="9"/>
      <c r="AD3479" s="9"/>
      <c r="AE3479" s="9"/>
      <c r="AF3479" s="9"/>
      <c r="AG3479" s="9"/>
      <c r="AH3479" s="9"/>
      <c r="AI3479" s="9"/>
      <c r="AJ3479" s="9"/>
      <c r="AK3479" s="9"/>
      <c r="AL3479" s="9"/>
      <c r="AM3479" s="9"/>
      <c r="AN3479" s="9"/>
      <c r="AO3479" s="9"/>
      <c r="AP3479" s="9"/>
      <c r="AQ3479" s="9"/>
      <c r="AR3479" s="9"/>
      <c r="AS3479" s="9"/>
      <c r="AT3479" s="9"/>
      <c r="AU3479" s="9"/>
      <c r="AV3479" s="9"/>
    </row>
    <row r="3480" spans="5:48" x14ac:dyDescent="0.35">
      <c r="E3480" s="9"/>
      <c r="F3480" s="9"/>
      <c r="G3480" s="9"/>
      <c r="H3480" s="9"/>
      <c r="I3480" s="9"/>
      <c r="J3480" s="9"/>
      <c r="K3480" s="9"/>
      <c r="L3480" s="9"/>
      <c r="M3480" s="9"/>
      <c r="N3480" s="9"/>
      <c r="O3480" s="9"/>
      <c r="P3480" s="9"/>
      <c r="Q3480" s="9"/>
      <c r="R3480" s="9"/>
      <c r="S3480" s="9"/>
      <c r="T3480" s="9"/>
      <c r="U3480" s="9"/>
      <c r="V3480" s="9"/>
      <c r="W3480" s="9"/>
      <c r="X3480" s="9"/>
      <c r="Y3480" s="9"/>
      <c r="Z3480" s="9"/>
      <c r="AA3480" s="9"/>
      <c r="AB3480" s="9"/>
      <c r="AC3480" s="9"/>
      <c r="AD3480" s="9"/>
      <c r="AE3480" s="9"/>
      <c r="AF3480" s="9"/>
      <c r="AG3480" s="9"/>
      <c r="AH3480" s="9"/>
      <c r="AI3480" s="9"/>
      <c r="AJ3480" s="9"/>
      <c r="AK3480" s="9"/>
      <c r="AL3480" s="9"/>
      <c r="AM3480" s="9"/>
      <c r="AN3480" s="9"/>
      <c r="AO3480" s="9"/>
      <c r="AP3480" s="9"/>
      <c r="AQ3480" s="9"/>
      <c r="AR3480" s="9"/>
      <c r="AS3480" s="9"/>
      <c r="AT3480" s="9"/>
      <c r="AU3480" s="9"/>
      <c r="AV3480" s="9"/>
    </row>
    <row r="3481" spans="5:48" x14ac:dyDescent="0.35">
      <c r="E3481" s="9"/>
      <c r="F3481" s="9"/>
      <c r="G3481" s="9"/>
      <c r="H3481" s="9"/>
      <c r="I3481" s="9"/>
      <c r="J3481" s="9"/>
      <c r="K3481" s="9"/>
      <c r="L3481" s="9"/>
      <c r="M3481" s="9"/>
      <c r="N3481" s="9"/>
      <c r="O3481" s="9"/>
      <c r="P3481" s="9"/>
      <c r="Q3481" s="9"/>
      <c r="R3481" s="9"/>
      <c r="S3481" s="9"/>
      <c r="T3481" s="9"/>
      <c r="U3481" s="9"/>
      <c r="V3481" s="9"/>
      <c r="W3481" s="9"/>
      <c r="X3481" s="9"/>
      <c r="Y3481" s="9"/>
      <c r="Z3481" s="9"/>
      <c r="AA3481" s="9"/>
      <c r="AB3481" s="9"/>
      <c r="AC3481" s="9"/>
      <c r="AD3481" s="9"/>
      <c r="AE3481" s="9"/>
      <c r="AF3481" s="9"/>
      <c r="AG3481" s="9"/>
      <c r="AH3481" s="9"/>
      <c r="AI3481" s="9"/>
      <c r="AJ3481" s="9"/>
      <c r="AK3481" s="9"/>
      <c r="AL3481" s="9"/>
      <c r="AM3481" s="9"/>
      <c r="AN3481" s="9"/>
      <c r="AO3481" s="9"/>
      <c r="AP3481" s="9"/>
      <c r="AQ3481" s="9"/>
      <c r="AR3481" s="9"/>
      <c r="AS3481" s="9"/>
      <c r="AT3481" s="9"/>
      <c r="AU3481" s="9"/>
      <c r="AV3481" s="9"/>
    </row>
    <row r="3482" spans="5:48" x14ac:dyDescent="0.35">
      <c r="E3482" s="9"/>
      <c r="F3482" s="9"/>
      <c r="G3482" s="9"/>
      <c r="H3482" s="9"/>
      <c r="I3482" s="9"/>
      <c r="J3482" s="9"/>
      <c r="K3482" s="9"/>
      <c r="L3482" s="9"/>
      <c r="M3482" s="9"/>
      <c r="N3482" s="9"/>
      <c r="O3482" s="9"/>
      <c r="P3482" s="9"/>
      <c r="Q3482" s="9"/>
      <c r="R3482" s="9"/>
      <c r="S3482" s="9"/>
      <c r="T3482" s="9"/>
      <c r="U3482" s="9"/>
      <c r="V3482" s="9"/>
      <c r="W3482" s="9"/>
      <c r="X3482" s="9"/>
      <c r="Y3482" s="9"/>
      <c r="Z3482" s="9"/>
      <c r="AA3482" s="9"/>
      <c r="AB3482" s="9"/>
      <c r="AC3482" s="9"/>
      <c r="AD3482" s="9"/>
      <c r="AE3482" s="9"/>
      <c r="AF3482" s="9"/>
      <c r="AG3482" s="9"/>
      <c r="AH3482" s="9"/>
      <c r="AI3482" s="9"/>
      <c r="AJ3482" s="9"/>
      <c r="AK3482" s="9"/>
      <c r="AL3482" s="9"/>
      <c r="AM3482" s="9"/>
      <c r="AN3482" s="9"/>
      <c r="AO3482" s="9"/>
      <c r="AP3482" s="9"/>
      <c r="AQ3482" s="9"/>
      <c r="AR3482" s="9"/>
      <c r="AS3482" s="9"/>
      <c r="AT3482" s="9"/>
      <c r="AU3482" s="9"/>
      <c r="AV3482" s="9"/>
    </row>
    <row r="3483" spans="5:48" x14ac:dyDescent="0.35">
      <c r="E3483" s="9"/>
      <c r="F3483" s="9"/>
      <c r="G3483" s="9"/>
      <c r="H3483" s="9"/>
      <c r="I3483" s="9"/>
      <c r="J3483" s="9"/>
      <c r="K3483" s="9"/>
      <c r="L3483" s="9"/>
      <c r="M3483" s="9"/>
      <c r="N3483" s="9"/>
      <c r="O3483" s="9"/>
      <c r="P3483" s="9"/>
      <c r="Q3483" s="9"/>
      <c r="R3483" s="9"/>
      <c r="S3483" s="9"/>
      <c r="T3483" s="9"/>
      <c r="U3483" s="9"/>
      <c r="V3483" s="9"/>
      <c r="W3483" s="9"/>
      <c r="X3483" s="9"/>
      <c r="Y3483" s="9"/>
      <c r="Z3483" s="9"/>
      <c r="AA3483" s="9"/>
      <c r="AB3483" s="9"/>
      <c r="AC3483" s="9"/>
      <c r="AD3483" s="9"/>
      <c r="AE3483" s="9"/>
      <c r="AF3483" s="9"/>
      <c r="AG3483" s="9"/>
      <c r="AH3483" s="9"/>
      <c r="AI3483" s="9"/>
      <c r="AJ3483" s="9"/>
      <c r="AK3483" s="9"/>
      <c r="AL3483" s="9"/>
      <c r="AM3483" s="9"/>
      <c r="AN3483" s="9"/>
      <c r="AO3483" s="9"/>
      <c r="AP3483" s="9"/>
      <c r="AQ3483" s="9"/>
      <c r="AR3483" s="9"/>
      <c r="AS3483" s="9"/>
      <c r="AT3483" s="9"/>
      <c r="AU3483" s="9"/>
      <c r="AV3483" s="9"/>
    </row>
    <row r="3484" spans="5:48" x14ac:dyDescent="0.35">
      <c r="E3484" s="9"/>
      <c r="F3484" s="9"/>
      <c r="G3484" s="9"/>
      <c r="H3484" s="9"/>
      <c r="I3484" s="9"/>
      <c r="J3484" s="9"/>
      <c r="K3484" s="9"/>
      <c r="L3484" s="9"/>
      <c r="M3484" s="9"/>
      <c r="N3484" s="9"/>
      <c r="O3484" s="9"/>
      <c r="P3484" s="9"/>
      <c r="Q3484" s="9"/>
      <c r="R3484" s="9"/>
      <c r="S3484" s="9"/>
      <c r="T3484" s="9"/>
      <c r="U3484" s="9"/>
      <c r="V3484" s="9"/>
      <c r="W3484" s="9"/>
      <c r="X3484" s="9"/>
      <c r="Y3484" s="9"/>
      <c r="Z3484" s="9"/>
      <c r="AA3484" s="9"/>
      <c r="AB3484" s="9"/>
      <c r="AC3484" s="9"/>
      <c r="AD3484" s="9"/>
      <c r="AE3484" s="9"/>
      <c r="AF3484" s="9"/>
      <c r="AG3484" s="9"/>
      <c r="AH3484" s="9"/>
      <c r="AI3484" s="9"/>
      <c r="AJ3484" s="9"/>
      <c r="AK3484" s="9"/>
      <c r="AL3484" s="9"/>
      <c r="AM3484" s="9"/>
      <c r="AN3484" s="9"/>
      <c r="AO3484" s="9"/>
      <c r="AP3484" s="9"/>
      <c r="AQ3484" s="9"/>
      <c r="AR3484" s="9"/>
      <c r="AS3484" s="9"/>
      <c r="AT3484" s="9"/>
      <c r="AU3484" s="9"/>
      <c r="AV3484" s="9"/>
    </row>
    <row r="3485" spans="5:48" x14ac:dyDescent="0.35">
      <c r="E3485" s="9"/>
      <c r="F3485" s="9"/>
      <c r="G3485" s="9"/>
      <c r="H3485" s="9"/>
      <c r="I3485" s="9"/>
      <c r="J3485" s="9"/>
      <c r="K3485" s="9"/>
      <c r="L3485" s="9"/>
      <c r="M3485" s="9"/>
      <c r="N3485" s="9"/>
      <c r="O3485" s="9"/>
      <c r="P3485" s="9"/>
      <c r="Q3485" s="9"/>
      <c r="R3485" s="9"/>
      <c r="S3485" s="9"/>
      <c r="T3485" s="9"/>
      <c r="U3485" s="9"/>
      <c r="V3485" s="9"/>
      <c r="W3485" s="9"/>
      <c r="X3485" s="9"/>
      <c r="Y3485" s="9"/>
      <c r="Z3485" s="9"/>
      <c r="AA3485" s="9"/>
      <c r="AB3485" s="9"/>
      <c r="AC3485" s="9"/>
      <c r="AD3485" s="9"/>
      <c r="AE3485" s="9"/>
      <c r="AF3485" s="9"/>
      <c r="AG3485" s="9"/>
      <c r="AH3485" s="9"/>
      <c r="AI3485" s="9"/>
      <c r="AJ3485" s="9"/>
      <c r="AK3485" s="9"/>
      <c r="AL3485" s="9"/>
      <c r="AM3485" s="9"/>
      <c r="AN3485" s="9"/>
      <c r="AO3485" s="9"/>
      <c r="AP3485" s="9"/>
      <c r="AQ3485" s="9"/>
      <c r="AR3485" s="9"/>
      <c r="AS3485" s="9"/>
      <c r="AT3485" s="9"/>
      <c r="AU3485" s="9"/>
      <c r="AV3485" s="9"/>
    </row>
    <row r="3486" spans="5:48" x14ac:dyDescent="0.35">
      <c r="E3486" s="9"/>
      <c r="F3486" s="9"/>
      <c r="G3486" s="9"/>
      <c r="H3486" s="9"/>
      <c r="I3486" s="9"/>
      <c r="J3486" s="9"/>
      <c r="K3486" s="9"/>
      <c r="L3486" s="9"/>
      <c r="M3486" s="9"/>
      <c r="N3486" s="9"/>
      <c r="O3486" s="9"/>
      <c r="P3486" s="9"/>
      <c r="Q3486" s="9"/>
      <c r="R3486" s="9"/>
      <c r="S3486" s="9"/>
      <c r="T3486" s="9"/>
      <c r="U3486" s="9"/>
      <c r="V3486" s="9"/>
      <c r="W3486" s="9"/>
      <c r="X3486" s="9"/>
      <c r="Y3486" s="9"/>
      <c r="Z3486" s="9"/>
      <c r="AA3486" s="9"/>
      <c r="AB3486" s="9"/>
      <c r="AC3486" s="9"/>
      <c r="AD3486" s="9"/>
      <c r="AE3486" s="9"/>
      <c r="AF3486" s="9"/>
      <c r="AG3486" s="9"/>
      <c r="AH3486" s="9"/>
      <c r="AI3486" s="9"/>
      <c r="AJ3486" s="9"/>
      <c r="AK3486" s="9"/>
      <c r="AL3486" s="9"/>
      <c r="AM3486" s="9"/>
      <c r="AN3486" s="9"/>
      <c r="AO3486" s="9"/>
      <c r="AP3486" s="9"/>
      <c r="AQ3486" s="9"/>
      <c r="AR3486" s="9"/>
      <c r="AS3486" s="9"/>
      <c r="AT3486" s="9"/>
      <c r="AU3486" s="9"/>
      <c r="AV3486" s="9"/>
    </row>
    <row r="3487" spans="5:48" x14ac:dyDescent="0.35">
      <c r="E3487" s="9"/>
      <c r="F3487" s="9"/>
      <c r="G3487" s="9"/>
      <c r="H3487" s="9"/>
      <c r="I3487" s="9"/>
      <c r="J3487" s="9"/>
      <c r="K3487" s="9"/>
      <c r="L3487" s="9"/>
      <c r="M3487" s="9"/>
      <c r="N3487" s="9"/>
      <c r="O3487" s="9"/>
      <c r="P3487" s="9"/>
      <c r="Q3487" s="9"/>
      <c r="R3487" s="9"/>
      <c r="S3487" s="9"/>
      <c r="T3487" s="9"/>
      <c r="U3487" s="9"/>
      <c r="V3487" s="9"/>
      <c r="W3487" s="9"/>
      <c r="X3487" s="9"/>
      <c r="Y3487" s="9"/>
      <c r="Z3487" s="9"/>
      <c r="AA3487" s="9"/>
      <c r="AB3487" s="9"/>
      <c r="AC3487" s="9"/>
      <c r="AD3487" s="9"/>
      <c r="AE3487" s="9"/>
      <c r="AF3487" s="9"/>
      <c r="AG3487" s="9"/>
      <c r="AH3487" s="9"/>
      <c r="AI3487" s="9"/>
      <c r="AJ3487" s="9"/>
      <c r="AK3487" s="9"/>
      <c r="AL3487" s="9"/>
      <c r="AM3487" s="9"/>
      <c r="AN3487" s="9"/>
      <c r="AO3487" s="9"/>
      <c r="AP3487" s="9"/>
      <c r="AQ3487" s="9"/>
      <c r="AR3487" s="9"/>
      <c r="AS3487" s="9"/>
      <c r="AT3487" s="9"/>
      <c r="AU3487" s="9"/>
      <c r="AV3487" s="9"/>
    </row>
    <row r="3488" spans="5:48" x14ac:dyDescent="0.35">
      <c r="E3488" s="9"/>
      <c r="F3488" s="9"/>
      <c r="G3488" s="9"/>
      <c r="H3488" s="9"/>
      <c r="I3488" s="9"/>
      <c r="J3488" s="9"/>
      <c r="K3488" s="9"/>
      <c r="L3488" s="9"/>
      <c r="M3488" s="9"/>
      <c r="N3488" s="9"/>
      <c r="O3488" s="9"/>
      <c r="P3488" s="9"/>
      <c r="Q3488" s="9"/>
      <c r="R3488" s="9"/>
      <c r="S3488" s="9"/>
      <c r="T3488" s="9"/>
      <c r="U3488" s="9"/>
      <c r="V3488" s="9"/>
      <c r="W3488" s="9"/>
      <c r="X3488" s="9"/>
      <c r="Y3488" s="9"/>
      <c r="Z3488" s="9"/>
      <c r="AA3488" s="9"/>
      <c r="AB3488" s="9"/>
      <c r="AC3488" s="9"/>
      <c r="AD3488" s="9"/>
      <c r="AE3488" s="9"/>
      <c r="AF3488" s="9"/>
      <c r="AG3488" s="9"/>
      <c r="AH3488" s="9"/>
      <c r="AI3488" s="9"/>
      <c r="AJ3488" s="9"/>
      <c r="AK3488" s="9"/>
      <c r="AL3488" s="9"/>
      <c r="AM3488" s="9"/>
      <c r="AN3488" s="9"/>
      <c r="AO3488" s="9"/>
      <c r="AP3488" s="9"/>
      <c r="AQ3488" s="9"/>
      <c r="AR3488" s="9"/>
      <c r="AS3488" s="9"/>
      <c r="AT3488" s="9"/>
      <c r="AU3488" s="9"/>
      <c r="AV3488" s="9"/>
    </row>
    <row r="3489" spans="5:48" x14ac:dyDescent="0.35">
      <c r="E3489" s="9"/>
      <c r="F3489" s="9"/>
      <c r="G3489" s="9"/>
      <c r="H3489" s="9"/>
      <c r="I3489" s="9"/>
      <c r="J3489" s="9"/>
      <c r="K3489" s="9"/>
      <c r="L3489" s="9"/>
      <c r="M3489" s="9"/>
      <c r="N3489" s="9"/>
      <c r="O3489" s="9"/>
      <c r="P3489" s="9"/>
      <c r="Q3489" s="9"/>
      <c r="R3489" s="9"/>
      <c r="S3489" s="9"/>
      <c r="T3489" s="9"/>
      <c r="U3489" s="9"/>
      <c r="V3489" s="9"/>
      <c r="W3489" s="9"/>
      <c r="X3489" s="9"/>
      <c r="Y3489" s="9"/>
      <c r="Z3489" s="9"/>
      <c r="AA3489" s="9"/>
      <c r="AB3489" s="9"/>
      <c r="AC3489" s="9"/>
      <c r="AD3489" s="9"/>
      <c r="AE3489" s="9"/>
      <c r="AF3489" s="9"/>
      <c r="AG3489" s="9"/>
      <c r="AH3489" s="9"/>
      <c r="AI3489" s="9"/>
      <c r="AJ3489" s="9"/>
      <c r="AK3489" s="9"/>
      <c r="AL3489" s="9"/>
      <c r="AM3489" s="9"/>
      <c r="AN3489" s="9"/>
      <c r="AO3489" s="9"/>
      <c r="AP3489" s="9"/>
      <c r="AQ3489" s="9"/>
      <c r="AR3489" s="9"/>
      <c r="AS3489" s="9"/>
      <c r="AT3489" s="9"/>
      <c r="AU3489" s="9"/>
      <c r="AV3489" s="9"/>
    </row>
    <row r="3490" spans="5:48" x14ac:dyDescent="0.35">
      <c r="E3490" s="9"/>
      <c r="F3490" s="9"/>
      <c r="G3490" s="9"/>
      <c r="H3490" s="9"/>
      <c r="I3490" s="9"/>
      <c r="J3490" s="9"/>
      <c r="K3490" s="9"/>
      <c r="L3490" s="9"/>
      <c r="M3490" s="9"/>
      <c r="N3490" s="9"/>
      <c r="O3490" s="9"/>
      <c r="P3490" s="9"/>
      <c r="Q3490" s="9"/>
      <c r="R3490" s="9"/>
      <c r="S3490" s="9"/>
      <c r="T3490" s="9"/>
      <c r="U3490" s="9"/>
      <c r="V3490" s="9"/>
      <c r="W3490" s="9"/>
      <c r="X3490" s="9"/>
      <c r="Y3490" s="9"/>
      <c r="Z3490" s="9"/>
      <c r="AA3490" s="9"/>
      <c r="AB3490" s="9"/>
      <c r="AC3490" s="9"/>
      <c r="AD3490" s="9"/>
      <c r="AE3490" s="9"/>
      <c r="AF3490" s="9"/>
      <c r="AG3490" s="9"/>
      <c r="AH3490" s="9"/>
      <c r="AI3490" s="9"/>
      <c r="AJ3490" s="9"/>
      <c r="AK3490" s="9"/>
      <c r="AL3490" s="9"/>
      <c r="AM3490" s="9"/>
      <c r="AN3490" s="9"/>
      <c r="AO3490" s="9"/>
      <c r="AP3490" s="9"/>
      <c r="AQ3490" s="9"/>
      <c r="AR3490" s="9"/>
      <c r="AS3490" s="9"/>
      <c r="AT3490" s="9"/>
      <c r="AU3490" s="9"/>
      <c r="AV3490" s="9"/>
    </row>
    <row r="3491" spans="5:48" x14ac:dyDescent="0.35">
      <c r="E3491" s="9"/>
      <c r="F3491" s="9"/>
      <c r="G3491" s="9"/>
      <c r="H3491" s="9"/>
      <c r="I3491" s="9"/>
      <c r="J3491" s="9"/>
      <c r="K3491" s="9"/>
      <c r="L3491" s="9"/>
      <c r="M3491" s="9"/>
      <c r="N3491" s="9"/>
      <c r="O3491" s="9"/>
      <c r="P3491" s="9"/>
      <c r="Q3491" s="9"/>
      <c r="R3491" s="9"/>
      <c r="S3491" s="9"/>
      <c r="T3491" s="9"/>
      <c r="U3491" s="9"/>
      <c r="V3491" s="9"/>
      <c r="W3491" s="9"/>
      <c r="X3491" s="9"/>
      <c r="Y3491" s="9"/>
      <c r="Z3491" s="9"/>
      <c r="AA3491" s="9"/>
      <c r="AB3491" s="9"/>
      <c r="AC3491" s="9"/>
      <c r="AD3491" s="9"/>
      <c r="AE3491" s="9"/>
      <c r="AF3491" s="9"/>
      <c r="AG3491" s="9"/>
      <c r="AH3491" s="9"/>
      <c r="AI3491" s="9"/>
      <c r="AJ3491" s="9"/>
      <c r="AK3491" s="9"/>
      <c r="AL3491" s="9"/>
      <c r="AM3491" s="9"/>
      <c r="AN3491" s="9"/>
      <c r="AO3491" s="9"/>
      <c r="AP3491" s="9"/>
      <c r="AQ3491" s="9"/>
      <c r="AR3491" s="9"/>
      <c r="AS3491" s="9"/>
      <c r="AT3491" s="9"/>
      <c r="AU3491" s="9"/>
      <c r="AV3491" s="9"/>
    </row>
    <row r="3492" spans="5:48" x14ac:dyDescent="0.35">
      <c r="E3492" s="9"/>
      <c r="F3492" s="9"/>
      <c r="G3492" s="9"/>
      <c r="H3492" s="9"/>
      <c r="I3492" s="9"/>
      <c r="J3492" s="9"/>
      <c r="K3492" s="9"/>
      <c r="L3492" s="9"/>
      <c r="M3492" s="9"/>
      <c r="N3492" s="9"/>
      <c r="O3492" s="9"/>
      <c r="P3492" s="9"/>
      <c r="Q3492" s="9"/>
      <c r="R3492" s="9"/>
      <c r="S3492" s="9"/>
      <c r="T3492" s="9"/>
      <c r="U3492" s="9"/>
      <c r="V3492" s="9"/>
      <c r="W3492" s="9"/>
      <c r="X3492" s="9"/>
      <c r="Y3492" s="9"/>
      <c r="Z3492" s="9"/>
      <c r="AA3492" s="9"/>
      <c r="AB3492" s="9"/>
      <c r="AC3492" s="9"/>
      <c r="AD3492" s="9"/>
      <c r="AE3492" s="9"/>
      <c r="AF3492" s="9"/>
      <c r="AG3492" s="9"/>
      <c r="AH3492" s="9"/>
      <c r="AI3492" s="9"/>
      <c r="AJ3492" s="9"/>
      <c r="AK3492" s="9"/>
      <c r="AL3492" s="9"/>
      <c r="AM3492" s="9"/>
      <c r="AN3492" s="9"/>
      <c r="AO3492" s="9"/>
      <c r="AP3492" s="9"/>
      <c r="AQ3492" s="9"/>
      <c r="AR3492" s="9"/>
      <c r="AS3492" s="9"/>
      <c r="AT3492" s="9"/>
      <c r="AU3492" s="9"/>
      <c r="AV3492" s="9"/>
    </row>
    <row r="3493" spans="5:48" x14ac:dyDescent="0.35">
      <c r="E3493" s="9"/>
      <c r="F3493" s="9"/>
      <c r="G3493" s="9"/>
      <c r="H3493" s="9"/>
      <c r="I3493" s="9"/>
      <c r="J3493" s="9"/>
      <c r="K3493" s="9"/>
      <c r="L3493" s="9"/>
      <c r="M3493" s="9"/>
      <c r="N3493" s="9"/>
      <c r="O3493" s="9"/>
      <c r="P3493" s="9"/>
      <c r="Q3493" s="9"/>
      <c r="R3493" s="9"/>
      <c r="S3493" s="9"/>
      <c r="T3493" s="9"/>
      <c r="U3493" s="9"/>
      <c r="V3493" s="9"/>
      <c r="W3493" s="9"/>
      <c r="X3493" s="9"/>
      <c r="Y3493" s="9"/>
      <c r="Z3493" s="9"/>
      <c r="AA3493" s="9"/>
      <c r="AB3493" s="9"/>
      <c r="AC3493" s="9"/>
      <c r="AD3493" s="9"/>
      <c r="AE3493" s="9"/>
      <c r="AF3493" s="9"/>
      <c r="AG3493" s="9"/>
      <c r="AH3493" s="9"/>
      <c r="AI3493" s="9"/>
      <c r="AJ3493" s="9"/>
      <c r="AK3493" s="9"/>
      <c r="AL3493" s="9"/>
      <c r="AM3493" s="9"/>
      <c r="AN3493" s="9"/>
      <c r="AO3493" s="9"/>
      <c r="AP3493" s="9"/>
      <c r="AQ3493" s="9"/>
      <c r="AR3493" s="9"/>
      <c r="AS3493" s="9"/>
      <c r="AT3493" s="9"/>
      <c r="AU3493" s="9"/>
      <c r="AV3493" s="9"/>
    </row>
    <row r="3494" spans="5:48" x14ac:dyDescent="0.35">
      <c r="E3494" s="9"/>
      <c r="F3494" s="9"/>
      <c r="G3494" s="9"/>
      <c r="H3494" s="9"/>
      <c r="I3494" s="9"/>
      <c r="J3494" s="9"/>
      <c r="K3494" s="9"/>
      <c r="L3494" s="9"/>
      <c r="M3494" s="9"/>
      <c r="N3494" s="9"/>
      <c r="O3494" s="9"/>
      <c r="P3494" s="9"/>
      <c r="Q3494" s="9"/>
      <c r="R3494" s="9"/>
      <c r="S3494" s="9"/>
      <c r="T3494" s="9"/>
      <c r="U3494" s="9"/>
      <c r="V3494" s="9"/>
      <c r="W3494" s="9"/>
      <c r="X3494" s="9"/>
      <c r="Y3494" s="9"/>
      <c r="Z3494" s="9"/>
      <c r="AA3494" s="9"/>
      <c r="AB3494" s="9"/>
      <c r="AC3494" s="9"/>
      <c r="AD3494" s="9"/>
      <c r="AE3494" s="9"/>
      <c r="AF3494" s="9"/>
      <c r="AG3494" s="9"/>
      <c r="AH3494" s="9"/>
      <c r="AI3494" s="9"/>
      <c r="AJ3494" s="9"/>
      <c r="AK3494" s="9"/>
      <c r="AL3494" s="9"/>
      <c r="AM3494" s="9"/>
      <c r="AN3494" s="9"/>
      <c r="AO3494" s="9"/>
      <c r="AP3494" s="9"/>
      <c r="AQ3494" s="9"/>
      <c r="AR3494" s="9"/>
      <c r="AS3494" s="9"/>
      <c r="AT3494" s="9"/>
      <c r="AU3494" s="9"/>
      <c r="AV3494" s="9"/>
    </row>
    <row r="3495" spans="5:48" x14ac:dyDescent="0.35">
      <c r="E3495" s="9"/>
      <c r="F3495" s="9"/>
      <c r="G3495" s="9"/>
      <c r="H3495" s="9"/>
      <c r="I3495" s="9"/>
      <c r="J3495" s="9"/>
      <c r="K3495" s="9"/>
      <c r="L3495" s="9"/>
      <c r="M3495" s="9"/>
      <c r="N3495" s="9"/>
      <c r="O3495" s="9"/>
      <c r="P3495" s="9"/>
      <c r="Q3495" s="9"/>
      <c r="R3495" s="9"/>
      <c r="S3495" s="9"/>
      <c r="T3495" s="9"/>
      <c r="U3495" s="9"/>
      <c r="V3495" s="9"/>
      <c r="W3495" s="9"/>
      <c r="X3495" s="9"/>
      <c r="Y3495" s="9"/>
      <c r="Z3495" s="9"/>
      <c r="AA3495" s="9"/>
      <c r="AB3495" s="9"/>
      <c r="AC3495" s="9"/>
      <c r="AD3495" s="9"/>
      <c r="AE3495" s="9"/>
      <c r="AF3495" s="9"/>
      <c r="AG3495" s="9"/>
      <c r="AH3495" s="9"/>
      <c r="AI3495" s="9"/>
      <c r="AJ3495" s="9"/>
      <c r="AK3495" s="9"/>
      <c r="AL3495" s="9"/>
      <c r="AM3495" s="9"/>
      <c r="AN3495" s="9"/>
      <c r="AO3495" s="9"/>
      <c r="AP3495" s="9"/>
      <c r="AQ3495" s="9"/>
      <c r="AR3495" s="9"/>
      <c r="AS3495" s="9"/>
      <c r="AT3495" s="9"/>
      <c r="AU3495" s="9"/>
      <c r="AV3495" s="9"/>
    </row>
    <row r="3496" spans="5:48" x14ac:dyDescent="0.35">
      <c r="E3496" s="9"/>
      <c r="F3496" s="9"/>
      <c r="G3496" s="9"/>
      <c r="H3496" s="9"/>
      <c r="I3496" s="9"/>
      <c r="J3496" s="9"/>
      <c r="K3496" s="9"/>
      <c r="L3496" s="9"/>
      <c r="M3496" s="9"/>
      <c r="N3496" s="9"/>
      <c r="O3496" s="9"/>
      <c r="P3496" s="9"/>
      <c r="Q3496" s="9"/>
      <c r="R3496" s="9"/>
      <c r="S3496" s="9"/>
      <c r="T3496" s="9"/>
      <c r="U3496" s="9"/>
      <c r="V3496" s="9"/>
      <c r="W3496" s="9"/>
      <c r="X3496" s="9"/>
      <c r="Y3496" s="9"/>
      <c r="Z3496" s="9"/>
      <c r="AA3496" s="9"/>
      <c r="AB3496" s="9"/>
      <c r="AC3496" s="9"/>
      <c r="AD3496" s="9"/>
      <c r="AE3496" s="9"/>
      <c r="AF3496" s="9"/>
      <c r="AG3496" s="9"/>
      <c r="AH3496" s="9"/>
      <c r="AI3496" s="9"/>
      <c r="AJ3496" s="9"/>
      <c r="AK3496" s="9"/>
      <c r="AL3496" s="9"/>
      <c r="AM3496" s="9"/>
      <c r="AN3496" s="9"/>
      <c r="AO3496" s="9"/>
      <c r="AP3496" s="9"/>
      <c r="AQ3496" s="9"/>
      <c r="AR3496" s="9"/>
      <c r="AS3496" s="9"/>
      <c r="AT3496" s="9"/>
      <c r="AU3496" s="9"/>
      <c r="AV3496" s="9"/>
    </row>
    <row r="3497" spans="5:48" x14ac:dyDescent="0.35">
      <c r="E3497" s="9"/>
      <c r="F3497" s="9"/>
      <c r="G3497" s="9"/>
      <c r="H3497" s="9"/>
      <c r="I3497" s="9"/>
      <c r="J3497" s="9"/>
      <c r="K3497" s="9"/>
      <c r="L3497" s="9"/>
      <c r="M3497" s="9"/>
      <c r="N3497" s="9"/>
      <c r="O3497" s="9"/>
      <c r="P3497" s="9"/>
      <c r="Q3497" s="9"/>
      <c r="R3497" s="9"/>
      <c r="S3497" s="9"/>
      <c r="T3497" s="9"/>
      <c r="U3497" s="9"/>
      <c r="V3497" s="9"/>
      <c r="W3497" s="9"/>
      <c r="X3497" s="9"/>
      <c r="Y3497" s="9"/>
      <c r="Z3497" s="9"/>
      <c r="AA3497" s="9"/>
      <c r="AB3497" s="9"/>
      <c r="AC3497" s="9"/>
      <c r="AD3497" s="9"/>
      <c r="AE3497" s="9"/>
      <c r="AF3497" s="9"/>
      <c r="AG3497" s="9"/>
      <c r="AH3497" s="9"/>
      <c r="AI3497" s="9"/>
      <c r="AJ3497" s="9"/>
      <c r="AK3497" s="9"/>
      <c r="AL3497" s="9"/>
      <c r="AM3497" s="9"/>
      <c r="AN3497" s="9"/>
      <c r="AO3497" s="9"/>
      <c r="AP3497" s="9"/>
      <c r="AQ3497" s="9"/>
      <c r="AR3497" s="9"/>
      <c r="AS3497" s="9"/>
      <c r="AT3497" s="9"/>
      <c r="AU3497" s="9"/>
      <c r="AV3497" s="9"/>
    </row>
    <row r="3498" spans="5:48" x14ac:dyDescent="0.35">
      <c r="E3498" s="9"/>
      <c r="F3498" s="9"/>
      <c r="G3498" s="9"/>
      <c r="H3498" s="9"/>
      <c r="I3498" s="9"/>
      <c r="J3498" s="9"/>
      <c r="K3498" s="9"/>
      <c r="L3498" s="9"/>
      <c r="M3498" s="9"/>
      <c r="N3498" s="9"/>
      <c r="O3498" s="9"/>
      <c r="P3498" s="9"/>
      <c r="Q3498" s="9"/>
      <c r="R3498" s="9"/>
      <c r="S3498" s="9"/>
      <c r="T3498" s="9"/>
      <c r="U3498" s="9"/>
      <c r="V3498" s="9"/>
      <c r="W3498" s="9"/>
      <c r="X3498" s="9"/>
      <c r="Y3498" s="9"/>
      <c r="Z3498" s="9"/>
      <c r="AA3498" s="9"/>
      <c r="AB3498" s="9"/>
      <c r="AC3498" s="9"/>
      <c r="AD3498" s="9"/>
      <c r="AE3498" s="9"/>
      <c r="AF3498" s="9"/>
      <c r="AG3498" s="9"/>
      <c r="AH3498" s="9"/>
      <c r="AI3498" s="9"/>
      <c r="AJ3498" s="9"/>
      <c r="AK3498" s="9"/>
      <c r="AL3498" s="9"/>
      <c r="AM3498" s="9"/>
      <c r="AN3498" s="9"/>
      <c r="AO3498" s="9"/>
      <c r="AP3498" s="9"/>
      <c r="AQ3498" s="9"/>
      <c r="AR3498" s="9"/>
      <c r="AS3498" s="9"/>
      <c r="AT3498" s="9"/>
      <c r="AU3498" s="9"/>
      <c r="AV3498" s="9"/>
    </row>
    <row r="3499" spans="5:48" x14ac:dyDescent="0.35">
      <c r="E3499" s="9"/>
      <c r="F3499" s="9"/>
      <c r="G3499" s="9"/>
      <c r="H3499" s="9"/>
      <c r="I3499" s="9"/>
      <c r="J3499" s="9"/>
      <c r="K3499" s="9"/>
      <c r="L3499" s="9"/>
      <c r="M3499" s="9"/>
      <c r="N3499" s="9"/>
      <c r="O3499" s="9"/>
      <c r="P3499" s="9"/>
      <c r="Q3499" s="9"/>
      <c r="R3499" s="9"/>
      <c r="S3499" s="9"/>
      <c r="T3499" s="9"/>
      <c r="U3499" s="9"/>
      <c r="V3499" s="9"/>
      <c r="W3499" s="9"/>
      <c r="X3499" s="9"/>
      <c r="Y3499" s="9"/>
      <c r="Z3499" s="9"/>
      <c r="AA3499" s="9"/>
      <c r="AB3499" s="9"/>
      <c r="AC3499" s="9"/>
      <c r="AD3499" s="9"/>
      <c r="AE3499" s="9"/>
      <c r="AF3499" s="9"/>
      <c r="AG3499" s="9"/>
      <c r="AH3499" s="9"/>
      <c r="AI3499" s="9"/>
      <c r="AJ3499" s="9"/>
      <c r="AK3499" s="9"/>
      <c r="AL3499" s="9"/>
      <c r="AM3499" s="9"/>
      <c r="AN3499" s="9"/>
      <c r="AO3499" s="9"/>
      <c r="AP3499" s="9"/>
      <c r="AQ3499" s="9"/>
      <c r="AR3499" s="9"/>
      <c r="AS3499" s="9"/>
      <c r="AT3499" s="9"/>
      <c r="AU3499" s="9"/>
      <c r="AV3499" s="9"/>
    </row>
    <row r="3500" spans="5:48" x14ac:dyDescent="0.35">
      <c r="E3500" s="9"/>
      <c r="F3500" s="9"/>
      <c r="G3500" s="9"/>
      <c r="H3500" s="9"/>
      <c r="I3500" s="9"/>
      <c r="J3500" s="9"/>
      <c r="K3500" s="9"/>
      <c r="L3500" s="9"/>
      <c r="M3500" s="9"/>
      <c r="N3500" s="9"/>
      <c r="O3500" s="9"/>
      <c r="P3500" s="9"/>
      <c r="Q3500" s="9"/>
      <c r="R3500" s="9"/>
      <c r="S3500" s="9"/>
      <c r="T3500" s="9"/>
      <c r="U3500" s="9"/>
      <c r="V3500" s="9"/>
      <c r="W3500" s="9"/>
      <c r="X3500" s="9"/>
      <c r="Y3500" s="9"/>
      <c r="Z3500" s="9"/>
      <c r="AA3500" s="9"/>
      <c r="AB3500" s="9"/>
      <c r="AC3500" s="9"/>
      <c r="AD3500" s="9"/>
      <c r="AE3500" s="9"/>
      <c r="AF3500" s="9"/>
      <c r="AG3500" s="9"/>
      <c r="AH3500" s="9"/>
      <c r="AI3500" s="9"/>
      <c r="AJ3500" s="9"/>
      <c r="AK3500" s="9"/>
      <c r="AL3500" s="9"/>
      <c r="AM3500" s="9"/>
      <c r="AN3500" s="9"/>
      <c r="AO3500" s="9"/>
      <c r="AP3500" s="9"/>
      <c r="AQ3500" s="9"/>
      <c r="AR3500" s="9"/>
      <c r="AS3500" s="9"/>
      <c r="AT3500" s="9"/>
      <c r="AU3500" s="9"/>
      <c r="AV3500" s="9"/>
    </row>
    <row r="3501" spans="5:48" x14ac:dyDescent="0.35">
      <c r="E3501" s="9"/>
      <c r="F3501" s="9"/>
      <c r="G3501" s="9"/>
      <c r="H3501" s="9"/>
      <c r="I3501" s="9"/>
      <c r="J3501" s="9"/>
      <c r="K3501" s="9"/>
      <c r="L3501" s="9"/>
      <c r="M3501" s="9"/>
      <c r="N3501" s="9"/>
      <c r="O3501" s="9"/>
      <c r="P3501" s="9"/>
      <c r="Q3501" s="9"/>
      <c r="R3501" s="9"/>
      <c r="S3501" s="9"/>
      <c r="T3501" s="9"/>
      <c r="U3501" s="9"/>
      <c r="V3501" s="9"/>
      <c r="W3501" s="9"/>
      <c r="X3501" s="9"/>
      <c r="Y3501" s="9"/>
      <c r="Z3501" s="9"/>
      <c r="AA3501" s="9"/>
      <c r="AB3501" s="9"/>
      <c r="AC3501" s="9"/>
      <c r="AD3501" s="9"/>
      <c r="AE3501" s="9"/>
      <c r="AF3501" s="9"/>
      <c r="AG3501" s="9"/>
      <c r="AH3501" s="9"/>
      <c r="AI3501" s="9"/>
      <c r="AJ3501" s="9"/>
      <c r="AK3501" s="9"/>
      <c r="AL3501" s="9"/>
      <c r="AM3501" s="9"/>
      <c r="AN3501" s="9"/>
      <c r="AO3501" s="9"/>
      <c r="AP3501" s="9"/>
      <c r="AQ3501" s="9"/>
      <c r="AR3501" s="9"/>
      <c r="AS3501" s="9"/>
      <c r="AT3501" s="9"/>
      <c r="AU3501" s="9"/>
      <c r="AV3501" s="9"/>
    </row>
    <row r="3502" spans="5:48" x14ac:dyDescent="0.35">
      <c r="E3502" s="9"/>
      <c r="F3502" s="9"/>
      <c r="G3502" s="9"/>
      <c r="H3502" s="9"/>
      <c r="I3502" s="9"/>
      <c r="J3502" s="9"/>
      <c r="K3502" s="9"/>
      <c r="L3502" s="9"/>
      <c r="M3502" s="9"/>
      <c r="N3502" s="9"/>
      <c r="O3502" s="9"/>
      <c r="P3502" s="9"/>
      <c r="Q3502" s="9"/>
      <c r="R3502" s="9"/>
      <c r="S3502" s="9"/>
      <c r="T3502" s="9"/>
      <c r="U3502" s="9"/>
      <c r="V3502" s="9"/>
      <c r="W3502" s="9"/>
      <c r="X3502" s="9"/>
      <c r="Y3502" s="9"/>
      <c r="Z3502" s="9"/>
      <c r="AA3502" s="9"/>
      <c r="AB3502" s="9"/>
      <c r="AC3502" s="9"/>
      <c r="AD3502" s="9"/>
      <c r="AE3502" s="9"/>
      <c r="AF3502" s="9"/>
      <c r="AG3502" s="9"/>
      <c r="AH3502" s="9"/>
      <c r="AI3502" s="9"/>
      <c r="AJ3502" s="9"/>
      <c r="AK3502" s="9"/>
      <c r="AL3502" s="9"/>
      <c r="AM3502" s="9"/>
      <c r="AN3502" s="9"/>
      <c r="AO3502" s="9"/>
      <c r="AP3502" s="9"/>
      <c r="AQ3502" s="9"/>
      <c r="AR3502" s="9"/>
      <c r="AS3502" s="9"/>
      <c r="AT3502" s="9"/>
      <c r="AU3502" s="9"/>
      <c r="AV3502" s="9"/>
    </row>
    <row r="3503" spans="5:48" x14ac:dyDescent="0.35">
      <c r="E3503" s="9"/>
      <c r="F3503" s="9"/>
      <c r="G3503" s="9"/>
      <c r="H3503" s="9"/>
      <c r="I3503" s="9"/>
      <c r="J3503" s="9"/>
      <c r="K3503" s="9"/>
      <c r="L3503" s="9"/>
      <c r="M3503" s="9"/>
      <c r="N3503" s="9"/>
      <c r="O3503" s="9"/>
      <c r="P3503" s="9"/>
      <c r="Q3503" s="9"/>
      <c r="R3503" s="9"/>
      <c r="S3503" s="9"/>
      <c r="T3503" s="9"/>
      <c r="U3503" s="9"/>
      <c r="V3503" s="9"/>
      <c r="W3503" s="9"/>
      <c r="X3503" s="9"/>
      <c r="Y3503" s="9"/>
      <c r="Z3503" s="9"/>
      <c r="AA3503" s="9"/>
      <c r="AB3503" s="9"/>
      <c r="AC3503" s="9"/>
      <c r="AD3503" s="9"/>
      <c r="AE3503" s="9"/>
      <c r="AF3503" s="9"/>
      <c r="AG3503" s="9"/>
      <c r="AH3503" s="9"/>
      <c r="AI3503" s="9"/>
      <c r="AJ3503" s="9"/>
      <c r="AK3503" s="9"/>
      <c r="AL3503" s="9"/>
      <c r="AM3503" s="9"/>
      <c r="AN3503" s="9"/>
      <c r="AO3503" s="9"/>
      <c r="AP3503" s="9"/>
      <c r="AQ3503" s="9"/>
      <c r="AR3503" s="9"/>
      <c r="AS3503" s="9"/>
      <c r="AT3503" s="9"/>
      <c r="AU3503" s="9"/>
      <c r="AV3503" s="9"/>
    </row>
    <row r="3504" spans="5:48" x14ac:dyDescent="0.35">
      <c r="E3504" s="9"/>
      <c r="F3504" s="9"/>
      <c r="G3504" s="9"/>
      <c r="H3504" s="9"/>
      <c r="I3504" s="9"/>
      <c r="J3504" s="9"/>
      <c r="K3504" s="9"/>
      <c r="L3504" s="9"/>
      <c r="M3504" s="9"/>
      <c r="N3504" s="9"/>
      <c r="O3504" s="9"/>
      <c r="P3504" s="9"/>
      <c r="Q3504" s="9"/>
      <c r="R3504" s="9"/>
      <c r="S3504" s="9"/>
      <c r="T3504" s="9"/>
      <c r="U3504" s="9"/>
      <c r="V3504" s="9"/>
      <c r="W3504" s="9"/>
      <c r="X3504" s="9"/>
      <c r="Y3504" s="9"/>
      <c r="Z3504" s="9"/>
      <c r="AA3504" s="9"/>
      <c r="AB3504" s="9"/>
      <c r="AC3504" s="9"/>
      <c r="AD3504" s="9"/>
      <c r="AE3504" s="9"/>
      <c r="AF3504" s="9"/>
      <c r="AG3504" s="9"/>
      <c r="AH3504" s="9"/>
      <c r="AI3504" s="9"/>
      <c r="AJ3504" s="9"/>
      <c r="AK3504" s="9"/>
      <c r="AL3504" s="9"/>
      <c r="AM3504" s="9"/>
      <c r="AN3504" s="9"/>
      <c r="AO3504" s="9"/>
      <c r="AP3504" s="9"/>
      <c r="AQ3504" s="9"/>
      <c r="AR3504" s="9"/>
      <c r="AS3504" s="9"/>
      <c r="AT3504" s="9"/>
      <c r="AU3504" s="9"/>
      <c r="AV3504" s="9"/>
    </row>
    <row r="3505" spans="5:48" x14ac:dyDescent="0.35">
      <c r="E3505" s="9"/>
      <c r="F3505" s="9"/>
      <c r="G3505" s="9"/>
      <c r="H3505" s="9"/>
      <c r="I3505" s="9"/>
      <c r="J3505" s="9"/>
      <c r="K3505" s="9"/>
      <c r="L3505" s="9"/>
      <c r="M3505" s="9"/>
      <c r="N3505" s="9"/>
      <c r="O3505" s="9"/>
      <c r="P3505" s="9"/>
      <c r="Q3505" s="9"/>
      <c r="R3505" s="9"/>
      <c r="S3505" s="9"/>
      <c r="T3505" s="9"/>
      <c r="U3505" s="9"/>
      <c r="V3505" s="9"/>
      <c r="W3505" s="9"/>
      <c r="X3505" s="9"/>
      <c r="Y3505" s="9"/>
      <c r="Z3505" s="9"/>
      <c r="AA3505" s="9"/>
      <c r="AB3505" s="9"/>
      <c r="AC3505" s="9"/>
      <c r="AD3505" s="9"/>
      <c r="AE3505" s="9"/>
      <c r="AF3505" s="9"/>
      <c r="AG3505" s="9"/>
      <c r="AH3505" s="9"/>
      <c r="AI3505" s="9"/>
      <c r="AJ3505" s="9"/>
      <c r="AK3505" s="9"/>
      <c r="AL3505" s="9"/>
      <c r="AM3505" s="9"/>
      <c r="AN3505" s="9"/>
      <c r="AO3505" s="9"/>
      <c r="AP3505" s="9"/>
      <c r="AQ3505" s="9"/>
      <c r="AR3505" s="9"/>
      <c r="AS3505" s="9"/>
      <c r="AT3505" s="9"/>
      <c r="AU3505" s="9"/>
      <c r="AV3505" s="9"/>
    </row>
    <row r="3506" spans="5:48" x14ac:dyDescent="0.35">
      <c r="E3506" s="9"/>
      <c r="F3506" s="9"/>
      <c r="G3506" s="9"/>
      <c r="H3506" s="9"/>
      <c r="I3506" s="9"/>
      <c r="J3506" s="9"/>
      <c r="K3506" s="9"/>
      <c r="L3506" s="9"/>
      <c r="M3506" s="9"/>
      <c r="N3506" s="9"/>
      <c r="O3506" s="9"/>
      <c r="P3506" s="9"/>
      <c r="Q3506" s="9"/>
      <c r="R3506" s="9"/>
      <c r="S3506" s="9"/>
      <c r="T3506" s="9"/>
      <c r="U3506" s="9"/>
      <c r="V3506" s="9"/>
      <c r="W3506" s="9"/>
      <c r="X3506" s="9"/>
      <c r="Y3506" s="9"/>
      <c r="Z3506" s="9"/>
      <c r="AA3506" s="9"/>
      <c r="AB3506" s="9"/>
      <c r="AC3506" s="9"/>
      <c r="AD3506" s="9"/>
      <c r="AE3506" s="9"/>
      <c r="AF3506" s="9"/>
      <c r="AG3506" s="9"/>
      <c r="AH3506" s="9"/>
      <c r="AI3506" s="9"/>
      <c r="AJ3506" s="9"/>
      <c r="AK3506" s="9"/>
      <c r="AL3506" s="9"/>
      <c r="AM3506" s="9"/>
      <c r="AN3506" s="9"/>
      <c r="AO3506" s="9"/>
      <c r="AP3506" s="9"/>
      <c r="AQ3506" s="9"/>
      <c r="AR3506" s="9"/>
      <c r="AS3506" s="9"/>
      <c r="AT3506" s="9"/>
      <c r="AU3506" s="9"/>
      <c r="AV3506" s="9"/>
    </row>
    <row r="3507" spans="5:48" x14ac:dyDescent="0.35">
      <c r="E3507" s="9"/>
      <c r="F3507" s="9"/>
      <c r="G3507" s="9"/>
      <c r="H3507" s="9"/>
      <c r="I3507" s="9"/>
      <c r="J3507" s="9"/>
      <c r="K3507" s="9"/>
      <c r="L3507" s="9"/>
      <c r="M3507" s="9"/>
      <c r="N3507" s="9"/>
      <c r="O3507" s="9"/>
      <c r="P3507" s="9"/>
      <c r="Q3507" s="9"/>
      <c r="R3507" s="9"/>
      <c r="S3507" s="9"/>
      <c r="T3507" s="9"/>
      <c r="U3507" s="9"/>
      <c r="V3507" s="9"/>
      <c r="W3507" s="9"/>
      <c r="X3507" s="9"/>
      <c r="Y3507" s="9"/>
      <c r="Z3507" s="9"/>
      <c r="AA3507" s="9"/>
      <c r="AB3507" s="9"/>
      <c r="AC3507" s="9"/>
      <c r="AD3507" s="9"/>
      <c r="AE3507" s="9"/>
      <c r="AF3507" s="9"/>
      <c r="AG3507" s="9"/>
      <c r="AH3507" s="9"/>
      <c r="AI3507" s="9"/>
      <c r="AJ3507" s="9"/>
      <c r="AK3507" s="9"/>
      <c r="AL3507" s="9"/>
      <c r="AM3507" s="9"/>
      <c r="AN3507" s="9"/>
      <c r="AO3507" s="9"/>
      <c r="AP3507" s="9"/>
      <c r="AQ3507" s="9"/>
      <c r="AR3507" s="9"/>
      <c r="AS3507" s="9"/>
      <c r="AT3507" s="9"/>
      <c r="AU3507" s="9"/>
      <c r="AV3507" s="9"/>
    </row>
    <row r="3508" spans="5:48" x14ac:dyDescent="0.35">
      <c r="E3508" s="9"/>
      <c r="F3508" s="9"/>
      <c r="G3508" s="9"/>
      <c r="H3508" s="9"/>
      <c r="I3508" s="9"/>
      <c r="J3508" s="9"/>
      <c r="K3508" s="9"/>
      <c r="L3508" s="9"/>
      <c r="M3508" s="9"/>
      <c r="N3508" s="9"/>
      <c r="O3508" s="9"/>
      <c r="P3508" s="9"/>
      <c r="Q3508" s="9"/>
      <c r="R3508" s="9"/>
      <c r="S3508" s="9"/>
      <c r="T3508" s="9"/>
      <c r="U3508" s="9"/>
      <c r="V3508" s="9"/>
      <c r="W3508" s="9"/>
      <c r="X3508" s="9"/>
      <c r="Y3508" s="9"/>
      <c r="Z3508" s="9"/>
      <c r="AA3508" s="9"/>
      <c r="AB3508" s="9"/>
      <c r="AC3508" s="9"/>
      <c r="AD3508" s="9"/>
      <c r="AE3508" s="9"/>
      <c r="AF3508" s="9"/>
      <c r="AG3508" s="9"/>
      <c r="AH3508" s="9"/>
      <c r="AI3508" s="9"/>
      <c r="AJ3508" s="9"/>
      <c r="AK3508" s="9"/>
      <c r="AL3508" s="9"/>
      <c r="AM3508" s="9"/>
      <c r="AN3508" s="9"/>
      <c r="AO3508" s="9"/>
      <c r="AP3508" s="9"/>
      <c r="AQ3508" s="9"/>
      <c r="AR3508" s="9"/>
      <c r="AS3508" s="9"/>
      <c r="AT3508" s="9"/>
      <c r="AU3508" s="9"/>
      <c r="AV3508" s="9"/>
    </row>
    <row r="3509" spans="5:48" x14ac:dyDescent="0.35">
      <c r="E3509" s="9"/>
      <c r="F3509" s="9"/>
      <c r="G3509" s="9"/>
      <c r="H3509" s="9"/>
      <c r="I3509" s="9"/>
      <c r="J3509" s="9"/>
      <c r="K3509" s="9"/>
      <c r="L3509" s="9"/>
      <c r="M3509" s="9"/>
      <c r="N3509" s="9"/>
      <c r="O3509" s="9"/>
      <c r="P3509" s="9"/>
      <c r="Q3509" s="9"/>
      <c r="R3509" s="9"/>
      <c r="S3509" s="9"/>
      <c r="T3509" s="9"/>
      <c r="U3509" s="9"/>
      <c r="V3509" s="9"/>
      <c r="W3509" s="9"/>
      <c r="X3509" s="9"/>
      <c r="Y3509" s="9"/>
      <c r="Z3509" s="9"/>
      <c r="AA3509" s="9"/>
      <c r="AB3509" s="9"/>
      <c r="AC3509" s="9"/>
      <c r="AD3509" s="9"/>
      <c r="AE3509" s="9"/>
      <c r="AF3509" s="9"/>
      <c r="AG3509" s="9"/>
      <c r="AH3509" s="9"/>
      <c r="AI3509" s="9"/>
      <c r="AJ3509" s="9"/>
      <c r="AK3509" s="9"/>
      <c r="AL3509" s="9"/>
      <c r="AM3509" s="9"/>
      <c r="AN3509" s="9"/>
      <c r="AO3509" s="9"/>
      <c r="AP3509" s="9"/>
      <c r="AQ3509" s="9"/>
      <c r="AR3509" s="9"/>
      <c r="AS3509" s="9"/>
      <c r="AT3509" s="9"/>
      <c r="AU3509" s="9"/>
      <c r="AV3509" s="9"/>
    </row>
    <row r="3510" spans="5:48" x14ac:dyDescent="0.35">
      <c r="E3510" s="9"/>
      <c r="F3510" s="9"/>
      <c r="G3510" s="9"/>
      <c r="H3510" s="9"/>
      <c r="I3510" s="9"/>
      <c r="J3510" s="9"/>
      <c r="K3510" s="9"/>
      <c r="L3510" s="9"/>
      <c r="M3510" s="9"/>
      <c r="N3510" s="9"/>
      <c r="O3510" s="9"/>
      <c r="P3510" s="9"/>
      <c r="Q3510" s="9"/>
      <c r="R3510" s="9"/>
      <c r="S3510" s="9"/>
      <c r="T3510" s="9"/>
      <c r="U3510" s="9"/>
      <c r="V3510" s="9"/>
      <c r="W3510" s="9"/>
      <c r="X3510" s="9"/>
      <c r="Y3510" s="9"/>
      <c r="Z3510" s="9"/>
      <c r="AA3510" s="9"/>
      <c r="AB3510" s="9"/>
      <c r="AC3510" s="9"/>
      <c r="AD3510" s="9"/>
      <c r="AE3510" s="9"/>
      <c r="AF3510" s="9"/>
      <c r="AG3510" s="9"/>
      <c r="AH3510" s="9"/>
      <c r="AI3510" s="9"/>
      <c r="AJ3510" s="9"/>
      <c r="AK3510" s="9"/>
      <c r="AL3510" s="9"/>
      <c r="AM3510" s="9"/>
      <c r="AN3510" s="9"/>
      <c r="AO3510" s="9"/>
      <c r="AP3510" s="9"/>
      <c r="AQ3510" s="9"/>
      <c r="AR3510" s="9"/>
      <c r="AS3510" s="9"/>
      <c r="AT3510" s="9"/>
      <c r="AU3510" s="9"/>
      <c r="AV3510" s="9"/>
    </row>
    <row r="3511" spans="5:48" x14ac:dyDescent="0.35">
      <c r="E3511" s="9"/>
      <c r="F3511" s="9"/>
      <c r="G3511" s="9"/>
      <c r="H3511" s="9"/>
      <c r="I3511" s="9"/>
      <c r="J3511" s="9"/>
      <c r="K3511" s="9"/>
      <c r="L3511" s="9"/>
      <c r="M3511" s="9"/>
      <c r="N3511" s="9"/>
      <c r="O3511" s="9"/>
      <c r="P3511" s="9"/>
      <c r="Q3511" s="9"/>
      <c r="R3511" s="9"/>
      <c r="S3511" s="9"/>
      <c r="T3511" s="9"/>
      <c r="U3511" s="9"/>
      <c r="V3511" s="9"/>
      <c r="W3511" s="9"/>
      <c r="X3511" s="9"/>
      <c r="Y3511" s="9"/>
      <c r="Z3511" s="9"/>
      <c r="AA3511" s="9"/>
      <c r="AB3511" s="9"/>
      <c r="AC3511" s="9"/>
      <c r="AD3511" s="9"/>
      <c r="AE3511" s="9"/>
      <c r="AF3511" s="9"/>
      <c r="AG3511" s="9"/>
      <c r="AH3511" s="9"/>
      <c r="AI3511" s="9"/>
      <c r="AJ3511" s="9"/>
      <c r="AK3511" s="9"/>
      <c r="AL3511" s="9"/>
      <c r="AM3511" s="9"/>
      <c r="AN3511" s="9"/>
      <c r="AO3511" s="9"/>
      <c r="AP3511" s="9"/>
      <c r="AQ3511" s="9"/>
      <c r="AR3511" s="9"/>
      <c r="AS3511" s="9"/>
      <c r="AT3511" s="9"/>
      <c r="AU3511" s="9"/>
      <c r="AV3511" s="9"/>
    </row>
    <row r="3512" spans="5:48" x14ac:dyDescent="0.35">
      <c r="E3512" s="9"/>
      <c r="F3512" s="9"/>
      <c r="G3512" s="9"/>
      <c r="H3512" s="9"/>
      <c r="I3512" s="9"/>
      <c r="J3512" s="9"/>
      <c r="K3512" s="9"/>
      <c r="L3512" s="9"/>
      <c r="M3512" s="9"/>
      <c r="N3512" s="9"/>
      <c r="O3512" s="9"/>
      <c r="P3512" s="9"/>
      <c r="Q3512" s="9"/>
      <c r="R3512" s="9"/>
      <c r="S3512" s="9"/>
      <c r="T3512" s="9"/>
      <c r="U3512" s="9"/>
      <c r="V3512" s="9"/>
      <c r="W3512" s="9"/>
      <c r="X3512" s="9"/>
      <c r="Y3512" s="9"/>
      <c r="Z3512" s="9"/>
      <c r="AA3512" s="9"/>
      <c r="AB3512" s="9"/>
      <c r="AC3512" s="9"/>
      <c r="AD3512" s="9"/>
      <c r="AE3512" s="9"/>
      <c r="AF3512" s="9"/>
      <c r="AG3512" s="9"/>
      <c r="AH3512" s="9"/>
      <c r="AI3512" s="9"/>
      <c r="AJ3512" s="9"/>
      <c r="AK3512" s="9"/>
      <c r="AL3512" s="9"/>
      <c r="AM3512" s="9"/>
      <c r="AN3512" s="9"/>
      <c r="AO3512" s="9"/>
      <c r="AP3512" s="9"/>
      <c r="AQ3512" s="9"/>
      <c r="AR3512" s="9"/>
      <c r="AS3512" s="9"/>
      <c r="AT3512" s="9"/>
      <c r="AU3512" s="9"/>
      <c r="AV3512" s="9"/>
    </row>
    <row r="3513" spans="5:48" x14ac:dyDescent="0.35">
      <c r="E3513" s="9"/>
      <c r="F3513" s="9"/>
      <c r="G3513" s="9"/>
      <c r="H3513" s="9"/>
      <c r="I3513" s="9"/>
      <c r="J3513" s="9"/>
      <c r="K3513" s="9"/>
      <c r="L3513" s="9"/>
      <c r="M3513" s="9"/>
      <c r="N3513" s="9"/>
      <c r="O3513" s="9"/>
      <c r="P3513" s="9"/>
      <c r="Q3513" s="9"/>
      <c r="R3513" s="9"/>
      <c r="S3513" s="9"/>
      <c r="T3513" s="9"/>
      <c r="U3513" s="9"/>
      <c r="V3513" s="9"/>
      <c r="W3513" s="9"/>
      <c r="X3513" s="9"/>
      <c r="Y3513" s="9"/>
      <c r="Z3513" s="9"/>
      <c r="AA3513" s="9"/>
      <c r="AB3513" s="9"/>
      <c r="AC3513" s="9"/>
      <c r="AD3513" s="9"/>
      <c r="AE3513" s="9"/>
      <c r="AF3513" s="9"/>
      <c r="AG3513" s="9"/>
      <c r="AH3513" s="9"/>
      <c r="AI3513" s="9"/>
      <c r="AJ3513" s="9"/>
      <c r="AK3513" s="9"/>
      <c r="AL3513" s="9"/>
      <c r="AM3513" s="9"/>
      <c r="AN3513" s="9"/>
      <c r="AO3513" s="9"/>
      <c r="AP3513" s="9"/>
      <c r="AQ3513" s="9"/>
      <c r="AR3513" s="9"/>
      <c r="AS3513" s="9"/>
      <c r="AT3513" s="9"/>
      <c r="AU3513" s="9"/>
      <c r="AV3513" s="9"/>
    </row>
    <row r="3514" spans="5:48" x14ac:dyDescent="0.35">
      <c r="E3514" s="9"/>
      <c r="F3514" s="9"/>
      <c r="G3514" s="9"/>
      <c r="H3514" s="9"/>
      <c r="I3514" s="9"/>
      <c r="J3514" s="9"/>
      <c r="K3514" s="9"/>
      <c r="L3514" s="9"/>
      <c r="M3514" s="9"/>
      <c r="N3514" s="9"/>
      <c r="O3514" s="9"/>
      <c r="P3514" s="9"/>
      <c r="Q3514" s="9"/>
      <c r="R3514" s="9"/>
      <c r="S3514" s="9"/>
      <c r="T3514" s="9"/>
      <c r="U3514" s="9"/>
      <c r="V3514" s="9"/>
      <c r="W3514" s="9"/>
      <c r="X3514" s="9"/>
      <c r="Y3514" s="9"/>
      <c r="Z3514" s="9"/>
      <c r="AA3514" s="9"/>
      <c r="AB3514" s="9"/>
      <c r="AC3514" s="9"/>
      <c r="AD3514" s="9"/>
      <c r="AE3514" s="9"/>
      <c r="AF3514" s="9"/>
      <c r="AG3514" s="9"/>
      <c r="AH3514" s="9"/>
      <c r="AI3514" s="9"/>
      <c r="AJ3514" s="9"/>
      <c r="AK3514" s="9"/>
      <c r="AL3514" s="9"/>
      <c r="AM3514" s="9"/>
      <c r="AN3514" s="9"/>
      <c r="AO3514" s="9"/>
      <c r="AP3514" s="9"/>
      <c r="AQ3514" s="9"/>
      <c r="AR3514" s="9"/>
      <c r="AS3514" s="9"/>
      <c r="AT3514" s="9"/>
      <c r="AU3514" s="9"/>
      <c r="AV3514" s="9"/>
    </row>
    <row r="3515" spans="5:48" x14ac:dyDescent="0.35">
      <c r="E3515" s="9"/>
      <c r="F3515" s="9"/>
      <c r="G3515" s="9"/>
      <c r="H3515" s="9"/>
      <c r="I3515" s="9"/>
      <c r="J3515" s="9"/>
      <c r="K3515" s="9"/>
      <c r="L3515" s="9"/>
      <c r="M3515" s="9"/>
      <c r="N3515" s="9"/>
      <c r="O3515" s="9"/>
      <c r="P3515" s="9"/>
      <c r="Q3515" s="9"/>
      <c r="R3515" s="9"/>
      <c r="S3515" s="9"/>
      <c r="T3515" s="9"/>
      <c r="U3515" s="9"/>
      <c r="V3515" s="9"/>
      <c r="W3515" s="9"/>
      <c r="X3515" s="9"/>
      <c r="Y3515" s="9"/>
      <c r="Z3515" s="9"/>
      <c r="AA3515" s="9"/>
      <c r="AB3515" s="9"/>
      <c r="AC3515" s="9"/>
      <c r="AD3515" s="9"/>
      <c r="AE3515" s="9"/>
      <c r="AF3515" s="9"/>
      <c r="AG3515" s="9"/>
      <c r="AH3515" s="9"/>
      <c r="AI3515" s="9"/>
      <c r="AJ3515" s="9"/>
      <c r="AK3515" s="9"/>
      <c r="AL3515" s="9"/>
      <c r="AM3515" s="9"/>
      <c r="AN3515" s="9"/>
      <c r="AO3515" s="9"/>
      <c r="AP3515" s="9"/>
      <c r="AQ3515" s="9"/>
      <c r="AR3515" s="9"/>
      <c r="AS3515" s="9"/>
      <c r="AT3515" s="9"/>
      <c r="AU3515" s="9"/>
      <c r="AV3515" s="9"/>
    </row>
    <row r="3516" spans="5:48" x14ac:dyDescent="0.35">
      <c r="E3516" s="9"/>
      <c r="F3516" s="9"/>
      <c r="G3516" s="9"/>
      <c r="H3516" s="9"/>
      <c r="I3516" s="9"/>
      <c r="J3516" s="9"/>
      <c r="K3516" s="9"/>
      <c r="L3516" s="9"/>
      <c r="M3516" s="9"/>
      <c r="N3516" s="9"/>
      <c r="O3516" s="9"/>
      <c r="P3516" s="9"/>
      <c r="Q3516" s="9"/>
      <c r="R3516" s="9"/>
      <c r="S3516" s="9"/>
      <c r="T3516" s="9"/>
      <c r="U3516" s="9"/>
      <c r="V3516" s="9"/>
      <c r="W3516" s="9"/>
      <c r="X3516" s="9"/>
      <c r="Y3516" s="9"/>
      <c r="Z3516" s="9"/>
      <c r="AA3516" s="9"/>
      <c r="AB3516" s="9"/>
      <c r="AC3516" s="9"/>
      <c r="AD3516" s="9"/>
      <c r="AE3516" s="9"/>
      <c r="AF3516" s="9"/>
      <c r="AG3516" s="9"/>
      <c r="AH3516" s="9"/>
      <c r="AI3516" s="9"/>
      <c r="AJ3516" s="9"/>
      <c r="AK3516" s="9"/>
      <c r="AL3516" s="9"/>
      <c r="AM3516" s="9"/>
      <c r="AN3516" s="9"/>
      <c r="AO3516" s="9"/>
      <c r="AP3516" s="9"/>
      <c r="AQ3516" s="9"/>
      <c r="AR3516" s="9"/>
      <c r="AS3516" s="9"/>
      <c r="AT3516" s="9"/>
      <c r="AU3516" s="9"/>
      <c r="AV3516" s="9"/>
    </row>
    <row r="3517" spans="5:48" x14ac:dyDescent="0.35">
      <c r="E3517" s="9"/>
      <c r="F3517" s="9"/>
      <c r="G3517" s="9"/>
      <c r="H3517" s="9"/>
      <c r="I3517" s="9"/>
      <c r="J3517" s="9"/>
      <c r="K3517" s="9"/>
      <c r="L3517" s="9"/>
      <c r="M3517" s="9"/>
      <c r="N3517" s="9"/>
      <c r="O3517" s="9"/>
      <c r="P3517" s="9"/>
      <c r="Q3517" s="9"/>
      <c r="R3517" s="9"/>
      <c r="S3517" s="9"/>
      <c r="T3517" s="9"/>
      <c r="U3517" s="9"/>
      <c r="V3517" s="9"/>
      <c r="W3517" s="9"/>
      <c r="X3517" s="9"/>
      <c r="Y3517" s="9"/>
      <c r="Z3517" s="9"/>
      <c r="AA3517" s="9"/>
      <c r="AB3517" s="9"/>
      <c r="AC3517" s="9"/>
      <c r="AD3517" s="9"/>
      <c r="AE3517" s="9"/>
      <c r="AF3517" s="9"/>
      <c r="AG3517" s="9"/>
      <c r="AH3517" s="9"/>
      <c r="AI3517" s="9"/>
      <c r="AJ3517" s="9"/>
      <c r="AK3517" s="9"/>
      <c r="AL3517" s="9"/>
      <c r="AM3517" s="9"/>
      <c r="AN3517" s="9"/>
      <c r="AO3517" s="9"/>
      <c r="AP3517" s="9"/>
      <c r="AQ3517" s="9"/>
      <c r="AR3517" s="9"/>
      <c r="AS3517" s="9"/>
      <c r="AT3517" s="9"/>
      <c r="AU3517" s="9"/>
      <c r="AV3517" s="9"/>
    </row>
    <row r="3518" spans="5:48" x14ac:dyDescent="0.35">
      <c r="E3518" s="9"/>
      <c r="F3518" s="9"/>
      <c r="G3518" s="9"/>
      <c r="H3518" s="9"/>
      <c r="I3518" s="9"/>
      <c r="J3518" s="9"/>
      <c r="K3518" s="9"/>
      <c r="L3518" s="9"/>
      <c r="M3518" s="9"/>
      <c r="N3518" s="9"/>
      <c r="O3518" s="9"/>
      <c r="P3518" s="9"/>
      <c r="Q3518" s="9"/>
      <c r="R3518" s="9"/>
      <c r="S3518" s="9"/>
      <c r="T3518" s="9"/>
      <c r="U3518" s="9"/>
      <c r="V3518" s="9"/>
      <c r="W3518" s="9"/>
      <c r="X3518" s="9"/>
      <c r="Y3518" s="9"/>
      <c r="Z3518" s="9"/>
      <c r="AA3518" s="9"/>
      <c r="AB3518" s="9"/>
      <c r="AC3518" s="9"/>
      <c r="AD3518" s="9"/>
      <c r="AE3518" s="9"/>
      <c r="AF3518" s="9"/>
      <c r="AG3518" s="9"/>
      <c r="AH3518" s="9"/>
      <c r="AI3518" s="9"/>
      <c r="AJ3518" s="9"/>
      <c r="AK3518" s="9"/>
      <c r="AL3518" s="9"/>
      <c r="AM3518" s="9"/>
      <c r="AN3518" s="9"/>
      <c r="AO3518" s="9"/>
      <c r="AP3518" s="9"/>
      <c r="AQ3518" s="9"/>
      <c r="AR3518" s="9"/>
      <c r="AS3518" s="9"/>
      <c r="AT3518" s="9"/>
      <c r="AU3518" s="9"/>
      <c r="AV3518" s="9"/>
    </row>
    <row r="3519" spans="5:48" x14ac:dyDescent="0.35">
      <c r="E3519" s="9"/>
      <c r="F3519" s="9"/>
      <c r="G3519" s="9"/>
      <c r="H3519" s="9"/>
      <c r="I3519" s="9"/>
      <c r="J3519" s="9"/>
      <c r="K3519" s="9"/>
      <c r="L3519" s="9"/>
      <c r="M3519" s="9"/>
      <c r="N3519" s="9"/>
      <c r="O3519" s="9"/>
      <c r="P3519" s="9"/>
      <c r="Q3519" s="9"/>
      <c r="R3519" s="9"/>
      <c r="S3519" s="9"/>
      <c r="T3519" s="9"/>
      <c r="U3519" s="9"/>
      <c r="V3519" s="9"/>
      <c r="W3519" s="9"/>
      <c r="X3519" s="9"/>
      <c r="Y3519" s="9"/>
      <c r="Z3519" s="9"/>
      <c r="AA3519" s="9"/>
      <c r="AB3519" s="9"/>
      <c r="AC3519" s="9"/>
      <c r="AD3519" s="9"/>
      <c r="AE3519" s="9"/>
      <c r="AF3519" s="9"/>
      <c r="AG3519" s="9"/>
      <c r="AH3519" s="9"/>
      <c r="AI3519" s="9"/>
      <c r="AJ3519" s="9"/>
      <c r="AK3519" s="9"/>
      <c r="AL3519" s="9"/>
      <c r="AM3519" s="9"/>
      <c r="AN3519" s="9"/>
      <c r="AO3519" s="9"/>
      <c r="AP3519" s="9"/>
      <c r="AQ3519" s="9"/>
      <c r="AR3519" s="9"/>
      <c r="AS3519" s="9"/>
      <c r="AT3519" s="9"/>
      <c r="AU3519" s="9"/>
      <c r="AV3519" s="9"/>
    </row>
    <row r="3520" spans="5:48" x14ac:dyDescent="0.35">
      <c r="E3520" s="9"/>
      <c r="F3520" s="9"/>
      <c r="G3520" s="9"/>
      <c r="H3520" s="9"/>
      <c r="I3520" s="9"/>
      <c r="J3520" s="9"/>
      <c r="K3520" s="9"/>
      <c r="L3520" s="9"/>
      <c r="M3520" s="9"/>
      <c r="N3520" s="9"/>
      <c r="O3520" s="9"/>
      <c r="P3520" s="9"/>
      <c r="Q3520" s="9"/>
      <c r="R3520" s="9"/>
      <c r="S3520" s="9"/>
      <c r="T3520" s="9"/>
      <c r="U3520" s="9"/>
      <c r="V3520" s="9"/>
      <c r="W3520" s="9"/>
      <c r="X3520" s="9"/>
      <c r="Y3520" s="9"/>
      <c r="Z3520" s="9"/>
      <c r="AA3520" s="9"/>
      <c r="AB3520" s="9"/>
      <c r="AC3520" s="9"/>
      <c r="AD3520" s="9"/>
      <c r="AE3520" s="9"/>
      <c r="AF3520" s="9"/>
      <c r="AG3520" s="9"/>
      <c r="AH3520" s="9"/>
      <c r="AI3520" s="9"/>
      <c r="AJ3520" s="9"/>
      <c r="AK3520" s="9"/>
      <c r="AL3520" s="9"/>
      <c r="AM3520" s="9"/>
      <c r="AN3520" s="9"/>
      <c r="AO3520" s="9"/>
      <c r="AP3520" s="9"/>
      <c r="AQ3520" s="9"/>
      <c r="AR3520" s="9"/>
      <c r="AS3520" s="9"/>
      <c r="AT3520" s="9"/>
      <c r="AU3520" s="9"/>
      <c r="AV3520" s="9"/>
    </row>
    <row r="3521" spans="5:48" x14ac:dyDescent="0.35">
      <c r="E3521" s="9"/>
      <c r="F3521" s="9"/>
      <c r="G3521" s="9"/>
      <c r="H3521" s="9"/>
      <c r="I3521" s="9"/>
      <c r="J3521" s="9"/>
      <c r="K3521" s="9"/>
      <c r="L3521" s="9"/>
      <c r="M3521" s="9"/>
      <c r="N3521" s="9"/>
      <c r="O3521" s="9"/>
      <c r="P3521" s="9"/>
      <c r="Q3521" s="9"/>
      <c r="R3521" s="9"/>
      <c r="S3521" s="9"/>
      <c r="T3521" s="9"/>
      <c r="U3521" s="9"/>
      <c r="V3521" s="9"/>
      <c r="W3521" s="9"/>
      <c r="X3521" s="9"/>
      <c r="Y3521" s="9"/>
      <c r="Z3521" s="9"/>
      <c r="AA3521" s="9"/>
      <c r="AB3521" s="9"/>
      <c r="AC3521" s="9"/>
      <c r="AD3521" s="9"/>
      <c r="AE3521" s="9"/>
      <c r="AF3521" s="9"/>
      <c r="AG3521" s="9"/>
      <c r="AH3521" s="9"/>
      <c r="AI3521" s="9"/>
      <c r="AJ3521" s="9"/>
      <c r="AK3521" s="9"/>
      <c r="AL3521" s="9"/>
      <c r="AM3521" s="9"/>
      <c r="AN3521" s="9"/>
      <c r="AO3521" s="9"/>
      <c r="AP3521" s="9"/>
      <c r="AQ3521" s="9"/>
      <c r="AR3521" s="9"/>
      <c r="AS3521" s="9"/>
      <c r="AT3521" s="9"/>
      <c r="AU3521" s="9"/>
      <c r="AV3521" s="9"/>
    </row>
    <row r="3522" spans="5:48" x14ac:dyDescent="0.35">
      <c r="E3522" s="9"/>
      <c r="F3522" s="9"/>
      <c r="G3522" s="9"/>
      <c r="H3522" s="9"/>
      <c r="I3522" s="9"/>
      <c r="J3522" s="9"/>
      <c r="K3522" s="9"/>
      <c r="L3522" s="9"/>
      <c r="M3522" s="9"/>
      <c r="N3522" s="9"/>
      <c r="O3522" s="9"/>
      <c r="P3522" s="9"/>
      <c r="Q3522" s="9"/>
      <c r="R3522" s="9"/>
      <c r="S3522" s="9"/>
      <c r="T3522" s="9"/>
      <c r="U3522" s="9"/>
      <c r="V3522" s="9"/>
      <c r="W3522" s="9"/>
      <c r="X3522" s="9"/>
      <c r="Y3522" s="9"/>
      <c r="Z3522" s="9"/>
      <c r="AA3522" s="9"/>
      <c r="AB3522" s="9"/>
      <c r="AC3522" s="9"/>
      <c r="AD3522" s="9"/>
      <c r="AE3522" s="9"/>
      <c r="AF3522" s="9"/>
      <c r="AG3522" s="9"/>
      <c r="AH3522" s="9"/>
      <c r="AI3522" s="9"/>
      <c r="AJ3522" s="9"/>
      <c r="AK3522" s="9"/>
      <c r="AL3522" s="9"/>
      <c r="AM3522" s="9"/>
      <c r="AN3522" s="9"/>
      <c r="AO3522" s="9"/>
      <c r="AP3522" s="9"/>
      <c r="AQ3522" s="9"/>
      <c r="AR3522" s="9"/>
      <c r="AS3522" s="9"/>
      <c r="AT3522" s="9"/>
      <c r="AU3522" s="9"/>
      <c r="AV3522" s="9"/>
    </row>
    <row r="3523" spans="5:48" x14ac:dyDescent="0.35">
      <c r="E3523" s="9"/>
      <c r="F3523" s="9"/>
      <c r="G3523" s="9"/>
      <c r="H3523" s="9"/>
      <c r="I3523" s="9"/>
      <c r="J3523" s="9"/>
      <c r="K3523" s="9"/>
      <c r="L3523" s="9"/>
      <c r="M3523" s="9"/>
      <c r="N3523" s="9"/>
      <c r="O3523" s="9"/>
      <c r="P3523" s="9"/>
      <c r="Q3523" s="9"/>
      <c r="R3523" s="9"/>
      <c r="S3523" s="9"/>
      <c r="T3523" s="9"/>
      <c r="U3523" s="9"/>
      <c r="V3523" s="9"/>
      <c r="W3523" s="9"/>
      <c r="X3523" s="9"/>
      <c r="Y3523" s="9"/>
      <c r="Z3523" s="9"/>
      <c r="AA3523" s="9"/>
      <c r="AB3523" s="9"/>
      <c r="AC3523" s="9"/>
      <c r="AD3523" s="9"/>
      <c r="AE3523" s="9"/>
      <c r="AF3523" s="9"/>
      <c r="AG3523" s="9"/>
      <c r="AH3523" s="9"/>
      <c r="AI3523" s="9"/>
      <c r="AJ3523" s="9"/>
      <c r="AK3523" s="9"/>
      <c r="AL3523" s="9"/>
      <c r="AM3523" s="9"/>
      <c r="AN3523" s="9"/>
      <c r="AO3523" s="9"/>
      <c r="AP3523" s="9"/>
      <c r="AQ3523" s="9"/>
      <c r="AR3523" s="9"/>
      <c r="AS3523" s="9"/>
      <c r="AT3523" s="9"/>
      <c r="AU3523" s="9"/>
      <c r="AV3523" s="9"/>
    </row>
    <row r="3524" spans="5:48" x14ac:dyDescent="0.35">
      <c r="E3524" s="9"/>
      <c r="F3524" s="9"/>
      <c r="G3524" s="9"/>
      <c r="H3524" s="9"/>
      <c r="I3524" s="9"/>
      <c r="J3524" s="9"/>
      <c r="K3524" s="9"/>
      <c r="L3524" s="9"/>
      <c r="M3524" s="9"/>
      <c r="N3524" s="9"/>
      <c r="O3524" s="9"/>
      <c r="P3524" s="9"/>
      <c r="Q3524" s="9"/>
      <c r="R3524" s="9"/>
      <c r="S3524" s="9"/>
      <c r="T3524" s="9"/>
      <c r="U3524" s="9"/>
      <c r="V3524" s="9"/>
      <c r="W3524" s="9"/>
      <c r="X3524" s="9"/>
      <c r="Y3524" s="9"/>
      <c r="Z3524" s="9"/>
      <c r="AA3524" s="9"/>
      <c r="AB3524" s="9"/>
      <c r="AC3524" s="9"/>
      <c r="AD3524" s="9"/>
      <c r="AE3524" s="9"/>
      <c r="AF3524" s="9"/>
      <c r="AG3524" s="9"/>
      <c r="AH3524" s="9"/>
      <c r="AI3524" s="9"/>
      <c r="AJ3524" s="9"/>
      <c r="AK3524" s="9"/>
      <c r="AL3524" s="9"/>
      <c r="AM3524" s="9"/>
      <c r="AN3524" s="9"/>
      <c r="AO3524" s="9"/>
      <c r="AP3524" s="9"/>
      <c r="AQ3524" s="9"/>
      <c r="AR3524" s="9"/>
      <c r="AS3524" s="9"/>
      <c r="AT3524" s="9"/>
      <c r="AU3524" s="9"/>
      <c r="AV3524" s="9"/>
    </row>
    <row r="3525" spans="5:48" x14ac:dyDescent="0.35">
      <c r="E3525" s="9"/>
      <c r="F3525" s="9"/>
      <c r="G3525" s="9"/>
      <c r="H3525" s="9"/>
      <c r="I3525" s="9"/>
      <c r="J3525" s="9"/>
      <c r="K3525" s="9"/>
      <c r="L3525" s="9"/>
      <c r="M3525" s="9"/>
      <c r="N3525" s="9"/>
      <c r="O3525" s="9"/>
      <c r="P3525" s="9"/>
      <c r="Q3525" s="9"/>
      <c r="R3525" s="9"/>
      <c r="S3525" s="9"/>
      <c r="T3525" s="9"/>
      <c r="U3525" s="9"/>
      <c r="V3525" s="9"/>
      <c r="W3525" s="9"/>
      <c r="X3525" s="9"/>
      <c r="Y3525" s="9"/>
      <c r="Z3525" s="9"/>
      <c r="AA3525" s="9"/>
      <c r="AB3525" s="9"/>
      <c r="AC3525" s="9"/>
      <c r="AD3525" s="9"/>
      <c r="AE3525" s="9"/>
      <c r="AF3525" s="9"/>
      <c r="AG3525" s="9"/>
      <c r="AH3525" s="9"/>
      <c r="AI3525" s="9"/>
      <c r="AJ3525" s="9"/>
      <c r="AK3525" s="9"/>
      <c r="AL3525" s="9"/>
      <c r="AM3525" s="9"/>
      <c r="AN3525" s="9"/>
      <c r="AO3525" s="9"/>
      <c r="AP3525" s="9"/>
      <c r="AQ3525" s="9"/>
      <c r="AR3525" s="9"/>
      <c r="AS3525" s="9"/>
      <c r="AT3525" s="9"/>
      <c r="AU3525" s="9"/>
      <c r="AV3525" s="9"/>
    </row>
    <row r="3526" spans="5:48" x14ac:dyDescent="0.35">
      <c r="E3526" s="9"/>
      <c r="F3526" s="9"/>
      <c r="G3526" s="9"/>
      <c r="H3526" s="9"/>
      <c r="I3526" s="9"/>
      <c r="J3526" s="9"/>
      <c r="K3526" s="9"/>
      <c r="L3526" s="9"/>
      <c r="M3526" s="9"/>
      <c r="N3526" s="9"/>
      <c r="O3526" s="9"/>
      <c r="P3526" s="9"/>
      <c r="Q3526" s="9"/>
      <c r="R3526" s="9"/>
      <c r="S3526" s="9"/>
      <c r="T3526" s="9"/>
      <c r="U3526" s="9"/>
      <c r="V3526" s="9"/>
      <c r="W3526" s="9"/>
      <c r="X3526" s="9"/>
      <c r="Y3526" s="9"/>
      <c r="Z3526" s="9"/>
      <c r="AA3526" s="9"/>
      <c r="AB3526" s="9"/>
      <c r="AC3526" s="9"/>
      <c r="AD3526" s="9"/>
      <c r="AE3526" s="9"/>
      <c r="AF3526" s="9"/>
      <c r="AG3526" s="9"/>
      <c r="AH3526" s="9"/>
      <c r="AI3526" s="9"/>
      <c r="AJ3526" s="9"/>
      <c r="AK3526" s="9"/>
      <c r="AL3526" s="9"/>
      <c r="AM3526" s="9"/>
      <c r="AN3526" s="9"/>
      <c r="AO3526" s="9"/>
      <c r="AP3526" s="9"/>
      <c r="AQ3526" s="9"/>
      <c r="AR3526" s="9"/>
      <c r="AS3526" s="9"/>
      <c r="AT3526" s="9"/>
      <c r="AU3526" s="9"/>
      <c r="AV3526" s="9"/>
    </row>
    <row r="3527" spans="5:48" x14ac:dyDescent="0.35">
      <c r="E3527" s="9"/>
      <c r="F3527" s="9"/>
      <c r="G3527" s="9"/>
      <c r="H3527" s="9"/>
      <c r="I3527" s="9"/>
      <c r="J3527" s="9"/>
      <c r="K3527" s="9"/>
      <c r="L3527" s="9"/>
      <c r="M3527" s="9"/>
      <c r="N3527" s="9"/>
      <c r="O3527" s="9"/>
      <c r="P3527" s="9"/>
      <c r="Q3527" s="9"/>
      <c r="R3527" s="9"/>
      <c r="S3527" s="9"/>
      <c r="T3527" s="9"/>
      <c r="U3527" s="9"/>
      <c r="V3527" s="9"/>
      <c r="W3527" s="9"/>
      <c r="X3527" s="9"/>
      <c r="Y3527" s="9"/>
      <c r="Z3527" s="9"/>
      <c r="AA3527" s="9"/>
      <c r="AB3527" s="9"/>
      <c r="AC3527" s="9"/>
      <c r="AD3527" s="9"/>
      <c r="AE3527" s="9"/>
      <c r="AF3527" s="9"/>
      <c r="AG3527" s="9"/>
      <c r="AH3527" s="9"/>
      <c r="AI3527" s="9"/>
      <c r="AJ3527" s="9"/>
      <c r="AK3527" s="9"/>
      <c r="AL3527" s="9"/>
      <c r="AM3527" s="9"/>
      <c r="AN3527" s="9"/>
      <c r="AO3527" s="9"/>
      <c r="AP3527" s="9"/>
      <c r="AQ3527" s="9"/>
      <c r="AR3527" s="9"/>
      <c r="AS3527" s="9"/>
      <c r="AT3527" s="9"/>
      <c r="AU3527" s="9"/>
      <c r="AV3527" s="9"/>
    </row>
    <row r="3528" spans="5:48" x14ac:dyDescent="0.35">
      <c r="E3528" s="9"/>
      <c r="F3528" s="9"/>
      <c r="G3528" s="9"/>
      <c r="H3528" s="9"/>
      <c r="I3528" s="9"/>
      <c r="J3528" s="9"/>
      <c r="K3528" s="9"/>
      <c r="L3528" s="9"/>
      <c r="M3528" s="9"/>
      <c r="N3528" s="9"/>
      <c r="O3528" s="9"/>
      <c r="P3528" s="9"/>
      <c r="Q3528" s="9"/>
      <c r="R3528" s="9"/>
      <c r="S3528" s="9"/>
      <c r="T3528" s="9"/>
      <c r="U3528" s="9"/>
      <c r="V3528" s="9"/>
      <c r="W3528" s="9"/>
      <c r="X3528" s="9"/>
      <c r="Y3528" s="9"/>
      <c r="Z3528" s="9"/>
      <c r="AA3528" s="9"/>
      <c r="AB3528" s="9"/>
      <c r="AC3528" s="9"/>
      <c r="AD3528" s="9"/>
      <c r="AE3528" s="9"/>
      <c r="AF3528" s="9"/>
      <c r="AG3528" s="9"/>
      <c r="AH3528" s="9"/>
      <c r="AI3528" s="9"/>
      <c r="AJ3528" s="9"/>
      <c r="AK3528" s="9"/>
      <c r="AL3528" s="9"/>
      <c r="AM3528" s="9"/>
      <c r="AN3528" s="9"/>
      <c r="AO3528" s="9"/>
      <c r="AP3528" s="9"/>
      <c r="AQ3528" s="9"/>
      <c r="AR3528" s="9"/>
      <c r="AS3528" s="9"/>
      <c r="AT3528" s="9"/>
      <c r="AU3528" s="9"/>
      <c r="AV3528" s="9"/>
    </row>
    <row r="3529" spans="5:48" x14ac:dyDescent="0.35">
      <c r="E3529" s="9"/>
      <c r="F3529" s="9"/>
      <c r="G3529" s="9"/>
      <c r="H3529" s="9"/>
      <c r="I3529" s="9"/>
      <c r="J3529" s="9"/>
      <c r="K3529" s="9"/>
      <c r="L3529" s="9"/>
      <c r="M3529" s="9"/>
      <c r="N3529" s="9"/>
      <c r="O3529" s="9"/>
      <c r="P3529" s="9"/>
      <c r="Q3529" s="9"/>
      <c r="R3529" s="9"/>
      <c r="S3529" s="9"/>
      <c r="T3529" s="9"/>
      <c r="U3529" s="9"/>
      <c r="V3529" s="9"/>
      <c r="W3529" s="9"/>
      <c r="X3529" s="9"/>
      <c r="Y3529" s="9"/>
      <c r="Z3529" s="9"/>
      <c r="AA3529" s="9"/>
      <c r="AB3529" s="9"/>
      <c r="AC3529" s="9"/>
      <c r="AD3529" s="9"/>
      <c r="AE3529" s="9"/>
      <c r="AF3529" s="9"/>
      <c r="AG3529" s="9"/>
      <c r="AH3529" s="9"/>
      <c r="AI3529" s="9"/>
      <c r="AJ3529" s="9"/>
      <c r="AK3529" s="9"/>
      <c r="AL3529" s="9"/>
      <c r="AM3529" s="9"/>
      <c r="AN3529" s="9"/>
      <c r="AO3529" s="9"/>
      <c r="AP3529" s="9"/>
      <c r="AQ3529" s="9"/>
      <c r="AR3529" s="9"/>
      <c r="AS3529" s="9"/>
      <c r="AT3529" s="9"/>
      <c r="AU3529" s="9"/>
      <c r="AV3529" s="9"/>
    </row>
    <row r="3530" spans="5:48" x14ac:dyDescent="0.35">
      <c r="E3530" s="9"/>
      <c r="F3530" s="9"/>
      <c r="G3530" s="9"/>
      <c r="H3530" s="9"/>
      <c r="I3530" s="9"/>
      <c r="J3530" s="9"/>
      <c r="K3530" s="9"/>
      <c r="L3530" s="9"/>
      <c r="M3530" s="9"/>
      <c r="N3530" s="9"/>
      <c r="O3530" s="9"/>
      <c r="P3530" s="9"/>
      <c r="Q3530" s="9"/>
      <c r="R3530" s="9"/>
      <c r="S3530" s="9"/>
      <c r="T3530" s="9"/>
      <c r="U3530" s="9"/>
      <c r="V3530" s="9"/>
      <c r="W3530" s="9"/>
      <c r="X3530" s="9"/>
      <c r="Y3530" s="9"/>
      <c r="Z3530" s="9"/>
      <c r="AA3530" s="9"/>
      <c r="AB3530" s="9"/>
      <c r="AC3530" s="9"/>
      <c r="AD3530" s="9"/>
      <c r="AE3530" s="9"/>
      <c r="AF3530" s="9"/>
      <c r="AG3530" s="9"/>
      <c r="AH3530" s="9"/>
      <c r="AI3530" s="9"/>
      <c r="AJ3530" s="9"/>
      <c r="AK3530" s="9"/>
      <c r="AL3530" s="9"/>
      <c r="AM3530" s="9"/>
      <c r="AN3530" s="9"/>
      <c r="AO3530" s="9"/>
      <c r="AP3530" s="9"/>
      <c r="AQ3530" s="9"/>
      <c r="AR3530" s="9"/>
      <c r="AS3530" s="9"/>
      <c r="AT3530" s="9"/>
      <c r="AU3530" s="9"/>
      <c r="AV3530" s="9"/>
    </row>
    <row r="3531" spans="5:48" x14ac:dyDescent="0.35">
      <c r="E3531" s="9"/>
      <c r="F3531" s="9"/>
      <c r="G3531" s="9"/>
      <c r="H3531" s="9"/>
      <c r="I3531" s="9"/>
      <c r="J3531" s="9"/>
      <c r="K3531" s="9"/>
      <c r="L3531" s="9"/>
      <c r="M3531" s="9"/>
      <c r="N3531" s="9"/>
      <c r="O3531" s="9"/>
      <c r="P3531" s="9"/>
      <c r="Q3531" s="9"/>
      <c r="R3531" s="9"/>
      <c r="S3531" s="9"/>
      <c r="T3531" s="9"/>
      <c r="U3531" s="9"/>
      <c r="V3531" s="9"/>
      <c r="W3531" s="9"/>
      <c r="X3531" s="9"/>
      <c r="Y3531" s="9"/>
      <c r="Z3531" s="9"/>
      <c r="AA3531" s="9"/>
      <c r="AB3531" s="9"/>
      <c r="AC3531" s="9"/>
      <c r="AD3531" s="9"/>
      <c r="AE3531" s="9"/>
      <c r="AF3531" s="9"/>
      <c r="AG3531" s="9"/>
      <c r="AH3531" s="9"/>
      <c r="AI3531" s="9"/>
      <c r="AJ3531" s="9"/>
      <c r="AK3531" s="9"/>
      <c r="AL3531" s="9"/>
      <c r="AM3531" s="9"/>
      <c r="AN3531" s="9"/>
      <c r="AO3531" s="9"/>
      <c r="AP3531" s="9"/>
      <c r="AQ3531" s="9"/>
      <c r="AR3531" s="9"/>
      <c r="AS3531" s="9"/>
      <c r="AT3531" s="9"/>
      <c r="AU3531" s="9"/>
      <c r="AV3531" s="9"/>
    </row>
    <row r="3532" spans="5:48" x14ac:dyDescent="0.35">
      <c r="E3532" s="9"/>
      <c r="F3532" s="9"/>
      <c r="G3532" s="9"/>
      <c r="H3532" s="9"/>
      <c r="I3532" s="9"/>
      <c r="J3532" s="9"/>
      <c r="K3532" s="9"/>
      <c r="L3532" s="9"/>
      <c r="M3532" s="9"/>
      <c r="N3532" s="9"/>
      <c r="O3532" s="9"/>
      <c r="P3532" s="9"/>
      <c r="Q3532" s="9"/>
      <c r="R3532" s="9"/>
      <c r="S3532" s="9"/>
      <c r="T3532" s="9"/>
      <c r="U3532" s="9"/>
      <c r="V3532" s="9"/>
      <c r="W3532" s="9"/>
      <c r="X3532" s="9"/>
      <c r="Y3532" s="9"/>
      <c r="Z3532" s="9"/>
      <c r="AA3532" s="9"/>
      <c r="AB3532" s="9"/>
      <c r="AC3532" s="9"/>
      <c r="AD3532" s="9"/>
      <c r="AE3532" s="9"/>
      <c r="AF3532" s="9"/>
      <c r="AG3532" s="9"/>
      <c r="AH3532" s="9"/>
      <c r="AI3532" s="9"/>
      <c r="AJ3532" s="9"/>
      <c r="AK3532" s="9"/>
      <c r="AL3532" s="9"/>
      <c r="AM3532" s="9"/>
      <c r="AN3532" s="9"/>
      <c r="AO3532" s="9"/>
      <c r="AP3532" s="9"/>
      <c r="AQ3532" s="9"/>
      <c r="AR3532" s="9"/>
      <c r="AS3532" s="9"/>
      <c r="AT3532" s="9"/>
      <c r="AU3532" s="9"/>
      <c r="AV3532" s="9"/>
    </row>
    <row r="3533" spans="5:48" x14ac:dyDescent="0.35">
      <c r="E3533" s="9"/>
      <c r="F3533" s="9"/>
      <c r="G3533" s="9"/>
      <c r="H3533" s="9"/>
      <c r="I3533" s="9"/>
      <c r="J3533" s="9"/>
      <c r="K3533" s="9"/>
      <c r="L3533" s="9"/>
      <c r="M3533" s="9"/>
      <c r="N3533" s="9"/>
      <c r="O3533" s="9"/>
      <c r="P3533" s="9"/>
      <c r="Q3533" s="9"/>
      <c r="R3533" s="9"/>
      <c r="S3533" s="9"/>
      <c r="T3533" s="9"/>
      <c r="U3533" s="9"/>
      <c r="V3533" s="9"/>
      <c r="W3533" s="9"/>
      <c r="X3533" s="9"/>
      <c r="Y3533" s="9"/>
      <c r="Z3533" s="9"/>
      <c r="AA3533" s="9"/>
      <c r="AB3533" s="9"/>
      <c r="AC3533" s="9"/>
      <c r="AD3533" s="9"/>
      <c r="AE3533" s="9"/>
      <c r="AF3533" s="9"/>
      <c r="AG3533" s="9"/>
      <c r="AH3533" s="9"/>
      <c r="AI3533" s="9"/>
      <c r="AJ3533" s="9"/>
      <c r="AK3533" s="9"/>
      <c r="AL3533" s="9"/>
      <c r="AM3533" s="9"/>
      <c r="AN3533" s="9"/>
      <c r="AO3533" s="9"/>
      <c r="AP3533" s="9"/>
      <c r="AQ3533" s="9"/>
      <c r="AR3533" s="9"/>
      <c r="AS3533" s="9"/>
      <c r="AT3533" s="9"/>
      <c r="AU3533" s="9"/>
      <c r="AV3533" s="9"/>
    </row>
    <row r="3534" spans="5:48" x14ac:dyDescent="0.35">
      <c r="E3534" s="9"/>
      <c r="F3534" s="9"/>
      <c r="G3534" s="9"/>
      <c r="H3534" s="9"/>
      <c r="I3534" s="9"/>
      <c r="J3534" s="9"/>
      <c r="K3534" s="9"/>
      <c r="L3534" s="9"/>
      <c r="M3534" s="9"/>
      <c r="N3534" s="9"/>
      <c r="O3534" s="9"/>
      <c r="P3534" s="9"/>
      <c r="Q3534" s="9"/>
      <c r="R3534" s="9"/>
      <c r="S3534" s="9"/>
      <c r="T3534" s="9"/>
      <c r="U3534" s="9"/>
      <c r="V3534" s="9"/>
      <c r="W3534" s="9"/>
      <c r="X3534" s="9"/>
      <c r="Y3534" s="9"/>
      <c r="Z3534" s="9"/>
      <c r="AA3534" s="9"/>
      <c r="AB3534" s="9"/>
      <c r="AC3534" s="9"/>
      <c r="AD3534" s="9"/>
      <c r="AE3534" s="9"/>
      <c r="AF3534" s="9"/>
      <c r="AG3534" s="9"/>
      <c r="AH3534" s="9"/>
      <c r="AI3534" s="9"/>
      <c r="AJ3534" s="9"/>
      <c r="AK3534" s="9"/>
      <c r="AL3534" s="9"/>
      <c r="AM3534" s="9"/>
      <c r="AN3534" s="9"/>
      <c r="AO3534" s="9"/>
      <c r="AP3534" s="9"/>
      <c r="AQ3534" s="9"/>
      <c r="AR3534" s="9"/>
      <c r="AS3534" s="9"/>
      <c r="AT3534" s="9"/>
      <c r="AU3534" s="9"/>
      <c r="AV3534" s="9"/>
    </row>
    <row r="3535" spans="5:48" x14ac:dyDescent="0.35">
      <c r="E3535" s="9"/>
      <c r="F3535" s="9"/>
      <c r="G3535" s="9"/>
      <c r="H3535" s="9"/>
      <c r="I3535" s="9"/>
      <c r="J3535" s="9"/>
      <c r="K3535" s="9"/>
      <c r="L3535" s="9"/>
      <c r="M3535" s="9"/>
      <c r="N3535" s="9"/>
      <c r="O3535" s="9"/>
      <c r="P3535" s="9"/>
      <c r="Q3535" s="9"/>
      <c r="R3535" s="9"/>
      <c r="S3535" s="9"/>
      <c r="T3535" s="9"/>
      <c r="U3535" s="9"/>
      <c r="V3535" s="9"/>
      <c r="W3535" s="9"/>
      <c r="X3535" s="9"/>
      <c r="Y3535" s="9"/>
      <c r="Z3535" s="9"/>
      <c r="AA3535" s="9"/>
      <c r="AB3535" s="9"/>
      <c r="AC3535" s="9"/>
      <c r="AD3535" s="9"/>
      <c r="AE3535" s="9"/>
      <c r="AF3535" s="9"/>
      <c r="AG3535" s="9"/>
      <c r="AH3535" s="9"/>
      <c r="AI3535" s="9"/>
      <c r="AJ3535" s="9"/>
      <c r="AK3535" s="9"/>
      <c r="AL3535" s="9"/>
      <c r="AM3535" s="9"/>
      <c r="AN3535" s="9"/>
      <c r="AO3535" s="9"/>
      <c r="AP3535" s="9"/>
      <c r="AQ3535" s="9"/>
      <c r="AR3535" s="9"/>
      <c r="AS3535" s="9"/>
      <c r="AT3535" s="9"/>
      <c r="AU3535" s="9"/>
      <c r="AV3535" s="9"/>
    </row>
    <row r="3536" spans="5:48" x14ac:dyDescent="0.35">
      <c r="E3536" s="9"/>
      <c r="F3536" s="9"/>
      <c r="G3536" s="9"/>
      <c r="H3536" s="9"/>
      <c r="I3536" s="9"/>
      <c r="J3536" s="9"/>
      <c r="K3536" s="9"/>
      <c r="L3536" s="9"/>
      <c r="M3536" s="9"/>
      <c r="N3536" s="9"/>
      <c r="O3536" s="9"/>
      <c r="P3536" s="9"/>
      <c r="Q3536" s="9"/>
      <c r="R3536" s="9"/>
      <c r="S3536" s="9"/>
      <c r="T3536" s="9"/>
      <c r="U3536" s="9"/>
      <c r="V3536" s="9"/>
      <c r="W3536" s="9"/>
      <c r="X3536" s="9"/>
      <c r="Y3536" s="9"/>
      <c r="Z3536" s="9"/>
      <c r="AA3536" s="9"/>
      <c r="AB3536" s="9"/>
      <c r="AC3536" s="9"/>
      <c r="AD3536" s="9"/>
      <c r="AE3536" s="9"/>
      <c r="AF3536" s="9"/>
      <c r="AG3536" s="9"/>
      <c r="AH3536" s="9"/>
      <c r="AI3536" s="9"/>
      <c r="AJ3536" s="9"/>
      <c r="AK3536" s="9"/>
      <c r="AL3536" s="9"/>
      <c r="AM3536" s="9"/>
      <c r="AN3536" s="9"/>
      <c r="AO3536" s="9"/>
      <c r="AP3536" s="9"/>
      <c r="AQ3536" s="9"/>
      <c r="AR3536" s="9"/>
      <c r="AS3536" s="9"/>
      <c r="AT3536" s="9"/>
      <c r="AU3536" s="9"/>
      <c r="AV3536" s="9"/>
    </row>
    <row r="3537" spans="5:48" x14ac:dyDescent="0.35">
      <c r="E3537" s="9"/>
      <c r="F3537" s="9"/>
      <c r="G3537" s="9"/>
      <c r="H3537" s="9"/>
      <c r="I3537" s="9"/>
      <c r="J3537" s="9"/>
      <c r="K3537" s="9"/>
      <c r="L3537" s="9"/>
      <c r="M3537" s="9"/>
      <c r="N3537" s="9"/>
      <c r="O3537" s="9"/>
      <c r="P3537" s="9"/>
      <c r="Q3537" s="9"/>
      <c r="R3537" s="9"/>
      <c r="S3537" s="9"/>
      <c r="T3537" s="9"/>
      <c r="U3537" s="9"/>
      <c r="V3537" s="9"/>
      <c r="W3537" s="9"/>
      <c r="X3537" s="9"/>
      <c r="Y3537" s="9"/>
      <c r="Z3537" s="9"/>
      <c r="AA3537" s="9"/>
      <c r="AB3537" s="9"/>
      <c r="AC3537" s="9"/>
      <c r="AD3537" s="9"/>
      <c r="AE3537" s="9"/>
      <c r="AF3537" s="9"/>
      <c r="AG3537" s="9"/>
      <c r="AH3537" s="9"/>
      <c r="AI3537" s="9"/>
      <c r="AJ3537" s="9"/>
      <c r="AK3537" s="9"/>
      <c r="AL3537" s="9"/>
      <c r="AM3537" s="9"/>
      <c r="AN3537" s="9"/>
      <c r="AO3537" s="9"/>
      <c r="AP3537" s="9"/>
      <c r="AQ3537" s="9"/>
      <c r="AR3537" s="9"/>
      <c r="AS3537" s="9"/>
      <c r="AT3537" s="9"/>
      <c r="AU3537" s="9"/>
      <c r="AV3537" s="9"/>
    </row>
    <row r="3538" spans="5:48" x14ac:dyDescent="0.35">
      <c r="E3538" s="9"/>
      <c r="F3538" s="9"/>
      <c r="G3538" s="9"/>
      <c r="H3538" s="9"/>
      <c r="I3538" s="9"/>
      <c r="J3538" s="9"/>
      <c r="K3538" s="9"/>
      <c r="L3538" s="9"/>
      <c r="M3538" s="9"/>
      <c r="N3538" s="9"/>
      <c r="O3538" s="9"/>
      <c r="P3538" s="9"/>
      <c r="Q3538" s="9"/>
      <c r="R3538" s="9"/>
      <c r="S3538" s="9"/>
      <c r="T3538" s="9"/>
      <c r="U3538" s="9"/>
      <c r="V3538" s="9"/>
      <c r="W3538" s="9"/>
      <c r="X3538" s="9"/>
      <c r="Y3538" s="9"/>
      <c r="Z3538" s="9"/>
      <c r="AA3538" s="9"/>
      <c r="AB3538" s="9"/>
      <c r="AC3538" s="9"/>
      <c r="AD3538" s="9"/>
      <c r="AE3538" s="9"/>
      <c r="AF3538" s="9"/>
      <c r="AG3538" s="9"/>
      <c r="AH3538" s="9"/>
      <c r="AI3538" s="9"/>
      <c r="AJ3538" s="9"/>
      <c r="AK3538" s="9"/>
      <c r="AL3538" s="9"/>
      <c r="AM3538" s="9"/>
      <c r="AN3538" s="9"/>
      <c r="AO3538" s="9"/>
      <c r="AP3538" s="9"/>
      <c r="AQ3538" s="9"/>
      <c r="AR3538" s="9"/>
      <c r="AS3538" s="9"/>
      <c r="AT3538" s="9"/>
      <c r="AU3538" s="9"/>
      <c r="AV3538" s="9"/>
    </row>
    <row r="3539" spans="5:48" x14ac:dyDescent="0.35">
      <c r="E3539" s="9"/>
      <c r="F3539" s="9"/>
      <c r="G3539" s="9"/>
      <c r="H3539" s="9"/>
      <c r="I3539" s="9"/>
      <c r="J3539" s="9"/>
      <c r="K3539" s="9"/>
      <c r="L3539" s="9"/>
      <c r="M3539" s="9"/>
      <c r="N3539" s="9"/>
      <c r="O3539" s="9"/>
      <c r="P3539" s="9"/>
      <c r="Q3539" s="9"/>
      <c r="R3539" s="9"/>
      <c r="S3539" s="9"/>
      <c r="T3539" s="9"/>
      <c r="U3539" s="9"/>
      <c r="V3539" s="9"/>
      <c r="W3539" s="9"/>
      <c r="X3539" s="9"/>
      <c r="Y3539" s="9"/>
      <c r="Z3539" s="9"/>
      <c r="AA3539" s="9"/>
      <c r="AB3539" s="9"/>
      <c r="AC3539" s="9"/>
      <c r="AD3539" s="9"/>
      <c r="AE3539" s="9"/>
      <c r="AF3539" s="9"/>
      <c r="AG3539" s="9"/>
      <c r="AH3539" s="9"/>
      <c r="AI3539" s="9"/>
      <c r="AJ3539" s="9"/>
      <c r="AK3539" s="9"/>
      <c r="AL3539" s="9"/>
      <c r="AM3539" s="9"/>
      <c r="AN3539" s="9"/>
      <c r="AO3539" s="9"/>
      <c r="AP3539" s="9"/>
      <c r="AQ3539" s="9"/>
      <c r="AR3539" s="9"/>
      <c r="AS3539" s="9"/>
      <c r="AT3539" s="9"/>
      <c r="AU3539" s="9"/>
      <c r="AV3539" s="9"/>
    </row>
    <row r="3540" spans="5:48" x14ac:dyDescent="0.35">
      <c r="E3540" s="9"/>
      <c r="F3540" s="9"/>
      <c r="G3540" s="9"/>
      <c r="H3540" s="9"/>
      <c r="I3540" s="9"/>
      <c r="J3540" s="9"/>
      <c r="K3540" s="9"/>
      <c r="L3540" s="9"/>
      <c r="M3540" s="9"/>
      <c r="N3540" s="9"/>
      <c r="O3540" s="9"/>
      <c r="P3540" s="9"/>
      <c r="Q3540" s="9"/>
      <c r="R3540" s="9"/>
      <c r="S3540" s="9"/>
      <c r="T3540" s="9"/>
      <c r="U3540" s="9"/>
      <c r="V3540" s="9"/>
      <c r="W3540" s="9"/>
      <c r="X3540" s="9"/>
      <c r="Y3540" s="9"/>
      <c r="Z3540" s="9"/>
      <c r="AA3540" s="9"/>
      <c r="AB3540" s="9"/>
      <c r="AC3540" s="9"/>
      <c r="AD3540" s="9"/>
      <c r="AE3540" s="9"/>
      <c r="AF3540" s="9"/>
      <c r="AG3540" s="9"/>
      <c r="AH3540" s="9"/>
      <c r="AI3540" s="9"/>
      <c r="AJ3540" s="9"/>
      <c r="AK3540" s="9"/>
      <c r="AL3540" s="9"/>
      <c r="AM3540" s="9"/>
      <c r="AN3540" s="9"/>
      <c r="AO3540" s="9"/>
      <c r="AP3540" s="9"/>
      <c r="AQ3540" s="9"/>
      <c r="AR3540" s="9"/>
      <c r="AS3540" s="9"/>
      <c r="AT3540" s="9"/>
      <c r="AU3540" s="9"/>
      <c r="AV3540" s="9"/>
    </row>
    <row r="3541" spans="5:48" x14ac:dyDescent="0.35">
      <c r="E3541" s="9"/>
      <c r="F3541" s="9"/>
      <c r="G3541" s="9"/>
      <c r="H3541" s="9"/>
      <c r="I3541" s="9"/>
      <c r="J3541" s="9"/>
      <c r="K3541" s="9"/>
      <c r="L3541" s="9"/>
      <c r="M3541" s="9"/>
      <c r="N3541" s="9"/>
      <c r="O3541" s="9"/>
      <c r="P3541" s="9"/>
      <c r="Q3541" s="9"/>
      <c r="R3541" s="9"/>
      <c r="S3541" s="9"/>
      <c r="T3541" s="9"/>
      <c r="U3541" s="9"/>
      <c r="V3541" s="9"/>
      <c r="W3541" s="9"/>
      <c r="X3541" s="9"/>
      <c r="Y3541" s="9"/>
      <c r="Z3541" s="9"/>
      <c r="AA3541" s="9"/>
      <c r="AB3541" s="9"/>
      <c r="AC3541" s="9"/>
      <c r="AD3541" s="9"/>
      <c r="AE3541" s="9"/>
      <c r="AF3541" s="9"/>
      <c r="AG3541" s="9"/>
      <c r="AH3541" s="9"/>
      <c r="AI3541" s="9"/>
      <c r="AJ3541" s="9"/>
      <c r="AK3541" s="9"/>
      <c r="AL3541" s="9"/>
      <c r="AM3541" s="9"/>
      <c r="AN3541" s="9"/>
      <c r="AO3541" s="9"/>
      <c r="AP3541" s="9"/>
      <c r="AQ3541" s="9"/>
      <c r="AR3541" s="9"/>
      <c r="AS3541" s="9"/>
      <c r="AT3541" s="9"/>
      <c r="AU3541" s="9"/>
      <c r="AV3541" s="9"/>
    </row>
    <row r="3542" spans="5:48" x14ac:dyDescent="0.35">
      <c r="E3542" s="9"/>
      <c r="F3542" s="9"/>
      <c r="G3542" s="9"/>
      <c r="H3542" s="9"/>
      <c r="I3542" s="9"/>
      <c r="J3542" s="9"/>
      <c r="K3542" s="9"/>
      <c r="L3542" s="9"/>
      <c r="M3542" s="9"/>
      <c r="N3542" s="9"/>
      <c r="O3542" s="9"/>
      <c r="P3542" s="9"/>
      <c r="Q3542" s="9"/>
      <c r="R3542" s="9"/>
      <c r="S3542" s="9"/>
      <c r="T3542" s="9"/>
      <c r="U3542" s="9"/>
      <c r="V3542" s="9"/>
      <c r="W3542" s="9"/>
      <c r="X3542" s="9"/>
      <c r="Y3542" s="9"/>
      <c r="Z3542" s="9"/>
      <c r="AA3542" s="9"/>
      <c r="AB3542" s="9"/>
      <c r="AC3542" s="9"/>
      <c r="AD3542" s="9"/>
      <c r="AE3542" s="9"/>
      <c r="AF3542" s="9"/>
      <c r="AG3542" s="9"/>
      <c r="AH3542" s="9"/>
      <c r="AI3542" s="9"/>
      <c r="AJ3542" s="9"/>
      <c r="AK3542" s="9"/>
      <c r="AL3542" s="9"/>
      <c r="AM3542" s="9"/>
      <c r="AN3542" s="9"/>
      <c r="AO3542" s="9"/>
      <c r="AP3542" s="9"/>
      <c r="AQ3542" s="9"/>
      <c r="AR3542" s="9"/>
      <c r="AS3542" s="9"/>
      <c r="AT3542" s="9"/>
      <c r="AU3542" s="9"/>
      <c r="AV3542" s="9"/>
    </row>
    <row r="3543" spans="5:48" x14ac:dyDescent="0.35">
      <c r="E3543" s="9"/>
      <c r="F3543" s="9"/>
      <c r="G3543" s="9"/>
      <c r="H3543" s="9"/>
      <c r="I3543" s="9"/>
      <c r="J3543" s="9"/>
      <c r="K3543" s="9"/>
      <c r="L3543" s="9"/>
      <c r="M3543" s="9"/>
      <c r="N3543" s="9"/>
      <c r="O3543" s="9"/>
      <c r="P3543" s="9"/>
      <c r="Q3543" s="9"/>
      <c r="R3543" s="9"/>
      <c r="S3543" s="9"/>
      <c r="T3543" s="9"/>
      <c r="U3543" s="9"/>
      <c r="V3543" s="9"/>
      <c r="W3543" s="9"/>
      <c r="X3543" s="9"/>
      <c r="Y3543" s="9"/>
      <c r="Z3543" s="9"/>
      <c r="AA3543" s="9"/>
      <c r="AB3543" s="9"/>
      <c r="AC3543" s="9"/>
      <c r="AD3543" s="9"/>
      <c r="AE3543" s="9"/>
      <c r="AF3543" s="9"/>
      <c r="AG3543" s="9"/>
      <c r="AH3543" s="9"/>
      <c r="AI3543" s="9"/>
      <c r="AJ3543" s="9"/>
      <c r="AK3543" s="9"/>
      <c r="AL3543" s="9"/>
      <c r="AM3543" s="9"/>
      <c r="AN3543" s="9"/>
      <c r="AO3543" s="9"/>
      <c r="AP3543" s="9"/>
      <c r="AQ3543" s="9"/>
      <c r="AR3543" s="9"/>
      <c r="AS3543" s="9"/>
      <c r="AT3543" s="9"/>
      <c r="AU3543" s="9"/>
      <c r="AV3543" s="9"/>
    </row>
    <row r="3544" spans="5:48" x14ac:dyDescent="0.35">
      <c r="E3544" s="9"/>
      <c r="F3544" s="9"/>
      <c r="G3544" s="9"/>
      <c r="H3544" s="9"/>
      <c r="I3544" s="9"/>
      <c r="J3544" s="9"/>
      <c r="K3544" s="9"/>
      <c r="L3544" s="9"/>
      <c r="M3544" s="9"/>
      <c r="N3544" s="9"/>
      <c r="O3544" s="9"/>
      <c r="P3544" s="9"/>
      <c r="Q3544" s="9"/>
      <c r="R3544" s="9"/>
      <c r="S3544" s="9"/>
      <c r="T3544" s="9"/>
      <c r="U3544" s="9"/>
      <c r="V3544" s="9"/>
      <c r="W3544" s="9"/>
      <c r="X3544" s="9"/>
      <c r="Y3544" s="9"/>
      <c r="Z3544" s="9"/>
      <c r="AA3544" s="9"/>
      <c r="AB3544" s="9"/>
      <c r="AC3544" s="9"/>
      <c r="AD3544" s="9"/>
      <c r="AE3544" s="9"/>
      <c r="AF3544" s="9"/>
      <c r="AG3544" s="9"/>
      <c r="AH3544" s="9"/>
      <c r="AI3544" s="9"/>
      <c r="AJ3544" s="9"/>
      <c r="AK3544" s="9"/>
      <c r="AL3544" s="9"/>
      <c r="AM3544" s="9"/>
      <c r="AN3544" s="9"/>
      <c r="AO3544" s="9"/>
      <c r="AP3544" s="9"/>
      <c r="AQ3544" s="9"/>
      <c r="AR3544" s="9"/>
      <c r="AS3544" s="9"/>
      <c r="AT3544" s="9"/>
      <c r="AU3544" s="9"/>
      <c r="AV3544" s="9"/>
    </row>
    <row r="3545" spans="5:48" x14ac:dyDescent="0.35">
      <c r="E3545" s="9"/>
      <c r="F3545" s="9"/>
      <c r="G3545" s="9"/>
      <c r="H3545" s="9"/>
      <c r="I3545" s="9"/>
      <c r="J3545" s="9"/>
      <c r="K3545" s="9"/>
      <c r="L3545" s="9"/>
      <c r="M3545" s="9"/>
      <c r="N3545" s="9"/>
      <c r="O3545" s="9"/>
      <c r="P3545" s="9"/>
      <c r="Q3545" s="9"/>
      <c r="R3545" s="9"/>
      <c r="S3545" s="9"/>
      <c r="T3545" s="9"/>
      <c r="U3545" s="9"/>
      <c r="V3545" s="9"/>
      <c r="W3545" s="9"/>
      <c r="X3545" s="9"/>
      <c r="Y3545" s="9"/>
      <c r="Z3545" s="9"/>
      <c r="AA3545" s="9"/>
      <c r="AB3545" s="9"/>
      <c r="AC3545" s="9"/>
      <c r="AD3545" s="9"/>
      <c r="AE3545" s="9"/>
      <c r="AF3545" s="9"/>
      <c r="AG3545" s="9"/>
      <c r="AH3545" s="9"/>
      <c r="AI3545" s="9"/>
      <c r="AJ3545" s="9"/>
      <c r="AK3545" s="9"/>
      <c r="AL3545" s="9"/>
      <c r="AM3545" s="9"/>
      <c r="AN3545" s="9"/>
      <c r="AO3545" s="9"/>
      <c r="AP3545" s="9"/>
      <c r="AQ3545" s="9"/>
      <c r="AR3545" s="9"/>
      <c r="AS3545" s="9"/>
      <c r="AT3545" s="9"/>
      <c r="AU3545" s="9"/>
      <c r="AV3545" s="9"/>
    </row>
    <row r="3546" spans="5:48" x14ac:dyDescent="0.35">
      <c r="E3546" s="9"/>
      <c r="F3546" s="9"/>
      <c r="G3546" s="9"/>
      <c r="H3546" s="9"/>
      <c r="I3546" s="9"/>
      <c r="J3546" s="9"/>
      <c r="K3546" s="9"/>
      <c r="L3546" s="9"/>
      <c r="M3546" s="9"/>
      <c r="N3546" s="9"/>
      <c r="O3546" s="9"/>
      <c r="P3546" s="9"/>
      <c r="Q3546" s="9"/>
      <c r="R3546" s="9"/>
      <c r="S3546" s="9"/>
      <c r="T3546" s="9"/>
      <c r="U3546" s="9"/>
      <c r="V3546" s="9"/>
      <c r="W3546" s="9"/>
      <c r="X3546" s="9"/>
      <c r="Y3546" s="9"/>
      <c r="Z3546" s="9"/>
      <c r="AA3546" s="9"/>
      <c r="AB3546" s="9"/>
      <c r="AC3546" s="9"/>
      <c r="AD3546" s="9"/>
      <c r="AE3546" s="9"/>
      <c r="AF3546" s="9"/>
      <c r="AG3546" s="9"/>
      <c r="AH3546" s="9"/>
      <c r="AI3546" s="9"/>
      <c r="AJ3546" s="9"/>
      <c r="AK3546" s="9"/>
      <c r="AL3546" s="9"/>
      <c r="AM3546" s="9"/>
      <c r="AN3546" s="9"/>
      <c r="AO3546" s="9"/>
      <c r="AP3546" s="9"/>
      <c r="AQ3546" s="9"/>
      <c r="AR3546" s="9"/>
      <c r="AS3546" s="9"/>
      <c r="AT3546" s="9"/>
      <c r="AU3546" s="9"/>
      <c r="AV3546" s="9"/>
    </row>
    <row r="3547" spans="5:48" x14ac:dyDescent="0.35">
      <c r="E3547" s="9"/>
      <c r="F3547" s="9"/>
      <c r="G3547" s="9"/>
      <c r="H3547" s="9"/>
      <c r="I3547" s="9"/>
      <c r="J3547" s="9"/>
      <c r="K3547" s="9"/>
      <c r="L3547" s="9"/>
      <c r="M3547" s="9"/>
      <c r="N3547" s="9"/>
      <c r="O3547" s="9"/>
      <c r="P3547" s="9"/>
      <c r="Q3547" s="9"/>
      <c r="R3547" s="9"/>
      <c r="S3547" s="9"/>
      <c r="T3547" s="9"/>
      <c r="U3547" s="9"/>
      <c r="V3547" s="9"/>
      <c r="W3547" s="9"/>
      <c r="X3547" s="9"/>
      <c r="Y3547" s="9"/>
      <c r="Z3547" s="9"/>
      <c r="AA3547" s="9"/>
      <c r="AB3547" s="9"/>
      <c r="AC3547" s="9"/>
      <c r="AD3547" s="9"/>
      <c r="AE3547" s="9"/>
      <c r="AF3547" s="9"/>
      <c r="AG3547" s="9"/>
      <c r="AH3547" s="9"/>
      <c r="AI3547" s="9"/>
      <c r="AJ3547" s="9"/>
      <c r="AK3547" s="9"/>
      <c r="AL3547" s="9"/>
      <c r="AM3547" s="9"/>
      <c r="AN3547" s="9"/>
      <c r="AO3547" s="9"/>
      <c r="AP3547" s="9"/>
      <c r="AQ3547" s="9"/>
      <c r="AR3547" s="9"/>
      <c r="AS3547" s="9"/>
      <c r="AT3547" s="9"/>
      <c r="AU3547" s="9"/>
      <c r="AV3547" s="9"/>
    </row>
    <row r="3548" spans="5:48" x14ac:dyDescent="0.35">
      <c r="E3548" s="9"/>
      <c r="F3548" s="9"/>
      <c r="G3548" s="9"/>
      <c r="H3548" s="9"/>
      <c r="I3548" s="9"/>
      <c r="J3548" s="9"/>
      <c r="K3548" s="9"/>
      <c r="L3548" s="9"/>
      <c r="M3548" s="9"/>
      <c r="N3548" s="9"/>
      <c r="O3548" s="9"/>
      <c r="P3548" s="9"/>
      <c r="Q3548" s="9"/>
      <c r="R3548" s="9"/>
      <c r="S3548" s="9"/>
      <c r="T3548" s="9"/>
      <c r="U3548" s="9"/>
      <c r="V3548" s="9"/>
      <c r="W3548" s="9"/>
      <c r="X3548" s="9"/>
      <c r="Y3548" s="9"/>
      <c r="Z3548" s="9"/>
      <c r="AA3548" s="9"/>
      <c r="AB3548" s="9"/>
      <c r="AC3548" s="9"/>
      <c r="AD3548" s="9"/>
      <c r="AE3548" s="9"/>
      <c r="AF3548" s="9"/>
      <c r="AG3548" s="9"/>
      <c r="AH3548" s="9"/>
      <c r="AI3548" s="9"/>
      <c r="AJ3548" s="9"/>
      <c r="AK3548" s="9"/>
      <c r="AL3548" s="9"/>
      <c r="AM3548" s="9"/>
      <c r="AN3548" s="9"/>
      <c r="AO3548" s="9"/>
      <c r="AP3548" s="9"/>
      <c r="AQ3548" s="9"/>
      <c r="AR3548" s="9"/>
      <c r="AS3548" s="9"/>
      <c r="AT3548" s="9"/>
      <c r="AU3548" s="9"/>
      <c r="AV3548" s="9"/>
    </row>
    <row r="3549" spans="5:48" x14ac:dyDescent="0.35">
      <c r="E3549" s="9"/>
      <c r="F3549" s="9"/>
      <c r="G3549" s="9"/>
      <c r="H3549" s="9"/>
      <c r="I3549" s="9"/>
      <c r="J3549" s="9"/>
      <c r="K3549" s="9"/>
      <c r="L3549" s="9"/>
      <c r="M3549" s="9"/>
      <c r="N3549" s="9"/>
      <c r="O3549" s="9"/>
      <c r="P3549" s="9"/>
      <c r="Q3549" s="9"/>
      <c r="R3549" s="9"/>
      <c r="S3549" s="9"/>
      <c r="T3549" s="9"/>
      <c r="U3549" s="9"/>
      <c r="V3549" s="9"/>
      <c r="W3549" s="9"/>
      <c r="X3549" s="9"/>
      <c r="Y3549" s="9"/>
      <c r="Z3549" s="9"/>
      <c r="AA3549" s="9"/>
      <c r="AB3549" s="9"/>
      <c r="AC3549" s="9"/>
      <c r="AD3549" s="9"/>
      <c r="AE3549" s="9"/>
      <c r="AF3549" s="9"/>
      <c r="AG3549" s="9"/>
      <c r="AH3549" s="9"/>
      <c r="AI3549" s="9"/>
      <c r="AJ3549" s="9"/>
      <c r="AK3549" s="9"/>
      <c r="AL3549" s="9"/>
      <c r="AM3549" s="9"/>
      <c r="AN3549" s="9"/>
      <c r="AO3549" s="9"/>
      <c r="AP3549" s="9"/>
      <c r="AQ3549" s="9"/>
      <c r="AR3549" s="9"/>
      <c r="AS3549" s="9"/>
      <c r="AT3549" s="9"/>
      <c r="AU3549" s="9"/>
      <c r="AV3549" s="9"/>
    </row>
    <row r="3550" spans="5:48" x14ac:dyDescent="0.35">
      <c r="E3550" s="9"/>
      <c r="F3550" s="9"/>
      <c r="G3550" s="9"/>
      <c r="H3550" s="9"/>
      <c r="I3550" s="9"/>
      <c r="J3550" s="9"/>
      <c r="K3550" s="9"/>
      <c r="L3550" s="9"/>
      <c r="M3550" s="9"/>
      <c r="N3550" s="9"/>
      <c r="O3550" s="9"/>
      <c r="P3550" s="9"/>
      <c r="Q3550" s="9"/>
      <c r="R3550" s="9"/>
      <c r="S3550" s="9"/>
      <c r="T3550" s="9"/>
      <c r="U3550" s="9"/>
      <c r="V3550" s="9"/>
      <c r="W3550" s="9"/>
      <c r="X3550" s="9"/>
      <c r="Y3550" s="9"/>
      <c r="Z3550" s="9"/>
      <c r="AA3550" s="9"/>
      <c r="AB3550" s="9"/>
      <c r="AC3550" s="9"/>
      <c r="AD3550" s="9"/>
      <c r="AE3550" s="9"/>
      <c r="AF3550" s="9"/>
      <c r="AG3550" s="9"/>
      <c r="AH3550" s="9"/>
      <c r="AI3550" s="9"/>
      <c r="AJ3550" s="9"/>
      <c r="AK3550" s="9"/>
      <c r="AL3550" s="9"/>
      <c r="AM3550" s="9"/>
      <c r="AN3550" s="9"/>
      <c r="AO3550" s="9"/>
      <c r="AP3550" s="9"/>
      <c r="AQ3550" s="9"/>
      <c r="AR3550" s="9"/>
      <c r="AS3550" s="9"/>
      <c r="AT3550" s="9"/>
      <c r="AU3550" s="9"/>
      <c r="AV3550" s="9"/>
    </row>
    <row r="3551" spans="5:48" x14ac:dyDescent="0.35">
      <c r="E3551" s="9"/>
      <c r="F3551" s="9"/>
      <c r="G3551" s="9"/>
      <c r="H3551" s="9"/>
      <c r="I3551" s="9"/>
      <c r="J3551" s="9"/>
      <c r="K3551" s="9"/>
      <c r="L3551" s="9"/>
      <c r="M3551" s="9"/>
      <c r="N3551" s="9"/>
      <c r="O3551" s="9"/>
      <c r="P3551" s="9"/>
      <c r="Q3551" s="9"/>
      <c r="R3551" s="9"/>
      <c r="S3551" s="9"/>
      <c r="T3551" s="9"/>
      <c r="U3551" s="9"/>
      <c r="V3551" s="9"/>
      <c r="W3551" s="9"/>
      <c r="X3551" s="9"/>
      <c r="Y3551" s="9"/>
      <c r="Z3551" s="9"/>
      <c r="AA3551" s="9"/>
      <c r="AB3551" s="9"/>
      <c r="AC3551" s="9"/>
      <c r="AD3551" s="9"/>
      <c r="AE3551" s="9"/>
      <c r="AF3551" s="9"/>
      <c r="AG3551" s="9"/>
      <c r="AH3551" s="9"/>
      <c r="AI3551" s="9"/>
      <c r="AJ3551" s="9"/>
      <c r="AK3551" s="9"/>
      <c r="AL3551" s="9"/>
      <c r="AM3551" s="9"/>
      <c r="AN3551" s="9"/>
      <c r="AO3551" s="9"/>
      <c r="AP3551" s="9"/>
      <c r="AQ3551" s="9"/>
      <c r="AR3551" s="9"/>
      <c r="AS3551" s="9"/>
      <c r="AT3551" s="9"/>
      <c r="AU3551" s="9"/>
      <c r="AV3551" s="9"/>
    </row>
    <row r="3552" spans="5:48" x14ac:dyDescent="0.35">
      <c r="E3552" s="9"/>
      <c r="F3552" s="9"/>
      <c r="G3552" s="9"/>
      <c r="H3552" s="9"/>
      <c r="I3552" s="9"/>
      <c r="J3552" s="9"/>
      <c r="K3552" s="9"/>
      <c r="L3552" s="9"/>
      <c r="M3552" s="9"/>
      <c r="N3552" s="9"/>
      <c r="O3552" s="9"/>
      <c r="P3552" s="9"/>
      <c r="Q3552" s="9"/>
      <c r="R3552" s="9"/>
      <c r="S3552" s="9"/>
      <c r="T3552" s="9"/>
      <c r="U3552" s="9"/>
      <c r="V3552" s="9"/>
      <c r="W3552" s="9"/>
      <c r="X3552" s="9"/>
      <c r="Y3552" s="9"/>
      <c r="Z3552" s="9"/>
      <c r="AA3552" s="9"/>
      <c r="AB3552" s="9"/>
      <c r="AC3552" s="9"/>
      <c r="AD3552" s="9"/>
      <c r="AE3552" s="9"/>
      <c r="AF3552" s="9"/>
      <c r="AG3552" s="9"/>
      <c r="AH3552" s="9"/>
      <c r="AI3552" s="9"/>
      <c r="AJ3552" s="9"/>
      <c r="AK3552" s="9"/>
      <c r="AL3552" s="9"/>
      <c r="AM3552" s="9"/>
      <c r="AN3552" s="9"/>
      <c r="AO3552" s="9"/>
      <c r="AP3552" s="9"/>
      <c r="AQ3552" s="9"/>
      <c r="AR3552" s="9"/>
      <c r="AS3552" s="9"/>
      <c r="AT3552" s="9"/>
      <c r="AU3552" s="9"/>
      <c r="AV3552" s="9"/>
    </row>
    <row r="3553" spans="5:48" x14ac:dyDescent="0.35">
      <c r="E3553" s="9"/>
      <c r="F3553" s="9"/>
      <c r="G3553" s="9"/>
      <c r="H3553" s="9"/>
      <c r="I3553" s="9"/>
      <c r="J3553" s="9"/>
      <c r="K3553" s="9"/>
      <c r="L3553" s="9"/>
      <c r="M3553" s="9"/>
      <c r="N3553" s="9"/>
      <c r="O3553" s="9"/>
      <c r="P3553" s="9"/>
      <c r="Q3553" s="9"/>
      <c r="R3553" s="9"/>
      <c r="S3553" s="9"/>
      <c r="T3553" s="9"/>
      <c r="U3553" s="9"/>
      <c r="V3553" s="9"/>
      <c r="W3553" s="9"/>
      <c r="X3553" s="9"/>
      <c r="Y3553" s="9"/>
      <c r="Z3553" s="9"/>
      <c r="AA3553" s="9"/>
      <c r="AB3553" s="9"/>
      <c r="AC3553" s="9"/>
      <c r="AD3553" s="9"/>
      <c r="AE3553" s="9"/>
      <c r="AF3553" s="9"/>
      <c r="AG3553" s="9"/>
      <c r="AH3553" s="9"/>
      <c r="AI3553" s="9"/>
      <c r="AJ3553" s="9"/>
      <c r="AK3553" s="9"/>
      <c r="AL3553" s="9"/>
      <c r="AM3553" s="9"/>
      <c r="AN3553" s="9"/>
      <c r="AO3553" s="9"/>
      <c r="AP3553" s="9"/>
      <c r="AQ3553" s="9"/>
      <c r="AR3553" s="9"/>
      <c r="AS3553" s="9"/>
      <c r="AT3553" s="9"/>
      <c r="AU3553" s="9"/>
      <c r="AV3553" s="9"/>
    </row>
    <row r="3554" spans="5:48" x14ac:dyDescent="0.35">
      <c r="E3554" s="9"/>
      <c r="F3554" s="9"/>
      <c r="G3554" s="9"/>
      <c r="H3554" s="9"/>
      <c r="I3554" s="9"/>
      <c r="J3554" s="9"/>
      <c r="K3554" s="9"/>
      <c r="L3554" s="9"/>
      <c r="M3554" s="9"/>
      <c r="N3554" s="9"/>
      <c r="O3554" s="9"/>
      <c r="P3554" s="9"/>
      <c r="Q3554" s="9"/>
      <c r="R3554" s="9"/>
      <c r="S3554" s="9"/>
      <c r="T3554" s="9"/>
      <c r="U3554" s="9"/>
      <c r="V3554" s="9"/>
      <c r="W3554" s="9"/>
      <c r="X3554" s="9"/>
      <c r="Y3554" s="9"/>
      <c r="Z3554" s="9"/>
      <c r="AA3554" s="9"/>
      <c r="AB3554" s="9"/>
      <c r="AC3554" s="9"/>
      <c r="AD3554" s="9"/>
      <c r="AE3554" s="9"/>
      <c r="AF3554" s="9"/>
      <c r="AG3554" s="9"/>
      <c r="AH3554" s="9"/>
      <c r="AI3554" s="9"/>
      <c r="AJ3554" s="9"/>
      <c r="AK3554" s="9"/>
      <c r="AL3554" s="9"/>
      <c r="AM3554" s="9"/>
      <c r="AN3554" s="9"/>
      <c r="AO3554" s="9"/>
      <c r="AP3554" s="9"/>
      <c r="AQ3554" s="9"/>
      <c r="AR3554" s="9"/>
      <c r="AS3554" s="9"/>
      <c r="AT3554" s="9"/>
      <c r="AU3554" s="9"/>
      <c r="AV3554" s="9"/>
    </row>
    <row r="3555" spans="5:48" x14ac:dyDescent="0.35">
      <c r="E3555" s="9"/>
      <c r="F3555" s="9"/>
      <c r="G3555" s="9"/>
      <c r="H3555" s="9"/>
      <c r="I3555" s="9"/>
      <c r="J3555" s="9"/>
      <c r="K3555" s="9"/>
      <c r="L3555" s="9"/>
      <c r="M3555" s="9"/>
      <c r="N3555" s="9"/>
      <c r="O3555" s="9"/>
      <c r="P3555" s="9"/>
      <c r="Q3555" s="9"/>
      <c r="R3555" s="9"/>
      <c r="S3555" s="9"/>
      <c r="T3555" s="9"/>
      <c r="U3555" s="9"/>
      <c r="V3555" s="9"/>
      <c r="W3555" s="9"/>
      <c r="X3555" s="9"/>
      <c r="Y3555" s="9"/>
      <c r="Z3555" s="9"/>
      <c r="AA3555" s="9"/>
      <c r="AB3555" s="9"/>
      <c r="AC3555" s="9"/>
      <c r="AD3555" s="9"/>
      <c r="AE3555" s="9"/>
      <c r="AF3555" s="9"/>
      <c r="AG3555" s="9"/>
      <c r="AH3555" s="9"/>
      <c r="AI3555" s="9"/>
      <c r="AJ3555" s="9"/>
      <c r="AK3555" s="9"/>
      <c r="AL3555" s="9"/>
      <c r="AM3555" s="9"/>
      <c r="AN3555" s="9"/>
      <c r="AO3555" s="9"/>
      <c r="AP3555" s="9"/>
      <c r="AQ3555" s="9"/>
      <c r="AR3555" s="9"/>
      <c r="AS3555" s="9"/>
      <c r="AT3555" s="9"/>
      <c r="AU3555" s="9"/>
      <c r="AV3555" s="9"/>
    </row>
    <row r="3556" spans="5:48" x14ac:dyDescent="0.35">
      <c r="E3556" s="9"/>
      <c r="F3556" s="9"/>
      <c r="G3556" s="9"/>
      <c r="H3556" s="9"/>
      <c r="I3556" s="9"/>
      <c r="J3556" s="9"/>
      <c r="K3556" s="9"/>
      <c r="L3556" s="9"/>
      <c r="M3556" s="9"/>
      <c r="N3556" s="9"/>
      <c r="O3556" s="9"/>
      <c r="P3556" s="9"/>
      <c r="Q3556" s="9"/>
      <c r="R3556" s="9"/>
      <c r="S3556" s="9"/>
      <c r="T3556" s="9"/>
      <c r="U3556" s="9"/>
      <c r="V3556" s="9"/>
      <c r="W3556" s="9"/>
      <c r="X3556" s="9"/>
      <c r="Y3556" s="9"/>
      <c r="Z3556" s="9"/>
      <c r="AA3556" s="9"/>
      <c r="AB3556" s="9"/>
      <c r="AC3556" s="9"/>
      <c r="AD3556" s="9"/>
      <c r="AE3556" s="9"/>
      <c r="AF3556" s="9"/>
      <c r="AG3556" s="9"/>
      <c r="AH3556" s="9"/>
      <c r="AI3556" s="9"/>
      <c r="AJ3556" s="9"/>
      <c r="AK3556" s="9"/>
      <c r="AL3556" s="9"/>
      <c r="AM3556" s="9"/>
      <c r="AN3556" s="9"/>
      <c r="AO3556" s="9"/>
      <c r="AP3556" s="9"/>
      <c r="AQ3556" s="9"/>
      <c r="AR3556" s="9"/>
      <c r="AS3556" s="9"/>
      <c r="AT3556" s="9"/>
      <c r="AU3556" s="9"/>
      <c r="AV3556" s="9"/>
    </row>
    <row r="3557" spans="5:48" x14ac:dyDescent="0.35">
      <c r="E3557" s="9"/>
      <c r="F3557" s="9"/>
      <c r="G3557" s="9"/>
      <c r="H3557" s="9"/>
      <c r="I3557" s="9"/>
      <c r="J3557" s="9"/>
      <c r="K3557" s="9"/>
      <c r="L3557" s="9"/>
      <c r="M3557" s="9"/>
      <c r="N3557" s="9"/>
      <c r="O3557" s="9"/>
      <c r="P3557" s="9"/>
      <c r="Q3557" s="9"/>
      <c r="R3557" s="9"/>
      <c r="S3557" s="9"/>
      <c r="T3557" s="9"/>
      <c r="U3557" s="9"/>
      <c r="V3557" s="9"/>
      <c r="W3557" s="9"/>
      <c r="X3557" s="9"/>
      <c r="Y3557" s="9"/>
      <c r="Z3557" s="9"/>
      <c r="AA3557" s="9"/>
      <c r="AB3557" s="9"/>
      <c r="AC3557" s="9"/>
      <c r="AD3557" s="9"/>
      <c r="AE3557" s="9"/>
      <c r="AF3557" s="9"/>
      <c r="AG3557" s="9"/>
      <c r="AH3557" s="9"/>
      <c r="AI3557" s="9"/>
      <c r="AJ3557" s="9"/>
      <c r="AK3557" s="9"/>
      <c r="AL3557" s="9"/>
      <c r="AM3557" s="9"/>
      <c r="AN3557" s="9"/>
      <c r="AO3557" s="9"/>
      <c r="AP3557" s="9"/>
      <c r="AQ3557" s="9"/>
      <c r="AR3557" s="9"/>
      <c r="AS3557" s="9"/>
      <c r="AT3557" s="9"/>
      <c r="AU3557" s="9"/>
      <c r="AV3557" s="9"/>
    </row>
    <row r="3558" spans="5:48" x14ac:dyDescent="0.35">
      <c r="E3558" s="9"/>
      <c r="F3558" s="9"/>
      <c r="G3558" s="9"/>
      <c r="H3558" s="9"/>
      <c r="I3558" s="9"/>
      <c r="J3558" s="9"/>
      <c r="K3558" s="9"/>
      <c r="L3558" s="9"/>
      <c r="M3558" s="9"/>
      <c r="N3558" s="9"/>
      <c r="O3558" s="9"/>
      <c r="P3558" s="9"/>
      <c r="Q3558" s="9"/>
      <c r="R3558" s="9"/>
      <c r="S3558" s="9"/>
      <c r="T3558" s="9"/>
      <c r="U3558" s="9"/>
      <c r="V3558" s="9"/>
      <c r="W3558" s="9"/>
      <c r="X3558" s="9"/>
      <c r="Y3558" s="9"/>
      <c r="Z3558" s="9"/>
      <c r="AA3558" s="9"/>
      <c r="AB3558" s="9"/>
      <c r="AC3558" s="9"/>
      <c r="AD3558" s="9"/>
      <c r="AE3558" s="9"/>
      <c r="AF3558" s="9"/>
      <c r="AG3558" s="9"/>
      <c r="AH3558" s="9"/>
      <c r="AI3558" s="9"/>
      <c r="AJ3558" s="9"/>
      <c r="AK3558" s="9"/>
      <c r="AL3558" s="9"/>
      <c r="AM3558" s="9"/>
      <c r="AN3558" s="9"/>
      <c r="AO3558" s="9"/>
      <c r="AP3558" s="9"/>
      <c r="AQ3558" s="9"/>
      <c r="AR3558" s="9"/>
      <c r="AS3558" s="9"/>
      <c r="AT3558" s="9"/>
      <c r="AU3558" s="9"/>
      <c r="AV3558" s="9"/>
    </row>
    <row r="3559" spans="5:48" x14ac:dyDescent="0.35">
      <c r="E3559" s="9"/>
      <c r="F3559" s="9"/>
      <c r="G3559" s="9"/>
      <c r="H3559" s="9"/>
      <c r="I3559" s="9"/>
      <c r="J3559" s="9"/>
      <c r="K3559" s="9"/>
      <c r="L3559" s="9"/>
      <c r="M3559" s="9"/>
      <c r="N3559" s="9"/>
      <c r="O3559" s="9"/>
      <c r="P3559" s="9"/>
      <c r="Q3559" s="9"/>
      <c r="R3559" s="9"/>
      <c r="S3559" s="9"/>
      <c r="T3559" s="9"/>
      <c r="U3559" s="9"/>
      <c r="V3559" s="9"/>
      <c r="W3559" s="9"/>
      <c r="X3559" s="9"/>
      <c r="Y3559" s="9"/>
      <c r="Z3559" s="9"/>
      <c r="AA3559" s="9"/>
      <c r="AB3559" s="9"/>
      <c r="AC3559" s="9"/>
      <c r="AD3559" s="9"/>
      <c r="AE3559" s="9"/>
      <c r="AF3559" s="9"/>
      <c r="AG3559" s="9"/>
      <c r="AH3559" s="9"/>
      <c r="AI3559" s="9"/>
      <c r="AJ3559" s="9"/>
      <c r="AK3559" s="9"/>
      <c r="AL3559" s="9"/>
      <c r="AM3559" s="9"/>
      <c r="AN3559" s="9"/>
      <c r="AO3559" s="9"/>
      <c r="AP3559" s="9"/>
      <c r="AQ3559" s="9"/>
      <c r="AR3559" s="9"/>
      <c r="AS3559" s="9"/>
      <c r="AT3559" s="9"/>
      <c r="AU3559" s="9"/>
      <c r="AV3559" s="9"/>
    </row>
    <row r="3560" spans="5:48" x14ac:dyDescent="0.35">
      <c r="E3560" s="9"/>
      <c r="F3560" s="9"/>
      <c r="G3560" s="9"/>
      <c r="H3560" s="9"/>
      <c r="I3560" s="9"/>
      <c r="J3560" s="9"/>
      <c r="K3560" s="9"/>
      <c r="L3560" s="9"/>
      <c r="M3560" s="9"/>
      <c r="N3560" s="9"/>
      <c r="O3560" s="9"/>
      <c r="P3560" s="9"/>
      <c r="Q3560" s="9"/>
      <c r="R3560" s="9"/>
      <c r="S3560" s="9"/>
      <c r="T3560" s="9"/>
      <c r="U3560" s="9"/>
      <c r="V3560" s="9"/>
      <c r="W3560" s="9"/>
      <c r="X3560" s="9"/>
      <c r="Y3560" s="9"/>
      <c r="Z3560" s="9"/>
      <c r="AA3560" s="9"/>
      <c r="AB3560" s="9"/>
      <c r="AC3560" s="9"/>
      <c r="AD3560" s="9"/>
      <c r="AE3560" s="9"/>
      <c r="AF3560" s="9"/>
      <c r="AG3560" s="9"/>
      <c r="AH3560" s="9"/>
      <c r="AI3560" s="9"/>
      <c r="AJ3560" s="9"/>
      <c r="AK3560" s="9"/>
      <c r="AL3560" s="9"/>
      <c r="AM3560" s="9"/>
      <c r="AN3560" s="9"/>
      <c r="AO3560" s="9"/>
      <c r="AP3560" s="9"/>
      <c r="AQ3560" s="9"/>
      <c r="AR3560" s="9"/>
      <c r="AS3560" s="9"/>
      <c r="AT3560" s="9"/>
      <c r="AU3560" s="9"/>
      <c r="AV3560" s="9"/>
    </row>
    <row r="3561" spans="5:48" x14ac:dyDescent="0.35">
      <c r="E3561" s="9"/>
      <c r="F3561" s="9"/>
      <c r="G3561" s="9"/>
      <c r="H3561" s="9"/>
      <c r="I3561" s="9"/>
      <c r="J3561" s="9"/>
      <c r="K3561" s="9"/>
      <c r="L3561" s="9"/>
      <c r="M3561" s="9"/>
      <c r="N3561" s="9"/>
      <c r="O3561" s="9"/>
      <c r="P3561" s="9"/>
      <c r="Q3561" s="9"/>
      <c r="R3561" s="9"/>
      <c r="S3561" s="9"/>
      <c r="T3561" s="9"/>
      <c r="U3561" s="9"/>
      <c r="V3561" s="9"/>
      <c r="W3561" s="9"/>
      <c r="X3561" s="9"/>
      <c r="Y3561" s="9"/>
      <c r="Z3561" s="9"/>
      <c r="AA3561" s="9"/>
      <c r="AB3561" s="9"/>
      <c r="AC3561" s="9"/>
      <c r="AD3561" s="9"/>
      <c r="AE3561" s="9"/>
      <c r="AF3561" s="9"/>
      <c r="AG3561" s="9"/>
      <c r="AH3561" s="9"/>
      <c r="AI3561" s="9"/>
      <c r="AJ3561" s="9"/>
      <c r="AK3561" s="9"/>
      <c r="AL3561" s="9"/>
      <c r="AM3561" s="9"/>
      <c r="AN3561" s="9"/>
      <c r="AO3561" s="9"/>
      <c r="AP3561" s="9"/>
      <c r="AQ3561" s="9"/>
      <c r="AR3561" s="9"/>
      <c r="AS3561" s="9"/>
      <c r="AT3561" s="9"/>
      <c r="AU3561" s="9"/>
      <c r="AV3561" s="9"/>
    </row>
    <row r="3562" spans="5:48" x14ac:dyDescent="0.35">
      <c r="E3562" s="9"/>
      <c r="F3562" s="9"/>
      <c r="G3562" s="9"/>
      <c r="H3562" s="9"/>
      <c r="I3562" s="9"/>
      <c r="J3562" s="9"/>
      <c r="K3562" s="9"/>
      <c r="L3562" s="9"/>
      <c r="M3562" s="9"/>
      <c r="N3562" s="9"/>
      <c r="O3562" s="9"/>
      <c r="P3562" s="9"/>
      <c r="Q3562" s="9"/>
      <c r="R3562" s="9"/>
      <c r="S3562" s="9"/>
      <c r="T3562" s="9"/>
      <c r="U3562" s="9"/>
      <c r="V3562" s="9"/>
      <c r="W3562" s="9"/>
      <c r="X3562" s="9"/>
      <c r="Y3562" s="9"/>
      <c r="Z3562" s="9"/>
      <c r="AA3562" s="9"/>
      <c r="AB3562" s="9"/>
      <c r="AC3562" s="9"/>
      <c r="AD3562" s="9"/>
      <c r="AE3562" s="9"/>
      <c r="AF3562" s="9"/>
      <c r="AG3562" s="9"/>
      <c r="AH3562" s="9"/>
      <c r="AI3562" s="9"/>
      <c r="AJ3562" s="9"/>
      <c r="AK3562" s="9"/>
      <c r="AL3562" s="9"/>
      <c r="AM3562" s="9"/>
      <c r="AN3562" s="9"/>
      <c r="AO3562" s="9"/>
      <c r="AP3562" s="9"/>
      <c r="AQ3562" s="9"/>
      <c r="AR3562" s="9"/>
      <c r="AS3562" s="9"/>
      <c r="AT3562" s="9"/>
      <c r="AU3562" s="9"/>
      <c r="AV3562" s="9"/>
    </row>
    <row r="3563" spans="5:48" x14ac:dyDescent="0.35">
      <c r="E3563" s="9"/>
      <c r="F3563" s="9"/>
      <c r="G3563" s="9"/>
      <c r="H3563" s="9"/>
      <c r="I3563" s="9"/>
      <c r="J3563" s="9"/>
      <c r="K3563" s="9"/>
      <c r="L3563" s="9"/>
      <c r="M3563" s="9"/>
      <c r="N3563" s="9"/>
      <c r="O3563" s="9"/>
      <c r="P3563" s="9"/>
      <c r="Q3563" s="9"/>
      <c r="R3563" s="9"/>
      <c r="S3563" s="9"/>
      <c r="T3563" s="9"/>
      <c r="U3563" s="9"/>
      <c r="V3563" s="9"/>
      <c r="W3563" s="9"/>
      <c r="X3563" s="9"/>
      <c r="Y3563" s="9"/>
      <c r="Z3563" s="9"/>
      <c r="AA3563" s="9"/>
      <c r="AB3563" s="9"/>
      <c r="AC3563" s="9"/>
      <c r="AD3563" s="9"/>
      <c r="AE3563" s="9"/>
      <c r="AF3563" s="9"/>
      <c r="AG3563" s="9"/>
      <c r="AH3563" s="9"/>
      <c r="AI3563" s="9"/>
      <c r="AJ3563" s="9"/>
      <c r="AK3563" s="9"/>
      <c r="AL3563" s="9"/>
      <c r="AM3563" s="9"/>
      <c r="AN3563" s="9"/>
      <c r="AO3563" s="9"/>
      <c r="AP3563" s="9"/>
      <c r="AQ3563" s="9"/>
      <c r="AR3563" s="9"/>
      <c r="AS3563" s="9"/>
      <c r="AT3563" s="9"/>
      <c r="AU3563" s="9"/>
      <c r="AV3563" s="9"/>
    </row>
    <row r="3564" spans="5:48" x14ac:dyDescent="0.35">
      <c r="E3564" s="9"/>
      <c r="F3564" s="9"/>
      <c r="G3564" s="9"/>
      <c r="H3564" s="9"/>
      <c r="I3564" s="9"/>
      <c r="J3564" s="9"/>
      <c r="K3564" s="9"/>
      <c r="L3564" s="9"/>
      <c r="M3564" s="9"/>
      <c r="N3564" s="9"/>
      <c r="O3564" s="9"/>
      <c r="P3564" s="9"/>
      <c r="Q3564" s="9"/>
      <c r="R3564" s="9"/>
      <c r="S3564" s="9"/>
      <c r="T3564" s="9"/>
      <c r="U3564" s="9"/>
      <c r="V3564" s="9"/>
      <c r="W3564" s="9"/>
      <c r="X3564" s="9"/>
      <c r="Y3564" s="9"/>
      <c r="Z3564" s="9"/>
      <c r="AA3564" s="9"/>
      <c r="AB3564" s="9"/>
      <c r="AC3564" s="9"/>
      <c r="AD3564" s="9"/>
      <c r="AE3564" s="9"/>
      <c r="AF3564" s="9"/>
      <c r="AG3564" s="9"/>
      <c r="AH3564" s="9"/>
      <c r="AI3564" s="9"/>
      <c r="AJ3564" s="9"/>
      <c r="AK3564" s="9"/>
      <c r="AL3564" s="9"/>
      <c r="AM3564" s="9"/>
      <c r="AN3564" s="9"/>
      <c r="AO3564" s="9"/>
      <c r="AP3564" s="9"/>
      <c r="AQ3564" s="9"/>
      <c r="AR3564" s="9"/>
      <c r="AS3564" s="9"/>
      <c r="AT3564" s="9"/>
      <c r="AU3564" s="9"/>
      <c r="AV3564" s="9"/>
    </row>
    <row r="3565" spans="5:48" x14ac:dyDescent="0.35">
      <c r="E3565" s="9"/>
      <c r="F3565" s="9"/>
      <c r="G3565" s="9"/>
      <c r="H3565" s="9"/>
      <c r="I3565" s="9"/>
      <c r="J3565" s="9"/>
      <c r="K3565" s="9"/>
      <c r="L3565" s="9"/>
      <c r="M3565" s="9"/>
      <c r="N3565" s="9"/>
      <c r="O3565" s="9"/>
      <c r="P3565" s="9"/>
      <c r="Q3565" s="9"/>
      <c r="R3565" s="9"/>
      <c r="S3565" s="9"/>
      <c r="T3565" s="9"/>
      <c r="U3565" s="9"/>
      <c r="V3565" s="9"/>
      <c r="W3565" s="9"/>
      <c r="X3565" s="9"/>
      <c r="Y3565" s="9"/>
      <c r="Z3565" s="9"/>
      <c r="AA3565" s="9"/>
      <c r="AB3565" s="9"/>
      <c r="AC3565" s="9"/>
      <c r="AD3565" s="9"/>
      <c r="AE3565" s="9"/>
      <c r="AF3565" s="9"/>
      <c r="AG3565" s="9"/>
      <c r="AH3565" s="9"/>
      <c r="AI3565" s="9"/>
      <c r="AJ3565" s="9"/>
      <c r="AK3565" s="9"/>
      <c r="AL3565" s="9"/>
      <c r="AM3565" s="9"/>
      <c r="AN3565" s="9"/>
      <c r="AO3565" s="9"/>
      <c r="AP3565" s="9"/>
      <c r="AQ3565" s="9"/>
      <c r="AR3565" s="9"/>
      <c r="AS3565" s="9"/>
      <c r="AT3565" s="9"/>
      <c r="AU3565" s="9"/>
      <c r="AV3565" s="9"/>
    </row>
    <row r="3566" spans="5:48" x14ac:dyDescent="0.35">
      <c r="E3566" s="9"/>
      <c r="F3566" s="9"/>
      <c r="G3566" s="9"/>
      <c r="H3566" s="9"/>
      <c r="I3566" s="9"/>
      <c r="J3566" s="9"/>
      <c r="K3566" s="9"/>
      <c r="L3566" s="9"/>
      <c r="M3566" s="9"/>
      <c r="N3566" s="9"/>
      <c r="O3566" s="9"/>
      <c r="P3566" s="9"/>
      <c r="Q3566" s="9"/>
      <c r="R3566" s="9"/>
      <c r="S3566" s="9"/>
      <c r="T3566" s="9"/>
      <c r="U3566" s="9"/>
      <c r="V3566" s="9"/>
      <c r="W3566" s="9"/>
      <c r="X3566" s="9"/>
      <c r="Y3566" s="9"/>
      <c r="Z3566" s="9"/>
      <c r="AA3566" s="9"/>
      <c r="AB3566" s="9"/>
      <c r="AC3566" s="9"/>
      <c r="AD3566" s="9"/>
      <c r="AE3566" s="9"/>
      <c r="AF3566" s="9"/>
      <c r="AG3566" s="9"/>
      <c r="AH3566" s="9"/>
      <c r="AI3566" s="9"/>
      <c r="AJ3566" s="9"/>
      <c r="AK3566" s="9"/>
      <c r="AL3566" s="9"/>
      <c r="AM3566" s="9"/>
      <c r="AN3566" s="9"/>
      <c r="AO3566" s="9"/>
      <c r="AP3566" s="9"/>
      <c r="AQ3566" s="9"/>
      <c r="AR3566" s="9"/>
      <c r="AS3566" s="9"/>
      <c r="AT3566" s="9"/>
      <c r="AU3566" s="9"/>
      <c r="AV3566" s="9"/>
    </row>
    <row r="3567" spans="5:48" x14ac:dyDescent="0.35">
      <c r="E3567" s="9"/>
      <c r="F3567" s="9"/>
      <c r="G3567" s="9"/>
      <c r="H3567" s="9"/>
      <c r="I3567" s="9"/>
      <c r="J3567" s="9"/>
      <c r="K3567" s="9"/>
      <c r="L3567" s="9"/>
      <c r="M3567" s="9"/>
      <c r="N3567" s="9"/>
      <c r="O3567" s="9"/>
      <c r="P3567" s="9"/>
      <c r="Q3567" s="9"/>
      <c r="R3567" s="9"/>
      <c r="S3567" s="9"/>
      <c r="T3567" s="9"/>
      <c r="U3567" s="9"/>
      <c r="V3567" s="9"/>
      <c r="W3567" s="9"/>
      <c r="X3567" s="9"/>
      <c r="Y3567" s="9"/>
      <c r="Z3567" s="9"/>
      <c r="AA3567" s="9"/>
      <c r="AB3567" s="9"/>
      <c r="AC3567" s="9"/>
      <c r="AD3567" s="9"/>
      <c r="AE3567" s="9"/>
      <c r="AF3567" s="9"/>
      <c r="AG3567" s="9"/>
      <c r="AH3567" s="9"/>
      <c r="AI3567" s="9"/>
      <c r="AJ3567" s="9"/>
      <c r="AK3567" s="9"/>
      <c r="AL3567" s="9"/>
      <c r="AM3567" s="9"/>
      <c r="AN3567" s="9"/>
      <c r="AO3567" s="9"/>
      <c r="AP3567" s="9"/>
      <c r="AQ3567" s="9"/>
      <c r="AR3567" s="9"/>
      <c r="AS3567" s="9"/>
      <c r="AT3567" s="9"/>
      <c r="AU3567" s="9"/>
      <c r="AV3567" s="9"/>
    </row>
    <row r="3568" spans="5:48" x14ac:dyDescent="0.35">
      <c r="E3568" s="9"/>
      <c r="F3568" s="9"/>
      <c r="G3568" s="9"/>
      <c r="H3568" s="9"/>
      <c r="I3568" s="9"/>
      <c r="J3568" s="9"/>
      <c r="K3568" s="9"/>
      <c r="L3568" s="9"/>
      <c r="M3568" s="9"/>
      <c r="N3568" s="9"/>
      <c r="O3568" s="9"/>
      <c r="P3568" s="9"/>
      <c r="Q3568" s="9"/>
      <c r="R3568" s="9"/>
      <c r="S3568" s="9"/>
      <c r="T3568" s="9"/>
      <c r="U3568" s="9"/>
      <c r="V3568" s="9"/>
      <c r="W3568" s="9"/>
      <c r="X3568" s="9"/>
      <c r="Y3568" s="9"/>
      <c r="Z3568" s="9"/>
      <c r="AA3568" s="9"/>
      <c r="AB3568" s="9"/>
      <c r="AC3568" s="9"/>
      <c r="AD3568" s="9"/>
      <c r="AE3568" s="9"/>
      <c r="AF3568" s="9"/>
      <c r="AG3568" s="9"/>
      <c r="AH3568" s="9"/>
      <c r="AI3568" s="9"/>
      <c r="AJ3568" s="9"/>
      <c r="AK3568" s="9"/>
      <c r="AL3568" s="9"/>
      <c r="AM3568" s="9"/>
      <c r="AN3568" s="9"/>
      <c r="AO3568" s="9"/>
      <c r="AP3568" s="9"/>
      <c r="AQ3568" s="9"/>
      <c r="AR3568" s="9"/>
      <c r="AS3568" s="9"/>
      <c r="AT3568" s="9"/>
      <c r="AU3568" s="9"/>
      <c r="AV3568" s="9"/>
    </row>
    <row r="3569" spans="5:48" x14ac:dyDescent="0.35">
      <c r="E3569" s="9"/>
      <c r="F3569" s="9"/>
      <c r="G3569" s="9"/>
      <c r="H3569" s="9"/>
      <c r="I3569" s="9"/>
      <c r="J3569" s="9"/>
      <c r="K3569" s="9"/>
      <c r="L3569" s="9"/>
      <c r="M3569" s="9"/>
      <c r="N3569" s="9"/>
      <c r="O3569" s="9"/>
      <c r="P3569" s="9"/>
      <c r="Q3569" s="9"/>
      <c r="R3569" s="9"/>
      <c r="S3569" s="9"/>
      <c r="T3569" s="9"/>
      <c r="U3569" s="9"/>
      <c r="V3569" s="9"/>
      <c r="W3569" s="9"/>
      <c r="X3569" s="9"/>
      <c r="Y3569" s="9"/>
      <c r="Z3569" s="9"/>
      <c r="AA3569" s="9"/>
      <c r="AB3569" s="9"/>
      <c r="AC3569" s="9"/>
      <c r="AD3569" s="9"/>
      <c r="AE3569" s="9"/>
      <c r="AF3569" s="9"/>
      <c r="AG3569" s="9"/>
      <c r="AH3569" s="9"/>
      <c r="AI3569" s="9"/>
      <c r="AJ3569" s="9"/>
      <c r="AK3569" s="9"/>
      <c r="AL3569" s="9"/>
      <c r="AM3569" s="9"/>
      <c r="AN3569" s="9"/>
      <c r="AO3569" s="9"/>
      <c r="AP3569" s="9"/>
      <c r="AQ3569" s="9"/>
      <c r="AR3569" s="9"/>
      <c r="AS3569" s="9"/>
      <c r="AT3569" s="9"/>
      <c r="AU3569" s="9"/>
      <c r="AV3569" s="9"/>
    </row>
    <row r="3570" spans="5:48" x14ac:dyDescent="0.35">
      <c r="E3570" s="9"/>
      <c r="F3570" s="9"/>
      <c r="G3570" s="9"/>
      <c r="H3570" s="9"/>
      <c r="I3570" s="9"/>
      <c r="J3570" s="9"/>
      <c r="K3570" s="9"/>
      <c r="L3570" s="9"/>
      <c r="M3570" s="9"/>
      <c r="N3570" s="9"/>
      <c r="O3570" s="9"/>
      <c r="P3570" s="9"/>
      <c r="Q3570" s="9"/>
      <c r="R3570" s="9"/>
      <c r="S3570" s="9"/>
      <c r="T3570" s="9"/>
      <c r="U3570" s="9"/>
      <c r="V3570" s="9"/>
      <c r="W3570" s="9"/>
      <c r="X3570" s="9"/>
      <c r="Y3570" s="9"/>
      <c r="Z3570" s="9"/>
      <c r="AA3570" s="9"/>
      <c r="AB3570" s="9"/>
      <c r="AC3570" s="9"/>
      <c r="AD3570" s="9"/>
      <c r="AE3570" s="9"/>
      <c r="AF3570" s="9"/>
      <c r="AG3570" s="9"/>
      <c r="AH3570" s="9"/>
      <c r="AI3570" s="9"/>
      <c r="AJ3570" s="9"/>
      <c r="AK3570" s="9"/>
      <c r="AL3570" s="9"/>
      <c r="AM3570" s="9"/>
      <c r="AN3570" s="9"/>
      <c r="AO3570" s="9"/>
      <c r="AP3570" s="9"/>
      <c r="AQ3570" s="9"/>
      <c r="AR3570" s="9"/>
      <c r="AS3570" s="9"/>
      <c r="AT3570" s="9"/>
      <c r="AU3570" s="9"/>
      <c r="AV3570" s="9"/>
    </row>
    <row r="3571" spans="5:48" x14ac:dyDescent="0.35">
      <c r="E3571" s="9"/>
      <c r="F3571" s="9"/>
      <c r="G3571" s="9"/>
      <c r="H3571" s="9"/>
      <c r="I3571" s="9"/>
      <c r="J3571" s="9"/>
      <c r="K3571" s="9"/>
      <c r="L3571" s="9"/>
      <c r="M3571" s="9"/>
      <c r="N3571" s="9"/>
      <c r="O3571" s="9"/>
      <c r="P3571" s="9"/>
      <c r="Q3571" s="9"/>
      <c r="R3571" s="9"/>
      <c r="S3571" s="9"/>
      <c r="T3571" s="9"/>
      <c r="U3571" s="9"/>
      <c r="V3571" s="9"/>
      <c r="W3571" s="9"/>
      <c r="X3571" s="9"/>
      <c r="Y3571" s="9"/>
      <c r="Z3571" s="9"/>
      <c r="AA3571" s="9"/>
      <c r="AB3571" s="9"/>
      <c r="AC3571" s="9"/>
      <c r="AD3571" s="9"/>
      <c r="AE3571" s="9"/>
      <c r="AF3571" s="9"/>
      <c r="AG3571" s="9"/>
      <c r="AH3571" s="9"/>
      <c r="AI3571" s="9"/>
      <c r="AJ3571" s="9"/>
      <c r="AK3571" s="9"/>
      <c r="AL3571" s="9"/>
      <c r="AM3571" s="9"/>
      <c r="AN3571" s="9"/>
      <c r="AO3571" s="9"/>
      <c r="AP3571" s="9"/>
      <c r="AQ3571" s="9"/>
      <c r="AR3571" s="9"/>
      <c r="AS3571" s="9"/>
      <c r="AT3571" s="9"/>
      <c r="AU3571" s="9"/>
      <c r="AV3571" s="9"/>
    </row>
    <row r="3572" spans="5:48" x14ac:dyDescent="0.35">
      <c r="E3572" s="9"/>
      <c r="F3572" s="9"/>
      <c r="G3572" s="9"/>
      <c r="H3572" s="9"/>
      <c r="I3572" s="9"/>
      <c r="J3572" s="9"/>
      <c r="K3572" s="9"/>
      <c r="L3572" s="9"/>
      <c r="M3572" s="9"/>
      <c r="N3572" s="9"/>
      <c r="O3572" s="9"/>
      <c r="P3572" s="9"/>
      <c r="Q3572" s="9"/>
      <c r="R3572" s="9"/>
      <c r="S3572" s="9"/>
      <c r="T3572" s="9"/>
      <c r="U3572" s="9"/>
      <c r="V3572" s="9"/>
      <c r="W3572" s="9"/>
      <c r="X3572" s="9"/>
      <c r="Y3572" s="9"/>
      <c r="Z3572" s="9"/>
      <c r="AA3572" s="9"/>
      <c r="AB3572" s="9"/>
      <c r="AC3572" s="9"/>
      <c r="AD3572" s="9"/>
      <c r="AE3572" s="9"/>
      <c r="AF3572" s="9"/>
      <c r="AG3572" s="9"/>
      <c r="AH3572" s="9"/>
      <c r="AI3572" s="9"/>
      <c r="AJ3572" s="9"/>
      <c r="AK3572" s="9"/>
      <c r="AL3572" s="9"/>
      <c r="AM3572" s="9"/>
      <c r="AN3572" s="9"/>
      <c r="AO3572" s="9"/>
      <c r="AP3572" s="9"/>
      <c r="AQ3572" s="9"/>
      <c r="AR3572" s="9"/>
      <c r="AS3572" s="9"/>
      <c r="AT3572" s="9"/>
      <c r="AU3572" s="9"/>
      <c r="AV3572" s="9"/>
    </row>
    <row r="3573" spans="5:48" x14ac:dyDescent="0.35">
      <c r="E3573" s="9"/>
      <c r="F3573" s="9"/>
      <c r="G3573" s="9"/>
      <c r="H3573" s="9"/>
      <c r="I3573" s="9"/>
      <c r="J3573" s="9"/>
      <c r="K3573" s="9"/>
      <c r="L3573" s="9"/>
      <c r="M3573" s="9"/>
      <c r="N3573" s="9"/>
      <c r="O3573" s="9"/>
      <c r="P3573" s="9"/>
      <c r="Q3573" s="9"/>
      <c r="R3573" s="9"/>
      <c r="S3573" s="9"/>
      <c r="T3573" s="9"/>
      <c r="U3573" s="9"/>
      <c r="V3573" s="9"/>
      <c r="W3573" s="9"/>
      <c r="X3573" s="9"/>
      <c r="Y3573" s="9"/>
      <c r="Z3573" s="9"/>
      <c r="AA3573" s="9"/>
      <c r="AB3573" s="9"/>
      <c r="AC3573" s="9"/>
      <c r="AD3573" s="9"/>
      <c r="AE3573" s="9"/>
      <c r="AF3573" s="9"/>
      <c r="AG3573" s="9"/>
      <c r="AH3573" s="9"/>
      <c r="AI3573" s="9"/>
      <c r="AJ3573" s="9"/>
      <c r="AK3573" s="9"/>
      <c r="AL3573" s="9"/>
      <c r="AM3573" s="9"/>
      <c r="AN3573" s="9"/>
      <c r="AO3573" s="9"/>
      <c r="AP3573" s="9"/>
      <c r="AQ3573" s="9"/>
      <c r="AR3573" s="9"/>
      <c r="AS3573" s="9"/>
      <c r="AT3573" s="9"/>
      <c r="AU3573" s="9"/>
      <c r="AV3573" s="9"/>
    </row>
    <row r="3574" spans="5:48" x14ac:dyDescent="0.35">
      <c r="E3574" s="9"/>
      <c r="F3574" s="9"/>
      <c r="G3574" s="9"/>
      <c r="H3574" s="9"/>
      <c r="I3574" s="9"/>
      <c r="J3574" s="9"/>
      <c r="K3574" s="9"/>
      <c r="L3574" s="9"/>
      <c r="M3574" s="9"/>
      <c r="N3574" s="9"/>
      <c r="O3574" s="9"/>
      <c r="P3574" s="9"/>
      <c r="Q3574" s="9"/>
      <c r="R3574" s="9"/>
      <c r="S3574" s="9"/>
      <c r="T3574" s="9"/>
      <c r="U3574" s="9"/>
      <c r="V3574" s="9"/>
      <c r="W3574" s="9"/>
      <c r="X3574" s="9"/>
      <c r="Y3574" s="9"/>
      <c r="Z3574" s="9"/>
      <c r="AA3574" s="9"/>
      <c r="AB3574" s="9"/>
      <c r="AC3574" s="9"/>
      <c r="AD3574" s="9"/>
      <c r="AE3574" s="9"/>
      <c r="AF3574" s="9"/>
      <c r="AG3574" s="9"/>
      <c r="AH3574" s="9"/>
      <c r="AI3574" s="9"/>
      <c r="AJ3574" s="9"/>
      <c r="AK3574" s="9"/>
      <c r="AL3574" s="9"/>
      <c r="AM3574" s="9"/>
      <c r="AN3574" s="9"/>
      <c r="AO3574" s="9"/>
      <c r="AP3574" s="9"/>
      <c r="AQ3574" s="9"/>
      <c r="AR3574" s="9"/>
      <c r="AS3574" s="9"/>
      <c r="AT3574" s="9"/>
      <c r="AU3574" s="9"/>
      <c r="AV3574" s="9"/>
    </row>
    <row r="3575" spans="5:48" x14ac:dyDescent="0.35">
      <c r="E3575" s="9"/>
      <c r="F3575" s="9"/>
      <c r="G3575" s="9"/>
      <c r="H3575" s="9"/>
      <c r="I3575" s="9"/>
      <c r="J3575" s="9"/>
      <c r="K3575" s="9"/>
      <c r="L3575" s="9"/>
      <c r="M3575" s="9"/>
      <c r="N3575" s="9"/>
      <c r="O3575" s="9"/>
      <c r="P3575" s="9"/>
      <c r="Q3575" s="9"/>
      <c r="R3575" s="9"/>
      <c r="S3575" s="9"/>
      <c r="T3575" s="9"/>
      <c r="U3575" s="9"/>
      <c r="V3575" s="9"/>
      <c r="W3575" s="9"/>
      <c r="X3575" s="9"/>
      <c r="Y3575" s="9"/>
      <c r="Z3575" s="9"/>
      <c r="AA3575" s="9"/>
      <c r="AB3575" s="9"/>
      <c r="AC3575" s="9"/>
      <c r="AD3575" s="9"/>
      <c r="AE3575" s="9"/>
      <c r="AF3575" s="9"/>
      <c r="AG3575" s="9"/>
      <c r="AH3575" s="9"/>
      <c r="AI3575" s="9"/>
      <c r="AJ3575" s="9"/>
      <c r="AK3575" s="9"/>
      <c r="AL3575" s="9"/>
      <c r="AM3575" s="9"/>
      <c r="AN3575" s="9"/>
      <c r="AO3575" s="9"/>
      <c r="AP3575" s="9"/>
      <c r="AQ3575" s="9"/>
      <c r="AR3575" s="9"/>
      <c r="AS3575" s="9"/>
      <c r="AT3575" s="9"/>
      <c r="AU3575" s="9"/>
      <c r="AV3575" s="9"/>
    </row>
    <row r="3576" spans="5:48" x14ac:dyDescent="0.35">
      <c r="E3576" s="9"/>
      <c r="F3576" s="9"/>
      <c r="G3576" s="9"/>
      <c r="H3576" s="9"/>
      <c r="I3576" s="9"/>
      <c r="J3576" s="9"/>
      <c r="K3576" s="9"/>
      <c r="L3576" s="9"/>
      <c r="M3576" s="9"/>
      <c r="N3576" s="9"/>
      <c r="O3576" s="9"/>
      <c r="P3576" s="9"/>
      <c r="Q3576" s="9"/>
      <c r="R3576" s="9"/>
      <c r="S3576" s="9"/>
      <c r="T3576" s="9"/>
      <c r="U3576" s="9"/>
      <c r="V3576" s="9"/>
      <c r="W3576" s="9"/>
      <c r="X3576" s="9"/>
      <c r="Y3576" s="9"/>
      <c r="Z3576" s="9"/>
      <c r="AA3576" s="9"/>
      <c r="AB3576" s="9"/>
      <c r="AC3576" s="9"/>
      <c r="AD3576" s="9"/>
      <c r="AE3576" s="9"/>
      <c r="AF3576" s="9"/>
      <c r="AG3576" s="9"/>
      <c r="AH3576" s="9"/>
      <c r="AI3576" s="9"/>
      <c r="AJ3576" s="9"/>
      <c r="AK3576" s="9"/>
      <c r="AL3576" s="9"/>
      <c r="AM3576" s="9"/>
      <c r="AN3576" s="9"/>
      <c r="AO3576" s="9"/>
      <c r="AP3576" s="9"/>
      <c r="AQ3576" s="9"/>
      <c r="AR3576" s="9"/>
      <c r="AS3576" s="9"/>
      <c r="AT3576" s="9"/>
      <c r="AU3576" s="9"/>
      <c r="AV3576" s="9"/>
    </row>
    <row r="3577" spans="5:48" x14ac:dyDescent="0.35">
      <c r="E3577" s="9"/>
      <c r="F3577" s="9"/>
      <c r="G3577" s="9"/>
      <c r="H3577" s="9"/>
      <c r="I3577" s="9"/>
      <c r="J3577" s="9"/>
      <c r="K3577" s="9"/>
      <c r="L3577" s="9"/>
      <c r="M3577" s="9"/>
      <c r="N3577" s="9"/>
      <c r="O3577" s="9"/>
      <c r="P3577" s="9"/>
      <c r="Q3577" s="9"/>
      <c r="R3577" s="9"/>
      <c r="S3577" s="9"/>
      <c r="T3577" s="9"/>
      <c r="U3577" s="9"/>
      <c r="V3577" s="9"/>
      <c r="W3577" s="9"/>
      <c r="X3577" s="9"/>
      <c r="Y3577" s="9"/>
      <c r="Z3577" s="9"/>
      <c r="AA3577" s="9"/>
      <c r="AB3577" s="9"/>
      <c r="AC3577" s="9"/>
      <c r="AD3577" s="9"/>
      <c r="AE3577" s="9"/>
      <c r="AF3577" s="9"/>
      <c r="AG3577" s="9"/>
      <c r="AH3577" s="9"/>
      <c r="AI3577" s="9"/>
      <c r="AJ3577" s="9"/>
      <c r="AK3577" s="9"/>
      <c r="AL3577" s="9"/>
      <c r="AM3577" s="9"/>
      <c r="AN3577" s="9"/>
      <c r="AO3577" s="9"/>
      <c r="AP3577" s="9"/>
      <c r="AQ3577" s="9"/>
      <c r="AR3577" s="9"/>
      <c r="AS3577" s="9"/>
      <c r="AT3577" s="9"/>
      <c r="AU3577" s="9"/>
      <c r="AV3577" s="9"/>
    </row>
    <row r="3578" spans="5:48" x14ac:dyDescent="0.35">
      <c r="E3578" s="9"/>
      <c r="F3578" s="9"/>
      <c r="G3578" s="9"/>
      <c r="H3578" s="9"/>
      <c r="I3578" s="9"/>
      <c r="J3578" s="9"/>
      <c r="K3578" s="9"/>
      <c r="L3578" s="9"/>
      <c r="M3578" s="9"/>
      <c r="N3578" s="9"/>
      <c r="O3578" s="9"/>
      <c r="P3578" s="9"/>
      <c r="Q3578" s="9"/>
      <c r="R3578" s="9"/>
      <c r="S3578" s="9"/>
      <c r="T3578" s="9"/>
      <c r="U3578" s="9"/>
      <c r="V3578" s="9"/>
      <c r="W3578" s="9"/>
      <c r="X3578" s="9"/>
      <c r="Y3578" s="9"/>
      <c r="Z3578" s="9"/>
      <c r="AA3578" s="9"/>
      <c r="AB3578" s="9"/>
      <c r="AC3578" s="9"/>
      <c r="AD3578" s="9"/>
      <c r="AE3578" s="9"/>
      <c r="AF3578" s="9"/>
      <c r="AG3578" s="9"/>
      <c r="AH3578" s="9"/>
      <c r="AI3578" s="9"/>
      <c r="AJ3578" s="9"/>
      <c r="AK3578" s="9"/>
      <c r="AL3578" s="9"/>
      <c r="AM3578" s="9"/>
      <c r="AN3578" s="9"/>
      <c r="AO3578" s="9"/>
      <c r="AP3578" s="9"/>
      <c r="AQ3578" s="9"/>
      <c r="AR3578" s="9"/>
      <c r="AS3578" s="9"/>
      <c r="AT3578" s="9"/>
      <c r="AU3578" s="9"/>
      <c r="AV3578" s="9"/>
    </row>
    <row r="3579" spans="5:48" x14ac:dyDescent="0.35">
      <c r="E3579" s="9"/>
      <c r="F3579" s="9"/>
      <c r="G3579" s="9"/>
      <c r="H3579" s="9"/>
      <c r="I3579" s="9"/>
      <c r="J3579" s="9"/>
      <c r="K3579" s="9"/>
      <c r="L3579" s="9"/>
      <c r="M3579" s="9"/>
      <c r="N3579" s="9"/>
      <c r="O3579" s="9"/>
      <c r="P3579" s="9"/>
      <c r="Q3579" s="9"/>
      <c r="R3579" s="9"/>
      <c r="S3579" s="9"/>
      <c r="T3579" s="9"/>
      <c r="U3579" s="9"/>
      <c r="V3579" s="9"/>
      <c r="W3579" s="9"/>
      <c r="X3579" s="9"/>
      <c r="Y3579" s="9"/>
      <c r="Z3579" s="9"/>
      <c r="AA3579" s="9"/>
      <c r="AB3579" s="9"/>
      <c r="AC3579" s="9"/>
      <c r="AD3579" s="9"/>
      <c r="AE3579" s="9"/>
      <c r="AF3579" s="9"/>
      <c r="AG3579" s="9"/>
      <c r="AH3579" s="9"/>
      <c r="AI3579" s="9"/>
      <c r="AJ3579" s="9"/>
      <c r="AK3579" s="9"/>
      <c r="AL3579" s="9"/>
      <c r="AM3579" s="9"/>
      <c r="AN3579" s="9"/>
      <c r="AO3579" s="9"/>
      <c r="AP3579" s="9"/>
      <c r="AQ3579" s="9"/>
      <c r="AR3579" s="9"/>
      <c r="AS3579" s="9"/>
      <c r="AT3579" s="9"/>
      <c r="AU3579" s="9"/>
      <c r="AV3579" s="9"/>
    </row>
    <row r="3580" spans="5:48" x14ac:dyDescent="0.35">
      <c r="E3580" s="9"/>
      <c r="F3580" s="9"/>
      <c r="G3580" s="9"/>
      <c r="H3580" s="9"/>
      <c r="I3580" s="9"/>
      <c r="J3580" s="9"/>
      <c r="K3580" s="9"/>
      <c r="L3580" s="9"/>
      <c r="M3580" s="9"/>
      <c r="N3580" s="9"/>
      <c r="O3580" s="9"/>
      <c r="P3580" s="9"/>
      <c r="Q3580" s="9"/>
      <c r="R3580" s="9"/>
      <c r="S3580" s="9"/>
      <c r="T3580" s="9"/>
      <c r="U3580" s="9"/>
      <c r="V3580" s="9"/>
      <c r="W3580" s="9"/>
      <c r="X3580" s="9"/>
      <c r="Y3580" s="9"/>
      <c r="Z3580" s="9"/>
      <c r="AA3580" s="9"/>
      <c r="AB3580" s="9"/>
      <c r="AC3580" s="9"/>
      <c r="AD3580" s="9"/>
      <c r="AE3580" s="9"/>
      <c r="AF3580" s="9"/>
      <c r="AG3580" s="9"/>
      <c r="AH3580" s="9"/>
      <c r="AI3580" s="9"/>
      <c r="AJ3580" s="9"/>
      <c r="AK3580" s="9"/>
      <c r="AL3580" s="9"/>
      <c r="AM3580" s="9"/>
      <c r="AN3580" s="9"/>
      <c r="AO3580" s="9"/>
      <c r="AP3580" s="9"/>
      <c r="AQ3580" s="9"/>
      <c r="AR3580" s="9"/>
      <c r="AS3580" s="9"/>
      <c r="AT3580" s="9"/>
      <c r="AU3580" s="9"/>
      <c r="AV3580" s="9"/>
    </row>
    <row r="3581" spans="5:48" x14ac:dyDescent="0.35">
      <c r="E3581" s="9"/>
      <c r="F3581" s="9"/>
      <c r="G3581" s="9"/>
      <c r="H3581" s="9"/>
      <c r="I3581" s="9"/>
      <c r="J3581" s="9"/>
      <c r="K3581" s="9"/>
      <c r="L3581" s="9"/>
      <c r="M3581" s="9"/>
      <c r="N3581" s="9"/>
      <c r="O3581" s="9"/>
      <c r="P3581" s="9"/>
      <c r="Q3581" s="9"/>
      <c r="R3581" s="9"/>
      <c r="S3581" s="9"/>
      <c r="T3581" s="9"/>
      <c r="U3581" s="9"/>
      <c r="V3581" s="9"/>
      <c r="W3581" s="9"/>
      <c r="X3581" s="9"/>
      <c r="Y3581" s="9"/>
      <c r="Z3581" s="9"/>
      <c r="AA3581" s="9"/>
      <c r="AB3581" s="9"/>
      <c r="AC3581" s="9"/>
      <c r="AD3581" s="9"/>
      <c r="AE3581" s="9"/>
      <c r="AF3581" s="9"/>
      <c r="AG3581" s="9"/>
      <c r="AH3581" s="9"/>
      <c r="AI3581" s="9"/>
      <c r="AJ3581" s="9"/>
      <c r="AK3581" s="9"/>
      <c r="AL3581" s="9"/>
      <c r="AM3581" s="9"/>
      <c r="AN3581" s="9"/>
      <c r="AO3581" s="9"/>
      <c r="AP3581" s="9"/>
      <c r="AQ3581" s="9"/>
      <c r="AR3581" s="9"/>
      <c r="AS3581" s="9"/>
      <c r="AT3581" s="9"/>
      <c r="AU3581" s="9"/>
      <c r="AV3581" s="9"/>
    </row>
    <row r="3582" spans="5:48" x14ac:dyDescent="0.35">
      <c r="E3582" s="9"/>
      <c r="F3582" s="9"/>
      <c r="G3582" s="9"/>
      <c r="H3582" s="9"/>
      <c r="I3582" s="9"/>
      <c r="J3582" s="9"/>
      <c r="K3582" s="9"/>
      <c r="L3582" s="9"/>
      <c r="M3582" s="9"/>
      <c r="N3582" s="9"/>
      <c r="O3582" s="9"/>
      <c r="P3582" s="9"/>
      <c r="Q3582" s="9"/>
      <c r="R3582" s="9"/>
      <c r="S3582" s="9"/>
      <c r="T3582" s="9"/>
      <c r="U3582" s="9"/>
      <c r="V3582" s="9"/>
      <c r="W3582" s="9"/>
      <c r="X3582" s="9"/>
      <c r="Y3582" s="9"/>
      <c r="Z3582" s="9"/>
      <c r="AA3582" s="9"/>
      <c r="AB3582" s="9"/>
      <c r="AC3582" s="9"/>
      <c r="AD3582" s="9"/>
      <c r="AE3582" s="9"/>
      <c r="AF3582" s="9"/>
      <c r="AG3582" s="9"/>
      <c r="AH3582" s="9"/>
      <c r="AI3582" s="9"/>
      <c r="AJ3582" s="9"/>
      <c r="AK3582" s="9"/>
      <c r="AL3582" s="9"/>
      <c r="AM3582" s="9"/>
      <c r="AN3582" s="9"/>
      <c r="AO3582" s="9"/>
      <c r="AP3582" s="9"/>
      <c r="AQ3582" s="9"/>
      <c r="AR3582" s="9"/>
      <c r="AS3582" s="9"/>
      <c r="AT3582" s="9"/>
      <c r="AU3582" s="9"/>
      <c r="AV3582" s="9"/>
    </row>
    <row r="3583" spans="5:48" x14ac:dyDescent="0.35">
      <c r="E3583" s="9"/>
      <c r="F3583" s="9"/>
      <c r="G3583" s="9"/>
      <c r="H3583" s="9"/>
      <c r="I3583" s="9"/>
      <c r="J3583" s="9"/>
      <c r="K3583" s="9"/>
      <c r="L3583" s="9"/>
      <c r="M3583" s="9"/>
      <c r="N3583" s="9"/>
      <c r="O3583" s="9"/>
      <c r="P3583" s="9"/>
      <c r="Q3583" s="9"/>
      <c r="R3583" s="9"/>
      <c r="S3583" s="9"/>
      <c r="T3583" s="9"/>
      <c r="U3583" s="9"/>
      <c r="V3583" s="9"/>
      <c r="W3583" s="9"/>
      <c r="X3583" s="9"/>
      <c r="Y3583" s="9"/>
      <c r="Z3583" s="9"/>
      <c r="AA3583" s="9"/>
      <c r="AB3583" s="9"/>
      <c r="AC3583" s="9"/>
      <c r="AD3583" s="9"/>
      <c r="AE3583" s="9"/>
      <c r="AF3583" s="9"/>
      <c r="AG3583" s="9"/>
      <c r="AH3583" s="9"/>
      <c r="AI3583" s="9"/>
      <c r="AJ3583" s="9"/>
      <c r="AK3583" s="9"/>
      <c r="AL3583" s="9"/>
      <c r="AM3583" s="9"/>
      <c r="AN3583" s="9"/>
      <c r="AO3583" s="9"/>
      <c r="AP3583" s="9"/>
      <c r="AQ3583" s="9"/>
      <c r="AR3583" s="9"/>
      <c r="AS3583" s="9"/>
      <c r="AT3583" s="9"/>
      <c r="AU3583" s="9"/>
      <c r="AV3583" s="9"/>
    </row>
    <row r="3584" spans="5:48" x14ac:dyDescent="0.35">
      <c r="E3584" s="9"/>
      <c r="F3584" s="9"/>
      <c r="G3584" s="9"/>
      <c r="H3584" s="9"/>
      <c r="I3584" s="9"/>
      <c r="J3584" s="9"/>
      <c r="K3584" s="9"/>
      <c r="L3584" s="9"/>
      <c r="M3584" s="9"/>
      <c r="N3584" s="9"/>
      <c r="O3584" s="9"/>
      <c r="P3584" s="9"/>
      <c r="Q3584" s="9"/>
      <c r="R3584" s="9"/>
      <c r="S3584" s="9"/>
      <c r="T3584" s="9"/>
      <c r="U3584" s="9"/>
      <c r="V3584" s="9"/>
      <c r="W3584" s="9"/>
      <c r="X3584" s="9"/>
      <c r="Y3584" s="9"/>
      <c r="Z3584" s="9"/>
      <c r="AA3584" s="9"/>
      <c r="AB3584" s="9"/>
      <c r="AC3584" s="9"/>
      <c r="AD3584" s="9"/>
      <c r="AE3584" s="9"/>
      <c r="AF3584" s="9"/>
      <c r="AG3584" s="9"/>
      <c r="AH3584" s="9"/>
      <c r="AI3584" s="9"/>
      <c r="AJ3584" s="9"/>
      <c r="AK3584" s="9"/>
      <c r="AL3584" s="9"/>
      <c r="AM3584" s="9"/>
      <c r="AN3584" s="9"/>
      <c r="AO3584" s="9"/>
      <c r="AP3584" s="9"/>
      <c r="AQ3584" s="9"/>
      <c r="AR3584" s="9"/>
      <c r="AS3584" s="9"/>
      <c r="AT3584" s="9"/>
      <c r="AU3584" s="9"/>
      <c r="AV3584" s="9"/>
    </row>
    <row r="3585" spans="5:48" x14ac:dyDescent="0.35">
      <c r="E3585" s="9"/>
      <c r="F3585" s="9"/>
      <c r="G3585" s="9"/>
      <c r="H3585" s="9"/>
      <c r="I3585" s="9"/>
      <c r="J3585" s="9"/>
      <c r="K3585" s="9"/>
      <c r="L3585" s="9"/>
      <c r="M3585" s="9"/>
      <c r="N3585" s="9"/>
      <c r="O3585" s="9"/>
      <c r="P3585" s="9"/>
      <c r="Q3585" s="9"/>
      <c r="R3585" s="9"/>
      <c r="S3585" s="9"/>
      <c r="T3585" s="9"/>
      <c r="U3585" s="9"/>
      <c r="V3585" s="9"/>
      <c r="W3585" s="9"/>
      <c r="X3585" s="9"/>
      <c r="Y3585" s="9"/>
      <c r="Z3585" s="9"/>
      <c r="AA3585" s="9"/>
      <c r="AB3585" s="9"/>
      <c r="AC3585" s="9"/>
      <c r="AD3585" s="9"/>
      <c r="AE3585" s="9"/>
      <c r="AF3585" s="9"/>
      <c r="AG3585" s="9"/>
      <c r="AH3585" s="9"/>
      <c r="AI3585" s="9"/>
      <c r="AJ3585" s="9"/>
      <c r="AK3585" s="9"/>
      <c r="AL3585" s="9"/>
      <c r="AM3585" s="9"/>
      <c r="AN3585" s="9"/>
      <c r="AO3585" s="9"/>
      <c r="AP3585" s="9"/>
      <c r="AQ3585" s="9"/>
      <c r="AR3585" s="9"/>
      <c r="AS3585" s="9"/>
      <c r="AT3585" s="9"/>
      <c r="AU3585" s="9"/>
      <c r="AV3585" s="9"/>
    </row>
    <row r="3586" spans="5:48" x14ac:dyDescent="0.35">
      <c r="E3586" s="9"/>
      <c r="F3586" s="9"/>
      <c r="G3586" s="9"/>
      <c r="H3586" s="9"/>
      <c r="I3586" s="9"/>
      <c r="J3586" s="9"/>
      <c r="K3586" s="9"/>
      <c r="L3586" s="9"/>
      <c r="M3586" s="9"/>
      <c r="N3586" s="9"/>
      <c r="O3586" s="9"/>
      <c r="P3586" s="9"/>
      <c r="Q3586" s="9"/>
      <c r="R3586" s="9"/>
      <c r="S3586" s="9"/>
      <c r="T3586" s="9"/>
      <c r="U3586" s="9"/>
      <c r="V3586" s="9"/>
      <c r="W3586" s="9"/>
      <c r="X3586" s="9"/>
      <c r="Y3586" s="9"/>
      <c r="Z3586" s="9"/>
      <c r="AA3586" s="9"/>
      <c r="AB3586" s="9"/>
      <c r="AC3586" s="9"/>
      <c r="AD3586" s="9"/>
      <c r="AE3586" s="9"/>
      <c r="AF3586" s="9"/>
      <c r="AG3586" s="9"/>
      <c r="AH3586" s="9"/>
      <c r="AI3586" s="9"/>
      <c r="AJ3586" s="9"/>
      <c r="AK3586" s="9"/>
      <c r="AL3586" s="9"/>
      <c r="AM3586" s="9"/>
      <c r="AN3586" s="9"/>
      <c r="AO3586" s="9"/>
      <c r="AP3586" s="9"/>
      <c r="AQ3586" s="9"/>
      <c r="AR3586" s="9"/>
      <c r="AS3586" s="9"/>
      <c r="AT3586" s="9"/>
      <c r="AU3586" s="9"/>
      <c r="AV3586" s="9"/>
    </row>
    <row r="3587" spans="5:48" x14ac:dyDescent="0.35">
      <c r="E3587" s="9"/>
      <c r="F3587" s="9"/>
      <c r="G3587" s="9"/>
      <c r="H3587" s="9"/>
      <c r="I3587" s="9"/>
      <c r="J3587" s="9"/>
      <c r="K3587" s="9"/>
      <c r="L3587" s="9"/>
      <c r="M3587" s="9"/>
      <c r="N3587" s="9"/>
      <c r="O3587" s="9"/>
      <c r="P3587" s="9"/>
      <c r="Q3587" s="9"/>
      <c r="R3587" s="9"/>
      <c r="S3587" s="9"/>
      <c r="T3587" s="9"/>
      <c r="U3587" s="9"/>
      <c r="V3587" s="9"/>
      <c r="W3587" s="9"/>
      <c r="X3587" s="9"/>
      <c r="Y3587" s="9"/>
      <c r="Z3587" s="9"/>
      <c r="AA3587" s="9"/>
      <c r="AB3587" s="9"/>
      <c r="AC3587" s="9"/>
      <c r="AD3587" s="9"/>
      <c r="AE3587" s="9"/>
      <c r="AF3587" s="9"/>
      <c r="AG3587" s="9"/>
      <c r="AH3587" s="9"/>
      <c r="AI3587" s="9"/>
      <c r="AJ3587" s="9"/>
      <c r="AK3587" s="9"/>
      <c r="AL3587" s="9"/>
      <c r="AM3587" s="9"/>
      <c r="AN3587" s="9"/>
      <c r="AO3587" s="9"/>
      <c r="AP3587" s="9"/>
      <c r="AQ3587" s="9"/>
      <c r="AR3587" s="9"/>
      <c r="AS3587" s="9"/>
      <c r="AT3587" s="9"/>
      <c r="AU3587" s="9"/>
      <c r="AV3587" s="9"/>
    </row>
    <row r="3588" spans="5:48" x14ac:dyDescent="0.35">
      <c r="E3588" s="9"/>
      <c r="F3588" s="9"/>
      <c r="G3588" s="9"/>
      <c r="H3588" s="9"/>
      <c r="I3588" s="9"/>
      <c r="J3588" s="9"/>
      <c r="K3588" s="9"/>
      <c r="L3588" s="9"/>
      <c r="M3588" s="9"/>
      <c r="N3588" s="9"/>
      <c r="O3588" s="9"/>
      <c r="P3588" s="9"/>
      <c r="Q3588" s="9"/>
      <c r="R3588" s="9"/>
      <c r="S3588" s="9"/>
      <c r="T3588" s="9"/>
      <c r="U3588" s="9"/>
      <c r="V3588" s="9"/>
      <c r="W3588" s="9"/>
      <c r="X3588" s="9"/>
      <c r="Y3588" s="9"/>
      <c r="Z3588" s="9"/>
      <c r="AA3588" s="9"/>
      <c r="AB3588" s="9"/>
      <c r="AC3588" s="9"/>
      <c r="AD3588" s="9"/>
      <c r="AE3588" s="9"/>
      <c r="AF3588" s="9"/>
      <c r="AG3588" s="9"/>
      <c r="AH3588" s="9"/>
      <c r="AI3588" s="9"/>
      <c r="AJ3588" s="9"/>
      <c r="AK3588" s="9"/>
      <c r="AL3588" s="9"/>
      <c r="AM3588" s="9"/>
      <c r="AN3588" s="9"/>
      <c r="AO3588" s="9"/>
      <c r="AP3588" s="9"/>
      <c r="AQ3588" s="9"/>
      <c r="AR3588" s="9"/>
      <c r="AS3588" s="9"/>
      <c r="AT3588" s="9"/>
      <c r="AU3588" s="9"/>
      <c r="AV3588" s="9"/>
    </row>
    <row r="3589" spans="5:48" x14ac:dyDescent="0.35">
      <c r="E3589" s="9"/>
      <c r="F3589" s="9"/>
      <c r="G3589" s="9"/>
      <c r="H3589" s="9"/>
      <c r="I3589" s="9"/>
      <c r="J3589" s="9"/>
      <c r="K3589" s="9"/>
      <c r="L3589" s="9"/>
      <c r="M3589" s="9"/>
      <c r="N3589" s="9"/>
      <c r="O3589" s="9"/>
      <c r="P3589" s="9"/>
      <c r="Q3589" s="9"/>
      <c r="R3589" s="9"/>
      <c r="S3589" s="9"/>
      <c r="T3589" s="9"/>
      <c r="U3589" s="9"/>
      <c r="V3589" s="9"/>
      <c r="W3589" s="9"/>
      <c r="X3589" s="9"/>
      <c r="Y3589" s="9"/>
      <c r="Z3589" s="9"/>
      <c r="AA3589" s="9"/>
      <c r="AB3589" s="9"/>
      <c r="AC3589" s="9"/>
      <c r="AD3589" s="9"/>
      <c r="AE3589" s="9"/>
      <c r="AF3589" s="9"/>
      <c r="AG3589" s="9"/>
      <c r="AH3589" s="9"/>
      <c r="AI3589" s="9"/>
      <c r="AJ3589" s="9"/>
      <c r="AK3589" s="9"/>
      <c r="AL3589" s="9"/>
      <c r="AM3589" s="9"/>
      <c r="AN3589" s="9"/>
      <c r="AO3589" s="9"/>
      <c r="AP3589" s="9"/>
      <c r="AQ3589" s="9"/>
      <c r="AR3589" s="9"/>
      <c r="AS3589" s="9"/>
      <c r="AT3589" s="9"/>
      <c r="AU3589" s="9"/>
      <c r="AV3589" s="9"/>
    </row>
    <row r="3590" spans="5:48" x14ac:dyDescent="0.35">
      <c r="E3590" s="9"/>
      <c r="F3590" s="9"/>
      <c r="G3590" s="9"/>
      <c r="H3590" s="9"/>
      <c r="I3590" s="9"/>
      <c r="J3590" s="9"/>
      <c r="K3590" s="9"/>
      <c r="L3590" s="9"/>
      <c r="M3590" s="9"/>
      <c r="N3590" s="9"/>
      <c r="O3590" s="9"/>
      <c r="P3590" s="9"/>
      <c r="Q3590" s="9"/>
      <c r="R3590" s="9"/>
      <c r="S3590" s="9"/>
      <c r="T3590" s="9"/>
      <c r="U3590" s="9"/>
      <c r="V3590" s="9"/>
      <c r="W3590" s="9"/>
      <c r="X3590" s="9"/>
      <c r="Y3590" s="9"/>
      <c r="Z3590" s="9"/>
      <c r="AA3590" s="9"/>
      <c r="AB3590" s="9"/>
      <c r="AC3590" s="9"/>
      <c r="AD3590" s="9"/>
      <c r="AE3590" s="9"/>
      <c r="AF3590" s="9"/>
      <c r="AG3590" s="9"/>
      <c r="AH3590" s="9"/>
      <c r="AI3590" s="9"/>
      <c r="AJ3590" s="9"/>
      <c r="AK3590" s="9"/>
      <c r="AL3590" s="9"/>
      <c r="AM3590" s="9"/>
      <c r="AN3590" s="9"/>
      <c r="AO3590" s="9"/>
      <c r="AP3590" s="9"/>
      <c r="AQ3590" s="9"/>
      <c r="AR3590" s="9"/>
      <c r="AS3590" s="9"/>
      <c r="AT3590" s="9"/>
      <c r="AU3590" s="9"/>
      <c r="AV3590" s="9"/>
    </row>
    <row r="3591" spans="5:48" x14ac:dyDescent="0.35">
      <c r="E3591" s="9"/>
      <c r="F3591" s="9"/>
      <c r="G3591" s="9"/>
      <c r="H3591" s="9"/>
      <c r="I3591" s="9"/>
      <c r="J3591" s="9"/>
      <c r="K3591" s="9"/>
      <c r="L3591" s="9"/>
      <c r="M3591" s="9"/>
      <c r="N3591" s="9"/>
      <c r="O3591" s="9"/>
      <c r="P3591" s="9"/>
      <c r="Q3591" s="9"/>
      <c r="R3591" s="9"/>
      <c r="S3591" s="9"/>
      <c r="T3591" s="9"/>
      <c r="U3591" s="9"/>
      <c r="V3591" s="9"/>
      <c r="W3591" s="9"/>
      <c r="X3591" s="9"/>
      <c r="Y3591" s="9"/>
      <c r="Z3591" s="9"/>
      <c r="AA3591" s="9"/>
      <c r="AB3591" s="9"/>
      <c r="AC3591" s="9"/>
      <c r="AD3591" s="9"/>
      <c r="AE3591" s="9"/>
      <c r="AF3591" s="9"/>
      <c r="AG3591" s="9"/>
      <c r="AH3591" s="9"/>
      <c r="AI3591" s="9"/>
      <c r="AJ3591" s="9"/>
      <c r="AK3591" s="9"/>
      <c r="AL3591" s="9"/>
      <c r="AM3591" s="9"/>
      <c r="AN3591" s="9"/>
      <c r="AO3591" s="9"/>
      <c r="AP3591" s="9"/>
      <c r="AQ3591" s="9"/>
      <c r="AR3591" s="9"/>
      <c r="AS3591" s="9"/>
      <c r="AT3591" s="9"/>
      <c r="AU3591" s="9"/>
      <c r="AV3591" s="9"/>
    </row>
    <row r="3592" spans="5:48" x14ac:dyDescent="0.35">
      <c r="E3592" s="9"/>
      <c r="F3592" s="9"/>
      <c r="G3592" s="9"/>
      <c r="H3592" s="9"/>
      <c r="I3592" s="9"/>
      <c r="J3592" s="9"/>
      <c r="K3592" s="9"/>
      <c r="L3592" s="9"/>
      <c r="M3592" s="9"/>
      <c r="N3592" s="9"/>
      <c r="O3592" s="9"/>
      <c r="P3592" s="9"/>
      <c r="Q3592" s="9"/>
      <c r="R3592" s="9"/>
      <c r="S3592" s="9"/>
      <c r="T3592" s="9"/>
      <c r="U3592" s="9"/>
      <c r="V3592" s="9"/>
      <c r="W3592" s="9"/>
      <c r="X3592" s="9"/>
      <c r="Y3592" s="9"/>
      <c r="Z3592" s="9"/>
      <c r="AA3592" s="9"/>
      <c r="AB3592" s="9"/>
      <c r="AC3592" s="9"/>
      <c r="AD3592" s="9"/>
      <c r="AE3592" s="9"/>
      <c r="AF3592" s="9"/>
      <c r="AG3592" s="9"/>
      <c r="AH3592" s="9"/>
      <c r="AI3592" s="9"/>
      <c r="AJ3592" s="9"/>
      <c r="AK3592" s="9"/>
      <c r="AL3592" s="9"/>
      <c r="AM3592" s="9"/>
      <c r="AN3592" s="9"/>
      <c r="AO3592" s="9"/>
      <c r="AP3592" s="9"/>
      <c r="AQ3592" s="9"/>
      <c r="AR3592" s="9"/>
      <c r="AS3592" s="9"/>
      <c r="AT3592" s="9"/>
      <c r="AU3592" s="9"/>
      <c r="AV3592" s="9"/>
    </row>
    <row r="3593" spans="5:48" x14ac:dyDescent="0.35">
      <c r="E3593" s="9"/>
      <c r="F3593" s="9"/>
      <c r="G3593" s="9"/>
      <c r="H3593" s="9"/>
      <c r="I3593" s="9"/>
      <c r="J3593" s="9"/>
      <c r="K3593" s="9"/>
      <c r="L3593" s="9"/>
      <c r="M3593" s="9"/>
      <c r="N3593" s="9"/>
      <c r="O3593" s="9"/>
      <c r="P3593" s="9"/>
      <c r="Q3593" s="9"/>
      <c r="R3593" s="9"/>
      <c r="S3593" s="9"/>
      <c r="T3593" s="9"/>
      <c r="U3593" s="9"/>
      <c r="V3593" s="9"/>
      <c r="W3593" s="9"/>
      <c r="X3593" s="9"/>
      <c r="Y3593" s="9"/>
      <c r="Z3593" s="9"/>
      <c r="AA3593" s="9"/>
      <c r="AB3593" s="9"/>
      <c r="AC3593" s="9"/>
      <c r="AD3593" s="9"/>
      <c r="AE3593" s="9"/>
      <c r="AF3593" s="9"/>
      <c r="AG3593" s="9"/>
      <c r="AH3593" s="9"/>
      <c r="AI3593" s="9"/>
      <c r="AJ3593" s="9"/>
      <c r="AK3593" s="9"/>
      <c r="AL3593" s="9"/>
      <c r="AM3593" s="9"/>
      <c r="AN3593" s="9"/>
      <c r="AO3593" s="9"/>
      <c r="AP3593" s="9"/>
      <c r="AQ3593" s="9"/>
      <c r="AR3593" s="9"/>
      <c r="AS3593" s="9"/>
      <c r="AT3593" s="9"/>
      <c r="AU3593" s="9"/>
      <c r="AV3593" s="9"/>
    </row>
    <row r="3594" spans="5:48" x14ac:dyDescent="0.35">
      <c r="E3594" s="9"/>
      <c r="F3594" s="9"/>
      <c r="G3594" s="9"/>
      <c r="H3594" s="9"/>
      <c r="I3594" s="9"/>
      <c r="J3594" s="9"/>
      <c r="K3594" s="9"/>
      <c r="L3594" s="9"/>
      <c r="M3594" s="9"/>
      <c r="N3594" s="9"/>
      <c r="O3594" s="9"/>
      <c r="P3594" s="9"/>
      <c r="Q3594" s="9"/>
      <c r="R3594" s="9"/>
      <c r="S3594" s="9"/>
      <c r="T3594" s="9"/>
      <c r="U3594" s="9"/>
      <c r="V3594" s="9"/>
      <c r="W3594" s="9"/>
      <c r="X3594" s="9"/>
      <c r="Y3594" s="9"/>
      <c r="Z3594" s="9"/>
      <c r="AA3594" s="9"/>
      <c r="AB3594" s="9"/>
      <c r="AC3594" s="9"/>
      <c r="AD3594" s="9"/>
      <c r="AE3594" s="9"/>
      <c r="AF3594" s="9"/>
      <c r="AG3594" s="9"/>
      <c r="AH3594" s="9"/>
      <c r="AI3594" s="9"/>
      <c r="AJ3594" s="9"/>
      <c r="AK3594" s="9"/>
      <c r="AL3594" s="9"/>
      <c r="AM3594" s="9"/>
      <c r="AN3594" s="9"/>
      <c r="AO3594" s="9"/>
      <c r="AP3594" s="9"/>
      <c r="AQ3594" s="9"/>
      <c r="AR3594" s="9"/>
      <c r="AS3594" s="9"/>
      <c r="AT3594" s="9"/>
      <c r="AU3594" s="9"/>
      <c r="AV3594" s="9"/>
    </row>
    <row r="3595" spans="5:48" x14ac:dyDescent="0.35">
      <c r="E3595" s="9"/>
      <c r="F3595" s="9"/>
      <c r="G3595" s="9"/>
      <c r="H3595" s="9"/>
      <c r="I3595" s="9"/>
      <c r="J3595" s="9"/>
      <c r="K3595" s="9"/>
      <c r="L3595" s="9"/>
      <c r="M3595" s="9"/>
      <c r="N3595" s="9"/>
      <c r="O3595" s="9"/>
      <c r="P3595" s="9"/>
      <c r="Q3595" s="9"/>
      <c r="R3595" s="9"/>
      <c r="S3595" s="9"/>
      <c r="T3595" s="9"/>
      <c r="U3595" s="9"/>
      <c r="V3595" s="9"/>
      <c r="W3595" s="9"/>
      <c r="X3595" s="9"/>
      <c r="Y3595" s="9"/>
      <c r="Z3595" s="9"/>
      <c r="AA3595" s="9"/>
      <c r="AB3595" s="9"/>
      <c r="AC3595" s="9"/>
      <c r="AD3595" s="9"/>
      <c r="AE3595" s="9"/>
      <c r="AF3595" s="9"/>
      <c r="AG3595" s="9"/>
      <c r="AH3595" s="9"/>
      <c r="AI3595" s="9"/>
      <c r="AJ3595" s="9"/>
      <c r="AK3595" s="9"/>
      <c r="AL3595" s="9"/>
      <c r="AM3595" s="9"/>
      <c r="AN3595" s="9"/>
      <c r="AO3595" s="9"/>
      <c r="AP3595" s="9"/>
      <c r="AQ3595" s="9"/>
      <c r="AR3595" s="9"/>
      <c r="AS3595" s="9"/>
      <c r="AT3595" s="9"/>
      <c r="AU3595" s="9"/>
      <c r="AV3595" s="9"/>
    </row>
    <row r="3596" spans="5:48" x14ac:dyDescent="0.35">
      <c r="E3596" s="9"/>
      <c r="F3596" s="9"/>
      <c r="G3596" s="9"/>
      <c r="H3596" s="9"/>
      <c r="I3596" s="9"/>
      <c r="J3596" s="9"/>
      <c r="K3596" s="9"/>
      <c r="L3596" s="9"/>
      <c r="M3596" s="9"/>
      <c r="N3596" s="9"/>
      <c r="O3596" s="9"/>
      <c r="P3596" s="9"/>
      <c r="Q3596" s="9"/>
      <c r="R3596" s="9"/>
      <c r="S3596" s="9"/>
      <c r="T3596" s="9"/>
      <c r="U3596" s="9"/>
      <c r="V3596" s="9"/>
      <c r="W3596" s="9"/>
      <c r="X3596" s="9"/>
      <c r="Y3596" s="9"/>
      <c r="Z3596" s="9"/>
      <c r="AA3596" s="9"/>
      <c r="AB3596" s="9"/>
      <c r="AC3596" s="9"/>
      <c r="AD3596" s="9"/>
      <c r="AE3596" s="9"/>
      <c r="AF3596" s="9"/>
      <c r="AG3596" s="9"/>
      <c r="AH3596" s="9"/>
      <c r="AI3596" s="9"/>
      <c r="AJ3596" s="9"/>
      <c r="AK3596" s="9"/>
      <c r="AL3596" s="9"/>
      <c r="AM3596" s="9"/>
      <c r="AN3596" s="9"/>
      <c r="AO3596" s="9"/>
      <c r="AP3596" s="9"/>
      <c r="AQ3596" s="9"/>
      <c r="AR3596" s="9"/>
      <c r="AS3596" s="9"/>
      <c r="AT3596" s="9"/>
      <c r="AU3596" s="9"/>
      <c r="AV3596" s="9"/>
    </row>
    <row r="3597" spans="5:48" x14ac:dyDescent="0.35">
      <c r="E3597" s="9"/>
      <c r="F3597" s="9"/>
      <c r="G3597" s="9"/>
      <c r="H3597" s="9"/>
      <c r="I3597" s="9"/>
      <c r="J3597" s="9"/>
      <c r="K3597" s="9"/>
      <c r="L3597" s="9"/>
      <c r="M3597" s="9"/>
      <c r="N3597" s="9"/>
      <c r="O3597" s="9"/>
      <c r="P3597" s="9"/>
      <c r="Q3597" s="9"/>
      <c r="R3597" s="9"/>
      <c r="S3597" s="9"/>
      <c r="T3597" s="9"/>
      <c r="U3597" s="9"/>
      <c r="V3597" s="9"/>
      <c r="W3597" s="9"/>
      <c r="X3597" s="9"/>
      <c r="Y3597" s="9"/>
      <c r="Z3597" s="9"/>
      <c r="AA3597" s="9"/>
      <c r="AB3597" s="9"/>
      <c r="AC3597" s="9"/>
      <c r="AD3597" s="9"/>
      <c r="AE3597" s="9"/>
      <c r="AF3597" s="9"/>
      <c r="AG3597" s="9"/>
      <c r="AH3597" s="9"/>
      <c r="AI3597" s="9"/>
      <c r="AJ3597" s="9"/>
      <c r="AK3597" s="9"/>
      <c r="AL3597" s="9"/>
      <c r="AM3597" s="9"/>
      <c r="AN3597" s="9"/>
      <c r="AO3597" s="9"/>
      <c r="AP3597" s="9"/>
      <c r="AQ3597" s="9"/>
      <c r="AR3597" s="9"/>
      <c r="AS3597" s="9"/>
      <c r="AT3597" s="9"/>
      <c r="AU3597" s="9"/>
      <c r="AV3597" s="9"/>
    </row>
    <row r="3598" spans="5:48" x14ac:dyDescent="0.35">
      <c r="E3598" s="9"/>
      <c r="F3598" s="9"/>
      <c r="G3598" s="9"/>
      <c r="H3598" s="9"/>
      <c r="I3598" s="9"/>
      <c r="J3598" s="9"/>
      <c r="K3598" s="9"/>
      <c r="L3598" s="9"/>
      <c r="M3598" s="9"/>
      <c r="N3598" s="9"/>
      <c r="O3598" s="9"/>
      <c r="P3598" s="9"/>
      <c r="Q3598" s="9"/>
      <c r="R3598" s="9"/>
      <c r="S3598" s="9"/>
      <c r="T3598" s="9"/>
      <c r="U3598" s="9"/>
      <c r="V3598" s="9"/>
      <c r="W3598" s="9"/>
      <c r="X3598" s="9"/>
      <c r="Y3598" s="9"/>
      <c r="Z3598" s="9"/>
      <c r="AA3598" s="9"/>
      <c r="AB3598" s="9"/>
      <c r="AC3598" s="9"/>
      <c r="AD3598" s="9"/>
      <c r="AE3598" s="9"/>
      <c r="AF3598" s="9"/>
      <c r="AG3598" s="9"/>
      <c r="AH3598" s="9"/>
      <c r="AI3598" s="9"/>
      <c r="AJ3598" s="9"/>
      <c r="AK3598" s="9"/>
      <c r="AL3598" s="9"/>
      <c r="AM3598" s="9"/>
      <c r="AN3598" s="9"/>
      <c r="AO3598" s="9"/>
      <c r="AP3598" s="9"/>
      <c r="AQ3598" s="9"/>
      <c r="AR3598" s="9"/>
      <c r="AS3598" s="9"/>
      <c r="AT3598" s="9"/>
      <c r="AU3598" s="9"/>
      <c r="AV3598" s="9"/>
    </row>
    <row r="3599" spans="5:48" x14ac:dyDescent="0.35">
      <c r="E3599" s="9"/>
      <c r="F3599" s="9"/>
      <c r="G3599" s="9"/>
      <c r="H3599" s="9"/>
      <c r="I3599" s="9"/>
      <c r="J3599" s="9"/>
      <c r="K3599" s="9"/>
      <c r="L3599" s="9"/>
      <c r="M3599" s="9"/>
      <c r="N3599" s="9"/>
      <c r="O3599" s="9"/>
      <c r="P3599" s="9"/>
      <c r="Q3599" s="9"/>
      <c r="R3599" s="9"/>
      <c r="S3599" s="9"/>
      <c r="T3599" s="9"/>
      <c r="U3599" s="9"/>
      <c r="V3599" s="9"/>
      <c r="W3599" s="9"/>
      <c r="X3599" s="9"/>
      <c r="Y3599" s="9"/>
      <c r="Z3599" s="9"/>
      <c r="AA3599" s="9"/>
      <c r="AB3599" s="9"/>
      <c r="AC3599" s="9"/>
      <c r="AD3599" s="9"/>
      <c r="AE3599" s="9"/>
      <c r="AF3599" s="9"/>
      <c r="AG3599" s="9"/>
      <c r="AH3599" s="9"/>
      <c r="AI3599" s="9"/>
      <c r="AJ3599" s="9"/>
      <c r="AK3599" s="9"/>
      <c r="AL3599" s="9"/>
      <c r="AM3599" s="9"/>
      <c r="AN3599" s="9"/>
      <c r="AO3599" s="9"/>
      <c r="AP3599" s="9"/>
      <c r="AQ3599" s="9"/>
      <c r="AR3599" s="9"/>
      <c r="AS3599" s="9"/>
      <c r="AT3599" s="9"/>
      <c r="AU3599" s="9"/>
      <c r="AV3599" s="9"/>
    </row>
    <row r="3600" spans="5:48" x14ac:dyDescent="0.35">
      <c r="E3600" s="9"/>
      <c r="F3600" s="9"/>
      <c r="G3600" s="9"/>
      <c r="H3600" s="9"/>
      <c r="I3600" s="9"/>
      <c r="J3600" s="9"/>
      <c r="K3600" s="9"/>
      <c r="L3600" s="9"/>
      <c r="M3600" s="9"/>
      <c r="N3600" s="9"/>
      <c r="O3600" s="9"/>
      <c r="P3600" s="9"/>
      <c r="Q3600" s="9"/>
      <c r="R3600" s="9"/>
      <c r="S3600" s="9"/>
      <c r="T3600" s="9"/>
      <c r="U3600" s="9"/>
      <c r="V3600" s="9"/>
      <c r="W3600" s="9"/>
      <c r="X3600" s="9"/>
      <c r="Y3600" s="9"/>
      <c r="Z3600" s="9"/>
      <c r="AA3600" s="9"/>
      <c r="AB3600" s="9"/>
      <c r="AC3600" s="9"/>
      <c r="AD3600" s="9"/>
      <c r="AE3600" s="9"/>
      <c r="AF3600" s="9"/>
      <c r="AG3600" s="9"/>
      <c r="AH3600" s="9"/>
      <c r="AI3600" s="9"/>
      <c r="AJ3600" s="9"/>
      <c r="AK3600" s="9"/>
      <c r="AL3600" s="9"/>
      <c r="AM3600" s="9"/>
      <c r="AN3600" s="9"/>
      <c r="AO3600" s="9"/>
      <c r="AP3600" s="9"/>
      <c r="AQ3600" s="9"/>
      <c r="AR3600" s="9"/>
      <c r="AS3600" s="9"/>
      <c r="AT3600" s="9"/>
      <c r="AU3600" s="9"/>
      <c r="AV3600" s="9"/>
    </row>
    <row r="3601" spans="5:48" x14ac:dyDescent="0.35">
      <c r="E3601" s="9"/>
      <c r="F3601" s="9"/>
      <c r="G3601" s="9"/>
      <c r="H3601" s="9"/>
      <c r="I3601" s="9"/>
      <c r="J3601" s="9"/>
      <c r="K3601" s="9"/>
      <c r="L3601" s="9"/>
      <c r="M3601" s="9"/>
      <c r="N3601" s="9"/>
      <c r="O3601" s="9"/>
      <c r="P3601" s="9"/>
      <c r="Q3601" s="9"/>
      <c r="R3601" s="9"/>
      <c r="S3601" s="9"/>
      <c r="T3601" s="9"/>
      <c r="U3601" s="9"/>
      <c r="V3601" s="9"/>
      <c r="W3601" s="9"/>
      <c r="X3601" s="9"/>
      <c r="Y3601" s="9"/>
      <c r="Z3601" s="9"/>
      <c r="AA3601" s="9"/>
      <c r="AB3601" s="9"/>
      <c r="AC3601" s="9"/>
      <c r="AD3601" s="9"/>
      <c r="AE3601" s="9"/>
      <c r="AF3601" s="9"/>
      <c r="AG3601" s="9"/>
      <c r="AH3601" s="9"/>
      <c r="AI3601" s="9"/>
      <c r="AJ3601" s="9"/>
      <c r="AK3601" s="9"/>
      <c r="AL3601" s="9"/>
      <c r="AM3601" s="9"/>
      <c r="AN3601" s="9"/>
      <c r="AO3601" s="9"/>
      <c r="AP3601" s="9"/>
      <c r="AQ3601" s="9"/>
      <c r="AR3601" s="9"/>
      <c r="AS3601" s="9"/>
      <c r="AT3601" s="9"/>
      <c r="AU3601" s="9"/>
      <c r="AV3601" s="9"/>
    </row>
    <row r="3602" spans="5:48" x14ac:dyDescent="0.35">
      <c r="E3602" s="9"/>
      <c r="F3602" s="9"/>
      <c r="G3602" s="9"/>
      <c r="H3602" s="9"/>
      <c r="I3602" s="9"/>
      <c r="J3602" s="9"/>
      <c r="K3602" s="9"/>
      <c r="L3602" s="9"/>
      <c r="M3602" s="9"/>
      <c r="N3602" s="9"/>
      <c r="O3602" s="9"/>
      <c r="P3602" s="9"/>
      <c r="Q3602" s="9"/>
      <c r="R3602" s="9"/>
      <c r="S3602" s="9"/>
      <c r="T3602" s="9"/>
      <c r="U3602" s="9"/>
      <c r="V3602" s="9"/>
      <c r="W3602" s="9"/>
      <c r="X3602" s="9"/>
      <c r="Y3602" s="9"/>
      <c r="Z3602" s="9"/>
      <c r="AA3602" s="9"/>
      <c r="AB3602" s="9"/>
      <c r="AC3602" s="9"/>
      <c r="AD3602" s="9"/>
      <c r="AE3602" s="9"/>
      <c r="AF3602" s="9"/>
      <c r="AG3602" s="9"/>
      <c r="AH3602" s="9"/>
      <c r="AI3602" s="9"/>
      <c r="AJ3602" s="9"/>
      <c r="AK3602" s="9"/>
      <c r="AL3602" s="9"/>
      <c r="AM3602" s="9"/>
      <c r="AN3602" s="9"/>
      <c r="AO3602" s="9"/>
      <c r="AP3602" s="9"/>
      <c r="AQ3602" s="9"/>
      <c r="AR3602" s="9"/>
      <c r="AS3602" s="9"/>
      <c r="AT3602" s="9"/>
      <c r="AU3602" s="9"/>
      <c r="AV3602" s="9"/>
    </row>
    <row r="3603" spans="5:48" x14ac:dyDescent="0.35">
      <c r="E3603" s="9"/>
      <c r="F3603" s="9"/>
      <c r="G3603" s="9"/>
      <c r="H3603" s="9"/>
      <c r="I3603" s="9"/>
      <c r="J3603" s="9"/>
      <c r="K3603" s="9"/>
      <c r="L3603" s="9"/>
      <c r="M3603" s="9"/>
      <c r="N3603" s="9"/>
      <c r="O3603" s="9"/>
      <c r="P3603" s="9"/>
      <c r="Q3603" s="9"/>
      <c r="R3603" s="9"/>
      <c r="S3603" s="9"/>
      <c r="T3603" s="9"/>
      <c r="U3603" s="9"/>
      <c r="V3603" s="9"/>
      <c r="W3603" s="9"/>
      <c r="X3603" s="9"/>
      <c r="Y3603" s="9"/>
      <c r="Z3603" s="9"/>
      <c r="AA3603" s="9"/>
      <c r="AB3603" s="9"/>
      <c r="AC3603" s="9"/>
      <c r="AD3603" s="9"/>
      <c r="AE3603" s="9"/>
      <c r="AF3603" s="9"/>
      <c r="AG3603" s="9"/>
      <c r="AH3603" s="9"/>
      <c r="AI3603" s="9"/>
      <c r="AJ3603" s="9"/>
      <c r="AK3603" s="9"/>
      <c r="AL3603" s="9"/>
      <c r="AM3603" s="9"/>
      <c r="AN3603" s="9"/>
      <c r="AO3603" s="9"/>
      <c r="AP3603" s="9"/>
      <c r="AQ3603" s="9"/>
      <c r="AR3603" s="9"/>
      <c r="AS3603" s="9"/>
      <c r="AT3603" s="9"/>
      <c r="AU3603" s="9"/>
      <c r="AV3603" s="9"/>
    </row>
    <row r="3604" spans="5:48" x14ac:dyDescent="0.35">
      <c r="E3604" s="9"/>
      <c r="F3604" s="9"/>
      <c r="G3604" s="9"/>
      <c r="H3604" s="9"/>
      <c r="I3604" s="9"/>
      <c r="J3604" s="9"/>
      <c r="K3604" s="9"/>
      <c r="L3604" s="9"/>
      <c r="M3604" s="9"/>
      <c r="N3604" s="9"/>
      <c r="O3604" s="9"/>
      <c r="P3604" s="9"/>
      <c r="Q3604" s="9"/>
      <c r="R3604" s="9"/>
      <c r="S3604" s="9"/>
      <c r="T3604" s="9"/>
      <c r="U3604" s="9"/>
      <c r="V3604" s="9"/>
      <c r="W3604" s="9"/>
      <c r="X3604" s="9"/>
      <c r="Y3604" s="9"/>
      <c r="Z3604" s="9"/>
      <c r="AA3604" s="9"/>
      <c r="AB3604" s="9"/>
      <c r="AC3604" s="9"/>
      <c r="AD3604" s="9"/>
      <c r="AE3604" s="9"/>
      <c r="AF3604" s="9"/>
      <c r="AG3604" s="9"/>
      <c r="AH3604" s="9"/>
      <c r="AI3604" s="9"/>
      <c r="AJ3604" s="9"/>
      <c r="AK3604" s="9"/>
      <c r="AL3604" s="9"/>
      <c r="AM3604" s="9"/>
      <c r="AN3604" s="9"/>
      <c r="AO3604" s="9"/>
      <c r="AP3604" s="9"/>
      <c r="AQ3604" s="9"/>
      <c r="AR3604" s="9"/>
      <c r="AS3604" s="9"/>
      <c r="AT3604" s="9"/>
      <c r="AU3604" s="9"/>
      <c r="AV3604" s="9"/>
    </row>
    <row r="3605" spans="5:48" x14ac:dyDescent="0.35">
      <c r="E3605" s="9"/>
      <c r="F3605" s="9"/>
      <c r="G3605" s="9"/>
      <c r="H3605" s="9"/>
      <c r="I3605" s="9"/>
      <c r="J3605" s="9"/>
      <c r="K3605" s="9"/>
      <c r="L3605" s="9"/>
      <c r="M3605" s="9"/>
      <c r="N3605" s="9"/>
      <c r="O3605" s="9"/>
      <c r="P3605" s="9"/>
      <c r="Q3605" s="9"/>
      <c r="R3605" s="9"/>
      <c r="S3605" s="9"/>
      <c r="T3605" s="9"/>
      <c r="U3605" s="9"/>
      <c r="V3605" s="9"/>
      <c r="W3605" s="9"/>
      <c r="X3605" s="9"/>
      <c r="Y3605" s="9"/>
      <c r="Z3605" s="9"/>
      <c r="AA3605" s="9"/>
      <c r="AB3605" s="9"/>
      <c r="AC3605" s="9"/>
      <c r="AD3605" s="9"/>
      <c r="AE3605" s="9"/>
      <c r="AF3605" s="9"/>
      <c r="AG3605" s="9"/>
      <c r="AH3605" s="9"/>
      <c r="AI3605" s="9"/>
      <c r="AJ3605" s="9"/>
      <c r="AK3605" s="9"/>
      <c r="AL3605" s="9"/>
      <c r="AM3605" s="9"/>
      <c r="AN3605" s="9"/>
      <c r="AO3605" s="9"/>
      <c r="AP3605" s="9"/>
      <c r="AQ3605" s="9"/>
      <c r="AR3605" s="9"/>
      <c r="AS3605" s="9"/>
      <c r="AT3605" s="9"/>
      <c r="AU3605" s="9"/>
      <c r="AV3605" s="9"/>
    </row>
    <row r="3606" spans="5:48" x14ac:dyDescent="0.35">
      <c r="E3606" s="9"/>
      <c r="F3606" s="9"/>
      <c r="G3606" s="9"/>
      <c r="H3606" s="9"/>
      <c r="I3606" s="9"/>
      <c r="J3606" s="9"/>
      <c r="K3606" s="9"/>
      <c r="L3606" s="9"/>
      <c r="M3606" s="9"/>
      <c r="N3606" s="9"/>
      <c r="O3606" s="9"/>
      <c r="P3606" s="9"/>
      <c r="Q3606" s="9"/>
      <c r="R3606" s="9"/>
      <c r="S3606" s="9"/>
      <c r="T3606" s="9"/>
      <c r="U3606" s="9"/>
      <c r="V3606" s="9"/>
      <c r="W3606" s="9"/>
      <c r="X3606" s="9"/>
      <c r="Y3606" s="9"/>
      <c r="Z3606" s="9"/>
      <c r="AA3606" s="9"/>
      <c r="AB3606" s="9"/>
      <c r="AC3606" s="9"/>
      <c r="AD3606" s="9"/>
      <c r="AE3606" s="9"/>
      <c r="AF3606" s="9"/>
      <c r="AG3606" s="9"/>
      <c r="AH3606" s="9"/>
      <c r="AI3606" s="9"/>
      <c r="AJ3606" s="9"/>
      <c r="AK3606" s="9"/>
      <c r="AL3606" s="9"/>
      <c r="AM3606" s="9"/>
      <c r="AN3606" s="9"/>
      <c r="AO3606" s="9"/>
      <c r="AP3606" s="9"/>
      <c r="AQ3606" s="9"/>
      <c r="AR3606" s="9"/>
      <c r="AS3606" s="9"/>
      <c r="AT3606" s="9"/>
      <c r="AU3606" s="9"/>
      <c r="AV3606" s="9"/>
    </row>
    <row r="3607" spans="5:48" x14ac:dyDescent="0.35">
      <c r="E3607" s="9"/>
      <c r="F3607" s="9"/>
      <c r="G3607" s="9"/>
      <c r="H3607" s="9"/>
      <c r="I3607" s="9"/>
      <c r="J3607" s="9"/>
      <c r="K3607" s="9"/>
      <c r="L3607" s="9"/>
      <c r="M3607" s="9"/>
      <c r="N3607" s="9"/>
      <c r="O3607" s="9"/>
      <c r="P3607" s="9"/>
      <c r="Q3607" s="9"/>
      <c r="R3607" s="9"/>
      <c r="S3607" s="9"/>
      <c r="T3607" s="9"/>
      <c r="U3607" s="9"/>
      <c r="V3607" s="9"/>
      <c r="W3607" s="9"/>
      <c r="X3607" s="9"/>
      <c r="Y3607" s="9"/>
      <c r="Z3607" s="9"/>
      <c r="AA3607" s="9"/>
      <c r="AB3607" s="9"/>
      <c r="AC3607" s="9"/>
      <c r="AD3607" s="9"/>
      <c r="AE3607" s="9"/>
      <c r="AF3607" s="9"/>
      <c r="AG3607" s="9"/>
      <c r="AH3607" s="9"/>
      <c r="AI3607" s="9"/>
      <c r="AJ3607" s="9"/>
      <c r="AK3607" s="9"/>
      <c r="AL3607" s="9"/>
      <c r="AM3607" s="9"/>
      <c r="AN3607" s="9"/>
      <c r="AO3607" s="9"/>
      <c r="AP3607" s="9"/>
      <c r="AQ3607" s="9"/>
      <c r="AR3607" s="9"/>
      <c r="AS3607" s="9"/>
      <c r="AT3607" s="9"/>
      <c r="AU3607" s="9"/>
      <c r="AV3607" s="9"/>
    </row>
    <row r="3608" spans="5:48" x14ac:dyDescent="0.35">
      <c r="E3608" s="9"/>
      <c r="F3608" s="9"/>
      <c r="G3608" s="9"/>
      <c r="H3608" s="9"/>
      <c r="I3608" s="9"/>
      <c r="J3608" s="9"/>
      <c r="K3608" s="9"/>
      <c r="L3608" s="9"/>
      <c r="M3608" s="9"/>
      <c r="N3608" s="9"/>
      <c r="O3608" s="9"/>
      <c r="P3608" s="9"/>
      <c r="Q3608" s="9"/>
      <c r="R3608" s="9"/>
      <c r="S3608" s="9"/>
      <c r="T3608" s="9"/>
      <c r="U3608" s="9"/>
      <c r="V3608" s="9"/>
      <c r="W3608" s="9"/>
      <c r="X3608" s="9"/>
      <c r="Y3608" s="9"/>
      <c r="Z3608" s="9"/>
      <c r="AA3608" s="9"/>
      <c r="AB3608" s="9"/>
      <c r="AC3608" s="9"/>
      <c r="AD3608" s="9"/>
      <c r="AE3608" s="9"/>
      <c r="AF3608" s="9"/>
      <c r="AG3608" s="9"/>
      <c r="AH3608" s="9"/>
      <c r="AI3608" s="9"/>
      <c r="AJ3608" s="9"/>
      <c r="AK3608" s="9"/>
      <c r="AL3608" s="9"/>
      <c r="AM3608" s="9"/>
      <c r="AN3608" s="9"/>
      <c r="AO3608" s="9"/>
      <c r="AP3608" s="9"/>
      <c r="AQ3608" s="9"/>
      <c r="AR3608" s="9"/>
      <c r="AS3608" s="9"/>
      <c r="AT3608" s="9"/>
      <c r="AU3608" s="9"/>
      <c r="AV3608" s="9"/>
    </row>
    <row r="3609" spans="5:48" x14ac:dyDescent="0.35">
      <c r="E3609" s="9"/>
      <c r="F3609" s="9"/>
      <c r="G3609" s="9"/>
      <c r="H3609" s="9"/>
      <c r="I3609" s="9"/>
      <c r="J3609" s="9"/>
      <c r="K3609" s="9"/>
      <c r="L3609" s="9"/>
      <c r="M3609" s="9"/>
      <c r="N3609" s="9"/>
      <c r="O3609" s="9"/>
      <c r="P3609" s="9"/>
      <c r="Q3609" s="9"/>
      <c r="R3609" s="9"/>
      <c r="S3609" s="9"/>
      <c r="T3609" s="9"/>
      <c r="U3609" s="9"/>
      <c r="V3609" s="9"/>
      <c r="W3609" s="9"/>
      <c r="X3609" s="9"/>
      <c r="Y3609" s="9"/>
      <c r="Z3609" s="9"/>
      <c r="AA3609" s="9"/>
      <c r="AB3609" s="9"/>
      <c r="AC3609" s="9"/>
      <c r="AD3609" s="9"/>
      <c r="AE3609" s="9"/>
      <c r="AF3609" s="9"/>
      <c r="AG3609" s="9"/>
      <c r="AH3609" s="9"/>
      <c r="AI3609" s="9"/>
      <c r="AJ3609" s="9"/>
      <c r="AK3609" s="9"/>
      <c r="AL3609" s="9"/>
      <c r="AM3609" s="9"/>
      <c r="AN3609" s="9"/>
      <c r="AO3609" s="9"/>
      <c r="AP3609" s="9"/>
      <c r="AQ3609" s="9"/>
      <c r="AR3609" s="9"/>
      <c r="AS3609" s="9"/>
      <c r="AT3609" s="9"/>
      <c r="AU3609" s="9"/>
      <c r="AV3609" s="9"/>
    </row>
    <row r="3610" spans="5:48" x14ac:dyDescent="0.35">
      <c r="E3610" s="9"/>
      <c r="F3610" s="9"/>
      <c r="G3610" s="9"/>
      <c r="H3610" s="9"/>
      <c r="I3610" s="9"/>
      <c r="J3610" s="9"/>
      <c r="K3610" s="9"/>
      <c r="L3610" s="9"/>
      <c r="M3610" s="9"/>
      <c r="N3610" s="9"/>
      <c r="O3610" s="9"/>
      <c r="P3610" s="9"/>
      <c r="Q3610" s="9"/>
      <c r="R3610" s="9"/>
      <c r="S3610" s="9"/>
      <c r="T3610" s="9"/>
      <c r="U3610" s="9"/>
      <c r="V3610" s="9"/>
      <c r="W3610" s="9"/>
      <c r="X3610" s="9"/>
      <c r="Y3610" s="9"/>
      <c r="Z3610" s="9"/>
      <c r="AA3610" s="9"/>
      <c r="AB3610" s="9"/>
      <c r="AC3610" s="9"/>
      <c r="AD3610" s="9"/>
      <c r="AE3610" s="9"/>
      <c r="AF3610" s="9"/>
      <c r="AG3610" s="9"/>
      <c r="AH3610" s="9"/>
      <c r="AI3610" s="9"/>
      <c r="AJ3610" s="9"/>
      <c r="AK3610" s="9"/>
      <c r="AL3610" s="9"/>
      <c r="AM3610" s="9"/>
      <c r="AN3610" s="9"/>
      <c r="AO3610" s="9"/>
      <c r="AP3610" s="9"/>
      <c r="AQ3610" s="9"/>
      <c r="AR3610" s="9"/>
      <c r="AS3610" s="9"/>
      <c r="AT3610" s="9"/>
      <c r="AU3610" s="9"/>
      <c r="AV3610" s="9"/>
    </row>
    <row r="3611" spans="5:48" x14ac:dyDescent="0.35">
      <c r="E3611" s="9"/>
      <c r="F3611" s="9"/>
      <c r="G3611" s="9"/>
      <c r="H3611" s="9"/>
      <c r="I3611" s="9"/>
      <c r="J3611" s="9"/>
      <c r="K3611" s="9"/>
      <c r="L3611" s="9"/>
      <c r="M3611" s="9"/>
      <c r="N3611" s="9"/>
      <c r="O3611" s="9"/>
      <c r="P3611" s="9"/>
      <c r="Q3611" s="9"/>
      <c r="R3611" s="9"/>
      <c r="S3611" s="9"/>
      <c r="T3611" s="9"/>
      <c r="U3611" s="9"/>
      <c r="V3611" s="9"/>
      <c r="W3611" s="9"/>
      <c r="X3611" s="9"/>
      <c r="Y3611" s="9"/>
      <c r="Z3611" s="9"/>
      <c r="AA3611" s="9"/>
      <c r="AB3611" s="9"/>
      <c r="AC3611" s="9"/>
      <c r="AD3611" s="9"/>
      <c r="AE3611" s="9"/>
      <c r="AF3611" s="9"/>
      <c r="AG3611" s="9"/>
      <c r="AH3611" s="9"/>
      <c r="AI3611" s="9"/>
      <c r="AJ3611" s="9"/>
      <c r="AK3611" s="9"/>
      <c r="AL3611" s="9"/>
      <c r="AM3611" s="9"/>
      <c r="AN3611" s="9"/>
      <c r="AO3611" s="9"/>
      <c r="AP3611" s="9"/>
      <c r="AQ3611" s="9"/>
      <c r="AR3611" s="9"/>
      <c r="AS3611" s="9"/>
      <c r="AT3611" s="9"/>
      <c r="AU3611" s="9"/>
      <c r="AV3611" s="9"/>
    </row>
    <row r="3612" spans="5:48" x14ac:dyDescent="0.35">
      <c r="E3612" s="9"/>
      <c r="F3612" s="9"/>
      <c r="G3612" s="9"/>
      <c r="H3612" s="9"/>
      <c r="I3612" s="9"/>
      <c r="J3612" s="9"/>
      <c r="K3612" s="9"/>
      <c r="L3612" s="9"/>
      <c r="M3612" s="9"/>
      <c r="N3612" s="9"/>
      <c r="O3612" s="9"/>
      <c r="P3612" s="9"/>
      <c r="Q3612" s="9"/>
      <c r="R3612" s="9"/>
      <c r="S3612" s="9"/>
      <c r="T3612" s="9"/>
      <c r="U3612" s="9"/>
      <c r="V3612" s="9"/>
      <c r="W3612" s="9"/>
      <c r="X3612" s="9"/>
      <c r="Y3612" s="9"/>
      <c r="Z3612" s="9"/>
      <c r="AA3612" s="9"/>
      <c r="AB3612" s="9"/>
      <c r="AC3612" s="9"/>
      <c r="AD3612" s="9"/>
      <c r="AE3612" s="9"/>
      <c r="AF3612" s="9"/>
      <c r="AG3612" s="9"/>
      <c r="AH3612" s="9"/>
      <c r="AI3612" s="9"/>
      <c r="AJ3612" s="9"/>
      <c r="AK3612" s="9"/>
      <c r="AL3612" s="9"/>
      <c r="AM3612" s="9"/>
      <c r="AN3612" s="9"/>
      <c r="AO3612" s="9"/>
      <c r="AP3612" s="9"/>
      <c r="AQ3612" s="9"/>
      <c r="AR3612" s="9"/>
      <c r="AS3612" s="9"/>
      <c r="AT3612" s="9"/>
      <c r="AU3612" s="9"/>
      <c r="AV3612" s="9"/>
    </row>
    <row r="3613" spans="5:48" x14ac:dyDescent="0.35">
      <c r="E3613" s="9"/>
      <c r="F3613" s="9"/>
      <c r="G3613" s="9"/>
      <c r="H3613" s="9"/>
      <c r="I3613" s="9"/>
      <c r="J3613" s="9"/>
      <c r="K3613" s="9"/>
      <c r="L3613" s="9"/>
      <c r="M3613" s="9"/>
      <c r="N3613" s="9"/>
      <c r="O3613" s="9"/>
      <c r="P3613" s="9"/>
      <c r="Q3613" s="9"/>
      <c r="R3613" s="9"/>
      <c r="S3613" s="9"/>
      <c r="T3613" s="9"/>
      <c r="U3613" s="9"/>
      <c r="V3613" s="9"/>
      <c r="W3613" s="9"/>
      <c r="X3613" s="9"/>
      <c r="Y3613" s="9"/>
      <c r="Z3613" s="9"/>
      <c r="AA3613" s="9"/>
      <c r="AB3613" s="9"/>
      <c r="AC3613" s="9"/>
      <c r="AD3613" s="9"/>
      <c r="AE3613" s="9"/>
      <c r="AF3613" s="9"/>
      <c r="AG3613" s="9"/>
      <c r="AH3613" s="9"/>
      <c r="AI3613" s="9"/>
      <c r="AJ3613" s="9"/>
      <c r="AK3613" s="9"/>
      <c r="AL3613" s="9"/>
      <c r="AM3613" s="9"/>
      <c r="AN3613" s="9"/>
      <c r="AO3613" s="9"/>
      <c r="AP3613" s="9"/>
      <c r="AQ3613" s="9"/>
      <c r="AR3613" s="9"/>
      <c r="AS3613" s="9"/>
      <c r="AT3613" s="9"/>
      <c r="AU3613" s="9"/>
      <c r="AV3613" s="9"/>
    </row>
    <row r="3614" spans="5:48" x14ac:dyDescent="0.35">
      <c r="E3614" s="9"/>
      <c r="F3614" s="9"/>
      <c r="G3614" s="9"/>
      <c r="H3614" s="9"/>
      <c r="I3614" s="9"/>
      <c r="J3614" s="9"/>
      <c r="K3614" s="9"/>
      <c r="L3614" s="9"/>
      <c r="M3614" s="9"/>
      <c r="N3614" s="9"/>
      <c r="O3614" s="9"/>
      <c r="P3614" s="9"/>
      <c r="Q3614" s="9"/>
      <c r="R3614" s="9"/>
      <c r="S3614" s="9"/>
      <c r="T3614" s="9"/>
      <c r="U3614" s="9"/>
      <c r="V3614" s="9"/>
      <c r="W3614" s="9"/>
      <c r="X3614" s="9"/>
      <c r="Y3614" s="9"/>
      <c r="Z3614" s="9"/>
      <c r="AA3614" s="9"/>
      <c r="AB3614" s="9"/>
      <c r="AC3614" s="9"/>
      <c r="AD3614" s="9"/>
      <c r="AE3614" s="9"/>
      <c r="AF3614" s="9"/>
      <c r="AG3614" s="9"/>
      <c r="AH3614" s="9"/>
      <c r="AI3614" s="9"/>
      <c r="AJ3614" s="9"/>
      <c r="AK3614" s="9"/>
      <c r="AL3614" s="9"/>
      <c r="AM3614" s="9"/>
      <c r="AN3614" s="9"/>
      <c r="AO3614" s="9"/>
      <c r="AP3614" s="9"/>
      <c r="AQ3614" s="9"/>
      <c r="AR3614" s="9"/>
      <c r="AS3614" s="9"/>
      <c r="AT3614" s="9"/>
      <c r="AU3614" s="9"/>
      <c r="AV3614" s="9"/>
    </row>
    <row r="3615" spans="5:48" x14ac:dyDescent="0.35">
      <c r="E3615" s="9"/>
      <c r="F3615" s="9"/>
      <c r="G3615" s="9"/>
      <c r="H3615" s="9"/>
      <c r="I3615" s="9"/>
      <c r="J3615" s="9"/>
      <c r="K3615" s="9"/>
      <c r="L3615" s="9"/>
      <c r="M3615" s="9"/>
      <c r="N3615" s="9"/>
      <c r="O3615" s="9"/>
      <c r="P3615" s="9"/>
      <c r="Q3615" s="9"/>
      <c r="R3615" s="9"/>
      <c r="S3615" s="9"/>
      <c r="T3615" s="9"/>
      <c r="U3615" s="9"/>
      <c r="V3615" s="9"/>
      <c r="W3615" s="9"/>
      <c r="X3615" s="9"/>
      <c r="Y3615" s="9"/>
      <c r="Z3615" s="9"/>
      <c r="AA3615" s="9"/>
      <c r="AB3615" s="9"/>
      <c r="AC3615" s="9"/>
      <c r="AD3615" s="9"/>
      <c r="AE3615" s="9"/>
      <c r="AF3615" s="9"/>
      <c r="AG3615" s="9"/>
      <c r="AH3615" s="9"/>
      <c r="AI3615" s="9"/>
      <c r="AJ3615" s="9"/>
      <c r="AK3615" s="9"/>
      <c r="AL3615" s="9"/>
      <c r="AM3615" s="9"/>
      <c r="AN3615" s="9"/>
      <c r="AO3615" s="9"/>
      <c r="AP3615" s="9"/>
      <c r="AQ3615" s="9"/>
      <c r="AR3615" s="9"/>
      <c r="AS3615" s="9"/>
      <c r="AT3615" s="9"/>
      <c r="AU3615" s="9"/>
      <c r="AV3615" s="9"/>
    </row>
    <row r="3616" spans="5:48" x14ac:dyDescent="0.35">
      <c r="E3616" s="9"/>
      <c r="F3616" s="9"/>
      <c r="G3616" s="9"/>
      <c r="H3616" s="9"/>
      <c r="I3616" s="9"/>
      <c r="J3616" s="9"/>
      <c r="K3616" s="9"/>
      <c r="L3616" s="9"/>
      <c r="M3616" s="9"/>
      <c r="N3616" s="9"/>
      <c r="O3616" s="9"/>
      <c r="P3616" s="9"/>
      <c r="Q3616" s="9"/>
      <c r="R3616" s="9"/>
      <c r="S3616" s="9"/>
      <c r="T3616" s="9"/>
      <c r="U3616" s="9"/>
      <c r="V3616" s="9"/>
      <c r="W3616" s="9"/>
      <c r="X3616" s="9"/>
      <c r="Y3616" s="9"/>
      <c r="Z3616" s="9"/>
      <c r="AA3616" s="9"/>
      <c r="AB3616" s="9"/>
      <c r="AC3616" s="9"/>
      <c r="AD3616" s="9"/>
      <c r="AE3616" s="9"/>
      <c r="AF3616" s="9"/>
      <c r="AG3616" s="9"/>
      <c r="AH3616" s="9"/>
      <c r="AI3616" s="9"/>
      <c r="AJ3616" s="9"/>
      <c r="AK3616" s="9"/>
      <c r="AL3616" s="9"/>
      <c r="AM3616" s="9"/>
      <c r="AN3616" s="9"/>
      <c r="AO3616" s="9"/>
      <c r="AP3616" s="9"/>
      <c r="AQ3616" s="9"/>
      <c r="AR3616" s="9"/>
      <c r="AS3616" s="9"/>
      <c r="AT3616" s="9"/>
      <c r="AU3616" s="9"/>
      <c r="AV3616" s="9"/>
    </row>
    <row r="3617" spans="5:48" x14ac:dyDescent="0.35">
      <c r="E3617" s="9"/>
      <c r="F3617" s="9"/>
      <c r="G3617" s="9"/>
      <c r="H3617" s="9"/>
      <c r="I3617" s="9"/>
      <c r="J3617" s="9"/>
      <c r="K3617" s="9"/>
      <c r="L3617" s="9"/>
      <c r="M3617" s="9"/>
      <c r="N3617" s="9"/>
      <c r="O3617" s="9"/>
      <c r="P3617" s="9"/>
      <c r="Q3617" s="9"/>
      <c r="R3617" s="9"/>
      <c r="S3617" s="9"/>
      <c r="T3617" s="9"/>
      <c r="U3617" s="9"/>
      <c r="V3617" s="9"/>
      <c r="W3617" s="9"/>
      <c r="X3617" s="9"/>
      <c r="Y3617" s="9"/>
      <c r="Z3617" s="9"/>
      <c r="AA3617" s="9"/>
      <c r="AB3617" s="9"/>
      <c r="AC3617" s="9"/>
      <c r="AD3617" s="9"/>
      <c r="AE3617" s="9"/>
      <c r="AF3617" s="9"/>
      <c r="AG3617" s="9"/>
      <c r="AH3617" s="9"/>
      <c r="AI3617" s="9"/>
      <c r="AJ3617" s="9"/>
      <c r="AK3617" s="9"/>
      <c r="AL3617" s="9"/>
      <c r="AM3617" s="9"/>
      <c r="AN3617" s="9"/>
      <c r="AO3617" s="9"/>
      <c r="AP3617" s="9"/>
      <c r="AQ3617" s="9"/>
      <c r="AR3617" s="9"/>
      <c r="AS3617" s="9"/>
      <c r="AT3617" s="9"/>
      <c r="AU3617" s="9"/>
      <c r="AV3617" s="9"/>
    </row>
    <row r="3618" spans="5:48" x14ac:dyDescent="0.35">
      <c r="E3618" s="9"/>
      <c r="F3618" s="9"/>
      <c r="G3618" s="9"/>
      <c r="H3618" s="9"/>
      <c r="I3618" s="9"/>
      <c r="J3618" s="9"/>
      <c r="K3618" s="9"/>
      <c r="L3618" s="9"/>
      <c r="M3618" s="9"/>
      <c r="N3618" s="9"/>
      <c r="O3618" s="9"/>
      <c r="P3618" s="9"/>
      <c r="Q3618" s="9"/>
      <c r="R3618" s="9"/>
      <c r="S3618" s="9"/>
      <c r="T3618" s="9"/>
      <c r="U3618" s="9"/>
      <c r="V3618" s="9"/>
      <c r="W3618" s="9"/>
      <c r="X3618" s="9"/>
      <c r="Y3618" s="9"/>
      <c r="Z3618" s="9"/>
      <c r="AA3618" s="9"/>
      <c r="AB3618" s="9"/>
      <c r="AC3618" s="9"/>
      <c r="AD3618" s="9"/>
      <c r="AE3618" s="9"/>
      <c r="AF3618" s="9"/>
      <c r="AG3618" s="9"/>
      <c r="AH3618" s="9"/>
      <c r="AI3618" s="9"/>
      <c r="AJ3618" s="9"/>
      <c r="AK3618" s="9"/>
      <c r="AL3618" s="9"/>
      <c r="AM3618" s="9"/>
      <c r="AN3618" s="9"/>
      <c r="AO3618" s="9"/>
      <c r="AP3618" s="9"/>
      <c r="AQ3618" s="9"/>
      <c r="AR3618" s="9"/>
      <c r="AS3618" s="9"/>
      <c r="AT3618" s="9"/>
      <c r="AU3618" s="9"/>
      <c r="AV3618" s="9"/>
    </row>
    <row r="3619" spans="5:48" x14ac:dyDescent="0.35">
      <c r="E3619" s="9"/>
      <c r="F3619" s="9"/>
      <c r="G3619" s="9"/>
      <c r="H3619" s="9"/>
      <c r="I3619" s="9"/>
      <c r="J3619" s="9"/>
      <c r="K3619" s="9"/>
      <c r="L3619" s="9"/>
      <c r="M3619" s="9"/>
      <c r="N3619" s="9"/>
      <c r="O3619" s="9"/>
      <c r="P3619" s="9"/>
      <c r="Q3619" s="9"/>
      <c r="R3619" s="9"/>
      <c r="S3619" s="9"/>
      <c r="T3619" s="9"/>
      <c r="U3619" s="9"/>
      <c r="V3619" s="9"/>
      <c r="W3619" s="9"/>
      <c r="X3619" s="9"/>
      <c r="Y3619" s="9"/>
      <c r="Z3619" s="9"/>
      <c r="AA3619" s="9"/>
      <c r="AB3619" s="9"/>
      <c r="AC3619" s="9"/>
      <c r="AD3619" s="9"/>
      <c r="AE3619" s="9"/>
      <c r="AF3619" s="9"/>
      <c r="AG3619" s="9"/>
      <c r="AH3619" s="9"/>
      <c r="AI3619" s="9"/>
      <c r="AJ3619" s="9"/>
      <c r="AK3619" s="9"/>
      <c r="AL3619" s="9"/>
      <c r="AM3619" s="9"/>
      <c r="AN3619" s="9"/>
      <c r="AO3619" s="9"/>
      <c r="AP3619" s="9"/>
      <c r="AQ3619" s="9"/>
      <c r="AR3619" s="9"/>
      <c r="AS3619" s="9"/>
      <c r="AT3619" s="9"/>
      <c r="AU3619" s="9"/>
      <c r="AV3619" s="9"/>
    </row>
    <row r="3620" spans="5:48" x14ac:dyDescent="0.35">
      <c r="E3620" s="9"/>
      <c r="F3620" s="9"/>
      <c r="G3620" s="9"/>
      <c r="H3620" s="9"/>
      <c r="I3620" s="9"/>
      <c r="J3620" s="9"/>
      <c r="K3620" s="9"/>
      <c r="L3620" s="9"/>
      <c r="M3620" s="9"/>
      <c r="N3620" s="9"/>
      <c r="O3620" s="9"/>
      <c r="P3620" s="9"/>
      <c r="Q3620" s="9"/>
      <c r="R3620" s="9"/>
      <c r="S3620" s="9"/>
      <c r="T3620" s="9"/>
      <c r="U3620" s="9"/>
      <c r="V3620" s="9"/>
      <c r="W3620" s="9"/>
      <c r="X3620" s="9"/>
      <c r="Y3620" s="9"/>
      <c r="Z3620" s="9"/>
      <c r="AA3620" s="9"/>
      <c r="AB3620" s="9"/>
      <c r="AC3620" s="9"/>
      <c r="AD3620" s="9"/>
      <c r="AE3620" s="9"/>
      <c r="AF3620" s="9"/>
      <c r="AG3620" s="9"/>
      <c r="AH3620" s="9"/>
      <c r="AI3620" s="9"/>
      <c r="AJ3620" s="9"/>
      <c r="AK3620" s="9"/>
      <c r="AL3620" s="9"/>
      <c r="AM3620" s="9"/>
      <c r="AN3620" s="9"/>
      <c r="AO3620" s="9"/>
      <c r="AP3620" s="9"/>
      <c r="AQ3620" s="9"/>
      <c r="AR3620" s="9"/>
      <c r="AS3620" s="9"/>
      <c r="AT3620" s="9"/>
      <c r="AU3620" s="9"/>
      <c r="AV3620" s="9"/>
    </row>
    <row r="3621" spans="5:48" x14ac:dyDescent="0.35">
      <c r="E3621" s="9"/>
      <c r="F3621" s="9"/>
      <c r="G3621" s="9"/>
      <c r="H3621" s="9"/>
      <c r="I3621" s="9"/>
      <c r="J3621" s="9"/>
      <c r="K3621" s="9"/>
      <c r="L3621" s="9"/>
      <c r="M3621" s="9"/>
      <c r="N3621" s="9"/>
      <c r="O3621" s="9"/>
      <c r="P3621" s="9"/>
      <c r="Q3621" s="9"/>
      <c r="R3621" s="9"/>
      <c r="S3621" s="9"/>
      <c r="T3621" s="9"/>
      <c r="U3621" s="9"/>
      <c r="V3621" s="9"/>
      <c r="W3621" s="9"/>
      <c r="X3621" s="9"/>
      <c r="Y3621" s="9"/>
      <c r="Z3621" s="9"/>
      <c r="AA3621" s="9"/>
      <c r="AB3621" s="9"/>
      <c r="AC3621" s="9"/>
      <c r="AD3621" s="9"/>
      <c r="AE3621" s="9"/>
      <c r="AF3621" s="9"/>
      <c r="AG3621" s="9"/>
      <c r="AH3621" s="9"/>
      <c r="AI3621" s="9"/>
      <c r="AJ3621" s="9"/>
      <c r="AK3621" s="9"/>
      <c r="AL3621" s="9"/>
      <c r="AM3621" s="9"/>
      <c r="AN3621" s="9"/>
      <c r="AO3621" s="9"/>
      <c r="AP3621" s="9"/>
      <c r="AQ3621" s="9"/>
      <c r="AR3621" s="9"/>
      <c r="AS3621" s="9"/>
      <c r="AT3621" s="9"/>
      <c r="AU3621" s="9"/>
      <c r="AV3621" s="9"/>
    </row>
    <row r="3622" spans="5:48" x14ac:dyDescent="0.35">
      <c r="E3622" s="9"/>
      <c r="F3622" s="9"/>
      <c r="G3622" s="9"/>
      <c r="H3622" s="9"/>
      <c r="I3622" s="9"/>
      <c r="J3622" s="9"/>
      <c r="K3622" s="9"/>
      <c r="L3622" s="9"/>
      <c r="M3622" s="9"/>
      <c r="N3622" s="9"/>
      <c r="O3622" s="9"/>
      <c r="P3622" s="9"/>
      <c r="Q3622" s="9"/>
      <c r="R3622" s="9"/>
      <c r="S3622" s="9"/>
      <c r="T3622" s="9"/>
      <c r="U3622" s="9"/>
      <c r="V3622" s="9"/>
      <c r="W3622" s="9"/>
      <c r="X3622" s="9"/>
      <c r="Y3622" s="9"/>
      <c r="Z3622" s="9"/>
      <c r="AA3622" s="9"/>
      <c r="AB3622" s="9"/>
      <c r="AC3622" s="9"/>
      <c r="AD3622" s="9"/>
      <c r="AE3622" s="9"/>
      <c r="AF3622" s="9"/>
      <c r="AG3622" s="9"/>
      <c r="AH3622" s="9"/>
      <c r="AI3622" s="9"/>
      <c r="AJ3622" s="9"/>
      <c r="AK3622" s="9"/>
      <c r="AL3622" s="9"/>
      <c r="AM3622" s="9"/>
      <c r="AN3622" s="9"/>
      <c r="AO3622" s="9"/>
      <c r="AP3622" s="9"/>
      <c r="AQ3622" s="9"/>
      <c r="AR3622" s="9"/>
      <c r="AS3622" s="9"/>
      <c r="AT3622" s="9"/>
      <c r="AU3622" s="9"/>
      <c r="AV3622" s="9"/>
    </row>
    <row r="3623" spans="5:48" x14ac:dyDescent="0.35">
      <c r="E3623" s="9"/>
      <c r="F3623" s="9"/>
      <c r="G3623" s="9"/>
      <c r="H3623" s="9"/>
      <c r="I3623" s="9"/>
      <c r="J3623" s="9"/>
      <c r="K3623" s="9"/>
      <c r="L3623" s="9"/>
      <c r="M3623" s="9"/>
      <c r="N3623" s="9"/>
      <c r="O3623" s="9"/>
      <c r="P3623" s="9"/>
      <c r="Q3623" s="9"/>
      <c r="R3623" s="9"/>
      <c r="S3623" s="9"/>
      <c r="T3623" s="9"/>
      <c r="U3623" s="9"/>
      <c r="V3623" s="9"/>
      <c r="W3623" s="9"/>
      <c r="X3623" s="9"/>
      <c r="Y3623" s="9"/>
      <c r="Z3623" s="9"/>
      <c r="AA3623" s="9"/>
      <c r="AB3623" s="9"/>
      <c r="AC3623" s="9"/>
      <c r="AD3623" s="9"/>
      <c r="AE3623" s="9"/>
      <c r="AF3623" s="9"/>
      <c r="AG3623" s="9"/>
      <c r="AH3623" s="9"/>
      <c r="AI3623" s="9"/>
      <c r="AJ3623" s="9"/>
      <c r="AK3623" s="9"/>
      <c r="AL3623" s="9"/>
      <c r="AM3623" s="9"/>
      <c r="AN3623" s="9"/>
      <c r="AO3623" s="9"/>
      <c r="AP3623" s="9"/>
      <c r="AQ3623" s="9"/>
      <c r="AR3623" s="9"/>
      <c r="AS3623" s="9"/>
      <c r="AT3623" s="9"/>
      <c r="AU3623" s="9"/>
      <c r="AV3623" s="9"/>
    </row>
    <row r="3624" spans="5:48" x14ac:dyDescent="0.35">
      <c r="E3624" s="9"/>
      <c r="F3624" s="9"/>
      <c r="G3624" s="9"/>
      <c r="H3624" s="9"/>
      <c r="I3624" s="9"/>
      <c r="J3624" s="9"/>
      <c r="K3624" s="9"/>
      <c r="L3624" s="9"/>
      <c r="M3624" s="9"/>
      <c r="N3624" s="9"/>
      <c r="O3624" s="9"/>
      <c r="P3624" s="9"/>
      <c r="Q3624" s="9"/>
      <c r="R3624" s="9"/>
      <c r="S3624" s="9"/>
      <c r="T3624" s="9"/>
      <c r="U3624" s="9"/>
      <c r="V3624" s="9"/>
      <c r="W3624" s="9"/>
      <c r="X3624" s="9"/>
      <c r="Y3624" s="9"/>
      <c r="Z3624" s="9"/>
      <c r="AA3624" s="9"/>
      <c r="AB3624" s="9"/>
      <c r="AC3624" s="9"/>
      <c r="AD3624" s="9"/>
      <c r="AE3624" s="9"/>
      <c r="AF3624" s="9"/>
      <c r="AG3624" s="9"/>
      <c r="AH3624" s="9"/>
      <c r="AI3624" s="9"/>
      <c r="AJ3624" s="9"/>
      <c r="AK3624" s="9"/>
      <c r="AL3624" s="9"/>
      <c r="AM3624" s="9"/>
      <c r="AN3624" s="9"/>
      <c r="AO3624" s="9"/>
      <c r="AP3624" s="9"/>
      <c r="AQ3624" s="9"/>
      <c r="AR3624" s="9"/>
      <c r="AS3624" s="9"/>
      <c r="AT3624" s="9"/>
      <c r="AU3624" s="9"/>
      <c r="AV3624" s="9"/>
    </row>
    <row r="3625" spans="5:48" x14ac:dyDescent="0.35">
      <c r="E3625" s="9"/>
      <c r="F3625" s="9"/>
      <c r="G3625" s="9"/>
      <c r="H3625" s="9"/>
      <c r="I3625" s="9"/>
      <c r="J3625" s="9"/>
      <c r="K3625" s="9"/>
      <c r="L3625" s="9"/>
      <c r="M3625" s="9"/>
      <c r="N3625" s="9"/>
      <c r="O3625" s="9"/>
      <c r="P3625" s="9"/>
      <c r="Q3625" s="9"/>
      <c r="R3625" s="9"/>
      <c r="S3625" s="9"/>
      <c r="T3625" s="9"/>
      <c r="U3625" s="9"/>
      <c r="V3625" s="9"/>
      <c r="W3625" s="9"/>
      <c r="X3625" s="9"/>
      <c r="Y3625" s="9"/>
      <c r="Z3625" s="9"/>
      <c r="AA3625" s="9"/>
      <c r="AB3625" s="9"/>
      <c r="AC3625" s="9"/>
      <c r="AD3625" s="9"/>
      <c r="AE3625" s="9"/>
      <c r="AF3625" s="9"/>
      <c r="AG3625" s="9"/>
      <c r="AH3625" s="9"/>
      <c r="AI3625" s="9"/>
      <c r="AJ3625" s="9"/>
      <c r="AK3625" s="9"/>
      <c r="AL3625" s="9"/>
      <c r="AM3625" s="9"/>
      <c r="AN3625" s="9"/>
      <c r="AO3625" s="9"/>
      <c r="AP3625" s="9"/>
      <c r="AQ3625" s="9"/>
      <c r="AR3625" s="9"/>
      <c r="AS3625" s="9"/>
      <c r="AT3625" s="9"/>
      <c r="AU3625" s="9"/>
      <c r="AV3625" s="9"/>
    </row>
    <row r="3626" spans="5:48" x14ac:dyDescent="0.35">
      <c r="E3626" s="9"/>
      <c r="F3626" s="9"/>
      <c r="G3626" s="9"/>
      <c r="H3626" s="9"/>
      <c r="I3626" s="9"/>
      <c r="J3626" s="9"/>
      <c r="K3626" s="9"/>
      <c r="L3626" s="9"/>
      <c r="M3626" s="9"/>
      <c r="N3626" s="9"/>
      <c r="O3626" s="9"/>
      <c r="P3626" s="9"/>
      <c r="Q3626" s="9"/>
      <c r="R3626" s="9"/>
      <c r="S3626" s="9"/>
      <c r="T3626" s="9"/>
      <c r="U3626" s="9"/>
      <c r="V3626" s="9"/>
      <c r="W3626" s="9"/>
      <c r="X3626" s="9"/>
      <c r="Y3626" s="9"/>
      <c r="Z3626" s="9"/>
      <c r="AA3626" s="9"/>
      <c r="AB3626" s="9"/>
      <c r="AC3626" s="9"/>
      <c r="AD3626" s="9"/>
      <c r="AE3626" s="9"/>
      <c r="AF3626" s="9"/>
      <c r="AG3626" s="9"/>
      <c r="AH3626" s="9"/>
      <c r="AI3626" s="9"/>
      <c r="AJ3626" s="9"/>
      <c r="AK3626" s="9"/>
      <c r="AL3626" s="9"/>
      <c r="AM3626" s="9"/>
      <c r="AN3626" s="9"/>
      <c r="AO3626" s="9"/>
      <c r="AP3626" s="9"/>
      <c r="AQ3626" s="9"/>
      <c r="AR3626" s="9"/>
      <c r="AS3626" s="9"/>
      <c r="AT3626" s="9"/>
      <c r="AU3626" s="9"/>
      <c r="AV3626" s="9"/>
    </row>
    <row r="3627" spans="5:48" x14ac:dyDescent="0.35">
      <c r="E3627" s="9"/>
      <c r="F3627" s="9"/>
      <c r="G3627" s="9"/>
      <c r="H3627" s="9"/>
      <c r="I3627" s="9"/>
      <c r="J3627" s="9"/>
      <c r="K3627" s="9"/>
      <c r="L3627" s="9"/>
      <c r="M3627" s="9"/>
      <c r="N3627" s="9"/>
      <c r="O3627" s="9"/>
      <c r="P3627" s="9"/>
      <c r="Q3627" s="9"/>
      <c r="R3627" s="9"/>
      <c r="S3627" s="9"/>
      <c r="T3627" s="9"/>
      <c r="U3627" s="9"/>
      <c r="V3627" s="9"/>
      <c r="W3627" s="9"/>
      <c r="X3627" s="9"/>
      <c r="Y3627" s="9"/>
      <c r="Z3627" s="9"/>
      <c r="AA3627" s="9"/>
      <c r="AB3627" s="9"/>
      <c r="AC3627" s="9"/>
      <c r="AD3627" s="9"/>
      <c r="AE3627" s="9"/>
      <c r="AF3627" s="9"/>
      <c r="AG3627" s="9"/>
      <c r="AH3627" s="9"/>
      <c r="AI3627" s="9"/>
      <c r="AJ3627" s="9"/>
      <c r="AK3627" s="9"/>
      <c r="AL3627" s="9"/>
      <c r="AM3627" s="9"/>
      <c r="AN3627" s="9"/>
      <c r="AO3627" s="9"/>
      <c r="AP3627" s="9"/>
      <c r="AQ3627" s="9"/>
      <c r="AR3627" s="9"/>
      <c r="AS3627" s="9"/>
      <c r="AT3627" s="9"/>
      <c r="AU3627" s="9"/>
      <c r="AV3627" s="9"/>
    </row>
    <row r="3628" spans="5:48" x14ac:dyDescent="0.35">
      <c r="E3628" s="9"/>
      <c r="F3628" s="9"/>
      <c r="G3628" s="9"/>
      <c r="H3628" s="9"/>
      <c r="I3628" s="9"/>
      <c r="J3628" s="9"/>
      <c r="K3628" s="9"/>
      <c r="L3628" s="9"/>
      <c r="M3628" s="9"/>
      <c r="N3628" s="9"/>
      <c r="O3628" s="9"/>
      <c r="P3628" s="9"/>
      <c r="Q3628" s="9"/>
      <c r="R3628" s="9"/>
      <c r="S3628" s="9"/>
      <c r="T3628" s="9"/>
      <c r="U3628" s="9"/>
      <c r="V3628" s="9"/>
      <c r="W3628" s="9"/>
      <c r="X3628" s="9"/>
      <c r="Y3628" s="9"/>
      <c r="Z3628" s="9"/>
      <c r="AA3628" s="9"/>
      <c r="AB3628" s="9"/>
      <c r="AC3628" s="9"/>
      <c r="AD3628" s="9"/>
      <c r="AE3628" s="9"/>
      <c r="AF3628" s="9"/>
      <c r="AG3628" s="9"/>
      <c r="AH3628" s="9"/>
      <c r="AI3628" s="9"/>
      <c r="AJ3628" s="9"/>
      <c r="AK3628" s="9"/>
      <c r="AL3628" s="9"/>
      <c r="AM3628" s="9"/>
      <c r="AN3628" s="9"/>
      <c r="AO3628" s="9"/>
      <c r="AP3628" s="9"/>
      <c r="AQ3628" s="9"/>
      <c r="AR3628" s="9"/>
      <c r="AS3628" s="9"/>
      <c r="AT3628" s="9"/>
      <c r="AU3628" s="9"/>
      <c r="AV3628" s="9"/>
    </row>
    <row r="3629" spans="5:48" x14ac:dyDescent="0.35">
      <c r="E3629" s="9"/>
      <c r="F3629" s="9"/>
      <c r="G3629" s="9"/>
      <c r="H3629" s="9"/>
      <c r="I3629" s="9"/>
      <c r="J3629" s="9"/>
      <c r="K3629" s="9"/>
      <c r="L3629" s="9"/>
      <c r="M3629" s="9"/>
      <c r="N3629" s="9"/>
      <c r="O3629" s="9"/>
      <c r="P3629" s="9"/>
      <c r="Q3629" s="9"/>
      <c r="R3629" s="9"/>
      <c r="S3629" s="9"/>
      <c r="T3629" s="9"/>
      <c r="U3629" s="9"/>
      <c r="V3629" s="9"/>
      <c r="W3629" s="9"/>
      <c r="X3629" s="9"/>
      <c r="Y3629" s="9"/>
      <c r="Z3629" s="9"/>
      <c r="AA3629" s="9"/>
      <c r="AB3629" s="9"/>
      <c r="AC3629" s="9"/>
      <c r="AD3629" s="9"/>
      <c r="AE3629" s="9"/>
      <c r="AF3629" s="9"/>
      <c r="AG3629" s="9"/>
      <c r="AH3629" s="9"/>
      <c r="AI3629" s="9"/>
      <c r="AJ3629" s="9"/>
      <c r="AK3629" s="9"/>
      <c r="AL3629" s="9"/>
      <c r="AM3629" s="9"/>
      <c r="AN3629" s="9"/>
      <c r="AO3629" s="9"/>
      <c r="AP3629" s="9"/>
      <c r="AQ3629" s="9"/>
      <c r="AR3629" s="9"/>
      <c r="AS3629" s="9"/>
      <c r="AT3629" s="9"/>
      <c r="AU3629" s="9"/>
      <c r="AV3629" s="9"/>
    </row>
    <row r="3630" spans="5:48" x14ac:dyDescent="0.35">
      <c r="E3630" s="9"/>
      <c r="F3630" s="9"/>
      <c r="G3630" s="9"/>
      <c r="H3630" s="9"/>
      <c r="I3630" s="9"/>
      <c r="J3630" s="9"/>
      <c r="K3630" s="9"/>
      <c r="L3630" s="9"/>
      <c r="M3630" s="9"/>
      <c r="N3630" s="9"/>
      <c r="O3630" s="9"/>
      <c r="P3630" s="9"/>
      <c r="Q3630" s="9"/>
      <c r="R3630" s="9"/>
      <c r="S3630" s="9"/>
      <c r="T3630" s="9"/>
      <c r="U3630" s="9"/>
      <c r="V3630" s="9"/>
      <c r="W3630" s="9"/>
      <c r="X3630" s="9"/>
      <c r="Y3630" s="9"/>
      <c r="Z3630" s="9"/>
      <c r="AA3630" s="9"/>
      <c r="AB3630" s="9"/>
      <c r="AC3630" s="9"/>
      <c r="AD3630" s="9"/>
      <c r="AE3630" s="9"/>
      <c r="AF3630" s="9"/>
      <c r="AG3630" s="9"/>
      <c r="AH3630" s="9"/>
      <c r="AI3630" s="9"/>
      <c r="AJ3630" s="9"/>
      <c r="AK3630" s="9"/>
      <c r="AL3630" s="9"/>
      <c r="AM3630" s="9"/>
      <c r="AN3630" s="9"/>
      <c r="AO3630" s="9"/>
      <c r="AP3630" s="9"/>
      <c r="AQ3630" s="9"/>
      <c r="AR3630" s="9"/>
      <c r="AS3630" s="9"/>
      <c r="AT3630" s="9"/>
      <c r="AU3630" s="9"/>
      <c r="AV3630" s="9"/>
    </row>
    <row r="3631" spans="5:48" x14ac:dyDescent="0.35">
      <c r="E3631" s="9"/>
      <c r="F3631" s="9"/>
      <c r="G3631" s="9"/>
      <c r="H3631" s="9"/>
      <c r="I3631" s="9"/>
      <c r="J3631" s="9"/>
      <c r="K3631" s="9"/>
      <c r="L3631" s="9"/>
      <c r="M3631" s="9"/>
      <c r="N3631" s="9"/>
      <c r="O3631" s="9"/>
      <c r="P3631" s="9"/>
      <c r="Q3631" s="9"/>
      <c r="R3631" s="9"/>
      <c r="S3631" s="9"/>
      <c r="T3631" s="9"/>
      <c r="U3631" s="9"/>
      <c r="V3631" s="9"/>
      <c r="W3631" s="9"/>
      <c r="X3631" s="9"/>
      <c r="Y3631" s="9"/>
      <c r="Z3631" s="9"/>
      <c r="AA3631" s="9"/>
      <c r="AB3631" s="9"/>
      <c r="AC3631" s="9"/>
      <c r="AD3631" s="9"/>
      <c r="AE3631" s="9"/>
      <c r="AF3631" s="9"/>
      <c r="AG3631" s="9"/>
      <c r="AH3631" s="9"/>
      <c r="AI3631" s="9"/>
      <c r="AJ3631" s="9"/>
      <c r="AK3631" s="9"/>
      <c r="AL3631" s="9"/>
      <c r="AM3631" s="9"/>
      <c r="AN3631" s="9"/>
      <c r="AO3631" s="9"/>
      <c r="AP3631" s="9"/>
      <c r="AQ3631" s="9"/>
      <c r="AR3631" s="9"/>
      <c r="AS3631" s="9"/>
      <c r="AT3631" s="9"/>
      <c r="AU3631" s="9"/>
      <c r="AV3631" s="9"/>
    </row>
    <row r="3632" spans="5:48" x14ac:dyDescent="0.35">
      <c r="E3632" s="9"/>
      <c r="F3632" s="9"/>
      <c r="G3632" s="9"/>
      <c r="H3632" s="9"/>
      <c r="I3632" s="9"/>
      <c r="J3632" s="9"/>
      <c r="K3632" s="9"/>
      <c r="L3632" s="9"/>
      <c r="M3632" s="9"/>
      <c r="N3632" s="9"/>
      <c r="O3632" s="9"/>
      <c r="P3632" s="9"/>
      <c r="Q3632" s="9"/>
      <c r="R3632" s="9"/>
      <c r="S3632" s="9"/>
      <c r="T3632" s="9"/>
      <c r="U3632" s="9"/>
      <c r="V3632" s="9"/>
      <c r="W3632" s="9"/>
      <c r="X3632" s="9"/>
      <c r="Y3632" s="9"/>
      <c r="Z3632" s="9"/>
      <c r="AA3632" s="9"/>
      <c r="AB3632" s="9"/>
      <c r="AC3632" s="9"/>
      <c r="AD3632" s="9"/>
      <c r="AE3632" s="9"/>
      <c r="AF3632" s="9"/>
      <c r="AG3632" s="9"/>
      <c r="AH3632" s="9"/>
      <c r="AI3632" s="9"/>
      <c r="AJ3632" s="9"/>
      <c r="AK3632" s="9"/>
      <c r="AL3632" s="9"/>
      <c r="AM3632" s="9"/>
      <c r="AN3632" s="9"/>
      <c r="AO3632" s="9"/>
      <c r="AP3632" s="9"/>
      <c r="AQ3632" s="9"/>
      <c r="AR3632" s="9"/>
      <c r="AS3632" s="9"/>
      <c r="AT3632" s="9"/>
      <c r="AU3632" s="9"/>
      <c r="AV3632" s="9"/>
    </row>
    <row r="3633" spans="5:48" x14ac:dyDescent="0.35">
      <c r="E3633" s="9"/>
      <c r="F3633" s="9"/>
      <c r="G3633" s="9"/>
      <c r="H3633" s="9"/>
      <c r="I3633" s="9"/>
      <c r="J3633" s="9"/>
      <c r="K3633" s="9"/>
      <c r="L3633" s="9"/>
      <c r="M3633" s="9"/>
      <c r="N3633" s="9"/>
      <c r="O3633" s="9"/>
      <c r="P3633" s="9"/>
      <c r="Q3633" s="9"/>
      <c r="R3633" s="9"/>
      <c r="S3633" s="9"/>
      <c r="T3633" s="9"/>
      <c r="U3633" s="9"/>
      <c r="V3633" s="9"/>
      <c r="W3633" s="9"/>
      <c r="X3633" s="9"/>
      <c r="Y3633" s="9"/>
      <c r="Z3633" s="9"/>
      <c r="AA3633" s="9"/>
      <c r="AB3633" s="9"/>
      <c r="AC3633" s="9"/>
      <c r="AD3633" s="9"/>
      <c r="AE3633" s="9"/>
      <c r="AF3633" s="9"/>
      <c r="AG3633" s="9"/>
      <c r="AH3633" s="9"/>
      <c r="AI3633" s="9"/>
      <c r="AJ3633" s="9"/>
      <c r="AK3633" s="9"/>
      <c r="AL3633" s="9"/>
      <c r="AM3633" s="9"/>
      <c r="AN3633" s="9"/>
      <c r="AO3633" s="9"/>
      <c r="AP3633" s="9"/>
      <c r="AQ3633" s="9"/>
      <c r="AR3633" s="9"/>
      <c r="AS3633" s="9"/>
      <c r="AT3633" s="9"/>
      <c r="AU3633" s="9"/>
      <c r="AV3633" s="9"/>
    </row>
    <row r="3634" spans="5:48" x14ac:dyDescent="0.35">
      <c r="E3634" s="9"/>
      <c r="F3634" s="9"/>
      <c r="G3634" s="9"/>
      <c r="H3634" s="9"/>
      <c r="I3634" s="9"/>
      <c r="J3634" s="9"/>
      <c r="K3634" s="9"/>
      <c r="L3634" s="9"/>
      <c r="M3634" s="9"/>
      <c r="N3634" s="9"/>
      <c r="O3634" s="9"/>
      <c r="P3634" s="9"/>
      <c r="Q3634" s="9"/>
      <c r="R3634" s="9"/>
      <c r="S3634" s="9"/>
      <c r="T3634" s="9"/>
      <c r="U3634" s="9"/>
      <c r="V3634" s="9"/>
      <c r="W3634" s="9"/>
      <c r="X3634" s="9"/>
      <c r="Y3634" s="9"/>
      <c r="Z3634" s="9"/>
      <c r="AA3634" s="9"/>
      <c r="AB3634" s="9"/>
      <c r="AC3634" s="9"/>
      <c r="AD3634" s="9"/>
      <c r="AE3634" s="9"/>
      <c r="AF3634" s="9"/>
      <c r="AG3634" s="9"/>
      <c r="AH3634" s="9"/>
      <c r="AI3634" s="9"/>
      <c r="AJ3634" s="9"/>
      <c r="AK3634" s="9"/>
      <c r="AL3634" s="9"/>
      <c r="AM3634" s="9"/>
      <c r="AN3634" s="9"/>
      <c r="AO3634" s="9"/>
      <c r="AP3634" s="9"/>
      <c r="AQ3634" s="9"/>
      <c r="AR3634" s="9"/>
      <c r="AS3634" s="9"/>
      <c r="AT3634" s="9"/>
      <c r="AU3634" s="9"/>
      <c r="AV3634" s="9"/>
    </row>
    <row r="3635" spans="5:48" x14ac:dyDescent="0.35">
      <c r="E3635" s="9"/>
      <c r="F3635" s="9"/>
      <c r="G3635" s="9"/>
      <c r="H3635" s="9"/>
      <c r="I3635" s="9"/>
      <c r="J3635" s="9"/>
      <c r="K3635" s="9"/>
      <c r="L3635" s="9"/>
      <c r="M3635" s="9"/>
      <c r="N3635" s="9"/>
      <c r="O3635" s="9"/>
      <c r="P3635" s="9"/>
      <c r="Q3635" s="9"/>
      <c r="R3635" s="9"/>
      <c r="S3635" s="9"/>
      <c r="T3635" s="9"/>
      <c r="U3635" s="9"/>
      <c r="V3635" s="9"/>
      <c r="W3635" s="9"/>
      <c r="X3635" s="9"/>
      <c r="Y3635" s="9"/>
      <c r="Z3635" s="9"/>
      <c r="AA3635" s="9"/>
      <c r="AB3635" s="9"/>
      <c r="AC3635" s="9"/>
      <c r="AD3635" s="9"/>
      <c r="AE3635" s="9"/>
      <c r="AF3635" s="9"/>
      <c r="AG3635" s="9"/>
      <c r="AH3635" s="9"/>
      <c r="AI3635" s="9"/>
      <c r="AJ3635" s="9"/>
      <c r="AK3635" s="9"/>
      <c r="AL3635" s="9"/>
      <c r="AM3635" s="9"/>
      <c r="AN3635" s="9"/>
      <c r="AO3635" s="9"/>
      <c r="AP3635" s="9"/>
      <c r="AQ3635" s="9"/>
      <c r="AR3635" s="9"/>
      <c r="AS3635" s="9"/>
      <c r="AT3635" s="9"/>
      <c r="AU3635" s="9"/>
      <c r="AV3635" s="9"/>
    </row>
    <row r="3636" spans="5:48" x14ac:dyDescent="0.35">
      <c r="E3636" s="9"/>
      <c r="F3636" s="9"/>
      <c r="G3636" s="9"/>
      <c r="H3636" s="9"/>
      <c r="I3636" s="9"/>
      <c r="J3636" s="9"/>
      <c r="K3636" s="9"/>
      <c r="L3636" s="9"/>
      <c r="M3636" s="9"/>
      <c r="N3636" s="9"/>
      <c r="O3636" s="9"/>
      <c r="P3636" s="9"/>
      <c r="Q3636" s="9"/>
      <c r="R3636" s="9"/>
      <c r="S3636" s="9"/>
      <c r="T3636" s="9"/>
      <c r="U3636" s="9"/>
      <c r="V3636" s="9"/>
      <c r="W3636" s="9"/>
      <c r="X3636" s="9"/>
      <c r="Y3636" s="9"/>
      <c r="Z3636" s="9"/>
      <c r="AA3636" s="9"/>
      <c r="AB3636" s="9"/>
      <c r="AC3636" s="9"/>
      <c r="AD3636" s="9"/>
      <c r="AE3636" s="9"/>
      <c r="AF3636" s="9"/>
      <c r="AG3636" s="9"/>
      <c r="AH3636" s="9"/>
      <c r="AI3636" s="9"/>
      <c r="AJ3636" s="9"/>
      <c r="AK3636" s="9"/>
      <c r="AL3636" s="9"/>
      <c r="AM3636" s="9"/>
      <c r="AN3636" s="9"/>
      <c r="AO3636" s="9"/>
      <c r="AP3636" s="9"/>
      <c r="AQ3636" s="9"/>
      <c r="AR3636" s="9"/>
      <c r="AS3636" s="9"/>
      <c r="AT3636" s="9"/>
      <c r="AU3636" s="9"/>
      <c r="AV3636" s="9"/>
    </row>
    <row r="3637" spans="5:48" x14ac:dyDescent="0.35">
      <c r="E3637" s="9"/>
      <c r="F3637" s="9"/>
      <c r="G3637" s="9"/>
      <c r="H3637" s="9"/>
      <c r="I3637" s="9"/>
      <c r="J3637" s="9"/>
      <c r="K3637" s="9"/>
      <c r="L3637" s="9"/>
      <c r="M3637" s="9"/>
      <c r="N3637" s="9"/>
      <c r="O3637" s="9"/>
      <c r="P3637" s="9"/>
      <c r="Q3637" s="9"/>
      <c r="R3637" s="9"/>
      <c r="S3637" s="9"/>
      <c r="T3637" s="9"/>
      <c r="U3637" s="9"/>
      <c r="V3637" s="9"/>
      <c r="W3637" s="9"/>
      <c r="X3637" s="9"/>
      <c r="Y3637" s="9"/>
      <c r="Z3637" s="9"/>
      <c r="AA3637" s="9"/>
      <c r="AB3637" s="9"/>
      <c r="AC3637" s="9"/>
      <c r="AD3637" s="9"/>
      <c r="AE3637" s="9"/>
      <c r="AF3637" s="9"/>
      <c r="AG3637" s="9"/>
      <c r="AH3637" s="9"/>
      <c r="AI3637" s="9"/>
      <c r="AJ3637" s="9"/>
      <c r="AK3637" s="9"/>
      <c r="AL3637" s="9"/>
      <c r="AM3637" s="9"/>
      <c r="AN3637" s="9"/>
      <c r="AO3637" s="9"/>
      <c r="AP3637" s="9"/>
      <c r="AQ3637" s="9"/>
      <c r="AR3637" s="9"/>
      <c r="AS3637" s="9"/>
      <c r="AT3637" s="9"/>
      <c r="AU3637" s="9"/>
      <c r="AV3637" s="9"/>
    </row>
    <row r="3638" spans="5:48" x14ac:dyDescent="0.35">
      <c r="E3638" s="9"/>
      <c r="F3638" s="9"/>
      <c r="G3638" s="9"/>
      <c r="H3638" s="9"/>
      <c r="I3638" s="9"/>
      <c r="J3638" s="9"/>
      <c r="K3638" s="9"/>
      <c r="L3638" s="9"/>
      <c r="M3638" s="9"/>
      <c r="N3638" s="9"/>
      <c r="O3638" s="9"/>
      <c r="P3638" s="9"/>
      <c r="Q3638" s="9"/>
      <c r="R3638" s="9"/>
      <c r="S3638" s="9"/>
      <c r="T3638" s="9"/>
      <c r="U3638" s="9"/>
      <c r="V3638" s="9"/>
      <c r="W3638" s="9"/>
      <c r="X3638" s="9"/>
      <c r="Y3638" s="9"/>
      <c r="Z3638" s="9"/>
      <c r="AA3638" s="9"/>
      <c r="AB3638" s="9"/>
      <c r="AC3638" s="9"/>
      <c r="AD3638" s="9"/>
      <c r="AE3638" s="9"/>
      <c r="AF3638" s="9"/>
      <c r="AG3638" s="9"/>
      <c r="AH3638" s="9"/>
      <c r="AI3638" s="9"/>
      <c r="AJ3638" s="9"/>
      <c r="AK3638" s="9"/>
      <c r="AL3638" s="9"/>
      <c r="AM3638" s="9"/>
      <c r="AN3638" s="9"/>
      <c r="AO3638" s="9"/>
      <c r="AP3638" s="9"/>
      <c r="AQ3638" s="9"/>
      <c r="AR3638" s="9"/>
      <c r="AS3638" s="9"/>
      <c r="AT3638" s="9"/>
      <c r="AU3638" s="9"/>
      <c r="AV3638" s="9"/>
    </row>
    <row r="3639" spans="5:48" x14ac:dyDescent="0.35">
      <c r="E3639" s="9"/>
      <c r="F3639" s="9"/>
      <c r="G3639" s="9"/>
      <c r="H3639" s="9"/>
      <c r="I3639" s="9"/>
      <c r="J3639" s="9"/>
      <c r="K3639" s="9"/>
      <c r="L3639" s="9"/>
      <c r="M3639" s="9"/>
      <c r="N3639" s="9"/>
      <c r="O3639" s="9"/>
      <c r="P3639" s="9"/>
      <c r="Q3639" s="9"/>
      <c r="R3639" s="9"/>
      <c r="S3639" s="9"/>
      <c r="T3639" s="9"/>
      <c r="U3639" s="9"/>
      <c r="V3639" s="9"/>
      <c r="W3639" s="9"/>
      <c r="X3639" s="9"/>
      <c r="Y3639" s="9"/>
      <c r="Z3639" s="9"/>
      <c r="AA3639" s="9"/>
      <c r="AB3639" s="9"/>
      <c r="AC3639" s="9"/>
      <c r="AD3639" s="9"/>
      <c r="AE3639" s="9"/>
      <c r="AF3639" s="9"/>
      <c r="AG3639" s="9"/>
      <c r="AH3639" s="9"/>
      <c r="AI3639" s="9"/>
      <c r="AJ3639" s="9"/>
      <c r="AK3639" s="9"/>
      <c r="AL3639" s="9"/>
      <c r="AM3639" s="9"/>
      <c r="AN3639" s="9"/>
      <c r="AO3639" s="9"/>
      <c r="AP3639" s="9"/>
      <c r="AQ3639" s="9"/>
      <c r="AR3639" s="9"/>
      <c r="AS3639" s="9"/>
      <c r="AT3639" s="9"/>
      <c r="AU3639" s="9"/>
      <c r="AV3639" s="9"/>
    </row>
    <row r="3640" spans="5:48" x14ac:dyDescent="0.35">
      <c r="E3640" s="9"/>
      <c r="F3640" s="9"/>
      <c r="G3640" s="9"/>
      <c r="H3640" s="9"/>
      <c r="I3640" s="9"/>
      <c r="J3640" s="9"/>
      <c r="K3640" s="9"/>
      <c r="L3640" s="9"/>
      <c r="M3640" s="9"/>
      <c r="N3640" s="9"/>
      <c r="O3640" s="9"/>
      <c r="P3640" s="9"/>
      <c r="Q3640" s="9"/>
      <c r="R3640" s="9"/>
      <c r="S3640" s="9"/>
      <c r="T3640" s="9"/>
      <c r="U3640" s="9"/>
      <c r="V3640" s="9"/>
      <c r="W3640" s="9"/>
      <c r="X3640" s="9"/>
      <c r="Y3640" s="9"/>
      <c r="Z3640" s="9"/>
      <c r="AA3640" s="9"/>
      <c r="AB3640" s="9"/>
      <c r="AC3640" s="9"/>
      <c r="AD3640" s="9"/>
      <c r="AE3640" s="9"/>
      <c r="AF3640" s="9"/>
      <c r="AG3640" s="9"/>
      <c r="AH3640" s="9"/>
      <c r="AI3640" s="9"/>
      <c r="AJ3640" s="9"/>
      <c r="AK3640" s="9"/>
      <c r="AL3640" s="9"/>
      <c r="AM3640" s="9"/>
      <c r="AN3640" s="9"/>
      <c r="AO3640" s="9"/>
      <c r="AP3640" s="9"/>
      <c r="AQ3640" s="9"/>
      <c r="AR3640" s="9"/>
      <c r="AS3640" s="9"/>
      <c r="AT3640" s="9"/>
      <c r="AU3640" s="9"/>
      <c r="AV3640" s="9"/>
    </row>
    <row r="3641" spans="5:48" x14ac:dyDescent="0.35">
      <c r="E3641" s="9"/>
      <c r="F3641" s="9"/>
      <c r="G3641" s="9"/>
      <c r="H3641" s="9"/>
      <c r="I3641" s="9"/>
      <c r="J3641" s="9"/>
      <c r="K3641" s="9"/>
      <c r="L3641" s="9"/>
      <c r="M3641" s="9"/>
      <c r="N3641" s="9"/>
      <c r="O3641" s="9"/>
      <c r="P3641" s="9"/>
      <c r="Q3641" s="9"/>
      <c r="R3641" s="9"/>
      <c r="S3641" s="9"/>
      <c r="T3641" s="9"/>
      <c r="U3641" s="9"/>
      <c r="V3641" s="9"/>
      <c r="W3641" s="9"/>
      <c r="X3641" s="9"/>
      <c r="Y3641" s="9"/>
      <c r="Z3641" s="9"/>
      <c r="AA3641" s="9"/>
      <c r="AB3641" s="9"/>
      <c r="AC3641" s="9"/>
      <c r="AD3641" s="9"/>
      <c r="AE3641" s="9"/>
      <c r="AF3641" s="9"/>
      <c r="AG3641" s="9"/>
      <c r="AH3641" s="9"/>
      <c r="AI3641" s="9"/>
      <c r="AJ3641" s="9"/>
      <c r="AK3641" s="9"/>
      <c r="AL3641" s="9"/>
      <c r="AM3641" s="9"/>
      <c r="AN3641" s="9"/>
      <c r="AO3641" s="9"/>
      <c r="AP3641" s="9"/>
      <c r="AQ3641" s="9"/>
      <c r="AR3641" s="9"/>
      <c r="AS3641" s="9"/>
      <c r="AT3641" s="9"/>
      <c r="AU3641" s="9"/>
      <c r="AV3641" s="9"/>
    </row>
    <row r="3642" spans="5:48" x14ac:dyDescent="0.35">
      <c r="E3642" s="9"/>
      <c r="F3642" s="9"/>
      <c r="G3642" s="9"/>
      <c r="H3642" s="9"/>
      <c r="I3642" s="9"/>
      <c r="J3642" s="9"/>
      <c r="K3642" s="9"/>
      <c r="L3642" s="9"/>
      <c r="M3642" s="9"/>
      <c r="N3642" s="9"/>
      <c r="O3642" s="9"/>
      <c r="P3642" s="9"/>
      <c r="Q3642" s="9"/>
      <c r="R3642" s="9"/>
      <c r="S3642" s="9"/>
      <c r="T3642" s="9"/>
      <c r="U3642" s="9"/>
      <c r="V3642" s="9"/>
      <c r="W3642" s="9"/>
      <c r="X3642" s="9"/>
      <c r="Y3642" s="9"/>
      <c r="Z3642" s="9"/>
      <c r="AA3642" s="9"/>
      <c r="AB3642" s="9"/>
      <c r="AC3642" s="9"/>
      <c r="AD3642" s="9"/>
      <c r="AE3642" s="9"/>
      <c r="AF3642" s="9"/>
      <c r="AG3642" s="9"/>
      <c r="AH3642" s="9"/>
      <c r="AI3642" s="9"/>
      <c r="AJ3642" s="9"/>
      <c r="AK3642" s="9"/>
      <c r="AL3642" s="9"/>
      <c r="AM3642" s="9"/>
      <c r="AN3642" s="9"/>
      <c r="AO3642" s="9"/>
      <c r="AP3642" s="9"/>
      <c r="AQ3642" s="9"/>
      <c r="AR3642" s="9"/>
      <c r="AS3642" s="9"/>
      <c r="AT3642" s="9"/>
      <c r="AU3642" s="9"/>
      <c r="AV3642" s="9"/>
    </row>
    <row r="3643" spans="5:48" x14ac:dyDescent="0.35">
      <c r="E3643" s="9"/>
      <c r="F3643" s="9"/>
      <c r="G3643" s="9"/>
      <c r="H3643" s="9"/>
      <c r="I3643" s="9"/>
      <c r="J3643" s="9"/>
      <c r="K3643" s="9"/>
      <c r="L3643" s="9"/>
      <c r="M3643" s="9"/>
      <c r="N3643" s="9"/>
      <c r="O3643" s="9"/>
      <c r="P3643" s="9"/>
      <c r="Q3643" s="9"/>
      <c r="R3643" s="9"/>
      <c r="S3643" s="9"/>
      <c r="T3643" s="9"/>
      <c r="U3643" s="9"/>
      <c r="V3643" s="9"/>
      <c r="W3643" s="9"/>
      <c r="X3643" s="9"/>
      <c r="Y3643" s="9"/>
      <c r="Z3643" s="9"/>
      <c r="AA3643" s="9"/>
      <c r="AB3643" s="9"/>
      <c r="AC3643" s="9"/>
      <c r="AD3643" s="9"/>
      <c r="AE3643" s="9"/>
      <c r="AF3643" s="9"/>
      <c r="AG3643" s="9"/>
      <c r="AH3643" s="9"/>
      <c r="AI3643" s="9"/>
      <c r="AJ3643" s="9"/>
      <c r="AK3643" s="9"/>
      <c r="AL3643" s="9"/>
      <c r="AM3643" s="9"/>
      <c r="AN3643" s="9"/>
      <c r="AO3643" s="9"/>
      <c r="AP3643" s="9"/>
      <c r="AQ3643" s="9"/>
      <c r="AR3643" s="9"/>
      <c r="AS3643" s="9"/>
      <c r="AT3643" s="9"/>
      <c r="AU3643" s="9"/>
      <c r="AV3643" s="9"/>
    </row>
    <row r="3644" spans="5:48" x14ac:dyDescent="0.35">
      <c r="E3644" s="9"/>
      <c r="F3644" s="9"/>
      <c r="G3644" s="9"/>
      <c r="H3644" s="9"/>
      <c r="I3644" s="9"/>
      <c r="J3644" s="9"/>
      <c r="K3644" s="9"/>
      <c r="L3644" s="9"/>
      <c r="M3644" s="9"/>
      <c r="N3644" s="9"/>
      <c r="O3644" s="9"/>
      <c r="P3644" s="9"/>
      <c r="Q3644" s="9"/>
      <c r="R3644" s="9"/>
      <c r="S3644" s="9"/>
      <c r="T3644" s="9"/>
      <c r="U3644" s="9"/>
      <c r="V3644" s="9"/>
      <c r="W3644" s="9"/>
      <c r="X3644" s="9"/>
      <c r="Y3644" s="9"/>
      <c r="Z3644" s="9"/>
      <c r="AA3644" s="9"/>
      <c r="AB3644" s="9"/>
      <c r="AC3644" s="9"/>
      <c r="AD3644" s="9"/>
      <c r="AE3644" s="9"/>
      <c r="AF3644" s="9"/>
      <c r="AG3644" s="9"/>
      <c r="AH3644" s="9"/>
      <c r="AI3644" s="9"/>
      <c r="AJ3644" s="9"/>
      <c r="AK3644" s="9"/>
      <c r="AL3644" s="9"/>
      <c r="AM3644" s="9"/>
      <c r="AN3644" s="9"/>
      <c r="AO3644" s="9"/>
      <c r="AP3644" s="9"/>
      <c r="AQ3644" s="9"/>
      <c r="AR3644" s="9"/>
      <c r="AS3644" s="9"/>
      <c r="AT3644" s="9"/>
      <c r="AU3644" s="9"/>
      <c r="AV3644" s="9"/>
    </row>
    <row r="3645" spans="5:48" x14ac:dyDescent="0.35">
      <c r="E3645" s="9"/>
      <c r="F3645" s="9"/>
      <c r="G3645" s="9"/>
      <c r="H3645" s="9"/>
      <c r="I3645" s="9"/>
      <c r="J3645" s="9"/>
      <c r="K3645" s="9"/>
      <c r="L3645" s="9"/>
      <c r="M3645" s="9"/>
      <c r="N3645" s="9"/>
      <c r="O3645" s="9"/>
      <c r="P3645" s="9"/>
      <c r="Q3645" s="9"/>
      <c r="R3645" s="9"/>
      <c r="S3645" s="9"/>
      <c r="T3645" s="9"/>
      <c r="U3645" s="9"/>
      <c r="V3645" s="9"/>
      <c r="W3645" s="9"/>
      <c r="X3645" s="9"/>
      <c r="Y3645" s="9"/>
      <c r="Z3645" s="9"/>
      <c r="AA3645" s="9"/>
      <c r="AB3645" s="9"/>
      <c r="AC3645" s="9"/>
      <c r="AD3645" s="9"/>
      <c r="AE3645" s="9"/>
      <c r="AF3645" s="9"/>
      <c r="AG3645" s="9"/>
      <c r="AH3645" s="9"/>
      <c r="AI3645" s="9"/>
      <c r="AJ3645" s="9"/>
      <c r="AK3645" s="9"/>
      <c r="AL3645" s="9"/>
      <c r="AM3645" s="9"/>
      <c r="AN3645" s="9"/>
      <c r="AO3645" s="9"/>
      <c r="AP3645" s="9"/>
      <c r="AQ3645" s="9"/>
      <c r="AR3645" s="9"/>
      <c r="AS3645" s="9"/>
      <c r="AT3645" s="9"/>
      <c r="AU3645" s="9"/>
      <c r="AV3645" s="9"/>
    </row>
    <row r="3646" spans="5:48" x14ac:dyDescent="0.35">
      <c r="E3646" s="9"/>
      <c r="F3646" s="9"/>
      <c r="G3646" s="9"/>
      <c r="H3646" s="9"/>
      <c r="I3646" s="9"/>
      <c r="J3646" s="9"/>
      <c r="K3646" s="9"/>
      <c r="L3646" s="9"/>
      <c r="M3646" s="9"/>
      <c r="N3646" s="9"/>
      <c r="O3646" s="9"/>
      <c r="P3646" s="9"/>
      <c r="Q3646" s="9"/>
      <c r="R3646" s="9"/>
      <c r="S3646" s="9"/>
      <c r="T3646" s="9"/>
      <c r="U3646" s="9"/>
      <c r="V3646" s="9"/>
      <c r="W3646" s="9"/>
      <c r="X3646" s="9"/>
      <c r="Y3646" s="9"/>
      <c r="Z3646" s="9"/>
      <c r="AA3646" s="9"/>
      <c r="AB3646" s="9"/>
      <c r="AC3646" s="9"/>
      <c r="AD3646" s="9"/>
      <c r="AE3646" s="9"/>
      <c r="AF3646" s="9"/>
      <c r="AG3646" s="9"/>
      <c r="AH3646" s="9"/>
      <c r="AI3646" s="9"/>
      <c r="AJ3646" s="9"/>
      <c r="AK3646" s="9"/>
      <c r="AL3646" s="9"/>
      <c r="AM3646" s="9"/>
      <c r="AN3646" s="9"/>
      <c r="AO3646" s="9"/>
      <c r="AP3646" s="9"/>
      <c r="AQ3646" s="9"/>
      <c r="AR3646" s="9"/>
      <c r="AS3646" s="9"/>
      <c r="AT3646" s="9"/>
      <c r="AU3646" s="9"/>
      <c r="AV3646" s="9"/>
    </row>
    <row r="3647" spans="5:48" x14ac:dyDescent="0.35">
      <c r="E3647" s="9"/>
      <c r="F3647" s="9"/>
      <c r="G3647" s="9"/>
      <c r="H3647" s="9"/>
      <c r="I3647" s="9"/>
      <c r="J3647" s="9"/>
      <c r="K3647" s="9"/>
      <c r="L3647" s="9"/>
      <c r="M3647" s="9"/>
      <c r="N3647" s="9"/>
      <c r="O3647" s="9"/>
      <c r="P3647" s="9"/>
      <c r="Q3647" s="9"/>
      <c r="R3647" s="9"/>
      <c r="S3647" s="9"/>
      <c r="T3647" s="9"/>
      <c r="U3647" s="9"/>
      <c r="V3647" s="9"/>
      <c r="W3647" s="9"/>
      <c r="X3647" s="9"/>
      <c r="Y3647" s="9"/>
      <c r="Z3647" s="9"/>
      <c r="AA3647" s="9"/>
      <c r="AB3647" s="9"/>
      <c r="AC3647" s="9"/>
      <c r="AD3647" s="9"/>
      <c r="AE3647" s="9"/>
      <c r="AF3647" s="9"/>
      <c r="AG3647" s="9"/>
      <c r="AH3647" s="9"/>
      <c r="AI3647" s="9"/>
      <c r="AJ3647" s="9"/>
      <c r="AK3647" s="9"/>
      <c r="AL3647" s="9"/>
      <c r="AM3647" s="9"/>
      <c r="AN3647" s="9"/>
      <c r="AO3647" s="9"/>
      <c r="AP3647" s="9"/>
      <c r="AQ3647" s="9"/>
      <c r="AR3647" s="9"/>
      <c r="AS3647" s="9"/>
      <c r="AT3647" s="9"/>
      <c r="AU3647" s="9"/>
      <c r="AV3647" s="9"/>
    </row>
    <row r="3648" spans="5:48" x14ac:dyDescent="0.35">
      <c r="E3648" s="9"/>
      <c r="F3648" s="9"/>
      <c r="G3648" s="9"/>
      <c r="H3648" s="9"/>
      <c r="I3648" s="9"/>
      <c r="J3648" s="9"/>
      <c r="K3648" s="9"/>
      <c r="L3648" s="9"/>
      <c r="M3648" s="9"/>
      <c r="N3648" s="9"/>
      <c r="O3648" s="9"/>
      <c r="P3648" s="9"/>
      <c r="Q3648" s="9"/>
      <c r="R3648" s="9"/>
      <c r="S3648" s="9"/>
      <c r="T3648" s="9"/>
      <c r="U3648" s="9"/>
      <c r="V3648" s="9"/>
      <c r="W3648" s="9"/>
      <c r="X3648" s="9"/>
      <c r="Y3648" s="9"/>
      <c r="Z3648" s="9"/>
      <c r="AA3648" s="9"/>
      <c r="AB3648" s="9"/>
      <c r="AC3648" s="9"/>
      <c r="AD3648" s="9"/>
      <c r="AE3648" s="9"/>
      <c r="AF3648" s="9"/>
      <c r="AG3648" s="9"/>
      <c r="AH3648" s="9"/>
      <c r="AI3648" s="9"/>
      <c r="AJ3648" s="9"/>
      <c r="AK3648" s="9"/>
      <c r="AL3648" s="9"/>
      <c r="AM3648" s="9"/>
      <c r="AN3648" s="9"/>
      <c r="AO3648" s="9"/>
      <c r="AP3648" s="9"/>
      <c r="AQ3648" s="9"/>
      <c r="AR3648" s="9"/>
      <c r="AS3648" s="9"/>
      <c r="AT3648" s="9"/>
      <c r="AU3648" s="9"/>
      <c r="AV3648" s="9"/>
    </row>
    <row r="3649" spans="5:48" x14ac:dyDescent="0.35">
      <c r="E3649" s="9"/>
      <c r="F3649" s="9"/>
      <c r="G3649" s="9"/>
      <c r="H3649" s="9"/>
      <c r="I3649" s="9"/>
      <c r="J3649" s="9"/>
      <c r="K3649" s="9"/>
      <c r="L3649" s="9"/>
      <c r="M3649" s="9"/>
      <c r="N3649" s="9"/>
      <c r="O3649" s="9"/>
      <c r="P3649" s="9"/>
      <c r="Q3649" s="9"/>
      <c r="R3649" s="9"/>
      <c r="S3649" s="9"/>
      <c r="T3649" s="9"/>
      <c r="U3649" s="9"/>
      <c r="V3649" s="9"/>
      <c r="W3649" s="9"/>
      <c r="X3649" s="9"/>
      <c r="Y3649" s="9"/>
      <c r="Z3649" s="9"/>
      <c r="AA3649" s="9"/>
      <c r="AB3649" s="9"/>
      <c r="AC3649" s="9"/>
      <c r="AD3649" s="9"/>
      <c r="AE3649" s="9"/>
      <c r="AF3649" s="9"/>
      <c r="AG3649" s="9"/>
      <c r="AH3649" s="9"/>
      <c r="AI3649" s="9"/>
      <c r="AJ3649" s="9"/>
      <c r="AK3649" s="9"/>
      <c r="AL3649" s="9"/>
      <c r="AM3649" s="9"/>
      <c r="AN3649" s="9"/>
      <c r="AO3649" s="9"/>
      <c r="AP3649" s="9"/>
      <c r="AQ3649" s="9"/>
      <c r="AR3649" s="9"/>
      <c r="AS3649" s="9"/>
      <c r="AT3649" s="9"/>
      <c r="AU3649" s="9"/>
      <c r="AV3649" s="9"/>
    </row>
    <row r="3650" spans="5:48" x14ac:dyDescent="0.35">
      <c r="E3650" s="9"/>
      <c r="F3650" s="9"/>
      <c r="G3650" s="9"/>
      <c r="H3650" s="9"/>
      <c r="I3650" s="9"/>
      <c r="J3650" s="9"/>
      <c r="K3650" s="9"/>
      <c r="L3650" s="9"/>
      <c r="M3650" s="9"/>
      <c r="N3650" s="9"/>
      <c r="O3650" s="9"/>
      <c r="P3650" s="9"/>
      <c r="Q3650" s="9"/>
      <c r="R3650" s="9"/>
      <c r="S3650" s="9"/>
      <c r="T3650" s="9"/>
      <c r="U3650" s="9"/>
      <c r="V3650" s="9"/>
      <c r="W3650" s="9"/>
      <c r="X3650" s="9"/>
      <c r="Y3650" s="9"/>
      <c r="Z3650" s="9"/>
      <c r="AA3650" s="9"/>
      <c r="AB3650" s="9"/>
      <c r="AC3650" s="9"/>
      <c r="AD3650" s="9"/>
      <c r="AE3650" s="9"/>
      <c r="AF3650" s="9"/>
      <c r="AG3650" s="9"/>
      <c r="AH3650" s="9"/>
      <c r="AI3650" s="9"/>
      <c r="AJ3650" s="9"/>
      <c r="AK3650" s="9"/>
      <c r="AL3650" s="9"/>
      <c r="AM3650" s="9"/>
      <c r="AN3650" s="9"/>
      <c r="AO3650" s="9"/>
      <c r="AP3650" s="9"/>
      <c r="AQ3650" s="9"/>
      <c r="AR3650" s="9"/>
      <c r="AS3650" s="9"/>
      <c r="AT3650" s="9"/>
      <c r="AU3650" s="9"/>
      <c r="AV3650" s="9"/>
    </row>
    <row r="3651" spans="5:48" x14ac:dyDescent="0.35">
      <c r="E3651" s="9"/>
      <c r="F3651" s="9"/>
      <c r="G3651" s="9"/>
      <c r="H3651" s="9"/>
      <c r="I3651" s="9"/>
      <c r="J3651" s="9"/>
      <c r="K3651" s="9"/>
      <c r="L3651" s="9"/>
      <c r="M3651" s="9"/>
      <c r="N3651" s="9"/>
      <c r="O3651" s="9"/>
      <c r="P3651" s="9"/>
      <c r="Q3651" s="9"/>
      <c r="R3651" s="9"/>
      <c r="S3651" s="9"/>
      <c r="T3651" s="9"/>
      <c r="U3651" s="9"/>
      <c r="V3651" s="9"/>
      <c r="W3651" s="9"/>
      <c r="X3651" s="9"/>
      <c r="Y3651" s="9"/>
      <c r="Z3651" s="9"/>
      <c r="AA3651" s="9"/>
      <c r="AB3651" s="9"/>
      <c r="AC3651" s="9"/>
      <c r="AD3651" s="9"/>
      <c r="AE3651" s="9"/>
      <c r="AF3651" s="9"/>
      <c r="AG3651" s="9"/>
      <c r="AH3651" s="9"/>
      <c r="AI3651" s="9"/>
      <c r="AJ3651" s="9"/>
      <c r="AK3651" s="9"/>
      <c r="AL3651" s="9"/>
      <c r="AM3651" s="9"/>
      <c r="AN3651" s="9"/>
      <c r="AO3651" s="9"/>
      <c r="AP3651" s="9"/>
      <c r="AQ3651" s="9"/>
      <c r="AR3651" s="9"/>
      <c r="AS3651" s="9"/>
      <c r="AT3651" s="9"/>
      <c r="AU3651" s="9"/>
      <c r="AV3651" s="9"/>
    </row>
    <row r="3652" spans="5:48" x14ac:dyDescent="0.35">
      <c r="E3652" s="9"/>
      <c r="F3652" s="9"/>
      <c r="G3652" s="9"/>
      <c r="H3652" s="9"/>
      <c r="I3652" s="9"/>
      <c r="J3652" s="9"/>
      <c r="K3652" s="9"/>
      <c r="L3652" s="9"/>
      <c r="M3652" s="9"/>
      <c r="N3652" s="9"/>
      <c r="O3652" s="9"/>
      <c r="P3652" s="9"/>
      <c r="Q3652" s="9"/>
      <c r="R3652" s="9"/>
      <c r="S3652" s="9"/>
      <c r="T3652" s="9"/>
      <c r="U3652" s="9"/>
      <c r="V3652" s="9"/>
      <c r="W3652" s="9"/>
      <c r="X3652" s="9"/>
      <c r="Y3652" s="9"/>
      <c r="Z3652" s="9"/>
      <c r="AA3652" s="9"/>
      <c r="AB3652" s="9"/>
      <c r="AC3652" s="9"/>
      <c r="AD3652" s="9"/>
      <c r="AE3652" s="9"/>
      <c r="AF3652" s="9"/>
      <c r="AG3652" s="9"/>
      <c r="AH3652" s="9"/>
      <c r="AI3652" s="9"/>
      <c r="AJ3652" s="9"/>
      <c r="AK3652" s="9"/>
      <c r="AL3652" s="9"/>
      <c r="AM3652" s="9"/>
      <c r="AN3652" s="9"/>
      <c r="AO3652" s="9"/>
      <c r="AP3652" s="9"/>
      <c r="AQ3652" s="9"/>
      <c r="AR3652" s="9"/>
      <c r="AS3652" s="9"/>
      <c r="AT3652" s="9"/>
      <c r="AU3652" s="9"/>
      <c r="AV3652" s="9"/>
    </row>
    <row r="3653" spans="5:48" x14ac:dyDescent="0.35">
      <c r="E3653" s="9"/>
      <c r="F3653" s="9"/>
      <c r="G3653" s="9"/>
      <c r="H3653" s="9"/>
      <c r="I3653" s="9"/>
      <c r="J3653" s="9"/>
      <c r="K3653" s="9"/>
      <c r="L3653" s="9"/>
      <c r="M3653" s="9"/>
      <c r="N3653" s="9"/>
      <c r="O3653" s="9"/>
      <c r="P3653" s="9"/>
      <c r="Q3653" s="9"/>
      <c r="R3653" s="9"/>
      <c r="S3653" s="9"/>
      <c r="T3653" s="9"/>
      <c r="U3653" s="9"/>
      <c r="V3653" s="9"/>
      <c r="W3653" s="9"/>
      <c r="X3653" s="9"/>
      <c r="Y3653" s="9"/>
      <c r="Z3653" s="9"/>
      <c r="AA3653" s="9"/>
      <c r="AB3653" s="9"/>
      <c r="AC3653" s="9"/>
      <c r="AD3653" s="9"/>
      <c r="AE3653" s="9"/>
      <c r="AF3653" s="9"/>
      <c r="AG3653" s="9"/>
      <c r="AH3653" s="9"/>
      <c r="AI3653" s="9"/>
      <c r="AJ3653" s="9"/>
      <c r="AK3653" s="9"/>
      <c r="AL3653" s="9"/>
      <c r="AM3653" s="9"/>
      <c r="AN3653" s="9"/>
      <c r="AO3653" s="9"/>
      <c r="AP3653" s="9"/>
      <c r="AQ3653" s="9"/>
      <c r="AR3653" s="9"/>
      <c r="AS3653" s="9"/>
      <c r="AT3653" s="9"/>
      <c r="AU3653" s="9"/>
      <c r="AV3653" s="9"/>
    </row>
    <row r="3654" spans="5:48" x14ac:dyDescent="0.35">
      <c r="E3654" s="9"/>
      <c r="F3654" s="9"/>
      <c r="G3654" s="9"/>
      <c r="H3654" s="9"/>
      <c r="I3654" s="9"/>
      <c r="J3654" s="9"/>
      <c r="K3654" s="9"/>
      <c r="L3654" s="9"/>
      <c r="M3654" s="9"/>
      <c r="N3654" s="9"/>
      <c r="O3654" s="9"/>
      <c r="P3654" s="9"/>
      <c r="Q3654" s="9"/>
      <c r="R3654" s="9"/>
      <c r="S3654" s="9"/>
      <c r="T3654" s="9"/>
      <c r="U3654" s="9"/>
      <c r="V3654" s="9"/>
      <c r="W3654" s="9"/>
      <c r="X3654" s="9"/>
      <c r="Y3654" s="9"/>
      <c r="Z3654" s="9"/>
      <c r="AA3654" s="9"/>
      <c r="AB3654" s="9"/>
      <c r="AC3654" s="9"/>
      <c r="AD3654" s="9"/>
      <c r="AE3654" s="9"/>
      <c r="AF3654" s="9"/>
      <c r="AG3654" s="9"/>
      <c r="AH3654" s="9"/>
      <c r="AI3654" s="9"/>
      <c r="AJ3654" s="9"/>
      <c r="AK3654" s="9"/>
      <c r="AL3654" s="9"/>
      <c r="AM3654" s="9"/>
      <c r="AN3654" s="9"/>
      <c r="AO3654" s="9"/>
      <c r="AP3654" s="9"/>
      <c r="AQ3654" s="9"/>
      <c r="AR3654" s="9"/>
      <c r="AS3654" s="9"/>
      <c r="AT3654" s="9"/>
      <c r="AU3654" s="9"/>
      <c r="AV3654" s="9"/>
    </row>
    <row r="3655" spans="5:48" x14ac:dyDescent="0.35">
      <c r="E3655" s="9"/>
      <c r="F3655" s="9"/>
      <c r="G3655" s="9"/>
      <c r="H3655" s="9"/>
      <c r="I3655" s="9"/>
      <c r="J3655" s="9"/>
      <c r="K3655" s="9"/>
      <c r="L3655" s="9"/>
      <c r="M3655" s="9"/>
      <c r="N3655" s="9"/>
      <c r="O3655" s="9"/>
      <c r="P3655" s="9"/>
      <c r="Q3655" s="9"/>
      <c r="R3655" s="9"/>
      <c r="S3655" s="9"/>
      <c r="T3655" s="9"/>
      <c r="U3655" s="9"/>
      <c r="V3655" s="9"/>
      <c r="W3655" s="9"/>
      <c r="X3655" s="9"/>
      <c r="Y3655" s="9"/>
      <c r="Z3655" s="9"/>
      <c r="AA3655" s="9"/>
      <c r="AB3655" s="9"/>
      <c r="AC3655" s="9"/>
      <c r="AD3655" s="9"/>
      <c r="AE3655" s="9"/>
      <c r="AF3655" s="9"/>
      <c r="AG3655" s="9"/>
      <c r="AH3655" s="9"/>
      <c r="AI3655" s="9"/>
      <c r="AJ3655" s="9"/>
      <c r="AK3655" s="9"/>
      <c r="AL3655" s="9"/>
      <c r="AM3655" s="9"/>
      <c r="AN3655" s="9"/>
      <c r="AO3655" s="9"/>
      <c r="AP3655" s="9"/>
      <c r="AQ3655" s="9"/>
      <c r="AR3655" s="9"/>
      <c r="AS3655" s="9"/>
      <c r="AT3655" s="9"/>
      <c r="AU3655" s="9"/>
      <c r="AV3655" s="9"/>
    </row>
    <row r="3656" spans="5:48" x14ac:dyDescent="0.35">
      <c r="E3656" s="9"/>
      <c r="F3656" s="9"/>
      <c r="G3656" s="9"/>
      <c r="H3656" s="9"/>
      <c r="I3656" s="9"/>
      <c r="J3656" s="9"/>
      <c r="K3656" s="9"/>
      <c r="L3656" s="9"/>
      <c r="M3656" s="9"/>
      <c r="N3656" s="9"/>
      <c r="O3656" s="9"/>
      <c r="P3656" s="9"/>
      <c r="Q3656" s="9"/>
      <c r="R3656" s="9"/>
      <c r="S3656" s="9"/>
      <c r="T3656" s="9"/>
      <c r="U3656" s="9"/>
      <c r="V3656" s="9"/>
      <c r="W3656" s="9"/>
      <c r="X3656" s="9"/>
      <c r="Y3656" s="9"/>
      <c r="Z3656" s="9"/>
      <c r="AA3656" s="9"/>
      <c r="AB3656" s="9"/>
      <c r="AC3656" s="9"/>
      <c r="AD3656" s="9"/>
      <c r="AE3656" s="9"/>
      <c r="AF3656" s="9"/>
      <c r="AG3656" s="9"/>
      <c r="AH3656" s="9"/>
      <c r="AI3656" s="9"/>
      <c r="AJ3656" s="9"/>
      <c r="AK3656" s="9"/>
      <c r="AL3656" s="9"/>
      <c r="AM3656" s="9"/>
      <c r="AN3656" s="9"/>
      <c r="AO3656" s="9"/>
      <c r="AP3656" s="9"/>
      <c r="AQ3656" s="9"/>
      <c r="AR3656" s="9"/>
      <c r="AS3656" s="9"/>
      <c r="AT3656" s="9"/>
      <c r="AU3656" s="9"/>
      <c r="AV3656" s="9"/>
    </row>
    <row r="3657" spans="5:48" x14ac:dyDescent="0.35">
      <c r="E3657" s="9"/>
      <c r="F3657" s="9"/>
      <c r="G3657" s="9"/>
      <c r="H3657" s="9"/>
      <c r="I3657" s="9"/>
      <c r="J3657" s="9"/>
      <c r="K3657" s="9"/>
      <c r="L3657" s="9"/>
      <c r="M3657" s="9"/>
      <c r="N3657" s="9"/>
      <c r="O3657" s="9"/>
      <c r="P3657" s="9"/>
      <c r="Q3657" s="9"/>
      <c r="R3657" s="9"/>
      <c r="S3657" s="9"/>
      <c r="T3657" s="9"/>
      <c r="U3657" s="9"/>
      <c r="V3657" s="9"/>
      <c r="W3657" s="9"/>
      <c r="X3657" s="9"/>
      <c r="Y3657" s="9"/>
      <c r="Z3657" s="9"/>
      <c r="AA3657" s="9"/>
      <c r="AB3657" s="9"/>
      <c r="AC3657" s="9"/>
      <c r="AD3657" s="9"/>
      <c r="AE3657" s="9"/>
      <c r="AF3657" s="9"/>
      <c r="AG3657" s="9"/>
      <c r="AH3657" s="9"/>
      <c r="AI3657" s="9"/>
      <c r="AJ3657" s="9"/>
      <c r="AK3657" s="9"/>
      <c r="AL3657" s="9"/>
      <c r="AM3657" s="9"/>
      <c r="AN3657" s="9"/>
      <c r="AO3657" s="9"/>
      <c r="AP3657" s="9"/>
      <c r="AQ3657" s="9"/>
      <c r="AR3657" s="9"/>
      <c r="AS3657" s="9"/>
      <c r="AT3657" s="9"/>
      <c r="AU3657" s="9"/>
      <c r="AV3657" s="9"/>
    </row>
    <row r="3658" spans="5:48" x14ac:dyDescent="0.35">
      <c r="E3658" s="9"/>
      <c r="F3658" s="9"/>
      <c r="G3658" s="9"/>
      <c r="H3658" s="9"/>
      <c r="I3658" s="9"/>
      <c r="J3658" s="9"/>
      <c r="K3658" s="9"/>
      <c r="L3658" s="9"/>
      <c r="M3658" s="9"/>
      <c r="N3658" s="9"/>
      <c r="O3658" s="9"/>
      <c r="P3658" s="9"/>
      <c r="Q3658" s="9"/>
      <c r="R3658" s="9"/>
      <c r="S3658" s="9"/>
      <c r="T3658" s="9"/>
      <c r="U3658" s="9"/>
      <c r="V3658" s="9"/>
      <c r="W3658" s="9"/>
      <c r="X3658" s="9"/>
      <c r="Y3658" s="9"/>
      <c r="Z3658" s="9"/>
      <c r="AA3658" s="9"/>
      <c r="AB3658" s="9"/>
      <c r="AC3658" s="9"/>
      <c r="AD3658" s="9"/>
      <c r="AE3658" s="9"/>
      <c r="AF3658" s="9"/>
      <c r="AG3658" s="9"/>
      <c r="AH3658" s="9"/>
      <c r="AI3658" s="9"/>
      <c r="AJ3658" s="9"/>
      <c r="AK3658" s="9"/>
      <c r="AL3658" s="9"/>
      <c r="AM3658" s="9"/>
      <c r="AN3658" s="9"/>
      <c r="AO3658" s="9"/>
      <c r="AP3658" s="9"/>
      <c r="AQ3658" s="9"/>
      <c r="AR3658" s="9"/>
      <c r="AS3658" s="9"/>
      <c r="AT3658" s="9"/>
      <c r="AU3658" s="9"/>
      <c r="AV3658" s="9"/>
    </row>
    <row r="3659" spans="5:48" x14ac:dyDescent="0.35">
      <c r="E3659" s="9"/>
      <c r="F3659" s="9"/>
      <c r="G3659" s="9"/>
      <c r="H3659" s="9"/>
      <c r="I3659" s="9"/>
      <c r="J3659" s="9"/>
      <c r="K3659" s="9"/>
      <c r="L3659" s="9"/>
      <c r="M3659" s="9"/>
      <c r="N3659" s="9"/>
      <c r="O3659" s="9"/>
      <c r="P3659" s="9"/>
      <c r="Q3659" s="9"/>
      <c r="R3659" s="9"/>
      <c r="S3659" s="9"/>
      <c r="T3659" s="9"/>
      <c r="U3659" s="9"/>
      <c r="V3659" s="9"/>
      <c r="W3659" s="9"/>
      <c r="X3659" s="9"/>
      <c r="Y3659" s="9"/>
      <c r="Z3659" s="9"/>
      <c r="AA3659" s="9"/>
      <c r="AB3659" s="9"/>
      <c r="AC3659" s="9"/>
      <c r="AD3659" s="9"/>
      <c r="AE3659" s="9"/>
      <c r="AF3659" s="9"/>
      <c r="AG3659" s="9"/>
      <c r="AH3659" s="9"/>
      <c r="AI3659" s="9"/>
      <c r="AJ3659" s="9"/>
      <c r="AK3659" s="9"/>
      <c r="AL3659" s="9"/>
      <c r="AM3659" s="9"/>
      <c r="AN3659" s="9"/>
      <c r="AO3659" s="9"/>
      <c r="AP3659" s="9"/>
      <c r="AQ3659" s="9"/>
      <c r="AR3659" s="9"/>
      <c r="AS3659" s="9"/>
      <c r="AT3659" s="9"/>
      <c r="AU3659" s="9"/>
      <c r="AV3659" s="9"/>
    </row>
    <row r="3660" spans="5:48" x14ac:dyDescent="0.35">
      <c r="E3660" s="9"/>
      <c r="F3660" s="9"/>
      <c r="G3660" s="9"/>
      <c r="H3660" s="9"/>
      <c r="I3660" s="9"/>
      <c r="J3660" s="9"/>
      <c r="K3660" s="9"/>
      <c r="L3660" s="9"/>
      <c r="M3660" s="9"/>
      <c r="N3660" s="9"/>
      <c r="O3660" s="9"/>
      <c r="P3660" s="9"/>
      <c r="Q3660" s="9"/>
      <c r="R3660" s="9"/>
      <c r="S3660" s="9"/>
      <c r="T3660" s="9"/>
      <c r="U3660" s="9"/>
      <c r="V3660" s="9"/>
      <c r="W3660" s="9"/>
      <c r="X3660" s="9"/>
      <c r="Y3660" s="9"/>
      <c r="Z3660" s="9"/>
      <c r="AA3660" s="9"/>
      <c r="AB3660" s="9"/>
      <c r="AC3660" s="9"/>
      <c r="AD3660" s="9"/>
      <c r="AE3660" s="9"/>
      <c r="AF3660" s="9"/>
      <c r="AG3660" s="9"/>
      <c r="AH3660" s="9"/>
      <c r="AI3660" s="9"/>
      <c r="AJ3660" s="9"/>
      <c r="AK3660" s="9"/>
      <c r="AL3660" s="9"/>
      <c r="AM3660" s="9"/>
      <c r="AN3660" s="9"/>
      <c r="AO3660" s="9"/>
      <c r="AP3660" s="9"/>
      <c r="AQ3660" s="9"/>
      <c r="AR3660" s="9"/>
      <c r="AS3660" s="9"/>
      <c r="AT3660" s="9"/>
      <c r="AU3660" s="9"/>
      <c r="AV3660" s="9"/>
    </row>
    <row r="3661" spans="5:48" x14ac:dyDescent="0.35">
      <c r="E3661" s="9"/>
      <c r="F3661" s="9"/>
      <c r="G3661" s="9"/>
      <c r="H3661" s="9"/>
      <c r="I3661" s="9"/>
      <c r="J3661" s="9"/>
      <c r="K3661" s="9"/>
      <c r="L3661" s="9"/>
      <c r="M3661" s="9"/>
      <c r="N3661" s="9"/>
      <c r="O3661" s="9"/>
      <c r="P3661" s="9"/>
      <c r="Q3661" s="9"/>
      <c r="R3661" s="9"/>
      <c r="S3661" s="9"/>
      <c r="T3661" s="9"/>
      <c r="U3661" s="9"/>
      <c r="V3661" s="9"/>
      <c r="W3661" s="9"/>
      <c r="X3661" s="9"/>
      <c r="Y3661" s="9"/>
      <c r="Z3661" s="9"/>
      <c r="AA3661" s="9"/>
      <c r="AB3661" s="9"/>
      <c r="AC3661" s="9"/>
      <c r="AD3661" s="9"/>
      <c r="AE3661" s="9"/>
      <c r="AF3661" s="9"/>
      <c r="AG3661" s="9"/>
      <c r="AH3661" s="9"/>
      <c r="AI3661" s="9"/>
      <c r="AJ3661" s="9"/>
      <c r="AK3661" s="9"/>
      <c r="AL3661" s="9"/>
      <c r="AM3661" s="9"/>
      <c r="AN3661" s="9"/>
      <c r="AO3661" s="9"/>
      <c r="AP3661" s="9"/>
      <c r="AQ3661" s="9"/>
      <c r="AR3661" s="9"/>
      <c r="AS3661" s="9"/>
      <c r="AT3661" s="9"/>
      <c r="AU3661" s="9"/>
      <c r="AV3661" s="9"/>
    </row>
    <row r="3662" spans="5:48" x14ac:dyDescent="0.35">
      <c r="E3662" s="9"/>
      <c r="F3662" s="9"/>
      <c r="G3662" s="9"/>
      <c r="H3662" s="9"/>
      <c r="I3662" s="9"/>
      <c r="J3662" s="9"/>
      <c r="K3662" s="9"/>
      <c r="L3662" s="9"/>
      <c r="M3662" s="9"/>
      <c r="N3662" s="9"/>
      <c r="O3662" s="9"/>
      <c r="P3662" s="9"/>
      <c r="Q3662" s="9"/>
      <c r="R3662" s="9"/>
      <c r="S3662" s="9"/>
      <c r="T3662" s="9"/>
      <c r="U3662" s="9"/>
      <c r="V3662" s="9"/>
      <c r="W3662" s="9"/>
      <c r="X3662" s="9"/>
      <c r="Y3662" s="9"/>
      <c r="Z3662" s="9"/>
      <c r="AA3662" s="9"/>
      <c r="AB3662" s="9"/>
      <c r="AC3662" s="9"/>
      <c r="AD3662" s="9"/>
      <c r="AE3662" s="9"/>
      <c r="AF3662" s="9"/>
      <c r="AG3662" s="9"/>
      <c r="AH3662" s="9"/>
      <c r="AI3662" s="9"/>
      <c r="AJ3662" s="9"/>
      <c r="AK3662" s="9"/>
      <c r="AL3662" s="9"/>
      <c r="AM3662" s="9"/>
      <c r="AN3662" s="9"/>
      <c r="AO3662" s="9"/>
      <c r="AP3662" s="9"/>
      <c r="AQ3662" s="9"/>
      <c r="AR3662" s="9"/>
      <c r="AS3662" s="9"/>
      <c r="AT3662" s="9"/>
      <c r="AU3662" s="9"/>
      <c r="AV3662" s="9"/>
    </row>
    <row r="3663" spans="5:48" x14ac:dyDescent="0.35">
      <c r="E3663" s="9"/>
      <c r="F3663" s="9"/>
      <c r="G3663" s="9"/>
      <c r="H3663" s="9"/>
      <c r="I3663" s="9"/>
      <c r="J3663" s="9"/>
      <c r="K3663" s="9"/>
      <c r="L3663" s="9"/>
      <c r="M3663" s="9"/>
      <c r="N3663" s="9"/>
      <c r="O3663" s="9"/>
      <c r="P3663" s="9"/>
      <c r="Q3663" s="9"/>
      <c r="R3663" s="9"/>
      <c r="S3663" s="9"/>
      <c r="T3663" s="9"/>
      <c r="U3663" s="9"/>
      <c r="V3663" s="9"/>
      <c r="W3663" s="9"/>
      <c r="X3663" s="9"/>
      <c r="Y3663" s="9"/>
      <c r="Z3663" s="9"/>
      <c r="AA3663" s="9"/>
      <c r="AB3663" s="9"/>
      <c r="AC3663" s="9"/>
      <c r="AD3663" s="9"/>
      <c r="AE3663" s="9"/>
      <c r="AF3663" s="9"/>
      <c r="AG3663" s="9"/>
      <c r="AH3663" s="9"/>
      <c r="AI3663" s="9"/>
      <c r="AJ3663" s="9"/>
      <c r="AK3663" s="9"/>
      <c r="AL3663" s="9"/>
      <c r="AM3663" s="9"/>
      <c r="AN3663" s="9"/>
      <c r="AO3663" s="9"/>
      <c r="AP3663" s="9"/>
      <c r="AQ3663" s="9"/>
      <c r="AR3663" s="9"/>
      <c r="AS3663" s="9"/>
      <c r="AT3663" s="9"/>
      <c r="AU3663" s="9"/>
      <c r="AV3663" s="9"/>
    </row>
    <row r="3664" spans="5:48" x14ac:dyDescent="0.35">
      <c r="E3664" s="9"/>
      <c r="F3664" s="9"/>
      <c r="G3664" s="9"/>
      <c r="H3664" s="9"/>
      <c r="I3664" s="9"/>
      <c r="J3664" s="9"/>
      <c r="K3664" s="9"/>
      <c r="L3664" s="9"/>
      <c r="M3664" s="9"/>
      <c r="N3664" s="9"/>
      <c r="O3664" s="9"/>
      <c r="P3664" s="9"/>
      <c r="Q3664" s="9"/>
      <c r="R3664" s="9"/>
      <c r="S3664" s="9"/>
      <c r="T3664" s="9"/>
      <c r="U3664" s="9"/>
      <c r="V3664" s="9"/>
      <c r="W3664" s="9"/>
      <c r="X3664" s="9"/>
      <c r="Y3664" s="9"/>
      <c r="Z3664" s="9"/>
      <c r="AA3664" s="9"/>
      <c r="AB3664" s="9"/>
      <c r="AC3664" s="9"/>
      <c r="AD3664" s="9"/>
      <c r="AE3664" s="9"/>
      <c r="AF3664" s="9"/>
      <c r="AG3664" s="9"/>
      <c r="AH3664" s="9"/>
      <c r="AI3664" s="9"/>
      <c r="AJ3664" s="9"/>
      <c r="AK3664" s="9"/>
      <c r="AL3664" s="9"/>
      <c r="AM3664" s="9"/>
      <c r="AN3664" s="9"/>
      <c r="AO3664" s="9"/>
      <c r="AP3664" s="9"/>
      <c r="AQ3664" s="9"/>
      <c r="AR3664" s="9"/>
      <c r="AS3664" s="9"/>
      <c r="AT3664" s="9"/>
      <c r="AU3664" s="9"/>
      <c r="AV3664" s="9"/>
    </row>
    <row r="3665" spans="5:48" x14ac:dyDescent="0.35">
      <c r="E3665" s="9"/>
      <c r="F3665" s="9"/>
      <c r="G3665" s="9"/>
      <c r="H3665" s="9"/>
      <c r="I3665" s="9"/>
      <c r="J3665" s="9"/>
      <c r="K3665" s="9"/>
      <c r="L3665" s="9"/>
      <c r="M3665" s="9"/>
      <c r="N3665" s="9"/>
      <c r="O3665" s="9"/>
      <c r="P3665" s="9"/>
      <c r="Q3665" s="9"/>
      <c r="R3665" s="9"/>
      <c r="S3665" s="9"/>
      <c r="T3665" s="9"/>
      <c r="U3665" s="9"/>
      <c r="V3665" s="9"/>
      <c r="W3665" s="9"/>
      <c r="X3665" s="9"/>
      <c r="Y3665" s="9"/>
      <c r="Z3665" s="9"/>
      <c r="AA3665" s="9"/>
      <c r="AB3665" s="9"/>
      <c r="AC3665" s="9"/>
      <c r="AD3665" s="9"/>
      <c r="AE3665" s="9"/>
      <c r="AF3665" s="9"/>
      <c r="AG3665" s="9"/>
      <c r="AH3665" s="9"/>
      <c r="AI3665" s="9"/>
      <c r="AJ3665" s="9"/>
      <c r="AK3665" s="9"/>
      <c r="AL3665" s="9"/>
      <c r="AM3665" s="9"/>
      <c r="AN3665" s="9"/>
      <c r="AO3665" s="9"/>
      <c r="AP3665" s="9"/>
      <c r="AQ3665" s="9"/>
      <c r="AR3665" s="9"/>
      <c r="AS3665" s="9"/>
      <c r="AT3665" s="9"/>
      <c r="AU3665" s="9"/>
      <c r="AV3665" s="9"/>
    </row>
    <row r="3666" spans="5:48" x14ac:dyDescent="0.35">
      <c r="E3666" s="9"/>
      <c r="F3666" s="9"/>
      <c r="G3666" s="9"/>
      <c r="H3666" s="9"/>
      <c r="I3666" s="9"/>
      <c r="J3666" s="9"/>
      <c r="K3666" s="9"/>
      <c r="L3666" s="9"/>
      <c r="M3666" s="9"/>
      <c r="N3666" s="9"/>
      <c r="O3666" s="9"/>
      <c r="P3666" s="9"/>
      <c r="Q3666" s="9"/>
      <c r="R3666" s="9"/>
      <c r="S3666" s="9"/>
      <c r="T3666" s="9"/>
      <c r="U3666" s="9"/>
      <c r="V3666" s="9"/>
      <c r="W3666" s="9"/>
      <c r="X3666" s="9"/>
      <c r="Y3666" s="9"/>
      <c r="Z3666" s="9"/>
      <c r="AA3666" s="9"/>
      <c r="AB3666" s="9"/>
      <c r="AC3666" s="9"/>
      <c r="AD3666" s="9"/>
      <c r="AE3666" s="9"/>
      <c r="AF3666" s="9"/>
      <c r="AG3666" s="9"/>
      <c r="AH3666" s="9"/>
      <c r="AI3666" s="9"/>
      <c r="AJ3666" s="9"/>
      <c r="AK3666" s="9"/>
      <c r="AL3666" s="9"/>
      <c r="AM3666" s="9"/>
      <c r="AN3666" s="9"/>
      <c r="AO3666" s="9"/>
      <c r="AP3666" s="9"/>
      <c r="AQ3666" s="9"/>
      <c r="AR3666" s="9"/>
      <c r="AS3666" s="9"/>
      <c r="AT3666" s="9"/>
      <c r="AU3666" s="9"/>
      <c r="AV3666" s="9"/>
    </row>
    <row r="3667" spans="5:48" x14ac:dyDescent="0.35">
      <c r="E3667" s="9"/>
      <c r="F3667" s="9"/>
      <c r="G3667" s="9"/>
      <c r="H3667" s="9"/>
      <c r="I3667" s="9"/>
      <c r="J3667" s="9"/>
      <c r="K3667" s="9"/>
      <c r="L3667" s="9"/>
      <c r="M3667" s="9"/>
      <c r="N3667" s="9"/>
      <c r="O3667" s="9"/>
      <c r="P3667" s="9"/>
      <c r="Q3667" s="9"/>
      <c r="R3667" s="9"/>
      <c r="S3667" s="9"/>
      <c r="T3667" s="9"/>
      <c r="U3667" s="9"/>
      <c r="V3667" s="9"/>
      <c r="W3667" s="9"/>
      <c r="X3667" s="9"/>
      <c r="Y3667" s="9"/>
      <c r="Z3667" s="9"/>
      <c r="AA3667" s="9"/>
      <c r="AB3667" s="9"/>
      <c r="AC3667" s="9"/>
      <c r="AD3667" s="9"/>
      <c r="AE3667" s="9"/>
      <c r="AF3667" s="9"/>
      <c r="AG3667" s="9"/>
      <c r="AH3667" s="9"/>
      <c r="AI3667" s="9"/>
      <c r="AJ3667" s="9"/>
      <c r="AK3667" s="9"/>
      <c r="AL3667" s="9"/>
      <c r="AM3667" s="9"/>
      <c r="AN3667" s="9"/>
      <c r="AO3667" s="9"/>
      <c r="AP3667" s="9"/>
      <c r="AQ3667" s="9"/>
      <c r="AR3667" s="9"/>
      <c r="AS3667" s="9"/>
      <c r="AT3667" s="9"/>
      <c r="AU3667" s="9"/>
      <c r="AV3667" s="9"/>
    </row>
    <row r="3668" spans="5:48" x14ac:dyDescent="0.35">
      <c r="E3668" s="9"/>
      <c r="F3668" s="9"/>
      <c r="G3668" s="9"/>
      <c r="H3668" s="9"/>
      <c r="I3668" s="9"/>
      <c r="J3668" s="9"/>
      <c r="K3668" s="9"/>
      <c r="L3668" s="9"/>
      <c r="M3668" s="9"/>
      <c r="N3668" s="9"/>
      <c r="O3668" s="9"/>
      <c r="P3668" s="9"/>
      <c r="Q3668" s="9"/>
      <c r="R3668" s="9"/>
      <c r="S3668" s="9"/>
      <c r="T3668" s="9"/>
      <c r="U3668" s="9"/>
      <c r="V3668" s="9"/>
      <c r="W3668" s="9"/>
      <c r="X3668" s="9"/>
      <c r="Y3668" s="9"/>
      <c r="Z3668" s="9"/>
      <c r="AA3668" s="9"/>
      <c r="AB3668" s="9"/>
      <c r="AC3668" s="9"/>
      <c r="AD3668" s="9"/>
      <c r="AE3668" s="9"/>
      <c r="AF3668" s="9"/>
      <c r="AG3668" s="9"/>
      <c r="AH3668" s="9"/>
      <c r="AI3668" s="9"/>
      <c r="AJ3668" s="9"/>
      <c r="AK3668" s="9"/>
      <c r="AL3668" s="9"/>
      <c r="AM3668" s="9"/>
      <c r="AN3668" s="9"/>
      <c r="AO3668" s="9"/>
      <c r="AP3668" s="9"/>
      <c r="AQ3668" s="9"/>
      <c r="AR3668" s="9"/>
      <c r="AS3668" s="9"/>
      <c r="AT3668" s="9"/>
      <c r="AU3668" s="9"/>
      <c r="AV3668" s="9"/>
    </row>
    <row r="3669" spans="5:48" x14ac:dyDescent="0.35">
      <c r="E3669" s="9"/>
      <c r="F3669" s="9"/>
      <c r="G3669" s="9"/>
      <c r="H3669" s="9"/>
      <c r="I3669" s="9"/>
      <c r="J3669" s="9"/>
      <c r="K3669" s="9"/>
      <c r="L3669" s="9"/>
      <c r="M3669" s="9"/>
      <c r="N3669" s="9"/>
      <c r="O3669" s="9"/>
      <c r="P3669" s="9"/>
      <c r="Q3669" s="9"/>
      <c r="R3669" s="9"/>
      <c r="S3669" s="9"/>
      <c r="T3669" s="9"/>
      <c r="U3669" s="9"/>
      <c r="V3669" s="9"/>
      <c r="W3669" s="9"/>
      <c r="X3669" s="9"/>
      <c r="Y3669" s="9"/>
      <c r="Z3669" s="9"/>
      <c r="AA3669" s="9"/>
      <c r="AB3669" s="9"/>
      <c r="AC3669" s="9"/>
      <c r="AD3669" s="9"/>
      <c r="AE3669" s="9"/>
      <c r="AF3669" s="9"/>
      <c r="AG3669" s="9"/>
      <c r="AH3669" s="9"/>
      <c r="AI3669" s="9"/>
      <c r="AJ3669" s="9"/>
      <c r="AK3669" s="9"/>
      <c r="AL3669" s="9"/>
      <c r="AM3669" s="9"/>
      <c r="AN3669" s="9"/>
      <c r="AO3669" s="9"/>
      <c r="AP3669" s="9"/>
      <c r="AQ3669" s="9"/>
      <c r="AR3669" s="9"/>
      <c r="AS3669" s="9"/>
      <c r="AT3669" s="9"/>
      <c r="AU3669" s="9"/>
      <c r="AV3669" s="9"/>
    </row>
    <row r="3670" spans="5:48" x14ac:dyDescent="0.35">
      <c r="E3670" s="9"/>
      <c r="F3670" s="9"/>
      <c r="G3670" s="9"/>
      <c r="H3670" s="9"/>
      <c r="I3670" s="9"/>
      <c r="J3670" s="9"/>
      <c r="K3670" s="9"/>
      <c r="L3670" s="9"/>
      <c r="M3670" s="9"/>
      <c r="N3670" s="9"/>
      <c r="O3670" s="9"/>
      <c r="P3670" s="9"/>
      <c r="Q3670" s="9"/>
      <c r="R3670" s="9"/>
      <c r="S3670" s="9"/>
      <c r="T3670" s="9"/>
      <c r="U3670" s="9"/>
      <c r="V3670" s="9"/>
      <c r="W3670" s="9"/>
      <c r="X3670" s="9"/>
      <c r="Y3670" s="9"/>
      <c r="Z3670" s="9"/>
      <c r="AA3670" s="9"/>
      <c r="AB3670" s="9"/>
      <c r="AC3670" s="9"/>
      <c r="AD3670" s="9"/>
      <c r="AE3670" s="9"/>
      <c r="AF3670" s="9"/>
      <c r="AG3670" s="9"/>
      <c r="AH3670" s="9"/>
      <c r="AI3670" s="9"/>
      <c r="AJ3670" s="9"/>
      <c r="AK3670" s="9"/>
      <c r="AL3670" s="9"/>
      <c r="AM3670" s="9"/>
      <c r="AN3670" s="9"/>
      <c r="AO3670" s="9"/>
      <c r="AP3670" s="9"/>
      <c r="AQ3670" s="9"/>
      <c r="AR3670" s="9"/>
      <c r="AS3670" s="9"/>
      <c r="AT3670" s="9"/>
      <c r="AU3670" s="9"/>
      <c r="AV3670" s="9"/>
    </row>
    <row r="3671" spans="5:48" x14ac:dyDescent="0.35">
      <c r="E3671" s="9"/>
      <c r="F3671" s="9"/>
      <c r="G3671" s="9"/>
      <c r="H3671" s="9"/>
      <c r="I3671" s="9"/>
      <c r="J3671" s="9"/>
      <c r="K3671" s="9"/>
      <c r="L3671" s="9"/>
      <c r="M3671" s="9"/>
      <c r="N3671" s="9"/>
      <c r="O3671" s="9"/>
      <c r="P3671" s="9"/>
      <c r="Q3671" s="9"/>
      <c r="R3671" s="9"/>
      <c r="S3671" s="9"/>
      <c r="T3671" s="9"/>
      <c r="U3671" s="9"/>
      <c r="V3671" s="9"/>
      <c r="W3671" s="9"/>
      <c r="X3671" s="9"/>
      <c r="Y3671" s="9"/>
      <c r="Z3671" s="9"/>
      <c r="AA3671" s="9"/>
      <c r="AB3671" s="9"/>
      <c r="AC3671" s="9"/>
      <c r="AD3671" s="9"/>
      <c r="AE3671" s="9"/>
      <c r="AF3671" s="9"/>
      <c r="AG3671" s="9"/>
      <c r="AH3671" s="9"/>
      <c r="AI3671" s="9"/>
      <c r="AJ3671" s="9"/>
      <c r="AK3671" s="9"/>
      <c r="AL3671" s="9"/>
      <c r="AM3671" s="9"/>
      <c r="AN3671" s="9"/>
      <c r="AO3671" s="9"/>
      <c r="AP3671" s="9"/>
      <c r="AQ3671" s="9"/>
      <c r="AR3671" s="9"/>
      <c r="AS3671" s="9"/>
      <c r="AT3671" s="9"/>
      <c r="AU3671" s="9"/>
      <c r="AV3671" s="9"/>
    </row>
    <row r="3672" spans="5:48" x14ac:dyDescent="0.35">
      <c r="E3672" s="9"/>
      <c r="F3672" s="9"/>
      <c r="G3672" s="9"/>
      <c r="H3672" s="9"/>
      <c r="I3672" s="9"/>
      <c r="J3672" s="9"/>
      <c r="K3672" s="9"/>
      <c r="L3672" s="9"/>
      <c r="M3672" s="9"/>
      <c r="N3672" s="9"/>
      <c r="O3672" s="9"/>
      <c r="P3672" s="9"/>
      <c r="Q3672" s="9"/>
      <c r="R3672" s="9"/>
      <c r="S3672" s="9"/>
      <c r="T3672" s="9"/>
      <c r="U3672" s="9"/>
      <c r="V3672" s="9"/>
      <c r="W3672" s="9"/>
      <c r="X3672" s="9"/>
      <c r="Y3672" s="9"/>
      <c r="Z3672" s="9"/>
      <c r="AA3672" s="9"/>
      <c r="AB3672" s="9"/>
      <c r="AC3672" s="9"/>
      <c r="AD3672" s="9"/>
      <c r="AE3672" s="9"/>
      <c r="AF3672" s="9"/>
      <c r="AG3672" s="9"/>
      <c r="AH3672" s="9"/>
      <c r="AI3672" s="9"/>
      <c r="AJ3672" s="9"/>
      <c r="AK3672" s="9"/>
      <c r="AL3672" s="9"/>
      <c r="AM3672" s="9"/>
      <c r="AN3672" s="9"/>
      <c r="AO3672" s="9"/>
      <c r="AP3672" s="9"/>
      <c r="AQ3672" s="9"/>
      <c r="AR3672" s="9"/>
      <c r="AS3672" s="9"/>
      <c r="AT3672" s="9"/>
      <c r="AU3672" s="9"/>
      <c r="AV3672" s="9"/>
    </row>
    <row r="3673" spans="5:48" x14ac:dyDescent="0.35">
      <c r="E3673" s="9"/>
      <c r="F3673" s="9"/>
      <c r="G3673" s="9"/>
      <c r="H3673" s="9"/>
      <c r="I3673" s="9"/>
      <c r="J3673" s="9"/>
      <c r="K3673" s="9"/>
      <c r="L3673" s="9"/>
      <c r="M3673" s="9"/>
      <c r="N3673" s="9"/>
      <c r="O3673" s="9"/>
      <c r="P3673" s="9"/>
      <c r="Q3673" s="9"/>
      <c r="R3673" s="9"/>
      <c r="S3673" s="9"/>
      <c r="T3673" s="9"/>
      <c r="U3673" s="9"/>
      <c r="V3673" s="9"/>
      <c r="W3673" s="9"/>
      <c r="X3673" s="9"/>
      <c r="Y3673" s="9"/>
      <c r="Z3673" s="9"/>
      <c r="AA3673" s="9"/>
      <c r="AB3673" s="9"/>
      <c r="AC3673" s="9"/>
      <c r="AD3673" s="9"/>
      <c r="AE3673" s="9"/>
      <c r="AF3673" s="9"/>
      <c r="AG3673" s="9"/>
      <c r="AH3673" s="9"/>
      <c r="AI3673" s="9"/>
      <c r="AJ3673" s="9"/>
      <c r="AK3673" s="9"/>
      <c r="AL3673" s="9"/>
      <c r="AM3673" s="9"/>
      <c r="AN3673" s="9"/>
      <c r="AO3673" s="9"/>
      <c r="AP3673" s="9"/>
      <c r="AQ3673" s="9"/>
      <c r="AR3673" s="9"/>
      <c r="AS3673" s="9"/>
      <c r="AT3673" s="9"/>
      <c r="AU3673" s="9"/>
      <c r="AV3673" s="9"/>
    </row>
    <row r="3674" spans="5:48" x14ac:dyDescent="0.35">
      <c r="E3674" s="9"/>
      <c r="F3674" s="9"/>
      <c r="G3674" s="9"/>
      <c r="H3674" s="9"/>
      <c r="I3674" s="9"/>
      <c r="J3674" s="9"/>
      <c r="K3674" s="9"/>
      <c r="L3674" s="9"/>
      <c r="M3674" s="9"/>
      <c r="N3674" s="9"/>
      <c r="O3674" s="9"/>
      <c r="P3674" s="9"/>
      <c r="Q3674" s="9"/>
      <c r="R3674" s="9"/>
      <c r="S3674" s="9"/>
      <c r="T3674" s="9"/>
      <c r="U3674" s="9"/>
      <c r="V3674" s="9"/>
      <c r="W3674" s="9"/>
      <c r="X3674" s="9"/>
      <c r="Y3674" s="9"/>
      <c r="Z3674" s="9"/>
      <c r="AA3674" s="9"/>
      <c r="AB3674" s="9"/>
      <c r="AC3674" s="9"/>
      <c r="AD3674" s="9"/>
      <c r="AE3674" s="9"/>
      <c r="AF3674" s="9"/>
      <c r="AG3674" s="9"/>
      <c r="AH3674" s="9"/>
      <c r="AI3674" s="9"/>
      <c r="AJ3674" s="9"/>
      <c r="AK3674" s="9"/>
      <c r="AL3674" s="9"/>
      <c r="AM3674" s="9"/>
      <c r="AN3674" s="9"/>
      <c r="AO3674" s="9"/>
      <c r="AP3674" s="9"/>
      <c r="AQ3674" s="9"/>
      <c r="AR3674" s="9"/>
      <c r="AS3674" s="9"/>
      <c r="AT3674" s="9"/>
      <c r="AU3674" s="9"/>
      <c r="AV3674" s="9"/>
    </row>
    <row r="3675" spans="5:48" x14ac:dyDescent="0.35">
      <c r="E3675" s="9"/>
      <c r="F3675" s="9"/>
      <c r="G3675" s="9"/>
      <c r="H3675" s="9"/>
      <c r="I3675" s="9"/>
      <c r="J3675" s="9"/>
      <c r="K3675" s="9"/>
      <c r="L3675" s="9"/>
      <c r="M3675" s="9"/>
      <c r="N3675" s="9"/>
      <c r="O3675" s="9"/>
      <c r="P3675" s="9"/>
      <c r="Q3675" s="9"/>
      <c r="R3675" s="9"/>
      <c r="S3675" s="9"/>
      <c r="T3675" s="9"/>
      <c r="U3675" s="9"/>
      <c r="V3675" s="9"/>
      <c r="W3675" s="9"/>
      <c r="X3675" s="9"/>
      <c r="Y3675" s="9"/>
      <c r="Z3675" s="9"/>
      <c r="AA3675" s="9"/>
      <c r="AB3675" s="9"/>
      <c r="AC3675" s="9"/>
      <c r="AD3675" s="9"/>
      <c r="AE3675" s="9"/>
      <c r="AF3675" s="9"/>
      <c r="AG3675" s="9"/>
      <c r="AH3675" s="9"/>
      <c r="AI3675" s="9"/>
      <c r="AJ3675" s="9"/>
      <c r="AK3675" s="9"/>
      <c r="AL3675" s="9"/>
      <c r="AM3675" s="9"/>
      <c r="AN3675" s="9"/>
      <c r="AO3675" s="9"/>
      <c r="AP3675" s="9"/>
      <c r="AQ3675" s="9"/>
      <c r="AR3675" s="9"/>
      <c r="AS3675" s="9"/>
      <c r="AT3675" s="9"/>
      <c r="AU3675" s="9"/>
      <c r="AV3675" s="9"/>
    </row>
    <row r="3676" spans="5:48" x14ac:dyDescent="0.35">
      <c r="E3676" s="9"/>
      <c r="F3676" s="9"/>
      <c r="G3676" s="9"/>
      <c r="H3676" s="9"/>
      <c r="I3676" s="9"/>
      <c r="J3676" s="9"/>
      <c r="K3676" s="9"/>
      <c r="L3676" s="9"/>
      <c r="M3676" s="9"/>
      <c r="N3676" s="9"/>
      <c r="O3676" s="9"/>
      <c r="P3676" s="9"/>
      <c r="Q3676" s="9"/>
      <c r="R3676" s="9"/>
      <c r="S3676" s="9"/>
      <c r="T3676" s="9"/>
      <c r="U3676" s="9"/>
      <c r="V3676" s="9"/>
      <c r="W3676" s="9"/>
      <c r="X3676" s="9"/>
      <c r="Y3676" s="9"/>
      <c r="Z3676" s="9"/>
      <c r="AA3676" s="9"/>
      <c r="AB3676" s="9"/>
      <c r="AC3676" s="9"/>
      <c r="AD3676" s="9"/>
      <c r="AE3676" s="9"/>
      <c r="AF3676" s="9"/>
      <c r="AG3676" s="9"/>
      <c r="AH3676" s="9"/>
      <c r="AI3676" s="9"/>
      <c r="AJ3676" s="9"/>
      <c r="AK3676" s="9"/>
      <c r="AL3676" s="9"/>
      <c r="AM3676" s="9"/>
      <c r="AN3676" s="9"/>
      <c r="AO3676" s="9"/>
      <c r="AP3676" s="9"/>
      <c r="AQ3676" s="9"/>
      <c r="AR3676" s="9"/>
      <c r="AS3676" s="9"/>
      <c r="AT3676" s="9"/>
      <c r="AU3676" s="9"/>
      <c r="AV3676" s="9"/>
    </row>
    <row r="3677" spans="5:48" x14ac:dyDescent="0.35">
      <c r="E3677" s="9"/>
      <c r="F3677" s="9"/>
      <c r="G3677" s="9"/>
      <c r="H3677" s="9"/>
      <c r="I3677" s="9"/>
      <c r="J3677" s="9"/>
      <c r="K3677" s="9"/>
      <c r="L3677" s="9"/>
      <c r="M3677" s="9"/>
      <c r="N3677" s="9"/>
      <c r="O3677" s="9"/>
      <c r="P3677" s="9"/>
      <c r="Q3677" s="9"/>
      <c r="R3677" s="9"/>
      <c r="S3677" s="9"/>
      <c r="T3677" s="9"/>
      <c r="U3677" s="9"/>
      <c r="V3677" s="9"/>
      <c r="W3677" s="9"/>
      <c r="X3677" s="9"/>
      <c r="Y3677" s="9"/>
      <c r="Z3677" s="9"/>
      <c r="AA3677" s="9"/>
      <c r="AB3677" s="9"/>
      <c r="AC3677" s="9"/>
      <c r="AD3677" s="9"/>
      <c r="AE3677" s="9"/>
      <c r="AF3677" s="9"/>
      <c r="AG3677" s="9"/>
      <c r="AH3677" s="9"/>
      <c r="AI3677" s="9"/>
      <c r="AJ3677" s="9"/>
      <c r="AK3677" s="9"/>
      <c r="AL3677" s="9"/>
      <c r="AM3677" s="9"/>
      <c r="AN3677" s="9"/>
      <c r="AO3677" s="9"/>
      <c r="AP3677" s="9"/>
      <c r="AQ3677" s="9"/>
      <c r="AR3677" s="9"/>
      <c r="AS3677" s="9"/>
      <c r="AT3677" s="9"/>
      <c r="AU3677" s="9"/>
      <c r="AV3677" s="9"/>
    </row>
    <row r="3678" spans="5:48" x14ac:dyDescent="0.35">
      <c r="E3678" s="9"/>
      <c r="F3678" s="9"/>
      <c r="G3678" s="9"/>
      <c r="H3678" s="9"/>
      <c r="I3678" s="9"/>
      <c r="J3678" s="9"/>
      <c r="K3678" s="9"/>
      <c r="L3678" s="9"/>
      <c r="M3678" s="9"/>
      <c r="N3678" s="9"/>
      <c r="O3678" s="9"/>
      <c r="P3678" s="9"/>
      <c r="Q3678" s="9"/>
      <c r="R3678" s="9"/>
      <c r="S3678" s="9"/>
      <c r="T3678" s="9"/>
      <c r="U3678" s="9"/>
      <c r="V3678" s="9"/>
      <c r="W3678" s="9"/>
      <c r="X3678" s="9"/>
      <c r="Y3678" s="9"/>
      <c r="Z3678" s="9"/>
      <c r="AA3678" s="9"/>
      <c r="AB3678" s="9"/>
      <c r="AC3678" s="9"/>
      <c r="AD3678" s="9"/>
      <c r="AE3678" s="9"/>
      <c r="AF3678" s="9"/>
      <c r="AG3678" s="9"/>
      <c r="AH3678" s="9"/>
      <c r="AI3678" s="9"/>
      <c r="AJ3678" s="9"/>
      <c r="AK3678" s="9"/>
      <c r="AL3678" s="9"/>
      <c r="AM3678" s="9"/>
      <c r="AN3678" s="9"/>
      <c r="AO3678" s="9"/>
      <c r="AP3678" s="9"/>
      <c r="AQ3678" s="9"/>
      <c r="AR3678" s="9"/>
      <c r="AS3678" s="9"/>
      <c r="AT3678" s="9"/>
      <c r="AU3678" s="9"/>
      <c r="AV3678" s="9"/>
    </row>
    <row r="3679" spans="5:48" x14ac:dyDescent="0.35">
      <c r="E3679" s="9"/>
      <c r="F3679" s="9"/>
      <c r="G3679" s="9"/>
      <c r="H3679" s="9"/>
      <c r="I3679" s="9"/>
      <c r="J3679" s="9"/>
      <c r="K3679" s="9"/>
      <c r="L3679" s="9"/>
      <c r="M3679" s="9"/>
      <c r="N3679" s="9"/>
      <c r="O3679" s="9"/>
      <c r="P3679" s="9"/>
      <c r="Q3679" s="9"/>
      <c r="R3679" s="9"/>
      <c r="S3679" s="9"/>
      <c r="T3679" s="9"/>
      <c r="U3679" s="9"/>
      <c r="V3679" s="9"/>
      <c r="W3679" s="9"/>
      <c r="X3679" s="9"/>
      <c r="Y3679" s="9"/>
      <c r="Z3679" s="9"/>
      <c r="AA3679" s="9"/>
      <c r="AB3679" s="9"/>
      <c r="AC3679" s="9"/>
      <c r="AD3679" s="9"/>
      <c r="AE3679" s="9"/>
      <c r="AF3679" s="9"/>
      <c r="AG3679" s="9"/>
      <c r="AH3679" s="9"/>
      <c r="AI3679" s="9"/>
      <c r="AJ3679" s="9"/>
      <c r="AK3679" s="9"/>
      <c r="AL3679" s="9"/>
      <c r="AM3679" s="9"/>
      <c r="AN3679" s="9"/>
      <c r="AO3679" s="9"/>
      <c r="AP3679" s="9"/>
      <c r="AQ3679" s="9"/>
      <c r="AR3679" s="9"/>
      <c r="AS3679" s="9"/>
      <c r="AT3679" s="9"/>
      <c r="AU3679" s="9"/>
      <c r="AV3679" s="9"/>
    </row>
    <row r="3680" spans="5:48" x14ac:dyDescent="0.35">
      <c r="E3680" s="9"/>
      <c r="F3680" s="9"/>
      <c r="G3680" s="9"/>
      <c r="H3680" s="9"/>
      <c r="I3680" s="9"/>
      <c r="J3680" s="9"/>
      <c r="K3680" s="9"/>
      <c r="L3680" s="9"/>
      <c r="M3680" s="9"/>
      <c r="N3680" s="9"/>
      <c r="O3680" s="9"/>
      <c r="P3680" s="9"/>
      <c r="Q3680" s="9"/>
      <c r="R3680" s="9"/>
      <c r="S3680" s="9"/>
      <c r="T3680" s="9"/>
      <c r="U3680" s="9"/>
      <c r="V3680" s="9"/>
      <c r="W3680" s="9"/>
      <c r="X3680" s="9"/>
      <c r="Y3680" s="9"/>
      <c r="Z3680" s="9"/>
      <c r="AA3680" s="9"/>
      <c r="AB3680" s="9"/>
      <c r="AC3680" s="9"/>
      <c r="AD3680" s="9"/>
      <c r="AE3680" s="9"/>
      <c r="AF3680" s="9"/>
      <c r="AG3680" s="9"/>
      <c r="AH3680" s="9"/>
      <c r="AI3680" s="9"/>
      <c r="AJ3680" s="9"/>
      <c r="AK3680" s="9"/>
      <c r="AL3680" s="9"/>
      <c r="AM3680" s="9"/>
      <c r="AN3680" s="9"/>
      <c r="AO3680" s="9"/>
      <c r="AP3680" s="9"/>
      <c r="AQ3680" s="9"/>
      <c r="AR3680" s="9"/>
      <c r="AS3680" s="9"/>
      <c r="AT3680" s="9"/>
      <c r="AU3680" s="9"/>
      <c r="AV3680" s="9"/>
    </row>
    <row r="3681" spans="5:48" x14ac:dyDescent="0.35">
      <c r="E3681" s="9"/>
      <c r="F3681" s="9"/>
      <c r="G3681" s="9"/>
      <c r="H3681" s="9"/>
      <c r="I3681" s="9"/>
      <c r="J3681" s="9"/>
      <c r="K3681" s="9"/>
      <c r="L3681" s="9"/>
      <c r="M3681" s="9"/>
      <c r="N3681" s="9"/>
      <c r="O3681" s="9"/>
      <c r="P3681" s="9"/>
      <c r="Q3681" s="9"/>
      <c r="R3681" s="9"/>
      <c r="S3681" s="9"/>
      <c r="T3681" s="9"/>
      <c r="U3681" s="9"/>
      <c r="V3681" s="9"/>
      <c r="W3681" s="9"/>
      <c r="X3681" s="9"/>
      <c r="Y3681" s="9"/>
      <c r="Z3681" s="9"/>
      <c r="AA3681" s="9"/>
      <c r="AB3681" s="9"/>
      <c r="AC3681" s="9"/>
      <c r="AD3681" s="9"/>
      <c r="AE3681" s="9"/>
      <c r="AF3681" s="9"/>
      <c r="AG3681" s="9"/>
      <c r="AH3681" s="9"/>
      <c r="AI3681" s="9"/>
      <c r="AJ3681" s="9"/>
      <c r="AK3681" s="9"/>
      <c r="AL3681" s="9"/>
      <c r="AM3681" s="9"/>
      <c r="AN3681" s="9"/>
      <c r="AO3681" s="9"/>
      <c r="AP3681" s="9"/>
      <c r="AQ3681" s="9"/>
      <c r="AR3681" s="9"/>
      <c r="AS3681" s="9"/>
      <c r="AT3681" s="9"/>
      <c r="AU3681" s="9"/>
      <c r="AV3681" s="9"/>
    </row>
    <row r="3682" spans="5:48" x14ac:dyDescent="0.35">
      <c r="E3682" s="9"/>
      <c r="F3682" s="9"/>
      <c r="G3682" s="9"/>
      <c r="H3682" s="9"/>
      <c r="I3682" s="9"/>
      <c r="J3682" s="9"/>
      <c r="K3682" s="9"/>
      <c r="L3682" s="9"/>
      <c r="M3682" s="9"/>
      <c r="N3682" s="9"/>
      <c r="O3682" s="9"/>
      <c r="P3682" s="9"/>
      <c r="Q3682" s="9"/>
      <c r="R3682" s="9"/>
      <c r="S3682" s="9"/>
      <c r="T3682" s="9"/>
      <c r="U3682" s="9"/>
      <c r="V3682" s="9"/>
      <c r="W3682" s="9"/>
      <c r="X3682" s="9"/>
      <c r="Y3682" s="9"/>
      <c r="Z3682" s="9"/>
      <c r="AA3682" s="9"/>
      <c r="AB3682" s="9"/>
      <c r="AC3682" s="9"/>
      <c r="AD3682" s="9"/>
      <c r="AE3682" s="9"/>
      <c r="AF3682" s="9"/>
      <c r="AG3682" s="9"/>
      <c r="AH3682" s="9"/>
      <c r="AI3682" s="9"/>
      <c r="AJ3682" s="9"/>
      <c r="AK3682" s="9"/>
      <c r="AL3682" s="9"/>
      <c r="AM3682" s="9"/>
      <c r="AN3682" s="9"/>
      <c r="AO3682" s="9"/>
      <c r="AP3682" s="9"/>
      <c r="AQ3682" s="9"/>
      <c r="AR3682" s="9"/>
      <c r="AS3682" s="9"/>
      <c r="AT3682" s="9"/>
      <c r="AU3682" s="9"/>
      <c r="AV3682" s="9"/>
    </row>
    <row r="3683" spans="5:48" x14ac:dyDescent="0.35">
      <c r="E3683" s="9"/>
      <c r="F3683" s="9"/>
      <c r="G3683" s="9"/>
      <c r="H3683" s="9"/>
      <c r="I3683" s="9"/>
      <c r="J3683" s="9"/>
      <c r="K3683" s="9"/>
      <c r="L3683" s="9"/>
      <c r="M3683" s="9"/>
      <c r="N3683" s="9"/>
      <c r="O3683" s="9"/>
      <c r="P3683" s="9"/>
      <c r="Q3683" s="9"/>
      <c r="R3683" s="9"/>
      <c r="S3683" s="9"/>
      <c r="T3683" s="9"/>
      <c r="U3683" s="9"/>
      <c r="V3683" s="9"/>
      <c r="W3683" s="9"/>
      <c r="X3683" s="9"/>
      <c r="Y3683" s="9"/>
      <c r="Z3683" s="9"/>
      <c r="AA3683" s="9"/>
      <c r="AB3683" s="9"/>
      <c r="AC3683" s="9"/>
      <c r="AD3683" s="9"/>
      <c r="AE3683" s="9"/>
      <c r="AF3683" s="9"/>
      <c r="AG3683" s="9"/>
      <c r="AH3683" s="9"/>
      <c r="AI3683" s="9"/>
      <c r="AJ3683" s="9"/>
      <c r="AK3683" s="9"/>
      <c r="AL3683" s="9"/>
      <c r="AM3683" s="9"/>
      <c r="AN3683" s="9"/>
      <c r="AO3683" s="9"/>
      <c r="AP3683" s="9"/>
      <c r="AQ3683" s="9"/>
      <c r="AR3683" s="9"/>
      <c r="AS3683" s="9"/>
      <c r="AT3683" s="9"/>
      <c r="AU3683" s="9"/>
      <c r="AV3683" s="9"/>
    </row>
    <row r="3684" spans="5:48" x14ac:dyDescent="0.35">
      <c r="E3684" s="9"/>
      <c r="F3684" s="9"/>
      <c r="G3684" s="9"/>
      <c r="H3684" s="9"/>
      <c r="I3684" s="9"/>
      <c r="J3684" s="9"/>
      <c r="K3684" s="9"/>
      <c r="L3684" s="9"/>
      <c r="M3684" s="9"/>
      <c r="N3684" s="9"/>
      <c r="O3684" s="9"/>
      <c r="P3684" s="9"/>
      <c r="Q3684" s="9"/>
      <c r="R3684" s="9"/>
      <c r="S3684" s="9"/>
      <c r="T3684" s="9"/>
      <c r="U3684" s="9"/>
      <c r="V3684" s="9"/>
      <c r="W3684" s="9"/>
      <c r="X3684" s="9"/>
      <c r="Y3684" s="9"/>
      <c r="Z3684" s="9"/>
      <c r="AA3684" s="9"/>
      <c r="AB3684" s="9"/>
      <c r="AC3684" s="9"/>
      <c r="AD3684" s="9"/>
      <c r="AE3684" s="9"/>
      <c r="AF3684" s="9"/>
      <c r="AG3684" s="9"/>
      <c r="AH3684" s="9"/>
      <c r="AI3684" s="9"/>
      <c r="AJ3684" s="9"/>
      <c r="AK3684" s="9"/>
      <c r="AL3684" s="9"/>
      <c r="AM3684" s="9"/>
      <c r="AN3684" s="9"/>
      <c r="AO3684" s="9"/>
      <c r="AP3684" s="9"/>
      <c r="AQ3684" s="9"/>
      <c r="AR3684" s="9"/>
      <c r="AS3684" s="9"/>
      <c r="AT3684" s="9"/>
      <c r="AU3684" s="9"/>
      <c r="AV3684" s="9"/>
    </row>
    <row r="3685" spans="5:48" x14ac:dyDescent="0.35">
      <c r="E3685" s="9"/>
      <c r="F3685" s="9"/>
      <c r="G3685" s="9"/>
      <c r="H3685" s="9"/>
      <c r="I3685" s="9"/>
      <c r="J3685" s="9"/>
      <c r="K3685" s="9"/>
      <c r="L3685" s="9"/>
      <c r="M3685" s="9"/>
      <c r="N3685" s="9"/>
      <c r="O3685" s="9"/>
      <c r="P3685" s="9"/>
      <c r="Q3685" s="9"/>
      <c r="R3685" s="9"/>
      <c r="S3685" s="9"/>
      <c r="T3685" s="9"/>
      <c r="U3685" s="9"/>
      <c r="V3685" s="9"/>
      <c r="W3685" s="9"/>
      <c r="X3685" s="9"/>
      <c r="Y3685" s="9"/>
      <c r="Z3685" s="9"/>
      <c r="AA3685" s="9"/>
      <c r="AB3685" s="9"/>
      <c r="AC3685" s="9"/>
      <c r="AD3685" s="9"/>
      <c r="AE3685" s="9"/>
      <c r="AF3685" s="9"/>
      <c r="AG3685" s="9"/>
      <c r="AH3685" s="9"/>
      <c r="AI3685" s="9"/>
      <c r="AJ3685" s="9"/>
      <c r="AK3685" s="9"/>
      <c r="AL3685" s="9"/>
      <c r="AM3685" s="9"/>
      <c r="AN3685" s="9"/>
      <c r="AO3685" s="9"/>
      <c r="AP3685" s="9"/>
      <c r="AQ3685" s="9"/>
      <c r="AR3685" s="9"/>
      <c r="AS3685" s="9"/>
      <c r="AT3685" s="9"/>
      <c r="AU3685" s="9"/>
      <c r="AV3685" s="9"/>
    </row>
    <row r="3686" spans="5:48" x14ac:dyDescent="0.35">
      <c r="E3686" s="9"/>
      <c r="F3686" s="9"/>
      <c r="G3686" s="9"/>
      <c r="H3686" s="9"/>
      <c r="I3686" s="9"/>
      <c r="J3686" s="9"/>
      <c r="K3686" s="9"/>
      <c r="L3686" s="9"/>
      <c r="M3686" s="9"/>
      <c r="N3686" s="9"/>
      <c r="O3686" s="9"/>
      <c r="P3686" s="9"/>
      <c r="Q3686" s="9"/>
      <c r="R3686" s="9"/>
      <c r="S3686" s="9"/>
      <c r="T3686" s="9"/>
      <c r="U3686" s="9"/>
      <c r="V3686" s="9"/>
      <c r="W3686" s="9"/>
      <c r="X3686" s="9"/>
      <c r="Y3686" s="9"/>
      <c r="Z3686" s="9"/>
      <c r="AA3686" s="9"/>
      <c r="AB3686" s="9"/>
      <c r="AC3686" s="9"/>
      <c r="AD3686" s="9"/>
      <c r="AE3686" s="9"/>
      <c r="AF3686" s="9"/>
      <c r="AG3686" s="9"/>
      <c r="AH3686" s="9"/>
      <c r="AI3686" s="9"/>
      <c r="AJ3686" s="9"/>
      <c r="AK3686" s="9"/>
      <c r="AL3686" s="9"/>
      <c r="AM3686" s="9"/>
      <c r="AN3686" s="9"/>
      <c r="AO3686" s="9"/>
      <c r="AP3686" s="9"/>
      <c r="AQ3686" s="9"/>
      <c r="AR3686" s="9"/>
      <c r="AS3686" s="9"/>
      <c r="AT3686" s="9"/>
      <c r="AU3686" s="9"/>
      <c r="AV3686" s="9"/>
    </row>
    <row r="3687" spans="5:48" x14ac:dyDescent="0.35">
      <c r="E3687" s="9"/>
      <c r="F3687" s="9"/>
      <c r="G3687" s="9"/>
      <c r="H3687" s="9"/>
      <c r="I3687" s="9"/>
      <c r="J3687" s="9"/>
      <c r="K3687" s="9"/>
      <c r="L3687" s="9"/>
      <c r="M3687" s="9"/>
      <c r="N3687" s="9"/>
      <c r="O3687" s="9"/>
      <c r="P3687" s="9"/>
      <c r="Q3687" s="9"/>
      <c r="R3687" s="9"/>
      <c r="S3687" s="9"/>
      <c r="T3687" s="9"/>
      <c r="U3687" s="9"/>
      <c r="V3687" s="9"/>
      <c r="W3687" s="9"/>
      <c r="X3687" s="9"/>
      <c r="Y3687" s="9"/>
      <c r="Z3687" s="9"/>
      <c r="AA3687" s="9"/>
      <c r="AB3687" s="9"/>
      <c r="AC3687" s="9"/>
      <c r="AD3687" s="9"/>
      <c r="AE3687" s="9"/>
      <c r="AF3687" s="9"/>
      <c r="AG3687" s="9"/>
      <c r="AH3687" s="9"/>
      <c r="AI3687" s="9"/>
      <c r="AJ3687" s="9"/>
      <c r="AK3687" s="9"/>
      <c r="AL3687" s="9"/>
      <c r="AM3687" s="9"/>
      <c r="AN3687" s="9"/>
      <c r="AO3687" s="9"/>
      <c r="AP3687" s="9"/>
      <c r="AQ3687" s="9"/>
      <c r="AR3687" s="9"/>
      <c r="AS3687" s="9"/>
      <c r="AT3687" s="9"/>
      <c r="AU3687" s="9"/>
      <c r="AV3687" s="9"/>
    </row>
    <row r="3688" spans="5:48" x14ac:dyDescent="0.35">
      <c r="E3688" s="9"/>
      <c r="F3688" s="9"/>
      <c r="G3688" s="9"/>
      <c r="H3688" s="9"/>
      <c r="I3688" s="9"/>
      <c r="J3688" s="9"/>
      <c r="K3688" s="9"/>
      <c r="L3688" s="9"/>
      <c r="M3688" s="9"/>
      <c r="N3688" s="9"/>
      <c r="O3688" s="9"/>
      <c r="P3688" s="9"/>
      <c r="Q3688" s="9"/>
      <c r="R3688" s="9"/>
      <c r="S3688" s="9"/>
      <c r="T3688" s="9"/>
      <c r="U3688" s="9"/>
      <c r="V3688" s="9"/>
      <c r="W3688" s="9"/>
      <c r="X3688" s="9"/>
      <c r="Y3688" s="9"/>
      <c r="Z3688" s="9"/>
      <c r="AA3688" s="9"/>
      <c r="AB3688" s="9"/>
      <c r="AC3688" s="9"/>
      <c r="AD3688" s="9"/>
      <c r="AE3688" s="9"/>
      <c r="AF3688" s="9"/>
      <c r="AG3688" s="9"/>
      <c r="AH3688" s="9"/>
      <c r="AI3688" s="9"/>
      <c r="AJ3688" s="9"/>
      <c r="AK3688" s="9"/>
      <c r="AL3688" s="9"/>
      <c r="AM3688" s="9"/>
      <c r="AN3688" s="9"/>
      <c r="AO3688" s="9"/>
      <c r="AP3688" s="9"/>
      <c r="AQ3688" s="9"/>
      <c r="AR3688" s="9"/>
      <c r="AS3688" s="9"/>
      <c r="AT3688" s="9"/>
      <c r="AU3688" s="9"/>
      <c r="AV3688" s="9"/>
    </row>
    <row r="3689" spans="5:48" x14ac:dyDescent="0.35">
      <c r="E3689" s="9"/>
      <c r="F3689" s="9"/>
      <c r="G3689" s="9"/>
      <c r="H3689" s="9"/>
      <c r="I3689" s="9"/>
      <c r="J3689" s="9"/>
      <c r="K3689" s="9"/>
      <c r="L3689" s="9"/>
      <c r="M3689" s="9"/>
      <c r="N3689" s="9"/>
      <c r="O3689" s="9"/>
      <c r="P3689" s="9"/>
      <c r="Q3689" s="9"/>
      <c r="R3689" s="9"/>
      <c r="S3689" s="9"/>
      <c r="T3689" s="9"/>
      <c r="U3689" s="9"/>
      <c r="V3689" s="9"/>
      <c r="W3689" s="9"/>
      <c r="X3689" s="9"/>
      <c r="Y3689" s="9"/>
      <c r="Z3689" s="9"/>
      <c r="AA3689" s="9"/>
      <c r="AB3689" s="9"/>
      <c r="AC3689" s="9"/>
      <c r="AD3689" s="9"/>
      <c r="AE3689" s="9"/>
      <c r="AF3689" s="9"/>
      <c r="AG3689" s="9"/>
      <c r="AH3689" s="9"/>
      <c r="AI3689" s="9"/>
      <c r="AJ3689" s="9"/>
      <c r="AK3689" s="9"/>
      <c r="AL3689" s="9"/>
      <c r="AM3689" s="9"/>
      <c r="AN3689" s="9"/>
      <c r="AO3689" s="9"/>
      <c r="AP3689" s="9"/>
      <c r="AQ3689" s="9"/>
      <c r="AR3689" s="9"/>
      <c r="AS3689" s="9"/>
      <c r="AT3689" s="9"/>
      <c r="AU3689" s="9"/>
      <c r="AV3689" s="9"/>
    </row>
    <row r="3690" spans="5:48" x14ac:dyDescent="0.35">
      <c r="E3690" s="9"/>
      <c r="F3690" s="9"/>
      <c r="G3690" s="9"/>
      <c r="H3690" s="9"/>
      <c r="I3690" s="9"/>
      <c r="J3690" s="9"/>
      <c r="K3690" s="9"/>
      <c r="L3690" s="9"/>
      <c r="M3690" s="9"/>
      <c r="N3690" s="9"/>
      <c r="O3690" s="9"/>
      <c r="P3690" s="9"/>
      <c r="Q3690" s="9"/>
      <c r="R3690" s="9"/>
      <c r="S3690" s="9"/>
      <c r="T3690" s="9"/>
      <c r="U3690" s="9"/>
      <c r="V3690" s="9"/>
      <c r="W3690" s="9"/>
      <c r="X3690" s="9"/>
      <c r="Y3690" s="9"/>
      <c r="Z3690" s="9"/>
      <c r="AA3690" s="9"/>
      <c r="AB3690" s="9"/>
      <c r="AC3690" s="9"/>
      <c r="AD3690" s="9"/>
      <c r="AE3690" s="9"/>
      <c r="AF3690" s="9"/>
      <c r="AG3690" s="9"/>
      <c r="AH3690" s="9"/>
      <c r="AI3690" s="9"/>
      <c r="AJ3690" s="9"/>
      <c r="AK3690" s="9"/>
      <c r="AL3690" s="9"/>
      <c r="AM3690" s="9"/>
      <c r="AN3690" s="9"/>
      <c r="AO3690" s="9"/>
      <c r="AP3690" s="9"/>
      <c r="AQ3690" s="9"/>
      <c r="AR3690" s="9"/>
      <c r="AS3690" s="9"/>
      <c r="AT3690" s="9"/>
      <c r="AU3690" s="9"/>
      <c r="AV3690" s="9"/>
    </row>
    <row r="3691" spans="5:48" x14ac:dyDescent="0.35">
      <c r="E3691" s="9"/>
      <c r="F3691" s="9"/>
      <c r="G3691" s="9"/>
      <c r="H3691" s="9"/>
      <c r="I3691" s="9"/>
      <c r="J3691" s="9"/>
      <c r="K3691" s="9"/>
      <c r="L3691" s="9"/>
      <c r="M3691" s="9"/>
      <c r="N3691" s="9"/>
      <c r="O3691" s="9"/>
      <c r="P3691" s="9"/>
      <c r="Q3691" s="9"/>
      <c r="R3691" s="9"/>
      <c r="S3691" s="9"/>
      <c r="T3691" s="9"/>
      <c r="U3691" s="9"/>
      <c r="V3691" s="9"/>
      <c r="W3691" s="9"/>
      <c r="X3691" s="9"/>
      <c r="Y3691" s="9"/>
      <c r="Z3691" s="9"/>
      <c r="AA3691" s="9"/>
      <c r="AB3691" s="9"/>
      <c r="AC3691" s="9"/>
      <c r="AD3691" s="9"/>
      <c r="AE3691" s="9"/>
      <c r="AF3691" s="9"/>
      <c r="AG3691" s="9"/>
      <c r="AH3691" s="9"/>
      <c r="AI3691" s="9"/>
      <c r="AJ3691" s="9"/>
      <c r="AK3691" s="9"/>
      <c r="AL3691" s="9"/>
      <c r="AM3691" s="9"/>
      <c r="AN3691" s="9"/>
      <c r="AO3691" s="9"/>
      <c r="AP3691" s="9"/>
      <c r="AQ3691" s="9"/>
      <c r="AR3691" s="9"/>
      <c r="AS3691" s="9"/>
      <c r="AT3691" s="9"/>
      <c r="AU3691" s="9"/>
      <c r="AV3691" s="9"/>
    </row>
    <row r="3692" spans="5:48" x14ac:dyDescent="0.35">
      <c r="E3692" s="9"/>
      <c r="F3692" s="9"/>
      <c r="G3692" s="9"/>
      <c r="H3692" s="9"/>
      <c r="I3692" s="9"/>
      <c r="J3692" s="9"/>
      <c r="K3692" s="9"/>
      <c r="L3692" s="9"/>
      <c r="M3692" s="9"/>
      <c r="N3692" s="9"/>
      <c r="O3692" s="9"/>
      <c r="P3692" s="9"/>
      <c r="Q3692" s="9"/>
      <c r="R3692" s="9"/>
      <c r="S3692" s="9"/>
      <c r="T3692" s="9"/>
      <c r="U3692" s="9"/>
      <c r="V3692" s="9"/>
      <c r="W3692" s="9"/>
      <c r="X3692" s="9"/>
      <c r="Y3692" s="9"/>
      <c r="Z3692" s="9"/>
      <c r="AA3692" s="9"/>
      <c r="AB3692" s="9"/>
      <c r="AC3692" s="9"/>
      <c r="AD3692" s="9"/>
      <c r="AE3692" s="9"/>
      <c r="AF3692" s="9"/>
      <c r="AG3692" s="9"/>
      <c r="AH3692" s="9"/>
      <c r="AI3692" s="9"/>
      <c r="AJ3692" s="9"/>
      <c r="AK3692" s="9"/>
      <c r="AL3692" s="9"/>
      <c r="AM3692" s="9"/>
      <c r="AN3692" s="9"/>
      <c r="AO3692" s="9"/>
      <c r="AP3692" s="9"/>
      <c r="AQ3692" s="9"/>
      <c r="AR3692" s="9"/>
      <c r="AS3692" s="9"/>
      <c r="AT3692" s="9"/>
      <c r="AU3692" s="9"/>
      <c r="AV3692" s="9"/>
    </row>
    <row r="3693" spans="5:48" x14ac:dyDescent="0.35">
      <c r="E3693" s="9"/>
      <c r="F3693" s="9"/>
      <c r="G3693" s="9"/>
      <c r="H3693" s="9"/>
      <c r="I3693" s="9"/>
      <c r="J3693" s="9"/>
      <c r="K3693" s="9"/>
      <c r="L3693" s="9"/>
      <c r="M3693" s="9"/>
      <c r="N3693" s="9"/>
      <c r="O3693" s="9"/>
      <c r="P3693" s="9"/>
      <c r="Q3693" s="9"/>
      <c r="R3693" s="9"/>
      <c r="S3693" s="9"/>
      <c r="T3693" s="9"/>
      <c r="U3693" s="9"/>
      <c r="V3693" s="9"/>
      <c r="W3693" s="9"/>
      <c r="X3693" s="9"/>
      <c r="Y3693" s="9"/>
      <c r="Z3693" s="9"/>
      <c r="AA3693" s="9"/>
      <c r="AB3693" s="9"/>
      <c r="AC3693" s="9"/>
      <c r="AD3693" s="9"/>
      <c r="AE3693" s="9"/>
      <c r="AF3693" s="9"/>
      <c r="AG3693" s="9"/>
      <c r="AH3693" s="9"/>
      <c r="AI3693" s="9"/>
      <c r="AJ3693" s="9"/>
      <c r="AK3693" s="9"/>
      <c r="AL3693" s="9"/>
      <c r="AM3693" s="9"/>
      <c r="AN3693" s="9"/>
      <c r="AO3693" s="9"/>
      <c r="AP3693" s="9"/>
      <c r="AQ3693" s="9"/>
      <c r="AR3693" s="9"/>
      <c r="AS3693" s="9"/>
      <c r="AT3693" s="9"/>
      <c r="AU3693" s="9"/>
      <c r="AV3693" s="9"/>
    </row>
    <row r="3694" spans="5:48" x14ac:dyDescent="0.35">
      <c r="E3694" s="9"/>
      <c r="F3694" s="9"/>
      <c r="G3694" s="9"/>
      <c r="H3694" s="9"/>
      <c r="I3694" s="9"/>
      <c r="J3694" s="9"/>
      <c r="K3694" s="9"/>
      <c r="L3694" s="9"/>
      <c r="M3694" s="9"/>
      <c r="N3694" s="9"/>
      <c r="O3694" s="9"/>
      <c r="P3694" s="9"/>
      <c r="Q3694" s="9"/>
      <c r="R3694" s="9"/>
      <c r="S3694" s="9"/>
      <c r="T3694" s="9"/>
      <c r="U3694" s="9"/>
      <c r="V3694" s="9"/>
      <c r="W3694" s="9"/>
      <c r="X3694" s="9"/>
      <c r="Y3694" s="9"/>
      <c r="Z3694" s="9"/>
      <c r="AA3694" s="9"/>
      <c r="AB3694" s="9"/>
      <c r="AC3694" s="9"/>
      <c r="AD3694" s="9"/>
      <c r="AE3694" s="9"/>
      <c r="AF3694" s="9"/>
      <c r="AG3694" s="9"/>
      <c r="AH3694" s="9"/>
      <c r="AI3694" s="9"/>
      <c r="AJ3694" s="9"/>
      <c r="AK3694" s="9"/>
      <c r="AL3694" s="9"/>
      <c r="AM3694" s="9"/>
      <c r="AN3694" s="9"/>
      <c r="AO3694" s="9"/>
      <c r="AP3694" s="9"/>
      <c r="AQ3694" s="9"/>
      <c r="AR3694" s="9"/>
      <c r="AS3694" s="9"/>
      <c r="AT3694" s="9"/>
      <c r="AU3694" s="9"/>
      <c r="AV3694" s="9"/>
    </row>
    <row r="3695" spans="5:48" x14ac:dyDescent="0.35">
      <c r="E3695" s="9"/>
      <c r="F3695" s="9"/>
      <c r="G3695" s="9"/>
      <c r="H3695" s="9"/>
      <c r="I3695" s="9"/>
      <c r="J3695" s="9"/>
      <c r="K3695" s="9"/>
      <c r="L3695" s="9"/>
      <c r="M3695" s="9"/>
      <c r="N3695" s="9"/>
      <c r="O3695" s="9"/>
      <c r="P3695" s="9"/>
      <c r="Q3695" s="9"/>
      <c r="R3695" s="9"/>
      <c r="S3695" s="9"/>
      <c r="T3695" s="9"/>
      <c r="U3695" s="9"/>
      <c r="V3695" s="9"/>
      <c r="W3695" s="9"/>
      <c r="X3695" s="9"/>
      <c r="Y3695" s="9"/>
      <c r="Z3695" s="9"/>
      <c r="AA3695" s="9"/>
      <c r="AB3695" s="9"/>
      <c r="AC3695" s="9"/>
      <c r="AD3695" s="9"/>
      <c r="AE3695" s="9"/>
      <c r="AF3695" s="9"/>
      <c r="AG3695" s="9"/>
      <c r="AH3695" s="9"/>
      <c r="AI3695" s="9"/>
      <c r="AJ3695" s="9"/>
      <c r="AK3695" s="9"/>
      <c r="AL3695" s="9"/>
      <c r="AM3695" s="9"/>
      <c r="AN3695" s="9"/>
      <c r="AO3695" s="9"/>
      <c r="AP3695" s="9"/>
      <c r="AQ3695" s="9"/>
      <c r="AR3695" s="9"/>
      <c r="AS3695" s="9"/>
      <c r="AT3695" s="9"/>
      <c r="AU3695" s="9"/>
      <c r="AV3695" s="9"/>
    </row>
    <row r="3696" spans="5:48" x14ac:dyDescent="0.35">
      <c r="E3696" s="9"/>
      <c r="F3696" s="9"/>
      <c r="G3696" s="9"/>
      <c r="H3696" s="9"/>
      <c r="I3696" s="9"/>
      <c r="J3696" s="9"/>
      <c r="K3696" s="9"/>
      <c r="L3696" s="9"/>
      <c r="M3696" s="9"/>
      <c r="N3696" s="9"/>
      <c r="O3696" s="9"/>
      <c r="P3696" s="9"/>
      <c r="Q3696" s="9"/>
      <c r="R3696" s="9"/>
      <c r="S3696" s="9"/>
      <c r="T3696" s="9"/>
      <c r="U3696" s="9"/>
      <c r="V3696" s="9"/>
      <c r="W3696" s="9"/>
      <c r="X3696" s="9"/>
      <c r="Y3696" s="9"/>
      <c r="Z3696" s="9"/>
      <c r="AA3696" s="9"/>
      <c r="AB3696" s="9"/>
      <c r="AC3696" s="9"/>
      <c r="AD3696" s="9"/>
      <c r="AE3696" s="9"/>
      <c r="AF3696" s="9"/>
      <c r="AG3696" s="9"/>
      <c r="AH3696" s="9"/>
      <c r="AI3696" s="9"/>
      <c r="AJ3696" s="9"/>
      <c r="AK3696" s="9"/>
      <c r="AL3696" s="9"/>
      <c r="AM3696" s="9"/>
      <c r="AN3696" s="9"/>
      <c r="AO3696" s="9"/>
      <c r="AP3696" s="9"/>
      <c r="AQ3696" s="9"/>
      <c r="AR3696" s="9"/>
      <c r="AS3696" s="9"/>
      <c r="AT3696" s="9"/>
      <c r="AU3696" s="9"/>
      <c r="AV3696" s="9"/>
    </row>
    <row r="3697" spans="5:48" x14ac:dyDescent="0.35">
      <c r="E3697" s="9"/>
      <c r="F3697" s="9"/>
      <c r="G3697" s="9"/>
      <c r="H3697" s="9"/>
      <c r="I3697" s="9"/>
      <c r="J3697" s="9"/>
      <c r="K3697" s="9"/>
      <c r="L3697" s="9"/>
      <c r="M3697" s="9"/>
      <c r="N3697" s="9"/>
      <c r="O3697" s="9"/>
      <c r="P3697" s="9"/>
      <c r="Q3697" s="9"/>
      <c r="R3697" s="9"/>
      <c r="S3697" s="9"/>
      <c r="T3697" s="9"/>
      <c r="U3697" s="9"/>
      <c r="V3697" s="9"/>
      <c r="W3697" s="9"/>
      <c r="X3697" s="9"/>
      <c r="Y3697" s="9"/>
      <c r="Z3697" s="9"/>
      <c r="AA3697" s="9"/>
      <c r="AB3697" s="9"/>
      <c r="AC3697" s="9"/>
      <c r="AD3697" s="9"/>
      <c r="AE3697" s="9"/>
      <c r="AF3697" s="9"/>
      <c r="AG3697" s="9"/>
      <c r="AH3697" s="9"/>
      <c r="AI3697" s="9"/>
      <c r="AJ3697" s="9"/>
      <c r="AK3697" s="9"/>
      <c r="AL3697" s="9"/>
      <c r="AM3697" s="9"/>
      <c r="AN3697" s="9"/>
      <c r="AO3697" s="9"/>
      <c r="AP3697" s="9"/>
      <c r="AQ3697" s="9"/>
      <c r="AR3697" s="9"/>
      <c r="AS3697" s="9"/>
      <c r="AT3697" s="9"/>
      <c r="AU3697" s="9"/>
      <c r="AV3697" s="9"/>
    </row>
    <row r="3698" spans="5:48" x14ac:dyDescent="0.35">
      <c r="E3698" s="9"/>
      <c r="F3698" s="9"/>
      <c r="G3698" s="9"/>
      <c r="H3698" s="9"/>
      <c r="I3698" s="9"/>
      <c r="J3698" s="9"/>
      <c r="K3698" s="9"/>
      <c r="L3698" s="9"/>
      <c r="M3698" s="9"/>
      <c r="N3698" s="9"/>
      <c r="O3698" s="9"/>
      <c r="P3698" s="9"/>
      <c r="Q3698" s="9"/>
      <c r="R3698" s="9"/>
      <c r="S3698" s="9"/>
      <c r="T3698" s="9"/>
      <c r="U3698" s="9"/>
      <c r="V3698" s="9"/>
      <c r="W3698" s="9"/>
      <c r="X3698" s="9"/>
      <c r="Y3698" s="9"/>
      <c r="Z3698" s="9"/>
      <c r="AA3698" s="9"/>
      <c r="AB3698" s="9"/>
      <c r="AC3698" s="9"/>
      <c r="AD3698" s="9"/>
      <c r="AE3698" s="9"/>
      <c r="AF3698" s="9"/>
      <c r="AG3698" s="9"/>
      <c r="AH3698" s="9"/>
      <c r="AI3698" s="9"/>
      <c r="AJ3698" s="9"/>
      <c r="AK3698" s="9"/>
      <c r="AL3698" s="9"/>
      <c r="AM3698" s="9"/>
      <c r="AN3698" s="9"/>
      <c r="AO3698" s="9"/>
      <c r="AP3698" s="9"/>
      <c r="AQ3698" s="9"/>
      <c r="AR3698" s="9"/>
      <c r="AS3698" s="9"/>
      <c r="AT3698" s="9"/>
      <c r="AU3698" s="9"/>
      <c r="AV3698" s="9"/>
    </row>
    <row r="3699" spans="5:48" x14ac:dyDescent="0.35">
      <c r="E3699" s="9"/>
      <c r="F3699" s="9"/>
      <c r="G3699" s="9"/>
      <c r="H3699" s="9"/>
      <c r="I3699" s="9"/>
      <c r="J3699" s="9"/>
      <c r="K3699" s="9"/>
      <c r="L3699" s="9"/>
      <c r="M3699" s="9"/>
      <c r="N3699" s="9"/>
      <c r="O3699" s="9"/>
      <c r="P3699" s="9"/>
      <c r="Q3699" s="9"/>
      <c r="R3699" s="9"/>
      <c r="S3699" s="9"/>
      <c r="T3699" s="9"/>
      <c r="U3699" s="9"/>
      <c r="V3699" s="9"/>
      <c r="W3699" s="9"/>
      <c r="X3699" s="9"/>
      <c r="Y3699" s="9"/>
      <c r="Z3699" s="9"/>
      <c r="AA3699" s="9"/>
      <c r="AB3699" s="9"/>
      <c r="AC3699" s="9"/>
      <c r="AD3699" s="9"/>
      <c r="AE3699" s="9"/>
      <c r="AF3699" s="9"/>
      <c r="AG3699" s="9"/>
      <c r="AH3699" s="9"/>
      <c r="AI3699" s="9"/>
      <c r="AJ3699" s="9"/>
      <c r="AK3699" s="9"/>
      <c r="AL3699" s="9"/>
      <c r="AM3699" s="9"/>
      <c r="AN3699" s="9"/>
      <c r="AO3699" s="9"/>
      <c r="AP3699" s="9"/>
      <c r="AQ3699" s="9"/>
      <c r="AR3699" s="9"/>
      <c r="AS3699" s="9"/>
      <c r="AT3699" s="9"/>
      <c r="AU3699" s="9"/>
      <c r="AV3699" s="9"/>
    </row>
    <row r="3700" spans="5:48" x14ac:dyDescent="0.35">
      <c r="E3700" s="9"/>
      <c r="F3700" s="9"/>
      <c r="G3700" s="9"/>
      <c r="H3700" s="9"/>
      <c r="I3700" s="9"/>
      <c r="J3700" s="9"/>
      <c r="K3700" s="9"/>
      <c r="L3700" s="9"/>
      <c r="M3700" s="9"/>
      <c r="N3700" s="9"/>
      <c r="O3700" s="9"/>
      <c r="P3700" s="9"/>
      <c r="Q3700" s="9"/>
      <c r="R3700" s="9"/>
      <c r="S3700" s="9"/>
      <c r="T3700" s="9"/>
      <c r="U3700" s="9"/>
      <c r="V3700" s="9"/>
      <c r="W3700" s="9"/>
      <c r="X3700" s="9"/>
      <c r="Y3700" s="9"/>
      <c r="Z3700" s="9"/>
      <c r="AA3700" s="9"/>
      <c r="AB3700" s="9"/>
      <c r="AC3700" s="9"/>
      <c r="AD3700" s="9"/>
      <c r="AE3700" s="9"/>
      <c r="AF3700" s="9"/>
      <c r="AG3700" s="9"/>
      <c r="AH3700" s="9"/>
      <c r="AI3700" s="9"/>
      <c r="AJ3700" s="9"/>
      <c r="AK3700" s="9"/>
      <c r="AL3700" s="9"/>
      <c r="AM3700" s="9"/>
      <c r="AN3700" s="9"/>
      <c r="AO3700" s="9"/>
      <c r="AP3700" s="9"/>
      <c r="AQ3700" s="9"/>
      <c r="AR3700" s="9"/>
      <c r="AS3700" s="9"/>
      <c r="AT3700" s="9"/>
      <c r="AU3700" s="9"/>
      <c r="AV3700" s="9"/>
    </row>
    <row r="3701" spans="5:48" x14ac:dyDescent="0.35">
      <c r="E3701" s="9"/>
      <c r="F3701" s="9"/>
      <c r="G3701" s="9"/>
      <c r="H3701" s="9"/>
      <c r="I3701" s="9"/>
      <c r="J3701" s="9"/>
      <c r="K3701" s="9"/>
      <c r="L3701" s="9"/>
      <c r="M3701" s="9"/>
      <c r="N3701" s="9"/>
      <c r="O3701" s="9"/>
      <c r="P3701" s="9"/>
      <c r="Q3701" s="9"/>
      <c r="R3701" s="9"/>
      <c r="S3701" s="9"/>
      <c r="T3701" s="9"/>
      <c r="U3701" s="9"/>
      <c r="V3701" s="9"/>
      <c r="W3701" s="9"/>
      <c r="X3701" s="9"/>
      <c r="Y3701" s="9"/>
      <c r="Z3701" s="9"/>
      <c r="AA3701" s="9"/>
      <c r="AB3701" s="9"/>
      <c r="AC3701" s="9"/>
      <c r="AD3701" s="9"/>
      <c r="AE3701" s="9"/>
      <c r="AF3701" s="9"/>
      <c r="AG3701" s="9"/>
      <c r="AH3701" s="9"/>
      <c r="AI3701" s="9"/>
      <c r="AJ3701" s="9"/>
      <c r="AK3701" s="9"/>
      <c r="AL3701" s="9"/>
      <c r="AM3701" s="9"/>
      <c r="AN3701" s="9"/>
      <c r="AO3701" s="9"/>
      <c r="AP3701" s="9"/>
      <c r="AQ3701" s="9"/>
      <c r="AR3701" s="9"/>
      <c r="AS3701" s="9"/>
      <c r="AT3701" s="9"/>
      <c r="AU3701" s="9"/>
      <c r="AV3701" s="9"/>
    </row>
    <row r="3702" spans="5:48" x14ac:dyDescent="0.35">
      <c r="E3702" s="9"/>
      <c r="F3702" s="9"/>
      <c r="G3702" s="9"/>
      <c r="H3702" s="9"/>
      <c r="I3702" s="9"/>
      <c r="J3702" s="9"/>
      <c r="K3702" s="9"/>
      <c r="L3702" s="9"/>
      <c r="M3702" s="9"/>
      <c r="N3702" s="9"/>
      <c r="O3702" s="9"/>
      <c r="P3702" s="9"/>
      <c r="Q3702" s="9"/>
      <c r="R3702" s="9"/>
      <c r="S3702" s="9"/>
      <c r="T3702" s="9"/>
      <c r="U3702" s="9"/>
      <c r="V3702" s="9"/>
      <c r="W3702" s="9"/>
      <c r="X3702" s="9"/>
      <c r="Y3702" s="9"/>
      <c r="Z3702" s="9"/>
      <c r="AA3702" s="9"/>
      <c r="AB3702" s="9"/>
      <c r="AC3702" s="9"/>
      <c r="AD3702" s="9"/>
      <c r="AE3702" s="9"/>
      <c r="AF3702" s="9"/>
      <c r="AG3702" s="9"/>
      <c r="AH3702" s="9"/>
      <c r="AI3702" s="9"/>
      <c r="AJ3702" s="9"/>
      <c r="AK3702" s="9"/>
      <c r="AL3702" s="9"/>
      <c r="AM3702" s="9"/>
      <c r="AN3702" s="9"/>
      <c r="AO3702" s="9"/>
      <c r="AP3702" s="9"/>
      <c r="AQ3702" s="9"/>
      <c r="AR3702" s="9"/>
      <c r="AS3702" s="9"/>
      <c r="AT3702" s="9"/>
      <c r="AU3702" s="9"/>
      <c r="AV3702" s="9"/>
    </row>
    <row r="3703" spans="5:48" x14ac:dyDescent="0.35">
      <c r="E3703" s="9"/>
      <c r="F3703" s="9"/>
      <c r="G3703" s="9"/>
      <c r="H3703" s="9"/>
      <c r="I3703" s="9"/>
      <c r="J3703" s="9"/>
      <c r="K3703" s="9"/>
      <c r="L3703" s="9"/>
      <c r="M3703" s="9"/>
      <c r="N3703" s="9"/>
      <c r="O3703" s="9"/>
      <c r="P3703" s="9"/>
      <c r="Q3703" s="9"/>
      <c r="R3703" s="9"/>
      <c r="S3703" s="9"/>
      <c r="T3703" s="9"/>
      <c r="U3703" s="9"/>
      <c r="V3703" s="9"/>
      <c r="W3703" s="9"/>
      <c r="X3703" s="9"/>
      <c r="Y3703" s="9"/>
      <c r="Z3703" s="9"/>
      <c r="AA3703" s="9"/>
      <c r="AB3703" s="9"/>
      <c r="AC3703" s="9"/>
      <c r="AD3703" s="9"/>
      <c r="AE3703" s="9"/>
      <c r="AF3703" s="9"/>
      <c r="AG3703" s="9"/>
      <c r="AH3703" s="9"/>
      <c r="AI3703" s="9"/>
      <c r="AJ3703" s="9"/>
      <c r="AK3703" s="9"/>
      <c r="AL3703" s="9"/>
      <c r="AM3703" s="9"/>
      <c r="AN3703" s="9"/>
      <c r="AO3703" s="9"/>
      <c r="AP3703" s="9"/>
      <c r="AQ3703" s="9"/>
      <c r="AR3703" s="9"/>
      <c r="AS3703" s="9"/>
      <c r="AT3703" s="9"/>
      <c r="AU3703" s="9"/>
      <c r="AV3703" s="9"/>
    </row>
    <row r="3704" spans="5:48" x14ac:dyDescent="0.35">
      <c r="E3704" s="9"/>
      <c r="F3704" s="9"/>
      <c r="G3704" s="9"/>
      <c r="H3704" s="9"/>
      <c r="I3704" s="9"/>
      <c r="J3704" s="9"/>
      <c r="K3704" s="9"/>
      <c r="L3704" s="9"/>
      <c r="M3704" s="9"/>
      <c r="N3704" s="9"/>
      <c r="O3704" s="9"/>
      <c r="P3704" s="9"/>
      <c r="Q3704" s="9"/>
      <c r="R3704" s="9"/>
      <c r="S3704" s="9"/>
      <c r="T3704" s="9"/>
      <c r="U3704" s="9"/>
      <c r="V3704" s="9"/>
      <c r="W3704" s="9"/>
      <c r="X3704" s="9"/>
      <c r="Y3704" s="9"/>
      <c r="Z3704" s="9"/>
      <c r="AA3704" s="9"/>
      <c r="AB3704" s="9"/>
      <c r="AC3704" s="9"/>
      <c r="AD3704" s="9"/>
      <c r="AE3704" s="9"/>
      <c r="AF3704" s="9"/>
      <c r="AG3704" s="9"/>
      <c r="AH3704" s="9"/>
      <c r="AI3704" s="9"/>
      <c r="AJ3704" s="9"/>
      <c r="AK3704" s="9"/>
      <c r="AL3704" s="9"/>
      <c r="AM3704" s="9"/>
      <c r="AN3704" s="9"/>
      <c r="AO3704" s="9"/>
      <c r="AP3704" s="9"/>
      <c r="AQ3704" s="9"/>
      <c r="AR3704" s="9"/>
      <c r="AS3704" s="9"/>
      <c r="AT3704" s="9"/>
      <c r="AU3704" s="9"/>
      <c r="AV3704" s="9"/>
    </row>
    <row r="3705" spans="5:48" x14ac:dyDescent="0.35">
      <c r="E3705" s="9"/>
      <c r="F3705" s="9"/>
      <c r="G3705" s="9"/>
      <c r="H3705" s="9"/>
      <c r="I3705" s="9"/>
      <c r="J3705" s="9"/>
      <c r="K3705" s="9"/>
      <c r="L3705" s="9"/>
      <c r="M3705" s="9"/>
      <c r="N3705" s="9"/>
      <c r="O3705" s="9"/>
      <c r="P3705" s="9"/>
      <c r="Q3705" s="9"/>
      <c r="R3705" s="9"/>
      <c r="S3705" s="9"/>
      <c r="T3705" s="9"/>
      <c r="U3705" s="9"/>
      <c r="V3705" s="9"/>
      <c r="W3705" s="9"/>
      <c r="X3705" s="9"/>
      <c r="Y3705" s="9"/>
      <c r="Z3705" s="9"/>
      <c r="AA3705" s="9"/>
      <c r="AB3705" s="9"/>
      <c r="AC3705" s="9"/>
      <c r="AD3705" s="9"/>
      <c r="AE3705" s="9"/>
      <c r="AF3705" s="9"/>
      <c r="AG3705" s="9"/>
      <c r="AH3705" s="9"/>
      <c r="AI3705" s="9"/>
      <c r="AJ3705" s="9"/>
      <c r="AK3705" s="9"/>
      <c r="AL3705" s="9"/>
      <c r="AM3705" s="9"/>
      <c r="AN3705" s="9"/>
      <c r="AO3705" s="9"/>
      <c r="AP3705" s="9"/>
      <c r="AQ3705" s="9"/>
      <c r="AR3705" s="9"/>
      <c r="AS3705" s="9"/>
      <c r="AT3705" s="9"/>
      <c r="AU3705" s="9"/>
      <c r="AV3705" s="9"/>
    </row>
    <row r="3706" spans="5:48" x14ac:dyDescent="0.35">
      <c r="E3706" s="9"/>
      <c r="F3706" s="9"/>
      <c r="G3706" s="9"/>
      <c r="H3706" s="9"/>
      <c r="I3706" s="9"/>
      <c r="J3706" s="9"/>
      <c r="K3706" s="9"/>
      <c r="L3706" s="9"/>
      <c r="M3706" s="9"/>
      <c r="N3706" s="9"/>
      <c r="O3706" s="9"/>
      <c r="P3706" s="9"/>
      <c r="Q3706" s="9"/>
      <c r="R3706" s="9"/>
      <c r="S3706" s="9"/>
      <c r="T3706" s="9"/>
      <c r="U3706" s="9"/>
      <c r="V3706" s="9"/>
      <c r="W3706" s="9"/>
      <c r="X3706" s="9"/>
      <c r="Y3706" s="9"/>
      <c r="Z3706" s="9"/>
      <c r="AA3706" s="9"/>
      <c r="AB3706" s="9"/>
      <c r="AC3706" s="9"/>
      <c r="AD3706" s="9"/>
      <c r="AE3706" s="9"/>
      <c r="AF3706" s="9"/>
      <c r="AG3706" s="9"/>
      <c r="AH3706" s="9"/>
      <c r="AI3706" s="9"/>
      <c r="AJ3706" s="9"/>
      <c r="AK3706" s="9"/>
      <c r="AL3706" s="9"/>
      <c r="AM3706" s="9"/>
      <c r="AN3706" s="9"/>
      <c r="AO3706" s="9"/>
      <c r="AP3706" s="9"/>
      <c r="AQ3706" s="9"/>
      <c r="AR3706" s="9"/>
      <c r="AS3706" s="9"/>
      <c r="AT3706" s="9"/>
      <c r="AU3706" s="9"/>
      <c r="AV3706" s="9"/>
    </row>
    <row r="3707" spans="5:48" x14ac:dyDescent="0.35">
      <c r="E3707" s="9"/>
      <c r="F3707" s="9"/>
      <c r="G3707" s="9"/>
      <c r="H3707" s="9"/>
      <c r="I3707" s="9"/>
      <c r="J3707" s="9"/>
      <c r="K3707" s="9"/>
      <c r="L3707" s="9"/>
      <c r="M3707" s="9"/>
      <c r="N3707" s="9"/>
      <c r="O3707" s="9"/>
      <c r="P3707" s="9"/>
      <c r="Q3707" s="9"/>
      <c r="R3707" s="9"/>
      <c r="S3707" s="9"/>
      <c r="T3707" s="9"/>
      <c r="U3707" s="9"/>
      <c r="V3707" s="9"/>
      <c r="W3707" s="9"/>
      <c r="X3707" s="9"/>
      <c r="Y3707" s="9"/>
      <c r="Z3707" s="9"/>
      <c r="AA3707" s="9"/>
      <c r="AB3707" s="9"/>
      <c r="AC3707" s="9"/>
      <c r="AD3707" s="9"/>
      <c r="AE3707" s="9"/>
      <c r="AF3707" s="9"/>
      <c r="AG3707" s="9"/>
      <c r="AH3707" s="9"/>
      <c r="AI3707" s="9"/>
      <c r="AJ3707" s="9"/>
      <c r="AK3707" s="9"/>
      <c r="AL3707" s="9"/>
      <c r="AM3707" s="9"/>
      <c r="AN3707" s="9"/>
      <c r="AO3707" s="9"/>
      <c r="AP3707" s="9"/>
      <c r="AQ3707" s="9"/>
      <c r="AR3707" s="9"/>
      <c r="AS3707" s="9"/>
      <c r="AT3707" s="9"/>
      <c r="AU3707" s="9"/>
      <c r="AV3707" s="9"/>
    </row>
    <row r="3708" spans="5:48" x14ac:dyDescent="0.35">
      <c r="E3708" s="9"/>
      <c r="F3708" s="9"/>
      <c r="G3708" s="9"/>
      <c r="H3708" s="9"/>
      <c r="I3708" s="9"/>
      <c r="J3708" s="9"/>
      <c r="K3708" s="9"/>
      <c r="L3708" s="9"/>
      <c r="M3708" s="9"/>
      <c r="N3708" s="9"/>
      <c r="O3708" s="9"/>
      <c r="P3708" s="9"/>
      <c r="Q3708" s="9"/>
      <c r="R3708" s="9"/>
      <c r="S3708" s="9"/>
      <c r="T3708" s="9"/>
      <c r="U3708" s="9"/>
      <c r="V3708" s="9"/>
      <c r="W3708" s="9"/>
      <c r="X3708" s="9"/>
      <c r="Y3708" s="9"/>
      <c r="Z3708" s="9"/>
      <c r="AA3708" s="9"/>
      <c r="AB3708" s="9"/>
      <c r="AC3708" s="9"/>
      <c r="AD3708" s="9"/>
      <c r="AE3708" s="9"/>
      <c r="AF3708" s="9"/>
      <c r="AG3708" s="9"/>
      <c r="AH3708" s="9"/>
      <c r="AI3708" s="9"/>
      <c r="AJ3708" s="9"/>
      <c r="AK3708" s="9"/>
      <c r="AL3708" s="9"/>
      <c r="AM3708" s="9"/>
      <c r="AN3708" s="9"/>
      <c r="AO3708" s="9"/>
      <c r="AP3708" s="9"/>
      <c r="AQ3708" s="9"/>
      <c r="AR3708" s="9"/>
      <c r="AS3708" s="9"/>
      <c r="AT3708" s="9"/>
      <c r="AU3708" s="9"/>
      <c r="AV3708" s="9"/>
    </row>
    <row r="3709" spans="5:48" x14ac:dyDescent="0.35">
      <c r="E3709" s="9"/>
      <c r="F3709" s="9"/>
      <c r="G3709" s="9"/>
      <c r="H3709" s="9"/>
      <c r="I3709" s="9"/>
      <c r="J3709" s="9"/>
      <c r="K3709" s="9"/>
      <c r="L3709" s="9"/>
      <c r="M3709" s="9"/>
      <c r="N3709" s="9"/>
      <c r="O3709" s="9"/>
      <c r="P3709" s="9"/>
      <c r="Q3709" s="9"/>
      <c r="R3709" s="9"/>
      <c r="S3709" s="9"/>
      <c r="T3709" s="9"/>
      <c r="U3709" s="9"/>
      <c r="V3709" s="9"/>
      <c r="W3709" s="9"/>
      <c r="X3709" s="9"/>
      <c r="Y3709" s="9"/>
      <c r="Z3709" s="9"/>
      <c r="AA3709" s="9"/>
      <c r="AB3709" s="9"/>
      <c r="AC3709" s="9"/>
      <c r="AD3709" s="9"/>
      <c r="AE3709" s="9"/>
      <c r="AF3709" s="9"/>
      <c r="AG3709" s="9"/>
      <c r="AH3709" s="9"/>
      <c r="AI3709" s="9"/>
      <c r="AJ3709" s="9"/>
      <c r="AK3709" s="9"/>
      <c r="AL3709" s="9"/>
      <c r="AM3709" s="9"/>
      <c r="AN3709" s="9"/>
      <c r="AO3709" s="9"/>
      <c r="AP3709" s="9"/>
      <c r="AQ3709" s="9"/>
      <c r="AR3709" s="9"/>
      <c r="AS3709" s="9"/>
      <c r="AT3709" s="9"/>
      <c r="AU3709" s="9"/>
      <c r="AV3709" s="9"/>
    </row>
    <row r="3710" spans="5:48" x14ac:dyDescent="0.35">
      <c r="E3710" s="9"/>
      <c r="F3710" s="9"/>
      <c r="G3710" s="9"/>
      <c r="H3710" s="9"/>
      <c r="I3710" s="9"/>
      <c r="J3710" s="9"/>
      <c r="K3710" s="9"/>
      <c r="L3710" s="9"/>
      <c r="M3710" s="9"/>
      <c r="N3710" s="9"/>
      <c r="O3710" s="9"/>
      <c r="P3710" s="9"/>
      <c r="Q3710" s="9"/>
      <c r="R3710" s="9"/>
      <c r="S3710" s="9"/>
      <c r="T3710" s="9"/>
      <c r="U3710" s="9"/>
      <c r="V3710" s="9"/>
      <c r="W3710" s="9"/>
      <c r="X3710" s="9"/>
      <c r="Y3710" s="9"/>
      <c r="Z3710" s="9"/>
      <c r="AA3710" s="9"/>
      <c r="AB3710" s="9"/>
      <c r="AC3710" s="9"/>
      <c r="AD3710" s="9"/>
      <c r="AE3710" s="9"/>
      <c r="AF3710" s="9"/>
      <c r="AG3710" s="9"/>
      <c r="AH3710" s="9"/>
      <c r="AI3710" s="9"/>
      <c r="AJ3710" s="9"/>
      <c r="AK3710" s="9"/>
      <c r="AL3710" s="9"/>
      <c r="AM3710" s="9"/>
      <c r="AN3710" s="9"/>
      <c r="AO3710" s="9"/>
      <c r="AP3710" s="9"/>
      <c r="AQ3710" s="9"/>
      <c r="AR3710" s="9"/>
      <c r="AS3710" s="9"/>
      <c r="AT3710" s="9"/>
      <c r="AU3710" s="9"/>
      <c r="AV3710" s="9"/>
    </row>
    <row r="3711" spans="5:48" x14ac:dyDescent="0.35">
      <c r="E3711" s="9"/>
      <c r="F3711" s="9"/>
      <c r="G3711" s="9"/>
      <c r="H3711" s="9"/>
      <c r="I3711" s="9"/>
      <c r="J3711" s="9"/>
      <c r="K3711" s="9"/>
      <c r="L3711" s="9"/>
      <c r="M3711" s="9"/>
      <c r="N3711" s="9"/>
      <c r="O3711" s="9"/>
      <c r="P3711" s="9"/>
      <c r="Q3711" s="9"/>
      <c r="R3711" s="9"/>
      <c r="S3711" s="9"/>
      <c r="T3711" s="9"/>
      <c r="U3711" s="9"/>
      <c r="V3711" s="9"/>
      <c r="W3711" s="9"/>
      <c r="X3711" s="9"/>
      <c r="Y3711" s="9"/>
      <c r="Z3711" s="9"/>
      <c r="AA3711" s="9"/>
      <c r="AB3711" s="9"/>
      <c r="AC3711" s="9"/>
      <c r="AD3711" s="9"/>
      <c r="AE3711" s="9"/>
      <c r="AF3711" s="9"/>
      <c r="AG3711" s="9"/>
      <c r="AH3711" s="9"/>
      <c r="AI3711" s="9"/>
      <c r="AJ3711" s="9"/>
      <c r="AK3711" s="9"/>
      <c r="AL3711" s="9"/>
      <c r="AM3711" s="9"/>
      <c r="AN3711" s="9"/>
      <c r="AO3711" s="9"/>
      <c r="AP3711" s="9"/>
      <c r="AQ3711" s="9"/>
      <c r="AR3711" s="9"/>
      <c r="AS3711" s="9"/>
      <c r="AT3711" s="9"/>
      <c r="AU3711" s="9"/>
      <c r="AV3711" s="9"/>
    </row>
    <row r="3712" spans="5:48" x14ac:dyDescent="0.35">
      <c r="E3712" s="9"/>
      <c r="F3712" s="9"/>
      <c r="G3712" s="9"/>
      <c r="H3712" s="9"/>
      <c r="I3712" s="9"/>
      <c r="J3712" s="9"/>
      <c r="K3712" s="9"/>
      <c r="L3712" s="9"/>
      <c r="M3712" s="9"/>
      <c r="N3712" s="9"/>
      <c r="O3712" s="9"/>
      <c r="P3712" s="9"/>
      <c r="Q3712" s="9"/>
      <c r="R3712" s="9"/>
      <c r="S3712" s="9"/>
      <c r="T3712" s="9"/>
      <c r="U3712" s="9"/>
      <c r="V3712" s="9"/>
      <c r="W3712" s="9"/>
      <c r="X3712" s="9"/>
      <c r="Y3712" s="9"/>
      <c r="Z3712" s="9"/>
      <c r="AA3712" s="9"/>
      <c r="AB3712" s="9"/>
      <c r="AC3712" s="9"/>
      <c r="AD3712" s="9"/>
      <c r="AE3712" s="9"/>
      <c r="AF3712" s="9"/>
      <c r="AG3712" s="9"/>
      <c r="AH3712" s="9"/>
      <c r="AI3712" s="9"/>
      <c r="AJ3712" s="9"/>
      <c r="AK3712" s="9"/>
      <c r="AL3712" s="9"/>
      <c r="AM3712" s="9"/>
      <c r="AN3712" s="9"/>
      <c r="AO3712" s="9"/>
      <c r="AP3712" s="9"/>
      <c r="AQ3712" s="9"/>
      <c r="AR3712" s="9"/>
      <c r="AS3712" s="9"/>
      <c r="AT3712" s="9"/>
      <c r="AU3712" s="9"/>
      <c r="AV3712" s="9"/>
    </row>
    <row r="3713" spans="5:48" x14ac:dyDescent="0.35">
      <c r="E3713" s="9"/>
      <c r="F3713" s="9"/>
      <c r="G3713" s="9"/>
      <c r="H3713" s="9"/>
      <c r="I3713" s="9"/>
      <c r="J3713" s="9"/>
      <c r="K3713" s="9"/>
      <c r="L3713" s="9"/>
      <c r="M3713" s="9"/>
      <c r="N3713" s="9"/>
      <c r="O3713" s="9"/>
      <c r="P3713" s="9"/>
      <c r="Q3713" s="9"/>
      <c r="R3713" s="9"/>
      <c r="S3713" s="9"/>
      <c r="T3713" s="9"/>
      <c r="U3713" s="9"/>
      <c r="V3713" s="9"/>
      <c r="W3713" s="9"/>
      <c r="X3713" s="9"/>
      <c r="Y3713" s="9"/>
      <c r="Z3713" s="9"/>
      <c r="AA3713" s="9"/>
      <c r="AB3713" s="9"/>
      <c r="AC3713" s="9"/>
      <c r="AD3713" s="9"/>
      <c r="AE3713" s="9"/>
      <c r="AF3713" s="9"/>
      <c r="AG3713" s="9"/>
      <c r="AH3713" s="9"/>
      <c r="AI3713" s="9"/>
      <c r="AJ3713" s="9"/>
      <c r="AK3713" s="9"/>
      <c r="AL3713" s="9"/>
      <c r="AM3713" s="9"/>
      <c r="AN3713" s="9"/>
      <c r="AO3713" s="9"/>
      <c r="AP3713" s="9"/>
      <c r="AQ3713" s="9"/>
      <c r="AR3713" s="9"/>
      <c r="AS3713" s="9"/>
      <c r="AT3713" s="9"/>
      <c r="AU3713" s="9"/>
      <c r="AV3713" s="9"/>
    </row>
    <row r="3714" spans="5:48" x14ac:dyDescent="0.35">
      <c r="E3714" s="9"/>
      <c r="F3714" s="9"/>
      <c r="G3714" s="9"/>
      <c r="H3714" s="9"/>
      <c r="I3714" s="9"/>
      <c r="J3714" s="9"/>
      <c r="K3714" s="9"/>
      <c r="L3714" s="9"/>
      <c r="M3714" s="9"/>
      <c r="N3714" s="9"/>
      <c r="O3714" s="9"/>
      <c r="P3714" s="9"/>
      <c r="Q3714" s="9"/>
      <c r="R3714" s="9"/>
      <c r="S3714" s="9"/>
      <c r="T3714" s="9"/>
      <c r="U3714" s="9"/>
      <c r="V3714" s="9"/>
      <c r="W3714" s="9"/>
      <c r="X3714" s="9"/>
      <c r="Y3714" s="9"/>
      <c r="Z3714" s="9"/>
      <c r="AA3714" s="9"/>
      <c r="AB3714" s="9"/>
      <c r="AC3714" s="9"/>
      <c r="AD3714" s="9"/>
      <c r="AE3714" s="9"/>
      <c r="AF3714" s="9"/>
      <c r="AG3714" s="9"/>
      <c r="AH3714" s="9"/>
      <c r="AI3714" s="9"/>
      <c r="AJ3714" s="9"/>
      <c r="AK3714" s="9"/>
      <c r="AL3714" s="9"/>
      <c r="AM3714" s="9"/>
      <c r="AN3714" s="9"/>
      <c r="AO3714" s="9"/>
      <c r="AP3714" s="9"/>
      <c r="AQ3714" s="9"/>
      <c r="AR3714" s="9"/>
      <c r="AS3714" s="9"/>
      <c r="AT3714" s="9"/>
      <c r="AU3714" s="9"/>
      <c r="AV3714" s="9"/>
    </row>
    <row r="3715" spans="5:48" x14ac:dyDescent="0.35">
      <c r="E3715" s="9"/>
      <c r="F3715" s="9"/>
      <c r="G3715" s="9"/>
      <c r="H3715" s="9"/>
      <c r="I3715" s="9"/>
      <c r="J3715" s="9"/>
      <c r="K3715" s="9"/>
      <c r="L3715" s="9"/>
      <c r="M3715" s="9"/>
      <c r="N3715" s="9"/>
      <c r="O3715" s="9"/>
      <c r="P3715" s="9"/>
      <c r="Q3715" s="9"/>
      <c r="R3715" s="9"/>
      <c r="S3715" s="9"/>
      <c r="T3715" s="9"/>
      <c r="U3715" s="9"/>
      <c r="V3715" s="9"/>
      <c r="W3715" s="9"/>
      <c r="X3715" s="9"/>
      <c r="Y3715" s="9"/>
      <c r="Z3715" s="9"/>
      <c r="AA3715" s="9"/>
      <c r="AB3715" s="9"/>
      <c r="AC3715" s="9"/>
      <c r="AD3715" s="9"/>
      <c r="AE3715" s="9"/>
      <c r="AF3715" s="9"/>
      <c r="AG3715" s="9"/>
      <c r="AH3715" s="9"/>
      <c r="AI3715" s="9"/>
      <c r="AJ3715" s="9"/>
      <c r="AK3715" s="9"/>
      <c r="AL3715" s="9"/>
      <c r="AM3715" s="9"/>
      <c r="AN3715" s="9"/>
      <c r="AO3715" s="9"/>
      <c r="AP3715" s="9"/>
      <c r="AQ3715" s="9"/>
      <c r="AR3715" s="9"/>
      <c r="AS3715" s="9"/>
      <c r="AT3715" s="9"/>
      <c r="AU3715" s="9"/>
      <c r="AV3715" s="9"/>
    </row>
    <row r="3716" spans="5:48" x14ac:dyDescent="0.35">
      <c r="E3716" s="9"/>
      <c r="F3716" s="9"/>
      <c r="G3716" s="9"/>
      <c r="H3716" s="9"/>
      <c r="I3716" s="9"/>
      <c r="J3716" s="9"/>
      <c r="K3716" s="9"/>
      <c r="L3716" s="9"/>
      <c r="M3716" s="9"/>
      <c r="N3716" s="9"/>
      <c r="O3716" s="9"/>
      <c r="P3716" s="9"/>
      <c r="Q3716" s="9"/>
      <c r="R3716" s="9"/>
      <c r="S3716" s="9"/>
      <c r="T3716" s="9"/>
      <c r="U3716" s="9"/>
      <c r="V3716" s="9"/>
      <c r="W3716" s="9"/>
      <c r="X3716" s="9"/>
      <c r="Y3716" s="9"/>
      <c r="Z3716" s="9"/>
      <c r="AA3716" s="9"/>
      <c r="AB3716" s="9"/>
      <c r="AC3716" s="9"/>
      <c r="AD3716" s="9"/>
      <c r="AE3716" s="9"/>
      <c r="AF3716" s="9"/>
      <c r="AG3716" s="9"/>
      <c r="AH3716" s="9"/>
      <c r="AI3716" s="9"/>
      <c r="AJ3716" s="9"/>
      <c r="AK3716" s="9"/>
      <c r="AL3716" s="9"/>
      <c r="AM3716" s="9"/>
      <c r="AN3716" s="9"/>
      <c r="AO3716" s="9"/>
      <c r="AP3716" s="9"/>
      <c r="AQ3716" s="9"/>
      <c r="AR3716" s="9"/>
      <c r="AS3716" s="9"/>
      <c r="AT3716" s="9"/>
      <c r="AU3716" s="9"/>
      <c r="AV3716" s="9"/>
    </row>
    <row r="3717" spans="5:48" x14ac:dyDescent="0.35">
      <c r="E3717" s="9"/>
      <c r="F3717" s="9"/>
      <c r="G3717" s="9"/>
      <c r="H3717" s="9"/>
      <c r="I3717" s="9"/>
      <c r="J3717" s="9"/>
      <c r="K3717" s="9"/>
      <c r="L3717" s="9"/>
      <c r="M3717" s="9"/>
      <c r="N3717" s="9"/>
      <c r="O3717" s="9"/>
      <c r="P3717" s="9"/>
      <c r="Q3717" s="9"/>
      <c r="R3717" s="9"/>
      <c r="S3717" s="9"/>
      <c r="T3717" s="9"/>
      <c r="U3717" s="9"/>
      <c r="V3717" s="9"/>
      <c r="W3717" s="9"/>
      <c r="X3717" s="9"/>
      <c r="Y3717" s="9"/>
      <c r="Z3717" s="9"/>
      <c r="AA3717" s="9"/>
      <c r="AB3717" s="9"/>
      <c r="AC3717" s="9"/>
      <c r="AD3717" s="9"/>
      <c r="AE3717" s="9"/>
      <c r="AF3717" s="9"/>
      <c r="AG3717" s="9"/>
      <c r="AH3717" s="9"/>
      <c r="AI3717" s="9"/>
      <c r="AJ3717" s="9"/>
      <c r="AK3717" s="9"/>
      <c r="AL3717" s="9"/>
      <c r="AM3717" s="9"/>
      <c r="AN3717" s="9"/>
      <c r="AO3717" s="9"/>
      <c r="AP3717" s="9"/>
      <c r="AQ3717" s="9"/>
      <c r="AR3717" s="9"/>
      <c r="AS3717" s="9"/>
      <c r="AT3717" s="9"/>
      <c r="AU3717" s="9"/>
      <c r="AV3717" s="9"/>
    </row>
    <row r="3718" spans="5:48" x14ac:dyDescent="0.35">
      <c r="E3718" s="9"/>
      <c r="F3718" s="9"/>
      <c r="G3718" s="9"/>
      <c r="H3718" s="9"/>
      <c r="I3718" s="9"/>
      <c r="J3718" s="9"/>
      <c r="K3718" s="9"/>
      <c r="L3718" s="9"/>
      <c r="M3718" s="9"/>
      <c r="N3718" s="9"/>
      <c r="O3718" s="9"/>
      <c r="P3718" s="9"/>
      <c r="Q3718" s="9"/>
      <c r="R3718" s="9"/>
      <c r="S3718" s="9"/>
      <c r="T3718" s="9"/>
      <c r="U3718" s="9"/>
      <c r="V3718" s="9"/>
      <c r="W3718" s="9"/>
      <c r="X3718" s="9"/>
      <c r="Y3718" s="9"/>
      <c r="Z3718" s="9"/>
      <c r="AA3718" s="9"/>
      <c r="AB3718" s="9"/>
      <c r="AC3718" s="9"/>
      <c r="AD3718" s="9"/>
      <c r="AE3718" s="9"/>
      <c r="AF3718" s="9"/>
      <c r="AG3718" s="9"/>
      <c r="AH3718" s="9"/>
      <c r="AI3718" s="9"/>
      <c r="AJ3718" s="9"/>
      <c r="AK3718" s="9"/>
      <c r="AL3718" s="9"/>
      <c r="AM3718" s="9"/>
      <c r="AN3718" s="9"/>
      <c r="AO3718" s="9"/>
      <c r="AP3718" s="9"/>
      <c r="AQ3718" s="9"/>
      <c r="AR3718" s="9"/>
      <c r="AS3718" s="9"/>
      <c r="AT3718" s="9"/>
      <c r="AU3718" s="9"/>
      <c r="AV3718" s="9"/>
    </row>
    <row r="3719" spans="5:48" x14ac:dyDescent="0.35">
      <c r="E3719" s="9"/>
      <c r="F3719" s="9"/>
      <c r="G3719" s="9"/>
      <c r="H3719" s="9"/>
      <c r="I3719" s="9"/>
      <c r="J3719" s="9"/>
      <c r="K3719" s="9"/>
      <c r="L3719" s="9"/>
      <c r="M3719" s="9"/>
      <c r="N3719" s="9"/>
      <c r="O3719" s="9"/>
      <c r="P3719" s="9"/>
      <c r="Q3719" s="9"/>
      <c r="R3719" s="9"/>
      <c r="S3719" s="9"/>
      <c r="T3719" s="9"/>
      <c r="U3719" s="9"/>
      <c r="V3719" s="9"/>
      <c r="W3719" s="9"/>
      <c r="X3719" s="9"/>
      <c r="Y3719" s="9"/>
      <c r="Z3719" s="9"/>
      <c r="AA3719" s="9"/>
      <c r="AB3719" s="9"/>
      <c r="AC3719" s="9"/>
      <c r="AD3719" s="9"/>
      <c r="AE3719" s="9"/>
      <c r="AF3719" s="9"/>
      <c r="AG3719" s="9"/>
      <c r="AH3719" s="9"/>
      <c r="AI3719" s="9"/>
      <c r="AJ3719" s="9"/>
      <c r="AK3719" s="9"/>
      <c r="AL3719" s="9"/>
      <c r="AM3719" s="9"/>
      <c r="AN3719" s="9"/>
      <c r="AO3719" s="9"/>
      <c r="AP3719" s="9"/>
      <c r="AQ3719" s="9"/>
      <c r="AR3719" s="9"/>
      <c r="AS3719" s="9"/>
      <c r="AT3719" s="9"/>
      <c r="AU3719" s="9"/>
      <c r="AV3719" s="9"/>
    </row>
    <row r="3720" spans="5:48" x14ac:dyDescent="0.35">
      <c r="E3720" s="9"/>
      <c r="F3720" s="9"/>
      <c r="G3720" s="9"/>
      <c r="H3720" s="9"/>
      <c r="I3720" s="9"/>
      <c r="J3720" s="9"/>
      <c r="K3720" s="9"/>
      <c r="L3720" s="9"/>
      <c r="M3720" s="9"/>
      <c r="N3720" s="9"/>
      <c r="O3720" s="9"/>
      <c r="P3720" s="9"/>
      <c r="Q3720" s="9"/>
      <c r="R3720" s="9"/>
      <c r="S3720" s="9"/>
      <c r="T3720" s="9"/>
      <c r="U3720" s="9"/>
      <c r="V3720" s="9"/>
      <c r="W3720" s="9"/>
      <c r="X3720" s="9"/>
      <c r="Y3720" s="9"/>
      <c r="Z3720" s="9"/>
      <c r="AA3720" s="9"/>
      <c r="AB3720" s="9"/>
      <c r="AC3720" s="9"/>
      <c r="AD3720" s="9"/>
      <c r="AE3720" s="9"/>
      <c r="AF3720" s="9"/>
      <c r="AG3720" s="9"/>
      <c r="AH3720" s="9"/>
      <c r="AI3720" s="9"/>
      <c r="AJ3720" s="9"/>
      <c r="AK3720" s="9"/>
      <c r="AL3720" s="9"/>
      <c r="AM3720" s="9"/>
      <c r="AN3720" s="9"/>
      <c r="AO3720" s="9"/>
      <c r="AP3720" s="9"/>
      <c r="AQ3720" s="9"/>
      <c r="AR3720" s="9"/>
      <c r="AS3720" s="9"/>
      <c r="AT3720" s="9"/>
      <c r="AU3720" s="9"/>
      <c r="AV3720" s="9"/>
    </row>
    <row r="3721" spans="5:48" x14ac:dyDescent="0.35">
      <c r="E3721" s="9"/>
      <c r="F3721" s="9"/>
      <c r="G3721" s="9"/>
      <c r="H3721" s="9"/>
      <c r="I3721" s="9"/>
      <c r="J3721" s="9"/>
      <c r="K3721" s="9"/>
      <c r="L3721" s="9"/>
      <c r="M3721" s="9"/>
      <c r="N3721" s="9"/>
      <c r="O3721" s="9"/>
      <c r="P3721" s="9"/>
      <c r="Q3721" s="9"/>
      <c r="R3721" s="9"/>
      <c r="S3721" s="9"/>
      <c r="T3721" s="9"/>
      <c r="U3721" s="9"/>
      <c r="V3721" s="9"/>
      <c r="W3721" s="9"/>
      <c r="X3721" s="9"/>
      <c r="Y3721" s="9"/>
      <c r="Z3721" s="9"/>
      <c r="AA3721" s="9"/>
      <c r="AB3721" s="9"/>
      <c r="AC3721" s="9"/>
      <c r="AD3721" s="9"/>
      <c r="AE3721" s="9"/>
      <c r="AF3721" s="9"/>
      <c r="AG3721" s="9"/>
      <c r="AH3721" s="9"/>
      <c r="AI3721" s="9"/>
      <c r="AJ3721" s="9"/>
      <c r="AK3721" s="9"/>
      <c r="AL3721" s="9"/>
      <c r="AM3721" s="9"/>
      <c r="AN3721" s="9"/>
      <c r="AO3721" s="9"/>
      <c r="AP3721" s="9"/>
      <c r="AQ3721" s="9"/>
      <c r="AR3721" s="9"/>
      <c r="AS3721" s="9"/>
      <c r="AT3721" s="9"/>
      <c r="AU3721" s="9"/>
      <c r="AV3721" s="9"/>
    </row>
    <row r="3722" spans="5:48" x14ac:dyDescent="0.35">
      <c r="E3722" s="9"/>
      <c r="F3722" s="9"/>
      <c r="G3722" s="9"/>
      <c r="H3722" s="9"/>
      <c r="I3722" s="9"/>
      <c r="J3722" s="9"/>
      <c r="K3722" s="9"/>
      <c r="L3722" s="9"/>
      <c r="M3722" s="9"/>
      <c r="N3722" s="9"/>
      <c r="O3722" s="9"/>
      <c r="P3722" s="9"/>
      <c r="Q3722" s="9"/>
      <c r="R3722" s="9"/>
      <c r="S3722" s="9"/>
      <c r="T3722" s="9"/>
      <c r="U3722" s="9"/>
      <c r="V3722" s="9"/>
      <c r="W3722" s="9"/>
      <c r="X3722" s="9"/>
      <c r="Y3722" s="9"/>
      <c r="Z3722" s="9"/>
      <c r="AA3722" s="9"/>
      <c r="AB3722" s="9"/>
      <c r="AC3722" s="9"/>
      <c r="AD3722" s="9"/>
      <c r="AE3722" s="9"/>
      <c r="AF3722" s="9"/>
      <c r="AG3722" s="9"/>
      <c r="AH3722" s="9"/>
      <c r="AI3722" s="9"/>
      <c r="AJ3722" s="9"/>
      <c r="AK3722" s="9"/>
      <c r="AL3722" s="9"/>
      <c r="AM3722" s="9"/>
      <c r="AN3722" s="9"/>
      <c r="AO3722" s="9"/>
      <c r="AP3722" s="9"/>
      <c r="AQ3722" s="9"/>
      <c r="AR3722" s="9"/>
      <c r="AS3722" s="9"/>
      <c r="AT3722" s="9"/>
      <c r="AU3722" s="9"/>
      <c r="AV3722" s="9"/>
    </row>
    <row r="3723" spans="5:48" x14ac:dyDescent="0.35">
      <c r="E3723" s="9"/>
      <c r="F3723" s="9"/>
      <c r="G3723" s="9"/>
      <c r="H3723" s="9"/>
      <c r="I3723" s="9"/>
      <c r="J3723" s="9"/>
      <c r="K3723" s="9"/>
      <c r="L3723" s="9"/>
      <c r="M3723" s="9"/>
      <c r="N3723" s="9"/>
      <c r="O3723" s="9"/>
      <c r="P3723" s="9"/>
      <c r="Q3723" s="9"/>
      <c r="R3723" s="9"/>
      <c r="S3723" s="9"/>
      <c r="T3723" s="9"/>
      <c r="U3723" s="9"/>
      <c r="V3723" s="9"/>
      <c r="W3723" s="9"/>
      <c r="X3723" s="9"/>
      <c r="Y3723" s="9"/>
      <c r="Z3723" s="9"/>
      <c r="AA3723" s="9"/>
      <c r="AB3723" s="9"/>
      <c r="AC3723" s="9"/>
      <c r="AD3723" s="9"/>
      <c r="AE3723" s="9"/>
      <c r="AF3723" s="9"/>
      <c r="AG3723" s="9"/>
      <c r="AH3723" s="9"/>
      <c r="AI3723" s="9"/>
      <c r="AJ3723" s="9"/>
      <c r="AK3723" s="9"/>
      <c r="AL3723" s="9"/>
      <c r="AM3723" s="9"/>
      <c r="AN3723" s="9"/>
      <c r="AO3723" s="9"/>
      <c r="AP3723" s="9"/>
      <c r="AQ3723" s="9"/>
      <c r="AR3723" s="9"/>
      <c r="AS3723" s="9"/>
      <c r="AT3723" s="9"/>
      <c r="AU3723" s="9"/>
      <c r="AV3723" s="9"/>
    </row>
    <row r="3724" spans="5:48" x14ac:dyDescent="0.35">
      <c r="E3724" s="9"/>
      <c r="F3724" s="9"/>
      <c r="G3724" s="9"/>
      <c r="H3724" s="9"/>
      <c r="I3724" s="9"/>
      <c r="J3724" s="9"/>
      <c r="K3724" s="9"/>
      <c r="L3724" s="9"/>
      <c r="M3724" s="9"/>
      <c r="N3724" s="9"/>
      <c r="O3724" s="9"/>
      <c r="P3724" s="9"/>
      <c r="Q3724" s="9"/>
      <c r="R3724" s="9"/>
      <c r="S3724" s="9"/>
      <c r="T3724" s="9"/>
      <c r="U3724" s="9"/>
      <c r="V3724" s="9"/>
      <c r="W3724" s="9"/>
      <c r="X3724" s="9"/>
      <c r="Y3724" s="9"/>
      <c r="Z3724" s="9"/>
      <c r="AA3724" s="9"/>
      <c r="AB3724" s="9"/>
      <c r="AC3724" s="9"/>
      <c r="AD3724" s="9"/>
      <c r="AE3724" s="9"/>
      <c r="AF3724" s="9"/>
      <c r="AG3724" s="9"/>
      <c r="AH3724" s="9"/>
      <c r="AI3724" s="9"/>
      <c r="AJ3724" s="9"/>
      <c r="AK3724" s="9"/>
      <c r="AL3724" s="9"/>
      <c r="AM3724" s="9"/>
      <c r="AN3724" s="9"/>
      <c r="AO3724" s="9"/>
      <c r="AP3724" s="9"/>
      <c r="AQ3724" s="9"/>
      <c r="AR3724" s="9"/>
      <c r="AS3724" s="9"/>
      <c r="AT3724" s="9"/>
      <c r="AU3724" s="9"/>
      <c r="AV3724" s="9"/>
    </row>
    <row r="3725" spans="5:48" x14ac:dyDescent="0.35">
      <c r="E3725" s="9"/>
      <c r="F3725" s="9"/>
      <c r="G3725" s="9"/>
      <c r="H3725" s="9"/>
      <c r="I3725" s="9"/>
      <c r="J3725" s="9"/>
      <c r="K3725" s="9"/>
      <c r="L3725" s="9"/>
      <c r="M3725" s="9"/>
      <c r="N3725" s="9"/>
      <c r="O3725" s="9"/>
      <c r="P3725" s="9"/>
      <c r="Q3725" s="9"/>
      <c r="R3725" s="9"/>
      <c r="S3725" s="9"/>
      <c r="T3725" s="9"/>
      <c r="U3725" s="9"/>
      <c r="V3725" s="9"/>
      <c r="W3725" s="9"/>
      <c r="X3725" s="9"/>
      <c r="Y3725" s="9"/>
      <c r="Z3725" s="9"/>
      <c r="AA3725" s="9"/>
      <c r="AB3725" s="9"/>
      <c r="AC3725" s="9"/>
      <c r="AD3725" s="9"/>
      <c r="AE3725" s="9"/>
      <c r="AF3725" s="9"/>
      <c r="AG3725" s="9"/>
      <c r="AH3725" s="9"/>
      <c r="AI3725" s="9"/>
      <c r="AJ3725" s="9"/>
      <c r="AK3725" s="9"/>
      <c r="AL3725" s="9"/>
      <c r="AM3725" s="9"/>
      <c r="AN3725" s="9"/>
      <c r="AO3725" s="9"/>
      <c r="AP3725" s="9"/>
      <c r="AQ3725" s="9"/>
      <c r="AR3725" s="9"/>
      <c r="AS3725" s="9"/>
      <c r="AT3725" s="9"/>
      <c r="AU3725" s="9"/>
      <c r="AV3725" s="9"/>
    </row>
    <row r="3726" spans="5:48" x14ac:dyDescent="0.35">
      <c r="E3726" s="9"/>
      <c r="F3726" s="9"/>
      <c r="G3726" s="9"/>
      <c r="H3726" s="9"/>
      <c r="I3726" s="9"/>
      <c r="J3726" s="9"/>
      <c r="K3726" s="9"/>
      <c r="L3726" s="9"/>
      <c r="M3726" s="9"/>
      <c r="N3726" s="9"/>
      <c r="O3726" s="9"/>
      <c r="P3726" s="9"/>
      <c r="Q3726" s="9"/>
      <c r="R3726" s="9"/>
      <c r="S3726" s="9"/>
      <c r="T3726" s="9"/>
      <c r="U3726" s="9"/>
      <c r="V3726" s="9"/>
      <c r="W3726" s="9"/>
      <c r="X3726" s="9"/>
      <c r="Y3726" s="9"/>
      <c r="Z3726" s="9"/>
      <c r="AA3726" s="9"/>
      <c r="AB3726" s="9"/>
      <c r="AC3726" s="9"/>
      <c r="AD3726" s="9"/>
      <c r="AE3726" s="9"/>
      <c r="AF3726" s="9"/>
      <c r="AG3726" s="9"/>
      <c r="AH3726" s="9"/>
      <c r="AI3726" s="9"/>
      <c r="AJ3726" s="9"/>
      <c r="AK3726" s="9"/>
      <c r="AL3726" s="9"/>
      <c r="AM3726" s="9"/>
      <c r="AN3726" s="9"/>
      <c r="AO3726" s="9"/>
      <c r="AP3726" s="9"/>
      <c r="AQ3726" s="9"/>
      <c r="AR3726" s="9"/>
      <c r="AS3726" s="9"/>
      <c r="AT3726" s="9"/>
      <c r="AU3726" s="9"/>
      <c r="AV3726" s="9"/>
    </row>
    <row r="3727" spans="5:48" x14ac:dyDescent="0.35">
      <c r="E3727" s="9"/>
      <c r="F3727" s="9"/>
      <c r="G3727" s="9"/>
      <c r="H3727" s="9"/>
      <c r="I3727" s="9"/>
      <c r="J3727" s="9"/>
      <c r="K3727" s="9"/>
      <c r="L3727" s="9"/>
      <c r="M3727" s="9"/>
      <c r="N3727" s="9"/>
      <c r="O3727" s="9"/>
      <c r="P3727" s="9"/>
      <c r="Q3727" s="9"/>
      <c r="R3727" s="9"/>
      <c r="S3727" s="9"/>
      <c r="T3727" s="9"/>
      <c r="U3727" s="9"/>
      <c r="V3727" s="9"/>
      <c r="W3727" s="9"/>
      <c r="X3727" s="9"/>
      <c r="Y3727" s="9"/>
      <c r="Z3727" s="9"/>
      <c r="AA3727" s="9"/>
      <c r="AB3727" s="9"/>
      <c r="AC3727" s="9"/>
      <c r="AD3727" s="9"/>
      <c r="AE3727" s="9"/>
      <c r="AF3727" s="9"/>
      <c r="AG3727" s="9"/>
      <c r="AH3727" s="9"/>
      <c r="AI3727" s="9"/>
      <c r="AJ3727" s="9"/>
      <c r="AK3727" s="9"/>
      <c r="AL3727" s="9"/>
      <c r="AM3727" s="9"/>
      <c r="AN3727" s="9"/>
      <c r="AO3727" s="9"/>
      <c r="AP3727" s="9"/>
      <c r="AQ3727" s="9"/>
      <c r="AR3727" s="9"/>
      <c r="AS3727" s="9"/>
      <c r="AT3727" s="9"/>
      <c r="AU3727" s="9"/>
      <c r="AV3727" s="9"/>
    </row>
    <row r="3728" spans="5:48" x14ac:dyDescent="0.35">
      <c r="E3728" s="9"/>
      <c r="F3728" s="9"/>
      <c r="G3728" s="9"/>
      <c r="H3728" s="9"/>
      <c r="I3728" s="9"/>
      <c r="J3728" s="9"/>
      <c r="K3728" s="9"/>
      <c r="L3728" s="9"/>
      <c r="M3728" s="9"/>
      <c r="N3728" s="9"/>
      <c r="O3728" s="9"/>
      <c r="P3728" s="9"/>
      <c r="Q3728" s="9"/>
      <c r="R3728" s="9"/>
      <c r="S3728" s="9"/>
      <c r="T3728" s="9"/>
      <c r="U3728" s="9"/>
      <c r="V3728" s="9"/>
      <c r="W3728" s="9"/>
      <c r="X3728" s="9"/>
      <c r="Y3728" s="9"/>
      <c r="Z3728" s="9"/>
      <c r="AA3728" s="9"/>
      <c r="AB3728" s="9"/>
      <c r="AC3728" s="9"/>
      <c r="AD3728" s="9"/>
      <c r="AE3728" s="9"/>
      <c r="AF3728" s="9"/>
      <c r="AG3728" s="9"/>
      <c r="AH3728" s="9"/>
      <c r="AI3728" s="9"/>
      <c r="AJ3728" s="9"/>
      <c r="AK3728" s="9"/>
      <c r="AL3728" s="9"/>
      <c r="AM3728" s="9"/>
      <c r="AN3728" s="9"/>
      <c r="AO3728" s="9"/>
      <c r="AP3728" s="9"/>
      <c r="AQ3728" s="9"/>
      <c r="AR3728" s="9"/>
      <c r="AS3728" s="9"/>
      <c r="AT3728" s="9"/>
      <c r="AU3728" s="9"/>
      <c r="AV3728" s="9"/>
    </row>
    <row r="3729" spans="5:48" x14ac:dyDescent="0.35">
      <c r="E3729" s="9"/>
      <c r="F3729" s="9"/>
      <c r="G3729" s="9"/>
      <c r="H3729" s="9"/>
      <c r="I3729" s="9"/>
      <c r="J3729" s="9"/>
      <c r="K3729" s="9"/>
      <c r="L3729" s="9"/>
      <c r="M3729" s="9"/>
      <c r="N3729" s="9"/>
      <c r="O3729" s="9"/>
      <c r="P3729" s="9"/>
      <c r="Q3729" s="9"/>
      <c r="R3729" s="9"/>
      <c r="S3729" s="9"/>
      <c r="T3729" s="9"/>
      <c r="U3729" s="9"/>
      <c r="V3729" s="9"/>
      <c r="W3729" s="9"/>
      <c r="X3729" s="9"/>
      <c r="Y3729" s="9"/>
      <c r="Z3729" s="9"/>
      <c r="AA3729" s="9"/>
      <c r="AB3729" s="9"/>
      <c r="AC3729" s="9"/>
      <c r="AD3729" s="9"/>
      <c r="AE3729" s="9"/>
      <c r="AF3729" s="9"/>
      <c r="AG3729" s="9"/>
      <c r="AH3729" s="9"/>
      <c r="AI3729" s="9"/>
      <c r="AJ3729" s="9"/>
      <c r="AK3729" s="9"/>
      <c r="AL3729" s="9"/>
      <c r="AM3729" s="9"/>
      <c r="AN3729" s="9"/>
      <c r="AO3729" s="9"/>
      <c r="AP3729" s="9"/>
      <c r="AQ3729" s="9"/>
      <c r="AR3729" s="9"/>
      <c r="AS3729" s="9"/>
      <c r="AT3729" s="9"/>
      <c r="AU3729" s="9"/>
      <c r="AV3729" s="9"/>
    </row>
    <row r="3730" spans="5:48" x14ac:dyDescent="0.35">
      <c r="E3730" s="9"/>
      <c r="F3730" s="9"/>
      <c r="G3730" s="9"/>
      <c r="H3730" s="9"/>
      <c r="I3730" s="9"/>
      <c r="J3730" s="9"/>
      <c r="K3730" s="9"/>
      <c r="L3730" s="9"/>
      <c r="M3730" s="9"/>
      <c r="N3730" s="9"/>
      <c r="O3730" s="9"/>
      <c r="P3730" s="9"/>
      <c r="Q3730" s="9"/>
      <c r="R3730" s="9"/>
      <c r="S3730" s="9"/>
      <c r="T3730" s="9"/>
      <c r="U3730" s="9"/>
      <c r="V3730" s="9"/>
      <c r="W3730" s="9"/>
      <c r="X3730" s="9"/>
      <c r="Y3730" s="9"/>
      <c r="Z3730" s="9"/>
      <c r="AA3730" s="9"/>
      <c r="AB3730" s="9"/>
      <c r="AC3730" s="9"/>
      <c r="AD3730" s="9"/>
      <c r="AE3730" s="9"/>
      <c r="AF3730" s="9"/>
      <c r="AG3730" s="9"/>
      <c r="AH3730" s="9"/>
      <c r="AI3730" s="9"/>
      <c r="AJ3730" s="9"/>
      <c r="AK3730" s="9"/>
      <c r="AL3730" s="9"/>
      <c r="AM3730" s="9"/>
      <c r="AN3730" s="9"/>
      <c r="AO3730" s="9"/>
      <c r="AP3730" s="9"/>
      <c r="AQ3730" s="9"/>
      <c r="AR3730" s="9"/>
      <c r="AS3730" s="9"/>
      <c r="AT3730" s="9"/>
      <c r="AU3730" s="9"/>
      <c r="AV3730" s="9"/>
    </row>
    <row r="3731" spans="5:48" x14ac:dyDescent="0.35">
      <c r="E3731" s="9"/>
      <c r="F3731" s="9"/>
      <c r="G3731" s="9"/>
      <c r="H3731" s="9"/>
      <c r="I3731" s="9"/>
      <c r="J3731" s="9"/>
      <c r="K3731" s="9"/>
      <c r="L3731" s="9"/>
      <c r="M3731" s="9"/>
      <c r="N3731" s="9"/>
      <c r="O3731" s="9"/>
      <c r="P3731" s="9"/>
      <c r="Q3731" s="9"/>
      <c r="R3731" s="9"/>
      <c r="S3731" s="9"/>
      <c r="T3731" s="9"/>
      <c r="U3731" s="9"/>
      <c r="V3731" s="9"/>
      <c r="W3731" s="9"/>
      <c r="X3731" s="9"/>
      <c r="Y3731" s="9"/>
      <c r="Z3731" s="9"/>
      <c r="AA3731" s="9"/>
      <c r="AB3731" s="9"/>
      <c r="AC3731" s="9"/>
      <c r="AD3731" s="9"/>
      <c r="AE3731" s="9"/>
      <c r="AF3731" s="9"/>
      <c r="AG3731" s="9"/>
      <c r="AH3731" s="9"/>
      <c r="AI3731" s="9"/>
      <c r="AJ3731" s="9"/>
      <c r="AK3731" s="9"/>
      <c r="AL3731" s="9"/>
      <c r="AM3731" s="9"/>
      <c r="AN3731" s="9"/>
      <c r="AO3731" s="9"/>
      <c r="AP3731" s="9"/>
      <c r="AQ3731" s="9"/>
      <c r="AR3731" s="9"/>
      <c r="AS3731" s="9"/>
      <c r="AT3731" s="9"/>
      <c r="AU3731" s="9"/>
      <c r="AV3731" s="9"/>
    </row>
    <row r="3732" spans="5:48" x14ac:dyDescent="0.35">
      <c r="E3732" s="9"/>
      <c r="F3732" s="9"/>
      <c r="G3732" s="9"/>
      <c r="H3732" s="9"/>
      <c r="I3732" s="9"/>
      <c r="J3732" s="9"/>
      <c r="K3732" s="9"/>
      <c r="L3732" s="9"/>
      <c r="M3732" s="9"/>
      <c r="N3732" s="9"/>
      <c r="O3732" s="9"/>
      <c r="P3732" s="9"/>
      <c r="Q3732" s="9"/>
      <c r="R3732" s="9"/>
      <c r="S3732" s="9"/>
      <c r="T3732" s="9"/>
      <c r="U3732" s="9"/>
      <c r="V3732" s="9"/>
      <c r="W3732" s="9"/>
      <c r="X3732" s="9"/>
      <c r="Y3732" s="9"/>
      <c r="Z3732" s="9"/>
      <c r="AA3732" s="9"/>
      <c r="AB3732" s="9"/>
      <c r="AC3732" s="9"/>
      <c r="AD3732" s="9"/>
      <c r="AE3732" s="9"/>
      <c r="AF3732" s="9"/>
      <c r="AG3732" s="9"/>
      <c r="AH3732" s="9"/>
      <c r="AI3732" s="9"/>
      <c r="AJ3732" s="9"/>
      <c r="AK3732" s="9"/>
      <c r="AL3732" s="9"/>
      <c r="AM3732" s="9"/>
      <c r="AN3732" s="9"/>
      <c r="AO3732" s="9"/>
      <c r="AP3732" s="9"/>
      <c r="AQ3732" s="9"/>
      <c r="AR3732" s="9"/>
      <c r="AS3732" s="9"/>
      <c r="AT3732" s="9"/>
      <c r="AU3732" s="9"/>
      <c r="AV3732" s="9"/>
    </row>
    <row r="3733" spans="5:48" x14ac:dyDescent="0.35">
      <c r="E3733" s="9"/>
      <c r="F3733" s="9"/>
      <c r="G3733" s="9"/>
      <c r="H3733" s="9"/>
      <c r="I3733" s="9"/>
      <c r="J3733" s="9"/>
      <c r="K3733" s="9"/>
      <c r="L3733" s="9"/>
      <c r="M3733" s="9"/>
      <c r="N3733" s="9"/>
      <c r="O3733" s="9"/>
      <c r="P3733" s="9"/>
      <c r="Q3733" s="9"/>
      <c r="R3733" s="9"/>
      <c r="S3733" s="9"/>
      <c r="T3733" s="9"/>
      <c r="U3733" s="9"/>
      <c r="V3733" s="9"/>
      <c r="W3733" s="9"/>
      <c r="X3733" s="9"/>
      <c r="Y3733" s="9"/>
      <c r="Z3733" s="9"/>
      <c r="AA3733" s="9"/>
      <c r="AB3733" s="9"/>
      <c r="AC3733" s="9"/>
      <c r="AD3733" s="9"/>
      <c r="AE3733" s="9"/>
      <c r="AF3733" s="9"/>
      <c r="AG3733" s="9"/>
      <c r="AH3733" s="9"/>
      <c r="AI3733" s="9"/>
      <c r="AJ3733" s="9"/>
      <c r="AK3733" s="9"/>
      <c r="AL3733" s="9"/>
      <c r="AM3733" s="9"/>
      <c r="AN3733" s="9"/>
      <c r="AO3733" s="9"/>
      <c r="AP3733" s="9"/>
      <c r="AQ3733" s="9"/>
      <c r="AR3733" s="9"/>
      <c r="AS3733" s="9"/>
      <c r="AT3733" s="9"/>
      <c r="AU3733" s="9"/>
      <c r="AV3733" s="9"/>
    </row>
    <row r="3734" spans="5:48" x14ac:dyDescent="0.35">
      <c r="E3734" s="9"/>
      <c r="F3734" s="9"/>
      <c r="G3734" s="9"/>
      <c r="H3734" s="9"/>
      <c r="I3734" s="9"/>
      <c r="J3734" s="9"/>
      <c r="K3734" s="9"/>
      <c r="L3734" s="9"/>
      <c r="M3734" s="9"/>
      <c r="N3734" s="9"/>
      <c r="O3734" s="9"/>
      <c r="P3734" s="9"/>
      <c r="Q3734" s="9"/>
      <c r="R3734" s="9"/>
      <c r="S3734" s="9"/>
      <c r="T3734" s="9"/>
      <c r="U3734" s="9"/>
      <c r="V3734" s="9"/>
      <c r="W3734" s="9"/>
      <c r="X3734" s="9"/>
      <c r="Y3734" s="9"/>
      <c r="Z3734" s="9"/>
      <c r="AA3734" s="9"/>
      <c r="AB3734" s="9"/>
      <c r="AC3734" s="9"/>
      <c r="AD3734" s="9"/>
      <c r="AE3734" s="9"/>
      <c r="AF3734" s="9"/>
      <c r="AG3734" s="9"/>
      <c r="AH3734" s="9"/>
      <c r="AI3734" s="9"/>
      <c r="AJ3734" s="9"/>
      <c r="AK3734" s="9"/>
      <c r="AL3734" s="9"/>
      <c r="AM3734" s="9"/>
      <c r="AN3734" s="9"/>
      <c r="AO3734" s="9"/>
      <c r="AP3734" s="9"/>
      <c r="AQ3734" s="9"/>
      <c r="AR3734" s="9"/>
      <c r="AS3734" s="9"/>
      <c r="AT3734" s="9"/>
      <c r="AU3734" s="9"/>
      <c r="AV3734" s="9"/>
    </row>
    <row r="3735" spans="5:48" x14ac:dyDescent="0.35">
      <c r="E3735" s="9"/>
      <c r="F3735" s="9"/>
      <c r="G3735" s="9"/>
      <c r="H3735" s="9"/>
      <c r="I3735" s="9"/>
      <c r="J3735" s="9"/>
      <c r="K3735" s="9"/>
      <c r="L3735" s="9"/>
      <c r="M3735" s="9"/>
      <c r="N3735" s="9"/>
      <c r="O3735" s="9"/>
      <c r="P3735" s="9"/>
      <c r="Q3735" s="9"/>
      <c r="R3735" s="9"/>
      <c r="S3735" s="9"/>
      <c r="T3735" s="9"/>
      <c r="U3735" s="9"/>
      <c r="V3735" s="9"/>
      <c r="W3735" s="9"/>
      <c r="X3735" s="9"/>
      <c r="Y3735" s="9"/>
      <c r="Z3735" s="9"/>
      <c r="AA3735" s="9"/>
      <c r="AB3735" s="9"/>
      <c r="AC3735" s="9"/>
      <c r="AD3735" s="9"/>
      <c r="AE3735" s="9"/>
      <c r="AF3735" s="9"/>
      <c r="AG3735" s="9"/>
      <c r="AH3735" s="9"/>
      <c r="AI3735" s="9"/>
      <c r="AJ3735" s="9"/>
      <c r="AK3735" s="9"/>
      <c r="AL3735" s="9"/>
      <c r="AM3735" s="9"/>
      <c r="AN3735" s="9"/>
      <c r="AO3735" s="9"/>
      <c r="AP3735" s="9"/>
      <c r="AQ3735" s="9"/>
      <c r="AR3735" s="9"/>
      <c r="AS3735" s="9"/>
      <c r="AT3735" s="9"/>
      <c r="AU3735" s="9"/>
      <c r="AV3735" s="9"/>
    </row>
    <row r="3736" spans="5:48" x14ac:dyDescent="0.35">
      <c r="E3736" s="9"/>
      <c r="F3736" s="9"/>
      <c r="G3736" s="9"/>
      <c r="H3736" s="9"/>
      <c r="I3736" s="9"/>
      <c r="J3736" s="9"/>
      <c r="K3736" s="9"/>
      <c r="L3736" s="9"/>
      <c r="M3736" s="9"/>
      <c r="N3736" s="9"/>
      <c r="O3736" s="9"/>
      <c r="P3736" s="9"/>
      <c r="Q3736" s="9"/>
      <c r="R3736" s="9"/>
      <c r="S3736" s="9"/>
      <c r="T3736" s="9"/>
      <c r="U3736" s="9"/>
      <c r="V3736" s="9"/>
      <c r="W3736" s="9"/>
      <c r="X3736" s="9"/>
      <c r="Y3736" s="9"/>
      <c r="Z3736" s="9"/>
      <c r="AA3736" s="9"/>
      <c r="AB3736" s="9"/>
      <c r="AC3736" s="9"/>
      <c r="AD3736" s="9"/>
      <c r="AE3736" s="9"/>
      <c r="AF3736" s="9"/>
      <c r="AG3736" s="9"/>
      <c r="AH3736" s="9"/>
      <c r="AI3736" s="9"/>
      <c r="AJ3736" s="9"/>
      <c r="AK3736" s="9"/>
      <c r="AL3736" s="9"/>
      <c r="AM3736" s="9"/>
      <c r="AN3736" s="9"/>
      <c r="AO3736" s="9"/>
      <c r="AP3736" s="9"/>
      <c r="AQ3736" s="9"/>
      <c r="AR3736" s="9"/>
      <c r="AS3736" s="9"/>
      <c r="AT3736" s="9"/>
      <c r="AU3736" s="9"/>
      <c r="AV3736" s="9"/>
    </row>
    <row r="3737" spans="5:48" x14ac:dyDescent="0.35">
      <c r="E3737" s="9"/>
      <c r="F3737" s="9"/>
      <c r="G3737" s="9"/>
      <c r="H3737" s="9"/>
      <c r="I3737" s="9"/>
      <c r="J3737" s="9"/>
      <c r="K3737" s="9"/>
      <c r="L3737" s="9"/>
      <c r="M3737" s="9"/>
      <c r="N3737" s="9"/>
      <c r="O3737" s="9"/>
      <c r="P3737" s="9"/>
      <c r="Q3737" s="9"/>
      <c r="R3737" s="9"/>
      <c r="S3737" s="9"/>
      <c r="T3737" s="9"/>
      <c r="U3737" s="9"/>
      <c r="V3737" s="9"/>
      <c r="W3737" s="9"/>
      <c r="X3737" s="9"/>
      <c r="Y3737" s="9"/>
      <c r="Z3737" s="9"/>
      <c r="AA3737" s="9"/>
      <c r="AB3737" s="9"/>
      <c r="AC3737" s="9"/>
      <c r="AD3737" s="9"/>
      <c r="AE3737" s="9"/>
      <c r="AF3737" s="9"/>
      <c r="AG3737" s="9"/>
      <c r="AH3737" s="9"/>
      <c r="AI3737" s="9"/>
      <c r="AJ3737" s="9"/>
      <c r="AK3737" s="9"/>
      <c r="AL3737" s="9"/>
      <c r="AM3737" s="9"/>
      <c r="AN3737" s="9"/>
      <c r="AO3737" s="9"/>
      <c r="AP3737" s="9"/>
      <c r="AQ3737" s="9"/>
      <c r="AR3737" s="9"/>
      <c r="AS3737" s="9"/>
      <c r="AT3737" s="9"/>
      <c r="AU3737" s="9"/>
      <c r="AV3737" s="9"/>
    </row>
    <row r="3738" spans="5:48" x14ac:dyDescent="0.35">
      <c r="E3738" s="9"/>
      <c r="F3738" s="9"/>
      <c r="G3738" s="9"/>
      <c r="H3738" s="9"/>
      <c r="I3738" s="9"/>
      <c r="J3738" s="9"/>
      <c r="K3738" s="9"/>
      <c r="L3738" s="9"/>
      <c r="M3738" s="9"/>
      <c r="N3738" s="9"/>
      <c r="O3738" s="9"/>
      <c r="P3738" s="9"/>
      <c r="Q3738" s="9"/>
      <c r="R3738" s="9"/>
      <c r="S3738" s="9"/>
      <c r="T3738" s="9"/>
      <c r="U3738" s="9"/>
      <c r="V3738" s="9"/>
      <c r="W3738" s="9"/>
      <c r="X3738" s="9"/>
      <c r="Y3738" s="9"/>
      <c r="Z3738" s="9"/>
      <c r="AA3738" s="9"/>
      <c r="AB3738" s="9"/>
      <c r="AC3738" s="9"/>
      <c r="AD3738" s="9"/>
      <c r="AE3738" s="9"/>
      <c r="AF3738" s="9"/>
      <c r="AG3738" s="9"/>
      <c r="AH3738" s="9"/>
      <c r="AI3738" s="9"/>
      <c r="AJ3738" s="9"/>
      <c r="AK3738" s="9"/>
      <c r="AL3738" s="9"/>
      <c r="AM3738" s="9"/>
      <c r="AN3738" s="9"/>
      <c r="AO3738" s="9"/>
      <c r="AP3738" s="9"/>
      <c r="AQ3738" s="9"/>
      <c r="AR3738" s="9"/>
      <c r="AS3738" s="9"/>
      <c r="AT3738" s="9"/>
      <c r="AU3738" s="9"/>
      <c r="AV3738" s="9"/>
    </row>
    <row r="3739" spans="5:48" x14ac:dyDescent="0.35">
      <c r="E3739" s="9"/>
      <c r="F3739" s="9"/>
      <c r="G3739" s="9"/>
      <c r="H3739" s="9"/>
      <c r="I3739" s="9"/>
      <c r="J3739" s="9"/>
      <c r="K3739" s="9"/>
      <c r="L3739" s="9"/>
      <c r="M3739" s="9"/>
      <c r="N3739" s="9"/>
      <c r="O3739" s="9"/>
      <c r="P3739" s="9"/>
      <c r="Q3739" s="9"/>
      <c r="R3739" s="9"/>
      <c r="S3739" s="9"/>
      <c r="T3739" s="9"/>
      <c r="U3739" s="9"/>
      <c r="V3739" s="9"/>
      <c r="W3739" s="9"/>
      <c r="X3739" s="9"/>
      <c r="Y3739" s="9"/>
      <c r="Z3739" s="9"/>
      <c r="AA3739" s="9"/>
      <c r="AB3739" s="9"/>
      <c r="AC3739" s="9"/>
      <c r="AD3739" s="9"/>
      <c r="AE3739" s="9"/>
      <c r="AF3739" s="9"/>
      <c r="AG3739" s="9"/>
      <c r="AH3739" s="9"/>
      <c r="AI3739" s="9"/>
      <c r="AJ3739" s="9"/>
      <c r="AK3739" s="9"/>
      <c r="AL3739" s="9"/>
      <c r="AM3739" s="9"/>
      <c r="AN3739" s="9"/>
      <c r="AO3739" s="9"/>
      <c r="AP3739" s="9"/>
      <c r="AQ3739" s="9"/>
      <c r="AR3739" s="9"/>
      <c r="AS3739" s="9"/>
      <c r="AT3739" s="9"/>
      <c r="AU3739" s="9"/>
      <c r="AV3739" s="9"/>
    </row>
    <row r="3740" spans="5:48" x14ac:dyDescent="0.35">
      <c r="E3740" s="9"/>
      <c r="F3740" s="9"/>
      <c r="G3740" s="9"/>
      <c r="H3740" s="9"/>
      <c r="I3740" s="9"/>
      <c r="J3740" s="9"/>
      <c r="K3740" s="9"/>
      <c r="L3740" s="9"/>
      <c r="M3740" s="9"/>
      <c r="N3740" s="9"/>
      <c r="O3740" s="9"/>
      <c r="P3740" s="9"/>
      <c r="Q3740" s="9"/>
      <c r="R3740" s="9"/>
      <c r="S3740" s="9"/>
      <c r="T3740" s="9"/>
      <c r="U3740" s="9"/>
      <c r="V3740" s="9"/>
      <c r="W3740" s="9"/>
      <c r="X3740" s="9"/>
      <c r="Y3740" s="9"/>
      <c r="Z3740" s="9"/>
      <c r="AA3740" s="9"/>
      <c r="AB3740" s="9"/>
      <c r="AC3740" s="9"/>
      <c r="AD3740" s="9"/>
      <c r="AE3740" s="9"/>
      <c r="AF3740" s="9"/>
      <c r="AG3740" s="9"/>
      <c r="AH3740" s="9"/>
      <c r="AI3740" s="9"/>
      <c r="AJ3740" s="9"/>
      <c r="AK3740" s="9"/>
      <c r="AL3740" s="9"/>
      <c r="AM3740" s="9"/>
      <c r="AN3740" s="9"/>
      <c r="AO3740" s="9"/>
      <c r="AP3740" s="9"/>
      <c r="AQ3740" s="9"/>
      <c r="AR3740" s="9"/>
      <c r="AS3740" s="9"/>
      <c r="AT3740" s="9"/>
      <c r="AU3740" s="9"/>
      <c r="AV3740" s="9"/>
    </row>
    <row r="3741" spans="5:48" x14ac:dyDescent="0.35">
      <c r="E3741" s="9"/>
      <c r="F3741" s="9"/>
      <c r="G3741" s="9"/>
      <c r="H3741" s="9"/>
      <c r="I3741" s="9"/>
      <c r="J3741" s="9"/>
      <c r="K3741" s="9"/>
      <c r="L3741" s="9"/>
      <c r="M3741" s="9"/>
      <c r="N3741" s="9"/>
      <c r="O3741" s="9"/>
      <c r="P3741" s="9"/>
      <c r="Q3741" s="9"/>
      <c r="R3741" s="9"/>
      <c r="S3741" s="9"/>
      <c r="T3741" s="9"/>
      <c r="U3741" s="9"/>
      <c r="V3741" s="9"/>
      <c r="W3741" s="9"/>
      <c r="X3741" s="9"/>
      <c r="Y3741" s="9"/>
      <c r="Z3741" s="9"/>
      <c r="AA3741" s="9"/>
      <c r="AB3741" s="9"/>
      <c r="AC3741" s="9"/>
      <c r="AD3741" s="9"/>
      <c r="AE3741" s="9"/>
      <c r="AF3741" s="9"/>
      <c r="AG3741" s="9"/>
      <c r="AH3741" s="9"/>
      <c r="AI3741" s="9"/>
      <c r="AJ3741" s="9"/>
      <c r="AK3741" s="9"/>
      <c r="AL3741" s="9"/>
      <c r="AM3741" s="9"/>
      <c r="AN3741" s="9"/>
      <c r="AO3741" s="9"/>
      <c r="AP3741" s="9"/>
      <c r="AQ3741" s="9"/>
      <c r="AR3741" s="9"/>
      <c r="AS3741" s="9"/>
      <c r="AT3741" s="9"/>
      <c r="AU3741" s="9"/>
      <c r="AV3741" s="9"/>
    </row>
    <row r="3742" spans="5:48" x14ac:dyDescent="0.35">
      <c r="E3742" s="9"/>
      <c r="F3742" s="9"/>
      <c r="G3742" s="9"/>
      <c r="H3742" s="9"/>
      <c r="I3742" s="9"/>
      <c r="J3742" s="9"/>
      <c r="K3742" s="9"/>
      <c r="L3742" s="9"/>
      <c r="M3742" s="9"/>
      <c r="N3742" s="9"/>
      <c r="O3742" s="9"/>
      <c r="P3742" s="9"/>
      <c r="Q3742" s="9"/>
      <c r="R3742" s="9"/>
      <c r="S3742" s="9"/>
      <c r="T3742" s="9"/>
      <c r="U3742" s="9"/>
      <c r="V3742" s="9"/>
      <c r="W3742" s="9"/>
      <c r="X3742" s="9"/>
      <c r="Y3742" s="9"/>
      <c r="Z3742" s="9"/>
      <c r="AA3742" s="9"/>
      <c r="AB3742" s="9"/>
      <c r="AC3742" s="9"/>
      <c r="AD3742" s="9"/>
      <c r="AE3742" s="9"/>
      <c r="AF3742" s="9"/>
      <c r="AG3742" s="9"/>
      <c r="AH3742" s="9"/>
      <c r="AI3742" s="9"/>
      <c r="AJ3742" s="9"/>
      <c r="AK3742" s="9"/>
      <c r="AL3742" s="9"/>
      <c r="AM3742" s="9"/>
      <c r="AN3742" s="9"/>
      <c r="AO3742" s="9"/>
      <c r="AP3742" s="9"/>
      <c r="AQ3742" s="9"/>
      <c r="AR3742" s="9"/>
      <c r="AS3742" s="9"/>
      <c r="AT3742" s="9"/>
      <c r="AU3742" s="9"/>
      <c r="AV3742" s="9"/>
    </row>
    <row r="3743" spans="5:48" x14ac:dyDescent="0.35">
      <c r="E3743" s="9"/>
      <c r="F3743" s="9"/>
      <c r="G3743" s="9"/>
      <c r="H3743" s="9"/>
      <c r="I3743" s="9"/>
      <c r="J3743" s="9"/>
      <c r="K3743" s="9"/>
      <c r="L3743" s="9"/>
      <c r="M3743" s="9"/>
      <c r="N3743" s="9"/>
      <c r="O3743" s="9"/>
      <c r="P3743" s="9"/>
      <c r="Q3743" s="9"/>
      <c r="R3743" s="9"/>
      <c r="S3743" s="9"/>
      <c r="T3743" s="9"/>
      <c r="U3743" s="9"/>
      <c r="V3743" s="9"/>
      <c r="W3743" s="9"/>
      <c r="X3743" s="9"/>
      <c r="Y3743" s="9"/>
      <c r="Z3743" s="9"/>
      <c r="AA3743" s="9"/>
      <c r="AB3743" s="9"/>
      <c r="AC3743" s="9"/>
      <c r="AD3743" s="9"/>
      <c r="AE3743" s="9"/>
      <c r="AF3743" s="9"/>
      <c r="AG3743" s="9"/>
      <c r="AH3743" s="9"/>
      <c r="AI3743" s="9"/>
      <c r="AJ3743" s="9"/>
      <c r="AK3743" s="9"/>
      <c r="AL3743" s="9"/>
      <c r="AM3743" s="9"/>
      <c r="AN3743" s="9"/>
      <c r="AO3743" s="9"/>
      <c r="AP3743" s="9"/>
      <c r="AQ3743" s="9"/>
      <c r="AR3743" s="9"/>
      <c r="AS3743" s="9"/>
      <c r="AT3743" s="9"/>
      <c r="AU3743" s="9"/>
      <c r="AV3743" s="9"/>
    </row>
    <row r="3744" spans="5:48" x14ac:dyDescent="0.35">
      <c r="E3744" s="9"/>
      <c r="F3744" s="9"/>
      <c r="G3744" s="9"/>
      <c r="H3744" s="9"/>
      <c r="I3744" s="9"/>
      <c r="J3744" s="9"/>
      <c r="K3744" s="9"/>
      <c r="L3744" s="9"/>
      <c r="M3744" s="9"/>
      <c r="N3744" s="9"/>
      <c r="O3744" s="9"/>
      <c r="P3744" s="9"/>
      <c r="Q3744" s="9"/>
      <c r="R3744" s="9"/>
      <c r="S3744" s="9"/>
      <c r="T3744" s="9"/>
      <c r="U3744" s="9"/>
      <c r="V3744" s="9"/>
      <c r="W3744" s="9"/>
      <c r="X3744" s="9"/>
      <c r="Y3744" s="9"/>
      <c r="Z3744" s="9"/>
      <c r="AA3744" s="9"/>
      <c r="AB3744" s="9"/>
      <c r="AC3744" s="9"/>
      <c r="AD3744" s="9"/>
      <c r="AE3744" s="9"/>
      <c r="AF3744" s="9"/>
      <c r="AG3744" s="9"/>
      <c r="AH3744" s="9"/>
      <c r="AI3744" s="9"/>
      <c r="AJ3744" s="9"/>
      <c r="AK3744" s="9"/>
      <c r="AL3744" s="9"/>
      <c r="AM3744" s="9"/>
      <c r="AN3744" s="9"/>
      <c r="AO3744" s="9"/>
      <c r="AP3744" s="9"/>
      <c r="AQ3744" s="9"/>
      <c r="AR3744" s="9"/>
      <c r="AS3744" s="9"/>
      <c r="AT3744" s="9"/>
      <c r="AU3744" s="9"/>
      <c r="AV3744" s="9"/>
    </row>
    <row r="3745" spans="5:48" x14ac:dyDescent="0.35">
      <c r="E3745" s="9"/>
      <c r="F3745" s="9"/>
      <c r="G3745" s="9"/>
      <c r="H3745" s="9"/>
      <c r="I3745" s="9"/>
      <c r="J3745" s="9"/>
      <c r="K3745" s="9"/>
      <c r="L3745" s="9"/>
      <c r="M3745" s="9"/>
      <c r="N3745" s="9"/>
      <c r="O3745" s="9"/>
      <c r="P3745" s="9"/>
      <c r="Q3745" s="9"/>
      <c r="R3745" s="9"/>
      <c r="S3745" s="9"/>
      <c r="T3745" s="9"/>
      <c r="U3745" s="9"/>
      <c r="V3745" s="9"/>
      <c r="W3745" s="9"/>
      <c r="X3745" s="9"/>
      <c r="Y3745" s="9"/>
      <c r="Z3745" s="9"/>
      <c r="AA3745" s="9"/>
      <c r="AB3745" s="9"/>
      <c r="AC3745" s="9"/>
      <c r="AD3745" s="9"/>
      <c r="AE3745" s="9"/>
      <c r="AF3745" s="9"/>
      <c r="AG3745" s="9"/>
      <c r="AH3745" s="9"/>
      <c r="AI3745" s="9"/>
      <c r="AJ3745" s="9"/>
      <c r="AK3745" s="9"/>
      <c r="AL3745" s="9"/>
      <c r="AM3745" s="9"/>
      <c r="AN3745" s="9"/>
      <c r="AO3745" s="9"/>
      <c r="AP3745" s="9"/>
      <c r="AQ3745" s="9"/>
      <c r="AR3745" s="9"/>
      <c r="AS3745" s="9"/>
      <c r="AT3745" s="9"/>
      <c r="AU3745" s="9"/>
      <c r="AV3745" s="9"/>
    </row>
    <row r="3746" spans="5:48" x14ac:dyDescent="0.35">
      <c r="E3746" s="9"/>
      <c r="F3746" s="9"/>
      <c r="G3746" s="9"/>
      <c r="H3746" s="9"/>
      <c r="I3746" s="9"/>
      <c r="J3746" s="9"/>
      <c r="K3746" s="9"/>
      <c r="L3746" s="9"/>
      <c r="M3746" s="9"/>
      <c r="N3746" s="9"/>
      <c r="O3746" s="9"/>
      <c r="P3746" s="9"/>
      <c r="Q3746" s="9"/>
      <c r="R3746" s="9"/>
      <c r="S3746" s="9"/>
      <c r="T3746" s="9"/>
      <c r="U3746" s="9"/>
      <c r="V3746" s="9"/>
      <c r="W3746" s="9"/>
      <c r="X3746" s="9"/>
      <c r="Y3746" s="9"/>
      <c r="Z3746" s="9"/>
      <c r="AA3746" s="9"/>
      <c r="AB3746" s="9"/>
      <c r="AC3746" s="9"/>
      <c r="AD3746" s="9"/>
      <c r="AE3746" s="9"/>
      <c r="AF3746" s="9"/>
      <c r="AG3746" s="9"/>
      <c r="AH3746" s="9"/>
      <c r="AI3746" s="9"/>
      <c r="AJ3746" s="9"/>
      <c r="AK3746" s="9"/>
      <c r="AL3746" s="9"/>
      <c r="AM3746" s="9"/>
      <c r="AN3746" s="9"/>
      <c r="AO3746" s="9"/>
      <c r="AP3746" s="9"/>
      <c r="AQ3746" s="9"/>
      <c r="AR3746" s="9"/>
      <c r="AS3746" s="9"/>
      <c r="AT3746" s="9"/>
      <c r="AU3746" s="9"/>
      <c r="AV3746" s="9"/>
    </row>
    <row r="3747" spans="5:48" x14ac:dyDescent="0.35">
      <c r="E3747" s="9"/>
      <c r="F3747" s="9"/>
      <c r="G3747" s="9"/>
      <c r="H3747" s="9"/>
      <c r="I3747" s="9"/>
      <c r="J3747" s="9"/>
      <c r="K3747" s="9"/>
      <c r="L3747" s="9"/>
      <c r="M3747" s="9"/>
      <c r="N3747" s="9"/>
      <c r="O3747" s="9"/>
      <c r="P3747" s="9"/>
      <c r="Q3747" s="9"/>
      <c r="R3747" s="9"/>
      <c r="S3747" s="9"/>
      <c r="T3747" s="9"/>
      <c r="U3747" s="9"/>
      <c r="V3747" s="9"/>
      <c r="W3747" s="9"/>
      <c r="X3747" s="9"/>
      <c r="Y3747" s="9"/>
      <c r="Z3747" s="9"/>
      <c r="AA3747" s="9"/>
      <c r="AB3747" s="9"/>
      <c r="AC3747" s="9"/>
      <c r="AD3747" s="9"/>
      <c r="AE3747" s="9"/>
      <c r="AF3747" s="9"/>
      <c r="AG3747" s="9"/>
      <c r="AH3747" s="9"/>
      <c r="AI3747" s="9"/>
      <c r="AJ3747" s="9"/>
      <c r="AK3747" s="9"/>
      <c r="AL3747" s="9"/>
      <c r="AM3747" s="9"/>
      <c r="AN3747" s="9"/>
      <c r="AO3747" s="9"/>
      <c r="AP3747" s="9"/>
      <c r="AQ3747" s="9"/>
      <c r="AR3747" s="9"/>
      <c r="AS3747" s="9"/>
      <c r="AT3747" s="9"/>
      <c r="AU3747" s="9"/>
      <c r="AV3747" s="9"/>
    </row>
    <row r="3748" spans="5:48" x14ac:dyDescent="0.35">
      <c r="E3748" s="9"/>
      <c r="F3748" s="9"/>
      <c r="G3748" s="9"/>
      <c r="H3748" s="9"/>
      <c r="I3748" s="9"/>
      <c r="J3748" s="9"/>
      <c r="K3748" s="9"/>
      <c r="L3748" s="9"/>
      <c r="M3748" s="9"/>
      <c r="N3748" s="9"/>
      <c r="O3748" s="9"/>
      <c r="P3748" s="9"/>
      <c r="Q3748" s="9"/>
      <c r="R3748" s="9"/>
      <c r="S3748" s="9"/>
      <c r="T3748" s="9"/>
      <c r="U3748" s="9"/>
      <c r="V3748" s="9"/>
      <c r="W3748" s="9"/>
      <c r="X3748" s="9"/>
      <c r="Y3748" s="9"/>
      <c r="Z3748" s="9"/>
      <c r="AA3748" s="9"/>
      <c r="AB3748" s="9"/>
      <c r="AC3748" s="9"/>
      <c r="AD3748" s="9"/>
      <c r="AE3748" s="9"/>
      <c r="AF3748" s="9"/>
      <c r="AG3748" s="9"/>
      <c r="AH3748" s="9"/>
      <c r="AI3748" s="9"/>
      <c r="AJ3748" s="9"/>
      <c r="AK3748" s="9"/>
      <c r="AL3748" s="9"/>
      <c r="AM3748" s="9"/>
      <c r="AN3748" s="9"/>
      <c r="AO3748" s="9"/>
      <c r="AP3748" s="9"/>
      <c r="AQ3748" s="9"/>
      <c r="AR3748" s="9"/>
      <c r="AS3748" s="9"/>
      <c r="AT3748" s="9"/>
      <c r="AU3748" s="9"/>
      <c r="AV3748" s="9"/>
    </row>
    <row r="3749" spans="5:48" x14ac:dyDescent="0.35">
      <c r="E3749" s="9"/>
      <c r="F3749" s="9"/>
      <c r="G3749" s="9"/>
      <c r="H3749" s="9"/>
      <c r="I3749" s="9"/>
      <c r="J3749" s="9"/>
      <c r="K3749" s="9"/>
      <c r="L3749" s="9"/>
      <c r="M3749" s="9"/>
      <c r="N3749" s="9"/>
      <c r="O3749" s="9"/>
      <c r="P3749" s="9"/>
      <c r="Q3749" s="9"/>
      <c r="R3749" s="9"/>
      <c r="S3749" s="9"/>
      <c r="T3749" s="9"/>
      <c r="U3749" s="9"/>
      <c r="V3749" s="9"/>
      <c r="W3749" s="9"/>
      <c r="X3749" s="9"/>
      <c r="Y3749" s="9"/>
      <c r="Z3749" s="9"/>
      <c r="AA3749" s="9"/>
      <c r="AB3749" s="9"/>
      <c r="AC3749" s="9"/>
      <c r="AD3749" s="9"/>
      <c r="AE3749" s="9"/>
      <c r="AF3749" s="9"/>
      <c r="AG3749" s="9"/>
      <c r="AH3749" s="9"/>
      <c r="AI3749" s="9"/>
      <c r="AJ3749" s="9"/>
      <c r="AK3749" s="9"/>
      <c r="AL3749" s="9"/>
      <c r="AM3749" s="9"/>
      <c r="AN3749" s="9"/>
      <c r="AO3749" s="9"/>
      <c r="AP3749" s="9"/>
      <c r="AQ3749" s="9"/>
      <c r="AR3749" s="9"/>
      <c r="AS3749" s="9"/>
      <c r="AT3749" s="9"/>
      <c r="AU3749" s="9"/>
      <c r="AV3749" s="9"/>
    </row>
    <row r="3750" spans="5:48" x14ac:dyDescent="0.35">
      <c r="E3750" s="9"/>
      <c r="F3750" s="9"/>
      <c r="G3750" s="9"/>
      <c r="H3750" s="9"/>
      <c r="I3750" s="9"/>
      <c r="J3750" s="9"/>
      <c r="K3750" s="9"/>
      <c r="L3750" s="9"/>
      <c r="M3750" s="9"/>
      <c r="N3750" s="9"/>
      <c r="O3750" s="9"/>
      <c r="P3750" s="9"/>
      <c r="Q3750" s="9"/>
      <c r="R3750" s="9"/>
      <c r="S3750" s="9"/>
      <c r="T3750" s="9"/>
      <c r="U3750" s="9"/>
      <c r="V3750" s="9"/>
      <c r="W3750" s="9"/>
      <c r="X3750" s="9"/>
      <c r="Y3750" s="9"/>
      <c r="Z3750" s="9"/>
      <c r="AA3750" s="9"/>
      <c r="AB3750" s="9"/>
      <c r="AC3750" s="9"/>
      <c r="AD3750" s="9"/>
      <c r="AE3750" s="9"/>
      <c r="AF3750" s="9"/>
      <c r="AG3750" s="9"/>
      <c r="AH3750" s="9"/>
      <c r="AI3750" s="9"/>
      <c r="AJ3750" s="9"/>
      <c r="AK3750" s="9"/>
      <c r="AL3750" s="9"/>
      <c r="AM3750" s="9"/>
      <c r="AN3750" s="9"/>
      <c r="AO3750" s="9"/>
      <c r="AP3750" s="9"/>
      <c r="AQ3750" s="9"/>
      <c r="AR3750" s="9"/>
      <c r="AS3750" s="9"/>
      <c r="AT3750" s="9"/>
      <c r="AU3750" s="9"/>
      <c r="AV3750" s="9"/>
    </row>
    <row r="3751" spans="5:48" x14ac:dyDescent="0.35">
      <c r="E3751" s="9"/>
      <c r="F3751" s="9"/>
      <c r="G3751" s="9"/>
      <c r="H3751" s="9"/>
      <c r="I3751" s="9"/>
      <c r="J3751" s="9"/>
      <c r="K3751" s="9"/>
      <c r="L3751" s="9"/>
      <c r="M3751" s="9"/>
      <c r="N3751" s="9"/>
      <c r="O3751" s="9"/>
      <c r="P3751" s="9"/>
      <c r="Q3751" s="9"/>
      <c r="R3751" s="9"/>
      <c r="S3751" s="9"/>
      <c r="T3751" s="9"/>
      <c r="U3751" s="9"/>
      <c r="V3751" s="9"/>
      <c r="W3751" s="9"/>
      <c r="X3751" s="9"/>
      <c r="Y3751" s="9"/>
      <c r="Z3751" s="9"/>
      <c r="AA3751" s="9"/>
      <c r="AB3751" s="9"/>
      <c r="AC3751" s="9"/>
      <c r="AD3751" s="9"/>
      <c r="AE3751" s="9"/>
      <c r="AF3751" s="9"/>
      <c r="AG3751" s="9"/>
      <c r="AH3751" s="9"/>
      <c r="AI3751" s="9"/>
      <c r="AJ3751" s="9"/>
      <c r="AK3751" s="9"/>
      <c r="AL3751" s="9"/>
      <c r="AM3751" s="9"/>
      <c r="AN3751" s="9"/>
      <c r="AO3751" s="9"/>
      <c r="AP3751" s="9"/>
      <c r="AQ3751" s="9"/>
      <c r="AR3751" s="9"/>
      <c r="AS3751" s="9"/>
      <c r="AT3751" s="9"/>
      <c r="AU3751" s="9"/>
      <c r="AV3751" s="9"/>
    </row>
    <row r="3752" spans="5:48" x14ac:dyDescent="0.35">
      <c r="E3752" s="9"/>
      <c r="F3752" s="9"/>
      <c r="G3752" s="9"/>
      <c r="H3752" s="9"/>
      <c r="I3752" s="9"/>
      <c r="J3752" s="9"/>
      <c r="K3752" s="9"/>
      <c r="L3752" s="9"/>
      <c r="M3752" s="9"/>
      <c r="N3752" s="9"/>
      <c r="O3752" s="9"/>
      <c r="P3752" s="9"/>
      <c r="Q3752" s="9"/>
      <c r="R3752" s="9"/>
      <c r="S3752" s="9"/>
      <c r="T3752" s="9"/>
      <c r="U3752" s="9"/>
      <c r="V3752" s="9"/>
      <c r="W3752" s="9"/>
      <c r="X3752" s="9"/>
      <c r="Y3752" s="9"/>
      <c r="Z3752" s="9"/>
      <c r="AA3752" s="9"/>
      <c r="AB3752" s="9"/>
      <c r="AC3752" s="9"/>
      <c r="AD3752" s="9"/>
      <c r="AE3752" s="9"/>
      <c r="AF3752" s="9"/>
      <c r="AG3752" s="9"/>
      <c r="AH3752" s="9"/>
      <c r="AI3752" s="9"/>
      <c r="AJ3752" s="9"/>
      <c r="AK3752" s="9"/>
      <c r="AL3752" s="9"/>
      <c r="AM3752" s="9"/>
      <c r="AN3752" s="9"/>
      <c r="AO3752" s="9"/>
      <c r="AP3752" s="9"/>
      <c r="AQ3752" s="9"/>
      <c r="AR3752" s="9"/>
      <c r="AS3752" s="9"/>
      <c r="AT3752" s="9"/>
      <c r="AU3752" s="9"/>
      <c r="AV3752" s="9"/>
    </row>
    <row r="3753" spans="5:48" x14ac:dyDescent="0.35">
      <c r="E3753" s="9"/>
      <c r="F3753" s="9"/>
      <c r="G3753" s="9"/>
      <c r="H3753" s="9"/>
      <c r="I3753" s="9"/>
      <c r="J3753" s="9"/>
      <c r="K3753" s="9"/>
      <c r="L3753" s="9"/>
      <c r="M3753" s="9"/>
      <c r="N3753" s="9"/>
      <c r="O3753" s="9"/>
      <c r="P3753" s="9"/>
      <c r="Q3753" s="9"/>
      <c r="R3753" s="9"/>
      <c r="S3753" s="9"/>
      <c r="T3753" s="9"/>
      <c r="U3753" s="9"/>
      <c r="V3753" s="9"/>
      <c r="W3753" s="9"/>
      <c r="X3753" s="9"/>
      <c r="Y3753" s="9"/>
      <c r="Z3753" s="9"/>
      <c r="AA3753" s="9"/>
      <c r="AB3753" s="9"/>
      <c r="AC3753" s="9"/>
      <c r="AD3753" s="9"/>
      <c r="AE3753" s="9"/>
      <c r="AF3753" s="9"/>
      <c r="AG3753" s="9"/>
      <c r="AH3753" s="9"/>
      <c r="AI3753" s="9"/>
      <c r="AJ3753" s="9"/>
      <c r="AK3753" s="9"/>
      <c r="AL3753" s="9"/>
      <c r="AM3753" s="9"/>
      <c r="AN3753" s="9"/>
      <c r="AO3753" s="9"/>
      <c r="AP3753" s="9"/>
      <c r="AQ3753" s="9"/>
      <c r="AR3753" s="9"/>
      <c r="AS3753" s="9"/>
      <c r="AT3753" s="9"/>
      <c r="AU3753" s="9"/>
      <c r="AV3753" s="9"/>
    </row>
    <row r="3754" spans="5:48" x14ac:dyDescent="0.35">
      <c r="E3754" s="9"/>
      <c r="F3754" s="9"/>
      <c r="G3754" s="9"/>
      <c r="H3754" s="9"/>
      <c r="I3754" s="9"/>
      <c r="J3754" s="9"/>
      <c r="K3754" s="9"/>
      <c r="L3754" s="9"/>
      <c r="M3754" s="9"/>
      <c r="N3754" s="9"/>
      <c r="O3754" s="9"/>
      <c r="P3754" s="9"/>
      <c r="Q3754" s="9"/>
      <c r="R3754" s="9"/>
      <c r="S3754" s="9"/>
      <c r="T3754" s="9"/>
      <c r="U3754" s="9"/>
      <c r="V3754" s="9"/>
      <c r="W3754" s="9"/>
      <c r="X3754" s="9"/>
      <c r="Y3754" s="9"/>
      <c r="Z3754" s="9"/>
      <c r="AA3754" s="9"/>
      <c r="AB3754" s="9"/>
      <c r="AC3754" s="9"/>
      <c r="AD3754" s="9"/>
      <c r="AE3754" s="9"/>
      <c r="AF3754" s="9"/>
      <c r="AG3754" s="9"/>
      <c r="AH3754" s="9"/>
      <c r="AI3754" s="9"/>
      <c r="AJ3754" s="9"/>
      <c r="AK3754" s="9"/>
      <c r="AL3754" s="9"/>
      <c r="AM3754" s="9"/>
      <c r="AN3754" s="9"/>
      <c r="AO3754" s="9"/>
      <c r="AP3754" s="9"/>
      <c r="AQ3754" s="9"/>
      <c r="AR3754" s="9"/>
      <c r="AS3754" s="9"/>
      <c r="AT3754" s="9"/>
      <c r="AU3754" s="9"/>
      <c r="AV3754" s="9"/>
    </row>
    <row r="3755" spans="5:48" x14ac:dyDescent="0.35">
      <c r="E3755" s="9"/>
      <c r="F3755" s="9"/>
      <c r="G3755" s="9"/>
      <c r="H3755" s="9"/>
      <c r="I3755" s="9"/>
      <c r="J3755" s="9"/>
      <c r="K3755" s="9"/>
      <c r="L3755" s="9"/>
      <c r="M3755" s="9"/>
      <c r="N3755" s="9"/>
      <c r="O3755" s="9"/>
      <c r="P3755" s="9"/>
      <c r="Q3755" s="9"/>
      <c r="R3755" s="9"/>
      <c r="S3755" s="9"/>
      <c r="T3755" s="9"/>
      <c r="U3755" s="9"/>
      <c r="V3755" s="9"/>
      <c r="W3755" s="9"/>
      <c r="X3755" s="9"/>
      <c r="Y3755" s="9"/>
      <c r="Z3755" s="9"/>
      <c r="AA3755" s="9"/>
      <c r="AB3755" s="9"/>
      <c r="AC3755" s="9"/>
      <c r="AD3755" s="9"/>
      <c r="AE3755" s="9"/>
      <c r="AF3755" s="9"/>
      <c r="AG3755" s="9"/>
      <c r="AH3755" s="9"/>
      <c r="AI3755" s="9"/>
      <c r="AJ3755" s="9"/>
      <c r="AK3755" s="9"/>
      <c r="AL3755" s="9"/>
      <c r="AM3755" s="9"/>
      <c r="AN3755" s="9"/>
      <c r="AO3755" s="9"/>
      <c r="AP3755" s="9"/>
      <c r="AQ3755" s="9"/>
      <c r="AR3755" s="9"/>
      <c r="AS3755" s="9"/>
      <c r="AT3755" s="9"/>
      <c r="AU3755" s="9"/>
      <c r="AV3755" s="9"/>
    </row>
    <row r="3756" spans="5:48" x14ac:dyDescent="0.35">
      <c r="E3756" s="9"/>
      <c r="F3756" s="9"/>
      <c r="G3756" s="9"/>
      <c r="H3756" s="9"/>
      <c r="I3756" s="9"/>
      <c r="J3756" s="9"/>
      <c r="K3756" s="9"/>
      <c r="L3756" s="9"/>
      <c r="M3756" s="9"/>
      <c r="N3756" s="9"/>
      <c r="O3756" s="9"/>
      <c r="P3756" s="9"/>
      <c r="Q3756" s="9"/>
      <c r="R3756" s="9"/>
      <c r="S3756" s="9"/>
      <c r="T3756" s="9"/>
      <c r="U3756" s="9"/>
      <c r="V3756" s="9"/>
      <c r="W3756" s="9"/>
      <c r="X3756" s="9"/>
      <c r="Y3756" s="9"/>
      <c r="Z3756" s="9"/>
      <c r="AA3756" s="9"/>
      <c r="AB3756" s="9"/>
      <c r="AC3756" s="9"/>
      <c r="AD3756" s="9"/>
      <c r="AE3756" s="9"/>
      <c r="AF3756" s="9"/>
      <c r="AG3756" s="9"/>
      <c r="AH3756" s="9"/>
      <c r="AI3756" s="9"/>
      <c r="AJ3756" s="9"/>
      <c r="AK3756" s="9"/>
      <c r="AL3756" s="9"/>
      <c r="AM3756" s="9"/>
      <c r="AN3756" s="9"/>
      <c r="AO3756" s="9"/>
      <c r="AP3756" s="9"/>
      <c r="AQ3756" s="9"/>
      <c r="AR3756" s="9"/>
      <c r="AS3756" s="9"/>
      <c r="AT3756" s="9"/>
      <c r="AU3756" s="9"/>
      <c r="AV3756" s="9"/>
    </row>
    <row r="3757" spans="5:48" x14ac:dyDescent="0.35">
      <c r="E3757" s="9"/>
      <c r="F3757" s="9"/>
      <c r="G3757" s="9"/>
      <c r="H3757" s="9"/>
      <c r="I3757" s="9"/>
      <c r="J3757" s="9"/>
      <c r="K3757" s="9"/>
      <c r="L3757" s="9"/>
      <c r="M3757" s="9"/>
      <c r="N3757" s="9"/>
      <c r="O3757" s="9"/>
      <c r="P3757" s="9"/>
      <c r="Q3757" s="9"/>
      <c r="R3757" s="9"/>
      <c r="S3757" s="9"/>
      <c r="T3757" s="9"/>
      <c r="U3757" s="9"/>
      <c r="V3757" s="9"/>
      <c r="W3757" s="9"/>
      <c r="X3757" s="9"/>
      <c r="Y3757" s="9"/>
      <c r="Z3757" s="9"/>
      <c r="AA3757" s="9"/>
      <c r="AB3757" s="9"/>
      <c r="AC3757" s="9"/>
      <c r="AD3757" s="9"/>
      <c r="AE3757" s="9"/>
      <c r="AF3757" s="9"/>
      <c r="AG3757" s="9"/>
      <c r="AH3757" s="9"/>
      <c r="AI3757" s="9"/>
      <c r="AJ3757" s="9"/>
      <c r="AK3757" s="9"/>
      <c r="AL3757" s="9"/>
      <c r="AM3757" s="9"/>
      <c r="AN3757" s="9"/>
      <c r="AO3757" s="9"/>
      <c r="AP3757" s="9"/>
      <c r="AQ3757" s="9"/>
      <c r="AR3757" s="9"/>
      <c r="AS3757" s="9"/>
      <c r="AT3757" s="9"/>
      <c r="AU3757" s="9"/>
      <c r="AV3757" s="9"/>
    </row>
    <row r="3758" spans="5:48" x14ac:dyDescent="0.35">
      <c r="E3758" s="9"/>
      <c r="F3758" s="9"/>
      <c r="G3758" s="9"/>
      <c r="H3758" s="9"/>
      <c r="I3758" s="9"/>
      <c r="J3758" s="9"/>
      <c r="K3758" s="9"/>
      <c r="L3758" s="9"/>
      <c r="M3758" s="9"/>
      <c r="N3758" s="9"/>
      <c r="O3758" s="9"/>
      <c r="P3758" s="9"/>
      <c r="Q3758" s="9"/>
      <c r="R3758" s="9"/>
      <c r="S3758" s="9"/>
      <c r="T3758" s="9"/>
      <c r="U3758" s="9"/>
      <c r="V3758" s="9"/>
      <c r="W3758" s="9"/>
      <c r="X3758" s="9"/>
      <c r="Y3758" s="9"/>
      <c r="Z3758" s="9"/>
      <c r="AA3758" s="9"/>
      <c r="AB3758" s="9"/>
      <c r="AC3758" s="9"/>
      <c r="AD3758" s="9"/>
      <c r="AE3758" s="9"/>
      <c r="AF3758" s="9"/>
      <c r="AG3758" s="9"/>
      <c r="AH3758" s="9"/>
      <c r="AI3758" s="9"/>
      <c r="AJ3758" s="9"/>
      <c r="AK3758" s="9"/>
      <c r="AL3758" s="9"/>
      <c r="AM3758" s="9"/>
      <c r="AN3758" s="9"/>
      <c r="AO3758" s="9"/>
      <c r="AP3758" s="9"/>
      <c r="AQ3758" s="9"/>
      <c r="AR3758" s="9"/>
      <c r="AS3758" s="9"/>
      <c r="AT3758" s="9"/>
      <c r="AU3758" s="9"/>
      <c r="AV3758" s="9"/>
    </row>
    <row r="3759" spans="5:48" x14ac:dyDescent="0.35">
      <c r="E3759" s="9"/>
      <c r="F3759" s="9"/>
      <c r="G3759" s="9"/>
      <c r="H3759" s="9"/>
      <c r="I3759" s="9"/>
      <c r="J3759" s="9"/>
      <c r="K3759" s="9"/>
      <c r="L3759" s="9"/>
      <c r="M3759" s="9"/>
      <c r="N3759" s="9"/>
      <c r="O3759" s="9"/>
      <c r="P3759" s="9"/>
      <c r="Q3759" s="9"/>
      <c r="R3759" s="9"/>
      <c r="S3759" s="9"/>
      <c r="T3759" s="9"/>
      <c r="U3759" s="9"/>
      <c r="V3759" s="9"/>
      <c r="W3759" s="9"/>
      <c r="X3759" s="9"/>
      <c r="Y3759" s="9"/>
      <c r="Z3759" s="9"/>
      <c r="AA3759" s="9"/>
      <c r="AB3759" s="9"/>
      <c r="AC3759" s="9"/>
      <c r="AD3759" s="9"/>
      <c r="AE3759" s="9"/>
      <c r="AF3759" s="9"/>
      <c r="AG3759" s="9"/>
      <c r="AH3759" s="9"/>
      <c r="AI3759" s="9"/>
      <c r="AJ3759" s="9"/>
      <c r="AK3759" s="9"/>
      <c r="AL3759" s="9"/>
      <c r="AM3759" s="9"/>
      <c r="AN3759" s="9"/>
      <c r="AO3759" s="9"/>
      <c r="AP3759" s="9"/>
      <c r="AQ3759" s="9"/>
      <c r="AR3759" s="9"/>
      <c r="AS3759" s="9"/>
      <c r="AT3759" s="9"/>
      <c r="AU3759" s="9"/>
      <c r="AV3759" s="9"/>
    </row>
    <row r="3760" spans="5:48" x14ac:dyDescent="0.35">
      <c r="E3760" s="9"/>
      <c r="F3760" s="9"/>
      <c r="G3760" s="9"/>
      <c r="H3760" s="9"/>
      <c r="I3760" s="9"/>
      <c r="J3760" s="9"/>
      <c r="K3760" s="9"/>
      <c r="L3760" s="9"/>
      <c r="M3760" s="9"/>
      <c r="N3760" s="9"/>
      <c r="O3760" s="9"/>
      <c r="P3760" s="9"/>
      <c r="Q3760" s="9"/>
      <c r="R3760" s="9"/>
      <c r="S3760" s="9"/>
      <c r="T3760" s="9"/>
      <c r="U3760" s="9"/>
      <c r="V3760" s="9"/>
      <c r="W3760" s="9"/>
      <c r="X3760" s="9"/>
      <c r="Y3760" s="9"/>
      <c r="Z3760" s="9"/>
      <c r="AA3760" s="9"/>
      <c r="AB3760" s="9"/>
      <c r="AC3760" s="9"/>
      <c r="AD3760" s="9"/>
      <c r="AE3760" s="9"/>
      <c r="AF3760" s="9"/>
      <c r="AG3760" s="9"/>
      <c r="AH3760" s="9"/>
      <c r="AI3760" s="9"/>
      <c r="AJ3760" s="9"/>
      <c r="AK3760" s="9"/>
      <c r="AL3760" s="9"/>
      <c r="AM3760" s="9"/>
      <c r="AN3760" s="9"/>
      <c r="AO3760" s="9"/>
      <c r="AP3760" s="9"/>
      <c r="AQ3760" s="9"/>
      <c r="AR3760" s="9"/>
      <c r="AS3760" s="9"/>
      <c r="AT3760" s="9"/>
      <c r="AU3760" s="9"/>
      <c r="AV3760" s="9"/>
    </row>
    <row r="3761" spans="5:48" x14ac:dyDescent="0.35">
      <c r="E3761" s="9"/>
      <c r="F3761" s="9"/>
      <c r="G3761" s="9"/>
      <c r="H3761" s="9"/>
      <c r="I3761" s="9"/>
      <c r="J3761" s="9"/>
      <c r="K3761" s="9"/>
      <c r="L3761" s="9"/>
      <c r="M3761" s="9"/>
      <c r="N3761" s="9"/>
      <c r="O3761" s="9"/>
      <c r="P3761" s="9"/>
      <c r="Q3761" s="9"/>
      <c r="R3761" s="9"/>
      <c r="S3761" s="9"/>
      <c r="T3761" s="9"/>
      <c r="U3761" s="9"/>
      <c r="V3761" s="9"/>
      <c r="W3761" s="9"/>
      <c r="X3761" s="9"/>
      <c r="Y3761" s="9"/>
      <c r="Z3761" s="9"/>
      <c r="AA3761" s="9"/>
      <c r="AB3761" s="9"/>
      <c r="AC3761" s="9"/>
      <c r="AD3761" s="9"/>
      <c r="AE3761" s="9"/>
      <c r="AF3761" s="9"/>
      <c r="AG3761" s="9"/>
      <c r="AH3761" s="9"/>
      <c r="AI3761" s="9"/>
      <c r="AJ3761" s="9"/>
      <c r="AK3761" s="9"/>
      <c r="AL3761" s="9"/>
      <c r="AM3761" s="9"/>
      <c r="AN3761" s="9"/>
      <c r="AO3761" s="9"/>
      <c r="AP3761" s="9"/>
      <c r="AQ3761" s="9"/>
      <c r="AR3761" s="9"/>
      <c r="AS3761" s="9"/>
      <c r="AT3761" s="9"/>
      <c r="AU3761" s="9"/>
      <c r="AV3761" s="9"/>
    </row>
    <row r="3762" spans="5:48" x14ac:dyDescent="0.35">
      <c r="E3762" s="9"/>
      <c r="F3762" s="9"/>
      <c r="G3762" s="9"/>
      <c r="H3762" s="9"/>
      <c r="I3762" s="9"/>
      <c r="J3762" s="9"/>
      <c r="K3762" s="9"/>
      <c r="L3762" s="9"/>
      <c r="M3762" s="9"/>
      <c r="N3762" s="9"/>
      <c r="O3762" s="9"/>
      <c r="P3762" s="9"/>
      <c r="Q3762" s="9"/>
      <c r="R3762" s="9"/>
      <c r="S3762" s="9"/>
      <c r="T3762" s="9"/>
      <c r="U3762" s="9"/>
      <c r="V3762" s="9"/>
      <c r="W3762" s="9"/>
      <c r="X3762" s="9"/>
      <c r="Y3762" s="9"/>
      <c r="Z3762" s="9"/>
      <c r="AA3762" s="9"/>
      <c r="AB3762" s="9"/>
      <c r="AC3762" s="9"/>
      <c r="AD3762" s="9"/>
      <c r="AE3762" s="9"/>
      <c r="AF3762" s="9"/>
      <c r="AG3762" s="9"/>
      <c r="AH3762" s="9"/>
      <c r="AI3762" s="9"/>
      <c r="AJ3762" s="9"/>
      <c r="AK3762" s="9"/>
      <c r="AL3762" s="9"/>
      <c r="AM3762" s="9"/>
      <c r="AN3762" s="9"/>
      <c r="AO3762" s="9"/>
      <c r="AP3762" s="9"/>
      <c r="AQ3762" s="9"/>
      <c r="AR3762" s="9"/>
      <c r="AS3762" s="9"/>
      <c r="AT3762" s="9"/>
      <c r="AU3762" s="9"/>
      <c r="AV3762" s="9"/>
    </row>
    <row r="3763" spans="5:48" x14ac:dyDescent="0.35">
      <c r="E3763" s="9"/>
      <c r="F3763" s="9"/>
      <c r="G3763" s="9"/>
      <c r="H3763" s="9"/>
      <c r="I3763" s="9"/>
      <c r="J3763" s="9"/>
      <c r="K3763" s="9"/>
      <c r="L3763" s="9"/>
      <c r="M3763" s="9"/>
      <c r="N3763" s="9"/>
      <c r="O3763" s="9"/>
      <c r="P3763" s="9"/>
      <c r="Q3763" s="9"/>
      <c r="R3763" s="9"/>
      <c r="S3763" s="9"/>
      <c r="T3763" s="9"/>
      <c r="U3763" s="9"/>
      <c r="V3763" s="9"/>
      <c r="W3763" s="9"/>
      <c r="X3763" s="9"/>
      <c r="Y3763" s="9"/>
      <c r="Z3763" s="9"/>
      <c r="AA3763" s="9"/>
      <c r="AB3763" s="9"/>
      <c r="AC3763" s="9"/>
      <c r="AD3763" s="9"/>
      <c r="AE3763" s="9"/>
      <c r="AF3763" s="9"/>
      <c r="AG3763" s="9"/>
      <c r="AH3763" s="9"/>
      <c r="AI3763" s="9"/>
      <c r="AJ3763" s="9"/>
      <c r="AK3763" s="9"/>
      <c r="AL3763" s="9"/>
      <c r="AM3763" s="9"/>
      <c r="AN3763" s="9"/>
      <c r="AO3763" s="9"/>
      <c r="AP3763" s="9"/>
      <c r="AQ3763" s="9"/>
      <c r="AR3763" s="9"/>
      <c r="AS3763" s="9"/>
      <c r="AT3763" s="9"/>
      <c r="AU3763" s="9"/>
      <c r="AV3763" s="9"/>
    </row>
    <row r="3764" spans="5:48" x14ac:dyDescent="0.35">
      <c r="E3764" s="9"/>
      <c r="F3764" s="9"/>
      <c r="G3764" s="9"/>
      <c r="H3764" s="9"/>
      <c r="I3764" s="9"/>
      <c r="J3764" s="9"/>
      <c r="K3764" s="9"/>
      <c r="L3764" s="9"/>
      <c r="M3764" s="9"/>
      <c r="N3764" s="9"/>
      <c r="O3764" s="9"/>
      <c r="P3764" s="9"/>
      <c r="Q3764" s="9"/>
      <c r="R3764" s="9"/>
      <c r="S3764" s="9"/>
      <c r="T3764" s="9"/>
      <c r="U3764" s="9"/>
      <c r="V3764" s="9"/>
      <c r="W3764" s="9"/>
      <c r="X3764" s="9"/>
      <c r="Y3764" s="9"/>
      <c r="Z3764" s="9"/>
      <c r="AA3764" s="9"/>
      <c r="AB3764" s="9"/>
      <c r="AC3764" s="9"/>
      <c r="AD3764" s="9"/>
      <c r="AE3764" s="9"/>
      <c r="AF3764" s="9"/>
      <c r="AG3764" s="9"/>
      <c r="AH3764" s="9"/>
      <c r="AI3764" s="9"/>
      <c r="AJ3764" s="9"/>
      <c r="AK3764" s="9"/>
      <c r="AL3764" s="9"/>
      <c r="AM3764" s="9"/>
      <c r="AN3764" s="9"/>
      <c r="AO3764" s="9"/>
      <c r="AP3764" s="9"/>
      <c r="AQ3764" s="9"/>
      <c r="AR3764" s="9"/>
      <c r="AS3764" s="9"/>
      <c r="AT3764" s="9"/>
      <c r="AU3764" s="9"/>
      <c r="AV3764" s="9"/>
    </row>
    <row r="3765" spans="5:48" x14ac:dyDescent="0.35">
      <c r="E3765" s="9"/>
      <c r="F3765" s="9"/>
      <c r="G3765" s="9"/>
      <c r="H3765" s="9"/>
      <c r="I3765" s="9"/>
      <c r="J3765" s="9"/>
      <c r="K3765" s="9"/>
      <c r="L3765" s="9"/>
      <c r="M3765" s="9"/>
      <c r="N3765" s="9"/>
      <c r="O3765" s="9"/>
      <c r="P3765" s="9"/>
      <c r="Q3765" s="9"/>
      <c r="R3765" s="9"/>
      <c r="S3765" s="9"/>
      <c r="T3765" s="9"/>
      <c r="U3765" s="9"/>
      <c r="V3765" s="9"/>
      <c r="W3765" s="9"/>
      <c r="X3765" s="9"/>
      <c r="Y3765" s="9"/>
      <c r="Z3765" s="9"/>
      <c r="AA3765" s="9"/>
      <c r="AB3765" s="9"/>
      <c r="AC3765" s="9"/>
      <c r="AD3765" s="9"/>
      <c r="AE3765" s="9"/>
      <c r="AF3765" s="9"/>
      <c r="AG3765" s="9"/>
      <c r="AH3765" s="9"/>
      <c r="AI3765" s="9"/>
      <c r="AJ3765" s="9"/>
      <c r="AK3765" s="9"/>
      <c r="AL3765" s="9"/>
      <c r="AM3765" s="9"/>
      <c r="AN3765" s="9"/>
      <c r="AO3765" s="9"/>
      <c r="AP3765" s="9"/>
      <c r="AQ3765" s="9"/>
      <c r="AR3765" s="9"/>
      <c r="AS3765" s="9"/>
      <c r="AT3765" s="9"/>
      <c r="AU3765" s="9"/>
      <c r="AV3765" s="9"/>
    </row>
    <row r="3766" spans="5:48" x14ac:dyDescent="0.35">
      <c r="E3766" s="9"/>
      <c r="F3766" s="9"/>
      <c r="G3766" s="9"/>
      <c r="H3766" s="9"/>
      <c r="I3766" s="9"/>
      <c r="J3766" s="9"/>
      <c r="K3766" s="9"/>
      <c r="L3766" s="9"/>
      <c r="M3766" s="9"/>
      <c r="N3766" s="9"/>
      <c r="O3766" s="9"/>
      <c r="P3766" s="9"/>
      <c r="Q3766" s="9"/>
      <c r="R3766" s="9"/>
      <c r="S3766" s="9"/>
      <c r="T3766" s="9"/>
      <c r="U3766" s="9"/>
      <c r="V3766" s="9"/>
      <c r="W3766" s="9"/>
      <c r="X3766" s="9"/>
      <c r="Y3766" s="9"/>
      <c r="Z3766" s="9"/>
      <c r="AA3766" s="9"/>
      <c r="AB3766" s="9"/>
      <c r="AC3766" s="9"/>
      <c r="AD3766" s="9"/>
      <c r="AE3766" s="9"/>
      <c r="AF3766" s="9"/>
      <c r="AG3766" s="9"/>
      <c r="AH3766" s="9"/>
      <c r="AI3766" s="9"/>
      <c r="AJ3766" s="9"/>
      <c r="AK3766" s="9"/>
      <c r="AL3766" s="9"/>
      <c r="AM3766" s="9"/>
      <c r="AN3766" s="9"/>
      <c r="AO3766" s="9"/>
      <c r="AP3766" s="9"/>
      <c r="AQ3766" s="9"/>
      <c r="AR3766" s="9"/>
      <c r="AS3766" s="9"/>
      <c r="AT3766" s="9"/>
      <c r="AU3766" s="9"/>
      <c r="AV3766" s="9"/>
    </row>
    <row r="3767" spans="5:48" x14ac:dyDescent="0.35">
      <c r="E3767" s="9"/>
      <c r="F3767" s="9"/>
      <c r="G3767" s="9"/>
      <c r="H3767" s="9"/>
      <c r="I3767" s="9"/>
      <c r="J3767" s="9"/>
      <c r="K3767" s="9"/>
      <c r="L3767" s="9"/>
      <c r="M3767" s="9"/>
      <c r="N3767" s="9"/>
      <c r="O3767" s="9"/>
      <c r="P3767" s="9"/>
      <c r="Q3767" s="9"/>
      <c r="R3767" s="9"/>
      <c r="S3767" s="9"/>
      <c r="T3767" s="9"/>
      <c r="U3767" s="9"/>
      <c r="V3767" s="9"/>
      <c r="W3767" s="9"/>
      <c r="X3767" s="9"/>
      <c r="Y3767" s="9"/>
      <c r="Z3767" s="9"/>
      <c r="AA3767" s="9"/>
      <c r="AB3767" s="9"/>
      <c r="AC3767" s="9"/>
      <c r="AD3767" s="9"/>
      <c r="AE3767" s="9"/>
      <c r="AF3767" s="9"/>
      <c r="AG3767" s="9"/>
      <c r="AH3767" s="9"/>
      <c r="AI3767" s="9"/>
      <c r="AJ3767" s="9"/>
      <c r="AK3767" s="9"/>
      <c r="AL3767" s="9"/>
      <c r="AM3767" s="9"/>
      <c r="AN3767" s="9"/>
      <c r="AO3767" s="9"/>
      <c r="AP3767" s="9"/>
      <c r="AQ3767" s="9"/>
      <c r="AR3767" s="9"/>
      <c r="AS3767" s="9"/>
      <c r="AT3767" s="9"/>
      <c r="AU3767" s="9"/>
      <c r="AV3767" s="9"/>
    </row>
    <row r="3768" spans="5:48" x14ac:dyDescent="0.35">
      <c r="E3768" s="9"/>
      <c r="F3768" s="9"/>
      <c r="G3768" s="9"/>
      <c r="H3768" s="9"/>
      <c r="I3768" s="9"/>
      <c r="J3768" s="9"/>
      <c r="K3768" s="9"/>
      <c r="L3768" s="9"/>
      <c r="M3768" s="9"/>
      <c r="N3768" s="9"/>
      <c r="O3768" s="9"/>
      <c r="P3768" s="9"/>
      <c r="Q3768" s="9"/>
      <c r="R3768" s="9"/>
      <c r="S3768" s="9"/>
      <c r="T3768" s="9"/>
      <c r="U3768" s="9"/>
      <c r="V3768" s="9"/>
      <c r="W3768" s="9"/>
      <c r="X3768" s="9"/>
      <c r="Y3768" s="9"/>
      <c r="Z3768" s="9"/>
      <c r="AA3768" s="9"/>
      <c r="AB3768" s="9"/>
      <c r="AC3768" s="9"/>
      <c r="AD3768" s="9"/>
      <c r="AE3768" s="9"/>
      <c r="AF3768" s="9"/>
      <c r="AG3768" s="9"/>
      <c r="AH3768" s="9"/>
      <c r="AI3768" s="9"/>
      <c r="AJ3768" s="9"/>
      <c r="AK3768" s="9"/>
      <c r="AL3768" s="9"/>
      <c r="AM3768" s="9"/>
      <c r="AN3768" s="9"/>
      <c r="AO3768" s="9"/>
      <c r="AP3768" s="9"/>
      <c r="AQ3768" s="9"/>
      <c r="AR3768" s="9"/>
      <c r="AS3768" s="9"/>
      <c r="AT3768" s="9"/>
      <c r="AU3768" s="9"/>
      <c r="AV3768" s="9"/>
    </row>
    <row r="3769" spans="5:48" x14ac:dyDescent="0.35">
      <c r="E3769" s="9"/>
      <c r="F3769" s="9"/>
      <c r="G3769" s="9"/>
      <c r="H3769" s="9"/>
      <c r="I3769" s="9"/>
      <c r="J3769" s="9"/>
      <c r="K3769" s="9"/>
      <c r="L3769" s="9"/>
      <c r="M3769" s="9"/>
      <c r="N3769" s="9"/>
      <c r="O3769" s="9"/>
      <c r="P3769" s="9"/>
      <c r="Q3769" s="9"/>
      <c r="R3769" s="9"/>
      <c r="S3769" s="9"/>
      <c r="T3769" s="9"/>
      <c r="U3769" s="9"/>
      <c r="V3769" s="9"/>
      <c r="W3769" s="9"/>
      <c r="X3769" s="9"/>
      <c r="Y3769" s="9"/>
      <c r="Z3769" s="9"/>
      <c r="AA3769" s="9"/>
      <c r="AB3769" s="9"/>
      <c r="AC3769" s="9"/>
      <c r="AD3769" s="9"/>
      <c r="AE3769" s="9"/>
      <c r="AF3769" s="9"/>
      <c r="AG3769" s="9"/>
      <c r="AH3769" s="9"/>
      <c r="AI3769" s="9"/>
      <c r="AJ3769" s="9"/>
      <c r="AK3769" s="9"/>
      <c r="AL3769" s="9"/>
      <c r="AM3769" s="9"/>
      <c r="AN3769" s="9"/>
      <c r="AO3769" s="9"/>
      <c r="AP3769" s="9"/>
      <c r="AQ3769" s="9"/>
      <c r="AR3769" s="9"/>
      <c r="AS3769" s="9"/>
      <c r="AT3769" s="9"/>
      <c r="AU3769" s="9"/>
      <c r="AV3769" s="9"/>
    </row>
    <row r="3770" spans="5:48" x14ac:dyDescent="0.35">
      <c r="E3770" s="9"/>
      <c r="F3770" s="9"/>
      <c r="G3770" s="9"/>
      <c r="H3770" s="9"/>
      <c r="I3770" s="9"/>
      <c r="J3770" s="9"/>
      <c r="K3770" s="9"/>
      <c r="L3770" s="9"/>
      <c r="M3770" s="9"/>
      <c r="N3770" s="9"/>
      <c r="O3770" s="9"/>
      <c r="P3770" s="9"/>
      <c r="Q3770" s="9"/>
      <c r="R3770" s="9"/>
      <c r="S3770" s="9"/>
      <c r="T3770" s="9"/>
      <c r="U3770" s="9"/>
      <c r="V3770" s="9"/>
      <c r="W3770" s="9"/>
      <c r="X3770" s="9"/>
      <c r="Y3770" s="9"/>
      <c r="Z3770" s="9"/>
      <c r="AA3770" s="9"/>
      <c r="AB3770" s="9"/>
      <c r="AC3770" s="9"/>
      <c r="AD3770" s="9"/>
      <c r="AE3770" s="9"/>
      <c r="AF3770" s="9"/>
      <c r="AG3770" s="9"/>
      <c r="AH3770" s="9"/>
      <c r="AI3770" s="9"/>
      <c r="AJ3770" s="9"/>
      <c r="AK3770" s="9"/>
      <c r="AL3770" s="9"/>
      <c r="AM3770" s="9"/>
      <c r="AN3770" s="9"/>
      <c r="AO3770" s="9"/>
      <c r="AP3770" s="9"/>
      <c r="AQ3770" s="9"/>
      <c r="AR3770" s="9"/>
      <c r="AS3770" s="9"/>
      <c r="AT3770" s="9"/>
      <c r="AU3770" s="9"/>
      <c r="AV3770" s="9"/>
    </row>
    <row r="3771" spans="5:48" x14ac:dyDescent="0.35">
      <c r="E3771" s="9"/>
      <c r="F3771" s="9"/>
      <c r="G3771" s="9"/>
      <c r="H3771" s="9"/>
      <c r="I3771" s="9"/>
      <c r="J3771" s="9"/>
      <c r="K3771" s="9"/>
      <c r="L3771" s="9"/>
      <c r="M3771" s="9"/>
      <c r="N3771" s="9"/>
      <c r="O3771" s="9"/>
      <c r="P3771" s="9"/>
      <c r="Q3771" s="9"/>
      <c r="R3771" s="9"/>
      <c r="S3771" s="9"/>
      <c r="T3771" s="9"/>
      <c r="U3771" s="9"/>
      <c r="V3771" s="9"/>
      <c r="W3771" s="9"/>
      <c r="X3771" s="9"/>
      <c r="Y3771" s="9"/>
      <c r="Z3771" s="9"/>
      <c r="AA3771" s="9"/>
      <c r="AB3771" s="9"/>
      <c r="AC3771" s="9"/>
      <c r="AD3771" s="9"/>
      <c r="AE3771" s="9"/>
      <c r="AF3771" s="9"/>
      <c r="AG3771" s="9"/>
      <c r="AH3771" s="9"/>
      <c r="AI3771" s="9"/>
      <c r="AJ3771" s="9"/>
      <c r="AK3771" s="9"/>
      <c r="AL3771" s="9"/>
      <c r="AM3771" s="9"/>
      <c r="AN3771" s="9"/>
      <c r="AO3771" s="9"/>
      <c r="AP3771" s="9"/>
      <c r="AQ3771" s="9"/>
      <c r="AR3771" s="9"/>
      <c r="AS3771" s="9"/>
      <c r="AT3771" s="9"/>
      <c r="AU3771" s="9"/>
      <c r="AV3771" s="9"/>
    </row>
    <row r="3772" spans="5:48" x14ac:dyDescent="0.35">
      <c r="E3772" s="9"/>
      <c r="F3772" s="9"/>
      <c r="G3772" s="9"/>
      <c r="H3772" s="9"/>
      <c r="I3772" s="9"/>
      <c r="J3772" s="9"/>
      <c r="K3772" s="9"/>
      <c r="L3772" s="9"/>
      <c r="M3772" s="9"/>
      <c r="N3772" s="9"/>
      <c r="O3772" s="9"/>
      <c r="P3772" s="9"/>
      <c r="Q3772" s="9"/>
      <c r="R3772" s="9"/>
      <c r="S3772" s="9"/>
      <c r="T3772" s="9"/>
      <c r="U3772" s="9"/>
      <c r="V3772" s="9"/>
      <c r="W3772" s="9"/>
      <c r="X3772" s="9"/>
      <c r="Y3772" s="9"/>
      <c r="Z3772" s="9"/>
      <c r="AA3772" s="9"/>
      <c r="AB3772" s="9"/>
      <c r="AC3772" s="9"/>
      <c r="AD3772" s="9"/>
      <c r="AE3772" s="9"/>
      <c r="AF3772" s="9"/>
      <c r="AG3772" s="9"/>
      <c r="AH3772" s="9"/>
      <c r="AI3772" s="9"/>
      <c r="AJ3772" s="9"/>
      <c r="AK3772" s="9"/>
      <c r="AL3772" s="9"/>
      <c r="AM3772" s="9"/>
      <c r="AN3772" s="9"/>
      <c r="AO3772" s="9"/>
      <c r="AP3772" s="9"/>
      <c r="AQ3772" s="9"/>
      <c r="AR3772" s="9"/>
      <c r="AS3772" s="9"/>
      <c r="AT3772" s="9"/>
      <c r="AU3772" s="9"/>
      <c r="AV3772" s="9"/>
    </row>
    <row r="3773" spans="5:48" x14ac:dyDescent="0.35">
      <c r="E3773" s="9"/>
      <c r="F3773" s="9"/>
      <c r="G3773" s="9"/>
      <c r="H3773" s="9"/>
      <c r="I3773" s="9"/>
      <c r="J3773" s="9"/>
      <c r="K3773" s="9"/>
      <c r="L3773" s="9"/>
      <c r="M3773" s="9"/>
      <c r="N3773" s="9"/>
      <c r="O3773" s="9"/>
      <c r="P3773" s="9"/>
      <c r="Q3773" s="9"/>
      <c r="R3773" s="9"/>
      <c r="S3773" s="9"/>
      <c r="T3773" s="9"/>
      <c r="U3773" s="9"/>
      <c r="V3773" s="9"/>
      <c r="W3773" s="9"/>
      <c r="X3773" s="9"/>
      <c r="Y3773" s="9"/>
      <c r="Z3773" s="9"/>
      <c r="AA3773" s="9"/>
      <c r="AB3773" s="9"/>
      <c r="AC3773" s="9"/>
      <c r="AD3773" s="9"/>
      <c r="AE3773" s="9"/>
      <c r="AF3773" s="9"/>
      <c r="AG3773" s="9"/>
      <c r="AH3773" s="9"/>
      <c r="AI3773" s="9"/>
      <c r="AJ3773" s="9"/>
      <c r="AK3773" s="9"/>
      <c r="AL3773" s="9"/>
      <c r="AM3773" s="9"/>
      <c r="AN3773" s="9"/>
      <c r="AO3773" s="9"/>
      <c r="AP3773" s="9"/>
      <c r="AQ3773" s="9"/>
      <c r="AR3773" s="9"/>
      <c r="AS3773" s="9"/>
      <c r="AT3773" s="9"/>
      <c r="AU3773" s="9"/>
      <c r="AV3773" s="9"/>
    </row>
    <row r="3774" spans="5:48" x14ac:dyDescent="0.35">
      <c r="E3774" s="9"/>
      <c r="F3774" s="9"/>
      <c r="G3774" s="9"/>
      <c r="H3774" s="9"/>
      <c r="I3774" s="9"/>
      <c r="J3774" s="9"/>
      <c r="K3774" s="9"/>
      <c r="L3774" s="9"/>
      <c r="M3774" s="9"/>
      <c r="N3774" s="9"/>
      <c r="O3774" s="9"/>
      <c r="P3774" s="9"/>
      <c r="Q3774" s="9"/>
      <c r="R3774" s="9"/>
      <c r="S3774" s="9"/>
      <c r="T3774" s="9"/>
      <c r="U3774" s="9"/>
      <c r="V3774" s="9"/>
      <c r="W3774" s="9"/>
      <c r="X3774" s="9"/>
      <c r="Y3774" s="9"/>
      <c r="Z3774" s="9"/>
      <c r="AA3774" s="9"/>
      <c r="AB3774" s="9"/>
      <c r="AC3774" s="9"/>
      <c r="AD3774" s="9"/>
      <c r="AE3774" s="9"/>
      <c r="AF3774" s="9"/>
      <c r="AG3774" s="9"/>
      <c r="AH3774" s="9"/>
      <c r="AI3774" s="9"/>
      <c r="AJ3774" s="9"/>
      <c r="AK3774" s="9"/>
      <c r="AL3774" s="9"/>
      <c r="AM3774" s="9"/>
      <c r="AN3774" s="9"/>
      <c r="AO3774" s="9"/>
      <c r="AP3774" s="9"/>
      <c r="AQ3774" s="9"/>
      <c r="AR3774" s="9"/>
      <c r="AS3774" s="9"/>
      <c r="AT3774" s="9"/>
      <c r="AU3774" s="9"/>
      <c r="AV3774" s="9"/>
    </row>
    <row r="3775" spans="5:48" x14ac:dyDescent="0.35">
      <c r="E3775" s="9"/>
      <c r="F3775" s="9"/>
      <c r="G3775" s="9"/>
      <c r="H3775" s="9"/>
      <c r="I3775" s="9"/>
      <c r="J3775" s="9"/>
      <c r="K3775" s="9"/>
      <c r="L3775" s="9"/>
      <c r="M3775" s="9"/>
      <c r="N3775" s="9"/>
      <c r="O3775" s="9"/>
      <c r="P3775" s="9"/>
      <c r="Q3775" s="9"/>
      <c r="R3775" s="9"/>
      <c r="S3775" s="9"/>
      <c r="T3775" s="9"/>
      <c r="U3775" s="9"/>
      <c r="V3775" s="9"/>
      <c r="W3775" s="9"/>
      <c r="X3775" s="9"/>
      <c r="Y3775" s="9"/>
      <c r="Z3775" s="9"/>
      <c r="AA3775" s="9"/>
      <c r="AB3775" s="9"/>
      <c r="AC3775" s="9"/>
      <c r="AD3775" s="9"/>
      <c r="AE3775" s="9"/>
      <c r="AF3775" s="9"/>
      <c r="AG3775" s="9"/>
      <c r="AH3775" s="9"/>
      <c r="AI3775" s="9"/>
      <c r="AJ3775" s="9"/>
      <c r="AK3775" s="9"/>
      <c r="AL3775" s="9"/>
      <c r="AM3775" s="9"/>
      <c r="AN3775" s="9"/>
      <c r="AO3775" s="9"/>
      <c r="AP3775" s="9"/>
      <c r="AQ3775" s="9"/>
      <c r="AR3775" s="9"/>
      <c r="AS3775" s="9"/>
      <c r="AT3775" s="9"/>
      <c r="AU3775" s="9"/>
      <c r="AV3775" s="9"/>
    </row>
    <row r="3776" spans="5:48" x14ac:dyDescent="0.35">
      <c r="E3776" s="9"/>
      <c r="F3776" s="9"/>
      <c r="G3776" s="9"/>
      <c r="H3776" s="9"/>
      <c r="I3776" s="9"/>
      <c r="J3776" s="9"/>
      <c r="K3776" s="9"/>
      <c r="L3776" s="9"/>
      <c r="M3776" s="9"/>
      <c r="N3776" s="9"/>
      <c r="O3776" s="9"/>
      <c r="P3776" s="9"/>
      <c r="Q3776" s="9"/>
      <c r="R3776" s="9"/>
      <c r="S3776" s="9"/>
      <c r="T3776" s="9"/>
      <c r="U3776" s="9"/>
      <c r="V3776" s="9"/>
      <c r="W3776" s="9"/>
      <c r="X3776" s="9"/>
      <c r="Y3776" s="9"/>
      <c r="Z3776" s="9"/>
      <c r="AA3776" s="9"/>
      <c r="AB3776" s="9"/>
      <c r="AC3776" s="9"/>
      <c r="AD3776" s="9"/>
      <c r="AE3776" s="9"/>
      <c r="AF3776" s="9"/>
      <c r="AG3776" s="9"/>
      <c r="AH3776" s="9"/>
      <c r="AI3776" s="9"/>
      <c r="AJ3776" s="9"/>
      <c r="AK3776" s="9"/>
      <c r="AL3776" s="9"/>
      <c r="AM3776" s="9"/>
      <c r="AN3776" s="9"/>
      <c r="AO3776" s="9"/>
      <c r="AP3776" s="9"/>
      <c r="AQ3776" s="9"/>
      <c r="AR3776" s="9"/>
      <c r="AS3776" s="9"/>
      <c r="AT3776" s="9"/>
      <c r="AU3776" s="9"/>
      <c r="AV3776" s="9"/>
    </row>
    <row r="3777" spans="5:48" x14ac:dyDescent="0.35">
      <c r="E3777" s="9"/>
      <c r="F3777" s="9"/>
      <c r="G3777" s="9"/>
      <c r="H3777" s="9"/>
      <c r="I3777" s="9"/>
      <c r="J3777" s="9"/>
      <c r="K3777" s="9"/>
      <c r="L3777" s="9"/>
      <c r="M3777" s="9"/>
      <c r="N3777" s="9"/>
      <c r="O3777" s="9"/>
      <c r="P3777" s="9"/>
      <c r="Q3777" s="9"/>
      <c r="R3777" s="9"/>
      <c r="S3777" s="9"/>
      <c r="T3777" s="9"/>
      <c r="U3777" s="9"/>
      <c r="V3777" s="9"/>
      <c r="W3777" s="9"/>
      <c r="X3777" s="9"/>
      <c r="Y3777" s="9"/>
      <c r="Z3777" s="9"/>
      <c r="AA3777" s="9"/>
      <c r="AB3777" s="9"/>
      <c r="AC3777" s="9"/>
      <c r="AD3777" s="9"/>
      <c r="AE3777" s="9"/>
      <c r="AF3777" s="9"/>
      <c r="AG3777" s="9"/>
      <c r="AH3777" s="9"/>
      <c r="AI3777" s="9"/>
      <c r="AJ3777" s="9"/>
      <c r="AK3777" s="9"/>
      <c r="AL3777" s="9"/>
      <c r="AM3777" s="9"/>
      <c r="AN3777" s="9"/>
      <c r="AO3777" s="9"/>
      <c r="AP3777" s="9"/>
      <c r="AQ3777" s="9"/>
      <c r="AR3777" s="9"/>
      <c r="AS3777" s="9"/>
      <c r="AT3777" s="9"/>
      <c r="AU3777" s="9"/>
      <c r="AV3777" s="9"/>
    </row>
    <row r="3778" spans="5:48" x14ac:dyDescent="0.35">
      <c r="E3778" s="9"/>
      <c r="F3778" s="9"/>
      <c r="G3778" s="9"/>
      <c r="H3778" s="9"/>
      <c r="I3778" s="9"/>
      <c r="J3778" s="9"/>
      <c r="K3778" s="9"/>
      <c r="L3778" s="9"/>
      <c r="M3778" s="9"/>
      <c r="N3778" s="9"/>
      <c r="O3778" s="9"/>
      <c r="P3778" s="9"/>
      <c r="Q3778" s="9"/>
      <c r="R3778" s="9"/>
      <c r="S3778" s="9"/>
      <c r="T3778" s="9"/>
      <c r="U3778" s="9"/>
      <c r="V3778" s="9"/>
      <c r="W3778" s="9"/>
      <c r="X3778" s="9"/>
      <c r="Y3778" s="9"/>
      <c r="Z3778" s="9"/>
      <c r="AA3778" s="9"/>
      <c r="AB3778" s="9"/>
      <c r="AC3778" s="9"/>
      <c r="AD3778" s="9"/>
      <c r="AE3778" s="9"/>
      <c r="AF3778" s="9"/>
      <c r="AG3778" s="9"/>
      <c r="AH3778" s="9"/>
      <c r="AI3778" s="9"/>
      <c r="AJ3778" s="9"/>
      <c r="AK3778" s="9"/>
      <c r="AL3778" s="9"/>
      <c r="AM3778" s="9"/>
      <c r="AN3778" s="9"/>
      <c r="AO3778" s="9"/>
      <c r="AP3778" s="9"/>
      <c r="AQ3778" s="9"/>
      <c r="AR3778" s="9"/>
      <c r="AS3778" s="9"/>
      <c r="AT3778" s="9"/>
      <c r="AU3778" s="9"/>
      <c r="AV3778" s="9"/>
    </row>
    <row r="3779" spans="5:48" x14ac:dyDescent="0.35">
      <c r="E3779" s="9"/>
      <c r="F3779" s="9"/>
      <c r="G3779" s="9"/>
      <c r="H3779" s="9"/>
      <c r="I3779" s="9"/>
      <c r="J3779" s="9"/>
      <c r="K3779" s="9"/>
      <c r="L3779" s="9"/>
      <c r="M3779" s="9"/>
      <c r="N3779" s="9"/>
      <c r="O3779" s="9"/>
      <c r="P3779" s="9"/>
      <c r="Q3779" s="9"/>
      <c r="R3779" s="9"/>
      <c r="S3779" s="9"/>
      <c r="T3779" s="9"/>
      <c r="U3779" s="9"/>
      <c r="V3779" s="9"/>
      <c r="W3779" s="9"/>
      <c r="X3779" s="9"/>
      <c r="Y3779" s="9"/>
      <c r="Z3779" s="9"/>
      <c r="AA3779" s="9"/>
      <c r="AB3779" s="9"/>
      <c r="AC3779" s="9"/>
      <c r="AD3779" s="9"/>
      <c r="AE3779" s="9"/>
      <c r="AF3779" s="9"/>
      <c r="AG3779" s="9"/>
      <c r="AH3779" s="9"/>
      <c r="AI3779" s="9"/>
      <c r="AJ3779" s="9"/>
      <c r="AK3779" s="9"/>
      <c r="AL3779" s="9"/>
      <c r="AM3779" s="9"/>
      <c r="AN3779" s="9"/>
      <c r="AO3779" s="9"/>
      <c r="AP3779" s="9"/>
      <c r="AQ3779" s="9"/>
      <c r="AR3779" s="9"/>
      <c r="AS3779" s="9"/>
      <c r="AT3779" s="9"/>
      <c r="AU3779" s="9"/>
      <c r="AV3779" s="9"/>
    </row>
    <row r="3780" spans="5:48" x14ac:dyDescent="0.35">
      <c r="E3780" s="9"/>
      <c r="F3780" s="9"/>
      <c r="G3780" s="9"/>
      <c r="H3780" s="9"/>
      <c r="I3780" s="9"/>
      <c r="J3780" s="9"/>
      <c r="K3780" s="9"/>
      <c r="L3780" s="9"/>
      <c r="M3780" s="9"/>
      <c r="N3780" s="9"/>
      <c r="O3780" s="9"/>
      <c r="P3780" s="9"/>
      <c r="Q3780" s="9"/>
      <c r="R3780" s="9"/>
      <c r="S3780" s="9"/>
      <c r="T3780" s="9"/>
      <c r="U3780" s="9"/>
      <c r="V3780" s="9"/>
      <c r="W3780" s="9"/>
      <c r="X3780" s="9"/>
      <c r="Y3780" s="9"/>
      <c r="Z3780" s="9"/>
      <c r="AA3780" s="9"/>
      <c r="AB3780" s="9"/>
      <c r="AC3780" s="9"/>
      <c r="AD3780" s="9"/>
      <c r="AE3780" s="9"/>
      <c r="AF3780" s="9"/>
      <c r="AG3780" s="9"/>
      <c r="AH3780" s="9"/>
      <c r="AI3780" s="9"/>
      <c r="AJ3780" s="9"/>
      <c r="AK3780" s="9"/>
      <c r="AL3780" s="9"/>
      <c r="AM3780" s="9"/>
      <c r="AN3780" s="9"/>
      <c r="AO3780" s="9"/>
      <c r="AP3780" s="9"/>
      <c r="AQ3780" s="9"/>
      <c r="AR3780" s="9"/>
      <c r="AS3780" s="9"/>
      <c r="AT3780" s="9"/>
      <c r="AU3780" s="9"/>
      <c r="AV3780" s="9"/>
    </row>
    <row r="3781" spans="5:48" x14ac:dyDescent="0.35">
      <c r="E3781" s="9"/>
      <c r="F3781" s="9"/>
      <c r="G3781" s="9"/>
      <c r="H3781" s="9"/>
      <c r="I3781" s="9"/>
      <c r="J3781" s="9"/>
      <c r="K3781" s="9"/>
      <c r="L3781" s="9"/>
      <c r="M3781" s="9"/>
      <c r="N3781" s="9"/>
      <c r="O3781" s="9"/>
      <c r="P3781" s="9"/>
      <c r="Q3781" s="9"/>
      <c r="R3781" s="9"/>
      <c r="S3781" s="9"/>
      <c r="T3781" s="9"/>
      <c r="U3781" s="9"/>
      <c r="V3781" s="9"/>
      <c r="W3781" s="9"/>
      <c r="X3781" s="9"/>
      <c r="Y3781" s="9"/>
      <c r="Z3781" s="9"/>
      <c r="AA3781" s="9"/>
      <c r="AB3781" s="9"/>
      <c r="AC3781" s="9"/>
      <c r="AD3781" s="9"/>
      <c r="AE3781" s="9"/>
      <c r="AF3781" s="9"/>
      <c r="AG3781" s="9"/>
      <c r="AH3781" s="9"/>
      <c r="AI3781" s="9"/>
      <c r="AJ3781" s="9"/>
      <c r="AK3781" s="9"/>
      <c r="AL3781" s="9"/>
      <c r="AM3781" s="9"/>
      <c r="AN3781" s="9"/>
      <c r="AO3781" s="9"/>
      <c r="AP3781" s="9"/>
      <c r="AQ3781" s="9"/>
      <c r="AR3781" s="9"/>
      <c r="AS3781" s="9"/>
      <c r="AT3781" s="9"/>
      <c r="AU3781" s="9"/>
      <c r="AV3781" s="9"/>
    </row>
    <row r="3782" spans="5:48" x14ac:dyDescent="0.35">
      <c r="E3782" s="9"/>
      <c r="F3782" s="9"/>
      <c r="G3782" s="9"/>
      <c r="H3782" s="9"/>
      <c r="I3782" s="9"/>
      <c r="J3782" s="9"/>
      <c r="K3782" s="9"/>
      <c r="L3782" s="9"/>
      <c r="M3782" s="9"/>
      <c r="N3782" s="9"/>
      <c r="O3782" s="9"/>
      <c r="P3782" s="9"/>
      <c r="Q3782" s="9"/>
      <c r="R3782" s="9"/>
      <c r="S3782" s="9"/>
      <c r="T3782" s="9"/>
      <c r="U3782" s="9"/>
      <c r="V3782" s="9"/>
      <c r="W3782" s="9"/>
      <c r="X3782" s="9"/>
      <c r="Y3782" s="9"/>
      <c r="Z3782" s="9"/>
      <c r="AA3782" s="9"/>
      <c r="AB3782" s="9"/>
      <c r="AC3782" s="9"/>
      <c r="AD3782" s="9"/>
      <c r="AE3782" s="9"/>
      <c r="AF3782" s="9"/>
      <c r="AG3782" s="9"/>
      <c r="AH3782" s="9"/>
      <c r="AI3782" s="9"/>
      <c r="AJ3782" s="9"/>
      <c r="AK3782" s="9"/>
      <c r="AL3782" s="9"/>
      <c r="AM3782" s="9"/>
      <c r="AN3782" s="9"/>
      <c r="AO3782" s="9"/>
      <c r="AP3782" s="9"/>
      <c r="AQ3782" s="9"/>
      <c r="AR3782" s="9"/>
      <c r="AS3782" s="9"/>
      <c r="AT3782" s="9"/>
      <c r="AU3782" s="9"/>
      <c r="AV3782" s="9"/>
    </row>
    <row r="3783" spans="5:48" x14ac:dyDescent="0.35">
      <c r="E3783" s="9"/>
      <c r="F3783" s="9"/>
      <c r="G3783" s="9"/>
      <c r="H3783" s="9"/>
      <c r="I3783" s="9"/>
      <c r="J3783" s="9"/>
      <c r="K3783" s="9"/>
      <c r="L3783" s="9"/>
      <c r="M3783" s="9"/>
      <c r="N3783" s="9"/>
      <c r="O3783" s="9"/>
      <c r="P3783" s="9"/>
      <c r="Q3783" s="9"/>
      <c r="R3783" s="9"/>
      <c r="S3783" s="9"/>
      <c r="T3783" s="9"/>
      <c r="U3783" s="9"/>
      <c r="V3783" s="9"/>
      <c r="W3783" s="9"/>
      <c r="X3783" s="9"/>
      <c r="Y3783" s="9"/>
      <c r="Z3783" s="9"/>
      <c r="AA3783" s="9"/>
      <c r="AB3783" s="9"/>
      <c r="AC3783" s="9"/>
      <c r="AD3783" s="9"/>
      <c r="AE3783" s="9"/>
      <c r="AF3783" s="9"/>
      <c r="AG3783" s="9"/>
      <c r="AH3783" s="9"/>
      <c r="AI3783" s="9"/>
      <c r="AJ3783" s="9"/>
      <c r="AK3783" s="9"/>
      <c r="AL3783" s="9"/>
      <c r="AM3783" s="9"/>
      <c r="AN3783" s="9"/>
      <c r="AO3783" s="9"/>
      <c r="AP3783" s="9"/>
      <c r="AQ3783" s="9"/>
      <c r="AR3783" s="9"/>
      <c r="AS3783" s="9"/>
      <c r="AT3783" s="9"/>
      <c r="AU3783" s="9"/>
      <c r="AV3783" s="9"/>
    </row>
    <row r="3784" spans="5:48" x14ac:dyDescent="0.35">
      <c r="E3784" s="9"/>
      <c r="F3784" s="9"/>
      <c r="G3784" s="9"/>
      <c r="H3784" s="9"/>
      <c r="I3784" s="9"/>
      <c r="J3784" s="9"/>
      <c r="K3784" s="9"/>
      <c r="L3784" s="9"/>
      <c r="M3784" s="9"/>
      <c r="N3784" s="9"/>
      <c r="O3784" s="9"/>
      <c r="P3784" s="9"/>
      <c r="Q3784" s="9"/>
      <c r="R3784" s="9"/>
      <c r="S3784" s="9"/>
      <c r="T3784" s="9"/>
      <c r="U3784" s="9"/>
      <c r="V3784" s="9"/>
      <c r="W3784" s="9"/>
      <c r="X3784" s="9"/>
      <c r="Y3784" s="9"/>
      <c r="Z3784" s="9"/>
      <c r="AA3784" s="9"/>
      <c r="AB3784" s="9"/>
      <c r="AC3784" s="9"/>
      <c r="AD3784" s="9"/>
      <c r="AE3784" s="9"/>
      <c r="AF3784" s="9"/>
      <c r="AG3784" s="9"/>
      <c r="AH3784" s="9"/>
      <c r="AI3784" s="9"/>
      <c r="AJ3784" s="9"/>
      <c r="AK3784" s="9"/>
      <c r="AL3784" s="9"/>
      <c r="AM3784" s="9"/>
      <c r="AN3784" s="9"/>
      <c r="AO3784" s="9"/>
      <c r="AP3784" s="9"/>
      <c r="AQ3784" s="9"/>
      <c r="AR3784" s="9"/>
      <c r="AS3784" s="9"/>
      <c r="AT3784" s="9"/>
      <c r="AU3784" s="9"/>
      <c r="AV3784" s="9"/>
    </row>
    <row r="3785" spans="5:48" x14ac:dyDescent="0.35">
      <c r="E3785" s="9"/>
      <c r="F3785" s="9"/>
      <c r="G3785" s="9"/>
      <c r="H3785" s="9"/>
      <c r="I3785" s="9"/>
      <c r="J3785" s="9"/>
      <c r="K3785" s="9"/>
      <c r="L3785" s="9"/>
      <c r="M3785" s="9"/>
      <c r="N3785" s="9"/>
      <c r="O3785" s="9"/>
      <c r="P3785" s="9"/>
      <c r="Q3785" s="9"/>
      <c r="R3785" s="9"/>
      <c r="S3785" s="9"/>
      <c r="T3785" s="9"/>
      <c r="U3785" s="9"/>
      <c r="V3785" s="9"/>
      <c r="W3785" s="9"/>
      <c r="X3785" s="9"/>
      <c r="Y3785" s="9"/>
      <c r="Z3785" s="9"/>
      <c r="AA3785" s="9"/>
      <c r="AB3785" s="9"/>
      <c r="AC3785" s="9"/>
      <c r="AD3785" s="9"/>
      <c r="AE3785" s="9"/>
      <c r="AF3785" s="9"/>
      <c r="AG3785" s="9"/>
      <c r="AH3785" s="9"/>
      <c r="AI3785" s="9"/>
      <c r="AJ3785" s="9"/>
      <c r="AK3785" s="9"/>
      <c r="AL3785" s="9"/>
      <c r="AM3785" s="9"/>
      <c r="AN3785" s="9"/>
      <c r="AO3785" s="9"/>
      <c r="AP3785" s="9"/>
      <c r="AQ3785" s="9"/>
      <c r="AR3785" s="9"/>
      <c r="AS3785" s="9"/>
      <c r="AT3785" s="9"/>
      <c r="AU3785" s="9"/>
      <c r="AV3785" s="9"/>
    </row>
    <row r="3786" spans="5:48" x14ac:dyDescent="0.35">
      <c r="E3786" s="9"/>
      <c r="F3786" s="9"/>
      <c r="G3786" s="9"/>
      <c r="H3786" s="9"/>
      <c r="I3786" s="9"/>
      <c r="J3786" s="9"/>
      <c r="K3786" s="9"/>
      <c r="L3786" s="9"/>
      <c r="M3786" s="9"/>
      <c r="N3786" s="9"/>
      <c r="O3786" s="9"/>
      <c r="P3786" s="9"/>
      <c r="Q3786" s="9"/>
      <c r="R3786" s="9"/>
      <c r="S3786" s="9"/>
      <c r="T3786" s="9"/>
      <c r="U3786" s="9"/>
      <c r="V3786" s="9"/>
      <c r="W3786" s="9"/>
      <c r="X3786" s="9"/>
      <c r="Y3786" s="9"/>
      <c r="Z3786" s="9"/>
      <c r="AA3786" s="9"/>
      <c r="AB3786" s="9"/>
      <c r="AC3786" s="9"/>
      <c r="AD3786" s="9"/>
      <c r="AE3786" s="9"/>
      <c r="AF3786" s="9"/>
      <c r="AG3786" s="9"/>
      <c r="AH3786" s="9"/>
      <c r="AI3786" s="9"/>
      <c r="AJ3786" s="9"/>
      <c r="AK3786" s="9"/>
      <c r="AL3786" s="9"/>
      <c r="AM3786" s="9"/>
      <c r="AN3786" s="9"/>
      <c r="AO3786" s="9"/>
      <c r="AP3786" s="9"/>
      <c r="AQ3786" s="9"/>
      <c r="AR3786" s="9"/>
      <c r="AS3786" s="9"/>
      <c r="AT3786" s="9"/>
      <c r="AU3786" s="9"/>
      <c r="AV3786" s="9"/>
    </row>
    <row r="3787" spans="5:48" x14ac:dyDescent="0.35">
      <c r="E3787" s="9"/>
      <c r="F3787" s="9"/>
      <c r="G3787" s="9"/>
      <c r="H3787" s="9"/>
      <c r="I3787" s="9"/>
      <c r="J3787" s="9"/>
      <c r="K3787" s="9"/>
      <c r="L3787" s="9"/>
      <c r="M3787" s="9"/>
      <c r="N3787" s="9"/>
      <c r="O3787" s="9"/>
      <c r="P3787" s="9"/>
      <c r="Q3787" s="9"/>
      <c r="R3787" s="9"/>
      <c r="S3787" s="9"/>
      <c r="T3787" s="9"/>
      <c r="U3787" s="9"/>
      <c r="V3787" s="9"/>
      <c r="W3787" s="9"/>
      <c r="X3787" s="9"/>
      <c r="Y3787" s="9"/>
      <c r="Z3787" s="9"/>
      <c r="AA3787" s="9"/>
      <c r="AB3787" s="9"/>
      <c r="AC3787" s="9"/>
      <c r="AD3787" s="9"/>
      <c r="AE3787" s="9"/>
      <c r="AF3787" s="9"/>
      <c r="AG3787" s="9"/>
      <c r="AH3787" s="9"/>
      <c r="AI3787" s="9"/>
      <c r="AJ3787" s="9"/>
      <c r="AK3787" s="9"/>
      <c r="AL3787" s="9"/>
      <c r="AM3787" s="9"/>
      <c r="AN3787" s="9"/>
      <c r="AO3787" s="9"/>
      <c r="AP3787" s="9"/>
      <c r="AQ3787" s="9"/>
      <c r="AR3787" s="9"/>
      <c r="AS3787" s="9"/>
      <c r="AT3787" s="9"/>
      <c r="AU3787" s="9"/>
      <c r="AV3787" s="9"/>
    </row>
    <row r="3788" spans="5:48" x14ac:dyDescent="0.35">
      <c r="E3788" s="9"/>
      <c r="F3788" s="9"/>
      <c r="G3788" s="9"/>
      <c r="H3788" s="9"/>
      <c r="I3788" s="9"/>
      <c r="J3788" s="9"/>
      <c r="K3788" s="9"/>
      <c r="L3788" s="9"/>
      <c r="M3788" s="9"/>
      <c r="N3788" s="9"/>
      <c r="O3788" s="9"/>
      <c r="P3788" s="9"/>
      <c r="Q3788" s="9"/>
      <c r="R3788" s="9"/>
      <c r="S3788" s="9"/>
      <c r="T3788" s="9"/>
      <c r="U3788" s="9"/>
      <c r="V3788" s="9"/>
      <c r="W3788" s="9"/>
      <c r="X3788" s="9"/>
      <c r="Y3788" s="9"/>
      <c r="Z3788" s="9"/>
      <c r="AA3788" s="9"/>
      <c r="AB3788" s="9"/>
      <c r="AC3788" s="9"/>
      <c r="AD3788" s="9"/>
      <c r="AE3788" s="9"/>
      <c r="AF3788" s="9"/>
      <c r="AG3788" s="9"/>
      <c r="AH3788" s="9"/>
      <c r="AI3788" s="9"/>
      <c r="AJ3788" s="9"/>
      <c r="AK3788" s="9"/>
      <c r="AL3788" s="9"/>
      <c r="AM3788" s="9"/>
      <c r="AN3788" s="9"/>
      <c r="AO3788" s="9"/>
      <c r="AP3788" s="9"/>
      <c r="AQ3788" s="9"/>
      <c r="AR3788" s="9"/>
      <c r="AS3788" s="9"/>
      <c r="AT3788" s="9"/>
      <c r="AU3788" s="9"/>
      <c r="AV3788" s="9"/>
    </row>
    <row r="3789" spans="5:48" x14ac:dyDescent="0.35">
      <c r="E3789" s="9"/>
      <c r="F3789" s="9"/>
      <c r="G3789" s="9"/>
      <c r="H3789" s="9"/>
      <c r="I3789" s="9"/>
      <c r="J3789" s="9"/>
      <c r="K3789" s="9"/>
      <c r="L3789" s="9"/>
      <c r="M3789" s="9"/>
      <c r="N3789" s="9"/>
      <c r="O3789" s="9"/>
      <c r="P3789" s="9"/>
      <c r="Q3789" s="9"/>
      <c r="R3789" s="9"/>
      <c r="S3789" s="9"/>
      <c r="T3789" s="9"/>
      <c r="U3789" s="9"/>
      <c r="V3789" s="9"/>
      <c r="W3789" s="9"/>
      <c r="X3789" s="9"/>
      <c r="Y3789" s="9"/>
      <c r="Z3789" s="9"/>
      <c r="AA3789" s="9"/>
      <c r="AB3789" s="9"/>
      <c r="AC3789" s="9"/>
      <c r="AD3789" s="9"/>
      <c r="AE3789" s="9"/>
      <c r="AF3789" s="9"/>
      <c r="AG3789" s="9"/>
      <c r="AH3789" s="9"/>
      <c r="AI3789" s="9"/>
      <c r="AJ3789" s="9"/>
      <c r="AK3789" s="9"/>
      <c r="AL3789" s="9"/>
      <c r="AM3789" s="9"/>
      <c r="AN3789" s="9"/>
      <c r="AO3789" s="9"/>
      <c r="AP3789" s="9"/>
      <c r="AQ3789" s="9"/>
      <c r="AR3789" s="9"/>
      <c r="AS3789" s="9"/>
      <c r="AT3789" s="9"/>
      <c r="AU3789" s="9"/>
      <c r="AV3789" s="9"/>
    </row>
    <row r="3790" spans="5:48" x14ac:dyDescent="0.35">
      <c r="E3790" s="9"/>
      <c r="F3790" s="9"/>
      <c r="G3790" s="9"/>
      <c r="H3790" s="9"/>
      <c r="I3790" s="9"/>
      <c r="J3790" s="9"/>
      <c r="K3790" s="9"/>
      <c r="L3790" s="9"/>
      <c r="M3790" s="9"/>
      <c r="N3790" s="9"/>
      <c r="O3790" s="9"/>
      <c r="P3790" s="9"/>
      <c r="Q3790" s="9"/>
      <c r="R3790" s="9"/>
      <c r="S3790" s="9"/>
      <c r="T3790" s="9"/>
      <c r="U3790" s="9"/>
      <c r="V3790" s="9"/>
      <c r="W3790" s="9"/>
      <c r="X3790" s="9"/>
      <c r="Y3790" s="9"/>
      <c r="Z3790" s="9"/>
      <c r="AA3790" s="9"/>
      <c r="AB3790" s="9"/>
      <c r="AC3790" s="9"/>
      <c r="AD3790" s="9"/>
      <c r="AE3790" s="9"/>
      <c r="AF3790" s="9"/>
      <c r="AG3790" s="9"/>
      <c r="AH3790" s="9"/>
      <c r="AI3790" s="9"/>
      <c r="AJ3790" s="9"/>
      <c r="AK3790" s="9"/>
      <c r="AL3790" s="9"/>
      <c r="AM3790" s="9"/>
      <c r="AN3790" s="9"/>
      <c r="AO3790" s="9"/>
      <c r="AP3790" s="9"/>
      <c r="AQ3790" s="9"/>
      <c r="AR3790" s="9"/>
      <c r="AS3790" s="9"/>
      <c r="AT3790" s="9"/>
      <c r="AU3790" s="9"/>
      <c r="AV3790" s="9"/>
    </row>
    <row r="3791" spans="5:48" x14ac:dyDescent="0.35">
      <c r="E3791" s="9"/>
      <c r="F3791" s="9"/>
      <c r="G3791" s="9"/>
      <c r="H3791" s="9"/>
      <c r="I3791" s="9"/>
      <c r="J3791" s="9"/>
      <c r="K3791" s="9"/>
      <c r="L3791" s="9"/>
      <c r="M3791" s="9"/>
      <c r="N3791" s="9"/>
      <c r="O3791" s="9"/>
      <c r="P3791" s="9"/>
      <c r="Q3791" s="9"/>
      <c r="R3791" s="9"/>
      <c r="S3791" s="9"/>
      <c r="T3791" s="9"/>
      <c r="U3791" s="9"/>
      <c r="V3791" s="9"/>
      <c r="W3791" s="9"/>
      <c r="X3791" s="9"/>
      <c r="Y3791" s="9"/>
      <c r="Z3791" s="9"/>
      <c r="AA3791" s="9"/>
      <c r="AB3791" s="9"/>
      <c r="AC3791" s="9"/>
      <c r="AD3791" s="9"/>
      <c r="AE3791" s="9"/>
      <c r="AF3791" s="9"/>
      <c r="AG3791" s="9"/>
      <c r="AH3791" s="9"/>
      <c r="AI3791" s="9"/>
      <c r="AJ3791" s="9"/>
      <c r="AK3791" s="9"/>
      <c r="AL3791" s="9"/>
      <c r="AM3791" s="9"/>
      <c r="AN3791" s="9"/>
      <c r="AO3791" s="9"/>
      <c r="AP3791" s="9"/>
      <c r="AQ3791" s="9"/>
      <c r="AR3791" s="9"/>
      <c r="AS3791" s="9"/>
      <c r="AT3791" s="9"/>
      <c r="AU3791" s="9"/>
      <c r="AV3791" s="9"/>
    </row>
    <row r="3792" spans="5:48" x14ac:dyDescent="0.35">
      <c r="E3792" s="9"/>
      <c r="F3792" s="9"/>
      <c r="G3792" s="9"/>
      <c r="H3792" s="9"/>
      <c r="I3792" s="9"/>
      <c r="J3792" s="9"/>
      <c r="K3792" s="9"/>
      <c r="L3792" s="9"/>
      <c r="M3792" s="9"/>
      <c r="N3792" s="9"/>
      <c r="O3792" s="9"/>
      <c r="P3792" s="9"/>
      <c r="Q3792" s="9"/>
      <c r="R3792" s="9"/>
      <c r="S3792" s="9"/>
      <c r="T3792" s="9"/>
      <c r="U3792" s="9"/>
      <c r="V3792" s="9"/>
      <c r="W3792" s="9"/>
      <c r="X3792" s="9"/>
      <c r="Y3792" s="9"/>
      <c r="Z3792" s="9"/>
      <c r="AA3792" s="9"/>
      <c r="AB3792" s="9"/>
      <c r="AC3792" s="9"/>
      <c r="AD3792" s="9"/>
      <c r="AE3792" s="9"/>
      <c r="AF3792" s="9"/>
      <c r="AG3792" s="9"/>
      <c r="AH3792" s="9"/>
      <c r="AI3792" s="9"/>
      <c r="AJ3792" s="9"/>
      <c r="AK3792" s="9"/>
      <c r="AL3792" s="9"/>
      <c r="AM3792" s="9"/>
      <c r="AN3792" s="9"/>
      <c r="AO3792" s="9"/>
      <c r="AP3792" s="9"/>
      <c r="AQ3792" s="9"/>
      <c r="AR3792" s="9"/>
      <c r="AS3792" s="9"/>
      <c r="AT3792" s="9"/>
      <c r="AU3792" s="9"/>
      <c r="AV3792" s="9"/>
    </row>
    <row r="3793" spans="5:48" x14ac:dyDescent="0.35">
      <c r="E3793" s="9"/>
      <c r="F3793" s="9"/>
      <c r="G3793" s="9"/>
      <c r="H3793" s="9"/>
      <c r="I3793" s="9"/>
      <c r="J3793" s="9"/>
      <c r="K3793" s="9"/>
      <c r="L3793" s="9"/>
      <c r="M3793" s="9"/>
      <c r="N3793" s="9"/>
      <c r="O3793" s="9"/>
      <c r="P3793" s="9"/>
      <c r="Q3793" s="9"/>
      <c r="R3793" s="9"/>
      <c r="S3793" s="9"/>
      <c r="T3793" s="9"/>
      <c r="U3793" s="9"/>
      <c r="V3793" s="9"/>
      <c r="W3793" s="9"/>
      <c r="X3793" s="9"/>
      <c r="Y3793" s="9"/>
      <c r="Z3793" s="9"/>
      <c r="AA3793" s="9"/>
      <c r="AB3793" s="9"/>
      <c r="AC3793" s="9"/>
      <c r="AD3793" s="9"/>
      <c r="AE3793" s="9"/>
      <c r="AF3793" s="9"/>
      <c r="AG3793" s="9"/>
      <c r="AH3793" s="9"/>
      <c r="AI3793" s="9"/>
      <c r="AJ3793" s="9"/>
      <c r="AK3793" s="9"/>
      <c r="AL3793" s="9"/>
      <c r="AM3793" s="9"/>
      <c r="AN3793" s="9"/>
      <c r="AO3793" s="9"/>
      <c r="AP3793" s="9"/>
      <c r="AQ3793" s="9"/>
      <c r="AR3793" s="9"/>
      <c r="AS3793" s="9"/>
      <c r="AT3793" s="9"/>
      <c r="AU3793" s="9"/>
      <c r="AV3793" s="9"/>
    </row>
    <row r="3794" spans="5:48" x14ac:dyDescent="0.35">
      <c r="E3794" s="9"/>
      <c r="F3794" s="9"/>
      <c r="G3794" s="9"/>
      <c r="H3794" s="9"/>
      <c r="I3794" s="9"/>
      <c r="J3794" s="9"/>
      <c r="K3794" s="9"/>
      <c r="L3794" s="9"/>
      <c r="M3794" s="9"/>
      <c r="N3794" s="9"/>
      <c r="O3794" s="9"/>
      <c r="P3794" s="9"/>
      <c r="Q3794" s="9"/>
      <c r="R3794" s="9"/>
      <c r="S3794" s="9"/>
      <c r="T3794" s="9"/>
      <c r="U3794" s="9"/>
      <c r="V3794" s="9"/>
      <c r="W3794" s="9"/>
      <c r="X3794" s="9"/>
      <c r="Y3794" s="9"/>
      <c r="Z3794" s="9"/>
      <c r="AA3794" s="9"/>
      <c r="AB3794" s="9"/>
      <c r="AC3794" s="9"/>
      <c r="AD3794" s="9"/>
      <c r="AE3794" s="9"/>
      <c r="AF3794" s="9"/>
      <c r="AG3794" s="9"/>
      <c r="AH3794" s="9"/>
      <c r="AI3794" s="9"/>
      <c r="AJ3794" s="9"/>
      <c r="AK3794" s="9"/>
      <c r="AL3794" s="9"/>
      <c r="AM3794" s="9"/>
      <c r="AN3794" s="9"/>
      <c r="AO3794" s="9"/>
      <c r="AP3794" s="9"/>
      <c r="AQ3794" s="9"/>
      <c r="AR3794" s="9"/>
      <c r="AS3794" s="9"/>
      <c r="AT3794" s="9"/>
      <c r="AU3794" s="9"/>
      <c r="AV3794" s="9"/>
    </row>
    <row r="3795" spans="5:48" x14ac:dyDescent="0.35">
      <c r="E3795" s="9"/>
      <c r="F3795" s="9"/>
      <c r="G3795" s="9"/>
      <c r="H3795" s="9"/>
      <c r="I3795" s="9"/>
      <c r="J3795" s="9"/>
      <c r="K3795" s="9"/>
      <c r="L3795" s="9"/>
      <c r="M3795" s="9"/>
      <c r="N3795" s="9"/>
      <c r="O3795" s="9"/>
      <c r="P3795" s="9"/>
      <c r="Q3795" s="9"/>
      <c r="R3795" s="9"/>
      <c r="S3795" s="9"/>
      <c r="T3795" s="9"/>
      <c r="U3795" s="9"/>
      <c r="V3795" s="9"/>
      <c r="W3795" s="9"/>
      <c r="X3795" s="9"/>
      <c r="Y3795" s="9"/>
      <c r="Z3795" s="9"/>
      <c r="AA3795" s="9"/>
      <c r="AB3795" s="9"/>
      <c r="AC3795" s="9"/>
      <c r="AD3795" s="9"/>
      <c r="AE3795" s="9"/>
      <c r="AF3795" s="9"/>
      <c r="AG3795" s="9"/>
      <c r="AH3795" s="9"/>
      <c r="AI3795" s="9"/>
      <c r="AJ3795" s="9"/>
      <c r="AK3795" s="9"/>
      <c r="AL3795" s="9"/>
      <c r="AM3795" s="9"/>
      <c r="AN3795" s="9"/>
      <c r="AO3795" s="9"/>
      <c r="AP3795" s="9"/>
      <c r="AQ3795" s="9"/>
      <c r="AR3795" s="9"/>
      <c r="AS3795" s="9"/>
      <c r="AT3795" s="9"/>
      <c r="AU3795" s="9"/>
      <c r="AV3795" s="9"/>
    </row>
    <row r="3796" spans="5:48" x14ac:dyDescent="0.35">
      <c r="E3796" s="9"/>
      <c r="F3796" s="9"/>
      <c r="G3796" s="9"/>
      <c r="H3796" s="9"/>
      <c r="I3796" s="9"/>
      <c r="J3796" s="9"/>
      <c r="K3796" s="9"/>
      <c r="L3796" s="9"/>
      <c r="M3796" s="9"/>
      <c r="N3796" s="9"/>
      <c r="O3796" s="9"/>
      <c r="P3796" s="9"/>
      <c r="Q3796" s="9"/>
      <c r="R3796" s="9"/>
      <c r="S3796" s="9"/>
      <c r="T3796" s="9"/>
      <c r="U3796" s="9"/>
      <c r="V3796" s="9"/>
      <c r="W3796" s="9"/>
      <c r="X3796" s="9"/>
      <c r="Y3796" s="9"/>
      <c r="Z3796" s="9"/>
      <c r="AA3796" s="9"/>
      <c r="AB3796" s="9"/>
      <c r="AC3796" s="9"/>
      <c r="AD3796" s="9"/>
      <c r="AE3796" s="9"/>
      <c r="AF3796" s="9"/>
      <c r="AG3796" s="9"/>
      <c r="AH3796" s="9"/>
      <c r="AI3796" s="9"/>
      <c r="AJ3796" s="9"/>
      <c r="AK3796" s="9"/>
      <c r="AL3796" s="9"/>
      <c r="AM3796" s="9"/>
      <c r="AN3796" s="9"/>
      <c r="AO3796" s="9"/>
      <c r="AP3796" s="9"/>
      <c r="AQ3796" s="9"/>
      <c r="AR3796" s="9"/>
      <c r="AS3796" s="9"/>
      <c r="AT3796" s="9"/>
      <c r="AU3796" s="9"/>
      <c r="AV3796" s="9"/>
    </row>
    <row r="3797" spans="5:48" x14ac:dyDescent="0.35">
      <c r="E3797" s="9"/>
      <c r="F3797" s="9"/>
      <c r="G3797" s="9"/>
      <c r="H3797" s="9"/>
      <c r="I3797" s="9"/>
      <c r="J3797" s="9"/>
      <c r="K3797" s="9"/>
      <c r="L3797" s="9"/>
      <c r="M3797" s="9"/>
      <c r="N3797" s="9"/>
      <c r="O3797" s="9"/>
      <c r="P3797" s="9"/>
      <c r="Q3797" s="9"/>
      <c r="R3797" s="9"/>
      <c r="S3797" s="9"/>
      <c r="T3797" s="9"/>
      <c r="U3797" s="9"/>
      <c r="V3797" s="9"/>
      <c r="W3797" s="9"/>
      <c r="X3797" s="9"/>
      <c r="Y3797" s="9"/>
      <c r="Z3797" s="9"/>
      <c r="AA3797" s="9"/>
      <c r="AB3797" s="9"/>
      <c r="AC3797" s="9"/>
      <c r="AD3797" s="9"/>
      <c r="AE3797" s="9"/>
      <c r="AF3797" s="9"/>
      <c r="AG3797" s="9"/>
      <c r="AH3797" s="9"/>
      <c r="AI3797" s="9"/>
      <c r="AJ3797" s="9"/>
      <c r="AK3797" s="9"/>
      <c r="AL3797" s="9"/>
      <c r="AM3797" s="9"/>
      <c r="AN3797" s="9"/>
      <c r="AO3797" s="9"/>
      <c r="AP3797" s="9"/>
      <c r="AQ3797" s="9"/>
      <c r="AR3797" s="9"/>
      <c r="AS3797" s="9"/>
      <c r="AT3797" s="9"/>
      <c r="AU3797" s="9"/>
      <c r="AV3797" s="9"/>
    </row>
    <row r="3798" spans="5:48" x14ac:dyDescent="0.35">
      <c r="E3798" s="9"/>
      <c r="F3798" s="9"/>
      <c r="G3798" s="9"/>
      <c r="H3798" s="9"/>
      <c r="I3798" s="9"/>
      <c r="J3798" s="9"/>
      <c r="K3798" s="9"/>
      <c r="L3798" s="9"/>
      <c r="M3798" s="9"/>
      <c r="N3798" s="9"/>
      <c r="O3798" s="9"/>
      <c r="P3798" s="9"/>
      <c r="Q3798" s="9"/>
      <c r="R3798" s="9"/>
      <c r="S3798" s="9"/>
      <c r="T3798" s="9"/>
      <c r="U3798" s="9"/>
      <c r="V3798" s="9"/>
      <c r="W3798" s="9"/>
      <c r="X3798" s="9"/>
      <c r="Y3798" s="9"/>
      <c r="Z3798" s="9"/>
      <c r="AA3798" s="9"/>
      <c r="AB3798" s="9"/>
      <c r="AC3798" s="9"/>
      <c r="AD3798" s="9"/>
      <c r="AE3798" s="9"/>
      <c r="AF3798" s="9"/>
      <c r="AG3798" s="9"/>
      <c r="AH3798" s="9"/>
      <c r="AI3798" s="9"/>
      <c r="AJ3798" s="9"/>
      <c r="AK3798" s="9"/>
      <c r="AL3798" s="9"/>
      <c r="AM3798" s="9"/>
      <c r="AN3798" s="9"/>
      <c r="AO3798" s="9"/>
      <c r="AP3798" s="9"/>
      <c r="AQ3798" s="9"/>
      <c r="AR3798" s="9"/>
      <c r="AS3798" s="9"/>
      <c r="AT3798" s="9"/>
      <c r="AU3798" s="9"/>
      <c r="AV3798" s="9"/>
    </row>
    <row r="3799" spans="5:48" x14ac:dyDescent="0.35">
      <c r="E3799" s="9"/>
      <c r="F3799" s="9"/>
      <c r="G3799" s="9"/>
      <c r="H3799" s="9"/>
      <c r="I3799" s="9"/>
      <c r="J3799" s="9"/>
      <c r="K3799" s="9"/>
      <c r="L3799" s="9"/>
      <c r="M3799" s="9"/>
      <c r="N3799" s="9"/>
      <c r="O3799" s="9"/>
      <c r="P3799" s="9"/>
      <c r="Q3799" s="9"/>
      <c r="R3799" s="9"/>
      <c r="S3799" s="9"/>
      <c r="T3799" s="9"/>
      <c r="U3799" s="9"/>
      <c r="V3799" s="9"/>
      <c r="W3799" s="9"/>
      <c r="X3799" s="9"/>
      <c r="Y3799" s="9"/>
      <c r="Z3799" s="9"/>
      <c r="AA3799" s="9"/>
      <c r="AB3799" s="9"/>
      <c r="AC3799" s="9"/>
      <c r="AD3799" s="9"/>
      <c r="AE3799" s="9"/>
      <c r="AF3799" s="9"/>
      <c r="AG3799" s="9"/>
      <c r="AH3799" s="9"/>
      <c r="AI3799" s="9"/>
      <c r="AJ3799" s="9"/>
      <c r="AK3799" s="9"/>
      <c r="AL3799" s="9"/>
      <c r="AM3799" s="9"/>
      <c r="AN3799" s="9"/>
      <c r="AO3799" s="9"/>
      <c r="AP3799" s="9"/>
      <c r="AQ3799" s="9"/>
      <c r="AR3799" s="9"/>
      <c r="AS3799" s="9"/>
      <c r="AT3799" s="9"/>
      <c r="AU3799" s="9"/>
      <c r="AV3799" s="9"/>
    </row>
    <row r="3800" spans="5:48" x14ac:dyDescent="0.35">
      <c r="E3800" s="9"/>
      <c r="F3800" s="9"/>
      <c r="G3800" s="9"/>
      <c r="H3800" s="9"/>
      <c r="I3800" s="9"/>
      <c r="J3800" s="9"/>
      <c r="K3800" s="9"/>
      <c r="L3800" s="9"/>
      <c r="M3800" s="9"/>
      <c r="N3800" s="9"/>
      <c r="O3800" s="9"/>
      <c r="P3800" s="9"/>
      <c r="Q3800" s="9"/>
      <c r="R3800" s="9"/>
      <c r="S3800" s="9"/>
      <c r="T3800" s="9"/>
      <c r="U3800" s="9"/>
      <c r="V3800" s="9"/>
      <c r="W3800" s="9"/>
      <c r="X3800" s="9"/>
      <c r="Y3800" s="9"/>
      <c r="Z3800" s="9"/>
      <c r="AA3800" s="9"/>
      <c r="AB3800" s="9"/>
      <c r="AC3800" s="9"/>
      <c r="AD3800" s="9"/>
      <c r="AE3800" s="9"/>
      <c r="AF3800" s="9"/>
      <c r="AG3800" s="9"/>
      <c r="AH3800" s="9"/>
      <c r="AI3800" s="9"/>
      <c r="AJ3800" s="9"/>
      <c r="AK3800" s="9"/>
      <c r="AL3800" s="9"/>
      <c r="AM3800" s="9"/>
      <c r="AN3800" s="9"/>
      <c r="AO3800" s="9"/>
      <c r="AP3800" s="9"/>
      <c r="AQ3800" s="9"/>
      <c r="AR3800" s="9"/>
      <c r="AS3800" s="9"/>
      <c r="AT3800" s="9"/>
      <c r="AU3800" s="9"/>
      <c r="AV3800" s="9"/>
    </row>
    <row r="3801" spans="5:48" x14ac:dyDescent="0.35">
      <c r="E3801" s="9"/>
      <c r="F3801" s="9"/>
      <c r="G3801" s="9"/>
      <c r="H3801" s="9"/>
      <c r="I3801" s="9"/>
      <c r="J3801" s="9"/>
      <c r="K3801" s="9"/>
      <c r="L3801" s="9"/>
      <c r="M3801" s="9"/>
      <c r="N3801" s="9"/>
      <c r="O3801" s="9"/>
      <c r="P3801" s="9"/>
      <c r="Q3801" s="9"/>
      <c r="R3801" s="9"/>
      <c r="S3801" s="9"/>
      <c r="T3801" s="9"/>
      <c r="U3801" s="9"/>
      <c r="V3801" s="9"/>
      <c r="W3801" s="9"/>
      <c r="X3801" s="9"/>
      <c r="Y3801" s="9"/>
      <c r="Z3801" s="9"/>
      <c r="AA3801" s="9"/>
      <c r="AB3801" s="9"/>
      <c r="AC3801" s="9"/>
      <c r="AD3801" s="9"/>
      <c r="AE3801" s="9"/>
      <c r="AF3801" s="9"/>
      <c r="AG3801" s="9"/>
      <c r="AH3801" s="9"/>
      <c r="AI3801" s="9"/>
      <c r="AJ3801" s="9"/>
      <c r="AK3801" s="9"/>
      <c r="AL3801" s="9"/>
      <c r="AM3801" s="9"/>
      <c r="AN3801" s="9"/>
      <c r="AO3801" s="9"/>
      <c r="AP3801" s="9"/>
      <c r="AQ3801" s="9"/>
      <c r="AR3801" s="9"/>
      <c r="AS3801" s="9"/>
      <c r="AT3801" s="9"/>
      <c r="AU3801" s="9"/>
      <c r="AV3801" s="9"/>
    </row>
    <row r="3802" spans="5:48" x14ac:dyDescent="0.35">
      <c r="E3802" s="9"/>
      <c r="F3802" s="9"/>
      <c r="G3802" s="9"/>
      <c r="H3802" s="9"/>
      <c r="I3802" s="9"/>
      <c r="J3802" s="9"/>
      <c r="K3802" s="9"/>
      <c r="L3802" s="9"/>
      <c r="M3802" s="9"/>
      <c r="N3802" s="9"/>
      <c r="O3802" s="9"/>
      <c r="P3802" s="9"/>
      <c r="Q3802" s="9"/>
      <c r="R3802" s="9"/>
      <c r="S3802" s="9"/>
      <c r="T3802" s="9"/>
      <c r="U3802" s="9"/>
      <c r="V3802" s="9"/>
      <c r="W3802" s="9"/>
      <c r="X3802" s="9"/>
      <c r="Y3802" s="9"/>
      <c r="Z3802" s="9"/>
      <c r="AA3802" s="9"/>
      <c r="AB3802" s="9"/>
      <c r="AC3802" s="9"/>
      <c r="AD3802" s="9"/>
      <c r="AE3802" s="9"/>
      <c r="AF3802" s="9"/>
      <c r="AG3802" s="9"/>
      <c r="AH3802" s="9"/>
      <c r="AI3802" s="9"/>
      <c r="AJ3802" s="9"/>
      <c r="AK3802" s="9"/>
      <c r="AL3802" s="9"/>
      <c r="AM3802" s="9"/>
      <c r="AN3802" s="9"/>
      <c r="AO3802" s="9"/>
      <c r="AP3802" s="9"/>
      <c r="AQ3802" s="9"/>
      <c r="AR3802" s="9"/>
      <c r="AS3802" s="9"/>
      <c r="AT3802" s="9"/>
      <c r="AU3802" s="9"/>
      <c r="AV3802" s="9"/>
    </row>
    <row r="3803" spans="5:48" x14ac:dyDescent="0.35">
      <c r="E3803" s="9"/>
      <c r="F3803" s="9"/>
      <c r="G3803" s="9"/>
      <c r="H3803" s="9"/>
      <c r="I3803" s="9"/>
      <c r="J3803" s="9"/>
      <c r="K3803" s="9"/>
      <c r="L3803" s="9"/>
      <c r="M3803" s="9"/>
      <c r="N3803" s="9"/>
      <c r="O3803" s="9"/>
      <c r="P3803" s="9"/>
      <c r="Q3803" s="9"/>
      <c r="R3803" s="9"/>
      <c r="S3803" s="9"/>
      <c r="T3803" s="9"/>
      <c r="U3803" s="9"/>
      <c r="V3803" s="9"/>
      <c r="W3803" s="9"/>
      <c r="X3803" s="9"/>
      <c r="Y3803" s="9"/>
      <c r="Z3803" s="9"/>
      <c r="AA3803" s="9"/>
      <c r="AB3803" s="9"/>
      <c r="AC3803" s="9"/>
      <c r="AD3803" s="9"/>
      <c r="AE3803" s="9"/>
      <c r="AF3803" s="9"/>
      <c r="AG3803" s="9"/>
      <c r="AH3803" s="9"/>
      <c r="AI3803" s="9"/>
      <c r="AJ3803" s="9"/>
      <c r="AK3803" s="9"/>
      <c r="AL3803" s="9"/>
      <c r="AM3803" s="9"/>
      <c r="AN3803" s="9"/>
      <c r="AO3803" s="9"/>
      <c r="AP3803" s="9"/>
      <c r="AQ3803" s="9"/>
      <c r="AR3803" s="9"/>
      <c r="AS3803" s="9"/>
      <c r="AT3803" s="9"/>
      <c r="AU3803" s="9"/>
      <c r="AV3803" s="9"/>
    </row>
    <row r="3804" spans="5:48" x14ac:dyDescent="0.35">
      <c r="E3804" s="9"/>
      <c r="F3804" s="9"/>
      <c r="G3804" s="9"/>
      <c r="H3804" s="9"/>
      <c r="I3804" s="9"/>
      <c r="J3804" s="9"/>
      <c r="K3804" s="9"/>
      <c r="L3804" s="9"/>
      <c r="M3804" s="9"/>
      <c r="N3804" s="9"/>
      <c r="O3804" s="9"/>
      <c r="P3804" s="9"/>
      <c r="Q3804" s="9"/>
      <c r="R3804" s="9"/>
      <c r="S3804" s="9"/>
      <c r="T3804" s="9"/>
      <c r="U3804" s="9"/>
      <c r="V3804" s="9"/>
      <c r="W3804" s="9"/>
      <c r="X3804" s="9"/>
      <c r="Y3804" s="9"/>
      <c r="Z3804" s="9"/>
      <c r="AA3804" s="9"/>
      <c r="AB3804" s="9"/>
      <c r="AC3804" s="9"/>
      <c r="AD3804" s="9"/>
      <c r="AE3804" s="9"/>
      <c r="AF3804" s="9"/>
      <c r="AG3804" s="9"/>
      <c r="AH3804" s="9"/>
      <c r="AI3804" s="9"/>
      <c r="AJ3804" s="9"/>
      <c r="AK3804" s="9"/>
      <c r="AL3804" s="9"/>
      <c r="AM3804" s="9"/>
      <c r="AN3804" s="9"/>
      <c r="AO3804" s="9"/>
      <c r="AP3804" s="9"/>
      <c r="AQ3804" s="9"/>
      <c r="AR3804" s="9"/>
      <c r="AS3804" s="9"/>
      <c r="AT3804" s="9"/>
      <c r="AU3804" s="9"/>
      <c r="AV3804" s="9"/>
    </row>
    <row r="3805" spans="5:48" x14ac:dyDescent="0.35">
      <c r="E3805" s="9"/>
      <c r="F3805" s="9"/>
      <c r="G3805" s="9"/>
      <c r="H3805" s="9"/>
      <c r="I3805" s="9"/>
      <c r="J3805" s="9"/>
      <c r="K3805" s="9"/>
      <c r="L3805" s="9"/>
      <c r="M3805" s="9"/>
      <c r="N3805" s="9"/>
      <c r="O3805" s="9"/>
      <c r="P3805" s="9"/>
      <c r="Q3805" s="9"/>
      <c r="R3805" s="9"/>
      <c r="S3805" s="9"/>
      <c r="T3805" s="9"/>
      <c r="U3805" s="9"/>
      <c r="V3805" s="9"/>
      <c r="W3805" s="9"/>
      <c r="X3805" s="9"/>
      <c r="Y3805" s="9"/>
      <c r="Z3805" s="9"/>
      <c r="AA3805" s="9"/>
      <c r="AB3805" s="9"/>
      <c r="AC3805" s="9"/>
      <c r="AD3805" s="9"/>
      <c r="AE3805" s="9"/>
      <c r="AF3805" s="9"/>
      <c r="AG3805" s="9"/>
      <c r="AH3805" s="9"/>
      <c r="AI3805" s="9"/>
      <c r="AJ3805" s="9"/>
      <c r="AK3805" s="9"/>
      <c r="AL3805" s="9"/>
      <c r="AM3805" s="9"/>
      <c r="AN3805" s="9"/>
      <c r="AO3805" s="9"/>
      <c r="AP3805" s="9"/>
      <c r="AQ3805" s="9"/>
      <c r="AR3805" s="9"/>
      <c r="AS3805" s="9"/>
      <c r="AT3805" s="9"/>
      <c r="AU3805" s="9"/>
      <c r="AV3805" s="9"/>
    </row>
  </sheetData>
  <pageMargins left="0.7" right="0.7" top="0.78740157499999996" bottom="0.78740157499999996"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B555B-FCC5-4249-8443-3FCA36D9F6C0}">
  <dimension ref="A1:BG29"/>
  <sheetViews>
    <sheetView zoomScale="60" zoomScaleNormal="60" zoomScaleSheetLayoutView="50" workbookViewId="0">
      <selection activeCell="J34" sqref="J2:J34"/>
    </sheetView>
  </sheetViews>
  <sheetFormatPr baseColWidth="10" defaultRowHeight="15.5" x14ac:dyDescent="0.35"/>
  <cols>
    <col min="14" max="14" width="11.83203125" bestFit="1" customWidth="1"/>
    <col min="15" max="18" width="11.83203125" customWidth="1"/>
    <col min="19" max="28" width="10.582031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39</v>
      </c>
      <c r="B2">
        <v>1</v>
      </c>
      <c r="C2">
        <v>20.410900000000002</v>
      </c>
      <c r="D2" t="s">
        <v>591</v>
      </c>
      <c r="E2" t="s">
        <v>91</v>
      </c>
      <c r="F2" t="s">
        <v>404</v>
      </c>
      <c r="H2" t="s">
        <v>276</v>
      </c>
      <c r="I2" t="s">
        <v>275</v>
      </c>
      <c r="K2" t="s">
        <v>408</v>
      </c>
      <c r="L2" t="s">
        <v>408</v>
      </c>
      <c r="N2">
        <v>4.8999999999999997E-16</v>
      </c>
      <c r="O2">
        <v>0</v>
      </c>
      <c r="P2" t="s">
        <v>398</v>
      </c>
      <c r="Q2" t="s">
        <v>504</v>
      </c>
      <c r="R2" s="37" t="s">
        <v>1205</v>
      </c>
      <c r="T2" s="24">
        <f t="shared" ref="T2:T29" si="0">IF(BF2="daily",NETWORKDAYS(AI2,AJ2),IF(BF2="weekly",ROUNDDOWN((AJ2-AI2)/7,0),IF(BF2="monthly",-((YEAR(AI2)-YEAR(AJ2))*12+MONTH(AI2)-MONTH(AJ2)),IF(BF2="quarterly",(-((YEAR(AI2)-YEAR(AJ2))*12+MONTH(AI2)-MONTH(AJ2)))/3,"error"))))</f>
        <v>561</v>
      </c>
      <c r="U2" s="9">
        <v>1</v>
      </c>
      <c r="Y2" t="s">
        <v>718</v>
      </c>
      <c r="Z2" t="s">
        <v>488</v>
      </c>
      <c r="AA2" t="s">
        <v>562</v>
      </c>
      <c r="AC2" s="9">
        <v>0.05</v>
      </c>
      <c r="AD2">
        <v>55</v>
      </c>
      <c r="AF2" t="s">
        <v>561</v>
      </c>
      <c r="AI2" s="6">
        <v>35886</v>
      </c>
      <c r="AJ2" s="6">
        <v>39813</v>
      </c>
      <c r="AK2" t="s">
        <v>66</v>
      </c>
      <c r="AT2" t="s">
        <v>277</v>
      </c>
      <c r="BF2" t="s">
        <v>127</v>
      </c>
    </row>
    <row r="3" spans="1:59" x14ac:dyDescent="0.35">
      <c r="A3">
        <v>39</v>
      </c>
      <c r="B3">
        <v>2</v>
      </c>
      <c r="C3">
        <v>2.3105699999999998</v>
      </c>
      <c r="D3" t="s">
        <v>591</v>
      </c>
      <c r="E3" t="s">
        <v>404</v>
      </c>
      <c r="F3" t="s">
        <v>91</v>
      </c>
      <c r="H3" t="s">
        <v>275</v>
      </c>
      <c r="I3" t="s">
        <v>276</v>
      </c>
      <c r="K3" t="s">
        <v>408</v>
      </c>
      <c r="L3" t="s">
        <v>408</v>
      </c>
      <c r="N3">
        <v>5.6270000000000001E-2</v>
      </c>
      <c r="O3">
        <v>0</v>
      </c>
      <c r="Q3" t="s">
        <v>504</v>
      </c>
      <c r="R3" s="37" t="s">
        <v>1205</v>
      </c>
      <c r="T3" s="24">
        <f t="shared" si="0"/>
        <v>561</v>
      </c>
      <c r="U3" s="9">
        <v>1</v>
      </c>
      <c r="Y3" t="s">
        <v>718</v>
      </c>
      <c r="Z3" t="s">
        <v>487</v>
      </c>
      <c r="AA3" t="s">
        <v>562</v>
      </c>
      <c r="AC3" s="9"/>
      <c r="AD3">
        <v>55</v>
      </c>
      <c r="AG3" t="s">
        <v>561</v>
      </c>
      <c r="AI3" s="6">
        <v>35886</v>
      </c>
      <c r="AJ3" s="6">
        <v>39813</v>
      </c>
      <c r="AK3" t="s">
        <v>66</v>
      </c>
      <c r="AU3" t="s">
        <v>277</v>
      </c>
      <c r="BF3" t="s">
        <v>127</v>
      </c>
    </row>
    <row r="4" spans="1:59" x14ac:dyDescent="0.35">
      <c r="A4">
        <v>39</v>
      </c>
      <c r="B4">
        <v>3</v>
      </c>
      <c r="C4">
        <v>1.2242900000000001</v>
      </c>
      <c r="D4" t="s">
        <v>591</v>
      </c>
      <c r="E4" t="s">
        <v>91</v>
      </c>
      <c r="F4" t="s">
        <v>506</v>
      </c>
      <c r="H4" t="s">
        <v>276</v>
      </c>
      <c r="I4" t="s">
        <v>274</v>
      </c>
      <c r="K4" t="s">
        <v>408</v>
      </c>
      <c r="L4" t="s">
        <v>408</v>
      </c>
      <c r="N4">
        <v>0.29893999999999998</v>
      </c>
      <c r="O4">
        <v>0</v>
      </c>
      <c r="P4" t="s">
        <v>398</v>
      </c>
      <c r="Q4" t="s">
        <v>504</v>
      </c>
      <c r="R4" s="37" t="s">
        <v>1205</v>
      </c>
      <c r="T4" s="24">
        <f t="shared" si="0"/>
        <v>561</v>
      </c>
      <c r="U4" s="9">
        <v>1</v>
      </c>
      <c r="Y4" t="s">
        <v>718</v>
      </c>
      <c r="Z4" t="s">
        <v>488</v>
      </c>
      <c r="AA4" t="s">
        <v>562</v>
      </c>
      <c r="AC4" s="9"/>
      <c r="AD4">
        <v>55</v>
      </c>
      <c r="AF4" t="s">
        <v>561</v>
      </c>
      <c r="AI4" s="6">
        <v>35886</v>
      </c>
      <c r="AJ4" s="6">
        <v>39813</v>
      </c>
      <c r="AK4" t="s">
        <v>66</v>
      </c>
      <c r="AT4" t="s">
        <v>277</v>
      </c>
      <c r="BF4" t="s">
        <v>127</v>
      </c>
    </row>
    <row r="5" spans="1:59" x14ac:dyDescent="0.35">
      <c r="A5">
        <v>39</v>
      </c>
      <c r="B5">
        <v>4</v>
      </c>
      <c r="C5">
        <v>1.9370499999999999</v>
      </c>
      <c r="D5" t="s">
        <v>591</v>
      </c>
      <c r="E5" t="s">
        <v>506</v>
      </c>
      <c r="F5" t="s">
        <v>91</v>
      </c>
      <c r="H5" t="s">
        <v>274</v>
      </c>
      <c r="I5" t="s">
        <v>276</v>
      </c>
      <c r="K5" t="s">
        <v>408</v>
      </c>
      <c r="L5" t="s">
        <v>408</v>
      </c>
      <c r="N5">
        <v>0.10236000000000001</v>
      </c>
      <c r="O5">
        <v>0</v>
      </c>
      <c r="Q5" t="s">
        <v>504</v>
      </c>
      <c r="R5" s="37" t="s">
        <v>1205</v>
      </c>
      <c r="T5" s="24">
        <f t="shared" si="0"/>
        <v>561</v>
      </c>
      <c r="U5" s="9">
        <v>1</v>
      </c>
      <c r="Y5" t="s">
        <v>718</v>
      </c>
      <c r="Z5" t="s">
        <v>487</v>
      </c>
      <c r="AA5" t="s">
        <v>562</v>
      </c>
      <c r="AC5" s="9"/>
      <c r="AD5">
        <v>55</v>
      </c>
      <c r="AG5" t="s">
        <v>561</v>
      </c>
      <c r="AI5" s="6">
        <v>35886</v>
      </c>
      <c r="AJ5" s="6">
        <v>39813</v>
      </c>
      <c r="AK5" t="s">
        <v>66</v>
      </c>
      <c r="AU5" t="s">
        <v>277</v>
      </c>
      <c r="BF5" t="s">
        <v>127</v>
      </c>
    </row>
    <row r="6" spans="1:59" x14ac:dyDescent="0.35">
      <c r="A6">
        <v>39</v>
      </c>
      <c r="B6">
        <v>5</v>
      </c>
      <c r="C6">
        <v>52.395299999999999</v>
      </c>
      <c r="D6" t="s">
        <v>591</v>
      </c>
      <c r="E6" t="s">
        <v>91</v>
      </c>
      <c r="F6" t="s">
        <v>404</v>
      </c>
      <c r="H6" t="s">
        <v>276</v>
      </c>
      <c r="I6" t="s">
        <v>275</v>
      </c>
      <c r="K6" t="s">
        <v>408</v>
      </c>
      <c r="L6" t="s">
        <v>408</v>
      </c>
      <c r="N6" s="21">
        <v>3.0000000000000003E-39</v>
      </c>
      <c r="O6">
        <v>0</v>
      </c>
      <c r="P6" t="s">
        <v>398</v>
      </c>
      <c r="Q6" t="s">
        <v>504</v>
      </c>
      <c r="R6" s="37" t="s">
        <v>1205</v>
      </c>
      <c r="T6" s="24">
        <f t="shared" si="0"/>
        <v>561</v>
      </c>
      <c r="U6" s="9">
        <v>1</v>
      </c>
      <c r="Y6" t="s">
        <v>718</v>
      </c>
      <c r="Z6" t="s">
        <v>488</v>
      </c>
      <c r="AA6" t="s">
        <v>562</v>
      </c>
      <c r="AC6" s="9">
        <v>0.05</v>
      </c>
      <c r="AD6">
        <v>55</v>
      </c>
      <c r="AF6" t="s">
        <v>561</v>
      </c>
      <c r="AH6" t="s">
        <v>824</v>
      </c>
      <c r="AI6" s="6">
        <v>35886</v>
      </c>
      <c r="AJ6" s="6">
        <v>39813</v>
      </c>
      <c r="AK6" t="s">
        <v>67</v>
      </c>
      <c r="AT6" t="s">
        <v>277</v>
      </c>
      <c r="BF6" t="s">
        <v>127</v>
      </c>
    </row>
    <row r="7" spans="1:59" x14ac:dyDescent="0.35">
      <c r="A7">
        <v>39</v>
      </c>
      <c r="B7">
        <v>6</v>
      </c>
      <c r="C7">
        <v>6.0564499999999999</v>
      </c>
      <c r="D7" t="s">
        <v>591</v>
      </c>
      <c r="E7" t="s">
        <v>404</v>
      </c>
      <c r="F7" t="s">
        <v>91</v>
      </c>
      <c r="H7" t="s">
        <v>275</v>
      </c>
      <c r="I7" t="s">
        <v>276</v>
      </c>
      <c r="K7" t="s">
        <v>408</v>
      </c>
      <c r="L7" t="s">
        <v>408</v>
      </c>
      <c r="N7">
        <v>8.3999999999999995E-5</v>
      </c>
      <c r="O7">
        <v>0</v>
      </c>
      <c r="Q7" t="s">
        <v>504</v>
      </c>
      <c r="R7" s="37" t="s">
        <v>1205</v>
      </c>
      <c r="T7" s="24">
        <f t="shared" si="0"/>
        <v>561</v>
      </c>
      <c r="U7" s="9">
        <v>1</v>
      </c>
      <c r="Y7" t="s">
        <v>718</v>
      </c>
      <c r="Z7" t="s">
        <v>487</v>
      </c>
      <c r="AA7" t="s">
        <v>562</v>
      </c>
      <c r="AC7" s="9">
        <v>0.05</v>
      </c>
      <c r="AD7">
        <v>55</v>
      </c>
      <c r="AG7" t="s">
        <v>561</v>
      </c>
      <c r="AH7" t="s">
        <v>824</v>
      </c>
      <c r="AI7" s="6">
        <v>35886</v>
      </c>
      <c r="AJ7" s="6">
        <v>39813</v>
      </c>
      <c r="AK7" t="s">
        <v>67</v>
      </c>
      <c r="AU7" t="s">
        <v>277</v>
      </c>
      <c r="BF7" t="s">
        <v>127</v>
      </c>
    </row>
    <row r="8" spans="1:59" x14ac:dyDescent="0.35">
      <c r="A8">
        <v>39</v>
      </c>
      <c r="B8">
        <v>7</v>
      </c>
      <c r="C8">
        <v>0.85604999999999998</v>
      </c>
      <c r="D8" t="s">
        <v>591</v>
      </c>
      <c r="E8" t="s">
        <v>91</v>
      </c>
      <c r="F8" t="s">
        <v>506</v>
      </c>
      <c r="H8" t="s">
        <v>276</v>
      </c>
      <c r="I8" t="s">
        <v>274</v>
      </c>
      <c r="K8" t="s">
        <v>408</v>
      </c>
      <c r="L8" t="s">
        <v>408</v>
      </c>
      <c r="N8">
        <v>0.48997000000000002</v>
      </c>
      <c r="O8">
        <v>0</v>
      </c>
      <c r="P8" t="s">
        <v>398</v>
      </c>
      <c r="Q8" t="s">
        <v>504</v>
      </c>
      <c r="R8" s="37" t="s">
        <v>1205</v>
      </c>
      <c r="T8" s="24">
        <f t="shared" si="0"/>
        <v>561</v>
      </c>
      <c r="U8" s="9">
        <v>1</v>
      </c>
      <c r="Y8" t="s">
        <v>718</v>
      </c>
      <c r="Z8" t="s">
        <v>488</v>
      </c>
      <c r="AA8" t="s">
        <v>562</v>
      </c>
      <c r="AC8" s="9"/>
      <c r="AD8">
        <v>55</v>
      </c>
      <c r="AF8" t="s">
        <v>561</v>
      </c>
      <c r="AH8" t="s">
        <v>824</v>
      </c>
      <c r="AI8" s="6">
        <v>35886</v>
      </c>
      <c r="AJ8" s="6">
        <v>39813</v>
      </c>
      <c r="AK8" t="s">
        <v>67</v>
      </c>
      <c r="AT8" t="s">
        <v>277</v>
      </c>
      <c r="BF8" t="s">
        <v>127</v>
      </c>
    </row>
    <row r="9" spans="1:59" x14ac:dyDescent="0.35">
      <c r="A9">
        <v>39</v>
      </c>
      <c r="B9">
        <v>8</v>
      </c>
      <c r="C9">
        <v>0.2923</v>
      </c>
      <c r="D9" t="s">
        <v>591</v>
      </c>
      <c r="E9" t="s">
        <v>506</v>
      </c>
      <c r="F9" t="s">
        <v>91</v>
      </c>
      <c r="H9" t="s">
        <v>274</v>
      </c>
      <c r="I9" t="s">
        <v>276</v>
      </c>
      <c r="K9" t="s">
        <v>408</v>
      </c>
      <c r="L9" t="s">
        <v>408</v>
      </c>
      <c r="N9">
        <v>0.88305</v>
      </c>
      <c r="O9">
        <v>0</v>
      </c>
      <c r="Q9" t="s">
        <v>504</v>
      </c>
      <c r="R9" s="37" t="s">
        <v>1205</v>
      </c>
      <c r="T9" s="24">
        <f t="shared" si="0"/>
        <v>561</v>
      </c>
      <c r="U9" s="9">
        <v>1</v>
      </c>
      <c r="Y9" t="s">
        <v>718</v>
      </c>
      <c r="Z9" t="s">
        <v>487</v>
      </c>
      <c r="AA9" t="s">
        <v>562</v>
      </c>
      <c r="AC9" s="9"/>
      <c r="AD9">
        <v>55</v>
      </c>
      <c r="AG9" t="s">
        <v>561</v>
      </c>
      <c r="AH9" t="s">
        <v>824</v>
      </c>
      <c r="AI9" s="6">
        <v>35886</v>
      </c>
      <c r="AJ9" s="6">
        <v>39813</v>
      </c>
      <c r="AK9" t="s">
        <v>67</v>
      </c>
      <c r="AU9" t="s">
        <v>277</v>
      </c>
      <c r="BF9" t="s">
        <v>127</v>
      </c>
    </row>
    <row r="10" spans="1:59" x14ac:dyDescent="0.35">
      <c r="A10">
        <v>39</v>
      </c>
      <c r="B10">
        <v>9</v>
      </c>
      <c r="C10">
        <v>10.2507</v>
      </c>
      <c r="D10" t="s">
        <v>591</v>
      </c>
      <c r="E10" t="s">
        <v>91</v>
      </c>
      <c r="F10" t="s">
        <v>404</v>
      </c>
      <c r="H10" t="s">
        <v>276</v>
      </c>
      <c r="I10" t="s">
        <v>275</v>
      </c>
      <c r="K10" t="s">
        <v>408</v>
      </c>
      <c r="L10" t="s">
        <v>408</v>
      </c>
      <c r="N10">
        <v>4.1999999999999999E-8</v>
      </c>
      <c r="O10">
        <v>0</v>
      </c>
      <c r="P10" t="s">
        <v>398</v>
      </c>
      <c r="Q10" t="s">
        <v>504</v>
      </c>
      <c r="R10" s="37" t="s">
        <v>1205</v>
      </c>
      <c r="T10" s="24">
        <f t="shared" si="0"/>
        <v>561</v>
      </c>
      <c r="U10" s="9">
        <v>1</v>
      </c>
      <c r="Y10" t="s">
        <v>718</v>
      </c>
      <c r="Z10" t="s">
        <v>488</v>
      </c>
      <c r="AA10" t="s">
        <v>562</v>
      </c>
      <c r="AC10" s="9">
        <v>0.05</v>
      </c>
      <c r="AD10">
        <v>55</v>
      </c>
      <c r="AF10" t="s">
        <v>561</v>
      </c>
      <c r="AH10" t="s">
        <v>623</v>
      </c>
      <c r="AI10" s="6">
        <v>35886</v>
      </c>
      <c r="AJ10" s="6">
        <v>39813</v>
      </c>
      <c r="AK10" t="s">
        <v>62</v>
      </c>
      <c r="AT10" t="s">
        <v>277</v>
      </c>
      <c r="BF10" t="s">
        <v>127</v>
      </c>
    </row>
    <row r="11" spans="1:59" x14ac:dyDescent="0.35">
      <c r="A11">
        <v>39</v>
      </c>
      <c r="B11">
        <v>10</v>
      </c>
      <c r="C11">
        <v>1.46417</v>
      </c>
      <c r="D11" t="s">
        <v>591</v>
      </c>
      <c r="E11" t="s">
        <v>404</v>
      </c>
      <c r="F11" t="s">
        <v>91</v>
      </c>
      <c r="H11" t="s">
        <v>275</v>
      </c>
      <c r="I11" t="s">
        <v>276</v>
      </c>
      <c r="K11" t="s">
        <v>408</v>
      </c>
      <c r="L11" t="s">
        <v>408</v>
      </c>
      <c r="N11">
        <v>0.2112</v>
      </c>
      <c r="O11">
        <v>0</v>
      </c>
      <c r="Q11" t="s">
        <v>504</v>
      </c>
      <c r="R11" s="37" t="s">
        <v>1205</v>
      </c>
      <c r="T11" s="24">
        <f t="shared" si="0"/>
        <v>561</v>
      </c>
      <c r="U11" s="9">
        <v>1</v>
      </c>
      <c r="Y11" t="s">
        <v>718</v>
      </c>
      <c r="Z11" t="s">
        <v>487</v>
      </c>
      <c r="AA11" t="s">
        <v>562</v>
      </c>
      <c r="AC11" s="9"/>
      <c r="AD11">
        <v>55</v>
      </c>
      <c r="AG11" t="s">
        <v>561</v>
      </c>
      <c r="AH11" t="s">
        <v>623</v>
      </c>
      <c r="AI11" s="6">
        <v>35886</v>
      </c>
      <c r="AJ11" s="6">
        <v>39813</v>
      </c>
      <c r="AK11" t="s">
        <v>62</v>
      </c>
      <c r="AU11" t="s">
        <v>277</v>
      </c>
      <c r="BF11" t="s">
        <v>127</v>
      </c>
    </row>
    <row r="12" spans="1:59" x14ac:dyDescent="0.35">
      <c r="A12">
        <v>39</v>
      </c>
      <c r="B12">
        <v>11</v>
      </c>
      <c r="C12">
        <v>1.1447700000000001</v>
      </c>
      <c r="D12" t="s">
        <v>591</v>
      </c>
      <c r="E12" t="s">
        <v>91</v>
      </c>
      <c r="F12" t="s">
        <v>506</v>
      </c>
      <c r="H12" t="s">
        <v>276</v>
      </c>
      <c r="I12" t="s">
        <v>274</v>
      </c>
      <c r="K12" t="s">
        <v>408</v>
      </c>
      <c r="L12" t="s">
        <v>408</v>
      </c>
      <c r="N12">
        <v>0.33411999999999997</v>
      </c>
      <c r="O12">
        <v>0</v>
      </c>
      <c r="P12" t="s">
        <v>398</v>
      </c>
      <c r="Q12" t="s">
        <v>504</v>
      </c>
      <c r="R12" s="37" t="s">
        <v>1205</v>
      </c>
      <c r="T12" s="24">
        <f t="shared" si="0"/>
        <v>561</v>
      </c>
      <c r="U12" s="9">
        <v>1</v>
      </c>
      <c r="Y12" t="s">
        <v>718</v>
      </c>
      <c r="Z12" t="s">
        <v>488</v>
      </c>
      <c r="AA12" t="s">
        <v>562</v>
      </c>
      <c r="AC12" s="9"/>
      <c r="AD12">
        <v>55</v>
      </c>
      <c r="AF12" t="s">
        <v>561</v>
      </c>
      <c r="AH12" t="s">
        <v>623</v>
      </c>
      <c r="AI12" s="6">
        <v>35886</v>
      </c>
      <c r="AJ12" s="6">
        <v>39813</v>
      </c>
      <c r="AK12" t="s">
        <v>62</v>
      </c>
      <c r="AT12" t="s">
        <v>277</v>
      </c>
      <c r="BF12" t="s">
        <v>127</v>
      </c>
    </row>
    <row r="13" spans="1:59" x14ac:dyDescent="0.35">
      <c r="A13">
        <v>39</v>
      </c>
      <c r="B13">
        <v>12</v>
      </c>
      <c r="C13">
        <v>3.67361</v>
      </c>
      <c r="D13" t="s">
        <v>591</v>
      </c>
      <c r="E13" t="s">
        <v>506</v>
      </c>
      <c r="F13" t="s">
        <v>91</v>
      </c>
      <c r="H13" t="s">
        <v>274</v>
      </c>
      <c r="I13" t="s">
        <v>276</v>
      </c>
      <c r="K13" t="s">
        <v>408</v>
      </c>
      <c r="L13" t="s">
        <v>408</v>
      </c>
      <c r="N13">
        <v>5.6600000000000001E-3</v>
      </c>
      <c r="O13">
        <v>0</v>
      </c>
      <c r="Q13" t="s">
        <v>504</v>
      </c>
      <c r="R13" s="37" t="s">
        <v>1205</v>
      </c>
      <c r="T13" s="24">
        <f t="shared" si="0"/>
        <v>561</v>
      </c>
      <c r="U13" s="9">
        <v>1</v>
      </c>
      <c r="Y13" t="s">
        <v>718</v>
      </c>
      <c r="Z13" t="s">
        <v>487</v>
      </c>
      <c r="AA13" t="s">
        <v>562</v>
      </c>
      <c r="AC13" s="9">
        <v>0.05</v>
      </c>
      <c r="AD13">
        <v>55</v>
      </c>
      <c r="AG13" t="s">
        <v>561</v>
      </c>
      <c r="AH13" t="s">
        <v>623</v>
      </c>
      <c r="AI13" s="6">
        <v>35886</v>
      </c>
      <c r="AJ13" s="6">
        <v>39813</v>
      </c>
      <c r="AK13" t="s">
        <v>62</v>
      </c>
      <c r="AU13" t="s">
        <v>277</v>
      </c>
      <c r="BF13" t="s">
        <v>127</v>
      </c>
    </row>
    <row r="14" spans="1:59" x14ac:dyDescent="0.35">
      <c r="A14">
        <v>39</v>
      </c>
      <c r="B14">
        <v>13</v>
      </c>
      <c r="C14">
        <v>8.4169499999999999</v>
      </c>
      <c r="D14" t="s">
        <v>591</v>
      </c>
      <c r="E14" t="s">
        <v>91</v>
      </c>
      <c r="F14" t="s">
        <v>404</v>
      </c>
      <c r="H14" t="s">
        <v>276</v>
      </c>
      <c r="I14" t="s">
        <v>275</v>
      </c>
      <c r="K14" t="s">
        <v>408</v>
      </c>
      <c r="L14" t="s">
        <v>408</v>
      </c>
      <c r="N14">
        <v>1.1999999999999999E-6</v>
      </c>
      <c r="O14">
        <v>0</v>
      </c>
      <c r="P14" t="s">
        <v>398</v>
      </c>
      <c r="Q14" t="s">
        <v>504</v>
      </c>
      <c r="R14" s="37" t="s">
        <v>1205</v>
      </c>
      <c r="T14" s="24">
        <f t="shared" si="0"/>
        <v>561</v>
      </c>
      <c r="U14" s="9">
        <v>1</v>
      </c>
      <c r="Y14" t="s">
        <v>718</v>
      </c>
      <c r="Z14" t="s">
        <v>488</v>
      </c>
      <c r="AA14" t="s">
        <v>562</v>
      </c>
      <c r="AC14" s="9">
        <v>0.05</v>
      </c>
      <c r="AD14">
        <v>55</v>
      </c>
      <c r="AF14" t="s">
        <v>561</v>
      </c>
      <c r="AI14" s="6">
        <v>35886</v>
      </c>
      <c r="AJ14" s="6">
        <v>39813</v>
      </c>
      <c r="AK14" t="s">
        <v>42</v>
      </c>
      <c r="AT14" t="s">
        <v>277</v>
      </c>
      <c r="BF14" t="s">
        <v>127</v>
      </c>
    </row>
    <row r="15" spans="1:59" x14ac:dyDescent="0.35">
      <c r="A15">
        <v>39</v>
      </c>
      <c r="B15">
        <v>14</v>
      </c>
      <c r="C15">
        <v>3.1886800000000002</v>
      </c>
      <c r="D15" t="s">
        <v>591</v>
      </c>
      <c r="E15" t="s">
        <v>404</v>
      </c>
      <c r="F15" t="s">
        <v>91</v>
      </c>
      <c r="H15" t="s">
        <v>275</v>
      </c>
      <c r="I15" t="s">
        <v>276</v>
      </c>
      <c r="K15" t="s">
        <v>408</v>
      </c>
      <c r="L15" t="s">
        <v>408</v>
      </c>
      <c r="N15">
        <v>1.2999999999999999E-2</v>
      </c>
      <c r="O15">
        <v>0</v>
      </c>
      <c r="Q15" t="s">
        <v>504</v>
      </c>
      <c r="R15" s="37" t="s">
        <v>1205</v>
      </c>
      <c r="T15" s="24">
        <f t="shared" si="0"/>
        <v>561</v>
      </c>
      <c r="U15" s="9">
        <v>1</v>
      </c>
      <c r="Y15" t="s">
        <v>718</v>
      </c>
      <c r="Z15" t="s">
        <v>487</v>
      </c>
      <c r="AA15" t="s">
        <v>562</v>
      </c>
      <c r="AC15" s="9">
        <v>0.05</v>
      </c>
      <c r="AD15">
        <v>55</v>
      </c>
      <c r="AG15" t="s">
        <v>561</v>
      </c>
      <c r="AI15" s="6">
        <v>35886</v>
      </c>
      <c r="AJ15" s="6">
        <v>39813</v>
      </c>
      <c r="AK15" t="s">
        <v>42</v>
      </c>
      <c r="AU15" t="s">
        <v>277</v>
      </c>
      <c r="BF15" t="s">
        <v>127</v>
      </c>
    </row>
    <row r="16" spans="1:59" x14ac:dyDescent="0.35">
      <c r="A16">
        <v>39</v>
      </c>
      <c r="B16">
        <v>15</v>
      </c>
      <c r="C16">
        <v>5.9154400000000003</v>
      </c>
      <c r="D16" t="s">
        <v>591</v>
      </c>
      <c r="E16" t="s">
        <v>91</v>
      </c>
      <c r="F16" t="s">
        <v>506</v>
      </c>
      <c r="H16" t="s">
        <v>276</v>
      </c>
      <c r="I16" t="s">
        <v>274</v>
      </c>
      <c r="K16" t="s">
        <v>408</v>
      </c>
      <c r="L16" t="s">
        <v>408</v>
      </c>
      <c r="N16">
        <v>1.1E-4</v>
      </c>
      <c r="O16">
        <v>0</v>
      </c>
      <c r="P16" t="s">
        <v>398</v>
      </c>
      <c r="Q16" t="s">
        <v>504</v>
      </c>
      <c r="R16" s="37" t="s">
        <v>1205</v>
      </c>
      <c r="T16" s="24">
        <f t="shared" si="0"/>
        <v>561</v>
      </c>
      <c r="U16" s="9">
        <v>1</v>
      </c>
      <c r="Y16" t="s">
        <v>718</v>
      </c>
      <c r="Z16" t="s">
        <v>488</v>
      </c>
      <c r="AA16" t="s">
        <v>562</v>
      </c>
      <c r="AC16" s="9">
        <v>0.05</v>
      </c>
      <c r="AD16">
        <v>55</v>
      </c>
      <c r="AF16" t="s">
        <v>561</v>
      </c>
      <c r="AI16" s="6">
        <v>35886</v>
      </c>
      <c r="AJ16" s="6">
        <v>39813</v>
      </c>
      <c r="AK16" t="s">
        <v>42</v>
      </c>
      <c r="AT16" t="s">
        <v>277</v>
      </c>
      <c r="BF16" t="s">
        <v>127</v>
      </c>
    </row>
    <row r="17" spans="1:58" x14ac:dyDescent="0.35">
      <c r="A17">
        <v>39</v>
      </c>
      <c r="B17">
        <v>16</v>
      </c>
      <c r="C17">
        <v>4.6362199999999998</v>
      </c>
      <c r="D17" t="s">
        <v>591</v>
      </c>
      <c r="E17" t="s">
        <v>506</v>
      </c>
      <c r="F17" t="s">
        <v>91</v>
      </c>
      <c r="H17" t="s">
        <v>274</v>
      </c>
      <c r="I17" t="s">
        <v>276</v>
      </c>
      <c r="K17" t="s">
        <v>408</v>
      </c>
      <c r="L17" t="s">
        <v>408</v>
      </c>
      <c r="N17">
        <v>1.0499999999999999E-3</v>
      </c>
      <c r="O17">
        <v>0</v>
      </c>
      <c r="Q17" t="s">
        <v>504</v>
      </c>
      <c r="R17" s="37" t="s">
        <v>1205</v>
      </c>
      <c r="T17" s="24">
        <f t="shared" si="0"/>
        <v>561</v>
      </c>
      <c r="U17" s="9">
        <v>1</v>
      </c>
      <c r="Y17" t="s">
        <v>718</v>
      </c>
      <c r="Z17" t="s">
        <v>487</v>
      </c>
      <c r="AA17" t="s">
        <v>562</v>
      </c>
      <c r="AC17" s="9">
        <v>0.05</v>
      </c>
      <c r="AD17">
        <v>55</v>
      </c>
      <c r="AG17" t="s">
        <v>561</v>
      </c>
      <c r="AI17" s="6">
        <v>35886</v>
      </c>
      <c r="AJ17" s="6">
        <v>39813</v>
      </c>
      <c r="AK17" t="s">
        <v>42</v>
      </c>
      <c r="AU17" t="s">
        <v>277</v>
      </c>
      <c r="BF17" t="s">
        <v>127</v>
      </c>
    </row>
    <row r="18" spans="1:58" x14ac:dyDescent="0.35">
      <c r="A18">
        <v>39</v>
      </c>
      <c r="B18">
        <v>17</v>
      </c>
      <c r="C18">
        <v>8.4169499999999999</v>
      </c>
      <c r="D18" t="s">
        <v>591</v>
      </c>
      <c r="E18" t="s">
        <v>91</v>
      </c>
      <c r="F18" t="s">
        <v>404</v>
      </c>
      <c r="H18" t="s">
        <v>276</v>
      </c>
      <c r="I18" t="s">
        <v>275</v>
      </c>
      <c r="K18" t="s">
        <v>408</v>
      </c>
      <c r="L18" t="s">
        <v>408</v>
      </c>
      <c r="N18">
        <v>1.1999999999999999E-6</v>
      </c>
      <c r="O18">
        <v>0</v>
      </c>
      <c r="P18" t="s">
        <v>398</v>
      </c>
      <c r="Q18" t="s">
        <v>504</v>
      </c>
      <c r="R18" s="37" t="s">
        <v>1205</v>
      </c>
      <c r="T18" s="24">
        <f t="shared" si="0"/>
        <v>561</v>
      </c>
      <c r="U18" s="9">
        <v>1</v>
      </c>
      <c r="Y18" t="s">
        <v>718</v>
      </c>
      <c r="Z18" t="s">
        <v>488</v>
      </c>
      <c r="AA18" t="s">
        <v>562</v>
      </c>
      <c r="AC18" s="9">
        <v>0.05</v>
      </c>
      <c r="AD18">
        <v>55</v>
      </c>
      <c r="AF18" t="s">
        <v>561</v>
      </c>
      <c r="AH18" t="s">
        <v>623</v>
      </c>
      <c r="AI18" s="6">
        <v>35886</v>
      </c>
      <c r="AJ18" s="6">
        <v>39813</v>
      </c>
      <c r="AK18" t="s">
        <v>43</v>
      </c>
      <c r="AT18" t="s">
        <v>277</v>
      </c>
      <c r="BF18" t="s">
        <v>127</v>
      </c>
    </row>
    <row r="19" spans="1:58" x14ac:dyDescent="0.35">
      <c r="A19">
        <v>39</v>
      </c>
      <c r="B19">
        <v>18</v>
      </c>
      <c r="C19">
        <v>0.1152</v>
      </c>
      <c r="D19" t="s">
        <v>591</v>
      </c>
      <c r="E19" t="s">
        <v>404</v>
      </c>
      <c r="F19" t="s">
        <v>91</v>
      </c>
      <c r="H19" t="s">
        <v>275</v>
      </c>
      <c r="I19" t="s">
        <v>276</v>
      </c>
      <c r="K19" t="s">
        <v>408</v>
      </c>
      <c r="L19" t="s">
        <v>408</v>
      </c>
      <c r="N19">
        <v>0.97716000000000003</v>
      </c>
      <c r="O19">
        <v>0</v>
      </c>
      <c r="Q19" t="s">
        <v>504</v>
      </c>
      <c r="R19" s="37" t="s">
        <v>1205</v>
      </c>
      <c r="T19" s="24">
        <f t="shared" si="0"/>
        <v>561</v>
      </c>
      <c r="U19" s="9">
        <v>1</v>
      </c>
      <c r="Y19" t="s">
        <v>718</v>
      </c>
      <c r="Z19" t="s">
        <v>487</v>
      </c>
      <c r="AA19" t="s">
        <v>562</v>
      </c>
      <c r="AC19" s="9"/>
      <c r="AD19">
        <v>55</v>
      </c>
      <c r="AG19" t="s">
        <v>561</v>
      </c>
      <c r="AH19" t="s">
        <v>623</v>
      </c>
      <c r="AI19" s="6">
        <v>35886</v>
      </c>
      <c r="AJ19" s="6">
        <v>39813</v>
      </c>
      <c r="AK19" t="s">
        <v>43</v>
      </c>
      <c r="AU19" t="s">
        <v>277</v>
      </c>
      <c r="BF19" t="s">
        <v>127</v>
      </c>
    </row>
    <row r="20" spans="1:58" x14ac:dyDescent="0.35">
      <c r="A20">
        <v>39</v>
      </c>
      <c r="B20">
        <v>19</v>
      </c>
      <c r="C20">
        <v>3.3835899999999999</v>
      </c>
      <c r="D20" t="s">
        <v>591</v>
      </c>
      <c r="E20" t="s">
        <v>91</v>
      </c>
      <c r="F20" t="s">
        <v>506</v>
      </c>
      <c r="H20" t="s">
        <v>276</v>
      </c>
      <c r="I20" t="s">
        <v>274</v>
      </c>
      <c r="K20" t="s">
        <v>408</v>
      </c>
      <c r="L20" t="s">
        <v>408</v>
      </c>
      <c r="N20">
        <v>9.3200000000000002E-3</v>
      </c>
      <c r="O20">
        <v>0</v>
      </c>
      <c r="P20" t="s">
        <v>398</v>
      </c>
      <c r="Q20" t="s">
        <v>504</v>
      </c>
      <c r="R20" s="37" t="s">
        <v>1205</v>
      </c>
      <c r="T20" s="24">
        <f t="shared" si="0"/>
        <v>561</v>
      </c>
      <c r="U20" s="9">
        <v>1</v>
      </c>
      <c r="Y20" t="s">
        <v>718</v>
      </c>
      <c r="Z20" t="s">
        <v>488</v>
      </c>
      <c r="AA20" t="s">
        <v>562</v>
      </c>
      <c r="AC20" s="9">
        <v>0.05</v>
      </c>
      <c r="AD20">
        <v>55</v>
      </c>
      <c r="AF20" t="s">
        <v>561</v>
      </c>
      <c r="AH20" t="s">
        <v>623</v>
      </c>
      <c r="AI20" s="6">
        <v>35886</v>
      </c>
      <c r="AJ20" s="6">
        <v>39813</v>
      </c>
      <c r="AK20" t="s">
        <v>43</v>
      </c>
      <c r="AT20" t="s">
        <v>277</v>
      </c>
      <c r="BF20" t="s">
        <v>127</v>
      </c>
    </row>
    <row r="21" spans="1:58" x14ac:dyDescent="0.35">
      <c r="A21">
        <v>39</v>
      </c>
      <c r="B21">
        <v>20</v>
      </c>
      <c r="C21">
        <v>1.4341900000000001</v>
      </c>
      <c r="D21" t="s">
        <v>591</v>
      </c>
      <c r="E21" t="s">
        <v>506</v>
      </c>
      <c r="F21" t="s">
        <v>91</v>
      </c>
      <c r="H21" t="s">
        <v>274</v>
      </c>
      <c r="I21" t="s">
        <v>276</v>
      </c>
      <c r="K21" t="s">
        <v>408</v>
      </c>
      <c r="L21" t="s">
        <v>408</v>
      </c>
      <c r="N21">
        <v>0.22076999999999999</v>
      </c>
      <c r="O21">
        <v>0</v>
      </c>
      <c r="Q21" t="s">
        <v>504</v>
      </c>
      <c r="R21" s="37" t="s">
        <v>1205</v>
      </c>
      <c r="T21" s="24">
        <f t="shared" si="0"/>
        <v>561</v>
      </c>
      <c r="U21" s="9">
        <v>1</v>
      </c>
      <c r="Y21" t="s">
        <v>718</v>
      </c>
      <c r="Z21" t="s">
        <v>487</v>
      </c>
      <c r="AA21" t="s">
        <v>562</v>
      </c>
      <c r="AC21" s="9"/>
      <c r="AD21">
        <v>55</v>
      </c>
      <c r="AG21" t="s">
        <v>561</v>
      </c>
      <c r="AH21" t="s">
        <v>623</v>
      </c>
      <c r="AI21" s="6">
        <v>35886</v>
      </c>
      <c r="AJ21" s="6">
        <v>39813</v>
      </c>
      <c r="AK21" t="s">
        <v>43</v>
      </c>
      <c r="AU21" t="s">
        <v>277</v>
      </c>
      <c r="BF21" t="s">
        <v>127</v>
      </c>
    </row>
    <row r="22" spans="1:58" x14ac:dyDescent="0.35">
      <c r="A22">
        <v>39</v>
      </c>
      <c r="B22">
        <v>21</v>
      </c>
      <c r="C22">
        <v>15.359</v>
      </c>
      <c r="D22" t="s">
        <v>591</v>
      </c>
      <c r="E22" t="s">
        <v>91</v>
      </c>
      <c r="F22" t="s">
        <v>404</v>
      </c>
      <c r="H22" t="s">
        <v>276</v>
      </c>
      <c r="I22" t="s">
        <v>275</v>
      </c>
      <c r="K22" t="s">
        <v>408</v>
      </c>
      <c r="L22" t="s">
        <v>408</v>
      </c>
      <c r="N22">
        <v>4.0999999999999999E-12</v>
      </c>
      <c r="O22">
        <v>0</v>
      </c>
      <c r="P22" t="s">
        <v>398</v>
      </c>
      <c r="Q22" t="s">
        <v>504</v>
      </c>
      <c r="R22" s="37" t="s">
        <v>1205</v>
      </c>
      <c r="T22" s="24">
        <f t="shared" si="0"/>
        <v>561</v>
      </c>
      <c r="U22" s="9">
        <v>1</v>
      </c>
      <c r="Y22" t="s">
        <v>718</v>
      </c>
      <c r="Z22" t="s">
        <v>488</v>
      </c>
      <c r="AA22" t="s">
        <v>562</v>
      </c>
      <c r="AC22" s="9">
        <v>0.05</v>
      </c>
      <c r="AD22">
        <v>55</v>
      </c>
      <c r="AF22" t="s">
        <v>719</v>
      </c>
      <c r="AH22" t="s">
        <v>824</v>
      </c>
      <c r="AI22" s="6">
        <v>35886</v>
      </c>
      <c r="AJ22" s="6">
        <v>39813</v>
      </c>
      <c r="AK22" t="s">
        <v>69</v>
      </c>
      <c r="AT22" t="s">
        <v>277</v>
      </c>
      <c r="BF22" t="s">
        <v>127</v>
      </c>
    </row>
    <row r="23" spans="1:58" x14ac:dyDescent="0.35">
      <c r="A23">
        <v>39</v>
      </c>
      <c r="B23">
        <v>22</v>
      </c>
      <c r="C23">
        <v>3.0545900000000001</v>
      </c>
      <c r="D23" t="s">
        <v>591</v>
      </c>
      <c r="E23" t="s">
        <v>404</v>
      </c>
      <c r="F23" t="s">
        <v>91</v>
      </c>
      <c r="H23" t="s">
        <v>275</v>
      </c>
      <c r="I23" t="s">
        <v>276</v>
      </c>
      <c r="K23" t="s">
        <v>408</v>
      </c>
      <c r="L23" t="s">
        <v>408</v>
      </c>
      <c r="N23">
        <v>1.6330000000000001E-2</v>
      </c>
      <c r="O23">
        <v>0</v>
      </c>
      <c r="Q23" t="s">
        <v>504</v>
      </c>
      <c r="R23" s="37" t="s">
        <v>1205</v>
      </c>
      <c r="T23" s="24">
        <f t="shared" si="0"/>
        <v>561</v>
      </c>
      <c r="U23" s="9">
        <v>1</v>
      </c>
      <c r="Y23" t="s">
        <v>718</v>
      </c>
      <c r="Z23" t="s">
        <v>487</v>
      </c>
      <c r="AA23" t="s">
        <v>562</v>
      </c>
      <c r="AC23" s="9">
        <v>0.05</v>
      </c>
      <c r="AD23">
        <v>55</v>
      </c>
      <c r="AG23" t="s">
        <v>719</v>
      </c>
      <c r="AH23" t="s">
        <v>824</v>
      </c>
      <c r="AI23" s="6">
        <v>35886</v>
      </c>
      <c r="AJ23" s="6">
        <v>39813</v>
      </c>
      <c r="AK23" t="s">
        <v>69</v>
      </c>
      <c r="AU23" t="s">
        <v>277</v>
      </c>
      <c r="BF23" t="s">
        <v>127</v>
      </c>
    </row>
    <row r="24" spans="1:58" x14ac:dyDescent="0.35">
      <c r="A24">
        <v>39</v>
      </c>
      <c r="B24">
        <v>23</v>
      </c>
      <c r="C24">
        <v>2.0941900000000002</v>
      </c>
      <c r="D24" t="s">
        <v>591</v>
      </c>
      <c r="E24" t="s">
        <v>91</v>
      </c>
      <c r="F24" t="s">
        <v>506</v>
      </c>
      <c r="H24" t="s">
        <v>276</v>
      </c>
      <c r="I24" t="s">
        <v>274</v>
      </c>
      <c r="K24" t="s">
        <v>408</v>
      </c>
      <c r="L24" t="s">
        <v>408</v>
      </c>
      <c r="N24">
        <v>7.9759999999999998E-2</v>
      </c>
      <c r="O24">
        <v>0</v>
      </c>
      <c r="P24" t="s">
        <v>398</v>
      </c>
      <c r="Q24" t="s">
        <v>504</v>
      </c>
      <c r="R24" s="37" t="s">
        <v>1205</v>
      </c>
      <c r="T24" s="24">
        <f t="shared" si="0"/>
        <v>561</v>
      </c>
      <c r="U24" s="9">
        <v>1</v>
      </c>
      <c r="Y24" t="s">
        <v>718</v>
      </c>
      <c r="Z24" t="s">
        <v>488</v>
      </c>
      <c r="AA24" t="s">
        <v>562</v>
      </c>
      <c r="AC24" s="9"/>
      <c r="AD24">
        <v>55</v>
      </c>
      <c r="AF24" t="s">
        <v>719</v>
      </c>
      <c r="AH24" t="s">
        <v>824</v>
      </c>
      <c r="AI24" s="6">
        <v>35886</v>
      </c>
      <c r="AJ24" s="6">
        <v>39813</v>
      </c>
      <c r="AK24" t="s">
        <v>69</v>
      </c>
      <c r="AT24" t="s">
        <v>277</v>
      </c>
      <c r="BF24" t="s">
        <v>127</v>
      </c>
    </row>
    <row r="25" spans="1:58" x14ac:dyDescent="0.35">
      <c r="A25">
        <v>39</v>
      </c>
      <c r="B25">
        <v>24</v>
      </c>
      <c r="C25">
        <v>1.72942</v>
      </c>
      <c r="D25" t="s">
        <v>591</v>
      </c>
      <c r="E25" t="s">
        <v>506</v>
      </c>
      <c r="F25" t="s">
        <v>91</v>
      </c>
      <c r="H25" t="s">
        <v>274</v>
      </c>
      <c r="I25" t="s">
        <v>276</v>
      </c>
      <c r="K25" t="s">
        <v>408</v>
      </c>
      <c r="L25" t="s">
        <v>408</v>
      </c>
      <c r="N25">
        <v>0.14144999999999999</v>
      </c>
      <c r="O25">
        <v>0</v>
      </c>
      <c r="Q25" t="s">
        <v>504</v>
      </c>
      <c r="R25" s="37" t="s">
        <v>1205</v>
      </c>
      <c r="T25" s="24">
        <f t="shared" si="0"/>
        <v>561</v>
      </c>
      <c r="U25" s="9">
        <v>1</v>
      </c>
      <c r="Y25" t="s">
        <v>718</v>
      </c>
      <c r="Z25" t="s">
        <v>487</v>
      </c>
      <c r="AA25" t="s">
        <v>562</v>
      </c>
      <c r="AC25" s="9"/>
      <c r="AD25">
        <v>55</v>
      </c>
      <c r="AG25" t="s">
        <v>719</v>
      </c>
      <c r="AH25" t="s">
        <v>824</v>
      </c>
      <c r="AI25" s="6">
        <v>35886</v>
      </c>
      <c r="AJ25" s="6">
        <v>39813</v>
      </c>
      <c r="AK25" t="s">
        <v>69</v>
      </c>
      <c r="AU25" t="s">
        <v>277</v>
      </c>
      <c r="BF25" t="s">
        <v>127</v>
      </c>
    </row>
    <row r="26" spans="1:58" x14ac:dyDescent="0.35">
      <c r="A26">
        <v>39</v>
      </c>
      <c r="B26">
        <v>25</v>
      </c>
      <c r="C26">
        <v>4.2755299999999998</v>
      </c>
      <c r="D26" t="s">
        <v>591</v>
      </c>
      <c r="E26" t="s">
        <v>91</v>
      </c>
      <c r="F26" t="s">
        <v>404</v>
      </c>
      <c r="H26" t="s">
        <v>276</v>
      </c>
      <c r="I26" t="s">
        <v>275</v>
      </c>
      <c r="K26" t="s">
        <v>408</v>
      </c>
      <c r="L26" t="s">
        <v>408</v>
      </c>
      <c r="N26">
        <v>1.98E-3</v>
      </c>
      <c r="O26">
        <v>0</v>
      </c>
      <c r="P26" t="s">
        <v>398</v>
      </c>
      <c r="Q26" t="s">
        <v>504</v>
      </c>
      <c r="R26" s="37" t="s">
        <v>1205</v>
      </c>
      <c r="T26" s="24">
        <f t="shared" si="0"/>
        <v>561</v>
      </c>
      <c r="U26" s="9">
        <v>1</v>
      </c>
      <c r="Y26" t="s">
        <v>718</v>
      </c>
      <c r="Z26" t="s">
        <v>488</v>
      </c>
      <c r="AA26" t="s">
        <v>562</v>
      </c>
      <c r="AC26" s="9">
        <v>0.05</v>
      </c>
      <c r="AD26">
        <v>55</v>
      </c>
      <c r="AF26" t="s">
        <v>561</v>
      </c>
      <c r="AH26" t="s">
        <v>623</v>
      </c>
      <c r="AI26" s="6">
        <v>35886</v>
      </c>
      <c r="AJ26" s="6">
        <v>39813</v>
      </c>
      <c r="AK26" t="s">
        <v>44</v>
      </c>
      <c r="AT26" t="s">
        <v>277</v>
      </c>
      <c r="BF26" t="s">
        <v>127</v>
      </c>
    </row>
    <row r="27" spans="1:58" x14ac:dyDescent="0.35">
      <c r="A27">
        <v>39</v>
      </c>
      <c r="B27">
        <v>26</v>
      </c>
      <c r="C27">
        <v>1.54975</v>
      </c>
      <c r="D27" t="s">
        <v>591</v>
      </c>
      <c r="E27" t="s">
        <v>404</v>
      </c>
      <c r="F27" t="s">
        <v>91</v>
      </c>
      <c r="H27" t="s">
        <v>275</v>
      </c>
      <c r="I27" t="s">
        <v>276</v>
      </c>
      <c r="K27" t="s">
        <v>408</v>
      </c>
      <c r="L27" t="s">
        <v>408</v>
      </c>
      <c r="N27">
        <v>0.18590000000000001</v>
      </c>
      <c r="O27">
        <v>0</v>
      </c>
      <c r="Q27" t="s">
        <v>504</v>
      </c>
      <c r="R27" s="37" t="s">
        <v>1205</v>
      </c>
      <c r="T27" s="24">
        <f t="shared" si="0"/>
        <v>561</v>
      </c>
      <c r="U27" s="9">
        <v>1</v>
      </c>
      <c r="Y27" t="s">
        <v>718</v>
      </c>
      <c r="Z27" t="s">
        <v>487</v>
      </c>
      <c r="AA27" t="s">
        <v>562</v>
      </c>
      <c r="AC27" s="9"/>
      <c r="AD27">
        <v>55</v>
      </c>
      <c r="AG27" t="s">
        <v>561</v>
      </c>
      <c r="AH27" t="s">
        <v>623</v>
      </c>
      <c r="AI27" s="6">
        <v>35886</v>
      </c>
      <c r="AJ27" s="6">
        <v>39813</v>
      </c>
      <c r="AK27" t="s">
        <v>44</v>
      </c>
      <c r="AU27" t="s">
        <v>277</v>
      </c>
      <c r="BF27" t="s">
        <v>127</v>
      </c>
    </row>
    <row r="28" spans="1:58" x14ac:dyDescent="0.35">
      <c r="A28">
        <v>39</v>
      </c>
      <c r="B28">
        <v>27</v>
      </c>
      <c r="C28">
        <v>1.84904</v>
      </c>
      <c r="D28" t="s">
        <v>591</v>
      </c>
      <c r="E28" t="s">
        <v>91</v>
      </c>
      <c r="F28" t="s">
        <v>506</v>
      </c>
      <c r="H28" t="s">
        <v>276</v>
      </c>
      <c r="I28" t="s">
        <v>274</v>
      </c>
      <c r="K28" t="s">
        <v>408</v>
      </c>
      <c r="L28" t="s">
        <v>408</v>
      </c>
      <c r="N28">
        <v>0.11751</v>
      </c>
      <c r="O28">
        <v>0</v>
      </c>
      <c r="P28" t="s">
        <v>398</v>
      </c>
      <c r="Q28" t="s">
        <v>504</v>
      </c>
      <c r="R28" s="37" t="s">
        <v>1205</v>
      </c>
      <c r="T28" s="24">
        <f t="shared" si="0"/>
        <v>561</v>
      </c>
      <c r="U28" s="9">
        <v>1</v>
      </c>
      <c r="Y28" t="s">
        <v>718</v>
      </c>
      <c r="Z28" t="s">
        <v>488</v>
      </c>
      <c r="AA28" t="s">
        <v>562</v>
      </c>
      <c r="AC28" s="9"/>
      <c r="AD28">
        <v>55</v>
      </c>
      <c r="AF28" t="s">
        <v>561</v>
      </c>
      <c r="AH28" t="s">
        <v>623</v>
      </c>
      <c r="AI28" s="6">
        <v>35886</v>
      </c>
      <c r="AJ28" s="6">
        <v>39813</v>
      </c>
      <c r="AK28" t="s">
        <v>44</v>
      </c>
      <c r="AT28" t="s">
        <v>277</v>
      </c>
      <c r="BF28" t="s">
        <v>127</v>
      </c>
    </row>
    <row r="29" spans="1:58" x14ac:dyDescent="0.35">
      <c r="A29">
        <v>39</v>
      </c>
      <c r="B29">
        <v>28</v>
      </c>
      <c r="C29">
        <v>7.8919800000000002</v>
      </c>
      <c r="D29" t="s">
        <v>591</v>
      </c>
      <c r="E29" t="s">
        <v>506</v>
      </c>
      <c r="F29" t="s">
        <v>91</v>
      </c>
      <c r="H29" t="s">
        <v>274</v>
      </c>
      <c r="I29" t="s">
        <v>276</v>
      </c>
      <c r="K29" t="s">
        <v>408</v>
      </c>
      <c r="L29" t="s">
        <v>408</v>
      </c>
      <c r="N29">
        <v>3.1E-6</v>
      </c>
      <c r="O29">
        <v>0</v>
      </c>
      <c r="Q29" t="s">
        <v>504</v>
      </c>
      <c r="R29" s="37" t="s">
        <v>1205</v>
      </c>
      <c r="T29" s="24">
        <f t="shared" si="0"/>
        <v>561</v>
      </c>
      <c r="U29" s="9">
        <v>1</v>
      </c>
      <c r="Y29" t="s">
        <v>718</v>
      </c>
      <c r="Z29" t="s">
        <v>487</v>
      </c>
      <c r="AA29" t="s">
        <v>562</v>
      </c>
      <c r="AC29" s="9">
        <v>0.05</v>
      </c>
      <c r="AD29">
        <v>55</v>
      </c>
      <c r="AG29" t="s">
        <v>561</v>
      </c>
      <c r="AH29" t="s">
        <v>623</v>
      </c>
      <c r="AI29" s="6">
        <v>35886</v>
      </c>
      <c r="AJ29" s="6">
        <v>39813</v>
      </c>
      <c r="AK29" t="s">
        <v>44</v>
      </c>
      <c r="AU29" t="s">
        <v>277</v>
      </c>
      <c r="BF29" t="s">
        <v>127</v>
      </c>
    </row>
  </sheetData>
  <pageMargins left="0.7" right="0.7" top="0.78740157499999996" bottom="0.78740157499999996"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AA495-0C66-4FF5-AFD5-DA3A827D486C}">
  <dimension ref="A1:BG42"/>
  <sheetViews>
    <sheetView zoomScale="70" zoomScaleNormal="70" workbookViewId="0">
      <selection activeCell="T2" sqref="T2:T42"/>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40</v>
      </c>
      <c r="B2">
        <v>1</v>
      </c>
      <c r="C2">
        <v>-0.121</v>
      </c>
      <c r="D2" t="s">
        <v>579</v>
      </c>
      <c r="E2" t="s">
        <v>420</v>
      </c>
      <c r="F2" t="s">
        <v>91</v>
      </c>
      <c r="H2" t="s">
        <v>765</v>
      </c>
      <c r="I2" t="s">
        <v>70</v>
      </c>
      <c r="K2" t="s">
        <v>408</v>
      </c>
      <c r="L2" t="s">
        <v>408</v>
      </c>
      <c r="N2">
        <v>2.0000000000000001E-4</v>
      </c>
      <c r="O2">
        <v>0</v>
      </c>
      <c r="Q2" t="s">
        <v>504</v>
      </c>
      <c r="R2" t="s">
        <v>1205</v>
      </c>
      <c r="T2" s="24">
        <f>IF(BF2="daily",NETWORKDAYS(AI2,AJ2),IF(BF2="weekly",ROUNDDOWN((AJ2-AI2)/5,0),IF(BF2="monthly",-((YEAR(AI2)-YEAR(AJ2))*12+MONTH(AI2)-MONTH(AJ2)),IF(BF2="quarterly",(-((YEAR(AI2)-YEAR(AJ2))*12+MONTH(AI2)-MONTH(AJ2)))/3,"error"))))</f>
        <v>255</v>
      </c>
      <c r="U2" s="9">
        <v>1</v>
      </c>
      <c r="Y2" t="s">
        <v>779</v>
      </c>
      <c r="AA2" t="s">
        <v>562</v>
      </c>
      <c r="AD2">
        <v>18</v>
      </c>
      <c r="AF2" t="s">
        <v>768</v>
      </c>
      <c r="AI2" s="6">
        <v>38869</v>
      </c>
      <c r="AJ2" s="6">
        <v>40148</v>
      </c>
      <c r="AK2" t="s">
        <v>345</v>
      </c>
      <c r="AQ2">
        <v>1</v>
      </c>
      <c r="AR2">
        <v>1</v>
      </c>
      <c r="BF2" t="s">
        <v>127</v>
      </c>
      <c r="BG2" t="s">
        <v>639</v>
      </c>
    </row>
    <row r="3" spans="1:59" x14ac:dyDescent="0.35">
      <c r="A3">
        <v>40</v>
      </c>
      <c r="B3">
        <v>2</v>
      </c>
      <c r="C3">
        <v>-4.4400000000000002E-2</v>
      </c>
      <c r="D3" t="s">
        <v>579</v>
      </c>
      <c r="E3" t="s">
        <v>420</v>
      </c>
      <c r="F3" t="s">
        <v>91</v>
      </c>
      <c r="H3" t="s">
        <v>765</v>
      </c>
      <c r="I3" t="s">
        <v>70</v>
      </c>
      <c r="K3" t="s">
        <v>408</v>
      </c>
      <c r="L3" t="s">
        <v>408</v>
      </c>
      <c r="N3">
        <v>0.42059999999999997</v>
      </c>
      <c r="O3">
        <v>0</v>
      </c>
      <c r="Q3" t="s">
        <v>504</v>
      </c>
      <c r="R3" t="s">
        <v>1205</v>
      </c>
      <c r="T3" s="24">
        <f t="shared" ref="T3:T42" si="0">IF(BF3="daily",NETWORKDAYS(AI3,AJ3),IF(BF3="weekly",ROUNDDOWN((AJ3-AI3)/5,0),IF(BF3="monthly",-((YEAR(AI3)-YEAR(AJ3))*12+MONTH(AI3)-MONTH(AJ3)),IF(BF3="quarterly",(-((YEAR(AI3)-YEAR(AJ3))*12+MONTH(AI3)-MONTH(AJ3)))/3,"error"))))</f>
        <v>255</v>
      </c>
      <c r="U3" s="9">
        <v>1</v>
      </c>
      <c r="Y3" t="s">
        <v>779</v>
      </c>
      <c r="AA3" t="s">
        <v>562</v>
      </c>
      <c r="AD3">
        <v>18</v>
      </c>
      <c r="AF3" t="s">
        <v>768</v>
      </c>
      <c r="AI3" s="6">
        <v>38869</v>
      </c>
      <c r="AJ3" s="6">
        <v>40148</v>
      </c>
      <c r="AK3" t="s">
        <v>346</v>
      </c>
      <c r="AQ3">
        <v>1</v>
      </c>
      <c r="AR3">
        <v>1</v>
      </c>
      <c r="BF3" t="s">
        <v>127</v>
      </c>
      <c r="BG3" t="s">
        <v>639</v>
      </c>
    </row>
    <row r="4" spans="1:59" x14ac:dyDescent="0.35">
      <c r="A4">
        <v>40</v>
      </c>
      <c r="B4">
        <v>3</v>
      </c>
      <c r="C4">
        <v>8.7400000000000005E-2</v>
      </c>
      <c r="D4" t="s">
        <v>579</v>
      </c>
      <c r="E4" t="s">
        <v>420</v>
      </c>
      <c r="F4" t="s">
        <v>91</v>
      </c>
      <c r="H4" t="s">
        <v>765</v>
      </c>
      <c r="I4" t="s">
        <v>70</v>
      </c>
      <c r="K4" t="s">
        <v>408</v>
      </c>
      <c r="L4" t="s">
        <v>408</v>
      </c>
      <c r="N4">
        <v>0.29220000000000002</v>
      </c>
      <c r="O4">
        <v>0</v>
      </c>
      <c r="Q4" t="s">
        <v>504</v>
      </c>
      <c r="R4" t="s">
        <v>1205</v>
      </c>
      <c r="T4" s="24">
        <f t="shared" si="0"/>
        <v>255</v>
      </c>
      <c r="U4" s="9">
        <v>1</v>
      </c>
      <c r="Y4" t="s">
        <v>779</v>
      </c>
      <c r="AA4" t="s">
        <v>562</v>
      </c>
      <c r="AD4">
        <v>18</v>
      </c>
      <c r="AF4" t="s">
        <v>768</v>
      </c>
      <c r="AI4" s="6">
        <v>38869</v>
      </c>
      <c r="AJ4" s="6">
        <v>40148</v>
      </c>
      <c r="AK4" t="s">
        <v>369</v>
      </c>
      <c r="AQ4">
        <v>1</v>
      </c>
      <c r="AR4">
        <v>1</v>
      </c>
      <c r="BF4" t="s">
        <v>127</v>
      </c>
      <c r="BG4" t="s">
        <v>639</v>
      </c>
    </row>
    <row r="5" spans="1:59" x14ac:dyDescent="0.35">
      <c r="A5">
        <v>40</v>
      </c>
      <c r="B5">
        <v>4</v>
      </c>
      <c r="C5">
        <v>3.1899999999999998E-2</v>
      </c>
      <c r="D5" t="s">
        <v>579</v>
      </c>
      <c r="E5" t="s">
        <v>420</v>
      </c>
      <c r="F5" t="s">
        <v>91</v>
      </c>
      <c r="H5" t="s">
        <v>765</v>
      </c>
      <c r="I5" t="s">
        <v>70</v>
      </c>
      <c r="K5" t="s">
        <v>408</v>
      </c>
      <c r="L5" t="s">
        <v>408</v>
      </c>
      <c r="N5">
        <v>0.3629</v>
      </c>
      <c r="O5">
        <v>0</v>
      </c>
      <c r="Q5" t="s">
        <v>504</v>
      </c>
      <c r="R5" t="s">
        <v>1205</v>
      </c>
      <c r="T5" s="24">
        <f t="shared" si="0"/>
        <v>255</v>
      </c>
      <c r="U5" s="9">
        <v>1</v>
      </c>
      <c r="Y5" t="s">
        <v>779</v>
      </c>
      <c r="AA5" t="s">
        <v>562</v>
      </c>
      <c r="AD5">
        <v>18</v>
      </c>
      <c r="AF5" t="s">
        <v>768</v>
      </c>
      <c r="AI5" s="6">
        <v>38869</v>
      </c>
      <c r="AJ5" s="6">
        <v>40148</v>
      </c>
      <c r="AK5" t="s">
        <v>278</v>
      </c>
      <c r="AQ5">
        <v>1</v>
      </c>
      <c r="AR5">
        <v>1</v>
      </c>
      <c r="BF5" t="s">
        <v>127</v>
      </c>
      <c r="BG5" t="s">
        <v>639</v>
      </c>
    </row>
    <row r="6" spans="1:59" x14ac:dyDescent="0.35">
      <c r="A6">
        <v>40</v>
      </c>
      <c r="B6">
        <v>5</v>
      </c>
      <c r="C6">
        <v>-0.14599999999999999</v>
      </c>
      <c r="D6" t="s">
        <v>579</v>
      </c>
      <c r="E6" t="s">
        <v>420</v>
      </c>
      <c r="F6" t="s">
        <v>91</v>
      </c>
      <c r="H6" t="s">
        <v>765</v>
      </c>
      <c r="I6" t="s">
        <v>70</v>
      </c>
      <c r="K6" t="s">
        <v>408</v>
      </c>
      <c r="L6" t="s">
        <v>408</v>
      </c>
      <c r="N6">
        <v>0.12609999999999999</v>
      </c>
      <c r="O6">
        <v>0</v>
      </c>
      <c r="Q6" t="s">
        <v>504</v>
      </c>
      <c r="R6" t="s">
        <v>1205</v>
      </c>
      <c r="T6" s="24">
        <f t="shared" si="0"/>
        <v>255</v>
      </c>
      <c r="U6" s="9">
        <v>1</v>
      </c>
      <c r="Y6" t="s">
        <v>779</v>
      </c>
      <c r="AA6" t="s">
        <v>562</v>
      </c>
      <c r="AD6">
        <v>18</v>
      </c>
      <c r="AF6" t="s">
        <v>768</v>
      </c>
      <c r="AI6" s="6">
        <v>38869</v>
      </c>
      <c r="AJ6" s="6">
        <v>40148</v>
      </c>
      <c r="AK6" t="s">
        <v>279</v>
      </c>
      <c r="AQ6">
        <v>1</v>
      </c>
      <c r="AR6">
        <v>1</v>
      </c>
      <c r="BF6" t="s">
        <v>127</v>
      </c>
      <c r="BG6" t="s">
        <v>639</v>
      </c>
    </row>
    <row r="7" spans="1:59" x14ac:dyDescent="0.35">
      <c r="A7">
        <v>40</v>
      </c>
      <c r="B7">
        <v>6</v>
      </c>
      <c r="C7">
        <v>0.35899999999999999</v>
      </c>
      <c r="D7" t="s">
        <v>579</v>
      </c>
      <c r="E7" t="s">
        <v>420</v>
      </c>
      <c r="F7" t="s">
        <v>91</v>
      </c>
      <c r="H7" t="s">
        <v>765</v>
      </c>
      <c r="I7" t="s">
        <v>70</v>
      </c>
      <c r="K7" t="s">
        <v>408</v>
      </c>
      <c r="L7" t="s">
        <v>408</v>
      </c>
      <c r="N7">
        <v>1.8E-3</v>
      </c>
      <c r="O7">
        <v>0</v>
      </c>
      <c r="Q7" t="s">
        <v>504</v>
      </c>
      <c r="R7" t="s">
        <v>1205</v>
      </c>
      <c r="T7" s="24">
        <f t="shared" si="0"/>
        <v>255</v>
      </c>
      <c r="U7" s="9">
        <v>1</v>
      </c>
      <c r="Y7" t="s">
        <v>779</v>
      </c>
      <c r="AA7" t="s">
        <v>562</v>
      </c>
      <c r="AD7">
        <v>18</v>
      </c>
      <c r="AF7" t="s">
        <v>768</v>
      </c>
      <c r="AI7" s="6">
        <v>38869</v>
      </c>
      <c r="AJ7" s="6">
        <v>40148</v>
      </c>
      <c r="AK7" t="s">
        <v>68</v>
      </c>
      <c r="AQ7">
        <v>1</v>
      </c>
      <c r="AR7">
        <v>1</v>
      </c>
      <c r="BF7" t="s">
        <v>127</v>
      </c>
      <c r="BG7" t="s">
        <v>639</v>
      </c>
    </row>
    <row r="8" spans="1:59" x14ac:dyDescent="0.35">
      <c r="A8">
        <v>40</v>
      </c>
      <c r="B8">
        <v>7</v>
      </c>
      <c r="C8">
        <v>8.0000000000000004E-4</v>
      </c>
      <c r="D8" t="s">
        <v>579</v>
      </c>
      <c r="E8" t="s">
        <v>420</v>
      </c>
      <c r="F8" t="s">
        <v>91</v>
      </c>
      <c r="H8" t="s">
        <v>765</v>
      </c>
      <c r="I8" t="s">
        <v>70</v>
      </c>
      <c r="K8" t="s">
        <v>408</v>
      </c>
      <c r="L8" t="s">
        <v>408</v>
      </c>
      <c r="N8">
        <v>0.1812</v>
      </c>
      <c r="O8">
        <v>0</v>
      </c>
      <c r="Q8" t="s">
        <v>504</v>
      </c>
      <c r="R8" t="s">
        <v>1205</v>
      </c>
      <c r="T8" s="24">
        <f t="shared" si="0"/>
        <v>255</v>
      </c>
      <c r="U8" s="9">
        <v>1</v>
      </c>
      <c r="Y8" t="s">
        <v>779</v>
      </c>
      <c r="AA8" t="s">
        <v>562</v>
      </c>
      <c r="AD8">
        <v>18</v>
      </c>
      <c r="AF8" t="s">
        <v>768</v>
      </c>
      <c r="AI8" s="6">
        <v>38869</v>
      </c>
      <c r="AJ8" s="6">
        <v>40148</v>
      </c>
      <c r="AK8" t="s">
        <v>65</v>
      </c>
      <c r="AQ8">
        <v>2</v>
      </c>
      <c r="AR8">
        <v>2</v>
      </c>
      <c r="BF8" t="s">
        <v>127</v>
      </c>
      <c r="BG8" t="s">
        <v>639</v>
      </c>
    </row>
    <row r="9" spans="1:59" x14ac:dyDescent="0.35">
      <c r="A9">
        <v>40</v>
      </c>
      <c r="B9">
        <v>8</v>
      </c>
      <c r="C9">
        <v>-0.373</v>
      </c>
      <c r="D9" t="s">
        <v>579</v>
      </c>
      <c r="E9" t="s">
        <v>420</v>
      </c>
      <c r="F9" t="s">
        <v>91</v>
      </c>
      <c r="H9" t="s">
        <v>765</v>
      </c>
      <c r="I9" t="s">
        <v>70</v>
      </c>
      <c r="K9" t="s">
        <v>408</v>
      </c>
      <c r="L9" t="s">
        <v>408</v>
      </c>
      <c r="N9">
        <v>0.13</v>
      </c>
      <c r="O9">
        <v>0</v>
      </c>
      <c r="Q9" t="s">
        <v>504</v>
      </c>
      <c r="R9" t="s">
        <v>1205</v>
      </c>
      <c r="T9" s="24">
        <f t="shared" si="0"/>
        <v>255</v>
      </c>
      <c r="U9" s="9">
        <v>1</v>
      </c>
      <c r="Y9" t="s">
        <v>779</v>
      </c>
      <c r="AA9" t="s">
        <v>562</v>
      </c>
      <c r="AD9">
        <v>18</v>
      </c>
      <c r="AF9" t="s">
        <v>768</v>
      </c>
      <c r="AI9" s="6">
        <v>38869</v>
      </c>
      <c r="AJ9" s="6">
        <v>40148</v>
      </c>
      <c r="AK9" t="s">
        <v>280</v>
      </c>
      <c r="AQ9">
        <v>2</v>
      </c>
      <c r="AR9">
        <v>1</v>
      </c>
      <c r="BF9" t="s">
        <v>127</v>
      </c>
      <c r="BG9" t="s">
        <v>639</v>
      </c>
    </row>
    <row r="10" spans="1:59" x14ac:dyDescent="0.35">
      <c r="A10">
        <v>40</v>
      </c>
      <c r="B10">
        <v>9</v>
      </c>
      <c r="C10">
        <v>-0.13200000000000001</v>
      </c>
      <c r="D10" t="s">
        <v>579</v>
      </c>
      <c r="E10" t="s">
        <v>420</v>
      </c>
      <c r="F10" t="s">
        <v>91</v>
      </c>
      <c r="H10" t="s">
        <v>765</v>
      </c>
      <c r="I10" t="s">
        <v>70</v>
      </c>
      <c r="K10" t="s">
        <v>408</v>
      </c>
      <c r="L10" t="s">
        <v>408</v>
      </c>
      <c r="N10">
        <v>0.20780000000000001</v>
      </c>
      <c r="O10">
        <v>0</v>
      </c>
      <c r="Q10" t="s">
        <v>504</v>
      </c>
      <c r="R10" t="s">
        <v>1205</v>
      </c>
      <c r="T10" s="24">
        <f t="shared" si="0"/>
        <v>255</v>
      </c>
      <c r="U10" s="9">
        <v>1</v>
      </c>
      <c r="Y10" t="s">
        <v>779</v>
      </c>
      <c r="AA10" t="s">
        <v>562</v>
      </c>
      <c r="AD10">
        <v>18</v>
      </c>
      <c r="AF10" t="s">
        <v>768</v>
      </c>
      <c r="AI10" s="6">
        <v>38869</v>
      </c>
      <c r="AJ10" s="6">
        <v>40148</v>
      </c>
      <c r="AK10" t="s">
        <v>360</v>
      </c>
      <c r="AQ10">
        <v>1</v>
      </c>
      <c r="AR10">
        <v>1</v>
      </c>
      <c r="BF10" t="s">
        <v>127</v>
      </c>
      <c r="BG10" t="s">
        <v>639</v>
      </c>
    </row>
    <row r="11" spans="1:59" x14ac:dyDescent="0.35">
      <c r="A11">
        <v>40</v>
      </c>
      <c r="B11">
        <v>10</v>
      </c>
      <c r="C11">
        <v>-0.17299999999999999</v>
      </c>
      <c r="D11" t="s">
        <v>579</v>
      </c>
      <c r="E11" t="s">
        <v>420</v>
      </c>
      <c r="F11" t="s">
        <v>91</v>
      </c>
      <c r="H11" t="s">
        <v>765</v>
      </c>
      <c r="I11" t="s">
        <v>70</v>
      </c>
      <c r="K11" t="s">
        <v>408</v>
      </c>
      <c r="L11" t="s">
        <v>408</v>
      </c>
      <c r="N11">
        <v>0.33479999999999999</v>
      </c>
      <c r="O11">
        <v>0</v>
      </c>
      <c r="Q11" t="s">
        <v>504</v>
      </c>
      <c r="R11" t="s">
        <v>1205</v>
      </c>
      <c r="T11" s="24">
        <f t="shared" si="0"/>
        <v>255</v>
      </c>
      <c r="U11" s="9">
        <v>1</v>
      </c>
      <c r="Y11" t="s">
        <v>779</v>
      </c>
      <c r="AA11" t="s">
        <v>562</v>
      </c>
      <c r="AD11">
        <v>18</v>
      </c>
      <c r="AF11" t="s">
        <v>768</v>
      </c>
      <c r="AI11" s="6">
        <v>38869</v>
      </c>
      <c r="AJ11" s="6">
        <v>40148</v>
      </c>
      <c r="AK11" t="s">
        <v>67</v>
      </c>
      <c r="AQ11">
        <v>1</v>
      </c>
      <c r="AR11">
        <v>1</v>
      </c>
      <c r="BF11" t="s">
        <v>127</v>
      </c>
      <c r="BG11" t="s">
        <v>639</v>
      </c>
    </row>
    <row r="12" spans="1:59" x14ac:dyDescent="0.35">
      <c r="A12">
        <v>40</v>
      </c>
      <c r="B12">
        <v>11</v>
      </c>
      <c r="C12">
        <v>-5.1999999999999998E-2</v>
      </c>
      <c r="D12" t="s">
        <v>579</v>
      </c>
      <c r="E12" t="s">
        <v>420</v>
      </c>
      <c r="F12" t="s">
        <v>91</v>
      </c>
      <c r="H12" t="s">
        <v>765</v>
      </c>
      <c r="I12" t="s">
        <v>70</v>
      </c>
      <c r="K12" t="s">
        <v>408</v>
      </c>
      <c r="L12" t="s">
        <v>408</v>
      </c>
      <c r="N12">
        <v>0.26469999999999999</v>
      </c>
      <c r="O12">
        <v>0</v>
      </c>
      <c r="Q12" t="s">
        <v>504</v>
      </c>
      <c r="R12" t="s">
        <v>1205</v>
      </c>
      <c r="T12" s="24">
        <f t="shared" si="0"/>
        <v>255</v>
      </c>
      <c r="U12" s="9">
        <v>1</v>
      </c>
      <c r="Y12" t="s">
        <v>779</v>
      </c>
      <c r="AA12" t="s">
        <v>562</v>
      </c>
      <c r="AD12">
        <v>18</v>
      </c>
      <c r="AF12" t="s">
        <v>768</v>
      </c>
      <c r="AI12" s="6">
        <v>38869</v>
      </c>
      <c r="AJ12" s="6">
        <v>40148</v>
      </c>
      <c r="AK12" t="s">
        <v>69</v>
      </c>
      <c r="AQ12">
        <v>1</v>
      </c>
      <c r="AR12">
        <v>1</v>
      </c>
      <c r="BF12" t="s">
        <v>127</v>
      </c>
      <c r="BG12" t="s">
        <v>639</v>
      </c>
    </row>
    <row r="13" spans="1:59" x14ac:dyDescent="0.35">
      <c r="A13">
        <v>40</v>
      </c>
      <c r="B13">
        <v>12</v>
      </c>
      <c r="C13">
        <v>0.161</v>
      </c>
      <c r="D13" t="s">
        <v>579</v>
      </c>
      <c r="E13" t="s">
        <v>420</v>
      </c>
      <c r="F13" t="s">
        <v>91</v>
      </c>
      <c r="H13" t="s">
        <v>765</v>
      </c>
      <c r="I13" t="s">
        <v>70</v>
      </c>
      <c r="K13" t="s">
        <v>408</v>
      </c>
      <c r="L13" t="s">
        <v>408</v>
      </c>
      <c r="N13">
        <v>0.45910000000000001</v>
      </c>
      <c r="O13">
        <v>0</v>
      </c>
      <c r="Q13" t="s">
        <v>504</v>
      </c>
      <c r="R13" t="s">
        <v>1205</v>
      </c>
      <c r="T13" s="24">
        <f t="shared" si="0"/>
        <v>255</v>
      </c>
      <c r="U13" s="9">
        <v>1</v>
      </c>
      <c r="Y13" t="s">
        <v>779</v>
      </c>
      <c r="AA13" t="s">
        <v>562</v>
      </c>
      <c r="AD13">
        <v>18</v>
      </c>
      <c r="AF13" t="s">
        <v>768</v>
      </c>
      <c r="AI13" s="6">
        <v>38869</v>
      </c>
      <c r="AJ13" s="6">
        <v>40148</v>
      </c>
      <c r="AK13" t="s">
        <v>66</v>
      </c>
      <c r="AQ13">
        <v>1</v>
      </c>
      <c r="AR13">
        <v>1</v>
      </c>
      <c r="BF13" t="s">
        <v>127</v>
      </c>
      <c r="BG13" t="s">
        <v>639</v>
      </c>
    </row>
    <row r="14" spans="1:59" x14ac:dyDescent="0.35">
      <c r="A14">
        <v>40</v>
      </c>
      <c r="B14">
        <v>13</v>
      </c>
      <c r="C14">
        <v>-0.40100000000000002</v>
      </c>
      <c r="D14" t="s">
        <v>579</v>
      </c>
      <c r="E14" t="s">
        <v>420</v>
      </c>
      <c r="F14" t="s">
        <v>91</v>
      </c>
      <c r="H14" t="s">
        <v>765</v>
      </c>
      <c r="I14" t="s">
        <v>70</v>
      </c>
      <c r="K14" t="s">
        <v>408</v>
      </c>
      <c r="L14" t="s">
        <v>408</v>
      </c>
      <c r="N14">
        <v>1E-4</v>
      </c>
      <c r="O14">
        <v>0</v>
      </c>
      <c r="Q14" t="s">
        <v>504</v>
      </c>
      <c r="R14" t="s">
        <v>1205</v>
      </c>
      <c r="T14" s="24">
        <f t="shared" si="0"/>
        <v>255</v>
      </c>
      <c r="U14" s="9">
        <v>1</v>
      </c>
      <c r="Y14" t="s">
        <v>779</v>
      </c>
      <c r="AA14" t="s">
        <v>562</v>
      </c>
      <c r="AD14">
        <v>18</v>
      </c>
      <c r="AF14" t="s">
        <v>768</v>
      </c>
      <c r="AI14" s="6">
        <v>38869</v>
      </c>
      <c r="AJ14" s="6">
        <v>40148</v>
      </c>
      <c r="AK14" t="s">
        <v>281</v>
      </c>
      <c r="BF14" t="s">
        <v>127</v>
      </c>
      <c r="BG14" t="s">
        <v>639</v>
      </c>
    </row>
    <row r="15" spans="1:59" x14ac:dyDescent="0.35">
      <c r="A15">
        <v>40</v>
      </c>
      <c r="B15">
        <v>14</v>
      </c>
      <c r="C15">
        <v>0.2</v>
      </c>
      <c r="D15" t="s">
        <v>579</v>
      </c>
      <c r="E15" t="s">
        <v>423</v>
      </c>
      <c r="F15" t="s">
        <v>419</v>
      </c>
      <c r="H15" t="s">
        <v>766</v>
      </c>
      <c r="I15" t="s">
        <v>282</v>
      </c>
      <c r="K15" t="s">
        <v>408</v>
      </c>
      <c r="L15" t="s">
        <v>408</v>
      </c>
      <c r="N15">
        <v>0.82579999999999998</v>
      </c>
      <c r="O15">
        <v>0</v>
      </c>
      <c r="Q15" t="s">
        <v>504</v>
      </c>
      <c r="R15" t="s">
        <v>1205</v>
      </c>
      <c r="T15" s="24">
        <f t="shared" si="0"/>
        <v>255</v>
      </c>
      <c r="U15" s="9">
        <v>1</v>
      </c>
      <c r="Y15" t="s">
        <v>779</v>
      </c>
      <c r="AA15" t="s">
        <v>562</v>
      </c>
      <c r="AD15">
        <v>19</v>
      </c>
      <c r="AF15" t="s">
        <v>748</v>
      </c>
      <c r="AI15" s="6">
        <v>38869</v>
      </c>
      <c r="AJ15" s="6">
        <v>40148</v>
      </c>
      <c r="AK15" t="s">
        <v>345</v>
      </c>
      <c r="AQ15">
        <v>2</v>
      </c>
      <c r="AR15">
        <v>1</v>
      </c>
      <c r="BF15" t="s">
        <v>127</v>
      </c>
      <c r="BG15" t="s">
        <v>639</v>
      </c>
    </row>
    <row r="16" spans="1:59" x14ac:dyDescent="0.35">
      <c r="A16">
        <v>40</v>
      </c>
      <c r="B16">
        <v>15</v>
      </c>
      <c r="C16">
        <v>-3.37</v>
      </c>
      <c r="D16" t="s">
        <v>579</v>
      </c>
      <c r="E16" t="s">
        <v>423</v>
      </c>
      <c r="F16" t="s">
        <v>419</v>
      </c>
      <c r="H16" t="s">
        <v>766</v>
      </c>
      <c r="I16" t="s">
        <v>282</v>
      </c>
      <c r="K16" t="s">
        <v>408</v>
      </c>
      <c r="L16" t="s">
        <v>408</v>
      </c>
      <c r="N16">
        <v>2.4199999999999999E-2</v>
      </c>
      <c r="O16">
        <v>0</v>
      </c>
      <c r="Q16" t="s">
        <v>504</v>
      </c>
      <c r="R16" t="s">
        <v>1205</v>
      </c>
      <c r="T16" s="24">
        <f t="shared" si="0"/>
        <v>255</v>
      </c>
      <c r="U16" s="9">
        <v>1</v>
      </c>
      <c r="Y16" t="s">
        <v>779</v>
      </c>
      <c r="AA16" t="s">
        <v>562</v>
      </c>
      <c r="AD16">
        <v>19</v>
      </c>
      <c r="AF16" t="s">
        <v>748</v>
      </c>
      <c r="AI16" s="6">
        <v>38869</v>
      </c>
      <c r="AJ16" s="6">
        <v>40148</v>
      </c>
      <c r="AK16" t="s">
        <v>346</v>
      </c>
      <c r="AQ16">
        <v>4</v>
      </c>
      <c r="AR16">
        <v>1</v>
      </c>
      <c r="BF16" t="s">
        <v>127</v>
      </c>
      <c r="BG16" t="s">
        <v>639</v>
      </c>
    </row>
    <row r="17" spans="1:59" x14ac:dyDescent="0.35">
      <c r="A17">
        <v>40</v>
      </c>
      <c r="B17">
        <v>16</v>
      </c>
      <c r="C17">
        <v>-0.95</v>
      </c>
      <c r="D17" t="s">
        <v>579</v>
      </c>
      <c r="E17" t="s">
        <v>423</v>
      </c>
      <c r="F17" t="s">
        <v>419</v>
      </c>
      <c r="H17" t="s">
        <v>766</v>
      </c>
      <c r="I17" t="s">
        <v>282</v>
      </c>
      <c r="K17" t="s">
        <v>408</v>
      </c>
      <c r="L17" t="s">
        <v>408</v>
      </c>
      <c r="N17">
        <v>0.53469999999999995</v>
      </c>
      <c r="O17">
        <v>0</v>
      </c>
      <c r="Q17" t="s">
        <v>504</v>
      </c>
      <c r="R17" t="s">
        <v>1205</v>
      </c>
      <c r="T17" s="24">
        <f t="shared" si="0"/>
        <v>255</v>
      </c>
      <c r="U17" s="9">
        <v>1</v>
      </c>
      <c r="Y17" t="s">
        <v>779</v>
      </c>
      <c r="AA17" t="s">
        <v>562</v>
      </c>
      <c r="AD17">
        <v>19</v>
      </c>
      <c r="AF17" t="s">
        <v>748</v>
      </c>
      <c r="AI17" s="6">
        <v>38869</v>
      </c>
      <c r="AJ17" s="6">
        <v>40148</v>
      </c>
      <c r="AK17" t="s">
        <v>369</v>
      </c>
      <c r="AQ17">
        <v>2</v>
      </c>
      <c r="AR17">
        <v>1</v>
      </c>
      <c r="BF17" t="s">
        <v>127</v>
      </c>
      <c r="BG17" t="s">
        <v>639</v>
      </c>
    </row>
    <row r="18" spans="1:59" x14ac:dyDescent="0.35">
      <c r="A18">
        <v>40</v>
      </c>
      <c r="B18">
        <v>17</v>
      </c>
      <c r="C18">
        <v>0.437</v>
      </c>
      <c r="D18" t="s">
        <v>579</v>
      </c>
      <c r="E18" t="s">
        <v>423</v>
      </c>
      <c r="F18" t="s">
        <v>419</v>
      </c>
      <c r="H18" t="s">
        <v>766</v>
      </c>
      <c r="I18" t="s">
        <v>282</v>
      </c>
      <c r="K18" t="s">
        <v>408</v>
      </c>
      <c r="L18" t="s">
        <v>408</v>
      </c>
      <c r="N18">
        <v>0.69750000000000001</v>
      </c>
      <c r="O18">
        <v>0</v>
      </c>
      <c r="Q18" t="s">
        <v>504</v>
      </c>
      <c r="R18" t="s">
        <v>1205</v>
      </c>
      <c r="T18" s="24">
        <f t="shared" si="0"/>
        <v>255</v>
      </c>
      <c r="U18" s="9">
        <v>1</v>
      </c>
      <c r="Y18" t="s">
        <v>779</v>
      </c>
      <c r="AA18" t="s">
        <v>562</v>
      </c>
      <c r="AD18">
        <v>19</v>
      </c>
      <c r="AF18" t="s">
        <v>748</v>
      </c>
      <c r="AI18" s="6">
        <v>38869</v>
      </c>
      <c r="AJ18" s="6">
        <v>40148</v>
      </c>
      <c r="AK18" t="s">
        <v>278</v>
      </c>
      <c r="AQ18">
        <v>2</v>
      </c>
      <c r="AR18">
        <v>1</v>
      </c>
      <c r="BF18" t="s">
        <v>127</v>
      </c>
      <c r="BG18" t="s">
        <v>639</v>
      </c>
    </row>
    <row r="19" spans="1:59" x14ac:dyDescent="0.35">
      <c r="A19">
        <v>40</v>
      </c>
      <c r="B19">
        <v>18</v>
      </c>
      <c r="C19">
        <v>-5.5</v>
      </c>
      <c r="D19" t="s">
        <v>579</v>
      </c>
      <c r="E19" t="s">
        <v>423</v>
      </c>
      <c r="F19" t="s">
        <v>419</v>
      </c>
      <c r="H19" t="s">
        <v>766</v>
      </c>
      <c r="I19" t="s">
        <v>282</v>
      </c>
      <c r="K19" t="s">
        <v>408</v>
      </c>
      <c r="L19" t="s">
        <v>408</v>
      </c>
      <c r="N19">
        <v>0.1308</v>
      </c>
      <c r="O19">
        <v>0</v>
      </c>
      <c r="Q19" t="s">
        <v>504</v>
      </c>
      <c r="R19" t="s">
        <v>1205</v>
      </c>
      <c r="T19" s="24">
        <f t="shared" si="0"/>
        <v>255</v>
      </c>
      <c r="U19" s="9">
        <v>1</v>
      </c>
      <c r="Y19" t="s">
        <v>779</v>
      </c>
      <c r="AA19" t="s">
        <v>562</v>
      </c>
      <c r="AD19">
        <v>19</v>
      </c>
      <c r="AF19" t="s">
        <v>748</v>
      </c>
      <c r="AI19" s="6">
        <v>38869</v>
      </c>
      <c r="AJ19" s="6">
        <v>40148</v>
      </c>
      <c r="AK19" t="s">
        <v>279</v>
      </c>
      <c r="AQ19">
        <v>3</v>
      </c>
      <c r="AR19">
        <v>1</v>
      </c>
      <c r="BF19" t="s">
        <v>127</v>
      </c>
      <c r="BG19" t="s">
        <v>639</v>
      </c>
    </row>
    <row r="20" spans="1:59" x14ac:dyDescent="0.35">
      <c r="A20">
        <v>40</v>
      </c>
      <c r="B20">
        <v>19</v>
      </c>
      <c r="C20">
        <v>0.23400000000000001</v>
      </c>
      <c r="D20" t="s">
        <v>579</v>
      </c>
      <c r="E20" t="s">
        <v>423</v>
      </c>
      <c r="F20" t="s">
        <v>419</v>
      </c>
      <c r="H20" t="s">
        <v>766</v>
      </c>
      <c r="I20" t="s">
        <v>282</v>
      </c>
      <c r="K20" t="s">
        <v>408</v>
      </c>
      <c r="L20" t="s">
        <v>408</v>
      </c>
      <c r="N20">
        <v>0.93579999999999997</v>
      </c>
      <c r="O20">
        <v>0</v>
      </c>
      <c r="Q20" t="s">
        <v>504</v>
      </c>
      <c r="R20" t="s">
        <v>1205</v>
      </c>
      <c r="T20" s="24">
        <f t="shared" si="0"/>
        <v>255</v>
      </c>
      <c r="U20" s="9">
        <v>1</v>
      </c>
      <c r="Y20" t="s">
        <v>779</v>
      </c>
      <c r="AA20" t="s">
        <v>562</v>
      </c>
      <c r="AD20">
        <v>19</v>
      </c>
      <c r="AF20" t="s">
        <v>748</v>
      </c>
      <c r="AI20" s="6">
        <v>38869</v>
      </c>
      <c r="AJ20" s="6">
        <v>40148</v>
      </c>
      <c r="AK20" t="s">
        <v>68</v>
      </c>
      <c r="AQ20">
        <v>3</v>
      </c>
      <c r="AR20">
        <v>1</v>
      </c>
      <c r="BF20" t="s">
        <v>127</v>
      </c>
      <c r="BG20" t="s">
        <v>639</v>
      </c>
    </row>
    <row r="21" spans="1:59" x14ac:dyDescent="0.35">
      <c r="A21">
        <v>40</v>
      </c>
      <c r="B21">
        <v>20</v>
      </c>
      <c r="C21">
        <v>-2.46</v>
      </c>
      <c r="D21" t="s">
        <v>579</v>
      </c>
      <c r="E21" t="s">
        <v>423</v>
      </c>
      <c r="F21" t="s">
        <v>419</v>
      </c>
      <c r="H21" t="s">
        <v>766</v>
      </c>
      <c r="I21" t="s">
        <v>282</v>
      </c>
      <c r="K21" t="s">
        <v>408</v>
      </c>
      <c r="L21" t="s">
        <v>408</v>
      </c>
      <c r="N21">
        <v>0.06</v>
      </c>
      <c r="O21">
        <v>0</v>
      </c>
      <c r="Q21" t="s">
        <v>504</v>
      </c>
      <c r="R21" t="s">
        <v>1205</v>
      </c>
      <c r="T21" s="24">
        <f t="shared" si="0"/>
        <v>255</v>
      </c>
      <c r="U21" s="9">
        <v>1</v>
      </c>
      <c r="Y21" t="s">
        <v>779</v>
      </c>
      <c r="AA21" t="s">
        <v>562</v>
      </c>
      <c r="AD21">
        <v>19</v>
      </c>
      <c r="AF21" t="s">
        <v>748</v>
      </c>
      <c r="AI21" s="6">
        <v>38869</v>
      </c>
      <c r="AJ21" s="6">
        <v>40148</v>
      </c>
      <c r="AK21" t="s">
        <v>65</v>
      </c>
      <c r="AQ21">
        <v>3</v>
      </c>
      <c r="AR21">
        <v>2</v>
      </c>
      <c r="BF21" t="s">
        <v>127</v>
      </c>
      <c r="BG21" t="s">
        <v>639</v>
      </c>
    </row>
    <row r="22" spans="1:59" x14ac:dyDescent="0.35">
      <c r="A22">
        <v>40</v>
      </c>
      <c r="B22">
        <v>21</v>
      </c>
      <c r="C22">
        <v>-5.82</v>
      </c>
      <c r="D22" t="s">
        <v>579</v>
      </c>
      <c r="E22" t="s">
        <v>423</v>
      </c>
      <c r="F22" t="s">
        <v>419</v>
      </c>
      <c r="H22" t="s">
        <v>766</v>
      </c>
      <c r="I22" t="s">
        <v>282</v>
      </c>
      <c r="K22" t="s">
        <v>408</v>
      </c>
      <c r="L22" t="s">
        <v>408</v>
      </c>
      <c r="N22">
        <v>0.53169999999999995</v>
      </c>
      <c r="O22">
        <v>0</v>
      </c>
      <c r="Q22" t="s">
        <v>504</v>
      </c>
      <c r="R22" t="s">
        <v>1205</v>
      </c>
      <c r="T22" s="24">
        <f t="shared" si="0"/>
        <v>255</v>
      </c>
      <c r="U22" s="9">
        <v>1</v>
      </c>
      <c r="Y22" t="s">
        <v>779</v>
      </c>
      <c r="AA22" t="s">
        <v>562</v>
      </c>
      <c r="AD22">
        <v>19</v>
      </c>
      <c r="AF22" t="s">
        <v>748</v>
      </c>
      <c r="AI22" s="6">
        <v>38869</v>
      </c>
      <c r="AJ22" s="6">
        <v>40148</v>
      </c>
      <c r="AK22" t="s">
        <v>280</v>
      </c>
      <c r="AQ22">
        <v>3</v>
      </c>
      <c r="AR22">
        <v>1</v>
      </c>
      <c r="BF22" t="s">
        <v>127</v>
      </c>
      <c r="BG22" t="s">
        <v>639</v>
      </c>
    </row>
    <row r="23" spans="1:59" x14ac:dyDescent="0.35">
      <c r="A23">
        <v>40</v>
      </c>
      <c r="B23">
        <v>22</v>
      </c>
      <c r="C23">
        <v>3.79</v>
      </c>
      <c r="D23" t="s">
        <v>579</v>
      </c>
      <c r="E23" t="s">
        <v>423</v>
      </c>
      <c r="F23" t="s">
        <v>419</v>
      </c>
      <c r="H23" t="s">
        <v>766</v>
      </c>
      <c r="I23" t="s">
        <v>282</v>
      </c>
      <c r="K23" t="s">
        <v>408</v>
      </c>
      <c r="L23" t="s">
        <v>408</v>
      </c>
      <c r="N23">
        <v>0.15310000000000001</v>
      </c>
      <c r="O23">
        <v>0</v>
      </c>
      <c r="Q23" t="s">
        <v>504</v>
      </c>
      <c r="R23" t="s">
        <v>1205</v>
      </c>
      <c r="T23" s="24">
        <f t="shared" si="0"/>
        <v>255</v>
      </c>
      <c r="U23" s="9">
        <v>1</v>
      </c>
      <c r="Y23" t="s">
        <v>779</v>
      </c>
      <c r="AA23" t="s">
        <v>562</v>
      </c>
      <c r="AD23">
        <v>19</v>
      </c>
      <c r="AF23" t="s">
        <v>748</v>
      </c>
      <c r="AI23" s="6">
        <v>38869</v>
      </c>
      <c r="AJ23" s="6">
        <v>40148</v>
      </c>
      <c r="AK23" t="s">
        <v>360</v>
      </c>
      <c r="AQ23">
        <v>3</v>
      </c>
      <c r="AR23">
        <v>1</v>
      </c>
      <c r="BF23" t="s">
        <v>127</v>
      </c>
      <c r="BG23" t="s">
        <v>639</v>
      </c>
    </row>
    <row r="24" spans="1:59" x14ac:dyDescent="0.35">
      <c r="A24">
        <v>40</v>
      </c>
      <c r="B24">
        <v>23</v>
      </c>
      <c r="C24">
        <v>-11.82</v>
      </c>
      <c r="D24" t="s">
        <v>579</v>
      </c>
      <c r="E24" t="s">
        <v>423</v>
      </c>
      <c r="F24" t="s">
        <v>419</v>
      </c>
      <c r="H24" t="s">
        <v>766</v>
      </c>
      <c r="I24" t="s">
        <v>282</v>
      </c>
      <c r="K24" t="s">
        <v>408</v>
      </c>
      <c r="L24" t="s">
        <v>408</v>
      </c>
      <c r="N24">
        <v>0.15679999999999999</v>
      </c>
      <c r="O24">
        <v>0</v>
      </c>
      <c r="Q24" t="s">
        <v>504</v>
      </c>
      <c r="R24" t="s">
        <v>1205</v>
      </c>
      <c r="T24" s="24">
        <f t="shared" si="0"/>
        <v>255</v>
      </c>
      <c r="U24" s="9">
        <v>1</v>
      </c>
      <c r="Y24" t="s">
        <v>779</v>
      </c>
      <c r="AA24" t="s">
        <v>562</v>
      </c>
      <c r="AD24">
        <v>19</v>
      </c>
      <c r="AF24" t="s">
        <v>748</v>
      </c>
      <c r="AI24" s="6">
        <v>38869</v>
      </c>
      <c r="AJ24" s="6">
        <v>40148</v>
      </c>
      <c r="AK24" t="s">
        <v>67</v>
      </c>
      <c r="AQ24">
        <v>1</v>
      </c>
      <c r="AR24">
        <v>2</v>
      </c>
      <c r="BF24" t="s">
        <v>127</v>
      </c>
      <c r="BG24" t="s">
        <v>639</v>
      </c>
    </row>
    <row r="25" spans="1:59" x14ac:dyDescent="0.35">
      <c r="A25">
        <v>40</v>
      </c>
      <c r="B25">
        <v>24</v>
      </c>
      <c r="C25">
        <v>-0.32</v>
      </c>
      <c r="D25" t="s">
        <v>579</v>
      </c>
      <c r="E25" t="s">
        <v>423</v>
      </c>
      <c r="F25" t="s">
        <v>419</v>
      </c>
      <c r="H25" t="s">
        <v>766</v>
      </c>
      <c r="I25" t="s">
        <v>282</v>
      </c>
      <c r="K25" t="s">
        <v>408</v>
      </c>
      <c r="L25" t="s">
        <v>408</v>
      </c>
      <c r="N25">
        <v>0.80179999999999996</v>
      </c>
      <c r="O25">
        <v>0</v>
      </c>
      <c r="Q25" t="s">
        <v>504</v>
      </c>
      <c r="R25" t="s">
        <v>1205</v>
      </c>
      <c r="T25" s="24">
        <f t="shared" si="0"/>
        <v>255</v>
      </c>
      <c r="U25" s="9">
        <v>1</v>
      </c>
      <c r="Y25" t="s">
        <v>779</v>
      </c>
      <c r="AA25" t="s">
        <v>562</v>
      </c>
      <c r="AD25">
        <v>19</v>
      </c>
      <c r="AF25" t="s">
        <v>748</v>
      </c>
      <c r="AI25" s="6">
        <v>38869</v>
      </c>
      <c r="AJ25" s="6">
        <v>40148</v>
      </c>
      <c r="AK25" t="s">
        <v>69</v>
      </c>
      <c r="AQ25">
        <v>3</v>
      </c>
      <c r="AR25">
        <v>1</v>
      </c>
      <c r="BF25" t="s">
        <v>127</v>
      </c>
      <c r="BG25" t="s">
        <v>639</v>
      </c>
    </row>
    <row r="26" spans="1:59" x14ac:dyDescent="0.35">
      <c r="A26">
        <v>40</v>
      </c>
      <c r="B26">
        <v>25</v>
      </c>
      <c r="C26">
        <v>-12.03</v>
      </c>
      <c r="D26" t="s">
        <v>579</v>
      </c>
      <c r="E26" t="s">
        <v>423</v>
      </c>
      <c r="F26" t="s">
        <v>419</v>
      </c>
      <c r="H26" t="s">
        <v>766</v>
      </c>
      <c r="I26" t="s">
        <v>282</v>
      </c>
      <c r="K26" t="s">
        <v>408</v>
      </c>
      <c r="L26" t="s">
        <v>408</v>
      </c>
      <c r="N26">
        <v>4.2000000000000003E-2</v>
      </c>
      <c r="O26">
        <v>0</v>
      </c>
      <c r="Q26" t="s">
        <v>504</v>
      </c>
      <c r="R26" t="s">
        <v>1205</v>
      </c>
      <c r="T26" s="24">
        <f t="shared" si="0"/>
        <v>255</v>
      </c>
      <c r="U26" s="9">
        <v>1</v>
      </c>
      <c r="Y26" t="s">
        <v>779</v>
      </c>
      <c r="AA26" t="s">
        <v>562</v>
      </c>
      <c r="AD26">
        <v>19</v>
      </c>
      <c r="AF26" t="s">
        <v>748</v>
      </c>
      <c r="AI26" s="6">
        <v>38869</v>
      </c>
      <c r="AJ26" s="6">
        <v>40148</v>
      </c>
      <c r="AK26" t="s">
        <v>66</v>
      </c>
      <c r="AQ26">
        <v>4</v>
      </c>
      <c r="AR26">
        <v>1</v>
      </c>
      <c r="BF26" t="s">
        <v>127</v>
      </c>
      <c r="BG26" t="s">
        <v>639</v>
      </c>
    </row>
    <row r="27" spans="1:59" x14ac:dyDescent="0.35">
      <c r="A27">
        <v>40</v>
      </c>
      <c r="B27">
        <v>26</v>
      </c>
      <c r="C27">
        <v>1.05</v>
      </c>
      <c r="D27" t="s">
        <v>579</v>
      </c>
      <c r="E27" t="s">
        <v>423</v>
      </c>
      <c r="F27" t="s">
        <v>419</v>
      </c>
      <c r="H27" t="s">
        <v>766</v>
      </c>
      <c r="I27" t="s">
        <v>282</v>
      </c>
      <c r="K27" t="s">
        <v>408</v>
      </c>
      <c r="L27" t="s">
        <v>408</v>
      </c>
      <c r="N27">
        <v>8.8900000000000007E-2</v>
      </c>
      <c r="O27">
        <v>0</v>
      </c>
      <c r="Q27" t="s">
        <v>504</v>
      </c>
      <c r="R27" t="s">
        <v>1205</v>
      </c>
      <c r="T27" s="24">
        <f t="shared" si="0"/>
        <v>255</v>
      </c>
      <c r="U27" s="9">
        <v>1</v>
      </c>
      <c r="Y27" t="s">
        <v>779</v>
      </c>
      <c r="AA27" t="s">
        <v>562</v>
      </c>
      <c r="AD27">
        <v>19</v>
      </c>
      <c r="AF27" t="s">
        <v>748</v>
      </c>
      <c r="AI27" s="6">
        <v>38869</v>
      </c>
      <c r="AJ27" s="6">
        <v>40148</v>
      </c>
      <c r="AK27" t="s">
        <v>11</v>
      </c>
      <c r="AQ27">
        <v>3</v>
      </c>
      <c r="AR27">
        <v>1</v>
      </c>
      <c r="BF27" t="s">
        <v>127</v>
      </c>
      <c r="BG27" t="s">
        <v>639</v>
      </c>
    </row>
    <row r="28" spans="1:59" x14ac:dyDescent="0.35">
      <c r="A28">
        <v>40</v>
      </c>
      <c r="B28">
        <v>27</v>
      </c>
      <c r="C28">
        <v>0.46100000000000002</v>
      </c>
      <c r="D28" t="s">
        <v>579</v>
      </c>
      <c r="E28" t="s">
        <v>423</v>
      </c>
      <c r="F28" t="s">
        <v>419</v>
      </c>
      <c r="H28" t="s">
        <v>766</v>
      </c>
      <c r="I28" t="s">
        <v>282</v>
      </c>
      <c r="K28" t="s">
        <v>408</v>
      </c>
      <c r="L28" t="s">
        <v>408</v>
      </c>
      <c r="N28">
        <v>0.59750000000000003</v>
      </c>
      <c r="O28">
        <v>0</v>
      </c>
      <c r="Q28" t="s">
        <v>504</v>
      </c>
      <c r="R28" t="s">
        <v>1205</v>
      </c>
      <c r="T28" s="24">
        <f t="shared" si="0"/>
        <v>255</v>
      </c>
      <c r="U28" s="9">
        <v>1</v>
      </c>
      <c r="Y28" t="s">
        <v>779</v>
      </c>
      <c r="AA28" t="s">
        <v>562</v>
      </c>
      <c r="AD28">
        <v>19</v>
      </c>
      <c r="AF28" t="s">
        <v>748</v>
      </c>
      <c r="AI28" s="6">
        <v>38869</v>
      </c>
      <c r="AJ28" s="6">
        <v>40148</v>
      </c>
      <c r="AK28" t="s">
        <v>112</v>
      </c>
      <c r="AQ28">
        <v>1</v>
      </c>
      <c r="AR28">
        <v>1</v>
      </c>
      <c r="BF28" t="s">
        <v>127</v>
      </c>
      <c r="BG28" t="s">
        <v>639</v>
      </c>
    </row>
    <row r="29" spans="1:59" x14ac:dyDescent="0.35">
      <c r="A29">
        <v>40</v>
      </c>
      <c r="B29">
        <v>28</v>
      </c>
      <c r="C29">
        <v>-36.1</v>
      </c>
      <c r="D29" t="s">
        <v>579</v>
      </c>
      <c r="E29" t="s">
        <v>423</v>
      </c>
      <c r="F29" t="s">
        <v>419</v>
      </c>
      <c r="H29" t="s">
        <v>766</v>
      </c>
      <c r="I29" t="s">
        <v>282</v>
      </c>
      <c r="K29" t="s">
        <v>408</v>
      </c>
      <c r="L29" t="s">
        <v>408</v>
      </c>
      <c r="N29">
        <v>4.0800000000000003E-2</v>
      </c>
      <c r="O29">
        <v>0</v>
      </c>
      <c r="Q29" t="s">
        <v>504</v>
      </c>
      <c r="R29" t="s">
        <v>1205</v>
      </c>
      <c r="T29" s="24">
        <f t="shared" si="0"/>
        <v>255</v>
      </c>
      <c r="U29" s="9">
        <v>1</v>
      </c>
      <c r="Y29" t="s">
        <v>779</v>
      </c>
      <c r="AA29" t="s">
        <v>562</v>
      </c>
      <c r="AD29">
        <v>19</v>
      </c>
      <c r="AF29" t="s">
        <v>748</v>
      </c>
      <c r="AI29" s="6">
        <v>38869</v>
      </c>
      <c r="AJ29" s="6">
        <v>40148</v>
      </c>
      <c r="AK29" t="s">
        <v>281</v>
      </c>
      <c r="BF29" t="s">
        <v>127</v>
      </c>
      <c r="BG29" t="s">
        <v>639</v>
      </c>
    </row>
    <row r="30" spans="1:59" x14ac:dyDescent="0.35">
      <c r="A30">
        <v>40</v>
      </c>
      <c r="B30">
        <v>29</v>
      </c>
      <c r="C30">
        <v>24.8261</v>
      </c>
      <c r="D30" t="s">
        <v>579</v>
      </c>
      <c r="E30" t="s">
        <v>460</v>
      </c>
      <c r="F30" t="s">
        <v>419</v>
      </c>
      <c r="H30" t="s">
        <v>767</v>
      </c>
      <c r="I30" t="s">
        <v>282</v>
      </c>
      <c r="K30" t="s">
        <v>411</v>
      </c>
      <c r="L30" t="s">
        <v>408</v>
      </c>
      <c r="N30">
        <v>4.7E-2</v>
      </c>
      <c r="O30">
        <v>0</v>
      </c>
      <c r="Q30" t="s">
        <v>504</v>
      </c>
      <c r="R30" t="s">
        <v>1205</v>
      </c>
      <c r="T30" s="24">
        <f t="shared" si="0"/>
        <v>255</v>
      </c>
      <c r="U30" s="9">
        <v>1</v>
      </c>
      <c r="Y30" t="s">
        <v>779</v>
      </c>
      <c r="AA30" t="s">
        <v>562</v>
      </c>
      <c r="AD30">
        <v>21</v>
      </c>
      <c r="AF30" s="11" t="s">
        <v>729</v>
      </c>
      <c r="AI30" s="6">
        <v>38869</v>
      </c>
      <c r="AJ30" s="6">
        <v>40148</v>
      </c>
      <c r="AK30" t="s">
        <v>345</v>
      </c>
      <c r="AQ30">
        <v>1</v>
      </c>
      <c r="AR30">
        <v>1</v>
      </c>
      <c r="BF30" t="s">
        <v>127</v>
      </c>
      <c r="BG30" t="s">
        <v>639</v>
      </c>
    </row>
    <row r="31" spans="1:59" x14ac:dyDescent="0.35">
      <c r="A31">
        <v>40</v>
      </c>
      <c r="B31">
        <v>30</v>
      </c>
      <c r="C31">
        <v>-2.5196000000000001</v>
      </c>
      <c r="D31" t="s">
        <v>579</v>
      </c>
      <c r="E31" t="s">
        <v>460</v>
      </c>
      <c r="F31" t="s">
        <v>419</v>
      </c>
      <c r="H31" t="s">
        <v>767</v>
      </c>
      <c r="I31" t="s">
        <v>282</v>
      </c>
      <c r="K31" t="s">
        <v>411</v>
      </c>
      <c r="L31" t="s">
        <v>408</v>
      </c>
      <c r="N31">
        <v>0.69820000000000004</v>
      </c>
      <c r="O31">
        <v>0</v>
      </c>
      <c r="Q31" t="s">
        <v>504</v>
      </c>
      <c r="R31" t="s">
        <v>1205</v>
      </c>
      <c r="T31" s="24">
        <f t="shared" si="0"/>
        <v>255</v>
      </c>
      <c r="U31" s="9">
        <v>1</v>
      </c>
      <c r="Y31" t="s">
        <v>779</v>
      </c>
      <c r="AA31" t="s">
        <v>562</v>
      </c>
      <c r="AD31">
        <v>21</v>
      </c>
      <c r="AF31" s="11" t="s">
        <v>729</v>
      </c>
      <c r="AI31" s="6">
        <v>38869</v>
      </c>
      <c r="AJ31" s="6">
        <v>40148</v>
      </c>
      <c r="AK31" t="s">
        <v>346</v>
      </c>
      <c r="AQ31">
        <v>4</v>
      </c>
      <c r="AR31">
        <v>1</v>
      </c>
      <c r="BF31" t="s">
        <v>127</v>
      </c>
      <c r="BG31" t="s">
        <v>639</v>
      </c>
    </row>
    <row r="32" spans="1:59" x14ac:dyDescent="0.35">
      <c r="A32">
        <v>40</v>
      </c>
      <c r="B32">
        <v>31</v>
      </c>
      <c r="C32">
        <v>2.3205</v>
      </c>
      <c r="D32" t="s">
        <v>579</v>
      </c>
      <c r="E32" t="s">
        <v>460</v>
      </c>
      <c r="F32" t="s">
        <v>419</v>
      </c>
      <c r="H32" t="s">
        <v>767</v>
      </c>
      <c r="I32" t="s">
        <v>282</v>
      </c>
      <c r="K32" t="s">
        <v>411</v>
      </c>
      <c r="L32" t="s">
        <v>408</v>
      </c>
      <c r="N32">
        <v>0.75900000000000001</v>
      </c>
      <c r="O32">
        <v>0</v>
      </c>
      <c r="Q32" t="s">
        <v>504</v>
      </c>
      <c r="R32" t="s">
        <v>1205</v>
      </c>
      <c r="T32" s="24">
        <f t="shared" si="0"/>
        <v>255</v>
      </c>
      <c r="U32" s="9">
        <v>1</v>
      </c>
      <c r="Y32" t="s">
        <v>779</v>
      </c>
      <c r="AA32" t="s">
        <v>562</v>
      </c>
      <c r="AD32">
        <v>21</v>
      </c>
      <c r="AF32" s="11" t="s">
        <v>729</v>
      </c>
      <c r="AI32" s="6">
        <v>38869</v>
      </c>
      <c r="AJ32" s="6">
        <v>40148</v>
      </c>
      <c r="AK32" t="s">
        <v>369</v>
      </c>
      <c r="AQ32">
        <v>2</v>
      </c>
      <c r="AR32">
        <v>1</v>
      </c>
      <c r="BF32" t="s">
        <v>127</v>
      </c>
      <c r="BG32" t="s">
        <v>639</v>
      </c>
    </row>
    <row r="33" spans="1:59" x14ac:dyDescent="0.35">
      <c r="A33">
        <v>40</v>
      </c>
      <c r="B33">
        <v>32</v>
      </c>
      <c r="C33">
        <v>-1.7283999999999999</v>
      </c>
      <c r="D33" t="s">
        <v>579</v>
      </c>
      <c r="E33" t="s">
        <v>460</v>
      </c>
      <c r="F33" t="s">
        <v>419</v>
      </c>
      <c r="H33" t="s">
        <v>767</v>
      </c>
      <c r="I33" t="s">
        <v>282</v>
      </c>
      <c r="K33" t="s">
        <v>411</v>
      </c>
      <c r="L33" t="s">
        <v>408</v>
      </c>
      <c r="N33">
        <v>0.57450000000000001</v>
      </c>
      <c r="O33">
        <v>0</v>
      </c>
      <c r="Q33" t="s">
        <v>504</v>
      </c>
      <c r="R33" t="s">
        <v>1205</v>
      </c>
      <c r="T33" s="24">
        <f t="shared" si="0"/>
        <v>255</v>
      </c>
      <c r="U33" s="9">
        <v>1</v>
      </c>
      <c r="Y33" t="s">
        <v>779</v>
      </c>
      <c r="AA33" t="s">
        <v>562</v>
      </c>
      <c r="AD33">
        <v>21</v>
      </c>
      <c r="AF33" s="11" t="s">
        <v>729</v>
      </c>
      <c r="AI33" s="6">
        <v>38869</v>
      </c>
      <c r="AJ33" s="6">
        <v>40148</v>
      </c>
      <c r="AK33" t="s">
        <v>278</v>
      </c>
      <c r="AQ33">
        <v>2</v>
      </c>
      <c r="AR33">
        <v>1</v>
      </c>
      <c r="BF33" t="s">
        <v>127</v>
      </c>
      <c r="BG33" t="s">
        <v>639</v>
      </c>
    </row>
    <row r="34" spans="1:59" x14ac:dyDescent="0.35">
      <c r="A34">
        <v>40</v>
      </c>
      <c r="B34">
        <v>33</v>
      </c>
      <c r="C34">
        <v>-1.8936999999999999</v>
      </c>
      <c r="D34" t="s">
        <v>579</v>
      </c>
      <c r="E34" t="s">
        <v>460</v>
      </c>
      <c r="F34" t="s">
        <v>419</v>
      </c>
      <c r="H34" t="s">
        <v>767</v>
      </c>
      <c r="I34" t="s">
        <v>282</v>
      </c>
      <c r="K34" t="s">
        <v>411</v>
      </c>
      <c r="L34" t="s">
        <v>408</v>
      </c>
      <c r="N34">
        <v>0.79930000000000001</v>
      </c>
      <c r="O34">
        <v>0</v>
      </c>
      <c r="Q34" t="s">
        <v>504</v>
      </c>
      <c r="R34" t="s">
        <v>1205</v>
      </c>
      <c r="T34" s="24">
        <f t="shared" si="0"/>
        <v>255</v>
      </c>
      <c r="U34" s="9">
        <v>1</v>
      </c>
      <c r="Y34" t="s">
        <v>779</v>
      </c>
      <c r="AA34" t="s">
        <v>562</v>
      </c>
      <c r="AD34">
        <v>21</v>
      </c>
      <c r="AF34" s="11" t="s">
        <v>729</v>
      </c>
      <c r="AI34" s="6">
        <v>38869</v>
      </c>
      <c r="AJ34" s="6">
        <v>40148</v>
      </c>
      <c r="AK34" t="s">
        <v>279</v>
      </c>
      <c r="AQ34">
        <v>3</v>
      </c>
      <c r="AR34">
        <v>1</v>
      </c>
      <c r="BF34" t="s">
        <v>127</v>
      </c>
      <c r="BG34" t="s">
        <v>639</v>
      </c>
    </row>
    <row r="35" spans="1:59" x14ac:dyDescent="0.35">
      <c r="A35">
        <v>40</v>
      </c>
      <c r="B35">
        <v>34</v>
      </c>
      <c r="C35">
        <v>-4.7686999999999999</v>
      </c>
      <c r="D35" t="s">
        <v>579</v>
      </c>
      <c r="E35" t="s">
        <v>460</v>
      </c>
      <c r="F35" t="s">
        <v>419</v>
      </c>
      <c r="H35" t="s">
        <v>767</v>
      </c>
      <c r="I35" t="s">
        <v>282</v>
      </c>
      <c r="K35" t="s">
        <v>411</v>
      </c>
      <c r="L35" t="s">
        <v>408</v>
      </c>
      <c r="N35">
        <v>0.48230000000000001</v>
      </c>
      <c r="O35">
        <v>0</v>
      </c>
      <c r="Q35" t="s">
        <v>504</v>
      </c>
      <c r="R35" t="s">
        <v>1205</v>
      </c>
      <c r="T35" s="24">
        <f t="shared" si="0"/>
        <v>255</v>
      </c>
      <c r="U35" s="9">
        <v>1</v>
      </c>
      <c r="Y35" t="s">
        <v>779</v>
      </c>
      <c r="AA35" t="s">
        <v>562</v>
      </c>
      <c r="AD35">
        <v>21</v>
      </c>
      <c r="AF35" s="11" t="s">
        <v>729</v>
      </c>
      <c r="AI35" s="6">
        <v>38869</v>
      </c>
      <c r="AJ35" s="6">
        <v>40148</v>
      </c>
      <c r="AK35" t="s">
        <v>68</v>
      </c>
      <c r="AQ35">
        <v>3</v>
      </c>
      <c r="AR35">
        <v>1</v>
      </c>
      <c r="BF35" t="s">
        <v>127</v>
      </c>
      <c r="BG35" t="s">
        <v>639</v>
      </c>
    </row>
    <row r="36" spans="1:59" x14ac:dyDescent="0.35">
      <c r="A36">
        <v>40</v>
      </c>
      <c r="B36">
        <v>35</v>
      </c>
      <c r="C36">
        <v>3.2854000000000001</v>
      </c>
      <c r="D36" t="s">
        <v>579</v>
      </c>
      <c r="E36" t="s">
        <v>460</v>
      </c>
      <c r="F36" t="s">
        <v>419</v>
      </c>
      <c r="H36" t="s">
        <v>767</v>
      </c>
      <c r="I36" t="s">
        <v>282</v>
      </c>
      <c r="K36" t="s">
        <v>411</v>
      </c>
      <c r="L36" t="s">
        <v>408</v>
      </c>
      <c r="N36">
        <v>0.36020000000000002</v>
      </c>
      <c r="O36">
        <v>0</v>
      </c>
      <c r="Q36" t="s">
        <v>504</v>
      </c>
      <c r="R36" t="s">
        <v>1205</v>
      </c>
      <c r="T36" s="24">
        <f t="shared" si="0"/>
        <v>255</v>
      </c>
      <c r="U36" s="9">
        <v>1</v>
      </c>
      <c r="Y36" t="s">
        <v>779</v>
      </c>
      <c r="AA36" t="s">
        <v>562</v>
      </c>
      <c r="AD36">
        <v>21</v>
      </c>
      <c r="AF36" s="11" t="s">
        <v>729</v>
      </c>
      <c r="AI36" s="6">
        <v>38869</v>
      </c>
      <c r="AJ36" s="6">
        <v>40148</v>
      </c>
      <c r="AK36" t="s">
        <v>65</v>
      </c>
      <c r="AQ36">
        <v>3</v>
      </c>
      <c r="AR36">
        <v>1</v>
      </c>
      <c r="BF36" t="s">
        <v>127</v>
      </c>
      <c r="BG36" t="s">
        <v>639</v>
      </c>
    </row>
    <row r="37" spans="1:59" x14ac:dyDescent="0.35">
      <c r="A37">
        <v>40</v>
      </c>
      <c r="B37">
        <v>36</v>
      </c>
      <c r="C37">
        <v>1.8089999999999999</v>
      </c>
      <c r="D37" t="s">
        <v>579</v>
      </c>
      <c r="E37" t="s">
        <v>460</v>
      </c>
      <c r="F37" t="s">
        <v>419</v>
      </c>
      <c r="H37" t="s">
        <v>767</v>
      </c>
      <c r="I37" t="s">
        <v>282</v>
      </c>
      <c r="K37" t="s">
        <v>411</v>
      </c>
      <c r="L37" t="s">
        <v>408</v>
      </c>
      <c r="N37">
        <v>2.0799999999999999E-2</v>
      </c>
      <c r="O37">
        <v>0</v>
      </c>
      <c r="Q37" t="s">
        <v>504</v>
      </c>
      <c r="R37" t="s">
        <v>1205</v>
      </c>
      <c r="T37" s="24">
        <f t="shared" si="0"/>
        <v>255</v>
      </c>
      <c r="U37" s="9">
        <v>1</v>
      </c>
      <c r="Y37" t="s">
        <v>779</v>
      </c>
      <c r="AA37" t="s">
        <v>562</v>
      </c>
      <c r="AD37">
        <v>21</v>
      </c>
      <c r="AF37" s="11" t="s">
        <v>729</v>
      </c>
      <c r="AI37" s="6">
        <v>38869</v>
      </c>
      <c r="AJ37" s="6">
        <v>40148</v>
      </c>
      <c r="AK37" t="s">
        <v>280</v>
      </c>
      <c r="AQ37">
        <v>3</v>
      </c>
      <c r="AR37">
        <v>1</v>
      </c>
      <c r="BF37" t="s">
        <v>127</v>
      </c>
      <c r="BG37" t="s">
        <v>639</v>
      </c>
    </row>
    <row r="38" spans="1:59" x14ac:dyDescent="0.35">
      <c r="A38">
        <v>40</v>
      </c>
      <c r="B38">
        <v>37</v>
      </c>
      <c r="C38">
        <v>11.799099999999999</v>
      </c>
      <c r="D38" t="s">
        <v>579</v>
      </c>
      <c r="E38" t="s">
        <v>460</v>
      </c>
      <c r="F38" t="s">
        <v>419</v>
      </c>
      <c r="H38" t="s">
        <v>767</v>
      </c>
      <c r="I38" t="s">
        <v>282</v>
      </c>
      <c r="K38" t="s">
        <v>411</v>
      </c>
      <c r="L38" t="s">
        <v>408</v>
      </c>
      <c r="N38">
        <v>2.9999999999999997E-4</v>
      </c>
      <c r="O38">
        <v>0</v>
      </c>
      <c r="Q38" t="s">
        <v>504</v>
      </c>
      <c r="R38" t="s">
        <v>1205</v>
      </c>
      <c r="T38" s="24">
        <f t="shared" si="0"/>
        <v>255</v>
      </c>
      <c r="U38" s="9">
        <v>1</v>
      </c>
      <c r="Y38" t="s">
        <v>779</v>
      </c>
      <c r="AA38" t="s">
        <v>562</v>
      </c>
      <c r="AD38">
        <v>21</v>
      </c>
      <c r="AF38" s="11" t="s">
        <v>729</v>
      </c>
      <c r="AI38" s="6">
        <v>38869</v>
      </c>
      <c r="AJ38" s="6">
        <v>40148</v>
      </c>
      <c r="AK38" t="s">
        <v>360</v>
      </c>
      <c r="AQ38">
        <v>3</v>
      </c>
      <c r="AR38">
        <v>1</v>
      </c>
      <c r="BF38" t="s">
        <v>127</v>
      </c>
      <c r="BG38" t="s">
        <v>639</v>
      </c>
    </row>
    <row r="39" spans="1:59" x14ac:dyDescent="0.35">
      <c r="A39">
        <v>40</v>
      </c>
      <c r="B39">
        <v>38</v>
      </c>
      <c r="C39">
        <v>-4.0320999999999998</v>
      </c>
      <c r="D39" t="s">
        <v>579</v>
      </c>
      <c r="E39" t="s">
        <v>460</v>
      </c>
      <c r="F39" t="s">
        <v>419</v>
      </c>
      <c r="H39" t="s">
        <v>767</v>
      </c>
      <c r="I39" t="s">
        <v>282</v>
      </c>
      <c r="K39" t="s">
        <v>411</v>
      </c>
      <c r="L39" t="s">
        <v>408</v>
      </c>
      <c r="N39">
        <v>0.62339999999999995</v>
      </c>
      <c r="O39">
        <v>0</v>
      </c>
      <c r="Q39" t="s">
        <v>504</v>
      </c>
      <c r="R39" t="s">
        <v>1205</v>
      </c>
      <c r="T39" s="24">
        <f t="shared" si="0"/>
        <v>255</v>
      </c>
      <c r="U39" s="9">
        <v>1</v>
      </c>
      <c r="Y39" t="s">
        <v>779</v>
      </c>
      <c r="AA39" t="s">
        <v>562</v>
      </c>
      <c r="AD39">
        <v>21</v>
      </c>
      <c r="AF39" s="11" t="s">
        <v>729</v>
      </c>
      <c r="AI39" s="6">
        <v>38869</v>
      </c>
      <c r="AJ39" s="6">
        <v>40148</v>
      </c>
      <c r="AK39" t="s">
        <v>67</v>
      </c>
      <c r="AQ39">
        <v>1</v>
      </c>
      <c r="AR39">
        <v>1</v>
      </c>
      <c r="BF39" t="s">
        <v>127</v>
      </c>
      <c r="BG39" t="s">
        <v>639</v>
      </c>
    </row>
    <row r="40" spans="1:59" x14ac:dyDescent="0.35">
      <c r="A40">
        <v>40</v>
      </c>
      <c r="B40">
        <v>39</v>
      </c>
      <c r="C40">
        <v>-30.5</v>
      </c>
      <c r="D40" t="s">
        <v>579</v>
      </c>
      <c r="E40" t="s">
        <v>460</v>
      </c>
      <c r="F40" t="s">
        <v>419</v>
      </c>
      <c r="H40" t="s">
        <v>767</v>
      </c>
      <c r="I40" t="s">
        <v>282</v>
      </c>
      <c r="K40" t="s">
        <v>411</v>
      </c>
      <c r="L40" t="s">
        <v>408</v>
      </c>
      <c r="N40">
        <v>0.21010000000000001</v>
      </c>
      <c r="O40">
        <v>0</v>
      </c>
      <c r="Q40" t="s">
        <v>504</v>
      </c>
      <c r="R40" t="s">
        <v>1205</v>
      </c>
      <c r="T40" s="24">
        <f t="shared" si="0"/>
        <v>255</v>
      </c>
      <c r="U40" s="9">
        <v>1</v>
      </c>
      <c r="Y40" t="s">
        <v>779</v>
      </c>
      <c r="AA40" t="s">
        <v>562</v>
      </c>
      <c r="AD40">
        <v>21</v>
      </c>
      <c r="AF40" s="11" t="s">
        <v>729</v>
      </c>
      <c r="AI40" s="6">
        <v>38869</v>
      </c>
      <c r="AJ40" s="6">
        <v>40148</v>
      </c>
      <c r="AK40" t="s">
        <v>69</v>
      </c>
      <c r="AQ40">
        <v>4</v>
      </c>
      <c r="AR40">
        <v>1</v>
      </c>
      <c r="BF40" t="s">
        <v>127</v>
      </c>
      <c r="BG40" t="s">
        <v>639</v>
      </c>
    </row>
    <row r="41" spans="1:59" x14ac:dyDescent="0.35">
      <c r="A41">
        <v>40</v>
      </c>
      <c r="B41">
        <v>40</v>
      </c>
      <c r="C41">
        <v>34.096800000000002</v>
      </c>
      <c r="D41" t="s">
        <v>579</v>
      </c>
      <c r="E41" t="s">
        <v>460</v>
      </c>
      <c r="F41" t="s">
        <v>419</v>
      </c>
      <c r="H41" t="s">
        <v>767</v>
      </c>
      <c r="I41" t="s">
        <v>282</v>
      </c>
      <c r="K41" t="s">
        <v>411</v>
      </c>
      <c r="L41" t="s">
        <v>408</v>
      </c>
      <c r="N41">
        <v>3.0800000000000001E-2</v>
      </c>
      <c r="O41">
        <v>0</v>
      </c>
      <c r="Q41" t="s">
        <v>504</v>
      </c>
      <c r="R41" t="s">
        <v>1205</v>
      </c>
      <c r="T41" s="24">
        <f t="shared" si="0"/>
        <v>255</v>
      </c>
      <c r="U41" s="9">
        <v>1</v>
      </c>
      <c r="Y41" t="s">
        <v>779</v>
      </c>
      <c r="AA41" t="s">
        <v>562</v>
      </c>
      <c r="AD41">
        <v>21</v>
      </c>
      <c r="AF41" s="11" t="s">
        <v>729</v>
      </c>
      <c r="AI41" s="6">
        <v>38869</v>
      </c>
      <c r="AJ41" s="6">
        <v>40148</v>
      </c>
      <c r="AK41" t="s">
        <v>66</v>
      </c>
      <c r="AQ41">
        <v>4</v>
      </c>
      <c r="AR41">
        <v>1</v>
      </c>
      <c r="BF41" t="s">
        <v>127</v>
      </c>
      <c r="BG41" t="s">
        <v>639</v>
      </c>
    </row>
    <row r="42" spans="1:59" x14ac:dyDescent="0.35">
      <c r="A42">
        <v>40</v>
      </c>
      <c r="B42">
        <v>41</v>
      </c>
      <c r="C42">
        <v>32.694499999999998</v>
      </c>
      <c r="D42" t="s">
        <v>579</v>
      </c>
      <c r="E42" t="s">
        <v>460</v>
      </c>
      <c r="F42" t="s">
        <v>419</v>
      </c>
      <c r="H42" t="s">
        <v>767</v>
      </c>
      <c r="I42" t="s">
        <v>282</v>
      </c>
      <c r="K42" t="s">
        <v>411</v>
      </c>
      <c r="L42" t="s">
        <v>408</v>
      </c>
      <c r="N42">
        <v>2.8E-3</v>
      </c>
      <c r="O42">
        <v>0</v>
      </c>
      <c r="Q42" t="s">
        <v>504</v>
      </c>
      <c r="R42" t="s">
        <v>1205</v>
      </c>
      <c r="T42" s="24">
        <f t="shared" si="0"/>
        <v>255</v>
      </c>
      <c r="U42" s="9">
        <v>1</v>
      </c>
      <c r="Y42" t="s">
        <v>779</v>
      </c>
      <c r="AA42" t="s">
        <v>562</v>
      </c>
      <c r="AD42">
        <v>21</v>
      </c>
      <c r="AF42" s="11" t="s">
        <v>729</v>
      </c>
      <c r="AI42" s="6">
        <v>38869</v>
      </c>
      <c r="AJ42" s="6">
        <v>40148</v>
      </c>
      <c r="AK42" t="s">
        <v>281</v>
      </c>
      <c r="BF42" t="s">
        <v>127</v>
      </c>
      <c r="BG42" t="s">
        <v>639</v>
      </c>
    </row>
  </sheetData>
  <phoneticPr fontId="7" type="noConversion"/>
  <pageMargins left="0.7" right="0.7" top="0.78740157499999996" bottom="0.78740157499999996"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BE9FB-7046-4FDC-AE5C-E5B9CD4CFB4C}">
  <sheetPr>
    <tabColor theme="7"/>
  </sheetPr>
  <dimension ref="A1:BG48"/>
  <sheetViews>
    <sheetView topLeftCell="V1" zoomScale="70" zoomScaleNormal="70" workbookViewId="0">
      <selection activeCell="AR1" sqref="AR1"/>
    </sheetView>
  </sheetViews>
  <sheetFormatPr baseColWidth="10" defaultRowHeight="15.5" x14ac:dyDescent="0.35"/>
  <cols>
    <col min="20" max="20" width="10.83203125" bestFit="1" customWidth="1"/>
    <col min="21" max="21" width="10.832031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41</v>
      </c>
      <c r="B2">
        <v>1</v>
      </c>
      <c r="E2" t="s">
        <v>1345</v>
      </c>
      <c r="F2" t="s">
        <v>91</v>
      </c>
      <c r="H2" t="s">
        <v>1341</v>
      </c>
      <c r="I2" t="s">
        <v>70</v>
      </c>
      <c r="K2" t="s">
        <v>411</v>
      </c>
      <c r="L2" t="s">
        <v>408</v>
      </c>
      <c r="N2">
        <v>0.65700000000000003</v>
      </c>
      <c r="O2">
        <v>0</v>
      </c>
      <c r="P2" t="s">
        <v>398</v>
      </c>
      <c r="Q2" t="s">
        <v>504</v>
      </c>
      <c r="R2" t="s">
        <v>1205</v>
      </c>
      <c r="T2">
        <v>1231</v>
      </c>
      <c r="U2">
        <v>0</v>
      </c>
      <c r="Y2" t="s">
        <v>700</v>
      </c>
      <c r="Z2" t="s">
        <v>488</v>
      </c>
      <c r="AA2" t="s">
        <v>562</v>
      </c>
      <c r="AB2" t="s">
        <v>558</v>
      </c>
      <c r="AD2">
        <v>267</v>
      </c>
      <c r="AI2" s="6">
        <v>38903</v>
      </c>
      <c r="AJ2" s="6">
        <v>40687</v>
      </c>
      <c r="AK2" t="s">
        <v>11</v>
      </c>
      <c r="AO2" t="s">
        <v>572</v>
      </c>
      <c r="AQ2">
        <v>1</v>
      </c>
      <c r="AR2">
        <v>1</v>
      </c>
      <c r="BF2" t="s">
        <v>7</v>
      </c>
      <c r="BG2" t="s">
        <v>816</v>
      </c>
    </row>
    <row r="3" spans="1:59" x14ac:dyDescent="0.35">
      <c r="A3">
        <v>41</v>
      </c>
      <c r="B3">
        <v>2</v>
      </c>
      <c r="E3" t="s">
        <v>1345</v>
      </c>
      <c r="F3" t="s">
        <v>1344</v>
      </c>
      <c r="H3" t="s">
        <v>1341</v>
      </c>
      <c r="I3" t="s">
        <v>282</v>
      </c>
      <c r="K3" t="s">
        <v>411</v>
      </c>
      <c r="L3" t="s">
        <v>408</v>
      </c>
      <c r="N3">
        <v>0.60909999999999997</v>
      </c>
      <c r="O3">
        <v>0</v>
      </c>
      <c r="P3" t="s">
        <v>398</v>
      </c>
      <c r="Q3" t="s">
        <v>504</v>
      </c>
      <c r="R3" t="s">
        <v>1205</v>
      </c>
      <c r="T3">
        <v>1231</v>
      </c>
      <c r="U3">
        <v>0</v>
      </c>
      <c r="Y3" t="s">
        <v>700</v>
      </c>
      <c r="Z3" t="s">
        <v>488</v>
      </c>
      <c r="AA3" t="s">
        <v>562</v>
      </c>
      <c r="AB3" t="s">
        <v>558</v>
      </c>
      <c r="AD3">
        <v>267</v>
      </c>
      <c r="AI3" s="6">
        <v>38903</v>
      </c>
      <c r="AJ3" s="6">
        <v>40687</v>
      </c>
      <c r="AK3" t="s">
        <v>11</v>
      </c>
      <c r="AO3" t="s">
        <v>572</v>
      </c>
      <c r="AQ3">
        <v>10</v>
      </c>
      <c r="AR3">
        <v>1</v>
      </c>
      <c r="BF3" t="s">
        <v>7</v>
      </c>
      <c r="BG3" t="s">
        <v>816</v>
      </c>
    </row>
    <row r="4" spans="1:59" x14ac:dyDescent="0.35">
      <c r="A4">
        <v>41</v>
      </c>
      <c r="B4">
        <v>3</v>
      </c>
      <c r="E4" t="s">
        <v>1345</v>
      </c>
      <c r="F4" t="s">
        <v>421</v>
      </c>
      <c r="H4" t="s">
        <v>1341</v>
      </c>
      <c r="I4" t="s">
        <v>78</v>
      </c>
      <c r="K4" t="s">
        <v>411</v>
      </c>
      <c r="L4" t="s">
        <v>408</v>
      </c>
      <c r="N4">
        <v>0.77800000000000002</v>
      </c>
      <c r="O4">
        <v>0</v>
      </c>
      <c r="P4" t="s">
        <v>398</v>
      </c>
      <c r="Q4" t="s">
        <v>504</v>
      </c>
      <c r="R4" t="s">
        <v>1205</v>
      </c>
      <c r="T4">
        <v>1231</v>
      </c>
      <c r="U4">
        <v>0</v>
      </c>
      <c r="Y4" t="s">
        <v>700</v>
      </c>
      <c r="Z4" t="s">
        <v>488</v>
      </c>
      <c r="AA4" t="s">
        <v>562</v>
      </c>
      <c r="AB4" t="s">
        <v>558</v>
      </c>
      <c r="AD4">
        <v>267</v>
      </c>
      <c r="AI4" s="6">
        <v>38903</v>
      </c>
      <c r="AJ4" s="6">
        <v>40687</v>
      </c>
      <c r="AK4" t="s">
        <v>11</v>
      </c>
      <c r="AO4" t="s">
        <v>572</v>
      </c>
      <c r="AQ4">
        <v>3</v>
      </c>
      <c r="AR4">
        <v>1</v>
      </c>
      <c r="BF4" t="s">
        <v>7</v>
      </c>
      <c r="BG4" t="s">
        <v>816</v>
      </c>
    </row>
    <row r="5" spans="1:59" x14ac:dyDescent="0.35">
      <c r="A5">
        <v>41</v>
      </c>
      <c r="B5">
        <v>4</v>
      </c>
      <c r="E5" t="s">
        <v>1346</v>
      </c>
      <c r="F5" t="s">
        <v>91</v>
      </c>
      <c r="H5" t="s">
        <v>1342</v>
      </c>
      <c r="I5" t="s">
        <v>70</v>
      </c>
      <c r="K5" t="s">
        <v>411</v>
      </c>
      <c r="L5" t="s">
        <v>408</v>
      </c>
      <c r="N5">
        <v>0.68389999999999995</v>
      </c>
      <c r="O5">
        <v>0</v>
      </c>
      <c r="P5" t="s">
        <v>398</v>
      </c>
      <c r="Q5" t="s">
        <v>504</v>
      </c>
      <c r="R5" t="s">
        <v>1205</v>
      </c>
      <c r="T5">
        <v>1231</v>
      </c>
      <c r="U5">
        <v>0</v>
      </c>
      <c r="Y5" t="s">
        <v>700</v>
      </c>
      <c r="Z5" t="s">
        <v>488</v>
      </c>
      <c r="AA5" t="s">
        <v>562</v>
      </c>
      <c r="AB5" t="s">
        <v>558</v>
      </c>
      <c r="AD5">
        <v>267</v>
      </c>
      <c r="AI5" s="6">
        <v>38903</v>
      </c>
      <c r="AJ5" s="6">
        <v>40687</v>
      </c>
      <c r="AK5" t="s">
        <v>11</v>
      </c>
      <c r="AO5" t="s">
        <v>572</v>
      </c>
      <c r="AQ5">
        <v>1</v>
      </c>
      <c r="AR5">
        <v>1</v>
      </c>
      <c r="BF5" t="s">
        <v>7</v>
      </c>
      <c r="BG5" t="s">
        <v>816</v>
      </c>
    </row>
    <row r="6" spans="1:59" x14ac:dyDescent="0.35">
      <c r="A6">
        <v>41</v>
      </c>
      <c r="B6">
        <v>5</v>
      </c>
      <c r="E6" t="s">
        <v>1346</v>
      </c>
      <c r="F6" t="s">
        <v>1344</v>
      </c>
      <c r="H6" t="s">
        <v>1342</v>
      </c>
      <c r="I6" t="s">
        <v>282</v>
      </c>
      <c r="K6" t="s">
        <v>411</v>
      </c>
      <c r="L6" t="s">
        <v>408</v>
      </c>
      <c r="N6">
        <v>0.64280000000000004</v>
      </c>
      <c r="O6">
        <v>0</v>
      </c>
      <c r="P6" t="s">
        <v>398</v>
      </c>
      <c r="Q6" t="s">
        <v>504</v>
      </c>
      <c r="R6" t="s">
        <v>1205</v>
      </c>
      <c r="T6">
        <v>1231</v>
      </c>
      <c r="U6">
        <v>0</v>
      </c>
      <c r="Y6" t="s">
        <v>700</v>
      </c>
      <c r="Z6" t="s">
        <v>488</v>
      </c>
      <c r="AA6" t="s">
        <v>562</v>
      </c>
      <c r="AB6" t="s">
        <v>558</v>
      </c>
      <c r="AD6">
        <v>267</v>
      </c>
      <c r="AI6" s="6">
        <v>38903</v>
      </c>
      <c r="AJ6" s="6">
        <v>40687</v>
      </c>
      <c r="AK6" t="s">
        <v>11</v>
      </c>
      <c r="AO6" t="s">
        <v>572</v>
      </c>
      <c r="AQ6">
        <v>10</v>
      </c>
      <c r="AR6">
        <v>1</v>
      </c>
      <c r="BF6" t="s">
        <v>7</v>
      </c>
      <c r="BG6" t="s">
        <v>816</v>
      </c>
    </row>
    <row r="7" spans="1:59" x14ac:dyDescent="0.35">
      <c r="A7">
        <v>41</v>
      </c>
      <c r="B7">
        <v>6</v>
      </c>
      <c r="E7" t="s">
        <v>1346</v>
      </c>
      <c r="F7" t="s">
        <v>421</v>
      </c>
      <c r="H7" t="s">
        <v>1342</v>
      </c>
      <c r="I7" t="s">
        <v>78</v>
      </c>
      <c r="K7" t="s">
        <v>411</v>
      </c>
      <c r="L7" t="s">
        <v>408</v>
      </c>
      <c r="N7">
        <v>0.7419</v>
      </c>
      <c r="O7">
        <v>0</v>
      </c>
      <c r="P7" t="s">
        <v>398</v>
      </c>
      <c r="Q7" t="s">
        <v>504</v>
      </c>
      <c r="R7" t="s">
        <v>1205</v>
      </c>
      <c r="T7">
        <v>1231</v>
      </c>
      <c r="U7">
        <v>0</v>
      </c>
      <c r="Y7" t="s">
        <v>700</v>
      </c>
      <c r="Z7" t="s">
        <v>488</v>
      </c>
      <c r="AA7" t="s">
        <v>562</v>
      </c>
      <c r="AB7" t="s">
        <v>558</v>
      </c>
      <c r="AD7">
        <v>267</v>
      </c>
      <c r="AI7" s="6">
        <v>38903</v>
      </c>
      <c r="AJ7" s="6">
        <v>40687</v>
      </c>
      <c r="AK7" t="s">
        <v>11</v>
      </c>
      <c r="AO7" t="s">
        <v>572</v>
      </c>
      <c r="AQ7">
        <v>3</v>
      </c>
      <c r="AR7">
        <v>1</v>
      </c>
      <c r="BF7" t="s">
        <v>7</v>
      </c>
      <c r="BG7" t="s">
        <v>816</v>
      </c>
    </row>
    <row r="8" spans="1:59" x14ac:dyDescent="0.35">
      <c r="A8">
        <v>41</v>
      </c>
      <c r="B8">
        <v>7</v>
      </c>
      <c r="E8" t="s">
        <v>1347</v>
      </c>
      <c r="F8" t="s">
        <v>91</v>
      </c>
      <c r="H8" t="s">
        <v>1343</v>
      </c>
      <c r="I8" t="s">
        <v>70</v>
      </c>
      <c r="K8" t="s">
        <v>411</v>
      </c>
      <c r="L8" t="s">
        <v>408</v>
      </c>
      <c r="N8">
        <v>5.3100000000000001E-2</v>
      </c>
      <c r="O8">
        <v>0</v>
      </c>
      <c r="P8" t="s">
        <v>398</v>
      </c>
      <c r="Q8" t="s">
        <v>504</v>
      </c>
      <c r="R8" t="s">
        <v>1205</v>
      </c>
      <c r="T8">
        <v>1231</v>
      </c>
      <c r="U8">
        <v>0</v>
      </c>
      <c r="Y8" t="s">
        <v>700</v>
      </c>
      <c r="AA8" t="s">
        <v>562</v>
      </c>
      <c r="AB8" t="s">
        <v>558</v>
      </c>
      <c r="AD8">
        <v>267</v>
      </c>
      <c r="AI8" s="6">
        <v>38903</v>
      </c>
      <c r="AJ8" s="6">
        <v>40687</v>
      </c>
      <c r="AK8" t="s">
        <v>11</v>
      </c>
      <c r="AO8" t="s">
        <v>572</v>
      </c>
      <c r="AQ8">
        <v>1</v>
      </c>
      <c r="AR8">
        <v>0</v>
      </c>
      <c r="AS8">
        <v>1</v>
      </c>
      <c r="BF8" t="s">
        <v>7</v>
      </c>
      <c r="BG8" t="s">
        <v>816</v>
      </c>
    </row>
    <row r="9" spans="1:59" x14ac:dyDescent="0.35">
      <c r="A9">
        <v>41</v>
      </c>
      <c r="B9">
        <v>8</v>
      </c>
      <c r="E9" t="s">
        <v>1347</v>
      </c>
      <c r="F9" t="s">
        <v>1344</v>
      </c>
      <c r="H9" t="s">
        <v>1343</v>
      </c>
      <c r="I9" t="s">
        <v>282</v>
      </c>
      <c r="K9" t="s">
        <v>411</v>
      </c>
      <c r="L9" t="s">
        <v>408</v>
      </c>
      <c r="N9">
        <v>0.9758</v>
      </c>
      <c r="O9">
        <v>0</v>
      </c>
      <c r="P9" t="s">
        <v>398</v>
      </c>
      <c r="Q9" t="s">
        <v>504</v>
      </c>
      <c r="R9" t="s">
        <v>1205</v>
      </c>
      <c r="T9">
        <v>1231</v>
      </c>
      <c r="U9">
        <v>0</v>
      </c>
      <c r="Y9" t="s">
        <v>700</v>
      </c>
      <c r="AA9" t="s">
        <v>562</v>
      </c>
      <c r="AB9" t="s">
        <v>558</v>
      </c>
      <c r="AD9">
        <v>267</v>
      </c>
      <c r="AI9" s="6">
        <v>38903</v>
      </c>
      <c r="AJ9" s="6">
        <v>40687</v>
      </c>
      <c r="AK9" t="s">
        <v>11</v>
      </c>
      <c r="AO9" t="s">
        <v>572</v>
      </c>
      <c r="AQ9">
        <v>10</v>
      </c>
      <c r="AR9">
        <v>1</v>
      </c>
      <c r="AS9">
        <v>1</v>
      </c>
      <c r="BF9" t="s">
        <v>7</v>
      </c>
      <c r="BG9" t="s">
        <v>816</v>
      </c>
    </row>
    <row r="10" spans="1:59" x14ac:dyDescent="0.35">
      <c r="A10">
        <v>41</v>
      </c>
      <c r="B10">
        <v>9</v>
      </c>
      <c r="E10" t="s">
        <v>1347</v>
      </c>
      <c r="F10" t="s">
        <v>421</v>
      </c>
      <c r="H10" t="s">
        <v>1343</v>
      </c>
      <c r="I10" t="s">
        <v>78</v>
      </c>
      <c r="K10" t="s">
        <v>411</v>
      </c>
      <c r="L10" t="s">
        <v>408</v>
      </c>
      <c r="N10">
        <v>0.4834</v>
      </c>
      <c r="O10">
        <v>0</v>
      </c>
      <c r="P10" t="s">
        <v>398</v>
      </c>
      <c r="Q10" t="s">
        <v>504</v>
      </c>
      <c r="R10" t="s">
        <v>1205</v>
      </c>
      <c r="T10">
        <v>1231</v>
      </c>
      <c r="U10">
        <v>0</v>
      </c>
      <c r="Y10" t="s">
        <v>700</v>
      </c>
      <c r="AA10" t="s">
        <v>562</v>
      </c>
      <c r="AB10" t="s">
        <v>558</v>
      </c>
      <c r="AD10">
        <v>267</v>
      </c>
      <c r="AI10" s="6">
        <v>38903</v>
      </c>
      <c r="AJ10" s="6">
        <v>40687</v>
      </c>
      <c r="AK10" t="s">
        <v>11</v>
      </c>
      <c r="AO10" t="s">
        <v>572</v>
      </c>
      <c r="AQ10">
        <v>3</v>
      </c>
      <c r="AR10">
        <v>0</v>
      </c>
      <c r="AS10">
        <v>1</v>
      </c>
      <c r="BF10" t="s">
        <v>7</v>
      </c>
      <c r="BG10" t="s">
        <v>816</v>
      </c>
    </row>
    <row r="11" spans="1:59" x14ac:dyDescent="0.35">
      <c r="A11">
        <v>41</v>
      </c>
      <c r="B11">
        <v>10</v>
      </c>
      <c r="E11" t="s">
        <v>1345</v>
      </c>
      <c r="F11" t="s">
        <v>91</v>
      </c>
      <c r="H11" t="s">
        <v>1341</v>
      </c>
      <c r="I11" t="s">
        <v>70</v>
      </c>
      <c r="K11" t="s">
        <v>411</v>
      </c>
      <c r="L11" t="s">
        <v>408</v>
      </c>
      <c r="N11">
        <v>0.90500000000000003</v>
      </c>
      <c r="O11">
        <v>0</v>
      </c>
      <c r="P11" t="s">
        <v>398</v>
      </c>
      <c r="Q11" t="s">
        <v>504</v>
      </c>
      <c r="R11" t="s">
        <v>1205</v>
      </c>
      <c r="T11">
        <v>983</v>
      </c>
      <c r="U11">
        <v>0</v>
      </c>
      <c r="Y11" t="s">
        <v>700</v>
      </c>
      <c r="Z11" t="s">
        <v>488</v>
      </c>
      <c r="AA11" t="s">
        <v>562</v>
      </c>
      <c r="AB11" t="s">
        <v>558</v>
      </c>
      <c r="AD11">
        <v>267</v>
      </c>
      <c r="AI11" s="6">
        <v>39265</v>
      </c>
      <c r="AJ11" s="6">
        <v>40687</v>
      </c>
      <c r="AK11" t="s">
        <v>112</v>
      </c>
      <c r="AO11" t="s">
        <v>572</v>
      </c>
      <c r="AQ11">
        <v>2</v>
      </c>
      <c r="AR11">
        <v>1</v>
      </c>
      <c r="BF11" t="s">
        <v>7</v>
      </c>
      <c r="BG11" t="s">
        <v>816</v>
      </c>
    </row>
    <row r="12" spans="1:59" x14ac:dyDescent="0.35">
      <c r="A12">
        <v>41</v>
      </c>
      <c r="B12">
        <v>11</v>
      </c>
      <c r="E12" t="s">
        <v>1345</v>
      </c>
      <c r="F12" t="s">
        <v>1344</v>
      </c>
      <c r="H12" t="s">
        <v>1341</v>
      </c>
      <c r="I12" t="s">
        <v>282</v>
      </c>
      <c r="K12" t="s">
        <v>411</v>
      </c>
      <c r="L12" t="s">
        <v>408</v>
      </c>
      <c r="N12">
        <v>0.21160000000000001</v>
      </c>
      <c r="O12">
        <v>0</v>
      </c>
      <c r="P12" t="s">
        <v>398</v>
      </c>
      <c r="Q12" t="s">
        <v>504</v>
      </c>
      <c r="R12" t="s">
        <v>1205</v>
      </c>
      <c r="T12">
        <v>983</v>
      </c>
      <c r="U12">
        <v>0</v>
      </c>
      <c r="Y12" t="s">
        <v>700</v>
      </c>
      <c r="Z12" t="s">
        <v>488</v>
      </c>
      <c r="AA12" t="s">
        <v>562</v>
      </c>
      <c r="AB12" t="s">
        <v>558</v>
      </c>
      <c r="AD12">
        <v>267</v>
      </c>
      <c r="AI12" s="6">
        <v>39265</v>
      </c>
      <c r="AJ12" s="6">
        <v>40687</v>
      </c>
      <c r="AK12" t="s">
        <v>112</v>
      </c>
      <c r="AO12" t="s">
        <v>572</v>
      </c>
      <c r="AQ12">
        <v>9</v>
      </c>
      <c r="AR12">
        <v>1</v>
      </c>
      <c r="BF12" t="s">
        <v>7</v>
      </c>
      <c r="BG12" t="s">
        <v>816</v>
      </c>
    </row>
    <row r="13" spans="1:59" x14ac:dyDescent="0.35">
      <c r="A13">
        <v>41</v>
      </c>
      <c r="B13">
        <v>12</v>
      </c>
      <c r="E13" t="s">
        <v>1345</v>
      </c>
      <c r="F13" t="s">
        <v>421</v>
      </c>
      <c r="H13" t="s">
        <v>1341</v>
      </c>
      <c r="I13" t="s">
        <v>78</v>
      </c>
      <c r="K13" t="s">
        <v>411</v>
      </c>
      <c r="L13" t="s">
        <v>408</v>
      </c>
      <c r="N13">
        <v>8.9999999999999998E-4</v>
      </c>
      <c r="O13">
        <v>0</v>
      </c>
      <c r="P13" t="s">
        <v>398</v>
      </c>
      <c r="Q13" t="s">
        <v>504</v>
      </c>
      <c r="R13" t="s">
        <v>1205</v>
      </c>
      <c r="T13">
        <v>983</v>
      </c>
      <c r="U13">
        <v>0</v>
      </c>
      <c r="Y13" t="s">
        <v>700</v>
      </c>
      <c r="Z13" t="s">
        <v>488</v>
      </c>
      <c r="AA13" t="s">
        <v>562</v>
      </c>
      <c r="AB13" t="s">
        <v>558</v>
      </c>
      <c r="AD13">
        <v>267</v>
      </c>
      <c r="AI13" s="6">
        <v>39265</v>
      </c>
      <c r="AJ13" s="6">
        <v>40687</v>
      </c>
      <c r="AK13" t="s">
        <v>112</v>
      </c>
      <c r="AO13" t="s">
        <v>572</v>
      </c>
      <c r="AQ13">
        <v>5</v>
      </c>
      <c r="AR13">
        <v>1</v>
      </c>
      <c r="BF13" t="s">
        <v>7</v>
      </c>
      <c r="BG13" t="s">
        <v>816</v>
      </c>
    </row>
    <row r="14" spans="1:59" x14ac:dyDescent="0.35">
      <c r="A14">
        <v>41</v>
      </c>
      <c r="B14">
        <v>13</v>
      </c>
      <c r="E14" t="s">
        <v>1346</v>
      </c>
      <c r="F14" t="s">
        <v>91</v>
      </c>
      <c r="H14" t="s">
        <v>1342</v>
      </c>
      <c r="I14" t="s">
        <v>70</v>
      </c>
      <c r="K14" t="s">
        <v>411</v>
      </c>
      <c r="L14" t="s">
        <v>408</v>
      </c>
      <c r="N14">
        <v>0.41880000000000001</v>
      </c>
      <c r="O14">
        <v>0</v>
      </c>
      <c r="P14" t="s">
        <v>398</v>
      </c>
      <c r="Q14" t="s">
        <v>504</v>
      </c>
      <c r="R14" t="s">
        <v>1205</v>
      </c>
      <c r="T14">
        <v>983</v>
      </c>
      <c r="U14">
        <v>0</v>
      </c>
      <c r="Y14" t="s">
        <v>700</v>
      </c>
      <c r="Z14" t="s">
        <v>488</v>
      </c>
      <c r="AA14" t="s">
        <v>562</v>
      </c>
      <c r="AB14" t="s">
        <v>558</v>
      </c>
      <c r="AD14">
        <v>267</v>
      </c>
      <c r="AI14" s="6">
        <v>39265</v>
      </c>
      <c r="AJ14" s="6">
        <v>40687</v>
      </c>
      <c r="AK14" t="s">
        <v>112</v>
      </c>
      <c r="AO14" t="s">
        <v>572</v>
      </c>
      <c r="AQ14">
        <v>2</v>
      </c>
      <c r="AR14">
        <v>1</v>
      </c>
      <c r="BF14" t="s">
        <v>7</v>
      </c>
      <c r="BG14" t="s">
        <v>816</v>
      </c>
    </row>
    <row r="15" spans="1:59" x14ac:dyDescent="0.35">
      <c r="A15">
        <v>41</v>
      </c>
      <c r="B15">
        <v>14</v>
      </c>
      <c r="E15" t="s">
        <v>1346</v>
      </c>
      <c r="F15" t="s">
        <v>1344</v>
      </c>
      <c r="H15" t="s">
        <v>1342</v>
      </c>
      <c r="I15" t="s">
        <v>282</v>
      </c>
      <c r="K15" t="s">
        <v>411</v>
      </c>
      <c r="L15" t="s">
        <v>408</v>
      </c>
      <c r="N15">
        <v>0.1366</v>
      </c>
      <c r="O15">
        <v>0</v>
      </c>
      <c r="P15" t="s">
        <v>398</v>
      </c>
      <c r="Q15" t="s">
        <v>504</v>
      </c>
      <c r="R15" t="s">
        <v>1205</v>
      </c>
      <c r="T15">
        <v>983</v>
      </c>
      <c r="U15">
        <v>0</v>
      </c>
      <c r="Y15" t="s">
        <v>700</v>
      </c>
      <c r="Z15" t="s">
        <v>488</v>
      </c>
      <c r="AA15" t="s">
        <v>562</v>
      </c>
      <c r="AB15" t="s">
        <v>558</v>
      </c>
      <c r="AD15">
        <v>267</v>
      </c>
      <c r="AI15" s="6">
        <v>39265</v>
      </c>
      <c r="AJ15" s="6">
        <v>40687</v>
      </c>
      <c r="AK15" t="s">
        <v>112</v>
      </c>
      <c r="AO15" t="s">
        <v>572</v>
      </c>
      <c r="AQ15">
        <v>9</v>
      </c>
      <c r="AR15">
        <v>1</v>
      </c>
      <c r="BF15" t="s">
        <v>7</v>
      </c>
      <c r="BG15" t="s">
        <v>816</v>
      </c>
    </row>
    <row r="16" spans="1:59" x14ac:dyDescent="0.35">
      <c r="A16">
        <v>41</v>
      </c>
      <c r="B16">
        <v>15</v>
      </c>
      <c r="E16" t="s">
        <v>1346</v>
      </c>
      <c r="F16" t="s">
        <v>421</v>
      </c>
      <c r="H16" t="s">
        <v>1342</v>
      </c>
      <c r="I16" t="s">
        <v>78</v>
      </c>
      <c r="K16" t="s">
        <v>411</v>
      </c>
      <c r="L16" t="s">
        <v>408</v>
      </c>
      <c r="N16">
        <v>0.95430000000000004</v>
      </c>
      <c r="O16">
        <v>0</v>
      </c>
      <c r="P16" t="s">
        <v>398</v>
      </c>
      <c r="Q16" t="s">
        <v>504</v>
      </c>
      <c r="R16" t="s">
        <v>1205</v>
      </c>
      <c r="T16">
        <v>983</v>
      </c>
      <c r="U16">
        <v>0</v>
      </c>
      <c r="Y16" t="s">
        <v>700</v>
      </c>
      <c r="Z16" t="s">
        <v>488</v>
      </c>
      <c r="AA16" t="s">
        <v>562</v>
      </c>
      <c r="AB16" t="s">
        <v>558</v>
      </c>
      <c r="AD16">
        <v>267</v>
      </c>
      <c r="AI16" s="6">
        <v>39265</v>
      </c>
      <c r="AJ16" s="6">
        <v>40687</v>
      </c>
      <c r="AK16" t="s">
        <v>112</v>
      </c>
      <c r="AO16" t="s">
        <v>572</v>
      </c>
      <c r="AQ16">
        <v>3</v>
      </c>
      <c r="AR16">
        <v>1</v>
      </c>
      <c r="BF16" t="s">
        <v>7</v>
      </c>
      <c r="BG16" t="s">
        <v>816</v>
      </c>
    </row>
    <row r="17" spans="1:59" x14ac:dyDescent="0.35">
      <c r="A17">
        <v>41</v>
      </c>
      <c r="B17">
        <v>16</v>
      </c>
      <c r="E17" t="s">
        <v>1347</v>
      </c>
      <c r="F17" t="s">
        <v>91</v>
      </c>
      <c r="H17" t="s">
        <v>1343</v>
      </c>
      <c r="I17" t="s">
        <v>70</v>
      </c>
      <c r="K17" t="s">
        <v>411</v>
      </c>
      <c r="L17" t="s">
        <v>408</v>
      </c>
      <c r="N17">
        <v>1E-4</v>
      </c>
      <c r="O17">
        <v>0</v>
      </c>
      <c r="P17" t="s">
        <v>398</v>
      </c>
      <c r="Q17" t="s">
        <v>504</v>
      </c>
      <c r="R17" t="s">
        <v>1205</v>
      </c>
      <c r="T17">
        <v>983</v>
      </c>
      <c r="U17">
        <v>0</v>
      </c>
      <c r="Y17" t="s">
        <v>700</v>
      </c>
      <c r="AA17" t="s">
        <v>562</v>
      </c>
      <c r="AB17" t="s">
        <v>558</v>
      </c>
      <c r="AD17">
        <v>267</v>
      </c>
      <c r="AI17" s="6">
        <v>39265</v>
      </c>
      <c r="AJ17" s="6">
        <v>40687</v>
      </c>
      <c r="AK17" t="s">
        <v>112</v>
      </c>
      <c r="AO17" t="s">
        <v>572</v>
      </c>
      <c r="AQ17">
        <v>2</v>
      </c>
      <c r="AR17">
        <v>0</v>
      </c>
      <c r="AS17">
        <v>1</v>
      </c>
      <c r="BF17" t="s">
        <v>7</v>
      </c>
      <c r="BG17" t="s">
        <v>816</v>
      </c>
    </row>
    <row r="18" spans="1:59" x14ac:dyDescent="0.35">
      <c r="A18">
        <v>41</v>
      </c>
      <c r="B18">
        <v>17</v>
      </c>
      <c r="E18" t="s">
        <v>1347</v>
      </c>
      <c r="F18" t="s">
        <v>1344</v>
      </c>
      <c r="H18" t="s">
        <v>1343</v>
      </c>
      <c r="I18" t="s">
        <v>282</v>
      </c>
      <c r="K18" t="s">
        <v>411</v>
      </c>
      <c r="L18" t="s">
        <v>408</v>
      </c>
      <c r="N18">
        <v>0.2833</v>
      </c>
      <c r="O18">
        <v>0</v>
      </c>
      <c r="P18" t="s">
        <v>398</v>
      </c>
      <c r="Q18" t="s">
        <v>504</v>
      </c>
      <c r="R18" t="s">
        <v>1205</v>
      </c>
      <c r="T18">
        <v>983</v>
      </c>
      <c r="U18">
        <v>0</v>
      </c>
      <c r="Y18" t="s">
        <v>700</v>
      </c>
      <c r="AA18" t="s">
        <v>562</v>
      </c>
      <c r="AB18" t="s">
        <v>558</v>
      </c>
      <c r="AD18">
        <v>267</v>
      </c>
      <c r="AI18" s="6">
        <v>39265</v>
      </c>
      <c r="AJ18" s="6">
        <v>40687</v>
      </c>
      <c r="AK18" t="s">
        <v>112</v>
      </c>
      <c r="AO18" t="s">
        <v>572</v>
      </c>
      <c r="AQ18">
        <v>9</v>
      </c>
      <c r="AR18">
        <v>0</v>
      </c>
      <c r="AS18">
        <v>1</v>
      </c>
      <c r="BF18" t="s">
        <v>7</v>
      </c>
      <c r="BG18" t="s">
        <v>816</v>
      </c>
    </row>
    <row r="19" spans="1:59" x14ac:dyDescent="0.35">
      <c r="A19">
        <v>41</v>
      </c>
      <c r="B19">
        <v>18</v>
      </c>
      <c r="E19" t="s">
        <v>1347</v>
      </c>
      <c r="F19" t="s">
        <v>421</v>
      </c>
      <c r="H19" t="s">
        <v>1343</v>
      </c>
      <c r="I19" t="s">
        <v>78</v>
      </c>
      <c r="K19" t="s">
        <v>411</v>
      </c>
      <c r="L19" t="s">
        <v>408</v>
      </c>
      <c r="N19">
        <v>2.5600000000000001E-2</v>
      </c>
      <c r="O19">
        <v>0</v>
      </c>
      <c r="P19" t="s">
        <v>398</v>
      </c>
      <c r="Q19" t="s">
        <v>504</v>
      </c>
      <c r="R19" t="s">
        <v>1205</v>
      </c>
      <c r="T19">
        <v>983</v>
      </c>
      <c r="U19">
        <v>0</v>
      </c>
      <c r="Y19" t="s">
        <v>700</v>
      </c>
      <c r="AA19" t="s">
        <v>562</v>
      </c>
      <c r="AB19" t="s">
        <v>558</v>
      </c>
      <c r="AD19">
        <v>267</v>
      </c>
      <c r="AI19" s="6">
        <v>39265</v>
      </c>
      <c r="AJ19" s="6">
        <v>40687</v>
      </c>
      <c r="AK19" t="s">
        <v>112</v>
      </c>
      <c r="AO19" t="s">
        <v>572</v>
      </c>
      <c r="AQ19">
        <v>5</v>
      </c>
      <c r="AR19">
        <v>2</v>
      </c>
      <c r="AS19">
        <v>1</v>
      </c>
      <c r="BF19" t="s">
        <v>7</v>
      </c>
      <c r="BG19" t="s">
        <v>816</v>
      </c>
    </row>
    <row r="20" spans="1:59" x14ac:dyDescent="0.35">
      <c r="AI20" s="6"/>
      <c r="AJ20" s="6"/>
    </row>
    <row r="21" spans="1:59" x14ac:dyDescent="0.35">
      <c r="AI21" s="6"/>
      <c r="AJ21" s="6"/>
    </row>
    <row r="22" spans="1:59" x14ac:dyDescent="0.35">
      <c r="AI22" s="6"/>
      <c r="AJ22" s="6"/>
    </row>
    <row r="48" spans="42:42" x14ac:dyDescent="0.35">
      <c r="AP48">
        <f>+AP49</f>
        <v>0</v>
      </c>
    </row>
  </sheetData>
  <pageMargins left="0.7" right="0.7" top="0.78740157499999996" bottom="0.78740157499999996"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8E800-B609-4AAF-9F72-6952474D6875}">
  <dimension ref="A1:BG31"/>
  <sheetViews>
    <sheetView zoomScale="70" zoomScaleNormal="70" workbookViewId="0">
      <selection activeCell="T2" sqref="T2:T31"/>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42</v>
      </c>
      <c r="B2">
        <v>1</v>
      </c>
      <c r="E2" t="s">
        <v>403</v>
      </c>
      <c r="F2" t="s">
        <v>91</v>
      </c>
      <c r="H2" t="s">
        <v>284</v>
      </c>
      <c r="I2" t="s">
        <v>91</v>
      </c>
      <c r="K2" t="s">
        <v>408</v>
      </c>
      <c r="L2" t="s">
        <v>408</v>
      </c>
      <c r="N2">
        <v>0.01</v>
      </c>
      <c r="O2">
        <v>0</v>
      </c>
      <c r="P2" t="s">
        <v>398</v>
      </c>
      <c r="Q2" t="s">
        <v>504</v>
      </c>
      <c r="R2" s="37" t="s">
        <v>1205</v>
      </c>
      <c r="T2" s="24">
        <f>IF(BF2="daily",NETWORKDAYS(AI2,AJ2),IF(BF2="weekly",ROUNDDOWN((AJ2-AI2)/5,0),IF(BF2="monthly",-((YEAR(AI2)-YEAR(AJ2))*12+MONTH(AI2)-MONTH(AJ2)),IF(BF2="quarterly",(-((YEAR(AI2)-YEAR(AJ2))*12+MONTH(AI2)-MONTH(AJ2)))/3,"error"))))</f>
        <v>876</v>
      </c>
      <c r="U2" s="9">
        <v>1</v>
      </c>
      <c r="Z2" t="s">
        <v>9</v>
      </c>
      <c r="AA2" t="s">
        <v>562</v>
      </c>
      <c r="AD2">
        <v>386</v>
      </c>
      <c r="AF2" t="s">
        <v>729</v>
      </c>
      <c r="AI2" s="6">
        <v>34700</v>
      </c>
      <c r="AJ2" s="6">
        <v>39082</v>
      </c>
      <c r="AK2" t="s">
        <v>278</v>
      </c>
      <c r="AQ2" s="37">
        <v>3</v>
      </c>
      <c r="AR2" s="37">
        <v>3</v>
      </c>
      <c r="AS2" s="37"/>
      <c r="BF2" t="s">
        <v>127</v>
      </c>
      <c r="BG2" t="s">
        <v>720</v>
      </c>
    </row>
    <row r="3" spans="1:59" x14ac:dyDescent="0.35">
      <c r="A3">
        <v>42</v>
      </c>
      <c r="B3">
        <v>2</v>
      </c>
      <c r="E3" t="s">
        <v>403</v>
      </c>
      <c r="F3" t="s">
        <v>91</v>
      </c>
      <c r="H3" t="s">
        <v>284</v>
      </c>
      <c r="I3" t="s">
        <v>91</v>
      </c>
      <c r="K3" t="s">
        <v>408</v>
      </c>
      <c r="L3" t="s">
        <v>408</v>
      </c>
      <c r="N3">
        <v>0.03</v>
      </c>
      <c r="O3">
        <v>0</v>
      </c>
      <c r="P3" t="s">
        <v>398</v>
      </c>
      <c r="Q3" t="s">
        <v>504</v>
      </c>
      <c r="R3" s="37" t="s">
        <v>1205</v>
      </c>
      <c r="T3" s="24">
        <f t="shared" ref="T3:T31" si="0">IF(BF3="daily",NETWORKDAYS(AI3,AJ3),IF(BF3="weekly",ROUNDDOWN((AJ3-AI3)/5,0),IF(BF3="monthly",-((YEAR(AI3)-YEAR(AJ3))*12+MONTH(AI3)-MONTH(AJ3)),IF(BF3="quarterly",(-((YEAR(AI3)-YEAR(AJ3))*12+MONTH(AI3)-MONTH(AJ3)))/3,"error"))))</f>
        <v>876</v>
      </c>
      <c r="U3" s="9">
        <v>1</v>
      </c>
      <c r="Z3" t="s">
        <v>9</v>
      </c>
      <c r="AA3" t="s">
        <v>562</v>
      </c>
      <c r="AD3">
        <v>386</v>
      </c>
      <c r="AF3" t="s">
        <v>729</v>
      </c>
      <c r="AI3" s="6">
        <v>34700</v>
      </c>
      <c r="AJ3" s="6">
        <v>39082</v>
      </c>
      <c r="AK3" t="s">
        <v>279</v>
      </c>
      <c r="AQ3" s="37">
        <v>3</v>
      </c>
      <c r="AR3" s="37">
        <v>3</v>
      </c>
      <c r="AS3" s="37"/>
      <c r="BF3" t="s">
        <v>127</v>
      </c>
      <c r="BG3" t="s">
        <v>720</v>
      </c>
    </row>
    <row r="4" spans="1:59" x14ac:dyDescent="0.35">
      <c r="A4">
        <v>42</v>
      </c>
      <c r="B4">
        <v>3</v>
      </c>
      <c r="E4" t="s">
        <v>403</v>
      </c>
      <c r="F4" t="s">
        <v>91</v>
      </c>
      <c r="H4" t="s">
        <v>284</v>
      </c>
      <c r="I4" t="s">
        <v>91</v>
      </c>
      <c r="K4" t="s">
        <v>408</v>
      </c>
      <c r="L4" t="s">
        <v>408</v>
      </c>
      <c r="N4">
        <v>0.63</v>
      </c>
      <c r="O4">
        <v>0</v>
      </c>
      <c r="P4" t="s">
        <v>398</v>
      </c>
      <c r="Q4" t="s">
        <v>504</v>
      </c>
      <c r="R4" s="37" t="s">
        <v>1205</v>
      </c>
      <c r="T4" s="24">
        <f t="shared" si="0"/>
        <v>876</v>
      </c>
      <c r="U4" s="9">
        <v>1</v>
      </c>
      <c r="Z4" t="s">
        <v>9</v>
      </c>
      <c r="AA4" t="s">
        <v>562</v>
      </c>
      <c r="AD4">
        <v>386</v>
      </c>
      <c r="AF4" t="s">
        <v>729</v>
      </c>
      <c r="AI4" s="6">
        <v>34700</v>
      </c>
      <c r="AJ4" s="6">
        <v>39082</v>
      </c>
      <c r="AK4" t="s">
        <v>287</v>
      </c>
      <c r="AQ4" s="37">
        <v>3</v>
      </c>
      <c r="AR4" s="37">
        <v>3</v>
      </c>
      <c r="AS4" s="37"/>
      <c r="BF4" t="s">
        <v>127</v>
      </c>
      <c r="BG4" t="s">
        <v>720</v>
      </c>
    </row>
    <row r="5" spans="1:59" x14ac:dyDescent="0.35">
      <c r="A5">
        <v>42</v>
      </c>
      <c r="B5">
        <v>4</v>
      </c>
      <c r="E5" t="s">
        <v>403</v>
      </c>
      <c r="F5" t="s">
        <v>91</v>
      </c>
      <c r="H5" t="s">
        <v>284</v>
      </c>
      <c r="I5" t="s">
        <v>91</v>
      </c>
      <c r="K5" t="s">
        <v>408</v>
      </c>
      <c r="L5" t="s">
        <v>408</v>
      </c>
      <c r="N5">
        <v>0.35</v>
      </c>
      <c r="O5">
        <v>0</v>
      </c>
      <c r="P5" t="s">
        <v>398</v>
      </c>
      <c r="Q5" t="s">
        <v>504</v>
      </c>
      <c r="R5" s="37" t="s">
        <v>1205</v>
      </c>
      <c r="T5" s="24">
        <f t="shared" si="0"/>
        <v>876</v>
      </c>
      <c r="U5" s="9">
        <v>1</v>
      </c>
      <c r="Z5" t="s">
        <v>9</v>
      </c>
      <c r="AA5" t="s">
        <v>562</v>
      </c>
      <c r="AD5">
        <v>386</v>
      </c>
      <c r="AF5" t="s">
        <v>729</v>
      </c>
      <c r="AI5" s="6">
        <v>34700</v>
      </c>
      <c r="AJ5" s="6">
        <v>39082</v>
      </c>
      <c r="AK5" t="s">
        <v>62</v>
      </c>
      <c r="AQ5" s="37">
        <v>3</v>
      </c>
      <c r="AR5" s="37">
        <v>3</v>
      </c>
      <c r="AS5" s="37"/>
      <c r="BF5" t="s">
        <v>127</v>
      </c>
      <c r="BG5" t="s">
        <v>720</v>
      </c>
    </row>
    <row r="6" spans="1:59" x14ac:dyDescent="0.35">
      <c r="A6">
        <v>42</v>
      </c>
      <c r="B6">
        <v>5</v>
      </c>
      <c r="E6" t="s">
        <v>403</v>
      </c>
      <c r="F6" t="s">
        <v>91</v>
      </c>
      <c r="H6" t="s">
        <v>284</v>
      </c>
      <c r="I6" t="s">
        <v>91</v>
      </c>
      <c r="K6" t="s">
        <v>408</v>
      </c>
      <c r="L6" t="s">
        <v>408</v>
      </c>
      <c r="N6">
        <v>0.83</v>
      </c>
      <c r="O6">
        <v>0</v>
      </c>
      <c r="P6" t="s">
        <v>398</v>
      </c>
      <c r="Q6" t="s">
        <v>504</v>
      </c>
      <c r="R6" s="37" t="s">
        <v>1205</v>
      </c>
      <c r="T6" s="24">
        <f t="shared" si="0"/>
        <v>876</v>
      </c>
      <c r="U6" s="9">
        <v>1</v>
      </c>
      <c r="Z6" t="s">
        <v>9</v>
      </c>
      <c r="AA6" t="s">
        <v>562</v>
      </c>
      <c r="AD6">
        <v>386</v>
      </c>
      <c r="AF6" t="s">
        <v>729</v>
      </c>
      <c r="AI6" s="6">
        <v>34700</v>
      </c>
      <c r="AJ6" s="6">
        <v>39082</v>
      </c>
      <c r="AK6" t="s">
        <v>43</v>
      </c>
      <c r="AQ6" s="37">
        <v>3</v>
      </c>
      <c r="AR6" s="37">
        <v>3</v>
      </c>
      <c r="AS6" s="37"/>
      <c r="BF6" t="s">
        <v>127</v>
      </c>
      <c r="BG6" t="s">
        <v>720</v>
      </c>
    </row>
    <row r="7" spans="1:59" x14ac:dyDescent="0.35">
      <c r="A7">
        <v>42</v>
      </c>
      <c r="B7">
        <v>6</v>
      </c>
      <c r="E7" t="s">
        <v>403</v>
      </c>
      <c r="F7" t="s">
        <v>91</v>
      </c>
      <c r="H7" t="s">
        <v>284</v>
      </c>
      <c r="I7" t="s">
        <v>91</v>
      </c>
      <c r="K7" t="s">
        <v>408</v>
      </c>
      <c r="L7" t="s">
        <v>408</v>
      </c>
      <c r="N7">
        <v>0.24</v>
      </c>
      <c r="O7">
        <v>0</v>
      </c>
      <c r="P7" t="s">
        <v>398</v>
      </c>
      <c r="Q7" t="s">
        <v>504</v>
      </c>
      <c r="R7" s="37" t="s">
        <v>1205</v>
      </c>
      <c r="T7" s="24">
        <f t="shared" si="0"/>
        <v>876</v>
      </c>
      <c r="U7" s="9">
        <v>1</v>
      </c>
      <c r="Z7" t="s">
        <v>9</v>
      </c>
      <c r="AA7" t="s">
        <v>562</v>
      </c>
      <c r="AD7">
        <v>386</v>
      </c>
      <c r="AF7" t="s">
        <v>729</v>
      </c>
      <c r="AI7" s="6">
        <v>34700</v>
      </c>
      <c r="AJ7" s="6">
        <v>39082</v>
      </c>
      <c r="AK7" t="s">
        <v>63</v>
      </c>
      <c r="AQ7" s="37">
        <v>3</v>
      </c>
      <c r="AR7" s="37">
        <v>3</v>
      </c>
      <c r="AS7" s="37"/>
      <c r="BF7" t="s">
        <v>127</v>
      </c>
      <c r="BG7" t="s">
        <v>720</v>
      </c>
    </row>
    <row r="8" spans="1:59" x14ac:dyDescent="0.35">
      <c r="A8">
        <v>42</v>
      </c>
      <c r="B8">
        <v>7</v>
      </c>
      <c r="E8" t="s">
        <v>403</v>
      </c>
      <c r="F8" t="s">
        <v>91</v>
      </c>
      <c r="H8" t="s">
        <v>284</v>
      </c>
      <c r="I8" t="s">
        <v>91</v>
      </c>
      <c r="K8" t="s">
        <v>408</v>
      </c>
      <c r="L8" t="s">
        <v>408</v>
      </c>
      <c r="N8">
        <v>0.7</v>
      </c>
      <c r="O8">
        <v>0</v>
      </c>
      <c r="P8" t="s">
        <v>398</v>
      </c>
      <c r="Q8" t="s">
        <v>504</v>
      </c>
      <c r="R8" s="37" t="s">
        <v>1205</v>
      </c>
      <c r="T8" s="24">
        <f t="shared" si="0"/>
        <v>876</v>
      </c>
      <c r="U8" s="9">
        <v>1</v>
      </c>
      <c r="Z8" t="s">
        <v>9</v>
      </c>
      <c r="AA8" t="s">
        <v>562</v>
      </c>
      <c r="AD8">
        <v>386</v>
      </c>
      <c r="AF8" t="s">
        <v>729</v>
      </c>
      <c r="AI8" s="6">
        <v>34700</v>
      </c>
      <c r="AJ8" s="6">
        <v>39082</v>
      </c>
      <c r="AK8" t="s">
        <v>85</v>
      </c>
      <c r="AQ8" s="37">
        <v>3</v>
      </c>
      <c r="AR8" s="37">
        <v>3</v>
      </c>
      <c r="AS8" s="37"/>
      <c r="BF8" t="s">
        <v>127</v>
      </c>
      <c r="BG8" t="s">
        <v>720</v>
      </c>
    </row>
    <row r="9" spans="1:59" x14ac:dyDescent="0.35">
      <c r="A9">
        <v>42</v>
      </c>
      <c r="B9">
        <v>8</v>
      </c>
      <c r="E9" t="s">
        <v>403</v>
      </c>
      <c r="F9" t="s">
        <v>91</v>
      </c>
      <c r="H9" t="s">
        <v>284</v>
      </c>
      <c r="I9" t="s">
        <v>91</v>
      </c>
      <c r="K9" t="s">
        <v>408</v>
      </c>
      <c r="L9" t="s">
        <v>408</v>
      </c>
      <c r="N9">
        <v>0.05</v>
      </c>
      <c r="O9">
        <v>0</v>
      </c>
      <c r="P9" t="s">
        <v>398</v>
      </c>
      <c r="Q9" t="s">
        <v>504</v>
      </c>
      <c r="R9" s="37" t="s">
        <v>1205</v>
      </c>
      <c r="T9" s="24">
        <f t="shared" si="0"/>
        <v>876</v>
      </c>
      <c r="U9" s="9">
        <v>1</v>
      </c>
      <c r="Z9" t="s">
        <v>9</v>
      </c>
      <c r="AA9" t="s">
        <v>562</v>
      </c>
      <c r="AD9">
        <v>386</v>
      </c>
      <c r="AF9" t="s">
        <v>729</v>
      </c>
      <c r="AI9" s="6">
        <v>34700</v>
      </c>
      <c r="AJ9" s="6">
        <v>39082</v>
      </c>
      <c r="AK9" t="s">
        <v>360</v>
      </c>
      <c r="AQ9" s="37">
        <v>3</v>
      </c>
      <c r="AR9" s="37">
        <v>3</v>
      </c>
      <c r="AS9" s="37"/>
      <c r="BF9" t="s">
        <v>127</v>
      </c>
      <c r="BG9" t="s">
        <v>720</v>
      </c>
    </row>
    <row r="10" spans="1:59" x14ac:dyDescent="0.35">
      <c r="A10">
        <v>42</v>
      </c>
      <c r="B10">
        <v>9</v>
      </c>
      <c r="E10" t="s">
        <v>403</v>
      </c>
      <c r="F10" t="s">
        <v>91</v>
      </c>
      <c r="H10" t="s">
        <v>284</v>
      </c>
      <c r="I10" t="s">
        <v>91</v>
      </c>
      <c r="K10" t="s">
        <v>408</v>
      </c>
      <c r="L10" t="s">
        <v>408</v>
      </c>
      <c r="N10">
        <v>0.75</v>
      </c>
      <c r="O10">
        <v>0</v>
      </c>
      <c r="P10" t="s">
        <v>398</v>
      </c>
      <c r="Q10" t="s">
        <v>504</v>
      </c>
      <c r="R10" s="37" t="s">
        <v>1205</v>
      </c>
      <c r="T10" s="24">
        <f t="shared" si="0"/>
        <v>876</v>
      </c>
      <c r="U10" s="9">
        <v>1</v>
      </c>
      <c r="Z10" t="s">
        <v>9</v>
      </c>
      <c r="AA10" t="s">
        <v>562</v>
      </c>
      <c r="AD10">
        <v>386</v>
      </c>
      <c r="AF10" t="s">
        <v>729</v>
      </c>
      <c r="AI10" s="6">
        <v>34700</v>
      </c>
      <c r="AJ10" s="6">
        <v>39082</v>
      </c>
      <c r="AK10" t="s">
        <v>65</v>
      </c>
      <c r="AQ10" s="37">
        <v>3</v>
      </c>
      <c r="AR10" s="37">
        <v>3</v>
      </c>
      <c r="AS10" s="37"/>
      <c r="BF10" t="s">
        <v>127</v>
      </c>
      <c r="BG10" t="s">
        <v>720</v>
      </c>
    </row>
    <row r="11" spans="1:59" x14ac:dyDescent="0.35">
      <c r="A11">
        <v>42</v>
      </c>
      <c r="B11">
        <v>10</v>
      </c>
      <c r="E11" t="s">
        <v>403</v>
      </c>
      <c r="F11" t="s">
        <v>91</v>
      </c>
      <c r="H11" t="s">
        <v>284</v>
      </c>
      <c r="I11" t="s">
        <v>91</v>
      </c>
      <c r="K11" t="s">
        <v>408</v>
      </c>
      <c r="L11" t="s">
        <v>408</v>
      </c>
      <c r="N11">
        <v>0.1</v>
      </c>
      <c r="O11">
        <v>0</v>
      </c>
      <c r="P11" t="s">
        <v>398</v>
      </c>
      <c r="Q11" t="s">
        <v>504</v>
      </c>
      <c r="R11" s="37" t="s">
        <v>1205</v>
      </c>
      <c r="T11" s="24">
        <f t="shared" si="0"/>
        <v>876</v>
      </c>
      <c r="U11" s="9">
        <v>1</v>
      </c>
      <c r="Z11" t="s">
        <v>9</v>
      </c>
      <c r="AA11" t="s">
        <v>562</v>
      </c>
      <c r="AD11">
        <v>386</v>
      </c>
      <c r="AF11" t="s">
        <v>729</v>
      </c>
      <c r="AI11" s="6">
        <v>34700</v>
      </c>
      <c r="AJ11" s="6">
        <v>39082</v>
      </c>
      <c r="AK11" t="s">
        <v>64</v>
      </c>
      <c r="AQ11" s="37">
        <v>3</v>
      </c>
      <c r="AR11" s="37">
        <v>3</v>
      </c>
      <c r="AS11" s="37"/>
      <c r="BF11" t="s">
        <v>127</v>
      </c>
      <c r="BG11" t="s">
        <v>720</v>
      </c>
    </row>
    <row r="12" spans="1:59" x14ac:dyDescent="0.35">
      <c r="A12">
        <v>42</v>
      </c>
      <c r="B12">
        <v>11</v>
      </c>
      <c r="E12" t="s">
        <v>402</v>
      </c>
      <c r="F12" t="s">
        <v>91</v>
      </c>
      <c r="H12" t="s">
        <v>285</v>
      </c>
      <c r="I12" t="s">
        <v>91</v>
      </c>
      <c r="K12" t="s">
        <v>408</v>
      </c>
      <c r="L12" t="s">
        <v>408</v>
      </c>
      <c r="N12">
        <v>0.18</v>
      </c>
      <c r="O12">
        <v>0</v>
      </c>
      <c r="P12" t="s">
        <v>398</v>
      </c>
      <c r="Q12" t="s">
        <v>504</v>
      </c>
      <c r="R12" s="37" t="s">
        <v>1205</v>
      </c>
      <c r="T12" s="24">
        <f t="shared" si="0"/>
        <v>876</v>
      </c>
      <c r="U12" s="9">
        <v>1</v>
      </c>
      <c r="Z12" t="s">
        <v>9</v>
      </c>
      <c r="AA12" t="s">
        <v>562</v>
      </c>
      <c r="AD12">
        <v>386</v>
      </c>
      <c r="AF12" t="s">
        <v>729</v>
      </c>
      <c r="AI12" s="6">
        <v>34700</v>
      </c>
      <c r="AJ12" s="6">
        <v>39082</v>
      </c>
      <c r="AK12" t="s">
        <v>278</v>
      </c>
      <c r="AQ12" s="37">
        <v>3</v>
      </c>
      <c r="AR12" s="37">
        <v>3</v>
      </c>
      <c r="AS12" s="37"/>
      <c r="BF12" t="s">
        <v>127</v>
      </c>
      <c r="BG12" t="s">
        <v>720</v>
      </c>
    </row>
    <row r="13" spans="1:59" x14ac:dyDescent="0.35">
      <c r="A13">
        <v>42</v>
      </c>
      <c r="B13">
        <v>12</v>
      </c>
      <c r="E13" t="s">
        <v>402</v>
      </c>
      <c r="F13" t="s">
        <v>91</v>
      </c>
      <c r="H13" t="s">
        <v>285</v>
      </c>
      <c r="I13" t="s">
        <v>91</v>
      </c>
      <c r="K13" t="s">
        <v>408</v>
      </c>
      <c r="L13" t="s">
        <v>408</v>
      </c>
      <c r="N13">
        <v>0.24</v>
      </c>
      <c r="O13">
        <v>0</v>
      </c>
      <c r="P13" t="s">
        <v>398</v>
      </c>
      <c r="Q13" t="s">
        <v>504</v>
      </c>
      <c r="R13" s="37" t="s">
        <v>1205</v>
      </c>
      <c r="T13" s="24">
        <f t="shared" si="0"/>
        <v>876</v>
      </c>
      <c r="U13" s="9">
        <v>1</v>
      </c>
      <c r="Z13" t="s">
        <v>9</v>
      </c>
      <c r="AA13" t="s">
        <v>562</v>
      </c>
      <c r="AD13">
        <v>386</v>
      </c>
      <c r="AF13" t="s">
        <v>729</v>
      </c>
      <c r="AI13" s="6">
        <v>34700</v>
      </c>
      <c r="AJ13" s="6">
        <v>39082</v>
      </c>
      <c r="AK13" t="s">
        <v>279</v>
      </c>
      <c r="AQ13" s="37">
        <v>3</v>
      </c>
      <c r="AR13" s="37">
        <v>3</v>
      </c>
      <c r="AS13" s="37"/>
      <c r="BF13" t="s">
        <v>127</v>
      </c>
      <c r="BG13" t="s">
        <v>720</v>
      </c>
    </row>
    <row r="14" spans="1:59" x14ac:dyDescent="0.35">
      <c r="A14">
        <v>42</v>
      </c>
      <c r="B14">
        <v>13</v>
      </c>
      <c r="E14" t="s">
        <v>402</v>
      </c>
      <c r="F14" t="s">
        <v>91</v>
      </c>
      <c r="H14" t="s">
        <v>285</v>
      </c>
      <c r="I14" t="s">
        <v>91</v>
      </c>
      <c r="K14" t="s">
        <v>408</v>
      </c>
      <c r="L14" t="s">
        <v>408</v>
      </c>
      <c r="N14">
        <v>0.15</v>
      </c>
      <c r="O14">
        <v>0</v>
      </c>
      <c r="P14" t="s">
        <v>398</v>
      </c>
      <c r="Q14" t="s">
        <v>504</v>
      </c>
      <c r="R14" s="37" t="s">
        <v>1205</v>
      </c>
      <c r="T14" s="24">
        <f t="shared" si="0"/>
        <v>876</v>
      </c>
      <c r="U14" s="9">
        <v>1</v>
      </c>
      <c r="Z14" t="s">
        <v>9</v>
      </c>
      <c r="AA14" t="s">
        <v>562</v>
      </c>
      <c r="AD14">
        <v>386</v>
      </c>
      <c r="AF14" t="s">
        <v>729</v>
      </c>
      <c r="AI14" s="6">
        <v>34700</v>
      </c>
      <c r="AJ14" s="6">
        <v>39082</v>
      </c>
      <c r="AK14" t="s">
        <v>287</v>
      </c>
      <c r="AQ14" s="37">
        <v>3</v>
      </c>
      <c r="AR14" s="37">
        <v>3</v>
      </c>
      <c r="AS14" s="37"/>
      <c r="BF14" t="s">
        <v>127</v>
      </c>
      <c r="BG14" t="s">
        <v>720</v>
      </c>
    </row>
    <row r="15" spans="1:59" x14ac:dyDescent="0.35">
      <c r="A15">
        <v>42</v>
      </c>
      <c r="B15">
        <v>14</v>
      </c>
      <c r="E15" t="s">
        <v>402</v>
      </c>
      <c r="F15" t="s">
        <v>91</v>
      </c>
      <c r="H15" t="s">
        <v>285</v>
      </c>
      <c r="I15" t="s">
        <v>91</v>
      </c>
      <c r="K15" t="s">
        <v>408</v>
      </c>
      <c r="L15" t="s">
        <v>408</v>
      </c>
      <c r="N15">
        <v>0.79</v>
      </c>
      <c r="O15">
        <v>0</v>
      </c>
      <c r="P15" t="s">
        <v>398</v>
      </c>
      <c r="Q15" t="s">
        <v>504</v>
      </c>
      <c r="R15" s="37" t="s">
        <v>1205</v>
      </c>
      <c r="T15" s="24">
        <f t="shared" si="0"/>
        <v>876</v>
      </c>
      <c r="U15" s="9">
        <v>1</v>
      </c>
      <c r="Z15" t="s">
        <v>9</v>
      </c>
      <c r="AA15" t="s">
        <v>562</v>
      </c>
      <c r="AD15">
        <v>386</v>
      </c>
      <c r="AF15" t="s">
        <v>729</v>
      </c>
      <c r="AI15" s="6">
        <v>34700</v>
      </c>
      <c r="AJ15" s="6">
        <v>39082</v>
      </c>
      <c r="AK15" t="s">
        <v>62</v>
      </c>
      <c r="AQ15" s="37">
        <v>3</v>
      </c>
      <c r="AR15" s="37">
        <v>3</v>
      </c>
      <c r="AS15" s="37"/>
      <c r="BF15" t="s">
        <v>127</v>
      </c>
      <c r="BG15" t="s">
        <v>720</v>
      </c>
    </row>
    <row r="16" spans="1:59" x14ac:dyDescent="0.35">
      <c r="A16">
        <v>42</v>
      </c>
      <c r="B16">
        <v>15</v>
      </c>
      <c r="E16" t="s">
        <v>402</v>
      </c>
      <c r="F16" t="s">
        <v>91</v>
      </c>
      <c r="H16" t="s">
        <v>285</v>
      </c>
      <c r="I16" t="s">
        <v>91</v>
      </c>
      <c r="K16" t="s">
        <v>408</v>
      </c>
      <c r="L16" t="s">
        <v>408</v>
      </c>
      <c r="N16">
        <v>0.05</v>
      </c>
      <c r="O16">
        <v>0</v>
      </c>
      <c r="P16" t="s">
        <v>398</v>
      </c>
      <c r="Q16" t="s">
        <v>504</v>
      </c>
      <c r="R16" s="37" t="s">
        <v>1205</v>
      </c>
      <c r="T16" s="24">
        <f t="shared" si="0"/>
        <v>876</v>
      </c>
      <c r="U16" s="9">
        <v>1</v>
      </c>
      <c r="Z16" t="s">
        <v>9</v>
      </c>
      <c r="AA16" t="s">
        <v>562</v>
      </c>
      <c r="AD16">
        <v>386</v>
      </c>
      <c r="AF16" t="s">
        <v>729</v>
      </c>
      <c r="AI16" s="6">
        <v>34700</v>
      </c>
      <c r="AJ16" s="6">
        <v>39082</v>
      </c>
      <c r="AK16" t="s">
        <v>43</v>
      </c>
      <c r="AQ16" s="37">
        <v>3</v>
      </c>
      <c r="AR16" s="37">
        <v>3</v>
      </c>
      <c r="AS16" s="37"/>
      <c r="BF16" t="s">
        <v>127</v>
      </c>
      <c r="BG16" t="s">
        <v>720</v>
      </c>
    </row>
    <row r="17" spans="1:59" x14ac:dyDescent="0.35">
      <c r="A17">
        <v>42</v>
      </c>
      <c r="B17">
        <v>16</v>
      </c>
      <c r="E17" t="s">
        <v>402</v>
      </c>
      <c r="F17" t="s">
        <v>91</v>
      </c>
      <c r="H17" t="s">
        <v>285</v>
      </c>
      <c r="I17" t="s">
        <v>91</v>
      </c>
      <c r="K17" t="s">
        <v>408</v>
      </c>
      <c r="L17" t="s">
        <v>408</v>
      </c>
      <c r="N17">
        <v>0.3</v>
      </c>
      <c r="O17">
        <v>0</v>
      </c>
      <c r="P17" t="s">
        <v>398</v>
      </c>
      <c r="Q17" t="s">
        <v>504</v>
      </c>
      <c r="R17" s="37" t="s">
        <v>1205</v>
      </c>
      <c r="T17" s="24">
        <f t="shared" si="0"/>
        <v>876</v>
      </c>
      <c r="U17" s="9">
        <v>1</v>
      </c>
      <c r="Z17" t="s">
        <v>9</v>
      </c>
      <c r="AA17" t="s">
        <v>562</v>
      </c>
      <c r="AD17">
        <v>386</v>
      </c>
      <c r="AF17" t="s">
        <v>729</v>
      </c>
      <c r="AI17" s="6">
        <v>34700</v>
      </c>
      <c r="AJ17" s="6">
        <v>39082</v>
      </c>
      <c r="AK17" t="s">
        <v>63</v>
      </c>
      <c r="AQ17" s="37">
        <v>3</v>
      </c>
      <c r="AR17" s="37">
        <v>3</v>
      </c>
      <c r="AS17" s="37"/>
      <c r="BF17" t="s">
        <v>127</v>
      </c>
      <c r="BG17" t="s">
        <v>720</v>
      </c>
    </row>
    <row r="18" spans="1:59" x14ac:dyDescent="0.35">
      <c r="A18">
        <v>42</v>
      </c>
      <c r="B18">
        <v>17</v>
      </c>
      <c r="E18" t="s">
        <v>402</v>
      </c>
      <c r="F18" t="s">
        <v>91</v>
      </c>
      <c r="H18" t="s">
        <v>285</v>
      </c>
      <c r="I18" t="s">
        <v>91</v>
      </c>
      <c r="K18" t="s">
        <v>408</v>
      </c>
      <c r="L18" t="s">
        <v>408</v>
      </c>
      <c r="N18">
        <v>0.93</v>
      </c>
      <c r="O18">
        <v>0</v>
      </c>
      <c r="P18" t="s">
        <v>398</v>
      </c>
      <c r="Q18" t="s">
        <v>504</v>
      </c>
      <c r="R18" s="37" t="s">
        <v>1205</v>
      </c>
      <c r="T18" s="24">
        <f t="shared" si="0"/>
        <v>876</v>
      </c>
      <c r="U18" s="9">
        <v>1</v>
      </c>
      <c r="Z18" t="s">
        <v>9</v>
      </c>
      <c r="AA18" t="s">
        <v>562</v>
      </c>
      <c r="AD18">
        <v>386</v>
      </c>
      <c r="AF18" t="s">
        <v>729</v>
      </c>
      <c r="AI18" s="6">
        <v>34700</v>
      </c>
      <c r="AJ18" s="6">
        <v>39082</v>
      </c>
      <c r="AK18" t="s">
        <v>85</v>
      </c>
      <c r="AQ18" s="37">
        <v>3</v>
      </c>
      <c r="AR18" s="37">
        <v>3</v>
      </c>
      <c r="AS18" s="37"/>
      <c r="BF18" t="s">
        <v>127</v>
      </c>
      <c r="BG18" t="s">
        <v>720</v>
      </c>
    </row>
    <row r="19" spans="1:59" x14ac:dyDescent="0.35">
      <c r="A19">
        <v>42</v>
      </c>
      <c r="B19">
        <v>18</v>
      </c>
      <c r="E19" t="s">
        <v>402</v>
      </c>
      <c r="F19" t="s">
        <v>91</v>
      </c>
      <c r="H19" t="s">
        <v>285</v>
      </c>
      <c r="I19" t="s">
        <v>91</v>
      </c>
      <c r="K19" t="s">
        <v>408</v>
      </c>
      <c r="L19" t="s">
        <v>408</v>
      </c>
      <c r="N19">
        <v>0.34</v>
      </c>
      <c r="O19">
        <v>0</v>
      </c>
      <c r="P19" t="s">
        <v>398</v>
      </c>
      <c r="Q19" t="s">
        <v>504</v>
      </c>
      <c r="R19" s="37" t="s">
        <v>1205</v>
      </c>
      <c r="T19" s="24">
        <f t="shared" si="0"/>
        <v>876</v>
      </c>
      <c r="U19" s="9">
        <v>1</v>
      </c>
      <c r="Z19" t="s">
        <v>9</v>
      </c>
      <c r="AA19" t="s">
        <v>562</v>
      </c>
      <c r="AD19">
        <v>386</v>
      </c>
      <c r="AF19" t="s">
        <v>729</v>
      </c>
      <c r="AI19" s="6">
        <v>34700</v>
      </c>
      <c r="AJ19" s="6">
        <v>39082</v>
      </c>
      <c r="AK19" t="s">
        <v>360</v>
      </c>
      <c r="AQ19" s="37">
        <v>3</v>
      </c>
      <c r="AR19" s="37">
        <v>3</v>
      </c>
      <c r="AS19" s="37"/>
      <c r="BF19" t="s">
        <v>127</v>
      </c>
      <c r="BG19" t="s">
        <v>720</v>
      </c>
    </row>
    <row r="20" spans="1:59" x14ac:dyDescent="0.35">
      <c r="A20">
        <v>42</v>
      </c>
      <c r="B20">
        <v>19</v>
      </c>
      <c r="E20" t="s">
        <v>402</v>
      </c>
      <c r="F20" t="s">
        <v>91</v>
      </c>
      <c r="H20" t="s">
        <v>285</v>
      </c>
      <c r="I20" t="s">
        <v>91</v>
      </c>
      <c r="K20" t="s">
        <v>408</v>
      </c>
      <c r="L20" t="s">
        <v>408</v>
      </c>
      <c r="N20">
        <v>0.83</v>
      </c>
      <c r="O20">
        <v>0</v>
      </c>
      <c r="P20" t="s">
        <v>398</v>
      </c>
      <c r="Q20" t="s">
        <v>504</v>
      </c>
      <c r="R20" s="37" t="s">
        <v>1205</v>
      </c>
      <c r="T20" s="24">
        <f t="shared" si="0"/>
        <v>876</v>
      </c>
      <c r="U20" s="9">
        <v>1</v>
      </c>
      <c r="Z20" t="s">
        <v>9</v>
      </c>
      <c r="AA20" t="s">
        <v>562</v>
      </c>
      <c r="AD20">
        <v>386</v>
      </c>
      <c r="AF20" t="s">
        <v>729</v>
      </c>
      <c r="AI20" s="6">
        <v>34700</v>
      </c>
      <c r="AJ20" s="6">
        <v>39082</v>
      </c>
      <c r="AK20" t="s">
        <v>65</v>
      </c>
      <c r="AQ20" s="37">
        <v>3</v>
      </c>
      <c r="AR20" s="37">
        <v>3</v>
      </c>
      <c r="AS20" s="37"/>
      <c r="BF20" t="s">
        <v>127</v>
      </c>
      <c r="BG20" t="s">
        <v>720</v>
      </c>
    </row>
    <row r="21" spans="1:59" x14ac:dyDescent="0.35">
      <c r="A21">
        <v>42</v>
      </c>
      <c r="B21">
        <v>20</v>
      </c>
      <c r="E21" t="s">
        <v>402</v>
      </c>
      <c r="F21" t="s">
        <v>91</v>
      </c>
      <c r="H21" t="s">
        <v>285</v>
      </c>
      <c r="I21" t="s">
        <v>91</v>
      </c>
      <c r="K21" t="s">
        <v>408</v>
      </c>
      <c r="L21" t="s">
        <v>408</v>
      </c>
      <c r="N21">
        <v>0.16</v>
      </c>
      <c r="O21">
        <v>0</v>
      </c>
      <c r="P21" t="s">
        <v>398</v>
      </c>
      <c r="Q21" t="s">
        <v>504</v>
      </c>
      <c r="R21" s="37" t="s">
        <v>1205</v>
      </c>
      <c r="T21" s="24">
        <f t="shared" si="0"/>
        <v>876</v>
      </c>
      <c r="U21" s="9">
        <v>1</v>
      </c>
      <c r="Z21" t="s">
        <v>9</v>
      </c>
      <c r="AA21" t="s">
        <v>562</v>
      </c>
      <c r="AD21">
        <v>386</v>
      </c>
      <c r="AF21" t="s">
        <v>729</v>
      </c>
      <c r="AI21" s="6">
        <v>34700</v>
      </c>
      <c r="AJ21" s="6">
        <v>39082</v>
      </c>
      <c r="AK21" t="s">
        <v>64</v>
      </c>
      <c r="AQ21" s="37">
        <v>3</v>
      </c>
      <c r="AR21" s="37">
        <v>3</v>
      </c>
      <c r="AS21" s="37"/>
      <c r="BF21" t="s">
        <v>127</v>
      </c>
      <c r="BG21" t="s">
        <v>720</v>
      </c>
    </row>
    <row r="22" spans="1:59" x14ac:dyDescent="0.35">
      <c r="A22">
        <v>42</v>
      </c>
      <c r="B22">
        <v>21</v>
      </c>
      <c r="E22" t="s">
        <v>453</v>
      </c>
      <c r="F22" t="s">
        <v>91</v>
      </c>
      <c r="H22" t="s">
        <v>286</v>
      </c>
      <c r="I22" t="s">
        <v>91</v>
      </c>
      <c r="K22" t="s">
        <v>408</v>
      </c>
      <c r="L22" t="s">
        <v>408</v>
      </c>
      <c r="N22">
        <v>0.54</v>
      </c>
      <c r="O22">
        <v>0</v>
      </c>
      <c r="P22" t="s">
        <v>398</v>
      </c>
      <c r="Q22" t="s">
        <v>504</v>
      </c>
      <c r="R22" s="37" t="s">
        <v>1205</v>
      </c>
      <c r="T22" s="24">
        <f t="shared" si="0"/>
        <v>876</v>
      </c>
      <c r="U22" s="9">
        <v>1</v>
      </c>
      <c r="Z22" t="s">
        <v>9</v>
      </c>
      <c r="AA22" t="s">
        <v>562</v>
      </c>
      <c r="AD22">
        <v>386</v>
      </c>
      <c r="AF22" t="s">
        <v>729</v>
      </c>
      <c r="AI22" s="6">
        <v>34700</v>
      </c>
      <c r="AJ22" s="6">
        <v>39082</v>
      </c>
      <c r="AK22" t="s">
        <v>278</v>
      </c>
      <c r="AQ22" s="37">
        <v>3</v>
      </c>
      <c r="AR22" s="37">
        <v>3</v>
      </c>
      <c r="AS22" s="37"/>
      <c r="BF22" t="s">
        <v>127</v>
      </c>
      <c r="BG22" t="s">
        <v>720</v>
      </c>
    </row>
    <row r="23" spans="1:59" x14ac:dyDescent="0.35">
      <c r="A23">
        <v>42</v>
      </c>
      <c r="B23">
        <v>22</v>
      </c>
      <c r="E23" t="s">
        <v>453</v>
      </c>
      <c r="F23" t="s">
        <v>91</v>
      </c>
      <c r="H23" t="s">
        <v>286</v>
      </c>
      <c r="I23" t="s">
        <v>91</v>
      </c>
      <c r="K23" t="s">
        <v>408</v>
      </c>
      <c r="L23" t="s">
        <v>408</v>
      </c>
      <c r="N23">
        <v>0.71</v>
      </c>
      <c r="O23">
        <v>0</v>
      </c>
      <c r="P23" t="s">
        <v>398</v>
      </c>
      <c r="Q23" t="s">
        <v>504</v>
      </c>
      <c r="R23" s="37" t="s">
        <v>1205</v>
      </c>
      <c r="T23" s="24">
        <f t="shared" si="0"/>
        <v>876</v>
      </c>
      <c r="U23" s="9">
        <v>1</v>
      </c>
      <c r="Z23" t="s">
        <v>9</v>
      </c>
      <c r="AA23" t="s">
        <v>562</v>
      </c>
      <c r="AD23">
        <v>386</v>
      </c>
      <c r="AF23" t="s">
        <v>729</v>
      </c>
      <c r="AI23" s="6">
        <v>34700</v>
      </c>
      <c r="AJ23" s="6">
        <v>39082</v>
      </c>
      <c r="AK23" t="s">
        <v>279</v>
      </c>
      <c r="AQ23" s="37">
        <v>3</v>
      </c>
      <c r="AR23" s="37">
        <v>3</v>
      </c>
      <c r="AS23" s="37"/>
      <c r="BF23" t="s">
        <v>127</v>
      </c>
      <c r="BG23" t="s">
        <v>720</v>
      </c>
    </row>
    <row r="24" spans="1:59" x14ac:dyDescent="0.35">
      <c r="A24">
        <v>42</v>
      </c>
      <c r="B24">
        <v>23</v>
      </c>
      <c r="E24" t="s">
        <v>453</v>
      </c>
      <c r="F24" t="s">
        <v>91</v>
      </c>
      <c r="H24" t="s">
        <v>286</v>
      </c>
      <c r="I24" t="s">
        <v>91</v>
      </c>
      <c r="K24" t="s">
        <v>408</v>
      </c>
      <c r="L24" t="s">
        <v>408</v>
      </c>
      <c r="N24">
        <v>0.76</v>
      </c>
      <c r="O24">
        <v>0</v>
      </c>
      <c r="P24" t="s">
        <v>398</v>
      </c>
      <c r="Q24" t="s">
        <v>504</v>
      </c>
      <c r="R24" s="37" t="s">
        <v>1205</v>
      </c>
      <c r="T24" s="24">
        <f t="shared" si="0"/>
        <v>876</v>
      </c>
      <c r="U24" s="9">
        <v>1</v>
      </c>
      <c r="Z24" t="s">
        <v>9</v>
      </c>
      <c r="AA24" t="s">
        <v>562</v>
      </c>
      <c r="AD24">
        <v>386</v>
      </c>
      <c r="AF24" t="s">
        <v>729</v>
      </c>
      <c r="AI24" s="6">
        <v>34700</v>
      </c>
      <c r="AJ24" s="6">
        <v>39082</v>
      </c>
      <c r="AK24" t="s">
        <v>287</v>
      </c>
      <c r="AQ24" s="37">
        <v>3</v>
      </c>
      <c r="AR24" s="37">
        <v>3</v>
      </c>
      <c r="AS24" s="37"/>
      <c r="BF24" t="s">
        <v>127</v>
      </c>
      <c r="BG24" t="s">
        <v>720</v>
      </c>
    </row>
    <row r="25" spans="1:59" x14ac:dyDescent="0.35">
      <c r="A25">
        <v>42</v>
      </c>
      <c r="B25">
        <v>24</v>
      </c>
      <c r="E25" t="s">
        <v>453</v>
      </c>
      <c r="F25" t="s">
        <v>91</v>
      </c>
      <c r="H25" t="s">
        <v>286</v>
      </c>
      <c r="I25" t="s">
        <v>91</v>
      </c>
      <c r="K25" t="s">
        <v>408</v>
      </c>
      <c r="L25" t="s">
        <v>408</v>
      </c>
      <c r="N25">
        <v>0.33</v>
      </c>
      <c r="O25">
        <v>0</v>
      </c>
      <c r="P25" t="s">
        <v>398</v>
      </c>
      <c r="Q25" t="s">
        <v>504</v>
      </c>
      <c r="R25" s="37" t="s">
        <v>1205</v>
      </c>
      <c r="T25" s="24">
        <f t="shared" si="0"/>
        <v>876</v>
      </c>
      <c r="U25" s="9">
        <v>1</v>
      </c>
      <c r="Z25" t="s">
        <v>9</v>
      </c>
      <c r="AA25" t="s">
        <v>562</v>
      </c>
      <c r="AD25">
        <v>386</v>
      </c>
      <c r="AF25" t="s">
        <v>729</v>
      </c>
      <c r="AI25" s="6">
        <v>34700</v>
      </c>
      <c r="AJ25" s="6">
        <v>39082</v>
      </c>
      <c r="AK25" t="s">
        <v>62</v>
      </c>
      <c r="AQ25" s="37">
        <v>3</v>
      </c>
      <c r="AR25" s="37">
        <v>3</v>
      </c>
      <c r="AS25" s="37"/>
      <c r="BF25" t="s">
        <v>127</v>
      </c>
      <c r="BG25" t="s">
        <v>720</v>
      </c>
    </row>
    <row r="26" spans="1:59" x14ac:dyDescent="0.35">
      <c r="A26">
        <v>42</v>
      </c>
      <c r="B26">
        <v>25</v>
      </c>
      <c r="E26" t="s">
        <v>453</v>
      </c>
      <c r="F26" t="s">
        <v>91</v>
      </c>
      <c r="H26" t="s">
        <v>286</v>
      </c>
      <c r="I26" t="s">
        <v>91</v>
      </c>
      <c r="K26" t="s">
        <v>408</v>
      </c>
      <c r="L26" t="s">
        <v>408</v>
      </c>
      <c r="N26">
        <v>0.78</v>
      </c>
      <c r="O26">
        <v>0</v>
      </c>
      <c r="P26" t="s">
        <v>398</v>
      </c>
      <c r="Q26" t="s">
        <v>504</v>
      </c>
      <c r="R26" s="37" t="s">
        <v>1205</v>
      </c>
      <c r="T26" s="24">
        <f t="shared" si="0"/>
        <v>876</v>
      </c>
      <c r="U26" s="9">
        <v>1</v>
      </c>
      <c r="Z26" t="s">
        <v>9</v>
      </c>
      <c r="AA26" t="s">
        <v>562</v>
      </c>
      <c r="AD26">
        <v>386</v>
      </c>
      <c r="AF26" t="s">
        <v>729</v>
      </c>
      <c r="AI26" s="6">
        <v>34700</v>
      </c>
      <c r="AJ26" s="6">
        <v>39082</v>
      </c>
      <c r="AK26" t="s">
        <v>43</v>
      </c>
      <c r="AQ26" s="37">
        <v>3</v>
      </c>
      <c r="AR26" s="37">
        <v>3</v>
      </c>
      <c r="AS26" s="37"/>
      <c r="BF26" t="s">
        <v>127</v>
      </c>
      <c r="BG26" t="s">
        <v>720</v>
      </c>
    </row>
    <row r="27" spans="1:59" x14ac:dyDescent="0.35">
      <c r="A27">
        <v>42</v>
      </c>
      <c r="B27">
        <v>26</v>
      </c>
      <c r="E27" t="s">
        <v>453</v>
      </c>
      <c r="F27" t="s">
        <v>91</v>
      </c>
      <c r="H27" t="s">
        <v>286</v>
      </c>
      <c r="I27" t="s">
        <v>91</v>
      </c>
      <c r="K27" t="s">
        <v>408</v>
      </c>
      <c r="L27" t="s">
        <v>408</v>
      </c>
      <c r="N27">
        <v>0.94</v>
      </c>
      <c r="O27">
        <v>0</v>
      </c>
      <c r="P27" t="s">
        <v>398</v>
      </c>
      <c r="Q27" t="s">
        <v>504</v>
      </c>
      <c r="R27" s="37" t="s">
        <v>1205</v>
      </c>
      <c r="T27" s="24">
        <f t="shared" si="0"/>
        <v>876</v>
      </c>
      <c r="U27" s="9">
        <v>1</v>
      </c>
      <c r="Z27" t="s">
        <v>9</v>
      </c>
      <c r="AA27" t="s">
        <v>562</v>
      </c>
      <c r="AD27">
        <v>386</v>
      </c>
      <c r="AF27" t="s">
        <v>729</v>
      </c>
      <c r="AI27" s="6">
        <v>34700</v>
      </c>
      <c r="AJ27" s="6">
        <v>39082</v>
      </c>
      <c r="AK27" t="s">
        <v>63</v>
      </c>
      <c r="AQ27" s="37">
        <v>3</v>
      </c>
      <c r="AR27" s="37">
        <v>3</v>
      </c>
      <c r="AS27" s="37"/>
      <c r="BF27" t="s">
        <v>127</v>
      </c>
      <c r="BG27" t="s">
        <v>720</v>
      </c>
    </row>
    <row r="28" spans="1:59" x14ac:dyDescent="0.35">
      <c r="A28">
        <v>42</v>
      </c>
      <c r="B28">
        <v>27</v>
      </c>
      <c r="E28" t="s">
        <v>453</v>
      </c>
      <c r="F28" t="s">
        <v>91</v>
      </c>
      <c r="H28" t="s">
        <v>286</v>
      </c>
      <c r="I28" t="s">
        <v>91</v>
      </c>
      <c r="K28" t="s">
        <v>408</v>
      </c>
      <c r="L28" t="s">
        <v>408</v>
      </c>
      <c r="N28">
        <v>0.61</v>
      </c>
      <c r="O28">
        <v>0</v>
      </c>
      <c r="P28" t="s">
        <v>398</v>
      </c>
      <c r="Q28" t="s">
        <v>504</v>
      </c>
      <c r="R28" s="37" t="s">
        <v>1205</v>
      </c>
      <c r="T28" s="24">
        <f t="shared" si="0"/>
        <v>876</v>
      </c>
      <c r="U28" s="9">
        <v>1</v>
      </c>
      <c r="Z28" t="s">
        <v>9</v>
      </c>
      <c r="AA28" t="s">
        <v>562</v>
      </c>
      <c r="AD28">
        <v>386</v>
      </c>
      <c r="AF28" t="s">
        <v>729</v>
      </c>
      <c r="AI28" s="6">
        <v>34700</v>
      </c>
      <c r="AJ28" s="6">
        <v>39082</v>
      </c>
      <c r="AK28" t="s">
        <v>85</v>
      </c>
      <c r="AQ28" s="37">
        <v>3</v>
      </c>
      <c r="AR28" s="37">
        <v>3</v>
      </c>
      <c r="AS28" s="37"/>
      <c r="BF28" t="s">
        <v>127</v>
      </c>
      <c r="BG28" t="s">
        <v>720</v>
      </c>
    </row>
    <row r="29" spans="1:59" x14ac:dyDescent="0.35">
      <c r="A29">
        <v>42</v>
      </c>
      <c r="B29">
        <v>28</v>
      </c>
      <c r="E29" t="s">
        <v>453</v>
      </c>
      <c r="F29" t="s">
        <v>91</v>
      </c>
      <c r="H29" t="s">
        <v>286</v>
      </c>
      <c r="I29" t="s">
        <v>91</v>
      </c>
      <c r="K29" t="s">
        <v>408</v>
      </c>
      <c r="L29" t="s">
        <v>408</v>
      </c>
      <c r="N29">
        <v>0.08</v>
      </c>
      <c r="O29">
        <v>0</v>
      </c>
      <c r="P29" t="s">
        <v>398</v>
      </c>
      <c r="Q29" t="s">
        <v>504</v>
      </c>
      <c r="R29" s="37" t="s">
        <v>1205</v>
      </c>
      <c r="T29" s="24">
        <f t="shared" si="0"/>
        <v>876</v>
      </c>
      <c r="U29" s="9">
        <v>1</v>
      </c>
      <c r="Z29" t="s">
        <v>9</v>
      </c>
      <c r="AA29" t="s">
        <v>562</v>
      </c>
      <c r="AD29">
        <v>386</v>
      </c>
      <c r="AF29" t="s">
        <v>729</v>
      </c>
      <c r="AI29" s="6">
        <v>34700</v>
      </c>
      <c r="AJ29" s="6">
        <v>39082</v>
      </c>
      <c r="AK29" t="s">
        <v>360</v>
      </c>
      <c r="AQ29" s="37">
        <v>3</v>
      </c>
      <c r="AR29" s="37">
        <v>3</v>
      </c>
      <c r="AS29" s="37"/>
      <c r="BF29" t="s">
        <v>127</v>
      </c>
      <c r="BG29" t="s">
        <v>720</v>
      </c>
    </row>
    <row r="30" spans="1:59" x14ac:dyDescent="0.35">
      <c r="A30">
        <v>42</v>
      </c>
      <c r="B30">
        <v>29</v>
      </c>
      <c r="E30" t="s">
        <v>453</v>
      </c>
      <c r="F30" t="s">
        <v>91</v>
      </c>
      <c r="H30" t="s">
        <v>286</v>
      </c>
      <c r="I30" t="s">
        <v>91</v>
      </c>
      <c r="K30" t="s">
        <v>408</v>
      </c>
      <c r="L30" t="s">
        <v>408</v>
      </c>
      <c r="N30">
        <v>0.48</v>
      </c>
      <c r="O30">
        <v>0</v>
      </c>
      <c r="P30" t="s">
        <v>398</v>
      </c>
      <c r="Q30" t="s">
        <v>504</v>
      </c>
      <c r="R30" s="37" t="s">
        <v>1205</v>
      </c>
      <c r="T30" s="24">
        <f t="shared" si="0"/>
        <v>876</v>
      </c>
      <c r="U30" s="9">
        <v>1</v>
      </c>
      <c r="Z30" t="s">
        <v>9</v>
      </c>
      <c r="AA30" t="s">
        <v>562</v>
      </c>
      <c r="AD30">
        <v>386</v>
      </c>
      <c r="AF30" t="s">
        <v>729</v>
      </c>
      <c r="AI30" s="6">
        <v>34700</v>
      </c>
      <c r="AJ30" s="6">
        <v>39082</v>
      </c>
      <c r="AK30" t="s">
        <v>65</v>
      </c>
      <c r="AQ30" s="37">
        <v>3</v>
      </c>
      <c r="AR30" s="37">
        <v>3</v>
      </c>
      <c r="AS30" s="37"/>
      <c r="BF30" t="s">
        <v>127</v>
      </c>
      <c r="BG30" t="s">
        <v>720</v>
      </c>
    </row>
    <row r="31" spans="1:59" x14ac:dyDescent="0.35">
      <c r="A31">
        <v>42</v>
      </c>
      <c r="B31">
        <v>30</v>
      </c>
      <c r="E31" t="s">
        <v>453</v>
      </c>
      <c r="F31" t="s">
        <v>91</v>
      </c>
      <c r="H31" t="s">
        <v>286</v>
      </c>
      <c r="I31" t="s">
        <v>91</v>
      </c>
      <c r="K31" t="s">
        <v>408</v>
      </c>
      <c r="L31" t="s">
        <v>408</v>
      </c>
      <c r="N31">
        <v>0.23</v>
      </c>
      <c r="O31">
        <v>0</v>
      </c>
      <c r="P31" t="s">
        <v>398</v>
      </c>
      <c r="Q31" t="s">
        <v>504</v>
      </c>
      <c r="R31" s="37" t="s">
        <v>1205</v>
      </c>
      <c r="T31" s="24">
        <f t="shared" si="0"/>
        <v>876</v>
      </c>
      <c r="U31" s="9">
        <v>1</v>
      </c>
      <c r="Z31" t="s">
        <v>9</v>
      </c>
      <c r="AA31" t="s">
        <v>562</v>
      </c>
      <c r="AD31">
        <v>386</v>
      </c>
      <c r="AF31" t="s">
        <v>729</v>
      </c>
      <c r="AI31" s="6">
        <v>34700</v>
      </c>
      <c r="AJ31" s="6">
        <v>39082</v>
      </c>
      <c r="AK31" t="s">
        <v>64</v>
      </c>
      <c r="AQ31" s="37">
        <v>3</v>
      </c>
      <c r="AR31" s="37">
        <v>3</v>
      </c>
      <c r="AS31" s="37"/>
      <c r="BF31" t="s">
        <v>127</v>
      </c>
      <c r="BG31" t="s">
        <v>720</v>
      </c>
    </row>
  </sheetData>
  <pageMargins left="0.7" right="0.7" top="0.78740157499999996" bottom="0.78740157499999996"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A89C1-F573-4807-A4B2-93BA6745FB0D}">
  <dimension ref="A1:BG25"/>
  <sheetViews>
    <sheetView zoomScale="80" zoomScaleNormal="80" workbookViewId="0">
      <selection activeCell="T2" sqref="T2:T25"/>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43</v>
      </c>
      <c r="B2">
        <v>1</v>
      </c>
      <c r="E2" s="31" t="s">
        <v>420</v>
      </c>
      <c r="F2" t="s">
        <v>463</v>
      </c>
      <c r="H2" t="s">
        <v>769</v>
      </c>
      <c r="I2" t="s">
        <v>533</v>
      </c>
      <c r="K2" t="s">
        <v>408</v>
      </c>
      <c r="L2" t="s">
        <v>408</v>
      </c>
      <c r="N2">
        <v>0.10199999999999999</v>
      </c>
      <c r="O2">
        <v>0</v>
      </c>
      <c r="P2" t="s">
        <v>398</v>
      </c>
      <c r="Q2" t="s">
        <v>504</v>
      </c>
      <c r="R2" t="s">
        <v>1205</v>
      </c>
      <c r="T2" s="24">
        <f>IF(BF2="daily",NETWORKDAYS(AI2,AJ2),IF(BF2="weekly",ROUNDDOWN((AJ2-AI2)/5,0),IF(BF2="monthly",-((YEAR(AI2)-YEAR(AJ2))*12+MONTH(AI2)-MONTH(AJ2)),IF(BF2="quarterly",(-((YEAR(AI2)-YEAR(AJ2))*12+MONTH(AI2)-MONTH(AJ2)))/3,"error"))))</f>
        <v>485</v>
      </c>
      <c r="U2" s="9">
        <v>1</v>
      </c>
      <c r="Y2" t="s">
        <v>700</v>
      </c>
      <c r="Z2" t="s">
        <v>9</v>
      </c>
      <c r="AA2" t="s">
        <v>562</v>
      </c>
      <c r="AB2" t="s">
        <v>558</v>
      </c>
      <c r="AD2">
        <v>135</v>
      </c>
      <c r="AF2" t="s">
        <v>729</v>
      </c>
      <c r="AG2" t="s">
        <v>531</v>
      </c>
      <c r="AI2" s="6">
        <v>38000</v>
      </c>
      <c r="AJ2" s="6">
        <v>40428</v>
      </c>
      <c r="AK2" t="s">
        <v>345</v>
      </c>
      <c r="AM2" t="s">
        <v>556</v>
      </c>
      <c r="AO2" t="s">
        <v>572</v>
      </c>
      <c r="AQ2">
        <v>3</v>
      </c>
      <c r="AR2">
        <v>3</v>
      </c>
      <c r="BF2" t="s">
        <v>127</v>
      </c>
      <c r="BG2" t="s">
        <v>790</v>
      </c>
    </row>
    <row r="3" spans="1:59" x14ac:dyDescent="0.35">
      <c r="A3">
        <v>43</v>
      </c>
      <c r="B3">
        <v>2</v>
      </c>
      <c r="E3" s="31" t="s">
        <v>420</v>
      </c>
      <c r="F3" t="s">
        <v>463</v>
      </c>
      <c r="H3" t="s">
        <v>769</v>
      </c>
      <c r="I3" t="s">
        <v>533</v>
      </c>
      <c r="K3" t="s">
        <v>408</v>
      </c>
      <c r="L3" t="s">
        <v>408</v>
      </c>
      <c r="N3">
        <v>0.43469999999999998</v>
      </c>
      <c r="O3">
        <v>0</v>
      </c>
      <c r="P3" t="s">
        <v>398</v>
      </c>
      <c r="Q3" t="s">
        <v>504</v>
      </c>
      <c r="R3" t="s">
        <v>1205</v>
      </c>
      <c r="T3" s="24">
        <f t="shared" ref="T3:T25" si="0">IF(BF3="daily",NETWORKDAYS(AI3,AJ3),IF(BF3="weekly",ROUNDDOWN((AJ3-AI3)/5,0),IF(BF3="monthly",-((YEAR(AI3)-YEAR(AJ3))*12+MONTH(AI3)-MONTH(AJ3)),IF(BF3="quarterly",(-((YEAR(AI3)-YEAR(AJ3))*12+MONTH(AI3)-MONTH(AJ3)))/3,"error"))))</f>
        <v>485</v>
      </c>
      <c r="U3" s="9">
        <v>1</v>
      </c>
      <c r="Y3" t="s">
        <v>700</v>
      </c>
      <c r="Z3" t="s">
        <v>9</v>
      </c>
      <c r="AA3" t="s">
        <v>562</v>
      </c>
      <c r="AB3" t="s">
        <v>558</v>
      </c>
      <c r="AD3">
        <v>135</v>
      </c>
      <c r="AF3" t="s">
        <v>729</v>
      </c>
      <c r="AG3" t="s">
        <v>531</v>
      </c>
      <c r="AI3" s="6">
        <v>38000</v>
      </c>
      <c r="AJ3" s="6">
        <v>40428</v>
      </c>
      <c r="AK3" t="s">
        <v>346</v>
      </c>
      <c r="AM3" t="s">
        <v>556</v>
      </c>
      <c r="AO3" t="s">
        <v>572</v>
      </c>
      <c r="AQ3">
        <v>1</v>
      </c>
      <c r="AR3">
        <v>1</v>
      </c>
      <c r="BF3" t="s">
        <v>127</v>
      </c>
      <c r="BG3" t="s">
        <v>790</v>
      </c>
    </row>
    <row r="4" spans="1:59" x14ac:dyDescent="0.35">
      <c r="A4">
        <v>43</v>
      </c>
      <c r="B4">
        <v>3</v>
      </c>
      <c r="E4" s="31" t="s">
        <v>420</v>
      </c>
      <c r="F4" t="s">
        <v>463</v>
      </c>
      <c r="H4" t="s">
        <v>769</v>
      </c>
      <c r="I4" t="s">
        <v>533</v>
      </c>
      <c r="K4" t="s">
        <v>408</v>
      </c>
      <c r="L4" t="s">
        <v>408</v>
      </c>
      <c r="N4">
        <v>0.40360000000000001</v>
      </c>
      <c r="O4">
        <v>0</v>
      </c>
      <c r="P4" t="s">
        <v>398</v>
      </c>
      <c r="Q4" t="s">
        <v>504</v>
      </c>
      <c r="R4" t="s">
        <v>1205</v>
      </c>
      <c r="T4" s="24">
        <f t="shared" si="0"/>
        <v>485</v>
      </c>
      <c r="U4" s="9">
        <v>1</v>
      </c>
      <c r="Y4" t="s">
        <v>700</v>
      </c>
      <c r="Z4" t="s">
        <v>9</v>
      </c>
      <c r="AA4" t="s">
        <v>562</v>
      </c>
      <c r="AB4" t="s">
        <v>558</v>
      </c>
      <c r="AD4">
        <v>135</v>
      </c>
      <c r="AF4" t="s">
        <v>729</v>
      </c>
      <c r="AG4" t="s">
        <v>531</v>
      </c>
      <c r="AI4" s="6">
        <v>38000</v>
      </c>
      <c r="AJ4" s="6">
        <v>40428</v>
      </c>
      <c r="AK4" t="s">
        <v>278</v>
      </c>
      <c r="AM4" t="s">
        <v>556</v>
      </c>
      <c r="AO4" t="s">
        <v>572</v>
      </c>
      <c r="AQ4">
        <v>3</v>
      </c>
      <c r="AR4">
        <v>3</v>
      </c>
      <c r="BF4" t="s">
        <v>127</v>
      </c>
      <c r="BG4" t="s">
        <v>790</v>
      </c>
    </row>
    <row r="5" spans="1:59" x14ac:dyDescent="0.35">
      <c r="A5">
        <v>43</v>
      </c>
      <c r="B5">
        <v>4</v>
      </c>
      <c r="E5" s="31" t="s">
        <v>420</v>
      </c>
      <c r="F5" t="s">
        <v>463</v>
      </c>
      <c r="H5" t="s">
        <v>770</v>
      </c>
      <c r="I5" t="s">
        <v>533</v>
      </c>
      <c r="K5" t="s">
        <v>408</v>
      </c>
      <c r="L5" t="s">
        <v>408</v>
      </c>
      <c r="N5">
        <v>0.26440000000000002</v>
      </c>
      <c r="O5">
        <v>0</v>
      </c>
      <c r="P5" t="s">
        <v>398</v>
      </c>
      <c r="Q5" t="s">
        <v>504</v>
      </c>
      <c r="R5" t="s">
        <v>1205</v>
      </c>
      <c r="T5" s="24">
        <f t="shared" si="0"/>
        <v>485</v>
      </c>
      <c r="U5" s="9">
        <v>1</v>
      </c>
      <c r="Y5" t="s">
        <v>700</v>
      </c>
      <c r="Z5" t="s">
        <v>9</v>
      </c>
      <c r="AA5" t="s">
        <v>562</v>
      </c>
      <c r="AB5" t="s">
        <v>558</v>
      </c>
      <c r="AD5">
        <v>135</v>
      </c>
      <c r="AF5" t="s">
        <v>729</v>
      </c>
      <c r="AG5" t="s">
        <v>531</v>
      </c>
      <c r="AI5" s="6">
        <v>38000</v>
      </c>
      <c r="AJ5" s="6">
        <v>40428</v>
      </c>
      <c r="AK5" t="s">
        <v>345</v>
      </c>
      <c r="AM5" t="s">
        <v>556</v>
      </c>
      <c r="AO5" t="s">
        <v>572</v>
      </c>
      <c r="AQ5">
        <v>3</v>
      </c>
      <c r="AR5">
        <v>3</v>
      </c>
      <c r="BF5" t="s">
        <v>127</v>
      </c>
      <c r="BG5" t="s">
        <v>790</v>
      </c>
    </row>
    <row r="6" spans="1:59" x14ac:dyDescent="0.35">
      <c r="A6">
        <v>43</v>
      </c>
      <c r="B6">
        <v>5</v>
      </c>
      <c r="E6" s="31" t="s">
        <v>420</v>
      </c>
      <c r="F6" t="s">
        <v>463</v>
      </c>
      <c r="H6" t="s">
        <v>770</v>
      </c>
      <c r="I6" t="s">
        <v>533</v>
      </c>
      <c r="K6" t="s">
        <v>408</v>
      </c>
      <c r="L6" t="s">
        <v>408</v>
      </c>
      <c r="N6">
        <v>0.50870000000000004</v>
      </c>
      <c r="O6">
        <v>0</v>
      </c>
      <c r="P6" t="s">
        <v>398</v>
      </c>
      <c r="Q6" t="s">
        <v>504</v>
      </c>
      <c r="R6" t="s">
        <v>1205</v>
      </c>
      <c r="T6" s="24">
        <f t="shared" si="0"/>
        <v>485</v>
      </c>
      <c r="U6" s="9">
        <v>1</v>
      </c>
      <c r="Y6" t="s">
        <v>700</v>
      </c>
      <c r="Z6" t="s">
        <v>9</v>
      </c>
      <c r="AA6" t="s">
        <v>562</v>
      </c>
      <c r="AB6" t="s">
        <v>558</v>
      </c>
      <c r="AD6">
        <v>135</v>
      </c>
      <c r="AF6" t="s">
        <v>729</v>
      </c>
      <c r="AG6" t="s">
        <v>531</v>
      </c>
      <c r="AI6" s="6">
        <v>38000</v>
      </c>
      <c r="AJ6" s="6">
        <v>40428</v>
      </c>
      <c r="AK6" t="s">
        <v>346</v>
      </c>
      <c r="AM6" t="s">
        <v>556</v>
      </c>
      <c r="AO6" t="s">
        <v>572</v>
      </c>
      <c r="AQ6">
        <v>1</v>
      </c>
      <c r="AR6">
        <v>1</v>
      </c>
      <c r="BF6" t="s">
        <v>127</v>
      </c>
      <c r="BG6" t="s">
        <v>790</v>
      </c>
    </row>
    <row r="7" spans="1:59" x14ac:dyDescent="0.35">
      <c r="A7">
        <v>43</v>
      </c>
      <c r="B7">
        <v>6</v>
      </c>
      <c r="E7" s="31" t="s">
        <v>420</v>
      </c>
      <c r="F7" t="s">
        <v>463</v>
      </c>
      <c r="H7" t="s">
        <v>770</v>
      </c>
      <c r="I7" t="s">
        <v>533</v>
      </c>
      <c r="K7" t="s">
        <v>408</v>
      </c>
      <c r="L7" t="s">
        <v>408</v>
      </c>
      <c r="N7">
        <v>0.48680000000000001</v>
      </c>
      <c r="O7">
        <v>0</v>
      </c>
      <c r="P7" t="s">
        <v>398</v>
      </c>
      <c r="Q7" t="s">
        <v>504</v>
      </c>
      <c r="R7" t="s">
        <v>1205</v>
      </c>
      <c r="T7" s="24">
        <f t="shared" si="0"/>
        <v>485</v>
      </c>
      <c r="U7" s="9">
        <v>1</v>
      </c>
      <c r="Y7" t="s">
        <v>700</v>
      </c>
      <c r="Z7" t="s">
        <v>9</v>
      </c>
      <c r="AA7" t="s">
        <v>562</v>
      </c>
      <c r="AB7" t="s">
        <v>558</v>
      </c>
      <c r="AD7">
        <v>135</v>
      </c>
      <c r="AF7" t="s">
        <v>729</v>
      </c>
      <c r="AG7" t="s">
        <v>531</v>
      </c>
      <c r="AI7" s="6">
        <v>38000</v>
      </c>
      <c r="AJ7" s="6">
        <v>40428</v>
      </c>
      <c r="AK7" t="s">
        <v>278</v>
      </c>
      <c r="AM7" t="s">
        <v>556</v>
      </c>
      <c r="AO7" t="s">
        <v>572</v>
      </c>
      <c r="AQ7">
        <v>3</v>
      </c>
      <c r="AR7">
        <v>3</v>
      </c>
      <c r="BF7" t="s">
        <v>127</v>
      </c>
      <c r="BG7" t="s">
        <v>790</v>
      </c>
    </row>
    <row r="8" spans="1:59" x14ac:dyDescent="0.35">
      <c r="A8">
        <v>43</v>
      </c>
      <c r="B8">
        <v>7</v>
      </c>
      <c r="E8" s="31" t="s">
        <v>420</v>
      </c>
      <c r="F8" t="s">
        <v>463</v>
      </c>
      <c r="H8" t="s">
        <v>771</v>
      </c>
      <c r="I8" t="s">
        <v>533</v>
      </c>
      <c r="K8" t="s">
        <v>408</v>
      </c>
      <c r="L8" t="s">
        <v>408</v>
      </c>
      <c r="N8">
        <v>0.1734</v>
      </c>
      <c r="O8">
        <v>0</v>
      </c>
      <c r="P8" t="s">
        <v>398</v>
      </c>
      <c r="Q8" t="s">
        <v>504</v>
      </c>
      <c r="R8" t="s">
        <v>1205</v>
      </c>
      <c r="T8" s="24">
        <f t="shared" si="0"/>
        <v>485</v>
      </c>
      <c r="U8" s="9">
        <v>1</v>
      </c>
      <c r="Y8" t="s">
        <v>700</v>
      </c>
      <c r="Z8" t="s">
        <v>9</v>
      </c>
      <c r="AA8" t="s">
        <v>562</v>
      </c>
      <c r="AB8" t="s">
        <v>558</v>
      </c>
      <c r="AD8">
        <v>135</v>
      </c>
      <c r="AF8" t="s">
        <v>729</v>
      </c>
      <c r="AG8" t="s">
        <v>531</v>
      </c>
      <c r="AI8" s="6">
        <v>38000</v>
      </c>
      <c r="AJ8" s="6">
        <v>40428</v>
      </c>
      <c r="AK8" t="s">
        <v>345</v>
      </c>
      <c r="AM8" t="s">
        <v>556</v>
      </c>
      <c r="AO8" t="s">
        <v>572</v>
      </c>
      <c r="AQ8">
        <v>3</v>
      </c>
      <c r="AR8">
        <v>3</v>
      </c>
      <c r="AS8">
        <v>1</v>
      </c>
      <c r="BF8" t="s">
        <v>127</v>
      </c>
      <c r="BG8" t="s">
        <v>790</v>
      </c>
    </row>
    <row r="9" spans="1:59" x14ac:dyDescent="0.35">
      <c r="A9">
        <v>43</v>
      </c>
      <c r="B9">
        <v>8</v>
      </c>
      <c r="E9" s="31" t="s">
        <v>420</v>
      </c>
      <c r="F9" t="s">
        <v>463</v>
      </c>
      <c r="H9" t="s">
        <v>771</v>
      </c>
      <c r="I9" t="s">
        <v>533</v>
      </c>
      <c r="K9" t="s">
        <v>408</v>
      </c>
      <c r="L9" t="s">
        <v>408</v>
      </c>
      <c r="N9">
        <v>0.43990000000000001</v>
      </c>
      <c r="O9">
        <v>0</v>
      </c>
      <c r="P9" t="s">
        <v>398</v>
      </c>
      <c r="Q9" t="s">
        <v>504</v>
      </c>
      <c r="R9" t="s">
        <v>1205</v>
      </c>
      <c r="T9" s="24">
        <f t="shared" si="0"/>
        <v>485</v>
      </c>
      <c r="U9" s="9">
        <v>1</v>
      </c>
      <c r="Y9" t="s">
        <v>700</v>
      </c>
      <c r="Z9" t="s">
        <v>9</v>
      </c>
      <c r="AA9" t="s">
        <v>562</v>
      </c>
      <c r="AB9" t="s">
        <v>558</v>
      </c>
      <c r="AD9">
        <v>135</v>
      </c>
      <c r="AF9" t="s">
        <v>729</v>
      </c>
      <c r="AG9" t="s">
        <v>531</v>
      </c>
      <c r="AI9" s="6">
        <v>38000</v>
      </c>
      <c r="AJ9" s="6">
        <v>40428</v>
      </c>
      <c r="AK9" t="s">
        <v>346</v>
      </c>
      <c r="AM9" t="s">
        <v>556</v>
      </c>
      <c r="AO9" t="s">
        <v>572</v>
      </c>
      <c r="AQ9">
        <v>1</v>
      </c>
      <c r="AR9">
        <v>1</v>
      </c>
      <c r="AS9">
        <v>1</v>
      </c>
      <c r="BF9" t="s">
        <v>127</v>
      </c>
      <c r="BG9" t="s">
        <v>790</v>
      </c>
    </row>
    <row r="10" spans="1:59" x14ac:dyDescent="0.35">
      <c r="A10">
        <v>43</v>
      </c>
      <c r="B10">
        <v>9</v>
      </c>
      <c r="E10" s="31" t="s">
        <v>420</v>
      </c>
      <c r="F10" t="s">
        <v>463</v>
      </c>
      <c r="H10" t="s">
        <v>771</v>
      </c>
      <c r="I10" t="s">
        <v>533</v>
      </c>
      <c r="K10" t="s">
        <v>408</v>
      </c>
      <c r="L10" t="s">
        <v>408</v>
      </c>
      <c r="N10">
        <v>0.29709999999999998</v>
      </c>
      <c r="O10">
        <v>0</v>
      </c>
      <c r="P10" t="s">
        <v>398</v>
      </c>
      <c r="Q10" t="s">
        <v>504</v>
      </c>
      <c r="R10" t="s">
        <v>1205</v>
      </c>
      <c r="T10" s="24">
        <f t="shared" si="0"/>
        <v>485</v>
      </c>
      <c r="U10" s="9">
        <v>1</v>
      </c>
      <c r="Y10" t="s">
        <v>700</v>
      </c>
      <c r="Z10" t="s">
        <v>9</v>
      </c>
      <c r="AA10" t="s">
        <v>562</v>
      </c>
      <c r="AB10" t="s">
        <v>558</v>
      </c>
      <c r="AD10">
        <v>135</v>
      </c>
      <c r="AF10" t="s">
        <v>729</v>
      </c>
      <c r="AG10" t="s">
        <v>531</v>
      </c>
      <c r="AI10" s="6">
        <v>38000</v>
      </c>
      <c r="AJ10" s="6">
        <v>40428</v>
      </c>
      <c r="AK10" t="s">
        <v>278</v>
      </c>
      <c r="AM10" t="s">
        <v>556</v>
      </c>
      <c r="AO10" t="s">
        <v>572</v>
      </c>
      <c r="AQ10">
        <v>3</v>
      </c>
      <c r="AR10">
        <v>3</v>
      </c>
      <c r="AS10">
        <v>1</v>
      </c>
      <c r="BF10" t="s">
        <v>127</v>
      </c>
      <c r="BG10" t="s">
        <v>790</v>
      </c>
    </row>
    <row r="11" spans="1:59" x14ac:dyDescent="0.35">
      <c r="A11">
        <v>43</v>
      </c>
      <c r="B11">
        <v>10</v>
      </c>
      <c r="E11" s="31" t="s">
        <v>420</v>
      </c>
      <c r="F11" t="s">
        <v>463</v>
      </c>
      <c r="H11" t="s">
        <v>772</v>
      </c>
      <c r="I11" t="s">
        <v>533</v>
      </c>
      <c r="K11" t="s">
        <v>408</v>
      </c>
      <c r="L11" t="s">
        <v>408</v>
      </c>
      <c r="N11">
        <v>0.24690000000000001</v>
      </c>
      <c r="O11">
        <v>0</v>
      </c>
      <c r="P11" t="s">
        <v>398</v>
      </c>
      <c r="Q11" t="s">
        <v>504</v>
      </c>
      <c r="R11" t="s">
        <v>1205</v>
      </c>
      <c r="T11" s="24">
        <f t="shared" si="0"/>
        <v>485</v>
      </c>
      <c r="U11" s="9">
        <v>1</v>
      </c>
      <c r="Y11" t="s">
        <v>700</v>
      </c>
      <c r="Z11" t="s">
        <v>9</v>
      </c>
      <c r="AA11" t="s">
        <v>562</v>
      </c>
      <c r="AB11" t="s">
        <v>558</v>
      </c>
      <c r="AD11">
        <v>135</v>
      </c>
      <c r="AF11" t="s">
        <v>729</v>
      </c>
      <c r="AG11" t="s">
        <v>531</v>
      </c>
      <c r="AI11" s="6">
        <v>38000</v>
      </c>
      <c r="AJ11" s="6">
        <v>40428</v>
      </c>
      <c r="AK11" t="s">
        <v>345</v>
      </c>
      <c r="AM11" t="s">
        <v>556</v>
      </c>
      <c r="AO11" t="s">
        <v>572</v>
      </c>
      <c r="AQ11">
        <v>3</v>
      </c>
      <c r="AR11">
        <v>3</v>
      </c>
      <c r="AS11">
        <v>1</v>
      </c>
      <c r="BF11" t="s">
        <v>127</v>
      </c>
      <c r="BG11" t="s">
        <v>790</v>
      </c>
    </row>
    <row r="12" spans="1:59" x14ac:dyDescent="0.35">
      <c r="A12">
        <v>43</v>
      </c>
      <c r="B12">
        <v>11</v>
      </c>
      <c r="E12" s="31" t="s">
        <v>420</v>
      </c>
      <c r="F12" t="s">
        <v>463</v>
      </c>
      <c r="H12" t="s">
        <v>772</v>
      </c>
      <c r="I12" t="s">
        <v>533</v>
      </c>
      <c r="K12" t="s">
        <v>408</v>
      </c>
      <c r="L12" t="s">
        <v>408</v>
      </c>
      <c r="N12">
        <v>0.31540000000000001</v>
      </c>
      <c r="O12">
        <v>0</v>
      </c>
      <c r="P12" t="s">
        <v>398</v>
      </c>
      <c r="Q12" t="s">
        <v>504</v>
      </c>
      <c r="R12" t="s">
        <v>1205</v>
      </c>
      <c r="T12" s="24">
        <f t="shared" si="0"/>
        <v>485</v>
      </c>
      <c r="U12" s="9">
        <v>1</v>
      </c>
      <c r="Y12" t="s">
        <v>700</v>
      </c>
      <c r="Z12" t="s">
        <v>9</v>
      </c>
      <c r="AA12" t="s">
        <v>562</v>
      </c>
      <c r="AB12" t="s">
        <v>558</v>
      </c>
      <c r="AD12">
        <v>135</v>
      </c>
      <c r="AF12" t="s">
        <v>729</v>
      </c>
      <c r="AG12" t="s">
        <v>531</v>
      </c>
      <c r="AI12" s="6">
        <v>38000</v>
      </c>
      <c r="AJ12" s="6">
        <v>40428</v>
      </c>
      <c r="AK12" t="s">
        <v>346</v>
      </c>
      <c r="AM12" t="s">
        <v>556</v>
      </c>
      <c r="AO12" t="s">
        <v>572</v>
      </c>
      <c r="AQ12">
        <v>1</v>
      </c>
      <c r="AR12">
        <v>1</v>
      </c>
      <c r="AS12">
        <v>1</v>
      </c>
      <c r="BF12" t="s">
        <v>127</v>
      </c>
      <c r="BG12" t="s">
        <v>790</v>
      </c>
    </row>
    <row r="13" spans="1:59" x14ac:dyDescent="0.35">
      <c r="A13">
        <v>43</v>
      </c>
      <c r="B13">
        <v>12</v>
      </c>
      <c r="E13" s="31" t="s">
        <v>420</v>
      </c>
      <c r="F13" t="s">
        <v>463</v>
      </c>
      <c r="H13" t="s">
        <v>772</v>
      </c>
      <c r="I13" t="s">
        <v>533</v>
      </c>
      <c r="K13" t="s">
        <v>408</v>
      </c>
      <c r="L13" t="s">
        <v>408</v>
      </c>
      <c r="N13">
        <v>0.65429999999999999</v>
      </c>
      <c r="O13">
        <v>0</v>
      </c>
      <c r="P13" t="s">
        <v>398</v>
      </c>
      <c r="Q13" t="s">
        <v>504</v>
      </c>
      <c r="R13" t="s">
        <v>1205</v>
      </c>
      <c r="T13" s="24">
        <f t="shared" si="0"/>
        <v>485</v>
      </c>
      <c r="U13" s="9">
        <v>1</v>
      </c>
      <c r="Y13" t="s">
        <v>700</v>
      </c>
      <c r="Z13" t="s">
        <v>9</v>
      </c>
      <c r="AA13" t="s">
        <v>562</v>
      </c>
      <c r="AB13" t="s">
        <v>558</v>
      </c>
      <c r="AD13">
        <v>135</v>
      </c>
      <c r="AF13" t="s">
        <v>729</v>
      </c>
      <c r="AG13" t="s">
        <v>531</v>
      </c>
      <c r="AI13" s="6">
        <v>38000</v>
      </c>
      <c r="AJ13" s="6">
        <v>40428</v>
      </c>
      <c r="AK13" t="s">
        <v>278</v>
      </c>
      <c r="AM13" t="s">
        <v>556</v>
      </c>
      <c r="AO13" t="s">
        <v>572</v>
      </c>
      <c r="AQ13">
        <v>3</v>
      </c>
      <c r="AR13">
        <v>3</v>
      </c>
      <c r="AS13">
        <v>1</v>
      </c>
      <c r="BF13" t="s">
        <v>127</v>
      </c>
      <c r="BG13" t="s">
        <v>790</v>
      </c>
    </row>
    <row r="14" spans="1:59" x14ac:dyDescent="0.35">
      <c r="A14">
        <v>43</v>
      </c>
      <c r="B14">
        <v>13</v>
      </c>
      <c r="E14" s="31" t="s">
        <v>420</v>
      </c>
      <c r="F14" t="s">
        <v>463</v>
      </c>
      <c r="G14" t="s">
        <v>1392</v>
      </c>
      <c r="H14" t="s">
        <v>769</v>
      </c>
      <c r="I14" t="s">
        <v>533</v>
      </c>
      <c r="J14" t="s">
        <v>1391</v>
      </c>
      <c r="K14" t="s">
        <v>408</v>
      </c>
      <c r="L14" t="s">
        <v>408</v>
      </c>
      <c r="N14">
        <v>0</v>
      </c>
      <c r="O14">
        <v>0</v>
      </c>
      <c r="P14" t="s">
        <v>398</v>
      </c>
      <c r="Q14" t="s">
        <v>504</v>
      </c>
      <c r="R14" t="s">
        <v>1205</v>
      </c>
      <c r="T14" s="24">
        <f t="shared" si="0"/>
        <v>485</v>
      </c>
      <c r="U14" s="9">
        <v>1</v>
      </c>
      <c r="Y14" t="s">
        <v>700</v>
      </c>
      <c r="Z14" t="s">
        <v>9</v>
      </c>
      <c r="AA14" t="s">
        <v>562</v>
      </c>
      <c r="AB14" t="s">
        <v>558</v>
      </c>
      <c r="AD14">
        <v>135</v>
      </c>
      <c r="AF14" t="s">
        <v>729</v>
      </c>
      <c r="AG14" t="s">
        <v>531</v>
      </c>
      <c r="AI14" s="6">
        <v>38000</v>
      </c>
      <c r="AJ14" s="6">
        <v>40428</v>
      </c>
      <c r="AK14" t="s">
        <v>345</v>
      </c>
      <c r="AM14" t="s">
        <v>556</v>
      </c>
      <c r="AO14" t="s">
        <v>572</v>
      </c>
      <c r="AQ14">
        <v>3</v>
      </c>
      <c r="AR14">
        <v>3</v>
      </c>
      <c r="BF14" t="s">
        <v>127</v>
      </c>
      <c r="BG14" t="s">
        <v>790</v>
      </c>
    </row>
    <row r="15" spans="1:59" x14ac:dyDescent="0.35">
      <c r="A15">
        <v>43</v>
      </c>
      <c r="B15">
        <v>14</v>
      </c>
      <c r="E15" s="31" t="s">
        <v>420</v>
      </c>
      <c r="F15" t="s">
        <v>463</v>
      </c>
      <c r="G15" t="s">
        <v>1392</v>
      </c>
      <c r="H15" t="s">
        <v>769</v>
      </c>
      <c r="I15" t="s">
        <v>533</v>
      </c>
      <c r="J15" t="s">
        <v>1391</v>
      </c>
      <c r="K15" t="s">
        <v>408</v>
      </c>
      <c r="L15" t="s">
        <v>408</v>
      </c>
      <c r="N15">
        <v>0</v>
      </c>
      <c r="O15">
        <v>0</v>
      </c>
      <c r="P15" t="s">
        <v>398</v>
      </c>
      <c r="Q15" t="s">
        <v>504</v>
      </c>
      <c r="R15" t="s">
        <v>1205</v>
      </c>
      <c r="T15" s="24">
        <f t="shared" si="0"/>
        <v>485</v>
      </c>
      <c r="U15" s="9">
        <v>1</v>
      </c>
      <c r="Y15" t="s">
        <v>700</v>
      </c>
      <c r="Z15" t="s">
        <v>9</v>
      </c>
      <c r="AA15" t="s">
        <v>562</v>
      </c>
      <c r="AB15" t="s">
        <v>558</v>
      </c>
      <c r="AD15">
        <v>135</v>
      </c>
      <c r="AF15" t="s">
        <v>729</v>
      </c>
      <c r="AG15" t="s">
        <v>531</v>
      </c>
      <c r="AI15" s="6">
        <v>38000</v>
      </c>
      <c r="AJ15" s="6">
        <v>40428</v>
      </c>
      <c r="AK15" t="s">
        <v>346</v>
      </c>
      <c r="AM15" t="s">
        <v>556</v>
      </c>
      <c r="AO15" t="s">
        <v>572</v>
      </c>
      <c r="AQ15">
        <v>1</v>
      </c>
      <c r="AR15">
        <v>1</v>
      </c>
      <c r="BF15" t="s">
        <v>127</v>
      </c>
      <c r="BG15" t="s">
        <v>790</v>
      </c>
    </row>
    <row r="16" spans="1:59" x14ac:dyDescent="0.35">
      <c r="A16">
        <v>43</v>
      </c>
      <c r="B16">
        <v>15</v>
      </c>
      <c r="E16" s="31" t="s">
        <v>420</v>
      </c>
      <c r="F16" t="s">
        <v>463</v>
      </c>
      <c r="G16" t="s">
        <v>1392</v>
      </c>
      <c r="H16" t="s">
        <v>769</v>
      </c>
      <c r="I16" t="s">
        <v>533</v>
      </c>
      <c r="J16" t="s">
        <v>1391</v>
      </c>
      <c r="K16" t="s">
        <v>408</v>
      </c>
      <c r="L16" t="s">
        <v>408</v>
      </c>
      <c r="N16">
        <v>0</v>
      </c>
      <c r="O16">
        <v>0</v>
      </c>
      <c r="P16" t="s">
        <v>398</v>
      </c>
      <c r="Q16" t="s">
        <v>504</v>
      </c>
      <c r="R16" t="s">
        <v>1205</v>
      </c>
      <c r="T16" s="24">
        <f t="shared" si="0"/>
        <v>485</v>
      </c>
      <c r="U16" s="9">
        <v>1</v>
      </c>
      <c r="Y16" t="s">
        <v>700</v>
      </c>
      <c r="Z16" t="s">
        <v>9</v>
      </c>
      <c r="AA16" t="s">
        <v>562</v>
      </c>
      <c r="AB16" t="s">
        <v>558</v>
      </c>
      <c r="AD16">
        <v>135</v>
      </c>
      <c r="AF16" t="s">
        <v>729</v>
      </c>
      <c r="AG16" t="s">
        <v>531</v>
      </c>
      <c r="AI16" s="6">
        <v>38000</v>
      </c>
      <c r="AJ16" s="6">
        <v>40428</v>
      </c>
      <c r="AK16" t="s">
        <v>278</v>
      </c>
      <c r="AM16" t="s">
        <v>556</v>
      </c>
      <c r="AO16" t="s">
        <v>572</v>
      </c>
      <c r="AQ16">
        <v>3</v>
      </c>
      <c r="AR16">
        <v>3</v>
      </c>
      <c r="BF16" t="s">
        <v>127</v>
      </c>
      <c r="BG16" t="s">
        <v>790</v>
      </c>
    </row>
    <row r="17" spans="1:59" x14ac:dyDescent="0.35">
      <c r="A17">
        <v>43</v>
      </c>
      <c r="B17">
        <v>16</v>
      </c>
      <c r="E17" s="31" t="s">
        <v>420</v>
      </c>
      <c r="F17" t="s">
        <v>463</v>
      </c>
      <c r="G17" t="s">
        <v>1392</v>
      </c>
      <c r="H17" t="s">
        <v>770</v>
      </c>
      <c r="I17" t="s">
        <v>533</v>
      </c>
      <c r="J17" t="s">
        <v>1391</v>
      </c>
      <c r="K17" t="s">
        <v>408</v>
      </c>
      <c r="L17" t="s">
        <v>408</v>
      </c>
      <c r="N17">
        <v>0</v>
      </c>
      <c r="O17">
        <v>0</v>
      </c>
      <c r="P17" t="s">
        <v>398</v>
      </c>
      <c r="Q17" t="s">
        <v>504</v>
      </c>
      <c r="R17" t="s">
        <v>1205</v>
      </c>
      <c r="T17" s="24">
        <f t="shared" si="0"/>
        <v>485</v>
      </c>
      <c r="U17" s="9">
        <v>1</v>
      </c>
      <c r="Y17" t="s">
        <v>700</v>
      </c>
      <c r="Z17" t="s">
        <v>9</v>
      </c>
      <c r="AA17" t="s">
        <v>562</v>
      </c>
      <c r="AB17" t="s">
        <v>558</v>
      </c>
      <c r="AD17">
        <v>135</v>
      </c>
      <c r="AF17" t="s">
        <v>729</v>
      </c>
      <c r="AG17" t="s">
        <v>531</v>
      </c>
      <c r="AI17" s="6">
        <v>38000</v>
      </c>
      <c r="AJ17" s="6">
        <v>40428</v>
      </c>
      <c r="AK17" t="s">
        <v>345</v>
      </c>
      <c r="AM17" t="s">
        <v>556</v>
      </c>
      <c r="AO17" t="s">
        <v>572</v>
      </c>
      <c r="AQ17">
        <v>3</v>
      </c>
      <c r="AR17">
        <v>3</v>
      </c>
      <c r="BF17" t="s">
        <v>127</v>
      </c>
      <c r="BG17" t="s">
        <v>790</v>
      </c>
    </row>
    <row r="18" spans="1:59" x14ac:dyDescent="0.35">
      <c r="A18">
        <v>43</v>
      </c>
      <c r="B18">
        <v>17</v>
      </c>
      <c r="E18" s="31" t="s">
        <v>420</v>
      </c>
      <c r="F18" t="s">
        <v>463</v>
      </c>
      <c r="G18" t="s">
        <v>1392</v>
      </c>
      <c r="H18" t="s">
        <v>770</v>
      </c>
      <c r="I18" t="s">
        <v>533</v>
      </c>
      <c r="J18" t="s">
        <v>1391</v>
      </c>
      <c r="K18" t="s">
        <v>408</v>
      </c>
      <c r="L18" t="s">
        <v>408</v>
      </c>
      <c r="N18">
        <v>0</v>
      </c>
      <c r="O18">
        <v>0</v>
      </c>
      <c r="P18" t="s">
        <v>398</v>
      </c>
      <c r="Q18" t="s">
        <v>504</v>
      </c>
      <c r="R18" t="s">
        <v>1205</v>
      </c>
      <c r="T18" s="24">
        <f t="shared" si="0"/>
        <v>485</v>
      </c>
      <c r="U18" s="9">
        <v>1</v>
      </c>
      <c r="Y18" t="s">
        <v>700</v>
      </c>
      <c r="Z18" t="s">
        <v>9</v>
      </c>
      <c r="AA18" t="s">
        <v>562</v>
      </c>
      <c r="AB18" t="s">
        <v>558</v>
      </c>
      <c r="AD18">
        <v>135</v>
      </c>
      <c r="AF18" t="s">
        <v>729</v>
      </c>
      <c r="AG18" t="s">
        <v>531</v>
      </c>
      <c r="AI18" s="6">
        <v>38000</v>
      </c>
      <c r="AJ18" s="6">
        <v>40428</v>
      </c>
      <c r="AK18" t="s">
        <v>346</v>
      </c>
      <c r="AM18" t="s">
        <v>556</v>
      </c>
      <c r="AO18" t="s">
        <v>572</v>
      </c>
      <c r="AQ18">
        <v>1</v>
      </c>
      <c r="AR18">
        <v>1</v>
      </c>
      <c r="BF18" t="s">
        <v>127</v>
      </c>
      <c r="BG18" t="s">
        <v>790</v>
      </c>
    </row>
    <row r="19" spans="1:59" x14ac:dyDescent="0.35">
      <c r="A19">
        <v>43</v>
      </c>
      <c r="B19">
        <v>18</v>
      </c>
      <c r="E19" s="31" t="s">
        <v>420</v>
      </c>
      <c r="F19" t="s">
        <v>463</v>
      </c>
      <c r="G19" t="s">
        <v>1392</v>
      </c>
      <c r="H19" t="s">
        <v>770</v>
      </c>
      <c r="I19" t="s">
        <v>533</v>
      </c>
      <c r="J19" t="s">
        <v>1391</v>
      </c>
      <c r="K19" t="s">
        <v>408</v>
      </c>
      <c r="L19" t="s">
        <v>408</v>
      </c>
      <c r="N19">
        <v>0</v>
      </c>
      <c r="O19">
        <v>0</v>
      </c>
      <c r="P19" t="s">
        <v>398</v>
      </c>
      <c r="Q19" t="s">
        <v>504</v>
      </c>
      <c r="R19" t="s">
        <v>1205</v>
      </c>
      <c r="T19" s="24">
        <f t="shared" si="0"/>
        <v>485</v>
      </c>
      <c r="U19" s="9">
        <v>1</v>
      </c>
      <c r="Y19" t="s">
        <v>700</v>
      </c>
      <c r="Z19" t="s">
        <v>9</v>
      </c>
      <c r="AA19" t="s">
        <v>562</v>
      </c>
      <c r="AB19" t="s">
        <v>558</v>
      </c>
      <c r="AD19">
        <v>135</v>
      </c>
      <c r="AF19" t="s">
        <v>729</v>
      </c>
      <c r="AG19" t="s">
        <v>531</v>
      </c>
      <c r="AI19" s="6">
        <v>38000</v>
      </c>
      <c r="AJ19" s="6">
        <v>40428</v>
      </c>
      <c r="AK19" t="s">
        <v>278</v>
      </c>
      <c r="AM19" t="s">
        <v>556</v>
      </c>
      <c r="AO19" t="s">
        <v>572</v>
      </c>
      <c r="AQ19">
        <v>3</v>
      </c>
      <c r="AR19">
        <v>3</v>
      </c>
      <c r="BF19" t="s">
        <v>127</v>
      </c>
      <c r="BG19" t="s">
        <v>790</v>
      </c>
    </row>
    <row r="20" spans="1:59" x14ac:dyDescent="0.35">
      <c r="A20">
        <v>43</v>
      </c>
      <c r="B20">
        <v>19</v>
      </c>
      <c r="E20" s="31" t="s">
        <v>420</v>
      </c>
      <c r="F20" t="s">
        <v>463</v>
      </c>
      <c r="G20" t="s">
        <v>1392</v>
      </c>
      <c r="H20" t="s">
        <v>771</v>
      </c>
      <c r="I20" t="s">
        <v>533</v>
      </c>
      <c r="J20" t="s">
        <v>1391</v>
      </c>
      <c r="K20" t="s">
        <v>408</v>
      </c>
      <c r="L20" t="s">
        <v>408</v>
      </c>
      <c r="N20">
        <v>0</v>
      </c>
      <c r="O20">
        <v>0</v>
      </c>
      <c r="P20" t="s">
        <v>398</v>
      </c>
      <c r="Q20" t="s">
        <v>504</v>
      </c>
      <c r="R20" t="s">
        <v>1205</v>
      </c>
      <c r="T20" s="24">
        <f t="shared" si="0"/>
        <v>485</v>
      </c>
      <c r="U20" s="9">
        <v>1</v>
      </c>
      <c r="Y20" t="s">
        <v>700</v>
      </c>
      <c r="Z20" t="s">
        <v>9</v>
      </c>
      <c r="AA20" t="s">
        <v>562</v>
      </c>
      <c r="AB20" t="s">
        <v>558</v>
      </c>
      <c r="AD20">
        <v>135</v>
      </c>
      <c r="AF20" t="s">
        <v>729</v>
      </c>
      <c r="AG20" t="s">
        <v>531</v>
      </c>
      <c r="AI20" s="6">
        <v>38000</v>
      </c>
      <c r="AJ20" s="6">
        <v>40428</v>
      </c>
      <c r="AK20" t="s">
        <v>345</v>
      </c>
      <c r="AM20" t="s">
        <v>556</v>
      </c>
      <c r="AO20" t="s">
        <v>572</v>
      </c>
      <c r="AQ20">
        <v>3</v>
      </c>
      <c r="AR20">
        <v>3</v>
      </c>
      <c r="AS20">
        <v>1</v>
      </c>
      <c r="BF20" t="s">
        <v>127</v>
      </c>
      <c r="BG20" t="s">
        <v>790</v>
      </c>
    </row>
    <row r="21" spans="1:59" x14ac:dyDescent="0.35">
      <c r="A21">
        <v>43</v>
      </c>
      <c r="B21">
        <v>20</v>
      </c>
      <c r="E21" s="31" t="s">
        <v>420</v>
      </c>
      <c r="F21" t="s">
        <v>463</v>
      </c>
      <c r="G21" t="s">
        <v>1392</v>
      </c>
      <c r="H21" t="s">
        <v>771</v>
      </c>
      <c r="I21" t="s">
        <v>533</v>
      </c>
      <c r="J21" t="s">
        <v>1391</v>
      </c>
      <c r="K21" t="s">
        <v>408</v>
      </c>
      <c r="L21" t="s">
        <v>408</v>
      </c>
      <c r="N21">
        <v>0</v>
      </c>
      <c r="O21">
        <v>0</v>
      </c>
      <c r="P21" t="s">
        <v>398</v>
      </c>
      <c r="Q21" t="s">
        <v>504</v>
      </c>
      <c r="R21" t="s">
        <v>1205</v>
      </c>
      <c r="T21" s="24">
        <f t="shared" si="0"/>
        <v>485</v>
      </c>
      <c r="U21" s="9">
        <v>1</v>
      </c>
      <c r="Y21" t="s">
        <v>700</v>
      </c>
      <c r="Z21" t="s">
        <v>9</v>
      </c>
      <c r="AA21" t="s">
        <v>562</v>
      </c>
      <c r="AB21" t="s">
        <v>558</v>
      </c>
      <c r="AD21">
        <v>135</v>
      </c>
      <c r="AF21" t="s">
        <v>729</v>
      </c>
      <c r="AG21" t="s">
        <v>531</v>
      </c>
      <c r="AI21" s="6">
        <v>38000</v>
      </c>
      <c r="AJ21" s="6">
        <v>40428</v>
      </c>
      <c r="AK21" t="s">
        <v>346</v>
      </c>
      <c r="AM21" t="s">
        <v>556</v>
      </c>
      <c r="AO21" t="s">
        <v>572</v>
      </c>
      <c r="AQ21">
        <v>1</v>
      </c>
      <c r="AR21">
        <v>1</v>
      </c>
      <c r="AS21">
        <v>1</v>
      </c>
      <c r="BF21" t="s">
        <v>127</v>
      </c>
      <c r="BG21" t="s">
        <v>790</v>
      </c>
    </row>
    <row r="22" spans="1:59" x14ac:dyDescent="0.35">
      <c r="A22">
        <v>43</v>
      </c>
      <c r="B22">
        <v>21</v>
      </c>
      <c r="E22" s="31" t="s">
        <v>420</v>
      </c>
      <c r="F22" t="s">
        <v>463</v>
      </c>
      <c r="G22" t="s">
        <v>1392</v>
      </c>
      <c r="H22" t="s">
        <v>771</v>
      </c>
      <c r="I22" t="s">
        <v>533</v>
      </c>
      <c r="J22" t="s">
        <v>1391</v>
      </c>
      <c r="K22" t="s">
        <v>408</v>
      </c>
      <c r="L22" t="s">
        <v>408</v>
      </c>
      <c r="N22">
        <v>0</v>
      </c>
      <c r="O22">
        <v>0</v>
      </c>
      <c r="P22" t="s">
        <v>398</v>
      </c>
      <c r="Q22" t="s">
        <v>504</v>
      </c>
      <c r="R22" t="s">
        <v>1205</v>
      </c>
      <c r="T22" s="24">
        <f t="shared" si="0"/>
        <v>485</v>
      </c>
      <c r="U22" s="9">
        <v>1</v>
      </c>
      <c r="Y22" t="s">
        <v>700</v>
      </c>
      <c r="Z22" t="s">
        <v>9</v>
      </c>
      <c r="AA22" t="s">
        <v>562</v>
      </c>
      <c r="AB22" t="s">
        <v>558</v>
      </c>
      <c r="AD22">
        <v>135</v>
      </c>
      <c r="AF22" t="s">
        <v>729</v>
      </c>
      <c r="AG22" t="s">
        <v>531</v>
      </c>
      <c r="AI22" s="6">
        <v>38000</v>
      </c>
      <c r="AJ22" s="6">
        <v>40428</v>
      </c>
      <c r="AK22" t="s">
        <v>278</v>
      </c>
      <c r="AM22" t="s">
        <v>556</v>
      </c>
      <c r="AO22" t="s">
        <v>572</v>
      </c>
      <c r="AQ22">
        <v>3</v>
      </c>
      <c r="AR22">
        <v>3</v>
      </c>
      <c r="AS22">
        <v>1</v>
      </c>
      <c r="BF22" t="s">
        <v>127</v>
      </c>
      <c r="BG22" t="s">
        <v>790</v>
      </c>
    </row>
    <row r="23" spans="1:59" x14ac:dyDescent="0.35">
      <c r="A23">
        <v>43</v>
      </c>
      <c r="B23">
        <v>22</v>
      </c>
      <c r="E23" s="31" t="s">
        <v>420</v>
      </c>
      <c r="F23" t="s">
        <v>463</v>
      </c>
      <c r="G23" t="s">
        <v>1392</v>
      </c>
      <c r="H23" t="s">
        <v>772</v>
      </c>
      <c r="I23" t="s">
        <v>533</v>
      </c>
      <c r="J23" t="s">
        <v>1391</v>
      </c>
      <c r="K23" t="s">
        <v>408</v>
      </c>
      <c r="L23" t="s">
        <v>408</v>
      </c>
      <c r="N23">
        <v>0</v>
      </c>
      <c r="O23">
        <v>0</v>
      </c>
      <c r="P23" t="s">
        <v>398</v>
      </c>
      <c r="Q23" t="s">
        <v>504</v>
      </c>
      <c r="R23" t="s">
        <v>1205</v>
      </c>
      <c r="T23" s="24">
        <f t="shared" si="0"/>
        <v>485</v>
      </c>
      <c r="U23" s="9">
        <v>1</v>
      </c>
      <c r="Y23" t="s">
        <v>700</v>
      </c>
      <c r="Z23" t="s">
        <v>9</v>
      </c>
      <c r="AA23" t="s">
        <v>562</v>
      </c>
      <c r="AB23" t="s">
        <v>558</v>
      </c>
      <c r="AD23">
        <v>135</v>
      </c>
      <c r="AF23" t="s">
        <v>729</v>
      </c>
      <c r="AG23" t="s">
        <v>531</v>
      </c>
      <c r="AI23" s="6">
        <v>38000</v>
      </c>
      <c r="AJ23" s="6">
        <v>40428</v>
      </c>
      <c r="AK23" t="s">
        <v>345</v>
      </c>
      <c r="AM23" t="s">
        <v>556</v>
      </c>
      <c r="AO23" t="s">
        <v>572</v>
      </c>
      <c r="AQ23">
        <v>3</v>
      </c>
      <c r="AR23">
        <v>3</v>
      </c>
      <c r="AS23">
        <v>1</v>
      </c>
      <c r="BF23" t="s">
        <v>127</v>
      </c>
      <c r="BG23" t="s">
        <v>790</v>
      </c>
    </row>
    <row r="24" spans="1:59" x14ac:dyDescent="0.35">
      <c r="A24">
        <v>43</v>
      </c>
      <c r="B24">
        <v>23</v>
      </c>
      <c r="E24" s="31" t="s">
        <v>420</v>
      </c>
      <c r="F24" t="s">
        <v>463</v>
      </c>
      <c r="G24" t="s">
        <v>1392</v>
      </c>
      <c r="H24" t="s">
        <v>772</v>
      </c>
      <c r="I24" t="s">
        <v>533</v>
      </c>
      <c r="J24" t="s">
        <v>1391</v>
      </c>
      <c r="K24" t="s">
        <v>408</v>
      </c>
      <c r="L24" t="s">
        <v>408</v>
      </c>
      <c r="N24">
        <v>0</v>
      </c>
      <c r="O24">
        <v>0</v>
      </c>
      <c r="P24" t="s">
        <v>398</v>
      </c>
      <c r="Q24" t="s">
        <v>504</v>
      </c>
      <c r="R24" t="s">
        <v>1205</v>
      </c>
      <c r="T24" s="24">
        <f t="shared" si="0"/>
        <v>485</v>
      </c>
      <c r="U24" s="9">
        <v>1</v>
      </c>
      <c r="Y24" t="s">
        <v>700</v>
      </c>
      <c r="Z24" t="s">
        <v>9</v>
      </c>
      <c r="AA24" t="s">
        <v>562</v>
      </c>
      <c r="AB24" t="s">
        <v>558</v>
      </c>
      <c r="AD24">
        <v>135</v>
      </c>
      <c r="AF24" t="s">
        <v>729</v>
      </c>
      <c r="AG24" t="s">
        <v>531</v>
      </c>
      <c r="AI24" s="6">
        <v>38000</v>
      </c>
      <c r="AJ24" s="6">
        <v>40428</v>
      </c>
      <c r="AK24" t="s">
        <v>346</v>
      </c>
      <c r="AM24" t="s">
        <v>556</v>
      </c>
      <c r="AO24" t="s">
        <v>572</v>
      </c>
      <c r="AQ24">
        <v>1</v>
      </c>
      <c r="AR24">
        <v>1</v>
      </c>
      <c r="AS24">
        <v>1</v>
      </c>
      <c r="BF24" t="s">
        <v>127</v>
      </c>
      <c r="BG24" t="s">
        <v>790</v>
      </c>
    </row>
    <row r="25" spans="1:59" x14ac:dyDescent="0.35">
      <c r="A25">
        <v>43</v>
      </c>
      <c r="B25">
        <v>24</v>
      </c>
      <c r="E25" s="31" t="s">
        <v>420</v>
      </c>
      <c r="F25" t="s">
        <v>463</v>
      </c>
      <c r="G25" t="s">
        <v>1392</v>
      </c>
      <c r="H25" t="s">
        <v>772</v>
      </c>
      <c r="I25" t="s">
        <v>533</v>
      </c>
      <c r="J25" t="s">
        <v>1391</v>
      </c>
      <c r="K25" t="s">
        <v>408</v>
      </c>
      <c r="L25" t="s">
        <v>408</v>
      </c>
      <c r="N25">
        <v>0</v>
      </c>
      <c r="O25">
        <v>0</v>
      </c>
      <c r="P25" t="s">
        <v>398</v>
      </c>
      <c r="Q25" t="s">
        <v>504</v>
      </c>
      <c r="R25" t="s">
        <v>1205</v>
      </c>
      <c r="T25" s="24">
        <f t="shared" si="0"/>
        <v>485</v>
      </c>
      <c r="U25" s="9">
        <v>1</v>
      </c>
      <c r="Y25" t="s">
        <v>700</v>
      </c>
      <c r="Z25" t="s">
        <v>9</v>
      </c>
      <c r="AA25" t="s">
        <v>562</v>
      </c>
      <c r="AB25" t="s">
        <v>558</v>
      </c>
      <c r="AD25">
        <v>135</v>
      </c>
      <c r="AF25" t="s">
        <v>729</v>
      </c>
      <c r="AG25" t="s">
        <v>531</v>
      </c>
      <c r="AI25" s="6">
        <v>38000</v>
      </c>
      <c r="AJ25" s="6">
        <v>40428</v>
      </c>
      <c r="AK25" t="s">
        <v>278</v>
      </c>
      <c r="AM25" t="s">
        <v>556</v>
      </c>
      <c r="AO25" t="s">
        <v>572</v>
      </c>
      <c r="AQ25">
        <v>3</v>
      </c>
      <c r="AR25">
        <v>3</v>
      </c>
      <c r="AS25">
        <v>1</v>
      </c>
      <c r="BF25" t="s">
        <v>127</v>
      </c>
      <c r="BG25" t="s">
        <v>790</v>
      </c>
    </row>
  </sheetData>
  <pageMargins left="0.7" right="0.7" top="0.78740157499999996" bottom="0.78740157499999996"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A3516-6CD7-4945-9FE0-A686419C01C5}">
  <sheetPr>
    <tabColor rgb="FFFF0000"/>
  </sheetPr>
  <dimension ref="A1:BG37"/>
  <sheetViews>
    <sheetView topLeftCell="V1" zoomScale="70" zoomScaleNormal="70" workbookViewId="0">
      <selection activeCell="AR1" sqref="AR1"/>
    </sheetView>
  </sheetViews>
  <sheetFormatPr baseColWidth="10" defaultRowHeight="15.5" x14ac:dyDescent="0.35"/>
  <cols>
    <col min="35" max="35" width="10.83203125" bestFit="1"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44</v>
      </c>
      <c r="B2">
        <v>1</v>
      </c>
      <c r="C2">
        <v>10.040979999999999</v>
      </c>
      <c r="D2" t="s">
        <v>591</v>
      </c>
      <c r="E2" t="s">
        <v>8</v>
      </c>
      <c r="F2" t="s">
        <v>0</v>
      </c>
      <c r="H2" t="s">
        <v>507</v>
      </c>
      <c r="I2" t="s">
        <v>475</v>
      </c>
      <c r="J2" t="s">
        <v>510</v>
      </c>
      <c r="K2" t="s">
        <v>408</v>
      </c>
      <c r="L2" t="s">
        <v>408</v>
      </c>
      <c r="N2">
        <v>1.544E-3</v>
      </c>
      <c r="O2">
        <v>0</v>
      </c>
      <c r="P2" t="s">
        <v>398</v>
      </c>
      <c r="Q2" t="s">
        <v>504</v>
      </c>
      <c r="R2" s="37" t="s">
        <v>1205</v>
      </c>
      <c r="T2">
        <v>3649</v>
      </c>
      <c r="U2">
        <v>0</v>
      </c>
      <c r="AA2" t="s">
        <v>632</v>
      </c>
      <c r="AB2" t="s">
        <v>621</v>
      </c>
      <c r="AD2">
        <v>65</v>
      </c>
      <c r="AF2" t="s">
        <v>697</v>
      </c>
      <c r="AI2" s="6">
        <v>29588</v>
      </c>
      <c r="AJ2" s="6">
        <v>34971</v>
      </c>
      <c r="AK2" t="s">
        <v>62</v>
      </c>
      <c r="AO2" t="s">
        <v>569</v>
      </c>
      <c r="AQ2" s="37">
        <v>3</v>
      </c>
      <c r="AR2" s="37">
        <v>3</v>
      </c>
      <c r="AS2" s="37"/>
      <c r="BF2" t="s">
        <v>7</v>
      </c>
    </row>
    <row r="3" spans="1:59" x14ac:dyDescent="0.35">
      <c r="A3">
        <v>44</v>
      </c>
      <c r="B3">
        <v>2</v>
      </c>
      <c r="C3">
        <v>4.1756489999999999</v>
      </c>
      <c r="D3" t="s">
        <v>591</v>
      </c>
      <c r="E3" t="s">
        <v>8</v>
      </c>
      <c r="F3" t="s">
        <v>0</v>
      </c>
      <c r="H3" t="s">
        <v>508</v>
      </c>
      <c r="I3" t="s">
        <v>475</v>
      </c>
      <c r="J3" t="s">
        <v>510</v>
      </c>
      <c r="K3" t="s">
        <v>408</v>
      </c>
      <c r="L3" t="s">
        <v>408</v>
      </c>
      <c r="N3">
        <v>5.8300000000000001E-3</v>
      </c>
      <c r="O3">
        <v>0</v>
      </c>
      <c r="P3" t="s">
        <v>398</v>
      </c>
      <c r="Q3" t="s">
        <v>504</v>
      </c>
      <c r="R3" s="37" t="s">
        <v>1205</v>
      </c>
      <c r="T3">
        <v>3649</v>
      </c>
      <c r="U3">
        <v>0</v>
      </c>
      <c r="AA3" t="s">
        <v>632</v>
      </c>
      <c r="AB3" t="s">
        <v>621</v>
      </c>
      <c r="AD3">
        <v>65</v>
      </c>
      <c r="AF3" t="s">
        <v>697</v>
      </c>
      <c r="AI3" s="6">
        <v>29588</v>
      </c>
      <c r="AJ3" s="6">
        <v>34971</v>
      </c>
      <c r="AK3" t="s">
        <v>62</v>
      </c>
      <c r="AO3" t="s">
        <v>569</v>
      </c>
      <c r="AQ3" s="37">
        <v>3</v>
      </c>
      <c r="AR3" s="37">
        <v>3</v>
      </c>
      <c r="AS3" s="37"/>
      <c r="BF3" t="s">
        <v>7</v>
      </c>
    </row>
    <row r="4" spans="1:59" x14ac:dyDescent="0.35">
      <c r="A4">
        <v>44</v>
      </c>
      <c r="B4">
        <v>3</v>
      </c>
      <c r="C4">
        <v>5.4660200000000003</v>
      </c>
      <c r="D4" t="s">
        <v>591</v>
      </c>
      <c r="E4" t="s">
        <v>8</v>
      </c>
      <c r="F4" t="s">
        <v>0</v>
      </c>
      <c r="H4" t="s">
        <v>509</v>
      </c>
      <c r="I4" t="s">
        <v>475</v>
      </c>
      <c r="J4" t="s">
        <v>510</v>
      </c>
      <c r="K4" t="s">
        <v>408</v>
      </c>
      <c r="L4" t="s">
        <v>408</v>
      </c>
      <c r="N4">
        <v>2.2000000000000001E-4</v>
      </c>
      <c r="O4">
        <v>0</v>
      </c>
      <c r="P4" t="s">
        <v>398</v>
      </c>
      <c r="Q4" t="s">
        <v>504</v>
      </c>
      <c r="R4" s="37" t="s">
        <v>1205</v>
      </c>
      <c r="T4">
        <v>3649</v>
      </c>
      <c r="U4">
        <v>0</v>
      </c>
      <c r="AA4" t="s">
        <v>632</v>
      </c>
      <c r="AB4" t="s">
        <v>621</v>
      </c>
      <c r="AD4">
        <v>65</v>
      </c>
      <c r="AF4" t="s">
        <v>697</v>
      </c>
      <c r="AI4" s="6">
        <v>29588</v>
      </c>
      <c r="AJ4" s="6">
        <v>34971</v>
      </c>
      <c r="AK4" t="s">
        <v>62</v>
      </c>
      <c r="AO4" t="s">
        <v>569</v>
      </c>
      <c r="AQ4" s="37">
        <v>3</v>
      </c>
      <c r="AR4" s="37">
        <v>3</v>
      </c>
      <c r="AS4" s="37"/>
      <c r="BF4" t="s">
        <v>7</v>
      </c>
    </row>
    <row r="5" spans="1:59" x14ac:dyDescent="0.35">
      <c r="A5">
        <v>44</v>
      </c>
      <c r="B5">
        <v>4</v>
      </c>
      <c r="C5">
        <v>3.82836</v>
      </c>
      <c r="D5" t="s">
        <v>591</v>
      </c>
      <c r="E5" t="s">
        <v>0</v>
      </c>
      <c r="F5" t="s">
        <v>8</v>
      </c>
      <c r="H5" t="s">
        <v>475</v>
      </c>
      <c r="I5" t="s">
        <v>507</v>
      </c>
      <c r="J5" t="s">
        <v>510</v>
      </c>
      <c r="K5" t="s">
        <v>408</v>
      </c>
      <c r="L5" t="s">
        <v>408</v>
      </c>
      <c r="N5">
        <v>5.0469E-2</v>
      </c>
      <c r="O5">
        <v>0</v>
      </c>
      <c r="P5" t="s">
        <v>398</v>
      </c>
      <c r="Q5" t="s">
        <v>504</v>
      </c>
      <c r="R5" s="37" t="s">
        <v>1205</v>
      </c>
      <c r="T5">
        <v>3649</v>
      </c>
      <c r="U5">
        <v>0</v>
      </c>
      <c r="AA5" t="s">
        <v>632</v>
      </c>
      <c r="AB5" t="s">
        <v>621</v>
      </c>
      <c r="AD5">
        <v>65</v>
      </c>
      <c r="AF5" t="s">
        <v>697</v>
      </c>
      <c r="AI5" s="6">
        <v>29588</v>
      </c>
      <c r="AJ5" s="6">
        <v>34971</v>
      </c>
      <c r="AK5" t="s">
        <v>62</v>
      </c>
      <c r="AO5" t="s">
        <v>569</v>
      </c>
      <c r="AQ5" s="37">
        <v>3</v>
      </c>
      <c r="AR5" s="37">
        <v>3</v>
      </c>
      <c r="AS5" s="37"/>
      <c r="BF5" t="s">
        <v>7</v>
      </c>
    </row>
    <row r="6" spans="1:59" x14ac:dyDescent="0.35">
      <c r="A6">
        <v>44</v>
      </c>
      <c r="B6">
        <v>5</v>
      </c>
      <c r="C6">
        <v>2.9921410000000002</v>
      </c>
      <c r="D6" t="s">
        <v>591</v>
      </c>
      <c r="E6" t="s">
        <v>0</v>
      </c>
      <c r="F6" t="s">
        <v>8</v>
      </c>
      <c r="H6" t="s">
        <v>475</v>
      </c>
      <c r="I6" t="s">
        <v>508</v>
      </c>
      <c r="J6" t="s">
        <v>510</v>
      </c>
      <c r="K6" t="s">
        <v>408</v>
      </c>
      <c r="L6" t="s">
        <v>408</v>
      </c>
      <c r="N6">
        <v>2.9739999999999999E-2</v>
      </c>
      <c r="O6">
        <v>0</v>
      </c>
      <c r="P6" t="s">
        <v>398</v>
      </c>
      <c r="Q6" t="s">
        <v>504</v>
      </c>
      <c r="R6" s="37" t="s">
        <v>1205</v>
      </c>
      <c r="T6">
        <v>3649</v>
      </c>
      <c r="U6">
        <v>0</v>
      </c>
      <c r="AA6" t="s">
        <v>632</v>
      </c>
      <c r="AB6" t="s">
        <v>621</v>
      </c>
      <c r="AD6">
        <v>65</v>
      </c>
      <c r="AF6" t="s">
        <v>697</v>
      </c>
      <c r="AI6" s="6">
        <v>29588</v>
      </c>
      <c r="AJ6" s="6">
        <v>34971</v>
      </c>
      <c r="AK6" t="s">
        <v>62</v>
      </c>
      <c r="AO6" t="s">
        <v>569</v>
      </c>
      <c r="AQ6" s="37">
        <v>3</v>
      </c>
      <c r="AR6" s="37">
        <v>3</v>
      </c>
      <c r="AS6" s="37"/>
      <c r="BF6" t="s">
        <v>7</v>
      </c>
    </row>
    <row r="7" spans="1:59" x14ac:dyDescent="0.35">
      <c r="A7">
        <v>44</v>
      </c>
      <c r="B7">
        <v>6</v>
      </c>
      <c r="C7">
        <v>3.3170809999999999</v>
      </c>
      <c r="D7" t="s">
        <v>591</v>
      </c>
      <c r="E7" t="s">
        <v>0</v>
      </c>
      <c r="F7" t="s">
        <v>8</v>
      </c>
      <c r="H7" t="s">
        <v>475</v>
      </c>
      <c r="I7" t="s">
        <v>509</v>
      </c>
      <c r="J7" t="s">
        <v>510</v>
      </c>
      <c r="K7" t="s">
        <v>408</v>
      </c>
      <c r="L7" t="s">
        <v>408</v>
      </c>
      <c r="N7">
        <v>1.0120000000000001E-2</v>
      </c>
      <c r="O7">
        <v>0</v>
      </c>
      <c r="P7" t="s">
        <v>398</v>
      </c>
      <c r="Q7" t="s">
        <v>504</v>
      </c>
      <c r="R7" s="37" t="s">
        <v>1205</v>
      </c>
      <c r="T7">
        <v>3649</v>
      </c>
      <c r="U7">
        <v>0</v>
      </c>
      <c r="AA7" t="s">
        <v>632</v>
      </c>
      <c r="AB7" t="s">
        <v>621</v>
      </c>
      <c r="AD7">
        <v>65</v>
      </c>
      <c r="AF7" t="s">
        <v>697</v>
      </c>
      <c r="AI7" s="6">
        <v>29588</v>
      </c>
      <c r="AJ7" s="6">
        <v>34971</v>
      </c>
      <c r="AK7" t="s">
        <v>62</v>
      </c>
      <c r="AO7" t="s">
        <v>569</v>
      </c>
      <c r="AQ7" s="37">
        <v>3</v>
      </c>
      <c r="AR7" s="37">
        <v>3</v>
      </c>
      <c r="AS7" s="37"/>
      <c r="BF7" t="s">
        <v>7</v>
      </c>
    </row>
    <row r="8" spans="1:59" x14ac:dyDescent="0.35">
      <c r="A8">
        <v>44</v>
      </c>
      <c r="B8">
        <v>7</v>
      </c>
      <c r="C8">
        <v>14.31724</v>
      </c>
      <c r="D8" t="s">
        <v>591</v>
      </c>
      <c r="E8" t="s">
        <v>8</v>
      </c>
      <c r="F8" t="s">
        <v>0</v>
      </c>
      <c r="H8" t="s">
        <v>507</v>
      </c>
      <c r="I8" t="s">
        <v>475</v>
      </c>
      <c r="J8" t="s">
        <v>510</v>
      </c>
      <c r="K8" t="s">
        <v>408</v>
      </c>
      <c r="L8" t="s">
        <v>408</v>
      </c>
      <c r="N8">
        <v>1.5699999999999999E-4</v>
      </c>
      <c r="O8">
        <v>0</v>
      </c>
      <c r="P8" t="s">
        <v>398</v>
      </c>
      <c r="Q8" t="s">
        <v>504</v>
      </c>
      <c r="R8" s="37" t="s">
        <v>1205</v>
      </c>
      <c r="T8">
        <v>3649</v>
      </c>
      <c r="U8">
        <v>0</v>
      </c>
      <c r="AA8" t="s">
        <v>632</v>
      </c>
      <c r="AB8" t="s">
        <v>621</v>
      </c>
      <c r="AD8">
        <v>65</v>
      </c>
      <c r="AF8" t="s">
        <v>697</v>
      </c>
      <c r="AI8" s="6">
        <v>29588</v>
      </c>
      <c r="AJ8" s="6">
        <v>34971</v>
      </c>
      <c r="AK8" t="s">
        <v>44</v>
      </c>
      <c r="AO8" t="s">
        <v>569</v>
      </c>
      <c r="AQ8" s="37">
        <v>3</v>
      </c>
      <c r="AR8" s="37">
        <v>3</v>
      </c>
      <c r="AS8" s="37"/>
      <c r="BF8" t="s">
        <v>7</v>
      </c>
    </row>
    <row r="9" spans="1:59" x14ac:dyDescent="0.35">
      <c r="A9">
        <v>44</v>
      </c>
      <c r="B9">
        <v>8</v>
      </c>
      <c r="C9">
        <v>0.70721999999999996</v>
      </c>
      <c r="D9" t="s">
        <v>591</v>
      </c>
      <c r="E9" t="s">
        <v>8</v>
      </c>
      <c r="F9" t="s">
        <v>0</v>
      </c>
      <c r="H9" t="s">
        <v>508</v>
      </c>
      <c r="I9" t="s">
        <v>475</v>
      </c>
      <c r="J9" t="s">
        <v>510</v>
      </c>
      <c r="K9" t="s">
        <v>408</v>
      </c>
      <c r="L9" t="s">
        <v>408</v>
      </c>
      <c r="N9">
        <v>0.53951000000000005</v>
      </c>
      <c r="O9">
        <v>0</v>
      </c>
      <c r="P9" t="s">
        <v>398</v>
      </c>
      <c r="Q9" t="s">
        <v>504</v>
      </c>
      <c r="R9" s="37" t="s">
        <v>1205</v>
      </c>
      <c r="T9">
        <v>3649</v>
      </c>
      <c r="U9">
        <v>0</v>
      </c>
      <c r="AA9" t="s">
        <v>632</v>
      </c>
      <c r="AB9" t="s">
        <v>621</v>
      </c>
      <c r="AD9">
        <v>65</v>
      </c>
      <c r="AF9" t="s">
        <v>697</v>
      </c>
      <c r="AI9" s="6">
        <v>29588</v>
      </c>
      <c r="AJ9" s="6">
        <v>34971</v>
      </c>
      <c r="AK9" t="s">
        <v>44</v>
      </c>
      <c r="AO9" t="s">
        <v>569</v>
      </c>
      <c r="AQ9" s="37">
        <v>3</v>
      </c>
      <c r="AR9" s="37">
        <v>3</v>
      </c>
      <c r="AS9" s="37"/>
      <c r="BF9" t="s">
        <v>7</v>
      </c>
    </row>
    <row r="10" spans="1:59" x14ac:dyDescent="0.35">
      <c r="A10">
        <v>44</v>
      </c>
      <c r="B10">
        <v>9</v>
      </c>
      <c r="C10">
        <v>4.3385910000000001</v>
      </c>
      <c r="D10" t="s">
        <v>591</v>
      </c>
      <c r="E10" t="s">
        <v>8</v>
      </c>
      <c r="F10" t="s">
        <v>0</v>
      </c>
      <c r="H10" t="s">
        <v>509</v>
      </c>
      <c r="I10" t="s">
        <v>475</v>
      </c>
      <c r="J10" t="s">
        <v>510</v>
      </c>
      <c r="K10" t="s">
        <v>408</v>
      </c>
      <c r="L10" t="s">
        <v>408</v>
      </c>
      <c r="N10">
        <v>1.6770000000000001E-3</v>
      </c>
      <c r="O10">
        <v>0</v>
      </c>
      <c r="P10" t="s">
        <v>398</v>
      </c>
      <c r="Q10" t="s">
        <v>504</v>
      </c>
      <c r="R10" s="37" t="s">
        <v>1205</v>
      </c>
      <c r="T10">
        <v>3649</v>
      </c>
      <c r="U10">
        <v>0</v>
      </c>
      <c r="AA10" t="s">
        <v>632</v>
      </c>
      <c r="AB10" t="s">
        <v>621</v>
      </c>
      <c r="AD10">
        <v>65</v>
      </c>
      <c r="AF10" t="s">
        <v>697</v>
      </c>
      <c r="AI10" s="6">
        <v>29588</v>
      </c>
      <c r="AJ10" s="6">
        <v>34971</v>
      </c>
      <c r="AK10" t="s">
        <v>44</v>
      </c>
      <c r="AO10" t="s">
        <v>569</v>
      </c>
      <c r="AQ10" s="37">
        <v>3</v>
      </c>
      <c r="AR10" s="37">
        <v>3</v>
      </c>
      <c r="AS10" s="37"/>
      <c r="BF10" t="s">
        <v>7</v>
      </c>
    </row>
    <row r="11" spans="1:59" x14ac:dyDescent="0.35">
      <c r="A11">
        <v>44</v>
      </c>
      <c r="B11">
        <v>10</v>
      </c>
      <c r="C11">
        <v>15.447480000000001</v>
      </c>
      <c r="D11" t="s">
        <v>591</v>
      </c>
      <c r="E11" t="s">
        <v>0</v>
      </c>
      <c r="F11" t="s">
        <v>8</v>
      </c>
      <c r="H11" t="s">
        <v>475</v>
      </c>
      <c r="I11" t="s">
        <v>507</v>
      </c>
      <c r="J11" t="s">
        <v>510</v>
      </c>
      <c r="K11" t="s">
        <v>408</v>
      </c>
      <c r="L11" t="s">
        <v>408</v>
      </c>
      <c r="N11">
        <v>8.6000000000000003E-5</v>
      </c>
      <c r="O11">
        <v>0</v>
      </c>
      <c r="P11" t="s">
        <v>398</v>
      </c>
      <c r="Q11" t="s">
        <v>504</v>
      </c>
      <c r="R11" s="37" t="s">
        <v>1205</v>
      </c>
      <c r="T11">
        <v>3649</v>
      </c>
      <c r="U11">
        <v>0</v>
      </c>
      <c r="AA11" t="s">
        <v>632</v>
      </c>
      <c r="AB11" t="s">
        <v>621</v>
      </c>
      <c r="AD11">
        <v>65</v>
      </c>
      <c r="AF11" t="s">
        <v>697</v>
      </c>
      <c r="AI11" s="6">
        <v>29588</v>
      </c>
      <c r="AJ11" s="6">
        <v>34971</v>
      </c>
      <c r="AK11" t="s">
        <v>44</v>
      </c>
      <c r="AO11" t="s">
        <v>569</v>
      </c>
      <c r="AQ11" s="37">
        <v>3</v>
      </c>
      <c r="AR11" s="37">
        <v>3</v>
      </c>
      <c r="AS11" s="37"/>
      <c r="BF11" t="s">
        <v>7</v>
      </c>
    </row>
    <row r="12" spans="1:59" x14ac:dyDescent="0.35">
      <c r="A12">
        <v>44</v>
      </c>
      <c r="B12">
        <v>11</v>
      </c>
      <c r="C12">
        <v>2.5191650000000001</v>
      </c>
      <c r="D12" t="s">
        <v>591</v>
      </c>
      <c r="E12" t="s">
        <v>0</v>
      </c>
      <c r="F12" t="s">
        <v>8</v>
      </c>
      <c r="H12" t="s">
        <v>475</v>
      </c>
      <c r="I12" t="s">
        <v>508</v>
      </c>
      <c r="J12" t="s">
        <v>510</v>
      </c>
      <c r="K12" t="s">
        <v>408</v>
      </c>
      <c r="L12" t="s">
        <v>408</v>
      </c>
      <c r="N12">
        <v>5.6270000000000001E-2</v>
      </c>
      <c r="O12">
        <v>0</v>
      </c>
      <c r="P12" t="s">
        <v>398</v>
      </c>
      <c r="Q12" t="s">
        <v>504</v>
      </c>
      <c r="R12" s="37" t="s">
        <v>1205</v>
      </c>
      <c r="T12">
        <v>3649</v>
      </c>
      <c r="U12">
        <v>0</v>
      </c>
      <c r="AA12" t="s">
        <v>632</v>
      </c>
      <c r="AB12" t="s">
        <v>621</v>
      </c>
      <c r="AD12">
        <v>65</v>
      </c>
      <c r="AF12" t="s">
        <v>697</v>
      </c>
      <c r="AI12" s="6">
        <v>29588</v>
      </c>
      <c r="AJ12" s="6">
        <v>34971</v>
      </c>
      <c r="AK12" t="s">
        <v>44</v>
      </c>
      <c r="AO12" t="s">
        <v>569</v>
      </c>
      <c r="AQ12" s="37">
        <v>3</v>
      </c>
      <c r="AR12" s="37">
        <v>3</v>
      </c>
      <c r="AS12" s="37"/>
      <c r="BF12" t="s">
        <v>7</v>
      </c>
    </row>
    <row r="13" spans="1:59" x14ac:dyDescent="0.35">
      <c r="A13">
        <v>44</v>
      </c>
      <c r="B13">
        <v>12</v>
      </c>
      <c r="C13">
        <v>6.1355019999999998</v>
      </c>
      <c r="D13" t="s">
        <v>591</v>
      </c>
      <c r="E13" t="s">
        <v>0</v>
      </c>
      <c r="F13" t="s">
        <v>8</v>
      </c>
      <c r="H13" t="s">
        <v>475</v>
      </c>
      <c r="I13" t="s">
        <v>509</v>
      </c>
      <c r="J13" t="s">
        <v>510</v>
      </c>
      <c r="K13" t="s">
        <v>408</v>
      </c>
      <c r="L13" t="s">
        <v>408</v>
      </c>
      <c r="N13">
        <v>6.3999999999999997E-5</v>
      </c>
      <c r="O13">
        <v>0</v>
      </c>
      <c r="P13" t="s">
        <v>398</v>
      </c>
      <c r="Q13" t="s">
        <v>504</v>
      </c>
      <c r="R13" s="37" t="s">
        <v>1205</v>
      </c>
      <c r="T13">
        <v>3649</v>
      </c>
      <c r="U13">
        <v>0</v>
      </c>
      <c r="AA13" t="s">
        <v>632</v>
      </c>
      <c r="AB13" t="s">
        <v>621</v>
      </c>
      <c r="AD13">
        <v>65</v>
      </c>
      <c r="AF13" t="s">
        <v>697</v>
      </c>
      <c r="AI13" s="6">
        <v>29588</v>
      </c>
      <c r="AJ13" s="6">
        <v>34971</v>
      </c>
      <c r="AK13" t="s">
        <v>44</v>
      </c>
      <c r="AO13" t="s">
        <v>569</v>
      </c>
      <c r="AQ13" s="37">
        <v>3</v>
      </c>
      <c r="AR13" s="37">
        <v>3</v>
      </c>
      <c r="AS13" s="37"/>
      <c r="BF13" t="s">
        <v>7</v>
      </c>
    </row>
    <row r="14" spans="1:59" x14ac:dyDescent="0.35">
      <c r="A14">
        <v>44</v>
      </c>
      <c r="B14">
        <v>13</v>
      </c>
      <c r="C14">
        <v>9.0867710000000006</v>
      </c>
      <c r="D14" t="s">
        <v>591</v>
      </c>
      <c r="E14" t="s">
        <v>8</v>
      </c>
      <c r="F14" t="s">
        <v>0</v>
      </c>
      <c r="H14" t="s">
        <v>507</v>
      </c>
      <c r="I14" t="s">
        <v>475</v>
      </c>
      <c r="J14" t="s">
        <v>510</v>
      </c>
      <c r="K14" t="s">
        <v>408</v>
      </c>
      <c r="L14" t="s">
        <v>408</v>
      </c>
      <c r="N14">
        <v>2.5920000000000001E-3</v>
      </c>
      <c r="O14">
        <v>0</v>
      </c>
      <c r="P14" t="s">
        <v>398</v>
      </c>
      <c r="Q14" t="s">
        <v>504</v>
      </c>
      <c r="R14" s="37" t="s">
        <v>1205</v>
      </c>
      <c r="T14">
        <v>3649</v>
      </c>
      <c r="U14">
        <v>0</v>
      </c>
      <c r="AA14" t="s">
        <v>632</v>
      </c>
      <c r="AB14" t="s">
        <v>621</v>
      </c>
      <c r="AD14">
        <v>65</v>
      </c>
      <c r="AF14" t="s">
        <v>697</v>
      </c>
      <c r="AI14" s="6">
        <v>29588</v>
      </c>
      <c r="AJ14" s="6">
        <v>34971</v>
      </c>
      <c r="AK14" t="s">
        <v>248</v>
      </c>
      <c r="AO14" t="s">
        <v>569</v>
      </c>
      <c r="AQ14" s="37">
        <v>3</v>
      </c>
      <c r="AR14" s="37">
        <v>3</v>
      </c>
      <c r="AS14" s="37"/>
      <c r="BF14" t="s">
        <v>7</v>
      </c>
    </row>
    <row r="15" spans="1:59" x14ac:dyDescent="0.35">
      <c r="A15">
        <v>44</v>
      </c>
      <c r="B15">
        <v>14</v>
      </c>
      <c r="C15">
        <v>0.85279400000000005</v>
      </c>
      <c r="D15" t="s">
        <v>591</v>
      </c>
      <c r="E15" t="s">
        <v>8</v>
      </c>
      <c r="F15" t="s">
        <v>0</v>
      </c>
      <c r="H15" t="s">
        <v>508</v>
      </c>
      <c r="I15" t="s">
        <v>475</v>
      </c>
      <c r="J15" t="s">
        <v>510</v>
      </c>
      <c r="K15" t="s">
        <v>408</v>
      </c>
      <c r="L15" t="s">
        <v>408</v>
      </c>
      <c r="N15">
        <v>0.46493000000000001</v>
      </c>
      <c r="O15">
        <v>0</v>
      </c>
      <c r="P15" t="s">
        <v>398</v>
      </c>
      <c r="Q15" t="s">
        <v>504</v>
      </c>
      <c r="R15" s="37" t="s">
        <v>1205</v>
      </c>
      <c r="T15">
        <v>3649</v>
      </c>
      <c r="U15">
        <v>0</v>
      </c>
      <c r="AA15" t="s">
        <v>632</v>
      </c>
      <c r="AB15" t="s">
        <v>621</v>
      </c>
      <c r="AD15">
        <v>65</v>
      </c>
      <c r="AF15" t="s">
        <v>697</v>
      </c>
      <c r="AI15" s="6">
        <v>29588</v>
      </c>
      <c r="AJ15" s="6">
        <v>34971</v>
      </c>
      <c r="AK15" t="s">
        <v>248</v>
      </c>
      <c r="AO15" t="s">
        <v>569</v>
      </c>
      <c r="AQ15" s="37">
        <v>3</v>
      </c>
      <c r="AR15" s="37">
        <v>3</v>
      </c>
      <c r="AS15" s="37"/>
      <c r="BF15" t="s">
        <v>7</v>
      </c>
    </row>
    <row r="16" spans="1:59" x14ac:dyDescent="0.35">
      <c r="A16">
        <v>44</v>
      </c>
      <c r="B16">
        <v>15</v>
      </c>
      <c r="C16">
        <v>2.702998</v>
      </c>
      <c r="D16" t="s">
        <v>591</v>
      </c>
      <c r="E16" t="s">
        <v>8</v>
      </c>
      <c r="F16" t="s">
        <v>0</v>
      </c>
      <c r="H16" t="s">
        <v>509</v>
      </c>
      <c r="I16" t="s">
        <v>475</v>
      </c>
      <c r="J16" t="s">
        <v>510</v>
      </c>
      <c r="K16" t="s">
        <v>408</v>
      </c>
      <c r="L16" t="s">
        <v>408</v>
      </c>
      <c r="N16">
        <v>2.8919E-2</v>
      </c>
      <c r="O16">
        <v>0</v>
      </c>
      <c r="P16" t="s">
        <v>398</v>
      </c>
      <c r="Q16" t="s">
        <v>504</v>
      </c>
      <c r="R16" s="37" t="s">
        <v>1205</v>
      </c>
      <c r="T16">
        <v>3649</v>
      </c>
      <c r="U16">
        <v>0</v>
      </c>
      <c r="AA16" t="s">
        <v>632</v>
      </c>
      <c r="AB16" t="s">
        <v>621</v>
      </c>
      <c r="AD16">
        <v>65</v>
      </c>
      <c r="AF16" t="s">
        <v>697</v>
      </c>
      <c r="AI16" s="6">
        <v>29588</v>
      </c>
      <c r="AJ16" s="6">
        <v>34971</v>
      </c>
      <c r="AK16" t="s">
        <v>248</v>
      </c>
      <c r="AO16" t="s">
        <v>569</v>
      </c>
      <c r="AQ16" s="37">
        <v>3</v>
      </c>
      <c r="AR16" s="37">
        <v>3</v>
      </c>
      <c r="AS16" s="37"/>
      <c r="BF16" t="s">
        <v>7</v>
      </c>
    </row>
    <row r="17" spans="1:58" x14ac:dyDescent="0.35">
      <c r="A17">
        <v>44</v>
      </c>
      <c r="B17">
        <v>16</v>
      </c>
      <c r="C17">
        <v>16.149650000000001</v>
      </c>
      <c r="D17" t="s">
        <v>591</v>
      </c>
      <c r="E17" t="s">
        <v>0</v>
      </c>
      <c r="F17" t="s">
        <v>8</v>
      </c>
      <c r="H17" t="s">
        <v>475</v>
      </c>
      <c r="I17" t="s">
        <v>507</v>
      </c>
      <c r="J17" t="s">
        <v>510</v>
      </c>
      <c r="K17" t="s">
        <v>408</v>
      </c>
      <c r="L17" t="s">
        <v>408</v>
      </c>
      <c r="N17">
        <v>6.0000000000000002E-5</v>
      </c>
      <c r="O17">
        <v>0</v>
      </c>
      <c r="P17" t="s">
        <v>398</v>
      </c>
      <c r="Q17" t="s">
        <v>504</v>
      </c>
      <c r="R17" s="37" t="s">
        <v>1205</v>
      </c>
      <c r="T17">
        <v>3649</v>
      </c>
      <c r="U17">
        <v>0</v>
      </c>
      <c r="AA17" t="s">
        <v>632</v>
      </c>
      <c r="AB17" t="s">
        <v>621</v>
      </c>
      <c r="AD17">
        <v>65</v>
      </c>
      <c r="AF17" t="s">
        <v>697</v>
      </c>
      <c r="AI17" s="6">
        <v>29588</v>
      </c>
      <c r="AJ17" s="6">
        <v>34971</v>
      </c>
      <c r="AK17" t="s">
        <v>248</v>
      </c>
      <c r="AO17" t="s">
        <v>569</v>
      </c>
      <c r="AQ17" s="37">
        <v>3</v>
      </c>
      <c r="AR17" s="37">
        <v>3</v>
      </c>
      <c r="AS17" s="37"/>
      <c r="BF17" t="s">
        <v>7</v>
      </c>
    </row>
    <row r="18" spans="1:58" x14ac:dyDescent="0.35">
      <c r="A18">
        <v>44</v>
      </c>
      <c r="B18">
        <v>17</v>
      </c>
      <c r="C18">
        <v>2.3532649999999999</v>
      </c>
      <c r="D18" t="s">
        <v>591</v>
      </c>
      <c r="E18" t="s">
        <v>0</v>
      </c>
      <c r="F18" t="s">
        <v>8</v>
      </c>
      <c r="H18" t="s">
        <v>475</v>
      </c>
      <c r="I18" t="s">
        <v>508</v>
      </c>
      <c r="J18" t="s">
        <v>510</v>
      </c>
      <c r="K18" t="s">
        <v>408</v>
      </c>
      <c r="L18" t="s">
        <v>408</v>
      </c>
      <c r="N18">
        <v>7.0199999999999999E-2</v>
      </c>
      <c r="O18">
        <v>0</v>
      </c>
      <c r="P18" t="s">
        <v>398</v>
      </c>
      <c r="Q18" t="s">
        <v>504</v>
      </c>
      <c r="R18" s="37" t="s">
        <v>1205</v>
      </c>
      <c r="T18">
        <v>3649</v>
      </c>
      <c r="U18">
        <v>0</v>
      </c>
      <c r="AA18" t="s">
        <v>632</v>
      </c>
      <c r="AB18" t="s">
        <v>621</v>
      </c>
      <c r="AD18">
        <v>65</v>
      </c>
      <c r="AF18" t="s">
        <v>697</v>
      </c>
      <c r="AI18" s="6">
        <v>29588</v>
      </c>
      <c r="AJ18" s="6">
        <v>34971</v>
      </c>
      <c r="AK18" t="s">
        <v>248</v>
      </c>
      <c r="AO18" t="s">
        <v>569</v>
      </c>
      <c r="AQ18" s="37">
        <v>3</v>
      </c>
      <c r="AR18" s="37">
        <v>3</v>
      </c>
      <c r="AS18" s="37"/>
      <c r="BF18" t="s">
        <v>7</v>
      </c>
    </row>
    <row r="19" spans="1:58" x14ac:dyDescent="0.35">
      <c r="A19">
        <v>44</v>
      </c>
      <c r="B19">
        <v>18</v>
      </c>
      <c r="C19">
        <v>5.9929969999999999</v>
      </c>
      <c r="D19" t="s">
        <v>591</v>
      </c>
      <c r="E19" t="s">
        <v>0</v>
      </c>
      <c r="F19" t="s">
        <v>8</v>
      </c>
      <c r="H19" t="s">
        <v>475</v>
      </c>
      <c r="I19" t="s">
        <v>509</v>
      </c>
      <c r="J19" t="s">
        <v>510</v>
      </c>
      <c r="K19" t="s">
        <v>408</v>
      </c>
      <c r="L19" t="s">
        <v>408</v>
      </c>
      <c r="N19">
        <v>8.3999999999999995E-5</v>
      </c>
      <c r="O19">
        <v>0</v>
      </c>
      <c r="P19" t="s">
        <v>398</v>
      </c>
      <c r="Q19" t="s">
        <v>504</v>
      </c>
      <c r="R19" s="37" t="s">
        <v>1205</v>
      </c>
      <c r="T19">
        <v>3649</v>
      </c>
      <c r="U19">
        <v>0</v>
      </c>
      <c r="AA19" t="s">
        <v>632</v>
      </c>
      <c r="AB19" t="s">
        <v>621</v>
      </c>
      <c r="AD19">
        <v>65</v>
      </c>
      <c r="AF19" t="s">
        <v>697</v>
      </c>
      <c r="AI19" s="6">
        <v>29588</v>
      </c>
      <c r="AJ19" s="6">
        <v>34971</v>
      </c>
      <c r="AK19" t="s">
        <v>248</v>
      </c>
      <c r="AO19" t="s">
        <v>569</v>
      </c>
      <c r="AQ19" s="37">
        <v>3</v>
      </c>
      <c r="AR19" s="37">
        <v>3</v>
      </c>
      <c r="AS19" s="37"/>
      <c r="BF19" t="s">
        <v>7</v>
      </c>
    </row>
    <row r="20" spans="1:58" x14ac:dyDescent="0.35">
      <c r="A20">
        <v>44</v>
      </c>
      <c r="B20">
        <v>19</v>
      </c>
      <c r="C20">
        <v>14.14859</v>
      </c>
      <c r="D20" t="s">
        <v>591</v>
      </c>
      <c r="E20" t="s">
        <v>8</v>
      </c>
      <c r="F20" t="s">
        <v>0</v>
      </c>
      <c r="H20" t="s">
        <v>507</v>
      </c>
      <c r="I20" t="s">
        <v>475</v>
      </c>
      <c r="J20" t="s">
        <v>510</v>
      </c>
      <c r="K20" t="s">
        <v>408</v>
      </c>
      <c r="L20" t="s">
        <v>408</v>
      </c>
      <c r="N20">
        <v>1.7200000000000001E-4</v>
      </c>
      <c r="O20">
        <v>0</v>
      </c>
      <c r="P20" t="s">
        <v>398</v>
      </c>
      <c r="Q20" t="s">
        <v>504</v>
      </c>
      <c r="R20" s="37" t="s">
        <v>1205</v>
      </c>
      <c r="T20">
        <v>3649</v>
      </c>
      <c r="U20">
        <v>0</v>
      </c>
      <c r="AA20" t="s">
        <v>632</v>
      </c>
      <c r="AB20" t="s">
        <v>621</v>
      </c>
      <c r="AD20">
        <v>65</v>
      </c>
      <c r="AF20" t="s">
        <v>697</v>
      </c>
      <c r="AI20" s="6">
        <v>29588</v>
      </c>
      <c r="AJ20" s="6">
        <v>34971</v>
      </c>
      <c r="AK20" t="s">
        <v>43</v>
      </c>
      <c r="AO20" t="s">
        <v>569</v>
      </c>
      <c r="AQ20" s="37">
        <v>3</v>
      </c>
      <c r="AR20" s="37">
        <v>3</v>
      </c>
      <c r="AS20" s="37"/>
      <c r="BF20" t="s">
        <v>7</v>
      </c>
    </row>
    <row r="21" spans="1:58" x14ac:dyDescent="0.35">
      <c r="A21">
        <v>44</v>
      </c>
      <c r="B21">
        <v>20</v>
      </c>
      <c r="C21">
        <v>2.1092409999999999</v>
      </c>
      <c r="D21" t="s">
        <v>591</v>
      </c>
      <c r="E21" t="s">
        <v>8</v>
      </c>
      <c r="F21" t="s">
        <v>0</v>
      </c>
      <c r="H21" t="s">
        <v>508</v>
      </c>
      <c r="I21" t="s">
        <v>475</v>
      </c>
      <c r="J21" t="s">
        <v>510</v>
      </c>
      <c r="K21" t="s">
        <v>408</v>
      </c>
      <c r="L21" t="s">
        <v>408</v>
      </c>
      <c r="N21">
        <v>9.6979999999999997E-2</v>
      </c>
      <c r="O21">
        <v>0</v>
      </c>
      <c r="P21" t="s">
        <v>398</v>
      </c>
      <c r="Q21" t="s">
        <v>504</v>
      </c>
      <c r="R21" s="37" t="s">
        <v>1205</v>
      </c>
      <c r="T21">
        <v>3649</v>
      </c>
      <c r="U21">
        <v>0</v>
      </c>
      <c r="AA21" t="s">
        <v>632</v>
      </c>
      <c r="AB21" t="s">
        <v>621</v>
      </c>
      <c r="AD21">
        <v>65</v>
      </c>
      <c r="AF21" t="s">
        <v>697</v>
      </c>
      <c r="AI21" s="6">
        <v>29588</v>
      </c>
      <c r="AJ21" s="6">
        <v>34971</v>
      </c>
      <c r="AK21" t="s">
        <v>43</v>
      </c>
      <c r="AO21" t="s">
        <v>569</v>
      </c>
      <c r="AQ21" s="37">
        <v>3</v>
      </c>
      <c r="AR21" s="37">
        <v>3</v>
      </c>
      <c r="AS21" s="37"/>
      <c r="BF21" t="s">
        <v>7</v>
      </c>
    </row>
    <row r="22" spans="1:58" x14ac:dyDescent="0.35">
      <c r="A22">
        <v>44</v>
      </c>
      <c r="B22">
        <v>21</v>
      </c>
      <c r="C22">
        <v>5.0275340000000002</v>
      </c>
      <c r="D22" t="s">
        <v>591</v>
      </c>
      <c r="E22" t="s">
        <v>8</v>
      </c>
      <c r="F22" t="s">
        <v>0</v>
      </c>
      <c r="H22" t="s">
        <v>509</v>
      </c>
      <c r="I22" t="s">
        <v>475</v>
      </c>
      <c r="J22" t="s">
        <v>510</v>
      </c>
      <c r="K22" t="s">
        <v>408</v>
      </c>
      <c r="L22" t="s">
        <v>408</v>
      </c>
      <c r="N22">
        <v>4.86E-4</v>
      </c>
      <c r="O22">
        <v>0</v>
      </c>
      <c r="P22" t="s">
        <v>398</v>
      </c>
      <c r="Q22" t="s">
        <v>504</v>
      </c>
      <c r="R22" s="37" t="s">
        <v>1205</v>
      </c>
      <c r="T22">
        <v>3649</v>
      </c>
      <c r="U22">
        <v>0</v>
      </c>
      <c r="AA22" t="s">
        <v>632</v>
      </c>
      <c r="AB22" t="s">
        <v>621</v>
      </c>
      <c r="AD22">
        <v>65</v>
      </c>
      <c r="AF22" t="s">
        <v>697</v>
      </c>
      <c r="AI22" s="6">
        <v>29588</v>
      </c>
      <c r="AJ22" s="6">
        <v>34971</v>
      </c>
      <c r="AK22" t="s">
        <v>43</v>
      </c>
      <c r="AO22" t="s">
        <v>569</v>
      </c>
      <c r="AQ22" s="37">
        <v>3</v>
      </c>
      <c r="AR22" s="37">
        <v>3</v>
      </c>
      <c r="AS22" s="37"/>
      <c r="BF22" t="s">
        <v>7</v>
      </c>
    </row>
    <row r="23" spans="1:58" x14ac:dyDescent="0.35">
      <c r="A23">
        <v>44</v>
      </c>
      <c r="B23">
        <v>22</v>
      </c>
      <c r="C23">
        <v>4.1061990000000002</v>
      </c>
      <c r="D23" t="s">
        <v>591</v>
      </c>
      <c r="E23" t="s">
        <v>0</v>
      </c>
      <c r="F23" t="s">
        <v>8</v>
      </c>
      <c r="H23" t="s">
        <v>475</v>
      </c>
      <c r="I23" t="s">
        <v>507</v>
      </c>
      <c r="J23" t="s">
        <v>510</v>
      </c>
      <c r="K23" t="s">
        <v>408</v>
      </c>
      <c r="L23" t="s">
        <v>408</v>
      </c>
      <c r="N23">
        <v>4.2798999999999997E-2</v>
      </c>
      <c r="O23">
        <v>0</v>
      </c>
      <c r="P23" t="s">
        <v>398</v>
      </c>
      <c r="Q23" t="s">
        <v>504</v>
      </c>
      <c r="R23" s="37" t="s">
        <v>1205</v>
      </c>
      <c r="T23">
        <v>3649</v>
      </c>
      <c r="U23">
        <v>0</v>
      </c>
      <c r="AA23" t="s">
        <v>632</v>
      </c>
      <c r="AB23" t="s">
        <v>621</v>
      </c>
      <c r="AD23">
        <v>65</v>
      </c>
      <c r="AF23" t="s">
        <v>697</v>
      </c>
      <c r="AI23" s="6">
        <v>29588</v>
      </c>
      <c r="AJ23" s="6">
        <v>34971</v>
      </c>
      <c r="AK23" t="s">
        <v>43</v>
      </c>
      <c r="AO23" t="s">
        <v>569</v>
      </c>
      <c r="AQ23" s="37">
        <v>3</v>
      </c>
      <c r="AR23" s="37">
        <v>3</v>
      </c>
      <c r="AS23" s="37"/>
      <c r="BF23" t="s">
        <v>7</v>
      </c>
    </row>
    <row r="24" spans="1:58" x14ac:dyDescent="0.35">
      <c r="A24">
        <v>44</v>
      </c>
      <c r="B24">
        <v>23</v>
      </c>
      <c r="C24">
        <v>6.4248729999999998</v>
      </c>
      <c r="D24" t="s">
        <v>591</v>
      </c>
      <c r="E24" t="s">
        <v>0</v>
      </c>
      <c r="F24" t="s">
        <v>8</v>
      </c>
      <c r="H24" t="s">
        <v>475</v>
      </c>
      <c r="I24" t="s">
        <v>508</v>
      </c>
      <c r="J24" t="s">
        <v>510</v>
      </c>
      <c r="K24" t="s">
        <v>408</v>
      </c>
      <c r="L24" t="s">
        <v>408</v>
      </c>
      <c r="N24">
        <v>2.5000000000000001E-4</v>
      </c>
      <c r="O24">
        <v>0</v>
      </c>
      <c r="P24" t="s">
        <v>398</v>
      </c>
      <c r="Q24" t="s">
        <v>504</v>
      </c>
      <c r="R24" s="37" t="s">
        <v>1205</v>
      </c>
      <c r="T24">
        <v>3649</v>
      </c>
      <c r="U24">
        <v>0</v>
      </c>
      <c r="AA24" t="s">
        <v>632</v>
      </c>
      <c r="AB24" t="s">
        <v>621</v>
      </c>
      <c r="AD24">
        <v>65</v>
      </c>
      <c r="AF24" t="s">
        <v>697</v>
      </c>
      <c r="AI24" s="6">
        <v>29588</v>
      </c>
      <c r="AJ24" s="6">
        <v>34971</v>
      </c>
      <c r="AK24" t="s">
        <v>43</v>
      </c>
      <c r="AO24" t="s">
        <v>569</v>
      </c>
      <c r="AQ24" s="37">
        <v>3</v>
      </c>
      <c r="AR24" s="37">
        <v>3</v>
      </c>
      <c r="AS24" s="37"/>
      <c r="BF24" t="s">
        <v>7</v>
      </c>
    </row>
    <row r="25" spans="1:58" x14ac:dyDescent="0.35">
      <c r="A25">
        <v>44</v>
      </c>
      <c r="B25">
        <v>24</v>
      </c>
      <c r="C25">
        <v>6.2110099999999999</v>
      </c>
      <c r="D25" t="s">
        <v>591</v>
      </c>
      <c r="E25" t="s">
        <v>0</v>
      </c>
      <c r="F25" t="s">
        <v>8</v>
      </c>
      <c r="H25" t="s">
        <v>475</v>
      </c>
      <c r="I25" t="s">
        <v>509</v>
      </c>
      <c r="J25" t="s">
        <v>510</v>
      </c>
      <c r="K25" t="s">
        <v>408</v>
      </c>
      <c r="L25" t="s">
        <v>408</v>
      </c>
      <c r="N25">
        <v>5.5999999999999999E-5</v>
      </c>
      <c r="O25">
        <v>0</v>
      </c>
      <c r="P25" t="s">
        <v>398</v>
      </c>
      <c r="Q25" t="s">
        <v>504</v>
      </c>
      <c r="R25" s="37" t="s">
        <v>1205</v>
      </c>
      <c r="T25">
        <v>3649</v>
      </c>
      <c r="U25">
        <v>0</v>
      </c>
      <c r="AA25" t="s">
        <v>632</v>
      </c>
      <c r="AB25" t="s">
        <v>621</v>
      </c>
      <c r="AD25">
        <v>65</v>
      </c>
      <c r="AF25" t="s">
        <v>697</v>
      </c>
      <c r="AI25" s="6">
        <v>29588</v>
      </c>
      <c r="AJ25" s="6">
        <v>34971</v>
      </c>
      <c r="AK25" t="s">
        <v>43</v>
      </c>
      <c r="AO25" t="s">
        <v>569</v>
      </c>
      <c r="AQ25" s="37">
        <v>3</v>
      </c>
      <c r="AR25" s="37">
        <v>3</v>
      </c>
      <c r="AS25" s="37"/>
      <c r="BF25" t="s">
        <v>7</v>
      </c>
    </row>
    <row r="26" spans="1:58" x14ac:dyDescent="0.35">
      <c r="A26">
        <v>44</v>
      </c>
      <c r="B26">
        <v>25</v>
      </c>
      <c r="C26">
        <v>11.561959999999999</v>
      </c>
      <c r="D26" t="s">
        <v>591</v>
      </c>
      <c r="E26" t="s">
        <v>8</v>
      </c>
      <c r="F26" t="s">
        <v>0</v>
      </c>
      <c r="H26" t="s">
        <v>507</v>
      </c>
      <c r="I26" t="s">
        <v>475</v>
      </c>
      <c r="J26" t="s">
        <v>510</v>
      </c>
      <c r="K26" t="s">
        <v>408</v>
      </c>
      <c r="L26" t="s">
        <v>408</v>
      </c>
      <c r="N26">
        <v>6.8000000000000005E-4</v>
      </c>
      <c r="O26">
        <v>0</v>
      </c>
      <c r="P26" t="s">
        <v>398</v>
      </c>
      <c r="Q26" t="s">
        <v>504</v>
      </c>
      <c r="R26" s="37" t="s">
        <v>1205</v>
      </c>
      <c r="T26">
        <v>3649</v>
      </c>
      <c r="U26">
        <v>0</v>
      </c>
      <c r="AA26" t="s">
        <v>632</v>
      </c>
      <c r="AB26" t="s">
        <v>621</v>
      </c>
      <c r="AD26">
        <v>65</v>
      </c>
      <c r="AF26" t="s">
        <v>697</v>
      </c>
      <c r="AI26" s="6">
        <v>29588</v>
      </c>
      <c r="AJ26" s="6">
        <v>34971</v>
      </c>
      <c r="AK26" t="s">
        <v>85</v>
      </c>
      <c r="AO26" t="s">
        <v>569</v>
      </c>
      <c r="AQ26" s="37">
        <v>3</v>
      </c>
      <c r="AR26" s="37">
        <v>3</v>
      </c>
      <c r="AS26" s="37"/>
      <c r="BF26" t="s">
        <v>7</v>
      </c>
    </row>
    <row r="27" spans="1:58" x14ac:dyDescent="0.35">
      <c r="A27">
        <v>44</v>
      </c>
      <c r="B27">
        <v>26</v>
      </c>
      <c r="C27">
        <v>3.5733510000000002</v>
      </c>
      <c r="D27" t="s">
        <v>591</v>
      </c>
      <c r="E27" t="s">
        <v>8</v>
      </c>
      <c r="F27" t="s">
        <v>0</v>
      </c>
      <c r="H27" t="s">
        <v>508</v>
      </c>
      <c r="I27" t="s">
        <v>475</v>
      </c>
      <c r="J27" t="s">
        <v>510</v>
      </c>
      <c r="K27" t="s">
        <v>408</v>
      </c>
      <c r="L27" t="s">
        <v>408</v>
      </c>
      <c r="N27">
        <v>1.342E-2</v>
      </c>
      <c r="O27">
        <v>0</v>
      </c>
      <c r="P27" t="s">
        <v>398</v>
      </c>
      <c r="Q27" t="s">
        <v>504</v>
      </c>
      <c r="R27" s="37" t="s">
        <v>1205</v>
      </c>
      <c r="T27">
        <v>3649</v>
      </c>
      <c r="U27">
        <v>0</v>
      </c>
      <c r="AA27" t="s">
        <v>632</v>
      </c>
      <c r="AB27" t="s">
        <v>621</v>
      </c>
      <c r="AD27">
        <v>65</v>
      </c>
      <c r="AF27" t="s">
        <v>697</v>
      </c>
      <c r="AI27" s="6">
        <v>29588</v>
      </c>
      <c r="AJ27" s="6">
        <v>34971</v>
      </c>
      <c r="AK27" t="s">
        <v>85</v>
      </c>
      <c r="AO27" t="s">
        <v>569</v>
      </c>
      <c r="AQ27" s="37">
        <v>3</v>
      </c>
      <c r="AR27" s="37">
        <v>3</v>
      </c>
      <c r="AS27" s="37"/>
      <c r="BF27" t="s">
        <v>7</v>
      </c>
    </row>
    <row r="28" spans="1:58" x14ac:dyDescent="0.35">
      <c r="A28">
        <v>44</v>
      </c>
      <c r="B28">
        <v>27</v>
      </c>
      <c r="C28">
        <v>5.7426360000000001</v>
      </c>
      <c r="D28" t="s">
        <v>591</v>
      </c>
      <c r="E28" t="s">
        <v>8</v>
      </c>
      <c r="F28" t="s">
        <v>0</v>
      </c>
      <c r="H28" t="s">
        <v>509</v>
      </c>
      <c r="I28" t="s">
        <v>475</v>
      </c>
      <c r="J28" t="s">
        <v>510</v>
      </c>
      <c r="K28" t="s">
        <v>408</v>
      </c>
      <c r="L28" t="s">
        <v>408</v>
      </c>
      <c r="N28">
        <v>1.3200000000000001E-4</v>
      </c>
      <c r="O28">
        <v>0</v>
      </c>
      <c r="P28" t="s">
        <v>398</v>
      </c>
      <c r="Q28" t="s">
        <v>504</v>
      </c>
      <c r="R28" s="37" t="s">
        <v>1205</v>
      </c>
      <c r="T28">
        <v>3649</v>
      </c>
      <c r="U28">
        <v>0</v>
      </c>
      <c r="AA28" t="s">
        <v>632</v>
      </c>
      <c r="AB28" t="s">
        <v>621</v>
      </c>
      <c r="AD28">
        <v>65</v>
      </c>
      <c r="AF28" t="s">
        <v>697</v>
      </c>
      <c r="AI28" s="6">
        <v>29588</v>
      </c>
      <c r="AJ28" s="6">
        <v>34971</v>
      </c>
      <c r="AK28" t="s">
        <v>85</v>
      </c>
      <c r="AO28" t="s">
        <v>569</v>
      </c>
      <c r="AQ28" s="37">
        <v>3</v>
      </c>
      <c r="AR28" s="37">
        <v>3</v>
      </c>
      <c r="AS28" s="37"/>
      <c r="BF28" t="s">
        <v>7</v>
      </c>
    </row>
    <row r="29" spans="1:58" x14ac:dyDescent="0.35">
      <c r="A29">
        <v>44</v>
      </c>
      <c r="B29">
        <v>28</v>
      </c>
      <c r="C29">
        <v>7.9949820000000003</v>
      </c>
      <c r="D29" t="s">
        <v>591</v>
      </c>
      <c r="E29" t="s">
        <v>0</v>
      </c>
      <c r="F29" t="s">
        <v>8</v>
      </c>
      <c r="H29" t="s">
        <v>475</v>
      </c>
      <c r="I29" t="s">
        <v>507</v>
      </c>
      <c r="J29" t="s">
        <v>510</v>
      </c>
      <c r="K29" t="s">
        <v>408</v>
      </c>
      <c r="L29" t="s">
        <v>408</v>
      </c>
      <c r="N29">
        <v>4.7159999999999997E-3</v>
      </c>
      <c r="O29">
        <v>0</v>
      </c>
      <c r="P29" t="s">
        <v>398</v>
      </c>
      <c r="Q29" t="s">
        <v>504</v>
      </c>
      <c r="R29" s="37" t="s">
        <v>1205</v>
      </c>
      <c r="T29">
        <v>3649</v>
      </c>
      <c r="U29">
        <v>0</v>
      </c>
      <c r="AA29" t="s">
        <v>632</v>
      </c>
      <c r="AB29" t="s">
        <v>621</v>
      </c>
      <c r="AD29">
        <v>65</v>
      </c>
      <c r="AF29" t="s">
        <v>697</v>
      </c>
      <c r="AI29" s="6">
        <v>29588</v>
      </c>
      <c r="AJ29" s="6">
        <v>34971</v>
      </c>
      <c r="AK29" t="s">
        <v>85</v>
      </c>
      <c r="AO29" t="s">
        <v>569</v>
      </c>
      <c r="AQ29" s="37">
        <v>3</v>
      </c>
      <c r="AR29" s="37">
        <v>3</v>
      </c>
      <c r="AS29" s="37"/>
      <c r="BF29" t="s">
        <v>7</v>
      </c>
    </row>
    <row r="30" spans="1:58" x14ac:dyDescent="0.35">
      <c r="A30">
        <v>44</v>
      </c>
      <c r="B30">
        <v>29</v>
      </c>
      <c r="C30">
        <v>0.49690499999999999</v>
      </c>
      <c r="D30" t="s">
        <v>591</v>
      </c>
      <c r="E30" t="s">
        <v>0</v>
      </c>
      <c r="F30" t="s">
        <v>8</v>
      </c>
      <c r="H30" t="s">
        <v>475</v>
      </c>
      <c r="I30" t="s">
        <v>508</v>
      </c>
      <c r="J30" t="s">
        <v>510</v>
      </c>
      <c r="K30" t="s">
        <v>408</v>
      </c>
      <c r="L30" t="s">
        <v>408</v>
      </c>
      <c r="N30">
        <v>0.68444000000000005</v>
      </c>
      <c r="O30">
        <v>0</v>
      </c>
      <c r="P30" t="s">
        <v>398</v>
      </c>
      <c r="Q30" t="s">
        <v>504</v>
      </c>
      <c r="R30" s="37" t="s">
        <v>1205</v>
      </c>
      <c r="T30">
        <v>3649</v>
      </c>
      <c r="U30">
        <v>0</v>
      </c>
      <c r="AA30" t="s">
        <v>632</v>
      </c>
      <c r="AB30" t="s">
        <v>621</v>
      </c>
      <c r="AD30">
        <v>65</v>
      </c>
      <c r="AF30" t="s">
        <v>697</v>
      </c>
      <c r="AI30" s="6">
        <v>29588</v>
      </c>
      <c r="AJ30" s="6">
        <v>34971</v>
      </c>
      <c r="AK30" t="s">
        <v>85</v>
      </c>
      <c r="AO30" t="s">
        <v>569</v>
      </c>
      <c r="AQ30" s="37">
        <v>3</v>
      </c>
      <c r="AR30" s="37">
        <v>3</v>
      </c>
      <c r="AS30" s="37"/>
      <c r="BF30" t="s">
        <v>7</v>
      </c>
    </row>
    <row r="31" spans="1:58" x14ac:dyDescent="0.35">
      <c r="A31">
        <v>44</v>
      </c>
      <c r="B31">
        <v>30</v>
      </c>
      <c r="C31">
        <v>2.494907</v>
      </c>
      <c r="D31" t="s">
        <v>591</v>
      </c>
      <c r="E31" t="s">
        <v>0</v>
      </c>
      <c r="F31" t="s">
        <v>8</v>
      </c>
      <c r="H31" t="s">
        <v>475</v>
      </c>
      <c r="I31" t="s">
        <v>509</v>
      </c>
      <c r="J31" t="s">
        <v>510</v>
      </c>
      <c r="K31" t="s">
        <v>408</v>
      </c>
      <c r="L31" t="s">
        <v>408</v>
      </c>
      <c r="N31">
        <v>4.0958000000000001E-2</v>
      </c>
      <c r="O31">
        <v>0</v>
      </c>
      <c r="P31" t="s">
        <v>398</v>
      </c>
      <c r="Q31" t="s">
        <v>504</v>
      </c>
      <c r="R31" s="37" t="s">
        <v>1205</v>
      </c>
      <c r="T31">
        <v>3649</v>
      </c>
      <c r="U31">
        <v>0</v>
      </c>
      <c r="AA31" t="s">
        <v>632</v>
      </c>
      <c r="AB31" t="s">
        <v>621</v>
      </c>
      <c r="AD31">
        <v>65</v>
      </c>
      <c r="AF31" t="s">
        <v>697</v>
      </c>
      <c r="AI31" s="6">
        <v>29588</v>
      </c>
      <c r="AJ31" s="6">
        <v>34971</v>
      </c>
      <c r="AK31" t="s">
        <v>85</v>
      </c>
      <c r="AO31" t="s">
        <v>569</v>
      </c>
      <c r="AQ31" s="37">
        <v>3</v>
      </c>
      <c r="AR31" s="37">
        <v>3</v>
      </c>
      <c r="AS31" s="37"/>
      <c r="BF31" t="s">
        <v>7</v>
      </c>
    </row>
    <row r="32" spans="1:58" x14ac:dyDescent="0.35">
      <c r="A32">
        <v>44</v>
      </c>
      <c r="B32">
        <v>31</v>
      </c>
      <c r="C32">
        <v>8.0167190000000002</v>
      </c>
      <c r="D32" t="s">
        <v>591</v>
      </c>
      <c r="E32" t="s">
        <v>8</v>
      </c>
      <c r="F32" t="s">
        <v>0</v>
      </c>
      <c r="H32" t="s">
        <v>507</v>
      </c>
      <c r="I32" t="s">
        <v>475</v>
      </c>
      <c r="J32" t="s">
        <v>510</v>
      </c>
      <c r="K32" t="s">
        <v>408</v>
      </c>
      <c r="L32" t="s">
        <v>408</v>
      </c>
      <c r="N32">
        <v>4.6600000000000001E-3</v>
      </c>
      <c r="O32">
        <v>0</v>
      </c>
      <c r="P32" t="s">
        <v>398</v>
      </c>
      <c r="Q32" t="s">
        <v>504</v>
      </c>
      <c r="R32" s="37" t="s">
        <v>1205</v>
      </c>
      <c r="T32">
        <v>3649</v>
      </c>
      <c r="U32">
        <v>0</v>
      </c>
      <c r="AA32" t="s">
        <v>632</v>
      </c>
      <c r="AB32" t="s">
        <v>621</v>
      </c>
      <c r="AD32">
        <v>66</v>
      </c>
      <c r="AF32" t="s">
        <v>697</v>
      </c>
      <c r="AI32" s="6">
        <v>29588</v>
      </c>
      <c r="AJ32" s="6">
        <v>34971</v>
      </c>
      <c r="AK32" t="s">
        <v>63</v>
      </c>
      <c r="AO32" t="s">
        <v>569</v>
      </c>
      <c r="AQ32" s="37">
        <v>3</v>
      </c>
      <c r="AR32" s="37">
        <v>3</v>
      </c>
      <c r="AS32" s="37"/>
      <c r="BF32" t="s">
        <v>7</v>
      </c>
    </row>
    <row r="33" spans="1:58" x14ac:dyDescent="0.35">
      <c r="A33">
        <v>44</v>
      </c>
      <c r="B33">
        <v>32</v>
      </c>
      <c r="C33">
        <v>0.84110300000000005</v>
      </c>
      <c r="D33" t="s">
        <v>591</v>
      </c>
      <c r="E33" t="s">
        <v>8</v>
      </c>
      <c r="F33" t="s">
        <v>0</v>
      </c>
      <c r="H33" t="s">
        <v>508</v>
      </c>
      <c r="I33" t="s">
        <v>475</v>
      </c>
      <c r="J33" t="s">
        <v>510</v>
      </c>
      <c r="K33" t="s">
        <v>408</v>
      </c>
      <c r="L33" t="s">
        <v>408</v>
      </c>
      <c r="N33">
        <v>0.47122999999999998</v>
      </c>
      <c r="O33">
        <v>0</v>
      </c>
      <c r="P33" t="s">
        <v>398</v>
      </c>
      <c r="Q33" t="s">
        <v>504</v>
      </c>
      <c r="R33" s="37" t="s">
        <v>1205</v>
      </c>
      <c r="T33">
        <v>3649</v>
      </c>
      <c r="U33">
        <v>0</v>
      </c>
      <c r="AA33" t="s">
        <v>632</v>
      </c>
      <c r="AB33" t="s">
        <v>621</v>
      </c>
      <c r="AD33">
        <v>66</v>
      </c>
      <c r="AF33" t="s">
        <v>697</v>
      </c>
      <c r="AI33" s="6">
        <v>29588</v>
      </c>
      <c r="AJ33" s="6">
        <v>34971</v>
      </c>
      <c r="AK33" t="s">
        <v>63</v>
      </c>
      <c r="AO33" t="s">
        <v>569</v>
      </c>
      <c r="AQ33" s="37">
        <v>3</v>
      </c>
      <c r="AR33" s="37">
        <v>3</v>
      </c>
      <c r="AS33" s="37"/>
      <c r="BF33" t="s">
        <v>7</v>
      </c>
    </row>
    <row r="34" spans="1:58" x14ac:dyDescent="0.35">
      <c r="A34">
        <v>44</v>
      </c>
      <c r="B34">
        <v>33</v>
      </c>
      <c r="C34">
        <v>2.8598159999999999</v>
      </c>
      <c r="D34" t="s">
        <v>591</v>
      </c>
      <c r="E34" t="s">
        <v>8</v>
      </c>
      <c r="F34" t="s">
        <v>0</v>
      </c>
      <c r="H34" t="s">
        <v>509</v>
      </c>
      <c r="I34" t="s">
        <v>475</v>
      </c>
      <c r="J34" t="s">
        <v>510</v>
      </c>
      <c r="K34" t="s">
        <v>408</v>
      </c>
      <c r="L34" t="s">
        <v>408</v>
      </c>
      <c r="N34">
        <v>2.2186000000000001E-2</v>
      </c>
      <c r="O34">
        <v>0</v>
      </c>
      <c r="P34" t="s">
        <v>398</v>
      </c>
      <c r="Q34" t="s">
        <v>504</v>
      </c>
      <c r="R34" s="37" t="s">
        <v>1205</v>
      </c>
      <c r="T34">
        <v>3649</v>
      </c>
      <c r="U34">
        <v>0</v>
      </c>
      <c r="AA34" t="s">
        <v>632</v>
      </c>
      <c r="AB34" t="s">
        <v>621</v>
      </c>
      <c r="AD34">
        <v>66</v>
      </c>
      <c r="AF34" t="s">
        <v>697</v>
      </c>
      <c r="AI34" s="6">
        <v>29588</v>
      </c>
      <c r="AJ34" s="6">
        <v>34971</v>
      </c>
      <c r="AK34" t="s">
        <v>63</v>
      </c>
      <c r="AO34" t="s">
        <v>569</v>
      </c>
      <c r="AQ34" s="37">
        <v>3</v>
      </c>
      <c r="AR34" s="37">
        <v>3</v>
      </c>
      <c r="AS34" s="37"/>
      <c r="BF34" t="s">
        <v>7</v>
      </c>
    </row>
    <row r="35" spans="1:58" x14ac:dyDescent="0.35">
      <c r="A35">
        <v>44</v>
      </c>
      <c r="B35">
        <v>34</v>
      </c>
      <c r="C35">
        <v>5.1638590000000004</v>
      </c>
      <c r="D35" t="s">
        <v>591</v>
      </c>
      <c r="E35" t="s">
        <v>0</v>
      </c>
      <c r="F35" t="s">
        <v>8</v>
      </c>
      <c r="H35" t="s">
        <v>475</v>
      </c>
      <c r="I35" t="s">
        <v>507</v>
      </c>
      <c r="J35" t="s">
        <v>510</v>
      </c>
      <c r="K35" t="s">
        <v>408</v>
      </c>
      <c r="L35" t="s">
        <v>408</v>
      </c>
      <c r="N35">
        <v>2.3120000000000002E-2</v>
      </c>
      <c r="O35">
        <v>0</v>
      </c>
      <c r="P35" t="s">
        <v>398</v>
      </c>
      <c r="Q35" t="s">
        <v>504</v>
      </c>
      <c r="R35" s="37" t="s">
        <v>1205</v>
      </c>
      <c r="T35">
        <v>3649</v>
      </c>
      <c r="U35">
        <v>0</v>
      </c>
      <c r="AA35" t="s">
        <v>632</v>
      </c>
      <c r="AB35" t="s">
        <v>621</v>
      </c>
      <c r="AD35">
        <v>66</v>
      </c>
      <c r="AF35" t="s">
        <v>697</v>
      </c>
      <c r="AI35" s="6">
        <v>29588</v>
      </c>
      <c r="AJ35" s="6">
        <v>34971</v>
      </c>
      <c r="AK35" t="s">
        <v>63</v>
      </c>
      <c r="AO35" t="s">
        <v>569</v>
      </c>
      <c r="AQ35" s="37">
        <v>3</v>
      </c>
      <c r="AR35" s="37">
        <v>3</v>
      </c>
      <c r="AS35" s="37"/>
      <c r="BF35" t="s">
        <v>7</v>
      </c>
    </row>
    <row r="36" spans="1:58" x14ac:dyDescent="0.35">
      <c r="A36">
        <v>44</v>
      </c>
      <c r="B36">
        <v>35</v>
      </c>
      <c r="C36">
        <v>0.35497699999999999</v>
      </c>
      <c r="D36" t="s">
        <v>591</v>
      </c>
      <c r="E36" t="s">
        <v>0</v>
      </c>
      <c r="F36" t="s">
        <v>8</v>
      </c>
      <c r="H36" t="s">
        <v>475</v>
      </c>
      <c r="I36" t="s">
        <v>508</v>
      </c>
      <c r="J36" t="s">
        <v>510</v>
      </c>
      <c r="K36" t="s">
        <v>408</v>
      </c>
      <c r="L36" t="s">
        <v>408</v>
      </c>
      <c r="N36">
        <v>0.78554999999999997</v>
      </c>
      <c r="O36">
        <v>0</v>
      </c>
      <c r="P36" t="s">
        <v>398</v>
      </c>
      <c r="Q36" t="s">
        <v>504</v>
      </c>
      <c r="R36" s="37" t="s">
        <v>1205</v>
      </c>
      <c r="T36">
        <v>3649</v>
      </c>
      <c r="U36">
        <v>0</v>
      </c>
      <c r="AA36" t="s">
        <v>632</v>
      </c>
      <c r="AB36" t="s">
        <v>621</v>
      </c>
      <c r="AD36">
        <v>66</v>
      </c>
      <c r="AF36" t="s">
        <v>697</v>
      </c>
      <c r="AI36" s="6">
        <v>29588</v>
      </c>
      <c r="AJ36" s="6">
        <v>34971</v>
      </c>
      <c r="AK36" t="s">
        <v>63</v>
      </c>
      <c r="AO36" t="s">
        <v>569</v>
      </c>
      <c r="AQ36" s="37">
        <v>3</v>
      </c>
      <c r="AR36" s="37">
        <v>3</v>
      </c>
      <c r="AS36" s="37"/>
      <c r="BF36" t="s">
        <v>7</v>
      </c>
    </row>
    <row r="37" spans="1:58" x14ac:dyDescent="0.35">
      <c r="A37">
        <v>44</v>
      </c>
      <c r="B37">
        <v>36</v>
      </c>
      <c r="C37">
        <v>1.6393759999999999</v>
      </c>
      <c r="D37" t="s">
        <v>591</v>
      </c>
      <c r="E37" t="s">
        <v>0</v>
      </c>
      <c r="F37" t="s">
        <v>8</v>
      </c>
      <c r="H37" t="s">
        <v>475</v>
      </c>
      <c r="I37" t="s">
        <v>509</v>
      </c>
      <c r="J37" t="s">
        <v>510</v>
      </c>
      <c r="K37" t="s">
        <v>408</v>
      </c>
      <c r="L37" t="s">
        <v>408</v>
      </c>
      <c r="N37">
        <v>0.16145699999999999</v>
      </c>
      <c r="O37">
        <v>0</v>
      </c>
      <c r="P37" t="s">
        <v>398</v>
      </c>
      <c r="Q37" t="s">
        <v>504</v>
      </c>
      <c r="R37" s="37" t="s">
        <v>1205</v>
      </c>
      <c r="T37">
        <v>3649</v>
      </c>
      <c r="U37">
        <v>0</v>
      </c>
      <c r="AA37" t="s">
        <v>632</v>
      </c>
      <c r="AB37" t="s">
        <v>621</v>
      </c>
      <c r="AD37">
        <v>66</v>
      </c>
      <c r="AF37" t="s">
        <v>697</v>
      </c>
      <c r="AI37" s="6">
        <v>29588</v>
      </c>
      <c r="AJ37" s="6">
        <v>34971</v>
      </c>
      <c r="AK37" t="s">
        <v>63</v>
      </c>
      <c r="AO37" t="s">
        <v>569</v>
      </c>
      <c r="AQ37" s="37">
        <v>3</v>
      </c>
      <c r="AR37" s="37">
        <v>3</v>
      </c>
      <c r="AS37" s="37"/>
      <c r="BF37" t="s">
        <v>7</v>
      </c>
    </row>
  </sheetData>
  <pageMargins left="0.7" right="0.7" top="0.78740157499999996" bottom="0.78740157499999996"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FCF91-6338-46C4-89F9-00F7299ED38F}">
  <sheetPr>
    <tabColor rgb="FFFF0000"/>
  </sheetPr>
  <dimension ref="A1:BG11"/>
  <sheetViews>
    <sheetView zoomScale="70" zoomScaleNormal="70" workbookViewId="0">
      <selection activeCell="J2" sqref="J2:J16"/>
    </sheetView>
  </sheetViews>
  <sheetFormatPr baseColWidth="10" defaultRowHeight="15.5" x14ac:dyDescent="0.35"/>
  <cols>
    <col min="8" max="9" width="17.25" bestFit="1" customWidth="1"/>
    <col min="10" max="13" width="17.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45</v>
      </c>
      <c r="B2">
        <v>1</v>
      </c>
      <c r="C2">
        <v>32.402999999999999</v>
      </c>
      <c r="D2" t="s">
        <v>579</v>
      </c>
      <c r="E2" t="s">
        <v>419</v>
      </c>
      <c r="F2" t="s">
        <v>419</v>
      </c>
      <c r="H2" t="s">
        <v>721</v>
      </c>
      <c r="I2" t="s">
        <v>722</v>
      </c>
      <c r="K2" t="s">
        <v>411</v>
      </c>
      <c r="L2" t="s">
        <v>411</v>
      </c>
      <c r="N2">
        <v>0</v>
      </c>
      <c r="O2">
        <v>0</v>
      </c>
      <c r="P2" t="s">
        <v>398</v>
      </c>
      <c r="Q2" t="s">
        <v>486</v>
      </c>
      <c r="R2" t="s">
        <v>1205</v>
      </c>
      <c r="T2" s="24">
        <f t="shared" ref="T2:T11" si="0">IF(BF2="daily",NETWORKDAYS(AI2,AJ2),IF(BF2="weekly",ROUNDDOWN((AJ2-AI2)/7,0),IF(BF2="monthly",-((YEAR(AI2)-YEAR(AJ2))*12+MONTH(AI2)-MONTH(AJ2)),IF(BF2="quarterly",(-((YEAR(AI2)-YEAR(AJ2))*12+MONTH(AI2)-MONTH(AJ2)))/3,"error"))))</f>
        <v>1200</v>
      </c>
      <c r="U2" s="9">
        <v>1</v>
      </c>
      <c r="Z2" t="s">
        <v>58</v>
      </c>
      <c r="AA2" t="s">
        <v>562</v>
      </c>
      <c r="AB2" t="s">
        <v>646</v>
      </c>
      <c r="AC2">
        <v>0.01</v>
      </c>
      <c r="AD2">
        <v>29</v>
      </c>
      <c r="AI2" s="30">
        <v>32994</v>
      </c>
      <c r="AJ2" s="30">
        <v>41395</v>
      </c>
      <c r="AK2" t="s">
        <v>411</v>
      </c>
      <c r="AO2" t="s">
        <v>571</v>
      </c>
      <c r="AQ2" s="37">
        <v>1</v>
      </c>
      <c r="AR2" s="37">
        <v>1</v>
      </c>
      <c r="AS2" s="37"/>
      <c r="AT2" t="s">
        <v>288</v>
      </c>
      <c r="AU2" t="s">
        <v>288</v>
      </c>
      <c r="BF2" t="s">
        <v>127</v>
      </c>
    </row>
    <row r="3" spans="1:59" x14ac:dyDescent="0.35">
      <c r="A3">
        <v>45</v>
      </c>
      <c r="B3">
        <v>2</v>
      </c>
      <c r="C3">
        <v>3.6598999999999999</v>
      </c>
      <c r="D3" t="s">
        <v>579</v>
      </c>
      <c r="E3" t="s">
        <v>419</v>
      </c>
      <c r="F3" t="s">
        <v>419</v>
      </c>
      <c r="H3" t="s">
        <v>722</v>
      </c>
      <c r="I3" t="s">
        <v>721</v>
      </c>
      <c r="K3" t="s">
        <v>411</v>
      </c>
      <c r="L3" t="s">
        <v>411</v>
      </c>
      <c r="N3">
        <v>0.16</v>
      </c>
      <c r="O3">
        <v>0</v>
      </c>
      <c r="P3" t="s">
        <v>398</v>
      </c>
      <c r="Q3" t="s">
        <v>486</v>
      </c>
      <c r="R3" t="s">
        <v>1205</v>
      </c>
      <c r="T3" s="24">
        <f t="shared" si="0"/>
        <v>1200</v>
      </c>
      <c r="U3" s="9">
        <v>1</v>
      </c>
      <c r="Z3" t="s">
        <v>58</v>
      </c>
      <c r="AA3" t="s">
        <v>562</v>
      </c>
      <c r="AB3" t="s">
        <v>646</v>
      </c>
      <c r="AD3">
        <v>29</v>
      </c>
      <c r="AI3" s="30">
        <v>32994</v>
      </c>
      <c r="AJ3" s="30">
        <v>41395</v>
      </c>
      <c r="AK3" t="s">
        <v>411</v>
      </c>
      <c r="AO3" t="s">
        <v>571</v>
      </c>
      <c r="AQ3" s="37">
        <v>1</v>
      </c>
      <c r="AR3" s="37">
        <v>1</v>
      </c>
      <c r="AS3" s="37"/>
      <c r="AT3" t="s">
        <v>288</v>
      </c>
      <c r="AU3" t="s">
        <v>288</v>
      </c>
      <c r="BF3" t="s">
        <v>127</v>
      </c>
    </row>
    <row r="4" spans="1:59" x14ac:dyDescent="0.35">
      <c r="A4">
        <v>45</v>
      </c>
      <c r="B4">
        <v>3</v>
      </c>
      <c r="C4">
        <v>48.648000000000003</v>
      </c>
      <c r="D4" t="s">
        <v>579</v>
      </c>
      <c r="E4" t="s">
        <v>419</v>
      </c>
      <c r="F4" t="s">
        <v>419</v>
      </c>
      <c r="H4" t="s">
        <v>721</v>
      </c>
      <c r="I4" t="s">
        <v>723</v>
      </c>
      <c r="K4" t="s">
        <v>411</v>
      </c>
      <c r="L4" t="s">
        <v>411</v>
      </c>
      <c r="N4">
        <v>0</v>
      </c>
      <c r="O4">
        <v>0</v>
      </c>
      <c r="P4" t="s">
        <v>398</v>
      </c>
      <c r="Q4" t="s">
        <v>486</v>
      </c>
      <c r="R4" t="s">
        <v>1205</v>
      </c>
      <c r="T4" s="24">
        <f t="shared" si="0"/>
        <v>1200</v>
      </c>
      <c r="U4" s="9">
        <v>1</v>
      </c>
      <c r="Z4" t="s">
        <v>58</v>
      </c>
      <c r="AA4" t="s">
        <v>562</v>
      </c>
      <c r="AB4" t="s">
        <v>646</v>
      </c>
      <c r="AC4">
        <v>0.01</v>
      </c>
      <c r="AD4">
        <v>29</v>
      </c>
      <c r="AI4" s="30">
        <v>32994</v>
      </c>
      <c r="AJ4" s="30">
        <v>41395</v>
      </c>
      <c r="AK4" t="s">
        <v>411</v>
      </c>
      <c r="AO4" t="s">
        <v>571</v>
      </c>
      <c r="AQ4" s="37">
        <v>1</v>
      </c>
      <c r="AR4" s="37">
        <v>1</v>
      </c>
      <c r="AS4" s="37"/>
      <c r="AT4" t="s">
        <v>288</v>
      </c>
      <c r="AU4" t="s">
        <v>288</v>
      </c>
      <c r="BF4" t="s">
        <v>127</v>
      </c>
    </row>
    <row r="5" spans="1:59" x14ac:dyDescent="0.35">
      <c r="A5">
        <v>45</v>
      </c>
      <c r="B5">
        <v>4</v>
      </c>
      <c r="C5">
        <v>2.87</v>
      </c>
      <c r="D5" t="s">
        <v>579</v>
      </c>
      <c r="E5" t="s">
        <v>419</v>
      </c>
      <c r="F5" t="s">
        <v>419</v>
      </c>
      <c r="H5" t="s">
        <v>723</v>
      </c>
      <c r="I5" t="s">
        <v>721</v>
      </c>
      <c r="K5" t="s">
        <v>411</v>
      </c>
      <c r="L5" t="s">
        <v>411</v>
      </c>
      <c r="N5">
        <v>0.23799999999999999</v>
      </c>
      <c r="O5">
        <v>0</v>
      </c>
      <c r="P5" t="s">
        <v>398</v>
      </c>
      <c r="Q5" t="s">
        <v>486</v>
      </c>
      <c r="R5" t="s">
        <v>1205</v>
      </c>
      <c r="T5" s="24">
        <f t="shared" si="0"/>
        <v>1200</v>
      </c>
      <c r="U5" s="9">
        <v>1</v>
      </c>
      <c r="Z5" t="s">
        <v>58</v>
      </c>
      <c r="AA5" t="s">
        <v>562</v>
      </c>
      <c r="AB5" t="s">
        <v>646</v>
      </c>
      <c r="AD5">
        <v>29</v>
      </c>
      <c r="AI5" s="30">
        <v>32994</v>
      </c>
      <c r="AJ5" s="30">
        <v>41395</v>
      </c>
      <c r="AK5" t="s">
        <v>411</v>
      </c>
      <c r="AO5" t="s">
        <v>571</v>
      </c>
      <c r="AQ5" s="37">
        <v>1</v>
      </c>
      <c r="AR5" s="37">
        <v>1</v>
      </c>
      <c r="AS5" s="37"/>
      <c r="AT5" t="s">
        <v>288</v>
      </c>
      <c r="AU5" t="s">
        <v>288</v>
      </c>
      <c r="BF5" t="s">
        <v>127</v>
      </c>
    </row>
    <row r="6" spans="1:59" x14ac:dyDescent="0.35">
      <c r="A6">
        <v>45</v>
      </c>
      <c r="B6">
        <v>5</v>
      </c>
      <c r="C6">
        <v>1.0118</v>
      </c>
      <c r="D6" t="s">
        <v>579</v>
      </c>
      <c r="E6" t="s">
        <v>419</v>
      </c>
      <c r="F6" t="s">
        <v>419</v>
      </c>
      <c r="H6" t="s">
        <v>721</v>
      </c>
      <c r="I6" t="s">
        <v>671</v>
      </c>
      <c r="K6" t="s">
        <v>411</v>
      </c>
      <c r="L6" t="s">
        <v>411</v>
      </c>
      <c r="N6">
        <v>0.314</v>
      </c>
      <c r="O6">
        <v>0</v>
      </c>
      <c r="P6" t="s">
        <v>398</v>
      </c>
      <c r="Q6" t="s">
        <v>486</v>
      </c>
      <c r="R6" t="s">
        <v>1205</v>
      </c>
      <c r="T6" s="24">
        <f t="shared" si="0"/>
        <v>1200</v>
      </c>
      <c r="U6" s="9">
        <v>1</v>
      </c>
      <c r="Z6" t="s">
        <v>58</v>
      </c>
      <c r="AA6" t="s">
        <v>562</v>
      </c>
      <c r="AB6" t="s">
        <v>646</v>
      </c>
      <c r="AD6">
        <v>29</v>
      </c>
      <c r="AI6" s="30">
        <v>32994</v>
      </c>
      <c r="AJ6" s="30">
        <v>41395</v>
      </c>
      <c r="AK6" t="s">
        <v>411</v>
      </c>
      <c r="AO6" t="s">
        <v>571</v>
      </c>
      <c r="AQ6" s="37">
        <v>1</v>
      </c>
      <c r="AR6" s="37">
        <v>1</v>
      </c>
      <c r="AS6" s="37"/>
      <c r="AT6" t="s">
        <v>288</v>
      </c>
      <c r="AU6" t="s">
        <v>288</v>
      </c>
      <c r="BF6" t="s">
        <v>127</v>
      </c>
    </row>
    <row r="7" spans="1:59" x14ac:dyDescent="0.35">
      <c r="A7">
        <v>45</v>
      </c>
      <c r="B7">
        <v>6</v>
      </c>
      <c r="C7">
        <v>0.11439000000000001</v>
      </c>
      <c r="D7" t="s">
        <v>579</v>
      </c>
      <c r="E7" t="s">
        <v>419</v>
      </c>
      <c r="F7" t="s">
        <v>419</v>
      </c>
      <c r="H7" t="s">
        <v>671</v>
      </c>
      <c r="I7" t="s">
        <v>721</v>
      </c>
      <c r="K7" t="s">
        <v>411</v>
      </c>
      <c r="L7" t="s">
        <v>411</v>
      </c>
      <c r="N7">
        <v>0.73499999999999999</v>
      </c>
      <c r="O7">
        <v>0</v>
      </c>
      <c r="P7" t="s">
        <v>398</v>
      </c>
      <c r="Q7" t="s">
        <v>486</v>
      </c>
      <c r="R7" t="s">
        <v>1205</v>
      </c>
      <c r="T7" s="24">
        <f t="shared" si="0"/>
        <v>1200</v>
      </c>
      <c r="U7" s="9">
        <v>1</v>
      </c>
      <c r="Z7" t="s">
        <v>58</v>
      </c>
      <c r="AA7" t="s">
        <v>562</v>
      </c>
      <c r="AB7" t="s">
        <v>646</v>
      </c>
      <c r="AD7">
        <v>29</v>
      </c>
      <c r="AI7" s="30">
        <v>32994</v>
      </c>
      <c r="AJ7" s="30">
        <v>41395</v>
      </c>
      <c r="AK7" t="s">
        <v>411</v>
      </c>
      <c r="AO7" t="s">
        <v>571</v>
      </c>
      <c r="AQ7" s="37">
        <v>1</v>
      </c>
      <c r="AR7" s="37">
        <v>1</v>
      </c>
      <c r="AS7" s="37"/>
      <c r="AT7" t="s">
        <v>288</v>
      </c>
      <c r="AU7" t="s">
        <v>288</v>
      </c>
      <c r="BF7" t="s">
        <v>127</v>
      </c>
    </row>
    <row r="8" spans="1:59" x14ac:dyDescent="0.35">
      <c r="A8">
        <v>45</v>
      </c>
      <c r="B8">
        <v>7</v>
      </c>
      <c r="C8">
        <v>6.1143999999999998</v>
      </c>
      <c r="D8" t="s">
        <v>579</v>
      </c>
      <c r="E8" t="s">
        <v>419</v>
      </c>
      <c r="F8" t="s">
        <v>419</v>
      </c>
      <c r="H8" t="s">
        <v>721</v>
      </c>
      <c r="I8" t="s">
        <v>541</v>
      </c>
      <c r="K8" t="s">
        <v>411</v>
      </c>
      <c r="L8" t="s">
        <v>408</v>
      </c>
      <c r="N8">
        <v>4.7E-2</v>
      </c>
      <c r="O8">
        <v>0</v>
      </c>
      <c r="P8" t="s">
        <v>398</v>
      </c>
      <c r="Q8" t="s">
        <v>486</v>
      </c>
      <c r="R8" t="s">
        <v>1205</v>
      </c>
      <c r="T8" s="24">
        <f t="shared" si="0"/>
        <v>1200</v>
      </c>
      <c r="U8" s="9">
        <v>1</v>
      </c>
      <c r="Z8" t="s">
        <v>58</v>
      </c>
      <c r="AA8" t="s">
        <v>562</v>
      </c>
      <c r="AB8" t="s">
        <v>646</v>
      </c>
      <c r="AC8">
        <v>0.05</v>
      </c>
      <c r="AD8">
        <v>29</v>
      </c>
      <c r="AI8" s="30">
        <v>32994</v>
      </c>
      <c r="AJ8" s="30">
        <v>41395</v>
      </c>
      <c r="AK8" t="s">
        <v>411</v>
      </c>
      <c r="AO8" t="s">
        <v>571</v>
      </c>
      <c r="AQ8" s="37">
        <v>1</v>
      </c>
      <c r="AR8" s="37">
        <v>1</v>
      </c>
      <c r="AS8" s="37"/>
      <c r="AT8" t="s">
        <v>288</v>
      </c>
      <c r="AU8" t="s">
        <v>288</v>
      </c>
      <c r="BF8" t="s">
        <v>127</v>
      </c>
    </row>
    <row r="9" spans="1:59" x14ac:dyDescent="0.35">
      <c r="A9">
        <v>45</v>
      </c>
      <c r="B9">
        <v>8</v>
      </c>
      <c r="C9">
        <v>49.417000000000002</v>
      </c>
      <c r="D9" t="s">
        <v>579</v>
      </c>
      <c r="E9" t="s">
        <v>419</v>
      </c>
      <c r="F9" t="s">
        <v>419</v>
      </c>
      <c r="H9" t="s">
        <v>541</v>
      </c>
      <c r="I9" t="s">
        <v>721</v>
      </c>
      <c r="K9" t="s">
        <v>408</v>
      </c>
      <c r="L9" t="s">
        <v>411</v>
      </c>
      <c r="N9">
        <v>0</v>
      </c>
      <c r="O9">
        <v>0</v>
      </c>
      <c r="P9" t="s">
        <v>398</v>
      </c>
      <c r="Q9" t="s">
        <v>486</v>
      </c>
      <c r="R9" t="s">
        <v>1205</v>
      </c>
      <c r="T9" s="24">
        <f t="shared" si="0"/>
        <v>1200</v>
      </c>
      <c r="U9" s="9">
        <v>1</v>
      </c>
      <c r="Z9" t="s">
        <v>58</v>
      </c>
      <c r="AA9" t="s">
        <v>562</v>
      </c>
      <c r="AB9" t="s">
        <v>646</v>
      </c>
      <c r="AC9">
        <v>0.01</v>
      </c>
      <c r="AD9">
        <v>29</v>
      </c>
      <c r="AI9" s="30">
        <v>32994</v>
      </c>
      <c r="AJ9" s="30">
        <v>41395</v>
      </c>
      <c r="AK9" t="s">
        <v>411</v>
      </c>
      <c r="AO9" t="s">
        <v>571</v>
      </c>
      <c r="AQ9" s="37">
        <v>1</v>
      </c>
      <c r="AR9" s="37">
        <v>1</v>
      </c>
      <c r="AS9" s="37"/>
      <c r="AT9" t="s">
        <v>288</v>
      </c>
      <c r="AU9" t="s">
        <v>288</v>
      </c>
      <c r="BF9" t="s">
        <v>127</v>
      </c>
    </row>
    <row r="10" spans="1:59" x14ac:dyDescent="0.35">
      <c r="A10">
        <v>45</v>
      </c>
      <c r="B10">
        <v>9</v>
      </c>
      <c r="C10">
        <v>6.8000000000000005E-2</v>
      </c>
      <c r="D10" t="s">
        <v>579</v>
      </c>
      <c r="E10" t="s">
        <v>419</v>
      </c>
      <c r="F10" t="s">
        <v>419</v>
      </c>
      <c r="H10" t="s">
        <v>721</v>
      </c>
      <c r="I10" t="s">
        <v>589</v>
      </c>
      <c r="K10" t="s">
        <v>411</v>
      </c>
      <c r="L10" t="s">
        <v>408</v>
      </c>
      <c r="N10">
        <v>0.79400000000000004</v>
      </c>
      <c r="O10">
        <v>0</v>
      </c>
      <c r="P10" t="s">
        <v>398</v>
      </c>
      <c r="Q10" t="s">
        <v>486</v>
      </c>
      <c r="R10" t="s">
        <v>1205</v>
      </c>
      <c r="T10" s="24">
        <f t="shared" si="0"/>
        <v>1200</v>
      </c>
      <c r="U10" s="9">
        <v>1</v>
      </c>
      <c r="Z10" t="s">
        <v>58</v>
      </c>
      <c r="AA10" t="s">
        <v>562</v>
      </c>
      <c r="AB10" t="s">
        <v>646</v>
      </c>
      <c r="AD10">
        <v>29</v>
      </c>
      <c r="AI10" s="30">
        <v>32994</v>
      </c>
      <c r="AJ10" s="30">
        <v>41395</v>
      </c>
      <c r="AK10" t="s">
        <v>411</v>
      </c>
      <c r="AO10" t="s">
        <v>571</v>
      </c>
      <c r="AQ10" s="37">
        <v>1</v>
      </c>
      <c r="AR10" s="37">
        <v>1</v>
      </c>
      <c r="AS10" s="37"/>
      <c r="AT10" t="s">
        <v>288</v>
      </c>
      <c r="AU10" t="s">
        <v>288</v>
      </c>
      <c r="BF10" t="s">
        <v>127</v>
      </c>
    </row>
    <row r="11" spans="1:59" x14ac:dyDescent="0.35">
      <c r="A11">
        <v>45</v>
      </c>
      <c r="B11">
        <v>10</v>
      </c>
      <c r="C11">
        <v>3.0588000000000002</v>
      </c>
      <c r="D11" t="s">
        <v>579</v>
      </c>
      <c r="E11" t="s">
        <v>419</v>
      </c>
      <c r="F11" t="s">
        <v>419</v>
      </c>
      <c r="H11" t="s">
        <v>589</v>
      </c>
      <c r="I11" t="s">
        <v>721</v>
      </c>
      <c r="K11" t="s">
        <v>408</v>
      </c>
      <c r="L11" t="s">
        <v>411</v>
      </c>
      <c r="N11">
        <v>0.08</v>
      </c>
      <c r="O11">
        <v>0</v>
      </c>
      <c r="P11" t="s">
        <v>398</v>
      </c>
      <c r="Q11" t="s">
        <v>486</v>
      </c>
      <c r="R11" t="s">
        <v>1205</v>
      </c>
      <c r="T11" s="24">
        <f t="shared" si="0"/>
        <v>1200</v>
      </c>
      <c r="U11" s="9">
        <v>1</v>
      </c>
      <c r="Z11" t="s">
        <v>58</v>
      </c>
      <c r="AA11" t="s">
        <v>562</v>
      </c>
      <c r="AB11" t="s">
        <v>646</v>
      </c>
      <c r="AC11">
        <v>0.1</v>
      </c>
      <c r="AD11">
        <v>29</v>
      </c>
      <c r="AI11" s="30">
        <v>32994</v>
      </c>
      <c r="AJ11" s="30">
        <v>41395</v>
      </c>
      <c r="AK11" t="s">
        <v>411</v>
      </c>
      <c r="AO11" t="s">
        <v>571</v>
      </c>
      <c r="AQ11" s="37">
        <v>1</v>
      </c>
      <c r="AR11" s="37">
        <v>1</v>
      </c>
      <c r="AS11" s="37"/>
      <c r="AT11" t="s">
        <v>288</v>
      </c>
      <c r="AU11" t="s">
        <v>288</v>
      </c>
      <c r="BF11" t="s">
        <v>127</v>
      </c>
    </row>
  </sheetData>
  <pageMargins left="0.7" right="0.7" top="0.78740157499999996" bottom="0.78740157499999996" header="0.3" footer="0.3"/>
  <pageSetup paperSize="9" orientation="portrait"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62327-4BC1-4FD2-A233-50BBB0D373FD}">
  <dimension ref="A1:BG1977"/>
  <sheetViews>
    <sheetView zoomScale="70" zoomScaleNormal="70" workbookViewId="0">
      <pane ySplit="1" topLeftCell="A1938" activePane="bottomLeft" state="frozen"/>
      <selection activeCell="P1" sqref="P1"/>
      <selection pane="bottomLeft" activeCell="N229" sqref="N229"/>
    </sheetView>
  </sheetViews>
  <sheetFormatPr baseColWidth="10" defaultRowHeight="15.5" x14ac:dyDescent="0.35"/>
  <cols>
    <col min="9" max="13" width="10.7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46</v>
      </c>
      <c r="B2">
        <v>1</v>
      </c>
      <c r="D2" t="s">
        <v>591</v>
      </c>
      <c r="E2" t="s">
        <v>8</v>
      </c>
      <c r="F2" t="s">
        <v>456</v>
      </c>
      <c r="H2" t="s">
        <v>261</v>
      </c>
      <c r="I2" t="s">
        <v>289</v>
      </c>
      <c r="K2" t="s">
        <v>409</v>
      </c>
      <c r="L2" t="s">
        <v>408</v>
      </c>
      <c r="N2">
        <v>0.317</v>
      </c>
      <c r="O2">
        <v>0</v>
      </c>
      <c r="Q2" t="s">
        <v>504</v>
      </c>
      <c r="R2" t="s">
        <v>1205</v>
      </c>
      <c r="T2" s="9">
        <v>1095</v>
      </c>
      <c r="U2">
        <v>0</v>
      </c>
      <c r="AA2" t="s">
        <v>562</v>
      </c>
      <c r="AB2" t="s">
        <v>558</v>
      </c>
      <c r="AD2">
        <v>306</v>
      </c>
      <c r="AF2" t="s">
        <v>561</v>
      </c>
      <c r="AG2" t="s">
        <v>729</v>
      </c>
      <c r="AH2" t="s">
        <v>542</v>
      </c>
      <c r="AI2" s="6">
        <v>33970</v>
      </c>
      <c r="AJ2" s="6">
        <v>41635</v>
      </c>
      <c r="AK2" t="s">
        <v>297</v>
      </c>
      <c r="AM2" t="s">
        <v>556</v>
      </c>
      <c r="AO2" t="s">
        <v>569</v>
      </c>
      <c r="AY2">
        <v>0</v>
      </c>
      <c r="AZ2">
        <v>1</v>
      </c>
      <c r="BA2">
        <v>0</v>
      </c>
      <c r="BF2" t="s">
        <v>127</v>
      </c>
      <c r="BG2" t="s">
        <v>698</v>
      </c>
    </row>
    <row r="3" spans="1:59" x14ac:dyDescent="0.35">
      <c r="A3">
        <v>46</v>
      </c>
      <c r="B3">
        <v>2</v>
      </c>
      <c r="D3" t="s">
        <v>591</v>
      </c>
      <c r="E3" t="s">
        <v>8</v>
      </c>
      <c r="F3" t="s">
        <v>514</v>
      </c>
      <c r="H3" t="s">
        <v>261</v>
      </c>
      <c r="I3" t="s">
        <v>290</v>
      </c>
      <c r="K3" t="s">
        <v>409</v>
      </c>
      <c r="L3" t="s">
        <v>408</v>
      </c>
      <c r="N3">
        <v>1.7000000000000001E-2</v>
      </c>
      <c r="O3">
        <v>0</v>
      </c>
      <c r="Q3" t="s">
        <v>504</v>
      </c>
      <c r="R3" t="s">
        <v>1205</v>
      </c>
      <c r="T3" s="9">
        <v>1095</v>
      </c>
      <c r="U3">
        <v>0</v>
      </c>
      <c r="AA3" t="s">
        <v>562</v>
      </c>
      <c r="AB3" t="s">
        <v>558</v>
      </c>
      <c r="AC3">
        <v>0.05</v>
      </c>
      <c r="AD3">
        <v>306</v>
      </c>
      <c r="AF3" t="s">
        <v>561</v>
      </c>
      <c r="AG3" t="s">
        <v>729</v>
      </c>
      <c r="AH3" t="s">
        <v>542</v>
      </c>
      <c r="AI3" s="6">
        <v>33970</v>
      </c>
      <c r="AJ3" s="6">
        <v>41635</v>
      </c>
      <c r="AK3" t="s">
        <v>297</v>
      </c>
      <c r="AM3" t="s">
        <v>556</v>
      </c>
      <c r="AO3" t="s">
        <v>569</v>
      </c>
      <c r="AY3">
        <v>0</v>
      </c>
      <c r="AZ3">
        <v>1</v>
      </c>
      <c r="BA3">
        <v>0</v>
      </c>
      <c r="BF3" t="s">
        <v>127</v>
      </c>
      <c r="BG3" t="s">
        <v>698</v>
      </c>
    </row>
    <row r="4" spans="1:59" x14ac:dyDescent="0.35">
      <c r="A4">
        <v>46</v>
      </c>
      <c r="B4">
        <v>3</v>
      </c>
      <c r="D4" t="s">
        <v>591</v>
      </c>
      <c r="E4" t="s">
        <v>8</v>
      </c>
      <c r="F4" t="s">
        <v>511</v>
      </c>
      <c r="H4" t="s">
        <v>261</v>
      </c>
      <c r="I4" t="s">
        <v>291</v>
      </c>
      <c r="K4" t="s">
        <v>409</v>
      </c>
      <c r="L4" t="s">
        <v>408</v>
      </c>
      <c r="N4">
        <v>0.13</v>
      </c>
      <c r="O4">
        <v>0</v>
      </c>
      <c r="Q4" t="s">
        <v>504</v>
      </c>
      <c r="R4" t="s">
        <v>1205</v>
      </c>
      <c r="T4" s="9">
        <v>1095</v>
      </c>
      <c r="U4">
        <v>0</v>
      </c>
      <c r="AA4" t="s">
        <v>562</v>
      </c>
      <c r="AB4" t="s">
        <v>558</v>
      </c>
      <c r="AD4">
        <v>306</v>
      </c>
      <c r="AF4" t="s">
        <v>561</v>
      </c>
      <c r="AG4" t="s">
        <v>729</v>
      </c>
      <c r="AH4" t="s">
        <v>542</v>
      </c>
      <c r="AI4" s="6">
        <v>33970</v>
      </c>
      <c r="AJ4" s="6">
        <v>41635</v>
      </c>
      <c r="AK4" t="s">
        <v>297</v>
      </c>
      <c r="AM4" t="s">
        <v>556</v>
      </c>
      <c r="AO4" t="s">
        <v>569</v>
      </c>
      <c r="AY4">
        <v>0</v>
      </c>
      <c r="AZ4">
        <v>1</v>
      </c>
      <c r="BA4">
        <v>0</v>
      </c>
      <c r="BF4" t="s">
        <v>127</v>
      </c>
      <c r="BG4" t="s">
        <v>698</v>
      </c>
    </row>
    <row r="5" spans="1:59" x14ac:dyDescent="0.35">
      <c r="A5">
        <v>46</v>
      </c>
      <c r="B5">
        <v>4</v>
      </c>
      <c r="D5" t="s">
        <v>591</v>
      </c>
      <c r="E5" t="s">
        <v>8</v>
      </c>
      <c r="F5" t="s">
        <v>512</v>
      </c>
      <c r="H5" t="s">
        <v>261</v>
      </c>
      <c r="I5" t="s">
        <v>292</v>
      </c>
      <c r="K5" t="s">
        <v>409</v>
      </c>
      <c r="L5" t="s">
        <v>408</v>
      </c>
      <c r="N5">
        <v>0.13</v>
      </c>
      <c r="O5">
        <v>0</v>
      </c>
      <c r="Q5" t="s">
        <v>504</v>
      </c>
      <c r="R5" t="s">
        <v>1205</v>
      </c>
      <c r="T5" s="9">
        <v>1095</v>
      </c>
      <c r="U5">
        <v>0</v>
      </c>
      <c r="AA5" t="s">
        <v>562</v>
      </c>
      <c r="AB5" t="s">
        <v>558</v>
      </c>
      <c r="AD5">
        <v>306</v>
      </c>
      <c r="AF5" t="s">
        <v>561</v>
      </c>
      <c r="AG5" t="s">
        <v>729</v>
      </c>
      <c r="AH5" t="s">
        <v>542</v>
      </c>
      <c r="AI5" s="6">
        <v>33970</v>
      </c>
      <c r="AJ5" s="6">
        <v>41635</v>
      </c>
      <c r="AK5" t="s">
        <v>297</v>
      </c>
      <c r="AM5" t="s">
        <v>556</v>
      </c>
      <c r="AO5" t="s">
        <v>569</v>
      </c>
      <c r="AY5">
        <v>0</v>
      </c>
      <c r="AZ5">
        <v>1</v>
      </c>
      <c r="BA5">
        <v>0</v>
      </c>
      <c r="BF5" t="s">
        <v>127</v>
      </c>
      <c r="BG5" t="s">
        <v>698</v>
      </c>
    </row>
    <row r="6" spans="1:59" x14ac:dyDescent="0.35">
      <c r="A6">
        <v>46</v>
      </c>
      <c r="B6">
        <v>5</v>
      </c>
      <c r="D6" t="s">
        <v>591</v>
      </c>
      <c r="E6" t="s">
        <v>8</v>
      </c>
      <c r="F6" t="s">
        <v>401</v>
      </c>
      <c r="H6" t="s">
        <v>261</v>
      </c>
      <c r="I6" t="s">
        <v>293</v>
      </c>
      <c r="K6" t="s">
        <v>409</v>
      </c>
      <c r="L6" t="s">
        <v>408</v>
      </c>
      <c r="N6">
        <v>0.123</v>
      </c>
      <c r="O6">
        <v>0</v>
      </c>
      <c r="Q6" t="s">
        <v>504</v>
      </c>
      <c r="R6" t="s">
        <v>1205</v>
      </c>
      <c r="T6" s="9">
        <v>1095</v>
      </c>
      <c r="U6">
        <v>0</v>
      </c>
      <c r="AA6" t="s">
        <v>562</v>
      </c>
      <c r="AB6" t="s">
        <v>558</v>
      </c>
      <c r="AD6">
        <v>306</v>
      </c>
      <c r="AF6" t="s">
        <v>561</v>
      </c>
      <c r="AG6" t="s">
        <v>729</v>
      </c>
      <c r="AH6" t="s">
        <v>542</v>
      </c>
      <c r="AI6" s="6">
        <v>33970</v>
      </c>
      <c r="AJ6" s="6">
        <v>41635</v>
      </c>
      <c r="AK6" t="s">
        <v>297</v>
      </c>
      <c r="AM6" t="s">
        <v>556</v>
      </c>
      <c r="AO6" t="s">
        <v>569</v>
      </c>
      <c r="AY6">
        <v>0</v>
      </c>
      <c r="AZ6">
        <v>1</v>
      </c>
      <c r="BA6">
        <v>0</v>
      </c>
      <c r="BF6" t="s">
        <v>127</v>
      </c>
      <c r="BG6" t="s">
        <v>698</v>
      </c>
    </row>
    <row r="7" spans="1:59" x14ac:dyDescent="0.35">
      <c r="A7">
        <v>46</v>
      </c>
      <c r="B7">
        <v>6</v>
      </c>
      <c r="D7" t="s">
        <v>591</v>
      </c>
      <c r="E7" t="s">
        <v>8</v>
      </c>
      <c r="F7" t="s">
        <v>513</v>
      </c>
      <c r="H7" t="s">
        <v>261</v>
      </c>
      <c r="I7" t="s">
        <v>294</v>
      </c>
      <c r="K7" t="s">
        <v>409</v>
      </c>
      <c r="L7" t="s">
        <v>408</v>
      </c>
      <c r="N7">
        <v>1E-3</v>
      </c>
      <c r="O7">
        <v>0</v>
      </c>
      <c r="Q7" t="s">
        <v>504</v>
      </c>
      <c r="R7" t="s">
        <v>1205</v>
      </c>
      <c r="T7" s="9">
        <v>1095</v>
      </c>
      <c r="U7">
        <v>0</v>
      </c>
      <c r="AA7" t="s">
        <v>562</v>
      </c>
      <c r="AB7" t="s">
        <v>558</v>
      </c>
      <c r="AC7">
        <v>1E-3</v>
      </c>
      <c r="AD7">
        <v>306</v>
      </c>
      <c r="AF7" t="s">
        <v>561</v>
      </c>
      <c r="AG7" t="s">
        <v>729</v>
      </c>
      <c r="AH7" t="s">
        <v>542</v>
      </c>
      <c r="AI7" s="6">
        <v>33970</v>
      </c>
      <c r="AJ7" s="6">
        <v>41635</v>
      </c>
      <c r="AK7" t="s">
        <v>297</v>
      </c>
      <c r="AM7" t="s">
        <v>556</v>
      </c>
      <c r="AO7" t="s">
        <v>569</v>
      </c>
      <c r="AY7">
        <v>0</v>
      </c>
      <c r="AZ7">
        <v>1</v>
      </c>
      <c r="BA7">
        <v>0</v>
      </c>
      <c r="BF7" t="s">
        <v>127</v>
      </c>
      <c r="BG7" t="s">
        <v>698</v>
      </c>
    </row>
    <row r="8" spans="1:59" x14ac:dyDescent="0.35">
      <c r="A8">
        <v>46</v>
      </c>
      <c r="B8">
        <v>7</v>
      </c>
      <c r="D8" t="s">
        <v>591</v>
      </c>
      <c r="E8" t="s">
        <v>8</v>
      </c>
      <c r="F8" t="s">
        <v>404</v>
      </c>
      <c r="H8" t="s">
        <v>261</v>
      </c>
      <c r="I8" t="s">
        <v>295</v>
      </c>
      <c r="K8" t="s">
        <v>409</v>
      </c>
      <c r="L8" t="s">
        <v>408</v>
      </c>
      <c r="N8">
        <v>7.0000000000000001E-3</v>
      </c>
      <c r="O8">
        <v>0</v>
      </c>
      <c r="Q8" t="s">
        <v>504</v>
      </c>
      <c r="R8" t="s">
        <v>1205</v>
      </c>
      <c r="T8" s="9">
        <v>1095</v>
      </c>
      <c r="U8">
        <v>0</v>
      </c>
      <c r="AA8" t="s">
        <v>562</v>
      </c>
      <c r="AB8" t="s">
        <v>558</v>
      </c>
      <c r="AC8">
        <v>0.01</v>
      </c>
      <c r="AD8">
        <v>306</v>
      </c>
      <c r="AF8" t="s">
        <v>561</v>
      </c>
      <c r="AG8" t="s">
        <v>729</v>
      </c>
      <c r="AH8" t="s">
        <v>542</v>
      </c>
      <c r="AI8" s="6">
        <v>33970</v>
      </c>
      <c r="AJ8" s="6">
        <v>41635</v>
      </c>
      <c r="AK8" t="s">
        <v>297</v>
      </c>
      <c r="AM8" t="s">
        <v>556</v>
      </c>
      <c r="AO8" t="s">
        <v>569</v>
      </c>
      <c r="AY8">
        <v>0</v>
      </c>
      <c r="AZ8">
        <v>1</v>
      </c>
      <c r="BA8">
        <v>0</v>
      </c>
      <c r="BF8" t="s">
        <v>127</v>
      </c>
      <c r="BG8" t="s">
        <v>698</v>
      </c>
    </row>
    <row r="9" spans="1:59" x14ac:dyDescent="0.35">
      <c r="A9">
        <v>46</v>
      </c>
      <c r="B9">
        <v>8</v>
      </c>
      <c r="D9" t="s">
        <v>591</v>
      </c>
      <c r="E9" t="s">
        <v>8</v>
      </c>
      <c r="F9" t="s">
        <v>469</v>
      </c>
      <c r="H9" t="s">
        <v>261</v>
      </c>
      <c r="I9" t="s">
        <v>296</v>
      </c>
      <c r="K9" t="s">
        <v>409</v>
      </c>
      <c r="L9" t="s">
        <v>408</v>
      </c>
      <c r="N9">
        <v>2E-3</v>
      </c>
      <c r="O9">
        <v>0</v>
      </c>
      <c r="Q9" t="s">
        <v>504</v>
      </c>
      <c r="R9" t="s">
        <v>1205</v>
      </c>
      <c r="T9" s="9">
        <v>1095</v>
      </c>
      <c r="U9">
        <v>0</v>
      </c>
      <c r="AA9" t="s">
        <v>562</v>
      </c>
      <c r="AB9" t="s">
        <v>558</v>
      </c>
      <c r="AC9">
        <v>0.01</v>
      </c>
      <c r="AD9">
        <v>306</v>
      </c>
      <c r="AF9" t="s">
        <v>561</v>
      </c>
      <c r="AG9" t="s">
        <v>729</v>
      </c>
      <c r="AH9" t="s">
        <v>542</v>
      </c>
      <c r="AI9" s="6">
        <v>33970</v>
      </c>
      <c r="AJ9" s="6">
        <v>41635</v>
      </c>
      <c r="AK9" t="s">
        <v>297</v>
      </c>
      <c r="AM9" t="s">
        <v>556</v>
      </c>
      <c r="AO9" t="s">
        <v>569</v>
      </c>
      <c r="AY9">
        <v>0</v>
      </c>
      <c r="AZ9">
        <v>1</v>
      </c>
      <c r="BA9">
        <v>0</v>
      </c>
      <c r="BF9" t="s">
        <v>127</v>
      </c>
      <c r="BG9" t="s">
        <v>698</v>
      </c>
    </row>
    <row r="10" spans="1:59" x14ac:dyDescent="0.35">
      <c r="A10">
        <v>46</v>
      </c>
      <c r="B10">
        <v>9</v>
      </c>
      <c r="D10" t="s">
        <v>591</v>
      </c>
      <c r="E10" t="s">
        <v>8</v>
      </c>
      <c r="F10" t="s">
        <v>456</v>
      </c>
      <c r="H10" t="s">
        <v>261</v>
      </c>
      <c r="I10" t="s">
        <v>289</v>
      </c>
      <c r="K10" t="s">
        <v>409</v>
      </c>
      <c r="L10" t="s">
        <v>408</v>
      </c>
      <c r="N10">
        <v>0.19400000000000001</v>
      </c>
      <c r="O10">
        <v>0</v>
      </c>
      <c r="Q10" t="s">
        <v>504</v>
      </c>
      <c r="R10" t="s">
        <v>1205</v>
      </c>
      <c r="T10" s="9">
        <v>1095</v>
      </c>
      <c r="U10">
        <v>0</v>
      </c>
      <c r="AA10" t="s">
        <v>562</v>
      </c>
      <c r="AB10" t="s">
        <v>558</v>
      </c>
      <c r="AD10">
        <v>306</v>
      </c>
      <c r="AF10" t="s">
        <v>561</v>
      </c>
      <c r="AG10" t="s">
        <v>729</v>
      </c>
      <c r="AH10" t="s">
        <v>542</v>
      </c>
      <c r="AI10" s="6">
        <v>33970</v>
      </c>
      <c r="AJ10" s="6">
        <v>41635</v>
      </c>
      <c r="AK10" t="s">
        <v>190</v>
      </c>
      <c r="AM10" t="s">
        <v>556</v>
      </c>
      <c r="AO10" t="s">
        <v>569</v>
      </c>
      <c r="AY10">
        <v>0</v>
      </c>
      <c r="AZ10">
        <v>1</v>
      </c>
      <c r="BA10">
        <v>0</v>
      </c>
      <c r="BF10" t="s">
        <v>127</v>
      </c>
      <c r="BG10" t="s">
        <v>698</v>
      </c>
    </row>
    <row r="11" spans="1:59" x14ac:dyDescent="0.35">
      <c r="A11">
        <v>46</v>
      </c>
      <c r="B11">
        <v>10</v>
      </c>
      <c r="D11" t="s">
        <v>591</v>
      </c>
      <c r="E11" t="s">
        <v>8</v>
      </c>
      <c r="F11" t="s">
        <v>514</v>
      </c>
      <c r="H11" t="s">
        <v>261</v>
      </c>
      <c r="I11" t="s">
        <v>290</v>
      </c>
      <c r="K11" t="s">
        <v>409</v>
      </c>
      <c r="L11" t="s">
        <v>408</v>
      </c>
      <c r="N11">
        <v>0.43099999999999999</v>
      </c>
      <c r="O11">
        <v>0</v>
      </c>
      <c r="Q11" t="s">
        <v>504</v>
      </c>
      <c r="R11" t="s">
        <v>1205</v>
      </c>
      <c r="T11" s="9">
        <v>1095</v>
      </c>
      <c r="U11">
        <v>0</v>
      </c>
      <c r="AA11" t="s">
        <v>562</v>
      </c>
      <c r="AB11" t="s">
        <v>558</v>
      </c>
      <c r="AD11">
        <v>306</v>
      </c>
      <c r="AF11" t="s">
        <v>561</v>
      </c>
      <c r="AG11" t="s">
        <v>729</v>
      </c>
      <c r="AH11" t="s">
        <v>542</v>
      </c>
      <c r="AI11" s="6">
        <v>33970</v>
      </c>
      <c r="AJ11" s="6">
        <v>41635</v>
      </c>
      <c r="AK11" t="s">
        <v>190</v>
      </c>
      <c r="AM11" t="s">
        <v>556</v>
      </c>
      <c r="AO11" t="s">
        <v>569</v>
      </c>
      <c r="AY11">
        <v>0</v>
      </c>
      <c r="AZ11">
        <v>1</v>
      </c>
      <c r="BA11">
        <v>0</v>
      </c>
      <c r="BF11" t="s">
        <v>127</v>
      </c>
      <c r="BG11" t="s">
        <v>698</v>
      </c>
    </row>
    <row r="12" spans="1:59" x14ac:dyDescent="0.35">
      <c r="A12">
        <v>46</v>
      </c>
      <c r="B12">
        <v>11</v>
      </c>
      <c r="D12" t="s">
        <v>591</v>
      </c>
      <c r="E12" t="s">
        <v>8</v>
      </c>
      <c r="F12" t="s">
        <v>511</v>
      </c>
      <c r="H12" t="s">
        <v>261</v>
      </c>
      <c r="I12" t="s">
        <v>291</v>
      </c>
      <c r="K12" t="s">
        <v>409</v>
      </c>
      <c r="L12" t="s">
        <v>408</v>
      </c>
      <c r="N12">
        <v>0.109</v>
      </c>
      <c r="O12">
        <v>0</v>
      </c>
      <c r="Q12" t="s">
        <v>504</v>
      </c>
      <c r="R12" t="s">
        <v>1205</v>
      </c>
      <c r="T12" s="9">
        <v>1095</v>
      </c>
      <c r="U12">
        <v>0</v>
      </c>
      <c r="AA12" t="s">
        <v>562</v>
      </c>
      <c r="AB12" t="s">
        <v>558</v>
      </c>
      <c r="AD12">
        <v>306</v>
      </c>
      <c r="AF12" t="s">
        <v>561</v>
      </c>
      <c r="AG12" t="s">
        <v>729</v>
      </c>
      <c r="AH12" t="s">
        <v>542</v>
      </c>
      <c r="AI12" s="6">
        <v>33970</v>
      </c>
      <c r="AJ12" s="6">
        <v>41635</v>
      </c>
      <c r="AK12" t="s">
        <v>190</v>
      </c>
      <c r="AM12" t="s">
        <v>556</v>
      </c>
      <c r="AO12" t="s">
        <v>569</v>
      </c>
      <c r="AY12">
        <v>0</v>
      </c>
      <c r="AZ12">
        <v>1</v>
      </c>
      <c r="BA12">
        <v>0</v>
      </c>
      <c r="BF12" t="s">
        <v>127</v>
      </c>
      <c r="BG12" t="s">
        <v>698</v>
      </c>
    </row>
    <row r="13" spans="1:59" x14ac:dyDescent="0.35">
      <c r="A13">
        <v>46</v>
      </c>
      <c r="B13">
        <v>12</v>
      </c>
      <c r="D13" t="s">
        <v>591</v>
      </c>
      <c r="E13" t="s">
        <v>8</v>
      </c>
      <c r="F13" t="s">
        <v>512</v>
      </c>
      <c r="H13" t="s">
        <v>261</v>
      </c>
      <c r="I13" t="s">
        <v>292</v>
      </c>
      <c r="K13" t="s">
        <v>409</v>
      </c>
      <c r="L13" t="s">
        <v>408</v>
      </c>
      <c r="N13">
        <v>0.114</v>
      </c>
      <c r="O13">
        <v>0</v>
      </c>
      <c r="Q13" t="s">
        <v>504</v>
      </c>
      <c r="R13" t="s">
        <v>1205</v>
      </c>
      <c r="T13" s="9">
        <v>1095</v>
      </c>
      <c r="U13">
        <v>0</v>
      </c>
      <c r="AA13" t="s">
        <v>562</v>
      </c>
      <c r="AB13" t="s">
        <v>558</v>
      </c>
      <c r="AD13">
        <v>306</v>
      </c>
      <c r="AF13" t="s">
        <v>561</v>
      </c>
      <c r="AG13" t="s">
        <v>729</v>
      </c>
      <c r="AH13" t="s">
        <v>542</v>
      </c>
      <c r="AI13" s="6">
        <v>33970</v>
      </c>
      <c r="AJ13" s="6">
        <v>41635</v>
      </c>
      <c r="AK13" t="s">
        <v>190</v>
      </c>
      <c r="AM13" t="s">
        <v>556</v>
      </c>
      <c r="AO13" t="s">
        <v>569</v>
      </c>
      <c r="AY13">
        <v>0</v>
      </c>
      <c r="AZ13">
        <v>1</v>
      </c>
      <c r="BA13">
        <v>0</v>
      </c>
      <c r="BF13" t="s">
        <v>127</v>
      </c>
      <c r="BG13" t="s">
        <v>698</v>
      </c>
    </row>
    <row r="14" spans="1:59" x14ac:dyDescent="0.35">
      <c r="A14">
        <v>46</v>
      </c>
      <c r="B14">
        <v>13</v>
      </c>
      <c r="D14" t="s">
        <v>591</v>
      </c>
      <c r="E14" t="s">
        <v>8</v>
      </c>
      <c r="F14" t="s">
        <v>401</v>
      </c>
      <c r="H14" t="s">
        <v>261</v>
      </c>
      <c r="I14" t="s">
        <v>293</v>
      </c>
      <c r="K14" t="s">
        <v>409</v>
      </c>
      <c r="L14" t="s">
        <v>408</v>
      </c>
      <c r="N14">
        <v>1.4999999999999999E-2</v>
      </c>
      <c r="O14">
        <v>0</v>
      </c>
      <c r="Q14" t="s">
        <v>504</v>
      </c>
      <c r="R14" t="s">
        <v>1205</v>
      </c>
      <c r="T14" s="9">
        <v>1095</v>
      </c>
      <c r="U14">
        <v>0</v>
      </c>
      <c r="AA14" t="s">
        <v>562</v>
      </c>
      <c r="AB14" t="s">
        <v>558</v>
      </c>
      <c r="AC14">
        <v>0.05</v>
      </c>
      <c r="AD14">
        <v>306</v>
      </c>
      <c r="AF14" t="s">
        <v>561</v>
      </c>
      <c r="AG14" t="s">
        <v>729</v>
      </c>
      <c r="AH14" t="s">
        <v>542</v>
      </c>
      <c r="AI14" s="6">
        <v>33970</v>
      </c>
      <c r="AJ14" s="6">
        <v>41635</v>
      </c>
      <c r="AK14" t="s">
        <v>190</v>
      </c>
      <c r="AM14" t="s">
        <v>556</v>
      </c>
      <c r="AO14" t="s">
        <v>569</v>
      </c>
      <c r="AY14">
        <v>0</v>
      </c>
      <c r="AZ14">
        <v>1</v>
      </c>
      <c r="BA14">
        <v>0</v>
      </c>
      <c r="BF14" t="s">
        <v>127</v>
      </c>
      <c r="BG14" t="s">
        <v>698</v>
      </c>
    </row>
    <row r="15" spans="1:59" x14ac:dyDescent="0.35">
      <c r="A15">
        <v>46</v>
      </c>
      <c r="B15">
        <v>14</v>
      </c>
      <c r="D15" t="s">
        <v>591</v>
      </c>
      <c r="E15" t="s">
        <v>8</v>
      </c>
      <c r="F15" t="s">
        <v>513</v>
      </c>
      <c r="H15" t="s">
        <v>261</v>
      </c>
      <c r="I15" t="s">
        <v>294</v>
      </c>
      <c r="K15" t="s">
        <v>409</v>
      </c>
      <c r="L15" t="s">
        <v>408</v>
      </c>
      <c r="N15">
        <v>0.121</v>
      </c>
      <c r="O15">
        <v>0</v>
      </c>
      <c r="Q15" t="s">
        <v>504</v>
      </c>
      <c r="R15" t="s">
        <v>1205</v>
      </c>
      <c r="T15" s="9">
        <v>1095</v>
      </c>
      <c r="U15">
        <v>0</v>
      </c>
      <c r="AA15" t="s">
        <v>562</v>
      </c>
      <c r="AB15" t="s">
        <v>558</v>
      </c>
      <c r="AD15">
        <v>306</v>
      </c>
      <c r="AF15" t="s">
        <v>561</v>
      </c>
      <c r="AG15" t="s">
        <v>729</v>
      </c>
      <c r="AH15" t="s">
        <v>542</v>
      </c>
      <c r="AI15" s="6">
        <v>33970</v>
      </c>
      <c r="AJ15" s="6">
        <v>41635</v>
      </c>
      <c r="AK15" t="s">
        <v>190</v>
      </c>
      <c r="AM15" t="s">
        <v>556</v>
      </c>
      <c r="AO15" t="s">
        <v>569</v>
      </c>
      <c r="AY15">
        <v>0</v>
      </c>
      <c r="AZ15">
        <v>1</v>
      </c>
      <c r="BA15">
        <v>0</v>
      </c>
      <c r="BF15" t="s">
        <v>127</v>
      </c>
      <c r="BG15" t="s">
        <v>698</v>
      </c>
    </row>
    <row r="16" spans="1:59" x14ac:dyDescent="0.35">
      <c r="A16">
        <v>46</v>
      </c>
      <c r="B16">
        <v>15</v>
      </c>
      <c r="D16" t="s">
        <v>591</v>
      </c>
      <c r="E16" t="s">
        <v>8</v>
      </c>
      <c r="F16" t="s">
        <v>404</v>
      </c>
      <c r="H16" t="s">
        <v>261</v>
      </c>
      <c r="I16" t="s">
        <v>295</v>
      </c>
      <c r="K16" t="s">
        <v>409</v>
      </c>
      <c r="L16" t="s">
        <v>408</v>
      </c>
      <c r="N16">
        <v>9.5000000000000001E-2</v>
      </c>
      <c r="O16">
        <v>0</v>
      </c>
      <c r="Q16" t="s">
        <v>504</v>
      </c>
      <c r="R16" t="s">
        <v>1205</v>
      </c>
      <c r="T16" s="9">
        <v>1095</v>
      </c>
      <c r="U16">
        <v>0</v>
      </c>
      <c r="AA16" t="s">
        <v>562</v>
      </c>
      <c r="AB16" t="s">
        <v>558</v>
      </c>
      <c r="AD16">
        <v>306</v>
      </c>
      <c r="AF16" t="s">
        <v>561</v>
      </c>
      <c r="AG16" t="s">
        <v>729</v>
      </c>
      <c r="AH16" t="s">
        <v>542</v>
      </c>
      <c r="AI16" s="6">
        <v>33970</v>
      </c>
      <c r="AJ16" s="6">
        <v>41635</v>
      </c>
      <c r="AK16" t="s">
        <v>190</v>
      </c>
      <c r="AM16" t="s">
        <v>556</v>
      </c>
      <c r="AO16" t="s">
        <v>569</v>
      </c>
      <c r="AY16">
        <v>0</v>
      </c>
      <c r="AZ16">
        <v>1</v>
      </c>
      <c r="BA16">
        <v>0</v>
      </c>
      <c r="BF16" t="s">
        <v>127</v>
      </c>
      <c r="BG16" t="s">
        <v>698</v>
      </c>
    </row>
    <row r="17" spans="1:59" x14ac:dyDescent="0.35">
      <c r="A17">
        <v>46</v>
      </c>
      <c r="B17">
        <v>16</v>
      </c>
      <c r="D17" t="s">
        <v>591</v>
      </c>
      <c r="E17" t="s">
        <v>8</v>
      </c>
      <c r="F17" t="s">
        <v>469</v>
      </c>
      <c r="H17" t="s">
        <v>261</v>
      </c>
      <c r="I17" t="s">
        <v>296</v>
      </c>
      <c r="K17" t="s">
        <v>409</v>
      </c>
      <c r="L17" t="s">
        <v>408</v>
      </c>
      <c r="N17">
        <v>0.14299999999999999</v>
      </c>
      <c r="O17">
        <v>0</v>
      </c>
      <c r="Q17" t="s">
        <v>504</v>
      </c>
      <c r="R17" t="s">
        <v>1205</v>
      </c>
      <c r="T17" s="9">
        <v>1095</v>
      </c>
      <c r="U17">
        <v>0</v>
      </c>
      <c r="AA17" t="s">
        <v>562</v>
      </c>
      <c r="AB17" t="s">
        <v>558</v>
      </c>
      <c r="AD17">
        <v>306</v>
      </c>
      <c r="AF17" t="s">
        <v>561</v>
      </c>
      <c r="AG17" t="s">
        <v>729</v>
      </c>
      <c r="AH17" t="s">
        <v>542</v>
      </c>
      <c r="AI17" s="6">
        <v>33970</v>
      </c>
      <c r="AJ17" s="6">
        <v>41635</v>
      </c>
      <c r="AK17" t="s">
        <v>190</v>
      </c>
      <c r="AM17" t="s">
        <v>556</v>
      </c>
      <c r="AO17" t="s">
        <v>569</v>
      </c>
      <c r="AY17">
        <v>0</v>
      </c>
      <c r="AZ17">
        <v>1</v>
      </c>
      <c r="BA17">
        <v>0</v>
      </c>
      <c r="BF17" t="s">
        <v>127</v>
      </c>
      <c r="BG17" t="s">
        <v>698</v>
      </c>
    </row>
    <row r="18" spans="1:59" x14ac:dyDescent="0.35">
      <c r="A18">
        <v>46</v>
      </c>
      <c r="B18">
        <v>17</v>
      </c>
      <c r="D18" t="s">
        <v>591</v>
      </c>
      <c r="E18" t="s">
        <v>8</v>
      </c>
      <c r="F18" t="s">
        <v>456</v>
      </c>
      <c r="H18" t="s">
        <v>261</v>
      </c>
      <c r="I18" t="s">
        <v>289</v>
      </c>
      <c r="K18" t="s">
        <v>409</v>
      </c>
      <c r="L18" t="s">
        <v>408</v>
      </c>
      <c r="N18">
        <v>0.02</v>
      </c>
      <c r="O18">
        <v>0</v>
      </c>
      <c r="Q18" t="s">
        <v>504</v>
      </c>
      <c r="R18" t="s">
        <v>1205</v>
      </c>
      <c r="T18" s="9">
        <v>1095</v>
      </c>
      <c r="U18">
        <v>0</v>
      </c>
      <c r="AA18" t="s">
        <v>562</v>
      </c>
      <c r="AB18" t="s">
        <v>558</v>
      </c>
      <c r="AC18">
        <v>0.05</v>
      </c>
      <c r="AD18">
        <v>306</v>
      </c>
      <c r="AF18" t="s">
        <v>561</v>
      </c>
      <c r="AG18" t="s">
        <v>729</v>
      </c>
      <c r="AH18" t="s">
        <v>542</v>
      </c>
      <c r="AI18" s="6">
        <v>33970</v>
      </c>
      <c r="AJ18" s="6">
        <v>41635</v>
      </c>
      <c r="AK18" t="s">
        <v>197</v>
      </c>
      <c r="AM18" t="s">
        <v>556</v>
      </c>
      <c r="AO18" t="s">
        <v>569</v>
      </c>
      <c r="AY18">
        <v>0</v>
      </c>
      <c r="AZ18">
        <v>1</v>
      </c>
      <c r="BA18">
        <v>0</v>
      </c>
      <c r="BF18" t="s">
        <v>127</v>
      </c>
      <c r="BG18" t="s">
        <v>698</v>
      </c>
    </row>
    <row r="19" spans="1:59" x14ac:dyDescent="0.35">
      <c r="A19">
        <v>46</v>
      </c>
      <c r="B19">
        <v>18</v>
      </c>
      <c r="D19" t="s">
        <v>591</v>
      </c>
      <c r="E19" t="s">
        <v>8</v>
      </c>
      <c r="F19" t="s">
        <v>514</v>
      </c>
      <c r="H19" t="s">
        <v>261</v>
      </c>
      <c r="I19" t="s">
        <v>290</v>
      </c>
      <c r="K19" t="s">
        <v>409</v>
      </c>
      <c r="L19" t="s">
        <v>408</v>
      </c>
      <c r="N19">
        <v>0.01</v>
      </c>
      <c r="O19">
        <v>0</v>
      </c>
      <c r="Q19" t="s">
        <v>504</v>
      </c>
      <c r="R19" t="s">
        <v>1205</v>
      </c>
      <c r="T19" s="9">
        <v>1095</v>
      </c>
      <c r="U19">
        <v>0</v>
      </c>
      <c r="AA19" t="s">
        <v>562</v>
      </c>
      <c r="AB19" t="s">
        <v>558</v>
      </c>
      <c r="AC19">
        <v>0.05</v>
      </c>
      <c r="AD19">
        <v>306</v>
      </c>
      <c r="AF19" t="s">
        <v>561</v>
      </c>
      <c r="AG19" t="s">
        <v>729</v>
      </c>
      <c r="AH19" t="s">
        <v>542</v>
      </c>
      <c r="AI19" s="6">
        <v>33970</v>
      </c>
      <c r="AJ19" s="6">
        <v>41635</v>
      </c>
      <c r="AK19" t="s">
        <v>197</v>
      </c>
      <c r="AM19" t="s">
        <v>556</v>
      </c>
      <c r="AO19" t="s">
        <v>569</v>
      </c>
      <c r="AY19">
        <v>0</v>
      </c>
      <c r="AZ19">
        <v>1</v>
      </c>
      <c r="BA19">
        <v>0</v>
      </c>
      <c r="BF19" t="s">
        <v>127</v>
      </c>
      <c r="BG19" t="s">
        <v>698</v>
      </c>
    </row>
    <row r="20" spans="1:59" x14ac:dyDescent="0.35">
      <c r="A20">
        <v>46</v>
      </c>
      <c r="B20">
        <v>19</v>
      </c>
      <c r="D20" t="s">
        <v>591</v>
      </c>
      <c r="E20" t="s">
        <v>8</v>
      </c>
      <c r="F20" t="s">
        <v>511</v>
      </c>
      <c r="H20" t="s">
        <v>261</v>
      </c>
      <c r="I20" t="s">
        <v>291</v>
      </c>
      <c r="K20" t="s">
        <v>409</v>
      </c>
      <c r="L20" t="s">
        <v>408</v>
      </c>
      <c r="N20">
        <v>0.105</v>
      </c>
      <c r="O20">
        <v>0</v>
      </c>
      <c r="Q20" t="s">
        <v>504</v>
      </c>
      <c r="R20" t="s">
        <v>1205</v>
      </c>
      <c r="T20" s="9">
        <v>1095</v>
      </c>
      <c r="U20">
        <v>0</v>
      </c>
      <c r="AA20" t="s">
        <v>562</v>
      </c>
      <c r="AB20" t="s">
        <v>558</v>
      </c>
      <c r="AD20">
        <v>306</v>
      </c>
      <c r="AF20" t="s">
        <v>561</v>
      </c>
      <c r="AG20" t="s">
        <v>729</v>
      </c>
      <c r="AH20" t="s">
        <v>542</v>
      </c>
      <c r="AI20" s="6">
        <v>33970</v>
      </c>
      <c r="AJ20" s="6">
        <v>41635</v>
      </c>
      <c r="AK20" t="s">
        <v>197</v>
      </c>
      <c r="AM20" t="s">
        <v>556</v>
      </c>
      <c r="AO20" t="s">
        <v>569</v>
      </c>
      <c r="AY20">
        <v>0</v>
      </c>
      <c r="AZ20">
        <v>1</v>
      </c>
      <c r="BA20">
        <v>0</v>
      </c>
      <c r="BF20" t="s">
        <v>127</v>
      </c>
      <c r="BG20" t="s">
        <v>698</v>
      </c>
    </row>
    <row r="21" spans="1:59" x14ac:dyDescent="0.35">
      <c r="A21">
        <v>46</v>
      </c>
      <c r="B21">
        <v>20</v>
      </c>
      <c r="D21" t="s">
        <v>591</v>
      </c>
      <c r="E21" t="s">
        <v>8</v>
      </c>
      <c r="F21" t="s">
        <v>512</v>
      </c>
      <c r="H21" t="s">
        <v>261</v>
      </c>
      <c r="I21" t="s">
        <v>292</v>
      </c>
      <c r="K21" t="s">
        <v>409</v>
      </c>
      <c r="L21" t="s">
        <v>408</v>
      </c>
      <c r="N21">
        <v>2E-3</v>
      </c>
      <c r="O21">
        <v>0</v>
      </c>
      <c r="Q21" t="s">
        <v>504</v>
      </c>
      <c r="R21" t="s">
        <v>1205</v>
      </c>
      <c r="T21" s="9">
        <v>1095</v>
      </c>
      <c r="U21">
        <v>0</v>
      </c>
      <c r="AA21" t="s">
        <v>562</v>
      </c>
      <c r="AB21" t="s">
        <v>558</v>
      </c>
      <c r="AC21">
        <v>0.01</v>
      </c>
      <c r="AD21">
        <v>306</v>
      </c>
      <c r="AF21" t="s">
        <v>561</v>
      </c>
      <c r="AG21" t="s">
        <v>729</v>
      </c>
      <c r="AH21" t="s">
        <v>542</v>
      </c>
      <c r="AI21" s="6">
        <v>33970</v>
      </c>
      <c r="AJ21" s="6">
        <v>41635</v>
      </c>
      <c r="AK21" t="s">
        <v>197</v>
      </c>
      <c r="AM21" t="s">
        <v>556</v>
      </c>
      <c r="AO21" t="s">
        <v>569</v>
      </c>
      <c r="AY21">
        <v>0</v>
      </c>
      <c r="AZ21">
        <v>1</v>
      </c>
      <c r="BA21">
        <v>0</v>
      </c>
      <c r="BF21" t="s">
        <v>127</v>
      </c>
      <c r="BG21" t="s">
        <v>698</v>
      </c>
    </row>
    <row r="22" spans="1:59" x14ac:dyDescent="0.35">
      <c r="A22">
        <v>46</v>
      </c>
      <c r="B22">
        <v>21</v>
      </c>
      <c r="D22" t="s">
        <v>591</v>
      </c>
      <c r="E22" t="s">
        <v>8</v>
      </c>
      <c r="F22" t="s">
        <v>401</v>
      </c>
      <c r="H22" t="s">
        <v>261</v>
      </c>
      <c r="I22" t="s">
        <v>293</v>
      </c>
      <c r="K22" t="s">
        <v>409</v>
      </c>
      <c r="L22" t="s">
        <v>408</v>
      </c>
      <c r="N22">
        <v>0.113</v>
      </c>
      <c r="O22">
        <v>0</v>
      </c>
      <c r="Q22" t="s">
        <v>504</v>
      </c>
      <c r="R22" t="s">
        <v>1205</v>
      </c>
      <c r="T22" s="9">
        <v>1095</v>
      </c>
      <c r="U22">
        <v>0</v>
      </c>
      <c r="AA22" t="s">
        <v>562</v>
      </c>
      <c r="AB22" t="s">
        <v>558</v>
      </c>
      <c r="AD22">
        <v>306</v>
      </c>
      <c r="AF22" t="s">
        <v>561</v>
      </c>
      <c r="AG22" t="s">
        <v>729</v>
      </c>
      <c r="AH22" t="s">
        <v>542</v>
      </c>
      <c r="AI22" s="6">
        <v>33970</v>
      </c>
      <c r="AJ22" s="6">
        <v>41635</v>
      </c>
      <c r="AK22" t="s">
        <v>197</v>
      </c>
      <c r="AM22" t="s">
        <v>556</v>
      </c>
      <c r="AO22" t="s">
        <v>569</v>
      </c>
      <c r="AY22">
        <v>0</v>
      </c>
      <c r="AZ22">
        <v>1</v>
      </c>
      <c r="BA22">
        <v>0</v>
      </c>
      <c r="BF22" t="s">
        <v>127</v>
      </c>
      <c r="BG22" t="s">
        <v>698</v>
      </c>
    </row>
    <row r="23" spans="1:59" x14ac:dyDescent="0.35">
      <c r="A23">
        <v>46</v>
      </c>
      <c r="B23">
        <v>22</v>
      </c>
      <c r="D23" t="s">
        <v>591</v>
      </c>
      <c r="E23" t="s">
        <v>8</v>
      </c>
      <c r="F23" t="s">
        <v>513</v>
      </c>
      <c r="H23" t="s">
        <v>261</v>
      </c>
      <c r="I23" t="s">
        <v>294</v>
      </c>
      <c r="K23" t="s">
        <v>409</v>
      </c>
      <c r="L23" t="s">
        <v>408</v>
      </c>
      <c r="N23">
        <v>0</v>
      </c>
      <c r="O23">
        <v>0</v>
      </c>
      <c r="Q23" t="s">
        <v>504</v>
      </c>
      <c r="R23" t="s">
        <v>1205</v>
      </c>
      <c r="T23" s="9">
        <v>1095</v>
      </c>
      <c r="U23">
        <v>0</v>
      </c>
      <c r="AA23" t="s">
        <v>562</v>
      </c>
      <c r="AB23" t="s">
        <v>558</v>
      </c>
      <c r="AC23">
        <v>1E-3</v>
      </c>
      <c r="AD23">
        <v>306</v>
      </c>
      <c r="AF23" t="s">
        <v>561</v>
      </c>
      <c r="AG23" t="s">
        <v>729</v>
      </c>
      <c r="AH23" t="s">
        <v>542</v>
      </c>
      <c r="AI23" s="6">
        <v>33970</v>
      </c>
      <c r="AJ23" s="6">
        <v>41635</v>
      </c>
      <c r="AK23" t="s">
        <v>197</v>
      </c>
      <c r="AM23" t="s">
        <v>556</v>
      </c>
      <c r="AO23" t="s">
        <v>569</v>
      </c>
      <c r="AY23">
        <v>0</v>
      </c>
      <c r="AZ23">
        <v>1</v>
      </c>
      <c r="BA23">
        <v>0</v>
      </c>
      <c r="BF23" t="s">
        <v>127</v>
      </c>
      <c r="BG23" t="s">
        <v>698</v>
      </c>
    </row>
    <row r="24" spans="1:59" x14ac:dyDescent="0.35">
      <c r="A24">
        <v>46</v>
      </c>
      <c r="B24">
        <v>23</v>
      </c>
      <c r="D24" t="s">
        <v>591</v>
      </c>
      <c r="E24" t="s">
        <v>8</v>
      </c>
      <c r="F24" t="s">
        <v>404</v>
      </c>
      <c r="H24" t="s">
        <v>261</v>
      </c>
      <c r="I24" t="s">
        <v>295</v>
      </c>
      <c r="K24" t="s">
        <v>409</v>
      </c>
      <c r="L24" t="s">
        <v>408</v>
      </c>
      <c r="N24">
        <v>0</v>
      </c>
      <c r="O24">
        <v>0</v>
      </c>
      <c r="Q24" t="s">
        <v>504</v>
      </c>
      <c r="R24" t="s">
        <v>1205</v>
      </c>
      <c r="T24" s="9">
        <v>1095</v>
      </c>
      <c r="U24">
        <v>0</v>
      </c>
      <c r="AA24" t="s">
        <v>562</v>
      </c>
      <c r="AB24" t="s">
        <v>558</v>
      </c>
      <c r="AC24">
        <v>1E-3</v>
      </c>
      <c r="AD24">
        <v>306</v>
      </c>
      <c r="AF24" t="s">
        <v>561</v>
      </c>
      <c r="AG24" t="s">
        <v>729</v>
      </c>
      <c r="AH24" t="s">
        <v>542</v>
      </c>
      <c r="AI24" s="6">
        <v>33970</v>
      </c>
      <c r="AJ24" s="6">
        <v>41635</v>
      </c>
      <c r="AK24" t="s">
        <v>197</v>
      </c>
      <c r="AM24" t="s">
        <v>556</v>
      </c>
      <c r="AO24" t="s">
        <v>569</v>
      </c>
      <c r="AY24">
        <v>0</v>
      </c>
      <c r="AZ24">
        <v>1</v>
      </c>
      <c r="BA24">
        <v>0</v>
      </c>
      <c r="BF24" t="s">
        <v>127</v>
      </c>
      <c r="BG24" t="s">
        <v>698</v>
      </c>
    </row>
    <row r="25" spans="1:59" x14ac:dyDescent="0.35">
      <c r="A25">
        <v>46</v>
      </c>
      <c r="B25">
        <v>24</v>
      </c>
      <c r="D25" t="s">
        <v>591</v>
      </c>
      <c r="E25" t="s">
        <v>8</v>
      </c>
      <c r="F25" t="s">
        <v>469</v>
      </c>
      <c r="H25" t="s">
        <v>261</v>
      </c>
      <c r="I25" t="s">
        <v>296</v>
      </c>
      <c r="K25" t="s">
        <v>409</v>
      </c>
      <c r="L25" t="s">
        <v>408</v>
      </c>
      <c r="N25">
        <v>1.2E-2</v>
      </c>
      <c r="O25">
        <v>0</v>
      </c>
      <c r="Q25" t="s">
        <v>504</v>
      </c>
      <c r="R25" t="s">
        <v>1205</v>
      </c>
      <c r="T25" s="9">
        <v>1095</v>
      </c>
      <c r="U25">
        <v>0</v>
      </c>
      <c r="AA25" t="s">
        <v>562</v>
      </c>
      <c r="AB25" t="s">
        <v>558</v>
      </c>
      <c r="AC25">
        <v>0.05</v>
      </c>
      <c r="AD25">
        <v>306</v>
      </c>
      <c r="AF25" t="s">
        <v>561</v>
      </c>
      <c r="AG25" t="s">
        <v>729</v>
      </c>
      <c r="AH25" t="s">
        <v>542</v>
      </c>
      <c r="AI25" s="6">
        <v>33970</v>
      </c>
      <c r="AJ25" s="6">
        <v>41635</v>
      </c>
      <c r="AK25" t="s">
        <v>197</v>
      </c>
      <c r="AM25" t="s">
        <v>556</v>
      </c>
      <c r="AO25" t="s">
        <v>569</v>
      </c>
      <c r="AY25">
        <v>0</v>
      </c>
      <c r="AZ25">
        <v>1</v>
      </c>
      <c r="BA25">
        <v>0</v>
      </c>
      <c r="BF25" t="s">
        <v>127</v>
      </c>
      <c r="BG25" t="s">
        <v>698</v>
      </c>
    </row>
    <row r="26" spans="1:59" x14ac:dyDescent="0.35">
      <c r="A26">
        <v>46</v>
      </c>
      <c r="B26">
        <v>25</v>
      </c>
      <c r="D26" t="s">
        <v>591</v>
      </c>
      <c r="E26" t="s">
        <v>8</v>
      </c>
      <c r="F26" t="s">
        <v>456</v>
      </c>
      <c r="H26" t="s">
        <v>261</v>
      </c>
      <c r="I26" t="s">
        <v>289</v>
      </c>
      <c r="K26" t="s">
        <v>409</v>
      </c>
      <c r="L26" t="s">
        <v>408</v>
      </c>
      <c r="N26">
        <v>6.4000000000000001E-2</v>
      </c>
      <c r="O26">
        <v>0</v>
      </c>
      <c r="Q26" t="s">
        <v>504</v>
      </c>
      <c r="R26" t="s">
        <v>1205</v>
      </c>
      <c r="T26" s="24">
        <f t="shared" ref="T26:T33" si="0">IF(BF26="daily",NETWORKDAYS(AI26,AJ26),IF(BF26="weekly",ROUNDDOWN((AJ26-AI26)/7,0),IF(BF26="monthly",-((YEAR(AI26)-YEAR(AJ26))*12+MONTH(AI26)-MONTH(AJ26)),IF(BF26="quarterly",(-((YEAR(AI26)-YEAR(AJ26))*12+MONTH(AI26)-MONTH(AJ26)))/3,"error"))))</f>
        <v>590</v>
      </c>
      <c r="U26">
        <v>1</v>
      </c>
      <c r="AA26" t="s">
        <v>562</v>
      </c>
      <c r="AB26" t="s">
        <v>558</v>
      </c>
      <c r="AD26">
        <v>306</v>
      </c>
      <c r="AF26" t="s">
        <v>561</v>
      </c>
      <c r="AG26" t="s">
        <v>729</v>
      </c>
      <c r="AH26" t="s">
        <v>542</v>
      </c>
      <c r="AI26" s="6">
        <v>37501</v>
      </c>
      <c r="AJ26" s="6">
        <v>41635</v>
      </c>
      <c r="AK26" t="s">
        <v>298</v>
      </c>
      <c r="AM26" t="s">
        <v>556</v>
      </c>
      <c r="AO26" t="s">
        <v>569</v>
      </c>
      <c r="AY26">
        <v>0</v>
      </c>
      <c r="AZ26">
        <v>1</v>
      </c>
      <c r="BA26">
        <v>0</v>
      </c>
      <c r="BF26" t="s">
        <v>127</v>
      </c>
      <c r="BG26" t="s">
        <v>698</v>
      </c>
    </row>
    <row r="27" spans="1:59" x14ac:dyDescent="0.35">
      <c r="A27">
        <v>46</v>
      </c>
      <c r="B27">
        <v>26</v>
      </c>
      <c r="D27" t="s">
        <v>591</v>
      </c>
      <c r="E27" t="s">
        <v>8</v>
      </c>
      <c r="F27" t="s">
        <v>514</v>
      </c>
      <c r="H27" t="s">
        <v>261</v>
      </c>
      <c r="I27" t="s">
        <v>290</v>
      </c>
      <c r="K27" t="s">
        <v>409</v>
      </c>
      <c r="L27" t="s">
        <v>408</v>
      </c>
      <c r="N27">
        <v>0.15</v>
      </c>
      <c r="O27">
        <v>0</v>
      </c>
      <c r="Q27" t="s">
        <v>504</v>
      </c>
      <c r="R27" t="s">
        <v>1205</v>
      </c>
      <c r="T27" s="24">
        <f t="shared" si="0"/>
        <v>590</v>
      </c>
      <c r="U27">
        <v>1</v>
      </c>
      <c r="AA27" t="s">
        <v>562</v>
      </c>
      <c r="AB27" t="s">
        <v>558</v>
      </c>
      <c r="AD27">
        <v>306</v>
      </c>
      <c r="AF27" t="s">
        <v>561</v>
      </c>
      <c r="AG27" t="s">
        <v>729</v>
      </c>
      <c r="AH27" t="s">
        <v>542</v>
      </c>
      <c r="AI27" s="6">
        <v>37501</v>
      </c>
      <c r="AJ27" s="6">
        <v>41635</v>
      </c>
      <c r="AK27" t="s">
        <v>298</v>
      </c>
      <c r="AM27" t="s">
        <v>556</v>
      </c>
      <c r="AO27" t="s">
        <v>569</v>
      </c>
      <c r="AY27">
        <v>0</v>
      </c>
      <c r="AZ27">
        <v>1</v>
      </c>
      <c r="BA27">
        <v>0</v>
      </c>
      <c r="BF27" t="s">
        <v>127</v>
      </c>
      <c r="BG27" t="s">
        <v>698</v>
      </c>
    </row>
    <row r="28" spans="1:59" x14ac:dyDescent="0.35">
      <c r="A28">
        <v>46</v>
      </c>
      <c r="B28">
        <v>27</v>
      </c>
      <c r="D28" t="s">
        <v>591</v>
      </c>
      <c r="E28" t="s">
        <v>8</v>
      </c>
      <c r="F28" t="s">
        <v>511</v>
      </c>
      <c r="H28" t="s">
        <v>261</v>
      </c>
      <c r="I28" t="s">
        <v>291</v>
      </c>
      <c r="K28" t="s">
        <v>409</v>
      </c>
      <c r="L28" t="s">
        <v>408</v>
      </c>
      <c r="N28">
        <v>3.5000000000000003E-2</v>
      </c>
      <c r="O28">
        <v>0</v>
      </c>
      <c r="Q28" t="s">
        <v>504</v>
      </c>
      <c r="R28" t="s">
        <v>1205</v>
      </c>
      <c r="T28" s="24">
        <f t="shared" si="0"/>
        <v>590</v>
      </c>
      <c r="U28">
        <v>1</v>
      </c>
      <c r="AA28" t="s">
        <v>562</v>
      </c>
      <c r="AB28" t="s">
        <v>558</v>
      </c>
      <c r="AC28">
        <v>0.05</v>
      </c>
      <c r="AD28">
        <v>306</v>
      </c>
      <c r="AF28" t="s">
        <v>561</v>
      </c>
      <c r="AG28" t="s">
        <v>729</v>
      </c>
      <c r="AH28" t="s">
        <v>542</v>
      </c>
      <c r="AI28" s="6">
        <v>37501</v>
      </c>
      <c r="AJ28" s="6">
        <v>41635</v>
      </c>
      <c r="AK28" t="s">
        <v>298</v>
      </c>
      <c r="AM28" t="s">
        <v>556</v>
      </c>
      <c r="AO28" t="s">
        <v>569</v>
      </c>
      <c r="AY28">
        <v>0</v>
      </c>
      <c r="AZ28">
        <v>1</v>
      </c>
      <c r="BA28">
        <v>0</v>
      </c>
      <c r="BF28" t="s">
        <v>127</v>
      </c>
      <c r="BG28" t="s">
        <v>698</v>
      </c>
    </row>
    <row r="29" spans="1:59" x14ac:dyDescent="0.35">
      <c r="A29">
        <v>46</v>
      </c>
      <c r="B29">
        <v>28</v>
      </c>
      <c r="D29" t="s">
        <v>591</v>
      </c>
      <c r="E29" t="s">
        <v>8</v>
      </c>
      <c r="F29" t="s">
        <v>512</v>
      </c>
      <c r="H29" t="s">
        <v>261</v>
      </c>
      <c r="I29" t="s">
        <v>292</v>
      </c>
      <c r="K29" t="s">
        <v>409</v>
      </c>
      <c r="L29" t="s">
        <v>408</v>
      </c>
      <c r="N29">
        <v>0.11</v>
      </c>
      <c r="O29">
        <v>0</v>
      </c>
      <c r="Q29" t="s">
        <v>504</v>
      </c>
      <c r="R29" t="s">
        <v>1205</v>
      </c>
      <c r="T29" s="24">
        <f t="shared" si="0"/>
        <v>590</v>
      </c>
      <c r="U29">
        <v>1</v>
      </c>
      <c r="AA29" t="s">
        <v>562</v>
      </c>
      <c r="AB29" t="s">
        <v>558</v>
      </c>
      <c r="AD29">
        <v>306</v>
      </c>
      <c r="AF29" t="s">
        <v>561</v>
      </c>
      <c r="AG29" t="s">
        <v>729</v>
      </c>
      <c r="AH29" t="s">
        <v>542</v>
      </c>
      <c r="AI29" s="6">
        <v>37501</v>
      </c>
      <c r="AJ29" s="6">
        <v>41635</v>
      </c>
      <c r="AK29" t="s">
        <v>298</v>
      </c>
      <c r="AM29" t="s">
        <v>556</v>
      </c>
      <c r="AO29" t="s">
        <v>569</v>
      </c>
      <c r="AY29">
        <v>0</v>
      </c>
      <c r="AZ29">
        <v>1</v>
      </c>
      <c r="BA29">
        <v>0</v>
      </c>
      <c r="BF29" t="s">
        <v>127</v>
      </c>
      <c r="BG29" t="s">
        <v>698</v>
      </c>
    </row>
    <row r="30" spans="1:59" x14ac:dyDescent="0.35">
      <c r="A30">
        <v>46</v>
      </c>
      <c r="B30">
        <v>29</v>
      </c>
      <c r="D30" t="s">
        <v>591</v>
      </c>
      <c r="E30" t="s">
        <v>8</v>
      </c>
      <c r="F30" t="s">
        <v>401</v>
      </c>
      <c r="H30" t="s">
        <v>261</v>
      </c>
      <c r="I30" t="s">
        <v>293</v>
      </c>
      <c r="K30" t="s">
        <v>409</v>
      </c>
      <c r="L30" t="s">
        <v>408</v>
      </c>
      <c r="N30">
        <v>0.23599999999999999</v>
      </c>
      <c r="O30">
        <v>0</v>
      </c>
      <c r="Q30" t="s">
        <v>504</v>
      </c>
      <c r="R30" t="s">
        <v>1205</v>
      </c>
      <c r="T30" s="24">
        <f t="shared" si="0"/>
        <v>590</v>
      </c>
      <c r="U30">
        <v>1</v>
      </c>
      <c r="AA30" t="s">
        <v>562</v>
      </c>
      <c r="AB30" t="s">
        <v>558</v>
      </c>
      <c r="AD30">
        <v>306</v>
      </c>
      <c r="AF30" t="s">
        <v>561</v>
      </c>
      <c r="AG30" t="s">
        <v>729</v>
      </c>
      <c r="AH30" t="s">
        <v>542</v>
      </c>
      <c r="AI30" s="6">
        <v>37501</v>
      </c>
      <c r="AJ30" s="6">
        <v>41635</v>
      </c>
      <c r="AK30" t="s">
        <v>298</v>
      </c>
      <c r="AM30" t="s">
        <v>556</v>
      </c>
      <c r="AO30" t="s">
        <v>569</v>
      </c>
      <c r="AY30">
        <v>0</v>
      </c>
      <c r="AZ30">
        <v>1</v>
      </c>
      <c r="BA30">
        <v>0</v>
      </c>
      <c r="BF30" t="s">
        <v>127</v>
      </c>
      <c r="BG30" t="s">
        <v>698</v>
      </c>
    </row>
    <row r="31" spans="1:59" x14ac:dyDescent="0.35">
      <c r="A31">
        <v>46</v>
      </c>
      <c r="B31">
        <v>30</v>
      </c>
      <c r="D31" t="s">
        <v>591</v>
      </c>
      <c r="E31" t="s">
        <v>8</v>
      </c>
      <c r="F31" t="s">
        <v>513</v>
      </c>
      <c r="H31" t="s">
        <v>261</v>
      </c>
      <c r="I31" t="s">
        <v>294</v>
      </c>
      <c r="K31" t="s">
        <v>409</v>
      </c>
      <c r="L31" t="s">
        <v>408</v>
      </c>
      <c r="N31">
        <v>1.9E-2</v>
      </c>
      <c r="O31">
        <v>0</v>
      </c>
      <c r="Q31" t="s">
        <v>504</v>
      </c>
      <c r="R31" t="s">
        <v>1205</v>
      </c>
      <c r="T31" s="24">
        <f t="shared" si="0"/>
        <v>590</v>
      </c>
      <c r="U31">
        <v>1</v>
      </c>
      <c r="AA31" t="s">
        <v>562</v>
      </c>
      <c r="AB31" t="s">
        <v>558</v>
      </c>
      <c r="AC31">
        <v>0.05</v>
      </c>
      <c r="AD31">
        <v>306</v>
      </c>
      <c r="AF31" t="s">
        <v>561</v>
      </c>
      <c r="AG31" t="s">
        <v>729</v>
      </c>
      <c r="AH31" t="s">
        <v>542</v>
      </c>
      <c r="AI31" s="6">
        <v>37501</v>
      </c>
      <c r="AJ31" s="6">
        <v>41635</v>
      </c>
      <c r="AK31" t="s">
        <v>298</v>
      </c>
      <c r="AM31" t="s">
        <v>556</v>
      </c>
      <c r="AO31" t="s">
        <v>569</v>
      </c>
      <c r="AY31">
        <v>0</v>
      </c>
      <c r="AZ31">
        <v>1</v>
      </c>
      <c r="BA31">
        <v>0</v>
      </c>
      <c r="BF31" t="s">
        <v>127</v>
      </c>
      <c r="BG31" t="s">
        <v>698</v>
      </c>
    </row>
    <row r="32" spans="1:59" x14ac:dyDescent="0.35">
      <c r="A32">
        <v>46</v>
      </c>
      <c r="B32">
        <v>31</v>
      </c>
      <c r="D32" t="s">
        <v>591</v>
      </c>
      <c r="E32" t="s">
        <v>8</v>
      </c>
      <c r="F32" t="s">
        <v>404</v>
      </c>
      <c r="H32" t="s">
        <v>261</v>
      </c>
      <c r="I32" t="s">
        <v>295</v>
      </c>
      <c r="K32" t="s">
        <v>409</v>
      </c>
      <c r="L32" t="s">
        <v>408</v>
      </c>
      <c r="N32">
        <v>1E-3</v>
      </c>
      <c r="O32">
        <v>0</v>
      </c>
      <c r="Q32" t="s">
        <v>504</v>
      </c>
      <c r="R32" t="s">
        <v>1205</v>
      </c>
      <c r="T32" s="24">
        <f t="shared" si="0"/>
        <v>590</v>
      </c>
      <c r="U32">
        <v>1</v>
      </c>
      <c r="AA32" t="s">
        <v>562</v>
      </c>
      <c r="AB32" t="s">
        <v>558</v>
      </c>
      <c r="AC32">
        <v>1E-3</v>
      </c>
      <c r="AD32">
        <v>306</v>
      </c>
      <c r="AF32" t="s">
        <v>561</v>
      </c>
      <c r="AG32" t="s">
        <v>729</v>
      </c>
      <c r="AH32" t="s">
        <v>542</v>
      </c>
      <c r="AI32" s="6">
        <v>37501</v>
      </c>
      <c r="AJ32" s="6">
        <v>41635</v>
      </c>
      <c r="AK32" t="s">
        <v>298</v>
      </c>
      <c r="AM32" t="s">
        <v>556</v>
      </c>
      <c r="AO32" t="s">
        <v>569</v>
      </c>
      <c r="AY32">
        <v>0</v>
      </c>
      <c r="AZ32">
        <v>1</v>
      </c>
      <c r="BA32">
        <v>0</v>
      </c>
      <c r="BF32" t="s">
        <v>127</v>
      </c>
      <c r="BG32" t="s">
        <v>698</v>
      </c>
    </row>
    <row r="33" spans="1:59" x14ac:dyDescent="0.35">
      <c r="A33">
        <v>46</v>
      </c>
      <c r="B33">
        <v>32</v>
      </c>
      <c r="D33" t="s">
        <v>591</v>
      </c>
      <c r="E33" t="s">
        <v>8</v>
      </c>
      <c r="F33" t="s">
        <v>469</v>
      </c>
      <c r="H33" t="s">
        <v>261</v>
      </c>
      <c r="I33" t="s">
        <v>296</v>
      </c>
      <c r="K33" t="s">
        <v>409</v>
      </c>
      <c r="L33" t="s">
        <v>408</v>
      </c>
      <c r="N33">
        <v>0.318</v>
      </c>
      <c r="O33">
        <v>0</v>
      </c>
      <c r="Q33" t="s">
        <v>504</v>
      </c>
      <c r="R33" t="s">
        <v>1205</v>
      </c>
      <c r="T33" s="24">
        <f t="shared" si="0"/>
        <v>590</v>
      </c>
      <c r="U33">
        <v>1</v>
      </c>
      <c r="AA33" t="s">
        <v>562</v>
      </c>
      <c r="AB33" t="s">
        <v>558</v>
      </c>
      <c r="AD33">
        <v>306</v>
      </c>
      <c r="AF33" t="s">
        <v>561</v>
      </c>
      <c r="AG33" t="s">
        <v>729</v>
      </c>
      <c r="AH33" t="s">
        <v>542</v>
      </c>
      <c r="AI33" s="6">
        <v>37501</v>
      </c>
      <c r="AJ33" s="6">
        <v>41635</v>
      </c>
      <c r="AK33" t="s">
        <v>298</v>
      </c>
      <c r="AM33" t="s">
        <v>556</v>
      </c>
      <c r="AO33" t="s">
        <v>569</v>
      </c>
      <c r="AY33">
        <v>0</v>
      </c>
      <c r="AZ33">
        <v>1</v>
      </c>
      <c r="BA33">
        <v>0</v>
      </c>
      <c r="BF33" t="s">
        <v>127</v>
      </c>
      <c r="BG33" t="s">
        <v>698</v>
      </c>
    </row>
    <row r="34" spans="1:59" x14ac:dyDescent="0.35">
      <c r="A34">
        <v>46</v>
      </c>
      <c r="B34">
        <v>33</v>
      </c>
      <c r="D34" t="s">
        <v>591</v>
      </c>
      <c r="E34" t="s">
        <v>8</v>
      </c>
      <c r="F34" t="s">
        <v>456</v>
      </c>
      <c r="H34" t="s">
        <v>261</v>
      </c>
      <c r="I34" t="s">
        <v>289</v>
      </c>
      <c r="K34" t="s">
        <v>409</v>
      </c>
      <c r="L34" t="s">
        <v>408</v>
      </c>
      <c r="N34">
        <v>0.26900000000000002</v>
      </c>
      <c r="O34">
        <v>0</v>
      </c>
      <c r="Q34" t="s">
        <v>504</v>
      </c>
      <c r="R34" t="s">
        <v>1205</v>
      </c>
      <c r="T34" s="9">
        <v>1095</v>
      </c>
      <c r="U34">
        <v>0</v>
      </c>
      <c r="AA34" t="s">
        <v>562</v>
      </c>
      <c r="AB34" t="s">
        <v>558</v>
      </c>
      <c r="AD34">
        <v>306</v>
      </c>
      <c r="AF34" t="s">
        <v>561</v>
      </c>
      <c r="AG34" t="s">
        <v>729</v>
      </c>
      <c r="AH34" t="s">
        <v>542</v>
      </c>
      <c r="AI34" s="6">
        <v>33969</v>
      </c>
      <c r="AJ34" s="6">
        <v>41635</v>
      </c>
      <c r="AK34" t="s">
        <v>191</v>
      </c>
      <c r="AM34" t="s">
        <v>556</v>
      </c>
      <c r="AO34" t="s">
        <v>569</v>
      </c>
      <c r="AY34">
        <v>0</v>
      </c>
      <c r="AZ34">
        <v>1</v>
      </c>
      <c r="BA34">
        <v>0</v>
      </c>
      <c r="BF34" t="s">
        <v>127</v>
      </c>
      <c r="BG34" t="s">
        <v>698</v>
      </c>
    </row>
    <row r="35" spans="1:59" x14ac:dyDescent="0.35">
      <c r="A35">
        <v>46</v>
      </c>
      <c r="B35">
        <v>34</v>
      </c>
      <c r="D35" t="s">
        <v>591</v>
      </c>
      <c r="E35" t="s">
        <v>8</v>
      </c>
      <c r="F35" t="s">
        <v>514</v>
      </c>
      <c r="H35" t="s">
        <v>261</v>
      </c>
      <c r="I35" t="s">
        <v>290</v>
      </c>
      <c r="K35" t="s">
        <v>409</v>
      </c>
      <c r="L35" t="s">
        <v>408</v>
      </c>
      <c r="N35">
        <v>8.9999999999999993E-3</v>
      </c>
      <c r="O35">
        <v>0</v>
      </c>
      <c r="Q35" t="s">
        <v>504</v>
      </c>
      <c r="R35" t="s">
        <v>1205</v>
      </c>
      <c r="T35" s="9">
        <v>1095</v>
      </c>
      <c r="U35">
        <v>0</v>
      </c>
      <c r="AA35" t="s">
        <v>562</v>
      </c>
      <c r="AB35" t="s">
        <v>558</v>
      </c>
      <c r="AC35">
        <v>0.01</v>
      </c>
      <c r="AD35">
        <v>306</v>
      </c>
      <c r="AF35" t="s">
        <v>561</v>
      </c>
      <c r="AG35" t="s">
        <v>729</v>
      </c>
      <c r="AH35" t="s">
        <v>542</v>
      </c>
      <c r="AI35" s="6">
        <v>33970</v>
      </c>
      <c r="AJ35" s="6">
        <v>41635</v>
      </c>
      <c r="AK35" t="s">
        <v>191</v>
      </c>
      <c r="AM35" t="s">
        <v>556</v>
      </c>
      <c r="AO35" t="s">
        <v>569</v>
      </c>
      <c r="AY35">
        <v>0</v>
      </c>
      <c r="AZ35">
        <v>1</v>
      </c>
      <c r="BA35">
        <v>0</v>
      </c>
      <c r="BF35" t="s">
        <v>127</v>
      </c>
      <c r="BG35" t="s">
        <v>698</v>
      </c>
    </row>
    <row r="36" spans="1:59" x14ac:dyDescent="0.35">
      <c r="A36">
        <v>46</v>
      </c>
      <c r="B36">
        <v>35</v>
      </c>
      <c r="D36" t="s">
        <v>591</v>
      </c>
      <c r="E36" t="s">
        <v>8</v>
      </c>
      <c r="F36" t="s">
        <v>511</v>
      </c>
      <c r="H36" t="s">
        <v>261</v>
      </c>
      <c r="I36" t="s">
        <v>291</v>
      </c>
      <c r="K36" t="s">
        <v>409</v>
      </c>
      <c r="L36" t="s">
        <v>408</v>
      </c>
      <c r="N36">
        <v>0.11</v>
      </c>
      <c r="O36">
        <v>0</v>
      </c>
      <c r="Q36" t="s">
        <v>504</v>
      </c>
      <c r="R36" t="s">
        <v>1205</v>
      </c>
      <c r="T36" s="9">
        <v>1095</v>
      </c>
      <c r="U36">
        <v>0</v>
      </c>
      <c r="AA36" t="s">
        <v>562</v>
      </c>
      <c r="AB36" t="s">
        <v>558</v>
      </c>
      <c r="AD36">
        <v>306</v>
      </c>
      <c r="AF36" t="s">
        <v>561</v>
      </c>
      <c r="AG36" t="s">
        <v>729</v>
      </c>
      <c r="AH36" t="s">
        <v>542</v>
      </c>
      <c r="AI36" s="6">
        <v>33970</v>
      </c>
      <c r="AJ36" s="6">
        <v>41635</v>
      </c>
      <c r="AK36" t="s">
        <v>191</v>
      </c>
      <c r="AM36" t="s">
        <v>556</v>
      </c>
      <c r="AO36" t="s">
        <v>569</v>
      </c>
      <c r="AY36">
        <v>0</v>
      </c>
      <c r="AZ36">
        <v>1</v>
      </c>
      <c r="BA36">
        <v>0</v>
      </c>
      <c r="BF36" t="s">
        <v>127</v>
      </c>
      <c r="BG36" t="s">
        <v>698</v>
      </c>
    </row>
    <row r="37" spans="1:59" x14ac:dyDescent="0.35">
      <c r="A37">
        <v>46</v>
      </c>
      <c r="B37">
        <v>36</v>
      </c>
      <c r="D37" t="s">
        <v>591</v>
      </c>
      <c r="E37" t="s">
        <v>8</v>
      </c>
      <c r="F37" t="s">
        <v>512</v>
      </c>
      <c r="H37" t="s">
        <v>261</v>
      </c>
      <c r="I37" t="s">
        <v>292</v>
      </c>
      <c r="K37" t="s">
        <v>409</v>
      </c>
      <c r="L37" t="s">
        <v>408</v>
      </c>
      <c r="N37">
        <v>0.121</v>
      </c>
      <c r="O37">
        <v>0</v>
      </c>
      <c r="Q37" t="s">
        <v>504</v>
      </c>
      <c r="R37" t="s">
        <v>1205</v>
      </c>
      <c r="T37" s="9">
        <v>1095</v>
      </c>
      <c r="U37">
        <v>0</v>
      </c>
      <c r="AA37" t="s">
        <v>562</v>
      </c>
      <c r="AB37" t="s">
        <v>558</v>
      </c>
      <c r="AD37">
        <v>306</v>
      </c>
      <c r="AF37" t="s">
        <v>561</v>
      </c>
      <c r="AG37" t="s">
        <v>729</v>
      </c>
      <c r="AH37" t="s">
        <v>542</v>
      </c>
      <c r="AI37" s="6">
        <v>33970</v>
      </c>
      <c r="AJ37" s="6">
        <v>41635</v>
      </c>
      <c r="AK37" t="s">
        <v>191</v>
      </c>
      <c r="AM37" t="s">
        <v>556</v>
      </c>
      <c r="AO37" t="s">
        <v>569</v>
      </c>
      <c r="AY37">
        <v>0</v>
      </c>
      <c r="AZ37">
        <v>1</v>
      </c>
      <c r="BA37">
        <v>0</v>
      </c>
      <c r="BF37" t="s">
        <v>127</v>
      </c>
      <c r="BG37" t="s">
        <v>698</v>
      </c>
    </row>
    <row r="38" spans="1:59" x14ac:dyDescent="0.35">
      <c r="A38">
        <v>46</v>
      </c>
      <c r="B38">
        <v>37</v>
      </c>
      <c r="D38" t="s">
        <v>591</v>
      </c>
      <c r="E38" t="s">
        <v>8</v>
      </c>
      <c r="F38" t="s">
        <v>401</v>
      </c>
      <c r="H38" t="s">
        <v>261</v>
      </c>
      <c r="I38" t="s">
        <v>293</v>
      </c>
      <c r="K38" t="s">
        <v>409</v>
      </c>
      <c r="L38" t="s">
        <v>408</v>
      </c>
      <c r="N38">
        <v>1.2999999999999999E-2</v>
      </c>
      <c r="O38">
        <v>0</v>
      </c>
      <c r="Q38" t="s">
        <v>504</v>
      </c>
      <c r="R38" t="s">
        <v>1205</v>
      </c>
      <c r="T38" s="9">
        <v>1095</v>
      </c>
      <c r="U38">
        <v>0</v>
      </c>
      <c r="AA38" t="s">
        <v>562</v>
      </c>
      <c r="AB38" t="s">
        <v>558</v>
      </c>
      <c r="AC38">
        <v>0.05</v>
      </c>
      <c r="AD38">
        <v>306</v>
      </c>
      <c r="AF38" t="s">
        <v>561</v>
      </c>
      <c r="AG38" t="s">
        <v>729</v>
      </c>
      <c r="AH38" t="s">
        <v>542</v>
      </c>
      <c r="AI38" s="6">
        <v>33970</v>
      </c>
      <c r="AJ38" s="6">
        <v>41635</v>
      </c>
      <c r="AK38" t="s">
        <v>191</v>
      </c>
      <c r="AM38" t="s">
        <v>556</v>
      </c>
      <c r="AO38" t="s">
        <v>569</v>
      </c>
      <c r="AY38">
        <v>0</v>
      </c>
      <c r="AZ38">
        <v>1</v>
      </c>
      <c r="BA38">
        <v>0</v>
      </c>
      <c r="BF38" t="s">
        <v>127</v>
      </c>
      <c r="BG38" t="s">
        <v>698</v>
      </c>
    </row>
    <row r="39" spans="1:59" x14ac:dyDescent="0.35">
      <c r="A39">
        <v>46</v>
      </c>
      <c r="B39">
        <v>38</v>
      </c>
      <c r="D39" t="s">
        <v>591</v>
      </c>
      <c r="E39" t="s">
        <v>8</v>
      </c>
      <c r="F39" t="s">
        <v>513</v>
      </c>
      <c r="H39" t="s">
        <v>261</v>
      </c>
      <c r="I39" t="s">
        <v>294</v>
      </c>
      <c r="K39" t="s">
        <v>409</v>
      </c>
      <c r="L39" t="s">
        <v>408</v>
      </c>
      <c r="N39">
        <v>0.16300000000000001</v>
      </c>
      <c r="O39">
        <v>0</v>
      </c>
      <c r="Q39" t="s">
        <v>504</v>
      </c>
      <c r="R39" t="s">
        <v>1205</v>
      </c>
      <c r="T39" s="9">
        <v>1095</v>
      </c>
      <c r="U39">
        <v>0</v>
      </c>
      <c r="AA39" t="s">
        <v>562</v>
      </c>
      <c r="AB39" t="s">
        <v>558</v>
      </c>
      <c r="AD39">
        <v>306</v>
      </c>
      <c r="AF39" t="s">
        <v>561</v>
      </c>
      <c r="AG39" t="s">
        <v>729</v>
      </c>
      <c r="AH39" t="s">
        <v>542</v>
      </c>
      <c r="AI39" s="6">
        <v>33970</v>
      </c>
      <c r="AJ39" s="6">
        <v>41635</v>
      </c>
      <c r="AK39" t="s">
        <v>191</v>
      </c>
      <c r="AM39" t="s">
        <v>556</v>
      </c>
      <c r="AO39" t="s">
        <v>569</v>
      </c>
      <c r="AY39">
        <v>0</v>
      </c>
      <c r="AZ39">
        <v>1</v>
      </c>
      <c r="BA39">
        <v>0</v>
      </c>
      <c r="BF39" t="s">
        <v>127</v>
      </c>
      <c r="BG39" t="s">
        <v>698</v>
      </c>
    </row>
    <row r="40" spans="1:59" x14ac:dyDescent="0.35">
      <c r="A40">
        <v>46</v>
      </c>
      <c r="B40">
        <v>39</v>
      </c>
      <c r="D40" t="s">
        <v>591</v>
      </c>
      <c r="E40" t="s">
        <v>8</v>
      </c>
      <c r="F40" t="s">
        <v>404</v>
      </c>
      <c r="H40" t="s">
        <v>261</v>
      </c>
      <c r="I40" t="s">
        <v>295</v>
      </c>
      <c r="K40" t="s">
        <v>409</v>
      </c>
      <c r="L40" t="s">
        <v>408</v>
      </c>
      <c r="N40">
        <v>0.61</v>
      </c>
      <c r="O40">
        <v>0</v>
      </c>
      <c r="Q40" t="s">
        <v>504</v>
      </c>
      <c r="R40" t="s">
        <v>1205</v>
      </c>
      <c r="T40" s="9">
        <v>1095</v>
      </c>
      <c r="U40">
        <v>0</v>
      </c>
      <c r="AA40" t="s">
        <v>562</v>
      </c>
      <c r="AB40" t="s">
        <v>558</v>
      </c>
      <c r="AD40">
        <v>306</v>
      </c>
      <c r="AF40" t="s">
        <v>561</v>
      </c>
      <c r="AG40" t="s">
        <v>729</v>
      </c>
      <c r="AH40" t="s">
        <v>542</v>
      </c>
      <c r="AI40" s="6">
        <v>33970</v>
      </c>
      <c r="AJ40" s="6">
        <v>41635</v>
      </c>
      <c r="AK40" t="s">
        <v>191</v>
      </c>
      <c r="AM40" t="s">
        <v>556</v>
      </c>
      <c r="AO40" t="s">
        <v>569</v>
      </c>
      <c r="AY40">
        <v>0</v>
      </c>
      <c r="AZ40">
        <v>1</v>
      </c>
      <c r="BA40">
        <v>0</v>
      </c>
      <c r="BF40" t="s">
        <v>127</v>
      </c>
      <c r="BG40" t="s">
        <v>698</v>
      </c>
    </row>
    <row r="41" spans="1:59" x14ac:dyDescent="0.35">
      <c r="A41">
        <v>46</v>
      </c>
      <c r="B41">
        <v>40</v>
      </c>
      <c r="D41" t="s">
        <v>591</v>
      </c>
      <c r="E41" t="s">
        <v>8</v>
      </c>
      <c r="F41" t="s">
        <v>469</v>
      </c>
      <c r="H41" t="s">
        <v>261</v>
      </c>
      <c r="I41" t="s">
        <v>296</v>
      </c>
      <c r="K41" t="s">
        <v>409</v>
      </c>
      <c r="L41" t="s">
        <v>408</v>
      </c>
      <c r="N41">
        <v>0.51500000000000001</v>
      </c>
      <c r="O41">
        <v>0</v>
      </c>
      <c r="Q41" t="s">
        <v>504</v>
      </c>
      <c r="R41" t="s">
        <v>1205</v>
      </c>
      <c r="T41" s="9">
        <v>1095</v>
      </c>
      <c r="U41">
        <v>0</v>
      </c>
      <c r="AA41" t="s">
        <v>562</v>
      </c>
      <c r="AB41" t="s">
        <v>558</v>
      </c>
      <c r="AD41">
        <v>306</v>
      </c>
      <c r="AF41" t="s">
        <v>561</v>
      </c>
      <c r="AG41" t="s">
        <v>729</v>
      </c>
      <c r="AH41" t="s">
        <v>542</v>
      </c>
      <c r="AI41" s="6">
        <v>33970</v>
      </c>
      <c r="AJ41" s="6">
        <v>41635</v>
      </c>
      <c r="AK41" t="s">
        <v>191</v>
      </c>
      <c r="AM41" t="s">
        <v>556</v>
      </c>
      <c r="AO41" t="s">
        <v>569</v>
      </c>
      <c r="AY41">
        <v>0</v>
      </c>
      <c r="AZ41">
        <v>1</v>
      </c>
      <c r="BA41">
        <v>0</v>
      </c>
      <c r="BF41" t="s">
        <v>127</v>
      </c>
      <c r="BG41" t="s">
        <v>698</v>
      </c>
    </row>
    <row r="42" spans="1:59" x14ac:dyDescent="0.35">
      <c r="A42">
        <v>46</v>
      </c>
      <c r="B42">
        <v>41</v>
      </c>
      <c r="D42" t="s">
        <v>591</v>
      </c>
      <c r="E42" t="s">
        <v>456</v>
      </c>
      <c r="F42" t="s">
        <v>8</v>
      </c>
      <c r="H42" t="s">
        <v>289</v>
      </c>
      <c r="I42" t="s">
        <v>261</v>
      </c>
      <c r="K42" t="s">
        <v>408</v>
      </c>
      <c r="L42" t="s">
        <v>409</v>
      </c>
      <c r="N42">
        <v>0.11600000000000001</v>
      </c>
      <c r="O42">
        <v>0</v>
      </c>
      <c r="Q42" t="s">
        <v>504</v>
      </c>
      <c r="R42" t="s">
        <v>1205</v>
      </c>
      <c r="T42" s="9">
        <v>1095</v>
      </c>
      <c r="U42">
        <v>0</v>
      </c>
      <c r="AA42" t="s">
        <v>562</v>
      </c>
      <c r="AB42" t="s">
        <v>558</v>
      </c>
      <c r="AD42">
        <v>306</v>
      </c>
      <c r="AF42" t="s">
        <v>729</v>
      </c>
      <c r="AG42" t="s">
        <v>561</v>
      </c>
      <c r="AH42" t="s">
        <v>542</v>
      </c>
      <c r="AI42" s="6">
        <v>33970</v>
      </c>
      <c r="AJ42" s="6">
        <v>41635</v>
      </c>
      <c r="AK42" t="s">
        <v>297</v>
      </c>
      <c r="AM42" t="s">
        <v>556</v>
      </c>
      <c r="AO42" t="s">
        <v>569</v>
      </c>
      <c r="AY42">
        <v>0</v>
      </c>
      <c r="AZ42">
        <v>1</v>
      </c>
      <c r="BA42">
        <v>0</v>
      </c>
      <c r="BF42" t="s">
        <v>127</v>
      </c>
      <c r="BG42" t="s">
        <v>698</v>
      </c>
    </row>
    <row r="43" spans="1:59" x14ac:dyDescent="0.35">
      <c r="A43">
        <v>46</v>
      </c>
      <c r="B43">
        <v>42</v>
      </c>
      <c r="D43" t="s">
        <v>591</v>
      </c>
      <c r="E43" t="s">
        <v>514</v>
      </c>
      <c r="F43" t="s">
        <v>8</v>
      </c>
      <c r="H43" t="s">
        <v>290</v>
      </c>
      <c r="I43" t="s">
        <v>261</v>
      </c>
      <c r="K43" t="s">
        <v>408</v>
      </c>
      <c r="L43" t="s">
        <v>409</v>
      </c>
      <c r="N43">
        <v>0.90900000000000003</v>
      </c>
      <c r="O43">
        <v>0</v>
      </c>
      <c r="Q43" t="s">
        <v>504</v>
      </c>
      <c r="R43" t="s">
        <v>1205</v>
      </c>
      <c r="T43" s="9">
        <v>1095</v>
      </c>
      <c r="U43">
        <v>0</v>
      </c>
      <c r="AA43" t="s">
        <v>562</v>
      </c>
      <c r="AB43" t="s">
        <v>558</v>
      </c>
      <c r="AD43">
        <v>306</v>
      </c>
      <c r="AF43" t="s">
        <v>729</v>
      </c>
      <c r="AG43" t="s">
        <v>561</v>
      </c>
      <c r="AH43" t="s">
        <v>542</v>
      </c>
      <c r="AI43" s="6">
        <v>33970</v>
      </c>
      <c r="AJ43" s="6">
        <v>41635</v>
      </c>
      <c r="AK43" t="s">
        <v>297</v>
      </c>
      <c r="AM43" t="s">
        <v>556</v>
      </c>
      <c r="AO43" t="s">
        <v>569</v>
      </c>
      <c r="AY43">
        <v>0</v>
      </c>
      <c r="AZ43">
        <v>1</v>
      </c>
      <c r="BA43">
        <v>0</v>
      </c>
      <c r="BF43" t="s">
        <v>127</v>
      </c>
      <c r="BG43" t="s">
        <v>698</v>
      </c>
    </row>
    <row r="44" spans="1:59" x14ac:dyDescent="0.35">
      <c r="A44">
        <v>46</v>
      </c>
      <c r="B44">
        <v>43</v>
      </c>
      <c r="D44" t="s">
        <v>591</v>
      </c>
      <c r="E44" t="s">
        <v>511</v>
      </c>
      <c r="F44" t="s">
        <v>8</v>
      </c>
      <c r="H44" t="s">
        <v>291</v>
      </c>
      <c r="I44" t="s">
        <v>261</v>
      </c>
      <c r="K44" t="s">
        <v>408</v>
      </c>
      <c r="L44" t="s">
        <v>409</v>
      </c>
      <c r="N44">
        <v>0.38400000000000001</v>
      </c>
      <c r="O44">
        <v>0</v>
      </c>
      <c r="Q44" t="s">
        <v>504</v>
      </c>
      <c r="R44" t="s">
        <v>1205</v>
      </c>
      <c r="T44" s="9">
        <v>1095</v>
      </c>
      <c r="U44">
        <v>0</v>
      </c>
      <c r="AA44" t="s">
        <v>562</v>
      </c>
      <c r="AB44" t="s">
        <v>558</v>
      </c>
      <c r="AD44">
        <v>306</v>
      </c>
      <c r="AF44" t="s">
        <v>729</v>
      </c>
      <c r="AG44" t="s">
        <v>561</v>
      </c>
      <c r="AH44" t="s">
        <v>542</v>
      </c>
      <c r="AI44" s="6">
        <v>33970</v>
      </c>
      <c r="AJ44" s="6">
        <v>41635</v>
      </c>
      <c r="AK44" t="s">
        <v>297</v>
      </c>
      <c r="AM44" t="s">
        <v>556</v>
      </c>
      <c r="AO44" t="s">
        <v>569</v>
      </c>
      <c r="AY44">
        <v>0</v>
      </c>
      <c r="AZ44">
        <v>1</v>
      </c>
      <c r="BA44">
        <v>0</v>
      </c>
      <c r="BF44" t="s">
        <v>127</v>
      </c>
      <c r="BG44" t="s">
        <v>698</v>
      </c>
    </row>
    <row r="45" spans="1:59" x14ac:dyDescent="0.35">
      <c r="A45">
        <v>46</v>
      </c>
      <c r="B45">
        <v>44</v>
      </c>
      <c r="D45" t="s">
        <v>591</v>
      </c>
      <c r="E45" t="s">
        <v>512</v>
      </c>
      <c r="F45" t="s">
        <v>8</v>
      </c>
      <c r="H45" t="s">
        <v>292</v>
      </c>
      <c r="I45" t="s">
        <v>261</v>
      </c>
      <c r="K45" t="s">
        <v>408</v>
      </c>
      <c r="L45" t="s">
        <v>409</v>
      </c>
      <c r="N45">
        <v>0.36799999999999999</v>
      </c>
      <c r="O45">
        <v>0</v>
      </c>
      <c r="Q45" t="s">
        <v>504</v>
      </c>
      <c r="R45" t="s">
        <v>1205</v>
      </c>
      <c r="T45" s="9">
        <v>1095</v>
      </c>
      <c r="U45">
        <v>0</v>
      </c>
      <c r="AA45" t="s">
        <v>562</v>
      </c>
      <c r="AB45" t="s">
        <v>558</v>
      </c>
      <c r="AD45">
        <v>306</v>
      </c>
      <c r="AF45" t="s">
        <v>729</v>
      </c>
      <c r="AG45" t="s">
        <v>561</v>
      </c>
      <c r="AH45" t="s">
        <v>542</v>
      </c>
      <c r="AI45" s="6">
        <v>33970</v>
      </c>
      <c r="AJ45" s="6">
        <v>41635</v>
      </c>
      <c r="AK45" t="s">
        <v>297</v>
      </c>
      <c r="AM45" t="s">
        <v>556</v>
      </c>
      <c r="AO45" t="s">
        <v>569</v>
      </c>
      <c r="AY45">
        <v>0</v>
      </c>
      <c r="AZ45">
        <v>1</v>
      </c>
      <c r="BA45">
        <v>0</v>
      </c>
      <c r="BF45" t="s">
        <v>127</v>
      </c>
      <c r="BG45" t="s">
        <v>698</v>
      </c>
    </row>
    <row r="46" spans="1:59" x14ac:dyDescent="0.35">
      <c r="A46">
        <v>46</v>
      </c>
      <c r="B46">
        <v>45</v>
      </c>
      <c r="D46" t="s">
        <v>591</v>
      </c>
      <c r="E46" t="s">
        <v>401</v>
      </c>
      <c r="F46" t="s">
        <v>8</v>
      </c>
      <c r="H46" t="s">
        <v>293</v>
      </c>
      <c r="I46" t="s">
        <v>261</v>
      </c>
      <c r="K46" t="s">
        <v>408</v>
      </c>
      <c r="L46" t="s">
        <v>409</v>
      </c>
      <c r="N46">
        <v>0.93899999999999995</v>
      </c>
      <c r="O46">
        <v>0</v>
      </c>
      <c r="Q46" t="s">
        <v>504</v>
      </c>
      <c r="R46" t="s">
        <v>1205</v>
      </c>
      <c r="T46" s="9">
        <v>1095</v>
      </c>
      <c r="U46">
        <v>0</v>
      </c>
      <c r="AA46" t="s">
        <v>562</v>
      </c>
      <c r="AB46" t="s">
        <v>558</v>
      </c>
      <c r="AD46">
        <v>306</v>
      </c>
      <c r="AF46" t="s">
        <v>729</v>
      </c>
      <c r="AG46" t="s">
        <v>561</v>
      </c>
      <c r="AH46" t="s">
        <v>542</v>
      </c>
      <c r="AI46" s="6">
        <v>33970</v>
      </c>
      <c r="AJ46" s="6">
        <v>41635</v>
      </c>
      <c r="AK46" t="s">
        <v>297</v>
      </c>
      <c r="AM46" t="s">
        <v>556</v>
      </c>
      <c r="AO46" t="s">
        <v>569</v>
      </c>
      <c r="AY46">
        <v>0</v>
      </c>
      <c r="AZ46">
        <v>1</v>
      </c>
      <c r="BA46">
        <v>0</v>
      </c>
      <c r="BF46" t="s">
        <v>127</v>
      </c>
      <c r="BG46" t="s">
        <v>698</v>
      </c>
    </row>
    <row r="47" spans="1:59" x14ac:dyDescent="0.35">
      <c r="A47">
        <v>46</v>
      </c>
      <c r="B47">
        <v>46</v>
      </c>
      <c r="D47" t="s">
        <v>591</v>
      </c>
      <c r="E47" t="s">
        <v>513</v>
      </c>
      <c r="F47" t="s">
        <v>8</v>
      </c>
      <c r="H47" t="s">
        <v>294</v>
      </c>
      <c r="I47" t="s">
        <v>261</v>
      </c>
      <c r="K47" t="s">
        <v>408</v>
      </c>
      <c r="L47" t="s">
        <v>409</v>
      </c>
      <c r="N47">
        <v>0.67400000000000004</v>
      </c>
      <c r="O47">
        <v>0</v>
      </c>
      <c r="Q47" t="s">
        <v>504</v>
      </c>
      <c r="R47" t="s">
        <v>1205</v>
      </c>
      <c r="T47" s="9">
        <v>1095</v>
      </c>
      <c r="U47">
        <v>0</v>
      </c>
      <c r="AA47" t="s">
        <v>562</v>
      </c>
      <c r="AB47" t="s">
        <v>558</v>
      </c>
      <c r="AD47">
        <v>306</v>
      </c>
      <c r="AF47" t="s">
        <v>729</v>
      </c>
      <c r="AG47" t="s">
        <v>561</v>
      </c>
      <c r="AH47" t="s">
        <v>542</v>
      </c>
      <c r="AI47" s="6">
        <v>33970</v>
      </c>
      <c r="AJ47" s="6">
        <v>41635</v>
      </c>
      <c r="AK47" t="s">
        <v>297</v>
      </c>
      <c r="AM47" t="s">
        <v>556</v>
      </c>
      <c r="AO47" t="s">
        <v>569</v>
      </c>
      <c r="AY47">
        <v>0</v>
      </c>
      <c r="AZ47">
        <v>1</v>
      </c>
      <c r="BA47">
        <v>0</v>
      </c>
      <c r="BF47" t="s">
        <v>127</v>
      </c>
      <c r="BG47" t="s">
        <v>698</v>
      </c>
    </row>
    <row r="48" spans="1:59" x14ac:dyDescent="0.35">
      <c r="A48">
        <v>46</v>
      </c>
      <c r="B48">
        <v>47</v>
      </c>
      <c r="D48" t="s">
        <v>591</v>
      </c>
      <c r="E48" t="s">
        <v>404</v>
      </c>
      <c r="F48" t="s">
        <v>8</v>
      </c>
      <c r="H48" t="s">
        <v>295</v>
      </c>
      <c r="I48" t="s">
        <v>261</v>
      </c>
      <c r="K48" t="s">
        <v>408</v>
      </c>
      <c r="L48" t="s">
        <v>409</v>
      </c>
      <c r="N48">
        <v>0.26300000000000001</v>
      </c>
      <c r="O48">
        <v>0</v>
      </c>
      <c r="Q48" t="s">
        <v>504</v>
      </c>
      <c r="R48" t="s">
        <v>1205</v>
      </c>
      <c r="T48" s="9">
        <v>1095</v>
      </c>
      <c r="U48">
        <v>0</v>
      </c>
      <c r="AA48" t="s">
        <v>562</v>
      </c>
      <c r="AB48" t="s">
        <v>558</v>
      </c>
      <c r="AD48">
        <v>306</v>
      </c>
      <c r="AF48" t="s">
        <v>729</v>
      </c>
      <c r="AG48" t="s">
        <v>561</v>
      </c>
      <c r="AH48" t="s">
        <v>542</v>
      </c>
      <c r="AI48" s="6">
        <v>33970</v>
      </c>
      <c r="AJ48" s="6">
        <v>41635</v>
      </c>
      <c r="AK48" t="s">
        <v>297</v>
      </c>
      <c r="AM48" t="s">
        <v>556</v>
      </c>
      <c r="AO48" t="s">
        <v>569</v>
      </c>
      <c r="AY48">
        <v>0</v>
      </c>
      <c r="AZ48">
        <v>1</v>
      </c>
      <c r="BA48">
        <v>0</v>
      </c>
      <c r="BF48" t="s">
        <v>127</v>
      </c>
      <c r="BG48" t="s">
        <v>698</v>
      </c>
    </row>
    <row r="49" spans="1:59" x14ac:dyDescent="0.35">
      <c r="A49">
        <v>46</v>
      </c>
      <c r="B49">
        <v>48</v>
      </c>
      <c r="D49" t="s">
        <v>591</v>
      </c>
      <c r="E49" t="s">
        <v>469</v>
      </c>
      <c r="F49" t="s">
        <v>8</v>
      </c>
      <c r="H49" t="s">
        <v>296</v>
      </c>
      <c r="I49" t="s">
        <v>261</v>
      </c>
      <c r="K49" t="s">
        <v>408</v>
      </c>
      <c r="L49" t="s">
        <v>409</v>
      </c>
      <c r="N49">
        <v>0.96499999999999997</v>
      </c>
      <c r="O49">
        <v>0</v>
      </c>
      <c r="Q49" t="s">
        <v>504</v>
      </c>
      <c r="R49" t="s">
        <v>1205</v>
      </c>
      <c r="T49" s="9">
        <v>1095</v>
      </c>
      <c r="U49">
        <v>0</v>
      </c>
      <c r="AA49" t="s">
        <v>562</v>
      </c>
      <c r="AB49" t="s">
        <v>558</v>
      </c>
      <c r="AD49">
        <v>306</v>
      </c>
      <c r="AF49" t="s">
        <v>729</v>
      </c>
      <c r="AG49" t="s">
        <v>561</v>
      </c>
      <c r="AH49" t="s">
        <v>542</v>
      </c>
      <c r="AI49" s="6">
        <v>33970</v>
      </c>
      <c r="AJ49" s="6">
        <v>41635</v>
      </c>
      <c r="AK49" t="s">
        <v>297</v>
      </c>
      <c r="AM49" t="s">
        <v>556</v>
      </c>
      <c r="AO49" t="s">
        <v>569</v>
      </c>
      <c r="AY49">
        <v>0</v>
      </c>
      <c r="AZ49">
        <v>1</v>
      </c>
      <c r="BA49">
        <v>0</v>
      </c>
      <c r="BF49" t="s">
        <v>127</v>
      </c>
      <c r="BG49" t="s">
        <v>698</v>
      </c>
    </row>
    <row r="50" spans="1:59" x14ac:dyDescent="0.35">
      <c r="A50">
        <v>46</v>
      </c>
      <c r="B50">
        <v>49</v>
      </c>
      <c r="D50" t="s">
        <v>591</v>
      </c>
      <c r="E50" t="s">
        <v>456</v>
      </c>
      <c r="F50" t="s">
        <v>8</v>
      </c>
      <c r="H50" t="s">
        <v>289</v>
      </c>
      <c r="I50" t="s">
        <v>261</v>
      </c>
      <c r="K50" t="s">
        <v>408</v>
      </c>
      <c r="L50" t="s">
        <v>409</v>
      </c>
      <c r="N50">
        <v>0.45800000000000002</v>
      </c>
      <c r="O50">
        <v>0</v>
      </c>
      <c r="Q50" t="s">
        <v>504</v>
      </c>
      <c r="R50" t="s">
        <v>1205</v>
      </c>
      <c r="T50" s="9">
        <v>1095</v>
      </c>
      <c r="U50">
        <v>0</v>
      </c>
      <c r="AA50" t="s">
        <v>562</v>
      </c>
      <c r="AB50" t="s">
        <v>558</v>
      </c>
      <c r="AD50">
        <v>306</v>
      </c>
      <c r="AF50" t="s">
        <v>729</v>
      </c>
      <c r="AG50" t="s">
        <v>561</v>
      </c>
      <c r="AH50" t="s">
        <v>542</v>
      </c>
      <c r="AI50" s="6">
        <v>33970</v>
      </c>
      <c r="AJ50" s="6">
        <v>41635</v>
      </c>
      <c r="AK50" t="s">
        <v>190</v>
      </c>
      <c r="AM50" t="s">
        <v>556</v>
      </c>
      <c r="AO50" t="s">
        <v>569</v>
      </c>
      <c r="AY50">
        <v>0</v>
      </c>
      <c r="AZ50">
        <v>1</v>
      </c>
      <c r="BA50">
        <v>0</v>
      </c>
      <c r="BF50" t="s">
        <v>127</v>
      </c>
      <c r="BG50" t="s">
        <v>698</v>
      </c>
    </row>
    <row r="51" spans="1:59" x14ac:dyDescent="0.35">
      <c r="A51">
        <v>46</v>
      </c>
      <c r="B51">
        <v>50</v>
      </c>
      <c r="D51" t="s">
        <v>591</v>
      </c>
      <c r="E51" t="s">
        <v>514</v>
      </c>
      <c r="F51" t="s">
        <v>8</v>
      </c>
      <c r="H51" t="s">
        <v>290</v>
      </c>
      <c r="I51" t="s">
        <v>261</v>
      </c>
      <c r="K51" t="s">
        <v>408</v>
      </c>
      <c r="L51" t="s">
        <v>409</v>
      </c>
      <c r="N51">
        <v>0.48499999999999999</v>
      </c>
      <c r="O51">
        <v>0</v>
      </c>
      <c r="Q51" t="s">
        <v>504</v>
      </c>
      <c r="R51" t="s">
        <v>1205</v>
      </c>
      <c r="T51" s="9">
        <v>1095</v>
      </c>
      <c r="U51">
        <v>0</v>
      </c>
      <c r="AA51" t="s">
        <v>562</v>
      </c>
      <c r="AB51" t="s">
        <v>558</v>
      </c>
      <c r="AD51">
        <v>306</v>
      </c>
      <c r="AF51" t="s">
        <v>729</v>
      </c>
      <c r="AG51" t="s">
        <v>561</v>
      </c>
      <c r="AH51" t="s">
        <v>542</v>
      </c>
      <c r="AI51" s="6">
        <v>33970</v>
      </c>
      <c r="AJ51" s="6">
        <v>41635</v>
      </c>
      <c r="AK51" t="s">
        <v>190</v>
      </c>
      <c r="AM51" t="s">
        <v>556</v>
      </c>
      <c r="AO51" t="s">
        <v>569</v>
      </c>
      <c r="AY51">
        <v>0</v>
      </c>
      <c r="AZ51">
        <v>1</v>
      </c>
      <c r="BA51">
        <v>0</v>
      </c>
      <c r="BF51" t="s">
        <v>127</v>
      </c>
      <c r="BG51" t="s">
        <v>698</v>
      </c>
    </row>
    <row r="52" spans="1:59" x14ac:dyDescent="0.35">
      <c r="A52">
        <v>46</v>
      </c>
      <c r="B52">
        <v>51</v>
      </c>
      <c r="D52" t="s">
        <v>591</v>
      </c>
      <c r="E52" t="s">
        <v>511</v>
      </c>
      <c r="F52" t="s">
        <v>8</v>
      </c>
      <c r="H52" t="s">
        <v>291</v>
      </c>
      <c r="I52" t="s">
        <v>261</v>
      </c>
      <c r="K52" t="s">
        <v>408</v>
      </c>
      <c r="L52" t="s">
        <v>409</v>
      </c>
      <c r="N52">
        <v>0.65200000000000002</v>
      </c>
      <c r="O52">
        <v>0</v>
      </c>
      <c r="Q52" t="s">
        <v>504</v>
      </c>
      <c r="R52" t="s">
        <v>1205</v>
      </c>
      <c r="T52" s="9">
        <v>1095</v>
      </c>
      <c r="U52">
        <v>0</v>
      </c>
      <c r="AA52" t="s">
        <v>562</v>
      </c>
      <c r="AB52" t="s">
        <v>558</v>
      </c>
      <c r="AD52">
        <v>306</v>
      </c>
      <c r="AF52" t="s">
        <v>729</v>
      </c>
      <c r="AG52" t="s">
        <v>561</v>
      </c>
      <c r="AH52" t="s">
        <v>542</v>
      </c>
      <c r="AI52" s="6">
        <v>33970</v>
      </c>
      <c r="AJ52" s="6">
        <v>41635</v>
      </c>
      <c r="AK52" t="s">
        <v>190</v>
      </c>
      <c r="AM52" t="s">
        <v>556</v>
      </c>
      <c r="AO52" t="s">
        <v>569</v>
      </c>
      <c r="AY52">
        <v>0</v>
      </c>
      <c r="AZ52">
        <v>1</v>
      </c>
      <c r="BA52">
        <v>0</v>
      </c>
      <c r="BF52" t="s">
        <v>127</v>
      </c>
      <c r="BG52" t="s">
        <v>698</v>
      </c>
    </row>
    <row r="53" spans="1:59" x14ac:dyDescent="0.35">
      <c r="A53">
        <v>46</v>
      </c>
      <c r="B53">
        <v>52</v>
      </c>
      <c r="D53" t="s">
        <v>591</v>
      </c>
      <c r="E53" t="s">
        <v>512</v>
      </c>
      <c r="F53" t="s">
        <v>8</v>
      </c>
      <c r="H53" t="s">
        <v>292</v>
      </c>
      <c r="I53" t="s">
        <v>261</v>
      </c>
      <c r="K53" t="s">
        <v>408</v>
      </c>
      <c r="L53" t="s">
        <v>409</v>
      </c>
      <c r="N53">
        <v>0.36899999999999999</v>
      </c>
      <c r="O53">
        <v>0</v>
      </c>
      <c r="Q53" t="s">
        <v>504</v>
      </c>
      <c r="R53" t="s">
        <v>1205</v>
      </c>
      <c r="T53" s="9">
        <v>1095</v>
      </c>
      <c r="U53">
        <v>0</v>
      </c>
      <c r="AA53" t="s">
        <v>562</v>
      </c>
      <c r="AB53" t="s">
        <v>558</v>
      </c>
      <c r="AD53">
        <v>306</v>
      </c>
      <c r="AF53" t="s">
        <v>729</v>
      </c>
      <c r="AG53" t="s">
        <v>561</v>
      </c>
      <c r="AH53" t="s">
        <v>542</v>
      </c>
      <c r="AI53" s="6">
        <v>33970</v>
      </c>
      <c r="AJ53" s="6">
        <v>41635</v>
      </c>
      <c r="AK53" t="s">
        <v>190</v>
      </c>
      <c r="AM53" t="s">
        <v>556</v>
      </c>
      <c r="AO53" t="s">
        <v>569</v>
      </c>
      <c r="AY53">
        <v>0</v>
      </c>
      <c r="AZ53">
        <v>1</v>
      </c>
      <c r="BA53">
        <v>0</v>
      </c>
      <c r="BF53" t="s">
        <v>127</v>
      </c>
      <c r="BG53" t="s">
        <v>698</v>
      </c>
    </row>
    <row r="54" spans="1:59" x14ac:dyDescent="0.35">
      <c r="A54">
        <v>46</v>
      </c>
      <c r="B54">
        <v>53</v>
      </c>
      <c r="D54" t="s">
        <v>591</v>
      </c>
      <c r="E54" t="s">
        <v>401</v>
      </c>
      <c r="F54" t="s">
        <v>8</v>
      </c>
      <c r="H54" t="s">
        <v>293</v>
      </c>
      <c r="I54" t="s">
        <v>261</v>
      </c>
      <c r="K54" t="s">
        <v>408</v>
      </c>
      <c r="L54" t="s">
        <v>409</v>
      </c>
      <c r="N54">
        <v>0.04</v>
      </c>
      <c r="O54">
        <v>0</v>
      </c>
      <c r="Q54" t="s">
        <v>504</v>
      </c>
      <c r="R54" t="s">
        <v>1205</v>
      </c>
      <c r="T54" s="9">
        <v>1095</v>
      </c>
      <c r="U54">
        <v>0</v>
      </c>
      <c r="AA54" t="s">
        <v>562</v>
      </c>
      <c r="AB54" t="s">
        <v>558</v>
      </c>
      <c r="AC54">
        <v>0.05</v>
      </c>
      <c r="AD54">
        <v>306</v>
      </c>
      <c r="AF54" t="s">
        <v>729</v>
      </c>
      <c r="AG54" t="s">
        <v>561</v>
      </c>
      <c r="AH54" t="s">
        <v>542</v>
      </c>
      <c r="AI54" s="6">
        <v>33970</v>
      </c>
      <c r="AJ54" s="6">
        <v>41635</v>
      </c>
      <c r="AK54" t="s">
        <v>190</v>
      </c>
      <c r="AM54" t="s">
        <v>556</v>
      </c>
      <c r="AO54" t="s">
        <v>569</v>
      </c>
      <c r="AY54">
        <v>0</v>
      </c>
      <c r="AZ54">
        <v>1</v>
      </c>
      <c r="BA54">
        <v>0</v>
      </c>
      <c r="BF54" t="s">
        <v>127</v>
      </c>
      <c r="BG54" t="s">
        <v>698</v>
      </c>
    </row>
    <row r="55" spans="1:59" x14ac:dyDescent="0.35">
      <c r="A55">
        <v>46</v>
      </c>
      <c r="B55">
        <v>54</v>
      </c>
      <c r="D55" t="s">
        <v>591</v>
      </c>
      <c r="E55" t="s">
        <v>513</v>
      </c>
      <c r="F55" t="s">
        <v>8</v>
      </c>
      <c r="H55" t="s">
        <v>294</v>
      </c>
      <c r="I55" t="s">
        <v>261</v>
      </c>
      <c r="K55" t="s">
        <v>408</v>
      </c>
      <c r="L55" t="s">
        <v>409</v>
      </c>
      <c r="N55">
        <v>0.91600000000000004</v>
      </c>
      <c r="O55">
        <v>0</v>
      </c>
      <c r="Q55" t="s">
        <v>504</v>
      </c>
      <c r="R55" t="s">
        <v>1205</v>
      </c>
      <c r="T55" s="9">
        <v>1095</v>
      </c>
      <c r="U55">
        <v>0</v>
      </c>
      <c r="AA55" t="s">
        <v>562</v>
      </c>
      <c r="AB55" t="s">
        <v>558</v>
      </c>
      <c r="AD55">
        <v>306</v>
      </c>
      <c r="AF55" t="s">
        <v>729</v>
      </c>
      <c r="AG55" t="s">
        <v>561</v>
      </c>
      <c r="AH55" t="s">
        <v>542</v>
      </c>
      <c r="AI55" s="6">
        <v>33970</v>
      </c>
      <c r="AJ55" s="6">
        <v>41635</v>
      </c>
      <c r="AK55" t="s">
        <v>190</v>
      </c>
      <c r="AM55" t="s">
        <v>556</v>
      </c>
      <c r="AO55" t="s">
        <v>569</v>
      </c>
      <c r="AY55">
        <v>0</v>
      </c>
      <c r="AZ55">
        <v>1</v>
      </c>
      <c r="BA55">
        <v>0</v>
      </c>
      <c r="BF55" t="s">
        <v>127</v>
      </c>
      <c r="BG55" t="s">
        <v>698</v>
      </c>
    </row>
    <row r="56" spans="1:59" x14ac:dyDescent="0.35">
      <c r="A56">
        <v>46</v>
      </c>
      <c r="B56">
        <v>55</v>
      </c>
      <c r="D56" t="s">
        <v>591</v>
      </c>
      <c r="E56" t="s">
        <v>404</v>
      </c>
      <c r="F56" t="s">
        <v>8</v>
      </c>
      <c r="H56" t="s">
        <v>295</v>
      </c>
      <c r="I56" t="s">
        <v>261</v>
      </c>
      <c r="K56" t="s">
        <v>408</v>
      </c>
      <c r="L56" t="s">
        <v>409</v>
      </c>
      <c r="N56">
        <v>0.96199999999999997</v>
      </c>
      <c r="O56">
        <v>0</v>
      </c>
      <c r="Q56" t="s">
        <v>504</v>
      </c>
      <c r="R56" t="s">
        <v>1205</v>
      </c>
      <c r="T56" s="9">
        <v>1095</v>
      </c>
      <c r="U56">
        <v>0</v>
      </c>
      <c r="AA56" t="s">
        <v>562</v>
      </c>
      <c r="AB56" t="s">
        <v>558</v>
      </c>
      <c r="AD56">
        <v>306</v>
      </c>
      <c r="AF56" t="s">
        <v>729</v>
      </c>
      <c r="AG56" t="s">
        <v>561</v>
      </c>
      <c r="AH56" t="s">
        <v>542</v>
      </c>
      <c r="AI56" s="6">
        <v>33970</v>
      </c>
      <c r="AJ56" s="6">
        <v>41635</v>
      </c>
      <c r="AK56" t="s">
        <v>190</v>
      </c>
      <c r="AM56" t="s">
        <v>556</v>
      </c>
      <c r="AO56" t="s">
        <v>569</v>
      </c>
      <c r="AY56">
        <v>0</v>
      </c>
      <c r="AZ56">
        <v>1</v>
      </c>
      <c r="BA56">
        <v>0</v>
      </c>
      <c r="BF56" t="s">
        <v>127</v>
      </c>
      <c r="BG56" t="s">
        <v>698</v>
      </c>
    </row>
    <row r="57" spans="1:59" x14ac:dyDescent="0.35">
      <c r="A57">
        <v>46</v>
      </c>
      <c r="B57">
        <v>56</v>
      </c>
      <c r="D57" t="s">
        <v>591</v>
      </c>
      <c r="E57" t="s">
        <v>469</v>
      </c>
      <c r="F57" t="s">
        <v>8</v>
      </c>
      <c r="H57" t="s">
        <v>296</v>
      </c>
      <c r="I57" t="s">
        <v>261</v>
      </c>
      <c r="K57" t="s">
        <v>408</v>
      </c>
      <c r="L57" t="s">
        <v>409</v>
      </c>
      <c r="N57">
        <v>0.66</v>
      </c>
      <c r="O57">
        <v>0</v>
      </c>
      <c r="Q57" t="s">
        <v>504</v>
      </c>
      <c r="R57" t="s">
        <v>1205</v>
      </c>
      <c r="T57" s="9">
        <v>1095</v>
      </c>
      <c r="U57">
        <v>0</v>
      </c>
      <c r="AA57" t="s">
        <v>562</v>
      </c>
      <c r="AB57" t="s">
        <v>558</v>
      </c>
      <c r="AD57">
        <v>306</v>
      </c>
      <c r="AF57" t="s">
        <v>729</v>
      </c>
      <c r="AG57" t="s">
        <v>561</v>
      </c>
      <c r="AH57" t="s">
        <v>542</v>
      </c>
      <c r="AI57" s="6">
        <v>33970</v>
      </c>
      <c r="AJ57" s="6">
        <v>41635</v>
      </c>
      <c r="AK57" t="s">
        <v>190</v>
      </c>
      <c r="AM57" t="s">
        <v>556</v>
      </c>
      <c r="AO57" t="s">
        <v>569</v>
      </c>
      <c r="AY57">
        <v>0</v>
      </c>
      <c r="AZ57">
        <v>1</v>
      </c>
      <c r="BA57">
        <v>0</v>
      </c>
      <c r="BF57" t="s">
        <v>127</v>
      </c>
      <c r="BG57" t="s">
        <v>698</v>
      </c>
    </row>
    <row r="58" spans="1:59" x14ac:dyDescent="0.35">
      <c r="A58">
        <v>46</v>
      </c>
      <c r="B58">
        <v>57</v>
      </c>
      <c r="D58" t="s">
        <v>591</v>
      </c>
      <c r="E58" t="s">
        <v>456</v>
      </c>
      <c r="F58" t="s">
        <v>8</v>
      </c>
      <c r="H58" t="s">
        <v>289</v>
      </c>
      <c r="I58" t="s">
        <v>261</v>
      </c>
      <c r="K58" t="s">
        <v>408</v>
      </c>
      <c r="L58" t="s">
        <v>409</v>
      </c>
      <c r="N58">
        <v>0.90500000000000003</v>
      </c>
      <c r="O58">
        <v>0</v>
      </c>
      <c r="Q58" t="s">
        <v>504</v>
      </c>
      <c r="R58" t="s">
        <v>1205</v>
      </c>
      <c r="T58" s="9">
        <v>1095</v>
      </c>
      <c r="U58">
        <v>0</v>
      </c>
      <c r="AA58" t="s">
        <v>562</v>
      </c>
      <c r="AB58" t="s">
        <v>558</v>
      </c>
      <c r="AD58">
        <v>306</v>
      </c>
      <c r="AF58" t="s">
        <v>729</v>
      </c>
      <c r="AG58" t="s">
        <v>561</v>
      </c>
      <c r="AH58" t="s">
        <v>542</v>
      </c>
      <c r="AI58" s="6">
        <v>33970</v>
      </c>
      <c r="AJ58" s="6">
        <v>41635</v>
      </c>
      <c r="AK58" t="s">
        <v>197</v>
      </c>
      <c r="AM58" t="s">
        <v>556</v>
      </c>
      <c r="AO58" t="s">
        <v>569</v>
      </c>
      <c r="AY58">
        <v>0</v>
      </c>
      <c r="AZ58">
        <v>1</v>
      </c>
      <c r="BA58">
        <v>0</v>
      </c>
      <c r="BF58" t="s">
        <v>127</v>
      </c>
      <c r="BG58" t="s">
        <v>698</v>
      </c>
    </row>
    <row r="59" spans="1:59" x14ac:dyDescent="0.35">
      <c r="A59">
        <v>46</v>
      </c>
      <c r="B59">
        <v>58</v>
      </c>
      <c r="D59" t="s">
        <v>591</v>
      </c>
      <c r="E59" t="s">
        <v>514</v>
      </c>
      <c r="F59" t="s">
        <v>8</v>
      </c>
      <c r="H59" t="s">
        <v>290</v>
      </c>
      <c r="I59" t="s">
        <v>261</v>
      </c>
      <c r="K59" t="s">
        <v>408</v>
      </c>
      <c r="L59" t="s">
        <v>409</v>
      </c>
      <c r="N59">
        <v>0.83599999999999997</v>
      </c>
      <c r="O59">
        <v>0</v>
      </c>
      <c r="Q59" t="s">
        <v>504</v>
      </c>
      <c r="R59" t="s">
        <v>1205</v>
      </c>
      <c r="T59" s="9">
        <v>1095</v>
      </c>
      <c r="U59">
        <v>0</v>
      </c>
      <c r="AA59" t="s">
        <v>562</v>
      </c>
      <c r="AB59" t="s">
        <v>558</v>
      </c>
      <c r="AD59">
        <v>306</v>
      </c>
      <c r="AF59" t="s">
        <v>729</v>
      </c>
      <c r="AG59" t="s">
        <v>561</v>
      </c>
      <c r="AH59" t="s">
        <v>542</v>
      </c>
      <c r="AI59" s="6">
        <v>33970</v>
      </c>
      <c r="AJ59" s="6">
        <v>41635</v>
      </c>
      <c r="AK59" t="s">
        <v>197</v>
      </c>
      <c r="AM59" t="s">
        <v>556</v>
      </c>
      <c r="AO59" t="s">
        <v>569</v>
      </c>
      <c r="AY59">
        <v>0</v>
      </c>
      <c r="AZ59">
        <v>1</v>
      </c>
      <c r="BA59">
        <v>0</v>
      </c>
      <c r="BF59" t="s">
        <v>127</v>
      </c>
      <c r="BG59" t="s">
        <v>698</v>
      </c>
    </row>
    <row r="60" spans="1:59" x14ac:dyDescent="0.35">
      <c r="A60">
        <v>46</v>
      </c>
      <c r="B60">
        <v>59</v>
      </c>
      <c r="D60" t="s">
        <v>591</v>
      </c>
      <c r="E60" t="s">
        <v>511</v>
      </c>
      <c r="F60" t="s">
        <v>8</v>
      </c>
      <c r="H60" t="s">
        <v>291</v>
      </c>
      <c r="I60" t="s">
        <v>261</v>
      </c>
      <c r="K60" t="s">
        <v>408</v>
      </c>
      <c r="L60" t="s">
        <v>409</v>
      </c>
      <c r="N60">
        <v>0.54700000000000004</v>
      </c>
      <c r="O60">
        <v>0</v>
      </c>
      <c r="Q60" t="s">
        <v>504</v>
      </c>
      <c r="R60" t="s">
        <v>1205</v>
      </c>
      <c r="T60" s="9">
        <v>1095</v>
      </c>
      <c r="U60">
        <v>0</v>
      </c>
      <c r="AA60" t="s">
        <v>562</v>
      </c>
      <c r="AB60" t="s">
        <v>558</v>
      </c>
      <c r="AD60">
        <v>306</v>
      </c>
      <c r="AF60" t="s">
        <v>729</v>
      </c>
      <c r="AG60" t="s">
        <v>561</v>
      </c>
      <c r="AH60" t="s">
        <v>542</v>
      </c>
      <c r="AI60" s="6">
        <v>33970</v>
      </c>
      <c r="AJ60" s="6">
        <v>41635</v>
      </c>
      <c r="AK60" t="s">
        <v>197</v>
      </c>
      <c r="AM60" t="s">
        <v>556</v>
      </c>
      <c r="AO60" t="s">
        <v>569</v>
      </c>
      <c r="AY60">
        <v>0</v>
      </c>
      <c r="AZ60">
        <v>1</v>
      </c>
      <c r="BA60">
        <v>0</v>
      </c>
      <c r="BF60" t="s">
        <v>127</v>
      </c>
      <c r="BG60" t="s">
        <v>698</v>
      </c>
    </row>
    <row r="61" spans="1:59" x14ac:dyDescent="0.35">
      <c r="A61">
        <v>46</v>
      </c>
      <c r="B61">
        <v>60</v>
      </c>
      <c r="D61" t="s">
        <v>591</v>
      </c>
      <c r="E61" t="s">
        <v>512</v>
      </c>
      <c r="F61" t="s">
        <v>8</v>
      </c>
      <c r="H61" t="s">
        <v>292</v>
      </c>
      <c r="I61" t="s">
        <v>261</v>
      </c>
      <c r="K61" t="s">
        <v>408</v>
      </c>
      <c r="L61" t="s">
        <v>409</v>
      </c>
      <c r="N61">
        <v>0.96899999999999997</v>
      </c>
      <c r="O61">
        <v>0</v>
      </c>
      <c r="Q61" t="s">
        <v>504</v>
      </c>
      <c r="R61" t="s">
        <v>1205</v>
      </c>
      <c r="T61" s="9">
        <v>1095</v>
      </c>
      <c r="U61">
        <v>0</v>
      </c>
      <c r="AA61" t="s">
        <v>562</v>
      </c>
      <c r="AB61" t="s">
        <v>558</v>
      </c>
      <c r="AD61">
        <v>306</v>
      </c>
      <c r="AF61" t="s">
        <v>729</v>
      </c>
      <c r="AG61" t="s">
        <v>561</v>
      </c>
      <c r="AH61" t="s">
        <v>542</v>
      </c>
      <c r="AI61" s="6">
        <v>33970</v>
      </c>
      <c r="AJ61" s="6">
        <v>41635</v>
      </c>
      <c r="AK61" t="s">
        <v>197</v>
      </c>
      <c r="AM61" t="s">
        <v>556</v>
      </c>
      <c r="AO61" t="s">
        <v>569</v>
      </c>
      <c r="AY61">
        <v>0</v>
      </c>
      <c r="AZ61">
        <v>1</v>
      </c>
      <c r="BA61">
        <v>0</v>
      </c>
      <c r="BF61" t="s">
        <v>127</v>
      </c>
      <c r="BG61" t="s">
        <v>698</v>
      </c>
    </row>
    <row r="62" spans="1:59" x14ac:dyDescent="0.35">
      <c r="A62">
        <v>46</v>
      </c>
      <c r="B62">
        <v>61</v>
      </c>
      <c r="D62" t="s">
        <v>591</v>
      </c>
      <c r="E62" t="s">
        <v>401</v>
      </c>
      <c r="F62" t="s">
        <v>8</v>
      </c>
      <c r="H62" t="s">
        <v>293</v>
      </c>
      <c r="I62" t="s">
        <v>261</v>
      </c>
      <c r="K62" t="s">
        <v>408</v>
      </c>
      <c r="L62" t="s">
        <v>409</v>
      </c>
      <c r="N62">
        <v>0.14799999999999999</v>
      </c>
      <c r="O62">
        <v>0</v>
      </c>
      <c r="Q62" t="s">
        <v>504</v>
      </c>
      <c r="R62" t="s">
        <v>1205</v>
      </c>
      <c r="T62" s="9">
        <v>1095</v>
      </c>
      <c r="U62">
        <v>0</v>
      </c>
      <c r="AA62" t="s">
        <v>562</v>
      </c>
      <c r="AB62" t="s">
        <v>558</v>
      </c>
      <c r="AD62">
        <v>306</v>
      </c>
      <c r="AF62" t="s">
        <v>729</v>
      </c>
      <c r="AG62" t="s">
        <v>561</v>
      </c>
      <c r="AH62" t="s">
        <v>542</v>
      </c>
      <c r="AI62" s="6">
        <v>33970</v>
      </c>
      <c r="AJ62" s="6">
        <v>41635</v>
      </c>
      <c r="AK62" t="s">
        <v>197</v>
      </c>
      <c r="AM62" t="s">
        <v>556</v>
      </c>
      <c r="AO62" t="s">
        <v>569</v>
      </c>
      <c r="AY62">
        <v>0</v>
      </c>
      <c r="AZ62">
        <v>1</v>
      </c>
      <c r="BA62">
        <v>0</v>
      </c>
      <c r="BF62" t="s">
        <v>127</v>
      </c>
      <c r="BG62" t="s">
        <v>698</v>
      </c>
    </row>
    <row r="63" spans="1:59" x14ac:dyDescent="0.35">
      <c r="A63">
        <v>46</v>
      </c>
      <c r="B63">
        <v>62</v>
      </c>
      <c r="D63" t="s">
        <v>591</v>
      </c>
      <c r="E63" t="s">
        <v>513</v>
      </c>
      <c r="F63" t="s">
        <v>8</v>
      </c>
      <c r="H63" t="s">
        <v>294</v>
      </c>
      <c r="I63" t="s">
        <v>261</v>
      </c>
      <c r="K63" t="s">
        <v>408</v>
      </c>
      <c r="L63" t="s">
        <v>409</v>
      </c>
      <c r="N63">
        <v>0.20799999999999999</v>
      </c>
      <c r="O63">
        <v>0</v>
      </c>
      <c r="Q63" t="s">
        <v>504</v>
      </c>
      <c r="R63" t="s">
        <v>1205</v>
      </c>
      <c r="T63" s="9">
        <v>1095</v>
      </c>
      <c r="U63">
        <v>0</v>
      </c>
      <c r="AA63" t="s">
        <v>562</v>
      </c>
      <c r="AB63" t="s">
        <v>558</v>
      </c>
      <c r="AD63">
        <v>306</v>
      </c>
      <c r="AF63" t="s">
        <v>729</v>
      </c>
      <c r="AG63" t="s">
        <v>561</v>
      </c>
      <c r="AH63" t="s">
        <v>542</v>
      </c>
      <c r="AI63" s="6">
        <v>33970</v>
      </c>
      <c r="AJ63" s="6">
        <v>41635</v>
      </c>
      <c r="AK63" t="s">
        <v>197</v>
      </c>
      <c r="AM63" t="s">
        <v>556</v>
      </c>
      <c r="AO63" t="s">
        <v>569</v>
      </c>
      <c r="AY63">
        <v>0</v>
      </c>
      <c r="AZ63">
        <v>1</v>
      </c>
      <c r="BA63">
        <v>0</v>
      </c>
      <c r="BF63" t="s">
        <v>127</v>
      </c>
      <c r="BG63" t="s">
        <v>698</v>
      </c>
    </row>
    <row r="64" spans="1:59" x14ac:dyDescent="0.35">
      <c r="A64">
        <v>46</v>
      </c>
      <c r="B64">
        <v>63</v>
      </c>
      <c r="D64" t="s">
        <v>591</v>
      </c>
      <c r="E64" t="s">
        <v>404</v>
      </c>
      <c r="F64" t="s">
        <v>8</v>
      </c>
      <c r="H64" t="s">
        <v>295</v>
      </c>
      <c r="I64" t="s">
        <v>261</v>
      </c>
      <c r="K64" t="s">
        <v>408</v>
      </c>
      <c r="L64" t="s">
        <v>409</v>
      </c>
      <c r="N64">
        <v>0.88900000000000001</v>
      </c>
      <c r="O64">
        <v>0</v>
      </c>
      <c r="Q64" t="s">
        <v>504</v>
      </c>
      <c r="R64" t="s">
        <v>1205</v>
      </c>
      <c r="T64" s="9">
        <v>1095</v>
      </c>
      <c r="U64">
        <v>0</v>
      </c>
      <c r="AA64" t="s">
        <v>562</v>
      </c>
      <c r="AB64" t="s">
        <v>558</v>
      </c>
      <c r="AD64">
        <v>306</v>
      </c>
      <c r="AF64" t="s">
        <v>729</v>
      </c>
      <c r="AG64" t="s">
        <v>561</v>
      </c>
      <c r="AH64" t="s">
        <v>542</v>
      </c>
      <c r="AI64" s="6">
        <v>33970</v>
      </c>
      <c r="AJ64" s="6">
        <v>41635</v>
      </c>
      <c r="AK64" t="s">
        <v>197</v>
      </c>
      <c r="AM64" t="s">
        <v>556</v>
      </c>
      <c r="AO64" t="s">
        <v>569</v>
      </c>
      <c r="AY64">
        <v>0</v>
      </c>
      <c r="AZ64">
        <v>1</v>
      </c>
      <c r="BA64">
        <v>0</v>
      </c>
      <c r="BF64" t="s">
        <v>127</v>
      </c>
      <c r="BG64" t="s">
        <v>698</v>
      </c>
    </row>
    <row r="65" spans="1:59" x14ac:dyDescent="0.35">
      <c r="A65">
        <v>46</v>
      </c>
      <c r="B65">
        <v>64</v>
      </c>
      <c r="D65" t="s">
        <v>591</v>
      </c>
      <c r="E65" t="s">
        <v>469</v>
      </c>
      <c r="F65" t="s">
        <v>8</v>
      </c>
      <c r="H65" t="s">
        <v>296</v>
      </c>
      <c r="I65" t="s">
        <v>261</v>
      </c>
      <c r="K65" t="s">
        <v>408</v>
      </c>
      <c r="L65" t="s">
        <v>409</v>
      </c>
      <c r="N65">
        <v>0.49399999999999999</v>
      </c>
      <c r="O65">
        <v>0</v>
      </c>
      <c r="Q65" t="s">
        <v>504</v>
      </c>
      <c r="R65" t="s">
        <v>1205</v>
      </c>
      <c r="T65" s="9">
        <v>1095</v>
      </c>
      <c r="U65">
        <v>0</v>
      </c>
      <c r="AA65" t="s">
        <v>562</v>
      </c>
      <c r="AB65" t="s">
        <v>558</v>
      </c>
      <c r="AD65">
        <v>306</v>
      </c>
      <c r="AF65" t="s">
        <v>729</v>
      </c>
      <c r="AG65" t="s">
        <v>561</v>
      </c>
      <c r="AH65" t="s">
        <v>542</v>
      </c>
      <c r="AI65" s="6">
        <v>33970</v>
      </c>
      <c r="AJ65" s="6">
        <v>41635</v>
      </c>
      <c r="AK65" t="s">
        <v>197</v>
      </c>
      <c r="AM65" t="s">
        <v>556</v>
      </c>
      <c r="AO65" t="s">
        <v>569</v>
      </c>
      <c r="AY65">
        <v>0</v>
      </c>
      <c r="AZ65">
        <v>1</v>
      </c>
      <c r="BA65">
        <v>0</v>
      </c>
      <c r="BF65" t="s">
        <v>127</v>
      </c>
      <c r="BG65" t="s">
        <v>698</v>
      </c>
    </row>
    <row r="66" spans="1:59" x14ac:dyDescent="0.35">
      <c r="A66">
        <v>46</v>
      </c>
      <c r="B66">
        <v>65</v>
      </c>
      <c r="D66" t="s">
        <v>591</v>
      </c>
      <c r="E66" t="s">
        <v>456</v>
      </c>
      <c r="F66" t="s">
        <v>8</v>
      </c>
      <c r="H66" t="s">
        <v>289</v>
      </c>
      <c r="I66" t="s">
        <v>261</v>
      </c>
      <c r="K66" t="s">
        <v>408</v>
      </c>
      <c r="L66" t="s">
        <v>409</v>
      </c>
      <c r="N66">
        <v>5.8999999999999997E-2</v>
      </c>
      <c r="O66">
        <v>0</v>
      </c>
      <c r="Q66" t="s">
        <v>504</v>
      </c>
      <c r="R66" t="s">
        <v>1205</v>
      </c>
      <c r="T66" s="24">
        <f t="shared" ref="T66:T73" si="1">IF(BF66="daily",NETWORKDAYS(AI66,AJ66),IF(BF66="weekly",ROUNDDOWN((AJ66-AI66)/7,0),IF(BF66="monthly",-((YEAR(AI66)-YEAR(AJ66))*12+MONTH(AI66)-MONTH(AJ66)),IF(BF66="quarterly",(-((YEAR(AI66)-YEAR(AJ66))*12+MONTH(AI66)-MONTH(AJ66)))/3,"error"))))</f>
        <v>590</v>
      </c>
      <c r="U66">
        <v>1</v>
      </c>
      <c r="AA66" t="s">
        <v>562</v>
      </c>
      <c r="AB66" t="s">
        <v>558</v>
      </c>
      <c r="AD66">
        <v>306</v>
      </c>
      <c r="AF66" t="s">
        <v>729</v>
      </c>
      <c r="AG66" t="s">
        <v>561</v>
      </c>
      <c r="AH66" t="s">
        <v>542</v>
      </c>
      <c r="AI66" s="6">
        <v>37501</v>
      </c>
      <c r="AJ66" s="6">
        <v>41635</v>
      </c>
      <c r="AK66" t="s">
        <v>298</v>
      </c>
      <c r="AM66" t="s">
        <v>556</v>
      </c>
      <c r="AO66" t="s">
        <v>569</v>
      </c>
      <c r="AY66">
        <v>0</v>
      </c>
      <c r="AZ66">
        <v>1</v>
      </c>
      <c r="BA66">
        <v>0</v>
      </c>
      <c r="BF66" t="s">
        <v>127</v>
      </c>
      <c r="BG66" t="s">
        <v>698</v>
      </c>
    </row>
    <row r="67" spans="1:59" x14ac:dyDescent="0.35">
      <c r="A67">
        <v>46</v>
      </c>
      <c r="B67">
        <v>66</v>
      </c>
      <c r="D67" t="s">
        <v>591</v>
      </c>
      <c r="E67" t="s">
        <v>514</v>
      </c>
      <c r="F67" t="s">
        <v>8</v>
      </c>
      <c r="H67" t="s">
        <v>290</v>
      </c>
      <c r="I67" t="s">
        <v>261</v>
      </c>
      <c r="K67" t="s">
        <v>408</v>
      </c>
      <c r="L67" t="s">
        <v>409</v>
      </c>
      <c r="N67">
        <v>0.44700000000000001</v>
      </c>
      <c r="O67">
        <v>0</v>
      </c>
      <c r="Q67" t="s">
        <v>504</v>
      </c>
      <c r="R67" t="s">
        <v>1205</v>
      </c>
      <c r="T67" s="24">
        <f t="shared" si="1"/>
        <v>590</v>
      </c>
      <c r="U67">
        <v>1</v>
      </c>
      <c r="AA67" t="s">
        <v>562</v>
      </c>
      <c r="AB67" t="s">
        <v>558</v>
      </c>
      <c r="AD67">
        <v>306</v>
      </c>
      <c r="AF67" t="s">
        <v>729</v>
      </c>
      <c r="AG67" t="s">
        <v>561</v>
      </c>
      <c r="AH67" t="s">
        <v>542</v>
      </c>
      <c r="AI67" s="6">
        <v>37501</v>
      </c>
      <c r="AJ67" s="6">
        <v>41635</v>
      </c>
      <c r="AK67" t="s">
        <v>298</v>
      </c>
      <c r="AM67" t="s">
        <v>556</v>
      </c>
      <c r="AO67" t="s">
        <v>569</v>
      </c>
      <c r="AY67">
        <v>0</v>
      </c>
      <c r="AZ67">
        <v>1</v>
      </c>
      <c r="BA67">
        <v>0</v>
      </c>
      <c r="BF67" t="s">
        <v>127</v>
      </c>
      <c r="BG67" t="s">
        <v>698</v>
      </c>
    </row>
    <row r="68" spans="1:59" x14ac:dyDescent="0.35">
      <c r="A68">
        <v>46</v>
      </c>
      <c r="B68">
        <v>67</v>
      </c>
      <c r="D68" t="s">
        <v>591</v>
      </c>
      <c r="E68" t="s">
        <v>511</v>
      </c>
      <c r="F68" t="s">
        <v>8</v>
      </c>
      <c r="H68" t="s">
        <v>291</v>
      </c>
      <c r="I68" t="s">
        <v>261</v>
      </c>
      <c r="K68" t="s">
        <v>408</v>
      </c>
      <c r="L68" t="s">
        <v>409</v>
      </c>
      <c r="N68">
        <v>5.2999999999999999E-2</v>
      </c>
      <c r="O68">
        <v>0</v>
      </c>
      <c r="Q68" t="s">
        <v>504</v>
      </c>
      <c r="R68" t="s">
        <v>1205</v>
      </c>
      <c r="T68" s="24">
        <f t="shared" si="1"/>
        <v>590</v>
      </c>
      <c r="U68">
        <v>1</v>
      </c>
      <c r="AA68" t="s">
        <v>562</v>
      </c>
      <c r="AB68" t="s">
        <v>558</v>
      </c>
      <c r="AD68">
        <v>306</v>
      </c>
      <c r="AF68" t="s">
        <v>729</v>
      </c>
      <c r="AG68" t="s">
        <v>561</v>
      </c>
      <c r="AH68" t="s">
        <v>542</v>
      </c>
      <c r="AI68" s="6">
        <v>37501</v>
      </c>
      <c r="AJ68" s="6">
        <v>41635</v>
      </c>
      <c r="AK68" t="s">
        <v>298</v>
      </c>
      <c r="AM68" t="s">
        <v>556</v>
      </c>
      <c r="AO68" t="s">
        <v>569</v>
      </c>
      <c r="AY68">
        <v>0</v>
      </c>
      <c r="AZ68">
        <v>1</v>
      </c>
      <c r="BA68">
        <v>0</v>
      </c>
      <c r="BF68" t="s">
        <v>127</v>
      </c>
      <c r="BG68" t="s">
        <v>698</v>
      </c>
    </row>
    <row r="69" spans="1:59" x14ac:dyDescent="0.35">
      <c r="A69">
        <v>46</v>
      </c>
      <c r="B69">
        <v>68</v>
      </c>
      <c r="D69" t="s">
        <v>591</v>
      </c>
      <c r="E69" t="s">
        <v>512</v>
      </c>
      <c r="F69" t="s">
        <v>8</v>
      </c>
      <c r="H69" t="s">
        <v>292</v>
      </c>
      <c r="I69" t="s">
        <v>261</v>
      </c>
      <c r="K69" t="s">
        <v>408</v>
      </c>
      <c r="L69" t="s">
        <v>409</v>
      </c>
      <c r="N69">
        <v>6.0000000000000001E-3</v>
      </c>
      <c r="O69">
        <v>0</v>
      </c>
      <c r="Q69" t="s">
        <v>504</v>
      </c>
      <c r="R69" t="s">
        <v>1205</v>
      </c>
      <c r="T69" s="24">
        <f t="shared" si="1"/>
        <v>590</v>
      </c>
      <c r="U69">
        <v>1</v>
      </c>
      <c r="AA69" t="s">
        <v>562</v>
      </c>
      <c r="AB69" t="s">
        <v>558</v>
      </c>
      <c r="AC69">
        <v>0.01</v>
      </c>
      <c r="AD69">
        <v>306</v>
      </c>
      <c r="AF69" t="s">
        <v>729</v>
      </c>
      <c r="AG69" t="s">
        <v>561</v>
      </c>
      <c r="AH69" t="s">
        <v>542</v>
      </c>
      <c r="AI69" s="6">
        <v>37501</v>
      </c>
      <c r="AJ69" s="6">
        <v>41635</v>
      </c>
      <c r="AK69" t="s">
        <v>298</v>
      </c>
      <c r="AM69" t="s">
        <v>556</v>
      </c>
      <c r="AO69" t="s">
        <v>569</v>
      </c>
      <c r="AY69">
        <v>0</v>
      </c>
      <c r="AZ69">
        <v>1</v>
      </c>
      <c r="BA69">
        <v>0</v>
      </c>
      <c r="BF69" t="s">
        <v>127</v>
      </c>
      <c r="BG69" t="s">
        <v>698</v>
      </c>
    </row>
    <row r="70" spans="1:59" x14ac:dyDescent="0.35">
      <c r="A70">
        <v>46</v>
      </c>
      <c r="B70">
        <v>69</v>
      </c>
      <c r="D70" t="s">
        <v>591</v>
      </c>
      <c r="E70" t="s">
        <v>401</v>
      </c>
      <c r="F70" t="s">
        <v>8</v>
      </c>
      <c r="H70" t="s">
        <v>293</v>
      </c>
      <c r="I70" t="s">
        <v>261</v>
      </c>
      <c r="K70" t="s">
        <v>408</v>
      </c>
      <c r="L70" t="s">
        <v>409</v>
      </c>
      <c r="N70">
        <v>8.9999999999999993E-3</v>
      </c>
      <c r="O70">
        <v>0</v>
      </c>
      <c r="Q70" t="s">
        <v>504</v>
      </c>
      <c r="R70" t="s">
        <v>1205</v>
      </c>
      <c r="T70" s="24">
        <f t="shared" si="1"/>
        <v>590</v>
      </c>
      <c r="U70">
        <v>1</v>
      </c>
      <c r="AA70" t="s">
        <v>562</v>
      </c>
      <c r="AB70" t="s">
        <v>558</v>
      </c>
      <c r="AC70">
        <v>0.01</v>
      </c>
      <c r="AD70">
        <v>306</v>
      </c>
      <c r="AF70" t="s">
        <v>729</v>
      </c>
      <c r="AG70" t="s">
        <v>561</v>
      </c>
      <c r="AH70" t="s">
        <v>542</v>
      </c>
      <c r="AI70" s="6">
        <v>37501</v>
      </c>
      <c r="AJ70" s="6">
        <v>41635</v>
      </c>
      <c r="AK70" t="s">
        <v>298</v>
      </c>
      <c r="AM70" t="s">
        <v>556</v>
      </c>
      <c r="AO70" t="s">
        <v>569</v>
      </c>
      <c r="AY70">
        <v>0</v>
      </c>
      <c r="AZ70">
        <v>1</v>
      </c>
      <c r="BA70">
        <v>0</v>
      </c>
      <c r="BF70" t="s">
        <v>127</v>
      </c>
      <c r="BG70" t="s">
        <v>698</v>
      </c>
    </row>
    <row r="71" spans="1:59" x14ac:dyDescent="0.35">
      <c r="A71">
        <v>46</v>
      </c>
      <c r="B71">
        <v>70</v>
      </c>
      <c r="D71" t="s">
        <v>591</v>
      </c>
      <c r="E71" t="s">
        <v>513</v>
      </c>
      <c r="F71" t="s">
        <v>8</v>
      </c>
      <c r="H71" t="s">
        <v>294</v>
      </c>
      <c r="I71" t="s">
        <v>261</v>
      </c>
      <c r="K71" t="s">
        <v>408</v>
      </c>
      <c r="L71" t="s">
        <v>409</v>
      </c>
      <c r="N71">
        <v>2E-3</v>
      </c>
      <c r="O71">
        <v>0</v>
      </c>
      <c r="Q71" t="s">
        <v>504</v>
      </c>
      <c r="R71" t="s">
        <v>1205</v>
      </c>
      <c r="T71" s="24">
        <f t="shared" si="1"/>
        <v>590</v>
      </c>
      <c r="U71">
        <v>1</v>
      </c>
      <c r="AA71" t="s">
        <v>562</v>
      </c>
      <c r="AB71" t="s">
        <v>558</v>
      </c>
      <c r="AC71">
        <v>0.01</v>
      </c>
      <c r="AD71">
        <v>306</v>
      </c>
      <c r="AF71" t="s">
        <v>729</v>
      </c>
      <c r="AG71" t="s">
        <v>561</v>
      </c>
      <c r="AH71" t="s">
        <v>542</v>
      </c>
      <c r="AI71" s="6">
        <v>37501</v>
      </c>
      <c r="AJ71" s="6">
        <v>41635</v>
      </c>
      <c r="AK71" t="s">
        <v>298</v>
      </c>
      <c r="AM71" t="s">
        <v>556</v>
      </c>
      <c r="AO71" t="s">
        <v>569</v>
      </c>
      <c r="AY71">
        <v>0</v>
      </c>
      <c r="AZ71">
        <v>1</v>
      </c>
      <c r="BA71">
        <v>0</v>
      </c>
      <c r="BF71" t="s">
        <v>127</v>
      </c>
      <c r="BG71" t="s">
        <v>698</v>
      </c>
    </row>
    <row r="72" spans="1:59" x14ac:dyDescent="0.35">
      <c r="A72">
        <v>46</v>
      </c>
      <c r="B72">
        <v>71</v>
      </c>
      <c r="D72" t="s">
        <v>591</v>
      </c>
      <c r="E72" t="s">
        <v>404</v>
      </c>
      <c r="F72" t="s">
        <v>8</v>
      </c>
      <c r="H72" t="s">
        <v>295</v>
      </c>
      <c r="I72" t="s">
        <v>261</v>
      </c>
      <c r="K72" t="s">
        <v>408</v>
      </c>
      <c r="L72" t="s">
        <v>409</v>
      </c>
      <c r="N72">
        <v>0.25600000000000001</v>
      </c>
      <c r="O72">
        <v>0</v>
      </c>
      <c r="Q72" t="s">
        <v>504</v>
      </c>
      <c r="R72" t="s">
        <v>1205</v>
      </c>
      <c r="T72" s="24">
        <f t="shared" si="1"/>
        <v>590</v>
      </c>
      <c r="U72">
        <v>1</v>
      </c>
      <c r="AA72" t="s">
        <v>562</v>
      </c>
      <c r="AB72" t="s">
        <v>558</v>
      </c>
      <c r="AD72">
        <v>306</v>
      </c>
      <c r="AF72" t="s">
        <v>729</v>
      </c>
      <c r="AG72" t="s">
        <v>561</v>
      </c>
      <c r="AH72" t="s">
        <v>542</v>
      </c>
      <c r="AI72" s="6">
        <v>37501</v>
      </c>
      <c r="AJ72" s="6">
        <v>41635</v>
      </c>
      <c r="AK72" t="s">
        <v>298</v>
      </c>
      <c r="AM72" t="s">
        <v>556</v>
      </c>
      <c r="AO72" t="s">
        <v>569</v>
      </c>
      <c r="AY72">
        <v>0</v>
      </c>
      <c r="AZ72">
        <v>1</v>
      </c>
      <c r="BA72">
        <v>0</v>
      </c>
      <c r="BF72" t="s">
        <v>127</v>
      </c>
      <c r="BG72" t="s">
        <v>698</v>
      </c>
    </row>
    <row r="73" spans="1:59" x14ac:dyDescent="0.35">
      <c r="A73">
        <v>46</v>
      </c>
      <c r="B73">
        <v>72</v>
      </c>
      <c r="D73" t="s">
        <v>591</v>
      </c>
      <c r="E73" t="s">
        <v>469</v>
      </c>
      <c r="F73" t="s">
        <v>8</v>
      </c>
      <c r="H73" t="s">
        <v>296</v>
      </c>
      <c r="I73" t="s">
        <v>261</v>
      </c>
      <c r="K73" t="s">
        <v>408</v>
      </c>
      <c r="L73" t="s">
        <v>409</v>
      </c>
      <c r="N73">
        <v>0.41899999999999998</v>
      </c>
      <c r="O73">
        <v>0</v>
      </c>
      <c r="Q73" t="s">
        <v>504</v>
      </c>
      <c r="R73" t="s">
        <v>1205</v>
      </c>
      <c r="T73" s="24">
        <f t="shared" si="1"/>
        <v>590</v>
      </c>
      <c r="U73">
        <v>1</v>
      </c>
      <c r="AA73" t="s">
        <v>562</v>
      </c>
      <c r="AB73" t="s">
        <v>558</v>
      </c>
      <c r="AD73">
        <v>306</v>
      </c>
      <c r="AF73" t="s">
        <v>729</v>
      </c>
      <c r="AG73" t="s">
        <v>561</v>
      </c>
      <c r="AH73" t="s">
        <v>542</v>
      </c>
      <c r="AI73" s="6">
        <v>37501</v>
      </c>
      <c r="AJ73" s="6">
        <v>41635</v>
      </c>
      <c r="AK73" t="s">
        <v>298</v>
      </c>
      <c r="AM73" t="s">
        <v>556</v>
      </c>
      <c r="AO73" t="s">
        <v>569</v>
      </c>
      <c r="AY73">
        <v>0</v>
      </c>
      <c r="AZ73">
        <v>1</v>
      </c>
      <c r="BA73">
        <v>0</v>
      </c>
      <c r="BF73" t="s">
        <v>127</v>
      </c>
      <c r="BG73" t="s">
        <v>698</v>
      </c>
    </row>
    <row r="74" spans="1:59" x14ac:dyDescent="0.35">
      <c r="A74">
        <v>46</v>
      </c>
      <c r="B74">
        <v>73</v>
      </c>
      <c r="D74" t="s">
        <v>591</v>
      </c>
      <c r="E74" t="s">
        <v>456</v>
      </c>
      <c r="F74" t="s">
        <v>8</v>
      </c>
      <c r="H74" t="s">
        <v>289</v>
      </c>
      <c r="I74" t="s">
        <v>261</v>
      </c>
      <c r="K74" t="s">
        <v>408</v>
      </c>
      <c r="L74" t="s">
        <v>409</v>
      </c>
      <c r="N74">
        <v>0.46400000000000002</v>
      </c>
      <c r="O74">
        <v>0</v>
      </c>
      <c r="Q74" t="s">
        <v>504</v>
      </c>
      <c r="R74" t="s">
        <v>1205</v>
      </c>
      <c r="T74" s="9">
        <v>1095</v>
      </c>
      <c r="U74">
        <v>0</v>
      </c>
      <c r="AA74" t="s">
        <v>562</v>
      </c>
      <c r="AB74" t="s">
        <v>558</v>
      </c>
      <c r="AD74">
        <v>306</v>
      </c>
      <c r="AF74" t="s">
        <v>729</v>
      </c>
      <c r="AG74" t="s">
        <v>561</v>
      </c>
      <c r="AH74" t="s">
        <v>542</v>
      </c>
      <c r="AI74" s="6">
        <v>33970</v>
      </c>
      <c r="AJ74" s="6">
        <v>41635</v>
      </c>
      <c r="AK74" t="s">
        <v>191</v>
      </c>
      <c r="AM74" t="s">
        <v>556</v>
      </c>
      <c r="AO74" t="s">
        <v>569</v>
      </c>
      <c r="AY74">
        <v>0</v>
      </c>
      <c r="AZ74">
        <v>1</v>
      </c>
      <c r="BA74">
        <v>0</v>
      </c>
      <c r="BF74" t="s">
        <v>127</v>
      </c>
      <c r="BG74" t="s">
        <v>698</v>
      </c>
    </row>
    <row r="75" spans="1:59" x14ac:dyDescent="0.35">
      <c r="A75">
        <v>46</v>
      </c>
      <c r="B75">
        <v>74</v>
      </c>
      <c r="D75" t="s">
        <v>591</v>
      </c>
      <c r="E75" t="s">
        <v>514</v>
      </c>
      <c r="F75" t="s">
        <v>8</v>
      </c>
      <c r="H75" t="s">
        <v>290</v>
      </c>
      <c r="I75" t="s">
        <v>261</v>
      </c>
      <c r="K75" t="s">
        <v>408</v>
      </c>
      <c r="L75" t="s">
        <v>409</v>
      </c>
      <c r="N75">
        <v>0.74399999999999999</v>
      </c>
      <c r="O75">
        <v>0</v>
      </c>
      <c r="Q75" t="s">
        <v>504</v>
      </c>
      <c r="R75" t="s">
        <v>1205</v>
      </c>
      <c r="T75" s="9">
        <v>1095</v>
      </c>
      <c r="U75">
        <v>0</v>
      </c>
      <c r="AA75" t="s">
        <v>562</v>
      </c>
      <c r="AB75" t="s">
        <v>558</v>
      </c>
      <c r="AD75">
        <v>306</v>
      </c>
      <c r="AF75" t="s">
        <v>729</v>
      </c>
      <c r="AG75" t="s">
        <v>561</v>
      </c>
      <c r="AH75" t="s">
        <v>542</v>
      </c>
      <c r="AI75" s="6">
        <v>33970</v>
      </c>
      <c r="AJ75" s="6">
        <v>41635</v>
      </c>
      <c r="AK75" t="s">
        <v>191</v>
      </c>
      <c r="AM75" t="s">
        <v>556</v>
      </c>
      <c r="AO75" t="s">
        <v>569</v>
      </c>
      <c r="AY75">
        <v>0</v>
      </c>
      <c r="AZ75">
        <v>1</v>
      </c>
      <c r="BA75">
        <v>0</v>
      </c>
      <c r="BF75" t="s">
        <v>127</v>
      </c>
      <c r="BG75" t="s">
        <v>698</v>
      </c>
    </row>
    <row r="76" spans="1:59" x14ac:dyDescent="0.35">
      <c r="A76">
        <v>46</v>
      </c>
      <c r="B76">
        <v>75</v>
      </c>
      <c r="D76" t="s">
        <v>591</v>
      </c>
      <c r="E76" t="s">
        <v>511</v>
      </c>
      <c r="F76" t="s">
        <v>8</v>
      </c>
      <c r="H76" t="s">
        <v>291</v>
      </c>
      <c r="I76" t="s">
        <v>261</v>
      </c>
      <c r="K76" t="s">
        <v>408</v>
      </c>
      <c r="L76" t="s">
        <v>409</v>
      </c>
      <c r="N76">
        <v>0.377</v>
      </c>
      <c r="O76">
        <v>0</v>
      </c>
      <c r="Q76" t="s">
        <v>504</v>
      </c>
      <c r="R76" t="s">
        <v>1205</v>
      </c>
      <c r="T76" s="9">
        <v>1095</v>
      </c>
      <c r="U76">
        <v>0</v>
      </c>
      <c r="AA76" t="s">
        <v>562</v>
      </c>
      <c r="AB76" t="s">
        <v>558</v>
      </c>
      <c r="AD76">
        <v>306</v>
      </c>
      <c r="AF76" t="s">
        <v>729</v>
      </c>
      <c r="AG76" t="s">
        <v>561</v>
      </c>
      <c r="AH76" t="s">
        <v>542</v>
      </c>
      <c r="AI76" s="6">
        <v>33970</v>
      </c>
      <c r="AJ76" s="6">
        <v>41635</v>
      </c>
      <c r="AK76" t="s">
        <v>191</v>
      </c>
      <c r="AM76" t="s">
        <v>556</v>
      </c>
      <c r="AO76" t="s">
        <v>569</v>
      </c>
      <c r="AY76">
        <v>0</v>
      </c>
      <c r="AZ76">
        <v>1</v>
      </c>
      <c r="BA76">
        <v>0</v>
      </c>
      <c r="BF76" t="s">
        <v>127</v>
      </c>
      <c r="BG76" t="s">
        <v>698</v>
      </c>
    </row>
    <row r="77" spans="1:59" x14ac:dyDescent="0.35">
      <c r="A77">
        <v>46</v>
      </c>
      <c r="B77">
        <v>76</v>
      </c>
      <c r="D77" t="s">
        <v>591</v>
      </c>
      <c r="E77" t="s">
        <v>512</v>
      </c>
      <c r="F77" t="s">
        <v>8</v>
      </c>
      <c r="H77" t="s">
        <v>292</v>
      </c>
      <c r="I77" t="s">
        <v>261</v>
      </c>
      <c r="K77" t="s">
        <v>408</v>
      </c>
      <c r="L77" t="s">
        <v>409</v>
      </c>
      <c r="N77">
        <v>0.49199999999999999</v>
      </c>
      <c r="O77">
        <v>0</v>
      </c>
      <c r="Q77" t="s">
        <v>504</v>
      </c>
      <c r="R77" t="s">
        <v>1205</v>
      </c>
      <c r="T77" s="9">
        <v>1095</v>
      </c>
      <c r="U77">
        <v>0</v>
      </c>
      <c r="AA77" t="s">
        <v>562</v>
      </c>
      <c r="AB77" t="s">
        <v>558</v>
      </c>
      <c r="AD77">
        <v>306</v>
      </c>
      <c r="AF77" t="s">
        <v>729</v>
      </c>
      <c r="AG77" t="s">
        <v>561</v>
      </c>
      <c r="AH77" t="s">
        <v>542</v>
      </c>
      <c r="AI77" s="6">
        <v>33970</v>
      </c>
      <c r="AJ77" s="6">
        <v>41635</v>
      </c>
      <c r="AK77" t="s">
        <v>191</v>
      </c>
      <c r="AM77" t="s">
        <v>556</v>
      </c>
      <c r="AO77" t="s">
        <v>569</v>
      </c>
      <c r="AY77">
        <v>0</v>
      </c>
      <c r="AZ77">
        <v>1</v>
      </c>
      <c r="BA77">
        <v>0</v>
      </c>
      <c r="BF77" t="s">
        <v>127</v>
      </c>
      <c r="BG77" t="s">
        <v>698</v>
      </c>
    </row>
    <row r="78" spans="1:59" x14ac:dyDescent="0.35">
      <c r="A78">
        <v>46</v>
      </c>
      <c r="B78">
        <v>77</v>
      </c>
      <c r="D78" t="s">
        <v>591</v>
      </c>
      <c r="E78" t="s">
        <v>401</v>
      </c>
      <c r="F78" t="s">
        <v>8</v>
      </c>
      <c r="H78" t="s">
        <v>293</v>
      </c>
      <c r="I78" t="s">
        <v>261</v>
      </c>
      <c r="K78" t="s">
        <v>408</v>
      </c>
      <c r="L78" t="s">
        <v>409</v>
      </c>
      <c r="N78">
        <v>6.0999999999999999E-2</v>
      </c>
      <c r="O78">
        <v>0</v>
      </c>
      <c r="Q78" t="s">
        <v>504</v>
      </c>
      <c r="R78" t="s">
        <v>1205</v>
      </c>
      <c r="T78" s="9">
        <v>1095</v>
      </c>
      <c r="U78">
        <v>0</v>
      </c>
      <c r="AA78" t="s">
        <v>562</v>
      </c>
      <c r="AB78" t="s">
        <v>558</v>
      </c>
      <c r="AD78">
        <v>306</v>
      </c>
      <c r="AF78" t="s">
        <v>729</v>
      </c>
      <c r="AG78" t="s">
        <v>561</v>
      </c>
      <c r="AH78" t="s">
        <v>542</v>
      </c>
      <c r="AI78" s="6">
        <v>33970</v>
      </c>
      <c r="AJ78" s="6">
        <v>41635</v>
      </c>
      <c r="AK78" t="s">
        <v>191</v>
      </c>
      <c r="AM78" t="s">
        <v>556</v>
      </c>
      <c r="AO78" t="s">
        <v>569</v>
      </c>
      <c r="AY78">
        <v>0</v>
      </c>
      <c r="AZ78">
        <v>1</v>
      </c>
      <c r="BA78">
        <v>0</v>
      </c>
      <c r="BF78" t="s">
        <v>127</v>
      </c>
      <c r="BG78" t="s">
        <v>698</v>
      </c>
    </row>
    <row r="79" spans="1:59" x14ac:dyDescent="0.35">
      <c r="A79">
        <v>46</v>
      </c>
      <c r="B79">
        <v>78</v>
      </c>
      <c r="D79" t="s">
        <v>591</v>
      </c>
      <c r="E79" t="s">
        <v>513</v>
      </c>
      <c r="F79" t="s">
        <v>8</v>
      </c>
      <c r="H79" t="s">
        <v>294</v>
      </c>
      <c r="I79" t="s">
        <v>261</v>
      </c>
      <c r="K79" t="s">
        <v>408</v>
      </c>
      <c r="L79" t="s">
        <v>409</v>
      </c>
      <c r="N79">
        <v>0.75</v>
      </c>
      <c r="O79">
        <v>0</v>
      </c>
      <c r="Q79" t="s">
        <v>504</v>
      </c>
      <c r="R79" t="s">
        <v>1205</v>
      </c>
      <c r="T79" s="9">
        <v>1095</v>
      </c>
      <c r="U79">
        <v>0</v>
      </c>
      <c r="AA79" t="s">
        <v>562</v>
      </c>
      <c r="AB79" t="s">
        <v>558</v>
      </c>
      <c r="AD79">
        <v>306</v>
      </c>
      <c r="AF79" t="s">
        <v>729</v>
      </c>
      <c r="AG79" t="s">
        <v>561</v>
      </c>
      <c r="AH79" t="s">
        <v>542</v>
      </c>
      <c r="AI79" s="6">
        <v>33970</v>
      </c>
      <c r="AJ79" s="6">
        <v>41635</v>
      </c>
      <c r="AK79" t="s">
        <v>191</v>
      </c>
      <c r="AM79" t="s">
        <v>556</v>
      </c>
      <c r="AO79" t="s">
        <v>569</v>
      </c>
      <c r="AY79">
        <v>0</v>
      </c>
      <c r="AZ79">
        <v>1</v>
      </c>
      <c r="BA79">
        <v>0</v>
      </c>
      <c r="BF79" t="s">
        <v>127</v>
      </c>
      <c r="BG79" t="s">
        <v>698</v>
      </c>
    </row>
    <row r="80" spans="1:59" x14ac:dyDescent="0.35">
      <c r="A80">
        <v>46</v>
      </c>
      <c r="B80">
        <v>79</v>
      </c>
      <c r="D80" t="s">
        <v>591</v>
      </c>
      <c r="E80" t="s">
        <v>404</v>
      </c>
      <c r="F80" t="s">
        <v>8</v>
      </c>
      <c r="H80" t="s">
        <v>295</v>
      </c>
      <c r="I80" t="s">
        <v>261</v>
      </c>
      <c r="K80" t="s">
        <v>408</v>
      </c>
      <c r="L80" t="s">
        <v>409</v>
      </c>
      <c r="N80">
        <v>0.70099999999999996</v>
      </c>
      <c r="O80">
        <v>0</v>
      </c>
      <c r="Q80" t="s">
        <v>504</v>
      </c>
      <c r="R80" t="s">
        <v>1205</v>
      </c>
      <c r="T80" s="9">
        <v>1095</v>
      </c>
      <c r="U80">
        <v>0</v>
      </c>
      <c r="AA80" t="s">
        <v>562</v>
      </c>
      <c r="AB80" t="s">
        <v>558</v>
      </c>
      <c r="AD80">
        <v>306</v>
      </c>
      <c r="AF80" t="s">
        <v>729</v>
      </c>
      <c r="AG80" t="s">
        <v>561</v>
      </c>
      <c r="AH80" t="s">
        <v>542</v>
      </c>
      <c r="AI80" s="6">
        <v>33970</v>
      </c>
      <c r="AJ80" s="6">
        <v>41635</v>
      </c>
      <c r="AK80" t="s">
        <v>191</v>
      </c>
      <c r="AM80" t="s">
        <v>556</v>
      </c>
      <c r="AO80" t="s">
        <v>569</v>
      </c>
      <c r="AY80">
        <v>0</v>
      </c>
      <c r="AZ80">
        <v>1</v>
      </c>
      <c r="BA80">
        <v>0</v>
      </c>
      <c r="BF80" t="s">
        <v>127</v>
      </c>
      <c r="BG80" t="s">
        <v>698</v>
      </c>
    </row>
    <row r="81" spans="1:59" x14ac:dyDescent="0.35">
      <c r="A81">
        <v>46</v>
      </c>
      <c r="B81">
        <v>80</v>
      </c>
      <c r="D81" t="s">
        <v>591</v>
      </c>
      <c r="E81" t="s">
        <v>469</v>
      </c>
      <c r="F81" t="s">
        <v>8</v>
      </c>
      <c r="H81" t="s">
        <v>296</v>
      </c>
      <c r="I81" t="s">
        <v>261</v>
      </c>
      <c r="K81" t="s">
        <v>408</v>
      </c>
      <c r="L81" t="s">
        <v>409</v>
      </c>
      <c r="N81">
        <v>0.90400000000000003</v>
      </c>
      <c r="O81">
        <v>0</v>
      </c>
      <c r="Q81" t="s">
        <v>504</v>
      </c>
      <c r="R81" t="s">
        <v>1205</v>
      </c>
      <c r="T81" s="9">
        <v>1095</v>
      </c>
      <c r="U81">
        <v>0</v>
      </c>
      <c r="AA81" t="s">
        <v>562</v>
      </c>
      <c r="AB81" t="s">
        <v>558</v>
      </c>
      <c r="AD81">
        <v>306</v>
      </c>
      <c r="AF81" t="s">
        <v>729</v>
      </c>
      <c r="AG81" t="s">
        <v>561</v>
      </c>
      <c r="AH81" t="s">
        <v>542</v>
      </c>
      <c r="AI81" s="6">
        <v>33970</v>
      </c>
      <c r="AJ81" s="6">
        <v>41635</v>
      </c>
      <c r="AK81" t="s">
        <v>191</v>
      </c>
      <c r="AM81" t="s">
        <v>556</v>
      </c>
      <c r="AO81" t="s">
        <v>569</v>
      </c>
      <c r="AY81">
        <v>0</v>
      </c>
      <c r="AZ81">
        <v>1</v>
      </c>
      <c r="BA81">
        <v>0</v>
      </c>
      <c r="BF81" t="s">
        <v>127</v>
      </c>
      <c r="BG81" t="s">
        <v>698</v>
      </c>
    </row>
    <row r="82" spans="1:59" x14ac:dyDescent="0.35">
      <c r="A82">
        <v>46</v>
      </c>
      <c r="B82">
        <v>81</v>
      </c>
      <c r="D82" t="s">
        <v>591</v>
      </c>
      <c r="E82" t="s">
        <v>419</v>
      </c>
      <c r="F82" t="s">
        <v>456</v>
      </c>
      <c r="H82" t="s">
        <v>61</v>
      </c>
      <c r="I82" t="s">
        <v>289</v>
      </c>
      <c r="K82" t="s">
        <v>408</v>
      </c>
      <c r="L82" t="s">
        <v>408</v>
      </c>
      <c r="N82">
        <v>0.56899999999999995</v>
      </c>
      <c r="O82">
        <v>0</v>
      </c>
      <c r="Q82" t="s">
        <v>504</v>
      </c>
      <c r="R82" t="s">
        <v>1205</v>
      </c>
      <c r="T82" s="9">
        <v>1095</v>
      </c>
      <c r="U82">
        <v>0</v>
      </c>
      <c r="AA82" t="s">
        <v>562</v>
      </c>
      <c r="AB82" t="s">
        <v>558</v>
      </c>
      <c r="AD82">
        <v>306</v>
      </c>
      <c r="AF82" t="s">
        <v>561</v>
      </c>
      <c r="AG82" t="s">
        <v>729</v>
      </c>
      <c r="AH82" t="s">
        <v>542</v>
      </c>
      <c r="AI82" s="6">
        <v>33970</v>
      </c>
      <c r="AJ82" s="6">
        <v>41635</v>
      </c>
      <c r="AK82" t="s">
        <v>297</v>
      </c>
      <c r="AM82" t="s">
        <v>556</v>
      </c>
      <c r="AO82" t="s">
        <v>569</v>
      </c>
      <c r="AY82">
        <v>0</v>
      </c>
      <c r="AZ82">
        <v>1</v>
      </c>
      <c r="BA82">
        <v>0</v>
      </c>
      <c r="BF82" t="s">
        <v>127</v>
      </c>
      <c r="BG82" t="s">
        <v>698</v>
      </c>
    </row>
    <row r="83" spans="1:59" x14ac:dyDescent="0.35">
      <c r="A83">
        <v>46</v>
      </c>
      <c r="B83">
        <v>82</v>
      </c>
      <c r="D83" t="s">
        <v>591</v>
      </c>
      <c r="E83" t="s">
        <v>419</v>
      </c>
      <c r="F83" t="s">
        <v>514</v>
      </c>
      <c r="H83" t="s">
        <v>61</v>
      </c>
      <c r="I83" t="s">
        <v>290</v>
      </c>
      <c r="K83" t="s">
        <v>408</v>
      </c>
      <c r="L83" t="s">
        <v>408</v>
      </c>
      <c r="N83">
        <v>0.63300000000000001</v>
      </c>
      <c r="O83">
        <v>0</v>
      </c>
      <c r="Q83" t="s">
        <v>504</v>
      </c>
      <c r="R83" t="s">
        <v>1205</v>
      </c>
      <c r="T83" s="9">
        <v>1095</v>
      </c>
      <c r="U83">
        <v>0</v>
      </c>
      <c r="AA83" t="s">
        <v>562</v>
      </c>
      <c r="AB83" t="s">
        <v>558</v>
      </c>
      <c r="AD83">
        <v>306</v>
      </c>
      <c r="AF83" t="s">
        <v>561</v>
      </c>
      <c r="AG83" t="s">
        <v>729</v>
      </c>
      <c r="AH83" t="s">
        <v>542</v>
      </c>
      <c r="AI83" s="6">
        <v>33970</v>
      </c>
      <c r="AJ83" s="6">
        <v>41635</v>
      </c>
      <c r="AK83" t="s">
        <v>297</v>
      </c>
      <c r="AM83" t="s">
        <v>556</v>
      </c>
      <c r="AO83" t="s">
        <v>569</v>
      </c>
      <c r="AY83">
        <v>0</v>
      </c>
      <c r="AZ83">
        <v>1</v>
      </c>
      <c r="BA83">
        <v>0</v>
      </c>
      <c r="BF83" t="s">
        <v>127</v>
      </c>
      <c r="BG83" t="s">
        <v>698</v>
      </c>
    </row>
    <row r="84" spans="1:59" x14ac:dyDescent="0.35">
      <c r="A84">
        <v>46</v>
      </c>
      <c r="B84">
        <v>83</v>
      </c>
      <c r="D84" t="s">
        <v>591</v>
      </c>
      <c r="E84" t="s">
        <v>419</v>
      </c>
      <c r="F84" t="s">
        <v>511</v>
      </c>
      <c r="H84" t="s">
        <v>61</v>
      </c>
      <c r="I84" t="s">
        <v>291</v>
      </c>
      <c r="K84" t="s">
        <v>408</v>
      </c>
      <c r="L84" t="s">
        <v>408</v>
      </c>
      <c r="N84">
        <v>0.36799999999999999</v>
      </c>
      <c r="O84">
        <v>0</v>
      </c>
      <c r="Q84" t="s">
        <v>504</v>
      </c>
      <c r="R84" t="s">
        <v>1205</v>
      </c>
      <c r="T84" s="9">
        <v>1095</v>
      </c>
      <c r="U84">
        <v>0</v>
      </c>
      <c r="AA84" t="s">
        <v>562</v>
      </c>
      <c r="AB84" t="s">
        <v>558</v>
      </c>
      <c r="AD84">
        <v>306</v>
      </c>
      <c r="AF84" t="s">
        <v>561</v>
      </c>
      <c r="AG84" t="s">
        <v>729</v>
      </c>
      <c r="AH84" t="s">
        <v>542</v>
      </c>
      <c r="AI84" s="6">
        <v>33970</v>
      </c>
      <c r="AJ84" s="6">
        <v>41635</v>
      </c>
      <c r="AK84" t="s">
        <v>297</v>
      </c>
      <c r="AM84" t="s">
        <v>556</v>
      </c>
      <c r="AO84" t="s">
        <v>569</v>
      </c>
      <c r="AY84">
        <v>0</v>
      </c>
      <c r="AZ84">
        <v>1</v>
      </c>
      <c r="BA84">
        <v>0</v>
      </c>
      <c r="BF84" t="s">
        <v>127</v>
      </c>
      <c r="BG84" t="s">
        <v>698</v>
      </c>
    </row>
    <row r="85" spans="1:59" x14ac:dyDescent="0.35">
      <c r="A85">
        <v>46</v>
      </c>
      <c r="B85">
        <v>84</v>
      </c>
      <c r="D85" t="s">
        <v>591</v>
      </c>
      <c r="E85" t="s">
        <v>419</v>
      </c>
      <c r="F85" t="s">
        <v>512</v>
      </c>
      <c r="H85" t="s">
        <v>61</v>
      </c>
      <c r="I85" t="s">
        <v>292</v>
      </c>
      <c r="K85" t="s">
        <v>408</v>
      </c>
      <c r="L85" t="s">
        <v>408</v>
      </c>
      <c r="N85">
        <v>0.317</v>
      </c>
      <c r="O85">
        <v>0</v>
      </c>
      <c r="Q85" t="s">
        <v>504</v>
      </c>
      <c r="R85" t="s">
        <v>1205</v>
      </c>
      <c r="T85" s="9">
        <v>1095</v>
      </c>
      <c r="U85">
        <v>0</v>
      </c>
      <c r="AA85" t="s">
        <v>562</v>
      </c>
      <c r="AB85" t="s">
        <v>558</v>
      </c>
      <c r="AD85">
        <v>306</v>
      </c>
      <c r="AF85" t="s">
        <v>561</v>
      </c>
      <c r="AG85" t="s">
        <v>729</v>
      </c>
      <c r="AH85" t="s">
        <v>542</v>
      </c>
      <c r="AI85" s="6">
        <v>33970</v>
      </c>
      <c r="AJ85" s="6">
        <v>41635</v>
      </c>
      <c r="AK85" t="s">
        <v>297</v>
      </c>
      <c r="AM85" t="s">
        <v>556</v>
      </c>
      <c r="AO85" t="s">
        <v>569</v>
      </c>
      <c r="AY85">
        <v>0</v>
      </c>
      <c r="AZ85">
        <v>1</v>
      </c>
      <c r="BA85">
        <v>0</v>
      </c>
      <c r="BF85" t="s">
        <v>127</v>
      </c>
      <c r="BG85" t="s">
        <v>698</v>
      </c>
    </row>
    <row r="86" spans="1:59" x14ac:dyDescent="0.35">
      <c r="A86">
        <v>46</v>
      </c>
      <c r="B86">
        <v>85</v>
      </c>
      <c r="D86" t="s">
        <v>591</v>
      </c>
      <c r="E86" t="s">
        <v>419</v>
      </c>
      <c r="F86" t="s">
        <v>401</v>
      </c>
      <c r="H86" t="s">
        <v>61</v>
      </c>
      <c r="I86" t="s">
        <v>293</v>
      </c>
      <c r="K86" t="s">
        <v>408</v>
      </c>
      <c r="L86" t="s">
        <v>408</v>
      </c>
      <c r="N86">
        <v>0.39900000000000002</v>
      </c>
      <c r="O86">
        <v>0</v>
      </c>
      <c r="Q86" t="s">
        <v>504</v>
      </c>
      <c r="R86" t="s">
        <v>1205</v>
      </c>
      <c r="T86" s="9">
        <v>1095</v>
      </c>
      <c r="U86">
        <v>0</v>
      </c>
      <c r="AA86" t="s">
        <v>562</v>
      </c>
      <c r="AB86" t="s">
        <v>558</v>
      </c>
      <c r="AD86">
        <v>306</v>
      </c>
      <c r="AF86" t="s">
        <v>561</v>
      </c>
      <c r="AG86" t="s">
        <v>729</v>
      </c>
      <c r="AH86" t="s">
        <v>542</v>
      </c>
      <c r="AI86" s="6">
        <v>33970</v>
      </c>
      <c r="AJ86" s="6">
        <v>41635</v>
      </c>
      <c r="AK86" t="s">
        <v>297</v>
      </c>
      <c r="AM86" t="s">
        <v>556</v>
      </c>
      <c r="AO86" t="s">
        <v>569</v>
      </c>
      <c r="AY86">
        <v>0</v>
      </c>
      <c r="AZ86">
        <v>1</v>
      </c>
      <c r="BA86">
        <v>0</v>
      </c>
      <c r="BF86" t="s">
        <v>127</v>
      </c>
      <c r="BG86" t="s">
        <v>698</v>
      </c>
    </row>
    <row r="87" spans="1:59" x14ac:dyDescent="0.35">
      <c r="A87">
        <v>46</v>
      </c>
      <c r="B87">
        <v>86</v>
      </c>
      <c r="D87" t="s">
        <v>591</v>
      </c>
      <c r="E87" t="s">
        <v>419</v>
      </c>
      <c r="F87" t="s">
        <v>513</v>
      </c>
      <c r="H87" t="s">
        <v>61</v>
      </c>
      <c r="I87" t="s">
        <v>294</v>
      </c>
      <c r="K87" t="s">
        <v>408</v>
      </c>
      <c r="L87" t="s">
        <v>408</v>
      </c>
      <c r="N87">
        <v>0.85</v>
      </c>
      <c r="O87">
        <v>0</v>
      </c>
      <c r="Q87" t="s">
        <v>504</v>
      </c>
      <c r="R87" t="s">
        <v>1205</v>
      </c>
      <c r="T87" s="9">
        <v>1095</v>
      </c>
      <c r="U87">
        <v>0</v>
      </c>
      <c r="AA87" t="s">
        <v>562</v>
      </c>
      <c r="AB87" t="s">
        <v>558</v>
      </c>
      <c r="AD87">
        <v>306</v>
      </c>
      <c r="AF87" t="s">
        <v>561</v>
      </c>
      <c r="AG87" t="s">
        <v>729</v>
      </c>
      <c r="AH87" t="s">
        <v>542</v>
      </c>
      <c r="AI87" s="6">
        <v>33970</v>
      </c>
      <c r="AJ87" s="6">
        <v>41635</v>
      </c>
      <c r="AK87" t="s">
        <v>297</v>
      </c>
      <c r="AM87" t="s">
        <v>556</v>
      </c>
      <c r="AO87" t="s">
        <v>569</v>
      </c>
      <c r="AY87">
        <v>0</v>
      </c>
      <c r="AZ87">
        <v>1</v>
      </c>
      <c r="BA87">
        <v>0</v>
      </c>
      <c r="BF87" t="s">
        <v>127</v>
      </c>
      <c r="BG87" t="s">
        <v>698</v>
      </c>
    </row>
    <row r="88" spans="1:59" x14ac:dyDescent="0.35">
      <c r="A88">
        <v>46</v>
      </c>
      <c r="B88">
        <v>87</v>
      </c>
      <c r="D88" t="s">
        <v>591</v>
      </c>
      <c r="E88" t="s">
        <v>419</v>
      </c>
      <c r="F88" t="s">
        <v>404</v>
      </c>
      <c r="H88" t="s">
        <v>61</v>
      </c>
      <c r="I88" t="s">
        <v>295</v>
      </c>
      <c r="K88" t="s">
        <v>408</v>
      </c>
      <c r="L88" t="s">
        <v>408</v>
      </c>
      <c r="N88">
        <v>7.2999999999999995E-2</v>
      </c>
      <c r="O88">
        <v>0</v>
      </c>
      <c r="Q88" t="s">
        <v>504</v>
      </c>
      <c r="R88" t="s">
        <v>1205</v>
      </c>
      <c r="T88" s="9">
        <v>1095</v>
      </c>
      <c r="U88">
        <v>0</v>
      </c>
      <c r="AA88" t="s">
        <v>562</v>
      </c>
      <c r="AB88" t="s">
        <v>558</v>
      </c>
      <c r="AD88">
        <v>306</v>
      </c>
      <c r="AF88" t="s">
        <v>561</v>
      </c>
      <c r="AG88" t="s">
        <v>729</v>
      </c>
      <c r="AH88" t="s">
        <v>542</v>
      </c>
      <c r="AI88" s="6">
        <v>33970</v>
      </c>
      <c r="AJ88" s="6">
        <v>41635</v>
      </c>
      <c r="AK88" t="s">
        <v>297</v>
      </c>
      <c r="AM88" t="s">
        <v>556</v>
      </c>
      <c r="AO88" t="s">
        <v>569</v>
      </c>
      <c r="AY88">
        <v>0</v>
      </c>
      <c r="AZ88">
        <v>1</v>
      </c>
      <c r="BA88">
        <v>0</v>
      </c>
      <c r="BF88" t="s">
        <v>127</v>
      </c>
      <c r="BG88" t="s">
        <v>698</v>
      </c>
    </row>
    <row r="89" spans="1:59" x14ac:dyDescent="0.35">
      <c r="A89">
        <v>46</v>
      </c>
      <c r="B89">
        <v>88</v>
      </c>
      <c r="D89" t="s">
        <v>591</v>
      </c>
      <c r="E89" t="s">
        <v>419</v>
      </c>
      <c r="F89" t="s">
        <v>469</v>
      </c>
      <c r="H89" t="s">
        <v>61</v>
      </c>
      <c r="I89" t="s">
        <v>296</v>
      </c>
      <c r="K89" t="s">
        <v>408</v>
      </c>
      <c r="L89" t="s">
        <v>408</v>
      </c>
      <c r="N89">
        <v>0.39</v>
      </c>
      <c r="O89">
        <v>0</v>
      </c>
      <c r="Q89" t="s">
        <v>504</v>
      </c>
      <c r="R89" t="s">
        <v>1205</v>
      </c>
      <c r="T89" s="9">
        <v>1095</v>
      </c>
      <c r="U89">
        <v>0</v>
      </c>
      <c r="AA89" t="s">
        <v>562</v>
      </c>
      <c r="AB89" t="s">
        <v>558</v>
      </c>
      <c r="AD89">
        <v>306</v>
      </c>
      <c r="AF89" t="s">
        <v>561</v>
      </c>
      <c r="AG89" t="s">
        <v>729</v>
      </c>
      <c r="AH89" t="s">
        <v>542</v>
      </c>
      <c r="AI89" s="6">
        <v>33970</v>
      </c>
      <c r="AJ89" s="6">
        <v>41635</v>
      </c>
      <c r="AK89" t="s">
        <v>297</v>
      </c>
      <c r="AM89" t="s">
        <v>556</v>
      </c>
      <c r="AO89" t="s">
        <v>569</v>
      </c>
      <c r="AY89">
        <v>0</v>
      </c>
      <c r="AZ89">
        <v>1</v>
      </c>
      <c r="BA89">
        <v>0</v>
      </c>
      <c r="BF89" t="s">
        <v>127</v>
      </c>
      <c r="BG89" t="s">
        <v>698</v>
      </c>
    </row>
    <row r="90" spans="1:59" x14ac:dyDescent="0.35">
      <c r="A90">
        <v>46</v>
      </c>
      <c r="B90">
        <v>89</v>
      </c>
      <c r="D90" t="s">
        <v>591</v>
      </c>
      <c r="E90" t="s">
        <v>419</v>
      </c>
      <c r="F90" t="s">
        <v>456</v>
      </c>
      <c r="H90" t="s">
        <v>61</v>
      </c>
      <c r="I90" t="s">
        <v>289</v>
      </c>
      <c r="K90" t="s">
        <v>408</v>
      </c>
      <c r="L90" t="s">
        <v>408</v>
      </c>
      <c r="N90">
        <v>0.64800000000000002</v>
      </c>
      <c r="O90">
        <v>0</v>
      </c>
      <c r="Q90" t="s">
        <v>504</v>
      </c>
      <c r="R90" t="s">
        <v>1205</v>
      </c>
      <c r="T90" s="9">
        <v>1095</v>
      </c>
      <c r="U90">
        <v>0</v>
      </c>
      <c r="AA90" t="s">
        <v>562</v>
      </c>
      <c r="AB90" t="s">
        <v>558</v>
      </c>
      <c r="AD90">
        <v>306</v>
      </c>
      <c r="AF90" t="s">
        <v>561</v>
      </c>
      <c r="AG90" t="s">
        <v>729</v>
      </c>
      <c r="AH90" t="s">
        <v>542</v>
      </c>
      <c r="AI90" s="6">
        <v>33970</v>
      </c>
      <c r="AJ90" s="6">
        <v>41635</v>
      </c>
      <c r="AK90" t="s">
        <v>190</v>
      </c>
      <c r="AM90" t="s">
        <v>556</v>
      </c>
      <c r="AO90" t="s">
        <v>569</v>
      </c>
      <c r="AY90">
        <v>0</v>
      </c>
      <c r="AZ90">
        <v>1</v>
      </c>
      <c r="BA90">
        <v>0</v>
      </c>
      <c r="BF90" t="s">
        <v>127</v>
      </c>
      <c r="BG90" t="s">
        <v>698</v>
      </c>
    </row>
    <row r="91" spans="1:59" x14ac:dyDescent="0.35">
      <c r="A91">
        <v>46</v>
      </c>
      <c r="B91">
        <v>90</v>
      </c>
      <c r="D91" t="s">
        <v>591</v>
      </c>
      <c r="E91" t="s">
        <v>419</v>
      </c>
      <c r="F91" t="s">
        <v>514</v>
      </c>
      <c r="H91" t="s">
        <v>61</v>
      </c>
      <c r="I91" t="s">
        <v>290</v>
      </c>
      <c r="K91" t="s">
        <v>408</v>
      </c>
      <c r="L91" t="s">
        <v>408</v>
      </c>
      <c r="N91">
        <v>0</v>
      </c>
      <c r="O91">
        <v>0</v>
      </c>
      <c r="Q91" t="s">
        <v>504</v>
      </c>
      <c r="R91" t="s">
        <v>1205</v>
      </c>
      <c r="T91" s="9">
        <v>1095</v>
      </c>
      <c r="U91">
        <v>0</v>
      </c>
      <c r="AA91" t="s">
        <v>562</v>
      </c>
      <c r="AB91" t="s">
        <v>558</v>
      </c>
      <c r="AC91">
        <v>1E-3</v>
      </c>
      <c r="AD91">
        <v>306</v>
      </c>
      <c r="AF91" t="s">
        <v>561</v>
      </c>
      <c r="AG91" t="s">
        <v>729</v>
      </c>
      <c r="AH91" t="s">
        <v>542</v>
      </c>
      <c r="AI91" s="6">
        <v>33970</v>
      </c>
      <c r="AJ91" s="6">
        <v>41635</v>
      </c>
      <c r="AK91" t="s">
        <v>190</v>
      </c>
      <c r="AM91" t="s">
        <v>556</v>
      </c>
      <c r="AO91" t="s">
        <v>569</v>
      </c>
      <c r="AY91">
        <v>0</v>
      </c>
      <c r="AZ91">
        <v>1</v>
      </c>
      <c r="BA91">
        <v>0</v>
      </c>
      <c r="BF91" t="s">
        <v>127</v>
      </c>
      <c r="BG91" t="s">
        <v>698</v>
      </c>
    </row>
    <row r="92" spans="1:59" x14ac:dyDescent="0.35">
      <c r="A92">
        <v>46</v>
      </c>
      <c r="B92">
        <v>91</v>
      </c>
      <c r="D92" t="s">
        <v>591</v>
      </c>
      <c r="E92" t="s">
        <v>419</v>
      </c>
      <c r="F92" t="s">
        <v>511</v>
      </c>
      <c r="H92" t="s">
        <v>61</v>
      </c>
      <c r="I92" t="s">
        <v>291</v>
      </c>
      <c r="K92" t="s">
        <v>408</v>
      </c>
      <c r="L92" t="s">
        <v>408</v>
      </c>
      <c r="N92">
        <v>0.91400000000000003</v>
      </c>
      <c r="O92">
        <v>0</v>
      </c>
      <c r="Q92" t="s">
        <v>504</v>
      </c>
      <c r="R92" t="s">
        <v>1205</v>
      </c>
      <c r="T92" s="9">
        <v>1095</v>
      </c>
      <c r="U92">
        <v>0</v>
      </c>
      <c r="AA92" t="s">
        <v>562</v>
      </c>
      <c r="AB92" t="s">
        <v>558</v>
      </c>
      <c r="AD92">
        <v>306</v>
      </c>
      <c r="AF92" t="s">
        <v>561</v>
      </c>
      <c r="AG92" t="s">
        <v>729</v>
      </c>
      <c r="AH92" t="s">
        <v>542</v>
      </c>
      <c r="AI92" s="6">
        <v>33970</v>
      </c>
      <c r="AJ92" s="6">
        <v>41635</v>
      </c>
      <c r="AK92" t="s">
        <v>190</v>
      </c>
      <c r="AM92" t="s">
        <v>556</v>
      </c>
      <c r="AO92" t="s">
        <v>569</v>
      </c>
      <c r="AY92">
        <v>0</v>
      </c>
      <c r="AZ92">
        <v>1</v>
      </c>
      <c r="BA92">
        <v>0</v>
      </c>
      <c r="BF92" t="s">
        <v>127</v>
      </c>
      <c r="BG92" t="s">
        <v>698</v>
      </c>
    </row>
    <row r="93" spans="1:59" x14ac:dyDescent="0.35">
      <c r="A93">
        <v>46</v>
      </c>
      <c r="B93">
        <v>92</v>
      </c>
      <c r="D93" t="s">
        <v>591</v>
      </c>
      <c r="E93" t="s">
        <v>419</v>
      </c>
      <c r="F93" t="s">
        <v>512</v>
      </c>
      <c r="H93" t="s">
        <v>61</v>
      </c>
      <c r="I93" t="s">
        <v>292</v>
      </c>
      <c r="K93" t="s">
        <v>408</v>
      </c>
      <c r="L93" t="s">
        <v>408</v>
      </c>
      <c r="N93">
        <v>0.60599999999999998</v>
      </c>
      <c r="O93">
        <v>0</v>
      </c>
      <c r="Q93" t="s">
        <v>504</v>
      </c>
      <c r="R93" t="s">
        <v>1205</v>
      </c>
      <c r="T93" s="9">
        <v>1095</v>
      </c>
      <c r="U93">
        <v>0</v>
      </c>
      <c r="AA93" t="s">
        <v>562</v>
      </c>
      <c r="AB93" t="s">
        <v>558</v>
      </c>
      <c r="AD93">
        <v>306</v>
      </c>
      <c r="AF93" t="s">
        <v>561</v>
      </c>
      <c r="AG93" t="s">
        <v>729</v>
      </c>
      <c r="AH93" t="s">
        <v>542</v>
      </c>
      <c r="AI93" s="6">
        <v>33970</v>
      </c>
      <c r="AJ93" s="6">
        <v>41635</v>
      </c>
      <c r="AK93" t="s">
        <v>190</v>
      </c>
      <c r="AM93" t="s">
        <v>556</v>
      </c>
      <c r="AO93" t="s">
        <v>569</v>
      </c>
      <c r="AY93">
        <v>0</v>
      </c>
      <c r="AZ93">
        <v>1</v>
      </c>
      <c r="BA93">
        <v>0</v>
      </c>
      <c r="BF93" t="s">
        <v>127</v>
      </c>
      <c r="BG93" t="s">
        <v>698</v>
      </c>
    </row>
    <row r="94" spans="1:59" x14ac:dyDescent="0.35">
      <c r="A94">
        <v>46</v>
      </c>
      <c r="B94">
        <v>93</v>
      </c>
      <c r="D94" t="s">
        <v>591</v>
      </c>
      <c r="E94" t="s">
        <v>419</v>
      </c>
      <c r="F94" t="s">
        <v>401</v>
      </c>
      <c r="H94" t="s">
        <v>61</v>
      </c>
      <c r="I94" t="s">
        <v>293</v>
      </c>
      <c r="K94" t="s">
        <v>408</v>
      </c>
      <c r="L94" t="s">
        <v>408</v>
      </c>
      <c r="N94">
        <v>7.2999999999999995E-2</v>
      </c>
      <c r="O94">
        <v>0</v>
      </c>
      <c r="Q94" t="s">
        <v>504</v>
      </c>
      <c r="R94" t="s">
        <v>1205</v>
      </c>
      <c r="T94" s="9">
        <v>1095</v>
      </c>
      <c r="U94">
        <v>0</v>
      </c>
      <c r="AA94" t="s">
        <v>562</v>
      </c>
      <c r="AB94" t="s">
        <v>558</v>
      </c>
      <c r="AD94">
        <v>306</v>
      </c>
      <c r="AF94" t="s">
        <v>561</v>
      </c>
      <c r="AG94" t="s">
        <v>729</v>
      </c>
      <c r="AH94" t="s">
        <v>542</v>
      </c>
      <c r="AI94" s="6">
        <v>33970</v>
      </c>
      <c r="AJ94" s="6">
        <v>41635</v>
      </c>
      <c r="AK94" t="s">
        <v>190</v>
      </c>
      <c r="AM94" t="s">
        <v>556</v>
      </c>
      <c r="AO94" t="s">
        <v>569</v>
      </c>
      <c r="AY94">
        <v>0</v>
      </c>
      <c r="AZ94">
        <v>1</v>
      </c>
      <c r="BA94">
        <v>0</v>
      </c>
      <c r="BF94" t="s">
        <v>127</v>
      </c>
      <c r="BG94" t="s">
        <v>698</v>
      </c>
    </row>
    <row r="95" spans="1:59" x14ac:dyDescent="0.35">
      <c r="A95">
        <v>46</v>
      </c>
      <c r="B95">
        <v>94</v>
      </c>
      <c r="D95" t="s">
        <v>591</v>
      </c>
      <c r="E95" t="s">
        <v>419</v>
      </c>
      <c r="F95" t="s">
        <v>513</v>
      </c>
      <c r="H95" t="s">
        <v>61</v>
      </c>
      <c r="I95" t="s">
        <v>294</v>
      </c>
      <c r="K95" t="s">
        <v>408</v>
      </c>
      <c r="L95" t="s">
        <v>408</v>
      </c>
      <c r="N95">
        <v>0.13800000000000001</v>
      </c>
      <c r="O95">
        <v>0</v>
      </c>
      <c r="Q95" t="s">
        <v>504</v>
      </c>
      <c r="R95" t="s">
        <v>1205</v>
      </c>
      <c r="T95" s="9">
        <v>1095</v>
      </c>
      <c r="U95">
        <v>0</v>
      </c>
      <c r="AA95" t="s">
        <v>562</v>
      </c>
      <c r="AB95" t="s">
        <v>558</v>
      </c>
      <c r="AD95">
        <v>306</v>
      </c>
      <c r="AF95" t="s">
        <v>561</v>
      </c>
      <c r="AG95" t="s">
        <v>729</v>
      </c>
      <c r="AH95" t="s">
        <v>542</v>
      </c>
      <c r="AI95" s="6">
        <v>33970</v>
      </c>
      <c r="AJ95" s="6">
        <v>41635</v>
      </c>
      <c r="AK95" t="s">
        <v>190</v>
      </c>
      <c r="AM95" t="s">
        <v>556</v>
      </c>
      <c r="AO95" t="s">
        <v>569</v>
      </c>
      <c r="AY95">
        <v>0</v>
      </c>
      <c r="AZ95">
        <v>1</v>
      </c>
      <c r="BA95">
        <v>0</v>
      </c>
      <c r="BF95" t="s">
        <v>127</v>
      </c>
      <c r="BG95" t="s">
        <v>698</v>
      </c>
    </row>
    <row r="96" spans="1:59" x14ac:dyDescent="0.35">
      <c r="A96">
        <v>46</v>
      </c>
      <c r="B96">
        <v>95</v>
      </c>
      <c r="D96" t="s">
        <v>591</v>
      </c>
      <c r="E96" t="s">
        <v>419</v>
      </c>
      <c r="F96" t="s">
        <v>404</v>
      </c>
      <c r="H96" t="s">
        <v>61</v>
      </c>
      <c r="I96" t="s">
        <v>295</v>
      </c>
      <c r="K96" t="s">
        <v>408</v>
      </c>
      <c r="L96" t="s">
        <v>408</v>
      </c>
      <c r="N96">
        <v>2.5999999999999999E-2</v>
      </c>
      <c r="O96">
        <v>0</v>
      </c>
      <c r="Q96" t="s">
        <v>504</v>
      </c>
      <c r="R96" t="s">
        <v>1205</v>
      </c>
      <c r="T96" s="9">
        <v>1095</v>
      </c>
      <c r="U96">
        <v>0</v>
      </c>
      <c r="AA96" t="s">
        <v>562</v>
      </c>
      <c r="AB96" t="s">
        <v>558</v>
      </c>
      <c r="AC96">
        <v>0.05</v>
      </c>
      <c r="AD96">
        <v>306</v>
      </c>
      <c r="AF96" t="s">
        <v>561</v>
      </c>
      <c r="AG96" t="s">
        <v>729</v>
      </c>
      <c r="AH96" t="s">
        <v>542</v>
      </c>
      <c r="AI96" s="6">
        <v>33970</v>
      </c>
      <c r="AJ96" s="6">
        <v>41635</v>
      </c>
      <c r="AK96" t="s">
        <v>190</v>
      </c>
      <c r="AM96" t="s">
        <v>556</v>
      </c>
      <c r="AO96" t="s">
        <v>569</v>
      </c>
      <c r="AY96">
        <v>0</v>
      </c>
      <c r="AZ96">
        <v>1</v>
      </c>
      <c r="BA96">
        <v>0</v>
      </c>
      <c r="BF96" t="s">
        <v>127</v>
      </c>
      <c r="BG96" t="s">
        <v>698</v>
      </c>
    </row>
    <row r="97" spans="1:59" x14ac:dyDescent="0.35">
      <c r="A97">
        <v>46</v>
      </c>
      <c r="B97">
        <v>96</v>
      </c>
      <c r="D97" t="s">
        <v>591</v>
      </c>
      <c r="E97" t="s">
        <v>419</v>
      </c>
      <c r="F97" t="s">
        <v>469</v>
      </c>
      <c r="H97" t="s">
        <v>61</v>
      </c>
      <c r="I97" t="s">
        <v>296</v>
      </c>
      <c r="K97" t="s">
        <v>408</v>
      </c>
      <c r="L97" t="s">
        <v>408</v>
      </c>
      <c r="N97">
        <v>0.16200000000000001</v>
      </c>
      <c r="O97">
        <v>0</v>
      </c>
      <c r="Q97" t="s">
        <v>504</v>
      </c>
      <c r="R97" t="s">
        <v>1205</v>
      </c>
      <c r="T97" s="9">
        <v>1095</v>
      </c>
      <c r="U97">
        <v>0</v>
      </c>
      <c r="AA97" t="s">
        <v>562</v>
      </c>
      <c r="AB97" t="s">
        <v>558</v>
      </c>
      <c r="AD97">
        <v>306</v>
      </c>
      <c r="AF97" t="s">
        <v>561</v>
      </c>
      <c r="AG97" t="s">
        <v>729</v>
      </c>
      <c r="AH97" t="s">
        <v>542</v>
      </c>
      <c r="AI97" s="6">
        <v>33970</v>
      </c>
      <c r="AJ97" s="6">
        <v>41635</v>
      </c>
      <c r="AK97" t="s">
        <v>190</v>
      </c>
      <c r="AM97" t="s">
        <v>556</v>
      </c>
      <c r="AO97" t="s">
        <v>569</v>
      </c>
      <c r="AY97">
        <v>0</v>
      </c>
      <c r="AZ97">
        <v>1</v>
      </c>
      <c r="BA97">
        <v>0</v>
      </c>
      <c r="BF97" t="s">
        <v>127</v>
      </c>
      <c r="BG97" t="s">
        <v>698</v>
      </c>
    </row>
    <row r="98" spans="1:59" x14ac:dyDescent="0.35">
      <c r="A98">
        <v>46</v>
      </c>
      <c r="B98">
        <v>97</v>
      </c>
      <c r="D98" t="s">
        <v>591</v>
      </c>
      <c r="E98" t="s">
        <v>419</v>
      </c>
      <c r="F98" t="s">
        <v>456</v>
      </c>
      <c r="H98" t="s">
        <v>61</v>
      </c>
      <c r="I98" t="s">
        <v>289</v>
      </c>
      <c r="K98" t="s">
        <v>408</v>
      </c>
      <c r="L98" t="s">
        <v>408</v>
      </c>
      <c r="N98">
        <v>2.7E-2</v>
      </c>
      <c r="O98">
        <v>0</v>
      </c>
      <c r="Q98" t="s">
        <v>504</v>
      </c>
      <c r="R98" t="s">
        <v>1205</v>
      </c>
      <c r="T98" s="9">
        <v>1095</v>
      </c>
      <c r="U98">
        <v>0</v>
      </c>
      <c r="AA98" t="s">
        <v>562</v>
      </c>
      <c r="AB98" t="s">
        <v>558</v>
      </c>
      <c r="AC98">
        <v>0.05</v>
      </c>
      <c r="AD98">
        <v>306</v>
      </c>
      <c r="AF98" t="s">
        <v>561</v>
      </c>
      <c r="AG98" t="s">
        <v>729</v>
      </c>
      <c r="AH98" t="s">
        <v>542</v>
      </c>
      <c r="AI98" s="6">
        <v>33970</v>
      </c>
      <c r="AJ98" s="6">
        <v>41635</v>
      </c>
      <c r="AK98" t="s">
        <v>197</v>
      </c>
      <c r="AM98" t="s">
        <v>556</v>
      </c>
      <c r="AO98" t="s">
        <v>569</v>
      </c>
      <c r="AY98">
        <v>0</v>
      </c>
      <c r="AZ98">
        <v>1</v>
      </c>
      <c r="BA98">
        <v>0</v>
      </c>
      <c r="BF98" t="s">
        <v>127</v>
      </c>
      <c r="BG98" t="s">
        <v>698</v>
      </c>
    </row>
    <row r="99" spans="1:59" x14ac:dyDescent="0.35">
      <c r="A99">
        <v>46</v>
      </c>
      <c r="B99">
        <v>98</v>
      </c>
      <c r="D99" t="s">
        <v>591</v>
      </c>
      <c r="E99" t="s">
        <v>419</v>
      </c>
      <c r="F99" t="s">
        <v>514</v>
      </c>
      <c r="H99" t="s">
        <v>61</v>
      </c>
      <c r="I99" t="s">
        <v>290</v>
      </c>
      <c r="K99" t="s">
        <v>408</v>
      </c>
      <c r="L99" t="s">
        <v>408</v>
      </c>
      <c r="N99">
        <v>0</v>
      </c>
      <c r="O99">
        <v>0</v>
      </c>
      <c r="Q99" t="s">
        <v>504</v>
      </c>
      <c r="R99" t="s">
        <v>1205</v>
      </c>
      <c r="T99" s="9">
        <v>1095</v>
      </c>
      <c r="U99">
        <v>0</v>
      </c>
      <c r="AA99" t="s">
        <v>562</v>
      </c>
      <c r="AB99" t="s">
        <v>558</v>
      </c>
      <c r="AC99">
        <v>1E-3</v>
      </c>
      <c r="AD99">
        <v>306</v>
      </c>
      <c r="AF99" t="s">
        <v>561</v>
      </c>
      <c r="AG99" t="s">
        <v>729</v>
      </c>
      <c r="AH99" t="s">
        <v>542</v>
      </c>
      <c r="AI99" s="6">
        <v>33970</v>
      </c>
      <c r="AJ99" s="6">
        <v>41635</v>
      </c>
      <c r="AK99" t="s">
        <v>197</v>
      </c>
      <c r="AM99" t="s">
        <v>556</v>
      </c>
      <c r="AO99" t="s">
        <v>569</v>
      </c>
      <c r="AY99">
        <v>0</v>
      </c>
      <c r="AZ99">
        <v>1</v>
      </c>
      <c r="BA99">
        <v>0</v>
      </c>
      <c r="BF99" t="s">
        <v>127</v>
      </c>
      <c r="BG99" t="s">
        <v>698</v>
      </c>
    </row>
    <row r="100" spans="1:59" x14ac:dyDescent="0.35">
      <c r="A100">
        <v>46</v>
      </c>
      <c r="B100">
        <v>99</v>
      </c>
      <c r="D100" t="s">
        <v>591</v>
      </c>
      <c r="E100" t="s">
        <v>419</v>
      </c>
      <c r="F100" t="s">
        <v>511</v>
      </c>
      <c r="H100" t="s">
        <v>61</v>
      </c>
      <c r="I100" t="s">
        <v>291</v>
      </c>
      <c r="K100" t="s">
        <v>408</v>
      </c>
      <c r="L100" t="s">
        <v>408</v>
      </c>
      <c r="N100">
        <v>1E-3</v>
      </c>
      <c r="O100">
        <v>0</v>
      </c>
      <c r="Q100" t="s">
        <v>504</v>
      </c>
      <c r="R100" t="s">
        <v>1205</v>
      </c>
      <c r="T100" s="9">
        <v>1095</v>
      </c>
      <c r="U100">
        <v>0</v>
      </c>
      <c r="AA100" t="s">
        <v>562</v>
      </c>
      <c r="AB100" t="s">
        <v>558</v>
      </c>
      <c r="AC100">
        <v>1E-3</v>
      </c>
      <c r="AD100">
        <v>306</v>
      </c>
      <c r="AF100" t="s">
        <v>561</v>
      </c>
      <c r="AG100" t="s">
        <v>729</v>
      </c>
      <c r="AH100" t="s">
        <v>542</v>
      </c>
      <c r="AI100" s="6">
        <v>33970</v>
      </c>
      <c r="AJ100" s="6">
        <v>41635</v>
      </c>
      <c r="AK100" t="s">
        <v>197</v>
      </c>
      <c r="AM100" t="s">
        <v>556</v>
      </c>
      <c r="AO100" t="s">
        <v>569</v>
      </c>
      <c r="AY100">
        <v>0</v>
      </c>
      <c r="AZ100">
        <v>1</v>
      </c>
      <c r="BA100">
        <v>0</v>
      </c>
      <c r="BF100" t="s">
        <v>127</v>
      </c>
      <c r="BG100" t="s">
        <v>698</v>
      </c>
    </row>
    <row r="101" spans="1:59" x14ac:dyDescent="0.35">
      <c r="A101">
        <v>46</v>
      </c>
      <c r="B101">
        <v>100</v>
      </c>
      <c r="D101" t="s">
        <v>591</v>
      </c>
      <c r="E101" t="s">
        <v>419</v>
      </c>
      <c r="F101" t="s">
        <v>512</v>
      </c>
      <c r="H101" t="s">
        <v>61</v>
      </c>
      <c r="I101" t="s">
        <v>292</v>
      </c>
      <c r="K101" t="s">
        <v>408</v>
      </c>
      <c r="L101" t="s">
        <v>408</v>
      </c>
      <c r="N101">
        <v>1E-3</v>
      </c>
      <c r="O101">
        <v>0</v>
      </c>
      <c r="Q101" t="s">
        <v>504</v>
      </c>
      <c r="R101" t="s">
        <v>1205</v>
      </c>
      <c r="T101" s="9">
        <v>1095</v>
      </c>
      <c r="U101">
        <v>0</v>
      </c>
      <c r="AA101" t="s">
        <v>562</v>
      </c>
      <c r="AB101" t="s">
        <v>558</v>
      </c>
      <c r="AC101">
        <v>0.01</v>
      </c>
      <c r="AD101">
        <v>306</v>
      </c>
      <c r="AF101" t="s">
        <v>561</v>
      </c>
      <c r="AG101" t="s">
        <v>729</v>
      </c>
      <c r="AH101" t="s">
        <v>542</v>
      </c>
      <c r="AI101" s="6">
        <v>33970</v>
      </c>
      <c r="AJ101" s="6">
        <v>41635</v>
      </c>
      <c r="AK101" t="s">
        <v>197</v>
      </c>
      <c r="AM101" t="s">
        <v>556</v>
      </c>
      <c r="AO101" t="s">
        <v>569</v>
      </c>
      <c r="AY101">
        <v>0</v>
      </c>
      <c r="AZ101">
        <v>1</v>
      </c>
      <c r="BA101">
        <v>0</v>
      </c>
      <c r="BF101" t="s">
        <v>127</v>
      </c>
      <c r="BG101" t="s">
        <v>698</v>
      </c>
    </row>
    <row r="102" spans="1:59" x14ac:dyDescent="0.35">
      <c r="A102">
        <v>46</v>
      </c>
      <c r="B102">
        <v>101</v>
      </c>
      <c r="D102" t="s">
        <v>591</v>
      </c>
      <c r="E102" t="s">
        <v>419</v>
      </c>
      <c r="F102" t="s">
        <v>401</v>
      </c>
      <c r="H102" t="s">
        <v>61</v>
      </c>
      <c r="I102" t="s">
        <v>293</v>
      </c>
      <c r="K102" t="s">
        <v>408</v>
      </c>
      <c r="L102" t="s">
        <v>408</v>
      </c>
      <c r="N102">
        <v>1.0999999999999999E-2</v>
      </c>
      <c r="O102">
        <v>0</v>
      </c>
      <c r="Q102" t="s">
        <v>504</v>
      </c>
      <c r="R102" t="s">
        <v>1205</v>
      </c>
      <c r="T102" s="9">
        <v>1095</v>
      </c>
      <c r="U102">
        <v>0</v>
      </c>
      <c r="AA102" t="s">
        <v>562</v>
      </c>
      <c r="AB102" t="s">
        <v>558</v>
      </c>
      <c r="AC102">
        <v>0.05</v>
      </c>
      <c r="AD102">
        <v>306</v>
      </c>
      <c r="AF102" t="s">
        <v>561</v>
      </c>
      <c r="AG102" t="s">
        <v>729</v>
      </c>
      <c r="AH102" t="s">
        <v>542</v>
      </c>
      <c r="AI102" s="6">
        <v>33970</v>
      </c>
      <c r="AJ102" s="6">
        <v>41635</v>
      </c>
      <c r="AK102" t="s">
        <v>197</v>
      </c>
      <c r="AM102" t="s">
        <v>556</v>
      </c>
      <c r="AO102" t="s">
        <v>569</v>
      </c>
      <c r="AY102">
        <v>0</v>
      </c>
      <c r="AZ102">
        <v>1</v>
      </c>
      <c r="BA102">
        <v>0</v>
      </c>
      <c r="BF102" t="s">
        <v>127</v>
      </c>
      <c r="BG102" t="s">
        <v>698</v>
      </c>
    </row>
    <row r="103" spans="1:59" x14ac:dyDescent="0.35">
      <c r="A103">
        <v>46</v>
      </c>
      <c r="B103">
        <v>102</v>
      </c>
      <c r="D103" t="s">
        <v>591</v>
      </c>
      <c r="E103" t="s">
        <v>419</v>
      </c>
      <c r="F103" t="s">
        <v>513</v>
      </c>
      <c r="H103" t="s">
        <v>61</v>
      </c>
      <c r="I103" t="s">
        <v>294</v>
      </c>
      <c r="K103" t="s">
        <v>408</v>
      </c>
      <c r="L103" t="s">
        <v>408</v>
      </c>
      <c r="N103">
        <v>0.22700000000000001</v>
      </c>
      <c r="O103">
        <v>0</v>
      </c>
      <c r="Q103" t="s">
        <v>504</v>
      </c>
      <c r="R103" t="s">
        <v>1205</v>
      </c>
      <c r="T103" s="9">
        <v>1095</v>
      </c>
      <c r="U103">
        <v>0</v>
      </c>
      <c r="AA103" t="s">
        <v>562</v>
      </c>
      <c r="AB103" t="s">
        <v>558</v>
      </c>
      <c r="AD103">
        <v>306</v>
      </c>
      <c r="AF103" t="s">
        <v>561</v>
      </c>
      <c r="AG103" t="s">
        <v>729</v>
      </c>
      <c r="AH103" t="s">
        <v>542</v>
      </c>
      <c r="AI103" s="6">
        <v>33970</v>
      </c>
      <c r="AJ103" s="6">
        <v>41635</v>
      </c>
      <c r="AK103" t="s">
        <v>197</v>
      </c>
      <c r="AM103" t="s">
        <v>556</v>
      </c>
      <c r="AO103" t="s">
        <v>569</v>
      </c>
      <c r="AY103">
        <v>0</v>
      </c>
      <c r="AZ103">
        <v>1</v>
      </c>
      <c r="BA103">
        <v>0</v>
      </c>
      <c r="BF103" t="s">
        <v>127</v>
      </c>
      <c r="BG103" t="s">
        <v>698</v>
      </c>
    </row>
    <row r="104" spans="1:59" x14ac:dyDescent="0.35">
      <c r="A104">
        <v>46</v>
      </c>
      <c r="B104">
        <v>103</v>
      </c>
      <c r="D104" t="s">
        <v>591</v>
      </c>
      <c r="E104" t="s">
        <v>419</v>
      </c>
      <c r="F104" t="s">
        <v>404</v>
      </c>
      <c r="H104" t="s">
        <v>61</v>
      </c>
      <c r="I104" t="s">
        <v>295</v>
      </c>
      <c r="K104" t="s">
        <v>408</v>
      </c>
      <c r="L104" t="s">
        <v>408</v>
      </c>
      <c r="N104">
        <v>0.10100000000000001</v>
      </c>
      <c r="O104">
        <v>0</v>
      </c>
      <c r="Q104" t="s">
        <v>504</v>
      </c>
      <c r="R104" t="s">
        <v>1205</v>
      </c>
      <c r="T104" s="9">
        <v>1095</v>
      </c>
      <c r="U104">
        <v>0</v>
      </c>
      <c r="AA104" t="s">
        <v>562</v>
      </c>
      <c r="AB104" t="s">
        <v>558</v>
      </c>
      <c r="AD104">
        <v>306</v>
      </c>
      <c r="AF104" t="s">
        <v>561</v>
      </c>
      <c r="AG104" t="s">
        <v>729</v>
      </c>
      <c r="AH104" t="s">
        <v>542</v>
      </c>
      <c r="AI104" s="6">
        <v>33970</v>
      </c>
      <c r="AJ104" s="6">
        <v>41635</v>
      </c>
      <c r="AK104" t="s">
        <v>197</v>
      </c>
      <c r="AM104" t="s">
        <v>556</v>
      </c>
      <c r="AO104" t="s">
        <v>569</v>
      </c>
      <c r="AY104">
        <v>0</v>
      </c>
      <c r="AZ104">
        <v>1</v>
      </c>
      <c r="BA104">
        <v>0</v>
      </c>
      <c r="BF104" t="s">
        <v>127</v>
      </c>
      <c r="BG104" t="s">
        <v>698</v>
      </c>
    </row>
    <row r="105" spans="1:59" x14ac:dyDescent="0.35">
      <c r="A105">
        <v>46</v>
      </c>
      <c r="B105">
        <v>104</v>
      </c>
      <c r="D105" t="s">
        <v>591</v>
      </c>
      <c r="E105" t="s">
        <v>419</v>
      </c>
      <c r="F105" t="s">
        <v>469</v>
      </c>
      <c r="H105" t="s">
        <v>61</v>
      </c>
      <c r="I105" t="s">
        <v>296</v>
      </c>
      <c r="K105" t="s">
        <v>408</v>
      </c>
      <c r="L105" t="s">
        <v>408</v>
      </c>
      <c r="N105">
        <v>1E-3</v>
      </c>
      <c r="O105">
        <v>0</v>
      </c>
      <c r="Q105" t="s">
        <v>504</v>
      </c>
      <c r="R105" t="s">
        <v>1205</v>
      </c>
      <c r="T105" s="9">
        <v>1095</v>
      </c>
      <c r="U105">
        <v>0</v>
      </c>
      <c r="AA105" t="s">
        <v>562</v>
      </c>
      <c r="AB105" t="s">
        <v>558</v>
      </c>
      <c r="AC105">
        <v>1E-3</v>
      </c>
      <c r="AD105">
        <v>306</v>
      </c>
      <c r="AF105" t="s">
        <v>561</v>
      </c>
      <c r="AG105" t="s">
        <v>729</v>
      </c>
      <c r="AH105" t="s">
        <v>542</v>
      </c>
      <c r="AI105" s="6">
        <v>33970</v>
      </c>
      <c r="AJ105" s="6">
        <v>41635</v>
      </c>
      <c r="AK105" t="s">
        <v>197</v>
      </c>
      <c r="AM105" t="s">
        <v>556</v>
      </c>
      <c r="AO105" t="s">
        <v>569</v>
      </c>
      <c r="AY105">
        <v>0</v>
      </c>
      <c r="AZ105">
        <v>1</v>
      </c>
      <c r="BA105">
        <v>0</v>
      </c>
      <c r="BF105" t="s">
        <v>127</v>
      </c>
      <c r="BG105" t="s">
        <v>698</v>
      </c>
    </row>
    <row r="106" spans="1:59" x14ac:dyDescent="0.35">
      <c r="A106">
        <v>46</v>
      </c>
      <c r="B106">
        <v>105</v>
      </c>
      <c r="D106" t="s">
        <v>591</v>
      </c>
      <c r="E106" t="s">
        <v>419</v>
      </c>
      <c r="F106" t="s">
        <v>456</v>
      </c>
      <c r="H106" t="s">
        <v>61</v>
      </c>
      <c r="I106" t="s">
        <v>289</v>
      </c>
      <c r="K106" t="s">
        <v>408</v>
      </c>
      <c r="L106" t="s">
        <v>408</v>
      </c>
      <c r="N106">
        <v>0.60099999999999998</v>
      </c>
      <c r="O106">
        <v>0</v>
      </c>
      <c r="Q106" t="s">
        <v>504</v>
      </c>
      <c r="R106" t="s">
        <v>1205</v>
      </c>
      <c r="T106" s="24">
        <f t="shared" ref="T106:T113" si="2">IF(BF106="daily",NETWORKDAYS(AI106,AJ106),IF(BF106="weekly",ROUNDDOWN((AJ106-AI106)/7,0),IF(BF106="monthly",-((YEAR(AI106)-YEAR(AJ106))*12+MONTH(AI106)-MONTH(AJ106)),IF(BF106="quarterly",(-((YEAR(AI106)-YEAR(AJ106))*12+MONTH(AI106)-MONTH(AJ106)))/3,"error"))))</f>
        <v>590</v>
      </c>
      <c r="U106">
        <v>1</v>
      </c>
      <c r="AA106" t="s">
        <v>562</v>
      </c>
      <c r="AB106" t="s">
        <v>558</v>
      </c>
      <c r="AD106">
        <v>306</v>
      </c>
      <c r="AF106" t="s">
        <v>561</v>
      </c>
      <c r="AG106" t="s">
        <v>729</v>
      </c>
      <c r="AH106" t="s">
        <v>542</v>
      </c>
      <c r="AI106" s="6">
        <v>37501</v>
      </c>
      <c r="AJ106" s="6">
        <v>41635</v>
      </c>
      <c r="AK106" t="s">
        <v>298</v>
      </c>
      <c r="AM106" t="s">
        <v>556</v>
      </c>
      <c r="AO106" t="s">
        <v>569</v>
      </c>
      <c r="AY106">
        <v>0</v>
      </c>
      <c r="AZ106">
        <v>1</v>
      </c>
      <c r="BA106">
        <v>0</v>
      </c>
      <c r="BF106" t="s">
        <v>127</v>
      </c>
      <c r="BG106" t="s">
        <v>698</v>
      </c>
    </row>
    <row r="107" spans="1:59" x14ac:dyDescent="0.35">
      <c r="A107">
        <v>46</v>
      </c>
      <c r="B107">
        <v>106</v>
      </c>
      <c r="D107" t="s">
        <v>591</v>
      </c>
      <c r="E107" t="s">
        <v>419</v>
      </c>
      <c r="F107" t="s">
        <v>514</v>
      </c>
      <c r="H107" t="s">
        <v>61</v>
      </c>
      <c r="I107" t="s">
        <v>290</v>
      </c>
      <c r="K107" t="s">
        <v>408</v>
      </c>
      <c r="L107" t="s">
        <v>408</v>
      </c>
      <c r="N107">
        <v>0.90300000000000002</v>
      </c>
      <c r="O107">
        <v>0</v>
      </c>
      <c r="Q107" t="s">
        <v>504</v>
      </c>
      <c r="R107" t="s">
        <v>1205</v>
      </c>
      <c r="T107" s="24">
        <f t="shared" si="2"/>
        <v>590</v>
      </c>
      <c r="U107">
        <v>1</v>
      </c>
      <c r="AA107" t="s">
        <v>562</v>
      </c>
      <c r="AB107" t="s">
        <v>558</v>
      </c>
      <c r="AD107">
        <v>306</v>
      </c>
      <c r="AF107" t="s">
        <v>561</v>
      </c>
      <c r="AG107" t="s">
        <v>729</v>
      </c>
      <c r="AH107" t="s">
        <v>542</v>
      </c>
      <c r="AI107" s="6">
        <v>37501</v>
      </c>
      <c r="AJ107" s="6">
        <v>41635</v>
      </c>
      <c r="AK107" t="s">
        <v>298</v>
      </c>
      <c r="AM107" t="s">
        <v>556</v>
      </c>
      <c r="AO107" t="s">
        <v>569</v>
      </c>
      <c r="AY107">
        <v>0</v>
      </c>
      <c r="AZ107">
        <v>1</v>
      </c>
      <c r="BA107">
        <v>0</v>
      </c>
      <c r="BF107" t="s">
        <v>127</v>
      </c>
      <c r="BG107" t="s">
        <v>698</v>
      </c>
    </row>
    <row r="108" spans="1:59" x14ac:dyDescent="0.35">
      <c r="A108">
        <v>46</v>
      </c>
      <c r="B108">
        <v>107</v>
      </c>
      <c r="D108" t="s">
        <v>591</v>
      </c>
      <c r="E108" t="s">
        <v>419</v>
      </c>
      <c r="F108" t="s">
        <v>511</v>
      </c>
      <c r="H108" t="s">
        <v>61</v>
      </c>
      <c r="I108" t="s">
        <v>291</v>
      </c>
      <c r="K108" t="s">
        <v>408</v>
      </c>
      <c r="L108" t="s">
        <v>408</v>
      </c>
      <c r="N108">
        <v>0.623</v>
      </c>
      <c r="O108">
        <v>0</v>
      </c>
      <c r="Q108" t="s">
        <v>504</v>
      </c>
      <c r="R108" t="s">
        <v>1205</v>
      </c>
      <c r="T108" s="24">
        <f t="shared" si="2"/>
        <v>590</v>
      </c>
      <c r="U108">
        <v>1</v>
      </c>
      <c r="AA108" t="s">
        <v>562</v>
      </c>
      <c r="AB108" t="s">
        <v>558</v>
      </c>
      <c r="AD108">
        <v>306</v>
      </c>
      <c r="AF108" t="s">
        <v>561</v>
      </c>
      <c r="AG108" t="s">
        <v>729</v>
      </c>
      <c r="AH108" t="s">
        <v>542</v>
      </c>
      <c r="AI108" s="6">
        <v>37501</v>
      </c>
      <c r="AJ108" s="6">
        <v>41635</v>
      </c>
      <c r="AK108" t="s">
        <v>298</v>
      </c>
      <c r="AM108" t="s">
        <v>556</v>
      </c>
      <c r="AO108" t="s">
        <v>569</v>
      </c>
      <c r="AY108">
        <v>0</v>
      </c>
      <c r="AZ108">
        <v>1</v>
      </c>
      <c r="BA108">
        <v>0</v>
      </c>
      <c r="BF108" t="s">
        <v>127</v>
      </c>
      <c r="BG108" t="s">
        <v>698</v>
      </c>
    </row>
    <row r="109" spans="1:59" x14ac:dyDescent="0.35">
      <c r="A109">
        <v>46</v>
      </c>
      <c r="B109">
        <v>108</v>
      </c>
      <c r="D109" t="s">
        <v>591</v>
      </c>
      <c r="E109" t="s">
        <v>419</v>
      </c>
      <c r="F109" t="s">
        <v>512</v>
      </c>
      <c r="H109" t="s">
        <v>61</v>
      </c>
      <c r="I109" t="s">
        <v>292</v>
      </c>
      <c r="K109" t="s">
        <v>408</v>
      </c>
      <c r="L109" t="s">
        <v>408</v>
      </c>
      <c r="N109">
        <v>0.55700000000000005</v>
      </c>
      <c r="O109">
        <v>0</v>
      </c>
      <c r="Q109" t="s">
        <v>504</v>
      </c>
      <c r="R109" t="s">
        <v>1205</v>
      </c>
      <c r="T109" s="24">
        <f t="shared" si="2"/>
        <v>590</v>
      </c>
      <c r="U109">
        <v>1</v>
      </c>
      <c r="AA109" t="s">
        <v>562</v>
      </c>
      <c r="AB109" t="s">
        <v>558</v>
      </c>
      <c r="AD109">
        <v>306</v>
      </c>
      <c r="AF109" t="s">
        <v>561</v>
      </c>
      <c r="AG109" t="s">
        <v>729</v>
      </c>
      <c r="AH109" t="s">
        <v>542</v>
      </c>
      <c r="AI109" s="6">
        <v>37501</v>
      </c>
      <c r="AJ109" s="6">
        <v>41635</v>
      </c>
      <c r="AK109" t="s">
        <v>298</v>
      </c>
      <c r="AM109" t="s">
        <v>556</v>
      </c>
      <c r="AO109" t="s">
        <v>569</v>
      </c>
      <c r="AY109">
        <v>0</v>
      </c>
      <c r="AZ109">
        <v>1</v>
      </c>
      <c r="BA109">
        <v>0</v>
      </c>
      <c r="BF109" t="s">
        <v>127</v>
      </c>
      <c r="BG109" t="s">
        <v>698</v>
      </c>
    </row>
    <row r="110" spans="1:59" x14ac:dyDescent="0.35">
      <c r="A110">
        <v>46</v>
      </c>
      <c r="B110">
        <v>109</v>
      </c>
      <c r="D110" t="s">
        <v>591</v>
      </c>
      <c r="E110" t="s">
        <v>419</v>
      </c>
      <c r="F110" t="s">
        <v>401</v>
      </c>
      <c r="H110" t="s">
        <v>61</v>
      </c>
      <c r="I110" t="s">
        <v>293</v>
      </c>
      <c r="K110" t="s">
        <v>408</v>
      </c>
      <c r="L110" t="s">
        <v>408</v>
      </c>
      <c r="N110">
        <v>0.85199999999999998</v>
      </c>
      <c r="O110">
        <v>0</v>
      </c>
      <c r="Q110" t="s">
        <v>504</v>
      </c>
      <c r="R110" t="s">
        <v>1205</v>
      </c>
      <c r="T110" s="24">
        <f t="shared" si="2"/>
        <v>590</v>
      </c>
      <c r="U110">
        <v>1</v>
      </c>
      <c r="AA110" t="s">
        <v>562</v>
      </c>
      <c r="AB110" t="s">
        <v>558</v>
      </c>
      <c r="AD110">
        <v>306</v>
      </c>
      <c r="AF110" t="s">
        <v>561</v>
      </c>
      <c r="AG110" t="s">
        <v>729</v>
      </c>
      <c r="AH110" t="s">
        <v>542</v>
      </c>
      <c r="AI110" s="6">
        <v>37501</v>
      </c>
      <c r="AJ110" s="6">
        <v>41635</v>
      </c>
      <c r="AK110" t="s">
        <v>298</v>
      </c>
      <c r="AM110" t="s">
        <v>556</v>
      </c>
      <c r="AO110" t="s">
        <v>569</v>
      </c>
      <c r="AY110">
        <v>0</v>
      </c>
      <c r="AZ110">
        <v>1</v>
      </c>
      <c r="BA110">
        <v>0</v>
      </c>
      <c r="BF110" t="s">
        <v>127</v>
      </c>
      <c r="BG110" t="s">
        <v>698</v>
      </c>
    </row>
    <row r="111" spans="1:59" x14ac:dyDescent="0.35">
      <c r="A111">
        <v>46</v>
      </c>
      <c r="B111">
        <v>110</v>
      </c>
      <c r="D111" t="s">
        <v>591</v>
      </c>
      <c r="E111" t="s">
        <v>419</v>
      </c>
      <c r="F111" t="s">
        <v>513</v>
      </c>
      <c r="H111" t="s">
        <v>61</v>
      </c>
      <c r="I111" t="s">
        <v>294</v>
      </c>
      <c r="K111" t="s">
        <v>408</v>
      </c>
      <c r="L111" t="s">
        <v>408</v>
      </c>
      <c r="N111">
        <v>0.83199999999999996</v>
      </c>
      <c r="O111">
        <v>0</v>
      </c>
      <c r="Q111" t="s">
        <v>504</v>
      </c>
      <c r="R111" t="s">
        <v>1205</v>
      </c>
      <c r="T111" s="24">
        <f t="shared" si="2"/>
        <v>590</v>
      </c>
      <c r="U111">
        <v>1</v>
      </c>
      <c r="AA111" t="s">
        <v>562</v>
      </c>
      <c r="AB111" t="s">
        <v>558</v>
      </c>
      <c r="AD111">
        <v>306</v>
      </c>
      <c r="AF111" t="s">
        <v>561</v>
      </c>
      <c r="AG111" t="s">
        <v>729</v>
      </c>
      <c r="AH111" t="s">
        <v>542</v>
      </c>
      <c r="AI111" s="6">
        <v>37501</v>
      </c>
      <c r="AJ111" s="6">
        <v>41635</v>
      </c>
      <c r="AK111" t="s">
        <v>298</v>
      </c>
      <c r="AM111" t="s">
        <v>556</v>
      </c>
      <c r="AO111" t="s">
        <v>569</v>
      </c>
      <c r="AY111">
        <v>0</v>
      </c>
      <c r="AZ111">
        <v>1</v>
      </c>
      <c r="BA111">
        <v>0</v>
      </c>
      <c r="BF111" t="s">
        <v>127</v>
      </c>
      <c r="BG111" t="s">
        <v>698</v>
      </c>
    </row>
    <row r="112" spans="1:59" x14ac:dyDescent="0.35">
      <c r="A112">
        <v>46</v>
      </c>
      <c r="B112">
        <v>111</v>
      </c>
      <c r="D112" t="s">
        <v>591</v>
      </c>
      <c r="E112" t="s">
        <v>419</v>
      </c>
      <c r="F112" t="s">
        <v>404</v>
      </c>
      <c r="H112" t="s">
        <v>61</v>
      </c>
      <c r="I112" t="s">
        <v>295</v>
      </c>
      <c r="K112" t="s">
        <v>408</v>
      </c>
      <c r="L112" t="s">
        <v>408</v>
      </c>
      <c r="N112">
        <v>0.39400000000000002</v>
      </c>
      <c r="O112">
        <v>0</v>
      </c>
      <c r="Q112" t="s">
        <v>504</v>
      </c>
      <c r="R112" t="s">
        <v>1205</v>
      </c>
      <c r="T112" s="24">
        <f t="shared" si="2"/>
        <v>590</v>
      </c>
      <c r="U112">
        <v>1</v>
      </c>
      <c r="AA112" t="s">
        <v>562</v>
      </c>
      <c r="AB112" t="s">
        <v>558</v>
      </c>
      <c r="AD112">
        <v>306</v>
      </c>
      <c r="AF112" t="s">
        <v>561</v>
      </c>
      <c r="AG112" t="s">
        <v>729</v>
      </c>
      <c r="AH112" t="s">
        <v>542</v>
      </c>
      <c r="AI112" s="6">
        <v>37501</v>
      </c>
      <c r="AJ112" s="6">
        <v>41635</v>
      </c>
      <c r="AK112" t="s">
        <v>298</v>
      </c>
      <c r="AM112" t="s">
        <v>556</v>
      </c>
      <c r="AO112" t="s">
        <v>569</v>
      </c>
      <c r="AY112">
        <v>0</v>
      </c>
      <c r="AZ112">
        <v>1</v>
      </c>
      <c r="BA112">
        <v>0</v>
      </c>
      <c r="BF112" t="s">
        <v>127</v>
      </c>
      <c r="BG112" t="s">
        <v>698</v>
      </c>
    </row>
    <row r="113" spans="1:59" x14ac:dyDescent="0.35">
      <c r="A113">
        <v>46</v>
      </c>
      <c r="B113">
        <v>112</v>
      </c>
      <c r="D113" t="s">
        <v>591</v>
      </c>
      <c r="E113" t="s">
        <v>419</v>
      </c>
      <c r="F113" t="s">
        <v>469</v>
      </c>
      <c r="H113" t="s">
        <v>61</v>
      </c>
      <c r="I113" t="s">
        <v>296</v>
      </c>
      <c r="K113" t="s">
        <v>408</v>
      </c>
      <c r="L113" t="s">
        <v>408</v>
      </c>
      <c r="N113">
        <v>0.79600000000000004</v>
      </c>
      <c r="O113">
        <v>0</v>
      </c>
      <c r="Q113" t="s">
        <v>504</v>
      </c>
      <c r="R113" t="s">
        <v>1205</v>
      </c>
      <c r="T113" s="24">
        <f t="shared" si="2"/>
        <v>590</v>
      </c>
      <c r="U113">
        <v>1</v>
      </c>
      <c r="AA113" t="s">
        <v>562</v>
      </c>
      <c r="AB113" t="s">
        <v>558</v>
      </c>
      <c r="AD113">
        <v>306</v>
      </c>
      <c r="AF113" t="s">
        <v>561</v>
      </c>
      <c r="AG113" t="s">
        <v>729</v>
      </c>
      <c r="AH113" t="s">
        <v>542</v>
      </c>
      <c r="AI113" s="6">
        <v>37501</v>
      </c>
      <c r="AJ113" s="6">
        <v>41635</v>
      </c>
      <c r="AK113" t="s">
        <v>298</v>
      </c>
      <c r="AM113" t="s">
        <v>556</v>
      </c>
      <c r="AO113" t="s">
        <v>569</v>
      </c>
      <c r="AY113">
        <v>0</v>
      </c>
      <c r="AZ113">
        <v>1</v>
      </c>
      <c r="BA113">
        <v>0</v>
      </c>
      <c r="BF113" t="s">
        <v>127</v>
      </c>
      <c r="BG113" t="s">
        <v>698</v>
      </c>
    </row>
    <row r="114" spans="1:59" x14ac:dyDescent="0.35">
      <c r="A114">
        <v>46</v>
      </c>
      <c r="B114">
        <v>113</v>
      </c>
      <c r="D114" t="s">
        <v>591</v>
      </c>
      <c r="E114" t="s">
        <v>419</v>
      </c>
      <c r="F114" t="s">
        <v>456</v>
      </c>
      <c r="H114" t="s">
        <v>61</v>
      </c>
      <c r="I114" t="s">
        <v>289</v>
      </c>
      <c r="K114" t="s">
        <v>408</v>
      </c>
      <c r="L114" t="s">
        <v>408</v>
      </c>
      <c r="N114">
        <v>1.4999999999999999E-2</v>
      </c>
      <c r="O114">
        <v>0</v>
      </c>
      <c r="Q114" t="s">
        <v>504</v>
      </c>
      <c r="R114" t="s">
        <v>1205</v>
      </c>
      <c r="T114" s="9">
        <v>1095</v>
      </c>
      <c r="U114">
        <v>0</v>
      </c>
      <c r="AA114" t="s">
        <v>562</v>
      </c>
      <c r="AB114" t="s">
        <v>558</v>
      </c>
      <c r="AC114">
        <v>0.05</v>
      </c>
      <c r="AD114">
        <v>306</v>
      </c>
      <c r="AF114" t="s">
        <v>561</v>
      </c>
      <c r="AG114" t="s">
        <v>729</v>
      </c>
      <c r="AH114" t="s">
        <v>542</v>
      </c>
      <c r="AI114" s="6">
        <v>33970</v>
      </c>
      <c r="AJ114" s="6">
        <v>41635</v>
      </c>
      <c r="AK114" t="s">
        <v>191</v>
      </c>
      <c r="AM114" t="s">
        <v>556</v>
      </c>
      <c r="AO114" t="s">
        <v>569</v>
      </c>
      <c r="AY114">
        <v>0</v>
      </c>
      <c r="AZ114">
        <v>1</v>
      </c>
      <c r="BA114">
        <v>0</v>
      </c>
      <c r="BF114" t="s">
        <v>127</v>
      </c>
      <c r="BG114" t="s">
        <v>698</v>
      </c>
    </row>
    <row r="115" spans="1:59" x14ac:dyDescent="0.35">
      <c r="A115">
        <v>46</v>
      </c>
      <c r="B115">
        <v>114</v>
      </c>
      <c r="D115" t="s">
        <v>591</v>
      </c>
      <c r="E115" t="s">
        <v>419</v>
      </c>
      <c r="F115" t="s">
        <v>514</v>
      </c>
      <c r="H115" t="s">
        <v>61</v>
      </c>
      <c r="I115" t="s">
        <v>290</v>
      </c>
      <c r="K115" t="s">
        <v>408</v>
      </c>
      <c r="L115" t="s">
        <v>408</v>
      </c>
      <c r="N115">
        <v>3.5000000000000003E-2</v>
      </c>
      <c r="O115">
        <v>0</v>
      </c>
      <c r="Q115" t="s">
        <v>504</v>
      </c>
      <c r="R115" t="s">
        <v>1205</v>
      </c>
      <c r="T115" s="9">
        <v>1095</v>
      </c>
      <c r="U115">
        <v>0</v>
      </c>
      <c r="AA115" t="s">
        <v>562</v>
      </c>
      <c r="AB115" t="s">
        <v>558</v>
      </c>
      <c r="AC115">
        <v>0.05</v>
      </c>
      <c r="AD115">
        <v>306</v>
      </c>
      <c r="AF115" t="s">
        <v>561</v>
      </c>
      <c r="AG115" t="s">
        <v>729</v>
      </c>
      <c r="AH115" t="s">
        <v>542</v>
      </c>
      <c r="AI115" s="6">
        <v>33970</v>
      </c>
      <c r="AJ115" s="6">
        <v>41635</v>
      </c>
      <c r="AK115" t="s">
        <v>191</v>
      </c>
      <c r="AM115" t="s">
        <v>556</v>
      </c>
      <c r="AO115" t="s">
        <v>569</v>
      </c>
      <c r="AY115">
        <v>0</v>
      </c>
      <c r="AZ115">
        <v>1</v>
      </c>
      <c r="BA115">
        <v>0</v>
      </c>
      <c r="BF115" t="s">
        <v>127</v>
      </c>
      <c r="BG115" t="s">
        <v>698</v>
      </c>
    </row>
    <row r="116" spans="1:59" x14ac:dyDescent="0.35">
      <c r="A116">
        <v>46</v>
      </c>
      <c r="B116">
        <v>115</v>
      </c>
      <c r="D116" t="s">
        <v>591</v>
      </c>
      <c r="E116" t="s">
        <v>419</v>
      </c>
      <c r="F116" t="s">
        <v>511</v>
      </c>
      <c r="H116" t="s">
        <v>61</v>
      </c>
      <c r="I116" t="s">
        <v>291</v>
      </c>
      <c r="K116" t="s">
        <v>408</v>
      </c>
      <c r="L116" t="s">
        <v>408</v>
      </c>
      <c r="N116">
        <v>2.1999999999999999E-2</v>
      </c>
      <c r="O116">
        <v>0</v>
      </c>
      <c r="Q116" t="s">
        <v>504</v>
      </c>
      <c r="R116" t="s">
        <v>1205</v>
      </c>
      <c r="T116" s="9">
        <v>1095</v>
      </c>
      <c r="U116">
        <v>0</v>
      </c>
      <c r="AA116" t="s">
        <v>562</v>
      </c>
      <c r="AB116" t="s">
        <v>558</v>
      </c>
      <c r="AC116">
        <v>0.05</v>
      </c>
      <c r="AD116">
        <v>306</v>
      </c>
      <c r="AF116" t="s">
        <v>561</v>
      </c>
      <c r="AG116" t="s">
        <v>729</v>
      </c>
      <c r="AH116" t="s">
        <v>542</v>
      </c>
      <c r="AI116" s="6">
        <v>33970</v>
      </c>
      <c r="AJ116" s="6">
        <v>41635</v>
      </c>
      <c r="AK116" t="s">
        <v>191</v>
      </c>
      <c r="AM116" t="s">
        <v>556</v>
      </c>
      <c r="AO116" t="s">
        <v>569</v>
      </c>
      <c r="AY116">
        <v>0</v>
      </c>
      <c r="AZ116">
        <v>1</v>
      </c>
      <c r="BA116">
        <v>0</v>
      </c>
      <c r="BF116" t="s">
        <v>127</v>
      </c>
      <c r="BG116" t="s">
        <v>698</v>
      </c>
    </row>
    <row r="117" spans="1:59" x14ac:dyDescent="0.35">
      <c r="A117">
        <v>46</v>
      </c>
      <c r="B117">
        <v>116</v>
      </c>
      <c r="D117" t="s">
        <v>591</v>
      </c>
      <c r="E117" t="s">
        <v>419</v>
      </c>
      <c r="F117" t="s">
        <v>512</v>
      </c>
      <c r="H117" t="s">
        <v>61</v>
      </c>
      <c r="I117" t="s">
        <v>292</v>
      </c>
      <c r="K117" t="s">
        <v>408</v>
      </c>
      <c r="L117" t="s">
        <v>408</v>
      </c>
      <c r="N117">
        <v>6.5000000000000002E-2</v>
      </c>
      <c r="O117">
        <v>0</v>
      </c>
      <c r="Q117" t="s">
        <v>504</v>
      </c>
      <c r="R117" t="s">
        <v>1205</v>
      </c>
      <c r="T117" s="9">
        <v>1095</v>
      </c>
      <c r="U117">
        <v>0</v>
      </c>
      <c r="AA117" t="s">
        <v>562</v>
      </c>
      <c r="AB117" t="s">
        <v>558</v>
      </c>
      <c r="AD117">
        <v>306</v>
      </c>
      <c r="AF117" t="s">
        <v>561</v>
      </c>
      <c r="AG117" t="s">
        <v>729</v>
      </c>
      <c r="AH117" t="s">
        <v>542</v>
      </c>
      <c r="AI117" s="6">
        <v>33970</v>
      </c>
      <c r="AJ117" s="6">
        <v>41635</v>
      </c>
      <c r="AK117" t="s">
        <v>191</v>
      </c>
      <c r="AM117" t="s">
        <v>556</v>
      </c>
      <c r="AO117" t="s">
        <v>569</v>
      </c>
      <c r="AY117">
        <v>0</v>
      </c>
      <c r="AZ117">
        <v>1</v>
      </c>
      <c r="BA117">
        <v>0</v>
      </c>
      <c r="BF117" t="s">
        <v>127</v>
      </c>
      <c r="BG117" t="s">
        <v>698</v>
      </c>
    </row>
    <row r="118" spans="1:59" x14ac:dyDescent="0.35">
      <c r="A118">
        <v>46</v>
      </c>
      <c r="B118">
        <v>117</v>
      </c>
      <c r="D118" t="s">
        <v>591</v>
      </c>
      <c r="E118" t="s">
        <v>419</v>
      </c>
      <c r="F118" t="s">
        <v>401</v>
      </c>
      <c r="H118" t="s">
        <v>61</v>
      </c>
      <c r="I118" t="s">
        <v>293</v>
      </c>
      <c r="K118" t="s">
        <v>408</v>
      </c>
      <c r="L118" t="s">
        <v>408</v>
      </c>
      <c r="N118">
        <v>0.55100000000000005</v>
      </c>
      <c r="O118">
        <v>0</v>
      </c>
      <c r="Q118" t="s">
        <v>504</v>
      </c>
      <c r="R118" t="s">
        <v>1205</v>
      </c>
      <c r="T118" s="9">
        <v>1095</v>
      </c>
      <c r="U118">
        <v>0</v>
      </c>
      <c r="AA118" t="s">
        <v>562</v>
      </c>
      <c r="AB118" t="s">
        <v>558</v>
      </c>
      <c r="AD118">
        <v>306</v>
      </c>
      <c r="AF118" t="s">
        <v>561</v>
      </c>
      <c r="AG118" t="s">
        <v>729</v>
      </c>
      <c r="AH118" t="s">
        <v>542</v>
      </c>
      <c r="AI118" s="6">
        <v>33970</v>
      </c>
      <c r="AJ118" s="6">
        <v>41635</v>
      </c>
      <c r="AK118" t="s">
        <v>191</v>
      </c>
      <c r="AM118" t="s">
        <v>556</v>
      </c>
      <c r="AO118" t="s">
        <v>569</v>
      </c>
      <c r="AY118">
        <v>0</v>
      </c>
      <c r="AZ118">
        <v>1</v>
      </c>
      <c r="BA118">
        <v>0</v>
      </c>
      <c r="BF118" t="s">
        <v>127</v>
      </c>
      <c r="BG118" t="s">
        <v>698</v>
      </c>
    </row>
    <row r="119" spans="1:59" x14ac:dyDescent="0.35">
      <c r="A119">
        <v>46</v>
      </c>
      <c r="B119">
        <v>118</v>
      </c>
      <c r="D119" t="s">
        <v>591</v>
      </c>
      <c r="E119" t="s">
        <v>419</v>
      </c>
      <c r="F119" t="s">
        <v>513</v>
      </c>
      <c r="H119" t="s">
        <v>61</v>
      </c>
      <c r="I119" t="s">
        <v>294</v>
      </c>
      <c r="K119" t="s">
        <v>408</v>
      </c>
      <c r="L119" t="s">
        <v>408</v>
      </c>
      <c r="N119">
        <v>0.13500000000000001</v>
      </c>
      <c r="O119">
        <v>0</v>
      </c>
      <c r="Q119" t="s">
        <v>504</v>
      </c>
      <c r="R119" t="s">
        <v>1205</v>
      </c>
      <c r="T119" s="9">
        <v>1095</v>
      </c>
      <c r="U119">
        <v>0</v>
      </c>
      <c r="AA119" t="s">
        <v>562</v>
      </c>
      <c r="AB119" t="s">
        <v>558</v>
      </c>
      <c r="AD119">
        <v>306</v>
      </c>
      <c r="AF119" t="s">
        <v>561</v>
      </c>
      <c r="AG119" t="s">
        <v>729</v>
      </c>
      <c r="AH119" t="s">
        <v>542</v>
      </c>
      <c r="AI119" s="6">
        <v>33970</v>
      </c>
      <c r="AJ119" s="6">
        <v>41635</v>
      </c>
      <c r="AK119" t="s">
        <v>191</v>
      </c>
      <c r="AM119" t="s">
        <v>556</v>
      </c>
      <c r="AO119" t="s">
        <v>569</v>
      </c>
      <c r="AY119">
        <v>0</v>
      </c>
      <c r="AZ119">
        <v>1</v>
      </c>
      <c r="BA119">
        <v>0</v>
      </c>
      <c r="BF119" t="s">
        <v>127</v>
      </c>
      <c r="BG119" t="s">
        <v>698</v>
      </c>
    </row>
    <row r="120" spans="1:59" x14ac:dyDescent="0.35">
      <c r="A120">
        <v>46</v>
      </c>
      <c r="B120">
        <v>119</v>
      </c>
      <c r="D120" t="s">
        <v>591</v>
      </c>
      <c r="E120" t="s">
        <v>419</v>
      </c>
      <c r="F120" t="s">
        <v>404</v>
      </c>
      <c r="H120" t="s">
        <v>61</v>
      </c>
      <c r="I120" t="s">
        <v>295</v>
      </c>
      <c r="K120" t="s">
        <v>408</v>
      </c>
      <c r="L120" t="s">
        <v>408</v>
      </c>
      <c r="N120">
        <v>0.32700000000000001</v>
      </c>
      <c r="O120">
        <v>0</v>
      </c>
      <c r="Q120" t="s">
        <v>504</v>
      </c>
      <c r="R120" t="s">
        <v>1205</v>
      </c>
      <c r="T120" s="9">
        <v>1095</v>
      </c>
      <c r="U120">
        <v>0</v>
      </c>
      <c r="AA120" t="s">
        <v>562</v>
      </c>
      <c r="AB120" t="s">
        <v>558</v>
      </c>
      <c r="AD120">
        <v>306</v>
      </c>
      <c r="AF120" t="s">
        <v>561</v>
      </c>
      <c r="AG120" t="s">
        <v>729</v>
      </c>
      <c r="AH120" t="s">
        <v>542</v>
      </c>
      <c r="AI120" s="6">
        <v>33970</v>
      </c>
      <c r="AJ120" s="6">
        <v>41635</v>
      </c>
      <c r="AK120" t="s">
        <v>191</v>
      </c>
      <c r="AM120" t="s">
        <v>556</v>
      </c>
      <c r="AO120" t="s">
        <v>569</v>
      </c>
      <c r="AY120">
        <v>0</v>
      </c>
      <c r="AZ120">
        <v>1</v>
      </c>
      <c r="BA120">
        <v>0</v>
      </c>
      <c r="BF120" t="s">
        <v>127</v>
      </c>
      <c r="BG120" t="s">
        <v>698</v>
      </c>
    </row>
    <row r="121" spans="1:59" x14ac:dyDescent="0.35">
      <c r="A121">
        <v>46</v>
      </c>
      <c r="B121">
        <v>120</v>
      </c>
      <c r="D121" t="s">
        <v>591</v>
      </c>
      <c r="E121" t="s">
        <v>419</v>
      </c>
      <c r="F121" t="s">
        <v>469</v>
      </c>
      <c r="H121" t="s">
        <v>61</v>
      </c>
      <c r="I121" t="s">
        <v>296</v>
      </c>
      <c r="K121" t="s">
        <v>408</v>
      </c>
      <c r="L121" t="s">
        <v>408</v>
      </c>
      <c r="N121">
        <v>0.35499999999999998</v>
      </c>
      <c r="O121">
        <v>0</v>
      </c>
      <c r="Q121" t="s">
        <v>504</v>
      </c>
      <c r="R121" t="s">
        <v>1205</v>
      </c>
      <c r="T121" s="9">
        <v>1095</v>
      </c>
      <c r="U121">
        <v>0</v>
      </c>
      <c r="AA121" t="s">
        <v>562</v>
      </c>
      <c r="AB121" t="s">
        <v>558</v>
      </c>
      <c r="AD121">
        <v>306</v>
      </c>
      <c r="AF121" t="s">
        <v>561</v>
      </c>
      <c r="AG121" t="s">
        <v>729</v>
      </c>
      <c r="AH121" t="s">
        <v>542</v>
      </c>
      <c r="AI121" s="6">
        <v>33970</v>
      </c>
      <c r="AJ121" s="6">
        <v>41635</v>
      </c>
      <c r="AK121" t="s">
        <v>191</v>
      </c>
      <c r="AM121" t="s">
        <v>556</v>
      </c>
      <c r="AO121" t="s">
        <v>569</v>
      </c>
      <c r="AY121">
        <v>0</v>
      </c>
      <c r="AZ121">
        <v>1</v>
      </c>
      <c r="BA121">
        <v>0</v>
      </c>
      <c r="BF121" t="s">
        <v>127</v>
      </c>
      <c r="BG121" t="s">
        <v>698</v>
      </c>
    </row>
    <row r="122" spans="1:59" x14ac:dyDescent="0.35">
      <c r="A122">
        <v>46</v>
      </c>
      <c r="B122">
        <v>121</v>
      </c>
      <c r="D122" t="s">
        <v>591</v>
      </c>
      <c r="E122" t="s">
        <v>456</v>
      </c>
      <c r="F122" t="s">
        <v>419</v>
      </c>
      <c r="H122" t="s">
        <v>289</v>
      </c>
      <c r="I122" t="s">
        <v>61</v>
      </c>
      <c r="K122" t="s">
        <v>408</v>
      </c>
      <c r="L122" t="s">
        <v>408</v>
      </c>
      <c r="N122">
        <v>8.8999999999999996E-2</v>
      </c>
      <c r="O122">
        <v>0</v>
      </c>
      <c r="Q122" t="s">
        <v>504</v>
      </c>
      <c r="R122" t="s">
        <v>1205</v>
      </c>
      <c r="T122" s="9">
        <v>1095</v>
      </c>
      <c r="U122">
        <v>0</v>
      </c>
      <c r="AA122" t="s">
        <v>562</v>
      </c>
      <c r="AB122" t="s">
        <v>558</v>
      </c>
      <c r="AD122">
        <v>306</v>
      </c>
      <c r="AF122" t="s">
        <v>729</v>
      </c>
      <c r="AG122" t="s">
        <v>561</v>
      </c>
      <c r="AH122" t="s">
        <v>542</v>
      </c>
      <c r="AI122" s="6">
        <v>33970</v>
      </c>
      <c r="AJ122" s="6">
        <v>41635</v>
      </c>
      <c r="AK122" t="s">
        <v>297</v>
      </c>
      <c r="AM122" t="s">
        <v>556</v>
      </c>
      <c r="AO122" t="s">
        <v>569</v>
      </c>
      <c r="AY122">
        <v>0</v>
      </c>
      <c r="AZ122">
        <v>1</v>
      </c>
      <c r="BA122">
        <v>0</v>
      </c>
      <c r="BF122" t="s">
        <v>127</v>
      </c>
      <c r="BG122" t="s">
        <v>698</v>
      </c>
    </row>
    <row r="123" spans="1:59" x14ac:dyDescent="0.35">
      <c r="A123">
        <v>46</v>
      </c>
      <c r="B123">
        <v>122</v>
      </c>
      <c r="D123" t="s">
        <v>591</v>
      </c>
      <c r="E123" t="s">
        <v>514</v>
      </c>
      <c r="F123" t="s">
        <v>419</v>
      </c>
      <c r="H123" t="s">
        <v>290</v>
      </c>
      <c r="I123" t="s">
        <v>61</v>
      </c>
      <c r="K123" t="s">
        <v>408</v>
      </c>
      <c r="L123" t="s">
        <v>408</v>
      </c>
      <c r="N123">
        <v>0.04</v>
      </c>
      <c r="O123">
        <v>0</v>
      </c>
      <c r="Q123" t="s">
        <v>504</v>
      </c>
      <c r="R123" t="s">
        <v>1205</v>
      </c>
      <c r="T123" s="9">
        <v>1095</v>
      </c>
      <c r="U123">
        <v>0</v>
      </c>
      <c r="AA123" t="s">
        <v>562</v>
      </c>
      <c r="AB123" t="s">
        <v>558</v>
      </c>
      <c r="AC123">
        <v>0.05</v>
      </c>
      <c r="AD123">
        <v>306</v>
      </c>
      <c r="AF123" t="s">
        <v>729</v>
      </c>
      <c r="AG123" t="s">
        <v>561</v>
      </c>
      <c r="AH123" t="s">
        <v>542</v>
      </c>
      <c r="AI123" s="6">
        <v>33970</v>
      </c>
      <c r="AJ123" s="6">
        <v>41635</v>
      </c>
      <c r="AK123" t="s">
        <v>297</v>
      </c>
      <c r="AM123" t="s">
        <v>556</v>
      </c>
      <c r="AO123" t="s">
        <v>569</v>
      </c>
      <c r="AY123">
        <v>0</v>
      </c>
      <c r="AZ123">
        <v>1</v>
      </c>
      <c r="BA123">
        <v>0</v>
      </c>
      <c r="BF123" t="s">
        <v>127</v>
      </c>
      <c r="BG123" t="s">
        <v>698</v>
      </c>
    </row>
    <row r="124" spans="1:59" x14ac:dyDescent="0.35">
      <c r="A124">
        <v>46</v>
      </c>
      <c r="B124">
        <v>123</v>
      </c>
      <c r="D124" t="s">
        <v>591</v>
      </c>
      <c r="E124" t="s">
        <v>511</v>
      </c>
      <c r="F124" t="s">
        <v>419</v>
      </c>
      <c r="H124" t="s">
        <v>291</v>
      </c>
      <c r="I124" t="s">
        <v>61</v>
      </c>
      <c r="K124" t="s">
        <v>408</v>
      </c>
      <c r="L124" t="s">
        <v>408</v>
      </c>
      <c r="N124">
        <v>8.7999999999999995E-2</v>
      </c>
      <c r="O124">
        <v>0</v>
      </c>
      <c r="Q124" t="s">
        <v>504</v>
      </c>
      <c r="R124" t="s">
        <v>1205</v>
      </c>
      <c r="T124" s="9">
        <v>1095</v>
      </c>
      <c r="U124">
        <v>0</v>
      </c>
      <c r="AA124" t="s">
        <v>562</v>
      </c>
      <c r="AB124" t="s">
        <v>558</v>
      </c>
      <c r="AD124">
        <v>306</v>
      </c>
      <c r="AF124" t="s">
        <v>729</v>
      </c>
      <c r="AG124" t="s">
        <v>561</v>
      </c>
      <c r="AH124" t="s">
        <v>542</v>
      </c>
      <c r="AI124" s="6">
        <v>33970</v>
      </c>
      <c r="AJ124" s="6">
        <v>41635</v>
      </c>
      <c r="AK124" t="s">
        <v>297</v>
      </c>
      <c r="AM124" t="s">
        <v>556</v>
      </c>
      <c r="AO124" t="s">
        <v>569</v>
      </c>
      <c r="AY124">
        <v>0</v>
      </c>
      <c r="AZ124">
        <v>1</v>
      </c>
      <c r="BA124">
        <v>0</v>
      </c>
      <c r="BF124" t="s">
        <v>127</v>
      </c>
      <c r="BG124" t="s">
        <v>698</v>
      </c>
    </row>
    <row r="125" spans="1:59" x14ac:dyDescent="0.35">
      <c r="A125">
        <v>46</v>
      </c>
      <c r="B125">
        <v>124</v>
      </c>
      <c r="D125" t="s">
        <v>591</v>
      </c>
      <c r="E125" t="s">
        <v>512</v>
      </c>
      <c r="F125" t="s">
        <v>419</v>
      </c>
      <c r="H125" t="s">
        <v>292</v>
      </c>
      <c r="I125" t="s">
        <v>61</v>
      </c>
      <c r="K125" t="s">
        <v>408</v>
      </c>
      <c r="L125" t="s">
        <v>408</v>
      </c>
      <c r="N125">
        <v>1.4E-2</v>
      </c>
      <c r="O125">
        <v>0</v>
      </c>
      <c r="Q125" t="s">
        <v>504</v>
      </c>
      <c r="R125" t="s">
        <v>1205</v>
      </c>
      <c r="T125" s="9">
        <v>1095</v>
      </c>
      <c r="U125">
        <v>0</v>
      </c>
      <c r="AA125" t="s">
        <v>562</v>
      </c>
      <c r="AB125" t="s">
        <v>558</v>
      </c>
      <c r="AC125">
        <v>0.05</v>
      </c>
      <c r="AD125">
        <v>306</v>
      </c>
      <c r="AF125" t="s">
        <v>729</v>
      </c>
      <c r="AG125" t="s">
        <v>561</v>
      </c>
      <c r="AH125" t="s">
        <v>542</v>
      </c>
      <c r="AI125" s="6">
        <v>33970</v>
      </c>
      <c r="AJ125" s="6">
        <v>41635</v>
      </c>
      <c r="AK125" t="s">
        <v>297</v>
      </c>
      <c r="AM125" t="s">
        <v>556</v>
      </c>
      <c r="AO125" t="s">
        <v>569</v>
      </c>
      <c r="AY125">
        <v>0</v>
      </c>
      <c r="AZ125">
        <v>1</v>
      </c>
      <c r="BA125">
        <v>0</v>
      </c>
      <c r="BF125" t="s">
        <v>127</v>
      </c>
      <c r="BG125" t="s">
        <v>698</v>
      </c>
    </row>
    <row r="126" spans="1:59" x14ac:dyDescent="0.35">
      <c r="A126">
        <v>46</v>
      </c>
      <c r="B126">
        <v>125</v>
      </c>
      <c r="D126" t="s">
        <v>591</v>
      </c>
      <c r="E126" t="s">
        <v>401</v>
      </c>
      <c r="F126" t="s">
        <v>419</v>
      </c>
      <c r="H126" t="s">
        <v>293</v>
      </c>
      <c r="I126" t="s">
        <v>61</v>
      </c>
      <c r="K126" t="s">
        <v>408</v>
      </c>
      <c r="L126" t="s">
        <v>408</v>
      </c>
      <c r="N126">
        <v>0.03</v>
      </c>
      <c r="O126">
        <v>0</v>
      </c>
      <c r="Q126" t="s">
        <v>504</v>
      </c>
      <c r="R126" t="s">
        <v>1205</v>
      </c>
      <c r="T126" s="9">
        <v>1095</v>
      </c>
      <c r="U126">
        <v>0</v>
      </c>
      <c r="AA126" t="s">
        <v>562</v>
      </c>
      <c r="AB126" t="s">
        <v>558</v>
      </c>
      <c r="AC126">
        <v>0.05</v>
      </c>
      <c r="AD126">
        <v>306</v>
      </c>
      <c r="AF126" t="s">
        <v>729</v>
      </c>
      <c r="AG126" t="s">
        <v>561</v>
      </c>
      <c r="AH126" t="s">
        <v>542</v>
      </c>
      <c r="AI126" s="6">
        <v>33970</v>
      </c>
      <c r="AJ126" s="6">
        <v>41635</v>
      </c>
      <c r="AK126" t="s">
        <v>297</v>
      </c>
      <c r="AM126" t="s">
        <v>556</v>
      </c>
      <c r="AO126" t="s">
        <v>569</v>
      </c>
      <c r="AY126">
        <v>0</v>
      </c>
      <c r="AZ126">
        <v>1</v>
      </c>
      <c r="BA126">
        <v>0</v>
      </c>
      <c r="BF126" t="s">
        <v>127</v>
      </c>
      <c r="BG126" t="s">
        <v>698</v>
      </c>
    </row>
    <row r="127" spans="1:59" x14ac:dyDescent="0.35">
      <c r="A127">
        <v>46</v>
      </c>
      <c r="B127">
        <v>126</v>
      </c>
      <c r="D127" t="s">
        <v>591</v>
      </c>
      <c r="E127" t="s">
        <v>513</v>
      </c>
      <c r="F127" t="s">
        <v>419</v>
      </c>
      <c r="H127" t="s">
        <v>294</v>
      </c>
      <c r="I127" t="s">
        <v>61</v>
      </c>
      <c r="K127" t="s">
        <v>408</v>
      </c>
      <c r="L127" t="s">
        <v>408</v>
      </c>
      <c r="N127">
        <v>1E-3</v>
      </c>
      <c r="O127">
        <v>0</v>
      </c>
      <c r="Q127" t="s">
        <v>504</v>
      </c>
      <c r="R127" t="s">
        <v>1205</v>
      </c>
      <c r="T127" s="9">
        <v>1095</v>
      </c>
      <c r="U127">
        <v>0</v>
      </c>
      <c r="AA127" t="s">
        <v>562</v>
      </c>
      <c r="AB127" t="s">
        <v>558</v>
      </c>
      <c r="AC127">
        <v>0.01</v>
      </c>
      <c r="AD127">
        <v>306</v>
      </c>
      <c r="AF127" t="s">
        <v>729</v>
      </c>
      <c r="AG127" t="s">
        <v>561</v>
      </c>
      <c r="AH127" t="s">
        <v>542</v>
      </c>
      <c r="AI127" s="6">
        <v>33970</v>
      </c>
      <c r="AJ127" s="6">
        <v>41635</v>
      </c>
      <c r="AK127" t="s">
        <v>297</v>
      </c>
      <c r="AM127" t="s">
        <v>556</v>
      </c>
      <c r="AO127" t="s">
        <v>569</v>
      </c>
      <c r="AY127">
        <v>0</v>
      </c>
      <c r="AZ127">
        <v>1</v>
      </c>
      <c r="BA127">
        <v>0</v>
      </c>
      <c r="BF127" t="s">
        <v>127</v>
      </c>
      <c r="BG127" t="s">
        <v>698</v>
      </c>
    </row>
    <row r="128" spans="1:59" x14ac:dyDescent="0.35">
      <c r="A128">
        <v>46</v>
      </c>
      <c r="B128">
        <v>127</v>
      </c>
      <c r="D128" t="s">
        <v>591</v>
      </c>
      <c r="E128" t="s">
        <v>404</v>
      </c>
      <c r="F128" t="s">
        <v>419</v>
      </c>
      <c r="H128" t="s">
        <v>295</v>
      </c>
      <c r="I128" t="s">
        <v>61</v>
      </c>
      <c r="K128" t="s">
        <v>408</v>
      </c>
      <c r="L128" t="s">
        <v>408</v>
      </c>
      <c r="N128">
        <v>1.6E-2</v>
      </c>
      <c r="O128">
        <v>0</v>
      </c>
      <c r="Q128" t="s">
        <v>504</v>
      </c>
      <c r="R128" t="s">
        <v>1205</v>
      </c>
      <c r="T128" s="9">
        <v>1095</v>
      </c>
      <c r="U128">
        <v>0</v>
      </c>
      <c r="AA128" t="s">
        <v>562</v>
      </c>
      <c r="AB128" t="s">
        <v>558</v>
      </c>
      <c r="AC128">
        <v>0.05</v>
      </c>
      <c r="AD128">
        <v>306</v>
      </c>
      <c r="AF128" t="s">
        <v>729</v>
      </c>
      <c r="AG128" t="s">
        <v>561</v>
      </c>
      <c r="AH128" t="s">
        <v>542</v>
      </c>
      <c r="AI128" s="6">
        <v>33970</v>
      </c>
      <c r="AJ128" s="6">
        <v>41635</v>
      </c>
      <c r="AK128" t="s">
        <v>297</v>
      </c>
      <c r="AM128" t="s">
        <v>556</v>
      </c>
      <c r="AO128" t="s">
        <v>569</v>
      </c>
      <c r="AY128">
        <v>0</v>
      </c>
      <c r="AZ128">
        <v>1</v>
      </c>
      <c r="BA128">
        <v>0</v>
      </c>
      <c r="BF128" t="s">
        <v>127</v>
      </c>
      <c r="BG128" t="s">
        <v>698</v>
      </c>
    </row>
    <row r="129" spans="1:59" x14ac:dyDescent="0.35">
      <c r="A129">
        <v>46</v>
      </c>
      <c r="B129">
        <v>128</v>
      </c>
      <c r="D129" t="s">
        <v>591</v>
      </c>
      <c r="E129" t="s">
        <v>469</v>
      </c>
      <c r="F129" t="s">
        <v>419</v>
      </c>
      <c r="H129" t="s">
        <v>296</v>
      </c>
      <c r="I129" t="s">
        <v>61</v>
      </c>
      <c r="K129" t="s">
        <v>408</v>
      </c>
      <c r="L129" t="s">
        <v>408</v>
      </c>
      <c r="N129">
        <v>0.16300000000000001</v>
      </c>
      <c r="O129">
        <v>0</v>
      </c>
      <c r="Q129" t="s">
        <v>504</v>
      </c>
      <c r="R129" t="s">
        <v>1205</v>
      </c>
      <c r="T129" s="9">
        <v>1095</v>
      </c>
      <c r="U129">
        <v>0</v>
      </c>
      <c r="AA129" t="s">
        <v>562</v>
      </c>
      <c r="AB129" t="s">
        <v>558</v>
      </c>
      <c r="AD129">
        <v>306</v>
      </c>
      <c r="AF129" t="s">
        <v>729</v>
      </c>
      <c r="AG129" t="s">
        <v>561</v>
      </c>
      <c r="AH129" t="s">
        <v>542</v>
      </c>
      <c r="AI129" s="6">
        <v>33970</v>
      </c>
      <c r="AJ129" s="6">
        <v>41635</v>
      </c>
      <c r="AK129" t="s">
        <v>297</v>
      </c>
      <c r="AM129" t="s">
        <v>556</v>
      </c>
      <c r="AO129" t="s">
        <v>569</v>
      </c>
      <c r="AY129">
        <v>0</v>
      </c>
      <c r="AZ129">
        <v>1</v>
      </c>
      <c r="BA129">
        <v>0</v>
      </c>
      <c r="BF129" t="s">
        <v>127</v>
      </c>
      <c r="BG129" t="s">
        <v>698</v>
      </c>
    </row>
    <row r="130" spans="1:59" x14ac:dyDescent="0.35">
      <c r="A130">
        <v>46</v>
      </c>
      <c r="B130">
        <v>129</v>
      </c>
      <c r="D130" t="s">
        <v>591</v>
      </c>
      <c r="E130" t="s">
        <v>456</v>
      </c>
      <c r="F130" t="s">
        <v>419</v>
      </c>
      <c r="H130" t="s">
        <v>289</v>
      </c>
      <c r="I130" t="s">
        <v>61</v>
      </c>
      <c r="K130" t="s">
        <v>408</v>
      </c>
      <c r="L130" t="s">
        <v>408</v>
      </c>
      <c r="N130">
        <v>6.0000000000000001E-3</v>
      </c>
      <c r="O130">
        <v>0</v>
      </c>
      <c r="Q130" t="s">
        <v>504</v>
      </c>
      <c r="R130" t="s">
        <v>1205</v>
      </c>
      <c r="T130" s="9">
        <v>1095</v>
      </c>
      <c r="U130">
        <v>0</v>
      </c>
      <c r="AA130" t="s">
        <v>562</v>
      </c>
      <c r="AB130" t="s">
        <v>558</v>
      </c>
      <c r="AC130">
        <v>0.01</v>
      </c>
      <c r="AD130">
        <v>306</v>
      </c>
      <c r="AF130" t="s">
        <v>729</v>
      </c>
      <c r="AG130" t="s">
        <v>561</v>
      </c>
      <c r="AH130" t="s">
        <v>542</v>
      </c>
      <c r="AI130" s="6">
        <v>33970</v>
      </c>
      <c r="AJ130" s="6">
        <v>41635</v>
      </c>
      <c r="AK130" t="s">
        <v>190</v>
      </c>
      <c r="AM130" t="s">
        <v>556</v>
      </c>
      <c r="AO130" t="s">
        <v>569</v>
      </c>
      <c r="AY130">
        <v>0</v>
      </c>
      <c r="AZ130">
        <v>1</v>
      </c>
      <c r="BA130">
        <v>0</v>
      </c>
      <c r="BF130" t="s">
        <v>127</v>
      </c>
      <c r="BG130" t="s">
        <v>698</v>
      </c>
    </row>
    <row r="131" spans="1:59" x14ac:dyDescent="0.35">
      <c r="A131">
        <v>46</v>
      </c>
      <c r="B131">
        <v>130</v>
      </c>
      <c r="D131" t="s">
        <v>591</v>
      </c>
      <c r="E131" t="s">
        <v>514</v>
      </c>
      <c r="F131" t="s">
        <v>419</v>
      </c>
      <c r="H131" t="s">
        <v>290</v>
      </c>
      <c r="I131" t="s">
        <v>61</v>
      </c>
      <c r="K131" t="s">
        <v>408</v>
      </c>
      <c r="L131" t="s">
        <v>408</v>
      </c>
      <c r="N131">
        <v>7.3999999999999996E-2</v>
      </c>
      <c r="O131">
        <v>0</v>
      </c>
      <c r="Q131" t="s">
        <v>504</v>
      </c>
      <c r="R131" t="s">
        <v>1205</v>
      </c>
      <c r="T131" s="9">
        <v>1095</v>
      </c>
      <c r="U131">
        <v>0</v>
      </c>
      <c r="AA131" t="s">
        <v>562</v>
      </c>
      <c r="AB131" t="s">
        <v>558</v>
      </c>
      <c r="AD131">
        <v>306</v>
      </c>
      <c r="AF131" t="s">
        <v>729</v>
      </c>
      <c r="AG131" t="s">
        <v>561</v>
      </c>
      <c r="AH131" t="s">
        <v>542</v>
      </c>
      <c r="AI131" s="6">
        <v>33970</v>
      </c>
      <c r="AJ131" s="6">
        <v>41635</v>
      </c>
      <c r="AK131" t="s">
        <v>190</v>
      </c>
      <c r="AM131" t="s">
        <v>556</v>
      </c>
      <c r="AO131" t="s">
        <v>569</v>
      </c>
      <c r="AY131">
        <v>0</v>
      </c>
      <c r="AZ131">
        <v>1</v>
      </c>
      <c r="BA131">
        <v>0</v>
      </c>
      <c r="BF131" t="s">
        <v>127</v>
      </c>
      <c r="BG131" t="s">
        <v>698</v>
      </c>
    </row>
    <row r="132" spans="1:59" x14ac:dyDescent="0.35">
      <c r="A132">
        <v>46</v>
      </c>
      <c r="B132">
        <v>131</v>
      </c>
      <c r="D132" t="s">
        <v>591</v>
      </c>
      <c r="E132" t="s">
        <v>511</v>
      </c>
      <c r="F132" t="s">
        <v>419</v>
      </c>
      <c r="H132" t="s">
        <v>291</v>
      </c>
      <c r="I132" t="s">
        <v>61</v>
      </c>
      <c r="K132" t="s">
        <v>408</v>
      </c>
      <c r="L132" t="s">
        <v>408</v>
      </c>
      <c r="N132">
        <v>7.1999999999999995E-2</v>
      </c>
      <c r="O132">
        <v>0</v>
      </c>
      <c r="Q132" t="s">
        <v>504</v>
      </c>
      <c r="R132" t="s">
        <v>1205</v>
      </c>
      <c r="T132" s="9">
        <v>1095</v>
      </c>
      <c r="U132">
        <v>0</v>
      </c>
      <c r="AA132" t="s">
        <v>562</v>
      </c>
      <c r="AB132" t="s">
        <v>558</v>
      </c>
      <c r="AD132">
        <v>306</v>
      </c>
      <c r="AF132" t="s">
        <v>729</v>
      </c>
      <c r="AG132" t="s">
        <v>561</v>
      </c>
      <c r="AH132" t="s">
        <v>542</v>
      </c>
      <c r="AI132" s="6">
        <v>33970</v>
      </c>
      <c r="AJ132" s="6">
        <v>41635</v>
      </c>
      <c r="AK132" t="s">
        <v>190</v>
      </c>
      <c r="AM132" t="s">
        <v>556</v>
      </c>
      <c r="AO132" t="s">
        <v>569</v>
      </c>
      <c r="AY132">
        <v>0</v>
      </c>
      <c r="AZ132">
        <v>1</v>
      </c>
      <c r="BA132">
        <v>0</v>
      </c>
      <c r="BF132" t="s">
        <v>127</v>
      </c>
      <c r="BG132" t="s">
        <v>698</v>
      </c>
    </row>
    <row r="133" spans="1:59" x14ac:dyDescent="0.35">
      <c r="A133">
        <v>46</v>
      </c>
      <c r="B133">
        <v>132</v>
      </c>
      <c r="D133" t="s">
        <v>591</v>
      </c>
      <c r="E133" t="s">
        <v>512</v>
      </c>
      <c r="F133" t="s">
        <v>419</v>
      </c>
      <c r="H133" t="s">
        <v>292</v>
      </c>
      <c r="I133" t="s">
        <v>61</v>
      </c>
      <c r="K133" t="s">
        <v>408</v>
      </c>
      <c r="L133" t="s">
        <v>408</v>
      </c>
      <c r="N133">
        <v>2E-3</v>
      </c>
      <c r="O133">
        <v>0</v>
      </c>
      <c r="Q133" t="s">
        <v>504</v>
      </c>
      <c r="R133" t="s">
        <v>1205</v>
      </c>
      <c r="T133" s="9">
        <v>1095</v>
      </c>
      <c r="U133">
        <v>0</v>
      </c>
      <c r="AA133" t="s">
        <v>562</v>
      </c>
      <c r="AB133" t="s">
        <v>558</v>
      </c>
      <c r="AC133">
        <v>0.01</v>
      </c>
      <c r="AD133">
        <v>306</v>
      </c>
      <c r="AF133" t="s">
        <v>729</v>
      </c>
      <c r="AG133" t="s">
        <v>561</v>
      </c>
      <c r="AH133" t="s">
        <v>542</v>
      </c>
      <c r="AI133" s="6">
        <v>33970</v>
      </c>
      <c r="AJ133" s="6">
        <v>41635</v>
      </c>
      <c r="AK133" t="s">
        <v>190</v>
      </c>
      <c r="AM133" t="s">
        <v>556</v>
      </c>
      <c r="AO133" t="s">
        <v>569</v>
      </c>
      <c r="AY133">
        <v>0</v>
      </c>
      <c r="AZ133">
        <v>1</v>
      </c>
      <c r="BA133">
        <v>0</v>
      </c>
      <c r="BF133" t="s">
        <v>127</v>
      </c>
      <c r="BG133" t="s">
        <v>698</v>
      </c>
    </row>
    <row r="134" spans="1:59" x14ac:dyDescent="0.35">
      <c r="A134">
        <v>46</v>
      </c>
      <c r="B134">
        <v>133</v>
      </c>
      <c r="D134" t="s">
        <v>591</v>
      </c>
      <c r="E134" t="s">
        <v>401</v>
      </c>
      <c r="F134" t="s">
        <v>419</v>
      </c>
      <c r="H134" t="s">
        <v>293</v>
      </c>
      <c r="I134" t="s">
        <v>61</v>
      </c>
      <c r="K134" t="s">
        <v>408</v>
      </c>
      <c r="L134" t="s">
        <v>408</v>
      </c>
      <c r="N134">
        <v>0.313</v>
      </c>
      <c r="O134">
        <v>0</v>
      </c>
      <c r="Q134" t="s">
        <v>504</v>
      </c>
      <c r="R134" t="s">
        <v>1205</v>
      </c>
      <c r="T134" s="9">
        <v>1095</v>
      </c>
      <c r="U134">
        <v>0</v>
      </c>
      <c r="AA134" t="s">
        <v>562</v>
      </c>
      <c r="AB134" t="s">
        <v>558</v>
      </c>
      <c r="AD134">
        <v>306</v>
      </c>
      <c r="AF134" t="s">
        <v>729</v>
      </c>
      <c r="AG134" t="s">
        <v>561</v>
      </c>
      <c r="AH134" t="s">
        <v>542</v>
      </c>
      <c r="AI134" s="6">
        <v>33970</v>
      </c>
      <c r="AJ134" s="6">
        <v>41635</v>
      </c>
      <c r="AK134" t="s">
        <v>190</v>
      </c>
      <c r="AM134" t="s">
        <v>556</v>
      </c>
      <c r="AO134" t="s">
        <v>569</v>
      </c>
      <c r="AY134">
        <v>0</v>
      </c>
      <c r="AZ134">
        <v>1</v>
      </c>
      <c r="BA134">
        <v>0</v>
      </c>
      <c r="BF134" t="s">
        <v>127</v>
      </c>
      <c r="BG134" t="s">
        <v>698</v>
      </c>
    </row>
    <row r="135" spans="1:59" x14ac:dyDescent="0.35">
      <c r="A135">
        <v>46</v>
      </c>
      <c r="B135">
        <v>134</v>
      </c>
      <c r="D135" t="s">
        <v>591</v>
      </c>
      <c r="E135" t="s">
        <v>513</v>
      </c>
      <c r="F135" t="s">
        <v>419</v>
      </c>
      <c r="H135" t="s">
        <v>294</v>
      </c>
      <c r="I135" t="s">
        <v>61</v>
      </c>
      <c r="K135" t="s">
        <v>408</v>
      </c>
      <c r="L135" t="s">
        <v>408</v>
      </c>
      <c r="N135">
        <v>0</v>
      </c>
      <c r="O135">
        <v>0</v>
      </c>
      <c r="Q135" t="s">
        <v>504</v>
      </c>
      <c r="R135" t="s">
        <v>1205</v>
      </c>
      <c r="T135" s="9">
        <v>1095</v>
      </c>
      <c r="U135">
        <v>0</v>
      </c>
      <c r="AA135" t="s">
        <v>562</v>
      </c>
      <c r="AB135" t="s">
        <v>558</v>
      </c>
      <c r="AC135">
        <v>1E-3</v>
      </c>
      <c r="AD135">
        <v>306</v>
      </c>
      <c r="AF135" t="s">
        <v>729</v>
      </c>
      <c r="AG135" t="s">
        <v>561</v>
      </c>
      <c r="AH135" t="s">
        <v>542</v>
      </c>
      <c r="AI135" s="6">
        <v>33970</v>
      </c>
      <c r="AJ135" s="6">
        <v>41635</v>
      </c>
      <c r="AK135" t="s">
        <v>190</v>
      </c>
      <c r="AM135" t="s">
        <v>556</v>
      </c>
      <c r="AO135" t="s">
        <v>569</v>
      </c>
      <c r="AY135">
        <v>0</v>
      </c>
      <c r="AZ135">
        <v>1</v>
      </c>
      <c r="BA135">
        <v>0</v>
      </c>
      <c r="BF135" t="s">
        <v>127</v>
      </c>
      <c r="BG135" t="s">
        <v>698</v>
      </c>
    </row>
    <row r="136" spans="1:59" x14ac:dyDescent="0.35">
      <c r="A136">
        <v>46</v>
      </c>
      <c r="B136">
        <v>135</v>
      </c>
      <c r="D136" t="s">
        <v>591</v>
      </c>
      <c r="E136" t="s">
        <v>404</v>
      </c>
      <c r="F136" t="s">
        <v>419</v>
      </c>
      <c r="H136" t="s">
        <v>295</v>
      </c>
      <c r="I136" t="s">
        <v>61</v>
      </c>
      <c r="K136" t="s">
        <v>408</v>
      </c>
      <c r="L136" t="s">
        <v>408</v>
      </c>
      <c r="N136">
        <v>0</v>
      </c>
      <c r="O136">
        <v>0</v>
      </c>
      <c r="Q136" t="s">
        <v>504</v>
      </c>
      <c r="R136" t="s">
        <v>1205</v>
      </c>
      <c r="T136" s="9">
        <v>1095</v>
      </c>
      <c r="U136">
        <v>0</v>
      </c>
      <c r="AA136" t="s">
        <v>562</v>
      </c>
      <c r="AB136" t="s">
        <v>558</v>
      </c>
      <c r="AC136">
        <v>1E-3</v>
      </c>
      <c r="AD136">
        <v>306</v>
      </c>
      <c r="AF136" t="s">
        <v>729</v>
      </c>
      <c r="AG136" t="s">
        <v>561</v>
      </c>
      <c r="AH136" t="s">
        <v>542</v>
      </c>
      <c r="AI136" s="6">
        <v>33970</v>
      </c>
      <c r="AJ136" s="6">
        <v>41635</v>
      </c>
      <c r="AK136" t="s">
        <v>190</v>
      </c>
      <c r="AM136" t="s">
        <v>556</v>
      </c>
      <c r="AO136" t="s">
        <v>569</v>
      </c>
      <c r="AY136">
        <v>0</v>
      </c>
      <c r="AZ136">
        <v>1</v>
      </c>
      <c r="BA136">
        <v>0</v>
      </c>
      <c r="BF136" t="s">
        <v>127</v>
      </c>
      <c r="BG136" t="s">
        <v>698</v>
      </c>
    </row>
    <row r="137" spans="1:59" x14ac:dyDescent="0.35">
      <c r="A137">
        <v>46</v>
      </c>
      <c r="B137">
        <v>136</v>
      </c>
      <c r="D137" t="s">
        <v>591</v>
      </c>
      <c r="E137" t="s">
        <v>469</v>
      </c>
      <c r="F137" t="s">
        <v>419</v>
      </c>
      <c r="H137" t="s">
        <v>296</v>
      </c>
      <c r="I137" t="s">
        <v>61</v>
      </c>
      <c r="K137" t="s">
        <v>408</v>
      </c>
      <c r="L137" t="s">
        <v>408</v>
      </c>
      <c r="N137">
        <v>0.52400000000000002</v>
      </c>
      <c r="O137">
        <v>0</v>
      </c>
      <c r="Q137" t="s">
        <v>504</v>
      </c>
      <c r="R137" t="s">
        <v>1205</v>
      </c>
      <c r="T137" s="9">
        <v>1095</v>
      </c>
      <c r="U137">
        <v>0</v>
      </c>
      <c r="AA137" t="s">
        <v>562</v>
      </c>
      <c r="AB137" t="s">
        <v>558</v>
      </c>
      <c r="AD137">
        <v>306</v>
      </c>
      <c r="AF137" t="s">
        <v>729</v>
      </c>
      <c r="AG137" t="s">
        <v>561</v>
      </c>
      <c r="AH137" t="s">
        <v>542</v>
      </c>
      <c r="AI137" s="6">
        <v>33970</v>
      </c>
      <c r="AJ137" s="6">
        <v>41635</v>
      </c>
      <c r="AK137" t="s">
        <v>190</v>
      </c>
      <c r="AM137" t="s">
        <v>556</v>
      </c>
      <c r="AO137" t="s">
        <v>569</v>
      </c>
      <c r="AY137">
        <v>0</v>
      </c>
      <c r="AZ137">
        <v>1</v>
      </c>
      <c r="BA137">
        <v>0</v>
      </c>
      <c r="BF137" t="s">
        <v>127</v>
      </c>
      <c r="BG137" t="s">
        <v>698</v>
      </c>
    </row>
    <row r="138" spans="1:59" x14ac:dyDescent="0.35">
      <c r="A138">
        <v>46</v>
      </c>
      <c r="B138">
        <v>137</v>
      </c>
      <c r="D138" t="s">
        <v>591</v>
      </c>
      <c r="E138" t="s">
        <v>456</v>
      </c>
      <c r="F138" t="s">
        <v>419</v>
      </c>
      <c r="H138" t="s">
        <v>289</v>
      </c>
      <c r="I138" t="s">
        <v>61</v>
      </c>
      <c r="K138" t="s">
        <v>408</v>
      </c>
      <c r="L138" t="s">
        <v>408</v>
      </c>
      <c r="N138">
        <v>4.8000000000000001E-2</v>
      </c>
      <c r="O138">
        <v>0</v>
      </c>
      <c r="Q138" t="s">
        <v>504</v>
      </c>
      <c r="R138" t="s">
        <v>1205</v>
      </c>
      <c r="T138" s="9">
        <v>1095</v>
      </c>
      <c r="U138">
        <v>0</v>
      </c>
      <c r="AA138" t="s">
        <v>562</v>
      </c>
      <c r="AB138" t="s">
        <v>558</v>
      </c>
      <c r="AC138">
        <v>0.05</v>
      </c>
      <c r="AD138">
        <v>306</v>
      </c>
      <c r="AF138" t="s">
        <v>729</v>
      </c>
      <c r="AG138" t="s">
        <v>561</v>
      </c>
      <c r="AH138" t="s">
        <v>542</v>
      </c>
      <c r="AI138" s="6">
        <v>33970</v>
      </c>
      <c r="AJ138" s="6">
        <v>41635</v>
      </c>
      <c r="AK138" t="s">
        <v>197</v>
      </c>
      <c r="AM138" t="s">
        <v>556</v>
      </c>
      <c r="AO138" t="s">
        <v>569</v>
      </c>
      <c r="AY138">
        <v>0</v>
      </c>
      <c r="AZ138">
        <v>1</v>
      </c>
      <c r="BA138">
        <v>0</v>
      </c>
      <c r="BF138" t="s">
        <v>127</v>
      </c>
      <c r="BG138" t="s">
        <v>698</v>
      </c>
    </row>
    <row r="139" spans="1:59" x14ac:dyDescent="0.35">
      <c r="A139">
        <v>46</v>
      </c>
      <c r="B139">
        <v>138</v>
      </c>
      <c r="D139" t="s">
        <v>591</v>
      </c>
      <c r="E139" t="s">
        <v>514</v>
      </c>
      <c r="F139" t="s">
        <v>419</v>
      </c>
      <c r="H139" t="s">
        <v>290</v>
      </c>
      <c r="I139" t="s">
        <v>61</v>
      </c>
      <c r="K139" t="s">
        <v>408</v>
      </c>
      <c r="L139" t="s">
        <v>408</v>
      </c>
      <c r="N139">
        <v>7.0000000000000001E-3</v>
      </c>
      <c r="O139">
        <v>0</v>
      </c>
      <c r="Q139" t="s">
        <v>504</v>
      </c>
      <c r="R139" t="s">
        <v>1205</v>
      </c>
      <c r="T139" s="9">
        <v>1095</v>
      </c>
      <c r="U139">
        <v>0</v>
      </c>
      <c r="AA139" t="s">
        <v>562</v>
      </c>
      <c r="AB139" t="s">
        <v>558</v>
      </c>
      <c r="AC139">
        <v>0.01</v>
      </c>
      <c r="AD139">
        <v>306</v>
      </c>
      <c r="AF139" t="s">
        <v>729</v>
      </c>
      <c r="AG139" t="s">
        <v>561</v>
      </c>
      <c r="AH139" t="s">
        <v>542</v>
      </c>
      <c r="AI139" s="6">
        <v>33970</v>
      </c>
      <c r="AJ139" s="6">
        <v>41635</v>
      </c>
      <c r="AK139" t="s">
        <v>197</v>
      </c>
      <c r="AM139" t="s">
        <v>556</v>
      </c>
      <c r="AO139" t="s">
        <v>569</v>
      </c>
      <c r="AY139">
        <v>0</v>
      </c>
      <c r="AZ139">
        <v>1</v>
      </c>
      <c r="BA139">
        <v>0</v>
      </c>
      <c r="BF139" t="s">
        <v>127</v>
      </c>
      <c r="BG139" t="s">
        <v>698</v>
      </c>
    </row>
    <row r="140" spans="1:59" x14ac:dyDescent="0.35">
      <c r="A140">
        <v>46</v>
      </c>
      <c r="B140">
        <v>139</v>
      </c>
      <c r="D140" t="s">
        <v>591</v>
      </c>
      <c r="E140" t="s">
        <v>511</v>
      </c>
      <c r="F140" t="s">
        <v>419</v>
      </c>
      <c r="H140" t="s">
        <v>291</v>
      </c>
      <c r="I140" t="s">
        <v>61</v>
      </c>
      <c r="K140" t="s">
        <v>408</v>
      </c>
      <c r="L140" t="s">
        <v>408</v>
      </c>
      <c r="N140">
        <v>4.2999999999999997E-2</v>
      </c>
      <c r="O140">
        <v>0</v>
      </c>
      <c r="Q140" t="s">
        <v>504</v>
      </c>
      <c r="R140" t="s">
        <v>1205</v>
      </c>
      <c r="T140" s="9">
        <v>1095</v>
      </c>
      <c r="U140">
        <v>0</v>
      </c>
      <c r="AA140" t="s">
        <v>562</v>
      </c>
      <c r="AB140" t="s">
        <v>558</v>
      </c>
      <c r="AC140">
        <v>0.05</v>
      </c>
      <c r="AD140">
        <v>306</v>
      </c>
      <c r="AF140" t="s">
        <v>729</v>
      </c>
      <c r="AG140" t="s">
        <v>561</v>
      </c>
      <c r="AH140" t="s">
        <v>542</v>
      </c>
      <c r="AI140" s="6">
        <v>33970</v>
      </c>
      <c r="AJ140" s="6">
        <v>41635</v>
      </c>
      <c r="AK140" t="s">
        <v>197</v>
      </c>
      <c r="AM140" t="s">
        <v>556</v>
      </c>
      <c r="AO140" t="s">
        <v>569</v>
      </c>
      <c r="AY140">
        <v>0</v>
      </c>
      <c r="AZ140">
        <v>1</v>
      </c>
      <c r="BA140">
        <v>0</v>
      </c>
      <c r="BF140" t="s">
        <v>127</v>
      </c>
      <c r="BG140" t="s">
        <v>698</v>
      </c>
    </row>
    <row r="141" spans="1:59" x14ac:dyDescent="0.35">
      <c r="A141">
        <v>46</v>
      </c>
      <c r="B141">
        <v>140</v>
      </c>
      <c r="D141" t="s">
        <v>591</v>
      </c>
      <c r="E141" t="s">
        <v>512</v>
      </c>
      <c r="F141" t="s">
        <v>419</v>
      </c>
      <c r="H141" t="s">
        <v>292</v>
      </c>
      <c r="I141" t="s">
        <v>61</v>
      </c>
      <c r="K141" t="s">
        <v>408</v>
      </c>
      <c r="L141" t="s">
        <v>408</v>
      </c>
      <c r="N141">
        <v>6.6000000000000003E-2</v>
      </c>
      <c r="O141">
        <v>0</v>
      </c>
      <c r="Q141" t="s">
        <v>504</v>
      </c>
      <c r="R141" t="s">
        <v>1205</v>
      </c>
      <c r="T141" s="9">
        <v>1095</v>
      </c>
      <c r="U141">
        <v>0</v>
      </c>
      <c r="AA141" t="s">
        <v>562</v>
      </c>
      <c r="AB141" t="s">
        <v>558</v>
      </c>
      <c r="AD141">
        <v>306</v>
      </c>
      <c r="AF141" t="s">
        <v>729</v>
      </c>
      <c r="AG141" t="s">
        <v>561</v>
      </c>
      <c r="AH141" t="s">
        <v>542</v>
      </c>
      <c r="AI141" s="6">
        <v>33970</v>
      </c>
      <c r="AJ141" s="6">
        <v>41635</v>
      </c>
      <c r="AK141" t="s">
        <v>197</v>
      </c>
      <c r="AM141" t="s">
        <v>556</v>
      </c>
      <c r="AO141" t="s">
        <v>569</v>
      </c>
      <c r="AY141">
        <v>0</v>
      </c>
      <c r="AZ141">
        <v>1</v>
      </c>
      <c r="BA141">
        <v>0</v>
      </c>
      <c r="BF141" t="s">
        <v>127</v>
      </c>
      <c r="BG141" t="s">
        <v>698</v>
      </c>
    </row>
    <row r="142" spans="1:59" x14ac:dyDescent="0.35">
      <c r="A142">
        <v>46</v>
      </c>
      <c r="B142">
        <v>141</v>
      </c>
      <c r="D142" t="s">
        <v>591</v>
      </c>
      <c r="E142" t="s">
        <v>401</v>
      </c>
      <c r="F142" t="s">
        <v>419</v>
      </c>
      <c r="H142" t="s">
        <v>293</v>
      </c>
      <c r="I142" t="s">
        <v>61</v>
      </c>
      <c r="K142" t="s">
        <v>408</v>
      </c>
      <c r="L142" t="s">
        <v>408</v>
      </c>
      <c r="N142">
        <v>0.20899999999999999</v>
      </c>
      <c r="O142">
        <v>0</v>
      </c>
      <c r="Q142" t="s">
        <v>504</v>
      </c>
      <c r="R142" t="s">
        <v>1205</v>
      </c>
      <c r="T142" s="9">
        <v>1095</v>
      </c>
      <c r="U142">
        <v>0</v>
      </c>
      <c r="AA142" t="s">
        <v>562</v>
      </c>
      <c r="AB142" t="s">
        <v>558</v>
      </c>
      <c r="AD142">
        <v>306</v>
      </c>
      <c r="AF142" t="s">
        <v>729</v>
      </c>
      <c r="AG142" t="s">
        <v>561</v>
      </c>
      <c r="AH142" t="s">
        <v>542</v>
      </c>
      <c r="AI142" s="6">
        <v>33970</v>
      </c>
      <c r="AJ142" s="6">
        <v>41635</v>
      </c>
      <c r="AK142" t="s">
        <v>197</v>
      </c>
      <c r="AM142" t="s">
        <v>556</v>
      </c>
      <c r="AO142" t="s">
        <v>569</v>
      </c>
      <c r="AY142">
        <v>0</v>
      </c>
      <c r="AZ142">
        <v>1</v>
      </c>
      <c r="BA142">
        <v>0</v>
      </c>
      <c r="BF142" t="s">
        <v>127</v>
      </c>
      <c r="BG142" t="s">
        <v>698</v>
      </c>
    </row>
    <row r="143" spans="1:59" x14ac:dyDescent="0.35">
      <c r="A143">
        <v>46</v>
      </c>
      <c r="B143">
        <v>142</v>
      </c>
      <c r="D143" t="s">
        <v>591</v>
      </c>
      <c r="E143" t="s">
        <v>513</v>
      </c>
      <c r="F143" t="s">
        <v>419</v>
      </c>
      <c r="H143" t="s">
        <v>294</v>
      </c>
      <c r="I143" t="s">
        <v>61</v>
      </c>
      <c r="K143" t="s">
        <v>408</v>
      </c>
      <c r="L143" t="s">
        <v>408</v>
      </c>
      <c r="N143">
        <v>0.29899999999999999</v>
      </c>
      <c r="O143">
        <v>0</v>
      </c>
      <c r="Q143" t="s">
        <v>504</v>
      </c>
      <c r="R143" t="s">
        <v>1205</v>
      </c>
      <c r="T143" s="9">
        <v>1095</v>
      </c>
      <c r="U143">
        <v>0</v>
      </c>
      <c r="AA143" t="s">
        <v>562</v>
      </c>
      <c r="AB143" t="s">
        <v>558</v>
      </c>
      <c r="AD143">
        <v>306</v>
      </c>
      <c r="AF143" t="s">
        <v>729</v>
      </c>
      <c r="AG143" t="s">
        <v>561</v>
      </c>
      <c r="AH143" t="s">
        <v>542</v>
      </c>
      <c r="AI143" s="6">
        <v>33970</v>
      </c>
      <c r="AJ143" s="6">
        <v>41635</v>
      </c>
      <c r="AK143" t="s">
        <v>197</v>
      </c>
      <c r="AM143" t="s">
        <v>556</v>
      </c>
      <c r="AO143" t="s">
        <v>569</v>
      </c>
      <c r="AY143">
        <v>0</v>
      </c>
      <c r="AZ143">
        <v>1</v>
      </c>
      <c r="BA143">
        <v>0</v>
      </c>
      <c r="BF143" t="s">
        <v>127</v>
      </c>
      <c r="BG143" t="s">
        <v>698</v>
      </c>
    </row>
    <row r="144" spans="1:59" x14ac:dyDescent="0.35">
      <c r="A144">
        <v>46</v>
      </c>
      <c r="B144">
        <v>143</v>
      </c>
      <c r="D144" t="s">
        <v>591</v>
      </c>
      <c r="E144" t="s">
        <v>404</v>
      </c>
      <c r="F144" t="s">
        <v>419</v>
      </c>
      <c r="H144" t="s">
        <v>295</v>
      </c>
      <c r="I144" t="s">
        <v>61</v>
      </c>
      <c r="K144" t="s">
        <v>408</v>
      </c>
      <c r="L144" t="s">
        <v>408</v>
      </c>
      <c r="N144">
        <v>0.129</v>
      </c>
      <c r="O144">
        <v>0</v>
      </c>
      <c r="Q144" t="s">
        <v>504</v>
      </c>
      <c r="R144" t="s">
        <v>1205</v>
      </c>
      <c r="T144" s="9">
        <v>1095</v>
      </c>
      <c r="U144">
        <v>0</v>
      </c>
      <c r="AA144" t="s">
        <v>562</v>
      </c>
      <c r="AB144" t="s">
        <v>558</v>
      </c>
      <c r="AD144">
        <v>306</v>
      </c>
      <c r="AF144" t="s">
        <v>729</v>
      </c>
      <c r="AG144" t="s">
        <v>561</v>
      </c>
      <c r="AH144" t="s">
        <v>542</v>
      </c>
      <c r="AI144" s="6">
        <v>33970</v>
      </c>
      <c r="AJ144" s="6">
        <v>41635</v>
      </c>
      <c r="AK144" t="s">
        <v>197</v>
      </c>
      <c r="AM144" t="s">
        <v>556</v>
      </c>
      <c r="AO144" t="s">
        <v>569</v>
      </c>
      <c r="AY144">
        <v>0</v>
      </c>
      <c r="AZ144">
        <v>1</v>
      </c>
      <c r="BA144">
        <v>0</v>
      </c>
      <c r="BF144" t="s">
        <v>127</v>
      </c>
      <c r="BG144" t="s">
        <v>698</v>
      </c>
    </row>
    <row r="145" spans="1:59" x14ac:dyDescent="0.35">
      <c r="A145">
        <v>46</v>
      </c>
      <c r="B145">
        <v>144</v>
      </c>
      <c r="D145" t="s">
        <v>591</v>
      </c>
      <c r="E145" t="s">
        <v>469</v>
      </c>
      <c r="F145" t="s">
        <v>419</v>
      </c>
      <c r="H145" t="s">
        <v>296</v>
      </c>
      <c r="I145" t="s">
        <v>61</v>
      </c>
      <c r="K145" t="s">
        <v>408</v>
      </c>
      <c r="L145" t="s">
        <v>408</v>
      </c>
      <c r="N145">
        <v>0</v>
      </c>
      <c r="O145">
        <v>0</v>
      </c>
      <c r="Q145" t="s">
        <v>504</v>
      </c>
      <c r="R145" t="s">
        <v>1205</v>
      </c>
      <c r="T145" s="9">
        <v>1095</v>
      </c>
      <c r="U145">
        <v>0</v>
      </c>
      <c r="AA145" t="s">
        <v>562</v>
      </c>
      <c r="AB145" t="s">
        <v>558</v>
      </c>
      <c r="AC145">
        <v>1E-3</v>
      </c>
      <c r="AD145">
        <v>306</v>
      </c>
      <c r="AF145" t="s">
        <v>729</v>
      </c>
      <c r="AG145" t="s">
        <v>561</v>
      </c>
      <c r="AH145" t="s">
        <v>542</v>
      </c>
      <c r="AI145" s="6">
        <v>33970</v>
      </c>
      <c r="AJ145" s="6">
        <v>41635</v>
      </c>
      <c r="AK145" t="s">
        <v>197</v>
      </c>
      <c r="AM145" t="s">
        <v>556</v>
      </c>
      <c r="AO145" t="s">
        <v>569</v>
      </c>
      <c r="AY145">
        <v>0</v>
      </c>
      <c r="AZ145">
        <v>1</v>
      </c>
      <c r="BA145">
        <v>0</v>
      </c>
      <c r="BF145" t="s">
        <v>127</v>
      </c>
      <c r="BG145" t="s">
        <v>698</v>
      </c>
    </row>
    <row r="146" spans="1:59" x14ac:dyDescent="0.35">
      <c r="A146">
        <v>46</v>
      </c>
      <c r="B146">
        <v>145</v>
      </c>
      <c r="D146" t="s">
        <v>591</v>
      </c>
      <c r="E146" t="s">
        <v>456</v>
      </c>
      <c r="F146" t="s">
        <v>419</v>
      </c>
      <c r="H146" t="s">
        <v>289</v>
      </c>
      <c r="I146" t="s">
        <v>61</v>
      </c>
      <c r="K146" t="s">
        <v>408</v>
      </c>
      <c r="L146" t="s">
        <v>408</v>
      </c>
      <c r="N146">
        <v>0.29199999999999998</v>
      </c>
      <c r="O146">
        <v>0</v>
      </c>
      <c r="Q146" t="s">
        <v>504</v>
      </c>
      <c r="R146" t="s">
        <v>1205</v>
      </c>
      <c r="T146" s="24">
        <f t="shared" ref="T146:T153" si="3">IF(BF146="daily",NETWORKDAYS(AI146,AJ146),IF(BF146="weekly",ROUNDDOWN((AJ146-AI146)/7,0),IF(BF146="monthly",-((YEAR(AI146)-YEAR(AJ146))*12+MONTH(AI146)-MONTH(AJ146)),IF(BF146="quarterly",(-((YEAR(AI146)-YEAR(AJ146))*12+MONTH(AI146)-MONTH(AJ146)))/3,"error"))))</f>
        <v>590</v>
      </c>
      <c r="U146">
        <v>1</v>
      </c>
      <c r="AA146" t="s">
        <v>562</v>
      </c>
      <c r="AB146" t="s">
        <v>558</v>
      </c>
      <c r="AD146">
        <v>306</v>
      </c>
      <c r="AF146" t="s">
        <v>729</v>
      </c>
      <c r="AG146" t="s">
        <v>561</v>
      </c>
      <c r="AH146" t="s">
        <v>542</v>
      </c>
      <c r="AI146" s="6">
        <v>37501</v>
      </c>
      <c r="AJ146" s="6">
        <v>41635</v>
      </c>
      <c r="AK146" t="s">
        <v>298</v>
      </c>
      <c r="AM146" t="s">
        <v>556</v>
      </c>
      <c r="AO146" t="s">
        <v>569</v>
      </c>
      <c r="AY146">
        <v>0</v>
      </c>
      <c r="AZ146">
        <v>1</v>
      </c>
      <c r="BA146">
        <v>0</v>
      </c>
      <c r="BF146" t="s">
        <v>127</v>
      </c>
      <c r="BG146" t="s">
        <v>698</v>
      </c>
    </row>
    <row r="147" spans="1:59" x14ac:dyDescent="0.35">
      <c r="A147">
        <v>46</v>
      </c>
      <c r="B147">
        <v>146</v>
      </c>
      <c r="D147" t="s">
        <v>591</v>
      </c>
      <c r="E147" t="s">
        <v>514</v>
      </c>
      <c r="F147" t="s">
        <v>419</v>
      </c>
      <c r="H147" t="s">
        <v>290</v>
      </c>
      <c r="I147" t="s">
        <v>61</v>
      </c>
      <c r="K147" t="s">
        <v>408</v>
      </c>
      <c r="L147" t="s">
        <v>408</v>
      </c>
      <c r="N147">
        <v>0.19700000000000001</v>
      </c>
      <c r="O147">
        <v>0</v>
      </c>
      <c r="Q147" t="s">
        <v>504</v>
      </c>
      <c r="R147" t="s">
        <v>1205</v>
      </c>
      <c r="T147" s="24">
        <f t="shared" si="3"/>
        <v>590</v>
      </c>
      <c r="U147">
        <v>1</v>
      </c>
      <c r="AA147" t="s">
        <v>562</v>
      </c>
      <c r="AB147" t="s">
        <v>558</v>
      </c>
      <c r="AD147">
        <v>306</v>
      </c>
      <c r="AF147" t="s">
        <v>729</v>
      </c>
      <c r="AG147" t="s">
        <v>561</v>
      </c>
      <c r="AH147" t="s">
        <v>542</v>
      </c>
      <c r="AI147" s="6">
        <v>37501</v>
      </c>
      <c r="AJ147" s="6">
        <v>41635</v>
      </c>
      <c r="AK147" t="s">
        <v>298</v>
      </c>
      <c r="AM147" t="s">
        <v>556</v>
      </c>
      <c r="AO147" t="s">
        <v>569</v>
      </c>
      <c r="AY147">
        <v>0</v>
      </c>
      <c r="AZ147">
        <v>1</v>
      </c>
      <c r="BA147">
        <v>0</v>
      </c>
      <c r="BF147" t="s">
        <v>127</v>
      </c>
      <c r="BG147" t="s">
        <v>698</v>
      </c>
    </row>
    <row r="148" spans="1:59" x14ac:dyDescent="0.35">
      <c r="A148">
        <v>46</v>
      </c>
      <c r="B148">
        <v>147</v>
      </c>
      <c r="D148" t="s">
        <v>591</v>
      </c>
      <c r="E148" t="s">
        <v>511</v>
      </c>
      <c r="F148" t="s">
        <v>419</v>
      </c>
      <c r="H148" t="s">
        <v>291</v>
      </c>
      <c r="I148" t="s">
        <v>61</v>
      </c>
      <c r="K148" t="s">
        <v>408</v>
      </c>
      <c r="L148" t="s">
        <v>408</v>
      </c>
      <c r="N148">
        <v>0.35799999999999998</v>
      </c>
      <c r="O148">
        <v>0</v>
      </c>
      <c r="Q148" t="s">
        <v>504</v>
      </c>
      <c r="R148" t="s">
        <v>1205</v>
      </c>
      <c r="T148" s="24">
        <f t="shared" si="3"/>
        <v>590</v>
      </c>
      <c r="U148">
        <v>1</v>
      </c>
      <c r="AA148" t="s">
        <v>562</v>
      </c>
      <c r="AB148" t="s">
        <v>558</v>
      </c>
      <c r="AD148">
        <v>306</v>
      </c>
      <c r="AF148" t="s">
        <v>729</v>
      </c>
      <c r="AG148" t="s">
        <v>561</v>
      </c>
      <c r="AH148" t="s">
        <v>542</v>
      </c>
      <c r="AI148" s="6">
        <v>37501</v>
      </c>
      <c r="AJ148" s="6">
        <v>41635</v>
      </c>
      <c r="AK148" t="s">
        <v>298</v>
      </c>
      <c r="AM148" t="s">
        <v>556</v>
      </c>
      <c r="AO148" t="s">
        <v>569</v>
      </c>
      <c r="AY148">
        <v>0</v>
      </c>
      <c r="AZ148">
        <v>1</v>
      </c>
      <c r="BA148">
        <v>0</v>
      </c>
      <c r="BF148" t="s">
        <v>127</v>
      </c>
      <c r="BG148" t="s">
        <v>698</v>
      </c>
    </row>
    <row r="149" spans="1:59" x14ac:dyDescent="0.35">
      <c r="A149">
        <v>46</v>
      </c>
      <c r="B149">
        <v>148</v>
      </c>
      <c r="D149" t="s">
        <v>591</v>
      </c>
      <c r="E149" t="s">
        <v>512</v>
      </c>
      <c r="F149" t="s">
        <v>419</v>
      </c>
      <c r="H149" t="s">
        <v>292</v>
      </c>
      <c r="I149" t="s">
        <v>61</v>
      </c>
      <c r="K149" t="s">
        <v>408</v>
      </c>
      <c r="L149" t="s">
        <v>408</v>
      </c>
      <c r="N149">
        <v>0.60699999999999998</v>
      </c>
      <c r="O149">
        <v>0</v>
      </c>
      <c r="Q149" t="s">
        <v>504</v>
      </c>
      <c r="R149" t="s">
        <v>1205</v>
      </c>
      <c r="T149" s="24">
        <f t="shared" si="3"/>
        <v>590</v>
      </c>
      <c r="U149">
        <v>1</v>
      </c>
      <c r="AA149" t="s">
        <v>562</v>
      </c>
      <c r="AB149" t="s">
        <v>558</v>
      </c>
      <c r="AD149">
        <v>306</v>
      </c>
      <c r="AF149" t="s">
        <v>729</v>
      </c>
      <c r="AG149" t="s">
        <v>561</v>
      </c>
      <c r="AH149" t="s">
        <v>542</v>
      </c>
      <c r="AI149" s="6">
        <v>37501</v>
      </c>
      <c r="AJ149" s="6">
        <v>41635</v>
      </c>
      <c r="AK149" t="s">
        <v>298</v>
      </c>
      <c r="AM149" t="s">
        <v>556</v>
      </c>
      <c r="AO149" t="s">
        <v>569</v>
      </c>
      <c r="AY149">
        <v>0</v>
      </c>
      <c r="AZ149">
        <v>1</v>
      </c>
      <c r="BA149">
        <v>0</v>
      </c>
      <c r="BF149" t="s">
        <v>127</v>
      </c>
      <c r="BG149" t="s">
        <v>698</v>
      </c>
    </row>
    <row r="150" spans="1:59" x14ac:dyDescent="0.35">
      <c r="A150">
        <v>46</v>
      </c>
      <c r="B150">
        <v>149</v>
      </c>
      <c r="D150" t="s">
        <v>591</v>
      </c>
      <c r="E150" t="s">
        <v>401</v>
      </c>
      <c r="F150" t="s">
        <v>419</v>
      </c>
      <c r="H150" t="s">
        <v>293</v>
      </c>
      <c r="I150" t="s">
        <v>61</v>
      </c>
      <c r="K150" t="s">
        <v>408</v>
      </c>
      <c r="L150" t="s">
        <v>408</v>
      </c>
      <c r="N150">
        <v>0.90700000000000003</v>
      </c>
      <c r="O150">
        <v>0</v>
      </c>
      <c r="Q150" t="s">
        <v>504</v>
      </c>
      <c r="R150" t="s">
        <v>1205</v>
      </c>
      <c r="T150" s="24">
        <f t="shared" si="3"/>
        <v>590</v>
      </c>
      <c r="U150">
        <v>1</v>
      </c>
      <c r="AA150" t="s">
        <v>562</v>
      </c>
      <c r="AB150" t="s">
        <v>558</v>
      </c>
      <c r="AD150">
        <v>306</v>
      </c>
      <c r="AF150" t="s">
        <v>729</v>
      </c>
      <c r="AG150" t="s">
        <v>561</v>
      </c>
      <c r="AH150" t="s">
        <v>542</v>
      </c>
      <c r="AI150" s="6">
        <v>37501</v>
      </c>
      <c r="AJ150" s="6">
        <v>41635</v>
      </c>
      <c r="AK150" t="s">
        <v>298</v>
      </c>
      <c r="AM150" t="s">
        <v>556</v>
      </c>
      <c r="AO150" t="s">
        <v>569</v>
      </c>
      <c r="AY150">
        <v>0</v>
      </c>
      <c r="AZ150">
        <v>1</v>
      </c>
      <c r="BA150">
        <v>0</v>
      </c>
      <c r="BF150" t="s">
        <v>127</v>
      </c>
      <c r="BG150" t="s">
        <v>698</v>
      </c>
    </row>
    <row r="151" spans="1:59" x14ac:dyDescent="0.35">
      <c r="A151">
        <v>46</v>
      </c>
      <c r="B151">
        <v>150</v>
      </c>
      <c r="D151" t="s">
        <v>591</v>
      </c>
      <c r="E151" t="s">
        <v>513</v>
      </c>
      <c r="F151" t="s">
        <v>419</v>
      </c>
      <c r="H151" t="s">
        <v>294</v>
      </c>
      <c r="I151" t="s">
        <v>61</v>
      </c>
      <c r="K151" t="s">
        <v>408</v>
      </c>
      <c r="L151" t="s">
        <v>408</v>
      </c>
      <c r="N151">
        <v>0.35599999999999998</v>
      </c>
      <c r="O151">
        <v>0</v>
      </c>
      <c r="Q151" t="s">
        <v>504</v>
      </c>
      <c r="R151" t="s">
        <v>1205</v>
      </c>
      <c r="T151" s="24">
        <f t="shared" si="3"/>
        <v>590</v>
      </c>
      <c r="U151">
        <v>1</v>
      </c>
      <c r="AA151" t="s">
        <v>562</v>
      </c>
      <c r="AB151" t="s">
        <v>558</v>
      </c>
      <c r="AD151">
        <v>306</v>
      </c>
      <c r="AF151" t="s">
        <v>729</v>
      </c>
      <c r="AG151" t="s">
        <v>561</v>
      </c>
      <c r="AH151" t="s">
        <v>542</v>
      </c>
      <c r="AI151" s="6">
        <v>37501</v>
      </c>
      <c r="AJ151" s="6">
        <v>41635</v>
      </c>
      <c r="AK151" t="s">
        <v>298</v>
      </c>
      <c r="AM151" t="s">
        <v>556</v>
      </c>
      <c r="AO151" t="s">
        <v>569</v>
      </c>
      <c r="AY151">
        <v>0</v>
      </c>
      <c r="AZ151">
        <v>1</v>
      </c>
      <c r="BA151">
        <v>0</v>
      </c>
      <c r="BF151" t="s">
        <v>127</v>
      </c>
      <c r="BG151" t="s">
        <v>698</v>
      </c>
    </row>
    <row r="152" spans="1:59" x14ac:dyDescent="0.35">
      <c r="A152">
        <v>46</v>
      </c>
      <c r="B152">
        <v>151</v>
      </c>
      <c r="D152" t="s">
        <v>591</v>
      </c>
      <c r="E152" t="s">
        <v>404</v>
      </c>
      <c r="F152" t="s">
        <v>419</v>
      </c>
      <c r="H152" t="s">
        <v>295</v>
      </c>
      <c r="I152" t="s">
        <v>61</v>
      </c>
      <c r="K152" t="s">
        <v>408</v>
      </c>
      <c r="L152" t="s">
        <v>408</v>
      </c>
      <c r="N152">
        <v>0.189</v>
      </c>
      <c r="O152">
        <v>0</v>
      </c>
      <c r="Q152" t="s">
        <v>504</v>
      </c>
      <c r="R152" t="s">
        <v>1205</v>
      </c>
      <c r="T152" s="24">
        <f t="shared" si="3"/>
        <v>590</v>
      </c>
      <c r="U152">
        <v>1</v>
      </c>
      <c r="AA152" t="s">
        <v>562</v>
      </c>
      <c r="AB152" t="s">
        <v>558</v>
      </c>
      <c r="AD152">
        <v>306</v>
      </c>
      <c r="AF152" t="s">
        <v>729</v>
      </c>
      <c r="AG152" t="s">
        <v>561</v>
      </c>
      <c r="AH152" t="s">
        <v>542</v>
      </c>
      <c r="AI152" s="6">
        <v>37501</v>
      </c>
      <c r="AJ152" s="6">
        <v>41635</v>
      </c>
      <c r="AK152" t="s">
        <v>298</v>
      </c>
      <c r="AM152" t="s">
        <v>556</v>
      </c>
      <c r="AO152" t="s">
        <v>569</v>
      </c>
      <c r="AY152">
        <v>0</v>
      </c>
      <c r="AZ152">
        <v>1</v>
      </c>
      <c r="BA152">
        <v>0</v>
      </c>
      <c r="BF152" t="s">
        <v>127</v>
      </c>
      <c r="BG152" t="s">
        <v>698</v>
      </c>
    </row>
    <row r="153" spans="1:59" x14ac:dyDescent="0.35">
      <c r="A153">
        <v>46</v>
      </c>
      <c r="B153">
        <v>152</v>
      </c>
      <c r="D153" t="s">
        <v>591</v>
      </c>
      <c r="E153" t="s">
        <v>469</v>
      </c>
      <c r="F153" t="s">
        <v>419</v>
      </c>
      <c r="H153" t="s">
        <v>296</v>
      </c>
      <c r="I153" t="s">
        <v>61</v>
      </c>
      <c r="K153" t="s">
        <v>408</v>
      </c>
      <c r="L153" t="s">
        <v>408</v>
      </c>
      <c r="N153">
        <v>0.377</v>
      </c>
      <c r="O153">
        <v>0</v>
      </c>
      <c r="Q153" t="s">
        <v>504</v>
      </c>
      <c r="R153" t="s">
        <v>1205</v>
      </c>
      <c r="T153" s="24">
        <f t="shared" si="3"/>
        <v>590</v>
      </c>
      <c r="U153">
        <v>1</v>
      </c>
      <c r="AA153" t="s">
        <v>562</v>
      </c>
      <c r="AB153" t="s">
        <v>558</v>
      </c>
      <c r="AD153">
        <v>306</v>
      </c>
      <c r="AF153" t="s">
        <v>729</v>
      </c>
      <c r="AG153" t="s">
        <v>561</v>
      </c>
      <c r="AH153" t="s">
        <v>542</v>
      </c>
      <c r="AI153" s="6">
        <v>37501</v>
      </c>
      <c r="AJ153" s="6">
        <v>41635</v>
      </c>
      <c r="AK153" t="s">
        <v>298</v>
      </c>
      <c r="AM153" t="s">
        <v>556</v>
      </c>
      <c r="AO153" t="s">
        <v>569</v>
      </c>
      <c r="AY153">
        <v>0</v>
      </c>
      <c r="AZ153">
        <v>1</v>
      </c>
      <c r="BA153">
        <v>0</v>
      </c>
      <c r="BF153" t="s">
        <v>127</v>
      </c>
      <c r="BG153" t="s">
        <v>698</v>
      </c>
    </row>
    <row r="154" spans="1:59" x14ac:dyDescent="0.35">
      <c r="A154">
        <v>46</v>
      </c>
      <c r="B154">
        <v>153</v>
      </c>
      <c r="D154" t="s">
        <v>591</v>
      </c>
      <c r="E154" t="s">
        <v>456</v>
      </c>
      <c r="F154" t="s">
        <v>419</v>
      </c>
      <c r="H154" t="s">
        <v>289</v>
      </c>
      <c r="I154" t="s">
        <v>61</v>
      </c>
      <c r="K154" t="s">
        <v>408</v>
      </c>
      <c r="L154" t="s">
        <v>408</v>
      </c>
      <c r="N154">
        <v>0.35</v>
      </c>
      <c r="O154">
        <v>0</v>
      </c>
      <c r="Q154" t="s">
        <v>504</v>
      </c>
      <c r="R154" t="s">
        <v>1205</v>
      </c>
      <c r="T154" s="9">
        <v>1095</v>
      </c>
      <c r="U154">
        <v>0</v>
      </c>
      <c r="AA154" t="s">
        <v>562</v>
      </c>
      <c r="AB154" t="s">
        <v>558</v>
      </c>
      <c r="AD154">
        <v>306</v>
      </c>
      <c r="AF154" t="s">
        <v>729</v>
      </c>
      <c r="AG154" t="s">
        <v>561</v>
      </c>
      <c r="AH154" t="s">
        <v>542</v>
      </c>
      <c r="AI154" s="6">
        <v>33970</v>
      </c>
      <c r="AJ154" s="6">
        <v>41635</v>
      </c>
      <c r="AK154" t="s">
        <v>191</v>
      </c>
      <c r="AM154" t="s">
        <v>556</v>
      </c>
      <c r="AO154" t="s">
        <v>569</v>
      </c>
      <c r="AY154">
        <v>0</v>
      </c>
      <c r="AZ154">
        <v>1</v>
      </c>
      <c r="BA154">
        <v>0</v>
      </c>
      <c r="BF154" t="s">
        <v>127</v>
      </c>
      <c r="BG154" t="s">
        <v>698</v>
      </c>
    </row>
    <row r="155" spans="1:59" x14ac:dyDescent="0.35">
      <c r="A155">
        <v>46</v>
      </c>
      <c r="B155">
        <v>154</v>
      </c>
      <c r="D155" t="s">
        <v>591</v>
      </c>
      <c r="E155" t="s">
        <v>514</v>
      </c>
      <c r="F155" t="s">
        <v>419</v>
      </c>
      <c r="H155" t="s">
        <v>290</v>
      </c>
      <c r="I155" t="s">
        <v>61</v>
      </c>
      <c r="K155" t="s">
        <v>408</v>
      </c>
      <c r="L155" t="s">
        <v>408</v>
      </c>
      <c r="N155">
        <v>0.625</v>
      </c>
      <c r="O155">
        <v>0</v>
      </c>
      <c r="Q155" t="s">
        <v>504</v>
      </c>
      <c r="R155" t="s">
        <v>1205</v>
      </c>
      <c r="T155" s="9">
        <v>1095</v>
      </c>
      <c r="U155">
        <v>0</v>
      </c>
      <c r="AA155" t="s">
        <v>562</v>
      </c>
      <c r="AB155" t="s">
        <v>558</v>
      </c>
      <c r="AD155">
        <v>306</v>
      </c>
      <c r="AF155" t="s">
        <v>729</v>
      </c>
      <c r="AG155" t="s">
        <v>561</v>
      </c>
      <c r="AH155" t="s">
        <v>542</v>
      </c>
      <c r="AI155" s="6">
        <v>33970</v>
      </c>
      <c r="AJ155" s="6">
        <v>41635</v>
      </c>
      <c r="AK155" t="s">
        <v>191</v>
      </c>
      <c r="AM155" t="s">
        <v>556</v>
      </c>
      <c r="AO155" t="s">
        <v>569</v>
      </c>
      <c r="AY155">
        <v>0</v>
      </c>
      <c r="AZ155">
        <v>1</v>
      </c>
      <c r="BA155">
        <v>0</v>
      </c>
      <c r="BF155" t="s">
        <v>127</v>
      </c>
      <c r="BG155" t="s">
        <v>698</v>
      </c>
    </row>
    <row r="156" spans="1:59" x14ac:dyDescent="0.35">
      <c r="A156">
        <v>46</v>
      </c>
      <c r="B156">
        <v>155</v>
      </c>
      <c r="D156" t="s">
        <v>591</v>
      </c>
      <c r="E156" t="s">
        <v>511</v>
      </c>
      <c r="F156" t="s">
        <v>419</v>
      </c>
      <c r="H156" t="s">
        <v>291</v>
      </c>
      <c r="I156" t="s">
        <v>61</v>
      </c>
      <c r="K156" t="s">
        <v>408</v>
      </c>
      <c r="L156" t="s">
        <v>408</v>
      </c>
      <c r="N156">
        <v>0.17699999999999999</v>
      </c>
      <c r="O156">
        <v>0</v>
      </c>
      <c r="Q156" t="s">
        <v>504</v>
      </c>
      <c r="R156" t="s">
        <v>1205</v>
      </c>
      <c r="T156" s="9">
        <v>1095</v>
      </c>
      <c r="U156">
        <v>0</v>
      </c>
      <c r="AA156" t="s">
        <v>562</v>
      </c>
      <c r="AB156" t="s">
        <v>558</v>
      </c>
      <c r="AD156">
        <v>306</v>
      </c>
      <c r="AF156" t="s">
        <v>729</v>
      </c>
      <c r="AG156" t="s">
        <v>561</v>
      </c>
      <c r="AH156" t="s">
        <v>542</v>
      </c>
      <c r="AI156" s="6">
        <v>33970</v>
      </c>
      <c r="AJ156" s="6">
        <v>41635</v>
      </c>
      <c r="AK156" t="s">
        <v>191</v>
      </c>
      <c r="AM156" t="s">
        <v>556</v>
      </c>
      <c r="AO156" t="s">
        <v>569</v>
      </c>
      <c r="AY156">
        <v>0</v>
      </c>
      <c r="AZ156">
        <v>1</v>
      </c>
      <c r="BA156">
        <v>0</v>
      </c>
      <c r="BF156" t="s">
        <v>127</v>
      </c>
      <c r="BG156" t="s">
        <v>698</v>
      </c>
    </row>
    <row r="157" spans="1:59" x14ac:dyDescent="0.35">
      <c r="A157">
        <v>46</v>
      </c>
      <c r="B157">
        <v>156</v>
      </c>
      <c r="D157" t="s">
        <v>591</v>
      </c>
      <c r="E157" t="s">
        <v>512</v>
      </c>
      <c r="F157" t="s">
        <v>419</v>
      </c>
      <c r="H157" t="s">
        <v>292</v>
      </c>
      <c r="I157" t="s">
        <v>61</v>
      </c>
      <c r="K157" t="s">
        <v>408</v>
      </c>
      <c r="L157" t="s">
        <v>408</v>
      </c>
      <c r="N157">
        <v>0.17299999999999999</v>
      </c>
      <c r="O157">
        <v>0</v>
      </c>
      <c r="Q157" t="s">
        <v>504</v>
      </c>
      <c r="R157" t="s">
        <v>1205</v>
      </c>
      <c r="T157" s="9">
        <v>1095</v>
      </c>
      <c r="U157">
        <v>0</v>
      </c>
      <c r="AA157" t="s">
        <v>562</v>
      </c>
      <c r="AB157" t="s">
        <v>558</v>
      </c>
      <c r="AD157">
        <v>306</v>
      </c>
      <c r="AF157" t="s">
        <v>729</v>
      </c>
      <c r="AG157" t="s">
        <v>561</v>
      </c>
      <c r="AH157" t="s">
        <v>542</v>
      </c>
      <c r="AI157" s="6">
        <v>33970</v>
      </c>
      <c r="AJ157" s="6">
        <v>41635</v>
      </c>
      <c r="AK157" t="s">
        <v>191</v>
      </c>
      <c r="AM157" t="s">
        <v>556</v>
      </c>
      <c r="AO157" t="s">
        <v>569</v>
      </c>
      <c r="AY157">
        <v>0</v>
      </c>
      <c r="AZ157">
        <v>1</v>
      </c>
      <c r="BA157">
        <v>0</v>
      </c>
      <c r="BF157" t="s">
        <v>127</v>
      </c>
      <c r="BG157" t="s">
        <v>698</v>
      </c>
    </row>
    <row r="158" spans="1:59" x14ac:dyDescent="0.35">
      <c r="A158">
        <v>46</v>
      </c>
      <c r="B158">
        <v>157</v>
      </c>
      <c r="D158" t="s">
        <v>591</v>
      </c>
      <c r="E158" t="s">
        <v>401</v>
      </c>
      <c r="F158" t="s">
        <v>419</v>
      </c>
      <c r="H158" t="s">
        <v>293</v>
      </c>
      <c r="I158" t="s">
        <v>61</v>
      </c>
      <c r="K158" t="s">
        <v>408</v>
      </c>
      <c r="L158" t="s">
        <v>408</v>
      </c>
      <c r="N158">
        <v>0.53</v>
      </c>
      <c r="O158">
        <v>0</v>
      </c>
      <c r="Q158" t="s">
        <v>504</v>
      </c>
      <c r="R158" t="s">
        <v>1205</v>
      </c>
      <c r="T158" s="9">
        <v>1095</v>
      </c>
      <c r="U158">
        <v>0</v>
      </c>
      <c r="AA158" t="s">
        <v>562</v>
      </c>
      <c r="AB158" t="s">
        <v>558</v>
      </c>
      <c r="AD158">
        <v>306</v>
      </c>
      <c r="AF158" t="s">
        <v>729</v>
      </c>
      <c r="AG158" t="s">
        <v>561</v>
      </c>
      <c r="AH158" t="s">
        <v>542</v>
      </c>
      <c r="AI158" s="6">
        <v>33970</v>
      </c>
      <c r="AJ158" s="6">
        <v>41635</v>
      </c>
      <c r="AK158" t="s">
        <v>191</v>
      </c>
      <c r="AM158" t="s">
        <v>556</v>
      </c>
      <c r="AO158" t="s">
        <v>569</v>
      </c>
      <c r="AY158">
        <v>0</v>
      </c>
      <c r="AZ158">
        <v>1</v>
      </c>
      <c r="BA158">
        <v>0</v>
      </c>
      <c r="BF158" t="s">
        <v>127</v>
      </c>
      <c r="BG158" t="s">
        <v>698</v>
      </c>
    </row>
    <row r="159" spans="1:59" x14ac:dyDescent="0.35">
      <c r="A159">
        <v>46</v>
      </c>
      <c r="B159">
        <v>158</v>
      </c>
      <c r="D159" t="s">
        <v>591</v>
      </c>
      <c r="E159" t="s">
        <v>513</v>
      </c>
      <c r="F159" t="s">
        <v>419</v>
      </c>
      <c r="H159" t="s">
        <v>294</v>
      </c>
      <c r="I159" t="s">
        <v>61</v>
      </c>
      <c r="K159" t="s">
        <v>408</v>
      </c>
      <c r="L159" t="s">
        <v>408</v>
      </c>
      <c r="N159">
        <v>3.6999999999999998E-2</v>
      </c>
      <c r="O159">
        <v>0</v>
      </c>
      <c r="Q159" t="s">
        <v>504</v>
      </c>
      <c r="R159" t="s">
        <v>1205</v>
      </c>
      <c r="T159" s="9">
        <v>1095</v>
      </c>
      <c r="U159">
        <v>0</v>
      </c>
      <c r="AA159" t="s">
        <v>562</v>
      </c>
      <c r="AB159" t="s">
        <v>558</v>
      </c>
      <c r="AC159">
        <v>0.05</v>
      </c>
      <c r="AD159">
        <v>306</v>
      </c>
      <c r="AF159" t="s">
        <v>729</v>
      </c>
      <c r="AG159" t="s">
        <v>561</v>
      </c>
      <c r="AH159" t="s">
        <v>542</v>
      </c>
      <c r="AI159" s="6">
        <v>33970</v>
      </c>
      <c r="AJ159" s="6">
        <v>41635</v>
      </c>
      <c r="AK159" t="s">
        <v>191</v>
      </c>
      <c r="AM159" t="s">
        <v>556</v>
      </c>
      <c r="AO159" t="s">
        <v>569</v>
      </c>
      <c r="AY159">
        <v>0</v>
      </c>
      <c r="AZ159">
        <v>1</v>
      </c>
      <c r="BA159">
        <v>0</v>
      </c>
      <c r="BF159" t="s">
        <v>127</v>
      </c>
      <c r="BG159" t="s">
        <v>698</v>
      </c>
    </row>
    <row r="160" spans="1:59" x14ac:dyDescent="0.35">
      <c r="A160">
        <v>46</v>
      </c>
      <c r="B160">
        <v>159</v>
      </c>
      <c r="D160" t="s">
        <v>591</v>
      </c>
      <c r="E160" t="s">
        <v>404</v>
      </c>
      <c r="F160" t="s">
        <v>419</v>
      </c>
      <c r="H160" t="s">
        <v>295</v>
      </c>
      <c r="I160" t="s">
        <v>61</v>
      </c>
      <c r="K160" t="s">
        <v>408</v>
      </c>
      <c r="L160" t="s">
        <v>408</v>
      </c>
      <c r="N160">
        <v>0.35599999999999998</v>
      </c>
      <c r="O160">
        <v>0</v>
      </c>
      <c r="Q160" t="s">
        <v>504</v>
      </c>
      <c r="R160" t="s">
        <v>1205</v>
      </c>
      <c r="T160" s="9">
        <v>1095</v>
      </c>
      <c r="U160">
        <v>0</v>
      </c>
      <c r="AA160" t="s">
        <v>562</v>
      </c>
      <c r="AB160" t="s">
        <v>558</v>
      </c>
      <c r="AD160">
        <v>306</v>
      </c>
      <c r="AF160" t="s">
        <v>729</v>
      </c>
      <c r="AG160" t="s">
        <v>561</v>
      </c>
      <c r="AH160" t="s">
        <v>542</v>
      </c>
      <c r="AI160" s="6">
        <v>33970</v>
      </c>
      <c r="AJ160" s="6">
        <v>41635</v>
      </c>
      <c r="AK160" t="s">
        <v>191</v>
      </c>
      <c r="AM160" t="s">
        <v>556</v>
      </c>
      <c r="AO160" t="s">
        <v>569</v>
      </c>
      <c r="AY160">
        <v>0</v>
      </c>
      <c r="AZ160">
        <v>1</v>
      </c>
      <c r="BA160">
        <v>0</v>
      </c>
      <c r="BF160" t="s">
        <v>127</v>
      </c>
      <c r="BG160" t="s">
        <v>698</v>
      </c>
    </row>
    <row r="161" spans="1:59" x14ac:dyDescent="0.35">
      <c r="A161">
        <v>46</v>
      </c>
      <c r="B161">
        <v>160</v>
      </c>
      <c r="D161" t="s">
        <v>591</v>
      </c>
      <c r="E161" t="s">
        <v>469</v>
      </c>
      <c r="F161" t="s">
        <v>419</v>
      </c>
      <c r="H161" t="s">
        <v>296</v>
      </c>
      <c r="I161" t="s">
        <v>61</v>
      </c>
      <c r="K161" t="s">
        <v>408</v>
      </c>
      <c r="L161" t="s">
        <v>408</v>
      </c>
      <c r="N161">
        <v>0.107</v>
      </c>
      <c r="O161">
        <v>0</v>
      </c>
      <c r="Q161" t="s">
        <v>504</v>
      </c>
      <c r="R161" t="s">
        <v>1205</v>
      </c>
      <c r="T161" s="9">
        <v>1095</v>
      </c>
      <c r="U161">
        <v>0</v>
      </c>
      <c r="AA161" t="s">
        <v>562</v>
      </c>
      <c r="AB161" t="s">
        <v>558</v>
      </c>
      <c r="AD161">
        <v>306</v>
      </c>
      <c r="AF161" t="s">
        <v>729</v>
      </c>
      <c r="AG161" t="s">
        <v>561</v>
      </c>
      <c r="AH161" t="s">
        <v>542</v>
      </c>
      <c r="AI161" s="6">
        <v>33970</v>
      </c>
      <c r="AJ161" s="6">
        <v>41635</v>
      </c>
      <c r="AK161" t="s">
        <v>191</v>
      </c>
      <c r="AM161" t="s">
        <v>556</v>
      </c>
      <c r="AO161" t="s">
        <v>569</v>
      </c>
      <c r="AY161">
        <v>0</v>
      </c>
      <c r="AZ161">
        <v>1</v>
      </c>
      <c r="BA161">
        <v>0</v>
      </c>
      <c r="BF161" t="s">
        <v>127</v>
      </c>
      <c r="BG161" t="s">
        <v>698</v>
      </c>
    </row>
    <row r="162" spans="1:59" x14ac:dyDescent="0.35">
      <c r="A162">
        <v>46</v>
      </c>
      <c r="B162">
        <v>161</v>
      </c>
      <c r="D162" t="s">
        <v>591</v>
      </c>
      <c r="E162" t="s">
        <v>8</v>
      </c>
      <c r="F162" t="s">
        <v>456</v>
      </c>
      <c r="H162" t="s">
        <v>261</v>
      </c>
      <c r="I162" t="s">
        <v>289</v>
      </c>
      <c r="K162" t="s">
        <v>409</v>
      </c>
      <c r="L162" t="s">
        <v>408</v>
      </c>
      <c r="N162">
        <v>0.39400000000000002</v>
      </c>
      <c r="O162">
        <v>0</v>
      </c>
      <c r="Q162" t="s">
        <v>504</v>
      </c>
      <c r="R162" t="s">
        <v>1205</v>
      </c>
      <c r="T162" s="24">
        <f t="shared" ref="T162:T225" si="4">IF(BF162="daily",NETWORKDAYS(AI162,AJ162),IF(BF162="weekly",ROUNDDOWN((AJ162-AI162)/7,0),IF(BF162="monthly",-((YEAR(AI162)-YEAR(AJ162))*12+MONTH(AI162)-MONTH(AJ162)),IF(BF162="quarterly",(-((YEAR(AI162)-YEAR(AJ162))*12+MONTH(AI162)-MONTH(AJ162)))/3,"error"))))</f>
        <v>156</v>
      </c>
      <c r="U162">
        <v>1</v>
      </c>
      <c r="AA162" t="s">
        <v>562</v>
      </c>
      <c r="AB162" t="s">
        <v>558</v>
      </c>
      <c r="AD162">
        <v>307</v>
      </c>
      <c r="AF162" t="s">
        <v>561</v>
      </c>
      <c r="AG162" t="s">
        <v>729</v>
      </c>
      <c r="AH162" t="s">
        <v>542</v>
      </c>
      <c r="AI162" s="6">
        <v>33970</v>
      </c>
      <c r="AJ162" s="6">
        <v>35062</v>
      </c>
      <c r="AK162" t="s">
        <v>297</v>
      </c>
      <c r="AM162" t="s">
        <v>556</v>
      </c>
      <c r="AO162" t="s">
        <v>569</v>
      </c>
      <c r="AY162">
        <v>0</v>
      </c>
      <c r="AZ162">
        <v>1</v>
      </c>
      <c r="BA162">
        <v>0</v>
      </c>
      <c r="BF162" t="s">
        <v>127</v>
      </c>
      <c r="BG162" t="s">
        <v>698</v>
      </c>
    </row>
    <row r="163" spans="1:59" x14ac:dyDescent="0.35">
      <c r="A163">
        <v>46</v>
      </c>
      <c r="B163">
        <v>162</v>
      </c>
      <c r="D163" t="s">
        <v>591</v>
      </c>
      <c r="E163" t="s">
        <v>8</v>
      </c>
      <c r="F163" t="s">
        <v>514</v>
      </c>
      <c r="H163" t="s">
        <v>261</v>
      </c>
      <c r="I163" t="s">
        <v>290</v>
      </c>
      <c r="K163" t="s">
        <v>409</v>
      </c>
      <c r="L163" t="s">
        <v>408</v>
      </c>
      <c r="N163">
        <v>0.13</v>
      </c>
      <c r="O163">
        <v>0</v>
      </c>
      <c r="Q163" t="s">
        <v>504</v>
      </c>
      <c r="R163" t="s">
        <v>1205</v>
      </c>
      <c r="T163" s="24">
        <f t="shared" si="4"/>
        <v>156</v>
      </c>
      <c r="U163">
        <v>1</v>
      </c>
      <c r="AA163" t="s">
        <v>562</v>
      </c>
      <c r="AB163" t="s">
        <v>558</v>
      </c>
      <c r="AD163">
        <v>307</v>
      </c>
      <c r="AF163" t="s">
        <v>561</v>
      </c>
      <c r="AG163" t="s">
        <v>729</v>
      </c>
      <c r="AH163" t="s">
        <v>542</v>
      </c>
      <c r="AI163" s="6">
        <v>33970</v>
      </c>
      <c r="AJ163" s="6">
        <v>35062</v>
      </c>
      <c r="AK163" t="s">
        <v>297</v>
      </c>
      <c r="AM163" t="s">
        <v>556</v>
      </c>
      <c r="AO163" t="s">
        <v>569</v>
      </c>
      <c r="AY163">
        <v>0</v>
      </c>
      <c r="AZ163">
        <v>1</v>
      </c>
      <c r="BA163">
        <v>0</v>
      </c>
      <c r="BF163" t="s">
        <v>127</v>
      </c>
      <c r="BG163" t="s">
        <v>698</v>
      </c>
    </row>
    <row r="164" spans="1:59" x14ac:dyDescent="0.35">
      <c r="A164">
        <v>46</v>
      </c>
      <c r="B164">
        <v>163</v>
      </c>
      <c r="D164" t="s">
        <v>591</v>
      </c>
      <c r="E164" t="s">
        <v>8</v>
      </c>
      <c r="F164" t="s">
        <v>511</v>
      </c>
      <c r="H164" t="s">
        <v>261</v>
      </c>
      <c r="I164" t="s">
        <v>291</v>
      </c>
      <c r="K164" t="s">
        <v>409</v>
      </c>
      <c r="L164" t="s">
        <v>408</v>
      </c>
      <c r="N164">
        <v>0.73399999999999999</v>
      </c>
      <c r="O164">
        <v>0</v>
      </c>
      <c r="Q164" t="s">
        <v>504</v>
      </c>
      <c r="R164" t="s">
        <v>1205</v>
      </c>
      <c r="T164" s="24">
        <f t="shared" si="4"/>
        <v>156</v>
      </c>
      <c r="U164">
        <v>1</v>
      </c>
      <c r="AA164" t="s">
        <v>562</v>
      </c>
      <c r="AB164" t="s">
        <v>558</v>
      </c>
      <c r="AD164">
        <v>307</v>
      </c>
      <c r="AF164" t="s">
        <v>561</v>
      </c>
      <c r="AG164" t="s">
        <v>729</v>
      </c>
      <c r="AH164" t="s">
        <v>542</v>
      </c>
      <c r="AI164" s="6">
        <v>33970</v>
      </c>
      <c r="AJ164" s="6">
        <v>35062</v>
      </c>
      <c r="AK164" t="s">
        <v>297</v>
      </c>
      <c r="AM164" t="s">
        <v>556</v>
      </c>
      <c r="AO164" t="s">
        <v>569</v>
      </c>
      <c r="AY164">
        <v>0</v>
      </c>
      <c r="AZ164">
        <v>1</v>
      </c>
      <c r="BA164">
        <v>0</v>
      </c>
      <c r="BF164" t="s">
        <v>127</v>
      </c>
      <c r="BG164" t="s">
        <v>698</v>
      </c>
    </row>
    <row r="165" spans="1:59" x14ac:dyDescent="0.35">
      <c r="A165">
        <v>46</v>
      </c>
      <c r="B165">
        <v>164</v>
      </c>
      <c r="D165" t="s">
        <v>591</v>
      </c>
      <c r="E165" t="s">
        <v>8</v>
      </c>
      <c r="F165" t="s">
        <v>512</v>
      </c>
      <c r="H165" t="s">
        <v>261</v>
      </c>
      <c r="I165" t="s">
        <v>292</v>
      </c>
      <c r="K165" t="s">
        <v>409</v>
      </c>
      <c r="L165" t="s">
        <v>408</v>
      </c>
      <c r="N165">
        <v>0.42199999999999999</v>
      </c>
      <c r="O165">
        <v>0</v>
      </c>
      <c r="Q165" t="s">
        <v>504</v>
      </c>
      <c r="R165" t="s">
        <v>1205</v>
      </c>
      <c r="T165" s="24">
        <f t="shared" si="4"/>
        <v>156</v>
      </c>
      <c r="U165">
        <v>1</v>
      </c>
      <c r="AA165" t="s">
        <v>562</v>
      </c>
      <c r="AB165" t="s">
        <v>558</v>
      </c>
      <c r="AD165">
        <v>307</v>
      </c>
      <c r="AF165" t="s">
        <v>561</v>
      </c>
      <c r="AG165" t="s">
        <v>729</v>
      </c>
      <c r="AH165" t="s">
        <v>542</v>
      </c>
      <c r="AI165" s="6">
        <v>33970</v>
      </c>
      <c r="AJ165" s="6">
        <v>35062</v>
      </c>
      <c r="AK165" t="s">
        <v>297</v>
      </c>
      <c r="AM165" t="s">
        <v>556</v>
      </c>
      <c r="AO165" t="s">
        <v>569</v>
      </c>
      <c r="AY165">
        <v>0</v>
      </c>
      <c r="AZ165">
        <v>1</v>
      </c>
      <c r="BA165">
        <v>0</v>
      </c>
      <c r="BF165" t="s">
        <v>127</v>
      </c>
      <c r="BG165" t="s">
        <v>698</v>
      </c>
    </row>
    <row r="166" spans="1:59" x14ac:dyDescent="0.35">
      <c r="A166">
        <v>46</v>
      </c>
      <c r="B166">
        <v>165</v>
      </c>
      <c r="D166" t="s">
        <v>591</v>
      </c>
      <c r="E166" t="s">
        <v>8</v>
      </c>
      <c r="F166" t="s">
        <v>401</v>
      </c>
      <c r="H166" t="s">
        <v>261</v>
      </c>
      <c r="I166" t="s">
        <v>293</v>
      </c>
      <c r="K166" t="s">
        <v>409</v>
      </c>
      <c r="L166" t="s">
        <v>408</v>
      </c>
      <c r="N166">
        <v>0.51400000000000001</v>
      </c>
      <c r="O166">
        <v>0</v>
      </c>
      <c r="Q166" t="s">
        <v>504</v>
      </c>
      <c r="R166" t="s">
        <v>1205</v>
      </c>
      <c r="T166" s="24">
        <f t="shared" si="4"/>
        <v>156</v>
      </c>
      <c r="U166">
        <v>1</v>
      </c>
      <c r="AA166" t="s">
        <v>562</v>
      </c>
      <c r="AB166" t="s">
        <v>558</v>
      </c>
      <c r="AD166">
        <v>307</v>
      </c>
      <c r="AF166" t="s">
        <v>561</v>
      </c>
      <c r="AG166" t="s">
        <v>729</v>
      </c>
      <c r="AH166" t="s">
        <v>542</v>
      </c>
      <c r="AI166" s="6">
        <v>33970</v>
      </c>
      <c r="AJ166" s="6">
        <v>35062</v>
      </c>
      <c r="AK166" t="s">
        <v>297</v>
      </c>
      <c r="AM166" t="s">
        <v>556</v>
      </c>
      <c r="AO166" t="s">
        <v>569</v>
      </c>
      <c r="AY166">
        <v>0</v>
      </c>
      <c r="AZ166">
        <v>1</v>
      </c>
      <c r="BA166">
        <v>0</v>
      </c>
      <c r="BF166" t="s">
        <v>127</v>
      </c>
      <c r="BG166" t="s">
        <v>698</v>
      </c>
    </row>
    <row r="167" spans="1:59" x14ac:dyDescent="0.35">
      <c r="A167">
        <v>46</v>
      </c>
      <c r="B167">
        <v>166</v>
      </c>
      <c r="D167" t="s">
        <v>591</v>
      </c>
      <c r="E167" t="s">
        <v>8</v>
      </c>
      <c r="F167" t="s">
        <v>513</v>
      </c>
      <c r="H167" t="s">
        <v>261</v>
      </c>
      <c r="I167" t="s">
        <v>294</v>
      </c>
      <c r="K167" t="s">
        <v>409</v>
      </c>
      <c r="L167" t="s">
        <v>408</v>
      </c>
      <c r="N167">
        <v>0.432</v>
      </c>
      <c r="O167">
        <v>0</v>
      </c>
      <c r="Q167" t="s">
        <v>504</v>
      </c>
      <c r="R167" t="s">
        <v>1205</v>
      </c>
      <c r="T167" s="24">
        <f t="shared" si="4"/>
        <v>156</v>
      </c>
      <c r="U167">
        <v>1</v>
      </c>
      <c r="AA167" t="s">
        <v>562</v>
      </c>
      <c r="AB167" t="s">
        <v>558</v>
      </c>
      <c r="AD167">
        <v>307</v>
      </c>
      <c r="AF167" t="s">
        <v>561</v>
      </c>
      <c r="AG167" t="s">
        <v>729</v>
      </c>
      <c r="AH167" t="s">
        <v>542</v>
      </c>
      <c r="AI167" s="6">
        <v>33970</v>
      </c>
      <c r="AJ167" s="6">
        <v>35062</v>
      </c>
      <c r="AK167" t="s">
        <v>297</v>
      </c>
      <c r="AM167" t="s">
        <v>556</v>
      </c>
      <c r="AO167" t="s">
        <v>569</v>
      </c>
      <c r="AY167">
        <v>0</v>
      </c>
      <c r="AZ167">
        <v>1</v>
      </c>
      <c r="BA167">
        <v>0</v>
      </c>
      <c r="BF167" t="s">
        <v>127</v>
      </c>
      <c r="BG167" t="s">
        <v>698</v>
      </c>
    </row>
    <row r="168" spans="1:59" x14ac:dyDescent="0.35">
      <c r="A168">
        <v>46</v>
      </c>
      <c r="B168">
        <v>167</v>
      </c>
      <c r="D168" t="s">
        <v>591</v>
      </c>
      <c r="E168" t="s">
        <v>8</v>
      </c>
      <c r="F168" t="s">
        <v>404</v>
      </c>
      <c r="H168" t="s">
        <v>261</v>
      </c>
      <c r="I168" t="s">
        <v>295</v>
      </c>
      <c r="K168" t="s">
        <v>409</v>
      </c>
      <c r="L168" t="s">
        <v>408</v>
      </c>
      <c r="N168">
        <v>4.8000000000000001E-2</v>
      </c>
      <c r="O168">
        <v>0</v>
      </c>
      <c r="Q168" t="s">
        <v>504</v>
      </c>
      <c r="R168" t="s">
        <v>1205</v>
      </c>
      <c r="T168" s="24">
        <f t="shared" si="4"/>
        <v>156</v>
      </c>
      <c r="U168">
        <v>1</v>
      </c>
      <c r="AA168" t="s">
        <v>562</v>
      </c>
      <c r="AB168" t="s">
        <v>558</v>
      </c>
      <c r="AC168">
        <v>0.05</v>
      </c>
      <c r="AD168">
        <v>307</v>
      </c>
      <c r="AF168" t="s">
        <v>561</v>
      </c>
      <c r="AG168" t="s">
        <v>729</v>
      </c>
      <c r="AH168" t="s">
        <v>542</v>
      </c>
      <c r="AI168" s="6">
        <v>33970</v>
      </c>
      <c r="AJ168" s="6">
        <v>35062</v>
      </c>
      <c r="AK168" t="s">
        <v>297</v>
      </c>
      <c r="AM168" t="s">
        <v>556</v>
      </c>
      <c r="AO168" t="s">
        <v>569</v>
      </c>
      <c r="AY168">
        <v>0</v>
      </c>
      <c r="AZ168">
        <v>1</v>
      </c>
      <c r="BA168">
        <v>0</v>
      </c>
      <c r="BF168" t="s">
        <v>127</v>
      </c>
      <c r="BG168" t="s">
        <v>698</v>
      </c>
    </row>
    <row r="169" spans="1:59" x14ac:dyDescent="0.35">
      <c r="A169">
        <v>46</v>
      </c>
      <c r="B169">
        <v>168</v>
      </c>
      <c r="D169" t="s">
        <v>591</v>
      </c>
      <c r="E169" t="s">
        <v>8</v>
      </c>
      <c r="F169" t="s">
        <v>469</v>
      </c>
      <c r="H169" t="s">
        <v>261</v>
      </c>
      <c r="I169" t="s">
        <v>296</v>
      </c>
      <c r="K169" t="s">
        <v>409</v>
      </c>
      <c r="L169" t="s">
        <v>408</v>
      </c>
      <c r="N169">
        <v>0.52600000000000002</v>
      </c>
      <c r="O169">
        <v>0</v>
      </c>
      <c r="Q169" t="s">
        <v>504</v>
      </c>
      <c r="R169" t="s">
        <v>1205</v>
      </c>
      <c r="T169" s="24">
        <f t="shared" si="4"/>
        <v>156</v>
      </c>
      <c r="U169">
        <v>1</v>
      </c>
      <c r="AA169" t="s">
        <v>562</v>
      </c>
      <c r="AB169" t="s">
        <v>558</v>
      </c>
      <c r="AD169">
        <v>307</v>
      </c>
      <c r="AF169" t="s">
        <v>561</v>
      </c>
      <c r="AG169" t="s">
        <v>729</v>
      </c>
      <c r="AH169" t="s">
        <v>542</v>
      </c>
      <c r="AI169" s="6">
        <v>33970</v>
      </c>
      <c r="AJ169" s="6">
        <v>35062</v>
      </c>
      <c r="AK169" t="s">
        <v>297</v>
      </c>
      <c r="AM169" t="s">
        <v>556</v>
      </c>
      <c r="AO169" t="s">
        <v>569</v>
      </c>
      <c r="AY169">
        <v>0</v>
      </c>
      <c r="AZ169">
        <v>1</v>
      </c>
      <c r="BA169">
        <v>0</v>
      </c>
      <c r="BF169" t="s">
        <v>127</v>
      </c>
      <c r="BG169" t="s">
        <v>698</v>
      </c>
    </row>
    <row r="170" spans="1:59" x14ac:dyDescent="0.35">
      <c r="A170">
        <v>46</v>
      </c>
      <c r="B170">
        <v>169</v>
      </c>
      <c r="D170" t="s">
        <v>591</v>
      </c>
      <c r="E170" t="s">
        <v>8</v>
      </c>
      <c r="F170" t="s">
        <v>456</v>
      </c>
      <c r="H170" t="s">
        <v>261</v>
      </c>
      <c r="I170" t="s">
        <v>289</v>
      </c>
      <c r="K170" t="s">
        <v>409</v>
      </c>
      <c r="L170" t="s">
        <v>408</v>
      </c>
      <c r="N170">
        <v>0.61</v>
      </c>
      <c r="O170">
        <v>0</v>
      </c>
      <c r="Q170" t="s">
        <v>504</v>
      </c>
      <c r="R170" t="s">
        <v>1205</v>
      </c>
      <c r="T170" s="24">
        <f t="shared" si="4"/>
        <v>156</v>
      </c>
      <c r="U170">
        <v>1</v>
      </c>
      <c r="AA170" t="s">
        <v>562</v>
      </c>
      <c r="AB170" t="s">
        <v>558</v>
      </c>
      <c r="AD170">
        <v>307</v>
      </c>
      <c r="AF170" t="s">
        <v>561</v>
      </c>
      <c r="AG170" t="s">
        <v>729</v>
      </c>
      <c r="AH170" t="s">
        <v>542</v>
      </c>
      <c r="AI170" s="6">
        <v>33970</v>
      </c>
      <c r="AJ170" s="6">
        <v>35062</v>
      </c>
      <c r="AK170" t="s">
        <v>190</v>
      </c>
      <c r="AM170" t="s">
        <v>556</v>
      </c>
      <c r="AO170" t="s">
        <v>569</v>
      </c>
      <c r="AY170">
        <v>0</v>
      </c>
      <c r="AZ170">
        <v>1</v>
      </c>
      <c r="BA170">
        <v>0</v>
      </c>
      <c r="BF170" t="s">
        <v>127</v>
      </c>
      <c r="BG170" t="s">
        <v>698</v>
      </c>
    </row>
    <row r="171" spans="1:59" x14ac:dyDescent="0.35">
      <c r="A171">
        <v>46</v>
      </c>
      <c r="B171">
        <v>170</v>
      </c>
      <c r="D171" t="s">
        <v>591</v>
      </c>
      <c r="E171" t="s">
        <v>8</v>
      </c>
      <c r="F171" t="s">
        <v>514</v>
      </c>
      <c r="H171" t="s">
        <v>261</v>
      </c>
      <c r="I171" t="s">
        <v>290</v>
      </c>
      <c r="K171" t="s">
        <v>409</v>
      </c>
      <c r="L171" t="s">
        <v>408</v>
      </c>
      <c r="N171">
        <v>0.20300000000000001</v>
      </c>
      <c r="O171">
        <v>0</v>
      </c>
      <c r="Q171" t="s">
        <v>504</v>
      </c>
      <c r="R171" t="s">
        <v>1205</v>
      </c>
      <c r="T171" s="24">
        <f t="shared" si="4"/>
        <v>156</v>
      </c>
      <c r="U171">
        <v>1</v>
      </c>
      <c r="AA171" t="s">
        <v>562</v>
      </c>
      <c r="AB171" t="s">
        <v>558</v>
      </c>
      <c r="AD171">
        <v>307</v>
      </c>
      <c r="AF171" t="s">
        <v>561</v>
      </c>
      <c r="AG171" t="s">
        <v>729</v>
      </c>
      <c r="AH171" t="s">
        <v>542</v>
      </c>
      <c r="AI171" s="6">
        <v>33970</v>
      </c>
      <c r="AJ171" s="6">
        <v>35062</v>
      </c>
      <c r="AK171" t="s">
        <v>190</v>
      </c>
      <c r="AM171" t="s">
        <v>556</v>
      </c>
      <c r="AO171" t="s">
        <v>569</v>
      </c>
      <c r="AY171">
        <v>0</v>
      </c>
      <c r="AZ171">
        <v>1</v>
      </c>
      <c r="BA171">
        <v>0</v>
      </c>
      <c r="BF171" t="s">
        <v>127</v>
      </c>
      <c r="BG171" t="s">
        <v>698</v>
      </c>
    </row>
    <row r="172" spans="1:59" x14ac:dyDescent="0.35">
      <c r="A172">
        <v>46</v>
      </c>
      <c r="B172">
        <v>171</v>
      </c>
      <c r="D172" t="s">
        <v>591</v>
      </c>
      <c r="E172" t="s">
        <v>8</v>
      </c>
      <c r="F172" t="s">
        <v>511</v>
      </c>
      <c r="H172" t="s">
        <v>261</v>
      </c>
      <c r="I172" t="s">
        <v>291</v>
      </c>
      <c r="K172" t="s">
        <v>409</v>
      </c>
      <c r="L172" t="s">
        <v>408</v>
      </c>
      <c r="N172">
        <v>0.47599999999999998</v>
      </c>
      <c r="O172">
        <v>0</v>
      </c>
      <c r="Q172" t="s">
        <v>504</v>
      </c>
      <c r="R172" t="s">
        <v>1205</v>
      </c>
      <c r="T172" s="24">
        <f t="shared" si="4"/>
        <v>156</v>
      </c>
      <c r="U172">
        <v>1</v>
      </c>
      <c r="AA172" t="s">
        <v>562</v>
      </c>
      <c r="AB172" t="s">
        <v>558</v>
      </c>
      <c r="AD172">
        <v>307</v>
      </c>
      <c r="AF172" t="s">
        <v>561</v>
      </c>
      <c r="AG172" t="s">
        <v>729</v>
      </c>
      <c r="AH172" t="s">
        <v>542</v>
      </c>
      <c r="AI172" s="6">
        <v>33970</v>
      </c>
      <c r="AJ172" s="6">
        <v>35062</v>
      </c>
      <c r="AK172" t="s">
        <v>190</v>
      </c>
      <c r="AM172" t="s">
        <v>556</v>
      </c>
      <c r="AO172" t="s">
        <v>569</v>
      </c>
      <c r="AY172">
        <v>0</v>
      </c>
      <c r="AZ172">
        <v>1</v>
      </c>
      <c r="BA172">
        <v>0</v>
      </c>
      <c r="BF172" t="s">
        <v>127</v>
      </c>
      <c r="BG172" t="s">
        <v>698</v>
      </c>
    </row>
    <row r="173" spans="1:59" x14ac:dyDescent="0.35">
      <c r="A173">
        <v>46</v>
      </c>
      <c r="B173">
        <v>172</v>
      </c>
      <c r="D173" t="s">
        <v>591</v>
      </c>
      <c r="E173" t="s">
        <v>8</v>
      </c>
      <c r="F173" t="s">
        <v>512</v>
      </c>
      <c r="H173" t="s">
        <v>261</v>
      </c>
      <c r="I173" t="s">
        <v>292</v>
      </c>
      <c r="K173" t="s">
        <v>409</v>
      </c>
      <c r="L173" t="s">
        <v>408</v>
      </c>
      <c r="N173">
        <v>0.66800000000000004</v>
      </c>
      <c r="O173">
        <v>0</v>
      </c>
      <c r="Q173" t="s">
        <v>504</v>
      </c>
      <c r="R173" t="s">
        <v>1205</v>
      </c>
      <c r="T173" s="24">
        <f t="shared" si="4"/>
        <v>156</v>
      </c>
      <c r="U173">
        <v>1</v>
      </c>
      <c r="AA173" t="s">
        <v>562</v>
      </c>
      <c r="AB173" t="s">
        <v>558</v>
      </c>
      <c r="AD173">
        <v>307</v>
      </c>
      <c r="AF173" t="s">
        <v>561</v>
      </c>
      <c r="AG173" t="s">
        <v>729</v>
      </c>
      <c r="AH173" t="s">
        <v>542</v>
      </c>
      <c r="AI173" s="6">
        <v>33970</v>
      </c>
      <c r="AJ173" s="6">
        <v>35062</v>
      </c>
      <c r="AK173" t="s">
        <v>190</v>
      </c>
      <c r="AM173" t="s">
        <v>556</v>
      </c>
      <c r="AO173" t="s">
        <v>569</v>
      </c>
      <c r="AY173">
        <v>0</v>
      </c>
      <c r="AZ173">
        <v>1</v>
      </c>
      <c r="BA173">
        <v>0</v>
      </c>
      <c r="BF173" t="s">
        <v>127</v>
      </c>
      <c r="BG173" t="s">
        <v>698</v>
      </c>
    </row>
    <row r="174" spans="1:59" x14ac:dyDescent="0.35">
      <c r="A174">
        <v>46</v>
      </c>
      <c r="B174">
        <v>173</v>
      </c>
      <c r="D174" t="s">
        <v>591</v>
      </c>
      <c r="E174" t="s">
        <v>8</v>
      </c>
      <c r="F174" t="s">
        <v>401</v>
      </c>
      <c r="H174" t="s">
        <v>261</v>
      </c>
      <c r="I174" t="s">
        <v>293</v>
      </c>
      <c r="K174" t="s">
        <v>409</v>
      </c>
      <c r="L174" t="s">
        <v>408</v>
      </c>
      <c r="N174">
        <v>0.68400000000000005</v>
      </c>
      <c r="O174">
        <v>0</v>
      </c>
      <c r="Q174" t="s">
        <v>504</v>
      </c>
      <c r="R174" t="s">
        <v>1205</v>
      </c>
      <c r="T174" s="24">
        <f t="shared" si="4"/>
        <v>156</v>
      </c>
      <c r="U174">
        <v>1</v>
      </c>
      <c r="AA174" t="s">
        <v>562</v>
      </c>
      <c r="AB174" t="s">
        <v>558</v>
      </c>
      <c r="AD174">
        <v>307</v>
      </c>
      <c r="AF174" t="s">
        <v>561</v>
      </c>
      <c r="AG174" t="s">
        <v>729</v>
      </c>
      <c r="AH174" t="s">
        <v>542</v>
      </c>
      <c r="AI174" s="6">
        <v>33970</v>
      </c>
      <c r="AJ174" s="6">
        <v>35062</v>
      </c>
      <c r="AK174" t="s">
        <v>190</v>
      </c>
      <c r="AM174" t="s">
        <v>556</v>
      </c>
      <c r="AO174" t="s">
        <v>569</v>
      </c>
      <c r="AY174">
        <v>0</v>
      </c>
      <c r="AZ174">
        <v>1</v>
      </c>
      <c r="BA174">
        <v>0</v>
      </c>
      <c r="BF174" t="s">
        <v>127</v>
      </c>
      <c r="BG174" t="s">
        <v>698</v>
      </c>
    </row>
    <row r="175" spans="1:59" x14ac:dyDescent="0.35">
      <c r="A175">
        <v>46</v>
      </c>
      <c r="B175">
        <v>174</v>
      </c>
      <c r="D175" t="s">
        <v>591</v>
      </c>
      <c r="E175" t="s">
        <v>8</v>
      </c>
      <c r="F175" t="s">
        <v>513</v>
      </c>
      <c r="H175" t="s">
        <v>261</v>
      </c>
      <c r="I175" t="s">
        <v>294</v>
      </c>
      <c r="K175" t="s">
        <v>409</v>
      </c>
      <c r="L175" t="s">
        <v>408</v>
      </c>
      <c r="N175">
        <v>0.81299999999999994</v>
      </c>
      <c r="O175">
        <v>0</v>
      </c>
      <c r="Q175" t="s">
        <v>504</v>
      </c>
      <c r="R175" t="s">
        <v>1205</v>
      </c>
      <c r="T175" s="24">
        <f t="shared" si="4"/>
        <v>156</v>
      </c>
      <c r="U175">
        <v>1</v>
      </c>
      <c r="AA175" t="s">
        <v>562</v>
      </c>
      <c r="AB175" t="s">
        <v>558</v>
      </c>
      <c r="AD175">
        <v>307</v>
      </c>
      <c r="AF175" t="s">
        <v>561</v>
      </c>
      <c r="AG175" t="s">
        <v>729</v>
      </c>
      <c r="AH175" t="s">
        <v>542</v>
      </c>
      <c r="AI175" s="6">
        <v>33970</v>
      </c>
      <c r="AJ175" s="6">
        <v>35062</v>
      </c>
      <c r="AK175" t="s">
        <v>190</v>
      </c>
      <c r="AM175" t="s">
        <v>556</v>
      </c>
      <c r="AO175" t="s">
        <v>569</v>
      </c>
      <c r="AY175">
        <v>0</v>
      </c>
      <c r="AZ175">
        <v>1</v>
      </c>
      <c r="BA175">
        <v>0</v>
      </c>
      <c r="BF175" t="s">
        <v>127</v>
      </c>
      <c r="BG175" t="s">
        <v>698</v>
      </c>
    </row>
    <row r="176" spans="1:59" x14ac:dyDescent="0.35">
      <c r="A176">
        <v>46</v>
      </c>
      <c r="B176">
        <v>175</v>
      </c>
      <c r="D176" t="s">
        <v>591</v>
      </c>
      <c r="E176" t="s">
        <v>8</v>
      </c>
      <c r="F176" t="s">
        <v>404</v>
      </c>
      <c r="H176" t="s">
        <v>261</v>
      </c>
      <c r="I176" t="s">
        <v>295</v>
      </c>
      <c r="K176" t="s">
        <v>409</v>
      </c>
      <c r="L176" t="s">
        <v>408</v>
      </c>
      <c r="N176">
        <v>0.76900000000000002</v>
      </c>
      <c r="O176">
        <v>0</v>
      </c>
      <c r="Q176" t="s">
        <v>504</v>
      </c>
      <c r="R176" t="s">
        <v>1205</v>
      </c>
      <c r="T176" s="24">
        <f t="shared" si="4"/>
        <v>156</v>
      </c>
      <c r="U176">
        <v>1</v>
      </c>
      <c r="AA176" t="s">
        <v>562</v>
      </c>
      <c r="AB176" t="s">
        <v>558</v>
      </c>
      <c r="AD176">
        <v>307</v>
      </c>
      <c r="AF176" t="s">
        <v>561</v>
      </c>
      <c r="AG176" t="s">
        <v>729</v>
      </c>
      <c r="AH176" t="s">
        <v>542</v>
      </c>
      <c r="AI176" s="6">
        <v>33970</v>
      </c>
      <c r="AJ176" s="6">
        <v>35062</v>
      </c>
      <c r="AK176" t="s">
        <v>190</v>
      </c>
      <c r="AM176" t="s">
        <v>556</v>
      </c>
      <c r="AO176" t="s">
        <v>569</v>
      </c>
      <c r="AY176">
        <v>0</v>
      </c>
      <c r="AZ176">
        <v>1</v>
      </c>
      <c r="BA176">
        <v>0</v>
      </c>
      <c r="BF176" t="s">
        <v>127</v>
      </c>
      <c r="BG176" t="s">
        <v>698</v>
      </c>
    </row>
    <row r="177" spans="1:59" x14ac:dyDescent="0.35">
      <c r="A177">
        <v>46</v>
      </c>
      <c r="B177">
        <v>176</v>
      </c>
      <c r="D177" t="s">
        <v>591</v>
      </c>
      <c r="E177" t="s">
        <v>8</v>
      </c>
      <c r="F177" t="s">
        <v>469</v>
      </c>
      <c r="H177" t="s">
        <v>261</v>
      </c>
      <c r="I177" t="s">
        <v>296</v>
      </c>
      <c r="K177" t="s">
        <v>409</v>
      </c>
      <c r="L177" t="s">
        <v>408</v>
      </c>
      <c r="N177">
        <v>0.61799999999999999</v>
      </c>
      <c r="O177">
        <v>0</v>
      </c>
      <c r="Q177" t="s">
        <v>504</v>
      </c>
      <c r="R177" t="s">
        <v>1205</v>
      </c>
      <c r="T177" s="24">
        <f t="shared" si="4"/>
        <v>156</v>
      </c>
      <c r="U177">
        <v>1</v>
      </c>
      <c r="AA177" t="s">
        <v>562</v>
      </c>
      <c r="AB177" t="s">
        <v>558</v>
      </c>
      <c r="AD177">
        <v>307</v>
      </c>
      <c r="AF177" t="s">
        <v>561</v>
      </c>
      <c r="AG177" t="s">
        <v>729</v>
      </c>
      <c r="AH177" t="s">
        <v>542</v>
      </c>
      <c r="AI177" s="6">
        <v>33970</v>
      </c>
      <c r="AJ177" s="6">
        <v>35062</v>
      </c>
      <c r="AK177" t="s">
        <v>190</v>
      </c>
      <c r="AM177" t="s">
        <v>556</v>
      </c>
      <c r="AO177" t="s">
        <v>569</v>
      </c>
      <c r="AY177">
        <v>0</v>
      </c>
      <c r="AZ177">
        <v>1</v>
      </c>
      <c r="BA177">
        <v>0</v>
      </c>
      <c r="BF177" t="s">
        <v>127</v>
      </c>
      <c r="BG177" t="s">
        <v>698</v>
      </c>
    </row>
    <row r="178" spans="1:59" x14ac:dyDescent="0.35">
      <c r="A178">
        <v>46</v>
      </c>
      <c r="B178">
        <v>177</v>
      </c>
      <c r="D178" t="s">
        <v>591</v>
      </c>
      <c r="E178" t="s">
        <v>8</v>
      </c>
      <c r="F178" t="s">
        <v>456</v>
      </c>
      <c r="H178" t="s">
        <v>261</v>
      </c>
      <c r="I178" t="s">
        <v>289</v>
      </c>
      <c r="K178" t="s">
        <v>409</v>
      </c>
      <c r="L178" t="s">
        <v>408</v>
      </c>
      <c r="N178">
        <v>0.24099999999999999</v>
      </c>
      <c r="O178">
        <v>0</v>
      </c>
      <c r="Q178" t="s">
        <v>504</v>
      </c>
      <c r="R178" t="s">
        <v>1205</v>
      </c>
      <c r="T178" s="24">
        <f t="shared" si="4"/>
        <v>156</v>
      </c>
      <c r="U178">
        <v>1</v>
      </c>
      <c r="AA178" t="s">
        <v>562</v>
      </c>
      <c r="AB178" t="s">
        <v>558</v>
      </c>
      <c r="AD178">
        <v>307</v>
      </c>
      <c r="AF178" t="s">
        <v>561</v>
      </c>
      <c r="AG178" t="s">
        <v>729</v>
      </c>
      <c r="AH178" t="s">
        <v>542</v>
      </c>
      <c r="AI178" s="6">
        <v>33970</v>
      </c>
      <c r="AJ178" s="6">
        <v>35062</v>
      </c>
      <c r="AK178" t="s">
        <v>197</v>
      </c>
      <c r="AM178" t="s">
        <v>556</v>
      </c>
      <c r="AO178" t="s">
        <v>569</v>
      </c>
      <c r="AY178">
        <v>0</v>
      </c>
      <c r="AZ178">
        <v>1</v>
      </c>
      <c r="BA178">
        <v>0</v>
      </c>
      <c r="BF178" t="s">
        <v>127</v>
      </c>
      <c r="BG178" t="s">
        <v>698</v>
      </c>
    </row>
    <row r="179" spans="1:59" x14ac:dyDescent="0.35">
      <c r="A179">
        <v>46</v>
      </c>
      <c r="B179">
        <v>178</v>
      </c>
      <c r="D179" t="s">
        <v>591</v>
      </c>
      <c r="E179" t="s">
        <v>8</v>
      </c>
      <c r="F179" t="s">
        <v>514</v>
      </c>
      <c r="H179" t="s">
        <v>261</v>
      </c>
      <c r="I179" t="s">
        <v>290</v>
      </c>
      <c r="K179" t="s">
        <v>409</v>
      </c>
      <c r="L179" t="s">
        <v>408</v>
      </c>
      <c r="N179">
        <v>0.36499999999999999</v>
      </c>
      <c r="O179">
        <v>0</v>
      </c>
      <c r="Q179" t="s">
        <v>504</v>
      </c>
      <c r="R179" t="s">
        <v>1205</v>
      </c>
      <c r="T179" s="24">
        <f t="shared" si="4"/>
        <v>156</v>
      </c>
      <c r="U179">
        <v>1</v>
      </c>
      <c r="AA179" t="s">
        <v>562</v>
      </c>
      <c r="AB179" t="s">
        <v>558</v>
      </c>
      <c r="AD179">
        <v>307</v>
      </c>
      <c r="AF179" t="s">
        <v>561</v>
      </c>
      <c r="AG179" t="s">
        <v>729</v>
      </c>
      <c r="AH179" t="s">
        <v>542</v>
      </c>
      <c r="AI179" s="6">
        <v>33970</v>
      </c>
      <c r="AJ179" s="6">
        <v>35062</v>
      </c>
      <c r="AK179" t="s">
        <v>197</v>
      </c>
      <c r="AM179" t="s">
        <v>556</v>
      </c>
      <c r="AO179" t="s">
        <v>569</v>
      </c>
      <c r="AY179">
        <v>0</v>
      </c>
      <c r="AZ179">
        <v>1</v>
      </c>
      <c r="BA179">
        <v>0</v>
      </c>
      <c r="BF179" t="s">
        <v>127</v>
      </c>
      <c r="BG179" t="s">
        <v>698</v>
      </c>
    </row>
    <row r="180" spans="1:59" x14ac:dyDescent="0.35">
      <c r="A180">
        <v>46</v>
      </c>
      <c r="B180">
        <v>179</v>
      </c>
      <c r="D180" t="s">
        <v>591</v>
      </c>
      <c r="E180" t="s">
        <v>8</v>
      </c>
      <c r="F180" t="s">
        <v>511</v>
      </c>
      <c r="H180" t="s">
        <v>261</v>
      </c>
      <c r="I180" t="s">
        <v>291</v>
      </c>
      <c r="K180" t="s">
        <v>409</v>
      </c>
      <c r="L180" t="s">
        <v>408</v>
      </c>
      <c r="N180">
        <v>0.249</v>
      </c>
      <c r="O180">
        <v>0</v>
      </c>
      <c r="Q180" t="s">
        <v>504</v>
      </c>
      <c r="R180" t="s">
        <v>1205</v>
      </c>
      <c r="T180" s="24">
        <f t="shared" si="4"/>
        <v>156</v>
      </c>
      <c r="U180">
        <v>1</v>
      </c>
      <c r="AA180" t="s">
        <v>562</v>
      </c>
      <c r="AB180" t="s">
        <v>558</v>
      </c>
      <c r="AD180">
        <v>307</v>
      </c>
      <c r="AF180" t="s">
        <v>561</v>
      </c>
      <c r="AG180" t="s">
        <v>729</v>
      </c>
      <c r="AH180" t="s">
        <v>542</v>
      </c>
      <c r="AI180" s="6">
        <v>33970</v>
      </c>
      <c r="AJ180" s="6">
        <v>35062</v>
      </c>
      <c r="AK180" t="s">
        <v>197</v>
      </c>
      <c r="AM180" t="s">
        <v>556</v>
      </c>
      <c r="AO180" t="s">
        <v>569</v>
      </c>
      <c r="AY180">
        <v>0</v>
      </c>
      <c r="AZ180">
        <v>1</v>
      </c>
      <c r="BA180">
        <v>0</v>
      </c>
      <c r="BF180" t="s">
        <v>127</v>
      </c>
      <c r="BG180" t="s">
        <v>698</v>
      </c>
    </row>
    <row r="181" spans="1:59" x14ac:dyDescent="0.35">
      <c r="A181">
        <v>46</v>
      </c>
      <c r="B181">
        <v>180</v>
      </c>
      <c r="D181" t="s">
        <v>591</v>
      </c>
      <c r="E181" t="s">
        <v>8</v>
      </c>
      <c r="F181" t="s">
        <v>512</v>
      </c>
      <c r="H181" t="s">
        <v>261</v>
      </c>
      <c r="I181" t="s">
        <v>292</v>
      </c>
      <c r="K181" t="s">
        <v>409</v>
      </c>
      <c r="L181" t="s">
        <v>408</v>
      </c>
      <c r="N181">
        <v>0.44700000000000001</v>
      </c>
      <c r="O181">
        <v>0</v>
      </c>
      <c r="Q181" t="s">
        <v>504</v>
      </c>
      <c r="R181" t="s">
        <v>1205</v>
      </c>
      <c r="T181" s="24">
        <f t="shared" si="4"/>
        <v>156</v>
      </c>
      <c r="U181">
        <v>1</v>
      </c>
      <c r="AA181" t="s">
        <v>562</v>
      </c>
      <c r="AB181" t="s">
        <v>558</v>
      </c>
      <c r="AD181">
        <v>307</v>
      </c>
      <c r="AF181" t="s">
        <v>561</v>
      </c>
      <c r="AG181" t="s">
        <v>729</v>
      </c>
      <c r="AH181" t="s">
        <v>542</v>
      </c>
      <c r="AI181" s="6">
        <v>33970</v>
      </c>
      <c r="AJ181" s="6">
        <v>35062</v>
      </c>
      <c r="AK181" t="s">
        <v>197</v>
      </c>
      <c r="AM181" t="s">
        <v>556</v>
      </c>
      <c r="AO181" t="s">
        <v>569</v>
      </c>
      <c r="AY181">
        <v>0</v>
      </c>
      <c r="AZ181">
        <v>1</v>
      </c>
      <c r="BA181">
        <v>0</v>
      </c>
      <c r="BF181" t="s">
        <v>127</v>
      </c>
      <c r="BG181" t="s">
        <v>698</v>
      </c>
    </row>
    <row r="182" spans="1:59" x14ac:dyDescent="0.35">
      <c r="A182">
        <v>46</v>
      </c>
      <c r="B182">
        <v>181</v>
      </c>
      <c r="D182" t="s">
        <v>591</v>
      </c>
      <c r="E182" t="s">
        <v>8</v>
      </c>
      <c r="F182" t="s">
        <v>401</v>
      </c>
      <c r="H182" t="s">
        <v>261</v>
      </c>
      <c r="I182" t="s">
        <v>293</v>
      </c>
      <c r="K182" t="s">
        <v>409</v>
      </c>
      <c r="L182" t="s">
        <v>408</v>
      </c>
      <c r="N182">
        <v>1.9E-2</v>
      </c>
      <c r="O182">
        <v>0</v>
      </c>
      <c r="Q182" t="s">
        <v>504</v>
      </c>
      <c r="R182" t="s">
        <v>1205</v>
      </c>
      <c r="T182" s="24">
        <f t="shared" si="4"/>
        <v>156</v>
      </c>
      <c r="U182">
        <v>1</v>
      </c>
      <c r="AA182" t="s">
        <v>562</v>
      </c>
      <c r="AB182" t="s">
        <v>558</v>
      </c>
      <c r="AC182">
        <v>0.05</v>
      </c>
      <c r="AD182">
        <v>307</v>
      </c>
      <c r="AF182" t="s">
        <v>561</v>
      </c>
      <c r="AG182" t="s">
        <v>729</v>
      </c>
      <c r="AH182" t="s">
        <v>542</v>
      </c>
      <c r="AI182" s="6">
        <v>33970</v>
      </c>
      <c r="AJ182" s="6">
        <v>35062</v>
      </c>
      <c r="AK182" t="s">
        <v>197</v>
      </c>
      <c r="AM182" t="s">
        <v>556</v>
      </c>
      <c r="AO182" t="s">
        <v>569</v>
      </c>
      <c r="AY182">
        <v>0</v>
      </c>
      <c r="AZ182">
        <v>1</v>
      </c>
      <c r="BA182">
        <v>0</v>
      </c>
      <c r="BF182" t="s">
        <v>127</v>
      </c>
      <c r="BG182" t="s">
        <v>698</v>
      </c>
    </row>
    <row r="183" spans="1:59" x14ac:dyDescent="0.35">
      <c r="A183">
        <v>46</v>
      </c>
      <c r="B183">
        <v>182</v>
      </c>
      <c r="D183" t="s">
        <v>591</v>
      </c>
      <c r="E183" t="s">
        <v>8</v>
      </c>
      <c r="F183" t="s">
        <v>513</v>
      </c>
      <c r="H183" t="s">
        <v>261</v>
      </c>
      <c r="I183" t="s">
        <v>294</v>
      </c>
      <c r="K183" t="s">
        <v>409</v>
      </c>
      <c r="L183" t="s">
        <v>408</v>
      </c>
      <c r="N183">
        <v>0.52700000000000002</v>
      </c>
      <c r="O183">
        <v>0</v>
      </c>
      <c r="Q183" t="s">
        <v>504</v>
      </c>
      <c r="R183" t="s">
        <v>1205</v>
      </c>
      <c r="T183" s="24">
        <f t="shared" si="4"/>
        <v>156</v>
      </c>
      <c r="U183">
        <v>1</v>
      </c>
      <c r="AA183" t="s">
        <v>562</v>
      </c>
      <c r="AB183" t="s">
        <v>558</v>
      </c>
      <c r="AD183">
        <v>307</v>
      </c>
      <c r="AF183" t="s">
        <v>561</v>
      </c>
      <c r="AG183" t="s">
        <v>729</v>
      </c>
      <c r="AH183" t="s">
        <v>542</v>
      </c>
      <c r="AI183" s="6">
        <v>33970</v>
      </c>
      <c r="AJ183" s="6">
        <v>35062</v>
      </c>
      <c r="AK183" t="s">
        <v>197</v>
      </c>
      <c r="AM183" t="s">
        <v>556</v>
      </c>
      <c r="AO183" t="s">
        <v>569</v>
      </c>
      <c r="AY183">
        <v>0</v>
      </c>
      <c r="AZ183">
        <v>1</v>
      </c>
      <c r="BA183">
        <v>0</v>
      </c>
      <c r="BF183" t="s">
        <v>127</v>
      </c>
      <c r="BG183" t="s">
        <v>698</v>
      </c>
    </row>
    <row r="184" spans="1:59" x14ac:dyDescent="0.35">
      <c r="A184">
        <v>46</v>
      </c>
      <c r="B184">
        <v>183</v>
      </c>
      <c r="D184" t="s">
        <v>591</v>
      </c>
      <c r="E184" t="s">
        <v>8</v>
      </c>
      <c r="F184" t="s">
        <v>404</v>
      </c>
      <c r="H184" t="s">
        <v>261</v>
      </c>
      <c r="I184" t="s">
        <v>295</v>
      </c>
      <c r="K184" t="s">
        <v>409</v>
      </c>
      <c r="L184" t="s">
        <v>408</v>
      </c>
      <c r="N184">
        <v>7.0000000000000001E-3</v>
      </c>
      <c r="O184">
        <v>0</v>
      </c>
      <c r="Q184" t="s">
        <v>504</v>
      </c>
      <c r="R184" t="s">
        <v>1205</v>
      </c>
      <c r="T184" s="24">
        <f t="shared" si="4"/>
        <v>156</v>
      </c>
      <c r="U184">
        <v>1</v>
      </c>
      <c r="AA184" t="s">
        <v>562</v>
      </c>
      <c r="AB184" t="s">
        <v>558</v>
      </c>
      <c r="AC184">
        <v>0.01</v>
      </c>
      <c r="AD184">
        <v>307</v>
      </c>
      <c r="AF184" t="s">
        <v>561</v>
      </c>
      <c r="AG184" t="s">
        <v>729</v>
      </c>
      <c r="AH184" t="s">
        <v>542</v>
      </c>
      <c r="AI184" s="6">
        <v>33970</v>
      </c>
      <c r="AJ184" s="6">
        <v>35062</v>
      </c>
      <c r="AK184" t="s">
        <v>197</v>
      </c>
      <c r="AM184" t="s">
        <v>556</v>
      </c>
      <c r="AO184" t="s">
        <v>569</v>
      </c>
      <c r="AY184">
        <v>0</v>
      </c>
      <c r="AZ184">
        <v>1</v>
      </c>
      <c r="BA184">
        <v>0</v>
      </c>
      <c r="BF184" t="s">
        <v>127</v>
      </c>
      <c r="BG184" t="s">
        <v>698</v>
      </c>
    </row>
    <row r="185" spans="1:59" x14ac:dyDescent="0.35">
      <c r="A185">
        <v>46</v>
      </c>
      <c r="B185">
        <v>184</v>
      </c>
      <c r="D185" t="s">
        <v>591</v>
      </c>
      <c r="E185" t="s">
        <v>8</v>
      </c>
      <c r="F185" t="s">
        <v>469</v>
      </c>
      <c r="H185" t="s">
        <v>261</v>
      </c>
      <c r="I185" t="s">
        <v>296</v>
      </c>
      <c r="K185" t="s">
        <v>409</v>
      </c>
      <c r="L185" t="s">
        <v>408</v>
      </c>
      <c r="N185">
        <v>8.4000000000000005E-2</v>
      </c>
      <c r="O185">
        <v>0</v>
      </c>
      <c r="Q185" t="s">
        <v>504</v>
      </c>
      <c r="R185" t="s">
        <v>1205</v>
      </c>
      <c r="T185" s="24">
        <f t="shared" si="4"/>
        <v>156</v>
      </c>
      <c r="U185">
        <v>1</v>
      </c>
      <c r="AA185" t="s">
        <v>562</v>
      </c>
      <c r="AB185" t="s">
        <v>558</v>
      </c>
      <c r="AD185">
        <v>307</v>
      </c>
      <c r="AF185" t="s">
        <v>561</v>
      </c>
      <c r="AG185" t="s">
        <v>729</v>
      </c>
      <c r="AH185" t="s">
        <v>542</v>
      </c>
      <c r="AI185" s="6">
        <v>33970</v>
      </c>
      <c r="AJ185" s="6">
        <v>35062</v>
      </c>
      <c r="AK185" t="s">
        <v>197</v>
      </c>
      <c r="AM185" t="s">
        <v>556</v>
      </c>
      <c r="AO185" t="s">
        <v>569</v>
      </c>
      <c r="AY185">
        <v>0</v>
      </c>
      <c r="AZ185">
        <v>1</v>
      </c>
      <c r="BA185">
        <v>0</v>
      </c>
      <c r="BF185" t="s">
        <v>127</v>
      </c>
      <c r="BG185" t="s">
        <v>698</v>
      </c>
    </row>
    <row r="186" spans="1:59" x14ac:dyDescent="0.35">
      <c r="A186">
        <v>46</v>
      </c>
      <c r="B186">
        <v>185</v>
      </c>
      <c r="D186" t="s">
        <v>591</v>
      </c>
      <c r="E186" t="s">
        <v>8</v>
      </c>
      <c r="F186" t="s">
        <v>456</v>
      </c>
      <c r="H186" t="s">
        <v>261</v>
      </c>
      <c r="I186" t="s">
        <v>289</v>
      </c>
      <c r="K186" t="s">
        <v>409</v>
      </c>
      <c r="L186" t="s">
        <v>408</v>
      </c>
      <c r="N186">
        <v>9.5000000000000001E-2</v>
      </c>
      <c r="O186">
        <v>0</v>
      </c>
      <c r="Q186" t="s">
        <v>504</v>
      </c>
      <c r="R186" t="s">
        <v>1205</v>
      </c>
      <c r="T186" s="24">
        <f t="shared" si="4"/>
        <v>156</v>
      </c>
      <c r="U186">
        <v>1</v>
      </c>
      <c r="AA186" t="s">
        <v>562</v>
      </c>
      <c r="AB186" t="s">
        <v>558</v>
      </c>
      <c r="AD186">
        <v>307</v>
      </c>
      <c r="AF186" t="s">
        <v>561</v>
      </c>
      <c r="AG186" t="s">
        <v>729</v>
      </c>
      <c r="AH186" t="s">
        <v>542</v>
      </c>
      <c r="AI186" s="6">
        <v>33970</v>
      </c>
      <c r="AJ186" s="6">
        <v>35062</v>
      </c>
      <c r="AK186" t="s">
        <v>298</v>
      </c>
      <c r="AM186" t="s">
        <v>556</v>
      </c>
      <c r="AO186" t="s">
        <v>569</v>
      </c>
      <c r="AY186">
        <v>0</v>
      </c>
      <c r="AZ186">
        <v>1</v>
      </c>
      <c r="BA186">
        <v>0</v>
      </c>
      <c r="BF186" t="s">
        <v>127</v>
      </c>
      <c r="BG186" t="s">
        <v>698</v>
      </c>
    </row>
    <row r="187" spans="1:59" x14ac:dyDescent="0.35">
      <c r="A187">
        <v>46</v>
      </c>
      <c r="B187">
        <v>186</v>
      </c>
      <c r="D187" t="s">
        <v>591</v>
      </c>
      <c r="E187" t="s">
        <v>8</v>
      </c>
      <c r="F187" t="s">
        <v>514</v>
      </c>
      <c r="H187" t="s">
        <v>261</v>
      </c>
      <c r="I187" t="s">
        <v>290</v>
      </c>
      <c r="K187" t="s">
        <v>409</v>
      </c>
      <c r="L187" t="s">
        <v>408</v>
      </c>
      <c r="N187">
        <v>0.48399999999999999</v>
      </c>
      <c r="O187">
        <v>0</v>
      </c>
      <c r="Q187" t="s">
        <v>504</v>
      </c>
      <c r="R187" t="s">
        <v>1205</v>
      </c>
      <c r="T187" s="24">
        <f t="shared" si="4"/>
        <v>156</v>
      </c>
      <c r="U187">
        <v>1</v>
      </c>
      <c r="AA187" t="s">
        <v>562</v>
      </c>
      <c r="AB187" t="s">
        <v>558</v>
      </c>
      <c r="AD187">
        <v>307</v>
      </c>
      <c r="AF187" t="s">
        <v>561</v>
      </c>
      <c r="AG187" t="s">
        <v>729</v>
      </c>
      <c r="AH187" t="s">
        <v>542</v>
      </c>
      <c r="AI187" s="6">
        <v>33970</v>
      </c>
      <c r="AJ187" s="6">
        <v>35062</v>
      </c>
      <c r="AK187" t="s">
        <v>298</v>
      </c>
      <c r="AM187" t="s">
        <v>556</v>
      </c>
      <c r="AO187" t="s">
        <v>569</v>
      </c>
      <c r="AY187">
        <v>0</v>
      </c>
      <c r="AZ187">
        <v>1</v>
      </c>
      <c r="BA187">
        <v>0</v>
      </c>
      <c r="BF187" t="s">
        <v>127</v>
      </c>
      <c r="BG187" t="s">
        <v>698</v>
      </c>
    </row>
    <row r="188" spans="1:59" x14ac:dyDescent="0.35">
      <c r="A188">
        <v>46</v>
      </c>
      <c r="B188">
        <v>187</v>
      </c>
      <c r="D188" t="s">
        <v>591</v>
      </c>
      <c r="E188" t="s">
        <v>8</v>
      </c>
      <c r="F188" t="s">
        <v>511</v>
      </c>
      <c r="H188" t="s">
        <v>261</v>
      </c>
      <c r="I188" t="s">
        <v>291</v>
      </c>
      <c r="K188" t="s">
        <v>409</v>
      </c>
      <c r="L188" t="s">
        <v>408</v>
      </c>
      <c r="N188">
        <v>4.1000000000000002E-2</v>
      </c>
      <c r="O188">
        <v>0</v>
      </c>
      <c r="Q188" t="s">
        <v>504</v>
      </c>
      <c r="R188" t="s">
        <v>1205</v>
      </c>
      <c r="T188" s="24">
        <f t="shared" si="4"/>
        <v>156</v>
      </c>
      <c r="U188">
        <v>1</v>
      </c>
      <c r="AA188" t="s">
        <v>562</v>
      </c>
      <c r="AB188" t="s">
        <v>558</v>
      </c>
      <c r="AC188">
        <v>0.05</v>
      </c>
      <c r="AD188">
        <v>307</v>
      </c>
      <c r="AF188" t="s">
        <v>561</v>
      </c>
      <c r="AG188" t="s">
        <v>729</v>
      </c>
      <c r="AH188" t="s">
        <v>542</v>
      </c>
      <c r="AI188" s="6">
        <v>33970</v>
      </c>
      <c r="AJ188" s="6">
        <v>35062</v>
      </c>
      <c r="AK188" t="s">
        <v>298</v>
      </c>
      <c r="AM188" t="s">
        <v>556</v>
      </c>
      <c r="AO188" t="s">
        <v>569</v>
      </c>
      <c r="AY188">
        <v>0</v>
      </c>
      <c r="AZ188">
        <v>1</v>
      </c>
      <c r="BA188">
        <v>0</v>
      </c>
      <c r="BF188" t="s">
        <v>127</v>
      </c>
      <c r="BG188" t="s">
        <v>698</v>
      </c>
    </row>
    <row r="189" spans="1:59" x14ac:dyDescent="0.35">
      <c r="A189">
        <v>46</v>
      </c>
      <c r="B189">
        <v>188</v>
      </c>
      <c r="D189" t="s">
        <v>591</v>
      </c>
      <c r="E189" t="s">
        <v>8</v>
      </c>
      <c r="F189" t="s">
        <v>512</v>
      </c>
      <c r="H189" t="s">
        <v>261</v>
      </c>
      <c r="I189" t="s">
        <v>292</v>
      </c>
      <c r="K189" t="s">
        <v>409</v>
      </c>
      <c r="L189" t="s">
        <v>408</v>
      </c>
      <c r="N189">
        <v>0.153</v>
      </c>
      <c r="O189">
        <v>0</v>
      </c>
      <c r="Q189" t="s">
        <v>504</v>
      </c>
      <c r="R189" t="s">
        <v>1205</v>
      </c>
      <c r="T189" s="24">
        <f t="shared" si="4"/>
        <v>156</v>
      </c>
      <c r="U189">
        <v>1</v>
      </c>
      <c r="AA189" t="s">
        <v>562</v>
      </c>
      <c r="AB189" t="s">
        <v>558</v>
      </c>
      <c r="AD189">
        <v>307</v>
      </c>
      <c r="AF189" t="s">
        <v>561</v>
      </c>
      <c r="AG189" t="s">
        <v>729</v>
      </c>
      <c r="AH189" t="s">
        <v>542</v>
      </c>
      <c r="AI189" s="6">
        <v>33970</v>
      </c>
      <c r="AJ189" s="6">
        <v>35062</v>
      </c>
      <c r="AK189" t="s">
        <v>298</v>
      </c>
      <c r="AM189" t="s">
        <v>556</v>
      </c>
      <c r="AO189" t="s">
        <v>569</v>
      </c>
      <c r="AY189">
        <v>0</v>
      </c>
      <c r="AZ189">
        <v>1</v>
      </c>
      <c r="BA189">
        <v>0</v>
      </c>
      <c r="BF189" t="s">
        <v>127</v>
      </c>
      <c r="BG189" t="s">
        <v>698</v>
      </c>
    </row>
    <row r="190" spans="1:59" x14ac:dyDescent="0.35">
      <c r="A190">
        <v>46</v>
      </c>
      <c r="B190">
        <v>189</v>
      </c>
      <c r="D190" t="s">
        <v>591</v>
      </c>
      <c r="E190" t="s">
        <v>8</v>
      </c>
      <c r="F190" t="s">
        <v>401</v>
      </c>
      <c r="H190" t="s">
        <v>261</v>
      </c>
      <c r="I190" t="s">
        <v>293</v>
      </c>
      <c r="K190" t="s">
        <v>409</v>
      </c>
      <c r="L190" t="s">
        <v>408</v>
      </c>
      <c r="N190">
        <v>0.56899999999999995</v>
      </c>
      <c r="O190">
        <v>0</v>
      </c>
      <c r="Q190" t="s">
        <v>504</v>
      </c>
      <c r="R190" t="s">
        <v>1205</v>
      </c>
      <c r="T190" s="24">
        <f t="shared" si="4"/>
        <v>156</v>
      </c>
      <c r="U190">
        <v>1</v>
      </c>
      <c r="AA190" t="s">
        <v>562</v>
      </c>
      <c r="AB190" t="s">
        <v>558</v>
      </c>
      <c r="AD190">
        <v>307</v>
      </c>
      <c r="AF190" t="s">
        <v>561</v>
      </c>
      <c r="AG190" t="s">
        <v>729</v>
      </c>
      <c r="AH190" t="s">
        <v>542</v>
      </c>
      <c r="AI190" s="6">
        <v>33970</v>
      </c>
      <c r="AJ190" s="6">
        <v>35062</v>
      </c>
      <c r="AK190" t="s">
        <v>298</v>
      </c>
      <c r="AM190" t="s">
        <v>556</v>
      </c>
      <c r="AO190" t="s">
        <v>569</v>
      </c>
      <c r="AY190">
        <v>0</v>
      </c>
      <c r="AZ190">
        <v>1</v>
      </c>
      <c r="BA190">
        <v>0</v>
      </c>
      <c r="BF190" t="s">
        <v>127</v>
      </c>
      <c r="BG190" t="s">
        <v>698</v>
      </c>
    </row>
    <row r="191" spans="1:59" x14ac:dyDescent="0.35">
      <c r="A191">
        <v>46</v>
      </c>
      <c r="B191">
        <v>190</v>
      </c>
      <c r="D191" t="s">
        <v>591</v>
      </c>
      <c r="E191" t="s">
        <v>8</v>
      </c>
      <c r="F191" t="s">
        <v>513</v>
      </c>
      <c r="H191" t="s">
        <v>261</v>
      </c>
      <c r="I191" t="s">
        <v>294</v>
      </c>
      <c r="K191" t="s">
        <v>409</v>
      </c>
      <c r="L191" t="s">
        <v>408</v>
      </c>
      <c r="N191">
        <v>6.4000000000000001E-2</v>
      </c>
      <c r="O191">
        <v>0</v>
      </c>
      <c r="Q191" t="s">
        <v>504</v>
      </c>
      <c r="R191" t="s">
        <v>1205</v>
      </c>
      <c r="T191" s="24">
        <f t="shared" si="4"/>
        <v>156</v>
      </c>
      <c r="U191">
        <v>1</v>
      </c>
      <c r="AA191" t="s">
        <v>562</v>
      </c>
      <c r="AB191" t="s">
        <v>558</v>
      </c>
      <c r="AD191">
        <v>307</v>
      </c>
      <c r="AF191" t="s">
        <v>561</v>
      </c>
      <c r="AG191" t="s">
        <v>729</v>
      </c>
      <c r="AH191" t="s">
        <v>542</v>
      </c>
      <c r="AI191" s="6">
        <v>33970</v>
      </c>
      <c r="AJ191" s="6">
        <v>35062</v>
      </c>
      <c r="AK191" t="s">
        <v>298</v>
      </c>
      <c r="AM191" t="s">
        <v>556</v>
      </c>
      <c r="AO191" t="s">
        <v>569</v>
      </c>
      <c r="AY191">
        <v>0</v>
      </c>
      <c r="AZ191">
        <v>1</v>
      </c>
      <c r="BA191">
        <v>0</v>
      </c>
      <c r="BF191" t="s">
        <v>127</v>
      </c>
      <c r="BG191" t="s">
        <v>698</v>
      </c>
    </row>
    <row r="192" spans="1:59" x14ac:dyDescent="0.35">
      <c r="A192">
        <v>46</v>
      </c>
      <c r="B192">
        <v>191</v>
      </c>
      <c r="D192" t="s">
        <v>591</v>
      </c>
      <c r="E192" t="s">
        <v>8</v>
      </c>
      <c r="F192" t="s">
        <v>404</v>
      </c>
      <c r="H192" t="s">
        <v>261</v>
      </c>
      <c r="I192" t="s">
        <v>295</v>
      </c>
      <c r="K192" t="s">
        <v>409</v>
      </c>
      <c r="L192" t="s">
        <v>408</v>
      </c>
      <c r="N192">
        <v>5.8999999999999997E-2</v>
      </c>
      <c r="O192">
        <v>0</v>
      </c>
      <c r="Q192" t="s">
        <v>504</v>
      </c>
      <c r="R192" t="s">
        <v>1205</v>
      </c>
      <c r="T192" s="24">
        <f t="shared" si="4"/>
        <v>156</v>
      </c>
      <c r="U192">
        <v>1</v>
      </c>
      <c r="AA192" t="s">
        <v>562</v>
      </c>
      <c r="AB192" t="s">
        <v>558</v>
      </c>
      <c r="AD192">
        <v>307</v>
      </c>
      <c r="AF192" t="s">
        <v>561</v>
      </c>
      <c r="AG192" t="s">
        <v>729</v>
      </c>
      <c r="AH192" t="s">
        <v>542</v>
      </c>
      <c r="AI192" s="6">
        <v>33970</v>
      </c>
      <c r="AJ192" s="6">
        <v>35062</v>
      </c>
      <c r="AK192" t="s">
        <v>298</v>
      </c>
      <c r="AM192" t="s">
        <v>556</v>
      </c>
      <c r="AO192" t="s">
        <v>569</v>
      </c>
      <c r="AY192">
        <v>0</v>
      </c>
      <c r="AZ192">
        <v>1</v>
      </c>
      <c r="BA192">
        <v>0</v>
      </c>
      <c r="BF192" t="s">
        <v>127</v>
      </c>
      <c r="BG192" t="s">
        <v>698</v>
      </c>
    </row>
    <row r="193" spans="1:59" x14ac:dyDescent="0.35">
      <c r="A193">
        <v>46</v>
      </c>
      <c r="B193">
        <v>192</v>
      </c>
      <c r="D193" t="s">
        <v>591</v>
      </c>
      <c r="E193" t="s">
        <v>8</v>
      </c>
      <c r="F193" t="s">
        <v>469</v>
      </c>
      <c r="H193" t="s">
        <v>261</v>
      </c>
      <c r="I193" t="s">
        <v>296</v>
      </c>
      <c r="K193" t="s">
        <v>409</v>
      </c>
      <c r="L193" t="s">
        <v>408</v>
      </c>
      <c r="N193">
        <v>0.47899999999999998</v>
      </c>
      <c r="O193">
        <v>0</v>
      </c>
      <c r="Q193" t="s">
        <v>504</v>
      </c>
      <c r="R193" t="s">
        <v>1205</v>
      </c>
      <c r="T193" s="24">
        <f t="shared" si="4"/>
        <v>156</v>
      </c>
      <c r="U193">
        <v>1</v>
      </c>
      <c r="AA193" t="s">
        <v>562</v>
      </c>
      <c r="AB193" t="s">
        <v>558</v>
      </c>
      <c r="AD193">
        <v>307</v>
      </c>
      <c r="AF193" t="s">
        <v>561</v>
      </c>
      <c r="AG193" t="s">
        <v>729</v>
      </c>
      <c r="AH193" t="s">
        <v>542</v>
      </c>
      <c r="AI193" s="6">
        <v>33970</v>
      </c>
      <c r="AJ193" s="6">
        <v>35062</v>
      </c>
      <c r="AK193" t="s">
        <v>298</v>
      </c>
      <c r="AM193" t="s">
        <v>556</v>
      </c>
      <c r="AO193" t="s">
        <v>569</v>
      </c>
      <c r="AY193">
        <v>0</v>
      </c>
      <c r="AZ193">
        <v>1</v>
      </c>
      <c r="BA193">
        <v>0</v>
      </c>
      <c r="BF193" t="s">
        <v>127</v>
      </c>
      <c r="BG193" t="s">
        <v>698</v>
      </c>
    </row>
    <row r="194" spans="1:59" x14ac:dyDescent="0.35">
      <c r="A194">
        <v>46</v>
      </c>
      <c r="B194">
        <v>193</v>
      </c>
      <c r="D194" t="s">
        <v>591</v>
      </c>
      <c r="E194" t="s">
        <v>8</v>
      </c>
      <c r="F194" t="s">
        <v>456</v>
      </c>
      <c r="H194" t="s">
        <v>261</v>
      </c>
      <c r="I194" t="s">
        <v>289</v>
      </c>
      <c r="K194" t="s">
        <v>409</v>
      </c>
      <c r="L194" t="s">
        <v>408</v>
      </c>
      <c r="N194">
        <v>0.51</v>
      </c>
      <c r="O194">
        <v>0</v>
      </c>
      <c r="Q194" t="s">
        <v>504</v>
      </c>
      <c r="R194" t="s">
        <v>1205</v>
      </c>
      <c r="T194" s="24">
        <f t="shared" si="4"/>
        <v>156</v>
      </c>
      <c r="U194">
        <v>1</v>
      </c>
      <c r="AA194" t="s">
        <v>562</v>
      </c>
      <c r="AB194" t="s">
        <v>558</v>
      </c>
      <c r="AD194">
        <v>307</v>
      </c>
      <c r="AF194" t="s">
        <v>561</v>
      </c>
      <c r="AG194" t="s">
        <v>729</v>
      </c>
      <c r="AH194" t="s">
        <v>542</v>
      </c>
      <c r="AI194" s="6">
        <v>33970</v>
      </c>
      <c r="AJ194" s="6">
        <v>35062</v>
      </c>
      <c r="AK194" t="s">
        <v>191</v>
      </c>
      <c r="AM194" t="s">
        <v>556</v>
      </c>
      <c r="AO194" t="s">
        <v>569</v>
      </c>
      <c r="AY194">
        <v>0</v>
      </c>
      <c r="AZ194">
        <v>1</v>
      </c>
      <c r="BA194">
        <v>0</v>
      </c>
      <c r="BF194" t="s">
        <v>127</v>
      </c>
      <c r="BG194" t="s">
        <v>698</v>
      </c>
    </row>
    <row r="195" spans="1:59" x14ac:dyDescent="0.35">
      <c r="A195">
        <v>46</v>
      </c>
      <c r="B195">
        <v>194</v>
      </c>
      <c r="D195" t="s">
        <v>591</v>
      </c>
      <c r="E195" t="s">
        <v>8</v>
      </c>
      <c r="F195" t="s">
        <v>514</v>
      </c>
      <c r="H195" t="s">
        <v>261</v>
      </c>
      <c r="I195" t="s">
        <v>290</v>
      </c>
      <c r="K195" t="s">
        <v>409</v>
      </c>
      <c r="L195" t="s">
        <v>408</v>
      </c>
      <c r="N195">
        <v>0.30199999999999999</v>
      </c>
      <c r="O195">
        <v>0</v>
      </c>
      <c r="Q195" t="s">
        <v>504</v>
      </c>
      <c r="R195" t="s">
        <v>1205</v>
      </c>
      <c r="T195" s="24">
        <f t="shared" si="4"/>
        <v>156</v>
      </c>
      <c r="U195">
        <v>1</v>
      </c>
      <c r="AA195" t="s">
        <v>562</v>
      </c>
      <c r="AB195" t="s">
        <v>558</v>
      </c>
      <c r="AD195">
        <v>307</v>
      </c>
      <c r="AF195" t="s">
        <v>561</v>
      </c>
      <c r="AG195" t="s">
        <v>729</v>
      </c>
      <c r="AH195" t="s">
        <v>542</v>
      </c>
      <c r="AI195" s="6">
        <v>33970</v>
      </c>
      <c r="AJ195" s="6">
        <v>35062</v>
      </c>
      <c r="AK195" t="s">
        <v>191</v>
      </c>
      <c r="AM195" t="s">
        <v>556</v>
      </c>
      <c r="AO195" t="s">
        <v>569</v>
      </c>
      <c r="AY195">
        <v>0</v>
      </c>
      <c r="AZ195">
        <v>1</v>
      </c>
      <c r="BA195">
        <v>0</v>
      </c>
      <c r="BF195" t="s">
        <v>127</v>
      </c>
      <c r="BG195" t="s">
        <v>698</v>
      </c>
    </row>
    <row r="196" spans="1:59" x14ac:dyDescent="0.35">
      <c r="A196">
        <v>46</v>
      </c>
      <c r="B196">
        <v>195</v>
      </c>
      <c r="D196" t="s">
        <v>591</v>
      </c>
      <c r="E196" t="s">
        <v>8</v>
      </c>
      <c r="F196" t="s">
        <v>511</v>
      </c>
      <c r="H196" t="s">
        <v>261</v>
      </c>
      <c r="I196" t="s">
        <v>291</v>
      </c>
      <c r="K196" t="s">
        <v>409</v>
      </c>
      <c r="L196" t="s">
        <v>408</v>
      </c>
      <c r="N196">
        <v>0.63400000000000001</v>
      </c>
      <c r="O196">
        <v>0</v>
      </c>
      <c r="Q196" t="s">
        <v>504</v>
      </c>
      <c r="R196" t="s">
        <v>1205</v>
      </c>
      <c r="T196" s="24">
        <f t="shared" si="4"/>
        <v>156</v>
      </c>
      <c r="U196">
        <v>1</v>
      </c>
      <c r="AA196" t="s">
        <v>562</v>
      </c>
      <c r="AB196" t="s">
        <v>558</v>
      </c>
      <c r="AD196">
        <v>307</v>
      </c>
      <c r="AF196" t="s">
        <v>561</v>
      </c>
      <c r="AG196" t="s">
        <v>729</v>
      </c>
      <c r="AH196" t="s">
        <v>542</v>
      </c>
      <c r="AI196" s="6">
        <v>33970</v>
      </c>
      <c r="AJ196" s="6">
        <v>35062</v>
      </c>
      <c r="AK196" t="s">
        <v>191</v>
      </c>
      <c r="AM196" t="s">
        <v>556</v>
      </c>
      <c r="AO196" t="s">
        <v>569</v>
      </c>
      <c r="AY196">
        <v>0</v>
      </c>
      <c r="AZ196">
        <v>1</v>
      </c>
      <c r="BA196">
        <v>0</v>
      </c>
      <c r="BF196" t="s">
        <v>127</v>
      </c>
      <c r="BG196" t="s">
        <v>698</v>
      </c>
    </row>
    <row r="197" spans="1:59" x14ac:dyDescent="0.35">
      <c r="A197">
        <v>46</v>
      </c>
      <c r="B197">
        <v>196</v>
      </c>
      <c r="D197" t="s">
        <v>591</v>
      </c>
      <c r="E197" t="s">
        <v>8</v>
      </c>
      <c r="F197" t="s">
        <v>512</v>
      </c>
      <c r="H197" t="s">
        <v>261</v>
      </c>
      <c r="I197" t="s">
        <v>292</v>
      </c>
      <c r="K197" t="s">
        <v>409</v>
      </c>
      <c r="L197" t="s">
        <v>408</v>
      </c>
      <c r="N197">
        <v>0.629</v>
      </c>
      <c r="O197">
        <v>0</v>
      </c>
      <c r="Q197" t="s">
        <v>504</v>
      </c>
      <c r="R197" t="s">
        <v>1205</v>
      </c>
      <c r="T197" s="24">
        <f t="shared" si="4"/>
        <v>156</v>
      </c>
      <c r="U197">
        <v>1</v>
      </c>
      <c r="AA197" t="s">
        <v>562</v>
      </c>
      <c r="AB197" t="s">
        <v>558</v>
      </c>
      <c r="AD197">
        <v>307</v>
      </c>
      <c r="AF197" t="s">
        <v>561</v>
      </c>
      <c r="AG197" t="s">
        <v>729</v>
      </c>
      <c r="AH197" t="s">
        <v>542</v>
      </c>
      <c r="AI197" s="6">
        <v>33970</v>
      </c>
      <c r="AJ197" s="6">
        <v>35062</v>
      </c>
      <c r="AK197" t="s">
        <v>191</v>
      </c>
      <c r="AM197" t="s">
        <v>556</v>
      </c>
      <c r="AO197" t="s">
        <v>569</v>
      </c>
      <c r="AY197">
        <v>0</v>
      </c>
      <c r="AZ197">
        <v>1</v>
      </c>
      <c r="BA197">
        <v>0</v>
      </c>
      <c r="BF197" t="s">
        <v>127</v>
      </c>
      <c r="BG197" t="s">
        <v>698</v>
      </c>
    </row>
    <row r="198" spans="1:59" x14ac:dyDescent="0.35">
      <c r="A198">
        <v>46</v>
      </c>
      <c r="B198">
        <v>197</v>
      </c>
      <c r="D198" t="s">
        <v>591</v>
      </c>
      <c r="E198" t="s">
        <v>8</v>
      </c>
      <c r="F198" t="s">
        <v>401</v>
      </c>
      <c r="H198" t="s">
        <v>261</v>
      </c>
      <c r="I198" t="s">
        <v>293</v>
      </c>
      <c r="K198" t="s">
        <v>409</v>
      </c>
      <c r="L198" t="s">
        <v>408</v>
      </c>
      <c r="N198">
        <v>0.98</v>
      </c>
      <c r="O198">
        <v>0</v>
      </c>
      <c r="Q198" t="s">
        <v>504</v>
      </c>
      <c r="R198" t="s">
        <v>1205</v>
      </c>
      <c r="T198" s="24">
        <f t="shared" si="4"/>
        <v>156</v>
      </c>
      <c r="U198">
        <v>1</v>
      </c>
      <c r="AA198" t="s">
        <v>562</v>
      </c>
      <c r="AB198" t="s">
        <v>558</v>
      </c>
      <c r="AD198">
        <v>307</v>
      </c>
      <c r="AF198" t="s">
        <v>561</v>
      </c>
      <c r="AG198" t="s">
        <v>729</v>
      </c>
      <c r="AH198" t="s">
        <v>542</v>
      </c>
      <c r="AI198" s="6">
        <v>33970</v>
      </c>
      <c r="AJ198" s="6">
        <v>35062</v>
      </c>
      <c r="AK198" t="s">
        <v>191</v>
      </c>
      <c r="AM198" t="s">
        <v>556</v>
      </c>
      <c r="AO198" t="s">
        <v>569</v>
      </c>
      <c r="AY198">
        <v>0</v>
      </c>
      <c r="AZ198">
        <v>1</v>
      </c>
      <c r="BA198">
        <v>0</v>
      </c>
      <c r="BF198" t="s">
        <v>127</v>
      </c>
      <c r="BG198" t="s">
        <v>698</v>
      </c>
    </row>
    <row r="199" spans="1:59" x14ac:dyDescent="0.35">
      <c r="A199">
        <v>46</v>
      </c>
      <c r="B199">
        <v>198</v>
      </c>
      <c r="D199" t="s">
        <v>591</v>
      </c>
      <c r="E199" t="s">
        <v>8</v>
      </c>
      <c r="F199" t="s">
        <v>513</v>
      </c>
      <c r="H199" t="s">
        <v>261</v>
      </c>
      <c r="I199" t="s">
        <v>294</v>
      </c>
      <c r="K199" t="s">
        <v>409</v>
      </c>
      <c r="L199" t="s">
        <v>408</v>
      </c>
      <c r="N199">
        <v>0.47899999999999998</v>
      </c>
      <c r="O199">
        <v>0</v>
      </c>
      <c r="Q199" t="s">
        <v>504</v>
      </c>
      <c r="R199" t="s">
        <v>1205</v>
      </c>
      <c r="T199" s="24">
        <f t="shared" si="4"/>
        <v>156</v>
      </c>
      <c r="U199">
        <v>1</v>
      </c>
      <c r="AA199" t="s">
        <v>562</v>
      </c>
      <c r="AB199" t="s">
        <v>558</v>
      </c>
      <c r="AD199">
        <v>307</v>
      </c>
      <c r="AF199" t="s">
        <v>561</v>
      </c>
      <c r="AG199" t="s">
        <v>729</v>
      </c>
      <c r="AH199" t="s">
        <v>542</v>
      </c>
      <c r="AI199" s="6">
        <v>33970</v>
      </c>
      <c r="AJ199" s="6">
        <v>35062</v>
      </c>
      <c r="AK199" t="s">
        <v>191</v>
      </c>
      <c r="AM199" t="s">
        <v>556</v>
      </c>
      <c r="AO199" t="s">
        <v>569</v>
      </c>
      <c r="AY199">
        <v>0</v>
      </c>
      <c r="AZ199">
        <v>1</v>
      </c>
      <c r="BA199">
        <v>0</v>
      </c>
      <c r="BF199" t="s">
        <v>127</v>
      </c>
      <c r="BG199" t="s">
        <v>698</v>
      </c>
    </row>
    <row r="200" spans="1:59" x14ac:dyDescent="0.35">
      <c r="A200">
        <v>46</v>
      </c>
      <c r="B200">
        <v>199</v>
      </c>
      <c r="D200" t="s">
        <v>591</v>
      </c>
      <c r="E200" t="s">
        <v>8</v>
      </c>
      <c r="F200" t="s">
        <v>404</v>
      </c>
      <c r="H200" t="s">
        <v>261</v>
      </c>
      <c r="I200" t="s">
        <v>295</v>
      </c>
      <c r="K200" t="s">
        <v>409</v>
      </c>
      <c r="L200" t="s">
        <v>408</v>
      </c>
      <c r="N200">
        <v>0.877</v>
      </c>
      <c r="O200">
        <v>0</v>
      </c>
      <c r="Q200" t="s">
        <v>504</v>
      </c>
      <c r="R200" t="s">
        <v>1205</v>
      </c>
      <c r="T200" s="24">
        <f t="shared" si="4"/>
        <v>156</v>
      </c>
      <c r="U200">
        <v>1</v>
      </c>
      <c r="AA200" t="s">
        <v>562</v>
      </c>
      <c r="AB200" t="s">
        <v>558</v>
      </c>
      <c r="AD200">
        <v>307</v>
      </c>
      <c r="AF200" t="s">
        <v>561</v>
      </c>
      <c r="AG200" t="s">
        <v>729</v>
      </c>
      <c r="AH200" t="s">
        <v>542</v>
      </c>
      <c r="AI200" s="6">
        <v>33970</v>
      </c>
      <c r="AJ200" s="6">
        <v>35062</v>
      </c>
      <c r="AK200" t="s">
        <v>191</v>
      </c>
      <c r="AM200" t="s">
        <v>556</v>
      </c>
      <c r="AO200" t="s">
        <v>569</v>
      </c>
      <c r="AY200">
        <v>0</v>
      </c>
      <c r="AZ200">
        <v>1</v>
      </c>
      <c r="BA200">
        <v>0</v>
      </c>
      <c r="BF200" t="s">
        <v>127</v>
      </c>
      <c r="BG200" t="s">
        <v>698</v>
      </c>
    </row>
    <row r="201" spans="1:59" x14ac:dyDescent="0.35">
      <c r="A201">
        <v>46</v>
      </c>
      <c r="B201">
        <v>200</v>
      </c>
      <c r="D201" t="s">
        <v>591</v>
      </c>
      <c r="E201" t="s">
        <v>8</v>
      </c>
      <c r="F201" t="s">
        <v>469</v>
      </c>
      <c r="H201" t="s">
        <v>261</v>
      </c>
      <c r="I201" t="s">
        <v>296</v>
      </c>
      <c r="K201" t="s">
        <v>409</v>
      </c>
      <c r="L201" t="s">
        <v>408</v>
      </c>
      <c r="N201">
        <v>0.65400000000000003</v>
      </c>
      <c r="O201">
        <v>0</v>
      </c>
      <c r="Q201" t="s">
        <v>504</v>
      </c>
      <c r="R201" t="s">
        <v>1205</v>
      </c>
      <c r="T201" s="24">
        <f t="shared" si="4"/>
        <v>156</v>
      </c>
      <c r="U201">
        <v>1</v>
      </c>
      <c r="AA201" t="s">
        <v>562</v>
      </c>
      <c r="AB201" t="s">
        <v>558</v>
      </c>
      <c r="AD201">
        <v>307</v>
      </c>
      <c r="AF201" t="s">
        <v>561</v>
      </c>
      <c r="AG201" t="s">
        <v>729</v>
      </c>
      <c r="AH201" t="s">
        <v>542</v>
      </c>
      <c r="AI201" s="6">
        <v>33970</v>
      </c>
      <c r="AJ201" s="6">
        <v>35062</v>
      </c>
      <c r="AK201" t="s">
        <v>191</v>
      </c>
      <c r="AM201" t="s">
        <v>556</v>
      </c>
      <c r="AO201" t="s">
        <v>569</v>
      </c>
      <c r="AY201">
        <v>0</v>
      </c>
      <c r="AZ201">
        <v>1</v>
      </c>
      <c r="BA201">
        <v>0</v>
      </c>
      <c r="BF201" t="s">
        <v>127</v>
      </c>
      <c r="BG201" t="s">
        <v>698</v>
      </c>
    </row>
    <row r="202" spans="1:59" x14ac:dyDescent="0.35">
      <c r="A202">
        <v>46</v>
      </c>
      <c r="B202">
        <v>201</v>
      </c>
      <c r="D202" t="s">
        <v>591</v>
      </c>
      <c r="E202" t="s">
        <v>8</v>
      </c>
      <c r="F202" t="s">
        <v>456</v>
      </c>
      <c r="H202" t="s">
        <v>261</v>
      </c>
      <c r="I202" t="s">
        <v>289</v>
      </c>
      <c r="K202" t="s">
        <v>409</v>
      </c>
      <c r="L202" t="s">
        <v>408</v>
      </c>
      <c r="N202">
        <v>0.92800000000000005</v>
      </c>
      <c r="O202">
        <v>0</v>
      </c>
      <c r="Q202" t="s">
        <v>504</v>
      </c>
      <c r="R202" t="s">
        <v>1205</v>
      </c>
      <c r="T202" s="24">
        <f t="shared" si="4"/>
        <v>156</v>
      </c>
      <c r="U202">
        <v>1</v>
      </c>
      <c r="AA202" t="s">
        <v>562</v>
      </c>
      <c r="AB202" t="s">
        <v>558</v>
      </c>
      <c r="AD202">
        <v>307</v>
      </c>
      <c r="AF202" t="s">
        <v>561</v>
      </c>
      <c r="AG202" t="s">
        <v>729</v>
      </c>
      <c r="AH202" t="s">
        <v>542</v>
      </c>
      <c r="AI202" s="6">
        <v>35065</v>
      </c>
      <c r="AJ202" s="6">
        <v>36160</v>
      </c>
      <c r="AK202" t="s">
        <v>297</v>
      </c>
      <c r="AM202" t="s">
        <v>556</v>
      </c>
      <c r="AO202" t="s">
        <v>569</v>
      </c>
      <c r="AY202">
        <v>0</v>
      </c>
      <c r="AZ202">
        <v>1</v>
      </c>
      <c r="BA202">
        <v>0</v>
      </c>
      <c r="BF202" t="s">
        <v>127</v>
      </c>
      <c r="BG202" t="s">
        <v>698</v>
      </c>
    </row>
    <row r="203" spans="1:59" x14ac:dyDescent="0.35">
      <c r="A203">
        <v>46</v>
      </c>
      <c r="B203">
        <v>202</v>
      </c>
      <c r="D203" t="s">
        <v>591</v>
      </c>
      <c r="E203" t="s">
        <v>8</v>
      </c>
      <c r="F203" t="s">
        <v>514</v>
      </c>
      <c r="H203" t="s">
        <v>261</v>
      </c>
      <c r="I203" t="s">
        <v>290</v>
      </c>
      <c r="K203" t="s">
        <v>409</v>
      </c>
      <c r="L203" t="s">
        <v>408</v>
      </c>
      <c r="N203">
        <v>0.94199999999999995</v>
      </c>
      <c r="O203">
        <v>0</v>
      </c>
      <c r="Q203" t="s">
        <v>504</v>
      </c>
      <c r="R203" t="s">
        <v>1205</v>
      </c>
      <c r="T203" s="24">
        <f t="shared" si="4"/>
        <v>156</v>
      </c>
      <c r="U203">
        <v>1</v>
      </c>
      <c r="AA203" t="s">
        <v>562</v>
      </c>
      <c r="AB203" t="s">
        <v>558</v>
      </c>
      <c r="AD203">
        <v>307</v>
      </c>
      <c r="AF203" t="s">
        <v>561</v>
      </c>
      <c r="AG203" t="s">
        <v>729</v>
      </c>
      <c r="AH203" t="s">
        <v>542</v>
      </c>
      <c r="AI203" s="6">
        <v>35065</v>
      </c>
      <c r="AJ203" s="6">
        <v>36160</v>
      </c>
      <c r="AK203" t="s">
        <v>297</v>
      </c>
      <c r="AM203" t="s">
        <v>556</v>
      </c>
      <c r="AO203" t="s">
        <v>569</v>
      </c>
      <c r="AY203">
        <v>0</v>
      </c>
      <c r="AZ203">
        <v>1</v>
      </c>
      <c r="BA203">
        <v>0</v>
      </c>
      <c r="BF203" t="s">
        <v>127</v>
      </c>
      <c r="BG203" t="s">
        <v>698</v>
      </c>
    </row>
    <row r="204" spans="1:59" x14ac:dyDescent="0.35">
      <c r="A204">
        <v>46</v>
      </c>
      <c r="B204">
        <v>203</v>
      </c>
      <c r="D204" t="s">
        <v>591</v>
      </c>
      <c r="E204" t="s">
        <v>8</v>
      </c>
      <c r="F204" t="s">
        <v>511</v>
      </c>
      <c r="H204" t="s">
        <v>261</v>
      </c>
      <c r="I204" t="s">
        <v>291</v>
      </c>
      <c r="K204" t="s">
        <v>409</v>
      </c>
      <c r="L204" t="s">
        <v>408</v>
      </c>
      <c r="N204">
        <v>0.73</v>
      </c>
      <c r="O204">
        <v>0</v>
      </c>
      <c r="Q204" t="s">
        <v>504</v>
      </c>
      <c r="R204" t="s">
        <v>1205</v>
      </c>
      <c r="T204" s="24">
        <f t="shared" si="4"/>
        <v>156</v>
      </c>
      <c r="U204">
        <v>1</v>
      </c>
      <c r="AA204" t="s">
        <v>562</v>
      </c>
      <c r="AB204" t="s">
        <v>558</v>
      </c>
      <c r="AD204">
        <v>307</v>
      </c>
      <c r="AF204" t="s">
        <v>561</v>
      </c>
      <c r="AG204" t="s">
        <v>729</v>
      </c>
      <c r="AH204" t="s">
        <v>542</v>
      </c>
      <c r="AI204" s="6">
        <v>35065</v>
      </c>
      <c r="AJ204" s="6">
        <v>36160</v>
      </c>
      <c r="AK204" t="s">
        <v>297</v>
      </c>
      <c r="AM204" t="s">
        <v>556</v>
      </c>
      <c r="AO204" t="s">
        <v>569</v>
      </c>
      <c r="AY204">
        <v>0</v>
      </c>
      <c r="AZ204">
        <v>1</v>
      </c>
      <c r="BA204">
        <v>0</v>
      </c>
      <c r="BF204" t="s">
        <v>127</v>
      </c>
      <c r="BG204" t="s">
        <v>698</v>
      </c>
    </row>
    <row r="205" spans="1:59" x14ac:dyDescent="0.35">
      <c r="A205">
        <v>46</v>
      </c>
      <c r="B205">
        <v>204</v>
      </c>
      <c r="D205" t="s">
        <v>591</v>
      </c>
      <c r="E205" t="s">
        <v>8</v>
      </c>
      <c r="F205" t="s">
        <v>512</v>
      </c>
      <c r="H205" t="s">
        <v>261</v>
      </c>
      <c r="I205" t="s">
        <v>292</v>
      </c>
      <c r="K205" t="s">
        <v>409</v>
      </c>
      <c r="L205" t="s">
        <v>408</v>
      </c>
      <c r="N205">
        <v>0.79</v>
      </c>
      <c r="O205">
        <v>0</v>
      </c>
      <c r="Q205" t="s">
        <v>504</v>
      </c>
      <c r="R205" t="s">
        <v>1205</v>
      </c>
      <c r="T205" s="24">
        <f t="shared" si="4"/>
        <v>156</v>
      </c>
      <c r="U205">
        <v>1</v>
      </c>
      <c r="AA205" t="s">
        <v>562</v>
      </c>
      <c r="AB205" t="s">
        <v>558</v>
      </c>
      <c r="AD205">
        <v>307</v>
      </c>
      <c r="AF205" t="s">
        <v>561</v>
      </c>
      <c r="AG205" t="s">
        <v>729</v>
      </c>
      <c r="AH205" t="s">
        <v>542</v>
      </c>
      <c r="AI205" s="6">
        <v>35065</v>
      </c>
      <c r="AJ205" s="6">
        <v>36160</v>
      </c>
      <c r="AK205" t="s">
        <v>297</v>
      </c>
      <c r="AM205" t="s">
        <v>556</v>
      </c>
      <c r="AO205" t="s">
        <v>569</v>
      </c>
      <c r="AY205">
        <v>0</v>
      </c>
      <c r="AZ205">
        <v>1</v>
      </c>
      <c r="BA205">
        <v>0</v>
      </c>
      <c r="BF205" t="s">
        <v>127</v>
      </c>
      <c r="BG205" t="s">
        <v>698</v>
      </c>
    </row>
    <row r="206" spans="1:59" x14ac:dyDescent="0.35">
      <c r="A206">
        <v>46</v>
      </c>
      <c r="B206">
        <v>205</v>
      </c>
      <c r="D206" t="s">
        <v>591</v>
      </c>
      <c r="E206" t="s">
        <v>8</v>
      </c>
      <c r="F206" t="s">
        <v>401</v>
      </c>
      <c r="H206" t="s">
        <v>261</v>
      </c>
      <c r="I206" t="s">
        <v>293</v>
      </c>
      <c r="K206" t="s">
        <v>409</v>
      </c>
      <c r="L206" t="s">
        <v>408</v>
      </c>
      <c r="N206">
        <v>0.216</v>
      </c>
      <c r="O206">
        <v>0</v>
      </c>
      <c r="Q206" t="s">
        <v>504</v>
      </c>
      <c r="R206" t="s">
        <v>1205</v>
      </c>
      <c r="T206" s="24">
        <f t="shared" si="4"/>
        <v>156</v>
      </c>
      <c r="U206">
        <v>1</v>
      </c>
      <c r="AA206" t="s">
        <v>562</v>
      </c>
      <c r="AB206" t="s">
        <v>558</v>
      </c>
      <c r="AD206">
        <v>307</v>
      </c>
      <c r="AF206" t="s">
        <v>561</v>
      </c>
      <c r="AG206" t="s">
        <v>729</v>
      </c>
      <c r="AH206" t="s">
        <v>542</v>
      </c>
      <c r="AI206" s="6">
        <v>35065</v>
      </c>
      <c r="AJ206" s="6">
        <v>36160</v>
      </c>
      <c r="AK206" t="s">
        <v>297</v>
      </c>
      <c r="AM206" t="s">
        <v>556</v>
      </c>
      <c r="AO206" t="s">
        <v>569</v>
      </c>
      <c r="AY206">
        <v>0</v>
      </c>
      <c r="AZ206">
        <v>1</v>
      </c>
      <c r="BA206">
        <v>0</v>
      </c>
      <c r="BF206" t="s">
        <v>127</v>
      </c>
      <c r="BG206" t="s">
        <v>698</v>
      </c>
    </row>
    <row r="207" spans="1:59" x14ac:dyDescent="0.35">
      <c r="A207">
        <v>46</v>
      </c>
      <c r="B207">
        <v>206</v>
      </c>
      <c r="D207" t="s">
        <v>591</v>
      </c>
      <c r="E207" t="s">
        <v>8</v>
      </c>
      <c r="F207" t="s">
        <v>513</v>
      </c>
      <c r="H207" t="s">
        <v>261</v>
      </c>
      <c r="I207" t="s">
        <v>294</v>
      </c>
      <c r="K207" t="s">
        <v>409</v>
      </c>
      <c r="L207" t="s">
        <v>408</v>
      </c>
      <c r="N207">
        <v>0.23100000000000001</v>
      </c>
      <c r="O207">
        <v>0</v>
      </c>
      <c r="Q207" t="s">
        <v>504</v>
      </c>
      <c r="R207" t="s">
        <v>1205</v>
      </c>
      <c r="T207" s="24">
        <f t="shared" si="4"/>
        <v>156</v>
      </c>
      <c r="U207">
        <v>1</v>
      </c>
      <c r="AA207" t="s">
        <v>562</v>
      </c>
      <c r="AB207" t="s">
        <v>558</v>
      </c>
      <c r="AD207">
        <v>307</v>
      </c>
      <c r="AF207" t="s">
        <v>561</v>
      </c>
      <c r="AG207" t="s">
        <v>729</v>
      </c>
      <c r="AH207" t="s">
        <v>542</v>
      </c>
      <c r="AI207" s="6">
        <v>35065</v>
      </c>
      <c r="AJ207" s="6">
        <v>36160</v>
      </c>
      <c r="AK207" t="s">
        <v>297</v>
      </c>
      <c r="AM207" t="s">
        <v>556</v>
      </c>
      <c r="AO207" t="s">
        <v>569</v>
      </c>
      <c r="AY207">
        <v>0</v>
      </c>
      <c r="AZ207">
        <v>1</v>
      </c>
      <c r="BA207">
        <v>0</v>
      </c>
      <c r="BF207" t="s">
        <v>127</v>
      </c>
      <c r="BG207" t="s">
        <v>698</v>
      </c>
    </row>
    <row r="208" spans="1:59" x14ac:dyDescent="0.35">
      <c r="A208">
        <v>46</v>
      </c>
      <c r="B208">
        <v>207</v>
      </c>
      <c r="D208" t="s">
        <v>591</v>
      </c>
      <c r="E208" t="s">
        <v>8</v>
      </c>
      <c r="F208" t="s">
        <v>404</v>
      </c>
      <c r="H208" t="s">
        <v>261</v>
      </c>
      <c r="I208" t="s">
        <v>295</v>
      </c>
      <c r="K208" t="s">
        <v>409</v>
      </c>
      <c r="L208" t="s">
        <v>408</v>
      </c>
      <c r="N208">
        <v>8.6999999999999994E-2</v>
      </c>
      <c r="O208">
        <v>0</v>
      </c>
      <c r="Q208" t="s">
        <v>504</v>
      </c>
      <c r="R208" t="s">
        <v>1205</v>
      </c>
      <c r="T208" s="24">
        <f t="shared" si="4"/>
        <v>156</v>
      </c>
      <c r="U208">
        <v>1</v>
      </c>
      <c r="AA208" t="s">
        <v>562</v>
      </c>
      <c r="AB208" t="s">
        <v>558</v>
      </c>
      <c r="AD208">
        <v>307</v>
      </c>
      <c r="AF208" t="s">
        <v>561</v>
      </c>
      <c r="AG208" t="s">
        <v>729</v>
      </c>
      <c r="AH208" t="s">
        <v>542</v>
      </c>
      <c r="AI208" s="6">
        <v>35065</v>
      </c>
      <c r="AJ208" s="6">
        <v>36160</v>
      </c>
      <c r="AK208" t="s">
        <v>297</v>
      </c>
      <c r="AM208" t="s">
        <v>556</v>
      </c>
      <c r="AO208" t="s">
        <v>569</v>
      </c>
      <c r="AY208">
        <v>0</v>
      </c>
      <c r="AZ208">
        <v>1</v>
      </c>
      <c r="BA208">
        <v>0</v>
      </c>
      <c r="BF208" t="s">
        <v>127</v>
      </c>
      <c r="BG208" t="s">
        <v>698</v>
      </c>
    </row>
    <row r="209" spans="1:59" x14ac:dyDescent="0.35">
      <c r="A209">
        <v>46</v>
      </c>
      <c r="B209">
        <v>208</v>
      </c>
      <c r="D209" t="s">
        <v>591</v>
      </c>
      <c r="E209" t="s">
        <v>8</v>
      </c>
      <c r="F209" t="s">
        <v>469</v>
      </c>
      <c r="H209" t="s">
        <v>261</v>
      </c>
      <c r="I209" t="s">
        <v>296</v>
      </c>
      <c r="K209" t="s">
        <v>409</v>
      </c>
      <c r="L209" t="s">
        <v>408</v>
      </c>
      <c r="N209">
        <v>0.31</v>
      </c>
      <c r="O209">
        <v>0</v>
      </c>
      <c r="Q209" t="s">
        <v>504</v>
      </c>
      <c r="R209" t="s">
        <v>1205</v>
      </c>
      <c r="T209" s="24">
        <f t="shared" si="4"/>
        <v>156</v>
      </c>
      <c r="U209">
        <v>1</v>
      </c>
      <c r="AA209" t="s">
        <v>562</v>
      </c>
      <c r="AB209" t="s">
        <v>558</v>
      </c>
      <c r="AD209">
        <v>307</v>
      </c>
      <c r="AF209" t="s">
        <v>561</v>
      </c>
      <c r="AG209" t="s">
        <v>729</v>
      </c>
      <c r="AH209" t="s">
        <v>542</v>
      </c>
      <c r="AI209" s="6">
        <v>35065</v>
      </c>
      <c r="AJ209" s="6">
        <v>36160</v>
      </c>
      <c r="AK209" t="s">
        <v>297</v>
      </c>
      <c r="AM209" t="s">
        <v>556</v>
      </c>
      <c r="AO209" t="s">
        <v>569</v>
      </c>
      <c r="AY209">
        <v>0</v>
      </c>
      <c r="AZ209">
        <v>1</v>
      </c>
      <c r="BA209">
        <v>0</v>
      </c>
      <c r="BF209" t="s">
        <v>127</v>
      </c>
      <c r="BG209" t="s">
        <v>698</v>
      </c>
    </row>
    <row r="210" spans="1:59" x14ac:dyDescent="0.35">
      <c r="A210">
        <v>46</v>
      </c>
      <c r="B210">
        <v>209</v>
      </c>
      <c r="D210" t="s">
        <v>591</v>
      </c>
      <c r="E210" t="s">
        <v>8</v>
      </c>
      <c r="F210" t="s">
        <v>456</v>
      </c>
      <c r="H210" t="s">
        <v>261</v>
      </c>
      <c r="I210" t="s">
        <v>289</v>
      </c>
      <c r="K210" t="s">
        <v>409</v>
      </c>
      <c r="L210" t="s">
        <v>408</v>
      </c>
      <c r="N210">
        <v>1.7000000000000001E-2</v>
      </c>
      <c r="O210">
        <v>0</v>
      </c>
      <c r="Q210" t="s">
        <v>504</v>
      </c>
      <c r="R210" t="s">
        <v>1205</v>
      </c>
      <c r="T210" s="24">
        <f t="shared" si="4"/>
        <v>156</v>
      </c>
      <c r="U210">
        <v>1</v>
      </c>
      <c r="AA210" t="s">
        <v>562</v>
      </c>
      <c r="AB210" t="s">
        <v>558</v>
      </c>
      <c r="AC210">
        <v>0.05</v>
      </c>
      <c r="AD210">
        <v>307</v>
      </c>
      <c r="AF210" t="s">
        <v>561</v>
      </c>
      <c r="AG210" t="s">
        <v>729</v>
      </c>
      <c r="AH210" t="s">
        <v>542</v>
      </c>
      <c r="AI210" s="6">
        <v>35065</v>
      </c>
      <c r="AJ210" s="6">
        <v>36160</v>
      </c>
      <c r="AK210" t="s">
        <v>190</v>
      </c>
      <c r="AM210" t="s">
        <v>556</v>
      </c>
      <c r="AO210" t="s">
        <v>569</v>
      </c>
      <c r="AY210">
        <v>0</v>
      </c>
      <c r="AZ210">
        <v>1</v>
      </c>
      <c r="BA210">
        <v>0</v>
      </c>
      <c r="BF210" t="s">
        <v>127</v>
      </c>
      <c r="BG210" t="s">
        <v>698</v>
      </c>
    </row>
    <row r="211" spans="1:59" x14ac:dyDescent="0.35">
      <c r="A211">
        <v>46</v>
      </c>
      <c r="B211">
        <v>210</v>
      </c>
      <c r="D211" t="s">
        <v>591</v>
      </c>
      <c r="E211" t="s">
        <v>8</v>
      </c>
      <c r="F211" t="s">
        <v>514</v>
      </c>
      <c r="H211" t="s">
        <v>261</v>
      </c>
      <c r="I211" t="s">
        <v>290</v>
      </c>
      <c r="K211" t="s">
        <v>409</v>
      </c>
      <c r="L211" t="s">
        <v>408</v>
      </c>
      <c r="N211">
        <v>0.17699999999999999</v>
      </c>
      <c r="O211">
        <v>0</v>
      </c>
      <c r="Q211" t="s">
        <v>504</v>
      </c>
      <c r="R211" t="s">
        <v>1205</v>
      </c>
      <c r="T211" s="24">
        <f t="shared" si="4"/>
        <v>156</v>
      </c>
      <c r="U211">
        <v>1</v>
      </c>
      <c r="AA211" t="s">
        <v>562</v>
      </c>
      <c r="AB211" t="s">
        <v>558</v>
      </c>
      <c r="AD211">
        <v>307</v>
      </c>
      <c r="AF211" t="s">
        <v>561</v>
      </c>
      <c r="AG211" t="s">
        <v>729</v>
      </c>
      <c r="AH211" t="s">
        <v>542</v>
      </c>
      <c r="AI211" s="6">
        <v>35065</v>
      </c>
      <c r="AJ211" s="6">
        <v>36160</v>
      </c>
      <c r="AK211" t="s">
        <v>190</v>
      </c>
      <c r="AM211" t="s">
        <v>556</v>
      </c>
      <c r="AO211" t="s">
        <v>569</v>
      </c>
      <c r="AY211">
        <v>0</v>
      </c>
      <c r="AZ211">
        <v>1</v>
      </c>
      <c r="BA211">
        <v>0</v>
      </c>
      <c r="BF211" t="s">
        <v>127</v>
      </c>
      <c r="BG211" t="s">
        <v>698</v>
      </c>
    </row>
    <row r="212" spans="1:59" x14ac:dyDescent="0.35">
      <c r="A212">
        <v>46</v>
      </c>
      <c r="B212">
        <v>211</v>
      </c>
      <c r="D212" t="s">
        <v>591</v>
      </c>
      <c r="E212" t="s">
        <v>8</v>
      </c>
      <c r="F212" t="s">
        <v>511</v>
      </c>
      <c r="H212" t="s">
        <v>261</v>
      </c>
      <c r="I212" t="s">
        <v>291</v>
      </c>
      <c r="K212" t="s">
        <v>409</v>
      </c>
      <c r="L212" t="s">
        <v>408</v>
      </c>
      <c r="N212">
        <v>0.66400000000000003</v>
      </c>
      <c r="O212">
        <v>0</v>
      </c>
      <c r="Q212" t="s">
        <v>504</v>
      </c>
      <c r="R212" t="s">
        <v>1205</v>
      </c>
      <c r="T212" s="24">
        <f t="shared" si="4"/>
        <v>156</v>
      </c>
      <c r="U212">
        <v>1</v>
      </c>
      <c r="AA212" t="s">
        <v>562</v>
      </c>
      <c r="AB212" t="s">
        <v>558</v>
      </c>
      <c r="AD212">
        <v>307</v>
      </c>
      <c r="AF212" t="s">
        <v>561</v>
      </c>
      <c r="AG212" t="s">
        <v>729</v>
      </c>
      <c r="AH212" t="s">
        <v>542</v>
      </c>
      <c r="AI212" s="6">
        <v>35065</v>
      </c>
      <c r="AJ212" s="6">
        <v>36160</v>
      </c>
      <c r="AK212" t="s">
        <v>190</v>
      </c>
      <c r="AM212" t="s">
        <v>556</v>
      </c>
      <c r="AO212" t="s">
        <v>569</v>
      </c>
      <c r="AY212">
        <v>0</v>
      </c>
      <c r="AZ212">
        <v>1</v>
      </c>
      <c r="BA212">
        <v>0</v>
      </c>
      <c r="BF212" t="s">
        <v>127</v>
      </c>
      <c r="BG212" t="s">
        <v>698</v>
      </c>
    </row>
    <row r="213" spans="1:59" x14ac:dyDescent="0.35">
      <c r="A213">
        <v>46</v>
      </c>
      <c r="B213">
        <v>212</v>
      </c>
      <c r="D213" t="s">
        <v>591</v>
      </c>
      <c r="E213" t="s">
        <v>8</v>
      </c>
      <c r="F213" t="s">
        <v>512</v>
      </c>
      <c r="H213" t="s">
        <v>261</v>
      </c>
      <c r="I213" t="s">
        <v>292</v>
      </c>
      <c r="K213" t="s">
        <v>409</v>
      </c>
      <c r="L213" t="s">
        <v>408</v>
      </c>
      <c r="N213">
        <v>4.3999999999999997E-2</v>
      </c>
      <c r="O213">
        <v>0</v>
      </c>
      <c r="Q213" t="s">
        <v>504</v>
      </c>
      <c r="R213" t="s">
        <v>1205</v>
      </c>
      <c r="T213" s="24">
        <f t="shared" si="4"/>
        <v>156</v>
      </c>
      <c r="U213">
        <v>1</v>
      </c>
      <c r="AA213" t="s">
        <v>562</v>
      </c>
      <c r="AB213" t="s">
        <v>558</v>
      </c>
      <c r="AC213">
        <v>0.05</v>
      </c>
      <c r="AD213">
        <v>307</v>
      </c>
      <c r="AF213" t="s">
        <v>561</v>
      </c>
      <c r="AG213" t="s">
        <v>729</v>
      </c>
      <c r="AH213" t="s">
        <v>542</v>
      </c>
      <c r="AI213" s="6">
        <v>35065</v>
      </c>
      <c r="AJ213" s="6">
        <v>36160</v>
      </c>
      <c r="AK213" t="s">
        <v>190</v>
      </c>
      <c r="AM213" t="s">
        <v>556</v>
      </c>
      <c r="AO213" t="s">
        <v>569</v>
      </c>
      <c r="AY213">
        <v>0</v>
      </c>
      <c r="AZ213">
        <v>1</v>
      </c>
      <c r="BA213">
        <v>0</v>
      </c>
      <c r="BF213" t="s">
        <v>127</v>
      </c>
      <c r="BG213" t="s">
        <v>698</v>
      </c>
    </row>
    <row r="214" spans="1:59" x14ac:dyDescent="0.35">
      <c r="A214">
        <v>46</v>
      </c>
      <c r="B214">
        <v>213</v>
      </c>
      <c r="D214" t="s">
        <v>591</v>
      </c>
      <c r="E214" t="s">
        <v>8</v>
      </c>
      <c r="F214" t="s">
        <v>401</v>
      </c>
      <c r="H214" t="s">
        <v>261</v>
      </c>
      <c r="I214" t="s">
        <v>293</v>
      </c>
      <c r="K214" t="s">
        <v>409</v>
      </c>
      <c r="L214" t="s">
        <v>408</v>
      </c>
      <c r="N214">
        <v>0.47199999999999998</v>
      </c>
      <c r="O214">
        <v>0</v>
      </c>
      <c r="Q214" t="s">
        <v>504</v>
      </c>
      <c r="R214" t="s">
        <v>1205</v>
      </c>
      <c r="T214" s="24">
        <f t="shared" si="4"/>
        <v>156</v>
      </c>
      <c r="U214">
        <v>1</v>
      </c>
      <c r="AA214" t="s">
        <v>562</v>
      </c>
      <c r="AB214" t="s">
        <v>558</v>
      </c>
      <c r="AD214">
        <v>307</v>
      </c>
      <c r="AF214" t="s">
        <v>561</v>
      </c>
      <c r="AG214" t="s">
        <v>729</v>
      </c>
      <c r="AH214" t="s">
        <v>542</v>
      </c>
      <c r="AI214" s="6">
        <v>35065</v>
      </c>
      <c r="AJ214" s="6">
        <v>36160</v>
      </c>
      <c r="AK214" t="s">
        <v>190</v>
      </c>
      <c r="AM214" t="s">
        <v>556</v>
      </c>
      <c r="AO214" t="s">
        <v>569</v>
      </c>
      <c r="AY214">
        <v>0</v>
      </c>
      <c r="AZ214">
        <v>1</v>
      </c>
      <c r="BA214">
        <v>0</v>
      </c>
      <c r="BF214" t="s">
        <v>127</v>
      </c>
      <c r="BG214" t="s">
        <v>698</v>
      </c>
    </row>
    <row r="215" spans="1:59" x14ac:dyDescent="0.35">
      <c r="A215">
        <v>46</v>
      </c>
      <c r="B215">
        <v>214</v>
      </c>
      <c r="D215" t="s">
        <v>591</v>
      </c>
      <c r="E215" t="s">
        <v>8</v>
      </c>
      <c r="F215" t="s">
        <v>513</v>
      </c>
      <c r="H215" t="s">
        <v>261</v>
      </c>
      <c r="I215" t="s">
        <v>294</v>
      </c>
      <c r="K215" t="s">
        <v>409</v>
      </c>
      <c r="L215" t="s">
        <v>408</v>
      </c>
      <c r="N215">
        <v>0.72099999999999997</v>
      </c>
      <c r="O215">
        <v>0</v>
      </c>
      <c r="Q215" t="s">
        <v>504</v>
      </c>
      <c r="R215" t="s">
        <v>1205</v>
      </c>
      <c r="T215" s="24">
        <f t="shared" si="4"/>
        <v>156</v>
      </c>
      <c r="U215">
        <v>1</v>
      </c>
      <c r="AA215" t="s">
        <v>562</v>
      </c>
      <c r="AB215" t="s">
        <v>558</v>
      </c>
      <c r="AD215">
        <v>307</v>
      </c>
      <c r="AF215" t="s">
        <v>561</v>
      </c>
      <c r="AG215" t="s">
        <v>729</v>
      </c>
      <c r="AH215" t="s">
        <v>542</v>
      </c>
      <c r="AI215" s="6">
        <v>35065</v>
      </c>
      <c r="AJ215" s="6">
        <v>36160</v>
      </c>
      <c r="AK215" t="s">
        <v>190</v>
      </c>
      <c r="AM215" t="s">
        <v>556</v>
      </c>
      <c r="AO215" t="s">
        <v>569</v>
      </c>
      <c r="AY215">
        <v>0</v>
      </c>
      <c r="AZ215">
        <v>1</v>
      </c>
      <c r="BA215">
        <v>0</v>
      </c>
      <c r="BF215" t="s">
        <v>127</v>
      </c>
      <c r="BG215" t="s">
        <v>698</v>
      </c>
    </row>
    <row r="216" spans="1:59" x14ac:dyDescent="0.35">
      <c r="A216">
        <v>46</v>
      </c>
      <c r="B216">
        <v>215</v>
      </c>
      <c r="D216" t="s">
        <v>591</v>
      </c>
      <c r="E216" t="s">
        <v>8</v>
      </c>
      <c r="F216" t="s">
        <v>404</v>
      </c>
      <c r="H216" t="s">
        <v>261</v>
      </c>
      <c r="I216" t="s">
        <v>295</v>
      </c>
      <c r="K216" t="s">
        <v>409</v>
      </c>
      <c r="L216" t="s">
        <v>408</v>
      </c>
      <c r="N216">
        <v>0.42699999999999999</v>
      </c>
      <c r="O216">
        <v>0</v>
      </c>
      <c r="Q216" t="s">
        <v>504</v>
      </c>
      <c r="R216" t="s">
        <v>1205</v>
      </c>
      <c r="T216" s="24">
        <f t="shared" si="4"/>
        <v>156</v>
      </c>
      <c r="U216">
        <v>1</v>
      </c>
      <c r="AA216" t="s">
        <v>562</v>
      </c>
      <c r="AB216" t="s">
        <v>558</v>
      </c>
      <c r="AD216">
        <v>307</v>
      </c>
      <c r="AF216" t="s">
        <v>561</v>
      </c>
      <c r="AG216" t="s">
        <v>729</v>
      </c>
      <c r="AH216" t="s">
        <v>542</v>
      </c>
      <c r="AI216" s="6">
        <v>35065</v>
      </c>
      <c r="AJ216" s="6">
        <v>36160</v>
      </c>
      <c r="AK216" t="s">
        <v>190</v>
      </c>
      <c r="AM216" t="s">
        <v>556</v>
      </c>
      <c r="AO216" t="s">
        <v>569</v>
      </c>
      <c r="AY216">
        <v>0</v>
      </c>
      <c r="AZ216">
        <v>1</v>
      </c>
      <c r="BA216">
        <v>0</v>
      </c>
      <c r="BF216" t="s">
        <v>127</v>
      </c>
      <c r="BG216" t="s">
        <v>698</v>
      </c>
    </row>
    <row r="217" spans="1:59" x14ac:dyDescent="0.35">
      <c r="A217">
        <v>46</v>
      </c>
      <c r="B217">
        <v>216</v>
      </c>
      <c r="D217" t="s">
        <v>591</v>
      </c>
      <c r="E217" t="s">
        <v>8</v>
      </c>
      <c r="F217" t="s">
        <v>469</v>
      </c>
      <c r="H217" t="s">
        <v>261</v>
      </c>
      <c r="I217" t="s">
        <v>296</v>
      </c>
      <c r="K217" t="s">
        <v>409</v>
      </c>
      <c r="L217" t="s">
        <v>408</v>
      </c>
      <c r="N217">
        <v>0.48299999999999998</v>
      </c>
      <c r="O217">
        <v>0</v>
      </c>
      <c r="Q217" t="s">
        <v>504</v>
      </c>
      <c r="R217" t="s">
        <v>1205</v>
      </c>
      <c r="T217" s="24">
        <f t="shared" si="4"/>
        <v>156</v>
      </c>
      <c r="U217">
        <v>1</v>
      </c>
      <c r="AA217" t="s">
        <v>562</v>
      </c>
      <c r="AB217" t="s">
        <v>558</v>
      </c>
      <c r="AD217">
        <v>307</v>
      </c>
      <c r="AF217" t="s">
        <v>561</v>
      </c>
      <c r="AG217" t="s">
        <v>729</v>
      </c>
      <c r="AH217" t="s">
        <v>542</v>
      </c>
      <c r="AI217" s="6">
        <v>35065</v>
      </c>
      <c r="AJ217" s="6">
        <v>36160</v>
      </c>
      <c r="AK217" t="s">
        <v>190</v>
      </c>
      <c r="AM217" t="s">
        <v>556</v>
      </c>
      <c r="AO217" t="s">
        <v>569</v>
      </c>
      <c r="AY217">
        <v>0</v>
      </c>
      <c r="AZ217">
        <v>1</v>
      </c>
      <c r="BA217">
        <v>0</v>
      </c>
      <c r="BF217" t="s">
        <v>127</v>
      </c>
      <c r="BG217" t="s">
        <v>698</v>
      </c>
    </row>
    <row r="218" spans="1:59" x14ac:dyDescent="0.35">
      <c r="A218">
        <v>46</v>
      </c>
      <c r="B218">
        <v>217</v>
      </c>
      <c r="D218" t="s">
        <v>591</v>
      </c>
      <c r="E218" t="s">
        <v>8</v>
      </c>
      <c r="F218" t="s">
        <v>456</v>
      </c>
      <c r="H218" t="s">
        <v>261</v>
      </c>
      <c r="I218" t="s">
        <v>289</v>
      </c>
      <c r="K218" t="s">
        <v>409</v>
      </c>
      <c r="L218" t="s">
        <v>408</v>
      </c>
      <c r="N218">
        <v>0.23799999999999999</v>
      </c>
      <c r="O218">
        <v>0</v>
      </c>
      <c r="Q218" t="s">
        <v>504</v>
      </c>
      <c r="R218" t="s">
        <v>1205</v>
      </c>
      <c r="T218" s="24">
        <f t="shared" si="4"/>
        <v>156</v>
      </c>
      <c r="U218">
        <v>1</v>
      </c>
      <c r="AA218" t="s">
        <v>562</v>
      </c>
      <c r="AB218" t="s">
        <v>558</v>
      </c>
      <c r="AD218">
        <v>307</v>
      </c>
      <c r="AF218" t="s">
        <v>561</v>
      </c>
      <c r="AG218" t="s">
        <v>729</v>
      </c>
      <c r="AH218" t="s">
        <v>542</v>
      </c>
      <c r="AI218" s="6">
        <v>35065</v>
      </c>
      <c r="AJ218" s="6">
        <v>36160</v>
      </c>
      <c r="AK218" t="s">
        <v>197</v>
      </c>
      <c r="AM218" t="s">
        <v>556</v>
      </c>
      <c r="AO218" t="s">
        <v>569</v>
      </c>
      <c r="AY218">
        <v>0</v>
      </c>
      <c r="AZ218">
        <v>1</v>
      </c>
      <c r="BA218">
        <v>0</v>
      </c>
      <c r="BF218" t="s">
        <v>127</v>
      </c>
      <c r="BG218" t="s">
        <v>698</v>
      </c>
    </row>
    <row r="219" spans="1:59" x14ac:dyDescent="0.35">
      <c r="A219">
        <v>46</v>
      </c>
      <c r="B219">
        <v>218</v>
      </c>
      <c r="D219" t="s">
        <v>591</v>
      </c>
      <c r="E219" t="s">
        <v>8</v>
      </c>
      <c r="F219" t="s">
        <v>514</v>
      </c>
      <c r="H219" t="s">
        <v>261</v>
      </c>
      <c r="I219" t="s">
        <v>290</v>
      </c>
      <c r="K219" t="s">
        <v>409</v>
      </c>
      <c r="L219" t="s">
        <v>408</v>
      </c>
      <c r="N219">
        <v>0.67400000000000004</v>
      </c>
      <c r="O219">
        <v>0</v>
      </c>
      <c r="Q219" t="s">
        <v>504</v>
      </c>
      <c r="R219" t="s">
        <v>1205</v>
      </c>
      <c r="T219" s="24">
        <f t="shared" si="4"/>
        <v>156</v>
      </c>
      <c r="U219">
        <v>1</v>
      </c>
      <c r="AA219" t="s">
        <v>562</v>
      </c>
      <c r="AB219" t="s">
        <v>558</v>
      </c>
      <c r="AD219">
        <v>307</v>
      </c>
      <c r="AF219" t="s">
        <v>561</v>
      </c>
      <c r="AG219" t="s">
        <v>729</v>
      </c>
      <c r="AH219" t="s">
        <v>542</v>
      </c>
      <c r="AI219" s="6">
        <v>35065</v>
      </c>
      <c r="AJ219" s="6">
        <v>36160</v>
      </c>
      <c r="AK219" t="s">
        <v>197</v>
      </c>
      <c r="AM219" t="s">
        <v>556</v>
      </c>
      <c r="AO219" t="s">
        <v>569</v>
      </c>
      <c r="AY219">
        <v>0</v>
      </c>
      <c r="AZ219">
        <v>1</v>
      </c>
      <c r="BA219">
        <v>0</v>
      </c>
      <c r="BF219" t="s">
        <v>127</v>
      </c>
      <c r="BG219" t="s">
        <v>698</v>
      </c>
    </row>
    <row r="220" spans="1:59" x14ac:dyDescent="0.35">
      <c r="A220">
        <v>46</v>
      </c>
      <c r="B220">
        <v>219</v>
      </c>
      <c r="D220" t="s">
        <v>591</v>
      </c>
      <c r="E220" t="s">
        <v>8</v>
      </c>
      <c r="F220" t="s">
        <v>511</v>
      </c>
      <c r="H220" t="s">
        <v>261</v>
      </c>
      <c r="I220" t="s">
        <v>291</v>
      </c>
      <c r="K220" t="s">
        <v>409</v>
      </c>
      <c r="L220" t="s">
        <v>408</v>
      </c>
      <c r="N220">
        <v>0.72399999999999998</v>
      </c>
      <c r="O220">
        <v>0</v>
      </c>
      <c r="Q220" t="s">
        <v>504</v>
      </c>
      <c r="R220" t="s">
        <v>1205</v>
      </c>
      <c r="T220" s="24">
        <f t="shared" si="4"/>
        <v>156</v>
      </c>
      <c r="U220">
        <v>1</v>
      </c>
      <c r="AA220" t="s">
        <v>562</v>
      </c>
      <c r="AB220" t="s">
        <v>558</v>
      </c>
      <c r="AD220">
        <v>307</v>
      </c>
      <c r="AF220" t="s">
        <v>561</v>
      </c>
      <c r="AG220" t="s">
        <v>729</v>
      </c>
      <c r="AH220" t="s">
        <v>542</v>
      </c>
      <c r="AI220" s="6">
        <v>35065</v>
      </c>
      <c r="AJ220" s="6">
        <v>36160</v>
      </c>
      <c r="AK220" t="s">
        <v>197</v>
      </c>
      <c r="AM220" t="s">
        <v>556</v>
      </c>
      <c r="AO220" t="s">
        <v>569</v>
      </c>
      <c r="AY220">
        <v>0</v>
      </c>
      <c r="AZ220">
        <v>1</v>
      </c>
      <c r="BA220">
        <v>0</v>
      </c>
      <c r="BF220" t="s">
        <v>127</v>
      </c>
      <c r="BG220" t="s">
        <v>698</v>
      </c>
    </row>
    <row r="221" spans="1:59" x14ac:dyDescent="0.35">
      <c r="A221">
        <v>46</v>
      </c>
      <c r="B221">
        <v>220</v>
      </c>
      <c r="D221" t="s">
        <v>591</v>
      </c>
      <c r="E221" t="s">
        <v>8</v>
      </c>
      <c r="F221" t="s">
        <v>512</v>
      </c>
      <c r="H221" t="s">
        <v>261</v>
      </c>
      <c r="I221" t="s">
        <v>292</v>
      </c>
      <c r="K221" t="s">
        <v>409</v>
      </c>
      <c r="L221" t="s">
        <v>408</v>
      </c>
      <c r="N221">
        <v>0.63400000000000001</v>
      </c>
      <c r="O221">
        <v>0</v>
      </c>
      <c r="Q221" t="s">
        <v>504</v>
      </c>
      <c r="R221" t="s">
        <v>1205</v>
      </c>
      <c r="T221" s="24">
        <f t="shared" si="4"/>
        <v>156</v>
      </c>
      <c r="U221">
        <v>1</v>
      </c>
      <c r="AA221" t="s">
        <v>562</v>
      </c>
      <c r="AB221" t="s">
        <v>558</v>
      </c>
      <c r="AD221">
        <v>307</v>
      </c>
      <c r="AF221" t="s">
        <v>561</v>
      </c>
      <c r="AG221" t="s">
        <v>729</v>
      </c>
      <c r="AH221" t="s">
        <v>542</v>
      </c>
      <c r="AI221" s="6">
        <v>35065</v>
      </c>
      <c r="AJ221" s="6">
        <v>36160</v>
      </c>
      <c r="AK221" t="s">
        <v>197</v>
      </c>
      <c r="AM221" t="s">
        <v>556</v>
      </c>
      <c r="AO221" t="s">
        <v>569</v>
      </c>
      <c r="AY221">
        <v>0</v>
      </c>
      <c r="AZ221">
        <v>1</v>
      </c>
      <c r="BA221">
        <v>0</v>
      </c>
      <c r="BF221" t="s">
        <v>127</v>
      </c>
      <c r="BG221" t="s">
        <v>698</v>
      </c>
    </row>
    <row r="222" spans="1:59" x14ac:dyDescent="0.35">
      <c r="A222">
        <v>46</v>
      </c>
      <c r="B222">
        <v>221</v>
      </c>
      <c r="D222" t="s">
        <v>591</v>
      </c>
      <c r="E222" t="s">
        <v>8</v>
      </c>
      <c r="F222" t="s">
        <v>401</v>
      </c>
      <c r="H222" t="s">
        <v>261</v>
      </c>
      <c r="I222" t="s">
        <v>293</v>
      </c>
      <c r="K222" t="s">
        <v>409</v>
      </c>
      <c r="L222" t="s">
        <v>408</v>
      </c>
      <c r="N222">
        <v>1.9E-2</v>
      </c>
      <c r="O222">
        <v>0</v>
      </c>
      <c r="Q222" t="s">
        <v>504</v>
      </c>
      <c r="R222" t="s">
        <v>1205</v>
      </c>
      <c r="T222" s="24">
        <f t="shared" si="4"/>
        <v>156</v>
      </c>
      <c r="U222">
        <v>1</v>
      </c>
      <c r="AA222" t="s">
        <v>562</v>
      </c>
      <c r="AB222" t="s">
        <v>558</v>
      </c>
      <c r="AC222">
        <v>0.05</v>
      </c>
      <c r="AD222">
        <v>307</v>
      </c>
      <c r="AF222" t="s">
        <v>561</v>
      </c>
      <c r="AG222" t="s">
        <v>729</v>
      </c>
      <c r="AH222" t="s">
        <v>542</v>
      </c>
      <c r="AI222" s="6">
        <v>35065</v>
      </c>
      <c r="AJ222" s="6">
        <v>36160</v>
      </c>
      <c r="AK222" t="s">
        <v>197</v>
      </c>
      <c r="AM222" t="s">
        <v>556</v>
      </c>
      <c r="AO222" t="s">
        <v>569</v>
      </c>
      <c r="AY222">
        <v>0</v>
      </c>
      <c r="AZ222">
        <v>1</v>
      </c>
      <c r="BA222">
        <v>0</v>
      </c>
      <c r="BF222" t="s">
        <v>127</v>
      </c>
      <c r="BG222" t="s">
        <v>698</v>
      </c>
    </row>
    <row r="223" spans="1:59" x14ac:dyDescent="0.35">
      <c r="A223">
        <v>46</v>
      </c>
      <c r="B223">
        <v>222</v>
      </c>
      <c r="D223" t="s">
        <v>591</v>
      </c>
      <c r="E223" t="s">
        <v>8</v>
      </c>
      <c r="F223" t="s">
        <v>513</v>
      </c>
      <c r="H223" t="s">
        <v>261</v>
      </c>
      <c r="I223" t="s">
        <v>294</v>
      </c>
      <c r="K223" t="s">
        <v>409</v>
      </c>
      <c r="L223" t="s">
        <v>408</v>
      </c>
      <c r="N223">
        <v>0.33600000000000002</v>
      </c>
      <c r="O223">
        <v>0</v>
      </c>
      <c r="Q223" t="s">
        <v>504</v>
      </c>
      <c r="R223" t="s">
        <v>1205</v>
      </c>
      <c r="T223" s="24">
        <f t="shared" si="4"/>
        <v>156</v>
      </c>
      <c r="U223">
        <v>1</v>
      </c>
      <c r="AA223" t="s">
        <v>562</v>
      </c>
      <c r="AB223" t="s">
        <v>558</v>
      </c>
      <c r="AD223">
        <v>307</v>
      </c>
      <c r="AF223" t="s">
        <v>561</v>
      </c>
      <c r="AG223" t="s">
        <v>729</v>
      </c>
      <c r="AH223" t="s">
        <v>542</v>
      </c>
      <c r="AI223" s="6">
        <v>35065</v>
      </c>
      <c r="AJ223" s="6">
        <v>36160</v>
      </c>
      <c r="AK223" t="s">
        <v>197</v>
      </c>
      <c r="AM223" t="s">
        <v>556</v>
      </c>
      <c r="AO223" t="s">
        <v>569</v>
      </c>
      <c r="AY223">
        <v>0</v>
      </c>
      <c r="AZ223">
        <v>1</v>
      </c>
      <c r="BA223">
        <v>0</v>
      </c>
      <c r="BF223" t="s">
        <v>127</v>
      </c>
      <c r="BG223" t="s">
        <v>698</v>
      </c>
    </row>
    <row r="224" spans="1:59" x14ac:dyDescent="0.35">
      <c r="A224">
        <v>46</v>
      </c>
      <c r="B224">
        <v>223</v>
      </c>
      <c r="D224" t="s">
        <v>591</v>
      </c>
      <c r="E224" t="s">
        <v>8</v>
      </c>
      <c r="F224" t="s">
        <v>404</v>
      </c>
      <c r="H224" t="s">
        <v>261</v>
      </c>
      <c r="I224" t="s">
        <v>295</v>
      </c>
      <c r="K224" t="s">
        <v>409</v>
      </c>
      <c r="L224" t="s">
        <v>408</v>
      </c>
      <c r="N224">
        <v>7.0000000000000007E-2</v>
      </c>
      <c r="O224">
        <v>0</v>
      </c>
      <c r="Q224" t="s">
        <v>504</v>
      </c>
      <c r="R224" t="s">
        <v>1205</v>
      </c>
      <c r="T224" s="24">
        <f t="shared" si="4"/>
        <v>156</v>
      </c>
      <c r="U224">
        <v>1</v>
      </c>
      <c r="AA224" t="s">
        <v>562</v>
      </c>
      <c r="AB224" t="s">
        <v>558</v>
      </c>
      <c r="AD224">
        <v>307</v>
      </c>
      <c r="AF224" t="s">
        <v>561</v>
      </c>
      <c r="AG224" t="s">
        <v>729</v>
      </c>
      <c r="AH224" t="s">
        <v>542</v>
      </c>
      <c r="AI224" s="6">
        <v>35065</v>
      </c>
      <c r="AJ224" s="6">
        <v>36160</v>
      </c>
      <c r="AK224" t="s">
        <v>197</v>
      </c>
      <c r="AM224" t="s">
        <v>556</v>
      </c>
      <c r="AO224" t="s">
        <v>569</v>
      </c>
      <c r="AY224">
        <v>0</v>
      </c>
      <c r="AZ224">
        <v>1</v>
      </c>
      <c r="BA224">
        <v>0</v>
      </c>
      <c r="BF224" t="s">
        <v>127</v>
      </c>
      <c r="BG224" t="s">
        <v>698</v>
      </c>
    </row>
    <row r="225" spans="1:59" x14ac:dyDescent="0.35">
      <c r="A225">
        <v>46</v>
      </c>
      <c r="B225">
        <v>224</v>
      </c>
      <c r="D225" t="s">
        <v>591</v>
      </c>
      <c r="E225" t="s">
        <v>8</v>
      </c>
      <c r="F225" t="s">
        <v>469</v>
      </c>
      <c r="H225" t="s">
        <v>261</v>
      </c>
      <c r="I225" t="s">
        <v>296</v>
      </c>
      <c r="K225" t="s">
        <v>409</v>
      </c>
      <c r="L225" t="s">
        <v>408</v>
      </c>
      <c r="N225">
        <v>0</v>
      </c>
      <c r="O225">
        <v>0</v>
      </c>
      <c r="Q225" t="s">
        <v>504</v>
      </c>
      <c r="R225" t="s">
        <v>1205</v>
      </c>
      <c r="T225" s="24">
        <f t="shared" si="4"/>
        <v>156</v>
      </c>
      <c r="U225">
        <v>1</v>
      </c>
      <c r="AA225" t="s">
        <v>562</v>
      </c>
      <c r="AB225" t="s">
        <v>558</v>
      </c>
      <c r="AC225">
        <v>1E-3</v>
      </c>
      <c r="AD225">
        <v>307</v>
      </c>
      <c r="AF225" t="s">
        <v>561</v>
      </c>
      <c r="AG225" t="s">
        <v>729</v>
      </c>
      <c r="AH225" t="s">
        <v>542</v>
      </c>
      <c r="AI225" s="6">
        <v>35065</v>
      </c>
      <c r="AJ225" s="6">
        <v>36160</v>
      </c>
      <c r="AK225" t="s">
        <v>197</v>
      </c>
      <c r="AM225" t="s">
        <v>556</v>
      </c>
      <c r="AO225" t="s">
        <v>569</v>
      </c>
      <c r="AY225">
        <v>0</v>
      </c>
      <c r="AZ225">
        <v>1</v>
      </c>
      <c r="BA225">
        <v>0</v>
      </c>
      <c r="BF225" t="s">
        <v>127</v>
      </c>
      <c r="BG225" t="s">
        <v>698</v>
      </c>
    </row>
    <row r="226" spans="1:59" x14ac:dyDescent="0.35">
      <c r="A226">
        <v>46</v>
      </c>
      <c r="B226">
        <v>225</v>
      </c>
      <c r="D226" t="s">
        <v>591</v>
      </c>
      <c r="E226" t="s">
        <v>8</v>
      </c>
      <c r="F226" t="s">
        <v>456</v>
      </c>
      <c r="H226" t="s">
        <v>261</v>
      </c>
      <c r="I226" t="s">
        <v>289</v>
      </c>
      <c r="K226" t="s">
        <v>409</v>
      </c>
      <c r="L226" t="s">
        <v>408</v>
      </c>
      <c r="N226">
        <v>0.37</v>
      </c>
      <c r="O226">
        <v>0</v>
      </c>
      <c r="Q226" t="s">
        <v>504</v>
      </c>
      <c r="R226" t="s">
        <v>1205</v>
      </c>
      <c r="T226" s="24">
        <f t="shared" ref="T226:T289" si="5">IF(BF226="daily",NETWORKDAYS(AI226,AJ226),IF(BF226="weekly",ROUNDDOWN((AJ226-AI226)/7,0),IF(BF226="monthly",-((YEAR(AI226)-YEAR(AJ226))*12+MONTH(AI226)-MONTH(AJ226)),IF(BF226="quarterly",(-((YEAR(AI226)-YEAR(AJ226))*12+MONTH(AI226)-MONTH(AJ226)))/3,"error"))))</f>
        <v>156</v>
      </c>
      <c r="U226">
        <v>1</v>
      </c>
      <c r="AA226" t="s">
        <v>562</v>
      </c>
      <c r="AB226" t="s">
        <v>558</v>
      </c>
      <c r="AD226">
        <v>307</v>
      </c>
      <c r="AF226" t="s">
        <v>561</v>
      </c>
      <c r="AG226" t="s">
        <v>729</v>
      </c>
      <c r="AH226" t="s">
        <v>542</v>
      </c>
      <c r="AI226" s="6">
        <v>35065</v>
      </c>
      <c r="AJ226" s="6">
        <v>36160</v>
      </c>
      <c r="AK226" t="s">
        <v>298</v>
      </c>
      <c r="AM226" t="s">
        <v>556</v>
      </c>
      <c r="AO226" t="s">
        <v>569</v>
      </c>
      <c r="AY226">
        <v>0</v>
      </c>
      <c r="AZ226">
        <v>1</v>
      </c>
      <c r="BA226">
        <v>0</v>
      </c>
      <c r="BF226" t="s">
        <v>127</v>
      </c>
      <c r="BG226" t="s">
        <v>698</v>
      </c>
    </row>
    <row r="227" spans="1:59" x14ac:dyDescent="0.35">
      <c r="A227">
        <v>46</v>
      </c>
      <c r="B227">
        <v>226</v>
      </c>
      <c r="D227" t="s">
        <v>591</v>
      </c>
      <c r="E227" t="s">
        <v>8</v>
      </c>
      <c r="F227" t="s">
        <v>514</v>
      </c>
      <c r="H227" t="s">
        <v>261</v>
      </c>
      <c r="I227" t="s">
        <v>290</v>
      </c>
      <c r="K227" t="s">
        <v>409</v>
      </c>
      <c r="L227" t="s">
        <v>408</v>
      </c>
      <c r="N227">
        <v>3.5999999999999997E-2</v>
      </c>
      <c r="O227">
        <v>0</v>
      </c>
      <c r="Q227" t="s">
        <v>504</v>
      </c>
      <c r="R227" t="s">
        <v>1205</v>
      </c>
      <c r="T227" s="24">
        <f t="shared" si="5"/>
        <v>156</v>
      </c>
      <c r="U227">
        <v>1</v>
      </c>
      <c r="AA227" t="s">
        <v>562</v>
      </c>
      <c r="AB227" t="s">
        <v>558</v>
      </c>
      <c r="AC227">
        <v>0.05</v>
      </c>
      <c r="AD227">
        <v>307</v>
      </c>
      <c r="AF227" t="s">
        <v>561</v>
      </c>
      <c r="AG227" t="s">
        <v>729</v>
      </c>
      <c r="AH227" t="s">
        <v>542</v>
      </c>
      <c r="AI227" s="6">
        <v>35065</v>
      </c>
      <c r="AJ227" s="6">
        <v>36160</v>
      </c>
      <c r="AK227" t="s">
        <v>298</v>
      </c>
      <c r="AM227" t="s">
        <v>556</v>
      </c>
      <c r="AO227" t="s">
        <v>569</v>
      </c>
      <c r="AY227">
        <v>0</v>
      </c>
      <c r="AZ227">
        <v>1</v>
      </c>
      <c r="BA227">
        <v>0</v>
      </c>
      <c r="BF227" t="s">
        <v>127</v>
      </c>
      <c r="BG227" t="s">
        <v>698</v>
      </c>
    </row>
    <row r="228" spans="1:59" x14ac:dyDescent="0.35">
      <c r="A228">
        <v>46</v>
      </c>
      <c r="B228">
        <v>227</v>
      </c>
      <c r="D228" t="s">
        <v>591</v>
      </c>
      <c r="E228" t="s">
        <v>8</v>
      </c>
      <c r="F228" t="s">
        <v>511</v>
      </c>
      <c r="H228" t="s">
        <v>261</v>
      </c>
      <c r="I228" t="s">
        <v>291</v>
      </c>
      <c r="K228" t="s">
        <v>409</v>
      </c>
      <c r="L228" t="s">
        <v>408</v>
      </c>
      <c r="N228">
        <v>0.624</v>
      </c>
      <c r="O228">
        <v>0</v>
      </c>
      <c r="Q228" t="s">
        <v>504</v>
      </c>
      <c r="R228" t="s">
        <v>1205</v>
      </c>
      <c r="T228" s="24">
        <f t="shared" si="5"/>
        <v>156</v>
      </c>
      <c r="U228">
        <v>1</v>
      </c>
      <c r="AA228" t="s">
        <v>562</v>
      </c>
      <c r="AB228" t="s">
        <v>558</v>
      </c>
      <c r="AD228">
        <v>307</v>
      </c>
      <c r="AF228" t="s">
        <v>561</v>
      </c>
      <c r="AG228" t="s">
        <v>729</v>
      </c>
      <c r="AH228" t="s">
        <v>542</v>
      </c>
      <c r="AI228" s="6">
        <v>35065</v>
      </c>
      <c r="AJ228" s="6">
        <v>36160</v>
      </c>
      <c r="AK228" t="s">
        <v>298</v>
      </c>
      <c r="AM228" t="s">
        <v>556</v>
      </c>
      <c r="AO228" t="s">
        <v>569</v>
      </c>
      <c r="AY228">
        <v>0</v>
      </c>
      <c r="AZ228">
        <v>1</v>
      </c>
      <c r="BA228">
        <v>0</v>
      </c>
      <c r="BF228" t="s">
        <v>127</v>
      </c>
      <c r="BG228" t="s">
        <v>698</v>
      </c>
    </row>
    <row r="229" spans="1:59" x14ac:dyDescent="0.35">
      <c r="A229">
        <v>46</v>
      </c>
      <c r="B229">
        <v>228</v>
      </c>
      <c r="D229" t="s">
        <v>591</v>
      </c>
      <c r="E229" t="s">
        <v>8</v>
      </c>
      <c r="F229" t="s">
        <v>512</v>
      </c>
      <c r="H229" t="s">
        <v>261</v>
      </c>
      <c r="I229" t="s">
        <v>292</v>
      </c>
      <c r="K229" t="s">
        <v>409</v>
      </c>
      <c r="L229" t="s">
        <v>408</v>
      </c>
      <c r="N229">
        <v>0.58899999999999997</v>
      </c>
      <c r="O229">
        <v>0</v>
      </c>
      <c r="Q229" t="s">
        <v>504</v>
      </c>
      <c r="R229" t="s">
        <v>1205</v>
      </c>
      <c r="T229" s="24">
        <f t="shared" si="5"/>
        <v>156</v>
      </c>
      <c r="U229">
        <v>1</v>
      </c>
      <c r="AA229" t="s">
        <v>562</v>
      </c>
      <c r="AB229" t="s">
        <v>558</v>
      </c>
      <c r="AD229">
        <v>307</v>
      </c>
      <c r="AF229" t="s">
        <v>561</v>
      </c>
      <c r="AG229" t="s">
        <v>729</v>
      </c>
      <c r="AH229" t="s">
        <v>542</v>
      </c>
      <c r="AI229" s="6">
        <v>35065</v>
      </c>
      <c r="AJ229" s="6">
        <v>36160</v>
      </c>
      <c r="AK229" t="s">
        <v>298</v>
      </c>
      <c r="AM229" t="s">
        <v>556</v>
      </c>
      <c r="AO229" t="s">
        <v>569</v>
      </c>
      <c r="AY229">
        <v>0</v>
      </c>
      <c r="AZ229">
        <v>1</v>
      </c>
      <c r="BA229">
        <v>0</v>
      </c>
      <c r="BF229" t="s">
        <v>127</v>
      </c>
      <c r="BG229" t="s">
        <v>698</v>
      </c>
    </row>
    <row r="230" spans="1:59" x14ac:dyDescent="0.35">
      <c r="A230">
        <v>46</v>
      </c>
      <c r="B230">
        <v>229</v>
      </c>
      <c r="D230" t="s">
        <v>591</v>
      </c>
      <c r="E230" t="s">
        <v>8</v>
      </c>
      <c r="F230" t="s">
        <v>401</v>
      </c>
      <c r="H230" t="s">
        <v>261</v>
      </c>
      <c r="I230" t="s">
        <v>293</v>
      </c>
      <c r="K230" t="s">
        <v>409</v>
      </c>
      <c r="L230" t="s">
        <v>408</v>
      </c>
      <c r="N230">
        <v>0.02</v>
      </c>
      <c r="O230">
        <v>0</v>
      </c>
      <c r="Q230" t="s">
        <v>504</v>
      </c>
      <c r="R230" t="s">
        <v>1205</v>
      </c>
      <c r="T230" s="24">
        <f t="shared" si="5"/>
        <v>156</v>
      </c>
      <c r="U230">
        <v>1</v>
      </c>
      <c r="AA230" t="s">
        <v>562</v>
      </c>
      <c r="AB230" t="s">
        <v>558</v>
      </c>
      <c r="AC230">
        <v>0.05</v>
      </c>
      <c r="AD230">
        <v>307</v>
      </c>
      <c r="AF230" t="s">
        <v>561</v>
      </c>
      <c r="AG230" t="s">
        <v>729</v>
      </c>
      <c r="AH230" t="s">
        <v>542</v>
      </c>
      <c r="AI230" s="6">
        <v>35065</v>
      </c>
      <c r="AJ230" s="6">
        <v>36160</v>
      </c>
      <c r="AK230" t="s">
        <v>298</v>
      </c>
      <c r="AM230" t="s">
        <v>556</v>
      </c>
      <c r="AO230" t="s">
        <v>569</v>
      </c>
      <c r="AY230">
        <v>0</v>
      </c>
      <c r="AZ230">
        <v>1</v>
      </c>
      <c r="BA230">
        <v>0</v>
      </c>
      <c r="BF230" t="s">
        <v>127</v>
      </c>
      <c r="BG230" t="s">
        <v>698</v>
      </c>
    </row>
    <row r="231" spans="1:59" x14ac:dyDescent="0.35">
      <c r="A231">
        <v>46</v>
      </c>
      <c r="B231">
        <v>230</v>
      </c>
      <c r="D231" t="s">
        <v>591</v>
      </c>
      <c r="E231" t="s">
        <v>8</v>
      </c>
      <c r="F231" t="s">
        <v>513</v>
      </c>
      <c r="H231" t="s">
        <v>261</v>
      </c>
      <c r="I231" t="s">
        <v>294</v>
      </c>
      <c r="K231" t="s">
        <v>409</v>
      </c>
      <c r="L231" t="s">
        <v>408</v>
      </c>
      <c r="N231">
        <v>0.67300000000000004</v>
      </c>
      <c r="O231">
        <v>0</v>
      </c>
      <c r="Q231" t="s">
        <v>504</v>
      </c>
      <c r="R231" t="s">
        <v>1205</v>
      </c>
      <c r="T231" s="24">
        <f t="shared" si="5"/>
        <v>156</v>
      </c>
      <c r="U231">
        <v>1</v>
      </c>
      <c r="AA231" t="s">
        <v>562</v>
      </c>
      <c r="AB231" t="s">
        <v>558</v>
      </c>
      <c r="AD231">
        <v>307</v>
      </c>
      <c r="AF231" t="s">
        <v>561</v>
      </c>
      <c r="AG231" t="s">
        <v>729</v>
      </c>
      <c r="AH231" t="s">
        <v>542</v>
      </c>
      <c r="AI231" s="6">
        <v>35065</v>
      </c>
      <c r="AJ231" s="6">
        <v>36160</v>
      </c>
      <c r="AK231" t="s">
        <v>298</v>
      </c>
      <c r="AM231" t="s">
        <v>556</v>
      </c>
      <c r="AO231" t="s">
        <v>569</v>
      </c>
      <c r="AY231">
        <v>0</v>
      </c>
      <c r="AZ231">
        <v>1</v>
      </c>
      <c r="BA231">
        <v>0</v>
      </c>
      <c r="BF231" t="s">
        <v>127</v>
      </c>
      <c r="BG231" t="s">
        <v>698</v>
      </c>
    </row>
    <row r="232" spans="1:59" x14ac:dyDescent="0.35">
      <c r="A232">
        <v>46</v>
      </c>
      <c r="B232">
        <v>231</v>
      </c>
      <c r="D232" t="s">
        <v>591</v>
      </c>
      <c r="E232" t="s">
        <v>8</v>
      </c>
      <c r="F232" t="s">
        <v>404</v>
      </c>
      <c r="H232" t="s">
        <v>261</v>
      </c>
      <c r="I232" t="s">
        <v>295</v>
      </c>
      <c r="K232" t="s">
        <v>409</v>
      </c>
      <c r="L232" t="s">
        <v>408</v>
      </c>
      <c r="N232">
        <v>0.75900000000000001</v>
      </c>
      <c r="O232">
        <v>0</v>
      </c>
      <c r="Q232" t="s">
        <v>504</v>
      </c>
      <c r="R232" t="s">
        <v>1205</v>
      </c>
      <c r="T232" s="24">
        <f t="shared" si="5"/>
        <v>156</v>
      </c>
      <c r="U232">
        <v>1</v>
      </c>
      <c r="AA232" t="s">
        <v>562</v>
      </c>
      <c r="AB232" t="s">
        <v>558</v>
      </c>
      <c r="AD232">
        <v>307</v>
      </c>
      <c r="AF232" t="s">
        <v>561</v>
      </c>
      <c r="AG232" t="s">
        <v>729</v>
      </c>
      <c r="AH232" t="s">
        <v>542</v>
      </c>
      <c r="AI232" s="6">
        <v>35065</v>
      </c>
      <c r="AJ232" s="6">
        <v>36160</v>
      </c>
      <c r="AK232" t="s">
        <v>298</v>
      </c>
      <c r="AM232" t="s">
        <v>556</v>
      </c>
      <c r="AO232" t="s">
        <v>569</v>
      </c>
      <c r="AY232">
        <v>0</v>
      </c>
      <c r="AZ232">
        <v>1</v>
      </c>
      <c r="BA232">
        <v>0</v>
      </c>
      <c r="BF232" t="s">
        <v>127</v>
      </c>
      <c r="BG232" t="s">
        <v>698</v>
      </c>
    </row>
    <row r="233" spans="1:59" x14ac:dyDescent="0.35">
      <c r="A233">
        <v>46</v>
      </c>
      <c r="B233">
        <v>232</v>
      </c>
      <c r="D233" t="s">
        <v>591</v>
      </c>
      <c r="E233" t="s">
        <v>8</v>
      </c>
      <c r="F233" t="s">
        <v>469</v>
      </c>
      <c r="H233" t="s">
        <v>261</v>
      </c>
      <c r="I233" t="s">
        <v>296</v>
      </c>
      <c r="K233" t="s">
        <v>409</v>
      </c>
      <c r="L233" t="s">
        <v>408</v>
      </c>
      <c r="N233">
        <v>0.59699999999999998</v>
      </c>
      <c r="O233">
        <v>0</v>
      </c>
      <c r="Q233" t="s">
        <v>504</v>
      </c>
      <c r="R233" t="s">
        <v>1205</v>
      </c>
      <c r="T233" s="24">
        <f t="shared" si="5"/>
        <v>156</v>
      </c>
      <c r="U233">
        <v>1</v>
      </c>
      <c r="AA233" t="s">
        <v>562</v>
      </c>
      <c r="AB233" t="s">
        <v>558</v>
      </c>
      <c r="AD233">
        <v>307</v>
      </c>
      <c r="AF233" t="s">
        <v>561</v>
      </c>
      <c r="AG233" t="s">
        <v>729</v>
      </c>
      <c r="AH233" t="s">
        <v>542</v>
      </c>
      <c r="AI233" s="6">
        <v>35065</v>
      </c>
      <c r="AJ233" s="6">
        <v>36160</v>
      </c>
      <c r="AK233" t="s">
        <v>298</v>
      </c>
      <c r="AM233" t="s">
        <v>556</v>
      </c>
      <c r="AO233" t="s">
        <v>569</v>
      </c>
      <c r="AY233">
        <v>0</v>
      </c>
      <c r="AZ233">
        <v>1</v>
      </c>
      <c r="BA233">
        <v>0</v>
      </c>
      <c r="BF233" t="s">
        <v>127</v>
      </c>
      <c r="BG233" t="s">
        <v>698</v>
      </c>
    </row>
    <row r="234" spans="1:59" x14ac:dyDescent="0.35">
      <c r="A234">
        <v>46</v>
      </c>
      <c r="B234">
        <v>233</v>
      </c>
      <c r="D234" t="s">
        <v>591</v>
      </c>
      <c r="E234" t="s">
        <v>8</v>
      </c>
      <c r="F234" t="s">
        <v>456</v>
      </c>
      <c r="H234" t="s">
        <v>261</v>
      </c>
      <c r="I234" t="s">
        <v>289</v>
      </c>
      <c r="K234" t="s">
        <v>409</v>
      </c>
      <c r="L234" t="s">
        <v>408</v>
      </c>
      <c r="N234">
        <v>0.26</v>
      </c>
      <c r="O234">
        <v>0</v>
      </c>
      <c r="Q234" t="s">
        <v>504</v>
      </c>
      <c r="R234" t="s">
        <v>1205</v>
      </c>
      <c r="T234" s="24">
        <f t="shared" si="5"/>
        <v>156</v>
      </c>
      <c r="U234">
        <v>1</v>
      </c>
      <c r="AA234" t="s">
        <v>562</v>
      </c>
      <c r="AB234" t="s">
        <v>558</v>
      </c>
      <c r="AD234">
        <v>307</v>
      </c>
      <c r="AF234" t="s">
        <v>561</v>
      </c>
      <c r="AG234" t="s">
        <v>729</v>
      </c>
      <c r="AH234" t="s">
        <v>542</v>
      </c>
      <c r="AI234" s="6">
        <v>35065</v>
      </c>
      <c r="AJ234" s="6">
        <v>36160</v>
      </c>
      <c r="AK234" t="s">
        <v>191</v>
      </c>
      <c r="AM234" t="s">
        <v>556</v>
      </c>
      <c r="AO234" t="s">
        <v>569</v>
      </c>
      <c r="AY234">
        <v>0</v>
      </c>
      <c r="AZ234">
        <v>1</v>
      </c>
      <c r="BA234">
        <v>0</v>
      </c>
      <c r="BF234" t="s">
        <v>127</v>
      </c>
      <c r="BG234" t="s">
        <v>698</v>
      </c>
    </row>
    <row r="235" spans="1:59" x14ac:dyDescent="0.35">
      <c r="A235">
        <v>46</v>
      </c>
      <c r="B235">
        <v>234</v>
      </c>
      <c r="D235" t="s">
        <v>591</v>
      </c>
      <c r="E235" t="s">
        <v>8</v>
      </c>
      <c r="F235" t="s">
        <v>514</v>
      </c>
      <c r="H235" t="s">
        <v>261</v>
      </c>
      <c r="I235" t="s">
        <v>290</v>
      </c>
      <c r="K235" t="s">
        <v>409</v>
      </c>
      <c r="L235" t="s">
        <v>408</v>
      </c>
      <c r="N235">
        <v>0.15</v>
      </c>
      <c r="O235">
        <v>0</v>
      </c>
      <c r="Q235" t="s">
        <v>504</v>
      </c>
      <c r="R235" t="s">
        <v>1205</v>
      </c>
      <c r="T235" s="24">
        <f t="shared" si="5"/>
        <v>156</v>
      </c>
      <c r="U235">
        <v>1</v>
      </c>
      <c r="AA235" t="s">
        <v>562</v>
      </c>
      <c r="AB235" t="s">
        <v>558</v>
      </c>
      <c r="AD235">
        <v>307</v>
      </c>
      <c r="AF235" t="s">
        <v>561</v>
      </c>
      <c r="AG235" t="s">
        <v>729</v>
      </c>
      <c r="AH235" t="s">
        <v>542</v>
      </c>
      <c r="AI235" s="6">
        <v>35065</v>
      </c>
      <c r="AJ235" s="6">
        <v>36160</v>
      </c>
      <c r="AK235" t="s">
        <v>191</v>
      </c>
      <c r="AM235" t="s">
        <v>556</v>
      </c>
      <c r="AO235" t="s">
        <v>569</v>
      </c>
      <c r="AY235">
        <v>0</v>
      </c>
      <c r="AZ235">
        <v>1</v>
      </c>
      <c r="BA235">
        <v>0</v>
      </c>
      <c r="BF235" t="s">
        <v>127</v>
      </c>
      <c r="BG235" t="s">
        <v>698</v>
      </c>
    </row>
    <row r="236" spans="1:59" x14ac:dyDescent="0.35">
      <c r="A236">
        <v>46</v>
      </c>
      <c r="B236">
        <v>235</v>
      </c>
      <c r="D236" t="s">
        <v>591</v>
      </c>
      <c r="E236" t="s">
        <v>8</v>
      </c>
      <c r="F236" t="s">
        <v>511</v>
      </c>
      <c r="H236" t="s">
        <v>261</v>
      </c>
      <c r="I236" t="s">
        <v>291</v>
      </c>
      <c r="K236" t="s">
        <v>409</v>
      </c>
      <c r="L236" t="s">
        <v>408</v>
      </c>
      <c r="N236">
        <v>0.32800000000000001</v>
      </c>
      <c r="O236">
        <v>0</v>
      </c>
      <c r="Q236" t="s">
        <v>504</v>
      </c>
      <c r="R236" t="s">
        <v>1205</v>
      </c>
      <c r="T236" s="24">
        <f t="shared" si="5"/>
        <v>156</v>
      </c>
      <c r="U236">
        <v>1</v>
      </c>
      <c r="AA236" t="s">
        <v>562</v>
      </c>
      <c r="AB236" t="s">
        <v>558</v>
      </c>
      <c r="AD236">
        <v>307</v>
      </c>
      <c r="AF236" t="s">
        <v>561</v>
      </c>
      <c r="AG236" t="s">
        <v>729</v>
      </c>
      <c r="AH236" t="s">
        <v>542</v>
      </c>
      <c r="AI236" s="6">
        <v>35065</v>
      </c>
      <c r="AJ236" s="6">
        <v>36160</v>
      </c>
      <c r="AK236" t="s">
        <v>191</v>
      </c>
      <c r="AM236" t="s">
        <v>556</v>
      </c>
      <c r="AO236" t="s">
        <v>569</v>
      </c>
      <c r="AY236">
        <v>0</v>
      </c>
      <c r="AZ236">
        <v>1</v>
      </c>
      <c r="BA236">
        <v>0</v>
      </c>
      <c r="BF236" t="s">
        <v>127</v>
      </c>
      <c r="BG236" t="s">
        <v>698</v>
      </c>
    </row>
    <row r="237" spans="1:59" x14ac:dyDescent="0.35">
      <c r="A237">
        <v>46</v>
      </c>
      <c r="B237">
        <v>236</v>
      </c>
      <c r="D237" t="s">
        <v>591</v>
      </c>
      <c r="E237" t="s">
        <v>8</v>
      </c>
      <c r="F237" t="s">
        <v>512</v>
      </c>
      <c r="H237" t="s">
        <v>261</v>
      </c>
      <c r="I237" t="s">
        <v>292</v>
      </c>
      <c r="K237" t="s">
        <v>409</v>
      </c>
      <c r="L237" t="s">
        <v>408</v>
      </c>
      <c r="N237">
        <v>0.41499999999999998</v>
      </c>
      <c r="O237">
        <v>0</v>
      </c>
      <c r="Q237" t="s">
        <v>504</v>
      </c>
      <c r="R237" t="s">
        <v>1205</v>
      </c>
      <c r="T237" s="24">
        <f t="shared" si="5"/>
        <v>156</v>
      </c>
      <c r="U237">
        <v>1</v>
      </c>
      <c r="AA237" t="s">
        <v>562</v>
      </c>
      <c r="AB237" t="s">
        <v>558</v>
      </c>
      <c r="AD237">
        <v>307</v>
      </c>
      <c r="AF237" t="s">
        <v>561</v>
      </c>
      <c r="AG237" t="s">
        <v>729</v>
      </c>
      <c r="AH237" t="s">
        <v>542</v>
      </c>
      <c r="AI237" s="6">
        <v>35065</v>
      </c>
      <c r="AJ237" s="6">
        <v>36160</v>
      </c>
      <c r="AK237" t="s">
        <v>191</v>
      </c>
      <c r="AM237" t="s">
        <v>556</v>
      </c>
      <c r="AO237" t="s">
        <v>569</v>
      </c>
      <c r="AY237">
        <v>0</v>
      </c>
      <c r="AZ237">
        <v>1</v>
      </c>
      <c r="BA237">
        <v>0</v>
      </c>
      <c r="BF237" t="s">
        <v>127</v>
      </c>
      <c r="BG237" t="s">
        <v>698</v>
      </c>
    </row>
    <row r="238" spans="1:59" x14ac:dyDescent="0.35">
      <c r="A238">
        <v>46</v>
      </c>
      <c r="B238">
        <v>237</v>
      </c>
      <c r="D238" t="s">
        <v>591</v>
      </c>
      <c r="E238" t="s">
        <v>8</v>
      </c>
      <c r="F238" t="s">
        <v>401</v>
      </c>
      <c r="H238" t="s">
        <v>261</v>
      </c>
      <c r="I238" t="s">
        <v>293</v>
      </c>
      <c r="K238" t="s">
        <v>409</v>
      </c>
      <c r="L238" t="s">
        <v>408</v>
      </c>
      <c r="N238">
        <v>3.0000000000000001E-3</v>
      </c>
      <c r="O238">
        <v>0</v>
      </c>
      <c r="Q238" t="s">
        <v>504</v>
      </c>
      <c r="R238" t="s">
        <v>1205</v>
      </c>
      <c r="T238" s="24">
        <f t="shared" si="5"/>
        <v>156</v>
      </c>
      <c r="U238">
        <v>1</v>
      </c>
      <c r="AA238" t="s">
        <v>562</v>
      </c>
      <c r="AB238" t="s">
        <v>558</v>
      </c>
      <c r="AC238">
        <v>0.01</v>
      </c>
      <c r="AD238">
        <v>307</v>
      </c>
      <c r="AF238" t="s">
        <v>561</v>
      </c>
      <c r="AG238" t="s">
        <v>729</v>
      </c>
      <c r="AH238" t="s">
        <v>542</v>
      </c>
      <c r="AI238" s="6">
        <v>35065</v>
      </c>
      <c r="AJ238" s="6">
        <v>36160</v>
      </c>
      <c r="AK238" t="s">
        <v>191</v>
      </c>
      <c r="AM238" t="s">
        <v>556</v>
      </c>
      <c r="AO238" t="s">
        <v>569</v>
      </c>
      <c r="AY238">
        <v>0</v>
      </c>
      <c r="AZ238">
        <v>1</v>
      </c>
      <c r="BA238">
        <v>0</v>
      </c>
      <c r="BF238" t="s">
        <v>127</v>
      </c>
      <c r="BG238" t="s">
        <v>698</v>
      </c>
    </row>
    <row r="239" spans="1:59" x14ac:dyDescent="0.35">
      <c r="A239">
        <v>46</v>
      </c>
      <c r="B239">
        <v>238</v>
      </c>
      <c r="D239" t="s">
        <v>591</v>
      </c>
      <c r="E239" t="s">
        <v>8</v>
      </c>
      <c r="F239" t="s">
        <v>513</v>
      </c>
      <c r="H239" t="s">
        <v>261</v>
      </c>
      <c r="I239" t="s">
        <v>294</v>
      </c>
      <c r="K239" t="s">
        <v>409</v>
      </c>
      <c r="L239" t="s">
        <v>408</v>
      </c>
      <c r="N239">
        <v>0.95599999999999996</v>
      </c>
      <c r="O239">
        <v>0</v>
      </c>
      <c r="Q239" t="s">
        <v>504</v>
      </c>
      <c r="R239" t="s">
        <v>1205</v>
      </c>
      <c r="T239" s="24">
        <f t="shared" si="5"/>
        <v>156</v>
      </c>
      <c r="U239">
        <v>1</v>
      </c>
      <c r="AA239" t="s">
        <v>562</v>
      </c>
      <c r="AB239" t="s">
        <v>558</v>
      </c>
      <c r="AD239">
        <v>307</v>
      </c>
      <c r="AF239" t="s">
        <v>561</v>
      </c>
      <c r="AG239" t="s">
        <v>729</v>
      </c>
      <c r="AH239" t="s">
        <v>542</v>
      </c>
      <c r="AI239" s="6">
        <v>35065</v>
      </c>
      <c r="AJ239" s="6">
        <v>36160</v>
      </c>
      <c r="AK239" t="s">
        <v>191</v>
      </c>
      <c r="AM239" t="s">
        <v>556</v>
      </c>
      <c r="AO239" t="s">
        <v>569</v>
      </c>
      <c r="AY239">
        <v>0</v>
      </c>
      <c r="AZ239">
        <v>1</v>
      </c>
      <c r="BA239">
        <v>0</v>
      </c>
      <c r="BF239" t="s">
        <v>127</v>
      </c>
      <c r="BG239" t="s">
        <v>698</v>
      </c>
    </row>
    <row r="240" spans="1:59" x14ac:dyDescent="0.35">
      <c r="A240">
        <v>46</v>
      </c>
      <c r="B240">
        <v>239</v>
      </c>
      <c r="D240" t="s">
        <v>591</v>
      </c>
      <c r="E240" t="s">
        <v>8</v>
      </c>
      <c r="F240" t="s">
        <v>404</v>
      </c>
      <c r="H240" t="s">
        <v>261</v>
      </c>
      <c r="I240" t="s">
        <v>295</v>
      </c>
      <c r="K240" t="s">
        <v>409</v>
      </c>
      <c r="L240" t="s">
        <v>408</v>
      </c>
      <c r="N240">
        <v>7.9000000000000001E-2</v>
      </c>
      <c r="O240">
        <v>0</v>
      </c>
      <c r="Q240" t="s">
        <v>504</v>
      </c>
      <c r="R240" t="s">
        <v>1205</v>
      </c>
      <c r="T240" s="24">
        <f t="shared" si="5"/>
        <v>156</v>
      </c>
      <c r="U240">
        <v>1</v>
      </c>
      <c r="AA240" t="s">
        <v>562</v>
      </c>
      <c r="AB240" t="s">
        <v>558</v>
      </c>
      <c r="AD240">
        <v>307</v>
      </c>
      <c r="AF240" t="s">
        <v>561</v>
      </c>
      <c r="AG240" t="s">
        <v>729</v>
      </c>
      <c r="AH240" t="s">
        <v>542</v>
      </c>
      <c r="AI240" s="6">
        <v>35065</v>
      </c>
      <c r="AJ240" s="6">
        <v>36160</v>
      </c>
      <c r="AK240" t="s">
        <v>191</v>
      </c>
      <c r="AM240" t="s">
        <v>556</v>
      </c>
      <c r="AO240" t="s">
        <v>569</v>
      </c>
      <c r="AY240">
        <v>0</v>
      </c>
      <c r="AZ240">
        <v>1</v>
      </c>
      <c r="BA240">
        <v>0</v>
      </c>
      <c r="BF240" t="s">
        <v>127</v>
      </c>
      <c r="BG240" t="s">
        <v>698</v>
      </c>
    </row>
    <row r="241" spans="1:59" x14ac:dyDescent="0.35">
      <c r="A241">
        <v>46</v>
      </c>
      <c r="B241">
        <v>240</v>
      </c>
      <c r="D241" t="s">
        <v>591</v>
      </c>
      <c r="E241" t="s">
        <v>8</v>
      </c>
      <c r="F241" t="s">
        <v>469</v>
      </c>
      <c r="H241" t="s">
        <v>261</v>
      </c>
      <c r="I241" t="s">
        <v>296</v>
      </c>
      <c r="K241" t="s">
        <v>409</v>
      </c>
      <c r="L241" t="s">
        <v>408</v>
      </c>
      <c r="N241">
        <v>0.19500000000000001</v>
      </c>
      <c r="O241">
        <v>0</v>
      </c>
      <c r="Q241" t="s">
        <v>504</v>
      </c>
      <c r="R241" t="s">
        <v>1205</v>
      </c>
      <c r="T241" s="24">
        <f t="shared" si="5"/>
        <v>156</v>
      </c>
      <c r="U241">
        <v>1</v>
      </c>
      <c r="AA241" t="s">
        <v>562</v>
      </c>
      <c r="AB241" t="s">
        <v>558</v>
      </c>
      <c r="AD241">
        <v>307</v>
      </c>
      <c r="AF241" t="s">
        <v>561</v>
      </c>
      <c r="AG241" t="s">
        <v>729</v>
      </c>
      <c r="AH241" t="s">
        <v>542</v>
      </c>
      <c r="AI241" s="6">
        <v>35065</v>
      </c>
      <c r="AJ241" s="6">
        <v>36160</v>
      </c>
      <c r="AK241" t="s">
        <v>191</v>
      </c>
      <c r="AM241" t="s">
        <v>556</v>
      </c>
      <c r="AO241" t="s">
        <v>569</v>
      </c>
      <c r="AY241">
        <v>0</v>
      </c>
      <c r="AZ241">
        <v>1</v>
      </c>
      <c r="BA241">
        <v>0</v>
      </c>
      <c r="BF241" t="s">
        <v>127</v>
      </c>
      <c r="BG241" t="s">
        <v>698</v>
      </c>
    </row>
    <row r="242" spans="1:59" x14ac:dyDescent="0.35">
      <c r="A242">
        <v>46</v>
      </c>
      <c r="B242">
        <v>241</v>
      </c>
      <c r="D242" t="s">
        <v>591</v>
      </c>
      <c r="E242" t="s">
        <v>8</v>
      </c>
      <c r="F242" t="s">
        <v>456</v>
      </c>
      <c r="H242" t="s">
        <v>261</v>
      </c>
      <c r="I242" t="s">
        <v>289</v>
      </c>
      <c r="K242" t="s">
        <v>409</v>
      </c>
      <c r="L242" t="s">
        <v>408</v>
      </c>
      <c r="N242">
        <v>0.56599999999999995</v>
      </c>
      <c r="O242">
        <v>0</v>
      </c>
      <c r="Q242" t="s">
        <v>504</v>
      </c>
      <c r="R242" t="s">
        <v>1205</v>
      </c>
      <c r="T242" s="24">
        <f t="shared" si="5"/>
        <v>156</v>
      </c>
      <c r="U242">
        <v>1</v>
      </c>
      <c r="AA242" t="s">
        <v>562</v>
      </c>
      <c r="AB242" t="s">
        <v>558</v>
      </c>
      <c r="AD242">
        <v>307</v>
      </c>
      <c r="AF242" t="s">
        <v>561</v>
      </c>
      <c r="AG242" t="s">
        <v>729</v>
      </c>
      <c r="AH242" t="s">
        <v>542</v>
      </c>
      <c r="AI242" s="6">
        <v>36161</v>
      </c>
      <c r="AJ242" s="6">
        <v>37256</v>
      </c>
      <c r="AK242" t="s">
        <v>297</v>
      </c>
      <c r="AM242" t="s">
        <v>556</v>
      </c>
      <c r="AO242" t="s">
        <v>569</v>
      </c>
      <c r="AY242">
        <v>0</v>
      </c>
      <c r="AZ242">
        <v>1</v>
      </c>
      <c r="BA242">
        <v>0</v>
      </c>
      <c r="BF242" t="s">
        <v>127</v>
      </c>
      <c r="BG242" t="s">
        <v>698</v>
      </c>
    </row>
    <row r="243" spans="1:59" x14ac:dyDescent="0.35">
      <c r="A243">
        <v>46</v>
      </c>
      <c r="B243">
        <v>242</v>
      </c>
      <c r="D243" t="s">
        <v>591</v>
      </c>
      <c r="E243" t="s">
        <v>8</v>
      </c>
      <c r="F243" t="s">
        <v>514</v>
      </c>
      <c r="H243" t="s">
        <v>261</v>
      </c>
      <c r="I243" t="s">
        <v>290</v>
      </c>
      <c r="K243" t="s">
        <v>409</v>
      </c>
      <c r="L243" t="s">
        <v>408</v>
      </c>
      <c r="N243">
        <v>2.1999999999999999E-2</v>
      </c>
      <c r="O243">
        <v>0</v>
      </c>
      <c r="Q243" t="s">
        <v>504</v>
      </c>
      <c r="R243" t="s">
        <v>1205</v>
      </c>
      <c r="T243" s="24">
        <f t="shared" si="5"/>
        <v>156</v>
      </c>
      <c r="U243">
        <v>1</v>
      </c>
      <c r="AA243" t="s">
        <v>562</v>
      </c>
      <c r="AB243" t="s">
        <v>558</v>
      </c>
      <c r="AC243">
        <v>0.05</v>
      </c>
      <c r="AD243">
        <v>307</v>
      </c>
      <c r="AF243" t="s">
        <v>561</v>
      </c>
      <c r="AG243" t="s">
        <v>729</v>
      </c>
      <c r="AH243" t="s">
        <v>542</v>
      </c>
      <c r="AI243" s="6">
        <v>36161</v>
      </c>
      <c r="AJ243" s="6">
        <v>37256</v>
      </c>
      <c r="AK243" t="s">
        <v>297</v>
      </c>
      <c r="AM243" t="s">
        <v>556</v>
      </c>
      <c r="AO243" t="s">
        <v>569</v>
      </c>
      <c r="AY243">
        <v>0</v>
      </c>
      <c r="AZ243">
        <v>1</v>
      </c>
      <c r="BA243">
        <v>0</v>
      </c>
      <c r="BF243" t="s">
        <v>127</v>
      </c>
      <c r="BG243" t="s">
        <v>698</v>
      </c>
    </row>
    <row r="244" spans="1:59" x14ac:dyDescent="0.35">
      <c r="A244">
        <v>46</v>
      </c>
      <c r="B244">
        <v>243</v>
      </c>
      <c r="D244" t="s">
        <v>591</v>
      </c>
      <c r="E244" t="s">
        <v>8</v>
      </c>
      <c r="F244" t="s">
        <v>511</v>
      </c>
      <c r="H244" t="s">
        <v>261</v>
      </c>
      <c r="I244" t="s">
        <v>291</v>
      </c>
      <c r="K244" t="s">
        <v>409</v>
      </c>
      <c r="L244" t="s">
        <v>408</v>
      </c>
      <c r="N244">
        <v>0.53100000000000003</v>
      </c>
      <c r="O244">
        <v>0</v>
      </c>
      <c r="Q244" t="s">
        <v>504</v>
      </c>
      <c r="R244" t="s">
        <v>1205</v>
      </c>
      <c r="T244" s="24">
        <f t="shared" si="5"/>
        <v>156</v>
      </c>
      <c r="U244">
        <v>1</v>
      </c>
      <c r="AA244" t="s">
        <v>562</v>
      </c>
      <c r="AB244" t="s">
        <v>558</v>
      </c>
      <c r="AD244">
        <v>307</v>
      </c>
      <c r="AF244" t="s">
        <v>561</v>
      </c>
      <c r="AG244" t="s">
        <v>729</v>
      </c>
      <c r="AH244" t="s">
        <v>542</v>
      </c>
      <c r="AI244" s="6">
        <v>36161</v>
      </c>
      <c r="AJ244" s="6">
        <v>37256</v>
      </c>
      <c r="AK244" t="s">
        <v>297</v>
      </c>
      <c r="AM244" t="s">
        <v>556</v>
      </c>
      <c r="AO244" t="s">
        <v>569</v>
      </c>
      <c r="AY244">
        <v>0</v>
      </c>
      <c r="AZ244">
        <v>1</v>
      </c>
      <c r="BA244">
        <v>0</v>
      </c>
      <c r="BF244" t="s">
        <v>127</v>
      </c>
      <c r="BG244" t="s">
        <v>698</v>
      </c>
    </row>
    <row r="245" spans="1:59" x14ac:dyDescent="0.35">
      <c r="A245">
        <v>46</v>
      </c>
      <c r="B245">
        <v>244</v>
      </c>
      <c r="D245" t="s">
        <v>591</v>
      </c>
      <c r="E245" t="s">
        <v>8</v>
      </c>
      <c r="F245" t="s">
        <v>512</v>
      </c>
      <c r="H245" t="s">
        <v>261</v>
      </c>
      <c r="I245" t="s">
        <v>292</v>
      </c>
      <c r="K245" t="s">
        <v>409</v>
      </c>
      <c r="L245" t="s">
        <v>408</v>
      </c>
      <c r="N245">
        <v>0.48899999999999999</v>
      </c>
      <c r="O245">
        <v>0</v>
      </c>
      <c r="Q245" t="s">
        <v>504</v>
      </c>
      <c r="R245" t="s">
        <v>1205</v>
      </c>
      <c r="T245" s="24">
        <f t="shared" si="5"/>
        <v>156</v>
      </c>
      <c r="U245">
        <v>1</v>
      </c>
      <c r="AA245" t="s">
        <v>562</v>
      </c>
      <c r="AB245" t="s">
        <v>558</v>
      </c>
      <c r="AD245">
        <v>307</v>
      </c>
      <c r="AF245" t="s">
        <v>561</v>
      </c>
      <c r="AG245" t="s">
        <v>729</v>
      </c>
      <c r="AH245" t="s">
        <v>542</v>
      </c>
      <c r="AI245" s="6">
        <v>36161</v>
      </c>
      <c r="AJ245" s="6">
        <v>37256</v>
      </c>
      <c r="AK245" t="s">
        <v>297</v>
      </c>
      <c r="AM245" t="s">
        <v>556</v>
      </c>
      <c r="AO245" t="s">
        <v>569</v>
      </c>
      <c r="AY245">
        <v>0</v>
      </c>
      <c r="AZ245">
        <v>1</v>
      </c>
      <c r="BA245">
        <v>0</v>
      </c>
      <c r="BF245" t="s">
        <v>127</v>
      </c>
      <c r="BG245" t="s">
        <v>698</v>
      </c>
    </row>
    <row r="246" spans="1:59" x14ac:dyDescent="0.35">
      <c r="A246">
        <v>46</v>
      </c>
      <c r="B246">
        <v>245</v>
      </c>
      <c r="D246" t="s">
        <v>591</v>
      </c>
      <c r="E246" t="s">
        <v>8</v>
      </c>
      <c r="F246" t="s">
        <v>401</v>
      </c>
      <c r="H246" t="s">
        <v>261</v>
      </c>
      <c r="I246" t="s">
        <v>293</v>
      </c>
      <c r="K246" t="s">
        <v>409</v>
      </c>
      <c r="L246" t="s">
        <v>408</v>
      </c>
      <c r="N246">
        <v>0.02</v>
      </c>
      <c r="O246">
        <v>0</v>
      </c>
      <c r="Q246" t="s">
        <v>504</v>
      </c>
      <c r="R246" t="s">
        <v>1205</v>
      </c>
      <c r="T246" s="24">
        <f t="shared" si="5"/>
        <v>156</v>
      </c>
      <c r="U246">
        <v>1</v>
      </c>
      <c r="AA246" t="s">
        <v>562</v>
      </c>
      <c r="AB246" t="s">
        <v>558</v>
      </c>
      <c r="AC246">
        <v>0.05</v>
      </c>
      <c r="AD246">
        <v>307</v>
      </c>
      <c r="AF246" t="s">
        <v>561</v>
      </c>
      <c r="AG246" t="s">
        <v>729</v>
      </c>
      <c r="AH246" t="s">
        <v>542</v>
      </c>
      <c r="AI246" s="6">
        <v>36161</v>
      </c>
      <c r="AJ246" s="6">
        <v>37256</v>
      </c>
      <c r="AK246" t="s">
        <v>297</v>
      </c>
      <c r="AM246" t="s">
        <v>556</v>
      </c>
      <c r="AO246" t="s">
        <v>569</v>
      </c>
      <c r="AY246">
        <v>0</v>
      </c>
      <c r="AZ246">
        <v>1</v>
      </c>
      <c r="BA246">
        <v>0</v>
      </c>
      <c r="BF246" t="s">
        <v>127</v>
      </c>
      <c r="BG246" t="s">
        <v>698</v>
      </c>
    </row>
    <row r="247" spans="1:59" x14ac:dyDescent="0.35">
      <c r="A247">
        <v>46</v>
      </c>
      <c r="B247">
        <v>246</v>
      </c>
      <c r="D247" t="s">
        <v>591</v>
      </c>
      <c r="E247" t="s">
        <v>8</v>
      </c>
      <c r="F247" t="s">
        <v>513</v>
      </c>
      <c r="H247" t="s">
        <v>261</v>
      </c>
      <c r="I247" t="s">
        <v>294</v>
      </c>
      <c r="K247" t="s">
        <v>409</v>
      </c>
      <c r="L247" t="s">
        <v>408</v>
      </c>
      <c r="N247">
        <v>0</v>
      </c>
      <c r="O247">
        <v>0</v>
      </c>
      <c r="Q247" t="s">
        <v>504</v>
      </c>
      <c r="R247" t="s">
        <v>1205</v>
      </c>
      <c r="T247" s="24">
        <f t="shared" si="5"/>
        <v>156</v>
      </c>
      <c r="U247">
        <v>1</v>
      </c>
      <c r="AA247" t="s">
        <v>562</v>
      </c>
      <c r="AB247" t="s">
        <v>558</v>
      </c>
      <c r="AC247">
        <v>1E-3</v>
      </c>
      <c r="AD247">
        <v>307</v>
      </c>
      <c r="AF247" t="s">
        <v>561</v>
      </c>
      <c r="AG247" t="s">
        <v>729</v>
      </c>
      <c r="AH247" t="s">
        <v>542</v>
      </c>
      <c r="AI247" s="6">
        <v>36161</v>
      </c>
      <c r="AJ247" s="6">
        <v>37256</v>
      </c>
      <c r="AK247" t="s">
        <v>297</v>
      </c>
      <c r="AM247" t="s">
        <v>556</v>
      </c>
      <c r="AO247" t="s">
        <v>569</v>
      </c>
      <c r="AY247">
        <v>0</v>
      </c>
      <c r="AZ247">
        <v>1</v>
      </c>
      <c r="BA247">
        <v>0</v>
      </c>
      <c r="BF247" t="s">
        <v>127</v>
      </c>
      <c r="BG247" t="s">
        <v>698</v>
      </c>
    </row>
    <row r="248" spans="1:59" x14ac:dyDescent="0.35">
      <c r="A248">
        <v>46</v>
      </c>
      <c r="B248">
        <v>247</v>
      </c>
      <c r="D248" t="s">
        <v>591</v>
      </c>
      <c r="E248" t="s">
        <v>8</v>
      </c>
      <c r="F248" t="s">
        <v>404</v>
      </c>
      <c r="H248" t="s">
        <v>261</v>
      </c>
      <c r="I248" t="s">
        <v>295</v>
      </c>
      <c r="K248" t="s">
        <v>409</v>
      </c>
      <c r="L248" t="s">
        <v>408</v>
      </c>
      <c r="N248">
        <v>4.9000000000000002E-2</v>
      </c>
      <c r="O248">
        <v>0</v>
      </c>
      <c r="Q248" t="s">
        <v>504</v>
      </c>
      <c r="R248" t="s">
        <v>1205</v>
      </c>
      <c r="T248" s="24">
        <f t="shared" si="5"/>
        <v>156</v>
      </c>
      <c r="U248">
        <v>1</v>
      </c>
      <c r="AA248" t="s">
        <v>562</v>
      </c>
      <c r="AB248" t="s">
        <v>558</v>
      </c>
      <c r="AC248">
        <v>0.05</v>
      </c>
      <c r="AD248">
        <v>307</v>
      </c>
      <c r="AF248" t="s">
        <v>561</v>
      </c>
      <c r="AG248" t="s">
        <v>729</v>
      </c>
      <c r="AH248" t="s">
        <v>542</v>
      </c>
      <c r="AI248" s="6">
        <v>36161</v>
      </c>
      <c r="AJ248" s="6">
        <v>37256</v>
      </c>
      <c r="AK248" t="s">
        <v>297</v>
      </c>
      <c r="AM248" t="s">
        <v>556</v>
      </c>
      <c r="AO248" t="s">
        <v>569</v>
      </c>
      <c r="AY248">
        <v>0</v>
      </c>
      <c r="AZ248">
        <v>1</v>
      </c>
      <c r="BA248">
        <v>0</v>
      </c>
      <c r="BF248" t="s">
        <v>127</v>
      </c>
      <c r="BG248" t="s">
        <v>698</v>
      </c>
    </row>
    <row r="249" spans="1:59" x14ac:dyDescent="0.35">
      <c r="A249">
        <v>46</v>
      </c>
      <c r="B249">
        <v>248</v>
      </c>
      <c r="D249" t="s">
        <v>591</v>
      </c>
      <c r="E249" t="s">
        <v>8</v>
      </c>
      <c r="F249" t="s">
        <v>469</v>
      </c>
      <c r="H249" t="s">
        <v>261</v>
      </c>
      <c r="I249" t="s">
        <v>296</v>
      </c>
      <c r="K249" t="s">
        <v>409</v>
      </c>
      <c r="L249" t="s">
        <v>408</v>
      </c>
      <c r="N249">
        <v>1E-3</v>
      </c>
      <c r="O249">
        <v>0</v>
      </c>
      <c r="Q249" t="s">
        <v>504</v>
      </c>
      <c r="R249" t="s">
        <v>1205</v>
      </c>
      <c r="T249" s="24">
        <f t="shared" si="5"/>
        <v>156</v>
      </c>
      <c r="U249">
        <v>1</v>
      </c>
      <c r="AA249" t="s">
        <v>562</v>
      </c>
      <c r="AB249" t="s">
        <v>558</v>
      </c>
      <c r="AC249">
        <v>1E-3</v>
      </c>
      <c r="AD249">
        <v>307</v>
      </c>
      <c r="AF249" t="s">
        <v>561</v>
      </c>
      <c r="AG249" t="s">
        <v>729</v>
      </c>
      <c r="AH249" t="s">
        <v>542</v>
      </c>
      <c r="AI249" s="6">
        <v>36161</v>
      </c>
      <c r="AJ249" s="6">
        <v>37256</v>
      </c>
      <c r="AK249" t="s">
        <v>297</v>
      </c>
      <c r="AM249" t="s">
        <v>556</v>
      </c>
      <c r="AO249" t="s">
        <v>569</v>
      </c>
      <c r="AY249">
        <v>0</v>
      </c>
      <c r="AZ249">
        <v>1</v>
      </c>
      <c r="BA249">
        <v>0</v>
      </c>
      <c r="BF249" t="s">
        <v>127</v>
      </c>
      <c r="BG249" t="s">
        <v>698</v>
      </c>
    </row>
    <row r="250" spans="1:59" x14ac:dyDescent="0.35">
      <c r="A250">
        <v>46</v>
      </c>
      <c r="B250">
        <v>249</v>
      </c>
      <c r="D250" t="s">
        <v>591</v>
      </c>
      <c r="E250" t="s">
        <v>8</v>
      </c>
      <c r="F250" t="s">
        <v>456</v>
      </c>
      <c r="H250" t="s">
        <v>261</v>
      </c>
      <c r="I250" t="s">
        <v>289</v>
      </c>
      <c r="K250" t="s">
        <v>409</v>
      </c>
      <c r="L250" t="s">
        <v>408</v>
      </c>
      <c r="N250">
        <v>0.88900000000000001</v>
      </c>
      <c r="O250">
        <v>0</v>
      </c>
      <c r="Q250" t="s">
        <v>504</v>
      </c>
      <c r="R250" t="s">
        <v>1205</v>
      </c>
      <c r="T250" s="24">
        <f t="shared" si="5"/>
        <v>156</v>
      </c>
      <c r="U250">
        <v>1</v>
      </c>
      <c r="AA250" t="s">
        <v>562</v>
      </c>
      <c r="AB250" t="s">
        <v>558</v>
      </c>
      <c r="AD250">
        <v>307</v>
      </c>
      <c r="AF250" t="s">
        <v>561</v>
      </c>
      <c r="AG250" t="s">
        <v>729</v>
      </c>
      <c r="AH250" t="s">
        <v>542</v>
      </c>
      <c r="AI250" s="6">
        <v>36161</v>
      </c>
      <c r="AJ250" s="6">
        <v>37256</v>
      </c>
      <c r="AK250" t="s">
        <v>190</v>
      </c>
      <c r="AM250" t="s">
        <v>556</v>
      </c>
      <c r="AO250" t="s">
        <v>569</v>
      </c>
      <c r="AY250">
        <v>0</v>
      </c>
      <c r="AZ250">
        <v>1</v>
      </c>
      <c r="BA250">
        <v>0</v>
      </c>
      <c r="BF250" t="s">
        <v>127</v>
      </c>
      <c r="BG250" t="s">
        <v>698</v>
      </c>
    </row>
    <row r="251" spans="1:59" x14ac:dyDescent="0.35">
      <c r="A251">
        <v>46</v>
      </c>
      <c r="B251">
        <v>250</v>
      </c>
      <c r="D251" t="s">
        <v>591</v>
      </c>
      <c r="E251" t="s">
        <v>8</v>
      </c>
      <c r="F251" t="s">
        <v>514</v>
      </c>
      <c r="H251" t="s">
        <v>261</v>
      </c>
      <c r="I251" t="s">
        <v>290</v>
      </c>
      <c r="K251" t="s">
        <v>409</v>
      </c>
      <c r="L251" t="s">
        <v>408</v>
      </c>
      <c r="N251">
        <v>0</v>
      </c>
      <c r="O251">
        <v>0</v>
      </c>
      <c r="Q251" t="s">
        <v>504</v>
      </c>
      <c r="R251" t="s">
        <v>1205</v>
      </c>
      <c r="T251" s="24">
        <f t="shared" si="5"/>
        <v>156</v>
      </c>
      <c r="U251">
        <v>1</v>
      </c>
      <c r="AA251" t="s">
        <v>562</v>
      </c>
      <c r="AB251" t="s">
        <v>558</v>
      </c>
      <c r="AC251">
        <v>1E-3</v>
      </c>
      <c r="AD251">
        <v>307</v>
      </c>
      <c r="AF251" t="s">
        <v>561</v>
      </c>
      <c r="AG251" t="s">
        <v>729</v>
      </c>
      <c r="AH251" t="s">
        <v>542</v>
      </c>
      <c r="AI251" s="6">
        <v>36161</v>
      </c>
      <c r="AJ251" s="6">
        <v>37256</v>
      </c>
      <c r="AK251" t="s">
        <v>190</v>
      </c>
      <c r="AM251" t="s">
        <v>556</v>
      </c>
      <c r="AO251" t="s">
        <v>569</v>
      </c>
      <c r="AY251">
        <v>0</v>
      </c>
      <c r="AZ251">
        <v>1</v>
      </c>
      <c r="BA251">
        <v>0</v>
      </c>
      <c r="BF251" t="s">
        <v>127</v>
      </c>
      <c r="BG251" t="s">
        <v>698</v>
      </c>
    </row>
    <row r="252" spans="1:59" x14ac:dyDescent="0.35">
      <c r="A252">
        <v>46</v>
      </c>
      <c r="B252">
        <v>251</v>
      </c>
      <c r="D252" t="s">
        <v>591</v>
      </c>
      <c r="E252" t="s">
        <v>8</v>
      </c>
      <c r="F252" t="s">
        <v>511</v>
      </c>
      <c r="H252" t="s">
        <v>261</v>
      </c>
      <c r="I252" t="s">
        <v>291</v>
      </c>
      <c r="K252" t="s">
        <v>409</v>
      </c>
      <c r="L252" t="s">
        <v>408</v>
      </c>
      <c r="N252">
        <v>0.74199999999999999</v>
      </c>
      <c r="O252">
        <v>0</v>
      </c>
      <c r="Q252" t="s">
        <v>504</v>
      </c>
      <c r="R252" t="s">
        <v>1205</v>
      </c>
      <c r="T252" s="24">
        <f t="shared" si="5"/>
        <v>156</v>
      </c>
      <c r="U252">
        <v>1</v>
      </c>
      <c r="AA252" t="s">
        <v>562</v>
      </c>
      <c r="AB252" t="s">
        <v>558</v>
      </c>
      <c r="AD252">
        <v>307</v>
      </c>
      <c r="AF252" t="s">
        <v>561</v>
      </c>
      <c r="AG252" t="s">
        <v>729</v>
      </c>
      <c r="AH252" t="s">
        <v>542</v>
      </c>
      <c r="AI252" s="6">
        <v>36161</v>
      </c>
      <c r="AJ252" s="6">
        <v>37256</v>
      </c>
      <c r="AK252" t="s">
        <v>190</v>
      </c>
      <c r="AM252" t="s">
        <v>556</v>
      </c>
      <c r="AO252" t="s">
        <v>569</v>
      </c>
      <c r="AY252">
        <v>0</v>
      </c>
      <c r="AZ252">
        <v>1</v>
      </c>
      <c r="BA252">
        <v>0</v>
      </c>
      <c r="BF252" t="s">
        <v>127</v>
      </c>
      <c r="BG252" t="s">
        <v>698</v>
      </c>
    </row>
    <row r="253" spans="1:59" x14ac:dyDescent="0.35">
      <c r="A253">
        <v>46</v>
      </c>
      <c r="B253">
        <v>252</v>
      </c>
      <c r="D253" t="s">
        <v>591</v>
      </c>
      <c r="E253" t="s">
        <v>8</v>
      </c>
      <c r="F253" t="s">
        <v>512</v>
      </c>
      <c r="H253" t="s">
        <v>261</v>
      </c>
      <c r="I253" t="s">
        <v>292</v>
      </c>
      <c r="K253" t="s">
        <v>409</v>
      </c>
      <c r="L253" t="s">
        <v>408</v>
      </c>
      <c r="N253">
        <v>0.68200000000000005</v>
      </c>
      <c r="O253">
        <v>0</v>
      </c>
      <c r="Q253" t="s">
        <v>504</v>
      </c>
      <c r="R253" t="s">
        <v>1205</v>
      </c>
      <c r="T253" s="24">
        <f t="shared" si="5"/>
        <v>156</v>
      </c>
      <c r="U253">
        <v>1</v>
      </c>
      <c r="AA253" t="s">
        <v>562</v>
      </c>
      <c r="AB253" t="s">
        <v>558</v>
      </c>
      <c r="AD253">
        <v>307</v>
      </c>
      <c r="AF253" t="s">
        <v>561</v>
      </c>
      <c r="AG253" t="s">
        <v>729</v>
      </c>
      <c r="AH253" t="s">
        <v>542</v>
      </c>
      <c r="AI253" s="6">
        <v>36161</v>
      </c>
      <c r="AJ253" s="6">
        <v>37256</v>
      </c>
      <c r="AK253" t="s">
        <v>190</v>
      </c>
      <c r="AM253" t="s">
        <v>556</v>
      </c>
      <c r="AO253" t="s">
        <v>569</v>
      </c>
      <c r="AY253">
        <v>0</v>
      </c>
      <c r="AZ253">
        <v>1</v>
      </c>
      <c r="BA253">
        <v>0</v>
      </c>
      <c r="BF253" t="s">
        <v>127</v>
      </c>
      <c r="BG253" t="s">
        <v>698</v>
      </c>
    </row>
    <row r="254" spans="1:59" x14ac:dyDescent="0.35">
      <c r="A254">
        <v>46</v>
      </c>
      <c r="B254">
        <v>253</v>
      </c>
      <c r="D254" t="s">
        <v>591</v>
      </c>
      <c r="E254" t="s">
        <v>8</v>
      </c>
      <c r="F254" t="s">
        <v>401</v>
      </c>
      <c r="H254" t="s">
        <v>261</v>
      </c>
      <c r="I254" t="s">
        <v>293</v>
      </c>
      <c r="K254" t="s">
        <v>409</v>
      </c>
      <c r="L254" t="s">
        <v>408</v>
      </c>
      <c r="N254">
        <v>0.73399999999999999</v>
      </c>
      <c r="O254">
        <v>0</v>
      </c>
      <c r="Q254" t="s">
        <v>504</v>
      </c>
      <c r="R254" t="s">
        <v>1205</v>
      </c>
      <c r="T254" s="24">
        <f t="shared" si="5"/>
        <v>156</v>
      </c>
      <c r="U254">
        <v>1</v>
      </c>
      <c r="AA254" t="s">
        <v>562</v>
      </c>
      <c r="AB254" t="s">
        <v>558</v>
      </c>
      <c r="AD254">
        <v>307</v>
      </c>
      <c r="AF254" t="s">
        <v>561</v>
      </c>
      <c r="AG254" t="s">
        <v>729</v>
      </c>
      <c r="AH254" t="s">
        <v>542</v>
      </c>
      <c r="AI254" s="6">
        <v>36161</v>
      </c>
      <c r="AJ254" s="6">
        <v>37256</v>
      </c>
      <c r="AK254" t="s">
        <v>190</v>
      </c>
      <c r="AM254" t="s">
        <v>556</v>
      </c>
      <c r="AO254" t="s">
        <v>569</v>
      </c>
      <c r="AY254">
        <v>0</v>
      </c>
      <c r="AZ254">
        <v>1</v>
      </c>
      <c r="BA254">
        <v>0</v>
      </c>
      <c r="BF254" t="s">
        <v>127</v>
      </c>
      <c r="BG254" t="s">
        <v>698</v>
      </c>
    </row>
    <row r="255" spans="1:59" x14ac:dyDescent="0.35">
      <c r="A255">
        <v>46</v>
      </c>
      <c r="B255">
        <v>254</v>
      </c>
      <c r="D255" t="s">
        <v>591</v>
      </c>
      <c r="E255" t="s">
        <v>8</v>
      </c>
      <c r="F255" t="s">
        <v>513</v>
      </c>
      <c r="H255" t="s">
        <v>261</v>
      </c>
      <c r="I255" t="s">
        <v>294</v>
      </c>
      <c r="K255" t="s">
        <v>409</v>
      </c>
      <c r="L255" t="s">
        <v>408</v>
      </c>
      <c r="N255">
        <v>0.13</v>
      </c>
      <c r="O255">
        <v>0</v>
      </c>
      <c r="Q255" t="s">
        <v>504</v>
      </c>
      <c r="R255" t="s">
        <v>1205</v>
      </c>
      <c r="T255" s="24">
        <f t="shared" si="5"/>
        <v>156</v>
      </c>
      <c r="U255">
        <v>1</v>
      </c>
      <c r="AA255" t="s">
        <v>562</v>
      </c>
      <c r="AB255" t="s">
        <v>558</v>
      </c>
      <c r="AD255">
        <v>307</v>
      </c>
      <c r="AF255" t="s">
        <v>561</v>
      </c>
      <c r="AG255" t="s">
        <v>729</v>
      </c>
      <c r="AH255" t="s">
        <v>542</v>
      </c>
      <c r="AI255" s="6">
        <v>36161</v>
      </c>
      <c r="AJ255" s="6">
        <v>37256</v>
      </c>
      <c r="AK255" t="s">
        <v>190</v>
      </c>
      <c r="AM255" t="s">
        <v>556</v>
      </c>
      <c r="AO255" t="s">
        <v>569</v>
      </c>
      <c r="AY255">
        <v>0</v>
      </c>
      <c r="AZ255">
        <v>1</v>
      </c>
      <c r="BA255">
        <v>0</v>
      </c>
      <c r="BF255" t="s">
        <v>127</v>
      </c>
      <c r="BG255" t="s">
        <v>698</v>
      </c>
    </row>
    <row r="256" spans="1:59" x14ac:dyDescent="0.35">
      <c r="A256">
        <v>46</v>
      </c>
      <c r="B256">
        <v>255</v>
      </c>
      <c r="D256" t="s">
        <v>591</v>
      </c>
      <c r="E256" t="s">
        <v>8</v>
      </c>
      <c r="F256" t="s">
        <v>404</v>
      </c>
      <c r="H256" t="s">
        <v>261</v>
      </c>
      <c r="I256" t="s">
        <v>295</v>
      </c>
      <c r="K256" t="s">
        <v>409</v>
      </c>
      <c r="L256" t="s">
        <v>408</v>
      </c>
      <c r="N256">
        <v>0.29299999999999998</v>
      </c>
      <c r="O256">
        <v>0</v>
      </c>
      <c r="Q256" t="s">
        <v>504</v>
      </c>
      <c r="R256" t="s">
        <v>1205</v>
      </c>
      <c r="T256" s="24">
        <f t="shared" si="5"/>
        <v>156</v>
      </c>
      <c r="U256">
        <v>1</v>
      </c>
      <c r="AA256" t="s">
        <v>562</v>
      </c>
      <c r="AB256" t="s">
        <v>558</v>
      </c>
      <c r="AD256">
        <v>307</v>
      </c>
      <c r="AF256" t="s">
        <v>561</v>
      </c>
      <c r="AG256" t="s">
        <v>729</v>
      </c>
      <c r="AH256" t="s">
        <v>542</v>
      </c>
      <c r="AI256" s="6">
        <v>36161</v>
      </c>
      <c r="AJ256" s="6">
        <v>37256</v>
      </c>
      <c r="AK256" t="s">
        <v>190</v>
      </c>
      <c r="AM256" t="s">
        <v>556</v>
      </c>
      <c r="AO256" t="s">
        <v>569</v>
      </c>
      <c r="AY256">
        <v>0</v>
      </c>
      <c r="AZ256">
        <v>1</v>
      </c>
      <c r="BA256">
        <v>0</v>
      </c>
      <c r="BF256" t="s">
        <v>127</v>
      </c>
      <c r="BG256" t="s">
        <v>698</v>
      </c>
    </row>
    <row r="257" spans="1:59" x14ac:dyDescent="0.35">
      <c r="A257">
        <v>46</v>
      </c>
      <c r="B257">
        <v>256</v>
      </c>
      <c r="D257" t="s">
        <v>591</v>
      </c>
      <c r="E257" t="s">
        <v>8</v>
      </c>
      <c r="F257" t="s">
        <v>469</v>
      </c>
      <c r="H257" t="s">
        <v>261</v>
      </c>
      <c r="I257" t="s">
        <v>296</v>
      </c>
      <c r="K257" t="s">
        <v>409</v>
      </c>
      <c r="L257" t="s">
        <v>408</v>
      </c>
      <c r="N257">
        <v>0.27100000000000002</v>
      </c>
      <c r="O257">
        <v>0</v>
      </c>
      <c r="Q257" t="s">
        <v>504</v>
      </c>
      <c r="R257" t="s">
        <v>1205</v>
      </c>
      <c r="T257" s="24">
        <f t="shared" si="5"/>
        <v>156</v>
      </c>
      <c r="U257">
        <v>1</v>
      </c>
      <c r="AA257" t="s">
        <v>562</v>
      </c>
      <c r="AB257" t="s">
        <v>558</v>
      </c>
      <c r="AD257">
        <v>307</v>
      </c>
      <c r="AF257" t="s">
        <v>561</v>
      </c>
      <c r="AG257" t="s">
        <v>729</v>
      </c>
      <c r="AH257" t="s">
        <v>542</v>
      </c>
      <c r="AI257" s="6">
        <v>36161</v>
      </c>
      <c r="AJ257" s="6">
        <v>37256</v>
      </c>
      <c r="AK257" t="s">
        <v>190</v>
      </c>
      <c r="AM257" t="s">
        <v>556</v>
      </c>
      <c r="AO257" t="s">
        <v>569</v>
      </c>
      <c r="AY257">
        <v>0</v>
      </c>
      <c r="AZ257">
        <v>1</v>
      </c>
      <c r="BA257">
        <v>0</v>
      </c>
      <c r="BF257" t="s">
        <v>127</v>
      </c>
      <c r="BG257" t="s">
        <v>698</v>
      </c>
    </row>
    <row r="258" spans="1:59" x14ac:dyDescent="0.35">
      <c r="A258">
        <v>46</v>
      </c>
      <c r="B258">
        <v>257</v>
      </c>
      <c r="D258" t="s">
        <v>591</v>
      </c>
      <c r="E258" t="s">
        <v>8</v>
      </c>
      <c r="F258" t="s">
        <v>456</v>
      </c>
      <c r="H258" t="s">
        <v>261</v>
      </c>
      <c r="I258" t="s">
        <v>289</v>
      </c>
      <c r="K258" t="s">
        <v>409</v>
      </c>
      <c r="L258" t="s">
        <v>408</v>
      </c>
      <c r="N258">
        <v>0.45400000000000001</v>
      </c>
      <c r="O258">
        <v>0</v>
      </c>
      <c r="Q258" t="s">
        <v>504</v>
      </c>
      <c r="R258" t="s">
        <v>1205</v>
      </c>
      <c r="T258" s="24">
        <f t="shared" si="5"/>
        <v>156</v>
      </c>
      <c r="U258">
        <v>1</v>
      </c>
      <c r="AA258" t="s">
        <v>562</v>
      </c>
      <c r="AB258" t="s">
        <v>558</v>
      </c>
      <c r="AD258">
        <v>307</v>
      </c>
      <c r="AF258" t="s">
        <v>561</v>
      </c>
      <c r="AG258" t="s">
        <v>729</v>
      </c>
      <c r="AH258" t="s">
        <v>542</v>
      </c>
      <c r="AI258" s="6">
        <v>36161</v>
      </c>
      <c r="AJ258" s="6">
        <v>37256</v>
      </c>
      <c r="AK258" t="s">
        <v>197</v>
      </c>
      <c r="AM258" t="s">
        <v>556</v>
      </c>
      <c r="AO258" t="s">
        <v>569</v>
      </c>
      <c r="AY258">
        <v>0</v>
      </c>
      <c r="AZ258">
        <v>1</v>
      </c>
      <c r="BA258">
        <v>0</v>
      </c>
      <c r="BF258" t="s">
        <v>127</v>
      </c>
      <c r="BG258" t="s">
        <v>698</v>
      </c>
    </row>
    <row r="259" spans="1:59" x14ac:dyDescent="0.35">
      <c r="A259">
        <v>46</v>
      </c>
      <c r="B259">
        <v>258</v>
      </c>
      <c r="D259" t="s">
        <v>591</v>
      </c>
      <c r="E259" t="s">
        <v>8</v>
      </c>
      <c r="F259" t="s">
        <v>514</v>
      </c>
      <c r="H259" t="s">
        <v>261</v>
      </c>
      <c r="I259" t="s">
        <v>290</v>
      </c>
      <c r="K259" t="s">
        <v>409</v>
      </c>
      <c r="L259" t="s">
        <v>408</v>
      </c>
      <c r="N259">
        <v>0.93700000000000006</v>
      </c>
      <c r="O259">
        <v>0</v>
      </c>
      <c r="Q259" t="s">
        <v>504</v>
      </c>
      <c r="R259" t="s">
        <v>1205</v>
      </c>
      <c r="T259" s="24">
        <f t="shared" si="5"/>
        <v>156</v>
      </c>
      <c r="U259">
        <v>1</v>
      </c>
      <c r="AA259" t="s">
        <v>562</v>
      </c>
      <c r="AB259" t="s">
        <v>558</v>
      </c>
      <c r="AD259">
        <v>307</v>
      </c>
      <c r="AF259" t="s">
        <v>561</v>
      </c>
      <c r="AG259" t="s">
        <v>729</v>
      </c>
      <c r="AH259" t="s">
        <v>542</v>
      </c>
      <c r="AI259" s="6">
        <v>36161</v>
      </c>
      <c r="AJ259" s="6">
        <v>37256</v>
      </c>
      <c r="AK259" t="s">
        <v>197</v>
      </c>
      <c r="AM259" t="s">
        <v>556</v>
      </c>
      <c r="AO259" t="s">
        <v>569</v>
      </c>
      <c r="AY259">
        <v>0</v>
      </c>
      <c r="AZ259">
        <v>1</v>
      </c>
      <c r="BA259">
        <v>0</v>
      </c>
      <c r="BF259" t="s">
        <v>127</v>
      </c>
      <c r="BG259" t="s">
        <v>698</v>
      </c>
    </row>
    <row r="260" spans="1:59" x14ac:dyDescent="0.35">
      <c r="A260">
        <v>46</v>
      </c>
      <c r="B260">
        <v>259</v>
      </c>
      <c r="D260" t="s">
        <v>591</v>
      </c>
      <c r="E260" t="s">
        <v>8</v>
      </c>
      <c r="F260" t="s">
        <v>511</v>
      </c>
      <c r="H260" t="s">
        <v>261</v>
      </c>
      <c r="I260" t="s">
        <v>291</v>
      </c>
      <c r="K260" t="s">
        <v>409</v>
      </c>
      <c r="L260" t="s">
        <v>408</v>
      </c>
      <c r="N260">
        <v>0.41399999999999998</v>
      </c>
      <c r="O260">
        <v>0</v>
      </c>
      <c r="Q260" t="s">
        <v>504</v>
      </c>
      <c r="R260" t="s">
        <v>1205</v>
      </c>
      <c r="T260" s="24">
        <f t="shared" si="5"/>
        <v>156</v>
      </c>
      <c r="U260">
        <v>1</v>
      </c>
      <c r="AA260" t="s">
        <v>562</v>
      </c>
      <c r="AB260" t="s">
        <v>558</v>
      </c>
      <c r="AD260">
        <v>307</v>
      </c>
      <c r="AF260" t="s">
        <v>561</v>
      </c>
      <c r="AG260" t="s">
        <v>729</v>
      </c>
      <c r="AH260" t="s">
        <v>542</v>
      </c>
      <c r="AI260" s="6">
        <v>36161</v>
      </c>
      <c r="AJ260" s="6">
        <v>37256</v>
      </c>
      <c r="AK260" t="s">
        <v>197</v>
      </c>
      <c r="AM260" t="s">
        <v>556</v>
      </c>
      <c r="AO260" t="s">
        <v>569</v>
      </c>
      <c r="AY260">
        <v>0</v>
      </c>
      <c r="AZ260">
        <v>1</v>
      </c>
      <c r="BA260">
        <v>0</v>
      </c>
      <c r="BF260" t="s">
        <v>127</v>
      </c>
      <c r="BG260" t="s">
        <v>698</v>
      </c>
    </row>
    <row r="261" spans="1:59" x14ac:dyDescent="0.35">
      <c r="A261">
        <v>46</v>
      </c>
      <c r="B261">
        <v>260</v>
      </c>
      <c r="D261" t="s">
        <v>591</v>
      </c>
      <c r="E261" t="s">
        <v>8</v>
      </c>
      <c r="F261" t="s">
        <v>512</v>
      </c>
      <c r="H261" t="s">
        <v>261</v>
      </c>
      <c r="I261" t="s">
        <v>292</v>
      </c>
      <c r="K261" t="s">
        <v>409</v>
      </c>
      <c r="L261" t="s">
        <v>408</v>
      </c>
      <c r="N261">
        <v>0.48199999999999998</v>
      </c>
      <c r="O261">
        <v>0</v>
      </c>
      <c r="Q261" t="s">
        <v>504</v>
      </c>
      <c r="R261" t="s">
        <v>1205</v>
      </c>
      <c r="T261" s="24">
        <f t="shared" si="5"/>
        <v>156</v>
      </c>
      <c r="U261">
        <v>1</v>
      </c>
      <c r="AA261" t="s">
        <v>562</v>
      </c>
      <c r="AB261" t="s">
        <v>558</v>
      </c>
      <c r="AD261">
        <v>307</v>
      </c>
      <c r="AF261" t="s">
        <v>561</v>
      </c>
      <c r="AG261" t="s">
        <v>729</v>
      </c>
      <c r="AH261" t="s">
        <v>542</v>
      </c>
      <c r="AI261" s="6">
        <v>36161</v>
      </c>
      <c r="AJ261" s="6">
        <v>37256</v>
      </c>
      <c r="AK261" t="s">
        <v>197</v>
      </c>
      <c r="AM261" t="s">
        <v>556</v>
      </c>
      <c r="AO261" t="s">
        <v>569</v>
      </c>
      <c r="AY261">
        <v>0</v>
      </c>
      <c r="AZ261">
        <v>1</v>
      </c>
      <c r="BA261">
        <v>0</v>
      </c>
      <c r="BF261" t="s">
        <v>127</v>
      </c>
      <c r="BG261" t="s">
        <v>698</v>
      </c>
    </row>
    <row r="262" spans="1:59" x14ac:dyDescent="0.35">
      <c r="A262">
        <v>46</v>
      </c>
      <c r="B262">
        <v>261</v>
      </c>
      <c r="D262" t="s">
        <v>591</v>
      </c>
      <c r="E262" t="s">
        <v>8</v>
      </c>
      <c r="F262" t="s">
        <v>401</v>
      </c>
      <c r="H262" t="s">
        <v>261</v>
      </c>
      <c r="I262" t="s">
        <v>293</v>
      </c>
      <c r="K262" t="s">
        <v>409</v>
      </c>
      <c r="L262" t="s">
        <v>408</v>
      </c>
      <c r="N262">
        <v>1E-3</v>
      </c>
      <c r="O262">
        <v>0</v>
      </c>
      <c r="Q262" t="s">
        <v>504</v>
      </c>
      <c r="R262" t="s">
        <v>1205</v>
      </c>
      <c r="T262" s="24">
        <f t="shared" si="5"/>
        <v>156</v>
      </c>
      <c r="U262">
        <v>1</v>
      </c>
      <c r="AA262" t="s">
        <v>562</v>
      </c>
      <c r="AB262" t="s">
        <v>558</v>
      </c>
      <c r="AC262">
        <v>1E-3</v>
      </c>
      <c r="AD262">
        <v>307</v>
      </c>
      <c r="AF262" t="s">
        <v>561</v>
      </c>
      <c r="AG262" t="s">
        <v>729</v>
      </c>
      <c r="AH262" t="s">
        <v>542</v>
      </c>
      <c r="AI262" s="6">
        <v>36161</v>
      </c>
      <c r="AJ262" s="6">
        <v>37256</v>
      </c>
      <c r="AK262" t="s">
        <v>197</v>
      </c>
      <c r="AM262" t="s">
        <v>556</v>
      </c>
      <c r="AO262" t="s">
        <v>569</v>
      </c>
      <c r="AY262">
        <v>0</v>
      </c>
      <c r="AZ262">
        <v>1</v>
      </c>
      <c r="BA262">
        <v>0</v>
      </c>
      <c r="BF262" t="s">
        <v>127</v>
      </c>
      <c r="BG262" t="s">
        <v>698</v>
      </c>
    </row>
    <row r="263" spans="1:59" x14ac:dyDescent="0.35">
      <c r="A263">
        <v>46</v>
      </c>
      <c r="B263">
        <v>262</v>
      </c>
      <c r="D263" t="s">
        <v>591</v>
      </c>
      <c r="E263" t="s">
        <v>8</v>
      </c>
      <c r="F263" t="s">
        <v>513</v>
      </c>
      <c r="H263" t="s">
        <v>261</v>
      </c>
      <c r="I263" t="s">
        <v>294</v>
      </c>
      <c r="K263" t="s">
        <v>409</v>
      </c>
      <c r="L263" t="s">
        <v>408</v>
      </c>
      <c r="N263">
        <v>4.0000000000000001E-3</v>
      </c>
      <c r="O263">
        <v>0</v>
      </c>
      <c r="Q263" t="s">
        <v>504</v>
      </c>
      <c r="R263" t="s">
        <v>1205</v>
      </c>
      <c r="T263" s="24">
        <f t="shared" si="5"/>
        <v>156</v>
      </c>
      <c r="U263">
        <v>1</v>
      </c>
      <c r="AA263" t="s">
        <v>562</v>
      </c>
      <c r="AB263" t="s">
        <v>558</v>
      </c>
      <c r="AC263">
        <v>0.01</v>
      </c>
      <c r="AD263">
        <v>307</v>
      </c>
      <c r="AF263" t="s">
        <v>561</v>
      </c>
      <c r="AG263" t="s">
        <v>729</v>
      </c>
      <c r="AH263" t="s">
        <v>542</v>
      </c>
      <c r="AI263" s="6">
        <v>36161</v>
      </c>
      <c r="AJ263" s="6">
        <v>37256</v>
      </c>
      <c r="AK263" t="s">
        <v>197</v>
      </c>
      <c r="AM263" t="s">
        <v>556</v>
      </c>
      <c r="AO263" t="s">
        <v>569</v>
      </c>
      <c r="AY263">
        <v>0</v>
      </c>
      <c r="AZ263">
        <v>1</v>
      </c>
      <c r="BA263">
        <v>0</v>
      </c>
      <c r="BF263" t="s">
        <v>127</v>
      </c>
      <c r="BG263" t="s">
        <v>698</v>
      </c>
    </row>
    <row r="264" spans="1:59" x14ac:dyDescent="0.35">
      <c r="A264">
        <v>46</v>
      </c>
      <c r="B264">
        <v>263</v>
      </c>
      <c r="D264" t="s">
        <v>591</v>
      </c>
      <c r="E264" t="s">
        <v>8</v>
      </c>
      <c r="F264" t="s">
        <v>404</v>
      </c>
      <c r="H264" t="s">
        <v>261</v>
      </c>
      <c r="I264" t="s">
        <v>295</v>
      </c>
      <c r="K264" t="s">
        <v>409</v>
      </c>
      <c r="L264" t="s">
        <v>408</v>
      </c>
      <c r="N264">
        <v>1E-3</v>
      </c>
      <c r="O264">
        <v>0</v>
      </c>
      <c r="Q264" t="s">
        <v>504</v>
      </c>
      <c r="R264" t="s">
        <v>1205</v>
      </c>
      <c r="T264" s="24">
        <f t="shared" si="5"/>
        <v>156</v>
      </c>
      <c r="U264">
        <v>1</v>
      </c>
      <c r="AA264" t="s">
        <v>562</v>
      </c>
      <c r="AB264" t="s">
        <v>558</v>
      </c>
      <c r="AC264">
        <v>1E-3</v>
      </c>
      <c r="AD264">
        <v>307</v>
      </c>
      <c r="AF264" t="s">
        <v>561</v>
      </c>
      <c r="AG264" t="s">
        <v>729</v>
      </c>
      <c r="AH264" t="s">
        <v>542</v>
      </c>
      <c r="AI264" s="6">
        <v>36161</v>
      </c>
      <c r="AJ264" s="6">
        <v>37256</v>
      </c>
      <c r="AK264" t="s">
        <v>197</v>
      </c>
      <c r="AM264" t="s">
        <v>556</v>
      </c>
      <c r="AO264" t="s">
        <v>569</v>
      </c>
      <c r="AY264">
        <v>0</v>
      </c>
      <c r="AZ264">
        <v>1</v>
      </c>
      <c r="BA264">
        <v>0</v>
      </c>
      <c r="BF264" t="s">
        <v>127</v>
      </c>
      <c r="BG264" t="s">
        <v>698</v>
      </c>
    </row>
    <row r="265" spans="1:59" x14ac:dyDescent="0.35">
      <c r="A265">
        <v>46</v>
      </c>
      <c r="B265">
        <v>264</v>
      </c>
      <c r="D265" t="s">
        <v>591</v>
      </c>
      <c r="E265" t="s">
        <v>8</v>
      </c>
      <c r="F265" t="s">
        <v>469</v>
      </c>
      <c r="H265" t="s">
        <v>261</v>
      </c>
      <c r="I265" t="s">
        <v>296</v>
      </c>
      <c r="K265" t="s">
        <v>409</v>
      </c>
      <c r="L265" t="s">
        <v>408</v>
      </c>
      <c r="N265">
        <v>7.6999999999999999E-2</v>
      </c>
      <c r="O265">
        <v>0</v>
      </c>
      <c r="Q265" t="s">
        <v>504</v>
      </c>
      <c r="R265" t="s">
        <v>1205</v>
      </c>
      <c r="T265" s="24">
        <f t="shared" si="5"/>
        <v>156</v>
      </c>
      <c r="U265">
        <v>1</v>
      </c>
      <c r="AA265" t="s">
        <v>562</v>
      </c>
      <c r="AB265" t="s">
        <v>558</v>
      </c>
      <c r="AD265">
        <v>307</v>
      </c>
      <c r="AF265" t="s">
        <v>561</v>
      </c>
      <c r="AG265" t="s">
        <v>729</v>
      </c>
      <c r="AH265" t="s">
        <v>542</v>
      </c>
      <c r="AI265" s="6">
        <v>36161</v>
      </c>
      <c r="AJ265" s="6">
        <v>37256</v>
      </c>
      <c r="AK265" t="s">
        <v>197</v>
      </c>
      <c r="AM265" t="s">
        <v>556</v>
      </c>
      <c r="AO265" t="s">
        <v>569</v>
      </c>
      <c r="AY265">
        <v>0</v>
      </c>
      <c r="AZ265">
        <v>1</v>
      </c>
      <c r="BA265">
        <v>0</v>
      </c>
      <c r="BF265" t="s">
        <v>127</v>
      </c>
      <c r="BG265" t="s">
        <v>698</v>
      </c>
    </row>
    <row r="266" spans="1:59" x14ac:dyDescent="0.35">
      <c r="A266">
        <v>46</v>
      </c>
      <c r="B266">
        <v>265</v>
      </c>
      <c r="D266" t="s">
        <v>591</v>
      </c>
      <c r="E266" t="s">
        <v>8</v>
      </c>
      <c r="F266" t="s">
        <v>456</v>
      </c>
      <c r="H266" t="s">
        <v>261</v>
      </c>
      <c r="I266" t="s">
        <v>289</v>
      </c>
      <c r="K266" t="s">
        <v>409</v>
      </c>
      <c r="L266" t="s">
        <v>408</v>
      </c>
      <c r="N266">
        <v>7.6999999999999999E-2</v>
      </c>
      <c r="O266">
        <v>0</v>
      </c>
      <c r="Q266" t="s">
        <v>504</v>
      </c>
      <c r="R266" t="s">
        <v>1205</v>
      </c>
      <c r="T266" s="24">
        <f t="shared" si="5"/>
        <v>156</v>
      </c>
      <c r="U266">
        <v>1</v>
      </c>
      <c r="AA266" t="s">
        <v>562</v>
      </c>
      <c r="AB266" t="s">
        <v>558</v>
      </c>
      <c r="AD266">
        <v>307</v>
      </c>
      <c r="AF266" t="s">
        <v>561</v>
      </c>
      <c r="AG266" t="s">
        <v>729</v>
      </c>
      <c r="AH266" t="s">
        <v>542</v>
      </c>
      <c r="AI266" s="6">
        <v>36161</v>
      </c>
      <c r="AJ266" s="6">
        <v>37256</v>
      </c>
      <c r="AK266" t="s">
        <v>191</v>
      </c>
      <c r="AM266" t="s">
        <v>556</v>
      </c>
      <c r="AO266" t="s">
        <v>569</v>
      </c>
      <c r="AY266">
        <v>0</v>
      </c>
      <c r="AZ266">
        <v>1</v>
      </c>
      <c r="BA266">
        <v>0</v>
      </c>
      <c r="BF266" t="s">
        <v>127</v>
      </c>
      <c r="BG266" t="s">
        <v>698</v>
      </c>
    </row>
    <row r="267" spans="1:59" x14ac:dyDescent="0.35">
      <c r="A267">
        <v>46</v>
      </c>
      <c r="B267">
        <v>266</v>
      </c>
      <c r="D267" t="s">
        <v>591</v>
      </c>
      <c r="E267" t="s">
        <v>8</v>
      </c>
      <c r="F267" t="s">
        <v>514</v>
      </c>
      <c r="H267" t="s">
        <v>261</v>
      </c>
      <c r="I267" t="s">
        <v>290</v>
      </c>
      <c r="K267" t="s">
        <v>409</v>
      </c>
      <c r="L267" t="s">
        <v>408</v>
      </c>
      <c r="N267">
        <v>0.26900000000000002</v>
      </c>
      <c r="O267">
        <v>0</v>
      </c>
      <c r="Q267" t="s">
        <v>504</v>
      </c>
      <c r="R267" t="s">
        <v>1205</v>
      </c>
      <c r="T267" s="24">
        <f t="shared" si="5"/>
        <v>156</v>
      </c>
      <c r="U267">
        <v>1</v>
      </c>
      <c r="AA267" t="s">
        <v>562</v>
      </c>
      <c r="AB267" t="s">
        <v>558</v>
      </c>
      <c r="AD267">
        <v>307</v>
      </c>
      <c r="AF267" t="s">
        <v>561</v>
      </c>
      <c r="AG267" t="s">
        <v>729</v>
      </c>
      <c r="AH267" t="s">
        <v>542</v>
      </c>
      <c r="AI267" s="6">
        <v>36161</v>
      </c>
      <c r="AJ267" s="6">
        <v>37256</v>
      </c>
      <c r="AK267" t="s">
        <v>191</v>
      </c>
      <c r="AM267" t="s">
        <v>556</v>
      </c>
      <c r="AO267" t="s">
        <v>569</v>
      </c>
      <c r="AY267">
        <v>0</v>
      </c>
      <c r="AZ267">
        <v>1</v>
      </c>
      <c r="BA267">
        <v>0</v>
      </c>
      <c r="BF267" t="s">
        <v>127</v>
      </c>
      <c r="BG267" t="s">
        <v>698</v>
      </c>
    </row>
    <row r="268" spans="1:59" x14ac:dyDescent="0.35">
      <c r="A268">
        <v>46</v>
      </c>
      <c r="B268">
        <v>267</v>
      </c>
      <c r="D268" t="s">
        <v>591</v>
      </c>
      <c r="E268" t="s">
        <v>8</v>
      </c>
      <c r="F268" t="s">
        <v>511</v>
      </c>
      <c r="H268" t="s">
        <v>261</v>
      </c>
      <c r="I268" t="s">
        <v>291</v>
      </c>
      <c r="K268" t="s">
        <v>409</v>
      </c>
      <c r="L268" t="s">
        <v>408</v>
      </c>
      <c r="N268">
        <v>0.873</v>
      </c>
      <c r="O268">
        <v>0</v>
      </c>
      <c r="Q268" t="s">
        <v>504</v>
      </c>
      <c r="R268" t="s">
        <v>1205</v>
      </c>
      <c r="T268" s="24">
        <f t="shared" si="5"/>
        <v>156</v>
      </c>
      <c r="U268">
        <v>1</v>
      </c>
      <c r="AA268" t="s">
        <v>562</v>
      </c>
      <c r="AB268" t="s">
        <v>558</v>
      </c>
      <c r="AD268">
        <v>307</v>
      </c>
      <c r="AF268" t="s">
        <v>561</v>
      </c>
      <c r="AG268" t="s">
        <v>729</v>
      </c>
      <c r="AH268" t="s">
        <v>542</v>
      </c>
      <c r="AI268" s="6">
        <v>36161</v>
      </c>
      <c r="AJ268" s="6">
        <v>37256</v>
      </c>
      <c r="AK268" t="s">
        <v>191</v>
      </c>
      <c r="AM268" t="s">
        <v>556</v>
      </c>
      <c r="AO268" t="s">
        <v>569</v>
      </c>
      <c r="AY268">
        <v>0</v>
      </c>
      <c r="AZ268">
        <v>1</v>
      </c>
      <c r="BA268">
        <v>0</v>
      </c>
      <c r="BF268" t="s">
        <v>127</v>
      </c>
      <c r="BG268" t="s">
        <v>698</v>
      </c>
    </row>
    <row r="269" spans="1:59" x14ac:dyDescent="0.35">
      <c r="A269">
        <v>46</v>
      </c>
      <c r="B269">
        <v>268</v>
      </c>
      <c r="D269" t="s">
        <v>591</v>
      </c>
      <c r="E269" t="s">
        <v>8</v>
      </c>
      <c r="F269" t="s">
        <v>512</v>
      </c>
      <c r="H269" t="s">
        <v>261</v>
      </c>
      <c r="I269" t="s">
        <v>292</v>
      </c>
      <c r="K269" t="s">
        <v>409</v>
      </c>
      <c r="L269" t="s">
        <v>408</v>
      </c>
      <c r="N269">
        <v>0.92100000000000004</v>
      </c>
      <c r="O269">
        <v>0</v>
      </c>
      <c r="Q269" t="s">
        <v>504</v>
      </c>
      <c r="R269" t="s">
        <v>1205</v>
      </c>
      <c r="T269" s="24">
        <f t="shared" si="5"/>
        <v>156</v>
      </c>
      <c r="U269">
        <v>1</v>
      </c>
      <c r="AA269" t="s">
        <v>562</v>
      </c>
      <c r="AB269" t="s">
        <v>558</v>
      </c>
      <c r="AD269">
        <v>307</v>
      </c>
      <c r="AF269" t="s">
        <v>561</v>
      </c>
      <c r="AG269" t="s">
        <v>729</v>
      </c>
      <c r="AH269" t="s">
        <v>542</v>
      </c>
      <c r="AI269" s="6">
        <v>36161</v>
      </c>
      <c r="AJ269" s="6">
        <v>37256</v>
      </c>
      <c r="AK269" t="s">
        <v>191</v>
      </c>
      <c r="AM269" t="s">
        <v>556</v>
      </c>
      <c r="AO269" t="s">
        <v>569</v>
      </c>
      <c r="AY269">
        <v>0</v>
      </c>
      <c r="AZ269">
        <v>1</v>
      </c>
      <c r="BA269">
        <v>0</v>
      </c>
      <c r="BF269" t="s">
        <v>127</v>
      </c>
      <c r="BG269" t="s">
        <v>698</v>
      </c>
    </row>
    <row r="270" spans="1:59" x14ac:dyDescent="0.35">
      <c r="A270">
        <v>46</v>
      </c>
      <c r="B270">
        <v>269</v>
      </c>
      <c r="D270" t="s">
        <v>591</v>
      </c>
      <c r="E270" t="s">
        <v>8</v>
      </c>
      <c r="F270" t="s">
        <v>401</v>
      </c>
      <c r="H270" t="s">
        <v>261</v>
      </c>
      <c r="I270" t="s">
        <v>293</v>
      </c>
      <c r="K270" t="s">
        <v>409</v>
      </c>
      <c r="L270" t="s">
        <v>408</v>
      </c>
      <c r="N270">
        <v>0.82199999999999995</v>
      </c>
      <c r="O270">
        <v>0</v>
      </c>
      <c r="Q270" t="s">
        <v>504</v>
      </c>
      <c r="R270" t="s">
        <v>1205</v>
      </c>
      <c r="T270" s="24">
        <f t="shared" si="5"/>
        <v>156</v>
      </c>
      <c r="U270">
        <v>1</v>
      </c>
      <c r="AA270" t="s">
        <v>562</v>
      </c>
      <c r="AB270" t="s">
        <v>558</v>
      </c>
      <c r="AD270">
        <v>307</v>
      </c>
      <c r="AF270" t="s">
        <v>561</v>
      </c>
      <c r="AG270" t="s">
        <v>729</v>
      </c>
      <c r="AH270" t="s">
        <v>542</v>
      </c>
      <c r="AI270" s="6">
        <v>36161</v>
      </c>
      <c r="AJ270" s="6">
        <v>37256</v>
      </c>
      <c r="AK270" t="s">
        <v>191</v>
      </c>
      <c r="AM270" t="s">
        <v>556</v>
      </c>
      <c r="AO270" t="s">
        <v>569</v>
      </c>
      <c r="AY270">
        <v>0</v>
      </c>
      <c r="AZ270">
        <v>1</v>
      </c>
      <c r="BA270">
        <v>0</v>
      </c>
      <c r="BF270" t="s">
        <v>127</v>
      </c>
      <c r="BG270" t="s">
        <v>698</v>
      </c>
    </row>
    <row r="271" spans="1:59" x14ac:dyDescent="0.35">
      <c r="A271">
        <v>46</v>
      </c>
      <c r="B271">
        <v>270</v>
      </c>
      <c r="D271" t="s">
        <v>591</v>
      </c>
      <c r="E271" t="s">
        <v>8</v>
      </c>
      <c r="F271" t="s">
        <v>513</v>
      </c>
      <c r="H271" t="s">
        <v>261</v>
      </c>
      <c r="I271" t="s">
        <v>294</v>
      </c>
      <c r="K271" t="s">
        <v>409</v>
      </c>
      <c r="L271" t="s">
        <v>408</v>
      </c>
      <c r="N271">
        <v>0.33</v>
      </c>
      <c r="O271">
        <v>0</v>
      </c>
      <c r="Q271" t="s">
        <v>504</v>
      </c>
      <c r="R271" t="s">
        <v>1205</v>
      </c>
      <c r="T271" s="24">
        <f t="shared" si="5"/>
        <v>156</v>
      </c>
      <c r="U271">
        <v>1</v>
      </c>
      <c r="AA271" t="s">
        <v>562</v>
      </c>
      <c r="AB271" t="s">
        <v>558</v>
      </c>
      <c r="AD271">
        <v>307</v>
      </c>
      <c r="AF271" t="s">
        <v>561</v>
      </c>
      <c r="AG271" t="s">
        <v>729</v>
      </c>
      <c r="AH271" t="s">
        <v>542</v>
      </c>
      <c r="AI271" s="6">
        <v>36161</v>
      </c>
      <c r="AJ271" s="6">
        <v>37256</v>
      </c>
      <c r="AK271" t="s">
        <v>191</v>
      </c>
      <c r="AM271" t="s">
        <v>556</v>
      </c>
      <c r="AO271" t="s">
        <v>569</v>
      </c>
      <c r="AY271">
        <v>0</v>
      </c>
      <c r="AZ271">
        <v>1</v>
      </c>
      <c r="BA271">
        <v>0</v>
      </c>
      <c r="BF271" t="s">
        <v>127</v>
      </c>
      <c r="BG271" t="s">
        <v>698</v>
      </c>
    </row>
    <row r="272" spans="1:59" x14ac:dyDescent="0.35">
      <c r="A272">
        <v>46</v>
      </c>
      <c r="B272">
        <v>271</v>
      </c>
      <c r="D272" t="s">
        <v>591</v>
      </c>
      <c r="E272" t="s">
        <v>8</v>
      </c>
      <c r="F272" t="s">
        <v>404</v>
      </c>
      <c r="H272" t="s">
        <v>261</v>
      </c>
      <c r="I272" t="s">
        <v>295</v>
      </c>
      <c r="K272" t="s">
        <v>409</v>
      </c>
      <c r="L272" t="s">
        <v>408</v>
      </c>
      <c r="N272">
        <v>0.79200000000000004</v>
      </c>
      <c r="O272">
        <v>0</v>
      </c>
      <c r="Q272" t="s">
        <v>504</v>
      </c>
      <c r="R272" t="s">
        <v>1205</v>
      </c>
      <c r="T272" s="24">
        <f t="shared" si="5"/>
        <v>156</v>
      </c>
      <c r="U272">
        <v>1</v>
      </c>
      <c r="AA272" t="s">
        <v>562</v>
      </c>
      <c r="AB272" t="s">
        <v>558</v>
      </c>
      <c r="AD272">
        <v>307</v>
      </c>
      <c r="AF272" t="s">
        <v>561</v>
      </c>
      <c r="AG272" t="s">
        <v>729</v>
      </c>
      <c r="AH272" t="s">
        <v>542</v>
      </c>
      <c r="AI272" s="6">
        <v>36161</v>
      </c>
      <c r="AJ272" s="6">
        <v>37256</v>
      </c>
      <c r="AK272" t="s">
        <v>191</v>
      </c>
      <c r="AM272" t="s">
        <v>556</v>
      </c>
      <c r="AO272" t="s">
        <v>569</v>
      </c>
      <c r="AY272">
        <v>0</v>
      </c>
      <c r="AZ272">
        <v>1</v>
      </c>
      <c r="BA272">
        <v>0</v>
      </c>
      <c r="BF272" t="s">
        <v>127</v>
      </c>
      <c r="BG272" t="s">
        <v>698</v>
      </c>
    </row>
    <row r="273" spans="1:59" x14ac:dyDescent="0.35">
      <c r="A273">
        <v>46</v>
      </c>
      <c r="B273">
        <v>272</v>
      </c>
      <c r="D273" t="s">
        <v>591</v>
      </c>
      <c r="E273" t="s">
        <v>8</v>
      </c>
      <c r="F273" t="s">
        <v>469</v>
      </c>
      <c r="H273" t="s">
        <v>261</v>
      </c>
      <c r="I273" t="s">
        <v>296</v>
      </c>
      <c r="K273" t="s">
        <v>409</v>
      </c>
      <c r="L273" t="s">
        <v>408</v>
      </c>
      <c r="N273">
        <v>0.83399999999999996</v>
      </c>
      <c r="O273">
        <v>0</v>
      </c>
      <c r="Q273" t="s">
        <v>504</v>
      </c>
      <c r="R273" t="s">
        <v>1205</v>
      </c>
      <c r="T273" s="24">
        <f t="shared" si="5"/>
        <v>156</v>
      </c>
      <c r="U273">
        <v>1</v>
      </c>
      <c r="AA273" t="s">
        <v>562</v>
      </c>
      <c r="AB273" t="s">
        <v>558</v>
      </c>
      <c r="AD273">
        <v>307</v>
      </c>
      <c r="AF273" t="s">
        <v>561</v>
      </c>
      <c r="AG273" t="s">
        <v>729</v>
      </c>
      <c r="AH273" t="s">
        <v>542</v>
      </c>
      <c r="AI273" s="6">
        <v>36161</v>
      </c>
      <c r="AJ273" s="6">
        <v>37256</v>
      </c>
      <c r="AK273" t="s">
        <v>191</v>
      </c>
      <c r="AM273" t="s">
        <v>556</v>
      </c>
      <c r="AO273" t="s">
        <v>569</v>
      </c>
      <c r="AY273">
        <v>0</v>
      </c>
      <c r="AZ273">
        <v>1</v>
      </c>
      <c r="BA273">
        <v>0</v>
      </c>
      <c r="BF273" t="s">
        <v>127</v>
      </c>
      <c r="BG273" t="s">
        <v>698</v>
      </c>
    </row>
    <row r="274" spans="1:59" x14ac:dyDescent="0.35">
      <c r="A274">
        <v>46</v>
      </c>
      <c r="B274">
        <v>273</v>
      </c>
      <c r="D274" t="s">
        <v>591</v>
      </c>
      <c r="E274" t="s">
        <v>8</v>
      </c>
      <c r="F274" t="s">
        <v>456</v>
      </c>
      <c r="H274" t="s">
        <v>261</v>
      </c>
      <c r="I274" t="s">
        <v>289</v>
      </c>
      <c r="K274" t="s">
        <v>409</v>
      </c>
      <c r="L274" t="s">
        <v>408</v>
      </c>
      <c r="N274">
        <v>2.5000000000000001E-2</v>
      </c>
      <c r="O274">
        <v>0</v>
      </c>
      <c r="Q274" t="s">
        <v>504</v>
      </c>
      <c r="R274" t="s">
        <v>1205</v>
      </c>
      <c r="T274" s="24">
        <f t="shared" si="5"/>
        <v>156</v>
      </c>
      <c r="U274">
        <v>1</v>
      </c>
      <c r="AA274" t="s">
        <v>562</v>
      </c>
      <c r="AB274" t="s">
        <v>558</v>
      </c>
      <c r="AC274">
        <v>0.05</v>
      </c>
      <c r="AD274">
        <v>307</v>
      </c>
      <c r="AF274" t="s">
        <v>561</v>
      </c>
      <c r="AG274" t="s">
        <v>729</v>
      </c>
      <c r="AH274" t="s">
        <v>542</v>
      </c>
      <c r="AI274" s="6">
        <v>37257</v>
      </c>
      <c r="AJ274" s="6">
        <v>38351</v>
      </c>
      <c r="AK274" t="s">
        <v>297</v>
      </c>
      <c r="AM274" t="s">
        <v>556</v>
      </c>
      <c r="AO274" t="s">
        <v>569</v>
      </c>
      <c r="AY274">
        <v>0</v>
      </c>
      <c r="AZ274">
        <v>1</v>
      </c>
      <c r="BA274">
        <v>0</v>
      </c>
      <c r="BF274" t="s">
        <v>127</v>
      </c>
      <c r="BG274" t="s">
        <v>698</v>
      </c>
    </row>
    <row r="275" spans="1:59" x14ac:dyDescent="0.35">
      <c r="A275">
        <v>46</v>
      </c>
      <c r="B275">
        <v>274</v>
      </c>
      <c r="D275" t="s">
        <v>591</v>
      </c>
      <c r="E275" t="s">
        <v>8</v>
      </c>
      <c r="F275" t="s">
        <v>514</v>
      </c>
      <c r="H275" t="s">
        <v>261</v>
      </c>
      <c r="I275" t="s">
        <v>290</v>
      </c>
      <c r="K275" t="s">
        <v>409</v>
      </c>
      <c r="L275" t="s">
        <v>408</v>
      </c>
      <c r="N275">
        <v>0.55200000000000005</v>
      </c>
      <c r="O275">
        <v>0</v>
      </c>
      <c r="Q275" t="s">
        <v>504</v>
      </c>
      <c r="R275" t="s">
        <v>1205</v>
      </c>
      <c r="T275" s="24">
        <f t="shared" si="5"/>
        <v>156</v>
      </c>
      <c r="U275">
        <v>1</v>
      </c>
      <c r="AA275" t="s">
        <v>562</v>
      </c>
      <c r="AB275" t="s">
        <v>558</v>
      </c>
      <c r="AD275">
        <v>307</v>
      </c>
      <c r="AF275" t="s">
        <v>561</v>
      </c>
      <c r="AG275" t="s">
        <v>729</v>
      </c>
      <c r="AH275" t="s">
        <v>542</v>
      </c>
      <c r="AI275" s="6">
        <v>37257</v>
      </c>
      <c r="AJ275" s="6">
        <v>38351</v>
      </c>
      <c r="AK275" t="s">
        <v>297</v>
      </c>
      <c r="AM275" t="s">
        <v>556</v>
      </c>
      <c r="AO275" t="s">
        <v>569</v>
      </c>
      <c r="AY275">
        <v>0</v>
      </c>
      <c r="AZ275">
        <v>1</v>
      </c>
      <c r="BA275">
        <v>0</v>
      </c>
      <c r="BF275" t="s">
        <v>127</v>
      </c>
      <c r="BG275" t="s">
        <v>698</v>
      </c>
    </row>
    <row r="276" spans="1:59" x14ac:dyDescent="0.35">
      <c r="A276">
        <v>46</v>
      </c>
      <c r="B276">
        <v>275</v>
      </c>
      <c r="D276" t="s">
        <v>591</v>
      </c>
      <c r="E276" t="s">
        <v>8</v>
      </c>
      <c r="F276" t="s">
        <v>511</v>
      </c>
      <c r="H276" t="s">
        <v>261</v>
      </c>
      <c r="I276" t="s">
        <v>291</v>
      </c>
      <c r="K276" t="s">
        <v>409</v>
      </c>
      <c r="L276" t="s">
        <v>408</v>
      </c>
      <c r="N276">
        <v>2.1999999999999999E-2</v>
      </c>
      <c r="O276">
        <v>0</v>
      </c>
      <c r="Q276" t="s">
        <v>504</v>
      </c>
      <c r="R276" t="s">
        <v>1205</v>
      </c>
      <c r="T276" s="24">
        <f t="shared" si="5"/>
        <v>156</v>
      </c>
      <c r="U276">
        <v>1</v>
      </c>
      <c r="AA276" t="s">
        <v>562</v>
      </c>
      <c r="AB276" t="s">
        <v>558</v>
      </c>
      <c r="AC276">
        <v>0.05</v>
      </c>
      <c r="AD276">
        <v>307</v>
      </c>
      <c r="AF276" t="s">
        <v>561</v>
      </c>
      <c r="AG276" t="s">
        <v>729</v>
      </c>
      <c r="AH276" t="s">
        <v>542</v>
      </c>
      <c r="AI276" s="6">
        <v>37257</v>
      </c>
      <c r="AJ276" s="6">
        <v>38351</v>
      </c>
      <c r="AK276" t="s">
        <v>297</v>
      </c>
      <c r="AM276" t="s">
        <v>556</v>
      </c>
      <c r="AO276" t="s">
        <v>569</v>
      </c>
      <c r="AY276">
        <v>0</v>
      </c>
      <c r="AZ276">
        <v>1</v>
      </c>
      <c r="BA276">
        <v>0</v>
      </c>
      <c r="BF276" t="s">
        <v>127</v>
      </c>
      <c r="BG276" t="s">
        <v>698</v>
      </c>
    </row>
    <row r="277" spans="1:59" x14ac:dyDescent="0.35">
      <c r="A277">
        <v>46</v>
      </c>
      <c r="B277">
        <v>276</v>
      </c>
      <c r="D277" t="s">
        <v>591</v>
      </c>
      <c r="E277" t="s">
        <v>8</v>
      </c>
      <c r="F277" t="s">
        <v>512</v>
      </c>
      <c r="H277" t="s">
        <v>261</v>
      </c>
      <c r="I277" t="s">
        <v>292</v>
      </c>
      <c r="K277" t="s">
        <v>409</v>
      </c>
      <c r="L277" t="s">
        <v>408</v>
      </c>
      <c r="N277">
        <v>4.8000000000000001E-2</v>
      </c>
      <c r="O277">
        <v>0</v>
      </c>
      <c r="Q277" t="s">
        <v>504</v>
      </c>
      <c r="R277" t="s">
        <v>1205</v>
      </c>
      <c r="T277" s="24">
        <f t="shared" si="5"/>
        <v>156</v>
      </c>
      <c r="U277">
        <v>1</v>
      </c>
      <c r="AA277" t="s">
        <v>562</v>
      </c>
      <c r="AB277" t="s">
        <v>558</v>
      </c>
      <c r="AC277">
        <v>0.05</v>
      </c>
      <c r="AD277">
        <v>307</v>
      </c>
      <c r="AF277" t="s">
        <v>561</v>
      </c>
      <c r="AG277" t="s">
        <v>729</v>
      </c>
      <c r="AH277" t="s">
        <v>542</v>
      </c>
      <c r="AI277" s="6">
        <v>37257</v>
      </c>
      <c r="AJ277" s="6">
        <v>38351</v>
      </c>
      <c r="AK277" t="s">
        <v>297</v>
      </c>
      <c r="AM277" t="s">
        <v>556</v>
      </c>
      <c r="AO277" t="s">
        <v>569</v>
      </c>
      <c r="AY277">
        <v>0</v>
      </c>
      <c r="AZ277">
        <v>1</v>
      </c>
      <c r="BA277">
        <v>0</v>
      </c>
      <c r="BF277" t="s">
        <v>127</v>
      </c>
      <c r="BG277" t="s">
        <v>698</v>
      </c>
    </row>
    <row r="278" spans="1:59" x14ac:dyDescent="0.35">
      <c r="A278">
        <v>46</v>
      </c>
      <c r="B278">
        <v>277</v>
      </c>
      <c r="D278" t="s">
        <v>591</v>
      </c>
      <c r="E278" t="s">
        <v>8</v>
      </c>
      <c r="F278" t="s">
        <v>401</v>
      </c>
      <c r="H278" t="s">
        <v>261</v>
      </c>
      <c r="I278" t="s">
        <v>293</v>
      </c>
      <c r="K278" t="s">
        <v>409</v>
      </c>
      <c r="L278" t="s">
        <v>408</v>
      </c>
      <c r="N278">
        <v>0.37</v>
      </c>
      <c r="O278">
        <v>0</v>
      </c>
      <c r="Q278" t="s">
        <v>504</v>
      </c>
      <c r="R278" t="s">
        <v>1205</v>
      </c>
      <c r="T278" s="24">
        <f t="shared" si="5"/>
        <v>156</v>
      </c>
      <c r="U278">
        <v>1</v>
      </c>
      <c r="AA278" t="s">
        <v>562</v>
      </c>
      <c r="AB278" t="s">
        <v>558</v>
      </c>
      <c r="AD278">
        <v>307</v>
      </c>
      <c r="AF278" t="s">
        <v>561</v>
      </c>
      <c r="AG278" t="s">
        <v>729</v>
      </c>
      <c r="AH278" t="s">
        <v>542</v>
      </c>
      <c r="AI278" s="6">
        <v>37257</v>
      </c>
      <c r="AJ278" s="6">
        <v>38351</v>
      </c>
      <c r="AK278" t="s">
        <v>297</v>
      </c>
      <c r="AM278" t="s">
        <v>556</v>
      </c>
      <c r="AO278" t="s">
        <v>569</v>
      </c>
      <c r="AY278">
        <v>0</v>
      </c>
      <c r="AZ278">
        <v>1</v>
      </c>
      <c r="BA278">
        <v>0</v>
      </c>
      <c r="BF278" t="s">
        <v>127</v>
      </c>
      <c r="BG278" t="s">
        <v>698</v>
      </c>
    </row>
    <row r="279" spans="1:59" x14ac:dyDescent="0.35">
      <c r="A279">
        <v>46</v>
      </c>
      <c r="B279">
        <v>278</v>
      </c>
      <c r="D279" t="s">
        <v>591</v>
      </c>
      <c r="E279" t="s">
        <v>8</v>
      </c>
      <c r="F279" t="s">
        <v>513</v>
      </c>
      <c r="H279" t="s">
        <v>261</v>
      </c>
      <c r="I279" t="s">
        <v>294</v>
      </c>
      <c r="K279" t="s">
        <v>409</v>
      </c>
      <c r="L279" t="s">
        <v>408</v>
      </c>
      <c r="N279">
        <v>1.7000000000000001E-2</v>
      </c>
      <c r="O279">
        <v>0</v>
      </c>
      <c r="Q279" t="s">
        <v>504</v>
      </c>
      <c r="R279" t="s">
        <v>1205</v>
      </c>
      <c r="T279" s="24">
        <f t="shared" si="5"/>
        <v>156</v>
      </c>
      <c r="U279">
        <v>1</v>
      </c>
      <c r="AA279" t="s">
        <v>562</v>
      </c>
      <c r="AB279" t="s">
        <v>558</v>
      </c>
      <c r="AC279">
        <v>0.05</v>
      </c>
      <c r="AD279">
        <v>307</v>
      </c>
      <c r="AF279" t="s">
        <v>561</v>
      </c>
      <c r="AG279" t="s">
        <v>729</v>
      </c>
      <c r="AH279" t="s">
        <v>542</v>
      </c>
      <c r="AI279" s="6">
        <v>37257</v>
      </c>
      <c r="AJ279" s="6">
        <v>38351</v>
      </c>
      <c r="AK279" t="s">
        <v>297</v>
      </c>
      <c r="AM279" t="s">
        <v>556</v>
      </c>
      <c r="AO279" t="s">
        <v>569</v>
      </c>
      <c r="AY279">
        <v>0</v>
      </c>
      <c r="AZ279">
        <v>1</v>
      </c>
      <c r="BA279">
        <v>0</v>
      </c>
      <c r="BF279" t="s">
        <v>127</v>
      </c>
      <c r="BG279" t="s">
        <v>698</v>
      </c>
    </row>
    <row r="280" spans="1:59" x14ac:dyDescent="0.35">
      <c r="A280">
        <v>46</v>
      </c>
      <c r="B280">
        <v>279</v>
      </c>
      <c r="D280" t="s">
        <v>591</v>
      </c>
      <c r="E280" t="s">
        <v>8</v>
      </c>
      <c r="F280" t="s">
        <v>404</v>
      </c>
      <c r="H280" t="s">
        <v>261</v>
      </c>
      <c r="I280" t="s">
        <v>295</v>
      </c>
      <c r="K280" t="s">
        <v>409</v>
      </c>
      <c r="L280" t="s">
        <v>408</v>
      </c>
      <c r="N280">
        <v>3.4000000000000002E-2</v>
      </c>
      <c r="O280">
        <v>0</v>
      </c>
      <c r="Q280" t="s">
        <v>504</v>
      </c>
      <c r="R280" t="s">
        <v>1205</v>
      </c>
      <c r="T280" s="24">
        <f t="shared" si="5"/>
        <v>156</v>
      </c>
      <c r="U280">
        <v>1</v>
      </c>
      <c r="AA280" t="s">
        <v>562</v>
      </c>
      <c r="AB280" t="s">
        <v>558</v>
      </c>
      <c r="AC280">
        <v>0.05</v>
      </c>
      <c r="AD280">
        <v>307</v>
      </c>
      <c r="AF280" t="s">
        <v>561</v>
      </c>
      <c r="AG280" t="s">
        <v>729</v>
      </c>
      <c r="AH280" t="s">
        <v>542</v>
      </c>
      <c r="AI280" s="6">
        <v>37257</v>
      </c>
      <c r="AJ280" s="6">
        <v>38351</v>
      </c>
      <c r="AK280" t="s">
        <v>297</v>
      </c>
      <c r="AM280" t="s">
        <v>556</v>
      </c>
      <c r="AO280" t="s">
        <v>569</v>
      </c>
      <c r="AY280">
        <v>0</v>
      </c>
      <c r="AZ280">
        <v>1</v>
      </c>
      <c r="BA280">
        <v>0</v>
      </c>
      <c r="BF280" t="s">
        <v>127</v>
      </c>
      <c r="BG280" t="s">
        <v>698</v>
      </c>
    </row>
    <row r="281" spans="1:59" x14ac:dyDescent="0.35">
      <c r="A281">
        <v>46</v>
      </c>
      <c r="B281">
        <v>280</v>
      </c>
      <c r="D281" t="s">
        <v>591</v>
      </c>
      <c r="E281" t="s">
        <v>8</v>
      </c>
      <c r="F281" t="s">
        <v>469</v>
      </c>
      <c r="H281" t="s">
        <v>261</v>
      </c>
      <c r="I281" t="s">
        <v>296</v>
      </c>
      <c r="K281" t="s">
        <v>409</v>
      </c>
      <c r="L281" t="s">
        <v>408</v>
      </c>
      <c r="N281">
        <v>0</v>
      </c>
      <c r="O281">
        <v>0</v>
      </c>
      <c r="Q281" t="s">
        <v>504</v>
      </c>
      <c r="R281" t="s">
        <v>1205</v>
      </c>
      <c r="T281" s="24">
        <f t="shared" si="5"/>
        <v>156</v>
      </c>
      <c r="U281">
        <v>1</v>
      </c>
      <c r="AA281" t="s">
        <v>562</v>
      </c>
      <c r="AB281" t="s">
        <v>558</v>
      </c>
      <c r="AC281">
        <v>1E-3</v>
      </c>
      <c r="AD281">
        <v>307</v>
      </c>
      <c r="AF281" t="s">
        <v>561</v>
      </c>
      <c r="AG281" t="s">
        <v>729</v>
      </c>
      <c r="AH281" t="s">
        <v>542</v>
      </c>
      <c r="AI281" s="6">
        <v>37257</v>
      </c>
      <c r="AJ281" s="6">
        <v>38351</v>
      </c>
      <c r="AK281" t="s">
        <v>297</v>
      </c>
      <c r="AM281" t="s">
        <v>556</v>
      </c>
      <c r="AO281" t="s">
        <v>569</v>
      </c>
      <c r="AY281">
        <v>0</v>
      </c>
      <c r="AZ281">
        <v>1</v>
      </c>
      <c r="BA281">
        <v>0</v>
      </c>
      <c r="BF281" t="s">
        <v>127</v>
      </c>
      <c r="BG281" t="s">
        <v>698</v>
      </c>
    </row>
    <row r="282" spans="1:59" x14ac:dyDescent="0.35">
      <c r="A282">
        <v>46</v>
      </c>
      <c r="B282">
        <v>281</v>
      </c>
      <c r="D282" t="s">
        <v>591</v>
      </c>
      <c r="E282" t="s">
        <v>8</v>
      </c>
      <c r="F282" t="s">
        <v>456</v>
      </c>
      <c r="H282" t="s">
        <v>261</v>
      </c>
      <c r="I282" t="s">
        <v>289</v>
      </c>
      <c r="K282" t="s">
        <v>409</v>
      </c>
      <c r="L282" t="s">
        <v>408</v>
      </c>
      <c r="N282">
        <v>0.77800000000000002</v>
      </c>
      <c r="O282">
        <v>0</v>
      </c>
      <c r="Q282" t="s">
        <v>504</v>
      </c>
      <c r="R282" t="s">
        <v>1205</v>
      </c>
      <c r="T282" s="24">
        <f t="shared" si="5"/>
        <v>156</v>
      </c>
      <c r="U282">
        <v>1</v>
      </c>
      <c r="AA282" t="s">
        <v>562</v>
      </c>
      <c r="AB282" t="s">
        <v>558</v>
      </c>
      <c r="AD282">
        <v>307</v>
      </c>
      <c r="AF282" t="s">
        <v>561</v>
      </c>
      <c r="AG282" t="s">
        <v>729</v>
      </c>
      <c r="AH282" t="s">
        <v>542</v>
      </c>
      <c r="AI282" s="6">
        <v>37257</v>
      </c>
      <c r="AJ282" s="6">
        <v>38351</v>
      </c>
      <c r="AK282" t="s">
        <v>190</v>
      </c>
      <c r="AM282" t="s">
        <v>556</v>
      </c>
      <c r="AO282" t="s">
        <v>569</v>
      </c>
      <c r="AY282">
        <v>0</v>
      </c>
      <c r="AZ282">
        <v>1</v>
      </c>
      <c r="BA282">
        <v>0</v>
      </c>
      <c r="BF282" t="s">
        <v>127</v>
      </c>
      <c r="BG282" t="s">
        <v>698</v>
      </c>
    </row>
    <row r="283" spans="1:59" x14ac:dyDescent="0.35">
      <c r="A283">
        <v>46</v>
      </c>
      <c r="B283">
        <v>282</v>
      </c>
      <c r="D283" t="s">
        <v>591</v>
      </c>
      <c r="E283" t="s">
        <v>8</v>
      </c>
      <c r="F283" t="s">
        <v>514</v>
      </c>
      <c r="H283" t="s">
        <v>261</v>
      </c>
      <c r="I283" t="s">
        <v>290</v>
      </c>
      <c r="K283" t="s">
        <v>409</v>
      </c>
      <c r="L283" t="s">
        <v>408</v>
      </c>
      <c r="N283">
        <v>0.55300000000000005</v>
      </c>
      <c r="O283">
        <v>0</v>
      </c>
      <c r="Q283" t="s">
        <v>504</v>
      </c>
      <c r="R283" t="s">
        <v>1205</v>
      </c>
      <c r="T283" s="24">
        <f t="shared" si="5"/>
        <v>156</v>
      </c>
      <c r="U283">
        <v>1</v>
      </c>
      <c r="AA283" t="s">
        <v>562</v>
      </c>
      <c r="AB283" t="s">
        <v>558</v>
      </c>
      <c r="AD283">
        <v>307</v>
      </c>
      <c r="AF283" t="s">
        <v>561</v>
      </c>
      <c r="AG283" t="s">
        <v>729</v>
      </c>
      <c r="AH283" t="s">
        <v>542</v>
      </c>
      <c r="AI283" s="6">
        <v>37257</v>
      </c>
      <c r="AJ283" s="6">
        <v>38351</v>
      </c>
      <c r="AK283" t="s">
        <v>190</v>
      </c>
      <c r="AM283" t="s">
        <v>556</v>
      </c>
      <c r="AO283" t="s">
        <v>569</v>
      </c>
      <c r="AY283">
        <v>0</v>
      </c>
      <c r="AZ283">
        <v>1</v>
      </c>
      <c r="BA283">
        <v>0</v>
      </c>
      <c r="BF283" t="s">
        <v>127</v>
      </c>
      <c r="BG283" t="s">
        <v>698</v>
      </c>
    </row>
    <row r="284" spans="1:59" x14ac:dyDescent="0.35">
      <c r="A284">
        <v>46</v>
      </c>
      <c r="B284">
        <v>283</v>
      </c>
      <c r="D284" t="s">
        <v>591</v>
      </c>
      <c r="E284" t="s">
        <v>8</v>
      </c>
      <c r="F284" t="s">
        <v>511</v>
      </c>
      <c r="H284" t="s">
        <v>261</v>
      </c>
      <c r="I284" t="s">
        <v>291</v>
      </c>
      <c r="K284" t="s">
        <v>409</v>
      </c>
      <c r="L284" t="s">
        <v>408</v>
      </c>
      <c r="N284">
        <v>0.35699999999999998</v>
      </c>
      <c r="O284">
        <v>0</v>
      </c>
      <c r="Q284" t="s">
        <v>504</v>
      </c>
      <c r="R284" t="s">
        <v>1205</v>
      </c>
      <c r="T284" s="24">
        <f t="shared" si="5"/>
        <v>156</v>
      </c>
      <c r="U284">
        <v>1</v>
      </c>
      <c r="AA284" t="s">
        <v>562</v>
      </c>
      <c r="AB284" t="s">
        <v>558</v>
      </c>
      <c r="AD284">
        <v>307</v>
      </c>
      <c r="AF284" t="s">
        <v>561</v>
      </c>
      <c r="AG284" t="s">
        <v>729</v>
      </c>
      <c r="AH284" t="s">
        <v>542</v>
      </c>
      <c r="AI284" s="6">
        <v>37257</v>
      </c>
      <c r="AJ284" s="6">
        <v>38351</v>
      </c>
      <c r="AK284" t="s">
        <v>190</v>
      </c>
      <c r="AM284" t="s">
        <v>556</v>
      </c>
      <c r="AO284" t="s">
        <v>569</v>
      </c>
      <c r="AY284">
        <v>0</v>
      </c>
      <c r="AZ284">
        <v>1</v>
      </c>
      <c r="BA284">
        <v>0</v>
      </c>
      <c r="BF284" t="s">
        <v>127</v>
      </c>
      <c r="BG284" t="s">
        <v>698</v>
      </c>
    </row>
    <row r="285" spans="1:59" x14ac:dyDescent="0.35">
      <c r="A285">
        <v>46</v>
      </c>
      <c r="B285">
        <v>284</v>
      </c>
      <c r="D285" t="s">
        <v>591</v>
      </c>
      <c r="E285" t="s">
        <v>8</v>
      </c>
      <c r="F285" t="s">
        <v>512</v>
      </c>
      <c r="H285" t="s">
        <v>261</v>
      </c>
      <c r="I285" t="s">
        <v>292</v>
      </c>
      <c r="K285" t="s">
        <v>409</v>
      </c>
      <c r="L285" t="s">
        <v>408</v>
      </c>
      <c r="N285">
        <v>0.76500000000000001</v>
      </c>
      <c r="O285">
        <v>0</v>
      </c>
      <c r="Q285" t="s">
        <v>504</v>
      </c>
      <c r="R285" t="s">
        <v>1205</v>
      </c>
      <c r="T285" s="24">
        <f t="shared" si="5"/>
        <v>156</v>
      </c>
      <c r="U285">
        <v>1</v>
      </c>
      <c r="AA285" t="s">
        <v>562</v>
      </c>
      <c r="AB285" t="s">
        <v>558</v>
      </c>
      <c r="AD285">
        <v>307</v>
      </c>
      <c r="AF285" t="s">
        <v>561</v>
      </c>
      <c r="AG285" t="s">
        <v>729</v>
      </c>
      <c r="AH285" t="s">
        <v>542</v>
      </c>
      <c r="AI285" s="6">
        <v>37257</v>
      </c>
      <c r="AJ285" s="6">
        <v>38351</v>
      </c>
      <c r="AK285" t="s">
        <v>190</v>
      </c>
      <c r="AM285" t="s">
        <v>556</v>
      </c>
      <c r="AO285" t="s">
        <v>569</v>
      </c>
      <c r="AY285">
        <v>0</v>
      </c>
      <c r="AZ285">
        <v>1</v>
      </c>
      <c r="BA285">
        <v>0</v>
      </c>
      <c r="BF285" t="s">
        <v>127</v>
      </c>
      <c r="BG285" t="s">
        <v>698</v>
      </c>
    </row>
    <row r="286" spans="1:59" x14ac:dyDescent="0.35">
      <c r="A286">
        <v>46</v>
      </c>
      <c r="B286">
        <v>285</v>
      </c>
      <c r="D286" t="s">
        <v>591</v>
      </c>
      <c r="E286" t="s">
        <v>8</v>
      </c>
      <c r="F286" t="s">
        <v>401</v>
      </c>
      <c r="H286" t="s">
        <v>261</v>
      </c>
      <c r="I286" t="s">
        <v>293</v>
      </c>
      <c r="K286" t="s">
        <v>409</v>
      </c>
      <c r="L286" t="s">
        <v>408</v>
      </c>
      <c r="N286">
        <v>4.7E-2</v>
      </c>
      <c r="O286">
        <v>0</v>
      </c>
      <c r="Q286" t="s">
        <v>504</v>
      </c>
      <c r="R286" t="s">
        <v>1205</v>
      </c>
      <c r="T286" s="24">
        <f t="shared" si="5"/>
        <v>156</v>
      </c>
      <c r="U286">
        <v>1</v>
      </c>
      <c r="AA286" t="s">
        <v>562</v>
      </c>
      <c r="AB286" t="s">
        <v>558</v>
      </c>
      <c r="AC286">
        <v>0.05</v>
      </c>
      <c r="AD286">
        <v>307</v>
      </c>
      <c r="AF286" t="s">
        <v>561</v>
      </c>
      <c r="AG286" t="s">
        <v>729</v>
      </c>
      <c r="AH286" t="s">
        <v>542</v>
      </c>
      <c r="AI286" s="6">
        <v>37257</v>
      </c>
      <c r="AJ286" s="6">
        <v>38351</v>
      </c>
      <c r="AK286" t="s">
        <v>190</v>
      </c>
      <c r="AM286" t="s">
        <v>556</v>
      </c>
      <c r="AO286" t="s">
        <v>569</v>
      </c>
      <c r="AY286">
        <v>0</v>
      </c>
      <c r="AZ286">
        <v>1</v>
      </c>
      <c r="BA286">
        <v>0</v>
      </c>
      <c r="BF286" t="s">
        <v>127</v>
      </c>
      <c r="BG286" t="s">
        <v>698</v>
      </c>
    </row>
    <row r="287" spans="1:59" x14ac:dyDescent="0.35">
      <c r="A287">
        <v>46</v>
      </c>
      <c r="B287">
        <v>286</v>
      </c>
      <c r="D287" t="s">
        <v>591</v>
      </c>
      <c r="E287" t="s">
        <v>8</v>
      </c>
      <c r="F287" t="s">
        <v>513</v>
      </c>
      <c r="H287" t="s">
        <v>261</v>
      </c>
      <c r="I287" t="s">
        <v>294</v>
      </c>
      <c r="K287" t="s">
        <v>409</v>
      </c>
      <c r="L287" t="s">
        <v>408</v>
      </c>
      <c r="N287">
        <v>0.57999999999999996</v>
      </c>
      <c r="O287">
        <v>0</v>
      </c>
      <c r="Q287" t="s">
        <v>504</v>
      </c>
      <c r="R287" t="s">
        <v>1205</v>
      </c>
      <c r="T287" s="24">
        <f t="shared" si="5"/>
        <v>156</v>
      </c>
      <c r="U287">
        <v>1</v>
      </c>
      <c r="AA287" t="s">
        <v>562</v>
      </c>
      <c r="AB287" t="s">
        <v>558</v>
      </c>
      <c r="AD287">
        <v>307</v>
      </c>
      <c r="AF287" t="s">
        <v>561</v>
      </c>
      <c r="AG287" t="s">
        <v>729</v>
      </c>
      <c r="AH287" t="s">
        <v>542</v>
      </c>
      <c r="AI287" s="6">
        <v>37257</v>
      </c>
      <c r="AJ287" s="6">
        <v>38351</v>
      </c>
      <c r="AK287" t="s">
        <v>190</v>
      </c>
      <c r="AM287" t="s">
        <v>556</v>
      </c>
      <c r="AO287" t="s">
        <v>569</v>
      </c>
      <c r="AY287">
        <v>0</v>
      </c>
      <c r="AZ287">
        <v>1</v>
      </c>
      <c r="BA287">
        <v>0</v>
      </c>
      <c r="BF287" t="s">
        <v>127</v>
      </c>
      <c r="BG287" t="s">
        <v>698</v>
      </c>
    </row>
    <row r="288" spans="1:59" x14ac:dyDescent="0.35">
      <c r="A288">
        <v>46</v>
      </c>
      <c r="B288">
        <v>287</v>
      </c>
      <c r="D288" t="s">
        <v>591</v>
      </c>
      <c r="E288" t="s">
        <v>8</v>
      </c>
      <c r="F288" t="s">
        <v>404</v>
      </c>
      <c r="H288" t="s">
        <v>261</v>
      </c>
      <c r="I288" t="s">
        <v>295</v>
      </c>
      <c r="K288" t="s">
        <v>409</v>
      </c>
      <c r="L288" t="s">
        <v>408</v>
      </c>
      <c r="N288">
        <v>0.20799999999999999</v>
      </c>
      <c r="O288">
        <v>0</v>
      </c>
      <c r="Q288" t="s">
        <v>504</v>
      </c>
      <c r="R288" t="s">
        <v>1205</v>
      </c>
      <c r="T288" s="24">
        <f t="shared" si="5"/>
        <v>156</v>
      </c>
      <c r="U288">
        <v>1</v>
      </c>
      <c r="AA288" t="s">
        <v>562</v>
      </c>
      <c r="AB288" t="s">
        <v>558</v>
      </c>
      <c r="AD288">
        <v>307</v>
      </c>
      <c r="AF288" t="s">
        <v>561</v>
      </c>
      <c r="AG288" t="s">
        <v>729</v>
      </c>
      <c r="AH288" t="s">
        <v>542</v>
      </c>
      <c r="AI288" s="6">
        <v>37257</v>
      </c>
      <c r="AJ288" s="6">
        <v>38351</v>
      </c>
      <c r="AK288" t="s">
        <v>190</v>
      </c>
      <c r="AM288" t="s">
        <v>556</v>
      </c>
      <c r="AO288" t="s">
        <v>569</v>
      </c>
      <c r="AY288">
        <v>0</v>
      </c>
      <c r="AZ288">
        <v>1</v>
      </c>
      <c r="BA288">
        <v>0</v>
      </c>
      <c r="BF288" t="s">
        <v>127</v>
      </c>
      <c r="BG288" t="s">
        <v>698</v>
      </c>
    </row>
    <row r="289" spans="1:59" x14ac:dyDescent="0.35">
      <c r="A289">
        <v>46</v>
      </c>
      <c r="B289">
        <v>288</v>
      </c>
      <c r="D289" t="s">
        <v>591</v>
      </c>
      <c r="E289" t="s">
        <v>8</v>
      </c>
      <c r="F289" t="s">
        <v>469</v>
      </c>
      <c r="H289" t="s">
        <v>261</v>
      </c>
      <c r="I289" t="s">
        <v>296</v>
      </c>
      <c r="K289" t="s">
        <v>409</v>
      </c>
      <c r="L289" t="s">
        <v>408</v>
      </c>
      <c r="N289">
        <v>0.96499999999999997</v>
      </c>
      <c r="O289">
        <v>0</v>
      </c>
      <c r="Q289" t="s">
        <v>504</v>
      </c>
      <c r="R289" t="s">
        <v>1205</v>
      </c>
      <c r="T289" s="24">
        <f t="shared" si="5"/>
        <v>156</v>
      </c>
      <c r="U289">
        <v>1</v>
      </c>
      <c r="AA289" t="s">
        <v>562</v>
      </c>
      <c r="AB289" t="s">
        <v>558</v>
      </c>
      <c r="AD289">
        <v>307</v>
      </c>
      <c r="AF289" t="s">
        <v>561</v>
      </c>
      <c r="AG289" t="s">
        <v>729</v>
      </c>
      <c r="AH289" t="s">
        <v>542</v>
      </c>
      <c r="AI289" s="6">
        <v>37257</v>
      </c>
      <c r="AJ289" s="6">
        <v>38351</v>
      </c>
      <c r="AK289" t="s">
        <v>190</v>
      </c>
      <c r="AM289" t="s">
        <v>556</v>
      </c>
      <c r="AO289" t="s">
        <v>569</v>
      </c>
      <c r="AY289">
        <v>0</v>
      </c>
      <c r="AZ289">
        <v>1</v>
      </c>
      <c r="BA289">
        <v>0</v>
      </c>
      <c r="BF289" t="s">
        <v>127</v>
      </c>
      <c r="BG289" t="s">
        <v>698</v>
      </c>
    </row>
    <row r="290" spans="1:59" x14ac:dyDescent="0.35">
      <c r="A290">
        <v>46</v>
      </c>
      <c r="B290">
        <v>289</v>
      </c>
      <c r="D290" t="s">
        <v>591</v>
      </c>
      <c r="E290" t="s">
        <v>8</v>
      </c>
      <c r="F290" t="s">
        <v>456</v>
      </c>
      <c r="H290" t="s">
        <v>261</v>
      </c>
      <c r="I290" t="s">
        <v>289</v>
      </c>
      <c r="K290" t="s">
        <v>409</v>
      </c>
      <c r="L290" t="s">
        <v>408</v>
      </c>
      <c r="N290">
        <v>0.01</v>
      </c>
      <c r="O290">
        <v>0</v>
      </c>
      <c r="Q290" t="s">
        <v>504</v>
      </c>
      <c r="R290" t="s">
        <v>1205</v>
      </c>
      <c r="T290" s="24">
        <f t="shared" ref="T290:T353" si="6">IF(BF290="daily",NETWORKDAYS(AI290,AJ290),IF(BF290="weekly",ROUNDDOWN((AJ290-AI290)/7,0),IF(BF290="monthly",-((YEAR(AI290)-YEAR(AJ290))*12+MONTH(AI290)-MONTH(AJ290)),IF(BF290="quarterly",(-((YEAR(AI290)-YEAR(AJ290))*12+MONTH(AI290)-MONTH(AJ290)))/3,"error"))))</f>
        <v>156</v>
      </c>
      <c r="U290">
        <v>1</v>
      </c>
      <c r="AA290" t="s">
        <v>562</v>
      </c>
      <c r="AB290" t="s">
        <v>558</v>
      </c>
      <c r="AC290">
        <v>0.05</v>
      </c>
      <c r="AD290">
        <v>307</v>
      </c>
      <c r="AF290" t="s">
        <v>561</v>
      </c>
      <c r="AG290" t="s">
        <v>729</v>
      </c>
      <c r="AH290" t="s">
        <v>542</v>
      </c>
      <c r="AI290" s="6">
        <v>37257</v>
      </c>
      <c r="AJ290" s="6">
        <v>38351</v>
      </c>
      <c r="AK290" t="s">
        <v>197</v>
      </c>
      <c r="AM290" t="s">
        <v>556</v>
      </c>
      <c r="AO290" t="s">
        <v>569</v>
      </c>
      <c r="AY290">
        <v>0</v>
      </c>
      <c r="AZ290">
        <v>1</v>
      </c>
      <c r="BA290">
        <v>0</v>
      </c>
      <c r="BF290" t="s">
        <v>127</v>
      </c>
      <c r="BG290" t="s">
        <v>698</v>
      </c>
    </row>
    <row r="291" spans="1:59" x14ac:dyDescent="0.35">
      <c r="A291">
        <v>46</v>
      </c>
      <c r="B291">
        <v>290</v>
      </c>
      <c r="D291" t="s">
        <v>591</v>
      </c>
      <c r="E291" t="s">
        <v>8</v>
      </c>
      <c r="F291" t="s">
        <v>514</v>
      </c>
      <c r="H291" t="s">
        <v>261</v>
      </c>
      <c r="I291" t="s">
        <v>290</v>
      </c>
      <c r="K291" t="s">
        <v>409</v>
      </c>
      <c r="L291" t="s">
        <v>408</v>
      </c>
      <c r="N291">
        <v>0.80900000000000005</v>
      </c>
      <c r="O291">
        <v>0</v>
      </c>
      <c r="Q291" t="s">
        <v>504</v>
      </c>
      <c r="R291" t="s">
        <v>1205</v>
      </c>
      <c r="T291" s="24">
        <f t="shared" si="6"/>
        <v>156</v>
      </c>
      <c r="U291">
        <v>1</v>
      </c>
      <c r="AA291" t="s">
        <v>562</v>
      </c>
      <c r="AB291" t="s">
        <v>558</v>
      </c>
      <c r="AD291">
        <v>307</v>
      </c>
      <c r="AF291" t="s">
        <v>561</v>
      </c>
      <c r="AG291" t="s">
        <v>729</v>
      </c>
      <c r="AH291" t="s">
        <v>542</v>
      </c>
      <c r="AI291" s="6">
        <v>37257</v>
      </c>
      <c r="AJ291" s="6">
        <v>38351</v>
      </c>
      <c r="AK291" t="s">
        <v>197</v>
      </c>
      <c r="AM291" t="s">
        <v>556</v>
      </c>
      <c r="AO291" t="s">
        <v>569</v>
      </c>
      <c r="AY291">
        <v>0</v>
      </c>
      <c r="AZ291">
        <v>1</v>
      </c>
      <c r="BA291">
        <v>0</v>
      </c>
      <c r="BF291" t="s">
        <v>127</v>
      </c>
      <c r="BG291" t="s">
        <v>698</v>
      </c>
    </row>
    <row r="292" spans="1:59" x14ac:dyDescent="0.35">
      <c r="A292">
        <v>46</v>
      </c>
      <c r="B292">
        <v>291</v>
      </c>
      <c r="D292" t="s">
        <v>591</v>
      </c>
      <c r="E292" t="s">
        <v>8</v>
      </c>
      <c r="F292" t="s">
        <v>511</v>
      </c>
      <c r="H292" t="s">
        <v>261</v>
      </c>
      <c r="I292" t="s">
        <v>291</v>
      </c>
      <c r="K292" t="s">
        <v>409</v>
      </c>
      <c r="L292" t="s">
        <v>408</v>
      </c>
      <c r="N292">
        <v>0.72699999999999998</v>
      </c>
      <c r="O292">
        <v>0</v>
      </c>
      <c r="Q292" t="s">
        <v>504</v>
      </c>
      <c r="R292" t="s">
        <v>1205</v>
      </c>
      <c r="T292" s="24">
        <f t="shared" si="6"/>
        <v>156</v>
      </c>
      <c r="U292">
        <v>1</v>
      </c>
      <c r="AA292" t="s">
        <v>562</v>
      </c>
      <c r="AB292" t="s">
        <v>558</v>
      </c>
      <c r="AD292">
        <v>307</v>
      </c>
      <c r="AF292" t="s">
        <v>561</v>
      </c>
      <c r="AG292" t="s">
        <v>729</v>
      </c>
      <c r="AH292" t="s">
        <v>542</v>
      </c>
      <c r="AI292" s="6">
        <v>37257</v>
      </c>
      <c r="AJ292" s="6">
        <v>38351</v>
      </c>
      <c r="AK292" t="s">
        <v>197</v>
      </c>
      <c r="AM292" t="s">
        <v>556</v>
      </c>
      <c r="AO292" t="s">
        <v>569</v>
      </c>
      <c r="AY292">
        <v>0</v>
      </c>
      <c r="AZ292">
        <v>1</v>
      </c>
      <c r="BA292">
        <v>0</v>
      </c>
      <c r="BF292" t="s">
        <v>127</v>
      </c>
      <c r="BG292" t="s">
        <v>698</v>
      </c>
    </row>
    <row r="293" spans="1:59" x14ac:dyDescent="0.35">
      <c r="A293">
        <v>46</v>
      </c>
      <c r="B293">
        <v>292</v>
      </c>
      <c r="D293" t="s">
        <v>591</v>
      </c>
      <c r="E293" t="s">
        <v>8</v>
      </c>
      <c r="F293" t="s">
        <v>512</v>
      </c>
      <c r="H293" t="s">
        <v>261</v>
      </c>
      <c r="I293" t="s">
        <v>292</v>
      </c>
      <c r="K293" t="s">
        <v>409</v>
      </c>
      <c r="L293" t="s">
        <v>408</v>
      </c>
      <c r="N293">
        <v>0.02</v>
      </c>
      <c r="O293">
        <v>0</v>
      </c>
      <c r="Q293" t="s">
        <v>504</v>
      </c>
      <c r="R293" t="s">
        <v>1205</v>
      </c>
      <c r="T293" s="24">
        <f t="shared" si="6"/>
        <v>156</v>
      </c>
      <c r="U293">
        <v>1</v>
      </c>
      <c r="AA293" t="s">
        <v>562</v>
      </c>
      <c r="AB293" t="s">
        <v>558</v>
      </c>
      <c r="AC293">
        <v>0.05</v>
      </c>
      <c r="AD293">
        <v>307</v>
      </c>
      <c r="AF293" t="s">
        <v>561</v>
      </c>
      <c r="AG293" t="s">
        <v>729</v>
      </c>
      <c r="AH293" t="s">
        <v>542</v>
      </c>
      <c r="AI293" s="6">
        <v>37257</v>
      </c>
      <c r="AJ293" s="6">
        <v>38351</v>
      </c>
      <c r="AK293" t="s">
        <v>197</v>
      </c>
      <c r="AM293" t="s">
        <v>556</v>
      </c>
      <c r="AO293" t="s">
        <v>569</v>
      </c>
      <c r="AY293">
        <v>0</v>
      </c>
      <c r="AZ293">
        <v>1</v>
      </c>
      <c r="BA293">
        <v>0</v>
      </c>
      <c r="BF293" t="s">
        <v>127</v>
      </c>
      <c r="BG293" t="s">
        <v>698</v>
      </c>
    </row>
    <row r="294" spans="1:59" x14ac:dyDescent="0.35">
      <c r="A294">
        <v>46</v>
      </c>
      <c r="B294">
        <v>293</v>
      </c>
      <c r="D294" t="s">
        <v>591</v>
      </c>
      <c r="E294" t="s">
        <v>8</v>
      </c>
      <c r="F294" t="s">
        <v>401</v>
      </c>
      <c r="H294" t="s">
        <v>261</v>
      </c>
      <c r="I294" t="s">
        <v>293</v>
      </c>
      <c r="K294" t="s">
        <v>409</v>
      </c>
      <c r="L294" t="s">
        <v>408</v>
      </c>
      <c r="N294">
        <v>0.34300000000000003</v>
      </c>
      <c r="O294">
        <v>0</v>
      </c>
      <c r="Q294" t="s">
        <v>504</v>
      </c>
      <c r="R294" t="s">
        <v>1205</v>
      </c>
      <c r="T294" s="24">
        <f t="shared" si="6"/>
        <v>156</v>
      </c>
      <c r="U294">
        <v>1</v>
      </c>
      <c r="AA294" t="s">
        <v>562</v>
      </c>
      <c r="AB294" t="s">
        <v>558</v>
      </c>
      <c r="AD294">
        <v>307</v>
      </c>
      <c r="AF294" t="s">
        <v>561</v>
      </c>
      <c r="AG294" t="s">
        <v>729</v>
      </c>
      <c r="AH294" t="s">
        <v>542</v>
      </c>
      <c r="AI294" s="6">
        <v>37257</v>
      </c>
      <c r="AJ294" s="6">
        <v>38351</v>
      </c>
      <c r="AK294" t="s">
        <v>197</v>
      </c>
      <c r="AM294" t="s">
        <v>556</v>
      </c>
      <c r="AO294" t="s">
        <v>569</v>
      </c>
      <c r="AY294">
        <v>0</v>
      </c>
      <c r="AZ294">
        <v>1</v>
      </c>
      <c r="BA294">
        <v>0</v>
      </c>
      <c r="BF294" t="s">
        <v>127</v>
      </c>
      <c r="BG294" t="s">
        <v>698</v>
      </c>
    </row>
    <row r="295" spans="1:59" x14ac:dyDescent="0.35">
      <c r="A295">
        <v>46</v>
      </c>
      <c r="B295">
        <v>294</v>
      </c>
      <c r="D295" t="s">
        <v>591</v>
      </c>
      <c r="E295" t="s">
        <v>8</v>
      </c>
      <c r="F295" t="s">
        <v>513</v>
      </c>
      <c r="H295" t="s">
        <v>261</v>
      </c>
      <c r="I295" t="s">
        <v>294</v>
      </c>
      <c r="K295" t="s">
        <v>409</v>
      </c>
      <c r="L295" t="s">
        <v>408</v>
      </c>
      <c r="N295">
        <v>0.29599999999999999</v>
      </c>
      <c r="O295">
        <v>0</v>
      </c>
      <c r="Q295" t="s">
        <v>504</v>
      </c>
      <c r="R295" t="s">
        <v>1205</v>
      </c>
      <c r="T295" s="24">
        <f t="shared" si="6"/>
        <v>156</v>
      </c>
      <c r="U295">
        <v>1</v>
      </c>
      <c r="AA295" t="s">
        <v>562</v>
      </c>
      <c r="AB295" t="s">
        <v>558</v>
      </c>
      <c r="AD295">
        <v>307</v>
      </c>
      <c r="AF295" t="s">
        <v>561</v>
      </c>
      <c r="AG295" t="s">
        <v>729</v>
      </c>
      <c r="AH295" t="s">
        <v>542</v>
      </c>
      <c r="AI295" s="6">
        <v>37257</v>
      </c>
      <c r="AJ295" s="6">
        <v>38351</v>
      </c>
      <c r="AK295" t="s">
        <v>197</v>
      </c>
      <c r="AM295" t="s">
        <v>556</v>
      </c>
      <c r="AO295" t="s">
        <v>569</v>
      </c>
      <c r="AY295">
        <v>0</v>
      </c>
      <c r="AZ295">
        <v>1</v>
      </c>
      <c r="BA295">
        <v>0</v>
      </c>
      <c r="BF295" t="s">
        <v>127</v>
      </c>
      <c r="BG295" t="s">
        <v>698</v>
      </c>
    </row>
    <row r="296" spans="1:59" x14ac:dyDescent="0.35">
      <c r="A296">
        <v>46</v>
      </c>
      <c r="B296">
        <v>295</v>
      </c>
      <c r="D296" t="s">
        <v>591</v>
      </c>
      <c r="E296" t="s">
        <v>8</v>
      </c>
      <c r="F296" t="s">
        <v>404</v>
      </c>
      <c r="H296" t="s">
        <v>261</v>
      </c>
      <c r="I296" t="s">
        <v>295</v>
      </c>
      <c r="K296" t="s">
        <v>409</v>
      </c>
      <c r="L296" t="s">
        <v>408</v>
      </c>
      <c r="N296">
        <v>0.16700000000000001</v>
      </c>
      <c r="O296">
        <v>0</v>
      </c>
      <c r="Q296" t="s">
        <v>504</v>
      </c>
      <c r="R296" t="s">
        <v>1205</v>
      </c>
      <c r="T296" s="24">
        <f t="shared" si="6"/>
        <v>156</v>
      </c>
      <c r="U296">
        <v>1</v>
      </c>
      <c r="AA296" t="s">
        <v>562</v>
      </c>
      <c r="AB296" t="s">
        <v>558</v>
      </c>
      <c r="AD296">
        <v>307</v>
      </c>
      <c r="AF296" t="s">
        <v>561</v>
      </c>
      <c r="AG296" t="s">
        <v>729</v>
      </c>
      <c r="AH296" t="s">
        <v>542</v>
      </c>
      <c r="AI296" s="6">
        <v>37257</v>
      </c>
      <c r="AJ296" s="6">
        <v>38351</v>
      </c>
      <c r="AK296" t="s">
        <v>197</v>
      </c>
      <c r="AM296" t="s">
        <v>556</v>
      </c>
      <c r="AO296" t="s">
        <v>569</v>
      </c>
      <c r="AY296">
        <v>0</v>
      </c>
      <c r="AZ296">
        <v>1</v>
      </c>
      <c r="BA296">
        <v>0</v>
      </c>
      <c r="BF296" t="s">
        <v>127</v>
      </c>
      <c r="BG296" t="s">
        <v>698</v>
      </c>
    </row>
    <row r="297" spans="1:59" x14ac:dyDescent="0.35">
      <c r="A297">
        <v>46</v>
      </c>
      <c r="B297">
        <v>296</v>
      </c>
      <c r="D297" t="s">
        <v>591</v>
      </c>
      <c r="E297" t="s">
        <v>8</v>
      </c>
      <c r="F297" t="s">
        <v>469</v>
      </c>
      <c r="H297" t="s">
        <v>261</v>
      </c>
      <c r="I297" t="s">
        <v>296</v>
      </c>
      <c r="K297" t="s">
        <v>409</v>
      </c>
      <c r="L297" t="s">
        <v>408</v>
      </c>
      <c r="N297">
        <v>0.14000000000000001</v>
      </c>
      <c r="O297">
        <v>0</v>
      </c>
      <c r="Q297" t="s">
        <v>504</v>
      </c>
      <c r="R297" t="s">
        <v>1205</v>
      </c>
      <c r="T297" s="24">
        <f t="shared" si="6"/>
        <v>156</v>
      </c>
      <c r="U297">
        <v>1</v>
      </c>
      <c r="AA297" t="s">
        <v>562</v>
      </c>
      <c r="AB297" t="s">
        <v>558</v>
      </c>
      <c r="AD297">
        <v>307</v>
      </c>
      <c r="AF297" t="s">
        <v>561</v>
      </c>
      <c r="AG297" t="s">
        <v>729</v>
      </c>
      <c r="AH297" t="s">
        <v>542</v>
      </c>
      <c r="AI297" s="6">
        <v>37257</v>
      </c>
      <c r="AJ297" s="6">
        <v>38351</v>
      </c>
      <c r="AK297" t="s">
        <v>197</v>
      </c>
      <c r="AM297" t="s">
        <v>556</v>
      </c>
      <c r="AO297" t="s">
        <v>569</v>
      </c>
      <c r="AY297">
        <v>0</v>
      </c>
      <c r="AZ297">
        <v>1</v>
      </c>
      <c r="BA297">
        <v>0</v>
      </c>
      <c r="BF297" t="s">
        <v>127</v>
      </c>
      <c r="BG297" t="s">
        <v>698</v>
      </c>
    </row>
    <row r="298" spans="1:59" x14ac:dyDescent="0.35">
      <c r="A298">
        <v>46</v>
      </c>
      <c r="B298">
        <v>297</v>
      </c>
      <c r="D298" t="s">
        <v>591</v>
      </c>
      <c r="E298" t="s">
        <v>8</v>
      </c>
      <c r="F298" t="s">
        <v>456</v>
      </c>
      <c r="H298" t="s">
        <v>261</v>
      </c>
      <c r="I298" t="s">
        <v>289</v>
      </c>
      <c r="K298" t="s">
        <v>409</v>
      </c>
      <c r="L298" t="s">
        <v>408</v>
      </c>
      <c r="N298">
        <v>0.20699999999999999</v>
      </c>
      <c r="O298">
        <v>0</v>
      </c>
      <c r="Q298" t="s">
        <v>504</v>
      </c>
      <c r="R298" t="s">
        <v>1205</v>
      </c>
      <c r="T298" s="24">
        <f t="shared" si="6"/>
        <v>156</v>
      </c>
      <c r="U298">
        <v>1</v>
      </c>
      <c r="AA298" t="s">
        <v>562</v>
      </c>
      <c r="AB298" t="s">
        <v>558</v>
      </c>
      <c r="AD298">
        <v>307</v>
      </c>
      <c r="AF298" t="s">
        <v>561</v>
      </c>
      <c r="AG298" t="s">
        <v>729</v>
      </c>
      <c r="AH298" t="s">
        <v>542</v>
      </c>
      <c r="AI298" s="6">
        <v>37257</v>
      </c>
      <c r="AJ298" s="6">
        <v>38351</v>
      </c>
      <c r="AK298" t="s">
        <v>191</v>
      </c>
      <c r="AM298" t="s">
        <v>556</v>
      </c>
      <c r="AO298" t="s">
        <v>569</v>
      </c>
      <c r="AY298">
        <v>0</v>
      </c>
      <c r="AZ298">
        <v>1</v>
      </c>
      <c r="BA298">
        <v>0</v>
      </c>
      <c r="BF298" t="s">
        <v>127</v>
      </c>
      <c r="BG298" t="s">
        <v>698</v>
      </c>
    </row>
    <row r="299" spans="1:59" x14ac:dyDescent="0.35">
      <c r="A299">
        <v>46</v>
      </c>
      <c r="B299">
        <v>298</v>
      </c>
      <c r="D299" t="s">
        <v>591</v>
      </c>
      <c r="E299" t="s">
        <v>8</v>
      </c>
      <c r="F299" t="s">
        <v>514</v>
      </c>
      <c r="H299" t="s">
        <v>261</v>
      </c>
      <c r="I299" t="s">
        <v>290</v>
      </c>
      <c r="K299" t="s">
        <v>409</v>
      </c>
      <c r="L299" t="s">
        <v>408</v>
      </c>
      <c r="N299">
        <v>6.0000000000000001E-3</v>
      </c>
      <c r="O299">
        <v>0</v>
      </c>
      <c r="Q299" t="s">
        <v>504</v>
      </c>
      <c r="R299" t="s">
        <v>1205</v>
      </c>
      <c r="T299" s="24">
        <f t="shared" si="6"/>
        <v>156</v>
      </c>
      <c r="U299">
        <v>1</v>
      </c>
      <c r="AA299" t="s">
        <v>562</v>
      </c>
      <c r="AB299" t="s">
        <v>558</v>
      </c>
      <c r="AC299">
        <v>0.01</v>
      </c>
      <c r="AD299">
        <v>307</v>
      </c>
      <c r="AF299" t="s">
        <v>561</v>
      </c>
      <c r="AG299" t="s">
        <v>729</v>
      </c>
      <c r="AH299" t="s">
        <v>542</v>
      </c>
      <c r="AI299" s="6">
        <v>37257</v>
      </c>
      <c r="AJ299" s="6">
        <v>38351</v>
      </c>
      <c r="AK299" t="s">
        <v>191</v>
      </c>
      <c r="AM299" t="s">
        <v>556</v>
      </c>
      <c r="AO299" t="s">
        <v>569</v>
      </c>
      <c r="AY299">
        <v>0</v>
      </c>
      <c r="AZ299">
        <v>1</v>
      </c>
      <c r="BA299">
        <v>0</v>
      </c>
      <c r="BF299" t="s">
        <v>127</v>
      </c>
      <c r="BG299" t="s">
        <v>698</v>
      </c>
    </row>
    <row r="300" spans="1:59" x14ac:dyDescent="0.35">
      <c r="A300">
        <v>46</v>
      </c>
      <c r="B300">
        <v>299</v>
      </c>
      <c r="D300" t="s">
        <v>591</v>
      </c>
      <c r="E300" t="s">
        <v>8</v>
      </c>
      <c r="F300" t="s">
        <v>511</v>
      </c>
      <c r="H300" t="s">
        <v>261</v>
      </c>
      <c r="I300" t="s">
        <v>291</v>
      </c>
      <c r="K300" t="s">
        <v>409</v>
      </c>
      <c r="L300" t="s">
        <v>408</v>
      </c>
      <c r="N300">
        <v>0.186</v>
      </c>
      <c r="O300">
        <v>0</v>
      </c>
      <c r="Q300" t="s">
        <v>504</v>
      </c>
      <c r="R300" t="s">
        <v>1205</v>
      </c>
      <c r="T300" s="24">
        <f t="shared" si="6"/>
        <v>156</v>
      </c>
      <c r="U300">
        <v>1</v>
      </c>
      <c r="AA300" t="s">
        <v>562</v>
      </c>
      <c r="AB300" t="s">
        <v>558</v>
      </c>
      <c r="AD300">
        <v>307</v>
      </c>
      <c r="AF300" t="s">
        <v>561</v>
      </c>
      <c r="AG300" t="s">
        <v>729</v>
      </c>
      <c r="AH300" t="s">
        <v>542</v>
      </c>
      <c r="AI300" s="6">
        <v>37257</v>
      </c>
      <c r="AJ300" s="6">
        <v>38351</v>
      </c>
      <c r="AK300" t="s">
        <v>191</v>
      </c>
      <c r="AM300" t="s">
        <v>556</v>
      </c>
      <c r="AO300" t="s">
        <v>569</v>
      </c>
      <c r="AY300">
        <v>0</v>
      </c>
      <c r="AZ300">
        <v>1</v>
      </c>
      <c r="BA300">
        <v>0</v>
      </c>
      <c r="BF300" t="s">
        <v>127</v>
      </c>
      <c r="BG300" t="s">
        <v>698</v>
      </c>
    </row>
    <row r="301" spans="1:59" x14ac:dyDescent="0.35">
      <c r="A301">
        <v>46</v>
      </c>
      <c r="B301">
        <v>300</v>
      </c>
      <c r="D301" t="s">
        <v>591</v>
      </c>
      <c r="E301" t="s">
        <v>8</v>
      </c>
      <c r="F301" t="s">
        <v>512</v>
      </c>
      <c r="H301" t="s">
        <v>261</v>
      </c>
      <c r="I301" t="s">
        <v>292</v>
      </c>
      <c r="K301" t="s">
        <v>409</v>
      </c>
      <c r="L301" t="s">
        <v>408</v>
      </c>
      <c r="N301">
        <v>0.39900000000000002</v>
      </c>
      <c r="O301">
        <v>0</v>
      </c>
      <c r="Q301" t="s">
        <v>504</v>
      </c>
      <c r="R301" t="s">
        <v>1205</v>
      </c>
      <c r="T301" s="24">
        <f t="shared" si="6"/>
        <v>156</v>
      </c>
      <c r="U301">
        <v>1</v>
      </c>
      <c r="AA301" t="s">
        <v>562</v>
      </c>
      <c r="AB301" t="s">
        <v>558</v>
      </c>
      <c r="AD301">
        <v>307</v>
      </c>
      <c r="AF301" t="s">
        <v>561</v>
      </c>
      <c r="AG301" t="s">
        <v>729</v>
      </c>
      <c r="AH301" t="s">
        <v>542</v>
      </c>
      <c r="AI301" s="6">
        <v>37257</v>
      </c>
      <c r="AJ301" s="6">
        <v>38351</v>
      </c>
      <c r="AK301" t="s">
        <v>191</v>
      </c>
      <c r="AM301" t="s">
        <v>556</v>
      </c>
      <c r="AO301" t="s">
        <v>569</v>
      </c>
      <c r="AY301">
        <v>0</v>
      </c>
      <c r="AZ301">
        <v>1</v>
      </c>
      <c r="BA301">
        <v>0</v>
      </c>
      <c r="BF301" t="s">
        <v>127</v>
      </c>
      <c r="BG301" t="s">
        <v>698</v>
      </c>
    </row>
    <row r="302" spans="1:59" x14ac:dyDescent="0.35">
      <c r="A302">
        <v>46</v>
      </c>
      <c r="B302">
        <v>301</v>
      </c>
      <c r="D302" t="s">
        <v>591</v>
      </c>
      <c r="E302" t="s">
        <v>8</v>
      </c>
      <c r="F302" t="s">
        <v>401</v>
      </c>
      <c r="H302" t="s">
        <v>261</v>
      </c>
      <c r="I302" t="s">
        <v>293</v>
      </c>
      <c r="K302" t="s">
        <v>409</v>
      </c>
      <c r="L302" t="s">
        <v>408</v>
      </c>
      <c r="N302">
        <v>2E-3</v>
      </c>
      <c r="O302">
        <v>0</v>
      </c>
      <c r="Q302" t="s">
        <v>504</v>
      </c>
      <c r="R302" t="s">
        <v>1205</v>
      </c>
      <c r="T302" s="24">
        <f t="shared" si="6"/>
        <v>156</v>
      </c>
      <c r="U302">
        <v>1</v>
      </c>
      <c r="AA302" t="s">
        <v>562</v>
      </c>
      <c r="AB302" t="s">
        <v>558</v>
      </c>
      <c r="AC302">
        <v>0.01</v>
      </c>
      <c r="AD302">
        <v>307</v>
      </c>
      <c r="AF302" t="s">
        <v>561</v>
      </c>
      <c r="AG302" t="s">
        <v>729</v>
      </c>
      <c r="AH302" t="s">
        <v>542</v>
      </c>
      <c r="AI302" s="6">
        <v>37257</v>
      </c>
      <c r="AJ302" s="6">
        <v>38351</v>
      </c>
      <c r="AK302" t="s">
        <v>191</v>
      </c>
      <c r="AM302" t="s">
        <v>556</v>
      </c>
      <c r="AO302" t="s">
        <v>569</v>
      </c>
      <c r="AY302">
        <v>0</v>
      </c>
      <c r="AZ302">
        <v>1</v>
      </c>
      <c r="BA302">
        <v>0</v>
      </c>
      <c r="BF302" t="s">
        <v>127</v>
      </c>
      <c r="BG302" t="s">
        <v>698</v>
      </c>
    </row>
    <row r="303" spans="1:59" x14ac:dyDescent="0.35">
      <c r="A303">
        <v>46</v>
      </c>
      <c r="B303">
        <v>302</v>
      </c>
      <c r="D303" t="s">
        <v>591</v>
      </c>
      <c r="E303" t="s">
        <v>8</v>
      </c>
      <c r="F303" t="s">
        <v>513</v>
      </c>
      <c r="H303" t="s">
        <v>261</v>
      </c>
      <c r="I303" t="s">
        <v>294</v>
      </c>
      <c r="K303" t="s">
        <v>409</v>
      </c>
      <c r="L303" t="s">
        <v>408</v>
      </c>
      <c r="N303">
        <v>0.73299999999999998</v>
      </c>
      <c r="O303">
        <v>0</v>
      </c>
      <c r="Q303" t="s">
        <v>504</v>
      </c>
      <c r="R303" t="s">
        <v>1205</v>
      </c>
      <c r="T303" s="24">
        <f t="shared" si="6"/>
        <v>156</v>
      </c>
      <c r="U303">
        <v>1</v>
      </c>
      <c r="AA303" t="s">
        <v>562</v>
      </c>
      <c r="AB303" t="s">
        <v>558</v>
      </c>
      <c r="AD303">
        <v>307</v>
      </c>
      <c r="AF303" t="s">
        <v>561</v>
      </c>
      <c r="AG303" t="s">
        <v>729</v>
      </c>
      <c r="AH303" t="s">
        <v>542</v>
      </c>
      <c r="AI303" s="6">
        <v>37257</v>
      </c>
      <c r="AJ303" s="6">
        <v>38351</v>
      </c>
      <c r="AK303" t="s">
        <v>191</v>
      </c>
      <c r="AM303" t="s">
        <v>556</v>
      </c>
      <c r="AO303" t="s">
        <v>569</v>
      </c>
      <c r="AY303">
        <v>0</v>
      </c>
      <c r="AZ303">
        <v>1</v>
      </c>
      <c r="BA303">
        <v>0</v>
      </c>
      <c r="BF303" t="s">
        <v>127</v>
      </c>
      <c r="BG303" t="s">
        <v>698</v>
      </c>
    </row>
    <row r="304" spans="1:59" x14ac:dyDescent="0.35">
      <c r="A304">
        <v>46</v>
      </c>
      <c r="B304">
        <v>303</v>
      </c>
      <c r="D304" t="s">
        <v>591</v>
      </c>
      <c r="E304" t="s">
        <v>8</v>
      </c>
      <c r="F304" t="s">
        <v>404</v>
      </c>
      <c r="H304" t="s">
        <v>261</v>
      </c>
      <c r="I304" t="s">
        <v>295</v>
      </c>
      <c r="K304" t="s">
        <v>409</v>
      </c>
      <c r="L304" t="s">
        <v>408</v>
      </c>
      <c r="N304">
        <v>4.3999999999999997E-2</v>
      </c>
      <c r="O304">
        <v>0</v>
      </c>
      <c r="Q304" t="s">
        <v>504</v>
      </c>
      <c r="R304" t="s">
        <v>1205</v>
      </c>
      <c r="T304" s="24">
        <f t="shared" si="6"/>
        <v>156</v>
      </c>
      <c r="U304">
        <v>1</v>
      </c>
      <c r="AA304" t="s">
        <v>562</v>
      </c>
      <c r="AB304" t="s">
        <v>558</v>
      </c>
      <c r="AC304">
        <v>0.05</v>
      </c>
      <c r="AD304">
        <v>307</v>
      </c>
      <c r="AF304" t="s">
        <v>561</v>
      </c>
      <c r="AG304" t="s">
        <v>729</v>
      </c>
      <c r="AH304" t="s">
        <v>542</v>
      </c>
      <c r="AI304" s="6">
        <v>37257</v>
      </c>
      <c r="AJ304" s="6">
        <v>38351</v>
      </c>
      <c r="AK304" t="s">
        <v>191</v>
      </c>
      <c r="AM304" t="s">
        <v>556</v>
      </c>
      <c r="AO304" t="s">
        <v>569</v>
      </c>
      <c r="AY304">
        <v>0</v>
      </c>
      <c r="AZ304">
        <v>1</v>
      </c>
      <c r="BA304">
        <v>0</v>
      </c>
      <c r="BF304" t="s">
        <v>127</v>
      </c>
      <c r="BG304" t="s">
        <v>698</v>
      </c>
    </row>
    <row r="305" spans="1:59" x14ac:dyDescent="0.35">
      <c r="A305">
        <v>46</v>
      </c>
      <c r="B305">
        <v>304</v>
      </c>
      <c r="D305" t="s">
        <v>591</v>
      </c>
      <c r="E305" t="s">
        <v>8</v>
      </c>
      <c r="F305" t="s">
        <v>469</v>
      </c>
      <c r="H305" t="s">
        <v>261</v>
      </c>
      <c r="I305" t="s">
        <v>296</v>
      </c>
      <c r="K305" t="s">
        <v>409</v>
      </c>
      <c r="L305" t="s">
        <v>408</v>
      </c>
      <c r="N305">
        <v>0.11700000000000001</v>
      </c>
      <c r="O305">
        <v>0</v>
      </c>
      <c r="Q305" t="s">
        <v>504</v>
      </c>
      <c r="R305" t="s">
        <v>1205</v>
      </c>
      <c r="T305" s="24">
        <f t="shared" si="6"/>
        <v>156</v>
      </c>
      <c r="U305">
        <v>1</v>
      </c>
      <c r="AA305" t="s">
        <v>562</v>
      </c>
      <c r="AB305" t="s">
        <v>558</v>
      </c>
      <c r="AD305">
        <v>307</v>
      </c>
      <c r="AF305" t="s">
        <v>561</v>
      </c>
      <c r="AG305" t="s">
        <v>729</v>
      </c>
      <c r="AH305" t="s">
        <v>542</v>
      </c>
      <c r="AI305" s="6">
        <v>37257</v>
      </c>
      <c r="AJ305" s="6">
        <v>38351</v>
      </c>
      <c r="AK305" t="s">
        <v>191</v>
      </c>
      <c r="AM305" t="s">
        <v>556</v>
      </c>
      <c r="AO305" t="s">
        <v>569</v>
      </c>
      <c r="AY305">
        <v>0</v>
      </c>
      <c r="AZ305">
        <v>1</v>
      </c>
      <c r="BA305">
        <v>0</v>
      </c>
      <c r="BF305" t="s">
        <v>127</v>
      </c>
      <c r="BG305" t="s">
        <v>698</v>
      </c>
    </row>
    <row r="306" spans="1:59" x14ac:dyDescent="0.35">
      <c r="A306">
        <v>46</v>
      </c>
      <c r="B306">
        <v>305</v>
      </c>
      <c r="D306" t="s">
        <v>591</v>
      </c>
      <c r="E306" t="s">
        <v>8</v>
      </c>
      <c r="F306" t="s">
        <v>456</v>
      </c>
      <c r="H306" t="s">
        <v>261</v>
      </c>
      <c r="I306" t="s">
        <v>289</v>
      </c>
      <c r="K306" t="s">
        <v>409</v>
      </c>
      <c r="L306" t="s">
        <v>408</v>
      </c>
      <c r="N306">
        <v>0.24</v>
      </c>
      <c r="O306">
        <v>0</v>
      </c>
      <c r="Q306" t="s">
        <v>504</v>
      </c>
      <c r="R306" t="s">
        <v>1205</v>
      </c>
      <c r="T306" s="24">
        <f t="shared" si="6"/>
        <v>156</v>
      </c>
      <c r="U306">
        <v>1</v>
      </c>
      <c r="AA306" t="s">
        <v>562</v>
      </c>
      <c r="AB306" t="s">
        <v>558</v>
      </c>
      <c r="AD306">
        <v>307</v>
      </c>
      <c r="AF306" t="s">
        <v>561</v>
      </c>
      <c r="AG306" t="s">
        <v>729</v>
      </c>
      <c r="AH306" t="s">
        <v>542</v>
      </c>
      <c r="AI306" s="6">
        <v>38355</v>
      </c>
      <c r="AJ306" s="6">
        <v>39447</v>
      </c>
      <c r="AK306" t="s">
        <v>297</v>
      </c>
      <c r="AM306" t="s">
        <v>556</v>
      </c>
      <c r="AO306" t="s">
        <v>569</v>
      </c>
      <c r="AY306">
        <v>0</v>
      </c>
      <c r="AZ306">
        <v>1</v>
      </c>
      <c r="BA306">
        <v>0</v>
      </c>
      <c r="BF306" t="s">
        <v>127</v>
      </c>
      <c r="BG306" t="s">
        <v>698</v>
      </c>
    </row>
    <row r="307" spans="1:59" x14ac:dyDescent="0.35">
      <c r="A307">
        <v>46</v>
      </c>
      <c r="B307">
        <v>306</v>
      </c>
      <c r="D307" t="s">
        <v>591</v>
      </c>
      <c r="E307" t="s">
        <v>8</v>
      </c>
      <c r="F307" t="s">
        <v>514</v>
      </c>
      <c r="H307" t="s">
        <v>261</v>
      </c>
      <c r="I307" t="s">
        <v>290</v>
      </c>
      <c r="K307" t="s">
        <v>409</v>
      </c>
      <c r="L307" t="s">
        <v>408</v>
      </c>
      <c r="N307">
        <v>0.38400000000000001</v>
      </c>
      <c r="O307">
        <v>0</v>
      </c>
      <c r="Q307" t="s">
        <v>504</v>
      </c>
      <c r="R307" t="s">
        <v>1205</v>
      </c>
      <c r="T307" s="24">
        <f t="shared" si="6"/>
        <v>156</v>
      </c>
      <c r="U307">
        <v>1</v>
      </c>
      <c r="AA307" t="s">
        <v>562</v>
      </c>
      <c r="AB307" t="s">
        <v>558</v>
      </c>
      <c r="AD307">
        <v>307</v>
      </c>
      <c r="AF307" t="s">
        <v>561</v>
      </c>
      <c r="AG307" t="s">
        <v>729</v>
      </c>
      <c r="AH307" t="s">
        <v>542</v>
      </c>
      <c r="AI307" s="6">
        <v>38355</v>
      </c>
      <c r="AJ307" s="6">
        <v>39447</v>
      </c>
      <c r="AK307" t="s">
        <v>297</v>
      </c>
      <c r="AM307" t="s">
        <v>556</v>
      </c>
      <c r="AO307" t="s">
        <v>569</v>
      </c>
      <c r="AY307">
        <v>0</v>
      </c>
      <c r="AZ307">
        <v>1</v>
      </c>
      <c r="BA307">
        <v>0</v>
      </c>
      <c r="BF307" t="s">
        <v>127</v>
      </c>
      <c r="BG307" t="s">
        <v>698</v>
      </c>
    </row>
    <row r="308" spans="1:59" x14ac:dyDescent="0.35">
      <c r="A308">
        <v>46</v>
      </c>
      <c r="B308">
        <v>307</v>
      </c>
      <c r="D308" t="s">
        <v>591</v>
      </c>
      <c r="E308" t="s">
        <v>8</v>
      </c>
      <c r="F308" t="s">
        <v>511</v>
      </c>
      <c r="H308" t="s">
        <v>261</v>
      </c>
      <c r="I308" t="s">
        <v>291</v>
      </c>
      <c r="K308" t="s">
        <v>409</v>
      </c>
      <c r="L308" t="s">
        <v>408</v>
      </c>
      <c r="N308">
        <v>0.443</v>
      </c>
      <c r="O308">
        <v>0</v>
      </c>
      <c r="Q308" t="s">
        <v>504</v>
      </c>
      <c r="R308" t="s">
        <v>1205</v>
      </c>
      <c r="T308" s="24">
        <f t="shared" si="6"/>
        <v>156</v>
      </c>
      <c r="U308">
        <v>1</v>
      </c>
      <c r="AA308" t="s">
        <v>562</v>
      </c>
      <c r="AB308" t="s">
        <v>558</v>
      </c>
      <c r="AD308">
        <v>307</v>
      </c>
      <c r="AF308" t="s">
        <v>561</v>
      </c>
      <c r="AG308" t="s">
        <v>729</v>
      </c>
      <c r="AH308" t="s">
        <v>542</v>
      </c>
      <c r="AI308" s="6">
        <v>38355</v>
      </c>
      <c r="AJ308" s="6">
        <v>39447</v>
      </c>
      <c r="AK308" t="s">
        <v>297</v>
      </c>
      <c r="AM308" t="s">
        <v>556</v>
      </c>
      <c r="AO308" t="s">
        <v>569</v>
      </c>
      <c r="AY308">
        <v>0</v>
      </c>
      <c r="AZ308">
        <v>1</v>
      </c>
      <c r="BA308">
        <v>0</v>
      </c>
      <c r="BF308" t="s">
        <v>127</v>
      </c>
      <c r="BG308" t="s">
        <v>698</v>
      </c>
    </row>
    <row r="309" spans="1:59" x14ac:dyDescent="0.35">
      <c r="A309">
        <v>46</v>
      </c>
      <c r="B309">
        <v>308</v>
      </c>
      <c r="D309" t="s">
        <v>591</v>
      </c>
      <c r="E309" t="s">
        <v>8</v>
      </c>
      <c r="F309" t="s">
        <v>512</v>
      </c>
      <c r="H309" t="s">
        <v>261</v>
      </c>
      <c r="I309" t="s">
        <v>292</v>
      </c>
      <c r="K309" t="s">
        <v>409</v>
      </c>
      <c r="L309" t="s">
        <v>408</v>
      </c>
      <c r="N309">
        <v>0.57499999999999996</v>
      </c>
      <c r="O309">
        <v>0</v>
      </c>
      <c r="Q309" t="s">
        <v>504</v>
      </c>
      <c r="R309" t="s">
        <v>1205</v>
      </c>
      <c r="T309" s="24">
        <f t="shared" si="6"/>
        <v>156</v>
      </c>
      <c r="U309">
        <v>1</v>
      </c>
      <c r="AA309" t="s">
        <v>562</v>
      </c>
      <c r="AB309" t="s">
        <v>558</v>
      </c>
      <c r="AD309">
        <v>307</v>
      </c>
      <c r="AF309" t="s">
        <v>561</v>
      </c>
      <c r="AG309" t="s">
        <v>729</v>
      </c>
      <c r="AH309" t="s">
        <v>542</v>
      </c>
      <c r="AI309" s="6">
        <v>38355</v>
      </c>
      <c r="AJ309" s="6">
        <v>39447</v>
      </c>
      <c r="AK309" t="s">
        <v>297</v>
      </c>
      <c r="AM309" t="s">
        <v>556</v>
      </c>
      <c r="AO309" t="s">
        <v>569</v>
      </c>
      <c r="AY309">
        <v>0</v>
      </c>
      <c r="AZ309">
        <v>1</v>
      </c>
      <c r="BA309">
        <v>0</v>
      </c>
      <c r="BF309" t="s">
        <v>127</v>
      </c>
      <c r="BG309" t="s">
        <v>698</v>
      </c>
    </row>
    <row r="310" spans="1:59" x14ac:dyDescent="0.35">
      <c r="A310">
        <v>46</v>
      </c>
      <c r="B310">
        <v>309</v>
      </c>
      <c r="D310" t="s">
        <v>591</v>
      </c>
      <c r="E310" t="s">
        <v>8</v>
      </c>
      <c r="F310" t="s">
        <v>401</v>
      </c>
      <c r="H310" t="s">
        <v>261</v>
      </c>
      <c r="I310" t="s">
        <v>293</v>
      </c>
      <c r="K310" t="s">
        <v>409</v>
      </c>
      <c r="L310" t="s">
        <v>408</v>
      </c>
      <c r="N310">
        <v>0.63700000000000001</v>
      </c>
      <c r="O310">
        <v>0</v>
      </c>
      <c r="Q310" t="s">
        <v>504</v>
      </c>
      <c r="R310" t="s">
        <v>1205</v>
      </c>
      <c r="T310" s="24">
        <f t="shared" si="6"/>
        <v>156</v>
      </c>
      <c r="U310">
        <v>1</v>
      </c>
      <c r="AA310" t="s">
        <v>562</v>
      </c>
      <c r="AB310" t="s">
        <v>558</v>
      </c>
      <c r="AD310">
        <v>307</v>
      </c>
      <c r="AF310" t="s">
        <v>561</v>
      </c>
      <c r="AG310" t="s">
        <v>729</v>
      </c>
      <c r="AH310" t="s">
        <v>542</v>
      </c>
      <c r="AI310" s="6">
        <v>38355</v>
      </c>
      <c r="AJ310" s="6">
        <v>39447</v>
      </c>
      <c r="AK310" t="s">
        <v>297</v>
      </c>
      <c r="AM310" t="s">
        <v>556</v>
      </c>
      <c r="AO310" t="s">
        <v>569</v>
      </c>
      <c r="AY310">
        <v>0</v>
      </c>
      <c r="AZ310">
        <v>1</v>
      </c>
      <c r="BA310">
        <v>0</v>
      </c>
      <c r="BF310" t="s">
        <v>127</v>
      </c>
      <c r="BG310" t="s">
        <v>698</v>
      </c>
    </row>
    <row r="311" spans="1:59" x14ac:dyDescent="0.35">
      <c r="A311">
        <v>46</v>
      </c>
      <c r="B311">
        <v>310</v>
      </c>
      <c r="D311" t="s">
        <v>591</v>
      </c>
      <c r="E311" t="s">
        <v>8</v>
      </c>
      <c r="F311" t="s">
        <v>513</v>
      </c>
      <c r="H311" t="s">
        <v>261</v>
      </c>
      <c r="I311" t="s">
        <v>294</v>
      </c>
      <c r="K311" t="s">
        <v>409</v>
      </c>
      <c r="L311" t="s">
        <v>408</v>
      </c>
      <c r="N311">
        <v>0.79300000000000004</v>
      </c>
      <c r="O311">
        <v>0</v>
      </c>
      <c r="Q311" t="s">
        <v>504</v>
      </c>
      <c r="R311" t="s">
        <v>1205</v>
      </c>
      <c r="T311" s="24">
        <f t="shared" si="6"/>
        <v>156</v>
      </c>
      <c r="U311">
        <v>1</v>
      </c>
      <c r="AA311" t="s">
        <v>562</v>
      </c>
      <c r="AB311" t="s">
        <v>558</v>
      </c>
      <c r="AD311">
        <v>307</v>
      </c>
      <c r="AF311" t="s">
        <v>561</v>
      </c>
      <c r="AG311" t="s">
        <v>729</v>
      </c>
      <c r="AH311" t="s">
        <v>542</v>
      </c>
      <c r="AI311" s="6">
        <v>38355</v>
      </c>
      <c r="AJ311" s="6">
        <v>39447</v>
      </c>
      <c r="AK311" t="s">
        <v>297</v>
      </c>
      <c r="AM311" t="s">
        <v>556</v>
      </c>
      <c r="AO311" t="s">
        <v>569</v>
      </c>
      <c r="AY311">
        <v>0</v>
      </c>
      <c r="AZ311">
        <v>1</v>
      </c>
      <c r="BA311">
        <v>0</v>
      </c>
      <c r="BF311" t="s">
        <v>127</v>
      </c>
      <c r="BG311" t="s">
        <v>698</v>
      </c>
    </row>
    <row r="312" spans="1:59" x14ac:dyDescent="0.35">
      <c r="A312">
        <v>46</v>
      </c>
      <c r="B312">
        <v>311</v>
      </c>
      <c r="D312" t="s">
        <v>591</v>
      </c>
      <c r="E312" t="s">
        <v>8</v>
      </c>
      <c r="F312" t="s">
        <v>404</v>
      </c>
      <c r="H312" t="s">
        <v>261</v>
      </c>
      <c r="I312" t="s">
        <v>295</v>
      </c>
      <c r="K312" t="s">
        <v>409</v>
      </c>
      <c r="L312" t="s">
        <v>408</v>
      </c>
      <c r="N312">
        <v>0.9</v>
      </c>
      <c r="O312">
        <v>0</v>
      </c>
      <c r="Q312" t="s">
        <v>504</v>
      </c>
      <c r="R312" t="s">
        <v>1205</v>
      </c>
      <c r="T312" s="24">
        <f t="shared" si="6"/>
        <v>156</v>
      </c>
      <c r="U312">
        <v>1</v>
      </c>
      <c r="AA312" t="s">
        <v>562</v>
      </c>
      <c r="AB312" t="s">
        <v>558</v>
      </c>
      <c r="AD312">
        <v>307</v>
      </c>
      <c r="AF312" t="s">
        <v>561</v>
      </c>
      <c r="AG312" t="s">
        <v>729</v>
      </c>
      <c r="AH312" t="s">
        <v>542</v>
      </c>
      <c r="AI312" s="6">
        <v>38355</v>
      </c>
      <c r="AJ312" s="6">
        <v>39447</v>
      </c>
      <c r="AK312" t="s">
        <v>297</v>
      </c>
      <c r="AM312" t="s">
        <v>556</v>
      </c>
      <c r="AO312" t="s">
        <v>569</v>
      </c>
      <c r="AY312">
        <v>0</v>
      </c>
      <c r="AZ312">
        <v>1</v>
      </c>
      <c r="BA312">
        <v>0</v>
      </c>
      <c r="BF312" t="s">
        <v>127</v>
      </c>
      <c r="BG312" t="s">
        <v>698</v>
      </c>
    </row>
    <row r="313" spans="1:59" x14ac:dyDescent="0.35">
      <c r="A313">
        <v>46</v>
      </c>
      <c r="B313">
        <v>312</v>
      </c>
      <c r="D313" t="s">
        <v>591</v>
      </c>
      <c r="E313" t="s">
        <v>8</v>
      </c>
      <c r="F313" t="s">
        <v>469</v>
      </c>
      <c r="H313" t="s">
        <v>261</v>
      </c>
      <c r="I313" t="s">
        <v>296</v>
      </c>
      <c r="K313" t="s">
        <v>409</v>
      </c>
      <c r="L313" t="s">
        <v>408</v>
      </c>
      <c r="N313">
        <v>0.32600000000000001</v>
      </c>
      <c r="O313">
        <v>0</v>
      </c>
      <c r="Q313" t="s">
        <v>504</v>
      </c>
      <c r="R313" t="s">
        <v>1205</v>
      </c>
      <c r="T313" s="24">
        <f t="shared" si="6"/>
        <v>156</v>
      </c>
      <c r="U313">
        <v>1</v>
      </c>
      <c r="AA313" t="s">
        <v>562</v>
      </c>
      <c r="AB313" t="s">
        <v>558</v>
      </c>
      <c r="AD313">
        <v>307</v>
      </c>
      <c r="AF313" t="s">
        <v>561</v>
      </c>
      <c r="AG313" t="s">
        <v>729</v>
      </c>
      <c r="AH313" t="s">
        <v>542</v>
      </c>
      <c r="AI313" s="6">
        <v>38355</v>
      </c>
      <c r="AJ313" s="6">
        <v>39447</v>
      </c>
      <c r="AK313" t="s">
        <v>297</v>
      </c>
      <c r="AM313" t="s">
        <v>556</v>
      </c>
      <c r="AO313" t="s">
        <v>569</v>
      </c>
      <c r="AY313">
        <v>0</v>
      </c>
      <c r="AZ313">
        <v>1</v>
      </c>
      <c r="BA313">
        <v>0</v>
      </c>
      <c r="BF313" t="s">
        <v>127</v>
      </c>
      <c r="BG313" t="s">
        <v>698</v>
      </c>
    </row>
    <row r="314" spans="1:59" x14ac:dyDescent="0.35">
      <c r="A314">
        <v>46</v>
      </c>
      <c r="B314">
        <v>313</v>
      </c>
      <c r="D314" t="s">
        <v>591</v>
      </c>
      <c r="E314" t="s">
        <v>8</v>
      </c>
      <c r="F314" t="s">
        <v>456</v>
      </c>
      <c r="H314" t="s">
        <v>261</v>
      </c>
      <c r="I314" t="s">
        <v>289</v>
      </c>
      <c r="K314" t="s">
        <v>409</v>
      </c>
      <c r="L314" t="s">
        <v>408</v>
      </c>
      <c r="N314">
        <v>8.8999999999999996E-2</v>
      </c>
      <c r="O314">
        <v>0</v>
      </c>
      <c r="Q314" t="s">
        <v>504</v>
      </c>
      <c r="R314" t="s">
        <v>1205</v>
      </c>
      <c r="T314" s="24">
        <f t="shared" si="6"/>
        <v>156</v>
      </c>
      <c r="U314">
        <v>1</v>
      </c>
      <c r="AA314" t="s">
        <v>562</v>
      </c>
      <c r="AB314" t="s">
        <v>558</v>
      </c>
      <c r="AD314">
        <v>307</v>
      </c>
      <c r="AF314" t="s">
        <v>561</v>
      </c>
      <c r="AG314" t="s">
        <v>729</v>
      </c>
      <c r="AH314" t="s">
        <v>542</v>
      </c>
      <c r="AI314" s="6">
        <v>38355</v>
      </c>
      <c r="AJ314" s="6">
        <v>39447</v>
      </c>
      <c r="AK314" t="s">
        <v>190</v>
      </c>
      <c r="AM314" t="s">
        <v>556</v>
      </c>
      <c r="AO314" t="s">
        <v>569</v>
      </c>
      <c r="AY314">
        <v>0</v>
      </c>
      <c r="AZ314">
        <v>1</v>
      </c>
      <c r="BA314">
        <v>0</v>
      </c>
      <c r="BF314" t="s">
        <v>127</v>
      </c>
      <c r="BG314" t="s">
        <v>698</v>
      </c>
    </row>
    <row r="315" spans="1:59" x14ac:dyDescent="0.35">
      <c r="A315">
        <v>46</v>
      </c>
      <c r="B315">
        <v>314</v>
      </c>
      <c r="D315" t="s">
        <v>591</v>
      </c>
      <c r="E315" t="s">
        <v>8</v>
      </c>
      <c r="F315" t="s">
        <v>514</v>
      </c>
      <c r="H315" t="s">
        <v>261</v>
      </c>
      <c r="I315" t="s">
        <v>290</v>
      </c>
      <c r="K315" t="s">
        <v>409</v>
      </c>
      <c r="L315" t="s">
        <v>408</v>
      </c>
      <c r="N315">
        <v>1.6E-2</v>
      </c>
      <c r="O315">
        <v>0</v>
      </c>
      <c r="Q315" t="s">
        <v>504</v>
      </c>
      <c r="R315" t="s">
        <v>1205</v>
      </c>
      <c r="T315" s="24">
        <f t="shared" si="6"/>
        <v>156</v>
      </c>
      <c r="U315">
        <v>1</v>
      </c>
      <c r="AA315" t="s">
        <v>562</v>
      </c>
      <c r="AB315" t="s">
        <v>558</v>
      </c>
      <c r="AC315">
        <v>0.05</v>
      </c>
      <c r="AD315">
        <v>307</v>
      </c>
      <c r="AF315" t="s">
        <v>561</v>
      </c>
      <c r="AG315" t="s">
        <v>729</v>
      </c>
      <c r="AH315" t="s">
        <v>542</v>
      </c>
      <c r="AI315" s="6">
        <v>38355</v>
      </c>
      <c r="AJ315" s="6">
        <v>39447</v>
      </c>
      <c r="AK315" t="s">
        <v>190</v>
      </c>
      <c r="AM315" t="s">
        <v>556</v>
      </c>
      <c r="AO315" t="s">
        <v>569</v>
      </c>
      <c r="AY315">
        <v>0</v>
      </c>
      <c r="AZ315">
        <v>1</v>
      </c>
      <c r="BA315">
        <v>0</v>
      </c>
      <c r="BF315" t="s">
        <v>127</v>
      </c>
      <c r="BG315" t="s">
        <v>698</v>
      </c>
    </row>
    <row r="316" spans="1:59" x14ac:dyDescent="0.35">
      <c r="A316">
        <v>46</v>
      </c>
      <c r="B316">
        <v>315</v>
      </c>
      <c r="D316" t="s">
        <v>591</v>
      </c>
      <c r="E316" t="s">
        <v>8</v>
      </c>
      <c r="F316" t="s">
        <v>511</v>
      </c>
      <c r="H316" t="s">
        <v>261</v>
      </c>
      <c r="I316" t="s">
        <v>291</v>
      </c>
      <c r="K316" t="s">
        <v>409</v>
      </c>
      <c r="L316" t="s">
        <v>408</v>
      </c>
      <c r="N316">
        <v>8.6999999999999994E-2</v>
      </c>
      <c r="O316">
        <v>0</v>
      </c>
      <c r="Q316" t="s">
        <v>504</v>
      </c>
      <c r="R316" t="s">
        <v>1205</v>
      </c>
      <c r="T316" s="24">
        <f t="shared" si="6"/>
        <v>156</v>
      </c>
      <c r="U316">
        <v>1</v>
      </c>
      <c r="AA316" t="s">
        <v>562</v>
      </c>
      <c r="AB316" t="s">
        <v>558</v>
      </c>
      <c r="AD316">
        <v>307</v>
      </c>
      <c r="AF316" t="s">
        <v>561</v>
      </c>
      <c r="AG316" t="s">
        <v>729</v>
      </c>
      <c r="AH316" t="s">
        <v>542</v>
      </c>
      <c r="AI316" s="6">
        <v>38355</v>
      </c>
      <c r="AJ316" s="6">
        <v>39447</v>
      </c>
      <c r="AK316" t="s">
        <v>190</v>
      </c>
      <c r="AM316" t="s">
        <v>556</v>
      </c>
      <c r="AO316" t="s">
        <v>569</v>
      </c>
      <c r="AY316">
        <v>0</v>
      </c>
      <c r="AZ316">
        <v>1</v>
      </c>
      <c r="BA316">
        <v>0</v>
      </c>
      <c r="BF316" t="s">
        <v>127</v>
      </c>
      <c r="BG316" t="s">
        <v>698</v>
      </c>
    </row>
    <row r="317" spans="1:59" x14ac:dyDescent="0.35">
      <c r="A317">
        <v>46</v>
      </c>
      <c r="B317">
        <v>316</v>
      </c>
      <c r="D317" t="s">
        <v>591</v>
      </c>
      <c r="E317" t="s">
        <v>8</v>
      </c>
      <c r="F317" t="s">
        <v>512</v>
      </c>
      <c r="H317" t="s">
        <v>261</v>
      </c>
      <c r="I317" t="s">
        <v>292</v>
      </c>
      <c r="K317" t="s">
        <v>409</v>
      </c>
      <c r="L317" t="s">
        <v>408</v>
      </c>
      <c r="N317">
        <v>0.16200000000000001</v>
      </c>
      <c r="O317">
        <v>0</v>
      </c>
      <c r="Q317" t="s">
        <v>504</v>
      </c>
      <c r="R317" t="s">
        <v>1205</v>
      </c>
      <c r="T317" s="24">
        <f t="shared" si="6"/>
        <v>156</v>
      </c>
      <c r="U317">
        <v>1</v>
      </c>
      <c r="AA317" t="s">
        <v>562</v>
      </c>
      <c r="AB317" t="s">
        <v>558</v>
      </c>
      <c r="AD317">
        <v>307</v>
      </c>
      <c r="AF317" t="s">
        <v>561</v>
      </c>
      <c r="AG317" t="s">
        <v>729</v>
      </c>
      <c r="AH317" t="s">
        <v>542</v>
      </c>
      <c r="AI317" s="6">
        <v>38355</v>
      </c>
      <c r="AJ317" s="6">
        <v>39447</v>
      </c>
      <c r="AK317" t="s">
        <v>190</v>
      </c>
      <c r="AM317" t="s">
        <v>556</v>
      </c>
      <c r="AO317" t="s">
        <v>569</v>
      </c>
      <c r="AY317">
        <v>0</v>
      </c>
      <c r="AZ317">
        <v>1</v>
      </c>
      <c r="BA317">
        <v>0</v>
      </c>
      <c r="BF317" t="s">
        <v>127</v>
      </c>
      <c r="BG317" t="s">
        <v>698</v>
      </c>
    </row>
    <row r="318" spans="1:59" x14ac:dyDescent="0.35">
      <c r="A318">
        <v>46</v>
      </c>
      <c r="B318">
        <v>317</v>
      </c>
      <c r="D318" t="s">
        <v>591</v>
      </c>
      <c r="E318" t="s">
        <v>8</v>
      </c>
      <c r="F318" t="s">
        <v>401</v>
      </c>
      <c r="H318" t="s">
        <v>261</v>
      </c>
      <c r="I318" t="s">
        <v>293</v>
      </c>
      <c r="K318" t="s">
        <v>409</v>
      </c>
      <c r="L318" t="s">
        <v>408</v>
      </c>
      <c r="N318">
        <v>0.63400000000000001</v>
      </c>
      <c r="O318">
        <v>0</v>
      </c>
      <c r="Q318" t="s">
        <v>504</v>
      </c>
      <c r="R318" t="s">
        <v>1205</v>
      </c>
      <c r="T318" s="24">
        <f t="shared" si="6"/>
        <v>156</v>
      </c>
      <c r="U318">
        <v>1</v>
      </c>
      <c r="AA318" t="s">
        <v>562</v>
      </c>
      <c r="AB318" t="s">
        <v>558</v>
      </c>
      <c r="AD318">
        <v>307</v>
      </c>
      <c r="AF318" t="s">
        <v>561</v>
      </c>
      <c r="AG318" t="s">
        <v>729</v>
      </c>
      <c r="AH318" t="s">
        <v>542</v>
      </c>
      <c r="AI318" s="6">
        <v>38355</v>
      </c>
      <c r="AJ318" s="6">
        <v>39447</v>
      </c>
      <c r="AK318" t="s">
        <v>190</v>
      </c>
      <c r="AM318" t="s">
        <v>556</v>
      </c>
      <c r="AO318" t="s">
        <v>569</v>
      </c>
      <c r="AY318">
        <v>0</v>
      </c>
      <c r="AZ318">
        <v>1</v>
      </c>
      <c r="BA318">
        <v>0</v>
      </c>
      <c r="BF318" t="s">
        <v>127</v>
      </c>
      <c r="BG318" t="s">
        <v>698</v>
      </c>
    </row>
    <row r="319" spans="1:59" x14ac:dyDescent="0.35">
      <c r="A319">
        <v>46</v>
      </c>
      <c r="B319">
        <v>318</v>
      </c>
      <c r="D319" t="s">
        <v>591</v>
      </c>
      <c r="E319" t="s">
        <v>8</v>
      </c>
      <c r="F319" t="s">
        <v>513</v>
      </c>
      <c r="H319" t="s">
        <v>261</v>
      </c>
      <c r="I319" t="s">
        <v>294</v>
      </c>
      <c r="K319" t="s">
        <v>409</v>
      </c>
      <c r="L319" t="s">
        <v>408</v>
      </c>
      <c r="N319">
        <v>0.505</v>
      </c>
      <c r="O319">
        <v>0</v>
      </c>
      <c r="Q319" t="s">
        <v>504</v>
      </c>
      <c r="R319" t="s">
        <v>1205</v>
      </c>
      <c r="T319" s="24">
        <f t="shared" si="6"/>
        <v>156</v>
      </c>
      <c r="U319">
        <v>1</v>
      </c>
      <c r="AA319" t="s">
        <v>562</v>
      </c>
      <c r="AB319" t="s">
        <v>558</v>
      </c>
      <c r="AD319">
        <v>307</v>
      </c>
      <c r="AF319" t="s">
        <v>561</v>
      </c>
      <c r="AG319" t="s">
        <v>729</v>
      </c>
      <c r="AH319" t="s">
        <v>542</v>
      </c>
      <c r="AI319" s="6">
        <v>38355</v>
      </c>
      <c r="AJ319" s="6">
        <v>39447</v>
      </c>
      <c r="AK319" t="s">
        <v>190</v>
      </c>
      <c r="AM319" t="s">
        <v>556</v>
      </c>
      <c r="AO319" t="s">
        <v>569</v>
      </c>
      <c r="AY319">
        <v>0</v>
      </c>
      <c r="AZ319">
        <v>1</v>
      </c>
      <c r="BA319">
        <v>0</v>
      </c>
      <c r="BF319" t="s">
        <v>127</v>
      </c>
      <c r="BG319" t="s">
        <v>698</v>
      </c>
    </row>
    <row r="320" spans="1:59" x14ac:dyDescent="0.35">
      <c r="A320">
        <v>46</v>
      </c>
      <c r="B320">
        <v>319</v>
      </c>
      <c r="D320" t="s">
        <v>591</v>
      </c>
      <c r="E320" t="s">
        <v>8</v>
      </c>
      <c r="F320" t="s">
        <v>404</v>
      </c>
      <c r="H320" t="s">
        <v>261</v>
      </c>
      <c r="I320" t="s">
        <v>295</v>
      </c>
      <c r="K320" t="s">
        <v>409</v>
      </c>
      <c r="L320" t="s">
        <v>408</v>
      </c>
      <c r="N320">
        <v>0.40500000000000003</v>
      </c>
      <c r="O320">
        <v>0</v>
      </c>
      <c r="Q320" t="s">
        <v>504</v>
      </c>
      <c r="R320" t="s">
        <v>1205</v>
      </c>
      <c r="T320" s="24">
        <f t="shared" si="6"/>
        <v>156</v>
      </c>
      <c r="U320">
        <v>1</v>
      </c>
      <c r="AA320" t="s">
        <v>562</v>
      </c>
      <c r="AB320" t="s">
        <v>558</v>
      </c>
      <c r="AD320">
        <v>307</v>
      </c>
      <c r="AF320" t="s">
        <v>561</v>
      </c>
      <c r="AG320" t="s">
        <v>729</v>
      </c>
      <c r="AH320" t="s">
        <v>542</v>
      </c>
      <c r="AI320" s="6">
        <v>38355</v>
      </c>
      <c r="AJ320" s="6">
        <v>39447</v>
      </c>
      <c r="AK320" t="s">
        <v>190</v>
      </c>
      <c r="AM320" t="s">
        <v>556</v>
      </c>
      <c r="AO320" t="s">
        <v>569</v>
      </c>
      <c r="AY320">
        <v>0</v>
      </c>
      <c r="AZ320">
        <v>1</v>
      </c>
      <c r="BA320">
        <v>0</v>
      </c>
      <c r="BF320" t="s">
        <v>127</v>
      </c>
      <c r="BG320" t="s">
        <v>698</v>
      </c>
    </row>
    <row r="321" spans="1:59" x14ac:dyDescent="0.35">
      <c r="A321">
        <v>46</v>
      </c>
      <c r="B321">
        <v>320</v>
      </c>
      <c r="D321" t="s">
        <v>591</v>
      </c>
      <c r="E321" t="s">
        <v>8</v>
      </c>
      <c r="F321" t="s">
        <v>469</v>
      </c>
      <c r="H321" t="s">
        <v>261</v>
      </c>
      <c r="I321" t="s">
        <v>296</v>
      </c>
      <c r="K321" t="s">
        <v>409</v>
      </c>
      <c r="L321" t="s">
        <v>408</v>
      </c>
      <c r="N321">
        <v>0.92300000000000004</v>
      </c>
      <c r="O321">
        <v>0</v>
      </c>
      <c r="Q321" t="s">
        <v>504</v>
      </c>
      <c r="R321" t="s">
        <v>1205</v>
      </c>
      <c r="T321" s="24">
        <f t="shared" si="6"/>
        <v>156</v>
      </c>
      <c r="U321">
        <v>1</v>
      </c>
      <c r="AA321" t="s">
        <v>562</v>
      </c>
      <c r="AB321" t="s">
        <v>558</v>
      </c>
      <c r="AD321">
        <v>307</v>
      </c>
      <c r="AF321" t="s">
        <v>561</v>
      </c>
      <c r="AG321" t="s">
        <v>729</v>
      </c>
      <c r="AH321" t="s">
        <v>542</v>
      </c>
      <c r="AI321" s="6">
        <v>38355</v>
      </c>
      <c r="AJ321" s="6">
        <v>39447</v>
      </c>
      <c r="AK321" t="s">
        <v>190</v>
      </c>
      <c r="AM321" t="s">
        <v>556</v>
      </c>
      <c r="AO321" t="s">
        <v>569</v>
      </c>
      <c r="AY321">
        <v>0</v>
      </c>
      <c r="AZ321">
        <v>1</v>
      </c>
      <c r="BA321">
        <v>0</v>
      </c>
      <c r="BF321" t="s">
        <v>127</v>
      </c>
      <c r="BG321" t="s">
        <v>698</v>
      </c>
    </row>
    <row r="322" spans="1:59" x14ac:dyDescent="0.35">
      <c r="A322">
        <v>46</v>
      </c>
      <c r="B322">
        <v>321</v>
      </c>
      <c r="D322" t="s">
        <v>591</v>
      </c>
      <c r="E322" t="s">
        <v>8</v>
      </c>
      <c r="F322" t="s">
        <v>456</v>
      </c>
      <c r="H322" t="s">
        <v>261</v>
      </c>
      <c r="I322" t="s">
        <v>289</v>
      </c>
      <c r="K322" t="s">
        <v>409</v>
      </c>
      <c r="L322" t="s">
        <v>408</v>
      </c>
      <c r="N322">
        <v>0.38300000000000001</v>
      </c>
      <c r="O322">
        <v>0</v>
      </c>
      <c r="Q322" t="s">
        <v>504</v>
      </c>
      <c r="R322" t="s">
        <v>1205</v>
      </c>
      <c r="T322" s="24">
        <f t="shared" si="6"/>
        <v>156</v>
      </c>
      <c r="U322">
        <v>1</v>
      </c>
      <c r="AA322" t="s">
        <v>562</v>
      </c>
      <c r="AB322" t="s">
        <v>558</v>
      </c>
      <c r="AD322">
        <v>307</v>
      </c>
      <c r="AF322" t="s">
        <v>561</v>
      </c>
      <c r="AG322" t="s">
        <v>729</v>
      </c>
      <c r="AH322" t="s">
        <v>542</v>
      </c>
      <c r="AI322" s="6">
        <v>38355</v>
      </c>
      <c r="AJ322" s="6">
        <v>39447</v>
      </c>
      <c r="AK322" t="s">
        <v>197</v>
      </c>
      <c r="AM322" t="s">
        <v>556</v>
      </c>
      <c r="AO322" t="s">
        <v>569</v>
      </c>
      <c r="AY322">
        <v>0</v>
      </c>
      <c r="AZ322">
        <v>1</v>
      </c>
      <c r="BA322">
        <v>0</v>
      </c>
      <c r="BF322" t="s">
        <v>127</v>
      </c>
      <c r="BG322" t="s">
        <v>698</v>
      </c>
    </row>
    <row r="323" spans="1:59" x14ac:dyDescent="0.35">
      <c r="A323">
        <v>46</v>
      </c>
      <c r="B323">
        <v>322</v>
      </c>
      <c r="D323" t="s">
        <v>591</v>
      </c>
      <c r="E323" t="s">
        <v>8</v>
      </c>
      <c r="F323" t="s">
        <v>514</v>
      </c>
      <c r="H323" t="s">
        <v>261</v>
      </c>
      <c r="I323" t="s">
        <v>290</v>
      </c>
      <c r="K323" t="s">
        <v>409</v>
      </c>
      <c r="L323" t="s">
        <v>408</v>
      </c>
      <c r="N323">
        <v>0.79400000000000004</v>
      </c>
      <c r="O323">
        <v>0</v>
      </c>
      <c r="Q323" t="s">
        <v>504</v>
      </c>
      <c r="R323" t="s">
        <v>1205</v>
      </c>
      <c r="T323" s="24">
        <f t="shared" si="6"/>
        <v>156</v>
      </c>
      <c r="U323">
        <v>1</v>
      </c>
      <c r="AA323" t="s">
        <v>562</v>
      </c>
      <c r="AB323" t="s">
        <v>558</v>
      </c>
      <c r="AD323">
        <v>307</v>
      </c>
      <c r="AF323" t="s">
        <v>561</v>
      </c>
      <c r="AG323" t="s">
        <v>729</v>
      </c>
      <c r="AH323" t="s">
        <v>542</v>
      </c>
      <c r="AI323" s="6">
        <v>38355</v>
      </c>
      <c r="AJ323" s="6">
        <v>39447</v>
      </c>
      <c r="AK323" t="s">
        <v>197</v>
      </c>
      <c r="AM323" t="s">
        <v>556</v>
      </c>
      <c r="AO323" t="s">
        <v>569</v>
      </c>
      <c r="AY323">
        <v>0</v>
      </c>
      <c r="AZ323">
        <v>1</v>
      </c>
      <c r="BA323">
        <v>0</v>
      </c>
      <c r="BF323" t="s">
        <v>127</v>
      </c>
      <c r="BG323" t="s">
        <v>698</v>
      </c>
    </row>
    <row r="324" spans="1:59" x14ac:dyDescent="0.35">
      <c r="A324">
        <v>46</v>
      </c>
      <c r="B324">
        <v>323</v>
      </c>
      <c r="D324" t="s">
        <v>591</v>
      </c>
      <c r="E324" t="s">
        <v>8</v>
      </c>
      <c r="F324" t="s">
        <v>511</v>
      </c>
      <c r="H324" t="s">
        <v>261</v>
      </c>
      <c r="I324" t="s">
        <v>291</v>
      </c>
      <c r="K324" t="s">
        <v>409</v>
      </c>
      <c r="L324" t="s">
        <v>408</v>
      </c>
      <c r="N324">
        <v>0.64500000000000002</v>
      </c>
      <c r="O324">
        <v>0</v>
      </c>
      <c r="Q324" t="s">
        <v>504</v>
      </c>
      <c r="R324" t="s">
        <v>1205</v>
      </c>
      <c r="T324" s="24">
        <f t="shared" si="6"/>
        <v>156</v>
      </c>
      <c r="U324">
        <v>1</v>
      </c>
      <c r="AA324" t="s">
        <v>562</v>
      </c>
      <c r="AB324" t="s">
        <v>558</v>
      </c>
      <c r="AD324">
        <v>307</v>
      </c>
      <c r="AF324" t="s">
        <v>561</v>
      </c>
      <c r="AG324" t="s">
        <v>729</v>
      </c>
      <c r="AH324" t="s">
        <v>542</v>
      </c>
      <c r="AI324" s="6">
        <v>38355</v>
      </c>
      <c r="AJ324" s="6">
        <v>39447</v>
      </c>
      <c r="AK324" t="s">
        <v>197</v>
      </c>
      <c r="AM324" t="s">
        <v>556</v>
      </c>
      <c r="AO324" t="s">
        <v>569</v>
      </c>
      <c r="AY324">
        <v>0</v>
      </c>
      <c r="AZ324">
        <v>1</v>
      </c>
      <c r="BA324">
        <v>0</v>
      </c>
      <c r="BF324" t="s">
        <v>127</v>
      </c>
      <c r="BG324" t="s">
        <v>698</v>
      </c>
    </row>
    <row r="325" spans="1:59" x14ac:dyDescent="0.35">
      <c r="A325">
        <v>46</v>
      </c>
      <c r="B325">
        <v>324</v>
      </c>
      <c r="D325" t="s">
        <v>591</v>
      </c>
      <c r="E325" t="s">
        <v>8</v>
      </c>
      <c r="F325" t="s">
        <v>512</v>
      </c>
      <c r="H325" t="s">
        <v>261</v>
      </c>
      <c r="I325" t="s">
        <v>292</v>
      </c>
      <c r="K325" t="s">
        <v>409</v>
      </c>
      <c r="L325" t="s">
        <v>408</v>
      </c>
      <c r="N325">
        <v>0.63500000000000001</v>
      </c>
      <c r="O325">
        <v>0</v>
      </c>
      <c r="Q325" t="s">
        <v>504</v>
      </c>
      <c r="R325" t="s">
        <v>1205</v>
      </c>
      <c r="T325" s="24">
        <f t="shared" si="6"/>
        <v>156</v>
      </c>
      <c r="U325">
        <v>1</v>
      </c>
      <c r="AA325" t="s">
        <v>562</v>
      </c>
      <c r="AB325" t="s">
        <v>558</v>
      </c>
      <c r="AD325">
        <v>307</v>
      </c>
      <c r="AF325" t="s">
        <v>561</v>
      </c>
      <c r="AG325" t="s">
        <v>729</v>
      </c>
      <c r="AH325" t="s">
        <v>542</v>
      </c>
      <c r="AI325" s="6">
        <v>38355</v>
      </c>
      <c r="AJ325" s="6">
        <v>39447</v>
      </c>
      <c r="AK325" t="s">
        <v>197</v>
      </c>
      <c r="AM325" t="s">
        <v>556</v>
      </c>
      <c r="AO325" t="s">
        <v>569</v>
      </c>
      <c r="AY325">
        <v>0</v>
      </c>
      <c r="AZ325">
        <v>1</v>
      </c>
      <c r="BA325">
        <v>0</v>
      </c>
      <c r="BF325" t="s">
        <v>127</v>
      </c>
      <c r="BG325" t="s">
        <v>698</v>
      </c>
    </row>
    <row r="326" spans="1:59" x14ac:dyDescent="0.35">
      <c r="A326">
        <v>46</v>
      </c>
      <c r="B326">
        <v>325</v>
      </c>
      <c r="D326" t="s">
        <v>591</v>
      </c>
      <c r="E326" t="s">
        <v>8</v>
      </c>
      <c r="F326" t="s">
        <v>401</v>
      </c>
      <c r="H326" t="s">
        <v>261</v>
      </c>
      <c r="I326" t="s">
        <v>293</v>
      </c>
      <c r="K326" t="s">
        <v>409</v>
      </c>
      <c r="L326" t="s">
        <v>408</v>
      </c>
      <c r="N326">
        <v>0.41</v>
      </c>
      <c r="O326">
        <v>0</v>
      </c>
      <c r="Q326" t="s">
        <v>504</v>
      </c>
      <c r="R326" t="s">
        <v>1205</v>
      </c>
      <c r="T326" s="24">
        <f t="shared" si="6"/>
        <v>156</v>
      </c>
      <c r="U326">
        <v>1</v>
      </c>
      <c r="AA326" t="s">
        <v>562</v>
      </c>
      <c r="AB326" t="s">
        <v>558</v>
      </c>
      <c r="AD326">
        <v>307</v>
      </c>
      <c r="AF326" t="s">
        <v>561</v>
      </c>
      <c r="AG326" t="s">
        <v>729</v>
      </c>
      <c r="AH326" t="s">
        <v>542</v>
      </c>
      <c r="AI326" s="6">
        <v>38355</v>
      </c>
      <c r="AJ326" s="6">
        <v>39447</v>
      </c>
      <c r="AK326" t="s">
        <v>197</v>
      </c>
      <c r="AM326" t="s">
        <v>556</v>
      </c>
      <c r="AO326" t="s">
        <v>569</v>
      </c>
      <c r="AY326">
        <v>0</v>
      </c>
      <c r="AZ326">
        <v>1</v>
      </c>
      <c r="BA326">
        <v>0</v>
      </c>
      <c r="BF326" t="s">
        <v>127</v>
      </c>
      <c r="BG326" t="s">
        <v>698</v>
      </c>
    </row>
    <row r="327" spans="1:59" x14ac:dyDescent="0.35">
      <c r="A327">
        <v>46</v>
      </c>
      <c r="B327">
        <v>326</v>
      </c>
      <c r="D327" t="s">
        <v>591</v>
      </c>
      <c r="E327" t="s">
        <v>8</v>
      </c>
      <c r="F327" t="s">
        <v>513</v>
      </c>
      <c r="H327" t="s">
        <v>261</v>
      </c>
      <c r="I327" t="s">
        <v>294</v>
      </c>
      <c r="K327" t="s">
        <v>409</v>
      </c>
      <c r="L327" t="s">
        <v>408</v>
      </c>
      <c r="N327">
        <v>0.70299999999999996</v>
      </c>
      <c r="O327">
        <v>0</v>
      </c>
      <c r="Q327" t="s">
        <v>504</v>
      </c>
      <c r="R327" t="s">
        <v>1205</v>
      </c>
      <c r="T327" s="24">
        <f t="shared" si="6"/>
        <v>156</v>
      </c>
      <c r="U327">
        <v>1</v>
      </c>
      <c r="AA327" t="s">
        <v>562</v>
      </c>
      <c r="AB327" t="s">
        <v>558</v>
      </c>
      <c r="AD327">
        <v>307</v>
      </c>
      <c r="AF327" t="s">
        <v>561</v>
      </c>
      <c r="AG327" t="s">
        <v>729</v>
      </c>
      <c r="AH327" t="s">
        <v>542</v>
      </c>
      <c r="AI327" s="6">
        <v>38355</v>
      </c>
      <c r="AJ327" s="6">
        <v>39447</v>
      </c>
      <c r="AK327" t="s">
        <v>197</v>
      </c>
      <c r="AM327" t="s">
        <v>556</v>
      </c>
      <c r="AO327" t="s">
        <v>569</v>
      </c>
      <c r="AY327">
        <v>0</v>
      </c>
      <c r="AZ327">
        <v>1</v>
      </c>
      <c r="BA327">
        <v>0</v>
      </c>
      <c r="BF327" t="s">
        <v>127</v>
      </c>
      <c r="BG327" t="s">
        <v>698</v>
      </c>
    </row>
    <row r="328" spans="1:59" x14ac:dyDescent="0.35">
      <c r="A328">
        <v>46</v>
      </c>
      <c r="B328">
        <v>327</v>
      </c>
      <c r="D328" t="s">
        <v>591</v>
      </c>
      <c r="E328" t="s">
        <v>8</v>
      </c>
      <c r="F328" t="s">
        <v>404</v>
      </c>
      <c r="H328" t="s">
        <v>261</v>
      </c>
      <c r="I328" t="s">
        <v>295</v>
      </c>
      <c r="K328" t="s">
        <v>409</v>
      </c>
      <c r="L328" t="s">
        <v>408</v>
      </c>
      <c r="N328">
        <v>0.38200000000000001</v>
      </c>
      <c r="O328">
        <v>0</v>
      </c>
      <c r="Q328" t="s">
        <v>504</v>
      </c>
      <c r="R328" t="s">
        <v>1205</v>
      </c>
      <c r="T328" s="24">
        <f t="shared" si="6"/>
        <v>156</v>
      </c>
      <c r="U328">
        <v>1</v>
      </c>
      <c r="AA328" t="s">
        <v>562</v>
      </c>
      <c r="AB328" t="s">
        <v>558</v>
      </c>
      <c r="AD328">
        <v>307</v>
      </c>
      <c r="AF328" t="s">
        <v>561</v>
      </c>
      <c r="AG328" t="s">
        <v>729</v>
      </c>
      <c r="AH328" t="s">
        <v>542</v>
      </c>
      <c r="AI328" s="6">
        <v>38355</v>
      </c>
      <c r="AJ328" s="6">
        <v>39447</v>
      </c>
      <c r="AK328" t="s">
        <v>197</v>
      </c>
      <c r="AM328" t="s">
        <v>556</v>
      </c>
      <c r="AO328" t="s">
        <v>569</v>
      </c>
      <c r="AY328">
        <v>0</v>
      </c>
      <c r="AZ328">
        <v>1</v>
      </c>
      <c r="BA328">
        <v>0</v>
      </c>
      <c r="BF328" t="s">
        <v>127</v>
      </c>
      <c r="BG328" t="s">
        <v>698</v>
      </c>
    </row>
    <row r="329" spans="1:59" x14ac:dyDescent="0.35">
      <c r="A329">
        <v>46</v>
      </c>
      <c r="B329">
        <v>328</v>
      </c>
      <c r="D329" t="s">
        <v>591</v>
      </c>
      <c r="E329" t="s">
        <v>8</v>
      </c>
      <c r="F329" t="s">
        <v>469</v>
      </c>
      <c r="H329" t="s">
        <v>261</v>
      </c>
      <c r="I329" t="s">
        <v>296</v>
      </c>
      <c r="K329" t="s">
        <v>409</v>
      </c>
      <c r="L329" t="s">
        <v>408</v>
      </c>
      <c r="N329">
        <v>7.3999999999999996E-2</v>
      </c>
      <c r="O329">
        <v>0</v>
      </c>
      <c r="Q329" t="s">
        <v>504</v>
      </c>
      <c r="R329" t="s">
        <v>1205</v>
      </c>
      <c r="T329" s="24">
        <f t="shared" si="6"/>
        <v>156</v>
      </c>
      <c r="U329">
        <v>1</v>
      </c>
      <c r="AA329" t="s">
        <v>562</v>
      </c>
      <c r="AB329" t="s">
        <v>558</v>
      </c>
      <c r="AD329">
        <v>307</v>
      </c>
      <c r="AF329" t="s">
        <v>561</v>
      </c>
      <c r="AG329" t="s">
        <v>729</v>
      </c>
      <c r="AH329" t="s">
        <v>542</v>
      </c>
      <c r="AI329" s="6">
        <v>38355</v>
      </c>
      <c r="AJ329" s="6">
        <v>39447</v>
      </c>
      <c r="AK329" t="s">
        <v>197</v>
      </c>
      <c r="AM329" t="s">
        <v>556</v>
      </c>
      <c r="AO329" t="s">
        <v>569</v>
      </c>
      <c r="AY329">
        <v>0</v>
      </c>
      <c r="AZ329">
        <v>1</v>
      </c>
      <c r="BA329">
        <v>0</v>
      </c>
      <c r="BF329" t="s">
        <v>127</v>
      </c>
      <c r="BG329" t="s">
        <v>698</v>
      </c>
    </row>
    <row r="330" spans="1:59" x14ac:dyDescent="0.35">
      <c r="A330">
        <v>46</v>
      </c>
      <c r="B330">
        <v>329</v>
      </c>
      <c r="D330" t="s">
        <v>591</v>
      </c>
      <c r="E330" t="s">
        <v>8</v>
      </c>
      <c r="F330" t="s">
        <v>456</v>
      </c>
      <c r="H330" t="s">
        <v>261</v>
      </c>
      <c r="I330" t="s">
        <v>289</v>
      </c>
      <c r="K330" t="s">
        <v>409</v>
      </c>
      <c r="L330" t="s">
        <v>408</v>
      </c>
      <c r="N330">
        <v>5.3999999999999999E-2</v>
      </c>
      <c r="O330">
        <v>0</v>
      </c>
      <c r="Q330" t="s">
        <v>504</v>
      </c>
      <c r="R330" t="s">
        <v>1205</v>
      </c>
      <c r="T330" s="24">
        <f t="shared" si="6"/>
        <v>156</v>
      </c>
      <c r="U330">
        <v>1</v>
      </c>
      <c r="AA330" t="s">
        <v>562</v>
      </c>
      <c r="AB330" t="s">
        <v>558</v>
      </c>
      <c r="AD330">
        <v>307</v>
      </c>
      <c r="AF330" t="s">
        <v>561</v>
      </c>
      <c r="AG330" t="s">
        <v>729</v>
      </c>
      <c r="AH330" t="s">
        <v>542</v>
      </c>
      <c r="AI330" s="6">
        <v>38355</v>
      </c>
      <c r="AJ330" s="6">
        <v>39447</v>
      </c>
      <c r="AK330" t="s">
        <v>298</v>
      </c>
      <c r="AM330" t="s">
        <v>556</v>
      </c>
      <c r="AO330" t="s">
        <v>569</v>
      </c>
      <c r="AY330">
        <v>0</v>
      </c>
      <c r="AZ330">
        <v>1</v>
      </c>
      <c r="BA330">
        <v>0</v>
      </c>
      <c r="BF330" t="s">
        <v>127</v>
      </c>
      <c r="BG330" t="s">
        <v>698</v>
      </c>
    </row>
    <row r="331" spans="1:59" x14ac:dyDescent="0.35">
      <c r="A331">
        <v>46</v>
      </c>
      <c r="B331">
        <v>330</v>
      </c>
      <c r="D331" t="s">
        <v>591</v>
      </c>
      <c r="E331" t="s">
        <v>8</v>
      </c>
      <c r="F331" t="s">
        <v>514</v>
      </c>
      <c r="H331" t="s">
        <v>261</v>
      </c>
      <c r="I331" t="s">
        <v>290</v>
      </c>
      <c r="K331" t="s">
        <v>409</v>
      </c>
      <c r="L331" t="s">
        <v>408</v>
      </c>
      <c r="N331">
        <v>1E-3</v>
      </c>
      <c r="O331">
        <v>0</v>
      </c>
      <c r="Q331" t="s">
        <v>504</v>
      </c>
      <c r="R331" t="s">
        <v>1205</v>
      </c>
      <c r="T331" s="24">
        <f t="shared" si="6"/>
        <v>156</v>
      </c>
      <c r="U331">
        <v>1</v>
      </c>
      <c r="AA331" t="s">
        <v>562</v>
      </c>
      <c r="AB331" t="s">
        <v>558</v>
      </c>
      <c r="AC331">
        <v>0.01</v>
      </c>
      <c r="AD331">
        <v>307</v>
      </c>
      <c r="AF331" t="s">
        <v>561</v>
      </c>
      <c r="AG331" t="s">
        <v>729</v>
      </c>
      <c r="AH331" t="s">
        <v>542</v>
      </c>
      <c r="AI331" s="6">
        <v>38355</v>
      </c>
      <c r="AJ331" s="6">
        <v>39447</v>
      </c>
      <c r="AK331" t="s">
        <v>298</v>
      </c>
      <c r="AM331" t="s">
        <v>556</v>
      </c>
      <c r="AO331" t="s">
        <v>569</v>
      </c>
      <c r="AY331">
        <v>0</v>
      </c>
      <c r="AZ331">
        <v>1</v>
      </c>
      <c r="BA331">
        <v>0</v>
      </c>
      <c r="BF331" t="s">
        <v>127</v>
      </c>
      <c r="BG331" t="s">
        <v>698</v>
      </c>
    </row>
    <row r="332" spans="1:59" x14ac:dyDescent="0.35">
      <c r="A332">
        <v>46</v>
      </c>
      <c r="B332">
        <v>331</v>
      </c>
      <c r="D332" t="s">
        <v>591</v>
      </c>
      <c r="E332" t="s">
        <v>8</v>
      </c>
      <c r="F332" t="s">
        <v>511</v>
      </c>
      <c r="H332" t="s">
        <v>261</v>
      </c>
      <c r="I332" t="s">
        <v>291</v>
      </c>
      <c r="K332" t="s">
        <v>409</v>
      </c>
      <c r="L332" t="s">
        <v>408</v>
      </c>
      <c r="N332">
        <v>2.5999999999999999E-2</v>
      </c>
      <c r="O332">
        <v>0</v>
      </c>
      <c r="Q332" t="s">
        <v>504</v>
      </c>
      <c r="R332" t="s">
        <v>1205</v>
      </c>
      <c r="T332" s="24">
        <f t="shared" si="6"/>
        <v>156</v>
      </c>
      <c r="U332">
        <v>1</v>
      </c>
      <c r="AA332" t="s">
        <v>562</v>
      </c>
      <c r="AB332" t="s">
        <v>558</v>
      </c>
      <c r="AC332">
        <v>0.05</v>
      </c>
      <c r="AD332">
        <v>307</v>
      </c>
      <c r="AF332" t="s">
        <v>561</v>
      </c>
      <c r="AG332" t="s">
        <v>729</v>
      </c>
      <c r="AH332" t="s">
        <v>542</v>
      </c>
      <c r="AI332" s="6">
        <v>38355</v>
      </c>
      <c r="AJ332" s="6">
        <v>39447</v>
      </c>
      <c r="AK332" t="s">
        <v>298</v>
      </c>
      <c r="AM332" t="s">
        <v>556</v>
      </c>
      <c r="AO332" t="s">
        <v>569</v>
      </c>
      <c r="AY332">
        <v>0</v>
      </c>
      <c r="AZ332">
        <v>1</v>
      </c>
      <c r="BA332">
        <v>0</v>
      </c>
      <c r="BF332" t="s">
        <v>127</v>
      </c>
      <c r="BG332" t="s">
        <v>698</v>
      </c>
    </row>
    <row r="333" spans="1:59" x14ac:dyDescent="0.35">
      <c r="A333">
        <v>46</v>
      </c>
      <c r="B333">
        <v>332</v>
      </c>
      <c r="D333" t="s">
        <v>591</v>
      </c>
      <c r="E333" t="s">
        <v>8</v>
      </c>
      <c r="F333" t="s">
        <v>512</v>
      </c>
      <c r="H333" t="s">
        <v>261</v>
      </c>
      <c r="I333" t="s">
        <v>292</v>
      </c>
      <c r="K333" t="s">
        <v>409</v>
      </c>
      <c r="L333" t="s">
        <v>408</v>
      </c>
      <c r="N333">
        <v>1.0999999999999999E-2</v>
      </c>
      <c r="O333">
        <v>0</v>
      </c>
      <c r="Q333" t="s">
        <v>504</v>
      </c>
      <c r="R333" t="s">
        <v>1205</v>
      </c>
      <c r="T333" s="24">
        <f t="shared" si="6"/>
        <v>156</v>
      </c>
      <c r="U333">
        <v>1</v>
      </c>
      <c r="AA333" t="s">
        <v>562</v>
      </c>
      <c r="AB333" t="s">
        <v>558</v>
      </c>
      <c r="AC333">
        <v>0.05</v>
      </c>
      <c r="AD333">
        <v>307</v>
      </c>
      <c r="AF333" t="s">
        <v>561</v>
      </c>
      <c r="AG333" t="s">
        <v>729</v>
      </c>
      <c r="AH333" t="s">
        <v>542</v>
      </c>
      <c r="AI333" s="6">
        <v>38355</v>
      </c>
      <c r="AJ333" s="6">
        <v>39447</v>
      </c>
      <c r="AK333" t="s">
        <v>298</v>
      </c>
      <c r="AM333" t="s">
        <v>556</v>
      </c>
      <c r="AO333" t="s">
        <v>569</v>
      </c>
      <c r="AY333">
        <v>0</v>
      </c>
      <c r="AZ333">
        <v>1</v>
      </c>
      <c r="BA333">
        <v>0</v>
      </c>
      <c r="BF333" t="s">
        <v>127</v>
      </c>
      <c r="BG333" t="s">
        <v>698</v>
      </c>
    </row>
    <row r="334" spans="1:59" x14ac:dyDescent="0.35">
      <c r="A334">
        <v>46</v>
      </c>
      <c r="B334">
        <v>333</v>
      </c>
      <c r="D334" t="s">
        <v>591</v>
      </c>
      <c r="E334" t="s">
        <v>8</v>
      </c>
      <c r="F334" t="s">
        <v>401</v>
      </c>
      <c r="H334" t="s">
        <v>261</v>
      </c>
      <c r="I334" t="s">
        <v>293</v>
      </c>
      <c r="K334" t="s">
        <v>409</v>
      </c>
      <c r="L334" t="s">
        <v>408</v>
      </c>
      <c r="N334">
        <v>3.5999999999999997E-2</v>
      </c>
      <c r="O334">
        <v>0</v>
      </c>
      <c r="Q334" t="s">
        <v>504</v>
      </c>
      <c r="R334" t="s">
        <v>1205</v>
      </c>
      <c r="T334" s="24">
        <f t="shared" si="6"/>
        <v>156</v>
      </c>
      <c r="U334">
        <v>1</v>
      </c>
      <c r="AA334" t="s">
        <v>562</v>
      </c>
      <c r="AB334" t="s">
        <v>558</v>
      </c>
      <c r="AC334">
        <v>0.05</v>
      </c>
      <c r="AD334">
        <v>307</v>
      </c>
      <c r="AF334" t="s">
        <v>561</v>
      </c>
      <c r="AG334" t="s">
        <v>729</v>
      </c>
      <c r="AH334" t="s">
        <v>542</v>
      </c>
      <c r="AI334" s="6">
        <v>38355</v>
      </c>
      <c r="AJ334" s="6">
        <v>39447</v>
      </c>
      <c r="AK334" t="s">
        <v>298</v>
      </c>
      <c r="AM334" t="s">
        <v>556</v>
      </c>
      <c r="AO334" t="s">
        <v>569</v>
      </c>
      <c r="AY334">
        <v>0</v>
      </c>
      <c r="AZ334">
        <v>1</v>
      </c>
      <c r="BA334">
        <v>0</v>
      </c>
      <c r="BF334" t="s">
        <v>127</v>
      </c>
      <c r="BG334" t="s">
        <v>698</v>
      </c>
    </row>
    <row r="335" spans="1:59" x14ac:dyDescent="0.35">
      <c r="A335">
        <v>46</v>
      </c>
      <c r="B335">
        <v>334</v>
      </c>
      <c r="D335" t="s">
        <v>591</v>
      </c>
      <c r="E335" t="s">
        <v>8</v>
      </c>
      <c r="F335" t="s">
        <v>513</v>
      </c>
      <c r="H335" t="s">
        <v>261</v>
      </c>
      <c r="I335" t="s">
        <v>294</v>
      </c>
      <c r="K335" t="s">
        <v>409</v>
      </c>
      <c r="L335" t="s">
        <v>408</v>
      </c>
      <c r="N335">
        <v>5.0000000000000001E-3</v>
      </c>
      <c r="O335">
        <v>0</v>
      </c>
      <c r="Q335" t="s">
        <v>504</v>
      </c>
      <c r="R335" t="s">
        <v>1205</v>
      </c>
      <c r="T335" s="24">
        <f t="shared" si="6"/>
        <v>156</v>
      </c>
      <c r="U335">
        <v>1</v>
      </c>
      <c r="AA335" t="s">
        <v>562</v>
      </c>
      <c r="AB335" t="s">
        <v>558</v>
      </c>
      <c r="AC335">
        <v>0.01</v>
      </c>
      <c r="AD335">
        <v>307</v>
      </c>
      <c r="AF335" t="s">
        <v>561</v>
      </c>
      <c r="AG335" t="s">
        <v>729</v>
      </c>
      <c r="AH335" t="s">
        <v>542</v>
      </c>
      <c r="AI335" s="6">
        <v>38355</v>
      </c>
      <c r="AJ335" s="6">
        <v>39447</v>
      </c>
      <c r="AK335" t="s">
        <v>298</v>
      </c>
      <c r="AM335" t="s">
        <v>556</v>
      </c>
      <c r="AO335" t="s">
        <v>569</v>
      </c>
      <c r="AY335">
        <v>0</v>
      </c>
      <c r="AZ335">
        <v>1</v>
      </c>
      <c r="BA335">
        <v>0</v>
      </c>
      <c r="BF335" t="s">
        <v>127</v>
      </c>
      <c r="BG335" t="s">
        <v>698</v>
      </c>
    </row>
    <row r="336" spans="1:59" x14ac:dyDescent="0.35">
      <c r="A336">
        <v>46</v>
      </c>
      <c r="B336">
        <v>335</v>
      </c>
      <c r="D336" t="s">
        <v>591</v>
      </c>
      <c r="E336" t="s">
        <v>8</v>
      </c>
      <c r="F336" t="s">
        <v>404</v>
      </c>
      <c r="H336" t="s">
        <v>261</v>
      </c>
      <c r="I336" t="s">
        <v>295</v>
      </c>
      <c r="K336" t="s">
        <v>409</v>
      </c>
      <c r="L336" t="s">
        <v>408</v>
      </c>
      <c r="N336">
        <v>0.23</v>
      </c>
      <c r="O336">
        <v>0</v>
      </c>
      <c r="Q336" t="s">
        <v>504</v>
      </c>
      <c r="R336" t="s">
        <v>1205</v>
      </c>
      <c r="T336" s="24">
        <f t="shared" si="6"/>
        <v>156</v>
      </c>
      <c r="U336">
        <v>1</v>
      </c>
      <c r="AA336" t="s">
        <v>562</v>
      </c>
      <c r="AB336" t="s">
        <v>558</v>
      </c>
      <c r="AD336">
        <v>307</v>
      </c>
      <c r="AF336" t="s">
        <v>561</v>
      </c>
      <c r="AG336" t="s">
        <v>729</v>
      </c>
      <c r="AH336" t="s">
        <v>542</v>
      </c>
      <c r="AI336" s="6">
        <v>38355</v>
      </c>
      <c r="AJ336" s="6">
        <v>39447</v>
      </c>
      <c r="AK336" t="s">
        <v>298</v>
      </c>
      <c r="AM336" t="s">
        <v>556</v>
      </c>
      <c r="AO336" t="s">
        <v>569</v>
      </c>
      <c r="AY336">
        <v>0</v>
      </c>
      <c r="AZ336">
        <v>1</v>
      </c>
      <c r="BA336">
        <v>0</v>
      </c>
      <c r="BF336" t="s">
        <v>127</v>
      </c>
      <c r="BG336" t="s">
        <v>698</v>
      </c>
    </row>
    <row r="337" spans="1:59" x14ac:dyDescent="0.35">
      <c r="A337">
        <v>46</v>
      </c>
      <c r="B337">
        <v>336</v>
      </c>
      <c r="D337" t="s">
        <v>591</v>
      </c>
      <c r="E337" t="s">
        <v>8</v>
      </c>
      <c r="F337" t="s">
        <v>469</v>
      </c>
      <c r="H337" t="s">
        <v>261</v>
      </c>
      <c r="I337" t="s">
        <v>296</v>
      </c>
      <c r="K337" t="s">
        <v>409</v>
      </c>
      <c r="L337" t="s">
        <v>408</v>
      </c>
      <c r="N337">
        <v>0.99199999999999999</v>
      </c>
      <c r="O337">
        <v>0</v>
      </c>
      <c r="Q337" t="s">
        <v>504</v>
      </c>
      <c r="R337" t="s">
        <v>1205</v>
      </c>
      <c r="T337" s="24">
        <f t="shared" si="6"/>
        <v>156</v>
      </c>
      <c r="U337">
        <v>1</v>
      </c>
      <c r="AA337" t="s">
        <v>562</v>
      </c>
      <c r="AB337" t="s">
        <v>558</v>
      </c>
      <c r="AD337">
        <v>307</v>
      </c>
      <c r="AF337" t="s">
        <v>561</v>
      </c>
      <c r="AG337" t="s">
        <v>729</v>
      </c>
      <c r="AH337" t="s">
        <v>542</v>
      </c>
      <c r="AI337" s="6">
        <v>38355</v>
      </c>
      <c r="AJ337" s="6">
        <v>39447</v>
      </c>
      <c r="AK337" t="s">
        <v>298</v>
      </c>
      <c r="AM337" t="s">
        <v>556</v>
      </c>
      <c r="AO337" t="s">
        <v>569</v>
      </c>
      <c r="AY337">
        <v>0</v>
      </c>
      <c r="AZ337">
        <v>1</v>
      </c>
      <c r="BA337">
        <v>0</v>
      </c>
      <c r="BF337" t="s">
        <v>127</v>
      </c>
      <c r="BG337" t="s">
        <v>698</v>
      </c>
    </row>
    <row r="338" spans="1:59" x14ac:dyDescent="0.35">
      <c r="A338">
        <v>46</v>
      </c>
      <c r="B338">
        <v>337</v>
      </c>
      <c r="D338" t="s">
        <v>591</v>
      </c>
      <c r="E338" t="s">
        <v>8</v>
      </c>
      <c r="F338" t="s">
        <v>456</v>
      </c>
      <c r="H338" t="s">
        <v>261</v>
      </c>
      <c r="I338" t="s">
        <v>289</v>
      </c>
      <c r="K338" t="s">
        <v>409</v>
      </c>
      <c r="L338" t="s">
        <v>408</v>
      </c>
      <c r="N338">
        <v>0.67900000000000005</v>
      </c>
      <c r="O338">
        <v>0</v>
      </c>
      <c r="Q338" t="s">
        <v>504</v>
      </c>
      <c r="R338" t="s">
        <v>1205</v>
      </c>
      <c r="T338" s="24">
        <f t="shared" si="6"/>
        <v>156</v>
      </c>
      <c r="U338">
        <v>1</v>
      </c>
      <c r="AA338" t="s">
        <v>562</v>
      </c>
      <c r="AB338" t="s">
        <v>558</v>
      </c>
      <c r="AD338">
        <v>307</v>
      </c>
      <c r="AF338" t="s">
        <v>561</v>
      </c>
      <c r="AG338" t="s">
        <v>729</v>
      </c>
      <c r="AH338" t="s">
        <v>542</v>
      </c>
      <c r="AI338" s="6">
        <v>38355</v>
      </c>
      <c r="AJ338" s="6">
        <v>39447</v>
      </c>
      <c r="AK338" t="s">
        <v>191</v>
      </c>
      <c r="AM338" t="s">
        <v>556</v>
      </c>
      <c r="AO338" t="s">
        <v>569</v>
      </c>
      <c r="AY338">
        <v>0</v>
      </c>
      <c r="AZ338">
        <v>1</v>
      </c>
      <c r="BA338">
        <v>0</v>
      </c>
      <c r="BF338" t="s">
        <v>127</v>
      </c>
      <c r="BG338" t="s">
        <v>698</v>
      </c>
    </row>
    <row r="339" spans="1:59" x14ac:dyDescent="0.35">
      <c r="A339">
        <v>46</v>
      </c>
      <c r="B339">
        <v>338</v>
      </c>
      <c r="D339" t="s">
        <v>591</v>
      </c>
      <c r="E339" t="s">
        <v>8</v>
      </c>
      <c r="F339" t="s">
        <v>514</v>
      </c>
      <c r="H339" t="s">
        <v>261</v>
      </c>
      <c r="I339" t="s">
        <v>290</v>
      </c>
      <c r="K339" t="s">
        <v>409</v>
      </c>
      <c r="L339" t="s">
        <v>408</v>
      </c>
      <c r="N339">
        <v>0.58899999999999997</v>
      </c>
      <c r="O339">
        <v>0</v>
      </c>
      <c r="Q339" t="s">
        <v>504</v>
      </c>
      <c r="R339" t="s">
        <v>1205</v>
      </c>
      <c r="T339" s="24">
        <f t="shared" si="6"/>
        <v>156</v>
      </c>
      <c r="U339">
        <v>1</v>
      </c>
      <c r="AA339" t="s">
        <v>562</v>
      </c>
      <c r="AB339" t="s">
        <v>558</v>
      </c>
      <c r="AD339">
        <v>307</v>
      </c>
      <c r="AF339" t="s">
        <v>561</v>
      </c>
      <c r="AG339" t="s">
        <v>729</v>
      </c>
      <c r="AH339" t="s">
        <v>542</v>
      </c>
      <c r="AI339" s="6">
        <v>38355</v>
      </c>
      <c r="AJ339" s="6">
        <v>39447</v>
      </c>
      <c r="AK339" t="s">
        <v>191</v>
      </c>
      <c r="AM339" t="s">
        <v>556</v>
      </c>
      <c r="AO339" t="s">
        <v>569</v>
      </c>
      <c r="AY339">
        <v>0</v>
      </c>
      <c r="AZ339">
        <v>1</v>
      </c>
      <c r="BA339">
        <v>0</v>
      </c>
      <c r="BF339" t="s">
        <v>127</v>
      </c>
      <c r="BG339" t="s">
        <v>698</v>
      </c>
    </row>
    <row r="340" spans="1:59" x14ac:dyDescent="0.35">
      <c r="A340">
        <v>46</v>
      </c>
      <c r="B340">
        <v>339</v>
      </c>
      <c r="D340" t="s">
        <v>591</v>
      </c>
      <c r="E340" t="s">
        <v>8</v>
      </c>
      <c r="F340" t="s">
        <v>511</v>
      </c>
      <c r="H340" t="s">
        <v>261</v>
      </c>
      <c r="I340" t="s">
        <v>291</v>
      </c>
      <c r="K340" t="s">
        <v>409</v>
      </c>
      <c r="L340" t="s">
        <v>408</v>
      </c>
      <c r="N340">
        <v>0.94199999999999995</v>
      </c>
      <c r="O340">
        <v>0</v>
      </c>
      <c r="Q340" t="s">
        <v>504</v>
      </c>
      <c r="R340" t="s">
        <v>1205</v>
      </c>
      <c r="T340" s="24">
        <f t="shared" si="6"/>
        <v>156</v>
      </c>
      <c r="U340">
        <v>1</v>
      </c>
      <c r="AA340" t="s">
        <v>562</v>
      </c>
      <c r="AB340" t="s">
        <v>558</v>
      </c>
      <c r="AD340">
        <v>307</v>
      </c>
      <c r="AF340" t="s">
        <v>561</v>
      </c>
      <c r="AG340" t="s">
        <v>729</v>
      </c>
      <c r="AH340" t="s">
        <v>542</v>
      </c>
      <c r="AI340" s="6">
        <v>38355</v>
      </c>
      <c r="AJ340" s="6">
        <v>39447</v>
      </c>
      <c r="AK340" t="s">
        <v>191</v>
      </c>
      <c r="AM340" t="s">
        <v>556</v>
      </c>
      <c r="AO340" t="s">
        <v>569</v>
      </c>
      <c r="AY340">
        <v>0</v>
      </c>
      <c r="AZ340">
        <v>1</v>
      </c>
      <c r="BA340">
        <v>0</v>
      </c>
      <c r="BF340" t="s">
        <v>127</v>
      </c>
      <c r="BG340" t="s">
        <v>698</v>
      </c>
    </row>
    <row r="341" spans="1:59" x14ac:dyDescent="0.35">
      <c r="A341">
        <v>46</v>
      </c>
      <c r="B341">
        <v>340</v>
      </c>
      <c r="D341" t="s">
        <v>591</v>
      </c>
      <c r="E341" t="s">
        <v>8</v>
      </c>
      <c r="F341" t="s">
        <v>512</v>
      </c>
      <c r="H341" t="s">
        <v>261</v>
      </c>
      <c r="I341" t="s">
        <v>292</v>
      </c>
      <c r="K341" t="s">
        <v>409</v>
      </c>
      <c r="L341" t="s">
        <v>408</v>
      </c>
      <c r="N341">
        <v>0.18</v>
      </c>
      <c r="O341">
        <v>0</v>
      </c>
      <c r="Q341" t="s">
        <v>504</v>
      </c>
      <c r="R341" t="s">
        <v>1205</v>
      </c>
      <c r="T341" s="24">
        <f t="shared" si="6"/>
        <v>156</v>
      </c>
      <c r="U341">
        <v>1</v>
      </c>
      <c r="AA341" t="s">
        <v>562</v>
      </c>
      <c r="AB341" t="s">
        <v>558</v>
      </c>
      <c r="AD341">
        <v>307</v>
      </c>
      <c r="AF341" t="s">
        <v>561</v>
      </c>
      <c r="AG341" t="s">
        <v>729</v>
      </c>
      <c r="AH341" t="s">
        <v>542</v>
      </c>
      <c r="AI341" s="6">
        <v>38355</v>
      </c>
      <c r="AJ341" s="6">
        <v>39447</v>
      </c>
      <c r="AK341" t="s">
        <v>191</v>
      </c>
      <c r="AM341" t="s">
        <v>556</v>
      </c>
      <c r="AO341" t="s">
        <v>569</v>
      </c>
      <c r="AY341">
        <v>0</v>
      </c>
      <c r="AZ341">
        <v>1</v>
      </c>
      <c r="BA341">
        <v>0</v>
      </c>
      <c r="BF341" t="s">
        <v>127</v>
      </c>
      <c r="BG341" t="s">
        <v>698</v>
      </c>
    </row>
    <row r="342" spans="1:59" x14ac:dyDescent="0.35">
      <c r="A342">
        <v>46</v>
      </c>
      <c r="B342">
        <v>341</v>
      </c>
      <c r="D342" t="s">
        <v>591</v>
      </c>
      <c r="E342" t="s">
        <v>8</v>
      </c>
      <c r="F342" t="s">
        <v>401</v>
      </c>
      <c r="H342" t="s">
        <v>261</v>
      </c>
      <c r="I342" t="s">
        <v>293</v>
      </c>
      <c r="K342" t="s">
        <v>409</v>
      </c>
      <c r="L342" t="s">
        <v>408</v>
      </c>
      <c r="N342">
        <v>0.36899999999999999</v>
      </c>
      <c r="O342">
        <v>0</v>
      </c>
      <c r="Q342" t="s">
        <v>504</v>
      </c>
      <c r="R342" t="s">
        <v>1205</v>
      </c>
      <c r="T342" s="24">
        <f t="shared" si="6"/>
        <v>156</v>
      </c>
      <c r="U342">
        <v>1</v>
      </c>
      <c r="AA342" t="s">
        <v>562</v>
      </c>
      <c r="AB342" t="s">
        <v>558</v>
      </c>
      <c r="AD342">
        <v>307</v>
      </c>
      <c r="AF342" t="s">
        <v>561</v>
      </c>
      <c r="AG342" t="s">
        <v>729</v>
      </c>
      <c r="AH342" t="s">
        <v>542</v>
      </c>
      <c r="AI342" s="6">
        <v>38355</v>
      </c>
      <c r="AJ342" s="6">
        <v>39447</v>
      </c>
      <c r="AK342" t="s">
        <v>191</v>
      </c>
      <c r="AM342" t="s">
        <v>556</v>
      </c>
      <c r="AO342" t="s">
        <v>569</v>
      </c>
      <c r="AY342">
        <v>0</v>
      </c>
      <c r="AZ342">
        <v>1</v>
      </c>
      <c r="BA342">
        <v>0</v>
      </c>
      <c r="BF342" t="s">
        <v>127</v>
      </c>
      <c r="BG342" t="s">
        <v>698</v>
      </c>
    </row>
    <row r="343" spans="1:59" x14ac:dyDescent="0.35">
      <c r="A343">
        <v>46</v>
      </c>
      <c r="B343">
        <v>342</v>
      </c>
      <c r="D343" t="s">
        <v>591</v>
      </c>
      <c r="E343" t="s">
        <v>8</v>
      </c>
      <c r="F343" t="s">
        <v>513</v>
      </c>
      <c r="H343" t="s">
        <v>261</v>
      </c>
      <c r="I343" t="s">
        <v>294</v>
      </c>
      <c r="K343" t="s">
        <v>409</v>
      </c>
      <c r="L343" t="s">
        <v>408</v>
      </c>
      <c r="N343">
        <v>0.79500000000000004</v>
      </c>
      <c r="O343">
        <v>0</v>
      </c>
      <c r="Q343" t="s">
        <v>504</v>
      </c>
      <c r="R343" t="s">
        <v>1205</v>
      </c>
      <c r="T343" s="24">
        <f t="shared" si="6"/>
        <v>156</v>
      </c>
      <c r="U343">
        <v>1</v>
      </c>
      <c r="AA343" t="s">
        <v>562</v>
      </c>
      <c r="AB343" t="s">
        <v>558</v>
      </c>
      <c r="AD343">
        <v>307</v>
      </c>
      <c r="AF343" t="s">
        <v>561</v>
      </c>
      <c r="AG343" t="s">
        <v>729</v>
      </c>
      <c r="AH343" t="s">
        <v>542</v>
      </c>
      <c r="AI343" s="6">
        <v>38355</v>
      </c>
      <c r="AJ343" s="6">
        <v>39447</v>
      </c>
      <c r="AK343" t="s">
        <v>191</v>
      </c>
      <c r="AM343" t="s">
        <v>556</v>
      </c>
      <c r="AO343" t="s">
        <v>569</v>
      </c>
      <c r="AY343">
        <v>0</v>
      </c>
      <c r="AZ343">
        <v>1</v>
      </c>
      <c r="BA343">
        <v>0</v>
      </c>
      <c r="BF343" t="s">
        <v>127</v>
      </c>
      <c r="BG343" t="s">
        <v>698</v>
      </c>
    </row>
    <row r="344" spans="1:59" x14ac:dyDescent="0.35">
      <c r="A344">
        <v>46</v>
      </c>
      <c r="B344">
        <v>343</v>
      </c>
      <c r="D344" t="s">
        <v>591</v>
      </c>
      <c r="E344" t="s">
        <v>8</v>
      </c>
      <c r="F344" t="s">
        <v>404</v>
      </c>
      <c r="H344" t="s">
        <v>261</v>
      </c>
      <c r="I344" t="s">
        <v>295</v>
      </c>
      <c r="K344" t="s">
        <v>409</v>
      </c>
      <c r="L344" t="s">
        <v>408</v>
      </c>
      <c r="N344">
        <v>0.184</v>
      </c>
      <c r="O344">
        <v>0</v>
      </c>
      <c r="Q344" t="s">
        <v>504</v>
      </c>
      <c r="R344" t="s">
        <v>1205</v>
      </c>
      <c r="T344" s="24">
        <f t="shared" si="6"/>
        <v>156</v>
      </c>
      <c r="U344">
        <v>1</v>
      </c>
      <c r="AA344" t="s">
        <v>562</v>
      </c>
      <c r="AB344" t="s">
        <v>558</v>
      </c>
      <c r="AD344">
        <v>307</v>
      </c>
      <c r="AF344" t="s">
        <v>561</v>
      </c>
      <c r="AG344" t="s">
        <v>729</v>
      </c>
      <c r="AH344" t="s">
        <v>542</v>
      </c>
      <c r="AI344" s="6">
        <v>38355</v>
      </c>
      <c r="AJ344" s="6">
        <v>39447</v>
      </c>
      <c r="AK344" t="s">
        <v>191</v>
      </c>
      <c r="AM344" t="s">
        <v>556</v>
      </c>
      <c r="AO344" t="s">
        <v>569</v>
      </c>
      <c r="AY344">
        <v>0</v>
      </c>
      <c r="AZ344">
        <v>1</v>
      </c>
      <c r="BA344">
        <v>0</v>
      </c>
      <c r="BF344" t="s">
        <v>127</v>
      </c>
      <c r="BG344" t="s">
        <v>698</v>
      </c>
    </row>
    <row r="345" spans="1:59" x14ac:dyDescent="0.35">
      <c r="A345">
        <v>46</v>
      </c>
      <c r="B345">
        <v>344</v>
      </c>
      <c r="D345" t="s">
        <v>591</v>
      </c>
      <c r="E345" t="s">
        <v>8</v>
      </c>
      <c r="F345" t="s">
        <v>469</v>
      </c>
      <c r="H345" t="s">
        <v>261</v>
      </c>
      <c r="I345" t="s">
        <v>296</v>
      </c>
      <c r="K345" t="s">
        <v>409</v>
      </c>
      <c r="L345" t="s">
        <v>408</v>
      </c>
      <c r="N345">
        <v>0.78600000000000003</v>
      </c>
      <c r="O345">
        <v>0</v>
      </c>
      <c r="Q345" t="s">
        <v>504</v>
      </c>
      <c r="R345" t="s">
        <v>1205</v>
      </c>
      <c r="T345" s="24">
        <f t="shared" si="6"/>
        <v>156</v>
      </c>
      <c r="U345">
        <v>1</v>
      </c>
      <c r="AA345" t="s">
        <v>562</v>
      </c>
      <c r="AB345" t="s">
        <v>558</v>
      </c>
      <c r="AD345">
        <v>307</v>
      </c>
      <c r="AF345" t="s">
        <v>561</v>
      </c>
      <c r="AG345" t="s">
        <v>729</v>
      </c>
      <c r="AH345" t="s">
        <v>542</v>
      </c>
      <c r="AI345" s="6">
        <v>38355</v>
      </c>
      <c r="AJ345" s="6">
        <v>39447</v>
      </c>
      <c r="AK345" t="s">
        <v>191</v>
      </c>
      <c r="AM345" t="s">
        <v>556</v>
      </c>
      <c r="AO345" t="s">
        <v>569</v>
      </c>
      <c r="AY345">
        <v>0</v>
      </c>
      <c r="AZ345">
        <v>1</v>
      </c>
      <c r="BA345">
        <v>0</v>
      </c>
      <c r="BF345" t="s">
        <v>127</v>
      </c>
      <c r="BG345" t="s">
        <v>698</v>
      </c>
    </row>
    <row r="346" spans="1:59" x14ac:dyDescent="0.35">
      <c r="A346">
        <v>46</v>
      </c>
      <c r="B346">
        <v>345</v>
      </c>
      <c r="D346" t="s">
        <v>591</v>
      </c>
      <c r="E346" t="s">
        <v>8</v>
      </c>
      <c r="F346" t="s">
        <v>456</v>
      </c>
      <c r="H346" t="s">
        <v>261</v>
      </c>
      <c r="I346" t="s">
        <v>289</v>
      </c>
      <c r="K346" t="s">
        <v>409</v>
      </c>
      <c r="L346" t="s">
        <v>408</v>
      </c>
      <c r="N346">
        <v>0.14000000000000001</v>
      </c>
      <c r="O346">
        <v>0</v>
      </c>
      <c r="Q346" t="s">
        <v>504</v>
      </c>
      <c r="R346" t="s">
        <v>1205</v>
      </c>
      <c r="T346" s="24">
        <f t="shared" si="6"/>
        <v>156</v>
      </c>
      <c r="U346">
        <v>1</v>
      </c>
      <c r="AA346" t="s">
        <v>562</v>
      </c>
      <c r="AB346" t="s">
        <v>558</v>
      </c>
      <c r="AD346">
        <v>307</v>
      </c>
      <c r="AF346" t="s">
        <v>561</v>
      </c>
      <c r="AG346" t="s">
        <v>729</v>
      </c>
      <c r="AH346" t="s">
        <v>542</v>
      </c>
      <c r="AI346" s="6">
        <v>39448</v>
      </c>
      <c r="AJ346" s="6">
        <v>40542</v>
      </c>
      <c r="AK346" t="s">
        <v>297</v>
      </c>
      <c r="AM346" t="s">
        <v>556</v>
      </c>
      <c r="AO346" t="s">
        <v>569</v>
      </c>
      <c r="AY346">
        <v>0</v>
      </c>
      <c r="AZ346">
        <v>1</v>
      </c>
      <c r="BA346">
        <v>0</v>
      </c>
      <c r="BF346" t="s">
        <v>127</v>
      </c>
      <c r="BG346" t="s">
        <v>698</v>
      </c>
    </row>
    <row r="347" spans="1:59" x14ac:dyDescent="0.35">
      <c r="A347">
        <v>46</v>
      </c>
      <c r="B347">
        <v>346</v>
      </c>
      <c r="D347" t="s">
        <v>591</v>
      </c>
      <c r="E347" t="s">
        <v>8</v>
      </c>
      <c r="F347" t="s">
        <v>514</v>
      </c>
      <c r="H347" t="s">
        <v>261</v>
      </c>
      <c r="I347" t="s">
        <v>290</v>
      </c>
      <c r="K347" t="s">
        <v>409</v>
      </c>
      <c r="L347" t="s">
        <v>408</v>
      </c>
      <c r="N347">
        <v>1.2999999999999999E-2</v>
      </c>
      <c r="O347">
        <v>0</v>
      </c>
      <c r="Q347" t="s">
        <v>504</v>
      </c>
      <c r="R347" t="s">
        <v>1205</v>
      </c>
      <c r="T347" s="24">
        <f t="shared" si="6"/>
        <v>156</v>
      </c>
      <c r="U347">
        <v>1</v>
      </c>
      <c r="AA347" t="s">
        <v>562</v>
      </c>
      <c r="AB347" t="s">
        <v>558</v>
      </c>
      <c r="AC347">
        <v>0.05</v>
      </c>
      <c r="AD347">
        <v>307</v>
      </c>
      <c r="AF347" t="s">
        <v>561</v>
      </c>
      <c r="AG347" t="s">
        <v>729</v>
      </c>
      <c r="AH347" t="s">
        <v>542</v>
      </c>
      <c r="AI347" s="6">
        <v>39448</v>
      </c>
      <c r="AJ347" s="6">
        <v>40542</v>
      </c>
      <c r="AK347" t="s">
        <v>297</v>
      </c>
      <c r="AM347" t="s">
        <v>556</v>
      </c>
      <c r="AO347" t="s">
        <v>569</v>
      </c>
      <c r="AY347">
        <v>0</v>
      </c>
      <c r="AZ347">
        <v>1</v>
      </c>
      <c r="BA347">
        <v>0</v>
      </c>
      <c r="BF347" t="s">
        <v>127</v>
      </c>
      <c r="BG347" t="s">
        <v>698</v>
      </c>
    </row>
    <row r="348" spans="1:59" x14ac:dyDescent="0.35">
      <c r="A348">
        <v>46</v>
      </c>
      <c r="B348">
        <v>347</v>
      </c>
      <c r="D348" t="s">
        <v>591</v>
      </c>
      <c r="E348" t="s">
        <v>8</v>
      </c>
      <c r="F348" t="s">
        <v>511</v>
      </c>
      <c r="H348" t="s">
        <v>261</v>
      </c>
      <c r="I348" t="s">
        <v>291</v>
      </c>
      <c r="K348" t="s">
        <v>409</v>
      </c>
      <c r="L348" t="s">
        <v>408</v>
      </c>
      <c r="N348">
        <v>0.11600000000000001</v>
      </c>
      <c r="O348">
        <v>0</v>
      </c>
      <c r="Q348" t="s">
        <v>504</v>
      </c>
      <c r="R348" t="s">
        <v>1205</v>
      </c>
      <c r="T348" s="24">
        <f t="shared" si="6"/>
        <v>156</v>
      </c>
      <c r="U348">
        <v>1</v>
      </c>
      <c r="AA348" t="s">
        <v>562</v>
      </c>
      <c r="AB348" t="s">
        <v>558</v>
      </c>
      <c r="AD348">
        <v>307</v>
      </c>
      <c r="AF348" t="s">
        <v>561</v>
      </c>
      <c r="AG348" t="s">
        <v>729</v>
      </c>
      <c r="AH348" t="s">
        <v>542</v>
      </c>
      <c r="AI348" s="6">
        <v>39448</v>
      </c>
      <c r="AJ348" s="6">
        <v>40542</v>
      </c>
      <c r="AK348" t="s">
        <v>297</v>
      </c>
      <c r="AM348" t="s">
        <v>556</v>
      </c>
      <c r="AO348" t="s">
        <v>569</v>
      </c>
      <c r="AY348">
        <v>0</v>
      </c>
      <c r="AZ348">
        <v>1</v>
      </c>
      <c r="BA348">
        <v>0</v>
      </c>
      <c r="BF348" t="s">
        <v>127</v>
      </c>
      <c r="BG348" t="s">
        <v>698</v>
      </c>
    </row>
    <row r="349" spans="1:59" x14ac:dyDescent="0.35">
      <c r="A349">
        <v>46</v>
      </c>
      <c r="B349">
        <v>348</v>
      </c>
      <c r="D349" t="s">
        <v>591</v>
      </c>
      <c r="E349" t="s">
        <v>8</v>
      </c>
      <c r="F349" t="s">
        <v>512</v>
      </c>
      <c r="H349" t="s">
        <v>261</v>
      </c>
      <c r="I349" t="s">
        <v>292</v>
      </c>
      <c r="K349" t="s">
        <v>409</v>
      </c>
      <c r="L349" t="s">
        <v>408</v>
      </c>
      <c r="N349">
        <v>9.9000000000000005E-2</v>
      </c>
      <c r="O349">
        <v>0</v>
      </c>
      <c r="Q349" t="s">
        <v>504</v>
      </c>
      <c r="R349" t="s">
        <v>1205</v>
      </c>
      <c r="T349" s="24">
        <f t="shared" si="6"/>
        <v>156</v>
      </c>
      <c r="U349">
        <v>1</v>
      </c>
      <c r="AA349" t="s">
        <v>562</v>
      </c>
      <c r="AB349" t="s">
        <v>558</v>
      </c>
      <c r="AD349">
        <v>307</v>
      </c>
      <c r="AF349" t="s">
        <v>561</v>
      </c>
      <c r="AG349" t="s">
        <v>729</v>
      </c>
      <c r="AH349" t="s">
        <v>542</v>
      </c>
      <c r="AI349" s="6">
        <v>39448</v>
      </c>
      <c r="AJ349" s="6">
        <v>40542</v>
      </c>
      <c r="AK349" t="s">
        <v>297</v>
      </c>
      <c r="AM349" t="s">
        <v>556</v>
      </c>
      <c r="AO349" t="s">
        <v>569</v>
      </c>
      <c r="AY349">
        <v>0</v>
      </c>
      <c r="AZ349">
        <v>1</v>
      </c>
      <c r="BA349">
        <v>0</v>
      </c>
      <c r="BF349" t="s">
        <v>127</v>
      </c>
      <c r="BG349" t="s">
        <v>698</v>
      </c>
    </row>
    <row r="350" spans="1:59" x14ac:dyDescent="0.35">
      <c r="A350">
        <v>46</v>
      </c>
      <c r="B350">
        <v>349</v>
      </c>
      <c r="D350" t="s">
        <v>591</v>
      </c>
      <c r="E350" t="s">
        <v>8</v>
      </c>
      <c r="F350" t="s">
        <v>401</v>
      </c>
      <c r="H350" t="s">
        <v>261</v>
      </c>
      <c r="I350" t="s">
        <v>293</v>
      </c>
      <c r="K350" t="s">
        <v>409</v>
      </c>
      <c r="L350" t="s">
        <v>408</v>
      </c>
      <c r="N350">
        <v>0.95199999999999996</v>
      </c>
      <c r="O350">
        <v>0</v>
      </c>
      <c r="Q350" t="s">
        <v>504</v>
      </c>
      <c r="R350" t="s">
        <v>1205</v>
      </c>
      <c r="T350" s="24">
        <f t="shared" si="6"/>
        <v>156</v>
      </c>
      <c r="U350">
        <v>1</v>
      </c>
      <c r="AA350" t="s">
        <v>562</v>
      </c>
      <c r="AB350" t="s">
        <v>558</v>
      </c>
      <c r="AD350">
        <v>307</v>
      </c>
      <c r="AF350" t="s">
        <v>561</v>
      </c>
      <c r="AG350" t="s">
        <v>729</v>
      </c>
      <c r="AH350" t="s">
        <v>542</v>
      </c>
      <c r="AI350" s="6">
        <v>39448</v>
      </c>
      <c r="AJ350" s="6">
        <v>40542</v>
      </c>
      <c r="AK350" t="s">
        <v>297</v>
      </c>
      <c r="AM350" t="s">
        <v>556</v>
      </c>
      <c r="AO350" t="s">
        <v>569</v>
      </c>
      <c r="AY350">
        <v>0</v>
      </c>
      <c r="AZ350">
        <v>1</v>
      </c>
      <c r="BA350">
        <v>0</v>
      </c>
      <c r="BF350" t="s">
        <v>127</v>
      </c>
      <c r="BG350" t="s">
        <v>698</v>
      </c>
    </row>
    <row r="351" spans="1:59" x14ac:dyDescent="0.35">
      <c r="A351">
        <v>46</v>
      </c>
      <c r="B351">
        <v>350</v>
      </c>
      <c r="D351" t="s">
        <v>591</v>
      </c>
      <c r="E351" t="s">
        <v>8</v>
      </c>
      <c r="F351" t="s">
        <v>513</v>
      </c>
      <c r="H351" t="s">
        <v>261</v>
      </c>
      <c r="I351" t="s">
        <v>294</v>
      </c>
      <c r="K351" t="s">
        <v>409</v>
      </c>
      <c r="L351" t="s">
        <v>408</v>
      </c>
      <c r="N351">
        <v>6.0000000000000001E-3</v>
      </c>
      <c r="O351">
        <v>0</v>
      </c>
      <c r="Q351" t="s">
        <v>504</v>
      </c>
      <c r="R351" t="s">
        <v>1205</v>
      </c>
      <c r="T351" s="24">
        <f t="shared" si="6"/>
        <v>156</v>
      </c>
      <c r="U351">
        <v>1</v>
      </c>
      <c r="AA351" t="s">
        <v>562</v>
      </c>
      <c r="AB351" t="s">
        <v>558</v>
      </c>
      <c r="AC351">
        <v>0.01</v>
      </c>
      <c r="AD351">
        <v>307</v>
      </c>
      <c r="AF351" t="s">
        <v>561</v>
      </c>
      <c r="AG351" t="s">
        <v>729</v>
      </c>
      <c r="AH351" t="s">
        <v>542</v>
      </c>
      <c r="AI351" s="6">
        <v>39448</v>
      </c>
      <c r="AJ351" s="6">
        <v>40542</v>
      </c>
      <c r="AK351" t="s">
        <v>297</v>
      </c>
      <c r="AM351" t="s">
        <v>556</v>
      </c>
      <c r="AO351" t="s">
        <v>569</v>
      </c>
      <c r="AY351">
        <v>0</v>
      </c>
      <c r="AZ351">
        <v>1</v>
      </c>
      <c r="BA351">
        <v>0</v>
      </c>
      <c r="BF351" t="s">
        <v>127</v>
      </c>
      <c r="BG351" t="s">
        <v>698</v>
      </c>
    </row>
    <row r="352" spans="1:59" x14ac:dyDescent="0.35">
      <c r="A352">
        <v>46</v>
      </c>
      <c r="B352">
        <v>351</v>
      </c>
      <c r="D352" t="s">
        <v>591</v>
      </c>
      <c r="E352" t="s">
        <v>8</v>
      </c>
      <c r="F352" t="s">
        <v>404</v>
      </c>
      <c r="H352" t="s">
        <v>261</v>
      </c>
      <c r="I352" t="s">
        <v>295</v>
      </c>
      <c r="K352" t="s">
        <v>409</v>
      </c>
      <c r="L352" t="s">
        <v>408</v>
      </c>
      <c r="N352">
        <v>0.255</v>
      </c>
      <c r="O352">
        <v>0</v>
      </c>
      <c r="Q352" t="s">
        <v>504</v>
      </c>
      <c r="R352" t="s">
        <v>1205</v>
      </c>
      <c r="T352" s="24">
        <f t="shared" si="6"/>
        <v>156</v>
      </c>
      <c r="U352">
        <v>1</v>
      </c>
      <c r="AA352" t="s">
        <v>562</v>
      </c>
      <c r="AB352" t="s">
        <v>558</v>
      </c>
      <c r="AD352">
        <v>307</v>
      </c>
      <c r="AF352" t="s">
        <v>561</v>
      </c>
      <c r="AG352" t="s">
        <v>729</v>
      </c>
      <c r="AH352" t="s">
        <v>542</v>
      </c>
      <c r="AI352" s="6">
        <v>39448</v>
      </c>
      <c r="AJ352" s="6">
        <v>40542</v>
      </c>
      <c r="AK352" t="s">
        <v>297</v>
      </c>
      <c r="AM352" t="s">
        <v>556</v>
      </c>
      <c r="AO352" t="s">
        <v>569</v>
      </c>
      <c r="AY352">
        <v>0</v>
      </c>
      <c r="AZ352">
        <v>1</v>
      </c>
      <c r="BA352">
        <v>0</v>
      </c>
      <c r="BF352" t="s">
        <v>127</v>
      </c>
      <c r="BG352" t="s">
        <v>698</v>
      </c>
    </row>
    <row r="353" spans="1:59" x14ac:dyDescent="0.35">
      <c r="A353">
        <v>46</v>
      </c>
      <c r="B353">
        <v>352</v>
      </c>
      <c r="D353" t="s">
        <v>591</v>
      </c>
      <c r="E353" t="s">
        <v>8</v>
      </c>
      <c r="F353" t="s">
        <v>469</v>
      </c>
      <c r="H353" t="s">
        <v>261</v>
      </c>
      <c r="I353" t="s">
        <v>296</v>
      </c>
      <c r="K353" t="s">
        <v>409</v>
      </c>
      <c r="L353" t="s">
        <v>408</v>
      </c>
      <c r="N353">
        <v>0.65300000000000002</v>
      </c>
      <c r="O353">
        <v>0</v>
      </c>
      <c r="Q353" t="s">
        <v>504</v>
      </c>
      <c r="R353" t="s">
        <v>1205</v>
      </c>
      <c r="T353" s="24">
        <f t="shared" si="6"/>
        <v>156</v>
      </c>
      <c r="U353">
        <v>1</v>
      </c>
      <c r="AA353" t="s">
        <v>562</v>
      </c>
      <c r="AB353" t="s">
        <v>558</v>
      </c>
      <c r="AD353">
        <v>307</v>
      </c>
      <c r="AF353" t="s">
        <v>561</v>
      </c>
      <c r="AG353" t="s">
        <v>729</v>
      </c>
      <c r="AH353" t="s">
        <v>542</v>
      </c>
      <c r="AI353" s="6">
        <v>39448</v>
      </c>
      <c r="AJ353" s="6">
        <v>40542</v>
      </c>
      <c r="AK353" t="s">
        <v>297</v>
      </c>
      <c r="AM353" t="s">
        <v>556</v>
      </c>
      <c r="AO353" t="s">
        <v>569</v>
      </c>
      <c r="AY353">
        <v>0</v>
      </c>
      <c r="AZ353">
        <v>1</v>
      </c>
      <c r="BA353">
        <v>0</v>
      </c>
      <c r="BF353" t="s">
        <v>127</v>
      </c>
      <c r="BG353" t="s">
        <v>698</v>
      </c>
    </row>
    <row r="354" spans="1:59" x14ac:dyDescent="0.35">
      <c r="A354">
        <v>46</v>
      </c>
      <c r="B354">
        <v>353</v>
      </c>
      <c r="D354" t="s">
        <v>591</v>
      </c>
      <c r="E354" t="s">
        <v>8</v>
      </c>
      <c r="F354" t="s">
        <v>456</v>
      </c>
      <c r="H354" t="s">
        <v>261</v>
      </c>
      <c r="I354" t="s">
        <v>289</v>
      </c>
      <c r="K354" t="s">
        <v>409</v>
      </c>
      <c r="L354" t="s">
        <v>408</v>
      </c>
      <c r="N354">
        <v>0.69699999999999995</v>
      </c>
      <c r="O354">
        <v>0</v>
      </c>
      <c r="Q354" t="s">
        <v>504</v>
      </c>
      <c r="R354" t="s">
        <v>1205</v>
      </c>
      <c r="T354" s="24">
        <f t="shared" ref="T354:T417" si="7">IF(BF354="daily",NETWORKDAYS(AI354,AJ354),IF(BF354="weekly",ROUNDDOWN((AJ354-AI354)/7,0),IF(BF354="monthly",-((YEAR(AI354)-YEAR(AJ354))*12+MONTH(AI354)-MONTH(AJ354)),IF(BF354="quarterly",(-((YEAR(AI354)-YEAR(AJ354))*12+MONTH(AI354)-MONTH(AJ354)))/3,"error"))))</f>
        <v>156</v>
      </c>
      <c r="U354">
        <v>1</v>
      </c>
      <c r="AA354" t="s">
        <v>562</v>
      </c>
      <c r="AB354" t="s">
        <v>558</v>
      </c>
      <c r="AD354">
        <v>307</v>
      </c>
      <c r="AF354" t="s">
        <v>561</v>
      </c>
      <c r="AG354" t="s">
        <v>729</v>
      </c>
      <c r="AH354" t="s">
        <v>542</v>
      </c>
      <c r="AI354" s="6">
        <v>39448</v>
      </c>
      <c r="AJ354" s="6">
        <v>40542</v>
      </c>
      <c r="AK354" t="s">
        <v>190</v>
      </c>
      <c r="AM354" t="s">
        <v>556</v>
      </c>
      <c r="AO354" t="s">
        <v>569</v>
      </c>
      <c r="AY354">
        <v>0</v>
      </c>
      <c r="AZ354">
        <v>1</v>
      </c>
      <c r="BA354">
        <v>0</v>
      </c>
      <c r="BF354" t="s">
        <v>127</v>
      </c>
      <c r="BG354" t="s">
        <v>698</v>
      </c>
    </row>
    <row r="355" spans="1:59" x14ac:dyDescent="0.35">
      <c r="A355">
        <v>46</v>
      </c>
      <c r="B355">
        <v>354</v>
      </c>
      <c r="D355" t="s">
        <v>591</v>
      </c>
      <c r="E355" t="s">
        <v>8</v>
      </c>
      <c r="F355" t="s">
        <v>514</v>
      </c>
      <c r="H355" t="s">
        <v>261</v>
      </c>
      <c r="I355" t="s">
        <v>290</v>
      </c>
      <c r="K355" t="s">
        <v>409</v>
      </c>
      <c r="L355" t="s">
        <v>408</v>
      </c>
      <c r="N355">
        <v>0.223</v>
      </c>
      <c r="O355">
        <v>0</v>
      </c>
      <c r="Q355" t="s">
        <v>504</v>
      </c>
      <c r="R355" t="s">
        <v>1205</v>
      </c>
      <c r="T355" s="24">
        <f t="shared" si="7"/>
        <v>156</v>
      </c>
      <c r="U355">
        <v>1</v>
      </c>
      <c r="AA355" t="s">
        <v>562</v>
      </c>
      <c r="AB355" t="s">
        <v>558</v>
      </c>
      <c r="AD355">
        <v>307</v>
      </c>
      <c r="AF355" t="s">
        <v>561</v>
      </c>
      <c r="AG355" t="s">
        <v>729</v>
      </c>
      <c r="AH355" t="s">
        <v>542</v>
      </c>
      <c r="AI355" s="6">
        <v>39448</v>
      </c>
      <c r="AJ355" s="6">
        <v>40542</v>
      </c>
      <c r="AK355" t="s">
        <v>190</v>
      </c>
      <c r="AM355" t="s">
        <v>556</v>
      </c>
      <c r="AO355" t="s">
        <v>569</v>
      </c>
      <c r="AY355">
        <v>0</v>
      </c>
      <c r="AZ355">
        <v>1</v>
      </c>
      <c r="BA355">
        <v>0</v>
      </c>
      <c r="BF355" t="s">
        <v>127</v>
      </c>
      <c r="BG355" t="s">
        <v>698</v>
      </c>
    </row>
    <row r="356" spans="1:59" x14ac:dyDescent="0.35">
      <c r="A356">
        <v>46</v>
      </c>
      <c r="B356">
        <v>355</v>
      </c>
      <c r="D356" t="s">
        <v>591</v>
      </c>
      <c r="E356" t="s">
        <v>8</v>
      </c>
      <c r="F356" t="s">
        <v>511</v>
      </c>
      <c r="H356" t="s">
        <v>261</v>
      </c>
      <c r="I356" t="s">
        <v>291</v>
      </c>
      <c r="K356" t="s">
        <v>409</v>
      </c>
      <c r="L356" t="s">
        <v>408</v>
      </c>
      <c r="N356">
        <v>0.83399999999999996</v>
      </c>
      <c r="O356">
        <v>0</v>
      </c>
      <c r="Q356" t="s">
        <v>504</v>
      </c>
      <c r="R356" t="s">
        <v>1205</v>
      </c>
      <c r="T356" s="24">
        <f t="shared" si="7"/>
        <v>156</v>
      </c>
      <c r="U356">
        <v>1</v>
      </c>
      <c r="AA356" t="s">
        <v>562</v>
      </c>
      <c r="AB356" t="s">
        <v>558</v>
      </c>
      <c r="AD356">
        <v>307</v>
      </c>
      <c r="AF356" t="s">
        <v>561</v>
      </c>
      <c r="AG356" t="s">
        <v>729</v>
      </c>
      <c r="AH356" t="s">
        <v>542</v>
      </c>
      <c r="AI356" s="6">
        <v>39448</v>
      </c>
      <c r="AJ356" s="6">
        <v>40542</v>
      </c>
      <c r="AK356" t="s">
        <v>190</v>
      </c>
      <c r="AM356" t="s">
        <v>556</v>
      </c>
      <c r="AO356" t="s">
        <v>569</v>
      </c>
      <c r="AY356">
        <v>0</v>
      </c>
      <c r="AZ356">
        <v>1</v>
      </c>
      <c r="BA356">
        <v>0</v>
      </c>
      <c r="BF356" t="s">
        <v>127</v>
      </c>
      <c r="BG356" t="s">
        <v>698</v>
      </c>
    </row>
    <row r="357" spans="1:59" x14ac:dyDescent="0.35">
      <c r="A357">
        <v>46</v>
      </c>
      <c r="B357">
        <v>356</v>
      </c>
      <c r="D357" t="s">
        <v>591</v>
      </c>
      <c r="E357" t="s">
        <v>8</v>
      </c>
      <c r="F357" t="s">
        <v>512</v>
      </c>
      <c r="H357" t="s">
        <v>261</v>
      </c>
      <c r="I357" t="s">
        <v>292</v>
      </c>
      <c r="K357" t="s">
        <v>409</v>
      </c>
      <c r="L357" t="s">
        <v>408</v>
      </c>
      <c r="N357">
        <v>0.438</v>
      </c>
      <c r="O357">
        <v>0</v>
      </c>
      <c r="Q357" t="s">
        <v>504</v>
      </c>
      <c r="R357" t="s">
        <v>1205</v>
      </c>
      <c r="T357" s="24">
        <f t="shared" si="7"/>
        <v>156</v>
      </c>
      <c r="U357">
        <v>1</v>
      </c>
      <c r="AA357" t="s">
        <v>562</v>
      </c>
      <c r="AB357" t="s">
        <v>558</v>
      </c>
      <c r="AD357">
        <v>307</v>
      </c>
      <c r="AF357" t="s">
        <v>561</v>
      </c>
      <c r="AG357" t="s">
        <v>729</v>
      </c>
      <c r="AH357" t="s">
        <v>542</v>
      </c>
      <c r="AI357" s="6">
        <v>39448</v>
      </c>
      <c r="AJ357" s="6">
        <v>40542</v>
      </c>
      <c r="AK357" t="s">
        <v>190</v>
      </c>
      <c r="AM357" t="s">
        <v>556</v>
      </c>
      <c r="AO357" t="s">
        <v>569</v>
      </c>
      <c r="AY357">
        <v>0</v>
      </c>
      <c r="AZ357">
        <v>1</v>
      </c>
      <c r="BA357">
        <v>0</v>
      </c>
      <c r="BF357" t="s">
        <v>127</v>
      </c>
      <c r="BG357" t="s">
        <v>698</v>
      </c>
    </row>
    <row r="358" spans="1:59" x14ac:dyDescent="0.35">
      <c r="A358">
        <v>46</v>
      </c>
      <c r="B358">
        <v>357</v>
      </c>
      <c r="D358" t="s">
        <v>591</v>
      </c>
      <c r="E358" t="s">
        <v>8</v>
      </c>
      <c r="F358" t="s">
        <v>401</v>
      </c>
      <c r="H358" t="s">
        <v>261</v>
      </c>
      <c r="I358" t="s">
        <v>293</v>
      </c>
      <c r="K358" t="s">
        <v>409</v>
      </c>
      <c r="L358" t="s">
        <v>408</v>
      </c>
      <c r="N358">
        <v>2E-3</v>
      </c>
      <c r="O358">
        <v>0</v>
      </c>
      <c r="Q358" t="s">
        <v>504</v>
      </c>
      <c r="R358" t="s">
        <v>1205</v>
      </c>
      <c r="T358" s="24">
        <f t="shared" si="7"/>
        <v>156</v>
      </c>
      <c r="U358">
        <v>1</v>
      </c>
      <c r="AA358" t="s">
        <v>562</v>
      </c>
      <c r="AB358" t="s">
        <v>558</v>
      </c>
      <c r="AC358">
        <v>0.01</v>
      </c>
      <c r="AD358">
        <v>307</v>
      </c>
      <c r="AF358" t="s">
        <v>561</v>
      </c>
      <c r="AG358" t="s">
        <v>729</v>
      </c>
      <c r="AH358" t="s">
        <v>542</v>
      </c>
      <c r="AI358" s="6">
        <v>39448</v>
      </c>
      <c r="AJ358" s="6">
        <v>40542</v>
      </c>
      <c r="AK358" t="s">
        <v>190</v>
      </c>
      <c r="AM358" t="s">
        <v>556</v>
      </c>
      <c r="AO358" t="s">
        <v>569</v>
      </c>
      <c r="AY358">
        <v>0</v>
      </c>
      <c r="AZ358">
        <v>1</v>
      </c>
      <c r="BA358">
        <v>0</v>
      </c>
      <c r="BF358" t="s">
        <v>127</v>
      </c>
      <c r="BG358" t="s">
        <v>698</v>
      </c>
    </row>
    <row r="359" spans="1:59" x14ac:dyDescent="0.35">
      <c r="A359">
        <v>46</v>
      </c>
      <c r="B359">
        <v>358</v>
      </c>
      <c r="D359" t="s">
        <v>591</v>
      </c>
      <c r="E359" t="s">
        <v>8</v>
      </c>
      <c r="F359" t="s">
        <v>513</v>
      </c>
      <c r="H359" t="s">
        <v>261</v>
      </c>
      <c r="I359" t="s">
        <v>294</v>
      </c>
      <c r="K359" t="s">
        <v>409</v>
      </c>
      <c r="L359" t="s">
        <v>408</v>
      </c>
      <c r="N359">
        <v>0.79</v>
      </c>
      <c r="O359">
        <v>0</v>
      </c>
      <c r="Q359" t="s">
        <v>504</v>
      </c>
      <c r="R359" t="s">
        <v>1205</v>
      </c>
      <c r="T359" s="24">
        <f t="shared" si="7"/>
        <v>156</v>
      </c>
      <c r="U359">
        <v>1</v>
      </c>
      <c r="AA359" t="s">
        <v>562</v>
      </c>
      <c r="AB359" t="s">
        <v>558</v>
      </c>
      <c r="AD359">
        <v>307</v>
      </c>
      <c r="AF359" t="s">
        <v>561</v>
      </c>
      <c r="AG359" t="s">
        <v>729</v>
      </c>
      <c r="AH359" t="s">
        <v>542</v>
      </c>
      <c r="AI359" s="6">
        <v>39448</v>
      </c>
      <c r="AJ359" s="6">
        <v>40542</v>
      </c>
      <c r="AK359" t="s">
        <v>190</v>
      </c>
      <c r="AM359" t="s">
        <v>556</v>
      </c>
      <c r="AO359" t="s">
        <v>569</v>
      </c>
      <c r="AY359">
        <v>0</v>
      </c>
      <c r="AZ359">
        <v>1</v>
      </c>
      <c r="BA359">
        <v>0</v>
      </c>
      <c r="BF359" t="s">
        <v>127</v>
      </c>
      <c r="BG359" t="s">
        <v>698</v>
      </c>
    </row>
    <row r="360" spans="1:59" x14ac:dyDescent="0.35">
      <c r="A360">
        <v>46</v>
      </c>
      <c r="B360">
        <v>359</v>
      </c>
      <c r="D360" t="s">
        <v>591</v>
      </c>
      <c r="E360" t="s">
        <v>8</v>
      </c>
      <c r="F360" t="s">
        <v>404</v>
      </c>
      <c r="H360" t="s">
        <v>261</v>
      </c>
      <c r="I360" t="s">
        <v>295</v>
      </c>
      <c r="K360" t="s">
        <v>409</v>
      </c>
      <c r="L360" t="s">
        <v>408</v>
      </c>
      <c r="N360">
        <v>0.72399999999999998</v>
      </c>
      <c r="O360">
        <v>0</v>
      </c>
      <c r="Q360" t="s">
        <v>504</v>
      </c>
      <c r="R360" t="s">
        <v>1205</v>
      </c>
      <c r="T360" s="24">
        <f t="shared" si="7"/>
        <v>156</v>
      </c>
      <c r="U360">
        <v>1</v>
      </c>
      <c r="AA360" t="s">
        <v>562</v>
      </c>
      <c r="AB360" t="s">
        <v>558</v>
      </c>
      <c r="AD360">
        <v>307</v>
      </c>
      <c r="AF360" t="s">
        <v>561</v>
      </c>
      <c r="AG360" t="s">
        <v>729</v>
      </c>
      <c r="AH360" t="s">
        <v>542</v>
      </c>
      <c r="AI360" s="6">
        <v>39448</v>
      </c>
      <c r="AJ360" s="6">
        <v>40542</v>
      </c>
      <c r="AK360" t="s">
        <v>190</v>
      </c>
      <c r="AM360" t="s">
        <v>556</v>
      </c>
      <c r="AO360" t="s">
        <v>569</v>
      </c>
      <c r="AY360">
        <v>0</v>
      </c>
      <c r="AZ360">
        <v>1</v>
      </c>
      <c r="BA360">
        <v>0</v>
      </c>
      <c r="BF360" t="s">
        <v>127</v>
      </c>
      <c r="BG360" t="s">
        <v>698</v>
      </c>
    </row>
    <row r="361" spans="1:59" x14ac:dyDescent="0.35">
      <c r="A361">
        <v>46</v>
      </c>
      <c r="B361">
        <v>360</v>
      </c>
      <c r="D361" t="s">
        <v>591</v>
      </c>
      <c r="E361" t="s">
        <v>8</v>
      </c>
      <c r="F361" t="s">
        <v>469</v>
      </c>
      <c r="H361" t="s">
        <v>261</v>
      </c>
      <c r="I361" t="s">
        <v>296</v>
      </c>
      <c r="K361" t="s">
        <v>409</v>
      </c>
      <c r="L361" t="s">
        <v>408</v>
      </c>
      <c r="N361">
        <v>7.2999999999999995E-2</v>
      </c>
      <c r="O361">
        <v>0</v>
      </c>
      <c r="Q361" t="s">
        <v>504</v>
      </c>
      <c r="R361" t="s">
        <v>1205</v>
      </c>
      <c r="T361" s="24">
        <f t="shared" si="7"/>
        <v>156</v>
      </c>
      <c r="U361">
        <v>1</v>
      </c>
      <c r="AA361" t="s">
        <v>562</v>
      </c>
      <c r="AB361" t="s">
        <v>558</v>
      </c>
      <c r="AD361">
        <v>307</v>
      </c>
      <c r="AF361" t="s">
        <v>561</v>
      </c>
      <c r="AG361" t="s">
        <v>729</v>
      </c>
      <c r="AH361" t="s">
        <v>542</v>
      </c>
      <c r="AI361" s="6">
        <v>39448</v>
      </c>
      <c r="AJ361" s="6">
        <v>40542</v>
      </c>
      <c r="AK361" t="s">
        <v>190</v>
      </c>
      <c r="AM361" t="s">
        <v>556</v>
      </c>
      <c r="AO361" t="s">
        <v>569</v>
      </c>
      <c r="AY361">
        <v>0</v>
      </c>
      <c r="AZ361">
        <v>1</v>
      </c>
      <c r="BA361">
        <v>0</v>
      </c>
      <c r="BF361" t="s">
        <v>127</v>
      </c>
      <c r="BG361" t="s">
        <v>698</v>
      </c>
    </row>
    <row r="362" spans="1:59" x14ac:dyDescent="0.35">
      <c r="A362">
        <v>46</v>
      </c>
      <c r="B362">
        <v>361</v>
      </c>
      <c r="D362" t="s">
        <v>591</v>
      </c>
      <c r="E362" t="s">
        <v>8</v>
      </c>
      <c r="F362" t="s">
        <v>456</v>
      </c>
      <c r="H362" t="s">
        <v>261</v>
      </c>
      <c r="I362" t="s">
        <v>289</v>
      </c>
      <c r="K362" t="s">
        <v>409</v>
      </c>
      <c r="L362" t="s">
        <v>408</v>
      </c>
      <c r="N362">
        <v>5.0000000000000001E-3</v>
      </c>
      <c r="O362">
        <v>0</v>
      </c>
      <c r="Q362" t="s">
        <v>504</v>
      </c>
      <c r="R362" t="s">
        <v>1205</v>
      </c>
      <c r="T362" s="24">
        <f t="shared" si="7"/>
        <v>156</v>
      </c>
      <c r="U362">
        <v>1</v>
      </c>
      <c r="AA362" t="s">
        <v>562</v>
      </c>
      <c r="AB362" t="s">
        <v>558</v>
      </c>
      <c r="AC362">
        <v>0.01</v>
      </c>
      <c r="AD362">
        <v>307</v>
      </c>
      <c r="AF362" t="s">
        <v>561</v>
      </c>
      <c r="AG362" t="s">
        <v>729</v>
      </c>
      <c r="AH362" t="s">
        <v>542</v>
      </c>
      <c r="AI362" s="6">
        <v>39448</v>
      </c>
      <c r="AJ362" s="6">
        <v>40542</v>
      </c>
      <c r="AK362" t="s">
        <v>197</v>
      </c>
      <c r="AM362" t="s">
        <v>556</v>
      </c>
      <c r="AO362" t="s">
        <v>569</v>
      </c>
      <c r="AY362">
        <v>0</v>
      </c>
      <c r="AZ362">
        <v>1</v>
      </c>
      <c r="BA362">
        <v>0</v>
      </c>
      <c r="BF362" t="s">
        <v>127</v>
      </c>
      <c r="BG362" t="s">
        <v>698</v>
      </c>
    </row>
    <row r="363" spans="1:59" x14ac:dyDescent="0.35">
      <c r="A363">
        <v>46</v>
      </c>
      <c r="B363">
        <v>362</v>
      </c>
      <c r="D363" t="s">
        <v>591</v>
      </c>
      <c r="E363" t="s">
        <v>8</v>
      </c>
      <c r="F363" t="s">
        <v>514</v>
      </c>
      <c r="H363" t="s">
        <v>261</v>
      </c>
      <c r="I363" t="s">
        <v>290</v>
      </c>
      <c r="K363" t="s">
        <v>409</v>
      </c>
      <c r="L363" t="s">
        <v>408</v>
      </c>
      <c r="N363">
        <v>0</v>
      </c>
      <c r="O363">
        <v>0</v>
      </c>
      <c r="Q363" t="s">
        <v>504</v>
      </c>
      <c r="R363" t="s">
        <v>1205</v>
      </c>
      <c r="T363" s="24">
        <f t="shared" si="7"/>
        <v>156</v>
      </c>
      <c r="U363">
        <v>1</v>
      </c>
      <c r="AA363" t="s">
        <v>562</v>
      </c>
      <c r="AB363" t="s">
        <v>558</v>
      </c>
      <c r="AC363">
        <v>1E-3</v>
      </c>
      <c r="AD363">
        <v>307</v>
      </c>
      <c r="AF363" t="s">
        <v>561</v>
      </c>
      <c r="AG363" t="s">
        <v>729</v>
      </c>
      <c r="AH363" t="s">
        <v>542</v>
      </c>
      <c r="AI363" s="6">
        <v>39448</v>
      </c>
      <c r="AJ363" s="6">
        <v>40542</v>
      </c>
      <c r="AK363" t="s">
        <v>197</v>
      </c>
      <c r="AM363" t="s">
        <v>556</v>
      </c>
      <c r="AO363" t="s">
        <v>569</v>
      </c>
      <c r="AY363">
        <v>0</v>
      </c>
      <c r="AZ363">
        <v>1</v>
      </c>
      <c r="BA363">
        <v>0</v>
      </c>
      <c r="BF363" t="s">
        <v>127</v>
      </c>
      <c r="BG363" t="s">
        <v>698</v>
      </c>
    </row>
    <row r="364" spans="1:59" x14ac:dyDescent="0.35">
      <c r="A364">
        <v>46</v>
      </c>
      <c r="B364">
        <v>363</v>
      </c>
      <c r="D364" t="s">
        <v>591</v>
      </c>
      <c r="E364" t="s">
        <v>8</v>
      </c>
      <c r="F364" t="s">
        <v>511</v>
      </c>
      <c r="H364" t="s">
        <v>261</v>
      </c>
      <c r="I364" t="s">
        <v>291</v>
      </c>
      <c r="K364" t="s">
        <v>409</v>
      </c>
      <c r="L364" t="s">
        <v>408</v>
      </c>
      <c r="N364">
        <v>2.1000000000000001E-2</v>
      </c>
      <c r="O364">
        <v>0</v>
      </c>
      <c r="Q364" t="s">
        <v>504</v>
      </c>
      <c r="R364" t="s">
        <v>1205</v>
      </c>
      <c r="T364" s="24">
        <f t="shared" si="7"/>
        <v>156</v>
      </c>
      <c r="U364">
        <v>1</v>
      </c>
      <c r="AA364" t="s">
        <v>562</v>
      </c>
      <c r="AB364" t="s">
        <v>558</v>
      </c>
      <c r="AC364">
        <v>0.05</v>
      </c>
      <c r="AD364">
        <v>307</v>
      </c>
      <c r="AF364" t="s">
        <v>561</v>
      </c>
      <c r="AG364" t="s">
        <v>729</v>
      </c>
      <c r="AH364" t="s">
        <v>542</v>
      </c>
      <c r="AI364" s="6">
        <v>39448</v>
      </c>
      <c r="AJ364" s="6">
        <v>40542</v>
      </c>
      <c r="AK364" t="s">
        <v>197</v>
      </c>
      <c r="AM364" t="s">
        <v>556</v>
      </c>
      <c r="AO364" t="s">
        <v>569</v>
      </c>
      <c r="AY364">
        <v>0</v>
      </c>
      <c r="AZ364">
        <v>1</v>
      </c>
      <c r="BA364">
        <v>0</v>
      </c>
      <c r="BF364" t="s">
        <v>127</v>
      </c>
      <c r="BG364" t="s">
        <v>698</v>
      </c>
    </row>
    <row r="365" spans="1:59" x14ac:dyDescent="0.35">
      <c r="A365">
        <v>46</v>
      </c>
      <c r="B365">
        <v>364</v>
      </c>
      <c r="D365" t="s">
        <v>591</v>
      </c>
      <c r="E365" t="s">
        <v>8</v>
      </c>
      <c r="F365" t="s">
        <v>512</v>
      </c>
      <c r="H365" t="s">
        <v>261</v>
      </c>
      <c r="I365" t="s">
        <v>292</v>
      </c>
      <c r="K365" t="s">
        <v>409</v>
      </c>
      <c r="L365" t="s">
        <v>408</v>
      </c>
      <c r="N365">
        <v>2.1999999999999999E-2</v>
      </c>
      <c r="O365">
        <v>0</v>
      </c>
      <c r="Q365" t="s">
        <v>504</v>
      </c>
      <c r="R365" t="s">
        <v>1205</v>
      </c>
      <c r="T365" s="24">
        <f t="shared" si="7"/>
        <v>156</v>
      </c>
      <c r="U365">
        <v>1</v>
      </c>
      <c r="AA365" t="s">
        <v>562</v>
      </c>
      <c r="AB365" t="s">
        <v>558</v>
      </c>
      <c r="AC365">
        <v>0.05</v>
      </c>
      <c r="AD365">
        <v>307</v>
      </c>
      <c r="AF365" t="s">
        <v>561</v>
      </c>
      <c r="AG365" t="s">
        <v>729</v>
      </c>
      <c r="AH365" t="s">
        <v>542</v>
      </c>
      <c r="AI365" s="6">
        <v>39448</v>
      </c>
      <c r="AJ365" s="6">
        <v>40542</v>
      </c>
      <c r="AK365" t="s">
        <v>197</v>
      </c>
      <c r="AM365" t="s">
        <v>556</v>
      </c>
      <c r="AO365" t="s">
        <v>569</v>
      </c>
      <c r="AY365">
        <v>0</v>
      </c>
      <c r="AZ365">
        <v>1</v>
      </c>
      <c r="BA365">
        <v>0</v>
      </c>
      <c r="BF365" t="s">
        <v>127</v>
      </c>
      <c r="BG365" t="s">
        <v>698</v>
      </c>
    </row>
    <row r="366" spans="1:59" x14ac:dyDescent="0.35">
      <c r="A366">
        <v>46</v>
      </c>
      <c r="B366">
        <v>365</v>
      </c>
      <c r="D366" t="s">
        <v>591</v>
      </c>
      <c r="E366" t="s">
        <v>8</v>
      </c>
      <c r="F366" t="s">
        <v>401</v>
      </c>
      <c r="H366" t="s">
        <v>261</v>
      </c>
      <c r="I366" t="s">
        <v>293</v>
      </c>
      <c r="K366" t="s">
        <v>409</v>
      </c>
      <c r="L366" t="s">
        <v>408</v>
      </c>
      <c r="N366">
        <v>0.16500000000000001</v>
      </c>
      <c r="O366">
        <v>0</v>
      </c>
      <c r="Q366" t="s">
        <v>504</v>
      </c>
      <c r="R366" t="s">
        <v>1205</v>
      </c>
      <c r="T366" s="24">
        <f t="shared" si="7"/>
        <v>156</v>
      </c>
      <c r="U366">
        <v>1</v>
      </c>
      <c r="AA366" t="s">
        <v>562</v>
      </c>
      <c r="AB366" t="s">
        <v>558</v>
      </c>
      <c r="AD366">
        <v>307</v>
      </c>
      <c r="AF366" t="s">
        <v>561</v>
      </c>
      <c r="AG366" t="s">
        <v>729</v>
      </c>
      <c r="AH366" t="s">
        <v>542</v>
      </c>
      <c r="AI366" s="6">
        <v>39448</v>
      </c>
      <c r="AJ366" s="6">
        <v>40542</v>
      </c>
      <c r="AK366" t="s">
        <v>197</v>
      </c>
      <c r="AM366" t="s">
        <v>556</v>
      </c>
      <c r="AO366" t="s">
        <v>569</v>
      </c>
      <c r="AY366">
        <v>0</v>
      </c>
      <c r="AZ366">
        <v>1</v>
      </c>
      <c r="BA366">
        <v>0</v>
      </c>
      <c r="BF366" t="s">
        <v>127</v>
      </c>
      <c r="BG366" t="s">
        <v>698</v>
      </c>
    </row>
    <row r="367" spans="1:59" x14ac:dyDescent="0.35">
      <c r="A367">
        <v>46</v>
      </c>
      <c r="B367">
        <v>366</v>
      </c>
      <c r="D367" t="s">
        <v>591</v>
      </c>
      <c r="E367" t="s">
        <v>8</v>
      </c>
      <c r="F367" t="s">
        <v>513</v>
      </c>
      <c r="H367" t="s">
        <v>261</v>
      </c>
      <c r="I367" t="s">
        <v>294</v>
      </c>
      <c r="K367" t="s">
        <v>409</v>
      </c>
      <c r="L367" t="s">
        <v>408</v>
      </c>
      <c r="N367">
        <v>2.5000000000000001E-2</v>
      </c>
      <c r="O367">
        <v>0</v>
      </c>
      <c r="Q367" t="s">
        <v>504</v>
      </c>
      <c r="R367" t="s">
        <v>1205</v>
      </c>
      <c r="T367" s="24">
        <f t="shared" si="7"/>
        <v>156</v>
      </c>
      <c r="U367">
        <v>1</v>
      </c>
      <c r="AA367" t="s">
        <v>562</v>
      </c>
      <c r="AB367" t="s">
        <v>558</v>
      </c>
      <c r="AC367">
        <v>0.05</v>
      </c>
      <c r="AD367">
        <v>307</v>
      </c>
      <c r="AF367" t="s">
        <v>561</v>
      </c>
      <c r="AG367" t="s">
        <v>729</v>
      </c>
      <c r="AH367" t="s">
        <v>542</v>
      </c>
      <c r="AI367" s="6">
        <v>39448</v>
      </c>
      <c r="AJ367" s="6">
        <v>40542</v>
      </c>
      <c r="AK367" t="s">
        <v>197</v>
      </c>
      <c r="AM367" t="s">
        <v>556</v>
      </c>
      <c r="AO367" t="s">
        <v>569</v>
      </c>
      <c r="AY367">
        <v>0</v>
      </c>
      <c r="AZ367">
        <v>1</v>
      </c>
      <c r="BA367">
        <v>0</v>
      </c>
      <c r="BF367" t="s">
        <v>127</v>
      </c>
      <c r="BG367" t="s">
        <v>698</v>
      </c>
    </row>
    <row r="368" spans="1:59" x14ac:dyDescent="0.35">
      <c r="A368">
        <v>46</v>
      </c>
      <c r="B368">
        <v>367</v>
      </c>
      <c r="D368" t="s">
        <v>591</v>
      </c>
      <c r="E368" t="s">
        <v>8</v>
      </c>
      <c r="F368" t="s">
        <v>404</v>
      </c>
      <c r="H368" t="s">
        <v>261</v>
      </c>
      <c r="I368" t="s">
        <v>295</v>
      </c>
      <c r="K368" t="s">
        <v>409</v>
      </c>
      <c r="L368" t="s">
        <v>408</v>
      </c>
      <c r="N368">
        <v>0.77400000000000002</v>
      </c>
      <c r="O368">
        <v>0</v>
      </c>
      <c r="Q368" t="s">
        <v>504</v>
      </c>
      <c r="R368" t="s">
        <v>1205</v>
      </c>
      <c r="T368" s="24">
        <f t="shared" si="7"/>
        <v>156</v>
      </c>
      <c r="U368">
        <v>1</v>
      </c>
      <c r="AA368" t="s">
        <v>562</v>
      </c>
      <c r="AB368" t="s">
        <v>558</v>
      </c>
      <c r="AD368">
        <v>307</v>
      </c>
      <c r="AF368" t="s">
        <v>561</v>
      </c>
      <c r="AG368" t="s">
        <v>729</v>
      </c>
      <c r="AH368" t="s">
        <v>542</v>
      </c>
      <c r="AI368" s="6">
        <v>39448</v>
      </c>
      <c r="AJ368" s="6">
        <v>40542</v>
      </c>
      <c r="AK368" t="s">
        <v>197</v>
      </c>
      <c r="AM368" t="s">
        <v>556</v>
      </c>
      <c r="AO368" t="s">
        <v>569</v>
      </c>
      <c r="AY368">
        <v>0</v>
      </c>
      <c r="AZ368">
        <v>1</v>
      </c>
      <c r="BA368">
        <v>0</v>
      </c>
      <c r="BF368" t="s">
        <v>127</v>
      </c>
      <c r="BG368" t="s">
        <v>698</v>
      </c>
    </row>
    <row r="369" spans="1:59" x14ac:dyDescent="0.35">
      <c r="A369">
        <v>46</v>
      </c>
      <c r="B369">
        <v>368</v>
      </c>
      <c r="D369" t="s">
        <v>591</v>
      </c>
      <c r="E369" t="s">
        <v>8</v>
      </c>
      <c r="F369" t="s">
        <v>469</v>
      </c>
      <c r="H369" t="s">
        <v>261</v>
      </c>
      <c r="I369" t="s">
        <v>296</v>
      </c>
      <c r="K369" t="s">
        <v>409</v>
      </c>
      <c r="L369" t="s">
        <v>408</v>
      </c>
      <c r="N369">
        <v>0.50700000000000001</v>
      </c>
      <c r="O369">
        <v>0</v>
      </c>
      <c r="Q369" t="s">
        <v>504</v>
      </c>
      <c r="R369" t="s">
        <v>1205</v>
      </c>
      <c r="T369" s="24">
        <f t="shared" si="7"/>
        <v>156</v>
      </c>
      <c r="U369">
        <v>1</v>
      </c>
      <c r="AA369" t="s">
        <v>562</v>
      </c>
      <c r="AB369" t="s">
        <v>558</v>
      </c>
      <c r="AD369">
        <v>307</v>
      </c>
      <c r="AF369" t="s">
        <v>561</v>
      </c>
      <c r="AG369" t="s">
        <v>729</v>
      </c>
      <c r="AH369" t="s">
        <v>542</v>
      </c>
      <c r="AI369" s="6">
        <v>39448</v>
      </c>
      <c r="AJ369" s="6">
        <v>40542</v>
      </c>
      <c r="AK369" t="s">
        <v>197</v>
      </c>
      <c r="AM369" t="s">
        <v>556</v>
      </c>
      <c r="AO369" t="s">
        <v>569</v>
      </c>
      <c r="AY369">
        <v>0</v>
      </c>
      <c r="AZ369">
        <v>1</v>
      </c>
      <c r="BA369">
        <v>0</v>
      </c>
      <c r="BF369" t="s">
        <v>127</v>
      </c>
      <c r="BG369" t="s">
        <v>698</v>
      </c>
    </row>
    <row r="370" spans="1:59" x14ac:dyDescent="0.35">
      <c r="A370">
        <v>46</v>
      </c>
      <c r="B370">
        <v>369</v>
      </c>
      <c r="D370" t="s">
        <v>591</v>
      </c>
      <c r="E370" t="s">
        <v>8</v>
      </c>
      <c r="F370" t="s">
        <v>456</v>
      </c>
      <c r="H370" t="s">
        <v>261</v>
      </c>
      <c r="I370" t="s">
        <v>289</v>
      </c>
      <c r="K370" t="s">
        <v>409</v>
      </c>
      <c r="L370" t="s">
        <v>408</v>
      </c>
      <c r="N370">
        <v>0.76300000000000001</v>
      </c>
      <c r="O370">
        <v>0</v>
      </c>
      <c r="Q370" t="s">
        <v>504</v>
      </c>
      <c r="R370" t="s">
        <v>1205</v>
      </c>
      <c r="T370" s="24">
        <f t="shared" si="7"/>
        <v>156</v>
      </c>
      <c r="U370">
        <v>1</v>
      </c>
      <c r="AA370" t="s">
        <v>562</v>
      </c>
      <c r="AB370" t="s">
        <v>558</v>
      </c>
      <c r="AD370">
        <v>307</v>
      </c>
      <c r="AF370" t="s">
        <v>561</v>
      </c>
      <c r="AG370" t="s">
        <v>729</v>
      </c>
      <c r="AH370" t="s">
        <v>542</v>
      </c>
      <c r="AI370" s="6">
        <v>39448</v>
      </c>
      <c r="AJ370" s="6">
        <v>40542</v>
      </c>
      <c r="AK370" t="s">
        <v>298</v>
      </c>
      <c r="AM370" t="s">
        <v>556</v>
      </c>
      <c r="AO370" t="s">
        <v>569</v>
      </c>
      <c r="AY370">
        <v>0</v>
      </c>
      <c r="AZ370">
        <v>1</v>
      </c>
      <c r="BA370">
        <v>0</v>
      </c>
      <c r="BF370" t="s">
        <v>127</v>
      </c>
      <c r="BG370" t="s">
        <v>698</v>
      </c>
    </row>
    <row r="371" spans="1:59" x14ac:dyDescent="0.35">
      <c r="A371">
        <v>46</v>
      </c>
      <c r="B371">
        <v>370</v>
      </c>
      <c r="D371" t="s">
        <v>591</v>
      </c>
      <c r="E371" t="s">
        <v>8</v>
      </c>
      <c r="F371" t="s">
        <v>514</v>
      </c>
      <c r="H371" t="s">
        <v>261</v>
      </c>
      <c r="I371" t="s">
        <v>290</v>
      </c>
      <c r="K371" t="s">
        <v>409</v>
      </c>
      <c r="L371" t="s">
        <v>408</v>
      </c>
      <c r="N371">
        <v>0.76800000000000002</v>
      </c>
      <c r="O371">
        <v>0</v>
      </c>
      <c r="Q371" t="s">
        <v>504</v>
      </c>
      <c r="R371" t="s">
        <v>1205</v>
      </c>
      <c r="T371" s="24">
        <f t="shared" si="7"/>
        <v>156</v>
      </c>
      <c r="U371">
        <v>1</v>
      </c>
      <c r="AA371" t="s">
        <v>562</v>
      </c>
      <c r="AB371" t="s">
        <v>558</v>
      </c>
      <c r="AD371">
        <v>307</v>
      </c>
      <c r="AF371" t="s">
        <v>561</v>
      </c>
      <c r="AG371" t="s">
        <v>729</v>
      </c>
      <c r="AH371" t="s">
        <v>542</v>
      </c>
      <c r="AI371" s="6">
        <v>39448</v>
      </c>
      <c r="AJ371" s="6">
        <v>40542</v>
      </c>
      <c r="AK371" t="s">
        <v>298</v>
      </c>
      <c r="AM371" t="s">
        <v>556</v>
      </c>
      <c r="AO371" t="s">
        <v>569</v>
      </c>
      <c r="AY371">
        <v>0</v>
      </c>
      <c r="AZ371">
        <v>1</v>
      </c>
      <c r="BA371">
        <v>0</v>
      </c>
      <c r="BF371" t="s">
        <v>127</v>
      </c>
      <c r="BG371" t="s">
        <v>698</v>
      </c>
    </row>
    <row r="372" spans="1:59" x14ac:dyDescent="0.35">
      <c r="A372">
        <v>46</v>
      </c>
      <c r="B372">
        <v>371</v>
      </c>
      <c r="D372" t="s">
        <v>591</v>
      </c>
      <c r="E372" t="s">
        <v>8</v>
      </c>
      <c r="F372" t="s">
        <v>511</v>
      </c>
      <c r="H372" t="s">
        <v>261</v>
      </c>
      <c r="I372" t="s">
        <v>291</v>
      </c>
      <c r="K372" t="s">
        <v>409</v>
      </c>
      <c r="L372" t="s">
        <v>408</v>
      </c>
      <c r="N372">
        <v>0.76500000000000001</v>
      </c>
      <c r="O372">
        <v>0</v>
      </c>
      <c r="Q372" t="s">
        <v>504</v>
      </c>
      <c r="R372" t="s">
        <v>1205</v>
      </c>
      <c r="T372" s="24">
        <f t="shared" si="7"/>
        <v>156</v>
      </c>
      <c r="U372">
        <v>1</v>
      </c>
      <c r="AA372" t="s">
        <v>562</v>
      </c>
      <c r="AB372" t="s">
        <v>558</v>
      </c>
      <c r="AD372">
        <v>307</v>
      </c>
      <c r="AF372" t="s">
        <v>561</v>
      </c>
      <c r="AG372" t="s">
        <v>729</v>
      </c>
      <c r="AH372" t="s">
        <v>542</v>
      </c>
      <c r="AI372" s="6">
        <v>39448</v>
      </c>
      <c r="AJ372" s="6">
        <v>40542</v>
      </c>
      <c r="AK372" t="s">
        <v>298</v>
      </c>
      <c r="AM372" t="s">
        <v>556</v>
      </c>
      <c r="AO372" t="s">
        <v>569</v>
      </c>
      <c r="AY372">
        <v>0</v>
      </c>
      <c r="AZ372">
        <v>1</v>
      </c>
      <c r="BA372">
        <v>0</v>
      </c>
      <c r="BF372" t="s">
        <v>127</v>
      </c>
      <c r="BG372" t="s">
        <v>698</v>
      </c>
    </row>
    <row r="373" spans="1:59" x14ac:dyDescent="0.35">
      <c r="A373">
        <v>46</v>
      </c>
      <c r="B373">
        <v>372</v>
      </c>
      <c r="D373" t="s">
        <v>591</v>
      </c>
      <c r="E373" t="s">
        <v>8</v>
      </c>
      <c r="F373" t="s">
        <v>512</v>
      </c>
      <c r="H373" t="s">
        <v>261</v>
      </c>
      <c r="I373" t="s">
        <v>292</v>
      </c>
      <c r="K373" t="s">
        <v>409</v>
      </c>
      <c r="L373" t="s">
        <v>408</v>
      </c>
      <c r="N373">
        <v>0.77500000000000002</v>
      </c>
      <c r="O373">
        <v>0</v>
      </c>
      <c r="Q373" t="s">
        <v>504</v>
      </c>
      <c r="R373" t="s">
        <v>1205</v>
      </c>
      <c r="T373" s="24">
        <f t="shared" si="7"/>
        <v>156</v>
      </c>
      <c r="U373">
        <v>1</v>
      </c>
      <c r="AA373" t="s">
        <v>562</v>
      </c>
      <c r="AB373" t="s">
        <v>558</v>
      </c>
      <c r="AD373">
        <v>307</v>
      </c>
      <c r="AF373" t="s">
        <v>561</v>
      </c>
      <c r="AG373" t="s">
        <v>729</v>
      </c>
      <c r="AH373" t="s">
        <v>542</v>
      </c>
      <c r="AI373" s="6">
        <v>39448</v>
      </c>
      <c r="AJ373" s="6">
        <v>40542</v>
      </c>
      <c r="AK373" t="s">
        <v>298</v>
      </c>
      <c r="AM373" t="s">
        <v>556</v>
      </c>
      <c r="AO373" t="s">
        <v>569</v>
      </c>
      <c r="AY373">
        <v>0</v>
      </c>
      <c r="AZ373">
        <v>1</v>
      </c>
      <c r="BA373">
        <v>0</v>
      </c>
      <c r="BF373" t="s">
        <v>127</v>
      </c>
      <c r="BG373" t="s">
        <v>698</v>
      </c>
    </row>
    <row r="374" spans="1:59" x14ac:dyDescent="0.35">
      <c r="A374">
        <v>46</v>
      </c>
      <c r="B374">
        <v>373</v>
      </c>
      <c r="D374" t="s">
        <v>591</v>
      </c>
      <c r="E374" t="s">
        <v>8</v>
      </c>
      <c r="F374" t="s">
        <v>401</v>
      </c>
      <c r="H374" t="s">
        <v>261</v>
      </c>
      <c r="I374" t="s">
        <v>293</v>
      </c>
      <c r="K374" t="s">
        <v>409</v>
      </c>
      <c r="L374" t="s">
        <v>408</v>
      </c>
      <c r="N374">
        <v>8.5999999999999993E-2</v>
      </c>
      <c r="O374">
        <v>0</v>
      </c>
      <c r="Q374" t="s">
        <v>504</v>
      </c>
      <c r="R374" t="s">
        <v>1205</v>
      </c>
      <c r="T374" s="24">
        <f t="shared" si="7"/>
        <v>156</v>
      </c>
      <c r="U374">
        <v>1</v>
      </c>
      <c r="AA374" t="s">
        <v>562</v>
      </c>
      <c r="AB374" t="s">
        <v>558</v>
      </c>
      <c r="AD374">
        <v>307</v>
      </c>
      <c r="AF374" t="s">
        <v>561</v>
      </c>
      <c r="AG374" t="s">
        <v>729</v>
      </c>
      <c r="AH374" t="s">
        <v>542</v>
      </c>
      <c r="AI374" s="6">
        <v>39448</v>
      </c>
      <c r="AJ374" s="6">
        <v>40542</v>
      </c>
      <c r="AK374" t="s">
        <v>298</v>
      </c>
      <c r="AM374" t="s">
        <v>556</v>
      </c>
      <c r="AO374" t="s">
        <v>569</v>
      </c>
      <c r="AY374">
        <v>0</v>
      </c>
      <c r="AZ374">
        <v>1</v>
      </c>
      <c r="BA374">
        <v>0</v>
      </c>
      <c r="BF374" t="s">
        <v>127</v>
      </c>
      <c r="BG374" t="s">
        <v>698</v>
      </c>
    </row>
    <row r="375" spans="1:59" x14ac:dyDescent="0.35">
      <c r="A375">
        <v>46</v>
      </c>
      <c r="B375">
        <v>374</v>
      </c>
      <c r="D375" t="s">
        <v>591</v>
      </c>
      <c r="E375" t="s">
        <v>8</v>
      </c>
      <c r="F375" t="s">
        <v>513</v>
      </c>
      <c r="H375" t="s">
        <v>261</v>
      </c>
      <c r="I375" t="s">
        <v>294</v>
      </c>
      <c r="K375" t="s">
        <v>409</v>
      </c>
      <c r="L375" t="s">
        <v>408</v>
      </c>
      <c r="N375">
        <v>0.73899999999999999</v>
      </c>
      <c r="O375">
        <v>0</v>
      </c>
      <c r="Q375" t="s">
        <v>504</v>
      </c>
      <c r="R375" t="s">
        <v>1205</v>
      </c>
      <c r="T375" s="24">
        <f t="shared" si="7"/>
        <v>156</v>
      </c>
      <c r="U375">
        <v>1</v>
      </c>
      <c r="AA375" t="s">
        <v>562</v>
      </c>
      <c r="AB375" t="s">
        <v>558</v>
      </c>
      <c r="AD375">
        <v>307</v>
      </c>
      <c r="AF375" t="s">
        <v>561</v>
      </c>
      <c r="AG375" t="s">
        <v>729</v>
      </c>
      <c r="AH375" t="s">
        <v>542</v>
      </c>
      <c r="AI375" s="6">
        <v>39448</v>
      </c>
      <c r="AJ375" s="6">
        <v>40542</v>
      </c>
      <c r="AK375" t="s">
        <v>298</v>
      </c>
      <c r="AM375" t="s">
        <v>556</v>
      </c>
      <c r="AO375" t="s">
        <v>569</v>
      </c>
      <c r="AY375">
        <v>0</v>
      </c>
      <c r="AZ375">
        <v>1</v>
      </c>
      <c r="BA375">
        <v>0</v>
      </c>
      <c r="BF375" t="s">
        <v>127</v>
      </c>
      <c r="BG375" t="s">
        <v>698</v>
      </c>
    </row>
    <row r="376" spans="1:59" x14ac:dyDescent="0.35">
      <c r="A376">
        <v>46</v>
      </c>
      <c r="B376">
        <v>375</v>
      </c>
      <c r="D376" t="s">
        <v>591</v>
      </c>
      <c r="E376" t="s">
        <v>8</v>
      </c>
      <c r="F376" t="s">
        <v>404</v>
      </c>
      <c r="H376" t="s">
        <v>261</v>
      </c>
      <c r="I376" t="s">
        <v>295</v>
      </c>
      <c r="K376" t="s">
        <v>409</v>
      </c>
      <c r="L376" t="s">
        <v>408</v>
      </c>
      <c r="N376">
        <v>0.217</v>
      </c>
      <c r="O376">
        <v>0</v>
      </c>
      <c r="Q376" t="s">
        <v>504</v>
      </c>
      <c r="R376" t="s">
        <v>1205</v>
      </c>
      <c r="T376" s="24">
        <f t="shared" si="7"/>
        <v>156</v>
      </c>
      <c r="U376">
        <v>1</v>
      </c>
      <c r="AA376" t="s">
        <v>562</v>
      </c>
      <c r="AB376" t="s">
        <v>558</v>
      </c>
      <c r="AD376">
        <v>307</v>
      </c>
      <c r="AF376" t="s">
        <v>561</v>
      </c>
      <c r="AG376" t="s">
        <v>729</v>
      </c>
      <c r="AH376" t="s">
        <v>542</v>
      </c>
      <c r="AI376" s="6">
        <v>39448</v>
      </c>
      <c r="AJ376" s="6">
        <v>40542</v>
      </c>
      <c r="AK376" t="s">
        <v>298</v>
      </c>
      <c r="AM376" t="s">
        <v>556</v>
      </c>
      <c r="AO376" t="s">
        <v>569</v>
      </c>
      <c r="AY376">
        <v>0</v>
      </c>
      <c r="AZ376">
        <v>1</v>
      </c>
      <c r="BA376">
        <v>0</v>
      </c>
      <c r="BF376" t="s">
        <v>127</v>
      </c>
      <c r="BG376" t="s">
        <v>698</v>
      </c>
    </row>
    <row r="377" spans="1:59" x14ac:dyDescent="0.35">
      <c r="A377">
        <v>46</v>
      </c>
      <c r="B377">
        <v>376</v>
      </c>
      <c r="D377" t="s">
        <v>591</v>
      </c>
      <c r="E377" t="s">
        <v>8</v>
      </c>
      <c r="F377" t="s">
        <v>469</v>
      </c>
      <c r="H377" t="s">
        <v>261</v>
      </c>
      <c r="I377" t="s">
        <v>296</v>
      </c>
      <c r="K377" t="s">
        <v>409</v>
      </c>
      <c r="L377" t="s">
        <v>408</v>
      </c>
      <c r="N377">
        <v>0.38700000000000001</v>
      </c>
      <c r="O377">
        <v>0</v>
      </c>
      <c r="Q377" t="s">
        <v>504</v>
      </c>
      <c r="R377" t="s">
        <v>1205</v>
      </c>
      <c r="T377" s="24">
        <f t="shared" si="7"/>
        <v>156</v>
      </c>
      <c r="U377">
        <v>1</v>
      </c>
      <c r="AA377" t="s">
        <v>562</v>
      </c>
      <c r="AB377" t="s">
        <v>558</v>
      </c>
      <c r="AD377">
        <v>307</v>
      </c>
      <c r="AF377" t="s">
        <v>561</v>
      </c>
      <c r="AG377" t="s">
        <v>729</v>
      </c>
      <c r="AH377" t="s">
        <v>542</v>
      </c>
      <c r="AI377" s="6">
        <v>39448</v>
      </c>
      <c r="AJ377" s="6">
        <v>40542</v>
      </c>
      <c r="AK377" t="s">
        <v>298</v>
      </c>
      <c r="AM377" t="s">
        <v>556</v>
      </c>
      <c r="AO377" t="s">
        <v>569</v>
      </c>
      <c r="AY377">
        <v>0</v>
      </c>
      <c r="AZ377">
        <v>1</v>
      </c>
      <c r="BA377">
        <v>0</v>
      </c>
      <c r="BF377" t="s">
        <v>127</v>
      </c>
      <c r="BG377" t="s">
        <v>698</v>
      </c>
    </row>
    <row r="378" spans="1:59" x14ac:dyDescent="0.35">
      <c r="A378">
        <v>46</v>
      </c>
      <c r="B378">
        <v>377</v>
      </c>
      <c r="D378" t="s">
        <v>591</v>
      </c>
      <c r="E378" t="s">
        <v>8</v>
      </c>
      <c r="F378" t="s">
        <v>456</v>
      </c>
      <c r="H378" t="s">
        <v>261</v>
      </c>
      <c r="I378" t="s">
        <v>289</v>
      </c>
      <c r="K378" t="s">
        <v>409</v>
      </c>
      <c r="L378" t="s">
        <v>408</v>
      </c>
      <c r="N378">
        <v>9.5000000000000001E-2</v>
      </c>
      <c r="O378">
        <v>0</v>
      </c>
      <c r="Q378" t="s">
        <v>504</v>
      </c>
      <c r="R378" t="s">
        <v>1205</v>
      </c>
      <c r="T378" s="24">
        <f t="shared" si="7"/>
        <v>156</v>
      </c>
      <c r="U378">
        <v>1</v>
      </c>
      <c r="AA378" t="s">
        <v>562</v>
      </c>
      <c r="AB378" t="s">
        <v>558</v>
      </c>
      <c r="AD378">
        <v>307</v>
      </c>
      <c r="AF378" t="s">
        <v>561</v>
      </c>
      <c r="AG378" t="s">
        <v>729</v>
      </c>
      <c r="AH378" t="s">
        <v>542</v>
      </c>
      <c r="AI378" s="6">
        <v>39448</v>
      </c>
      <c r="AJ378" s="6">
        <v>40542</v>
      </c>
      <c r="AK378" t="s">
        <v>191</v>
      </c>
      <c r="AM378" t="s">
        <v>556</v>
      </c>
      <c r="AO378" t="s">
        <v>569</v>
      </c>
      <c r="AY378">
        <v>0</v>
      </c>
      <c r="AZ378">
        <v>1</v>
      </c>
      <c r="BA378">
        <v>0</v>
      </c>
      <c r="BF378" t="s">
        <v>127</v>
      </c>
      <c r="BG378" t="s">
        <v>698</v>
      </c>
    </row>
    <row r="379" spans="1:59" x14ac:dyDescent="0.35">
      <c r="A379">
        <v>46</v>
      </c>
      <c r="B379">
        <v>378</v>
      </c>
      <c r="D379" t="s">
        <v>591</v>
      </c>
      <c r="E379" t="s">
        <v>8</v>
      </c>
      <c r="F379" t="s">
        <v>514</v>
      </c>
      <c r="H379" t="s">
        <v>261</v>
      </c>
      <c r="I379" t="s">
        <v>290</v>
      </c>
      <c r="K379" t="s">
        <v>409</v>
      </c>
      <c r="L379" t="s">
        <v>408</v>
      </c>
      <c r="N379">
        <v>0.17799999999999999</v>
      </c>
      <c r="O379">
        <v>0</v>
      </c>
      <c r="Q379" t="s">
        <v>504</v>
      </c>
      <c r="R379" t="s">
        <v>1205</v>
      </c>
      <c r="T379" s="24">
        <f t="shared" si="7"/>
        <v>156</v>
      </c>
      <c r="U379">
        <v>1</v>
      </c>
      <c r="AA379" t="s">
        <v>562</v>
      </c>
      <c r="AB379" t="s">
        <v>558</v>
      </c>
      <c r="AD379">
        <v>307</v>
      </c>
      <c r="AF379" t="s">
        <v>561</v>
      </c>
      <c r="AG379" t="s">
        <v>729</v>
      </c>
      <c r="AH379" t="s">
        <v>542</v>
      </c>
      <c r="AI379" s="6">
        <v>39448</v>
      </c>
      <c r="AJ379" s="6">
        <v>40542</v>
      </c>
      <c r="AK379" t="s">
        <v>191</v>
      </c>
      <c r="AM379" t="s">
        <v>556</v>
      </c>
      <c r="AO379" t="s">
        <v>569</v>
      </c>
      <c r="AY379">
        <v>0</v>
      </c>
      <c r="AZ379">
        <v>1</v>
      </c>
      <c r="BA379">
        <v>0</v>
      </c>
      <c r="BF379" t="s">
        <v>127</v>
      </c>
      <c r="BG379" t="s">
        <v>698</v>
      </c>
    </row>
    <row r="380" spans="1:59" x14ac:dyDescent="0.35">
      <c r="A380">
        <v>46</v>
      </c>
      <c r="B380">
        <v>379</v>
      </c>
      <c r="D380" t="s">
        <v>591</v>
      </c>
      <c r="E380" t="s">
        <v>8</v>
      </c>
      <c r="F380" t="s">
        <v>511</v>
      </c>
      <c r="H380" t="s">
        <v>261</v>
      </c>
      <c r="I380" t="s">
        <v>291</v>
      </c>
      <c r="K380" t="s">
        <v>409</v>
      </c>
      <c r="L380" t="s">
        <v>408</v>
      </c>
      <c r="N380">
        <v>0.06</v>
      </c>
      <c r="O380">
        <v>0</v>
      </c>
      <c r="Q380" t="s">
        <v>504</v>
      </c>
      <c r="R380" t="s">
        <v>1205</v>
      </c>
      <c r="T380" s="24">
        <f t="shared" si="7"/>
        <v>156</v>
      </c>
      <c r="U380">
        <v>1</v>
      </c>
      <c r="AA380" t="s">
        <v>562</v>
      </c>
      <c r="AB380" t="s">
        <v>558</v>
      </c>
      <c r="AD380">
        <v>307</v>
      </c>
      <c r="AF380" t="s">
        <v>561</v>
      </c>
      <c r="AG380" t="s">
        <v>729</v>
      </c>
      <c r="AH380" t="s">
        <v>542</v>
      </c>
      <c r="AI380" s="6">
        <v>39448</v>
      </c>
      <c r="AJ380" s="6">
        <v>40542</v>
      </c>
      <c r="AK380" t="s">
        <v>191</v>
      </c>
      <c r="AM380" t="s">
        <v>556</v>
      </c>
      <c r="AO380" t="s">
        <v>569</v>
      </c>
      <c r="AY380">
        <v>0</v>
      </c>
      <c r="AZ380">
        <v>1</v>
      </c>
      <c r="BA380">
        <v>0</v>
      </c>
      <c r="BF380" t="s">
        <v>127</v>
      </c>
      <c r="BG380" t="s">
        <v>698</v>
      </c>
    </row>
    <row r="381" spans="1:59" x14ac:dyDescent="0.35">
      <c r="A381">
        <v>46</v>
      </c>
      <c r="B381">
        <v>380</v>
      </c>
      <c r="D381" t="s">
        <v>591</v>
      </c>
      <c r="E381" t="s">
        <v>8</v>
      </c>
      <c r="F381" t="s">
        <v>512</v>
      </c>
      <c r="H381" t="s">
        <v>261</v>
      </c>
      <c r="I381" t="s">
        <v>292</v>
      </c>
      <c r="K381" t="s">
        <v>409</v>
      </c>
      <c r="L381" t="s">
        <v>408</v>
      </c>
      <c r="N381">
        <v>0.20899999999999999</v>
      </c>
      <c r="O381">
        <v>0</v>
      </c>
      <c r="Q381" t="s">
        <v>504</v>
      </c>
      <c r="R381" t="s">
        <v>1205</v>
      </c>
      <c r="T381" s="24">
        <f t="shared" si="7"/>
        <v>156</v>
      </c>
      <c r="U381">
        <v>1</v>
      </c>
      <c r="AA381" t="s">
        <v>562</v>
      </c>
      <c r="AB381" t="s">
        <v>558</v>
      </c>
      <c r="AD381">
        <v>307</v>
      </c>
      <c r="AF381" t="s">
        <v>561</v>
      </c>
      <c r="AG381" t="s">
        <v>729</v>
      </c>
      <c r="AH381" t="s">
        <v>542</v>
      </c>
      <c r="AI381" s="6">
        <v>39448</v>
      </c>
      <c r="AJ381" s="6">
        <v>40542</v>
      </c>
      <c r="AK381" t="s">
        <v>191</v>
      </c>
      <c r="AM381" t="s">
        <v>556</v>
      </c>
      <c r="AO381" t="s">
        <v>569</v>
      </c>
      <c r="AY381">
        <v>0</v>
      </c>
      <c r="AZ381">
        <v>1</v>
      </c>
      <c r="BA381">
        <v>0</v>
      </c>
      <c r="BF381" t="s">
        <v>127</v>
      </c>
      <c r="BG381" t="s">
        <v>698</v>
      </c>
    </row>
    <row r="382" spans="1:59" x14ac:dyDescent="0.35">
      <c r="A382">
        <v>46</v>
      </c>
      <c r="B382">
        <v>381</v>
      </c>
      <c r="D382" t="s">
        <v>591</v>
      </c>
      <c r="E382" t="s">
        <v>8</v>
      </c>
      <c r="F382" t="s">
        <v>401</v>
      </c>
      <c r="H382" t="s">
        <v>261</v>
      </c>
      <c r="I382" t="s">
        <v>293</v>
      </c>
      <c r="K382" t="s">
        <v>409</v>
      </c>
      <c r="L382" t="s">
        <v>408</v>
      </c>
      <c r="N382">
        <v>0.70899999999999996</v>
      </c>
      <c r="O382">
        <v>0</v>
      </c>
      <c r="Q382" t="s">
        <v>504</v>
      </c>
      <c r="R382" t="s">
        <v>1205</v>
      </c>
      <c r="T382" s="24">
        <f t="shared" si="7"/>
        <v>156</v>
      </c>
      <c r="U382">
        <v>1</v>
      </c>
      <c r="AA382" t="s">
        <v>562</v>
      </c>
      <c r="AB382" t="s">
        <v>558</v>
      </c>
      <c r="AD382">
        <v>307</v>
      </c>
      <c r="AF382" t="s">
        <v>561</v>
      </c>
      <c r="AG382" t="s">
        <v>729</v>
      </c>
      <c r="AH382" t="s">
        <v>542</v>
      </c>
      <c r="AI382" s="6">
        <v>39448</v>
      </c>
      <c r="AJ382" s="6">
        <v>40542</v>
      </c>
      <c r="AK382" t="s">
        <v>191</v>
      </c>
      <c r="AM382" t="s">
        <v>556</v>
      </c>
      <c r="AO382" t="s">
        <v>569</v>
      </c>
      <c r="AY382">
        <v>0</v>
      </c>
      <c r="AZ382">
        <v>1</v>
      </c>
      <c r="BA382">
        <v>0</v>
      </c>
      <c r="BF382" t="s">
        <v>127</v>
      </c>
      <c r="BG382" t="s">
        <v>698</v>
      </c>
    </row>
    <row r="383" spans="1:59" x14ac:dyDescent="0.35">
      <c r="A383">
        <v>46</v>
      </c>
      <c r="B383">
        <v>382</v>
      </c>
      <c r="D383" t="s">
        <v>591</v>
      </c>
      <c r="E383" t="s">
        <v>8</v>
      </c>
      <c r="F383" t="s">
        <v>513</v>
      </c>
      <c r="H383" t="s">
        <v>261</v>
      </c>
      <c r="I383" t="s">
        <v>294</v>
      </c>
      <c r="K383" t="s">
        <v>409</v>
      </c>
      <c r="L383" t="s">
        <v>408</v>
      </c>
      <c r="N383">
        <v>0.36899999999999999</v>
      </c>
      <c r="O383">
        <v>0</v>
      </c>
      <c r="Q383" t="s">
        <v>504</v>
      </c>
      <c r="R383" t="s">
        <v>1205</v>
      </c>
      <c r="T383" s="24">
        <f t="shared" si="7"/>
        <v>156</v>
      </c>
      <c r="U383">
        <v>1</v>
      </c>
      <c r="AA383" t="s">
        <v>562</v>
      </c>
      <c r="AB383" t="s">
        <v>558</v>
      </c>
      <c r="AD383">
        <v>307</v>
      </c>
      <c r="AF383" t="s">
        <v>561</v>
      </c>
      <c r="AG383" t="s">
        <v>729</v>
      </c>
      <c r="AH383" t="s">
        <v>542</v>
      </c>
      <c r="AI383" s="6">
        <v>39448</v>
      </c>
      <c r="AJ383" s="6">
        <v>40542</v>
      </c>
      <c r="AK383" t="s">
        <v>191</v>
      </c>
      <c r="AM383" t="s">
        <v>556</v>
      </c>
      <c r="AO383" t="s">
        <v>569</v>
      </c>
      <c r="AY383">
        <v>0</v>
      </c>
      <c r="AZ383">
        <v>1</v>
      </c>
      <c r="BA383">
        <v>0</v>
      </c>
      <c r="BF383" t="s">
        <v>127</v>
      </c>
      <c r="BG383" t="s">
        <v>698</v>
      </c>
    </row>
    <row r="384" spans="1:59" x14ac:dyDescent="0.35">
      <c r="A384">
        <v>46</v>
      </c>
      <c r="B384">
        <v>383</v>
      </c>
      <c r="D384" t="s">
        <v>591</v>
      </c>
      <c r="E384" t="s">
        <v>8</v>
      </c>
      <c r="F384" t="s">
        <v>404</v>
      </c>
      <c r="H384" t="s">
        <v>261</v>
      </c>
      <c r="I384" t="s">
        <v>295</v>
      </c>
      <c r="K384" t="s">
        <v>409</v>
      </c>
      <c r="L384" t="s">
        <v>408</v>
      </c>
      <c r="N384">
        <v>0.06</v>
      </c>
      <c r="O384">
        <v>0</v>
      </c>
      <c r="Q384" t="s">
        <v>504</v>
      </c>
      <c r="R384" t="s">
        <v>1205</v>
      </c>
      <c r="T384" s="24">
        <f t="shared" si="7"/>
        <v>156</v>
      </c>
      <c r="U384">
        <v>1</v>
      </c>
      <c r="AA384" t="s">
        <v>562</v>
      </c>
      <c r="AB384" t="s">
        <v>558</v>
      </c>
      <c r="AD384">
        <v>307</v>
      </c>
      <c r="AF384" t="s">
        <v>561</v>
      </c>
      <c r="AG384" t="s">
        <v>729</v>
      </c>
      <c r="AH384" t="s">
        <v>542</v>
      </c>
      <c r="AI384" s="6">
        <v>39448</v>
      </c>
      <c r="AJ384" s="6">
        <v>40542</v>
      </c>
      <c r="AK384" t="s">
        <v>191</v>
      </c>
      <c r="AM384" t="s">
        <v>556</v>
      </c>
      <c r="AO384" t="s">
        <v>569</v>
      </c>
      <c r="AY384">
        <v>0</v>
      </c>
      <c r="AZ384">
        <v>1</v>
      </c>
      <c r="BA384">
        <v>0</v>
      </c>
      <c r="BF384" t="s">
        <v>127</v>
      </c>
      <c r="BG384" t="s">
        <v>698</v>
      </c>
    </row>
    <row r="385" spans="1:59" x14ac:dyDescent="0.35">
      <c r="A385">
        <v>46</v>
      </c>
      <c r="B385">
        <v>384</v>
      </c>
      <c r="D385" t="s">
        <v>591</v>
      </c>
      <c r="E385" t="s">
        <v>8</v>
      </c>
      <c r="F385" t="s">
        <v>469</v>
      </c>
      <c r="H385" t="s">
        <v>261</v>
      </c>
      <c r="I385" t="s">
        <v>296</v>
      </c>
      <c r="K385" t="s">
        <v>409</v>
      </c>
      <c r="L385" t="s">
        <v>408</v>
      </c>
      <c r="N385">
        <v>6.7000000000000004E-2</v>
      </c>
      <c r="O385">
        <v>0</v>
      </c>
      <c r="Q385" t="s">
        <v>504</v>
      </c>
      <c r="R385" t="s">
        <v>1205</v>
      </c>
      <c r="T385" s="24">
        <f t="shared" si="7"/>
        <v>156</v>
      </c>
      <c r="U385">
        <v>1</v>
      </c>
      <c r="AA385" t="s">
        <v>562</v>
      </c>
      <c r="AB385" t="s">
        <v>558</v>
      </c>
      <c r="AD385">
        <v>307</v>
      </c>
      <c r="AF385" t="s">
        <v>561</v>
      </c>
      <c r="AG385" t="s">
        <v>729</v>
      </c>
      <c r="AH385" t="s">
        <v>542</v>
      </c>
      <c r="AI385" s="6">
        <v>39448</v>
      </c>
      <c r="AJ385" s="6">
        <v>40542</v>
      </c>
      <c r="AK385" t="s">
        <v>191</v>
      </c>
      <c r="AM385" t="s">
        <v>556</v>
      </c>
      <c r="AO385" t="s">
        <v>569</v>
      </c>
      <c r="AY385">
        <v>0</v>
      </c>
      <c r="AZ385">
        <v>1</v>
      </c>
      <c r="BA385">
        <v>0</v>
      </c>
      <c r="BF385" t="s">
        <v>127</v>
      </c>
      <c r="BG385" t="s">
        <v>698</v>
      </c>
    </row>
    <row r="386" spans="1:59" x14ac:dyDescent="0.35">
      <c r="A386">
        <v>46</v>
      </c>
      <c r="B386">
        <v>385</v>
      </c>
      <c r="D386" t="s">
        <v>591</v>
      </c>
      <c r="E386" t="s">
        <v>8</v>
      </c>
      <c r="F386" t="s">
        <v>456</v>
      </c>
      <c r="H386" t="s">
        <v>261</v>
      </c>
      <c r="I386" t="s">
        <v>289</v>
      </c>
      <c r="K386" t="s">
        <v>409</v>
      </c>
      <c r="L386" t="s">
        <v>408</v>
      </c>
      <c r="N386">
        <v>0.94699999999999995</v>
      </c>
      <c r="O386">
        <v>0</v>
      </c>
      <c r="Q386" t="s">
        <v>504</v>
      </c>
      <c r="R386" t="s">
        <v>1205</v>
      </c>
      <c r="T386" s="24">
        <f t="shared" si="7"/>
        <v>156</v>
      </c>
      <c r="U386">
        <v>1</v>
      </c>
      <c r="AA386" t="s">
        <v>562</v>
      </c>
      <c r="AB386" t="s">
        <v>558</v>
      </c>
      <c r="AD386">
        <v>307</v>
      </c>
      <c r="AF386" t="s">
        <v>561</v>
      </c>
      <c r="AG386" t="s">
        <v>729</v>
      </c>
      <c r="AH386" t="s">
        <v>542</v>
      </c>
      <c r="AI386" s="6">
        <v>40546</v>
      </c>
      <c r="AJ386" s="6">
        <v>41639</v>
      </c>
      <c r="AK386" t="s">
        <v>297</v>
      </c>
      <c r="AM386" t="s">
        <v>556</v>
      </c>
      <c r="AO386" t="s">
        <v>569</v>
      </c>
      <c r="AY386">
        <v>0</v>
      </c>
      <c r="AZ386">
        <v>1</v>
      </c>
      <c r="BA386">
        <v>0</v>
      </c>
      <c r="BF386" t="s">
        <v>127</v>
      </c>
      <c r="BG386" t="s">
        <v>698</v>
      </c>
    </row>
    <row r="387" spans="1:59" x14ac:dyDescent="0.35">
      <c r="A387">
        <v>46</v>
      </c>
      <c r="B387">
        <v>386</v>
      </c>
      <c r="D387" t="s">
        <v>591</v>
      </c>
      <c r="E387" t="s">
        <v>8</v>
      </c>
      <c r="F387" t="s">
        <v>514</v>
      </c>
      <c r="H387" t="s">
        <v>261</v>
      </c>
      <c r="I387" t="s">
        <v>290</v>
      </c>
      <c r="K387" t="s">
        <v>409</v>
      </c>
      <c r="L387" t="s">
        <v>408</v>
      </c>
      <c r="N387">
        <v>0.13300000000000001</v>
      </c>
      <c r="O387">
        <v>0</v>
      </c>
      <c r="Q387" t="s">
        <v>504</v>
      </c>
      <c r="R387" t="s">
        <v>1205</v>
      </c>
      <c r="T387" s="24">
        <f t="shared" si="7"/>
        <v>156</v>
      </c>
      <c r="U387">
        <v>1</v>
      </c>
      <c r="AA387" t="s">
        <v>562</v>
      </c>
      <c r="AB387" t="s">
        <v>558</v>
      </c>
      <c r="AD387">
        <v>307</v>
      </c>
      <c r="AF387" t="s">
        <v>561</v>
      </c>
      <c r="AG387" t="s">
        <v>729</v>
      </c>
      <c r="AH387" t="s">
        <v>542</v>
      </c>
      <c r="AI387" s="6">
        <v>40546</v>
      </c>
      <c r="AJ387" s="6">
        <v>41639</v>
      </c>
      <c r="AK387" t="s">
        <v>297</v>
      </c>
      <c r="AM387" t="s">
        <v>556</v>
      </c>
      <c r="AO387" t="s">
        <v>569</v>
      </c>
      <c r="AY387">
        <v>0</v>
      </c>
      <c r="AZ387">
        <v>1</v>
      </c>
      <c r="BA387">
        <v>0</v>
      </c>
      <c r="BF387" t="s">
        <v>127</v>
      </c>
      <c r="BG387" t="s">
        <v>698</v>
      </c>
    </row>
    <row r="388" spans="1:59" x14ac:dyDescent="0.35">
      <c r="A388">
        <v>46</v>
      </c>
      <c r="B388">
        <v>387</v>
      </c>
      <c r="D388" t="s">
        <v>591</v>
      </c>
      <c r="E388" t="s">
        <v>8</v>
      </c>
      <c r="F388" t="s">
        <v>511</v>
      </c>
      <c r="H388" t="s">
        <v>261</v>
      </c>
      <c r="I388" t="s">
        <v>291</v>
      </c>
      <c r="K388" t="s">
        <v>409</v>
      </c>
      <c r="L388" t="s">
        <v>408</v>
      </c>
      <c r="N388">
        <v>0.65100000000000002</v>
      </c>
      <c r="O388">
        <v>0</v>
      </c>
      <c r="Q388" t="s">
        <v>504</v>
      </c>
      <c r="R388" t="s">
        <v>1205</v>
      </c>
      <c r="T388" s="24">
        <f t="shared" si="7"/>
        <v>156</v>
      </c>
      <c r="U388">
        <v>1</v>
      </c>
      <c r="AA388" t="s">
        <v>562</v>
      </c>
      <c r="AB388" t="s">
        <v>558</v>
      </c>
      <c r="AD388">
        <v>307</v>
      </c>
      <c r="AF388" t="s">
        <v>561</v>
      </c>
      <c r="AG388" t="s">
        <v>729</v>
      </c>
      <c r="AH388" t="s">
        <v>542</v>
      </c>
      <c r="AI388" s="6">
        <v>40546</v>
      </c>
      <c r="AJ388" s="6">
        <v>41639</v>
      </c>
      <c r="AK388" t="s">
        <v>297</v>
      </c>
      <c r="AM388" t="s">
        <v>556</v>
      </c>
      <c r="AO388" t="s">
        <v>569</v>
      </c>
      <c r="AY388">
        <v>0</v>
      </c>
      <c r="AZ388">
        <v>1</v>
      </c>
      <c r="BA388">
        <v>0</v>
      </c>
      <c r="BF388" t="s">
        <v>127</v>
      </c>
      <c r="BG388" t="s">
        <v>698</v>
      </c>
    </row>
    <row r="389" spans="1:59" x14ac:dyDescent="0.35">
      <c r="A389">
        <v>46</v>
      </c>
      <c r="B389">
        <v>388</v>
      </c>
      <c r="D389" t="s">
        <v>591</v>
      </c>
      <c r="E389" t="s">
        <v>8</v>
      </c>
      <c r="F389" t="s">
        <v>512</v>
      </c>
      <c r="H389" t="s">
        <v>261</v>
      </c>
      <c r="I389" t="s">
        <v>292</v>
      </c>
      <c r="K389" t="s">
        <v>409</v>
      </c>
      <c r="L389" t="s">
        <v>408</v>
      </c>
      <c r="N389">
        <v>0.68300000000000005</v>
      </c>
      <c r="O389">
        <v>0</v>
      </c>
      <c r="Q389" t="s">
        <v>504</v>
      </c>
      <c r="R389" t="s">
        <v>1205</v>
      </c>
      <c r="T389" s="24">
        <f t="shared" si="7"/>
        <v>156</v>
      </c>
      <c r="U389">
        <v>1</v>
      </c>
      <c r="AA389" t="s">
        <v>562</v>
      </c>
      <c r="AB389" t="s">
        <v>558</v>
      </c>
      <c r="AD389">
        <v>307</v>
      </c>
      <c r="AF389" t="s">
        <v>561</v>
      </c>
      <c r="AG389" t="s">
        <v>729</v>
      </c>
      <c r="AH389" t="s">
        <v>542</v>
      </c>
      <c r="AI389" s="6">
        <v>40546</v>
      </c>
      <c r="AJ389" s="6">
        <v>41639</v>
      </c>
      <c r="AK389" t="s">
        <v>297</v>
      </c>
      <c r="AM389" t="s">
        <v>556</v>
      </c>
      <c r="AO389" t="s">
        <v>569</v>
      </c>
      <c r="AY389">
        <v>0</v>
      </c>
      <c r="AZ389">
        <v>1</v>
      </c>
      <c r="BA389">
        <v>0</v>
      </c>
      <c r="BF389" t="s">
        <v>127</v>
      </c>
      <c r="BG389" t="s">
        <v>698</v>
      </c>
    </row>
    <row r="390" spans="1:59" x14ac:dyDescent="0.35">
      <c r="A390">
        <v>46</v>
      </c>
      <c r="B390">
        <v>389</v>
      </c>
      <c r="D390" t="s">
        <v>591</v>
      </c>
      <c r="E390" t="s">
        <v>8</v>
      </c>
      <c r="F390" t="s">
        <v>401</v>
      </c>
      <c r="H390" t="s">
        <v>261</v>
      </c>
      <c r="I390" t="s">
        <v>293</v>
      </c>
      <c r="K390" t="s">
        <v>409</v>
      </c>
      <c r="L390" t="s">
        <v>408</v>
      </c>
      <c r="N390">
        <v>0.42699999999999999</v>
      </c>
      <c r="O390">
        <v>0</v>
      </c>
      <c r="Q390" t="s">
        <v>504</v>
      </c>
      <c r="R390" t="s">
        <v>1205</v>
      </c>
      <c r="T390" s="24">
        <f t="shared" si="7"/>
        <v>156</v>
      </c>
      <c r="U390">
        <v>1</v>
      </c>
      <c r="AA390" t="s">
        <v>562</v>
      </c>
      <c r="AB390" t="s">
        <v>558</v>
      </c>
      <c r="AD390">
        <v>307</v>
      </c>
      <c r="AF390" t="s">
        <v>561</v>
      </c>
      <c r="AG390" t="s">
        <v>729</v>
      </c>
      <c r="AH390" t="s">
        <v>542</v>
      </c>
      <c r="AI390" s="6">
        <v>40546</v>
      </c>
      <c r="AJ390" s="6">
        <v>41639</v>
      </c>
      <c r="AK390" t="s">
        <v>297</v>
      </c>
      <c r="AM390" t="s">
        <v>556</v>
      </c>
      <c r="AO390" t="s">
        <v>569</v>
      </c>
      <c r="AY390">
        <v>0</v>
      </c>
      <c r="AZ390">
        <v>1</v>
      </c>
      <c r="BA390">
        <v>0</v>
      </c>
      <c r="BF390" t="s">
        <v>127</v>
      </c>
      <c r="BG390" t="s">
        <v>698</v>
      </c>
    </row>
    <row r="391" spans="1:59" x14ac:dyDescent="0.35">
      <c r="A391">
        <v>46</v>
      </c>
      <c r="B391">
        <v>390</v>
      </c>
      <c r="D391" t="s">
        <v>591</v>
      </c>
      <c r="E391" t="s">
        <v>8</v>
      </c>
      <c r="F391" t="s">
        <v>513</v>
      </c>
      <c r="H391" t="s">
        <v>261</v>
      </c>
      <c r="I391" t="s">
        <v>294</v>
      </c>
      <c r="K391" t="s">
        <v>409</v>
      </c>
      <c r="L391" t="s">
        <v>408</v>
      </c>
      <c r="N391">
        <v>0.56100000000000005</v>
      </c>
      <c r="O391">
        <v>0</v>
      </c>
      <c r="Q391" t="s">
        <v>504</v>
      </c>
      <c r="R391" t="s">
        <v>1205</v>
      </c>
      <c r="T391" s="24">
        <f t="shared" si="7"/>
        <v>156</v>
      </c>
      <c r="U391">
        <v>1</v>
      </c>
      <c r="AA391" t="s">
        <v>562</v>
      </c>
      <c r="AB391" t="s">
        <v>558</v>
      </c>
      <c r="AD391">
        <v>307</v>
      </c>
      <c r="AF391" t="s">
        <v>561</v>
      </c>
      <c r="AG391" t="s">
        <v>729</v>
      </c>
      <c r="AH391" t="s">
        <v>542</v>
      </c>
      <c r="AI391" s="6">
        <v>40546</v>
      </c>
      <c r="AJ391" s="6">
        <v>41639</v>
      </c>
      <c r="AK391" t="s">
        <v>297</v>
      </c>
      <c r="AM391" t="s">
        <v>556</v>
      </c>
      <c r="AO391" t="s">
        <v>569</v>
      </c>
      <c r="AY391">
        <v>0</v>
      </c>
      <c r="AZ391">
        <v>1</v>
      </c>
      <c r="BA391">
        <v>0</v>
      </c>
      <c r="BF391" t="s">
        <v>127</v>
      </c>
      <c r="BG391" t="s">
        <v>698</v>
      </c>
    </row>
    <row r="392" spans="1:59" x14ac:dyDescent="0.35">
      <c r="A392">
        <v>46</v>
      </c>
      <c r="B392">
        <v>391</v>
      </c>
      <c r="D392" t="s">
        <v>591</v>
      </c>
      <c r="E392" t="s">
        <v>8</v>
      </c>
      <c r="F392" t="s">
        <v>404</v>
      </c>
      <c r="H392" t="s">
        <v>261</v>
      </c>
      <c r="I392" t="s">
        <v>295</v>
      </c>
      <c r="K392" t="s">
        <v>409</v>
      </c>
      <c r="L392" t="s">
        <v>408</v>
      </c>
      <c r="N392">
        <v>0.30599999999999999</v>
      </c>
      <c r="O392">
        <v>0</v>
      </c>
      <c r="Q392" t="s">
        <v>504</v>
      </c>
      <c r="R392" t="s">
        <v>1205</v>
      </c>
      <c r="T392" s="24">
        <f t="shared" si="7"/>
        <v>156</v>
      </c>
      <c r="U392">
        <v>1</v>
      </c>
      <c r="AA392" t="s">
        <v>562</v>
      </c>
      <c r="AB392" t="s">
        <v>558</v>
      </c>
      <c r="AD392">
        <v>307</v>
      </c>
      <c r="AF392" t="s">
        <v>561</v>
      </c>
      <c r="AG392" t="s">
        <v>729</v>
      </c>
      <c r="AH392" t="s">
        <v>542</v>
      </c>
      <c r="AI392" s="6">
        <v>40546</v>
      </c>
      <c r="AJ392" s="6">
        <v>41639</v>
      </c>
      <c r="AK392" t="s">
        <v>297</v>
      </c>
      <c r="AM392" t="s">
        <v>556</v>
      </c>
      <c r="AO392" t="s">
        <v>569</v>
      </c>
      <c r="AY392">
        <v>0</v>
      </c>
      <c r="AZ392">
        <v>1</v>
      </c>
      <c r="BA392">
        <v>0</v>
      </c>
      <c r="BF392" t="s">
        <v>127</v>
      </c>
      <c r="BG392" t="s">
        <v>698</v>
      </c>
    </row>
    <row r="393" spans="1:59" x14ac:dyDescent="0.35">
      <c r="A393">
        <v>46</v>
      </c>
      <c r="B393">
        <v>392</v>
      </c>
      <c r="D393" t="s">
        <v>591</v>
      </c>
      <c r="E393" t="s">
        <v>8</v>
      </c>
      <c r="F393" t="s">
        <v>469</v>
      </c>
      <c r="H393" t="s">
        <v>261</v>
      </c>
      <c r="I393" t="s">
        <v>296</v>
      </c>
      <c r="K393" t="s">
        <v>409</v>
      </c>
      <c r="L393" t="s">
        <v>408</v>
      </c>
      <c r="N393">
        <v>0.44400000000000001</v>
      </c>
      <c r="O393">
        <v>0</v>
      </c>
      <c r="Q393" t="s">
        <v>504</v>
      </c>
      <c r="R393" t="s">
        <v>1205</v>
      </c>
      <c r="T393" s="24">
        <f t="shared" si="7"/>
        <v>156</v>
      </c>
      <c r="U393">
        <v>1</v>
      </c>
      <c r="AA393" t="s">
        <v>562</v>
      </c>
      <c r="AB393" t="s">
        <v>558</v>
      </c>
      <c r="AD393">
        <v>307</v>
      </c>
      <c r="AF393" t="s">
        <v>561</v>
      </c>
      <c r="AG393" t="s">
        <v>729</v>
      </c>
      <c r="AH393" t="s">
        <v>542</v>
      </c>
      <c r="AI393" s="6">
        <v>40546</v>
      </c>
      <c r="AJ393" s="6">
        <v>41639</v>
      </c>
      <c r="AK393" t="s">
        <v>297</v>
      </c>
      <c r="AM393" t="s">
        <v>556</v>
      </c>
      <c r="AO393" t="s">
        <v>569</v>
      </c>
      <c r="AY393">
        <v>0</v>
      </c>
      <c r="AZ393">
        <v>1</v>
      </c>
      <c r="BA393">
        <v>0</v>
      </c>
      <c r="BF393" t="s">
        <v>127</v>
      </c>
      <c r="BG393" t="s">
        <v>698</v>
      </c>
    </row>
    <row r="394" spans="1:59" x14ac:dyDescent="0.35">
      <c r="A394">
        <v>46</v>
      </c>
      <c r="B394">
        <v>393</v>
      </c>
      <c r="D394" t="s">
        <v>591</v>
      </c>
      <c r="E394" t="s">
        <v>8</v>
      </c>
      <c r="F394" t="s">
        <v>456</v>
      </c>
      <c r="H394" t="s">
        <v>261</v>
      </c>
      <c r="I394" t="s">
        <v>289</v>
      </c>
      <c r="K394" t="s">
        <v>409</v>
      </c>
      <c r="L394" t="s">
        <v>408</v>
      </c>
      <c r="N394">
        <v>0.41199999999999998</v>
      </c>
      <c r="O394">
        <v>0</v>
      </c>
      <c r="Q394" t="s">
        <v>504</v>
      </c>
      <c r="R394" t="s">
        <v>1205</v>
      </c>
      <c r="T394" s="24">
        <f t="shared" si="7"/>
        <v>156</v>
      </c>
      <c r="U394">
        <v>1</v>
      </c>
      <c r="AA394" t="s">
        <v>562</v>
      </c>
      <c r="AB394" t="s">
        <v>558</v>
      </c>
      <c r="AD394">
        <v>307</v>
      </c>
      <c r="AF394" t="s">
        <v>561</v>
      </c>
      <c r="AG394" t="s">
        <v>729</v>
      </c>
      <c r="AH394" t="s">
        <v>542</v>
      </c>
      <c r="AI394" s="6">
        <v>40546</v>
      </c>
      <c r="AJ394" s="6">
        <v>41639</v>
      </c>
      <c r="AK394" t="s">
        <v>190</v>
      </c>
      <c r="AM394" t="s">
        <v>556</v>
      </c>
      <c r="AO394" t="s">
        <v>569</v>
      </c>
      <c r="AY394">
        <v>0</v>
      </c>
      <c r="AZ394">
        <v>1</v>
      </c>
      <c r="BA394">
        <v>0</v>
      </c>
      <c r="BF394" t="s">
        <v>127</v>
      </c>
      <c r="BG394" t="s">
        <v>698</v>
      </c>
    </row>
    <row r="395" spans="1:59" x14ac:dyDescent="0.35">
      <c r="A395">
        <v>46</v>
      </c>
      <c r="B395">
        <v>394</v>
      </c>
      <c r="D395" t="s">
        <v>591</v>
      </c>
      <c r="E395" t="s">
        <v>8</v>
      </c>
      <c r="F395" t="s">
        <v>514</v>
      </c>
      <c r="H395" t="s">
        <v>261</v>
      </c>
      <c r="I395" t="s">
        <v>290</v>
      </c>
      <c r="K395" t="s">
        <v>409</v>
      </c>
      <c r="L395" t="s">
        <v>408</v>
      </c>
      <c r="N395">
        <v>0.98399999999999999</v>
      </c>
      <c r="O395">
        <v>0</v>
      </c>
      <c r="Q395" t="s">
        <v>504</v>
      </c>
      <c r="R395" t="s">
        <v>1205</v>
      </c>
      <c r="T395" s="24">
        <f t="shared" si="7"/>
        <v>156</v>
      </c>
      <c r="U395">
        <v>1</v>
      </c>
      <c r="AA395" t="s">
        <v>562</v>
      </c>
      <c r="AB395" t="s">
        <v>558</v>
      </c>
      <c r="AD395">
        <v>307</v>
      </c>
      <c r="AF395" t="s">
        <v>561</v>
      </c>
      <c r="AG395" t="s">
        <v>729</v>
      </c>
      <c r="AH395" t="s">
        <v>542</v>
      </c>
      <c r="AI395" s="6">
        <v>40546</v>
      </c>
      <c r="AJ395" s="6">
        <v>41639</v>
      </c>
      <c r="AK395" t="s">
        <v>190</v>
      </c>
      <c r="AM395" t="s">
        <v>556</v>
      </c>
      <c r="AO395" t="s">
        <v>569</v>
      </c>
      <c r="AY395">
        <v>0</v>
      </c>
      <c r="AZ395">
        <v>1</v>
      </c>
      <c r="BA395">
        <v>0</v>
      </c>
      <c r="BF395" t="s">
        <v>127</v>
      </c>
      <c r="BG395" t="s">
        <v>698</v>
      </c>
    </row>
    <row r="396" spans="1:59" x14ac:dyDescent="0.35">
      <c r="A396">
        <v>46</v>
      </c>
      <c r="B396">
        <v>395</v>
      </c>
      <c r="D396" t="s">
        <v>591</v>
      </c>
      <c r="E396" t="s">
        <v>8</v>
      </c>
      <c r="F396" t="s">
        <v>511</v>
      </c>
      <c r="H396" t="s">
        <v>261</v>
      </c>
      <c r="I396" t="s">
        <v>291</v>
      </c>
      <c r="K396" t="s">
        <v>409</v>
      </c>
      <c r="L396" t="s">
        <v>408</v>
      </c>
      <c r="N396">
        <v>0.80700000000000005</v>
      </c>
      <c r="O396">
        <v>0</v>
      </c>
      <c r="Q396" t="s">
        <v>504</v>
      </c>
      <c r="R396" t="s">
        <v>1205</v>
      </c>
      <c r="T396" s="24">
        <f t="shared" si="7"/>
        <v>156</v>
      </c>
      <c r="U396">
        <v>1</v>
      </c>
      <c r="AA396" t="s">
        <v>562</v>
      </c>
      <c r="AB396" t="s">
        <v>558</v>
      </c>
      <c r="AD396">
        <v>307</v>
      </c>
      <c r="AF396" t="s">
        <v>561</v>
      </c>
      <c r="AG396" t="s">
        <v>729</v>
      </c>
      <c r="AH396" t="s">
        <v>542</v>
      </c>
      <c r="AI396" s="6">
        <v>40546</v>
      </c>
      <c r="AJ396" s="6">
        <v>41639</v>
      </c>
      <c r="AK396" t="s">
        <v>190</v>
      </c>
      <c r="AM396" t="s">
        <v>556</v>
      </c>
      <c r="AO396" t="s">
        <v>569</v>
      </c>
      <c r="AY396">
        <v>0</v>
      </c>
      <c r="AZ396">
        <v>1</v>
      </c>
      <c r="BA396">
        <v>0</v>
      </c>
      <c r="BF396" t="s">
        <v>127</v>
      </c>
      <c r="BG396" t="s">
        <v>698</v>
      </c>
    </row>
    <row r="397" spans="1:59" x14ac:dyDescent="0.35">
      <c r="A397">
        <v>46</v>
      </c>
      <c r="B397">
        <v>396</v>
      </c>
      <c r="D397" t="s">
        <v>591</v>
      </c>
      <c r="E397" t="s">
        <v>8</v>
      </c>
      <c r="F397" t="s">
        <v>512</v>
      </c>
      <c r="H397" t="s">
        <v>261</v>
      </c>
      <c r="I397" t="s">
        <v>292</v>
      </c>
      <c r="K397" t="s">
        <v>409</v>
      </c>
      <c r="L397" t="s">
        <v>408</v>
      </c>
      <c r="N397">
        <v>0.70099999999999996</v>
      </c>
      <c r="O397">
        <v>0</v>
      </c>
      <c r="Q397" t="s">
        <v>504</v>
      </c>
      <c r="R397" t="s">
        <v>1205</v>
      </c>
      <c r="T397" s="24">
        <f t="shared" si="7"/>
        <v>156</v>
      </c>
      <c r="U397">
        <v>1</v>
      </c>
      <c r="AA397" t="s">
        <v>562</v>
      </c>
      <c r="AB397" t="s">
        <v>558</v>
      </c>
      <c r="AD397">
        <v>307</v>
      </c>
      <c r="AF397" t="s">
        <v>561</v>
      </c>
      <c r="AG397" t="s">
        <v>729</v>
      </c>
      <c r="AH397" t="s">
        <v>542</v>
      </c>
      <c r="AI397" s="6">
        <v>40546</v>
      </c>
      <c r="AJ397" s="6">
        <v>41639</v>
      </c>
      <c r="AK397" t="s">
        <v>190</v>
      </c>
      <c r="AM397" t="s">
        <v>556</v>
      </c>
      <c r="AO397" t="s">
        <v>569</v>
      </c>
      <c r="AY397">
        <v>0</v>
      </c>
      <c r="AZ397">
        <v>1</v>
      </c>
      <c r="BA397">
        <v>0</v>
      </c>
      <c r="BF397" t="s">
        <v>127</v>
      </c>
      <c r="BG397" t="s">
        <v>698</v>
      </c>
    </row>
    <row r="398" spans="1:59" x14ac:dyDescent="0.35">
      <c r="A398">
        <v>46</v>
      </c>
      <c r="B398">
        <v>397</v>
      </c>
      <c r="D398" t="s">
        <v>591</v>
      </c>
      <c r="E398" t="s">
        <v>8</v>
      </c>
      <c r="F398" t="s">
        <v>401</v>
      </c>
      <c r="H398" t="s">
        <v>261</v>
      </c>
      <c r="I398" t="s">
        <v>293</v>
      </c>
      <c r="K398" t="s">
        <v>409</v>
      </c>
      <c r="L398" t="s">
        <v>408</v>
      </c>
      <c r="N398">
        <v>0.22900000000000001</v>
      </c>
      <c r="O398">
        <v>0</v>
      </c>
      <c r="Q398" t="s">
        <v>504</v>
      </c>
      <c r="R398" t="s">
        <v>1205</v>
      </c>
      <c r="T398" s="24">
        <f t="shared" si="7"/>
        <v>156</v>
      </c>
      <c r="U398">
        <v>1</v>
      </c>
      <c r="AA398" t="s">
        <v>562</v>
      </c>
      <c r="AB398" t="s">
        <v>558</v>
      </c>
      <c r="AD398">
        <v>307</v>
      </c>
      <c r="AF398" t="s">
        <v>561</v>
      </c>
      <c r="AG398" t="s">
        <v>729</v>
      </c>
      <c r="AH398" t="s">
        <v>542</v>
      </c>
      <c r="AI398" s="6">
        <v>40546</v>
      </c>
      <c r="AJ398" s="6">
        <v>41639</v>
      </c>
      <c r="AK398" t="s">
        <v>190</v>
      </c>
      <c r="AM398" t="s">
        <v>556</v>
      </c>
      <c r="AO398" t="s">
        <v>569</v>
      </c>
      <c r="AY398">
        <v>0</v>
      </c>
      <c r="AZ398">
        <v>1</v>
      </c>
      <c r="BA398">
        <v>0</v>
      </c>
      <c r="BF398" t="s">
        <v>127</v>
      </c>
      <c r="BG398" t="s">
        <v>698</v>
      </c>
    </row>
    <row r="399" spans="1:59" x14ac:dyDescent="0.35">
      <c r="A399">
        <v>46</v>
      </c>
      <c r="B399">
        <v>398</v>
      </c>
      <c r="D399" t="s">
        <v>591</v>
      </c>
      <c r="E399" t="s">
        <v>8</v>
      </c>
      <c r="F399" t="s">
        <v>513</v>
      </c>
      <c r="H399" t="s">
        <v>261</v>
      </c>
      <c r="I399" t="s">
        <v>294</v>
      </c>
      <c r="K399" t="s">
        <v>409</v>
      </c>
      <c r="L399" t="s">
        <v>408</v>
      </c>
      <c r="N399">
        <v>0.05</v>
      </c>
      <c r="O399">
        <v>0</v>
      </c>
      <c r="Q399" t="s">
        <v>504</v>
      </c>
      <c r="R399" t="s">
        <v>1205</v>
      </c>
      <c r="T399" s="24">
        <f t="shared" si="7"/>
        <v>156</v>
      </c>
      <c r="U399">
        <v>1</v>
      </c>
      <c r="AA399" t="s">
        <v>562</v>
      </c>
      <c r="AB399" t="s">
        <v>558</v>
      </c>
      <c r="AC399">
        <v>0.05</v>
      </c>
      <c r="AD399">
        <v>307</v>
      </c>
      <c r="AF399" t="s">
        <v>561</v>
      </c>
      <c r="AG399" t="s">
        <v>729</v>
      </c>
      <c r="AH399" t="s">
        <v>542</v>
      </c>
      <c r="AI399" s="6">
        <v>40546</v>
      </c>
      <c r="AJ399" s="6">
        <v>41639</v>
      </c>
      <c r="AK399" t="s">
        <v>190</v>
      </c>
      <c r="AM399" t="s">
        <v>556</v>
      </c>
      <c r="AO399" t="s">
        <v>569</v>
      </c>
      <c r="AY399">
        <v>0</v>
      </c>
      <c r="AZ399">
        <v>1</v>
      </c>
      <c r="BA399">
        <v>0</v>
      </c>
      <c r="BF399" t="s">
        <v>127</v>
      </c>
      <c r="BG399" t="s">
        <v>698</v>
      </c>
    </row>
    <row r="400" spans="1:59" x14ac:dyDescent="0.35">
      <c r="A400">
        <v>46</v>
      </c>
      <c r="B400">
        <v>399</v>
      </c>
      <c r="D400" t="s">
        <v>591</v>
      </c>
      <c r="E400" t="s">
        <v>8</v>
      </c>
      <c r="F400" t="s">
        <v>404</v>
      </c>
      <c r="H400" t="s">
        <v>261</v>
      </c>
      <c r="I400" t="s">
        <v>295</v>
      </c>
      <c r="K400" t="s">
        <v>409</v>
      </c>
      <c r="L400" t="s">
        <v>408</v>
      </c>
      <c r="N400">
        <v>0.161</v>
      </c>
      <c r="O400">
        <v>0</v>
      </c>
      <c r="Q400" t="s">
        <v>504</v>
      </c>
      <c r="R400" t="s">
        <v>1205</v>
      </c>
      <c r="T400" s="24">
        <f t="shared" si="7"/>
        <v>156</v>
      </c>
      <c r="U400">
        <v>1</v>
      </c>
      <c r="AA400" t="s">
        <v>562</v>
      </c>
      <c r="AB400" t="s">
        <v>558</v>
      </c>
      <c r="AD400">
        <v>307</v>
      </c>
      <c r="AF400" t="s">
        <v>561</v>
      </c>
      <c r="AG400" t="s">
        <v>729</v>
      </c>
      <c r="AH400" t="s">
        <v>542</v>
      </c>
      <c r="AI400" s="6">
        <v>40546</v>
      </c>
      <c r="AJ400" s="6">
        <v>41639</v>
      </c>
      <c r="AK400" t="s">
        <v>190</v>
      </c>
      <c r="AM400" t="s">
        <v>556</v>
      </c>
      <c r="AO400" t="s">
        <v>569</v>
      </c>
      <c r="AY400">
        <v>0</v>
      </c>
      <c r="AZ400">
        <v>1</v>
      </c>
      <c r="BA400">
        <v>0</v>
      </c>
      <c r="BF400" t="s">
        <v>127</v>
      </c>
      <c r="BG400" t="s">
        <v>698</v>
      </c>
    </row>
    <row r="401" spans="1:59" x14ac:dyDescent="0.35">
      <c r="A401">
        <v>46</v>
      </c>
      <c r="B401">
        <v>400</v>
      </c>
      <c r="D401" t="s">
        <v>591</v>
      </c>
      <c r="E401" t="s">
        <v>8</v>
      </c>
      <c r="F401" t="s">
        <v>469</v>
      </c>
      <c r="H401" t="s">
        <v>261</v>
      </c>
      <c r="I401" t="s">
        <v>296</v>
      </c>
      <c r="K401" t="s">
        <v>409</v>
      </c>
      <c r="L401" t="s">
        <v>408</v>
      </c>
      <c r="N401">
        <v>0.25800000000000001</v>
      </c>
      <c r="O401">
        <v>0</v>
      </c>
      <c r="Q401" t="s">
        <v>504</v>
      </c>
      <c r="R401" t="s">
        <v>1205</v>
      </c>
      <c r="T401" s="24">
        <f t="shared" si="7"/>
        <v>156</v>
      </c>
      <c r="U401">
        <v>1</v>
      </c>
      <c r="AA401" t="s">
        <v>562</v>
      </c>
      <c r="AB401" t="s">
        <v>558</v>
      </c>
      <c r="AD401">
        <v>307</v>
      </c>
      <c r="AF401" t="s">
        <v>561</v>
      </c>
      <c r="AG401" t="s">
        <v>729</v>
      </c>
      <c r="AH401" t="s">
        <v>542</v>
      </c>
      <c r="AI401" s="6">
        <v>40546</v>
      </c>
      <c r="AJ401" s="6">
        <v>41639</v>
      </c>
      <c r="AK401" t="s">
        <v>190</v>
      </c>
      <c r="AM401" t="s">
        <v>556</v>
      </c>
      <c r="AO401" t="s">
        <v>569</v>
      </c>
      <c r="AY401">
        <v>0</v>
      </c>
      <c r="AZ401">
        <v>1</v>
      </c>
      <c r="BA401">
        <v>0</v>
      </c>
      <c r="BF401" t="s">
        <v>127</v>
      </c>
      <c r="BG401" t="s">
        <v>698</v>
      </c>
    </row>
    <row r="402" spans="1:59" x14ac:dyDescent="0.35">
      <c r="A402">
        <v>46</v>
      </c>
      <c r="B402">
        <v>401</v>
      </c>
      <c r="D402" t="s">
        <v>591</v>
      </c>
      <c r="E402" t="s">
        <v>8</v>
      </c>
      <c r="F402" t="s">
        <v>456</v>
      </c>
      <c r="H402" t="s">
        <v>261</v>
      </c>
      <c r="I402" t="s">
        <v>289</v>
      </c>
      <c r="K402" t="s">
        <v>409</v>
      </c>
      <c r="L402" t="s">
        <v>408</v>
      </c>
      <c r="N402">
        <v>6.8000000000000005E-2</v>
      </c>
      <c r="O402">
        <v>0</v>
      </c>
      <c r="Q402" t="s">
        <v>504</v>
      </c>
      <c r="R402" t="s">
        <v>1205</v>
      </c>
      <c r="T402" s="24">
        <f t="shared" si="7"/>
        <v>156</v>
      </c>
      <c r="U402">
        <v>1</v>
      </c>
      <c r="AA402" t="s">
        <v>562</v>
      </c>
      <c r="AB402" t="s">
        <v>558</v>
      </c>
      <c r="AD402">
        <v>307</v>
      </c>
      <c r="AF402" t="s">
        <v>561</v>
      </c>
      <c r="AG402" t="s">
        <v>729</v>
      </c>
      <c r="AH402" t="s">
        <v>542</v>
      </c>
      <c r="AI402" s="6">
        <v>40546</v>
      </c>
      <c r="AJ402" s="6">
        <v>41639</v>
      </c>
      <c r="AK402" t="s">
        <v>197</v>
      </c>
      <c r="AM402" t="s">
        <v>556</v>
      </c>
      <c r="AO402" t="s">
        <v>569</v>
      </c>
      <c r="AY402">
        <v>0</v>
      </c>
      <c r="AZ402">
        <v>1</v>
      </c>
      <c r="BA402">
        <v>0</v>
      </c>
      <c r="BF402" t="s">
        <v>127</v>
      </c>
      <c r="BG402" t="s">
        <v>698</v>
      </c>
    </row>
    <row r="403" spans="1:59" x14ac:dyDescent="0.35">
      <c r="A403">
        <v>46</v>
      </c>
      <c r="B403">
        <v>402</v>
      </c>
      <c r="D403" t="s">
        <v>591</v>
      </c>
      <c r="E403" t="s">
        <v>8</v>
      </c>
      <c r="F403" t="s">
        <v>514</v>
      </c>
      <c r="H403" t="s">
        <v>261</v>
      </c>
      <c r="I403" t="s">
        <v>290</v>
      </c>
      <c r="K403" t="s">
        <v>409</v>
      </c>
      <c r="L403" t="s">
        <v>408</v>
      </c>
      <c r="N403">
        <v>1.2999999999999999E-2</v>
      </c>
      <c r="O403">
        <v>0</v>
      </c>
      <c r="Q403" t="s">
        <v>504</v>
      </c>
      <c r="R403" t="s">
        <v>1205</v>
      </c>
      <c r="T403" s="24">
        <f t="shared" si="7"/>
        <v>156</v>
      </c>
      <c r="U403">
        <v>1</v>
      </c>
      <c r="AA403" t="s">
        <v>562</v>
      </c>
      <c r="AB403" t="s">
        <v>558</v>
      </c>
      <c r="AC403">
        <v>0.05</v>
      </c>
      <c r="AD403">
        <v>307</v>
      </c>
      <c r="AF403" t="s">
        <v>561</v>
      </c>
      <c r="AG403" t="s">
        <v>729</v>
      </c>
      <c r="AH403" t="s">
        <v>542</v>
      </c>
      <c r="AI403" s="6">
        <v>40546</v>
      </c>
      <c r="AJ403" s="6">
        <v>41639</v>
      </c>
      <c r="AK403" t="s">
        <v>197</v>
      </c>
      <c r="AM403" t="s">
        <v>556</v>
      </c>
      <c r="AO403" t="s">
        <v>569</v>
      </c>
      <c r="AY403">
        <v>0</v>
      </c>
      <c r="AZ403">
        <v>1</v>
      </c>
      <c r="BA403">
        <v>0</v>
      </c>
      <c r="BF403" t="s">
        <v>127</v>
      </c>
      <c r="BG403" t="s">
        <v>698</v>
      </c>
    </row>
    <row r="404" spans="1:59" x14ac:dyDescent="0.35">
      <c r="A404">
        <v>46</v>
      </c>
      <c r="B404">
        <v>403</v>
      </c>
      <c r="D404" t="s">
        <v>591</v>
      </c>
      <c r="E404" t="s">
        <v>8</v>
      </c>
      <c r="F404" t="s">
        <v>511</v>
      </c>
      <c r="H404" t="s">
        <v>261</v>
      </c>
      <c r="I404" t="s">
        <v>291</v>
      </c>
      <c r="K404" t="s">
        <v>409</v>
      </c>
      <c r="L404" t="s">
        <v>408</v>
      </c>
      <c r="N404">
        <v>0.20699999999999999</v>
      </c>
      <c r="O404">
        <v>0</v>
      </c>
      <c r="Q404" t="s">
        <v>504</v>
      </c>
      <c r="R404" t="s">
        <v>1205</v>
      </c>
      <c r="T404" s="24">
        <f t="shared" si="7"/>
        <v>156</v>
      </c>
      <c r="U404">
        <v>1</v>
      </c>
      <c r="AA404" t="s">
        <v>562</v>
      </c>
      <c r="AB404" t="s">
        <v>558</v>
      </c>
      <c r="AD404">
        <v>307</v>
      </c>
      <c r="AF404" t="s">
        <v>561</v>
      </c>
      <c r="AG404" t="s">
        <v>729</v>
      </c>
      <c r="AH404" t="s">
        <v>542</v>
      </c>
      <c r="AI404" s="6">
        <v>40546</v>
      </c>
      <c r="AJ404" s="6">
        <v>41639</v>
      </c>
      <c r="AK404" t="s">
        <v>197</v>
      </c>
      <c r="AM404" t="s">
        <v>556</v>
      </c>
      <c r="AO404" t="s">
        <v>569</v>
      </c>
      <c r="AY404">
        <v>0</v>
      </c>
      <c r="AZ404">
        <v>1</v>
      </c>
      <c r="BA404">
        <v>0</v>
      </c>
      <c r="BF404" t="s">
        <v>127</v>
      </c>
      <c r="BG404" t="s">
        <v>698</v>
      </c>
    </row>
    <row r="405" spans="1:59" x14ac:dyDescent="0.35">
      <c r="A405">
        <v>46</v>
      </c>
      <c r="B405">
        <v>404</v>
      </c>
      <c r="D405" t="s">
        <v>591</v>
      </c>
      <c r="E405" t="s">
        <v>8</v>
      </c>
      <c r="F405" t="s">
        <v>512</v>
      </c>
      <c r="H405" t="s">
        <v>261</v>
      </c>
      <c r="I405" t="s">
        <v>292</v>
      </c>
      <c r="K405" t="s">
        <v>409</v>
      </c>
      <c r="L405" t="s">
        <v>408</v>
      </c>
      <c r="N405">
        <v>7.5999999999999998E-2</v>
      </c>
      <c r="O405">
        <v>0</v>
      </c>
      <c r="Q405" t="s">
        <v>504</v>
      </c>
      <c r="R405" t="s">
        <v>1205</v>
      </c>
      <c r="T405" s="24">
        <f t="shared" si="7"/>
        <v>156</v>
      </c>
      <c r="U405">
        <v>1</v>
      </c>
      <c r="AA405" t="s">
        <v>562</v>
      </c>
      <c r="AB405" t="s">
        <v>558</v>
      </c>
      <c r="AD405">
        <v>307</v>
      </c>
      <c r="AF405" t="s">
        <v>561</v>
      </c>
      <c r="AG405" t="s">
        <v>729</v>
      </c>
      <c r="AH405" t="s">
        <v>542</v>
      </c>
      <c r="AI405" s="6">
        <v>40546</v>
      </c>
      <c r="AJ405" s="6">
        <v>41639</v>
      </c>
      <c r="AK405" t="s">
        <v>197</v>
      </c>
      <c r="AM405" t="s">
        <v>556</v>
      </c>
      <c r="AO405" t="s">
        <v>569</v>
      </c>
      <c r="AY405">
        <v>0</v>
      </c>
      <c r="AZ405">
        <v>1</v>
      </c>
      <c r="BA405">
        <v>0</v>
      </c>
      <c r="BF405" t="s">
        <v>127</v>
      </c>
      <c r="BG405" t="s">
        <v>698</v>
      </c>
    </row>
    <row r="406" spans="1:59" x14ac:dyDescent="0.35">
      <c r="A406">
        <v>46</v>
      </c>
      <c r="B406">
        <v>405</v>
      </c>
      <c r="D406" t="s">
        <v>591</v>
      </c>
      <c r="E406" t="s">
        <v>8</v>
      </c>
      <c r="F406" t="s">
        <v>401</v>
      </c>
      <c r="H406" t="s">
        <v>261</v>
      </c>
      <c r="I406" t="s">
        <v>293</v>
      </c>
      <c r="K406" t="s">
        <v>409</v>
      </c>
      <c r="L406" t="s">
        <v>408</v>
      </c>
      <c r="N406">
        <v>0.3</v>
      </c>
      <c r="O406">
        <v>0</v>
      </c>
      <c r="Q406" t="s">
        <v>504</v>
      </c>
      <c r="R406" t="s">
        <v>1205</v>
      </c>
      <c r="T406" s="24">
        <f t="shared" si="7"/>
        <v>156</v>
      </c>
      <c r="U406">
        <v>1</v>
      </c>
      <c r="AA406" t="s">
        <v>562</v>
      </c>
      <c r="AB406" t="s">
        <v>558</v>
      </c>
      <c r="AD406">
        <v>307</v>
      </c>
      <c r="AF406" t="s">
        <v>561</v>
      </c>
      <c r="AG406" t="s">
        <v>729</v>
      </c>
      <c r="AH406" t="s">
        <v>542</v>
      </c>
      <c r="AI406" s="6">
        <v>40546</v>
      </c>
      <c r="AJ406" s="6">
        <v>41639</v>
      </c>
      <c r="AK406" t="s">
        <v>197</v>
      </c>
      <c r="AM406" t="s">
        <v>556</v>
      </c>
      <c r="AO406" t="s">
        <v>569</v>
      </c>
      <c r="AY406">
        <v>0</v>
      </c>
      <c r="AZ406">
        <v>1</v>
      </c>
      <c r="BA406">
        <v>0</v>
      </c>
      <c r="BF406" t="s">
        <v>127</v>
      </c>
      <c r="BG406" t="s">
        <v>698</v>
      </c>
    </row>
    <row r="407" spans="1:59" x14ac:dyDescent="0.35">
      <c r="A407">
        <v>46</v>
      </c>
      <c r="B407">
        <v>406</v>
      </c>
      <c r="D407" t="s">
        <v>591</v>
      </c>
      <c r="E407" t="s">
        <v>8</v>
      </c>
      <c r="F407" t="s">
        <v>513</v>
      </c>
      <c r="H407" t="s">
        <v>261</v>
      </c>
      <c r="I407" t="s">
        <v>294</v>
      </c>
      <c r="K407" t="s">
        <v>409</v>
      </c>
      <c r="L407" t="s">
        <v>408</v>
      </c>
      <c r="N407">
        <v>0.05</v>
      </c>
      <c r="O407">
        <v>0</v>
      </c>
      <c r="Q407" t="s">
        <v>504</v>
      </c>
      <c r="R407" t="s">
        <v>1205</v>
      </c>
      <c r="T407" s="24">
        <f t="shared" si="7"/>
        <v>156</v>
      </c>
      <c r="U407">
        <v>1</v>
      </c>
      <c r="AA407" t="s">
        <v>562</v>
      </c>
      <c r="AB407" t="s">
        <v>558</v>
      </c>
      <c r="AC407">
        <v>0.05</v>
      </c>
      <c r="AD407">
        <v>307</v>
      </c>
      <c r="AF407" t="s">
        <v>561</v>
      </c>
      <c r="AG407" t="s">
        <v>729</v>
      </c>
      <c r="AH407" t="s">
        <v>542</v>
      </c>
      <c r="AI407" s="6">
        <v>40546</v>
      </c>
      <c r="AJ407" s="6">
        <v>41639</v>
      </c>
      <c r="AK407" t="s">
        <v>197</v>
      </c>
      <c r="AM407" t="s">
        <v>556</v>
      </c>
      <c r="AO407" t="s">
        <v>569</v>
      </c>
      <c r="AY407">
        <v>0</v>
      </c>
      <c r="AZ407">
        <v>1</v>
      </c>
      <c r="BA407">
        <v>0</v>
      </c>
      <c r="BF407" t="s">
        <v>127</v>
      </c>
      <c r="BG407" t="s">
        <v>698</v>
      </c>
    </row>
    <row r="408" spans="1:59" x14ac:dyDescent="0.35">
      <c r="A408">
        <v>46</v>
      </c>
      <c r="B408">
        <v>407</v>
      </c>
      <c r="D408" t="s">
        <v>591</v>
      </c>
      <c r="E408" t="s">
        <v>8</v>
      </c>
      <c r="F408" t="s">
        <v>404</v>
      </c>
      <c r="H408" t="s">
        <v>261</v>
      </c>
      <c r="I408" t="s">
        <v>295</v>
      </c>
      <c r="K408" t="s">
        <v>409</v>
      </c>
      <c r="L408" t="s">
        <v>408</v>
      </c>
      <c r="N408">
        <v>2E-3</v>
      </c>
      <c r="O408">
        <v>0</v>
      </c>
      <c r="Q408" t="s">
        <v>504</v>
      </c>
      <c r="R408" t="s">
        <v>1205</v>
      </c>
      <c r="T408" s="24">
        <f t="shared" si="7"/>
        <v>156</v>
      </c>
      <c r="U408">
        <v>1</v>
      </c>
      <c r="AA408" t="s">
        <v>562</v>
      </c>
      <c r="AB408" t="s">
        <v>558</v>
      </c>
      <c r="AC408">
        <v>0.01</v>
      </c>
      <c r="AD408">
        <v>307</v>
      </c>
      <c r="AF408" t="s">
        <v>561</v>
      </c>
      <c r="AG408" t="s">
        <v>729</v>
      </c>
      <c r="AH408" t="s">
        <v>542</v>
      </c>
      <c r="AI408" s="6">
        <v>40546</v>
      </c>
      <c r="AJ408" s="6">
        <v>41639</v>
      </c>
      <c r="AK408" t="s">
        <v>197</v>
      </c>
      <c r="AM408" t="s">
        <v>556</v>
      </c>
      <c r="AO408" t="s">
        <v>569</v>
      </c>
      <c r="AY408">
        <v>0</v>
      </c>
      <c r="AZ408">
        <v>1</v>
      </c>
      <c r="BA408">
        <v>0</v>
      </c>
      <c r="BF408" t="s">
        <v>127</v>
      </c>
      <c r="BG408" t="s">
        <v>698</v>
      </c>
    </row>
    <row r="409" spans="1:59" x14ac:dyDescent="0.35">
      <c r="A409">
        <v>46</v>
      </c>
      <c r="B409">
        <v>408</v>
      </c>
      <c r="D409" t="s">
        <v>591</v>
      </c>
      <c r="E409" t="s">
        <v>8</v>
      </c>
      <c r="F409" t="s">
        <v>469</v>
      </c>
      <c r="H409" t="s">
        <v>261</v>
      </c>
      <c r="I409" t="s">
        <v>296</v>
      </c>
      <c r="K409" t="s">
        <v>409</v>
      </c>
      <c r="L409" t="s">
        <v>408</v>
      </c>
      <c r="N409">
        <v>0.47099999999999997</v>
      </c>
      <c r="O409">
        <v>0</v>
      </c>
      <c r="Q409" t="s">
        <v>504</v>
      </c>
      <c r="R409" t="s">
        <v>1205</v>
      </c>
      <c r="T409" s="24">
        <f t="shared" si="7"/>
        <v>156</v>
      </c>
      <c r="U409">
        <v>1</v>
      </c>
      <c r="AA409" t="s">
        <v>562</v>
      </c>
      <c r="AB409" t="s">
        <v>558</v>
      </c>
      <c r="AD409">
        <v>307</v>
      </c>
      <c r="AF409" t="s">
        <v>561</v>
      </c>
      <c r="AG409" t="s">
        <v>729</v>
      </c>
      <c r="AH409" t="s">
        <v>542</v>
      </c>
      <c r="AI409" s="6">
        <v>40546</v>
      </c>
      <c r="AJ409" s="6">
        <v>41639</v>
      </c>
      <c r="AK409" t="s">
        <v>197</v>
      </c>
      <c r="AM409" t="s">
        <v>556</v>
      </c>
      <c r="AO409" t="s">
        <v>569</v>
      </c>
      <c r="AY409">
        <v>0</v>
      </c>
      <c r="AZ409">
        <v>1</v>
      </c>
      <c r="BA409">
        <v>0</v>
      </c>
      <c r="BF409" t="s">
        <v>127</v>
      </c>
      <c r="BG409" t="s">
        <v>698</v>
      </c>
    </row>
    <row r="410" spans="1:59" x14ac:dyDescent="0.35">
      <c r="A410">
        <v>46</v>
      </c>
      <c r="B410">
        <v>409</v>
      </c>
      <c r="D410" t="s">
        <v>591</v>
      </c>
      <c r="E410" t="s">
        <v>8</v>
      </c>
      <c r="F410" t="s">
        <v>456</v>
      </c>
      <c r="H410" t="s">
        <v>261</v>
      </c>
      <c r="I410" t="s">
        <v>289</v>
      </c>
      <c r="K410" t="s">
        <v>409</v>
      </c>
      <c r="L410" t="s">
        <v>408</v>
      </c>
      <c r="N410">
        <v>3.6999999999999998E-2</v>
      </c>
      <c r="O410">
        <v>0</v>
      </c>
      <c r="Q410" t="s">
        <v>504</v>
      </c>
      <c r="R410" t="s">
        <v>1205</v>
      </c>
      <c r="T410" s="24">
        <f t="shared" si="7"/>
        <v>156</v>
      </c>
      <c r="U410">
        <v>1</v>
      </c>
      <c r="AA410" t="s">
        <v>562</v>
      </c>
      <c r="AB410" t="s">
        <v>558</v>
      </c>
      <c r="AC410">
        <v>0.05</v>
      </c>
      <c r="AD410">
        <v>307</v>
      </c>
      <c r="AF410" t="s">
        <v>561</v>
      </c>
      <c r="AG410" t="s">
        <v>729</v>
      </c>
      <c r="AH410" t="s">
        <v>542</v>
      </c>
      <c r="AI410" s="6">
        <v>40546</v>
      </c>
      <c r="AJ410" s="6">
        <v>41639</v>
      </c>
      <c r="AK410" t="s">
        <v>298</v>
      </c>
      <c r="AM410" t="s">
        <v>556</v>
      </c>
      <c r="AO410" t="s">
        <v>569</v>
      </c>
      <c r="AY410">
        <v>0</v>
      </c>
      <c r="AZ410">
        <v>1</v>
      </c>
      <c r="BA410">
        <v>0</v>
      </c>
      <c r="BF410" t="s">
        <v>127</v>
      </c>
      <c r="BG410" t="s">
        <v>698</v>
      </c>
    </row>
    <row r="411" spans="1:59" x14ac:dyDescent="0.35">
      <c r="A411">
        <v>46</v>
      </c>
      <c r="B411">
        <v>410</v>
      </c>
      <c r="D411" t="s">
        <v>591</v>
      </c>
      <c r="E411" t="s">
        <v>8</v>
      </c>
      <c r="F411" t="s">
        <v>514</v>
      </c>
      <c r="H411" t="s">
        <v>261</v>
      </c>
      <c r="I411" t="s">
        <v>290</v>
      </c>
      <c r="K411" t="s">
        <v>409</v>
      </c>
      <c r="L411" t="s">
        <v>408</v>
      </c>
      <c r="N411">
        <v>0.13100000000000001</v>
      </c>
      <c r="O411">
        <v>0</v>
      </c>
      <c r="Q411" t="s">
        <v>504</v>
      </c>
      <c r="R411" t="s">
        <v>1205</v>
      </c>
      <c r="T411" s="24">
        <f t="shared" si="7"/>
        <v>156</v>
      </c>
      <c r="U411">
        <v>1</v>
      </c>
      <c r="AA411" t="s">
        <v>562</v>
      </c>
      <c r="AB411" t="s">
        <v>558</v>
      </c>
      <c r="AD411">
        <v>307</v>
      </c>
      <c r="AF411" t="s">
        <v>561</v>
      </c>
      <c r="AG411" t="s">
        <v>729</v>
      </c>
      <c r="AH411" t="s">
        <v>542</v>
      </c>
      <c r="AI411" s="6">
        <v>40546</v>
      </c>
      <c r="AJ411" s="6">
        <v>41639</v>
      </c>
      <c r="AK411" t="s">
        <v>298</v>
      </c>
      <c r="AM411" t="s">
        <v>556</v>
      </c>
      <c r="AO411" t="s">
        <v>569</v>
      </c>
      <c r="AY411">
        <v>0</v>
      </c>
      <c r="AZ411">
        <v>1</v>
      </c>
      <c r="BA411">
        <v>0</v>
      </c>
      <c r="BF411" t="s">
        <v>127</v>
      </c>
      <c r="BG411" t="s">
        <v>698</v>
      </c>
    </row>
    <row r="412" spans="1:59" x14ac:dyDescent="0.35">
      <c r="A412">
        <v>46</v>
      </c>
      <c r="B412">
        <v>411</v>
      </c>
      <c r="D412" t="s">
        <v>591</v>
      </c>
      <c r="E412" t="s">
        <v>8</v>
      </c>
      <c r="F412" t="s">
        <v>511</v>
      </c>
      <c r="H412" t="s">
        <v>261</v>
      </c>
      <c r="I412" t="s">
        <v>291</v>
      </c>
      <c r="K412" t="s">
        <v>409</v>
      </c>
      <c r="L412" t="s">
        <v>408</v>
      </c>
      <c r="N412">
        <v>0.56899999999999995</v>
      </c>
      <c r="O412">
        <v>0</v>
      </c>
      <c r="Q412" t="s">
        <v>504</v>
      </c>
      <c r="R412" t="s">
        <v>1205</v>
      </c>
      <c r="T412" s="24">
        <f t="shared" si="7"/>
        <v>156</v>
      </c>
      <c r="U412">
        <v>1</v>
      </c>
      <c r="AA412" t="s">
        <v>562</v>
      </c>
      <c r="AB412" t="s">
        <v>558</v>
      </c>
      <c r="AD412">
        <v>307</v>
      </c>
      <c r="AF412" t="s">
        <v>561</v>
      </c>
      <c r="AG412" t="s">
        <v>729</v>
      </c>
      <c r="AH412" t="s">
        <v>542</v>
      </c>
      <c r="AI412" s="6">
        <v>40546</v>
      </c>
      <c r="AJ412" s="6">
        <v>41639</v>
      </c>
      <c r="AK412" t="s">
        <v>298</v>
      </c>
      <c r="AM412" t="s">
        <v>556</v>
      </c>
      <c r="AO412" t="s">
        <v>569</v>
      </c>
      <c r="AY412">
        <v>0</v>
      </c>
      <c r="AZ412">
        <v>1</v>
      </c>
      <c r="BA412">
        <v>0</v>
      </c>
      <c r="BF412" t="s">
        <v>127</v>
      </c>
      <c r="BG412" t="s">
        <v>698</v>
      </c>
    </row>
    <row r="413" spans="1:59" x14ac:dyDescent="0.35">
      <c r="A413">
        <v>46</v>
      </c>
      <c r="B413">
        <v>412</v>
      </c>
      <c r="D413" t="s">
        <v>591</v>
      </c>
      <c r="E413" t="s">
        <v>8</v>
      </c>
      <c r="F413" t="s">
        <v>512</v>
      </c>
      <c r="H413" t="s">
        <v>261</v>
      </c>
      <c r="I413" t="s">
        <v>292</v>
      </c>
      <c r="K413" t="s">
        <v>409</v>
      </c>
      <c r="L413" t="s">
        <v>408</v>
      </c>
      <c r="N413">
        <v>0.313</v>
      </c>
      <c r="O413">
        <v>0</v>
      </c>
      <c r="Q413" t="s">
        <v>504</v>
      </c>
      <c r="R413" t="s">
        <v>1205</v>
      </c>
      <c r="T413" s="24">
        <f t="shared" si="7"/>
        <v>156</v>
      </c>
      <c r="U413">
        <v>1</v>
      </c>
      <c r="AA413" t="s">
        <v>562</v>
      </c>
      <c r="AB413" t="s">
        <v>558</v>
      </c>
      <c r="AD413">
        <v>307</v>
      </c>
      <c r="AF413" t="s">
        <v>561</v>
      </c>
      <c r="AG413" t="s">
        <v>729</v>
      </c>
      <c r="AH413" t="s">
        <v>542</v>
      </c>
      <c r="AI413" s="6">
        <v>40546</v>
      </c>
      <c r="AJ413" s="6">
        <v>41639</v>
      </c>
      <c r="AK413" t="s">
        <v>298</v>
      </c>
      <c r="AM413" t="s">
        <v>556</v>
      </c>
      <c r="AO413" t="s">
        <v>569</v>
      </c>
      <c r="AY413">
        <v>0</v>
      </c>
      <c r="AZ413">
        <v>1</v>
      </c>
      <c r="BA413">
        <v>0</v>
      </c>
      <c r="BF413" t="s">
        <v>127</v>
      </c>
      <c r="BG413" t="s">
        <v>698</v>
      </c>
    </row>
    <row r="414" spans="1:59" x14ac:dyDescent="0.35">
      <c r="A414">
        <v>46</v>
      </c>
      <c r="B414">
        <v>413</v>
      </c>
      <c r="D414" t="s">
        <v>591</v>
      </c>
      <c r="E414" t="s">
        <v>8</v>
      </c>
      <c r="F414" t="s">
        <v>401</v>
      </c>
      <c r="H414" t="s">
        <v>261</v>
      </c>
      <c r="I414" t="s">
        <v>293</v>
      </c>
      <c r="K414" t="s">
        <v>409</v>
      </c>
      <c r="L414" t="s">
        <v>408</v>
      </c>
      <c r="N414">
        <v>0.13</v>
      </c>
      <c r="O414">
        <v>0</v>
      </c>
      <c r="Q414" t="s">
        <v>504</v>
      </c>
      <c r="R414" t="s">
        <v>1205</v>
      </c>
      <c r="T414" s="24">
        <f t="shared" si="7"/>
        <v>156</v>
      </c>
      <c r="U414">
        <v>1</v>
      </c>
      <c r="AA414" t="s">
        <v>562</v>
      </c>
      <c r="AB414" t="s">
        <v>558</v>
      </c>
      <c r="AD414">
        <v>307</v>
      </c>
      <c r="AF414" t="s">
        <v>561</v>
      </c>
      <c r="AG414" t="s">
        <v>729</v>
      </c>
      <c r="AH414" t="s">
        <v>542</v>
      </c>
      <c r="AI414" s="6">
        <v>40546</v>
      </c>
      <c r="AJ414" s="6">
        <v>41639</v>
      </c>
      <c r="AK414" t="s">
        <v>298</v>
      </c>
      <c r="AM414" t="s">
        <v>556</v>
      </c>
      <c r="AO414" t="s">
        <v>569</v>
      </c>
      <c r="AY414">
        <v>0</v>
      </c>
      <c r="AZ414">
        <v>1</v>
      </c>
      <c r="BA414">
        <v>0</v>
      </c>
      <c r="BF414" t="s">
        <v>127</v>
      </c>
      <c r="BG414" t="s">
        <v>698</v>
      </c>
    </row>
    <row r="415" spans="1:59" x14ac:dyDescent="0.35">
      <c r="A415">
        <v>46</v>
      </c>
      <c r="B415">
        <v>414</v>
      </c>
      <c r="D415" t="s">
        <v>591</v>
      </c>
      <c r="E415" t="s">
        <v>8</v>
      </c>
      <c r="F415" t="s">
        <v>513</v>
      </c>
      <c r="H415" t="s">
        <v>261</v>
      </c>
      <c r="I415" t="s">
        <v>294</v>
      </c>
      <c r="K415" t="s">
        <v>409</v>
      </c>
      <c r="L415" t="s">
        <v>408</v>
      </c>
      <c r="N415">
        <v>1E-3</v>
      </c>
      <c r="O415">
        <v>0</v>
      </c>
      <c r="Q415" t="s">
        <v>504</v>
      </c>
      <c r="R415" t="s">
        <v>1205</v>
      </c>
      <c r="T415" s="24">
        <f t="shared" si="7"/>
        <v>156</v>
      </c>
      <c r="U415">
        <v>1</v>
      </c>
      <c r="AA415" t="s">
        <v>562</v>
      </c>
      <c r="AB415" t="s">
        <v>558</v>
      </c>
      <c r="AC415">
        <v>1E-3</v>
      </c>
      <c r="AD415">
        <v>307</v>
      </c>
      <c r="AF415" t="s">
        <v>561</v>
      </c>
      <c r="AG415" t="s">
        <v>729</v>
      </c>
      <c r="AH415" t="s">
        <v>542</v>
      </c>
      <c r="AI415" s="6">
        <v>40546</v>
      </c>
      <c r="AJ415" s="6">
        <v>41639</v>
      </c>
      <c r="AK415" t="s">
        <v>298</v>
      </c>
      <c r="AM415" t="s">
        <v>556</v>
      </c>
      <c r="AO415" t="s">
        <v>569</v>
      </c>
      <c r="AY415">
        <v>0</v>
      </c>
      <c r="AZ415">
        <v>1</v>
      </c>
      <c r="BA415">
        <v>0</v>
      </c>
      <c r="BF415" t="s">
        <v>127</v>
      </c>
      <c r="BG415" t="s">
        <v>698</v>
      </c>
    </row>
    <row r="416" spans="1:59" x14ac:dyDescent="0.35">
      <c r="A416">
        <v>46</v>
      </c>
      <c r="B416">
        <v>415</v>
      </c>
      <c r="D416" t="s">
        <v>591</v>
      </c>
      <c r="E416" t="s">
        <v>8</v>
      </c>
      <c r="F416" t="s">
        <v>404</v>
      </c>
      <c r="H416" t="s">
        <v>261</v>
      </c>
      <c r="I416" t="s">
        <v>295</v>
      </c>
      <c r="K416" t="s">
        <v>409</v>
      </c>
      <c r="L416" t="s">
        <v>408</v>
      </c>
      <c r="N416">
        <v>0.216</v>
      </c>
      <c r="O416">
        <v>0</v>
      </c>
      <c r="Q416" t="s">
        <v>504</v>
      </c>
      <c r="R416" t="s">
        <v>1205</v>
      </c>
      <c r="T416" s="24">
        <f t="shared" si="7"/>
        <v>156</v>
      </c>
      <c r="U416">
        <v>1</v>
      </c>
      <c r="AA416" t="s">
        <v>562</v>
      </c>
      <c r="AB416" t="s">
        <v>558</v>
      </c>
      <c r="AD416">
        <v>307</v>
      </c>
      <c r="AF416" t="s">
        <v>561</v>
      </c>
      <c r="AG416" t="s">
        <v>729</v>
      </c>
      <c r="AH416" t="s">
        <v>542</v>
      </c>
      <c r="AI416" s="6">
        <v>40546</v>
      </c>
      <c r="AJ416" s="6">
        <v>41639</v>
      </c>
      <c r="AK416" t="s">
        <v>298</v>
      </c>
      <c r="AM416" t="s">
        <v>556</v>
      </c>
      <c r="AO416" t="s">
        <v>569</v>
      </c>
      <c r="AY416">
        <v>0</v>
      </c>
      <c r="AZ416">
        <v>1</v>
      </c>
      <c r="BA416">
        <v>0</v>
      </c>
      <c r="BF416" t="s">
        <v>127</v>
      </c>
      <c r="BG416" t="s">
        <v>698</v>
      </c>
    </row>
    <row r="417" spans="1:59" x14ac:dyDescent="0.35">
      <c r="A417">
        <v>46</v>
      </c>
      <c r="B417">
        <v>416</v>
      </c>
      <c r="D417" t="s">
        <v>591</v>
      </c>
      <c r="E417" t="s">
        <v>8</v>
      </c>
      <c r="F417" t="s">
        <v>469</v>
      </c>
      <c r="H417" t="s">
        <v>261</v>
      </c>
      <c r="I417" t="s">
        <v>296</v>
      </c>
      <c r="K417" t="s">
        <v>409</v>
      </c>
      <c r="L417" t="s">
        <v>408</v>
      </c>
      <c r="N417">
        <v>0.23400000000000001</v>
      </c>
      <c r="O417">
        <v>0</v>
      </c>
      <c r="Q417" t="s">
        <v>504</v>
      </c>
      <c r="R417" t="s">
        <v>1205</v>
      </c>
      <c r="T417" s="24">
        <f t="shared" si="7"/>
        <v>156</v>
      </c>
      <c r="U417">
        <v>1</v>
      </c>
      <c r="AA417" t="s">
        <v>562</v>
      </c>
      <c r="AB417" t="s">
        <v>558</v>
      </c>
      <c r="AD417">
        <v>307</v>
      </c>
      <c r="AF417" t="s">
        <v>561</v>
      </c>
      <c r="AG417" t="s">
        <v>729</v>
      </c>
      <c r="AH417" t="s">
        <v>542</v>
      </c>
      <c r="AI417" s="6">
        <v>40546</v>
      </c>
      <c r="AJ417" s="6">
        <v>41639</v>
      </c>
      <c r="AK417" t="s">
        <v>298</v>
      </c>
      <c r="AM417" t="s">
        <v>556</v>
      </c>
      <c r="AO417" t="s">
        <v>569</v>
      </c>
      <c r="AY417">
        <v>0</v>
      </c>
      <c r="AZ417">
        <v>1</v>
      </c>
      <c r="BA417">
        <v>0</v>
      </c>
      <c r="BF417" t="s">
        <v>127</v>
      </c>
      <c r="BG417" t="s">
        <v>698</v>
      </c>
    </row>
    <row r="418" spans="1:59" x14ac:dyDescent="0.35">
      <c r="A418">
        <v>46</v>
      </c>
      <c r="B418">
        <v>417</v>
      </c>
      <c r="D418" t="s">
        <v>591</v>
      </c>
      <c r="E418" t="s">
        <v>8</v>
      </c>
      <c r="F418" t="s">
        <v>456</v>
      </c>
      <c r="H418" t="s">
        <v>261</v>
      </c>
      <c r="I418" t="s">
        <v>289</v>
      </c>
      <c r="K418" t="s">
        <v>409</v>
      </c>
      <c r="L418" t="s">
        <v>408</v>
      </c>
      <c r="N418">
        <v>0.16400000000000001</v>
      </c>
      <c r="O418">
        <v>0</v>
      </c>
      <c r="Q418" t="s">
        <v>504</v>
      </c>
      <c r="R418" t="s">
        <v>1205</v>
      </c>
      <c r="T418" s="24">
        <f t="shared" ref="T418:T481" si="8">IF(BF418="daily",NETWORKDAYS(AI418,AJ418),IF(BF418="weekly",ROUNDDOWN((AJ418-AI418)/7,0),IF(BF418="monthly",-((YEAR(AI418)-YEAR(AJ418))*12+MONTH(AI418)-MONTH(AJ418)),IF(BF418="quarterly",(-((YEAR(AI418)-YEAR(AJ418))*12+MONTH(AI418)-MONTH(AJ418)))/3,"error"))))</f>
        <v>156</v>
      </c>
      <c r="U418">
        <v>1</v>
      </c>
      <c r="AA418" t="s">
        <v>562</v>
      </c>
      <c r="AB418" t="s">
        <v>558</v>
      </c>
      <c r="AD418">
        <v>307</v>
      </c>
      <c r="AF418" t="s">
        <v>561</v>
      </c>
      <c r="AG418" t="s">
        <v>729</v>
      </c>
      <c r="AH418" t="s">
        <v>542</v>
      </c>
      <c r="AI418" s="6">
        <v>40546</v>
      </c>
      <c r="AJ418" s="6">
        <v>41639</v>
      </c>
      <c r="AK418" t="s">
        <v>191</v>
      </c>
      <c r="AM418" t="s">
        <v>556</v>
      </c>
      <c r="AO418" t="s">
        <v>569</v>
      </c>
      <c r="AY418">
        <v>0</v>
      </c>
      <c r="AZ418">
        <v>1</v>
      </c>
      <c r="BA418">
        <v>0</v>
      </c>
      <c r="BF418" t="s">
        <v>127</v>
      </c>
      <c r="BG418" t="s">
        <v>698</v>
      </c>
    </row>
    <row r="419" spans="1:59" x14ac:dyDescent="0.35">
      <c r="A419">
        <v>46</v>
      </c>
      <c r="B419">
        <v>418</v>
      </c>
      <c r="D419" t="s">
        <v>591</v>
      </c>
      <c r="E419" t="s">
        <v>8</v>
      </c>
      <c r="F419" t="s">
        <v>514</v>
      </c>
      <c r="H419" t="s">
        <v>261</v>
      </c>
      <c r="I419" t="s">
        <v>290</v>
      </c>
      <c r="K419" t="s">
        <v>409</v>
      </c>
      <c r="L419" t="s">
        <v>408</v>
      </c>
      <c r="N419">
        <v>0.52600000000000002</v>
      </c>
      <c r="O419">
        <v>0</v>
      </c>
      <c r="Q419" t="s">
        <v>504</v>
      </c>
      <c r="R419" t="s">
        <v>1205</v>
      </c>
      <c r="T419" s="24">
        <f t="shared" si="8"/>
        <v>156</v>
      </c>
      <c r="U419">
        <v>1</v>
      </c>
      <c r="AA419" t="s">
        <v>562</v>
      </c>
      <c r="AB419" t="s">
        <v>558</v>
      </c>
      <c r="AD419">
        <v>307</v>
      </c>
      <c r="AF419" t="s">
        <v>561</v>
      </c>
      <c r="AG419" t="s">
        <v>729</v>
      </c>
      <c r="AH419" t="s">
        <v>542</v>
      </c>
      <c r="AI419" s="6">
        <v>40546</v>
      </c>
      <c r="AJ419" s="6">
        <v>41639</v>
      </c>
      <c r="AK419" t="s">
        <v>191</v>
      </c>
      <c r="AM419" t="s">
        <v>556</v>
      </c>
      <c r="AO419" t="s">
        <v>569</v>
      </c>
      <c r="AY419">
        <v>0</v>
      </c>
      <c r="AZ419">
        <v>1</v>
      </c>
      <c r="BA419">
        <v>0</v>
      </c>
      <c r="BF419" t="s">
        <v>127</v>
      </c>
      <c r="BG419" t="s">
        <v>698</v>
      </c>
    </row>
    <row r="420" spans="1:59" x14ac:dyDescent="0.35">
      <c r="A420">
        <v>46</v>
      </c>
      <c r="B420">
        <v>419</v>
      </c>
      <c r="D420" t="s">
        <v>591</v>
      </c>
      <c r="E420" t="s">
        <v>8</v>
      </c>
      <c r="F420" t="s">
        <v>511</v>
      </c>
      <c r="H420" t="s">
        <v>261</v>
      </c>
      <c r="I420" t="s">
        <v>291</v>
      </c>
      <c r="K420" t="s">
        <v>409</v>
      </c>
      <c r="L420" t="s">
        <v>408</v>
      </c>
      <c r="N420">
        <v>0.253</v>
      </c>
      <c r="O420">
        <v>0</v>
      </c>
      <c r="Q420" t="s">
        <v>504</v>
      </c>
      <c r="R420" t="s">
        <v>1205</v>
      </c>
      <c r="T420" s="24">
        <f t="shared" si="8"/>
        <v>156</v>
      </c>
      <c r="U420">
        <v>1</v>
      </c>
      <c r="AA420" t="s">
        <v>562</v>
      </c>
      <c r="AB420" t="s">
        <v>558</v>
      </c>
      <c r="AD420">
        <v>307</v>
      </c>
      <c r="AF420" t="s">
        <v>561</v>
      </c>
      <c r="AG420" t="s">
        <v>729</v>
      </c>
      <c r="AH420" t="s">
        <v>542</v>
      </c>
      <c r="AI420" s="6">
        <v>40546</v>
      </c>
      <c r="AJ420" s="6">
        <v>41639</v>
      </c>
      <c r="AK420" t="s">
        <v>191</v>
      </c>
      <c r="AM420" t="s">
        <v>556</v>
      </c>
      <c r="AO420" t="s">
        <v>569</v>
      </c>
      <c r="AY420">
        <v>0</v>
      </c>
      <c r="AZ420">
        <v>1</v>
      </c>
      <c r="BA420">
        <v>0</v>
      </c>
      <c r="BF420" t="s">
        <v>127</v>
      </c>
      <c r="BG420" t="s">
        <v>698</v>
      </c>
    </row>
    <row r="421" spans="1:59" x14ac:dyDescent="0.35">
      <c r="A421">
        <v>46</v>
      </c>
      <c r="B421">
        <v>420</v>
      </c>
      <c r="D421" t="s">
        <v>591</v>
      </c>
      <c r="E421" t="s">
        <v>8</v>
      </c>
      <c r="F421" t="s">
        <v>512</v>
      </c>
      <c r="H421" t="s">
        <v>261</v>
      </c>
      <c r="I421" t="s">
        <v>292</v>
      </c>
      <c r="K421" t="s">
        <v>409</v>
      </c>
      <c r="L421" t="s">
        <v>408</v>
      </c>
      <c r="N421">
        <v>0.151</v>
      </c>
      <c r="O421">
        <v>0</v>
      </c>
      <c r="Q421" t="s">
        <v>504</v>
      </c>
      <c r="R421" t="s">
        <v>1205</v>
      </c>
      <c r="T421" s="24">
        <f t="shared" si="8"/>
        <v>156</v>
      </c>
      <c r="U421">
        <v>1</v>
      </c>
      <c r="AA421" t="s">
        <v>562</v>
      </c>
      <c r="AB421" t="s">
        <v>558</v>
      </c>
      <c r="AD421">
        <v>307</v>
      </c>
      <c r="AF421" t="s">
        <v>561</v>
      </c>
      <c r="AG421" t="s">
        <v>729</v>
      </c>
      <c r="AH421" t="s">
        <v>542</v>
      </c>
      <c r="AI421" s="6">
        <v>40546</v>
      </c>
      <c r="AJ421" s="6">
        <v>41639</v>
      </c>
      <c r="AK421" t="s">
        <v>191</v>
      </c>
      <c r="AM421" t="s">
        <v>556</v>
      </c>
      <c r="AO421" t="s">
        <v>569</v>
      </c>
      <c r="AY421">
        <v>0</v>
      </c>
      <c r="AZ421">
        <v>1</v>
      </c>
      <c r="BA421">
        <v>0</v>
      </c>
      <c r="BF421" t="s">
        <v>127</v>
      </c>
      <c r="BG421" t="s">
        <v>698</v>
      </c>
    </row>
    <row r="422" spans="1:59" x14ac:dyDescent="0.35">
      <c r="A422">
        <v>46</v>
      </c>
      <c r="B422">
        <v>421</v>
      </c>
      <c r="D422" t="s">
        <v>591</v>
      </c>
      <c r="E422" t="s">
        <v>8</v>
      </c>
      <c r="F422" t="s">
        <v>401</v>
      </c>
      <c r="H422" t="s">
        <v>261</v>
      </c>
      <c r="I422" t="s">
        <v>293</v>
      </c>
      <c r="K422" t="s">
        <v>409</v>
      </c>
      <c r="L422" t="s">
        <v>408</v>
      </c>
      <c r="N422">
        <v>5.8999999999999997E-2</v>
      </c>
      <c r="O422">
        <v>0</v>
      </c>
      <c r="Q422" t="s">
        <v>504</v>
      </c>
      <c r="R422" t="s">
        <v>1205</v>
      </c>
      <c r="T422" s="24">
        <f t="shared" si="8"/>
        <v>156</v>
      </c>
      <c r="U422">
        <v>1</v>
      </c>
      <c r="AA422" t="s">
        <v>562</v>
      </c>
      <c r="AB422" t="s">
        <v>558</v>
      </c>
      <c r="AD422">
        <v>307</v>
      </c>
      <c r="AF422" t="s">
        <v>561</v>
      </c>
      <c r="AG422" t="s">
        <v>729</v>
      </c>
      <c r="AH422" t="s">
        <v>542</v>
      </c>
      <c r="AI422" s="6">
        <v>40546</v>
      </c>
      <c r="AJ422" s="6">
        <v>41639</v>
      </c>
      <c r="AK422" t="s">
        <v>191</v>
      </c>
      <c r="AM422" t="s">
        <v>556</v>
      </c>
      <c r="AO422" t="s">
        <v>569</v>
      </c>
      <c r="AY422">
        <v>0</v>
      </c>
      <c r="AZ422">
        <v>1</v>
      </c>
      <c r="BA422">
        <v>0</v>
      </c>
      <c r="BF422" t="s">
        <v>127</v>
      </c>
      <c r="BG422" t="s">
        <v>698</v>
      </c>
    </row>
    <row r="423" spans="1:59" x14ac:dyDescent="0.35">
      <c r="A423">
        <v>46</v>
      </c>
      <c r="B423">
        <v>422</v>
      </c>
      <c r="D423" t="s">
        <v>591</v>
      </c>
      <c r="E423" t="s">
        <v>8</v>
      </c>
      <c r="F423" t="s">
        <v>513</v>
      </c>
      <c r="H423" t="s">
        <v>261</v>
      </c>
      <c r="I423" t="s">
        <v>294</v>
      </c>
      <c r="K423" t="s">
        <v>409</v>
      </c>
      <c r="L423" t="s">
        <v>408</v>
      </c>
      <c r="N423">
        <v>8.9999999999999993E-3</v>
      </c>
      <c r="O423">
        <v>0</v>
      </c>
      <c r="Q423" t="s">
        <v>504</v>
      </c>
      <c r="R423" t="s">
        <v>1205</v>
      </c>
      <c r="T423" s="24">
        <f t="shared" si="8"/>
        <v>156</v>
      </c>
      <c r="U423">
        <v>1</v>
      </c>
      <c r="AA423" t="s">
        <v>562</v>
      </c>
      <c r="AB423" t="s">
        <v>558</v>
      </c>
      <c r="AC423">
        <v>0.01</v>
      </c>
      <c r="AD423">
        <v>307</v>
      </c>
      <c r="AF423" t="s">
        <v>561</v>
      </c>
      <c r="AG423" t="s">
        <v>729</v>
      </c>
      <c r="AH423" t="s">
        <v>542</v>
      </c>
      <c r="AI423" s="6">
        <v>40546</v>
      </c>
      <c r="AJ423" s="6">
        <v>41639</v>
      </c>
      <c r="AK423" t="s">
        <v>191</v>
      </c>
      <c r="AM423" t="s">
        <v>556</v>
      </c>
      <c r="AO423" t="s">
        <v>569</v>
      </c>
      <c r="AY423">
        <v>0</v>
      </c>
      <c r="AZ423">
        <v>1</v>
      </c>
      <c r="BA423">
        <v>0</v>
      </c>
      <c r="BF423" t="s">
        <v>127</v>
      </c>
      <c r="BG423" t="s">
        <v>698</v>
      </c>
    </row>
    <row r="424" spans="1:59" x14ac:dyDescent="0.35">
      <c r="A424">
        <v>46</v>
      </c>
      <c r="B424">
        <v>423</v>
      </c>
      <c r="D424" t="s">
        <v>591</v>
      </c>
      <c r="E424" t="s">
        <v>8</v>
      </c>
      <c r="F424" t="s">
        <v>404</v>
      </c>
      <c r="H424" t="s">
        <v>261</v>
      </c>
      <c r="I424" t="s">
        <v>295</v>
      </c>
      <c r="K424" t="s">
        <v>409</v>
      </c>
      <c r="L424" t="s">
        <v>408</v>
      </c>
      <c r="N424">
        <v>0.504</v>
      </c>
      <c r="O424">
        <v>0</v>
      </c>
      <c r="Q424" t="s">
        <v>504</v>
      </c>
      <c r="R424" t="s">
        <v>1205</v>
      </c>
      <c r="T424" s="24">
        <f t="shared" si="8"/>
        <v>156</v>
      </c>
      <c r="U424">
        <v>1</v>
      </c>
      <c r="AA424" t="s">
        <v>562</v>
      </c>
      <c r="AB424" t="s">
        <v>558</v>
      </c>
      <c r="AD424">
        <v>307</v>
      </c>
      <c r="AF424" t="s">
        <v>561</v>
      </c>
      <c r="AG424" t="s">
        <v>729</v>
      </c>
      <c r="AH424" t="s">
        <v>542</v>
      </c>
      <c r="AI424" s="6">
        <v>40546</v>
      </c>
      <c r="AJ424" s="6">
        <v>41639</v>
      </c>
      <c r="AK424" t="s">
        <v>191</v>
      </c>
      <c r="AM424" t="s">
        <v>556</v>
      </c>
      <c r="AO424" t="s">
        <v>569</v>
      </c>
      <c r="AY424">
        <v>0</v>
      </c>
      <c r="AZ424">
        <v>1</v>
      </c>
      <c r="BA424">
        <v>0</v>
      </c>
      <c r="BF424" t="s">
        <v>127</v>
      </c>
      <c r="BG424" t="s">
        <v>698</v>
      </c>
    </row>
    <row r="425" spans="1:59" x14ac:dyDescent="0.35">
      <c r="A425">
        <v>46</v>
      </c>
      <c r="B425">
        <v>424</v>
      </c>
      <c r="D425" t="s">
        <v>591</v>
      </c>
      <c r="E425" t="s">
        <v>8</v>
      </c>
      <c r="F425" t="s">
        <v>469</v>
      </c>
      <c r="H425" t="s">
        <v>261</v>
      </c>
      <c r="I425" t="s">
        <v>296</v>
      </c>
      <c r="K425" t="s">
        <v>409</v>
      </c>
      <c r="L425" t="s">
        <v>408</v>
      </c>
      <c r="N425">
        <v>0</v>
      </c>
      <c r="O425">
        <v>0</v>
      </c>
      <c r="Q425" t="s">
        <v>504</v>
      </c>
      <c r="R425" t="s">
        <v>1205</v>
      </c>
      <c r="T425" s="24">
        <f t="shared" si="8"/>
        <v>156</v>
      </c>
      <c r="U425">
        <v>1</v>
      </c>
      <c r="AA425" t="s">
        <v>562</v>
      </c>
      <c r="AB425" t="s">
        <v>558</v>
      </c>
      <c r="AC425">
        <v>1E-3</v>
      </c>
      <c r="AD425">
        <v>307</v>
      </c>
      <c r="AF425" t="s">
        <v>561</v>
      </c>
      <c r="AG425" t="s">
        <v>729</v>
      </c>
      <c r="AH425" t="s">
        <v>542</v>
      </c>
      <c r="AI425" s="6">
        <v>40546</v>
      </c>
      <c r="AJ425" s="6">
        <v>41639</v>
      </c>
      <c r="AK425" t="s">
        <v>191</v>
      </c>
      <c r="AM425" t="s">
        <v>556</v>
      </c>
      <c r="AO425" t="s">
        <v>569</v>
      </c>
      <c r="AY425">
        <v>0</v>
      </c>
      <c r="AZ425">
        <v>1</v>
      </c>
      <c r="BA425">
        <v>0</v>
      </c>
      <c r="BF425" t="s">
        <v>127</v>
      </c>
      <c r="BG425" t="s">
        <v>698</v>
      </c>
    </row>
    <row r="426" spans="1:59" x14ac:dyDescent="0.35">
      <c r="A426">
        <v>46</v>
      </c>
      <c r="B426">
        <v>425</v>
      </c>
      <c r="D426" t="s">
        <v>591</v>
      </c>
      <c r="E426" t="s">
        <v>456</v>
      </c>
      <c r="F426" t="s">
        <v>8</v>
      </c>
      <c r="H426" t="s">
        <v>289</v>
      </c>
      <c r="I426" t="s">
        <v>261</v>
      </c>
      <c r="K426" t="s">
        <v>408</v>
      </c>
      <c r="L426" t="s">
        <v>409</v>
      </c>
      <c r="N426">
        <v>0.63700000000000001</v>
      </c>
      <c r="O426">
        <v>0</v>
      </c>
      <c r="Q426" t="s">
        <v>504</v>
      </c>
      <c r="R426" t="s">
        <v>1205</v>
      </c>
      <c r="T426" s="24">
        <f t="shared" si="8"/>
        <v>156</v>
      </c>
      <c r="U426">
        <v>1</v>
      </c>
      <c r="AA426" t="s">
        <v>562</v>
      </c>
      <c r="AB426" t="s">
        <v>558</v>
      </c>
      <c r="AD426">
        <v>307</v>
      </c>
      <c r="AF426" t="s">
        <v>729</v>
      </c>
      <c r="AG426" t="s">
        <v>561</v>
      </c>
      <c r="AH426" t="s">
        <v>542</v>
      </c>
      <c r="AI426" s="6">
        <v>33970</v>
      </c>
      <c r="AJ426" s="6">
        <v>35062</v>
      </c>
      <c r="AK426" t="s">
        <v>297</v>
      </c>
      <c r="AM426" t="s">
        <v>556</v>
      </c>
      <c r="AO426" t="s">
        <v>569</v>
      </c>
      <c r="AY426">
        <v>0</v>
      </c>
      <c r="AZ426">
        <v>1</v>
      </c>
      <c r="BA426">
        <v>0</v>
      </c>
      <c r="BF426" t="s">
        <v>127</v>
      </c>
      <c r="BG426" t="s">
        <v>698</v>
      </c>
    </row>
    <row r="427" spans="1:59" x14ac:dyDescent="0.35">
      <c r="A427">
        <v>46</v>
      </c>
      <c r="B427">
        <v>426</v>
      </c>
      <c r="D427" t="s">
        <v>591</v>
      </c>
      <c r="E427" t="s">
        <v>514</v>
      </c>
      <c r="F427" t="s">
        <v>8</v>
      </c>
      <c r="H427" t="s">
        <v>290</v>
      </c>
      <c r="I427" t="s">
        <v>261</v>
      </c>
      <c r="K427" t="s">
        <v>408</v>
      </c>
      <c r="L427" t="s">
        <v>409</v>
      </c>
      <c r="N427">
        <v>0.53700000000000003</v>
      </c>
      <c r="O427">
        <v>0</v>
      </c>
      <c r="Q427" t="s">
        <v>504</v>
      </c>
      <c r="R427" t="s">
        <v>1205</v>
      </c>
      <c r="T427" s="24">
        <f t="shared" si="8"/>
        <v>156</v>
      </c>
      <c r="U427">
        <v>1</v>
      </c>
      <c r="AA427" t="s">
        <v>562</v>
      </c>
      <c r="AB427" t="s">
        <v>558</v>
      </c>
      <c r="AD427">
        <v>307</v>
      </c>
      <c r="AF427" t="s">
        <v>729</v>
      </c>
      <c r="AG427" t="s">
        <v>561</v>
      </c>
      <c r="AH427" t="s">
        <v>542</v>
      </c>
      <c r="AI427" s="6">
        <v>33970</v>
      </c>
      <c r="AJ427" s="6">
        <v>35062</v>
      </c>
      <c r="AK427" t="s">
        <v>297</v>
      </c>
      <c r="AM427" t="s">
        <v>556</v>
      </c>
      <c r="AO427" t="s">
        <v>569</v>
      </c>
      <c r="AY427">
        <v>0</v>
      </c>
      <c r="AZ427">
        <v>1</v>
      </c>
      <c r="BA427">
        <v>0</v>
      </c>
      <c r="BF427" t="s">
        <v>127</v>
      </c>
      <c r="BG427" t="s">
        <v>698</v>
      </c>
    </row>
    <row r="428" spans="1:59" x14ac:dyDescent="0.35">
      <c r="A428">
        <v>46</v>
      </c>
      <c r="B428">
        <v>427</v>
      </c>
      <c r="D428" t="s">
        <v>591</v>
      </c>
      <c r="E428" t="s">
        <v>511</v>
      </c>
      <c r="F428" t="s">
        <v>8</v>
      </c>
      <c r="H428" t="s">
        <v>291</v>
      </c>
      <c r="I428" t="s">
        <v>261</v>
      </c>
      <c r="K428" t="s">
        <v>408</v>
      </c>
      <c r="L428" t="s">
        <v>409</v>
      </c>
      <c r="N428">
        <v>0.78300000000000003</v>
      </c>
      <c r="O428">
        <v>0</v>
      </c>
      <c r="Q428" t="s">
        <v>504</v>
      </c>
      <c r="R428" t="s">
        <v>1205</v>
      </c>
      <c r="T428" s="24">
        <f t="shared" si="8"/>
        <v>156</v>
      </c>
      <c r="U428">
        <v>1</v>
      </c>
      <c r="AA428" t="s">
        <v>562</v>
      </c>
      <c r="AB428" t="s">
        <v>558</v>
      </c>
      <c r="AD428">
        <v>307</v>
      </c>
      <c r="AF428" t="s">
        <v>729</v>
      </c>
      <c r="AG428" t="s">
        <v>561</v>
      </c>
      <c r="AH428" t="s">
        <v>542</v>
      </c>
      <c r="AI428" s="6">
        <v>33970</v>
      </c>
      <c r="AJ428" s="6">
        <v>35062</v>
      </c>
      <c r="AK428" t="s">
        <v>297</v>
      </c>
      <c r="AM428" t="s">
        <v>556</v>
      </c>
      <c r="AO428" t="s">
        <v>569</v>
      </c>
      <c r="AY428">
        <v>0</v>
      </c>
      <c r="AZ428">
        <v>1</v>
      </c>
      <c r="BA428">
        <v>0</v>
      </c>
      <c r="BF428" t="s">
        <v>127</v>
      </c>
      <c r="BG428" t="s">
        <v>698</v>
      </c>
    </row>
    <row r="429" spans="1:59" x14ac:dyDescent="0.35">
      <c r="A429">
        <v>46</v>
      </c>
      <c r="B429">
        <v>428</v>
      </c>
      <c r="D429" t="s">
        <v>591</v>
      </c>
      <c r="E429" t="s">
        <v>512</v>
      </c>
      <c r="F429" t="s">
        <v>8</v>
      </c>
      <c r="H429" t="s">
        <v>292</v>
      </c>
      <c r="I429" t="s">
        <v>261</v>
      </c>
      <c r="K429" t="s">
        <v>408</v>
      </c>
      <c r="L429" t="s">
        <v>409</v>
      </c>
      <c r="N429">
        <v>0.628</v>
      </c>
      <c r="O429">
        <v>0</v>
      </c>
      <c r="Q429" t="s">
        <v>504</v>
      </c>
      <c r="R429" t="s">
        <v>1205</v>
      </c>
      <c r="T429" s="24">
        <f t="shared" si="8"/>
        <v>156</v>
      </c>
      <c r="U429">
        <v>1</v>
      </c>
      <c r="AA429" t="s">
        <v>562</v>
      </c>
      <c r="AB429" t="s">
        <v>558</v>
      </c>
      <c r="AD429">
        <v>307</v>
      </c>
      <c r="AF429" t="s">
        <v>729</v>
      </c>
      <c r="AG429" t="s">
        <v>561</v>
      </c>
      <c r="AH429" t="s">
        <v>542</v>
      </c>
      <c r="AI429" s="6">
        <v>33970</v>
      </c>
      <c r="AJ429" s="6">
        <v>35062</v>
      </c>
      <c r="AK429" t="s">
        <v>297</v>
      </c>
      <c r="AM429" t="s">
        <v>556</v>
      </c>
      <c r="AO429" t="s">
        <v>569</v>
      </c>
      <c r="AY429">
        <v>0</v>
      </c>
      <c r="AZ429">
        <v>1</v>
      </c>
      <c r="BA429">
        <v>0</v>
      </c>
      <c r="BF429" t="s">
        <v>127</v>
      </c>
      <c r="BG429" t="s">
        <v>698</v>
      </c>
    </row>
    <row r="430" spans="1:59" x14ac:dyDescent="0.35">
      <c r="A430">
        <v>46</v>
      </c>
      <c r="B430">
        <v>429</v>
      </c>
      <c r="D430" t="s">
        <v>591</v>
      </c>
      <c r="E430" t="s">
        <v>401</v>
      </c>
      <c r="F430" t="s">
        <v>8</v>
      </c>
      <c r="H430" t="s">
        <v>293</v>
      </c>
      <c r="I430" t="s">
        <v>261</v>
      </c>
      <c r="K430" t="s">
        <v>408</v>
      </c>
      <c r="L430" t="s">
        <v>409</v>
      </c>
      <c r="N430">
        <v>0.67800000000000005</v>
      </c>
      <c r="O430">
        <v>0</v>
      </c>
      <c r="Q430" t="s">
        <v>504</v>
      </c>
      <c r="R430" t="s">
        <v>1205</v>
      </c>
      <c r="T430" s="24">
        <f t="shared" si="8"/>
        <v>156</v>
      </c>
      <c r="U430">
        <v>1</v>
      </c>
      <c r="AA430" t="s">
        <v>562</v>
      </c>
      <c r="AB430" t="s">
        <v>558</v>
      </c>
      <c r="AD430">
        <v>307</v>
      </c>
      <c r="AF430" t="s">
        <v>729</v>
      </c>
      <c r="AG430" t="s">
        <v>561</v>
      </c>
      <c r="AH430" t="s">
        <v>542</v>
      </c>
      <c r="AI430" s="6">
        <v>33970</v>
      </c>
      <c r="AJ430" s="6">
        <v>35062</v>
      </c>
      <c r="AK430" t="s">
        <v>297</v>
      </c>
      <c r="AM430" t="s">
        <v>556</v>
      </c>
      <c r="AO430" t="s">
        <v>569</v>
      </c>
      <c r="AY430">
        <v>0</v>
      </c>
      <c r="AZ430">
        <v>1</v>
      </c>
      <c r="BA430">
        <v>0</v>
      </c>
      <c r="BF430" t="s">
        <v>127</v>
      </c>
      <c r="BG430" t="s">
        <v>698</v>
      </c>
    </row>
    <row r="431" spans="1:59" x14ac:dyDescent="0.35">
      <c r="A431">
        <v>46</v>
      </c>
      <c r="B431">
        <v>430</v>
      </c>
      <c r="D431" t="s">
        <v>591</v>
      </c>
      <c r="E431" t="s">
        <v>513</v>
      </c>
      <c r="F431" t="s">
        <v>8</v>
      </c>
      <c r="H431" t="s">
        <v>294</v>
      </c>
      <c r="I431" t="s">
        <v>261</v>
      </c>
      <c r="K431" t="s">
        <v>408</v>
      </c>
      <c r="L431" t="s">
        <v>409</v>
      </c>
      <c r="N431">
        <v>0.35699999999999998</v>
      </c>
      <c r="O431">
        <v>0</v>
      </c>
      <c r="Q431" t="s">
        <v>504</v>
      </c>
      <c r="R431" t="s">
        <v>1205</v>
      </c>
      <c r="T431" s="24">
        <f t="shared" si="8"/>
        <v>156</v>
      </c>
      <c r="U431">
        <v>1</v>
      </c>
      <c r="AA431" t="s">
        <v>562</v>
      </c>
      <c r="AB431" t="s">
        <v>558</v>
      </c>
      <c r="AD431">
        <v>307</v>
      </c>
      <c r="AF431" t="s">
        <v>729</v>
      </c>
      <c r="AG431" t="s">
        <v>561</v>
      </c>
      <c r="AH431" t="s">
        <v>542</v>
      </c>
      <c r="AI431" s="6">
        <v>33970</v>
      </c>
      <c r="AJ431" s="6">
        <v>35062</v>
      </c>
      <c r="AK431" t="s">
        <v>297</v>
      </c>
      <c r="AM431" t="s">
        <v>556</v>
      </c>
      <c r="AO431" t="s">
        <v>569</v>
      </c>
      <c r="AY431">
        <v>0</v>
      </c>
      <c r="AZ431">
        <v>1</v>
      </c>
      <c r="BA431">
        <v>0</v>
      </c>
      <c r="BF431" t="s">
        <v>127</v>
      </c>
      <c r="BG431" t="s">
        <v>698</v>
      </c>
    </row>
    <row r="432" spans="1:59" x14ac:dyDescent="0.35">
      <c r="A432">
        <v>46</v>
      </c>
      <c r="B432">
        <v>431</v>
      </c>
      <c r="D432" t="s">
        <v>591</v>
      </c>
      <c r="E432" t="s">
        <v>404</v>
      </c>
      <c r="F432" t="s">
        <v>8</v>
      </c>
      <c r="H432" t="s">
        <v>295</v>
      </c>
      <c r="I432" t="s">
        <v>261</v>
      </c>
      <c r="K432" t="s">
        <v>408</v>
      </c>
      <c r="L432" t="s">
        <v>409</v>
      </c>
      <c r="N432">
        <v>0.29299999999999998</v>
      </c>
      <c r="O432">
        <v>0</v>
      </c>
      <c r="Q432" t="s">
        <v>504</v>
      </c>
      <c r="R432" t="s">
        <v>1205</v>
      </c>
      <c r="T432" s="24">
        <f t="shared" si="8"/>
        <v>156</v>
      </c>
      <c r="U432">
        <v>1</v>
      </c>
      <c r="AA432" t="s">
        <v>562</v>
      </c>
      <c r="AB432" t="s">
        <v>558</v>
      </c>
      <c r="AD432">
        <v>307</v>
      </c>
      <c r="AF432" t="s">
        <v>729</v>
      </c>
      <c r="AG432" t="s">
        <v>561</v>
      </c>
      <c r="AH432" t="s">
        <v>542</v>
      </c>
      <c r="AI432" s="6">
        <v>33970</v>
      </c>
      <c r="AJ432" s="6">
        <v>35062</v>
      </c>
      <c r="AK432" t="s">
        <v>297</v>
      </c>
      <c r="AM432" t="s">
        <v>556</v>
      </c>
      <c r="AO432" t="s">
        <v>569</v>
      </c>
      <c r="AY432">
        <v>0</v>
      </c>
      <c r="AZ432">
        <v>1</v>
      </c>
      <c r="BA432">
        <v>0</v>
      </c>
      <c r="BF432" t="s">
        <v>127</v>
      </c>
      <c r="BG432" t="s">
        <v>698</v>
      </c>
    </row>
    <row r="433" spans="1:59" x14ac:dyDescent="0.35">
      <c r="A433">
        <v>46</v>
      </c>
      <c r="B433">
        <v>432</v>
      </c>
      <c r="D433" t="s">
        <v>591</v>
      </c>
      <c r="E433" t="s">
        <v>469</v>
      </c>
      <c r="F433" t="s">
        <v>8</v>
      </c>
      <c r="H433" t="s">
        <v>296</v>
      </c>
      <c r="I433" t="s">
        <v>261</v>
      </c>
      <c r="K433" t="s">
        <v>408</v>
      </c>
      <c r="L433" t="s">
        <v>409</v>
      </c>
      <c r="N433">
        <v>0.26400000000000001</v>
      </c>
      <c r="O433">
        <v>0</v>
      </c>
      <c r="Q433" t="s">
        <v>504</v>
      </c>
      <c r="R433" t="s">
        <v>1205</v>
      </c>
      <c r="T433" s="24">
        <f t="shared" si="8"/>
        <v>156</v>
      </c>
      <c r="U433">
        <v>1</v>
      </c>
      <c r="AA433" t="s">
        <v>562</v>
      </c>
      <c r="AB433" t="s">
        <v>558</v>
      </c>
      <c r="AD433">
        <v>307</v>
      </c>
      <c r="AF433" t="s">
        <v>729</v>
      </c>
      <c r="AG433" t="s">
        <v>561</v>
      </c>
      <c r="AH433" t="s">
        <v>542</v>
      </c>
      <c r="AI433" s="6">
        <v>33970</v>
      </c>
      <c r="AJ433" s="6">
        <v>35062</v>
      </c>
      <c r="AK433" t="s">
        <v>297</v>
      </c>
      <c r="AM433" t="s">
        <v>556</v>
      </c>
      <c r="AO433" t="s">
        <v>569</v>
      </c>
      <c r="AY433">
        <v>0</v>
      </c>
      <c r="AZ433">
        <v>1</v>
      </c>
      <c r="BA433">
        <v>0</v>
      </c>
      <c r="BF433" t="s">
        <v>127</v>
      </c>
      <c r="BG433" t="s">
        <v>698</v>
      </c>
    </row>
    <row r="434" spans="1:59" x14ac:dyDescent="0.35">
      <c r="A434">
        <v>46</v>
      </c>
      <c r="B434">
        <v>433</v>
      </c>
      <c r="D434" t="s">
        <v>591</v>
      </c>
      <c r="E434" t="s">
        <v>456</v>
      </c>
      <c r="F434" t="s">
        <v>8</v>
      </c>
      <c r="H434" t="s">
        <v>289</v>
      </c>
      <c r="I434" t="s">
        <v>261</v>
      </c>
      <c r="K434" t="s">
        <v>408</v>
      </c>
      <c r="L434" t="s">
        <v>409</v>
      </c>
      <c r="N434">
        <v>0.93400000000000005</v>
      </c>
      <c r="O434">
        <v>0</v>
      </c>
      <c r="Q434" t="s">
        <v>504</v>
      </c>
      <c r="R434" t="s">
        <v>1205</v>
      </c>
      <c r="T434" s="24">
        <f t="shared" si="8"/>
        <v>156</v>
      </c>
      <c r="U434">
        <v>1</v>
      </c>
      <c r="AA434" t="s">
        <v>562</v>
      </c>
      <c r="AB434" t="s">
        <v>558</v>
      </c>
      <c r="AD434">
        <v>307</v>
      </c>
      <c r="AF434" t="s">
        <v>729</v>
      </c>
      <c r="AG434" t="s">
        <v>561</v>
      </c>
      <c r="AH434" t="s">
        <v>542</v>
      </c>
      <c r="AI434" s="6">
        <v>33970</v>
      </c>
      <c r="AJ434" s="6">
        <v>35062</v>
      </c>
      <c r="AK434" t="s">
        <v>190</v>
      </c>
      <c r="AM434" t="s">
        <v>556</v>
      </c>
      <c r="AO434" t="s">
        <v>569</v>
      </c>
      <c r="AY434">
        <v>0</v>
      </c>
      <c r="AZ434">
        <v>1</v>
      </c>
      <c r="BA434">
        <v>0</v>
      </c>
      <c r="BF434" t="s">
        <v>127</v>
      </c>
      <c r="BG434" t="s">
        <v>698</v>
      </c>
    </row>
    <row r="435" spans="1:59" x14ac:dyDescent="0.35">
      <c r="A435">
        <v>46</v>
      </c>
      <c r="B435">
        <v>434</v>
      </c>
      <c r="D435" t="s">
        <v>591</v>
      </c>
      <c r="E435" t="s">
        <v>514</v>
      </c>
      <c r="F435" t="s">
        <v>8</v>
      </c>
      <c r="H435" t="s">
        <v>290</v>
      </c>
      <c r="I435" t="s">
        <v>261</v>
      </c>
      <c r="K435" t="s">
        <v>408</v>
      </c>
      <c r="L435" t="s">
        <v>409</v>
      </c>
      <c r="N435">
        <v>7.0000000000000007E-2</v>
      </c>
      <c r="O435">
        <v>0</v>
      </c>
      <c r="Q435" t="s">
        <v>504</v>
      </c>
      <c r="R435" t="s">
        <v>1205</v>
      </c>
      <c r="T435" s="24">
        <f t="shared" si="8"/>
        <v>156</v>
      </c>
      <c r="U435">
        <v>1</v>
      </c>
      <c r="AA435" t="s">
        <v>562</v>
      </c>
      <c r="AB435" t="s">
        <v>558</v>
      </c>
      <c r="AD435">
        <v>307</v>
      </c>
      <c r="AF435" t="s">
        <v>729</v>
      </c>
      <c r="AG435" t="s">
        <v>561</v>
      </c>
      <c r="AH435" t="s">
        <v>542</v>
      </c>
      <c r="AI435" s="6">
        <v>33970</v>
      </c>
      <c r="AJ435" s="6">
        <v>35062</v>
      </c>
      <c r="AK435" t="s">
        <v>190</v>
      </c>
      <c r="AM435" t="s">
        <v>556</v>
      </c>
      <c r="AO435" t="s">
        <v>569</v>
      </c>
      <c r="AY435">
        <v>0</v>
      </c>
      <c r="AZ435">
        <v>1</v>
      </c>
      <c r="BA435">
        <v>0</v>
      </c>
      <c r="BF435" t="s">
        <v>127</v>
      </c>
      <c r="BG435" t="s">
        <v>698</v>
      </c>
    </row>
    <row r="436" spans="1:59" x14ac:dyDescent="0.35">
      <c r="A436">
        <v>46</v>
      </c>
      <c r="B436">
        <v>435</v>
      </c>
      <c r="D436" t="s">
        <v>591</v>
      </c>
      <c r="E436" t="s">
        <v>511</v>
      </c>
      <c r="F436" t="s">
        <v>8</v>
      </c>
      <c r="H436" t="s">
        <v>291</v>
      </c>
      <c r="I436" t="s">
        <v>261</v>
      </c>
      <c r="K436" t="s">
        <v>408</v>
      </c>
      <c r="L436" t="s">
        <v>409</v>
      </c>
      <c r="N436">
        <v>0.56100000000000005</v>
      </c>
      <c r="O436">
        <v>0</v>
      </c>
      <c r="Q436" t="s">
        <v>504</v>
      </c>
      <c r="R436" t="s">
        <v>1205</v>
      </c>
      <c r="T436" s="24">
        <f t="shared" si="8"/>
        <v>156</v>
      </c>
      <c r="U436">
        <v>1</v>
      </c>
      <c r="AA436" t="s">
        <v>562</v>
      </c>
      <c r="AB436" t="s">
        <v>558</v>
      </c>
      <c r="AD436">
        <v>307</v>
      </c>
      <c r="AF436" t="s">
        <v>729</v>
      </c>
      <c r="AG436" t="s">
        <v>561</v>
      </c>
      <c r="AH436" t="s">
        <v>542</v>
      </c>
      <c r="AI436" s="6">
        <v>33970</v>
      </c>
      <c r="AJ436" s="6">
        <v>35062</v>
      </c>
      <c r="AK436" t="s">
        <v>190</v>
      </c>
      <c r="AM436" t="s">
        <v>556</v>
      </c>
      <c r="AO436" t="s">
        <v>569</v>
      </c>
      <c r="AY436">
        <v>0</v>
      </c>
      <c r="AZ436">
        <v>1</v>
      </c>
      <c r="BA436">
        <v>0</v>
      </c>
      <c r="BF436" t="s">
        <v>127</v>
      </c>
      <c r="BG436" t="s">
        <v>698</v>
      </c>
    </row>
    <row r="437" spans="1:59" x14ac:dyDescent="0.35">
      <c r="A437">
        <v>46</v>
      </c>
      <c r="B437">
        <v>436</v>
      </c>
      <c r="D437" t="s">
        <v>591</v>
      </c>
      <c r="E437" t="s">
        <v>512</v>
      </c>
      <c r="F437" t="s">
        <v>8</v>
      </c>
      <c r="H437" t="s">
        <v>292</v>
      </c>
      <c r="I437" t="s">
        <v>261</v>
      </c>
      <c r="K437" t="s">
        <v>408</v>
      </c>
      <c r="L437" t="s">
        <v>409</v>
      </c>
      <c r="N437">
        <v>0.83799999999999997</v>
      </c>
      <c r="O437">
        <v>0</v>
      </c>
      <c r="Q437" t="s">
        <v>504</v>
      </c>
      <c r="R437" t="s">
        <v>1205</v>
      </c>
      <c r="T437" s="24">
        <f t="shared" si="8"/>
        <v>156</v>
      </c>
      <c r="U437">
        <v>1</v>
      </c>
      <c r="AA437" t="s">
        <v>562</v>
      </c>
      <c r="AB437" t="s">
        <v>558</v>
      </c>
      <c r="AD437">
        <v>307</v>
      </c>
      <c r="AF437" t="s">
        <v>729</v>
      </c>
      <c r="AG437" t="s">
        <v>561</v>
      </c>
      <c r="AH437" t="s">
        <v>542</v>
      </c>
      <c r="AI437" s="6">
        <v>33970</v>
      </c>
      <c r="AJ437" s="6">
        <v>35062</v>
      </c>
      <c r="AK437" t="s">
        <v>190</v>
      </c>
      <c r="AM437" t="s">
        <v>556</v>
      </c>
      <c r="AO437" t="s">
        <v>569</v>
      </c>
      <c r="AY437">
        <v>0</v>
      </c>
      <c r="AZ437">
        <v>1</v>
      </c>
      <c r="BA437">
        <v>0</v>
      </c>
      <c r="BF437" t="s">
        <v>127</v>
      </c>
      <c r="BG437" t="s">
        <v>698</v>
      </c>
    </row>
    <row r="438" spans="1:59" x14ac:dyDescent="0.35">
      <c r="A438">
        <v>46</v>
      </c>
      <c r="B438">
        <v>437</v>
      </c>
      <c r="D438" t="s">
        <v>591</v>
      </c>
      <c r="E438" t="s">
        <v>401</v>
      </c>
      <c r="F438" t="s">
        <v>8</v>
      </c>
      <c r="H438" t="s">
        <v>293</v>
      </c>
      <c r="I438" t="s">
        <v>261</v>
      </c>
      <c r="K438" t="s">
        <v>408</v>
      </c>
      <c r="L438" t="s">
        <v>409</v>
      </c>
      <c r="N438">
        <v>0.84099999999999997</v>
      </c>
      <c r="O438">
        <v>0</v>
      </c>
      <c r="Q438" t="s">
        <v>504</v>
      </c>
      <c r="R438" t="s">
        <v>1205</v>
      </c>
      <c r="T438" s="24">
        <f t="shared" si="8"/>
        <v>156</v>
      </c>
      <c r="U438">
        <v>1</v>
      </c>
      <c r="AA438" t="s">
        <v>562</v>
      </c>
      <c r="AB438" t="s">
        <v>558</v>
      </c>
      <c r="AD438">
        <v>307</v>
      </c>
      <c r="AF438" t="s">
        <v>729</v>
      </c>
      <c r="AG438" t="s">
        <v>561</v>
      </c>
      <c r="AH438" t="s">
        <v>542</v>
      </c>
      <c r="AI438" s="6">
        <v>33970</v>
      </c>
      <c r="AJ438" s="6">
        <v>35062</v>
      </c>
      <c r="AK438" t="s">
        <v>190</v>
      </c>
      <c r="AM438" t="s">
        <v>556</v>
      </c>
      <c r="AO438" t="s">
        <v>569</v>
      </c>
      <c r="AY438">
        <v>0</v>
      </c>
      <c r="AZ438">
        <v>1</v>
      </c>
      <c r="BA438">
        <v>0</v>
      </c>
      <c r="BF438" t="s">
        <v>127</v>
      </c>
      <c r="BG438" t="s">
        <v>698</v>
      </c>
    </row>
    <row r="439" spans="1:59" x14ac:dyDescent="0.35">
      <c r="A439">
        <v>46</v>
      </c>
      <c r="B439">
        <v>438</v>
      </c>
      <c r="D439" t="s">
        <v>591</v>
      </c>
      <c r="E439" t="s">
        <v>513</v>
      </c>
      <c r="F439" t="s">
        <v>8</v>
      </c>
      <c r="H439" t="s">
        <v>294</v>
      </c>
      <c r="I439" t="s">
        <v>261</v>
      </c>
      <c r="K439" t="s">
        <v>408</v>
      </c>
      <c r="L439" t="s">
        <v>409</v>
      </c>
      <c r="N439">
        <v>0.745</v>
      </c>
      <c r="O439">
        <v>0</v>
      </c>
      <c r="Q439" t="s">
        <v>504</v>
      </c>
      <c r="R439" t="s">
        <v>1205</v>
      </c>
      <c r="T439" s="24">
        <f t="shared" si="8"/>
        <v>156</v>
      </c>
      <c r="U439">
        <v>1</v>
      </c>
      <c r="AA439" t="s">
        <v>562</v>
      </c>
      <c r="AB439" t="s">
        <v>558</v>
      </c>
      <c r="AD439">
        <v>307</v>
      </c>
      <c r="AF439" t="s">
        <v>729</v>
      </c>
      <c r="AG439" t="s">
        <v>561</v>
      </c>
      <c r="AH439" t="s">
        <v>542</v>
      </c>
      <c r="AI439" s="6">
        <v>33970</v>
      </c>
      <c r="AJ439" s="6">
        <v>35062</v>
      </c>
      <c r="AK439" t="s">
        <v>190</v>
      </c>
      <c r="AM439" t="s">
        <v>556</v>
      </c>
      <c r="AO439" t="s">
        <v>569</v>
      </c>
      <c r="AY439">
        <v>0</v>
      </c>
      <c r="AZ439">
        <v>1</v>
      </c>
      <c r="BA439">
        <v>0</v>
      </c>
      <c r="BF439" t="s">
        <v>127</v>
      </c>
      <c r="BG439" t="s">
        <v>698</v>
      </c>
    </row>
    <row r="440" spans="1:59" x14ac:dyDescent="0.35">
      <c r="A440">
        <v>46</v>
      </c>
      <c r="B440">
        <v>439</v>
      </c>
      <c r="D440" t="s">
        <v>591</v>
      </c>
      <c r="E440" t="s">
        <v>404</v>
      </c>
      <c r="F440" t="s">
        <v>8</v>
      </c>
      <c r="H440" t="s">
        <v>295</v>
      </c>
      <c r="I440" t="s">
        <v>261</v>
      </c>
      <c r="K440" t="s">
        <v>408</v>
      </c>
      <c r="L440" t="s">
        <v>409</v>
      </c>
      <c r="N440">
        <v>0.90400000000000003</v>
      </c>
      <c r="O440">
        <v>0</v>
      </c>
      <c r="Q440" t="s">
        <v>504</v>
      </c>
      <c r="R440" t="s">
        <v>1205</v>
      </c>
      <c r="T440" s="24">
        <f t="shared" si="8"/>
        <v>156</v>
      </c>
      <c r="U440">
        <v>1</v>
      </c>
      <c r="AA440" t="s">
        <v>562</v>
      </c>
      <c r="AB440" t="s">
        <v>558</v>
      </c>
      <c r="AD440">
        <v>307</v>
      </c>
      <c r="AF440" t="s">
        <v>729</v>
      </c>
      <c r="AG440" t="s">
        <v>561</v>
      </c>
      <c r="AH440" t="s">
        <v>542</v>
      </c>
      <c r="AI440" s="6">
        <v>33970</v>
      </c>
      <c r="AJ440" s="6">
        <v>35062</v>
      </c>
      <c r="AK440" t="s">
        <v>190</v>
      </c>
      <c r="AM440" t="s">
        <v>556</v>
      </c>
      <c r="AO440" t="s">
        <v>569</v>
      </c>
      <c r="AY440">
        <v>0</v>
      </c>
      <c r="AZ440">
        <v>1</v>
      </c>
      <c r="BA440">
        <v>0</v>
      </c>
      <c r="BF440" t="s">
        <v>127</v>
      </c>
      <c r="BG440" t="s">
        <v>698</v>
      </c>
    </row>
    <row r="441" spans="1:59" x14ac:dyDescent="0.35">
      <c r="A441">
        <v>46</v>
      </c>
      <c r="B441">
        <v>440</v>
      </c>
      <c r="D441" t="s">
        <v>591</v>
      </c>
      <c r="E441" t="s">
        <v>469</v>
      </c>
      <c r="F441" t="s">
        <v>8</v>
      </c>
      <c r="H441" t="s">
        <v>296</v>
      </c>
      <c r="I441" t="s">
        <v>261</v>
      </c>
      <c r="K441" t="s">
        <v>408</v>
      </c>
      <c r="L441" t="s">
        <v>409</v>
      </c>
      <c r="N441">
        <v>0.872</v>
      </c>
      <c r="O441">
        <v>0</v>
      </c>
      <c r="Q441" t="s">
        <v>504</v>
      </c>
      <c r="R441" t="s">
        <v>1205</v>
      </c>
      <c r="T441" s="24">
        <f t="shared" si="8"/>
        <v>156</v>
      </c>
      <c r="U441">
        <v>1</v>
      </c>
      <c r="AA441" t="s">
        <v>562</v>
      </c>
      <c r="AB441" t="s">
        <v>558</v>
      </c>
      <c r="AD441">
        <v>307</v>
      </c>
      <c r="AF441" t="s">
        <v>729</v>
      </c>
      <c r="AG441" t="s">
        <v>561</v>
      </c>
      <c r="AH441" t="s">
        <v>542</v>
      </c>
      <c r="AI441" s="6">
        <v>33970</v>
      </c>
      <c r="AJ441" s="6">
        <v>35062</v>
      </c>
      <c r="AK441" t="s">
        <v>190</v>
      </c>
      <c r="AM441" t="s">
        <v>556</v>
      </c>
      <c r="AO441" t="s">
        <v>569</v>
      </c>
      <c r="AY441">
        <v>0</v>
      </c>
      <c r="AZ441">
        <v>1</v>
      </c>
      <c r="BA441">
        <v>0</v>
      </c>
      <c r="BF441" t="s">
        <v>127</v>
      </c>
      <c r="BG441" t="s">
        <v>698</v>
      </c>
    </row>
    <row r="442" spans="1:59" x14ac:dyDescent="0.35">
      <c r="A442">
        <v>46</v>
      </c>
      <c r="B442">
        <v>441</v>
      </c>
      <c r="D442" t="s">
        <v>591</v>
      </c>
      <c r="E442" t="s">
        <v>456</v>
      </c>
      <c r="F442" t="s">
        <v>8</v>
      </c>
      <c r="H442" t="s">
        <v>289</v>
      </c>
      <c r="I442" t="s">
        <v>261</v>
      </c>
      <c r="K442" t="s">
        <v>408</v>
      </c>
      <c r="L442" t="s">
        <v>409</v>
      </c>
      <c r="N442">
        <v>0.41399999999999998</v>
      </c>
      <c r="O442">
        <v>0</v>
      </c>
      <c r="Q442" t="s">
        <v>504</v>
      </c>
      <c r="R442" t="s">
        <v>1205</v>
      </c>
      <c r="T442" s="24">
        <f t="shared" si="8"/>
        <v>156</v>
      </c>
      <c r="U442">
        <v>1</v>
      </c>
      <c r="AA442" t="s">
        <v>562</v>
      </c>
      <c r="AB442" t="s">
        <v>558</v>
      </c>
      <c r="AD442">
        <v>307</v>
      </c>
      <c r="AF442" t="s">
        <v>729</v>
      </c>
      <c r="AG442" t="s">
        <v>561</v>
      </c>
      <c r="AH442" t="s">
        <v>542</v>
      </c>
      <c r="AI442" s="6">
        <v>33970</v>
      </c>
      <c r="AJ442" s="6">
        <v>35062</v>
      </c>
      <c r="AK442" t="s">
        <v>197</v>
      </c>
      <c r="AM442" t="s">
        <v>556</v>
      </c>
      <c r="AO442" t="s">
        <v>569</v>
      </c>
      <c r="AY442">
        <v>0</v>
      </c>
      <c r="AZ442">
        <v>1</v>
      </c>
      <c r="BA442">
        <v>0</v>
      </c>
      <c r="BF442" t="s">
        <v>127</v>
      </c>
      <c r="BG442" t="s">
        <v>698</v>
      </c>
    </row>
    <row r="443" spans="1:59" x14ac:dyDescent="0.35">
      <c r="A443">
        <v>46</v>
      </c>
      <c r="B443">
        <v>442</v>
      </c>
      <c r="D443" t="s">
        <v>591</v>
      </c>
      <c r="E443" t="s">
        <v>514</v>
      </c>
      <c r="F443" t="s">
        <v>8</v>
      </c>
      <c r="H443" t="s">
        <v>290</v>
      </c>
      <c r="I443" t="s">
        <v>261</v>
      </c>
      <c r="K443" t="s">
        <v>408</v>
      </c>
      <c r="L443" t="s">
        <v>409</v>
      </c>
      <c r="N443">
        <v>0.61499999999999999</v>
      </c>
      <c r="O443">
        <v>0</v>
      </c>
      <c r="Q443" t="s">
        <v>504</v>
      </c>
      <c r="R443" t="s">
        <v>1205</v>
      </c>
      <c r="T443" s="24">
        <f t="shared" si="8"/>
        <v>156</v>
      </c>
      <c r="U443">
        <v>1</v>
      </c>
      <c r="AA443" t="s">
        <v>562</v>
      </c>
      <c r="AB443" t="s">
        <v>558</v>
      </c>
      <c r="AD443">
        <v>307</v>
      </c>
      <c r="AF443" t="s">
        <v>729</v>
      </c>
      <c r="AG443" t="s">
        <v>561</v>
      </c>
      <c r="AH443" t="s">
        <v>542</v>
      </c>
      <c r="AI443" s="6">
        <v>33970</v>
      </c>
      <c r="AJ443" s="6">
        <v>35062</v>
      </c>
      <c r="AK443" t="s">
        <v>197</v>
      </c>
      <c r="AM443" t="s">
        <v>556</v>
      </c>
      <c r="AO443" t="s">
        <v>569</v>
      </c>
      <c r="AY443">
        <v>0</v>
      </c>
      <c r="AZ443">
        <v>1</v>
      </c>
      <c r="BA443">
        <v>0</v>
      </c>
      <c r="BF443" t="s">
        <v>127</v>
      </c>
      <c r="BG443" t="s">
        <v>698</v>
      </c>
    </row>
    <row r="444" spans="1:59" x14ac:dyDescent="0.35">
      <c r="A444">
        <v>46</v>
      </c>
      <c r="B444">
        <v>443</v>
      </c>
      <c r="D444" t="s">
        <v>591</v>
      </c>
      <c r="E444" t="s">
        <v>511</v>
      </c>
      <c r="F444" t="s">
        <v>8</v>
      </c>
      <c r="H444" t="s">
        <v>291</v>
      </c>
      <c r="I444" t="s">
        <v>261</v>
      </c>
      <c r="K444" t="s">
        <v>408</v>
      </c>
      <c r="L444" t="s">
        <v>409</v>
      </c>
      <c r="N444">
        <v>0.61599999999999999</v>
      </c>
      <c r="O444">
        <v>0</v>
      </c>
      <c r="Q444" t="s">
        <v>504</v>
      </c>
      <c r="R444" t="s">
        <v>1205</v>
      </c>
      <c r="T444" s="24">
        <f t="shared" si="8"/>
        <v>156</v>
      </c>
      <c r="U444">
        <v>1</v>
      </c>
      <c r="AA444" t="s">
        <v>562</v>
      </c>
      <c r="AB444" t="s">
        <v>558</v>
      </c>
      <c r="AD444">
        <v>307</v>
      </c>
      <c r="AF444" t="s">
        <v>729</v>
      </c>
      <c r="AG444" t="s">
        <v>561</v>
      </c>
      <c r="AH444" t="s">
        <v>542</v>
      </c>
      <c r="AI444" s="6">
        <v>33970</v>
      </c>
      <c r="AJ444" s="6">
        <v>35062</v>
      </c>
      <c r="AK444" t="s">
        <v>197</v>
      </c>
      <c r="AM444" t="s">
        <v>556</v>
      </c>
      <c r="AO444" t="s">
        <v>569</v>
      </c>
      <c r="AY444">
        <v>0</v>
      </c>
      <c r="AZ444">
        <v>1</v>
      </c>
      <c r="BA444">
        <v>0</v>
      </c>
      <c r="BF444" t="s">
        <v>127</v>
      </c>
      <c r="BG444" t="s">
        <v>698</v>
      </c>
    </row>
    <row r="445" spans="1:59" x14ac:dyDescent="0.35">
      <c r="A445">
        <v>46</v>
      </c>
      <c r="B445">
        <v>444</v>
      </c>
      <c r="D445" t="s">
        <v>591</v>
      </c>
      <c r="E445" t="s">
        <v>512</v>
      </c>
      <c r="F445" t="s">
        <v>8</v>
      </c>
      <c r="H445" t="s">
        <v>292</v>
      </c>
      <c r="I445" t="s">
        <v>261</v>
      </c>
      <c r="K445" t="s">
        <v>408</v>
      </c>
      <c r="L445" t="s">
        <v>409</v>
      </c>
      <c r="N445">
        <v>0.47799999999999998</v>
      </c>
      <c r="O445">
        <v>0</v>
      </c>
      <c r="Q445" t="s">
        <v>504</v>
      </c>
      <c r="R445" t="s">
        <v>1205</v>
      </c>
      <c r="T445" s="24">
        <f t="shared" si="8"/>
        <v>156</v>
      </c>
      <c r="U445">
        <v>1</v>
      </c>
      <c r="AA445" t="s">
        <v>562</v>
      </c>
      <c r="AB445" t="s">
        <v>558</v>
      </c>
      <c r="AD445">
        <v>307</v>
      </c>
      <c r="AF445" t="s">
        <v>729</v>
      </c>
      <c r="AG445" t="s">
        <v>561</v>
      </c>
      <c r="AH445" t="s">
        <v>542</v>
      </c>
      <c r="AI445" s="6">
        <v>33970</v>
      </c>
      <c r="AJ445" s="6">
        <v>35062</v>
      </c>
      <c r="AK445" t="s">
        <v>197</v>
      </c>
      <c r="AM445" t="s">
        <v>556</v>
      </c>
      <c r="AO445" t="s">
        <v>569</v>
      </c>
      <c r="AY445">
        <v>0</v>
      </c>
      <c r="AZ445">
        <v>1</v>
      </c>
      <c r="BA445">
        <v>0</v>
      </c>
      <c r="BF445" t="s">
        <v>127</v>
      </c>
      <c r="BG445" t="s">
        <v>698</v>
      </c>
    </row>
    <row r="446" spans="1:59" x14ac:dyDescent="0.35">
      <c r="A446">
        <v>46</v>
      </c>
      <c r="B446">
        <v>445</v>
      </c>
      <c r="D446" t="s">
        <v>591</v>
      </c>
      <c r="E446" t="s">
        <v>401</v>
      </c>
      <c r="F446" t="s">
        <v>8</v>
      </c>
      <c r="H446" t="s">
        <v>293</v>
      </c>
      <c r="I446" t="s">
        <v>261</v>
      </c>
      <c r="K446" t="s">
        <v>408</v>
      </c>
      <c r="L446" t="s">
        <v>409</v>
      </c>
      <c r="N446">
        <v>0.70699999999999996</v>
      </c>
      <c r="O446">
        <v>0</v>
      </c>
      <c r="Q446" t="s">
        <v>504</v>
      </c>
      <c r="R446" t="s">
        <v>1205</v>
      </c>
      <c r="T446" s="24">
        <f t="shared" si="8"/>
        <v>156</v>
      </c>
      <c r="U446">
        <v>1</v>
      </c>
      <c r="AA446" t="s">
        <v>562</v>
      </c>
      <c r="AB446" t="s">
        <v>558</v>
      </c>
      <c r="AD446">
        <v>307</v>
      </c>
      <c r="AF446" t="s">
        <v>729</v>
      </c>
      <c r="AG446" t="s">
        <v>561</v>
      </c>
      <c r="AH446" t="s">
        <v>542</v>
      </c>
      <c r="AI446" s="6">
        <v>33970</v>
      </c>
      <c r="AJ446" s="6">
        <v>35062</v>
      </c>
      <c r="AK446" t="s">
        <v>197</v>
      </c>
      <c r="AM446" t="s">
        <v>556</v>
      </c>
      <c r="AO446" t="s">
        <v>569</v>
      </c>
      <c r="AY446">
        <v>0</v>
      </c>
      <c r="AZ446">
        <v>1</v>
      </c>
      <c r="BA446">
        <v>0</v>
      </c>
      <c r="BF446" t="s">
        <v>127</v>
      </c>
      <c r="BG446" t="s">
        <v>698</v>
      </c>
    </row>
    <row r="447" spans="1:59" x14ac:dyDescent="0.35">
      <c r="A447">
        <v>46</v>
      </c>
      <c r="B447">
        <v>446</v>
      </c>
      <c r="D447" t="s">
        <v>591</v>
      </c>
      <c r="E447" t="s">
        <v>513</v>
      </c>
      <c r="F447" t="s">
        <v>8</v>
      </c>
      <c r="H447" t="s">
        <v>294</v>
      </c>
      <c r="I447" t="s">
        <v>261</v>
      </c>
      <c r="K447" t="s">
        <v>408</v>
      </c>
      <c r="L447" t="s">
        <v>409</v>
      </c>
      <c r="N447">
        <v>0.80900000000000005</v>
      </c>
      <c r="O447">
        <v>0</v>
      </c>
      <c r="Q447" t="s">
        <v>504</v>
      </c>
      <c r="R447" t="s">
        <v>1205</v>
      </c>
      <c r="T447" s="24">
        <f t="shared" si="8"/>
        <v>156</v>
      </c>
      <c r="U447">
        <v>1</v>
      </c>
      <c r="AA447" t="s">
        <v>562</v>
      </c>
      <c r="AB447" t="s">
        <v>558</v>
      </c>
      <c r="AD447">
        <v>307</v>
      </c>
      <c r="AF447" t="s">
        <v>729</v>
      </c>
      <c r="AG447" t="s">
        <v>561</v>
      </c>
      <c r="AH447" t="s">
        <v>542</v>
      </c>
      <c r="AI447" s="6">
        <v>33970</v>
      </c>
      <c r="AJ447" s="6">
        <v>35062</v>
      </c>
      <c r="AK447" t="s">
        <v>197</v>
      </c>
      <c r="AM447" t="s">
        <v>556</v>
      </c>
      <c r="AO447" t="s">
        <v>569</v>
      </c>
      <c r="AY447">
        <v>0</v>
      </c>
      <c r="AZ447">
        <v>1</v>
      </c>
      <c r="BA447">
        <v>0</v>
      </c>
      <c r="BF447" t="s">
        <v>127</v>
      </c>
      <c r="BG447" t="s">
        <v>698</v>
      </c>
    </row>
    <row r="448" spans="1:59" x14ac:dyDescent="0.35">
      <c r="A448">
        <v>46</v>
      </c>
      <c r="B448">
        <v>447</v>
      </c>
      <c r="D448" t="s">
        <v>591</v>
      </c>
      <c r="E448" t="s">
        <v>404</v>
      </c>
      <c r="F448" t="s">
        <v>8</v>
      </c>
      <c r="H448" t="s">
        <v>295</v>
      </c>
      <c r="I448" t="s">
        <v>261</v>
      </c>
      <c r="K448" t="s">
        <v>408</v>
      </c>
      <c r="L448" t="s">
        <v>409</v>
      </c>
      <c r="N448">
        <v>0.75</v>
      </c>
      <c r="O448">
        <v>0</v>
      </c>
      <c r="Q448" t="s">
        <v>504</v>
      </c>
      <c r="R448" t="s">
        <v>1205</v>
      </c>
      <c r="T448" s="24">
        <f t="shared" si="8"/>
        <v>156</v>
      </c>
      <c r="U448">
        <v>1</v>
      </c>
      <c r="AA448" t="s">
        <v>562</v>
      </c>
      <c r="AB448" t="s">
        <v>558</v>
      </c>
      <c r="AD448">
        <v>307</v>
      </c>
      <c r="AF448" t="s">
        <v>729</v>
      </c>
      <c r="AG448" t="s">
        <v>561</v>
      </c>
      <c r="AH448" t="s">
        <v>542</v>
      </c>
      <c r="AI448" s="6">
        <v>33970</v>
      </c>
      <c r="AJ448" s="6">
        <v>35062</v>
      </c>
      <c r="AK448" t="s">
        <v>197</v>
      </c>
      <c r="AM448" t="s">
        <v>556</v>
      </c>
      <c r="AO448" t="s">
        <v>569</v>
      </c>
      <c r="AY448">
        <v>0</v>
      </c>
      <c r="AZ448">
        <v>1</v>
      </c>
      <c r="BA448">
        <v>0</v>
      </c>
      <c r="BF448" t="s">
        <v>127</v>
      </c>
      <c r="BG448" t="s">
        <v>698</v>
      </c>
    </row>
    <row r="449" spans="1:59" x14ac:dyDescent="0.35">
      <c r="A449">
        <v>46</v>
      </c>
      <c r="B449">
        <v>448</v>
      </c>
      <c r="D449" t="s">
        <v>591</v>
      </c>
      <c r="E449" t="s">
        <v>469</v>
      </c>
      <c r="F449" t="s">
        <v>8</v>
      </c>
      <c r="H449" t="s">
        <v>296</v>
      </c>
      <c r="I449" t="s">
        <v>261</v>
      </c>
      <c r="K449" t="s">
        <v>408</v>
      </c>
      <c r="L449" t="s">
        <v>409</v>
      </c>
      <c r="N449">
        <v>0.4</v>
      </c>
      <c r="O449">
        <v>0</v>
      </c>
      <c r="Q449" t="s">
        <v>504</v>
      </c>
      <c r="R449" t="s">
        <v>1205</v>
      </c>
      <c r="T449" s="24">
        <f t="shared" si="8"/>
        <v>156</v>
      </c>
      <c r="U449">
        <v>1</v>
      </c>
      <c r="AA449" t="s">
        <v>562</v>
      </c>
      <c r="AB449" t="s">
        <v>558</v>
      </c>
      <c r="AD449">
        <v>307</v>
      </c>
      <c r="AF449" t="s">
        <v>729</v>
      </c>
      <c r="AG449" t="s">
        <v>561</v>
      </c>
      <c r="AH449" t="s">
        <v>542</v>
      </c>
      <c r="AI449" s="6">
        <v>33970</v>
      </c>
      <c r="AJ449" s="6">
        <v>35062</v>
      </c>
      <c r="AK449" t="s">
        <v>197</v>
      </c>
      <c r="AM449" t="s">
        <v>556</v>
      </c>
      <c r="AO449" t="s">
        <v>569</v>
      </c>
      <c r="AY449">
        <v>0</v>
      </c>
      <c r="AZ449">
        <v>1</v>
      </c>
      <c r="BA449">
        <v>0</v>
      </c>
      <c r="BF449" t="s">
        <v>127</v>
      </c>
      <c r="BG449" t="s">
        <v>698</v>
      </c>
    </row>
    <row r="450" spans="1:59" x14ac:dyDescent="0.35">
      <c r="A450">
        <v>46</v>
      </c>
      <c r="B450">
        <v>449</v>
      </c>
      <c r="D450" t="s">
        <v>591</v>
      </c>
      <c r="E450" t="s">
        <v>456</v>
      </c>
      <c r="F450" t="s">
        <v>8</v>
      </c>
      <c r="H450" t="s">
        <v>289</v>
      </c>
      <c r="I450" t="s">
        <v>261</v>
      </c>
      <c r="K450" t="s">
        <v>408</v>
      </c>
      <c r="L450" t="s">
        <v>409</v>
      </c>
      <c r="N450">
        <v>0.55600000000000005</v>
      </c>
      <c r="O450">
        <v>0</v>
      </c>
      <c r="Q450" t="s">
        <v>504</v>
      </c>
      <c r="R450" t="s">
        <v>1205</v>
      </c>
      <c r="T450" s="24">
        <f t="shared" si="8"/>
        <v>156</v>
      </c>
      <c r="U450">
        <v>1</v>
      </c>
      <c r="AA450" t="s">
        <v>562</v>
      </c>
      <c r="AB450" t="s">
        <v>558</v>
      </c>
      <c r="AD450">
        <v>307</v>
      </c>
      <c r="AF450" t="s">
        <v>729</v>
      </c>
      <c r="AG450" t="s">
        <v>561</v>
      </c>
      <c r="AH450" t="s">
        <v>542</v>
      </c>
      <c r="AI450" s="6">
        <v>33970</v>
      </c>
      <c r="AJ450" s="6">
        <v>35062</v>
      </c>
      <c r="AK450" t="s">
        <v>298</v>
      </c>
      <c r="AM450" t="s">
        <v>556</v>
      </c>
      <c r="AO450" t="s">
        <v>569</v>
      </c>
      <c r="AY450">
        <v>0</v>
      </c>
      <c r="AZ450">
        <v>1</v>
      </c>
      <c r="BA450">
        <v>0</v>
      </c>
      <c r="BF450" t="s">
        <v>127</v>
      </c>
      <c r="BG450" t="s">
        <v>698</v>
      </c>
    </row>
    <row r="451" spans="1:59" x14ac:dyDescent="0.35">
      <c r="A451">
        <v>46</v>
      </c>
      <c r="B451">
        <v>450</v>
      </c>
      <c r="D451" t="s">
        <v>591</v>
      </c>
      <c r="E451" t="s">
        <v>514</v>
      </c>
      <c r="F451" t="s">
        <v>8</v>
      </c>
      <c r="H451" t="s">
        <v>290</v>
      </c>
      <c r="I451" t="s">
        <v>261</v>
      </c>
      <c r="K451" t="s">
        <v>408</v>
      </c>
      <c r="L451" t="s">
        <v>409</v>
      </c>
      <c r="N451">
        <v>0.63</v>
      </c>
      <c r="O451">
        <v>0</v>
      </c>
      <c r="Q451" t="s">
        <v>504</v>
      </c>
      <c r="R451" t="s">
        <v>1205</v>
      </c>
      <c r="T451" s="24">
        <f t="shared" si="8"/>
        <v>156</v>
      </c>
      <c r="U451">
        <v>1</v>
      </c>
      <c r="AA451" t="s">
        <v>562</v>
      </c>
      <c r="AB451" t="s">
        <v>558</v>
      </c>
      <c r="AD451">
        <v>307</v>
      </c>
      <c r="AF451" t="s">
        <v>729</v>
      </c>
      <c r="AG451" t="s">
        <v>561</v>
      </c>
      <c r="AH451" t="s">
        <v>542</v>
      </c>
      <c r="AI451" s="6">
        <v>33970</v>
      </c>
      <c r="AJ451" s="6">
        <v>35062</v>
      </c>
      <c r="AK451" t="s">
        <v>298</v>
      </c>
      <c r="AM451" t="s">
        <v>556</v>
      </c>
      <c r="AO451" t="s">
        <v>569</v>
      </c>
      <c r="AY451">
        <v>0</v>
      </c>
      <c r="AZ451">
        <v>1</v>
      </c>
      <c r="BA451">
        <v>0</v>
      </c>
      <c r="BF451" t="s">
        <v>127</v>
      </c>
      <c r="BG451" t="s">
        <v>698</v>
      </c>
    </row>
    <row r="452" spans="1:59" x14ac:dyDescent="0.35">
      <c r="A452">
        <v>46</v>
      </c>
      <c r="B452">
        <v>451</v>
      </c>
      <c r="D452" t="s">
        <v>591</v>
      </c>
      <c r="E452" t="s">
        <v>511</v>
      </c>
      <c r="F452" t="s">
        <v>8</v>
      </c>
      <c r="H452" t="s">
        <v>291</v>
      </c>
      <c r="I452" t="s">
        <v>261</v>
      </c>
      <c r="K452" t="s">
        <v>408</v>
      </c>
      <c r="L452" t="s">
        <v>409</v>
      </c>
      <c r="N452">
        <v>0.75</v>
      </c>
      <c r="O452">
        <v>0</v>
      </c>
      <c r="Q452" t="s">
        <v>504</v>
      </c>
      <c r="R452" t="s">
        <v>1205</v>
      </c>
      <c r="T452" s="24">
        <f t="shared" si="8"/>
        <v>156</v>
      </c>
      <c r="U452">
        <v>1</v>
      </c>
      <c r="AA452" t="s">
        <v>562</v>
      </c>
      <c r="AB452" t="s">
        <v>558</v>
      </c>
      <c r="AD452">
        <v>307</v>
      </c>
      <c r="AF452" t="s">
        <v>729</v>
      </c>
      <c r="AG452" t="s">
        <v>561</v>
      </c>
      <c r="AH452" t="s">
        <v>542</v>
      </c>
      <c r="AI452" s="6">
        <v>33970</v>
      </c>
      <c r="AJ452" s="6">
        <v>35062</v>
      </c>
      <c r="AK452" t="s">
        <v>298</v>
      </c>
      <c r="AM452" t="s">
        <v>556</v>
      </c>
      <c r="AO452" t="s">
        <v>569</v>
      </c>
      <c r="AY452">
        <v>0</v>
      </c>
      <c r="AZ452">
        <v>1</v>
      </c>
      <c r="BA452">
        <v>0</v>
      </c>
      <c r="BF452" t="s">
        <v>127</v>
      </c>
      <c r="BG452" t="s">
        <v>698</v>
      </c>
    </row>
    <row r="453" spans="1:59" x14ac:dyDescent="0.35">
      <c r="A453">
        <v>46</v>
      </c>
      <c r="B453">
        <v>452</v>
      </c>
      <c r="D453" t="s">
        <v>591</v>
      </c>
      <c r="E453" t="s">
        <v>512</v>
      </c>
      <c r="F453" t="s">
        <v>8</v>
      </c>
      <c r="H453" t="s">
        <v>292</v>
      </c>
      <c r="I453" t="s">
        <v>261</v>
      </c>
      <c r="K453" t="s">
        <v>408</v>
      </c>
      <c r="L453" t="s">
        <v>409</v>
      </c>
      <c r="N453">
        <v>0.59499999999999997</v>
      </c>
      <c r="O453">
        <v>0</v>
      </c>
      <c r="Q453" t="s">
        <v>504</v>
      </c>
      <c r="R453" t="s">
        <v>1205</v>
      </c>
      <c r="T453" s="24">
        <f t="shared" si="8"/>
        <v>156</v>
      </c>
      <c r="U453">
        <v>1</v>
      </c>
      <c r="AA453" t="s">
        <v>562</v>
      </c>
      <c r="AB453" t="s">
        <v>558</v>
      </c>
      <c r="AD453">
        <v>307</v>
      </c>
      <c r="AF453" t="s">
        <v>729</v>
      </c>
      <c r="AG453" t="s">
        <v>561</v>
      </c>
      <c r="AH453" t="s">
        <v>542</v>
      </c>
      <c r="AI453" s="6">
        <v>33970</v>
      </c>
      <c r="AJ453" s="6">
        <v>35062</v>
      </c>
      <c r="AK453" t="s">
        <v>298</v>
      </c>
      <c r="AM453" t="s">
        <v>556</v>
      </c>
      <c r="AO453" t="s">
        <v>569</v>
      </c>
      <c r="AY453">
        <v>0</v>
      </c>
      <c r="AZ453">
        <v>1</v>
      </c>
      <c r="BA453">
        <v>0</v>
      </c>
      <c r="BF453" t="s">
        <v>127</v>
      </c>
      <c r="BG453" t="s">
        <v>698</v>
      </c>
    </row>
    <row r="454" spans="1:59" x14ac:dyDescent="0.35">
      <c r="A454">
        <v>46</v>
      </c>
      <c r="B454">
        <v>453</v>
      </c>
      <c r="D454" t="s">
        <v>591</v>
      </c>
      <c r="E454" t="s">
        <v>401</v>
      </c>
      <c r="F454" t="s">
        <v>8</v>
      </c>
      <c r="H454" t="s">
        <v>293</v>
      </c>
      <c r="I454" t="s">
        <v>261</v>
      </c>
      <c r="K454" t="s">
        <v>408</v>
      </c>
      <c r="L454" t="s">
        <v>409</v>
      </c>
      <c r="N454">
        <v>0.36</v>
      </c>
      <c r="O454">
        <v>0</v>
      </c>
      <c r="Q454" t="s">
        <v>504</v>
      </c>
      <c r="R454" t="s">
        <v>1205</v>
      </c>
      <c r="T454" s="24">
        <f t="shared" si="8"/>
        <v>156</v>
      </c>
      <c r="U454">
        <v>1</v>
      </c>
      <c r="AA454" t="s">
        <v>562</v>
      </c>
      <c r="AB454" t="s">
        <v>558</v>
      </c>
      <c r="AD454">
        <v>307</v>
      </c>
      <c r="AF454" t="s">
        <v>729</v>
      </c>
      <c r="AG454" t="s">
        <v>561</v>
      </c>
      <c r="AH454" t="s">
        <v>542</v>
      </c>
      <c r="AI454" s="6">
        <v>33970</v>
      </c>
      <c r="AJ454" s="6">
        <v>35062</v>
      </c>
      <c r="AK454" t="s">
        <v>298</v>
      </c>
      <c r="AM454" t="s">
        <v>556</v>
      </c>
      <c r="AO454" t="s">
        <v>569</v>
      </c>
      <c r="AY454">
        <v>0</v>
      </c>
      <c r="AZ454">
        <v>1</v>
      </c>
      <c r="BA454">
        <v>0</v>
      </c>
      <c r="BF454" t="s">
        <v>127</v>
      </c>
      <c r="BG454" t="s">
        <v>698</v>
      </c>
    </row>
    <row r="455" spans="1:59" x14ac:dyDescent="0.35">
      <c r="A455">
        <v>46</v>
      </c>
      <c r="B455">
        <v>454</v>
      </c>
      <c r="D455" t="s">
        <v>591</v>
      </c>
      <c r="E455" t="s">
        <v>513</v>
      </c>
      <c r="F455" t="s">
        <v>8</v>
      </c>
      <c r="H455" t="s">
        <v>294</v>
      </c>
      <c r="I455" t="s">
        <v>261</v>
      </c>
      <c r="K455" t="s">
        <v>408</v>
      </c>
      <c r="L455" t="s">
        <v>409</v>
      </c>
      <c r="N455">
        <v>0.95599999999999996</v>
      </c>
      <c r="O455">
        <v>0</v>
      </c>
      <c r="Q455" t="s">
        <v>504</v>
      </c>
      <c r="R455" t="s">
        <v>1205</v>
      </c>
      <c r="T455" s="24">
        <f t="shared" si="8"/>
        <v>156</v>
      </c>
      <c r="U455">
        <v>1</v>
      </c>
      <c r="AA455" t="s">
        <v>562</v>
      </c>
      <c r="AB455" t="s">
        <v>558</v>
      </c>
      <c r="AD455">
        <v>307</v>
      </c>
      <c r="AF455" t="s">
        <v>729</v>
      </c>
      <c r="AG455" t="s">
        <v>561</v>
      </c>
      <c r="AH455" t="s">
        <v>542</v>
      </c>
      <c r="AI455" s="6">
        <v>33970</v>
      </c>
      <c r="AJ455" s="6">
        <v>35062</v>
      </c>
      <c r="AK455" t="s">
        <v>298</v>
      </c>
      <c r="AM455" t="s">
        <v>556</v>
      </c>
      <c r="AO455" t="s">
        <v>569</v>
      </c>
      <c r="AY455">
        <v>0</v>
      </c>
      <c r="AZ455">
        <v>1</v>
      </c>
      <c r="BA455">
        <v>0</v>
      </c>
      <c r="BF455" t="s">
        <v>127</v>
      </c>
      <c r="BG455" t="s">
        <v>698</v>
      </c>
    </row>
    <row r="456" spans="1:59" x14ac:dyDescent="0.35">
      <c r="A456">
        <v>46</v>
      </c>
      <c r="B456">
        <v>455</v>
      </c>
      <c r="D456" t="s">
        <v>591</v>
      </c>
      <c r="E456" t="s">
        <v>404</v>
      </c>
      <c r="F456" t="s">
        <v>8</v>
      </c>
      <c r="H456" t="s">
        <v>295</v>
      </c>
      <c r="I456" t="s">
        <v>261</v>
      </c>
      <c r="K456" t="s">
        <v>408</v>
      </c>
      <c r="L456" t="s">
        <v>409</v>
      </c>
      <c r="N456">
        <v>0.44900000000000001</v>
      </c>
      <c r="O456">
        <v>0</v>
      </c>
      <c r="Q456" t="s">
        <v>504</v>
      </c>
      <c r="R456" t="s">
        <v>1205</v>
      </c>
      <c r="T456" s="24">
        <f t="shared" si="8"/>
        <v>156</v>
      </c>
      <c r="U456">
        <v>1</v>
      </c>
      <c r="AA456" t="s">
        <v>562</v>
      </c>
      <c r="AB456" t="s">
        <v>558</v>
      </c>
      <c r="AD456">
        <v>307</v>
      </c>
      <c r="AF456" t="s">
        <v>729</v>
      </c>
      <c r="AG456" t="s">
        <v>561</v>
      </c>
      <c r="AH456" t="s">
        <v>542</v>
      </c>
      <c r="AI456" s="6">
        <v>33970</v>
      </c>
      <c r="AJ456" s="6">
        <v>35062</v>
      </c>
      <c r="AK456" t="s">
        <v>298</v>
      </c>
      <c r="AM456" t="s">
        <v>556</v>
      </c>
      <c r="AO456" t="s">
        <v>569</v>
      </c>
      <c r="AY456">
        <v>0</v>
      </c>
      <c r="AZ456">
        <v>1</v>
      </c>
      <c r="BA456">
        <v>0</v>
      </c>
      <c r="BF456" t="s">
        <v>127</v>
      </c>
      <c r="BG456" t="s">
        <v>698</v>
      </c>
    </row>
    <row r="457" spans="1:59" x14ac:dyDescent="0.35">
      <c r="A457">
        <v>46</v>
      </c>
      <c r="B457">
        <v>456</v>
      </c>
      <c r="D457" t="s">
        <v>591</v>
      </c>
      <c r="E457" t="s">
        <v>469</v>
      </c>
      <c r="F457" t="s">
        <v>8</v>
      </c>
      <c r="H457" t="s">
        <v>296</v>
      </c>
      <c r="I457" t="s">
        <v>261</v>
      </c>
      <c r="K457" t="s">
        <v>408</v>
      </c>
      <c r="L457" t="s">
        <v>409</v>
      </c>
      <c r="N457">
        <v>0.157</v>
      </c>
      <c r="O457">
        <v>0</v>
      </c>
      <c r="Q457" t="s">
        <v>504</v>
      </c>
      <c r="R457" t="s">
        <v>1205</v>
      </c>
      <c r="T457" s="24">
        <f t="shared" si="8"/>
        <v>156</v>
      </c>
      <c r="U457">
        <v>1</v>
      </c>
      <c r="AA457" t="s">
        <v>562</v>
      </c>
      <c r="AB457" t="s">
        <v>558</v>
      </c>
      <c r="AD457">
        <v>307</v>
      </c>
      <c r="AF457" t="s">
        <v>729</v>
      </c>
      <c r="AG457" t="s">
        <v>561</v>
      </c>
      <c r="AH457" t="s">
        <v>542</v>
      </c>
      <c r="AI457" s="6">
        <v>33970</v>
      </c>
      <c r="AJ457" s="6">
        <v>35062</v>
      </c>
      <c r="AK457" t="s">
        <v>298</v>
      </c>
      <c r="AM457" t="s">
        <v>556</v>
      </c>
      <c r="AO457" t="s">
        <v>569</v>
      </c>
      <c r="AY457">
        <v>0</v>
      </c>
      <c r="AZ457">
        <v>1</v>
      </c>
      <c r="BA457">
        <v>0</v>
      </c>
      <c r="BF457" t="s">
        <v>127</v>
      </c>
      <c r="BG457" t="s">
        <v>698</v>
      </c>
    </row>
    <row r="458" spans="1:59" x14ac:dyDescent="0.35">
      <c r="A458">
        <v>46</v>
      </c>
      <c r="B458">
        <v>457</v>
      </c>
      <c r="D458" t="s">
        <v>591</v>
      </c>
      <c r="E458" t="s">
        <v>456</v>
      </c>
      <c r="F458" t="s">
        <v>8</v>
      </c>
      <c r="H458" t="s">
        <v>289</v>
      </c>
      <c r="I458" t="s">
        <v>261</v>
      </c>
      <c r="K458" t="s">
        <v>408</v>
      </c>
      <c r="L458" t="s">
        <v>409</v>
      </c>
      <c r="N458">
        <v>0.70399999999999996</v>
      </c>
      <c r="O458">
        <v>0</v>
      </c>
      <c r="Q458" t="s">
        <v>504</v>
      </c>
      <c r="R458" t="s">
        <v>1205</v>
      </c>
      <c r="T458" s="24">
        <f t="shared" si="8"/>
        <v>156</v>
      </c>
      <c r="U458">
        <v>1</v>
      </c>
      <c r="AA458" t="s">
        <v>562</v>
      </c>
      <c r="AB458" t="s">
        <v>558</v>
      </c>
      <c r="AD458">
        <v>307</v>
      </c>
      <c r="AF458" t="s">
        <v>729</v>
      </c>
      <c r="AG458" t="s">
        <v>561</v>
      </c>
      <c r="AH458" t="s">
        <v>542</v>
      </c>
      <c r="AI458" s="6">
        <v>33970</v>
      </c>
      <c r="AJ458" s="6">
        <v>35062</v>
      </c>
      <c r="AK458" t="s">
        <v>191</v>
      </c>
      <c r="AM458" t="s">
        <v>556</v>
      </c>
      <c r="AO458" t="s">
        <v>569</v>
      </c>
      <c r="AY458">
        <v>0</v>
      </c>
      <c r="AZ458">
        <v>1</v>
      </c>
      <c r="BA458">
        <v>0</v>
      </c>
      <c r="BF458" t="s">
        <v>127</v>
      </c>
      <c r="BG458" t="s">
        <v>698</v>
      </c>
    </row>
    <row r="459" spans="1:59" x14ac:dyDescent="0.35">
      <c r="A459">
        <v>46</v>
      </c>
      <c r="B459">
        <v>458</v>
      </c>
      <c r="D459" t="s">
        <v>591</v>
      </c>
      <c r="E459" t="s">
        <v>514</v>
      </c>
      <c r="F459" t="s">
        <v>8</v>
      </c>
      <c r="H459" t="s">
        <v>290</v>
      </c>
      <c r="I459" t="s">
        <v>261</v>
      </c>
      <c r="K459" t="s">
        <v>408</v>
      </c>
      <c r="L459" t="s">
        <v>409</v>
      </c>
      <c r="N459">
        <v>0.88</v>
      </c>
      <c r="O459">
        <v>0</v>
      </c>
      <c r="Q459" t="s">
        <v>504</v>
      </c>
      <c r="R459" t="s">
        <v>1205</v>
      </c>
      <c r="T459" s="24">
        <f t="shared" si="8"/>
        <v>156</v>
      </c>
      <c r="U459">
        <v>1</v>
      </c>
      <c r="AA459" t="s">
        <v>562</v>
      </c>
      <c r="AB459" t="s">
        <v>558</v>
      </c>
      <c r="AD459">
        <v>307</v>
      </c>
      <c r="AF459" t="s">
        <v>729</v>
      </c>
      <c r="AG459" t="s">
        <v>561</v>
      </c>
      <c r="AH459" t="s">
        <v>542</v>
      </c>
      <c r="AI459" s="6">
        <v>33970</v>
      </c>
      <c r="AJ459" s="6">
        <v>35062</v>
      </c>
      <c r="AK459" t="s">
        <v>191</v>
      </c>
      <c r="AM459" t="s">
        <v>556</v>
      </c>
      <c r="AO459" t="s">
        <v>569</v>
      </c>
      <c r="AY459">
        <v>0</v>
      </c>
      <c r="AZ459">
        <v>1</v>
      </c>
      <c r="BA459">
        <v>0</v>
      </c>
      <c r="BF459" t="s">
        <v>127</v>
      </c>
      <c r="BG459" t="s">
        <v>698</v>
      </c>
    </row>
    <row r="460" spans="1:59" x14ac:dyDescent="0.35">
      <c r="A460">
        <v>46</v>
      </c>
      <c r="B460">
        <v>459</v>
      </c>
      <c r="D460" t="s">
        <v>591</v>
      </c>
      <c r="E460" t="s">
        <v>511</v>
      </c>
      <c r="F460" t="s">
        <v>8</v>
      </c>
      <c r="H460" t="s">
        <v>291</v>
      </c>
      <c r="I460" t="s">
        <v>261</v>
      </c>
      <c r="K460" t="s">
        <v>408</v>
      </c>
      <c r="L460" t="s">
        <v>409</v>
      </c>
      <c r="N460">
        <v>0.86699999999999999</v>
      </c>
      <c r="O460">
        <v>0</v>
      </c>
      <c r="Q460" t="s">
        <v>504</v>
      </c>
      <c r="R460" t="s">
        <v>1205</v>
      </c>
      <c r="T460" s="24">
        <f t="shared" si="8"/>
        <v>156</v>
      </c>
      <c r="U460">
        <v>1</v>
      </c>
      <c r="AA460" t="s">
        <v>562</v>
      </c>
      <c r="AB460" t="s">
        <v>558</v>
      </c>
      <c r="AD460">
        <v>307</v>
      </c>
      <c r="AF460" t="s">
        <v>729</v>
      </c>
      <c r="AG460" t="s">
        <v>561</v>
      </c>
      <c r="AH460" t="s">
        <v>542</v>
      </c>
      <c r="AI460" s="6">
        <v>33970</v>
      </c>
      <c r="AJ460" s="6">
        <v>35062</v>
      </c>
      <c r="AK460" t="s">
        <v>191</v>
      </c>
      <c r="AM460" t="s">
        <v>556</v>
      </c>
      <c r="AO460" t="s">
        <v>569</v>
      </c>
      <c r="AY460">
        <v>0</v>
      </c>
      <c r="AZ460">
        <v>1</v>
      </c>
      <c r="BA460">
        <v>0</v>
      </c>
      <c r="BF460" t="s">
        <v>127</v>
      </c>
      <c r="BG460" t="s">
        <v>698</v>
      </c>
    </row>
    <row r="461" spans="1:59" x14ac:dyDescent="0.35">
      <c r="A461">
        <v>46</v>
      </c>
      <c r="B461">
        <v>460</v>
      </c>
      <c r="D461" t="s">
        <v>591</v>
      </c>
      <c r="E461" t="s">
        <v>512</v>
      </c>
      <c r="F461" t="s">
        <v>8</v>
      </c>
      <c r="H461" t="s">
        <v>292</v>
      </c>
      <c r="I461" t="s">
        <v>261</v>
      </c>
      <c r="K461" t="s">
        <v>408</v>
      </c>
      <c r="L461" t="s">
        <v>409</v>
      </c>
      <c r="N461">
        <v>0.74399999999999999</v>
      </c>
      <c r="O461">
        <v>0</v>
      </c>
      <c r="Q461" t="s">
        <v>504</v>
      </c>
      <c r="R461" t="s">
        <v>1205</v>
      </c>
      <c r="T461" s="24">
        <f t="shared" si="8"/>
        <v>156</v>
      </c>
      <c r="U461">
        <v>1</v>
      </c>
      <c r="AA461" t="s">
        <v>562</v>
      </c>
      <c r="AB461" t="s">
        <v>558</v>
      </c>
      <c r="AD461">
        <v>307</v>
      </c>
      <c r="AF461" t="s">
        <v>729</v>
      </c>
      <c r="AG461" t="s">
        <v>561</v>
      </c>
      <c r="AH461" t="s">
        <v>542</v>
      </c>
      <c r="AI461" s="6">
        <v>33970</v>
      </c>
      <c r="AJ461" s="6">
        <v>35062</v>
      </c>
      <c r="AK461" t="s">
        <v>191</v>
      </c>
      <c r="AM461" t="s">
        <v>556</v>
      </c>
      <c r="AO461" t="s">
        <v>569</v>
      </c>
      <c r="AY461">
        <v>0</v>
      </c>
      <c r="AZ461">
        <v>1</v>
      </c>
      <c r="BA461">
        <v>0</v>
      </c>
      <c r="BF461" t="s">
        <v>127</v>
      </c>
      <c r="BG461" t="s">
        <v>698</v>
      </c>
    </row>
    <row r="462" spans="1:59" x14ac:dyDescent="0.35">
      <c r="A462">
        <v>46</v>
      </c>
      <c r="B462">
        <v>461</v>
      </c>
      <c r="D462" t="s">
        <v>591</v>
      </c>
      <c r="E462" t="s">
        <v>401</v>
      </c>
      <c r="F462" t="s">
        <v>8</v>
      </c>
      <c r="H462" t="s">
        <v>293</v>
      </c>
      <c r="I462" t="s">
        <v>261</v>
      </c>
      <c r="K462" t="s">
        <v>408</v>
      </c>
      <c r="L462" t="s">
        <v>409</v>
      </c>
      <c r="N462">
        <v>0.496</v>
      </c>
      <c r="O462">
        <v>0</v>
      </c>
      <c r="Q462" t="s">
        <v>504</v>
      </c>
      <c r="R462" t="s">
        <v>1205</v>
      </c>
      <c r="T462" s="24">
        <f t="shared" si="8"/>
        <v>156</v>
      </c>
      <c r="U462">
        <v>1</v>
      </c>
      <c r="AA462" t="s">
        <v>562</v>
      </c>
      <c r="AB462" t="s">
        <v>558</v>
      </c>
      <c r="AD462">
        <v>307</v>
      </c>
      <c r="AF462" t="s">
        <v>729</v>
      </c>
      <c r="AG462" t="s">
        <v>561</v>
      </c>
      <c r="AH462" t="s">
        <v>542</v>
      </c>
      <c r="AI462" s="6">
        <v>33970</v>
      </c>
      <c r="AJ462" s="6">
        <v>35062</v>
      </c>
      <c r="AK462" t="s">
        <v>191</v>
      </c>
      <c r="AM462" t="s">
        <v>556</v>
      </c>
      <c r="AO462" t="s">
        <v>569</v>
      </c>
      <c r="AY462">
        <v>0</v>
      </c>
      <c r="AZ462">
        <v>1</v>
      </c>
      <c r="BA462">
        <v>0</v>
      </c>
      <c r="BF462" t="s">
        <v>127</v>
      </c>
      <c r="BG462" t="s">
        <v>698</v>
      </c>
    </row>
    <row r="463" spans="1:59" x14ac:dyDescent="0.35">
      <c r="A463">
        <v>46</v>
      </c>
      <c r="B463">
        <v>462</v>
      </c>
      <c r="D463" t="s">
        <v>591</v>
      </c>
      <c r="E463" t="s">
        <v>513</v>
      </c>
      <c r="F463" t="s">
        <v>8</v>
      </c>
      <c r="H463" t="s">
        <v>294</v>
      </c>
      <c r="I463" t="s">
        <v>261</v>
      </c>
      <c r="K463" t="s">
        <v>408</v>
      </c>
      <c r="L463" t="s">
        <v>409</v>
      </c>
      <c r="N463">
        <v>0.34399999999999997</v>
      </c>
      <c r="O463">
        <v>0</v>
      </c>
      <c r="Q463" t="s">
        <v>504</v>
      </c>
      <c r="R463" t="s">
        <v>1205</v>
      </c>
      <c r="T463" s="24">
        <f t="shared" si="8"/>
        <v>156</v>
      </c>
      <c r="U463">
        <v>1</v>
      </c>
      <c r="AA463" t="s">
        <v>562</v>
      </c>
      <c r="AB463" t="s">
        <v>558</v>
      </c>
      <c r="AD463">
        <v>307</v>
      </c>
      <c r="AF463" t="s">
        <v>729</v>
      </c>
      <c r="AG463" t="s">
        <v>561</v>
      </c>
      <c r="AH463" t="s">
        <v>542</v>
      </c>
      <c r="AI463" s="6">
        <v>33970</v>
      </c>
      <c r="AJ463" s="6">
        <v>35062</v>
      </c>
      <c r="AK463" t="s">
        <v>191</v>
      </c>
      <c r="AM463" t="s">
        <v>556</v>
      </c>
      <c r="AO463" t="s">
        <v>569</v>
      </c>
      <c r="AY463">
        <v>0</v>
      </c>
      <c r="AZ463">
        <v>1</v>
      </c>
      <c r="BA463">
        <v>0</v>
      </c>
      <c r="BF463" t="s">
        <v>127</v>
      </c>
      <c r="BG463" t="s">
        <v>698</v>
      </c>
    </row>
    <row r="464" spans="1:59" x14ac:dyDescent="0.35">
      <c r="A464">
        <v>46</v>
      </c>
      <c r="B464">
        <v>463</v>
      </c>
      <c r="D464" t="s">
        <v>591</v>
      </c>
      <c r="E464" t="s">
        <v>404</v>
      </c>
      <c r="F464" t="s">
        <v>8</v>
      </c>
      <c r="H464" t="s">
        <v>295</v>
      </c>
      <c r="I464" t="s">
        <v>261</v>
      </c>
      <c r="K464" t="s">
        <v>408</v>
      </c>
      <c r="L464" t="s">
        <v>409</v>
      </c>
      <c r="N464">
        <v>0.97599999999999998</v>
      </c>
      <c r="O464">
        <v>0</v>
      </c>
      <c r="Q464" t="s">
        <v>504</v>
      </c>
      <c r="R464" t="s">
        <v>1205</v>
      </c>
      <c r="T464" s="24">
        <f t="shared" si="8"/>
        <v>156</v>
      </c>
      <c r="U464">
        <v>1</v>
      </c>
      <c r="AA464" t="s">
        <v>562</v>
      </c>
      <c r="AB464" t="s">
        <v>558</v>
      </c>
      <c r="AD464">
        <v>307</v>
      </c>
      <c r="AF464" t="s">
        <v>729</v>
      </c>
      <c r="AG464" t="s">
        <v>561</v>
      </c>
      <c r="AH464" t="s">
        <v>542</v>
      </c>
      <c r="AI464" s="6">
        <v>33970</v>
      </c>
      <c r="AJ464" s="6">
        <v>35062</v>
      </c>
      <c r="AK464" t="s">
        <v>191</v>
      </c>
      <c r="AM464" t="s">
        <v>556</v>
      </c>
      <c r="AO464" t="s">
        <v>569</v>
      </c>
      <c r="AY464">
        <v>0</v>
      </c>
      <c r="AZ464">
        <v>1</v>
      </c>
      <c r="BA464">
        <v>0</v>
      </c>
      <c r="BF464" t="s">
        <v>127</v>
      </c>
      <c r="BG464" t="s">
        <v>698</v>
      </c>
    </row>
    <row r="465" spans="1:59" x14ac:dyDescent="0.35">
      <c r="A465">
        <v>46</v>
      </c>
      <c r="B465">
        <v>464</v>
      </c>
      <c r="D465" t="s">
        <v>591</v>
      </c>
      <c r="E465" t="s">
        <v>469</v>
      </c>
      <c r="F465" t="s">
        <v>8</v>
      </c>
      <c r="H465" t="s">
        <v>296</v>
      </c>
      <c r="I465" t="s">
        <v>261</v>
      </c>
      <c r="K465" t="s">
        <v>408</v>
      </c>
      <c r="L465" t="s">
        <v>409</v>
      </c>
      <c r="N465">
        <v>0.36699999999999999</v>
      </c>
      <c r="O465">
        <v>0</v>
      </c>
      <c r="Q465" t="s">
        <v>504</v>
      </c>
      <c r="R465" t="s">
        <v>1205</v>
      </c>
      <c r="T465" s="24">
        <f t="shared" si="8"/>
        <v>156</v>
      </c>
      <c r="U465">
        <v>1</v>
      </c>
      <c r="AA465" t="s">
        <v>562</v>
      </c>
      <c r="AB465" t="s">
        <v>558</v>
      </c>
      <c r="AD465">
        <v>307</v>
      </c>
      <c r="AF465" t="s">
        <v>729</v>
      </c>
      <c r="AG465" t="s">
        <v>561</v>
      </c>
      <c r="AH465" t="s">
        <v>542</v>
      </c>
      <c r="AI465" s="6">
        <v>33970</v>
      </c>
      <c r="AJ465" s="6">
        <v>35062</v>
      </c>
      <c r="AK465" t="s">
        <v>191</v>
      </c>
      <c r="AM465" t="s">
        <v>556</v>
      </c>
      <c r="AO465" t="s">
        <v>569</v>
      </c>
      <c r="AY465">
        <v>0</v>
      </c>
      <c r="AZ465">
        <v>1</v>
      </c>
      <c r="BA465">
        <v>0</v>
      </c>
      <c r="BF465" t="s">
        <v>127</v>
      </c>
      <c r="BG465" t="s">
        <v>698</v>
      </c>
    </row>
    <row r="466" spans="1:59" x14ac:dyDescent="0.35">
      <c r="A466">
        <v>46</v>
      </c>
      <c r="B466">
        <v>465</v>
      </c>
      <c r="D466" t="s">
        <v>591</v>
      </c>
      <c r="E466" t="s">
        <v>456</v>
      </c>
      <c r="F466" t="s">
        <v>8</v>
      </c>
      <c r="H466" t="s">
        <v>289</v>
      </c>
      <c r="I466" t="s">
        <v>261</v>
      </c>
      <c r="K466" t="s">
        <v>408</v>
      </c>
      <c r="L466" t="s">
        <v>409</v>
      </c>
      <c r="N466">
        <v>0.91700000000000004</v>
      </c>
      <c r="O466">
        <v>0</v>
      </c>
      <c r="Q466" t="s">
        <v>504</v>
      </c>
      <c r="R466" t="s">
        <v>1205</v>
      </c>
      <c r="T466" s="24">
        <f t="shared" si="8"/>
        <v>156</v>
      </c>
      <c r="U466">
        <v>1</v>
      </c>
      <c r="AA466" t="s">
        <v>562</v>
      </c>
      <c r="AB466" t="s">
        <v>558</v>
      </c>
      <c r="AD466">
        <v>307</v>
      </c>
      <c r="AF466" t="s">
        <v>729</v>
      </c>
      <c r="AG466" t="s">
        <v>561</v>
      </c>
      <c r="AH466" t="s">
        <v>542</v>
      </c>
      <c r="AI466" s="6">
        <v>35065</v>
      </c>
      <c r="AJ466" s="6">
        <v>36160</v>
      </c>
      <c r="AK466" t="s">
        <v>297</v>
      </c>
      <c r="AM466" t="s">
        <v>556</v>
      </c>
      <c r="AO466" t="s">
        <v>569</v>
      </c>
      <c r="AY466">
        <v>0</v>
      </c>
      <c r="AZ466">
        <v>1</v>
      </c>
      <c r="BA466">
        <v>0</v>
      </c>
      <c r="BF466" t="s">
        <v>127</v>
      </c>
      <c r="BG466" t="s">
        <v>698</v>
      </c>
    </row>
    <row r="467" spans="1:59" x14ac:dyDescent="0.35">
      <c r="A467">
        <v>46</v>
      </c>
      <c r="B467">
        <v>466</v>
      </c>
      <c r="D467" t="s">
        <v>591</v>
      </c>
      <c r="E467" t="s">
        <v>514</v>
      </c>
      <c r="F467" t="s">
        <v>8</v>
      </c>
      <c r="H467" t="s">
        <v>290</v>
      </c>
      <c r="I467" t="s">
        <v>261</v>
      </c>
      <c r="K467" t="s">
        <v>408</v>
      </c>
      <c r="L467" t="s">
        <v>409</v>
      </c>
      <c r="N467">
        <v>0.38300000000000001</v>
      </c>
      <c r="O467">
        <v>0</v>
      </c>
      <c r="Q467" t="s">
        <v>504</v>
      </c>
      <c r="R467" t="s">
        <v>1205</v>
      </c>
      <c r="T467" s="24">
        <f t="shared" si="8"/>
        <v>156</v>
      </c>
      <c r="U467">
        <v>1</v>
      </c>
      <c r="AA467" t="s">
        <v>562</v>
      </c>
      <c r="AB467" t="s">
        <v>558</v>
      </c>
      <c r="AD467">
        <v>307</v>
      </c>
      <c r="AF467" t="s">
        <v>729</v>
      </c>
      <c r="AG467" t="s">
        <v>561</v>
      </c>
      <c r="AH467" t="s">
        <v>542</v>
      </c>
      <c r="AI467" s="6">
        <v>35065</v>
      </c>
      <c r="AJ467" s="6">
        <v>36160</v>
      </c>
      <c r="AK467" t="s">
        <v>297</v>
      </c>
      <c r="AM467" t="s">
        <v>556</v>
      </c>
      <c r="AO467" t="s">
        <v>569</v>
      </c>
      <c r="AY467">
        <v>0</v>
      </c>
      <c r="AZ467">
        <v>1</v>
      </c>
      <c r="BA467">
        <v>0</v>
      </c>
      <c r="BF467" t="s">
        <v>127</v>
      </c>
      <c r="BG467" t="s">
        <v>698</v>
      </c>
    </row>
    <row r="468" spans="1:59" x14ac:dyDescent="0.35">
      <c r="A468">
        <v>46</v>
      </c>
      <c r="B468">
        <v>467</v>
      </c>
      <c r="D468" t="s">
        <v>591</v>
      </c>
      <c r="E468" t="s">
        <v>511</v>
      </c>
      <c r="F468" t="s">
        <v>8</v>
      </c>
      <c r="H468" t="s">
        <v>291</v>
      </c>
      <c r="I468" t="s">
        <v>261</v>
      </c>
      <c r="K468" t="s">
        <v>408</v>
      </c>
      <c r="L468" t="s">
        <v>409</v>
      </c>
      <c r="N468">
        <v>0.42499999999999999</v>
      </c>
      <c r="O468">
        <v>0</v>
      </c>
      <c r="Q468" t="s">
        <v>504</v>
      </c>
      <c r="R468" t="s">
        <v>1205</v>
      </c>
      <c r="T468" s="24">
        <f t="shared" si="8"/>
        <v>156</v>
      </c>
      <c r="U468">
        <v>1</v>
      </c>
      <c r="AA468" t="s">
        <v>562</v>
      </c>
      <c r="AB468" t="s">
        <v>558</v>
      </c>
      <c r="AD468">
        <v>307</v>
      </c>
      <c r="AF468" t="s">
        <v>729</v>
      </c>
      <c r="AG468" t="s">
        <v>561</v>
      </c>
      <c r="AH468" t="s">
        <v>542</v>
      </c>
      <c r="AI468" s="6">
        <v>35065</v>
      </c>
      <c r="AJ468" s="6">
        <v>36160</v>
      </c>
      <c r="AK468" t="s">
        <v>297</v>
      </c>
      <c r="AM468" t="s">
        <v>556</v>
      </c>
      <c r="AO468" t="s">
        <v>569</v>
      </c>
      <c r="AY468">
        <v>0</v>
      </c>
      <c r="AZ468">
        <v>1</v>
      </c>
      <c r="BA468">
        <v>0</v>
      </c>
      <c r="BF468" t="s">
        <v>127</v>
      </c>
      <c r="BG468" t="s">
        <v>698</v>
      </c>
    </row>
    <row r="469" spans="1:59" x14ac:dyDescent="0.35">
      <c r="A469">
        <v>46</v>
      </c>
      <c r="B469">
        <v>468</v>
      </c>
      <c r="D469" t="s">
        <v>591</v>
      </c>
      <c r="E469" t="s">
        <v>512</v>
      </c>
      <c r="F469" t="s">
        <v>8</v>
      </c>
      <c r="H469" t="s">
        <v>292</v>
      </c>
      <c r="I469" t="s">
        <v>261</v>
      </c>
      <c r="K469" t="s">
        <v>408</v>
      </c>
      <c r="L469" t="s">
        <v>409</v>
      </c>
      <c r="N469">
        <v>0.83099999999999996</v>
      </c>
      <c r="O469">
        <v>0</v>
      </c>
      <c r="Q469" t="s">
        <v>504</v>
      </c>
      <c r="R469" t="s">
        <v>1205</v>
      </c>
      <c r="T469" s="24">
        <f t="shared" si="8"/>
        <v>156</v>
      </c>
      <c r="U469">
        <v>1</v>
      </c>
      <c r="AA469" t="s">
        <v>562</v>
      </c>
      <c r="AB469" t="s">
        <v>558</v>
      </c>
      <c r="AD469">
        <v>307</v>
      </c>
      <c r="AF469" t="s">
        <v>729</v>
      </c>
      <c r="AG469" t="s">
        <v>561</v>
      </c>
      <c r="AH469" t="s">
        <v>542</v>
      </c>
      <c r="AI469" s="6">
        <v>35065</v>
      </c>
      <c r="AJ469" s="6">
        <v>36160</v>
      </c>
      <c r="AK469" t="s">
        <v>297</v>
      </c>
      <c r="AM469" t="s">
        <v>556</v>
      </c>
      <c r="AO469" t="s">
        <v>569</v>
      </c>
      <c r="AY469">
        <v>0</v>
      </c>
      <c r="AZ469">
        <v>1</v>
      </c>
      <c r="BA469">
        <v>0</v>
      </c>
      <c r="BF469" t="s">
        <v>127</v>
      </c>
      <c r="BG469" t="s">
        <v>698</v>
      </c>
    </row>
    <row r="470" spans="1:59" x14ac:dyDescent="0.35">
      <c r="A470">
        <v>46</v>
      </c>
      <c r="B470">
        <v>469</v>
      </c>
      <c r="D470" t="s">
        <v>591</v>
      </c>
      <c r="E470" t="s">
        <v>401</v>
      </c>
      <c r="F470" t="s">
        <v>8</v>
      </c>
      <c r="H470" t="s">
        <v>293</v>
      </c>
      <c r="I470" t="s">
        <v>261</v>
      </c>
      <c r="K470" t="s">
        <v>408</v>
      </c>
      <c r="L470" t="s">
        <v>409</v>
      </c>
      <c r="N470">
        <v>0.308</v>
      </c>
      <c r="O470">
        <v>0</v>
      </c>
      <c r="Q470" t="s">
        <v>504</v>
      </c>
      <c r="R470" t="s">
        <v>1205</v>
      </c>
      <c r="T470" s="24">
        <f t="shared" si="8"/>
        <v>156</v>
      </c>
      <c r="U470">
        <v>1</v>
      </c>
      <c r="AA470" t="s">
        <v>562</v>
      </c>
      <c r="AB470" t="s">
        <v>558</v>
      </c>
      <c r="AD470">
        <v>307</v>
      </c>
      <c r="AF470" t="s">
        <v>729</v>
      </c>
      <c r="AG470" t="s">
        <v>561</v>
      </c>
      <c r="AH470" t="s">
        <v>542</v>
      </c>
      <c r="AI470" s="6">
        <v>35065</v>
      </c>
      <c r="AJ470" s="6">
        <v>36160</v>
      </c>
      <c r="AK470" t="s">
        <v>297</v>
      </c>
      <c r="AM470" t="s">
        <v>556</v>
      </c>
      <c r="AO470" t="s">
        <v>569</v>
      </c>
      <c r="AY470">
        <v>0</v>
      </c>
      <c r="AZ470">
        <v>1</v>
      </c>
      <c r="BA470">
        <v>0</v>
      </c>
      <c r="BF470" t="s">
        <v>127</v>
      </c>
      <c r="BG470" t="s">
        <v>698</v>
      </c>
    </row>
    <row r="471" spans="1:59" x14ac:dyDescent="0.35">
      <c r="A471">
        <v>46</v>
      </c>
      <c r="B471">
        <v>470</v>
      </c>
      <c r="D471" t="s">
        <v>591</v>
      </c>
      <c r="E471" t="s">
        <v>513</v>
      </c>
      <c r="F471" t="s">
        <v>8</v>
      </c>
      <c r="H471" t="s">
        <v>294</v>
      </c>
      <c r="I471" t="s">
        <v>261</v>
      </c>
      <c r="K471" t="s">
        <v>408</v>
      </c>
      <c r="L471" t="s">
        <v>409</v>
      </c>
      <c r="N471">
        <v>0.312</v>
      </c>
      <c r="O471">
        <v>0</v>
      </c>
      <c r="Q471" t="s">
        <v>504</v>
      </c>
      <c r="R471" t="s">
        <v>1205</v>
      </c>
      <c r="T471" s="24">
        <f t="shared" si="8"/>
        <v>156</v>
      </c>
      <c r="U471">
        <v>1</v>
      </c>
      <c r="AA471" t="s">
        <v>562</v>
      </c>
      <c r="AB471" t="s">
        <v>558</v>
      </c>
      <c r="AD471">
        <v>307</v>
      </c>
      <c r="AF471" t="s">
        <v>729</v>
      </c>
      <c r="AG471" t="s">
        <v>561</v>
      </c>
      <c r="AH471" t="s">
        <v>542</v>
      </c>
      <c r="AI471" s="6">
        <v>35065</v>
      </c>
      <c r="AJ471" s="6">
        <v>36160</v>
      </c>
      <c r="AK471" t="s">
        <v>297</v>
      </c>
      <c r="AM471" t="s">
        <v>556</v>
      </c>
      <c r="AO471" t="s">
        <v>569</v>
      </c>
      <c r="AY471">
        <v>0</v>
      </c>
      <c r="AZ471">
        <v>1</v>
      </c>
      <c r="BA471">
        <v>0</v>
      </c>
      <c r="BF471" t="s">
        <v>127</v>
      </c>
      <c r="BG471" t="s">
        <v>698</v>
      </c>
    </row>
    <row r="472" spans="1:59" x14ac:dyDescent="0.35">
      <c r="A472">
        <v>46</v>
      </c>
      <c r="B472">
        <v>471</v>
      </c>
      <c r="D472" t="s">
        <v>591</v>
      </c>
      <c r="E472" t="s">
        <v>404</v>
      </c>
      <c r="F472" t="s">
        <v>8</v>
      </c>
      <c r="H472" t="s">
        <v>295</v>
      </c>
      <c r="I472" t="s">
        <v>261</v>
      </c>
      <c r="K472" t="s">
        <v>408</v>
      </c>
      <c r="L472" t="s">
        <v>409</v>
      </c>
      <c r="N472">
        <v>0.44700000000000001</v>
      </c>
      <c r="O472">
        <v>0</v>
      </c>
      <c r="Q472" t="s">
        <v>504</v>
      </c>
      <c r="R472" t="s">
        <v>1205</v>
      </c>
      <c r="T472" s="24">
        <f t="shared" si="8"/>
        <v>156</v>
      </c>
      <c r="U472">
        <v>1</v>
      </c>
      <c r="AA472" t="s">
        <v>562</v>
      </c>
      <c r="AB472" t="s">
        <v>558</v>
      </c>
      <c r="AD472">
        <v>307</v>
      </c>
      <c r="AF472" t="s">
        <v>729</v>
      </c>
      <c r="AG472" t="s">
        <v>561</v>
      </c>
      <c r="AH472" t="s">
        <v>542</v>
      </c>
      <c r="AI472" s="6">
        <v>35065</v>
      </c>
      <c r="AJ472" s="6">
        <v>36160</v>
      </c>
      <c r="AK472" t="s">
        <v>297</v>
      </c>
      <c r="AM472" t="s">
        <v>556</v>
      </c>
      <c r="AO472" t="s">
        <v>569</v>
      </c>
      <c r="AY472">
        <v>0</v>
      </c>
      <c r="AZ472">
        <v>1</v>
      </c>
      <c r="BA472">
        <v>0</v>
      </c>
      <c r="BF472" t="s">
        <v>127</v>
      </c>
      <c r="BG472" t="s">
        <v>698</v>
      </c>
    </row>
    <row r="473" spans="1:59" x14ac:dyDescent="0.35">
      <c r="A473">
        <v>46</v>
      </c>
      <c r="B473">
        <v>472</v>
      </c>
      <c r="D473" t="s">
        <v>591</v>
      </c>
      <c r="E473" t="s">
        <v>469</v>
      </c>
      <c r="F473" t="s">
        <v>8</v>
      </c>
      <c r="H473" t="s">
        <v>296</v>
      </c>
      <c r="I473" t="s">
        <v>261</v>
      </c>
      <c r="K473" t="s">
        <v>408</v>
      </c>
      <c r="L473" t="s">
        <v>409</v>
      </c>
      <c r="N473">
        <v>0.78400000000000003</v>
      </c>
      <c r="O473">
        <v>0</v>
      </c>
      <c r="Q473" t="s">
        <v>504</v>
      </c>
      <c r="R473" t="s">
        <v>1205</v>
      </c>
      <c r="T473" s="24">
        <f t="shared" si="8"/>
        <v>156</v>
      </c>
      <c r="U473">
        <v>1</v>
      </c>
      <c r="AA473" t="s">
        <v>562</v>
      </c>
      <c r="AB473" t="s">
        <v>558</v>
      </c>
      <c r="AD473">
        <v>307</v>
      </c>
      <c r="AF473" t="s">
        <v>729</v>
      </c>
      <c r="AG473" t="s">
        <v>561</v>
      </c>
      <c r="AH473" t="s">
        <v>542</v>
      </c>
      <c r="AI473" s="6">
        <v>35065</v>
      </c>
      <c r="AJ473" s="6">
        <v>36160</v>
      </c>
      <c r="AK473" t="s">
        <v>297</v>
      </c>
      <c r="AM473" t="s">
        <v>556</v>
      </c>
      <c r="AO473" t="s">
        <v>569</v>
      </c>
      <c r="AY473">
        <v>0</v>
      </c>
      <c r="AZ473">
        <v>1</v>
      </c>
      <c r="BA473">
        <v>0</v>
      </c>
      <c r="BF473" t="s">
        <v>127</v>
      </c>
      <c r="BG473" t="s">
        <v>698</v>
      </c>
    </row>
    <row r="474" spans="1:59" x14ac:dyDescent="0.35">
      <c r="A474">
        <v>46</v>
      </c>
      <c r="B474">
        <v>473</v>
      </c>
      <c r="D474" t="s">
        <v>591</v>
      </c>
      <c r="E474" t="s">
        <v>456</v>
      </c>
      <c r="F474" t="s">
        <v>8</v>
      </c>
      <c r="H474" t="s">
        <v>289</v>
      </c>
      <c r="I474" t="s">
        <v>261</v>
      </c>
      <c r="K474" t="s">
        <v>408</v>
      </c>
      <c r="L474" t="s">
        <v>409</v>
      </c>
      <c r="N474">
        <v>0.77200000000000002</v>
      </c>
      <c r="O474">
        <v>0</v>
      </c>
      <c r="Q474" t="s">
        <v>504</v>
      </c>
      <c r="R474" t="s">
        <v>1205</v>
      </c>
      <c r="T474" s="24">
        <f t="shared" si="8"/>
        <v>156</v>
      </c>
      <c r="U474">
        <v>1</v>
      </c>
      <c r="AA474" t="s">
        <v>562</v>
      </c>
      <c r="AB474" t="s">
        <v>558</v>
      </c>
      <c r="AD474">
        <v>307</v>
      </c>
      <c r="AF474" t="s">
        <v>729</v>
      </c>
      <c r="AG474" t="s">
        <v>561</v>
      </c>
      <c r="AH474" t="s">
        <v>542</v>
      </c>
      <c r="AI474" s="6">
        <v>35065</v>
      </c>
      <c r="AJ474" s="6">
        <v>36160</v>
      </c>
      <c r="AK474" t="s">
        <v>190</v>
      </c>
      <c r="AM474" t="s">
        <v>556</v>
      </c>
      <c r="AO474" t="s">
        <v>569</v>
      </c>
      <c r="AY474">
        <v>0</v>
      </c>
      <c r="AZ474">
        <v>1</v>
      </c>
      <c r="BA474">
        <v>0</v>
      </c>
      <c r="BF474" t="s">
        <v>127</v>
      </c>
      <c r="BG474" t="s">
        <v>698</v>
      </c>
    </row>
    <row r="475" spans="1:59" x14ac:dyDescent="0.35">
      <c r="A475">
        <v>46</v>
      </c>
      <c r="B475">
        <v>474</v>
      </c>
      <c r="D475" t="s">
        <v>591</v>
      </c>
      <c r="E475" t="s">
        <v>514</v>
      </c>
      <c r="F475" t="s">
        <v>8</v>
      </c>
      <c r="H475" t="s">
        <v>290</v>
      </c>
      <c r="I475" t="s">
        <v>261</v>
      </c>
      <c r="K475" t="s">
        <v>408</v>
      </c>
      <c r="L475" t="s">
        <v>409</v>
      </c>
      <c r="N475">
        <v>0.11899999999999999</v>
      </c>
      <c r="O475">
        <v>0</v>
      </c>
      <c r="Q475" t="s">
        <v>504</v>
      </c>
      <c r="R475" t="s">
        <v>1205</v>
      </c>
      <c r="T475" s="24">
        <f t="shared" si="8"/>
        <v>156</v>
      </c>
      <c r="U475">
        <v>1</v>
      </c>
      <c r="AA475" t="s">
        <v>562</v>
      </c>
      <c r="AB475" t="s">
        <v>558</v>
      </c>
      <c r="AD475">
        <v>307</v>
      </c>
      <c r="AF475" t="s">
        <v>729</v>
      </c>
      <c r="AG475" t="s">
        <v>561</v>
      </c>
      <c r="AH475" t="s">
        <v>542</v>
      </c>
      <c r="AI475" s="6">
        <v>35065</v>
      </c>
      <c r="AJ475" s="6">
        <v>36160</v>
      </c>
      <c r="AK475" t="s">
        <v>190</v>
      </c>
      <c r="AM475" t="s">
        <v>556</v>
      </c>
      <c r="AO475" t="s">
        <v>569</v>
      </c>
      <c r="AY475">
        <v>0</v>
      </c>
      <c r="AZ475">
        <v>1</v>
      </c>
      <c r="BA475">
        <v>0</v>
      </c>
      <c r="BF475" t="s">
        <v>127</v>
      </c>
      <c r="BG475" t="s">
        <v>698</v>
      </c>
    </row>
    <row r="476" spans="1:59" x14ac:dyDescent="0.35">
      <c r="A476">
        <v>46</v>
      </c>
      <c r="B476">
        <v>475</v>
      </c>
      <c r="D476" t="s">
        <v>591</v>
      </c>
      <c r="E476" t="s">
        <v>511</v>
      </c>
      <c r="F476" t="s">
        <v>8</v>
      </c>
      <c r="H476" t="s">
        <v>291</v>
      </c>
      <c r="I476" t="s">
        <v>261</v>
      </c>
      <c r="K476" t="s">
        <v>408</v>
      </c>
      <c r="L476" t="s">
        <v>409</v>
      </c>
      <c r="N476">
        <v>0.27300000000000002</v>
      </c>
      <c r="O476">
        <v>0</v>
      </c>
      <c r="Q476" t="s">
        <v>504</v>
      </c>
      <c r="R476" t="s">
        <v>1205</v>
      </c>
      <c r="T476" s="24">
        <f t="shared" si="8"/>
        <v>156</v>
      </c>
      <c r="U476">
        <v>1</v>
      </c>
      <c r="AA476" t="s">
        <v>562</v>
      </c>
      <c r="AB476" t="s">
        <v>558</v>
      </c>
      <c r="AD476">
        <v>307</v>
      </c>
      <c r="AF476" t="s">
        <v>729</v>
      </c>
      <c r="AG476" t="s">
        <v>561</v>
      </c>
      <c r="AH476" t="s">
        <v>542</v>
      </c>
      <c r="AI476" s="6">
        <v>35065</v>
      </c>
      <c r="AJ476" s="6">
        <v>36160</v>
      </c>
      <c r="AK476" t="s">
        <v>190</v>
      </c>
      <c r="AM476" t="s">
        <v>556</v>
      </c>
      <c r="AO476" t="s">
        <v>569</v>
      </c>
      <c r="AY476">
        <v>0</v>
      </c>
      <c r="AZ476">
        <v>1</v>
      </c>
      <c r="BA476">
        <v>0</v>
      </c>
      <c r="BF476" t="s">
        <v>127</v>
      </c>
      <c r="BG476" t="s">
        <v>698</v>
      </c>
    </row>
    <row r="477" spans="1:59" x14ac:dyDescent="0.35">
      <c r="A477">
        <v>46</v>
      </c>
      <c r="B477">
        <v>476</v>
      </c>
      <c r="D477" t="s">
        <v>591</v>
      </c>
      <c r="E477" t="s">
        <v>512</v>
      </c>
      <c r="F477" t="s">
        <v>8</v>
      </c>
      <c r="H477" t="s">
        <v>292</v>
      </c>
      <c r="I477" t="s">
        <v>261</v>
      </c>
      <c r="K477" t="s">
        <v>408</v>
      </c>
      <c r="L477" t="s">
        <v>409</v>
      </c>
      <c r="N477">
        <v>0.58799999999999997</v>
      </c>
      <c r="O477">
        <v>0</v>
      </c>
      <c r="Q477" t="s">
        <v>504</v>
      </c>
      <c r="R477" t="s">
        <v>1205</v>
      </c>
      <c r="T477" s="24">
        <f t="shared" si="8"/>
        <v>156</v>
      </c>
      <c r="U477">
        <v>1</v>
      </c>
      <c r="AA477" t="s">
        <v>562</v>
      </c>
      <c r="AB477" t="s">
        <v>558</v>
      </c>
      <c r="AD477">
        <v>307</v>
      </c>
      <c r="AF477" t="s">
        <v>729</v>
      </c>
      <c r="AG477" t="s">
        <v>561</v>
      </c>
      <c r="AH477" t="s">
        <v>542</v>
      </c>
      <c r="AI477" s="6">
        <v>35065</v>
      </c>
      <c r="AJ477" s="6">
        <v>36160</v>
      </c>
      <c r="AK477" t="s">
        <v>190</v>
      </c>
      <c r="AM477" t="s">
        <v>556</v>
      </c>
      <c r="AO477" t="s">
        <v>569</v>
      </c>
      <c r="AY477">
        <v>0</v>
      </c>
      <c r="AZ477">
        <v>1</v>
      </c>
      <c r="BA477">
        <v>0</v>
      </c>
      <c r="BF477" t="s">
        <v>127</v>
      </c>
      <c r="BG477" t="s">
        <v>698</v>
      </c>
    </row>
    <row r="478" spans="1:59" x14ac:dyDescent="0.35">
      <c r="A478">
        <v>46</v>
      </c>
      <c r="B478">
        <v>477</v>
      </c>
      <c r="D478" t="s">
        <v>591</v>
      </c>
      <c r="E478" t="s">
        <v>401</v>
      </c>
      <c r="F478" t="s">
        <v>8</v>
      </c>
      <c r="H478" t="s">
        <v>293</v>
      </c>
      <c r="I478" t="s">
        <v>261</v>
      </c>
      <c r="K478" t="s">
        <v>408</v>
      </c>
      <c r="L478" t="s">
        <v>409</v>
      </c>
      <c r="N478">
        <v>0.497</v>
      </c>
      <c r="O478">
        <v>0</v>
      </c>
      <c r="Q478" t="s">
        <v>504</v>
      </c>
      <c r="R478" t="s">
        <v>1205</v>
      </c>
      <c r="T478" s="24">
        <f t="shared" si="8"/>
        <v>156</v>
      </c>
      <c r="U478">
        <v>1</v>
      </c>
      <c r="AA478" t="s">
        <v>562</v>
      </c>
      <c r="AB478" t="s">
        <v>558</v>
      </c>
      <c r="AD478">
        <v>307</v>
      </c>
      <c r="AF478" t="s">
        <v>729</v>
      </c>
      <c r="AG478" t="s">
        <v>561</v>
      </c>
      <c r="AH478" t="s">
        <v>542</v>
      </c>
      <c r="AI478" s="6">
        <v>35065</v>
      </c>
      <c r="AJ478" s="6">
        <v>36160</v>
      </c>
      <c r="AK478" t="s">
        <v>190</v>
      </c>
      <c r="AM478" t="s">
        <v>556</v>
      </c>
      <c r="AO478" t="s">
        <v>569</v>
      </c>
      <c r="AY478">
        <v>0</v>
      </c>
      <c r="AZ478">
        <v>1</v>
      </c>
      <c r="BA478">
        <v>0</v>
      </c>
      <c r="BF478" t="s">
        <v>127</v>
      </c>
      <c r="BG478" t="s">
        <v>698</v>
      </c>
    </row>
    <row r="479" spans="1:59" x14ac:dyDescent="0.35">
      <c r="A479">
        <v>46</v>
      </c>
      <c r="B479">
        <v>478</v>
      </c>
      <c r="D479" t="s">
        <v>591</v>
      </c>
      <c r="E479" t="s">
        <v>513</v>
      </c>
      <c r="F479" t="s">
        <v>8</v>
      </c>
      <c r="H479" t="s">
        <v>294</v>
      </c>
      <c r="I479" t="s">
        <v>261</v>
      </c>
      <c r="K479" t="s">
        <v>408</v>
      </c>
      <c r="L479" t="s">
        <v>409</v>
      </c>
      <c r="N479">
        <v>3.3000000000000002E-2</v>
      </c>
      <c r="O479">
        <v>0</v>
      </c>
      <c r="Q479" t="s">
        <v>504</v>
      </c>
      <c r="R479" t="s">
        <v>1205</v>
      </c>
      <c r="T479" s="24">
        <f t="shared" si="8"/>
        <v>156</v>
      </c>
      <c r="U479">
        <v>1</v>
      </c>
      <c r="AA479" t="s">
        <v>562</v>
      </c>
      <c r="AB479" t="s">
        <v>558</v>
      </c>
      <c r="AC479">
        <v>0.05</v>
      </c>
      <c r="AD479">
        <v>307</v>
      </c>
      <c r="AF479" t="s">
        <v>729</v>
      </c>
      <c r="AG479" t="s">
        <v>561</v>
      </c>
      <c r="AH479" t="s">
        <v>542</v>
      </c>
      <c r="AI479" s="6">
        <v>35065</v>
      </c>
      <c r="AJ479" s="6">
        <v>36160</v>
      </c>
      <c r="AK479" t="s">
        <v>190</v>
      </c>
      <c r="AM479" t="s">
        <v>556</v>
      </c>
      <c r="AO479" t="s">
        <v>569</v>
      </c>
      <c r="AY479">
        <v>0</v>
      </c>
      <c r="AZ479">
        <v>1</v>
      </c>
      <c r="BA479">
        <v>0</v>
      </c>
      <c r="BF479" t="s">
        <v>127</v>
      </c>
      <c r="BG479" t="s">
        <v>698</v>
      </c>
    </row>
    <row r="480" spans="1:59" x14ac:dyDescent="0.35">
      <c r="A480">
        <v>46</v>
      </c>
      <c r="B480">
        <v>479</v>
      </c>
      <c r="D480" t="s">
        <v>591</v>
      </c>
      <c r="E480" t="s">
        <v>404</v>
      </c>
      <c r="F480" t="s">
        <v>8</v>
      </c>
      <c r="H480" t="s">
        <v>295</v>
      </c>
      <c r="I480" t="s">
        <v>261</v>
      </c>
      <c r="K480" t="s">
        <v>408</v>
      </c>
      <c r="L480" t="s">
        <v>409</v>
      </c>
      <c r="N480">
        <v>0.79800000000000004</v>
      </c>
      <c r="O480">
        <v>0</v>
      </c>
      <c r="Q480" t="s">
        <v>504</v>
      </c>
      <c r="R480" t="s">
        <v>1205</v>
      </c>
      <c r="T480" s="24">
        <f t="shared" si="8"/>
        <v>156</v>
      </c>
      <c r="U480">
        <v>1</v>
      </c>
      <c r="AA480" t="s">
        <v>562</v>
      </c>
      <c r="AB480" t="s">
        <v>558</v>
      </c>
      <c r="AD480">
        <v>307</v>
      </c>
      <c r="AF480" t="s">
        <v>729</v>
      </c>
      <c r="AG480" t="s">
        <v>561</v>
      </c>
      <c r="AH480" t="s">
        <v>542</v>
      </c>
      <c r="AI480" s="6">
        <v>35065</v>
      </c>
      <c r="AJ480" s="6">
        <v>36160</v>
      </c>
      <c r="AK480" t="s">
        <v>190</v>
      </c>
      <c r="AM480" t="s">
        <v>556</v>
      </c>
      <c r="AO480" t="s">
        <v>569</v>
      </c>
      <c r="AY480">
        <v>0</v>
      </c>
      <c r="AZ480">
        <v>1</v>
      </c>
      <c r="BA480">
        <v>0</v>
      </c>
      <c r="BF480" t="s">
        <v>127</v>
      </c>
      <c r="BG480" t="s">
        <v>698</v>
      </c>
    </row>
    <row r="481" spans="1:59" x14ac:dyDescent="0.35">
      <c r="A481">
        <v>46</v>
      </c>
      <c r="B481">
        <v>480</v>
      </c>
      <c r="D481" t="s">
        <v>591</v>
      </c>
      <c r="E481" t="s">
        <v>469</v>
      </c>
      <c r="F481" t="s">
        <v>8</v>
      </c>
      <c r="H481" t="s">
        <v>296</v>
      </c>
      <c r="I481" t="s">
        <v>261</v>
      </c>
      <c r="K481" t="s">
        <v>408</v>
      </c>
      <c r="L481" t="s">
        <v>409</v>
      </c>
      <c r="N481">
        <v>0.29799999999999999</v>
      </c>
      <c r="O481">
        <v>0</v>
      </c>
      <c r="Q481" t="s">
        <v>504</v>
      </c>
      <c r="R481" t="s">
        <v>1205</v>
      </c>
      <c r="T481" s="24">
        <f t="shared" si="8"/>
        <v>156</v>
      </c>
      <c r="U481">
        <v>1</v>
      </c>
      <c r="AA481" t="s">
        <v>562</v>
      </c>
      <c r="AB481" t="s">
        <v>558</v>
      </c>
      <c r="AD481">
        <v>307</v>
      </c>
      <c r="AF481" t="s">
        <v>729</v>
      </c>
      <c r="AG481" t="s">
        <v>561</v>
      </c>
      <c r="AH481" t="s">
        <v>542</v>
      </c>
      <c r="AI481" s="6">
        <v>35065</v>
      </c>
      <c r="AJ481" s="6">
        <v>36160</v>
      </c>
      <c r="AK481" t="s">
        <v>190</v>
      </c>
      <c r="AM481" t="s">
        <v>556</v>
      </c>
      <c r="AO481" t="s">
        <v>569</v>
      </c>
      <c r="AY481">
        <v>0</v>
      </c>
      <c r="AZ481">
        <v>1</v>
      </c>
      <c r="BA481">
        <v>0</v>
      </c>
      <c r="BF481" t="s">
        <v>127</v>
      </c>
      <c r="BG481" t="s">
        <v>698</v>
      </c>
    </row>
    <row r="482" spans="1:59" x14ac:dyDescent="0.35">
      <c r="A482">
        <v>46</v>
      </c>
      <c r="B482">
        <v>481</v>
      </c>
      <c r="D482" t="s">
        <v>591</v>
      </c>
      <c r="E482" t="s">
        <v>456</v>
      </c>
      <c r="F482" t="s">
        <v>8</v>
      </c>
      <c r="H482" t="s">
        <v>289</v>
      </c>
      <c r="I482" t="s">
        <v>261</v>
      </c>
      <c r="K482" t="s">
        <v>408</v>
      </c>
      <c r="L482" t="s">
        <v>409</v>
      </c>
      <c r="N482">
        <v>0.32200000000000001</v>
      </c>
      <c r="O482">
        <v>0</v>
      </c>
      <c r="Q482" t="s">
        <v>504</v>
      </c>
      <c r="R482" t="s">
        <v>1205</v>
      </c>
      <c r="T482" s="24">
        <f t="shared" ref="T482:T545" si="9">IF(BF482="daily",NETWORKDAYS(AI482,AJ482),IF(BF482="weekly",ROUNDDOWN((AJ482-AI482)/7,0),IF(BF482="monthly",-((YEAR(AI482)-YEAR(AJ482))*12+MONTH(AI482)-MONTH(AJ482)),IF(BF482="quarterly",(-((YEAR(AI482)-YEAR(AJ482))*12+MONTH(AI482)-MONTH(AJ482)))/3,"error"))))</f>
        <v>156</v>
      </c>
      <c r="U482">
        <v>1</v>
      </c>
      <c r="AA482" t="s">
        <v>562</v>
      </c>
      <c r="AB482" t="s">
        <v>558</v>
      </c>
      <c r="AD482">
        <v>307</v>
      </c>
      <c r="AF482" t="s">
        <v>729</v>
      </c>
      <c r="AG482" t="s">
        <v>561</v>
      </c>
      <c r="AH482" t="s">
        <v>542</v>
      </c>
      <c r="AI482" s="6">
        <v>35065</v>
      </c>
      <c r="AJ482" s="6">
        <v>36160</v>
      </c>
      <c r="AK482" t="s">
        <v>197</v>
      </c>
      <c r="AM482" t="s">
        <v>556</v>
      </c>
      <c r="AO482" t="s">
        <v>569</v>
      </c>
      <c r="AY482">
        <v>0</v>
      </c>
      <c r="AZ482">
        <v>1</v>
      </c>
      <c r="BA482">
        <v>0</v>
      </c>
      <c r="BF482" t="s">
        <v>127</v>
      </c>
      <c r="BG482" t="s">
        <v>698</v>
      </c>
    </row>
    <row r="483" spans="1:59" x14ac:dyDescent="0.35">
      <c r="A483">
        <v>46</v>
      </c>
      <c r="B483">
        <v>482</v>
      </c>
      <c r="D483" t="s">
        <v>591</v>
      </c>
      <c r="E483" t="s">
        <v>514</v>
      </c>
      <c r="F483" t="s">
        <v>8</v>
      </c>
      <c r="H483" t="s">
        <v>290</v>
      </c>
      <c r="I483" t="s">
        <v>261</v>
      </c>
      <c r="K483" t="s">
        <v>408</v>
      </c>
      <c r="L483" t="s">
        <v>409</v>
      </c>
      <c r="N483">
        <v>0.50600000000000001</v>
      </c>
      <c r="O483">
        <v>0</v>
      </c>
      <c r="Q483" t="s">
        <v>504</v>
      </c>
      <c r="R483" t="s">
        <v>1205</v>
      </c>
      <c r="T483" s="24">
        <f t="shared" si="9"/>
        <v>156</v>
      </c>
      <c r="U483">
        <v>1</v>
      </c>
      <c r="AA483" t="s">
        <v>562</v>
      </c>
      <c r="AB483" t="s">
        <v>558</v>
      </c>
      <c r="AD483">
        <v>307</v>
      </c>
      <c r="AF483" t="s">
        <v>729</v>
      </c>
      <c r="AG483" t="s">
        <v>561</v>
      </c>
      <c r="AH483" t="s">
        <v>542</v>
      </c>
      <c r="AI483" s="6">
        <v>35065</v>
      </c>
      <c r="AJ483" s="6">
        <v>36160</v>
      </c>
      <c r="AK483" t="s">
        <v>197</v>
      </c>
      <c r="AM483" t="s">
        <v>556</v>
      </c>
      <c r="AO483" t="s">
        <v>569</v>
      </c>
      <c r="AY483">
        <v>0</v>
      </c>
      <c r="AZ483">
        <v>1</v>
      </c>
      <c r="BA483">
        <v>0</v>
      </c>
      <c r="BF483" t="s">
        <v>127</v>
      </c>
      <c r="BG483" t="s">
        <v>698</v>
      </c>
    </row>
    <row r="484" spans="1:59" x14ac:dyDescent="0.35">
      <c r="A484">
        <v>46</v>
      </c>
      <c r="B484">
        <v>483</v>
      </c>
      <c r="D484" t="s">
        <v>591</v>
      </c>
      <c r="E484" t="s">
        <v>511</v>
      </c>
      <c r="F484" t="s">
        <v>8</v>
      </c>
      <c r="H484" t="s">
        <v>291</v>
      </c>
      <c r="I484" t="s">
        <v>261</v>
      </c>
      <c r="K484" t="s">
        <v>408</v>
      </c>
      <c r="L484" t="s">
        <v>409</v>
      </c>
      <c r="N484">
        <v>0.66200000000000003</v>
      </c>
      <c r="O484">
        <v>0</v>
      </c>
      <c r="Q484" t="s">
        <v>504</v>
      </c>
      <c r="R484" t="s">
        <v>1205</v>
      </c>
      <c r="T484" s="24">
        <f t="shared" si="9"/>
        <v>156</v>
      </c>
      <c r="U484">
        <v>1</v>
      </c>
      <c r="AA484" t="s">
        <v>562</v>
      </c>
      <c r="AB484" t="s">
        <v>558</v>
      </c>
      <c r="AD484">
        <v>307</v>
      </c>
      <c r="AF484" t="s">
        <v>729</v>
      </c>
      <c r="AG484" t="s">
        <v>561</v>
      </c>
      <c r="AH484" t="s">
        <v>542</v>
      </c>
      <c r="AI484" s="6">
        <v>35065</v>
      </c>
      <c r="AJ484" s="6">
        <v>36160</v>
      </c>
      <c r="AK484" t="s">
        <v>197</v>
      </c>
      <c r="AM484" t="s">
        <v>556</v>
      </c>
      <c r="AO484" t="s">
        <v>569</v>
      </c>
      <c r="AY484">
        <v>0</v>
      </c>
      <c r="AZ484">
        <v>1</v>
      </c>
      <c r="BA484">
        <v>0</v>
      </c>
      <c r="BF484" t="s">
        <v>127</v>
      </c>
      <c r="BG484" t="s">
        <v>698</v>
      </c>
    </row>
    <row r="485" spans="1:59" x14ac:dyDescent="0.35">
      <c r="A485">
        <v>46</v>
      </c>
      <c r="B485">
        <v>484</v>
      </c>
      <c r="D485" t="s">
        <v>591</v>
      </c>
      <c r="E485" t="s">
        <v>512</v>
      </c>
      <c r="F485" t="s">
        <v>8</v>
      </c>
      <c r="H485" t="s">
        <v>292</v>
      </c>
      <c r="I485" t="s">
        <v>261</v>
      </c>
      <c r="K485" t="s">
        <v>408</v>
      </c>
      <c r="L485" t="s">
        <v>409</v>
      </c>
      <c r="N485">
        <v>0.16800000000000001</v>
      </c>
      <c r="O485">
        <v>0</v>
      </c>
      <c r="Q485" t="s">
        <v>504</v>
      </c>
      <c r="R485" t="s">
        <v>1205</v>
      </c>
      <c r="T485" s="24">
        <f t="shared" si="9"/>
        <v>156</v>
      </c>
      <c r="U485">
        <v>1</v>
      </c>
      <c r="AA485" t="s">
        <v>562</v>
      </c>
      <c r="AB485" t="s">
        <v>558</v>
      </c>
      <c r="AD485">
        <v>307</v>
      </c>
      <c r="AF485" t="s">
        <v>729</v>
      </c>
      <c r="AG485" t="s">
        <v>561</v>
      </c>
      <c r="AH485" t="s">
        <v>542</v>
      </c>
      <c r="AI485" s="6">
        <v>35065</v>
      </c>
      <c r="AJ485" s="6">
        <v>36160</v>
      </c>
      <c r="AK485" t="s">
        <v>197</v>
      </c>
      <c r="AM485" t="s">
        <v>556</v>
      </c>
      <c r="AO485" t="s">
        <v>569</v>
      </c>
      <c r="AY485">
        <v>0</v>
      </c>
      <c r="AZ485">
        <v>1</v>
      </c>
      <c r="BA485">
        <v>0</v>
      </c>
      <c r="BF485" t="s">
        <v>127</v>
      </c>
      <c r="BG485" t="s">
        <v>698</v>
      </c>
    </row>
    <row r="486" spans="1:59" x14ac:dyDescent="0.35">
      <c r="A486">
        <v>46</v>
      </c>
      <c r="B486">
        <v>485</v>
      </c>
      <c r="D486" t="s">
        <v>591</v>
      </c>
      <c r="E486" t="s">
        <v>401</v>
      </c>
      <c r="F486" t="s">
        <v>8</v>
      </c>
      <c r="H486" t="s">
        <v>293</v>
      </c>
      <c r="I486" t="s">
        <v>261</v>
      </c>
      <c r="K486" t="s">
        <v>408</v>
      </c>
      <c r="L486" t="s">
        <v>409</v>
      </c>
      <c r="N486">
        <v>0.72</v>
      </c>
      <c r="O486">
        <v>0</v>
      </c>
      <c r="Q486" t="s">
        <v>504</v>
      </c>
      <c r="R486" t="s">
        <v>1205</v>
      </c>
      <c r="T486" s="24">
        <f t="shared" si="9"/>
        <v>156</v>
      </c>
      <c r="U486">
        <v>1</v>
      </c>
      <c r="AA486" t="s">
        <v>562</v>
      </c>
      <c r="AB486" t="s">
        <v>558</v>
      </c>
      <c r="AD486">
        <v>307</v>
      </c>
      <c r="AF486" t="s">
        <v>729</v>
      </c>
      <c r="AG486" t="s">
        <v>561</v>
      </c>
      <c r="AH486" t="s">
        <v>542</v>
      </c>
      <c r="AI486" s="6">
        <v>35065</v>
      </c>
      <c r="AJ486" s="6">
        <v>36160</v>
      </c>
      <c r="AK486" t="s">
        <v>197</v>
      </c>
      <c r="AM486" t="s">
        <v>556</v>
      </c>
      <c r="AO486" t="s">
        <v>569</v>
      </c>
      <c r="AY486">
        <v>0</v>
      </c>
      <c r="AZ486">
        <v>1</v>
      </c>
      <c r="BA486">
        <v>0</v>
      </c>
      <c r="BF486" t="s">
        <v>127</v>
      </c>
      <c r="BG486" t="s">
        <v>698</v>
      </c>
    </row>
    <row r="487" spans="1:59" x14ac:dyDescent="0.35">
      <c r="A487">
        <v>46</v>
      </c>
      <c r="B487">
        <v>486</v>
      </c>
      <c r="D487" t="s">
        <v>591</v>
      </c>
      <c r="E487" t="s">
        <v>513</v>
      </c>
      <c r="F487" t="s">
        <v>8</v>
      </c>
      <c r="H487" t="s">
        <v>294</v>
      </c>
      <c r="I487" t="s">
        <v>261</v>
      </c>
      <c r="K487" t="s">
        <v>408</v>
      </c>
      <c r="L487" t="s">
        <v>409</v>
      </c>
      <c r="N487">
        <v>0.128</v>
      </c>
      <c r="O487">
        <v>0</v>
      </c>
      <c r="Q487" t="s">
        <v>504</v>
      </c>
      <c r="R487" t="s">
        <v>1205</v>
      </c>
      <c r="T487" s="24">
        <f t="shared" si="9"/>
        <v>156</v>
      </c>
      <c r="U487">
        <v>1</v>
      </c>
      <c r="AA487" t="s">
        <v>562</v>
      </c>
      <c r="AB487" t="s">
        <v>558</v>
      </c>
      <c r="AD487">
        <v>307</v>
      </c>
      <c r="AF487" t="s">
        <v>729</v>
      </c>
      <c r="AG487" t="s">
        <v>561</v>
      </c>
      <c r="AH487" t="s">
        <v>542</v>
      </c>
      <c r="AI487" s="6">
        <v>35065</v>
      </c>
      <c r="AJ487" s="6">
        <v>36160</v>
      </c>
      <c r="AK487" t="s">
        <v>197</v>
      </c>
      <c r="AM487" t="s">
        <v>556</v>
      </c>
      <c r="AO487" t="s">
        <v>569</v>
      </c>
      <c r="AY487">
        <v>0</v>
      </c>
      <c r="AZ487">
        <v>1</v>
      </c>
      <c r="BA487">
        <v>0</v>
      </c>
      <c r="BF487" t="s">
        <v>127</v>
      </c>
      <c r="BG487" t="s">
        <v>698</v>
      </c>
    </row>
    <row r="488" spans="1:59" x14ac:dyDescent="0.35">
      <c r="A488">
        <v>46</v>
      </c>
      <c r="B488">
        <v>487</v>
      </c>
      <c r="D488" t="s">
        <v>591</v>
      </c>
      <c r="E488" t="s">
        <v>404</v>
      </c>
      <c r="F488" t="s">
        <v>8</v>
      </c>
      <c r="H488" t="s">
        <v>295</v>
      </c>
      <c r="I488" t="s">
        <v>261</v>
      </c>
      <c r="K488" t="s">
        <v>408</v>
      </c>
      <c r="L488" t="s">
        <v>409</v>
      </c>
      <c r="N488">
        <v>0.76100000000000001</v>
      </c>
      <c r="O488">
        <v>0</v>
      </c>
      <c r="Q488" t="s">
        <v>504</v>
      </c>
      <c r="R488" t="s">
        <v>1205</v>
      </c>
      <c r="T488" s="24">
        <f t="shared" si="9"/>
        <v>156</v>
      </c>
      <c r="U488">
        <v>1</v>
      </c>
      <c r="AA488" t="s">
        <v>562</v>
      </c>
      <c r="AB488" t="s">
        <v>558</v>
      </c>
      <c r="AD488">
        <v>307</v>
      </c>
      <c r="AF488" t="s">
        <v>729</v>
      </c>
      <c r="AG488" t="s">
        <v>561</v>
      </c>
      <c r="AH488" t="s">
        <v>542</v>
      </c>
      <c r="AI488" s="6">
        <v>35065</v>
      </c>
      <c r="AJ488" s="6">
        <v>36160</v>
      </c>
      <c r="AK488" t="s">
        <v>197</v>
      </c>
      <c r="AM488" t="s">
        <v>556</v>
      </c>
      <c r="AO488" t="s">
        <v>569</v>
      </c>
      <c r="AY488">
        <v>0</v>
      </c>
      <c r="AZ488">
        <v>1</v>
      </c>
      <c r="BA488">
        <v>0</v>
      </c>
      <c r="BF488" t="s">
        <v>127</v>
      </c>
      <c r="BG488" t="s">
        <v>698</v>
      </c>
    </row>
    <row r="489" spans="1:59" x14ac:dyDescent="0.35">
      <c r="A489">
        <v>46</v>
      </c>
      <c r="B489">
        <v>488</v>
      </c>
      <c r="D489" t="s">
        <v>591</v>
      </c>
      <c r="E489" t="s">
        <v>469</v>
      </c>
      <c r="F489" t="s">
        <v>8</v>
      </c>
      <c r="H489" t="s">
        <v>296</v>
      </c>
      <c r="I489" t="s">
        <v>261</v>
      </c>
      <c r="K489" t="s">
        <v>408</v>
      </c>
      <c r="L489" t="s">
        <v>409</v>
      </c>
      <c r="N489">
        <v>0.79900000000000004</v>
      </c>
      <c r="O489">
        <v>0</v>
      </c>
      <c r="Q489" t="s">
        <v>504</v>
      </c>
      <c r="R489" t="s">
        <v>1205</v>
      </c>
      <c r="T489" s="24">
        <f t="shared" si="9"/>
        <v>156</v>
      </c>
      <c r="U489">
        <v>1</v>
      </c>
      <c r="AA489" t="s">
        <v>562</v>
      </c>
      <c r="AB489" t="s">
        <v>558</v>
      </c>
      <c r="AD489">
        <v>307</v>
      </c>
      <c r="AF489" t="s">
        <v>729</v>
      </c>
      <c r="AG489" t="s">
        <v>561</v>
      </c>
      <c r="AH489" t="s">
        <v>542</v>
      </c>
      <c r="AI489" s="6">
        <v>35065</v>
      </c>
      <c r="AJ489" s="6">
        <v>36160</v>
      </c>
      <c r="AK489" t="s">
        <v>197</v>
      </c>
      <c r="AM489" t="s">
        <v>556</v>
      </c>
      <c r="AO489" t="s">
        <v>569</v>
      </c>
      <c r="AY489">
        <v>0</v>
      </c>
      <c r="AZ489">
        <v>1</v>
      </c>
      <c r="BA489">
        <v>0</v>
      </c>
      <c r="BF489" t="s">
        <v>127</v>
      </c>
      <c r="BG489" t="s">
        <v>698</v>
      </c>
    </row>
    <row r="490" spans="1:59" x14ac:dyDescent="0.35">
      <c r="A490">
        <v>46</v>
      </c>
      <c r="B490">
        <v>489</v>
      </c>
      <c r="D490" t="s">
        <v>591</v>
      </c>
      <c r="E490" t="s">
        <v>456</v>
      </c>
      <c r="F490" t="s">
        <v>8</v>
      </c>
      <c r="H490" t="s">
        <v>289</v>
      </c>
      <c r="I490" t="s">
        <v>261</v>
      </c>
      <c r="K490" t="s">
        <v>408</v>
      </c>
      <c r="L490" t="s">
        <v>409</v>
      </c>
      <c r="N490">
        <v>0.9</v>
      </c>
      <c r="O490">
        <v>0</v>
      </c>
      <c r="Q490" t="s">
        <v>504</v>
      </c>
      <c r="R490" t="s">
        <v>1205</v>
      </c>
      <c r="T490" s="24">
        <f t="shared" si="9"/>
        <v>156</v>
      </c>
      <c r="U490">
        <v>1</v>
      </c>
      <c r="AA490" t="s">
        <v>562</v>
      </c>
      <c r="AB490" t="s">
        <v>558</v>
      </c>
      <c r="AD490">
        <v>307</v>
      </c>
      <c r="AF490" t="s">
        <v>729</v>
      </c>
      <c r="AG490" t="s">
        <v>561</v>
      </c>
      <c r="AH490" t="s">
        <v>542</v>
      </c>
      <c r="AI490" s="6">
        <v>35065</v>
      </c>
      <c r="AJ490" s="6">
        <v>36160</v>
      </c>
      <c r="AK490" t="s">
        <v>298</v>
      </c>
      <c r="AM490" t="s">
        <v>556</v>
      </c>
      <c r="AO490" t="s">
        <v>569</v>
      </c>
      <c r="AY490">
        <v>0</v>
      </c>
      <c r="AZ490">
        <v>1</v>
      </c>
      <c r="BA490">
        <v>0</v>
      </c>
      <c r="BF490" t="s">
        <v>127</v>
      </c>
      <c r="BG490" t="s">
        <v>698</v>
      </c>
    </row>
    <row r="491" spans="1:59" x14ac:dyDescent="0.35">
      <c r="A491">
        <v>46</v>
      </c>
      <c r="B491">
        <v>490</v>
      </c>
      <c r="D491" t="s">
        <v>591</v>
      </c>
      <c r="E491" t="s">
        <v>514</v>
      </c>
      <c r="F491" t="s">
        <v>8</v>
      </c>
      <c r="H491" t="s">
        <v>290</v>
      </c>
      <c r="I491" t="s">
        <v>261</v>
      </c>
      <c r="K491" t="s">
        <v>408</v>
      </c>
      <c r="L491" t="s">
        <v>409</v>
      </c>
      <c r="N491">
        <v>0.38500000000000001</v>
      </c>
      <c r="O491">
        <v>0</v>
      </c>
      <c r="Q491" t="s">
        <v>504</v>
      </c>
      <c r="R491" t="s">
        <v>1205</v>
      </c>
      <c r="T491" s="24">
        <f t="shared" si="9"/>
        <v>156</v>
      </c>
      <c r="U491">
        <v>1</v>
      </c>
      <c r="AA491" t="s">
        <v>562</v>
      </c>
      <c r="AB491" t="s">
        <v>558</v>
      </c>
      <c r="AD491">
        <v>307</v>
      </c>
      <c r="AF491" t="s">
        <v>729</v>
      </c>
      <c r="AG491" t="s">
        <v>561</v>
      </c>
      <c r="AH491" t="s">
        <v>542</v>
      </c>
      <c r="AI491" s="6">
        <v>35065</v>
      </c>
      <c r="AJ491" s="6">
        <v>36160</v>
      </c>
      <c r="AK491" t="s">
        <v>298</v>
      </c>
      <c r="AM491" t="s">
        <v>556</v>
      </c>
      <c r="AO491" t="s">
        <v>569</v>
      </c>
      <c r="AY491">
        <v>0</v>
      </c>
      <c r="AZ491">
        <v>1</v>
      </c>
      <c r="BA491">
        <v>0</v>
      </c>
      <c r="BF491" t="s">
        <v>127</v>
      </c>
      <c r="BG491" t="s">
        <v>698</v>
      </c>
    </row>
    <row r="492" spans="1:59" x14ac:dyDescent="0.35">
      <c r="A492">
        <v>46</v>
      </c>
      <c r="B492">
        <v>491</v>
      </c>
      <c r="D492" t="s">
        <v>591</v>
      </c>
      <c r="E492" t="s">
        <v>511</v>
      </c>
      <c r="F492" t="s">
        <v>8</v>
      </c>
      <c r="H492" t="s">
        <v>291</v>
      </c>
      <c r="I492" t="s">
        <v>261</v>
      </c>
      <c r="K492" t="s">
        <v>408</v>
      </c>
      <c r="L492" t="s">
        <v>409</v>
      </c>
      <c r="N492">
        <v>0.51700000000000002</v>
      </c>
      <c r="O492">
        <v>0</v>
      </c>
      <c r="Q492" t="s">
        <v>504</v>
      </c>
      <c r="R492" t="s">
        <v>1205</v>
      </c>
      <c r="T492" s="24">
        <f t="shared" si="9"/>
        <v>156</v>
      </c>
      <c r="U492">
        <v>1</v>
      </c>
      <c r="AA492" t="s">
        <v>562</v>
      </c>
      <c r="AB492" t="s">
        <v>558</v>
      </c>
      <c r="AD492">
        <v>307</v>
      </c>
      <c r="AF492" t="s">
        <v>729</v>
      </c>
      <c r="AG492" t="s">
        <v>561</v>
      </c>
      <c r="AH492" t="s">
        <v>542</v>
      </c>
      <c r="AI492" s="6">
        <v>35065</v>
      </c>
      <c r="AJ492" s="6">
        <v>36160</v>
      </c>
      <c r="AK492" t="s">
        <v>298</v>
      </c>
      <c r="AM492" t="s">
        <v>556</v>
      </c>
      <c r="AO492" t="s">
        <v>569</v>
      </c>
      <c r="AY492">
        <v>0</v>
      </c>
      <c r="AZ492">
        <v>1</v>
      </c>
      <c r="BA492">
        <v>0</v>
      </c>
      <c r="BF492" t="s">
        <v>127</v>
      </c>
      <c r="BG492" t="s">
        <v>698</v>
      </c>
    </row>
    <row r="493" spans="1:59" x14ac:dyDescent="0.35">
      <c r="A493">
        <v>46</v>
      </c>
      <c r="B493">
        <v>492</v>
      </c>
      <c r="D493" t="s">
        <v>591</v>
      </c>
      <c r="E493" t="s">
        <v>512</v>
      </c>
      <c r="F493" t="s">
        <v>8</v>
      </c>
      <c r="H493" t="s">
        <v>292</v>
      </c>
      <c r="I493" t="s">
        <v>261</v>
      </c>
      <c r="K493" t="s">
        <v>408</v>
      </c>
      <c r="L493" t="s">
        <v>409</v>
      </c>
      <c r="N493">
        <v>0.86899999999999999</v>
      </c>
      <c r="O493">
        <v>0</v>
      </c>
      <c r="Q493" t="s">
        <v>504</v>
      </c>
      <c r="R493" t="s">
        <v>1205</v>
      </c>
      <c r="T493" s="24">
        <f t="shared" si="9"/>
        <v>156</v>
      </c>
      <c r="U493">
        <v>1</v>
      </c>
      <c r="AA493" t="s">
        <v>562</v>
      </c>
      <c r="AB493" t="s">
        <v>558</v>
      </c>
      <c r="AD493">
        <v>307</v>
      </c>
      <c r="AF493" t="s">
        <v>729</v>
      </c>
      <c r="AG493" t="s">
        <v>561</v>
      </c>
      <c r="AH493" t="s">
        <v>542</v>
      </c>
      <c r="AI493" s="6">
        <v>35065</v>
      </c>
      <c r="AJ493" s="6">
        <v>36160</v>
      </c>
      <c r="AK493" t="s">
        <v>298</v>
      </c>
      <c r="AM493" t="s">
        <v>556</v>
      </c>
      <c r="AO493" t="s">
        <v>569</v>
      </c>
      <c r="AY493">
        <v>0</v>
      </c>
      <c r="AZ493">
        <v>1</v>
      </c>
      <c r="BA493">
        <v>0</v>
      </c>
      <c r="BF493" t="s">
        <v>127</v>
      </c>
      <c r="BG493" t="s">
        <v>698</v>
      </c>
    </row>
    <row r="494" spans="1:59" x14ac:dyDescent="0.35">
      <c r="A494">
        <v>46</v>
      </c>
      <c r="B494">
        <v>493</v>
      </c>
      <c r="D494" t="s">
        <v>591</v>
      </c>
      <c r="E494" t="s">
        <v>401</v>
      </c>
      <c r="F494" t="s">
        <v>8</v>
      </c>
      <c r="H494" t="s">
        <v>293</v>
      </c>
      <c r="I494" t="s">
        <v>261</v>
      </c>
      <c r="K494" t="s">
        <v>408</v>
      </c>
      <c r="L494" t="s">
        <v>409</v>
      </c>
      <c r="N494">
        <v>0.248</v>
      </c>
      <c r="O494">
        <v>0</v>
      </c>
      <c r="Q494" t="s">
        <v>504</v>
      </c>
      <c r="R494" t="s">
        <v>1205</v>
      </c>
      <c r="T494" s="24">
        <f t="shared" si="9"/>
        <v>156</v>
      </c>
      <c r="U494">
        <v>1</v>
      </c>
      <c r="AA494" t="s">
        <v>562</v>
      </c>
      <c r="AB494" t="s">
        <v>558</v>
      </c>
      <c r="AD494">
        <v>307</v>
      </c>
      <c r="AF494" t="s">
        <v>729</v>
      </c>
      <c r="AG494" t="s">
        <v>561</v>
      </c>
      <c r="AH494" t="s">
        <v>542</v>
      </c>
      <c r="AI494" s="6">
        <v>35065</v>
      </c>
      <c r="AJ494" s="6">
        <v>36160</v>
      </c>
      <c r="AK494" t="s">
        <v>298</v>
      </c>
      <c r="AM494" t="s">
        <v>556</v>
      </c>
      <c r="AO494" t="s">
        <v>569</v>
      </c>
      <c r="AY494">
        <v>0</v>
      </c>
      <c r="AZ494">
        <v>1</v>
      </c>
      <c r="BA494">
        <v>0</v>
      </c>
      <c r="BF494" t="s">
        <v>127</v>
      </c>
      <c r="BG494" t="s">
        <v>698</v>
      </c>
    </row>
    <row r="495" spans="1:59" x14ac:dyDescent="0.35">
      <c r="A495">
        <v>46</v>
      </c>
      <c r="B495">
        <v>494</v>
      </c>
      <c r="D495" t="s">
        <v>591</v>
      </c>
      <c r="E495" t="s">
        <v>513</v>
      </c>
      <c r="F495" t="s">
        <v>8</v>
      </c>
      <c r="H495" t="s">
        <v>294</v>
      </c>
      <c r="I495" t="s">
        <v>261</v>
      </c>
      <c r="K495" t="s">
        <v>408</v>
      </c>
      <c r="L495" t="s">
        <v>409</v>
      </c>
      <c r="N495">
        <v>0.746</v>
      </c>
      <c r="O495">
        <v>0</v>
      </c>
      <c r="Q495" t="s">
        <v>504</v>
      </c>
      <c r="R495" t="s">
        <v>1205</v>
      </c>
      <c r="T495" s="24">
        <f t="shared" si="9"/>
        <v>156</v>
      </c>
      <c r="U495">
        <v>1</v>
      </c>
      <c r="AA495" t="s">
        <v>562</v>
      </c>
      <c r="AB495" t="s">
        <v>558</v>
      </c>
      <c r="AD495">
        <v>307</v>
      </c>
      <c r="AF495" t="s">
        <v>729</v>
      </c>
      <c r="AG495" t="s">
        <v>561</v>
      </c>
      <c r="AH495" t="s">
        <v>542</v>
      </c>
      <c r="AI495" s="6">
        <v>35065</v>
      </c>
      <c r="AJ495" s="6">
        <v>36160</v>
      </c>
      <c r="AK495" t="s">
        <v>298</v>
      </c>
      <c r="AM495" t="s">
        <v>556</v>
      </c>
      <c r="AO495" t="s">
        <v>569</v>
      </c>
      <c r="AY495">
        <v>0</v>
      </c>
      <c r="AZ495">
        <v>1</v>
      </c>
      <c r="BA495">
        <v>0</v>
      </c>
      <c r="BF495" t="s">
        <v>127</v>
      </c>
      <c r="BG495" t="s">
        <v>698</v>
      </c>
    </row>
    <row r="496" spans="1:59" x14ac:dyDescent="0.35">
      <c r="A496">
        <v>46</v>
      </c>
      <c r="B496">
        <v>495</v>
      </c>
      <c r="D496" t="s">
        <v>591</v>
      </c>
      <c r="E496" t="s">
        <v>404</v>
      </c>
      <c r="F496" t="s">
        <v>8</v>
      </c>
      <c r="H496" t="s">
        <v>295</v>
      </c>
      <c r="I496" t="s">
        <v>261</v>
      </c>
      <c r="K496" t="s">
        <v>408</v>
      </c>
      <c r="L496" t="s">
        <v>409</v>
      </c>
      <c r="N496">
        <v>0.73599999999999999</v>
      </c>
      <c r="O496">
        <v>0</v>
      </c>
      <c r="Q496" t="s">
        <v>504</v>
      </c>
      <c r="R496" t="s">
        <v>1205</v>
      </c>
      <c r="T496" s="24">
        <f t="shared" si="9"/>
        <v>156</v>
      </c>
      <c r="U496">
        <v>1</v>
      </c>
      <c r="AA496" t="s">
        <v>562</v>
      </c>
      <c r="AB496" t="s">
        <v>558</v>
      </c>
      <c r="AD496">
        <v>307</v>
      </c>
      <c r="AF496" t="s">
        <v>729</v>
      </c>
      <c r="AG496" t="s">
        <v>561</v>
      </c>
      <c r="AH496" t="s">
        <v>542</v>
      </c>
      <c r="AI496" s="6">
        <v>35065</v>
      </c>
      <c r="AJ496" s="6">
        <v>36160</v>
      </c>
      <c r="AK496" t="s">
        <v>298</v>
      </c>
      <c r="AM496" t="s">
        <v>556</v>
      </c>
      <c r="AO496" t="s">
        <v>569</v>
      </c>
      <c r="AY496">
        <v>0</v>
      </c>
      <c r="AZ496">
        <v>1</v>
      </c>
      <c r="BA496">
        <v>0</v>
      </c>
      <c r="BF496" t="s">
        <v>127</v>
      </c>
      <c r="BG496" t="s">
        <v>698</v>
      </c>
    </row>
    <row r="497" spans="1:59" x14ac:dyDescent="0.35">
      <c r="A497">
        <v>46</v>
      </c>
      <c r="B497">
        <v>496</v>
      </c>
      <c r="D497" t="s">
        <v>591</v>
      </c>
      <c r="E497" t="s">
        <v>469</v>
      </c>
      <c r="F497" t="s">
        <v>8</v>
      </c>
      <c r="H497" t="s">
        <v>296</v>
      </c>
      <c r="I497" t="s">
        <v>261</v>
      </c>
      <c r="K497" t="s">
        <v>408</v>
      </c>
      <c r="L497" t="s">
        <v>409</v>
      </c>
      <c r="N497">
        <v>0.44900000000000001</v>
      </c>
      <c r="O497">
        <v>0</v>
      </c>
      <c r="Q497" t="s">
        <v>504</v>
      </c>
      <c r="R497" t="s">
        <v>1205</v>
      </c>
      <c r="T497" s="24">
        <f t="shared" si="9"/>
        <v>156</v>
      </c>
      <c r="U497">
        <v>1</v>
      </c>
      <c r="AA497" t="s">
        <v>562</v>
      </c>
      <c r="AB497" t="s">
        <v>558</v>
      </c>
      <c r="AD497">
        <v>307</v>
      </c>
      <c r="AF497" t="s">
        <v>729</v>
      </c>
      <c r="AG497" t="s">
        <v>561</v>
      </c>
      <c r="AH497" t="s">
        <v>542</v>
      </c>
      <c r="AI497" s="6">
        <v>35065</v>
      </c>
      <c r="AJ497" s="6">
        <v>36160</v>
      </c>
      <c r="AK497" t="s">
        <v>298</v>
      </c>
      <c r="AM497" t="s">
        <v>556</v>
      </c>
      <c r="AO497" t="s">
        <v>569</v>
      </c>
      <c r="AY497">
        <v>0</v>
      </c>
      <c r="AZ497">
        <v>1</v>
      </c>
      <c r="BA497">
        <v>0</v>
      </c>
      <c r="BF497" t="s">
        <v>127</v>
      </c>
      <c r="BG497" t="s">
        <v>698</v>
      </c>
    </row>
    <row r="498" spans="1:59" x14ac:dyDescent="0.35">
      <c r="A498">
        <v>46</v>
      </c>
      <c r="B498">
        <v>497</v>
      </c>
      <c r="D498" t="s">
        <v>591</v>
      </c>
      <c r="E498" t="s">
        <v>456</v>
      </c>
      <c r="F498" t="s">
        <v>8</v>
      </c>
      <c r="H498" t="s">
        <v>289</v>
      </c>
      <c r="I498" t="s">
        <v>261</v>
      </c>
      <c r="K498" t="s">
        <v>408</v>
      </c>
      <c r="L498" t="s">
        <v>409</v>
      </c>
      <c r="N498">
        <v>0.25800000000000001</v>
      </c>
      <c r="O498">
        <v>0</v>
      </c>
      <c r="Q498" t="s">
        <v>504</v>
      </c>
      <c r="R498" t="s">
        <v>1205</v>
      </c>
      <c r="T498" s="24">
        <f t="shared" si="9"/>
        <v>156</v>
      </c>
      <c r="U498">
        <v>1</v>
      </c>
      <c r="AA498" t="s">
        <v>562</v>
      </c>
      <c r="AB498" t="s">
        <v>558</v>
      </c>
      <c r="AD498">
        <v>307</v>
      </c>
      <c r="AF498" t="s">
        <v>729</v>
      </c>
      <c r="AG498" t="s">
        <v>561</v>
      </c>
      <c r="AH498" t="s">
        <v>542</v>
      </c>
      <c r="AI498" s="6">
        <v>35065</v>
      </c>
      <c r="AJ498" s="6">
        <v>36160</v>
      </c>
      <c r="AK498" t="s">
        <v>191</v>
      </c>
      <c r="AM498" t="s">
        <v>556</v>
      </c>
      <c r="AO498" t="s">
        <v>569</v>
      </c>
      <c r="AY498">
        <v>0</v>
      </c>
      <c r="AZ498">
        <v>1</v>
      </c>
      <c r="BA498">
        <v>0</v>
      </c>
      <c r="BF498" t="s">
        <v>127</v>
      </c>
      <c r="BG498" t="s">
        <v>698</v>
      </c>
    </row>
    <row r="499" spans="1:59" x14ac:dyDescent="0.35">
      <c r="A499">
        <v>46</v>
      </c>
      <c r="B499">
        <v>498</v>
      </c>
      <c r="D499" t="s">
        <v>591</v>
      </c>
      <c r="E499" t="s">
        <v>514</v>
      </c>
      <c r="F499" t="s">
        <v>8</v>
      </c>
      <c r="H499" t="s">
        <v>290</v>
      </c>
      <c r="I499" t="s">
        <v>261</v>
      </c>
      <c r="K499" t="s">
        <v>408</v>
      </c>
      <c r="L499" t="s">
        <v>409</v>
      </c>
      <c r="N499">
        <v>0.31</v>
      </c>
      <c r="O499">
        <v>0</v>
      </c>
      <c r="Q499" t="s">
        <v>504</v>
      </c>
      <c r="R499" t="s">
        <v>1205</v>
      </c>
      <c r="T499" s="24">
        <f t="shared" si="9"/>
        <v>156</v>
      </c>
      <c r="U499">
        <v>1</v>
      </c>
      <c r="AA499" t="s">
        <v>562</v>
      </c>
      <c r="AB499" t="s">
        <v>558</v>
      </c>
      <c r="AD499">
        <v>307</v>
      </c>
      <c r="AF499" t="s">
        <v>729</v>
      </c>
      <c r="AG499" t="s">
        <v>561</v>
      </c>
      <c r="AH499" t="s">
        <v>542</v>
      </c>
      <c r="AI499" s="6">
        <v>35065</v>
      </c>
      <c r="AJ499" s="6">
        <v>36160</v>
      </c>
      <c r="AK499" t="s">
        <v>191</v>
      </c>
      <c r="AM499" t="s">
        <v>556</v>
      </c>
      <c r="AO499" t="s">
        <v>569</v>
      </c>
      <c r="AY499">
        <v>0</v>
      </c>
      <c r="AZ499">
        <v>1</v>
      </c>
      <c r="BA499">
        <v>0</v>
      </c>
      <c r="BF499" t="s">
        <v>127</v>
      </c>
      <c r="BG499" t="s">
        <v>698</v>
      </c>
    </row>
    <row r="500" spans="1:59" x14ac:dyDescent="0.35">
      <c r="A500">
        <v>46</v>
      </c>
      <c r="B500">
        <v>499</v>
      </c>
      <c r="D500" t="s">
        <v>591</v>
      </c>
      <c r="E500" t="s">
        <v>511</v>
      </c>
      <c r="F500" t="s">
        <v>8</v>
      </c>
      <c r="H500" t="s">
        <v>291</v>
      </c>
      <c r="I500" t="s">
        <v>261</v>
      </c>
      <c r="K500" t="s">
        <v>408</v>
      </c>
      <c r="L500" t="s">
        <v>409</v>
      </c>
      <c r="N500">
        <v>0.109</v>
      </c>
      <c r="O500">
        <v>0</v>
      </c>
      <c r="Q500" t="s">
        <v>504</v>
      </c>
      <c r="R500" t="s">
        <v>1205</v>
      </c>
      <c r="T500" s="24">
        <f t="shared" si="9"/>
        <v>156</v>
      </c>
      <c r="U500">
        <v>1</v>
      </c>
      <c r="AA500" t="s">
        <v>562</v>
      </c>
      <c r="AB500" t="s">
        <v>558</v>
      </c>
      <c r="AD500">
        <v>307</v>
      </c>
      <c r="AF500" t="s">
        <v>729</v>
      </c>
      <c r="AG500" t="s">
        <v>561</v>
      </c>
      <c r="AH500" t="s">
        <v>542</v>
      </c>
      <c r="AI500" s="6">
        <v>35065</v>
      </c>
      <c r="AJ500" s="6">
        <v>36160</v>
      </c>
      <c r="AK500" t="s">
        <v>191</v>
      </c>
      <c r="AM500" t="s">
        <v>556</v>
      </c>
      <c r="AO500" t="s">
        <v>569</v>
      </c>
      <c r="AY500">
        <v>0</v>
      </c>
      <c r="AZ500">
        <v>1</v>
      </c>
      <c r="BA500">
        <v>0</v>
      </c>
      <c r="BF500" t="s">
        <v>127</v>
      </c>
      <c r="BG500" t="s">
        <v>698</v>
      </c>
    </row>
    <row r="501" spans="1:59" x14ac:dyDescent="0.35">
      <c r="A501">
        <v>46</v>
      </c>
      <c r="B501">
        <v>500</v>
      </c>
      <c r="D501" t="s">
        <v>591</v>
      </c>
      <c r="E501" t="s">
        <v>512</v>
      </c>
      <c r="F501" t="s">
        <v>8</v>
      </c>
      <c r="H501" t="s">
        <v>292</v>
      </c>
      <c r="I501" t="s">
        <v>261</v>
      </c>
      <c r="K501" t="s">
        <v>408</v>
      </c>
      <c r="L501" t="s">
        <v>409</v>
      </c>
      <c r="N501">
        <v>0.45200000000000001</v>
      </c>
      <c r="O501">
        <v>0</v>
      </c>
      <c r="Q501" t="s">
        <v>504</v>
      </c>
      <c r="R501" t="s">
        <v>1205</v>
      </c>
      <c r="T501" s="24">
        <f t="shared" si="9"/>
        <v>156</v>
      </c>
      <c r="U501">
        <v>1</v>
      </c>
      <c r="AA501" t="s">
        <v>562</v>
      </c>
      <c r="AB501" t="s">
        <v>558</v>
      </c>
      <c r="AD501">
        <v>307</v>
      </c>
      <c r="AF501" t="s">
        <v>729</v>
      </c>
      <c r="AG501" t="s">
        <v>561</v>
      </c>
      <c r="AH501" t="s">
        <v>542</v>
      </c>
      <c r="AI501" s="6">
        <v>35065</v>
      </c>
      <c r="AJ501" s="6">
        <v>36160</v>
      </c>
      <c r="AK501" t="s">
        <v>191</v>
      </c>
      <c r="AM501" t="s">
        <v>556</v>
      </c>
      <c r="AO501" t="s">
        <v>569</v>
      </c>
      <c r="AY501">
        <v>0</v>
      </c>
      <c r="AZ501">
        <v>1</v>
      </c>
      <c r="BA501">
        <v>0</v>
      </c>
      <c r="BF501" t="s">
        <v>127</v>
      </c>
      <c r="BG501" t="s">
        <v>698</v>
      </c>
    </row>
    <row r="502" spans="1:59" x14ac:dyDescent="0.35">
      <c r="A502">
        <v>46</v>
      </c>
      <c r="B502">
        <v>501</v>
      </c>
      <c r="D502" t="s">
        <v>591</v>
      </c>
      <c r="E502" t="s">
        <v>401</v>
      </c>
      <c r="F502" t="s">
        <v>8</v>
      </c>
      <c r="H502" t="s">
        <v>293</v>
      </c>
      <c r="I502" t="s">
        <v>261</v>
      </c>
      <c r="K502" t="s">
        <v>408</v>
      </c>
      <c r="L502" t="s">
        <v>409</v>
      </c>
      <c r="N502">
        <v>5.6000000000000001E-2</v>
      </c>
      <c r="O502">
        <v>0</v>
      </c>
      <c r="Q502" t="s">
        <v>504</v>
      </c>
      <c r="R502" t="s">
        <v>1205</v>
      </c>
      <c r="T502" s="24">
        <f t="shared" si="9"/>
        <v>156</v>
      </c>
      <c r="U502">
        <v>1</v>
      </c>
      <c r="AA502" t="s">
        <v>562</v>
      </c>
      <c r="AB502" t="s">
        <v>558</v>
      </c>
      <c r="AD502">
        <v>307</v>
      </c>
      <c r="AF502" t="s">
        <v>729</v>
      </c>
      <c r="AG502" t="s">
        <v>561</v>
      </c>
      <c r="AH502" t="s">
        <v>542</v>
      </c>
      <c r="AI502" s="6">
        <v>35065</v>
      </c>
      <c r="AJ502" s="6">
        <v>36160</v>
      </c>
      <c r="AK502" t="s">
        <v>191</v>
      </c>
      <c r="AM502" t="s">
        <v>556</v>
      </c>
      <c r="AO502" t="s">
        <v>569</v>
      </c>
      <c r="AY502">
        <v>0</v>
      </c>
      <c r="AZ502">
        <v>1</v>
      </c>
      <c r="BA502">
        <v>0</v>
      </c>
      <c r="BF502" t="s">
        <v>127</v>
      </c>
      <c r="BG502" t="s">
        <v>698</v>
      </c>
    </row>
    <row r="503" spans="1:59" x14ac:dyDescent="0.35">
      <c r="A503">
        <v>46</v>
      </c>
      <c r="B503">
        <v>502</v>
      </c>
      <c r="D503" t="s">
        <v>591</v>
      </c>
      <c r="E503" t="s">
        <v>513</v>
      </c>
      <c r="F503" t="s">
        <v>8</v>
      </c>
      <c r="H503" t="s">
        <v>294</v>
      </c>
      <c r="I503" t="s">
        <v>261</v>
      </c>
      <c r="K503" t="s">
        <v>408</v>
      </c>
      <c r="L503" t="s">
        <v>409</v>
      </c>
      <c r="N503">
        <v>1.4999999999999999E-2</v>
      </c>
      <c r="O503">
        <v>0</v>
      </c>
      <c r="Q503" t="s">
        <v>504</v>
      </c>
      <c r="R503" t="s">
        <v>1205</v>
      </c>
      <c r="T503" s="24">
        <f t="shared" si="9"/>
        <v>156</v>
      </c>
      <c r="U503">
        <v>1</v>
      </c>
      <c r="AA503" t="s">
        <v>562</v>
      </c>
      <c r="AB503" t="s">
        <v>558</v>
      </c>
      <c r="AC503">
        <v>0.05</v>
      </c>
      <c r="AD503">
        <v>307</v>
      </c>
      <c r="AF503" t="s">
        <v>729</v>
      </c>
      <c r="AG503" t="s">
        <v>561</v>
      </c>
      <c r="AH503" t="s">
        <v>542</v>
      </c>
      <c r="AI503" s="6">
        <v>35065</v>
      </c>
      <c r="AJ503" s="6">
        <v>36160</v>
      </c>
      <c r="AK503" t="s">
        <v>191</v>
      </c>
      <c r="AM503" t="s">
        <v>556</v>
      </c>
      <c r="AO503" t="s">
        <v>569</v>
      </c>
      <c r="AY503">
        <v>0</v>
      </c>
      <c r="AZ503">
        <v>1</v>
      </c>
      <c r="BA503">
        <v>0</v>
      </c>
      <c r="BF503" t="s">
        <v>127</v>
      </c>
      <c r="BG503" t="s">
        <v>698</v>
      </c>
    </row>
    <row r="504" spans="1:59" x14ac:dyDescent="0.35">
      <c r="A504">
        <v>46</v>
      </c>
      <c r="B504">
        <v>503</v>
      </c>
      <c r="D504" t="s">
        <v>591</v>
      </c>
      <c r="E504" t="s">
        <v>404</v>
      </c>
      <c r="F504" t="s">
        <v>8</v>
      </c>
      <c r="H504" t="s">
        <v>295</v>
      </c>
      <c r="I504" t="s">
        <v>261</v>
      </c>
      <c r="K504" t="s">
        <v>408</v>
      </c>
      <c r="L504" t="s">
        <v>409</v>
      </c>
      <c r="N504">
        <v>0.159</v>
      </c>
      <c r="O504">
        <v>0</v>
      </c>
      <c r="Q504" t="s">
        <v>504</v>
      </c>
      <c r="R504" t="s">
        <v>1205</v>
      </c>
      <c r="T504" s="24">
        <f t="shared" si="9"/>
        <v>156</v>
      </c>
      <c r="U504">
        <v>1</v>
      </c>
      <c r="AA504" t="s">
        <v>562</v>
      </c>
      <c r="AB504" t="s">
        <v>558</v>
      </c>
      <c r="AD504">
        <v>307</v>
      </c>
      <c r="AF504" t="s">
        <v>729</v>
      </c>
      <c r="AG504" t="s">
        <v>561</v>
      </c>
      <c r="AH504" t="s">
        <v>542</v>
      </c>
      <c r="AI504" s="6">
        <v>35065</v>
      </c>
      <c r="AJ504" s="6">
        <v>36160</v>
      </c>
      <c r="AK504" t="s">
        <v>191</v>
      </c>
      <c r="AM504" t="s">
        <v>556</v>
      </c>
      <c r="AO504" t="s">
        <v>569</v>
      </c>
      <c r="AY504">
        <v>0</v>
      </c>
      <c r="AZ504">
        <v>1</v>
      </c>
      <c r="BA504">
        <v>0</v>
      </c>
      <c r="BF504" t="s">
        <v>127</v>
      </c>
      <c r="BG504" t="s">
        <v>698</v>
      </c>
    </row>
    <row r="505" spans="1:59" x14ac:dyDescent="0.35">
      <c r="A505">
        <v>46</v>
      </c>
      <c r="B505">
        <v>504</v>
      </c>
      <c r="D505" t="s">
        <v>591</v>
      </c>
      <c r="E505" t="s">
        <v>469</v>
      </c>
      <c r="F505" t="s">
        <v>8</v>
      </c>
      <c r="H505" t="s">
        <v>296</v>
      </c>
      <c r="I505" t="s">
        <v>261</v>
      </c>
      <c r="K505" t="s">
        <v>408</v>
      </c>
      <c r="L505" t="s">
        <v>409</v>
      </c>
      <c r="N505">
        <v>0.52700000000000002</v>
      </c>
      <c r="O505">
        <v>0</v>
      </c>
      <c r="Q505" t="s">
        <v>504</v>
      </c>
      <c r="R505" t="s">
        <v>1205</v>
      </c>
      <c r="T505" s="24">
        <f t="shared" si="9"/>
        <v>156</v>
      </c>
      <c r="U505">
        <v>1</v>
      </c>
      <c r="AA505" t="s">
        <v>562</v>
      </c>
      <c r="AB505" t="s">
        <v>558</v>
      </c>
      <c r="AD505">
        <v>307</v>
      </c>
      <c r="AF505" t="s">
        <v>729</v>
      </c>
      <c r="AG505" t="s">
        <v>561</v>
      </c>
      <c r="AH505" t="s">
        <v>542</v>
      </c>
      <c r="AI505" s="6">
        <v>35065</v>
      </c>
      <c r="AJ505" s="6">
        <v>36160</v>
      </c>
      <c r="AK505" t="s">
        <v>191</v>
      </c>
      <c r="AM505" t="s">
        <v>556</v>
      </c>
      <c r="AO505" t="s">
        <v>569</v>
      </c>
      <c r="AY505">
        <v>0</v>
      </c>
      <c r="AZ505">
        <v>1</v>
      </c>
      <c r="BA505">
        <v>0</v>
      </c>
      <c r="BF505" t="s">
        <v>127</v>
      </c>
      <c r="BG505" t="s">
        <v>698</v>
      </c>
    </row>
    <row r="506" spans="1:59" x14ac:dyDescent="0.35">
      <c r="A506">
        <v>46</v>
      </c>
      <c r="B506">
        <v>505</v>
      </c>
      <c r="D506" t="s">
        <v>591</v>
      </c>
      <c r="E506" t="s">
        <v>456</v>
      </c>
      <c r="F506" t="s">
        <v>8</v>
      </c>
      <c r="H506" t="s">
        <v>289</v>
      </c>
      <c r="I506" t="s">
        <v>261</v>
      </c>
      <c r="K506" t="s">
        <v>408</v>
      </c>
      <c r="L506" t="s">
        <v>409</v>
      </c>
      <c r="N506">
        <v>0.55200000000000005</v>
      </c>
      <c r="O506">
        <v>0</v>
      </c>
      <c r="Q506" t="s">
        <v>504</v>
      </c>
      <c r="R506" t="s">
        <v>1205</v>
      </c>
      <c r="T506" s="24">
        <f t="shared" si="9"/>
        <v>156</v>
      </c>
      <c r="U506">
        <v>1</v>
      </c>
      <c r="AA506" t="s">
        <v>562</v>
      </c>
      <c r="AB506" t="s">
        <v>558</v>
      </c>
      <c r="AD506">
        <v>307</v>
      </c>
      <c r="AF506" t="s">
        <v>729</v>
      </c>
      <c r="AG506" t="s">
        <v>561</v>
      </c>
      <c r="AH506" t="s">
        <v>542</v>
      </c>
      <c r="AI506" s="6">
        <v>36161</v>
      </c>
      <c r="AJ506" s="6">
        <v>37256</v>
      </c>
      <c r="AK506" t="s">
        <v>297</v>
      </c>
      <c r="AM506" t="s">
        <v>556</v>
      </c>
      <c r="AO506" t="s">
        <v>569</v>
      </c>
      <c r="AY506">
        <v>0</v>
      </c>
      <c r="AZ506">
        <v>1</v>
      </c>
      <c r="BA506">
        <v>0</v>
      </c>
      <c r="BF506" t="s">
        <v>127</v>
      </c>
      <c r="BG506" t="s">
        <v>698</v>
      </c>
    </row>
    <row r="507" spans="1:59" x14ac:dyDescent="0.35">
      <c r="A507">
        <v>46</v>
      </c>
      <c r="B507">
        <v>506</v>
      </c>
      <c r="D507" t="s">
        <v>591</v>
      </c>
      <c r="E507" t="s">
        <v>514</v>
      </c>
      <c r="F507" t="s">
        <v>8</v>
      </c>
      <c r="H507" t="s">
        <v>290</v>
      </c>
      <c r="I507" t="s">
        <v>261</v>
      </c>
      <c r="K507" t="s">
        <v>408</v>
      </c>
      <c r="L507" t="s">
        <v>409</v>
      </c>
      <c r="N507">
        <v>0.21</v>
      </c>
      <c r="O507">
        <v>0</v>
      </c>
      <c r="Q507" t="s">
        <v>504</v>
      </c>
      <c r="R507" t="s">
        <v>1205</v>
      </c>
      <c r="T507" s="24">
        <f t="shared" si="9"/>
        <v>156</v>
      </c>
      <c r="U507">
        <v>1</v>
      </c>
      <c r="AA507" t="s">
        <v>562</v>
      </c>
      <c r="AB507" t="s">
        <v>558</v>
      </c>
      <c r="AD507">
        <v>307</v>
      </c>
      <c r="AF507" t="s">
        <v>729</v>
      </c>
      <c r="AG507" t="s">
        <v>561</v>
      </c>
      <c r="AH507" t="s">
        <v>542</v>
      </c>
      <c r="AI507" s="6">
        <v>36161</v>
      </c>
      <c r="AJ507" s="6">
        <v>37256</v>
      </c>
      <c r="AK507" t="s">
        <v>297</v>
      </c>
      <c r="AM507" t="s">
        <v>556</v>
      </c>
      <c r="AO507" t="s">
        <v>569</v>
      </c>
      <c r="AY507">
        <v>0</v>
      </c>
      <c r="AZ507">
        <v>1</v>
      </c>
      <c r="BA507">
        <v>0</v>
      </c>
      <c r="BF507" t="s">
        <v>127</v>
      </c>
      <c r="BG507" t="s">
        <v>698</v>
      </c>
    </row>
    <row r="508" spans="1:59" x14ac:dyDescent="0.35">
      <c r="A508">
        <v>46</v>
      </c>
      <c r="B508">
        <v>507</v>
      </c>
      <c r="D508" t="s">
        <v>591</v>
      </c>
      <c r="E508" t="s">
        <v>511</v>
      </c>
      <c r="F508" t="s">
        <v>8</v>
      </c>
      <c r="H508" t="s">
        <v>291</v>
      </c>
      <c r="I508" t="s">
        <v>261</v>
      </c>
      <c r="K508" t="s">
        <v>408</v>
      </c>
      <c r="L508" t="s">
        <v>409</v>
      </c>
      <c r="N508">
        <v>0.28299999999999997</v>
      </c>
      <c r="O508">
        <v>0</v>
      </c>
      <c r="Q508" t="s">
        <v>504</v>
      </c>
      <c r="R508" t="s">
        <v>1205</v>
      </c>
      <c r="T508" s="24">
        <f t="shared" si="9"/>
        <v>156</v>
      </c>
      <c r="U508">
        <v>1</v>
      </c>
      <c r="AA508" t="s">
        <v>562</v>
      </c>
      <c r="AB508" t="s">
        <v>558</v>
      </c>
      <c r="AD508">
        <v>307</v>
      </c>
      <c r="AF508" t="s">
        <v>729</v>
      </c>
      <c r="AG508" t="s">
        <v>561</v>
      </c>
      <c r="AH508" t="s">
        <v>542</v>
      </c>
      <c r="AI508" s="6">
        <v>36161</v>
      </c>
      <c r="AJ508" s="6">
        <v>37256</v>
      </c>
      <c r="AK508" t="s">
        <v>297</v>
      </c>
      <c r="AM508" t="s">
        <v>556</v>
      </c>
      <c r="AO508" t="s">
        <v>569</v>
      </c>
      <c r="AY508">
        <v>0</v>
      </c>
      <c r="AZ508">
        <v>1</v>
      </c>
      <c r="BA508">
        <v>0</v>
      </c>
      <c r="BF508" t="s">
        <v>127</v>
      </c>
      <c r="BG508" t="s">
        <v>698</v>
      </c>
    </row>
    <row r="509" spans="1:59" x14ac:dyDescent="0.35">
      <c r="A509">
        <v>46</v>
      </c>
      <c r="B509">
        <v>508</v>
      </c>
      <c r="D509" t="s">
        <v>591</v>
      </c>
      <c r="E509" t="s">
        <v>512</v>
      </c>
      <c r="F509" t="s">
        <v>8</v>
      </c>
      <c r="H509" t="s">
        <v>292</v>
      </c>
      <c r="I509" t="s">
        <v>261</v>
      </c>
      <c r="K509" t="s">
        <v>408</v>
      </c>
      <c r="L509" t="s">
        <v>409</v>
      </c>
      <c r="N509">
        <v>0.47599999999999998</v>
      </c>
      <c r="O509">
        <v>0</v>
      </c>
      <c r="Q509" t="s">
        <v>504</v>
      </c>
      <c r="R509" t="s">
        <v>1205</v>
      </c>
      <c r="T509" s="24">
        <f t="shared" si="9"/>
        <v>156</v>
      </c>
      <c r="U509">
        <v>1</v>
      </c>
      <c r="AA509" t="s">
        <v>562</v>
      </c>
      <c r="AB509" t="s">
        <v>558</v>
      </c>
      <c r="AD509">
        <v>307</v>
      </c>
      <c r="AF509" t="s">
        <v>729</v>
      </c>
      <c r="AG509" t="s">
        <v>561</v>
      </c>
      <c r="AH509" t="s">
        <v>542</v>
      </c>
      <c r="AI509" s="6">
        <v>36161</v>
      </c>
      <c r="AJ509" s="6">
        <v>37256</v>
      </c>
      <c r="AK509" t="s">
        <v>297</v>
      </c>
      <c r="AM509" t="s">
        <v>556</v>
      </c>
      <c r="AO509" t="s">
        <v>569</v>
      </c>
      <c r="AY509">
        <v>0</v>
      </c>
      <c r="AZ509">
        <v>1</v>
      </c>
      <c r="BA509">
        <v>0</v>
      </c>
      <c r="BF509" t="s">
        <v>127</v>
      </c>
      <c r="BG509" t="s">
        <v>698</v>
      </c>
    </row>
    <row r="510" spans="1:59" x14ac:dyDescent="0.35">
      <c r="A510">
        <v>46</v>
      </c>
      <c r="B510">
        <v>509</v>
      </c>
      <c r="D510" t="s">
        <v>591</v>
      </c>
      <c r="E510" t="s">
        <v>401</v>
      </c>
      <c r="F510" t="s">
        <v>8</v>
      </c>
      <c r="H510" t="s">
        <v>293</v>
      </c>
      <c r="I510" t="s">
        <v>261</v>
      </c>
      <c r="K510" t="s">
        <v>408</v>
      </c>
      <c r="L510" t="s">
        <v>409</v>
      </c>
      <c r="N510">
        <v>0.80300000000000005</v>
      </c>
      <c r="O510">
        <v>0</v>
      </c>
      <c r="Q510" t="s">
        <v>504</v>
      </c>
      <c r="R510" t="s">
        <v>1205</v>
      </c>
      <c r="T510" s="24">
        <f t="shared" si="9"/>
        <v>156</v>
      </c>
      <c r="U510">
        <v>1</v>
      </c>
      <c r="AA510" t="s">
        <v>562</v>
      </c>
      <c r="AB510" t="s">
        <v>558</v>
      </c>
      <c r="AD510">
        <v>307</v>
      </c>
      <c r="AF510" t="s">
        <v>729</v>
      </c>
      <c r="AG510" t="s">
        <v>561</v>
      </c>
      <c r="AH510" t="s">
        <v>542</v>
      </c>
      <c r="AI510" s="6">
        <v>36161</v>
      </c>
      <c r="AJ510" s="6">
        <v>37256</v>
      </c>
      <c r="AK510" t="s">
        <v>297</v>
      </c>
      <c r="AM510" t="s">
        <v>556</v>
      </c>
      <c r="AO510" t="s">
        <v>569</v>
      </c>
      <c r="AY510">
        <v>0</v>
      </c>
      <c r="AZ510">
        <v>1</v>
      </c>
      <c r="BA510">
        <v>0</v>
      </c>
      <c r="BF510" t="s">
        <v>127</v>
      </c>
      <c r="BG510" t="s">
        <v>698</v>
      </c>
    </row>
    <row r="511" spans="1:59" x14ac:dyDescent="0.35">
      <c r="A511">
        <v>46</v>
      </c>
      <c r="B511">
        <v>510</v>
      </c>
      <c r="D511" t="s">
        <v>591</v>
      </c>
      <c r="E511" t="s">
        <v>513</v>
      </c>
      <c r="F511" t="s">
        <v>8</v>
      </c>
      <c r="H511" t="s">
        <v>294</v>
      </c>
      <c r="I511" t="s">
        <v>261</v>
      </c>
      <c r="K511" t="s">
        <v>408</v>
      </c>
      <c r="L511" t="s">
        <v>409</v>
      </c>
      <c r="N511">
        <v>8.9999999999999993E-3</v>
      </c>
      <c r="O511">
        <v>0</v>
      </c>
      <c r="Q511" t="s">
        <v>504</v>
      </c>
      <c r="R511" t="s">
        <v>1205</v>
      </c>
      <c r="T511" s="24">
        <f t="shared" si="9"/>
        <v>156</v>
      </c>
      <c r="U511">
        <v>1</v>
      </c>
      <c r="AA511" t="s">
        <v>562</v>
      </c>
      <c r="AB511" t="s">
        <v>558</v>
      </c>
      <c r="AC511">
        <v>0.01</v>
      </c>
      <c r="AD511">
        <v>307</v>
      </c>
      <c r="AF511" t="s">
        <v>729</v>
      </c>
      <c r="AG511" t="s">
        <v>561</v>
      </c>
      <c r="AH511" t="s">
        <v>542</v>
      </c>
      <c r="AI511" s="6">
        <v>36161</v>
      </c>
      <c r="AJ511" s="6">
        <v>37256</v>
      </c>
      <c r="AK511" t="s">
        <v>297</v>
      </c>
      <c r="AM511" t="s">
        <v>556</v>
      </c>
      <c r="AO511" t="s">
        <v>569</v>
      </c>
      <c r="AY511">
        <v>0</v>
      </c>
      <c r="AZ511">
        <v>1</v>
      </c>
      <c r="BA511">
        <v>0</v>
      </c>
      <c r="BF511" t="s">
        <v>127</v>
      </c>
      <c r="BG511" t="s">
        <v>698</v>
      </c>
    </row>
    <row r="512" spans="1:59" x14ac:dyDescent="0.35">
      <c r="A512">
        <v>46</v>
      </c>
      <c r="B512">
        <v>511</v>
      </c>
      <c r="D512" t="s">
        <v>591</v>
      </c>
      <c r="E512" t="s">
        <v>404</v>
      </c>
      <c r="F512" t="s">
        <v>8</v>
      </c>
      <c r="H512" t="s">
        <v>295</v>
      </c>
      <c r="I512" t="s">
        <v>261</v>
      </c>
      <c r="K512" t="s">
        <v>408</v>
      </c>
      <c r="L512" t="s">
        <v>409</v>
      </c>
      <c r="N512">
        <v>0.11799999999999999</v>
      </c>
      <c r="O512">
        <v>0</v>
      </c>
      <c r="Q512" t="s">
        <v>504</v>
      </c>
      <c r="R512" t="s">
        <v>1205</v>
      </c>
      <c r="T512" s="24">
        <f t="shared" si="9"/>
        <v>156</v>
      </c>
      <c r="U512">
        <v>1</v>
      </c>
      <c r="AA512" t="s">
        <v>562</v>
      </c>
      <c r="AB512" t="s">
        <v>558</v>
      </c>
      <c r="AD512">
        <v>307</v>
      </c>
      <c r="AF512" t="s">
        <v>729</v>
      </c>
      <c r="AG512" t="s">
        <v>561</v>
      </c>
      <c r="AH512" t="s">
        <v>542</v>
      </c>
      <c r="AI512" s="6">
        <v>36161</v>
      </c>
      <c r="AJ512" s="6">
        <v>37256</v>
      </c>
      <c r="AK512" t="s">
        <v>297</v>
      </c>
      <c r="AM512" t="s">
        <v>556</v>
      </c>
      <c r="AO512" t="s">
        <v>569</v>
      </c>
      <c r="AY512">
        <v>0</v>
      </c>
      <c r="AZ512">
        <v>1</v>
      </c>
      <c r="BA512">
        <v>0</v>
      </c>
      <c r="BF512" t="s">
        <v>127</v>
      </c>
      <c r="BG512" t="s">
        <v>698</v>
      </c>
    </row>
    <row r="513" spans="1:59" x14ac:dyDescent="0.35">
      <c r="A513">
        <v>46</v>
      </c>
      <c r="B513">
        <v>512</v>
      </c>
      <c r="D513" t="s">
        <v>591</v>
      </c>
      <c r="E513" t="s">
        <v>469</v>
      </c>
      <c r="F513" t="s">
        <v>8</v>
      </c>
      <c r="H513" t="s">
        <v>296</v>
      </c>
      <c r="I513" t="s">
        <v>261</v>
      </c>
      <c r="K513" t="s">
        <v>408</v>
      </c>
      <c r="L513" t="s">
        <v>409</v>
      </c>
      <c r="N513">
        <v>0.16700000000000001</v>
      </c>
      <c r="O513">
        <v>0</v>
      </c>
      <c r="Q513" t="s">
        <v>504</v>
      </c>
      <c r="R513" t="s">
        <v>1205</v>
      </c>
      <c r="T513" s="24">
        <f t="shared" si="9"/>
        <v>156</v>
      </c>
      <c r="U513">
        <v>1</v>
      </c>
      <c r="AA513" t="s">
        <v>562</v>
      </c>
      <c r="AB513" t="s">
        <v>558</v>
      </c>
      <c r="AD513">
        <v>307</v>
      </c>
      <c r="AF513" t="s">
        <v>729</v>
      </c>
      <c r="AG513" t="s">
        <v>561</v>
      </c>
      <c r="AH513" t="s">
        <v>542</v>
      </c>
      <c r="AI513" s="6">
        <v>36161</v>
      </c>
      <c r="AJ513" s="6">
        <v>37256</v>
      </c>
      <c r="AK513" t="s">
        <v>297</v>
      </c>
      <c r="AM513" t="s">
        <v>556</v>
      </c>
      <c r="AO513" t="s">
        <v>569</v>
      </c>
      <c r="AY513">
        <v>0</v>
      </c>
      <c r="AZ513">
        <v>1</v>
      </c>
      <c r="BA513">
        <v>0</v>
      </c>
      <c r="BF513" t="s">
        <v>127</v>
      </c>
      <c r="BG513" t="s">
        <v>698</v>
      </c>
    </row>
    <row r="514" spans="1:59" x14ac:dyDescent="0.35">
      <c r="A514">
        <v>46</v>
      </c>
      <c r="B514">
        <v>513</v>
      </c>
      <c r="D514" t="s">
        <v>591</v>
      </c>
      <c r="E514" t="s">
        <v>456</v>
      </c>
      <c r="F514" t="s">
        <v>8</v>
      </c>
      <c r="H514" t="s">
        <v>289</v>
      </c>
      <c r="I514" t="s">
        <v>261</v>
      </c>
      <c r="K514" t="s">
        <v>408</v>
      </c>
      <c r="L514" t="s">
        <v>409</v>
      </c>
      <c r="N514">
        <v>0.94</v>
      </c>
      <c r="O514">
        <v>0</v>
      </c>
      <c r="Q514" t="s">
        <v>504</v>
      </c>
      <c r="R514" t="s">
        <v>1205</v>
      </c>
      <c r="T514" s="24">
        <f t="shared" si="9"/>
        <v>156</v>
      </c>
      <c r="U514">
        <v>1</v>
      </c>
      <c r="AA514" t="s">
        <v>562</v>
      </c>
      <c r="AB514" t="s">
        <v>558</v>
      </c>
      <c r="AD514">
        <v>307</v>
      </c>
      <c r="AF514" t="s">
        <v>729</v>
      </c>
      <c r="AG514" t="s">
        <v>561</v>
      </c>
      <c r="AH514" t="s">
        <v>542</v>
      </c>
      <c r="AI514" s="6">
        <v>36161</v>
      </c>
      <c r="AJ514" s="6">
        <v>37256</v>
      </c>
      <c r="AK514" t="s">
        <v>190</v>
      </c>
      <c r="AM514" t="s">
        <v>556</v>
      </c>
      <c r="AO514" t="s">
        <v>569</v>
      </c>
      <c r="AY514">
        <v>0</v>
      </c>
      <c r="AZ514">
        <v>1</v>
      </c>
      <c r="BA514">
        <v>0</v>
      </c>
      <c r="BF514" t="s">
        <v>127</v>
      </c>
      <c r="BG514" t="s">
        <v>698</v>
      </c>
    </row>
    <row r="515" spans="1:59" x14ac:dyDescent="0.35">
      <c r="A515">
        <v>46</v>
      </c>
      <c r="B515">
        <v>514</v>
      </c>
      <c r="D515" t="s">
        <v>591</v>
      </c>
      <c r="E515" t="s">
        <v>514</v>
      </c>
      <c r="F515" t="s">
        <v>8</v>
      </c>
      <c r="H515" t="s">
        <v>290</v>
      </c>
      <c r="I515" t="s">
        <v>261</v>
      </c>
      <c r="K515" t="s">
        <v>408</v>
      </c>
      <c r="L515" t="s">
        <v>409</v>
      </c>
      <c r="N515">
        <v>0.77300000000000002</v>
      </c>
      <c r="O515">
        <v>0</v>
      </c>
      <c r="Q515" t="s">
        <v>504</v>
      </c>
      <c r="R515" t="s">
        <v>1205</v>
      </c>
      <c r="T515" s="24">
        <f t="shared" si="9"/>
        <v>156</v>
      </c>
      <c r="U515">
        <v>1</v>
      </c>
      <c r="AA515" t="s">
        <v>562</v>
      </c>
      <c r="AB515" t="s">
        <v>558</v>
      </c>
      <c r="AD515">
        <v>307</v>
      </c>
      <c r="AF515" t="s">
        <v>729</v>
      </c>
      <c r="AG515" t="s">
        <v>561</v>
      </c>
      <c r="AH515" t="s">
        <v>542</v>
      </c>
      <c r="AI515" s="6">
        <v>36161</v>
      </c>
      <c r="AJ515" s="6">
        <v>37256</v>
      </c>
      <c r="AK515" t="s">
        <v>190</v>
      </c>
      <c r="AM515" t="s">
        <v>556</v>
      </c>
      <c r="AO515" t="s">
        <v>569</v>
      </c>
      <c r="AY515">
        <v>0</v>
      </c>
      <c r="AZ515">
        <v>1</v>
      </c>
      <c r="BA515">
        <v>0</v>
      </c>
      <c r="BF515" t="s">
        <v>127</v>
      </c>
      <c r="BG515" t="s">
        <v>698</v>
      </c>
    </row>
    <row r="516" spans="1:59" x14ac:dyDescent="0.35">
      <c r="A516">
        <v>46</v>
      </c>
      <c r="B516">
        <v>515</v>
      </c>
      <c r="D516" t="s">
        <v>591</v>
      </c>
      <c r="E516" t="s">
        <v>511</v>
      </c>
      <c r="F516" t="s">
        <v>8</v>
      </c>
      <c r="H516" t="s">
        <v>291</v>
      </c>
      <c r="I516" t="s">
        <v>261</v>
      </c>
      <c r="K516" t="s">
        <v>408</v>
      </c>
      <c r="L516" t="s">
        <v>409</v>
      </c>
      <c r="N516">
        <v>0.84099999999999997</v>
      </c>
      <c r="O516">
        <v>0</v>
      </c>
      <c r="Q516" t="s">
        <v>504</v>
      </c>
      <c r="R516" t="s">
        <v>1205</v>
      </c>
      <c r="T516" s="24">
        <f t="shared" si="9"/>
        <v>156</v>
      </c>
      <c r="U516">
        <v>1</v>
      </c>
      <c r="AA516" t="s">
        <v>562</v>
      </c>
      <c r="AB516" t="s">
        <v>558</v>
      </c>
      <c r="AD516">
        <v>307</v>
      </c>
      <c r="AF516" t="s">
        <v>729</v>
      </c>
      <c r="AG516" t="s">
        <v>561</v>
      </c>
      <c r="AH516" t="s">
        <v>542</v>
      </c>
      <c r="AI516" s="6">
        <v>36161</v>
      </c>
      <c r="AJ516" s="6">
        <v>37256</v>
      </c>
      <c r="AK516" t="s">
        <v>190</v>
      </c>
      <c r="AM516" t="s">
        <v>556</v>
      </c>
      <c r="AO516" t="s">
        <v>569</v>
      </c>
      <c r="AY516">
        <v>0</v>
      </c>
      <c r="AZ516">
        <v>1</v>
      </c>
      <c r="BA516">
        <v>0</v>
      </c>
      <c r="BF516" t="s">
        <v>127</v>
      </c>
      <c r="BG516" t="s">
        <v>698</v>
      </c>
    </row>
    <row r="517" spans="1:59" x14ac:dyDescent="0.35">
      <c r="A517">
        <v>46</v>
      </c>
      <c r="B517">
        <v>516</v>
      </c>
      <c r="D517" t="s">
        <v>591</v>
      </c>
      <c r="E517" t="s">
        <v>512</v>
      </c>
      <c r="F517" t="s">
        <v>8</v>
      </c>
      <c r="H517" t="s">
        <v>292</v>
      </c>
      <c r="I517" t="s">
        <v>261</v>
      </c>
      <c r="K517" t="s">
        <v>408</v>
      </c>
      <c r="L517" t="s">
        <v>409</v>
      </c>
      <c r="N517">
        <v>0.56999999999999995</v>
      </c>
      <c r="O517">
        <v>0</v>
      </c>
      <c r="Q517" t="s">
        <v>504</v>
      </c>
      <c r="R517" t="s">
        <v>1205</v>
      </c>
      <c r="T517" s="24">
        <f t="shared" si="9"/>
        <v>156</v>
      </c>
      <c r="U517">
        <v>1</v>
      </c>
      <c r="AA517" t="s">
        <v>562</v>
      </c>
      <c r="AB517" t="s">
        <v>558</v>
      </c>
      <c r="AD517">
        <v>307</v>
      </c>
      <c r="AF517" t="s">
        <v>729</v>
      </c>
      <c r="AG517" t="s">
        <v>561</v>
      </c>
      <c r="AH517" t="s">
        <v>542</v>
      </c>
      <c r="AI517" s="6">
        <v>36161</v>
      </c>
      <c r="AJ517" s="6">
        <v>37256</v>
      </c>
      <c r="AK517" t="s">
        <v>190</v>
      </c>
      <c r="AM517" t="s">
        <v>556</v>
      </c>
      <c r="AO517" t="s">
        <v>569</v>
      </c>
      <c r="AY517">
        <v>0</v>
      </c>
      <c r="AZ517">
        <v>1</v>
      </c>
      <c r="BA517">
        <v>0</v>
      </c>
      <c r="BF517" t="s">
        <v>127</v>
      </c>
      <c r="BG517" t="s">
        <v>698</v>
      </c>
    </row>
    <row r="518" spans="1:59" x14ac:dyDescent="0.35">
      <c r="A518">
        <v>46</v>
      </c>
      <c r="B518">
        <v>517</v>
      </c>
      <c r="D518" t="s">
        <v>591</v>
      </c>
      <c r="E518" t="s">
        <v>401</v>
      </c>
      <c r="F518" t="s">
        <v>8</v>
      </c>
      <c r="H518" t="s">
        <v>293</v>
      </c>
      <c r="I518" t="s">
        <v>261</v>
      </c>
      <c r="K518" t="s">
        <v>408</v>
      </c>
      <c r="L518" t="s">
        <v>409</v>
      </c>
      <c r="N518">
        <v>0.92700000000000005</v>
      </c>
      <c r="O518">
        <v>0</v>
      </c>
      <c r="Q518" t="s">
        <v>504</v>
      </c>
      <c r="R518" t="s">
        <v>1205</v>
      </c>
      <c r="T518" s="24">
        <f t="shared" si="9"/>
        <v>156</v>
      </c>
      <c r="U518">
        <v>1</v>
      </c>
      <c r="AA518" t="s">
        <v>562</v>
      </c>
      <c r="AB518" t="s">
        <v>558</v>
      </c>
      <c r="AD518">
        <v>307</v>
      </c>
      <c r="AF518" t="s">
        <v>729</v>
      </c>
      <c r="AG518" t="s">
        <v>561</v>
      </c>
      <c r="AH518" t="s">
        <v>542</v>
      </c>
      <c r="AI518" s="6">
        <v>36161</v>
      </c>
      <c r="AJ518" s="6">
        <v>37256</v>
      </c>
      <c r="AK518" t="s">
        <v>190</v>
      </c>
      <c r="AM518" t="s">
        <v>556</v>
      </c>
      <c r="AO518" t="s">
        <v>569</v>
      </c>
      <c r="AY518">
        <v>0</v>
      </c>
      <c r="AZ518">
        <v>1</v>
      </c>
      <c r="BA518">
        <v>0</v>
      </c>
      <c r="BF518" t="s">
        <v>127</v>
      </c>
      <c r="BG518" t="s">
        <v>698</v>
      </c>
    </row>
    <row r="519" spans="1:59" x14ac:dyDescent="0.35">
      <c r="A519">
        <v>46</v>
      </c>
      <c r="B519">
        <v>518</v>
      </c>
      <c r="D519" t="s">
        <v>591</v>
      </c>
      <c r="E519" t="s">
        <v>513</v>
      </c>
      <c r="F519" t="s">
        <v>8</v>
      </c>
      <c r="H519" t="s">
        <v>294</v>
      </c>
      <c r="I519" t="s">
        <v>261</v>
      </c>
      <c r="K519" t="s">
        <v>408</v>
      </c>
      <c r="L519" t="s">
        <v>409</v>
      </c>
      <c r="N519">
        <v>0.19600000000000001</v>
      </c>
      <c r="O519">
        <v>0</v>
      </c>
      <c r="Q519" t="s">
        <v>504</v>
      </c>
      <c r="R519" t="s">
        <v>1205</v>
      </c>
      <c r="T519" s="24">
        <f t="shared" si="9"/>
        <v>156</v>
      </c>
      <c r="U519">
        <v>1</v>
      </c>
      <c r="AA519" t="s">
        <v>562</v>
      </c>
      <c r="AB519" t="s">
        <v>558</v>
      </c>
      <c r="AD519">
        <v>307</v>
      </c>
      <c r="AF519" t="s">
        <v>729</v>
      </c>
      <c r="AG519" t="s">
        <v>561</v>
      </c>
      <c r="AH519" t="s">
        <v>542</v>
      </c>
      <c r="AI519" s="6">
        <v>36161</v>
      </c>
      <c r="AJ519" s="6">
        <v>37256</v>
      </c>
      <c r="AK519" t="s">
        <v>190</v>
      </c>
      <c r="AM519" t="s">
        <v>556</v>
      </c>
      <c r="AO519" t="s">
        <v>569</v>
      </c>
      <c r="AY519">
        <v>0</v>
      </c>
      <c r="AZ519">
        <v>1</v>
      </c>
      <c r="BA519">
        <v>0</v>
      </c>
      <c r="BF519" t="s">
        <v>127</v>
      </c>
      <c r="BG519" t="s">
        <v>698</v>
      </c>
    </row>
    <row r="520" spans="1:59" x14ac:dyDescent="0.35">
      <c r="A520">
        <v>46</v>
      </c>
      <c r="B520">
        <v>519</v>
      </c>
      <c r="D520" t="s">
        <v>591</v>
      </c>
      <c r="E520" t="s">
        <v>404</v>
      </c>
      <c r="F520" t="s">
        <v>8</v>
      </c>
      <c r="H520" t="s">
        <v>295</v>
      </c>
      <c r="I520" t="s">
        <v>261</v>
      </c>
      <c r="K520" t="s">
        <v>408</v>
      </c>
      <c r="L520" t="s">
        <v>409</v>
      </c>
      <c r="N520">
        <v>0.41599999999999998</v>
      </c>
      <c r="O520">
        <v>0</v>
      </c>
      <c r="Q520" t="s">
        <v>504</v>
      </c>
      <c r="R520" t="s">
        <v>1205</v>
      </c>
      <c r="T520" s="24">
        <f t="shared" si="9"/>
        <v>156</v>
      </c>
      <c r="U520">
        <v>1</v>
      </c>
      <c r="AA520" t="s">
        <v>562</v>
      </c>
      <c r="AB520" t="s">
        <v>558</v>
      </c>
      <c r="AD520">
        <v>307</v>
      </c>
      <c r="AF520" t="s">
        <v>729</v>
      </c>
      <c r="AG520" t="s">
        <v>561</v>
      </c>
      <c r="AH520" t="s">
        <v>542</v>
      </c>
      <c r="AI520" s="6">
        <v>36161</v>
      </c>
      <c r="AJ520" s="6">
        <v>37256</v>
      </c>
      <c r="AK520" t="s">
        <v>190</v>
      </c>
      <c r="AM520" t="s">
        <v>556</v>
      </c>
      <c r="AO520" t="s">
        <v>569</v>
      </c>
      <c r="AY520">
        <v>0</v>
      </c>
      <c r="AZ520">
        <v>1</v>
      </c>
      <c r="BA520">
        <v>0</v>
      </c>
      <c r="BF520" t="s">
        <v>127</v>
      </c>
      <c r="BG520" t="s">
        <v>698</v>
      </c>
    </row>
    <row r="521" spans="1:59" x14ac:dyDescent="0.35">
      <c r="A521">
        <v>46</v>
      </c>
      <c r="B521">
        <v>520</v>
      </c>
      <c r="D521" t="s">
        <v>591</v>
      </c>
      <c r="E521" t="s">
        <v>469</v>
      </c>
      <c r="F521" t="s">
        <v>8</v>
      </c>
      <c r="H521" t="s">
        <v>296</v>
      </c>
      <c r="I521" t="s">
        <v>261</v>
      </c>
      <c r="K521" t="s">
        <v>408</v>
      </c>
      <c r="L521" t="s">
        <v>409</v>
      </c>
      <c r="N521">
        <v>3.1E-2</v>
      </c>
      <c r="O521">
        <v>0</v>
      </c>
      <c r="Q521" t="s">
        <v>504</v>
      </c>
      <c r="R521" t="s">
        <v>1205</v>
      </c>
      <c r="T521" s="24">
        <f t="shared" si="9"/>
        <v>156</v>
      </c>
      <c r="U521">
        <v>1</v>
      </c>
      <c r="AA521" t="s">
        <v>562</v>
      </c>
      <c r="AB521" t="s">
        <v>558</v>
      </c>
      <c r="AC521">
        <v>0.05</v>
      </c>
      <c r="AD521">
        <v>307</v>
      </c>
      <c r="AF521" t="s">
        <v>729</v>
      </c>
      <c r="AG521" t="s">
        <v>561</v>
      </c>
      <c r="AH521" t="s">
        <v>542</v>
      </c>
      <c r="AI521" s="6">
        <v>36161</v>
      </c>
      <c r="AJ521" s="6">
        <v>37256</v>
      </c>
      <c r="AK521" t="s">
        <v>190</v>
      </c>
      <c r="AM521" t="s">
        <v>556</v>
      </c>
      <c r="AO521" t="s">
        <v>569</v>
      </c>
      <c r="AY521">
        <v>0</v>
      </c>
      <c r="AZ521">
        <v>1</v>
      </c>
      <c r="BA521">
        <v>0</v>
      </c>
      <c r="BF521" t="s">
        <v>127</v>
      </c>
      <c r="BG521" t="s">
        <v>698</v>
      </c>
    </row>
    <row r="522" spans="1:59" x14ac:dyDescent="0.35">
      <c r="A522">
        <v>46</v>
      </c>
      <c r="B522">
        <v>521</v>
      </c>
      <c r="D522" t="s">
        <v>591</v>
      </c>
      <c r="E522" t="s">
        <v>456</v>
      </c>
      <c r="F522" t="s">
        <v>8</v>
      </c>
      <c r="H522" t="s">
        <v>289</v>
      </c>
      <c r="I522" t="s">
        <v>261</v>
      </c>
      <c r="K522" t="s">
        <v>408</v>
      </c>
      <c r="L522" t="s">
        <v>409</v>
      </c>
      <c r="N522">
        <v>0.28000000000000003</v>
      </c>
      <c r="O522">
        <v>0</v>
      </c>
      <c r="Q522" t="s">
        <v>504</v>
      </c>
      <c r="R522" t="s">
        <v>1205</v>
      </c>
      <c r="T522" s="24">
        <f t="shared" si="9"/>
        <v>156</v>
      </c>
      <c r="U522">
        <v>1</v>
      </c>
      <c r="AA522" t="s">
        <v>562</v>
      </c>
      <c r="AB522" t="s">
        <v>558</v>
      </c>
      <c r="AD522">
        <v>307</v>
      </c>
      <c r="AF522" t="s">
        <v>729</v>
      </c>
      <c r="AG522" t="s">
        <v>561</v>
      </c>
      <c r="AH522" t="s">
        <v>542</v>
      </c>
      <c r="AI522" s="6">
        <v>36161</v>
      </c>
      <c r="AJ522" s="6">
        <v>37256</v>
      </c>
      <c r="AK522" t="s">
        <v>197</v>
      </c>
      <c r="AM522" t="s">
        <v>556</v>
      </c>
      <c r="AO522" t="s">
        <v>569</v>
      </c>
      <c r="AY522">
        <v>0</v>
      </c>
      <c r="AZ522">
        <v>1</v>
      </c>
      <c r="BA522">
        <v>0</v>
      </c>
      <c r="BF522" t="s">
        <v>127</v>
      </c>
      <c r="BG522" t="s">
        <v>698</v>
      </c>
    </row>
    <row r="523" spans="1:59" x14ac:dyDescent="0.35">
      <c r="A523">
        <v>46</v>
      </c>
      <c r="B523">
        <v>522</v>
      </c>
      <c r="D523" t="s">
        <v>591</v>
      </c>
      <c r="E523" t="s">
        <v>514</v>
      </c>
      <c r="F523" t="s">
        <v>8</v>
      </c>
      <c r="H523" t="s">
        <v>290</v>
      </c>
      <c r="I523" t="s">
        <v>261</v>
      </c>
      <c r="K523" t="s">
        <v>408</v>
      </c>
      <c r="L523" t="s">
        <v>409</v>
      </c>
      <c r="N523">
        <v>3.3000000000000002E-2</v>
      </c>
      <c r="O523">
        <v>0</v>
      </c>
      <c r="Q523" t="s">
        <v>504</v>
      </c>
      <c r="R523" t="s">
        <v>1205</v>
      </c>
      <c r="T523" s="24">
        <f t="shared" si="9"/>
        <v>156</v>
      </c>
      <c r="U523">
        <v>1</v>
      </c>
      <c r="AA523" t="s">
        <v>562</v>
      </c>
      <c r="AB523" t="s">
        <v>558</v>
      </c>
      <c r="AC523">
        <v>0.05</v>
      </c>
      <c r="AD523">
        <v>307</v>
      </c>
      <c r="AF523" t="s">
        <v>729</v>
      </c>
      <c r="AG523" t="s">
        <v>561</v>
      </c>
      <c r="AH523" t="s">
        <v>542</v>
      </c>
      <c r="AI523" s="6">
        <v>36161</v>
      </c>
      <c r="AJ523" s="6">
        <v>37256</v>
      </c>
      <c r="AK523" t="s">
        <v>197</v>
      </c>
      <c r="AM523" t="s">
        <v>556</v>
      </c>
      <c r="AO523" t="s">
        <v>569</v>
      </c>
      <c r="AY523">
        <v>0</v>
      </c>
      <c r="AZ523">
        <v>1</v>
      </c>
      <c r="BA523">
        <v>0</v>
      </c>
      <c r="BF523" t="s">
        <v>127</v>
      </c>
      <c r="BG523" t="s">
        <v>698</v>
      </c>
    </row>
    <row r="524" spans="1:59" x14ac:dyDescent="0.35">
      <c r="A524">
        <v>46</v>
      </c>
      <c r="B524">
        <v>523</v>
      </c>
      <c r="D524" t="s">
        <v>591</v>
      </c>
      <c r="E524" t="s">
        <v>511</v>
      </c>
      <c r="F524" t="s">
        <v>8</v>
      </c>
      <c r="H524" t="s">
        <v>291</v>
      </c>
      <c r="I524" t="s">
        <v>261</v>
      </c>
      <c r="K524" t="s">
        <v>408</v>
      </c>
      <c r="L524" t="s">
        <v>409</v>
      </c>
      <c r="N524">
        <v>0.27200000000000002</v>
      </c>
      <c r="O524">
        <v>0</v>
      </c>
      <c r="Q524" t="s">
        <v>504</v>
      </c>
      <c r="R524" t="s">
        <v>1205</v>
      </c>
      <c r="T524" s="24">
        <f t="shared" si="9"/>
        <v>156</v>
      </c>
      <c r="U524">
        <v>1</v>
      </c>
      <c r="AA524" t="s">
        <v>562</v>
      </c>
      <c r="AB524" t="s">
        <v>558</v>
      </c>
      <c r="AD524">
        <v>307</v>
      </c>
      <c r="AF524" t="s">
        <v>729</v>
      </c>
      <c r="AG524" t="s">
        <v>561</v>
      </c>
      <c r="AH524" t="s">
        <v>542</v>
      </c>
      <c r="AI524" s="6">
        <v>36161</v>
      </c>
      <c r="AJ524" s="6">
        <v>37256</v>
      </c>
      <c r="AK524" t="s">
        <v>197</v>
      </c>
      <c r="AM524" t="s">
        <v>556</v>
      </c>
      <c r="AO524" t="s">
        <v>569</v>
      </c>
      <c r="AY524">
        <v>0</v>
      </c>
      <c r="AZ524">
        <v>1</v>
      </c>
      <c r="BA524">
        <v>0</v>
      </c>
      <c r="BF524" t="s">
        <v>127</v>
      </c>
      <c r="BG524" t="s">
        <v>698</v>
      </c>
    </row>
    <row r="525" spans="1:59" x14ac:dyDescent="0.35">
      <c r="A525">
        <v>46</v>
      </c>
      <c r="B525">
        <v>524</v>
      </c>
      <c r="D525" t="s">
        <v>591</v>
      </c>
      <c r="E525" t="s">
        <v>512</v>
      </c>
      <c r="F525" t="s">
        <v>8</v>
      </c>
      <c r="H525" t="s">
        <v>292</v>
      </c>
      <c r="I525" t="s">
        <v>261</v>
      </c>
      <c r="K525" t="s">
        <v>408</v>
      </c>
      <c r="L525" t="s">
        <v>409</v>
      </c>
      <c r="N525">
        <v>0.17899999999999999</v>
      </c>
      <c r="O525">
        <v>0</v>
      </c>
      <c r="Q525" t="s">
        <v>504</v>
      </c>
      <c r="R525" t="s">
        <v>1205</v>
      </c>
      <c r="T525" s="24">
        <f t="shared" si="9"/>
        <v>156</v>
      </c>
      <c r="U525">
        <v>1</v>
      </c>
      <c r="AA525" t="s">
        <v>562</v>
      </c>
      <c r="AB525" t="s">
        <v>558</v>
      </c>
      <c r="AD525">
        <v>307</v>
      </c>
      <c r="AF525" t="s">
        <v>729</v>
      </c>
      <c r="AG525" t="s">
        <v>561</v>
      </c>
      <c r="AH525" t="s">
        <v>542</v>
      </c>
      <c r="AI525" s="6">
        <v>36161</v>
      </c>
      <c r="AJ525" s="6">
        <v>37256</v>
      </c>
      <c r="AK525" t="s">
        <v>197</v>
      </c>
      <c r="AM525" t="s">
        <v>556</v>
      </c>
      <c r="AO525" t="s">
        <v>569</v>
      </c>
      <c r="AY525">
        <v>0</v>
      </c>
      <c r="AZ525">
        <v>1</v>
      </c>
      <c r="BA525">
        <v>0</v>
      </c>
      <c r="BF525" t="s">
        <v>127</v>
      </c>
      <c r="BG525" t="s">
        <v>698</v>
      </c>
    </row>
    <row r="526" spans="1:59" x14ac:dyDescent="0.35">
      <c r="A526">
        <v>46</v>
      </c>
      <c r="B526">
        <v>525</v>
      </c>
      <c r="D526" t="s">
        <v>591</v>
      </c>
      <c r="E526" t="s">
        <v>401</v>
      </c>
      <c r="F526" t="s">
        <v>8</v>
      </c>
      <c r="H526" t="s">
        <v>293</v>
      </c>
      <c r="I526" t="s">
        <v>261</v>
      </c>
      <c r="K526" t="s">
        <v>408</v>
      </c>
      <c r="L526" t="s">
        <v>409</v>
      </c>
      <c r="N526">
        <v>0.18</v>
      </c>
      <c r="O526">
        <v>0</v>
      </c>
      <c r="Q526" t="s">
        <v>504</v>
      </c>
      <c r="R526" t="s">
        <v>1205</v>
      </c>
      <c r="T526" s="24">
        <f t="shared" si="9"/>
        <v>156</v>
      </c>
      <c r="U526">
        <v>1</v>
      </c>
      <c r="AA526" t="s">
        <v>562</v>
      </c>
      <c r="AB526" t="s">
        <v>558</v>
      </c>
      <c r="AD526">
        <v>307</v>
      </c>
      <c r="AF526" t="s">
        <v>729</v>
      </c>
      <c r="AG526" t="s">
        <v>561</v>
      </c>
      <c r="AH526" t="s">
        <v>542</v>
      </c>
      <c r="AI526" s="6">
        <v>36161</v>
      </c>
      <c r="AJ526" s="6">
        <v>37256</v>
      </c>
      <c r="AK526" t="s">
        <v>197</v>
      </c>
      <c r="AM526" t="s">
        <v>556</v>
      </c>
      <c r="AO526" t="s">
        <v>569</v>
      </c>
      <c r="AY526">
        <v>0</v>
      </c>
      <c r="AZ526">
        <v>1</v>
      </c>
      <c r="BA526">
        <v>0</v>
      </c>
      <c r="BF526" t="s">
        <v>127</v>
      </c>
      <c r="BG526" t="s">
        <v>698</v>
      </c>
    </row>
    <row r="527" spans="1:59" x14ac:dyDescent="0.35">
      <c r="A527">
        <v>46</v>
      </c>
      <c r="B527">
        <v>526</v>
      </c>
      <c r="D527" t="s">
        <v>591</v>
      </c>
      <c r="E527" t="s">
        <v>513</v>
      </c>
      <c r="F527" t="s">
        <v>8</v>
      </c>
      <c r="H527" t="s">
        <v>294</v>
      </c>
      <c r="I527" t="s">
        <v>261</v>
      </c>
      <c r="K527" t="s">
        <v>408</v>
      </c>
      <c r="L527" t="s">
        <v>409</v>
      </c>
      <c r="N527">
        <v>0.13500000000000001</v>
      </c>
      <c r="O527">
        <v>0</v>
      </c>
      <c r="Q527" t="s">
        <v>504</v>
      </c>
      <c r="R527" t="s">
        <v>1205</v>
      </c>
      <c r="T527" s="24">
        <f t="shared" si="9"/>
        <v>156</v>
      </c>
      <c r="U527">
        <v>1</v>
      </c>
      <c r="AA527" t="s">
        <v>562</v>
      </c>
      <c r="AB527" t="s">
        <v>558</v>
      </c>
      <c r="AD527">
        <v>307</v>
      </c>
      <c r="AF527" t="s">
        <v>729</v>
      </c>
      <c r="AG527" t="s">
        <v>561</v>
      </c>
      <c r="AH527" t="s">
        <v>542</v>
      </c>
      <c r="AI527" s="6">
        <v>36161</v>
      </c>
      <c r="AJ527" s="6">
        <v>37256</v>
      </c>
      <c r="AK527" t="s">
        <v>197</v>
      </c>
      <c r="AM527" t="s">
        <v>556</v>
      </c>
      <c r="AO527" t="s">
        <v>569</v>
      </c>
      <c r="AY527">
        <v>0</v>
      </c>
      <c r="AZ527">
        <v>1</v>
      </c>
      <c r="BA527">
        <v>0</v>
      </c>
      <c r="BF527" t="s">
        <v>127</v>
      </c>
      <c r="BG527" t="s">
        <v>698</v>
      </c>
    </row>
    <row r="528" spans="1:59" x14ac:dyDescent="0.35">
      <c r="A528">
        <v>46</v>
      </c>
      <c r="B528">
        <v>527</v>
      </c>
      <c r="D528" t="s">
        <v>591</v>
      </c>
      <c r="E528" t="s">
        <v>404</v>
      </c>
      <c r="F528" t="s">
        <v>8</v>
      </c>
      <c r="H528" t="s">
        <v>295</v>
      </c>
      <c r="I528" t="s">
        <v>261</v>
      </c>
      <c r="K528" t="s">
        <v>408</v>
      </c>
      <c r="L528" t="s">
        <v>409</v>
      </c>
      <c r="N528">
        <v>2.4E-2</v>
      </c>
      <c r="O528">
        <v>0</v>
      </c>
      <c r="Q528" t="s">
        <v>504</v>
      </c>
      <c r="R528" t="s">
        <v>1205</v>
      </c>
      <c r="T528" s="24">
        <f t="shared" si="9"/>
        <v>156</v>
      </c>
      <c r="U528">
        <v>1</v>
      </c>
      <c r="AA528" t="s">
        <v>562</v>
      </c>
      <c r="AB528" t="s">
        <v>558</v>
      </c>
      <c r="AC528">
        <v>0.05</v>
      </c>
      <c r="AD528">
        <v>307</v>
      </c>
      <c r="AF528" t="s">
        <v>729</v>
      </c>
      <c r="AG528" t="s">
        <v>561</v>
      </c>
      <c r="AH528" t="s">
        <v>542</v>
      </c>
      <c r="AI528" s="6">
        <v>36161</v>
      </c>
      <c r="AJ528" s="6">
        <v>37256</v>
      </c>
      <c r="AK528" t="s">
        <v>197</v>
      </c>
      <c r="AM528" t="s">
        <v>556</v>
      </c>
      <c r="AO528" t="s">
        <v>569</v>
      </c>
      <c r="AY528">
        <v>0</v>
      </c>
      <c r="AZ528">
        <v>1</v>
      </c>
      <c r="BA528">
        <v>0</v>
      </c>
      <c r="BF528" t="s">
        <v>127</v>
      </c>
      <c r="BG528" t="s">
        <v>698</v>
      </c>
    </row>
    <row r="529" spans="1:59" x14ac:dyDescent="0.35">
      <c r="A529">
        <v>46</v>
      </c>
      <c r="B529">
        <v>528</v>
      </c>
      <c r="D529" t="s">
        <v>591</v>
      </c>
      <c r="E529" t="s">
        <v>469</v>
      </c>
      <c r="F529" t="s">
        <v>8</v>
      </c>
      <c r="H529" t="s">
        <v>296</v>
      </c>
      <c r="I529" t="s">
        <v>261</v>
      </c>
      <c r="K529" t="s">
        <v>408</v>
      </c>
      <c r="L529" t="s">
        <v>409</v>
      </c>
      <c r="N529">
        <v>0.26200000000000001</v>
      </c>
      <c r="O529">
        <v>0</v>
      </c>
      <c r="Q529" t="s">
        <v>504</v>
      </c>
      <c r="R529" t="s">
        <v>1205</v>
      </c>
      <c r="T529" s="24">
        <f t="shared" si="9"/>
        <v>156</v>
      </c>
      <c r="U529">
        <v>1</v>
      </c>
      <c r="AA529" t="s">
        <v>562</v>
      </c>
      <c r="AB529" t="s">
        <v>558</v>
      </c>
      <c r="AD529">
        <v>307</v>
      </c>
      <c r="AF529" t="s">
        <v>729</v>
      </c>
      <c r="AG529" t="s">
        <v>561</v>
      </c>
      <c r="AH529" t="s">
        <v>542</v>
      </c>
      <c r="AI529" s="6">
        <v>36161</v>
      </c>
      <c r="AJ529" s="6">
        <v>37256</v>
      </c>
      <c r="AK529" t="s">
        <v>197</v>
      </c>
      <c r="AM529" t="s">
        <v>556</v>
      </c>
      <c r="AO529" t="s">
        <v>569</v>
      </c>
      <c r="AY529">
        <v>0</v>
      </c>
      <c r="AZ529">
        <v>1</v>
      </c>
      <c r="BA529">
        <v>0</v>
      </c>
      <c r="BF529" t="s">
        <v>127</v>
      </c>
      <c r="BG529" t="s">
        <v>698</v>
      </c>
    </row>
    <row r="530" spans="1:59" x14ac:dyDescent="0.35">
      <c r="A530">
        <v>46</v>
      </c>
      <c r="B530">
        <v>529</v>
      </c>
      <c r="D530" t="s">
        <v>591</v>
      </c>
      <c r="E530" t="s">
        <v>456</v>
      </c>
      <c r="F530" t="s">
        <v>8</v>
      </c>
      <c r="H530" t="s">
        <v>289</v>
      </c>
      <c r="I530" t="s">
        <v>261</v>
      </c>
      <c r="K530" t="s">
        <v>408</v>
      </c>
      <c r="L530" t="s">
        <v>409</v>
      </c>
      <c r="N530">
        <v>0.56799999999999995</v>
      </c>
      <c r="O530">
        <v>0</v>
      </c>
      <c r="Q530" t="s">
        <v>504</v>
      </c>
      <c r="R530" t="s">
        <v>1205</v>
      </c>
      <c r="T530" s="24">
        <f t="shared" si="9"/>
        <v>156</v>
      </c>
      <c r="U530">
        <v>1</v>
      </c>
      <c r="AA530" t="s">
        <v>562</v>
      </c>
      <c r="AB530" t="s">
        <v>558</v>
      </c>
      <c r="AD530">
        <v>307</v>
      </c>
      <c r="AF530" t="s">
        <v>729</v>
      </c>
      <c r="AG530" t="s">
        <v>561</v>
      </c>
      <c r="AH530" t="s">
        <v>542</v>
      </c>
      <c r="AI530" s="6">
        <v>36161</v>
      </c>
      <c r="AJ530" s="6">
        <v>37256</v>
      </c>
      <c r="AK530" t="s">
        <v>191</v>
      </c>
      <c r="AM530" t="s">
        <v>556</v>
      </c>
      <c r="AO530" t="s">
        <v>569</v>
      </c>
      <c r="AY530">
        <v>0</v>
      </c>
      <c r="AZ530">
        <v>1</v>
      </c>
      <c r="BA530">
        <v>0</v>
      </c>
      <c r="BF530" t="s">
        <v>127</v>
      </c>
      <c r="BG530" t="s">
        <v>698</v>
      </c>
    </row>
    <row r="531" spans="1:59" x14ac:dyDescent="0.35">
      <c r="A531">
        <v>46</v>
      </c>
      <c r="B531">
        <v>530</v>
      </c>
      <c r="D531" t="s">
        <v>591</v>
      </c>
      <c r="E531" t="s">
        <v>514</v>
      </c>
      <c r="F531" t="s">
        <v>8</v>
      </c>
      <c r="H531" t="s">
        <v>290</v>
      </c>
      <c r="I531" t="s">
        <v>261</v>
      </c>
      <c r="K531" t="s">
        <v>408</v>
      </c>
      <c r="L531" t="s">
        <v>409</v>
      </c>
      <c r="N531">
        <v>0.59299999999999997</v>
      </c>
      <c r="O531">
        <v>0</v>
      </c>
      <c r="Q531" t="s">
        <v>504</v>
      </c>
      <c r="R531" t="s">
        <v>1205</v>
      </c>
      <c r="T531" s="24">
        <f t="shared" si="9"/>
        <v>156</v>
      </c>
      <c r="U531">
        <v>1</v>
      </c>
      <c r="AA531" t="s">
        <v>562</v>
      </c>
      <c r="AB531" t="s">
        <v>558</v>
      </c>
      <c r="AD531">
        <v>307</v>
      </c>
      <c r="AF531" t="s">
        <v>729</v>
      </c>
      <c r="AG531" t="s">
        <v>561</v>
      </c>
      <c r="AH531" t="s">
        <v>542</v>
      </c>
      <c r="AI531" s="6">
        <v>36161</v>
      </c>
      <c r="AJ531" s="6">
        <v>37256</v>
      </c>
      <c r="AK531" t="s">
        <v>191</v>
      </c>
      <c r="AM531" t="s">
        <v>556</v>
      </c>
      <c r="AO531" t="s">
        <v>569</v>
      </c>
      <c r="AY531">
        <v>0</v>
      </c>
      <c r="AZ531">
        <v>1</v>
      </c>
      <c r="BA531">
        <v>0</v>
      </c>
      <c r="BF531" t="s">
        <v>127</v>
      </c>
      <c r="BG531" t="s">
        <v>698</v>
      </c>
    </row>
    <row r="532" spans="1:59" x14ac:dyDescent="0.35">
      <c r="A532">
        <v>46</v>
      </c>
      <c r="B532">
        <v>531</v>
      </c>
      <c r="D532" t="s">
        <v>591</v>
      </c>
      <c r="E532" t="s">
        <v>511</v>
      </c>
      <c r="F532" t="s">
        <v>8</v>
      </c>
      <c r="H532" t="s">
        <v>291</v>
      </c>
      <c r="I532" t="s">
        <v>261</v>
      </c>
      <c r="K532" t="s">
        <v>408</v>
      </c>
      <c r="L532" t="s">
        <v>409</v>
      </c>
      <c r="N532">
        <v>0.107</v>
      </c>
      <c r="O532">
        <v>0</v>
      </c>
      <c r="Q532" t="s">
        <v>504</v>
      </c>
      <c r="R532" t="s">
        <v>1205</v>
      </c>
      <c r="T532" s="24">
        <f t="shared" si="9"/>
        <v>156</v>
      </c>
      <c r="U532">
        <v>1</v>
      </c>
      <c r="AA532" t="s">
        <v>562</v>
      </c>
      <c r="AB532" t="s">
        <v>558</v>
      </c>
      <c r="AD532">
        <v>307</v>
      </c>
      <c r="AF532" t="s">
        <v>729</v>
      </c>
      <c r="AG532" t="s">
        <v>561</v>
      </c>
      <c r="AH532" t="s">
        <v>542</v>
      </c>
      <c r="AI532" s="6">
        <v>36161</v>
      </c>
      <c r="AJ532" s="6">
        <v>37256</v>
      </c>
      <c r="AK532" t="s">
        <v>191</v>
      </c>
      <c r="AM532" t="s">
        <v>556</v>
      </c>
      <c r="AO532" t="s">
        <v>569</v>
      </c>
      <c r="AY532">
        <v>0</v>
      </c>
      <c r="AZ532">
        <v>1</v>
      </c>
      <c r="BA532">
        <v>0</v>
      </c>
      <c r="BF532" t="s">
        <v>127</v>
      </c>
      <c r="BG532" t="s">
        <v>698</v>
      </c>
    </row>
    <row r="533" spans="1:59" x14ac:dyDescent="0.35">
      <c r="A533">
        <v>46</v>
      </c>
      <c r="B533">
        <v>532</v>
      </c>
      <c r="D533" t="s">
        <v>591</v>
      </c>
      <c r="E533" t="s">
        <v>512</v>
      </c>
      <c r="F533" t="s">
        <v>8</v>
      </c>
      <c r="H533" t="s">
        <v>292</v>
      </c>
      <c r="I533" t="s">
        <v>261</v>
      </c>
      <c r="K533" t="s">
        <v>408</v>
      </c>
      <c r="L533" t="s">
        <v>409</v>
      </c>
      <c r="N533">
        <v>0.9</v>
      </c>
      <c r="O533">
        <v>0</v>
      </c>
      <c r="Q533" t="s">
        <v>504</v>
      </c>
      <c r="R533" t="s">
        <v>1205</v>
      </c>
      <c r="T533" s="24">
        <f t="shared" si="9"/>
        <v>156</v>
      </c>
      <c r="U533">
        <v>1</v>
      </c>
      <c r="AA533" t="s">
        <v>562</v>
      </c>
      <c r="AB533" t="s">
        <v>558</v>
      </c>
      <c r="AD533">
        <v>307</v>
      </c>
      <c r="AF533" t="s">
        <v>729</v>
      </c>
      <c r="AG533" t="s">
        <v>561</v>
      </c>
      <c r="AH533" t="s">
        <v>542</v>
      </c>
      <c r="AI533" s="6">
        <v>36161</v>
      </c>
      <c r="AJ533" s="6">
        <v>37256</v>
      </c>
      <c r="AK533" t="s">
        <v>191</v>
      </c>
      <c r="AM533" t="s">
        <v>556</v>
      </c>
      <c r="AO533" t="s">
        <v>569</v>
      </c>
      <c r="AY533">
        <v>0</v>
      </c>
      <c r="AZ533">
        <v>1</v>
      </c>
      <c r="BA533">
        <v>0</v>
      </c>
      <c r="BF533" t="s">
        <v>127</v>
      </c>
      <c r="BG533" t="s">
        <v>698</v>
      </c>
    </row>
    <row r="534" spans="1:59" x14ac:dyDescent="0.35">
      <c r="A534">
        <v>46</v>
      </c>
      <c r="B534">
        <v>533</v>
      </c>
      <c r="D534" t="s">
        <v>591</v>
      </c>
      <c r="E534" t="s">
        <v>401</v>
      </c>
      <c r="F534" t="s">
        <v>8</v>
      </c>
      <c r="H534" t="s">
        <v>293</v>
      </c>
      <c r="I534" t="s">
        <v>261</v>
      </c>
      <c r="K534" t="s">
        <v>408</v>
      </c>
      <c r="L534" t="s">
        <v>409</v>
      </c>
      <c r="N534">
        <v>0.63300000000000001</v>
      </c>
      <c r="O534">
        <v>0</v>
      </c>
      <c r="Q534" t="s">
        <v>504</v>
      </c>
      <c r="R534" t="s">
        <v>1205</v>
      </c>
      <c r="T534" s="24">
        <f t="shared" si="9"/>
        <v>156</v>
      </c>
      <c r="U534">
        <v>1</v>
      </c>
      <c r="AA534" t="s">
        <v>562</v>
      </c>
      <c r="AB534" t="s">
        <v>558</v>
      </c>
      <c r="AD534">
        <v>307</v>
      </c>
      <c r="AF534" t="s">
        <v>729</v>
      </c>
      <c r="AG534" t="s">
        <v>561</v>
      </c>
      <c r="AH534" t="s">
        <v>542</v>
      </c>
      <c r="AI534" s="6">
        <v>36161</v>
      </c>
      <c r="AJ534" s="6">
        <v>37256</v>
      </c>
      <c r="AK534" t="s">
        <v>191</v>
      </c>
      <c r="AM534" t="s">
        <v>556</v>
      </c>
      <c r="AO534" t="s">
        <v>569</v>
      </c>
      <c r="AY534">
        <v>0</v>
      </c>
      <c r="AZ534">
        <v>1</v>
      </c>
      <c r="BA534">
        <v>0</v>
      </c>
      <c r="BF534" t="s">
        <v>127</v>
      </c>
      <c r="BG534" t="s">
        <v>698</v>
      </c>
    </row>
    <row r="535" spans="1:59" x14ac:dyDescent="0.35">
      <c r="A535">
        <v>46</v>
      </c>
      <c r="B535">
        <v>534</v>
      </c>
      <c r="D535" t="s">
        <v>591</v>
      </c>
      <c r="E535" t="s">
        <v>513</v>
      </c>
      <c r="F535" t="s">
        <v>8</v>
      </c>
      <c r="H535" t="s">
        <v>294</v>
      </c>
      <c r="I535" t="s">
        <v>261</v>
      </c>
      <c r="K535" t="s">
        <v>408</v>
      </c>
      <c r="L535" t="s">
        <v>409</v>
      </c>
      <c r="N535">
        <v>0.86299999999999999</v>
      </c>
      <c r="O535">
        <v>0</v>
      </c>
      <c r="Q535" t="s">
        <v>504</v>
      </c>
      <c r="R535" t="s">
        <v>1205</v>
      </c>
      <c r="T535" s="24">
        <f t="shared" si="9"/>
        <v>156</v>
      </c>
      <c r="U535">
        <v>1</v>
      </c>
      <c r="AA535" t="s">
        <v>562</v>
      </c>
      <c r="AB535" t="s">
        <v>558</v>
      </c>
      <c r="AD535">
        <v>307</v>
      </c>
      <c r="AF535" t="s">
        <v>729</v>
      </c>
      <c r="AG535" t="s">
        <v>561</v>
      </c>
      <c r="AH535" t="s">
        <v>542</v>
      </c>
      <c r="AI535" s="6">
        <v>36161</v>
      </c>
      <c r="AJ535" s="6">
        <v>37256</v>
      </c>
      <c r="AK535" t="s">
        <v>191</v>
      </c>
      <c r="AM535" t="s">
        <v>556</v>
      </c>
      <c r="AO535" t="s">
        <v>569</v>
      </c>
      <c r="AY535">
        <v>0</v>
      </c>
      <c r="AZ535">
        <v>1</v>
      </c>
      <c r="BA535">
        <v>0</v>
      </c>
      <c r="BF535" t="s">
        <v>127</v>
      </c>
      <c r="BG535" t="s">
        <v>698</v>
      </c>
    </row>
    <row r="536" spans="1:59" x14ac:dyDescent="0.35">
      <c r="A536">
        <v>46</v>
      </c>
      <c r="B536">
        <v>535</v>
      </c>
      <c r="D536" t="s">
        <v>591</v>
      </c>
      <c r="E536" t="s">
        <v>404</v>
      </c>
      <c r="F536" t="s">
        <v>8</v>
      </c>
      <c r="H536" t="s">
        <v>295</v>
      </c>
      <c r="I536" t="s">
        <v>261</v>
      </c>
      <c r="K536" t="s">
        <v>408</v>
      </c>
      <c r="L536" t="s">
        <v>409</v>
      </c>
      <c r="N536">
        <v>0.9</v>
      </c>
      <c r="O536">
        <v>0</v>
      </c>
      <c r="Q536" t="s">
        <v>504</v>
      </c>
      <c r="R536" t="s">
        <v>1205</v>
      </c>
      <c r="T536" s="24">
        <f t="shared" si="9"/>
        <v>156</v>
      </c>
      <c r="U536">
        <v>1</v>
      </c>
      <c r="AA536" t="s">
        <v>562</v>
      </c>
      <c r="AB536" t="s">
        <v>558</v>
      </c>
      <c r="AD536">
        <v>307</v>
      </c>
      <c r="AF536" t="s">
        <v>729</v>
      </c>
      <c r="AG536" t="s">
        <v>561</v>
      </c>
      <c r="AH536" t="s">
        <v>542</v>
      </c>
      <c r="AI536" s="6">
        <v>36161</v>
      </c>
      <c r="AJ536" s="6">
        <v>37256</v>
      </c>
      <c r="AK536" t="s">
        <v>191</v>
      </c>
      <c r="AM536" t="s">
        <v>556</v>
      </c>
      <c r="AO536" t="s">
        <v>569</v>
      </c>
      <c r="AY536">
        <v>0</v>
      </c>
      <c r="AZ536">
        <v>1</v>
      </c>
      <c r="BA536">
        <v>0</v>
      </c>
      <c r="BF536" t="s">
        <v>127</v>
      </c>
      <c r="BG536" t="s">
        <v>698</v>
      </c>
    </row>
    <row r="537" spans="1:59" x14ac:dyDescent="0.35">
      <c r="A537">
        <v>46</v>
      </c>
      <c r="B537">
        <v>536</v>
      </c>
      <c r="D537" t="s">
        <v>591</v>
      </c>
      <c r="E537" t="s">
        <v>469</v>
      </c>
      <c r="F537" t="s">
        <v>8</v>
      </c>
      <c r="H537" t="s">
        <v>296</v>
      </c>
      <c r="I537" t="s">
        <v>261</v>
      </c>
      <c r="K537" t="s">
        <v>408</v>
      </c>
      <c r="L537" t="s">
        <v>409</v>
      </c>
      <c r="N537">
        <v>0.56299999999999994</v>
      </c>
      <c r="O537">
        <v>0</v>
      </c>
      <c r="Q537" t="s">
        <v>504</v>
      </c>
      <c r="R537" t="s">
        <v>1205</v>
      </c>
      <c r="T537" s="24">
        <f t="shared" si="9"/>
        <v>156</v>
      </c>
      <c r="U537">
        <v>1</v>
      </c>
      <c r="AA537" t="s">
        <v>562</v>
      </c>
      <c r="AB537" t="s">
        <v>558</v>
      </c>
      <c r="AD537">
        <v>307</v>
      </c>
      <c r="AF537" t="s">
        <v>729</v>
      </c>
      <c r="AG537" t="s">
        <v>561</v>
      </c>
      <c r="AH537" t="s">
        <v>542</v>
      </c>
      <c r="AI537" s="6">
        <v>36161</v>
      </c>
      <c r="AJ537" s="6">
        <v>37256</v>
      </c>
      <c r="AK537" t="s">
        <v>191</v>
      </c>
      <c r="AM537" t="s">
        <v>556</v>
      </c>
      <c r="AO537" t="s">
        <v>569</v>
      </c>
      <c r="AY537">
        <v>0</v>
      </c>
      <c r="AZ537">
        <v>1</v>
      </c>
      <c r="BA537">
        <v>0</v>
      </c>
      <c r="BF537" t="s">
        <v>127</v>
      </c>
      <c r="BG537" t="s">
        <v>698</v>
      </c>
    </row>
    <row r="538" spans="1:59" x14ac:dyDescent="0.35">
      <c r="A538">
        <v>46</v>
      </c>
      <c r="B538">
        <v>537</v>
      </c>
      <c r="D538" t="s">
        <v>591</v>
      </c>
      <c r="E538" t="s">
        <v>456</v>
      </c>
      <c r="F538" t="s">
        <v>8</v>
      </c>
      <c r="H538" t="s">
        <v>289</v>
      </c>
      <c r="I538" t="s">
        <v>261</v>
      </c>
      <c r="K538" t="s">
        <v>408</v>
      </c>
      <c r="L538" t="s">
        <v>409</v>
      </c>
      <c r="N538">
        <v>0.152</v>
      </c>
      <c r="O538">
        <v>0</v>
      </c>
      <c r="Q538" t="s">
        <v>504</v>
      </c>
      <c r="R538" t="s">
        <v>1205</v>
      </c>
      <c r="T538" s="24">
        <f t="shared" si="9"/>
        <v>156</v>
      </c>
      <c r="U538">
        <v>1</v>
      </c>
      <c r="AA538" t="s">
        <v>562</v>
      </c>
      <c r="AB538" t="s">
        <v>558</v>
      </c>
      <c r="AD538">
        <v>307</v>
      </c>
      <c r="AF538" t="s">
        <v>729</v>
      </c>
      <c r="AG538" t="s">
        <v>561</v>
      </c>
      <c r="AH538" t="s">
        <v>542</v>
      </c>
      <c r="AI538" s="6">
        <v>37257</v>
      </c>
      <c r="AJ538" s="6">
        <v>38351</v>
      </c>
      <c r="AK538" t="s">
        <v>297</v>
      </c>
      <c r="AM538" t="s">
        <v>556</v>
      </c>
      <c r="AO538" t="s">
        <v>569</v>
      </c>
      <c r="AY538">
        <v>0</v>
      </c>
      <c r="AZ538">
        <v>1</v>
      </c>
      <c r="BA538">
        <v>0</v>
      </c>
      <c r="BF538" t="s">
        <v>127</v>
      </c>
      <c r="BG538" t="s">
        <v>698</v>
      </c>
    </row>
    <row r="539" spans="1:59" x14ac:dyDescent="0.35">
      <c r="A539">
        <v>46</v>
      </c>
      <c r="B539">
        <v>538</v>
      </c>
      <c r="D539" t="s">
        <v>591</v>
      </c>
      <c r="E539" t="s">
        <v>514</v>
      </c>
      <c r="F539" t="s">
        <v>8</v>
      </c>
      <c r="H539" t="s">
        <v>290</v>
      </c>
      <c r="I539" t="s">
        <v>261</v>
      </c>
      <c r="K539" t="s">
        <v>408</v>
      </c>
      <c r="L539" t="s">
        <v>409</v>
      </c>
      <c r="N539">
        <v>0.23200000000000001</v>
      </c>
      <c r="O539">
        <v>0</v>
      </c>
      <c r="Q539" t="s">
        <v>504</v>
      </c>
      <c r="R539" t="s">
        <v>1205</v>
      </c>
      <c r="T539" s="24">
        <f t="shared" si="9"/>
        <v>156</v>
      </c>
      <c r="U539">
        <v>1</v>
      </c>
      <c r="AA539" t="s">
        <v>562</v>
      </c>
      <c r="AB539" t="s">
        <v>558</v>
      </c>
      <c r="AD539">
        <v>307</v>
      </c>
      <c r="AF539" t="s">
        <v>729</v>
      </c>
      <c r="AG539" t="s">
        <v>561</v>
      </c>
      <c r="AH539" t="s">
        <v>542</v>
      </c>
      <c r="AI539" s="6">
        <v>37257</v>
      </c>
      <c r="AJ539" s="6">
        <v>38351</v>
      </c>
      <c r="AK539" t="s">
        <v>297</v>
      </c>
      <c r="AM539" t="s">
        <v>556</v>
      </c>
      <c r="AO539" t="s">
        <v>569</v>
      </c>
      <c r="AY539">
        <v>0</v>
      </c>
      <c r="AZ539">
        <v>1</v>
      </c>
      <c r="BA539">
        <v>0</v>
      </c>
      <c r="BF539" t="s">
        <v>127</v>
      </c>
      <c r="BG539" t="s">
        <v>698</v>
      </c>
    </row>
    <row r="540" spans="1:59" x14ac:dyDescent="0.35">
      <c r="A540">
        <v>46</v>
      </c>
      <c r="B540">
        <v>539</v>
      </c>
      <c r="D540" t="s">
        <v>591</v>
      </c>
      <c r="E540" t="s">
        <v>511</v>
      </c>
      <c r="F540" t="s">
        <v>8</v>
      </c>
      <c r="H540" t="s">
        <v>291</v>
      </c>
      <c r="I540" t="s">
        <v>261</v>
      </c>
      <c r="K540" t="s">
        <v>408</v>
      </c>
      <c r="L540" t="s">
        <v>409</v>
      </c>
      <c r="N540">
        <v>0.10100000000000001</v>
      </c>
      <c r="O540">
        <v>0</v>
      </c>
      <c r="Q540" t="s">
        <v>504</v>
      </c>
      <c r="R540" t="s">
        <v>1205</v>
      </c>
      <c r="T540" s="24">
        <f t="shared" si="9"/>
        <v>156</v>
      </c>
      <c r="U540">
        <v>1</v>
      </c>
      <c r="AA540" t="s">
        <v>562</v>
      </c>
      <c r="AB540" t="s">
        <v>558</v>
      </c>
      <c r="AD540">
        <v>307</v>
      </c>
      <c r="AF540" t="s">
        <v>729</v>
      </c>
      <c r="AG540" t="s">
        <v>561</v>
      </c>
      <c r="AH540" t="s">
        <v>542</v>
      </c>
      <c r="AI540" s="6">
        <v>37257</v>
      </c>
      <c r="AJ540" s="6">
        <v>38351</v>
      </c>
      <c r="AK540" t="s">
        <v>297</v>
      </c>
      <c r="AM540" t="s">
        <v>556</v>
      </c>
      <c r="AO540" t="s">
        <v>569</v>
      </c>
      <c r="AY540">
        <v>0</v>
      </c>
      <c r="AZ540">
        <v>1</v>
      </c>
      <c r="BA540">
        <v>0</v>
      </c>
      <c r="BF540" t="s">
        <v>127</v>
      </c>
      <c r="BG540" t="s">
        <v>698</v>
      </c>
    </row>
    <row r="541" spans="1:59" x14ac:dyDescent="0.35">
      <c r="A541">
        <v>46</v>
      </c>
      <c r="B541">
        <v>540</v>
      </c>
      <c r="D541" t="s">
        <v>591</v>
      </c>
      <c r="E541" t="s">
        <v>512</v>
      </c>
      <c r="F541" t="s">
        <v>8</v>
      </c>
      <c r="H541" t="s">
        <v>292</v>
      </c>
      <c r="I541" t="s">
        <v>261</v>
      </c>
      <c r="K541" t="s">
        <v>408</v>
      </c>
      <c r="L541" t="s">
        <v>409</v>
      </c>
      <c r="N541">
        <v>6.5000000000000002E-2</v>
      </c>
      <c r="O541">
        <v>0</v>
      </c>
      <c r="Q541" t="s">
        <v>504</v>
      </c>
      <c r="R541" t="s">
        <v>1205</v>
      </c>
      <c r="T541" s="24">
        <f t="shared" si="9"/>
        <v>156</v>
      </c>
      <c r="U541">
        <v>1</v>
      </c>
      <c r="AA541" t="s">
        <v>562</v>
      </c>
      <c r="AB541" t="s">
        <v>558</v>
      </c>
      <c r="AD541">
        <v>307</v>
      </c>
      <c r="AF541" t="s">
        <v>729</v>
      </c>
      <c r="AG541" t="s">
        <v>561</v>
      </c>
      <c r="AH541" t="s">
        <v>542</v>
      </c>
      <c r="AI541" s="6">
        <v>37257</v>
      </c>
      <c r="AJ541" s="6">
        <v>38351</v>
      </c>
      <c r="AK541" t="s">
        <v>297</v>
      </c>
      <c r="AM541" t="s">
        <v>556</v>
      </c>
      <c r="AO541" t="s">
        <v>569</v>
      </c>
      <c r="AY541">
        <v>0</v>
      </c>
      <c r="AZ541">
        <v>1</v>
      </c>
      <c r="BA541">
        <v>0</v>
      </c>
      <c r="BF541" t="s">
        <v>127</v>
      </c>
      <c r="BG541" t="s">
        <v>698</v>
      </c>
    </row>
    <row r="542" spans="1:59" x14ac:dyDescent="0.35">
      <c r="A542">
        <v>46</v>
      </c>
      <c r="B542">
        <v>541</v>
      </c>
      <c r="D542" t="s">
        <v>591</v>
      </c>
      <c r="E542" t="s">
        <v>401</v>
      </c>
      <c r="F542" t="s">
        <v>8</v>
      </c>
      <c r="H542" t="s">
        <v>293</v>
      </c>
      <c r="I542" t="s">
        <v>261</v>
      </c>
      <c r="K542" t="s">
        <v>408</v>
      </c>
      <c r="L542" t="s">
        <v>409</v>
      </c>
      <c r="N542">
        <v>0.20300000000000001</v>
      </c>
      <c r="O542">
        <v>0</v>
      </c>
      <c r="Q542" t="s">
        <v>504</v>
      </c>
      <c r="R542" t="s">
        <v>1205</v>
      </c>
      <c r="T542" s="24">
        <f t="shared" si="9"/>
        <v>156</v>
      </c>
      <c r="U542">
        <v>1</v>
      </c>
      <c r="AA542" t="s">
        <v>562</v>
      </c>
      <c r="AB542" t="s">
        <v>558</v>
      </c>
      <c r="AD542">
        <v>307</v>
      </c>
      <c r="AF542" t="s">
        <v>729</v>
      </c>
      <c r="AG542" t="s">
        <v>561</v>
      </c>
      <c r="AH542" t="s">
        <v>542</v>
      </c>
      <c r="AI542" s="6">
        <v>37257</v>
      </c>
      <c r="AJ542" s="6">
        <v>38351</v>
      </c>
      <c r="AK542" t="s">
        <v>297</v>
      </c>
      <c r="AM542" t="s">
        <v>556</v>
      </c>
      <c r="AO542" t="s">
        <v>569</v>
      </c>
      <c r="AY542">
        <v>0</v>
      </c>
      <c r="AZ542">
        <v>1</v>
      </c>
      <c r="BA542">
        <v>0</v>
      </c>
      <c r="BF542" t="s">
        <v>127</v>
      </c>
      <c r="BG542" t="s">
        <v>698</v>
      </c>
    </row>
    <row r="543" spans="1:59" x14ac:dyDescent="0.35">
      <c r="A543">
        <v>46</v>
      </c>
      <c r="B543">
        <v>542</v>
      </c>
      <c r="D543" t="s">
        <v>591</v>
      </c>
      <c r="E543" t="s">
        <v>513</v>
      </c>
      <c r="F543" t="s">
        <v>8</v>
      </c>
      <c r="H543" t="s">
        <v>294</v>
      </c>
      <c r="I543" t="s">
        <v>261</v>
      </c>
      <c r="K543" t="s">
        <v>408</v>
      </c>
      <c r="L543" t="s">
        <v>409</v>
      </c>
      <c r="N543">
        <v>6.2E-2</v>
      </c>
      <c r="O543">
        <v>0</v>
      </c>
      <c r="Q543" t="s">
        <v>504</v>
      </c>
      <c r="R543" t="s">
        <v>1205</v>
      </c>
      <c r="T543" s="24">
        <f t="shared" si="9"/>
        <v>156</v>
      </c>
      <c r="U543">
        <v>1</v>
      </c>
      <c r="AA543" t="s">
        <v>562</v>
      </c>
      <c r="AB543" t="s">
        <v>558</v>
      </c>
      <c r="AD543">
        <v>307</v>
      </c>
      <c r="AF543" t="s">
        <v>729</v>
      </c>
      <c r="AG543" t="s">
        <v>561</v>
      </c>
      <c r="AH543" t="s">
        <v>542</v>
      </c>
      <c r="AI543" s="6">
        <v>37257</v>
      </c>
      <c r="AJ543" s="6">
        <v>38351</v>
      </c>
      <c r="AK543" t="s">
        <v>297</v>
      </c>
      <c r="AM543" t="s">
        <v>556</v>
      </c>
      <c r="AO543" t="s">
        <v>569</v>
      </c>
      <c r="AY543">
        <v>0</v>
      </c>
      <c r="AZ543">
        <v>1</v>
      </c>
      <c r="BA543">
        <v>0</v>
      </c>
      <c r="BF543" t="s">
        <v>127</v>
      </c>
      <c r="BG543" t="s">
        <v>698</v>
      </c>
    </row>
    <row r="544" spans="1:59" x14ac:dyDescent="0.35">
      <c r="A544">
        <v>46</v>
      </c>
      <c r="B544">
        <v>543</v>
      </c>
      <c r="D544" t="s">
        <v>591</v>
      </c>
      <c r="E544" t="s">
        <v>404</v>
      </c>
      <c r="F544" t="s">
        <v>8</v>
      </c>
      <c r="H544" t="s">
        <v>295</v>
      </c>
      <c r="I544" t="s">
        <v>261</v>
      </c>
      <c r="K544" t="s">
        <v>408</v>
      </c>
      <c r="L544" t="s">
        <v>409</v>
      </c>
      <c r="N544">
        <v>9.1999999999999998E-2</v>
      </c>
      <c r="O544">
        <v>0</v>
      </c>
      <c r="Q544" t="s">
        <v>504</v>
      </c>
      <c r="R544" t="s">
        <v>1205</v>
      </c>
      <c r="T544" s="24">
        <f t="shared" si="9"/>
        <v>156</v>
      </c>
      <c r="U544">
        <v>1</v>
      </c>
      <c r="AA544" t="s">
        <v>562</v>
      </c>
      <c r="AB544" t="s">
        <v>558</v>
      </c>
      <c r="AD544">
        <v>307</v>
      </c>
      <c r="AF544" t="s">
        <v>729</v>
      </c>
      <c r="AG544" t="s">
        <v>561</v>
      </c>
      <c r="AH544" t="s">
        <v>542</v>
      </c>
      <c r="AI544" s="6">
        <v>37257</v>
      </c>
      <c r="AJ544" s="6">
        <v>38351</v>
      </c>
      <c r="AK544" t="s">
        <v>297</v>
      </c>
      <c r="AM544" t="s">
        <v>556</v>
      </c>
      <c r="AO544" t="s">
        <v>569</v>
      </c>
      <c r="AY544">
        <v>0</v>
      </c>
      <c r="AZ544">
        <v>1</v>
      </c>
      <c r="BA544">
        <v>0</v>
      </c>
      <c r="BF544" t="s">
        <v>127</v>
      </c>
      <c r="BG544" t="s">
        <v>698</v>
      </c>
    </row>
    <row r="545" spans="1:59" x14ac:dyDescent="0.35">
      <c r="A545">
        <v>46</v>
      </c>
      <c r="B545">
        <v>544</v>
      </c>
      <c r="D545" t="s">
        <v>591</v>
      </c>
      <c r="E545" t="s">
        <v>469</v>
      </c>
      <c r="F545" t="s">
        <v>8</v>
      </c>
      <c r="H545" t="s">
        <v>296</v>
      </c>
      <c r="I545" t="s">
        <v>261</v>
      </c>
      <c r="K545" t="s">
        <v>408</v>
      </c>
      <c r="L545" t="s">
        <v>409</v>
      </c>
      <c r="N545">
        <v>0.376</v>
      </c>
      <c r="O545">
        <v>0</v>
      </c>
      <c r="Q545" t="s">
        <v>504</v>
      </c>
      <c r="R545" t="s">
        <v>1205</v>
      </c>
      <c r="T545" s="24">
        <f t="shared" si="9"/>
        <v>156</v>
      </c>
      <c r="U545">
        <v>1</v>
      </c>
      <c r="AA545" t="s">
        <v>562</v>
      </c>
      <c r="AB545" t="s">
        <v>558</v>
      </c>
      <c r="AD545">
        <v>307</v>
      </c>
      <c r="AF545" t="s">
        <v>729</v>
      </c>
      <c r="AG545" t="s">
        <v>561</v>
      </c>
      <c r="AH545" t="s">
        <v>542</v>
      </c>
      <c r="AI545" s="6">
        <v>37257</v>
      </c>
      <c r="AJ545" s="6">
        <v>38351</v>
      </c>
      <c r="AK545" t="s">
        <v>297</v>
      </c>
      <c r="AM545" t="s">
        <v>556</v>
      </c>
      <c r="AO545" t="s">
        <v>569</v>
      </c>
      <c r="AY545">
        <v>0</v>
      </c>
      <c r="AZ545">
        <v>1</v>
      </c>
      <c r="BA545">
        <v>0</v>
      </c>
      <c r="BF545" t="s">
        <v>127</v>
      </c>
      <c r="BG545" t="s">
        <v>698</v>
      </c>
    </row>
    <row r="546" spans="1:59" x14ac:dyDescent="0.35">
      <c r="A546">
        <v>46</v>
      </c>
      <c r="B546">
        <v>545</v>
      </c>
      <c r="D546" t="s">
        <v>591</v>
      </c>
      <c r="E546" t="s">
        <v>456</v>
      </c>
      <c r="F546" t="s">
        <v>8</v>
      </c>
      <c r="H546" t="s">
        <v>289</v>
      </c>
      <c r="I546" t="s">
        <v>261</v>
      </c>
      <c r="K546" t="s">
        <v>408</v>
      </c>
      <c r="L546" t="s">
        <v>409</v>
      </c>
      <c r="N546">
        <v>0.53900000000000003</v>
      </c>
      <c r="O546">
        <v>0</v>
      </c>
      <c r="Q546" t="s">
        <v>504</v>
      </c>
      <c r="R546" t="s">
        <v>1205</v>
      </c>
      <c r="T546" s="24">
        <f t="shared" ref="T546:T609" si="10">IF(BF546="daily",NETWORKDAYS(AI546,AJ546),IF(BF546="weekly",ROUNDDOWN((AJ546-AI546)/7,0),IF(BF546="monthly",-((YEAR(AI546)-YEAR(AJ546))*12+MONTH(AI546)-MONTH(AJ546)),IF(BF546="quarterly",(-((YEAR(AI546)-YEAR(AJ546))*12+MONTH(AI546)-MONTH(AJ546)))/3,"error"))))</f>
        <v>156</v>
      </c>
      <c r="U546">
        <v>1</v>
      </c>
      <c r="AA546" t="s">
        <v>562</v>
      </c>
      <c r="AB546" t="s">
        <v>558</v>
      </c>
      <c r="AD546">
        <v>307</v>
      </c>
      <c r="AF546" t="s">
        <v>729</v>
      </c>
      <c r="AG546" t="s">
        <v>561</v>
      </c>
      <c r="AH546" t="s">
        <v>542</v>
      </c>
      <c r="AI546" s="6">
        <v>37257</v>
      </c>
      <c r="AJ546" s="6">
        <v>38351</v>
      </c>
      <c r="AK546" t="s">
        <v>190</v>
      </c>
      <c r="AM546" t="s">
        <v>556</v>
      </c>
      <c r="AO546" t="s">
        <v>569</v>
      </c>
      <c r="AY546">
        <v>0</v>
      </c>
      <c r="AZ546">
        <v>1</v>
      </c>
      <c r="BA546">
        <v>0</v>
      </c>
      <c r="BF546" t="s">
        <v>127</v>
      </c>
      <c r="BG546" t="s">
        <v>698</v>
      </c>
    </row>
    <row r="547" spans="1:59" x14ac:dyDescent="0.35">
      <c r="A547">
        <v>46</v>
      </c>
      <c r="B547">
        <v>546</v>
      </c>
      <c r="D547" t="s">
        <v>591</v>
      </c>
      <c r="E547" t="s">
        <v>514</v>
      </c>
      <c r="F547" t="s">
        <v>8</v>
      </c>
      <c r="H547" t="s">
        <v>290</v>
      </c>
      <c r="I547" t="s">
        <v>261</v>
      </c>
      <c r="K547" t="s">
        <v>408</v>
      </c>
      <c r="L547" t="s">
        <v>409</v>
      </c>
      <c r="N547">
        <v>0.88400000000000001</v>
      </c>
      <c r="O547">
        <v>0</v>
      </c>
      <c r="Q547" t="s">
        <v>504</v>
      </c>
      <c r="R547" t="s">
        <v>1205</v>
      </c>
      <c r="T547" s="24">
        <f t="shared" si="10"/>
        <v>156</v>
      </c>
      <c r="U547">
        <v>1</v>
      </c>
      <c r="AA547" t="s">
        <v>562</v>
      </c>
      <c r="AB547" t="s">
        <v>558</v>
      </c>
      <c r="AD547">
        <v>307</v>
      </c>
      <c r="AF547" t="s">
        <v>729</v>
      </c>
      <c r="AG547" t="s">
        <v>561</v>
      </c>
      <c r="AH547" t="s">
        <v>542</v>
      </c>
      <c r="AI547" s="6">
        <v>37257</v>
      </c>
      <c r="AJ547" s="6">
        <v>38351</v>
      </c>
      <c r="AK547" t="s">
        <v>190</v>
      </c>
      <c r="AM547" t="s">
        <v>556</v>
      </c>
      <c r="AO547" t="s">
        <v>569</v>
      </c>
      <c r="AY547">
        <v>0</v>
      </c>
      <c r="AZ547">
        <v>1</v>
      </c>
      <c r="BA547">
        <v>0</v>
      </c>
      <c r="BF547" t="s">
        <v>127</v>
      </c>
      <c r="BG547" t="s">
        <v>698</v>
      </c>
    </row>
    <row r="548" spans="1:59" x14ac:dyDescent="0.35">
      <c r="A548">
        <v>46</v>
      </c>
      <c r="B548">
        <v>547</v>
      </c>
      <c r="D548" t="s">
        <v>591</v>
      </c>
      <c r="E548" t="s">
        <v>511</v>
      </c>
      <c r="F548" t="s">
        <v>8</v>
      </c>
      <c r="H548" t="s">
        <v>291</v>
      </c>
      <c r="I548" t="s">
        <v>261</v>
      </c>
      <c r="K548" t="s">
        <v>408</v>
      </c>
      <c r="L548" t="s">
        <v>409</v>
      </c>
      <c r="N548">
        <v>0.84899999999999998</v>
      </c>
      <c r="O548">
        <v>0</v>
      </c>
      <c r="Q548" t="s">
        <v>504</v>
      </c>
      <c r="R548" t="s">
        <v>1205</v>
      </c>
      <c r="T548" s="24">
        <f t="shared" si="10"/>
        <v>156</v>
      </c>
      <c r="U548">
        <v>1</v>
      </c>
      <c r="AA548" t="s">
        <v>562</v>
      </c>
      <c r="AB548" t="s">
        <v>558</v>
      </c>
      <c r="AD548">
        <v>307</v>
      </c>
      <c r="AF548" t="s">
        <v>729</v>
      </c>
      <c r="AG548" t="s">
        <v>561</v>
      </c>
      <c r="AH548" t="s">
        <v>542</v>
      </c>
      <c r="AI548" s="6">
        <v>37257</v>
      </c>
      <c r="AJ548" s="6">
        <v>38351</v>
      </c>
      <c r="AK548" t="s">
        <v>190</v>
      </c>
      <c r="AM548" t="s">
        <v>556</v>
      </c>
      <c r="AO548" t="s">
        <v>569</v>
      </c>
      <c r="AY548">
        <v>0</v>
      </c>
      <c r="AZ548">
        <v>1</v>
      </c>
      <c r="BA548">
        <v>0</v>
      </c>
      <c r="BF548" t="s">
        <v>127</v>
      </c>
      <c r="BG548" t="s">
        <v>698</v>
      </c>
    </row>
    <row r="549" spans="1:59" x14ac:dyDescent="0.35">
      <c r="A549">
        <v>46</v>
      </c>
      <c r="B549">
        <v>548</v>
      </c>
      <c r="D549" t="s">
        <v>591</v>
      </c>
      <c r="E549" t="s">
        <v>512</v>
      </c>
      <c r="F549" t="s">
        <v>8</v>
      </c>
      <c r="H549" t="s">
        <v>292</v>
      </c>
      <c r="I549" t="s">
        <v>261</v>
      </c>
      <c r="K549" t="s">
        <v>408</v>
      </c>
      <c r="L549" t="s">
        <v>409</v>
      </c>
      <c r="N549">
        <v>0.88200000000000001</v>
      </c>
      <c r="O549">
        <v>0</v>
      </c>
      <c r="Q549" t="s">
        <v>504</v>
      </c>
      <c r="R549" t="s">
        <v>1205</v>
      </c>
      <c r="T549" s="24">
        <f t="shared" si="10"/>
        <v>156</v>
      </c>
      <c r="U549">
        <v>1</v>
      </c>
      <c r="AA549" t="s">
        <v>562</v>
      </c>
      <c r="AB549" t="s">
        <v>558</v>
      </c>
      <c r="AD549">
        <v>307</v>
      </c>
      <c r="AF549" t="s">
        <v>729</v>
      </c>
      <c r="AG549" t="s">
        <v>561</v>
      </c>
      <c r="AH549" t="s">
        <v>542</v>
      </c>
      <c r="AI549" s="6">
        <v>37257</v>
      </c>
      <c r="AJ549" s="6">
        <v>38351</v>
      </c>
      <c r="AK549" t="s">
        <v>190</v>
      </c>
      <c r="AM549" t="s">
        <v>556</v>
      </c>
      <c r="AO549" t="s">
        <v>569</v>
      </c>
      <c r="AY549">
        <v>0</v>
      </c>
      <c r="AZ549">
        <v>1</v>
      </c>
      <c r="BA549">
        <v>0</v>
      </c>
      <c r="BF549" t="s">
        <v>127</v>
      </c>
      <c r="BG549" t="s">
        <v>698</v>
      </c>
    </row>
    <row r="550" spans="1:59" x14ac:dyDescent="0.35">
      <c r="A550">
        <v>46</v>
      </c>
      <c r="B550">
        <v>549</v>
      </c>
      <c r="D550" t="s">
        <v>591</v>
      </c>
      <c r="E550" t="s">
        <v>401</v>
      </c>
      <c r="F550" t="s">
        <v>8</v>
      </c>
      <c r="H550" t="s">
        <v>293</v>
      </c>
      <c r="I550" t="s">
        <v>261</v>
      </c>
      <c r="K550" t="s">
        <v>408</v>
      </c>
      <c r="L550" t="s">
        <v>409</v>
      </c>
      <c r="N550">
        <v>0.66300000000000003</v>
      </c>
      <c r="O550">
        <v>0</v>
      </c>
      <c r="Q550" t="s">
        <v>504</v>
      </c>
      <c r="R550" t="s">
        <v>1205</v>
      </c>
      <c r="T550" s="24">
        <f t="shared" si="10"/>
        <v>156</v>
      </c>
      <c r="U550">
        <v>1</v>
      </c>
      <c r="AA550" t="s">
        <v>562</v>
      </c>
      <c r="AB550" t="s">
        <v>558</v>
      </c>
      <c r="AD550">
        <v>307</v>
      </c>
      <c r="AF550" t="s">
        <v>729</v>
      </c>
      <c r="AG550" t="s">
        <v>561</v>
      </c>
      <c r="AH550" t="s">
        <v>542</v>
      </c>
      <c r="AI550" s="6">
        <v>37257</v>
      </c>
      <c r="AJ550" s="6">
        <v>38351</v>
      </c>
      <c r="AK550" t="s">
        <v>190</v>
      </c>
      <c r="AM550" t="s">
        <v>556</v>
      </c>
      <c r="AO550" t="s">
        <v>569</v>
      </c>
      <c r="AY550">
        <v>0</v>
      </c>
      <c r="AZ550">
        <v>1</v>
      </c>
      <c r="BA550">
        <v>0</v>
      </c>
      <c r="BF550" t="s">
        <v>127</v>
      </c>
      <c r="BG550" t="s">
        <v>698</v>
      </c>
    </row>
    <row r="551" spans="1:59" x14ac:dyDescent="0.35">
      <c r="A551">
        <v>46</v>
      </c>
      <c r="B551">
        <v>550</v>
      </c>
      <c r="D551" t="s">
        <v>591</v>
      </c>
      <c r="E551" t="s">
        <v>513</v>
      </c>
      <c r="F551" t="s">
        <v>8</v>
      </c>
      <c r="H551" t="s">
        <v>294</v>
      </c>
      <c r="I551" t="s">
        <v>261</v>
      </c>
      <c r="K551" t="s">
        <v>408</v>
      </c>
      <c r="L551" t="s">
        <v>409</v>
      </c>
      <c r="N551">
        <v>0.70499999999999996</v>
      </c>
      <c r="O551">
        <v>0</v>
      </c>
      <c r="Q551" t="s">
        <v>504</v>
      </c>
      <c r="R551" t="s">
        <v>1205</v>
      </c>
      <c r="T551" s="24">
        <f t="shared" si="10"/>
        <v>156</v>
      </c>
      <c r="U551">
        <v>1</v>
      </c>
      <c r="AA551" t="s">
        <v>562</v>
      </c>
      <c r="AB551" t="s">
        <v>558</v>
      </c>
      <c r="AD551">
        <v>307</v>
      </c>
      <c r="AF551" t="s">
        <v>729</v>
      </c>
      <c r="AG551" t="s">
        <v>561</v>
      </c>
      <c r="AH551" t="s">
        <v>542</v>
      </c>
      <c r="AI551" s="6">
        <v>37257</v>
      </c>
      <c r="AJ551" s="6">
        <v>38351</v>
      </c>
      <c r="AK551" t="s">
        <v>190</v>
      </c>
      <c r="AM551" t="s">
        <v>556</v>
      </c>
      <c r="AO551" t="s">
        <v>569</v>
      </c>
      <c r="AY551">
        <v>0</v>
      </c>
      <c r="AZ551">
        <v>1</v>
      </c>
      <c r="BA551">
        <v>0</v>
      </c>
      <c r="BF551" t="s">
        <v>127</v>
      </c>
      <c r="BG551" t="s">
        <v>698</v>
      </c>
    </row>
    <row r="552" spans="1:59" x14ac:dyDescent="0.35">
      <c r="A552">
        <v>46</v>
      </c>
      <c r="B552">
        <v>551</v>
      </c>
      <c r="D552" t="s">
        <v>591</v>
      </c>
      <c r="E552" t="s">
        <v>404</v>
      </c>
      <c r="F552" t="s">
        <v>8</v>
      </c>
      <c r="H552" t="s">
        <v>295</v>
      </c>
      <c r="I552" t="s">
        <v>261</v>
      </c>
      <c r="K552" t="s">
        <v>408</v>
      </c>
      <c r="L552" t="s">
        <v>409</v>
      </c>
      <c r="N552">
        <v>0.89300000000000002</v>
      </c>
      <c r="O552">
        <v>0</v>
      </c>
      <c r="Q552" t="s">
        <v>504</v>
      </c>
      <c r="R552" t="s">
        <v>1205</v>
      </c>
      <c r="T552" s="24">
        <f t="shared" si="10"/>
        <v>156</v>
      </c>
      <c r="U552">
        <v>1</v>
      </c>
      <c r="AA552" t="s">
        <v>562</v>
      </c>
      <c r="AB552" t="s">
        <v>558</v>
      </c>
      <c r="AD552">
        <v>307</v>
      </c>
      <c r="AF552" t="s">
        <v>729</v>
      </c>
      <c r="AG552" t="s">
        <v>561</v>
      </c>
      <c r="AH552" t="s">
        <v>542</v>
      </c>
      <c r="AI552" s="6">
        <v>37257</v>
      </c>
      <c r="AJ552" s="6">
        <v>38351</v>
      </c>
      <c r="AK552" t="s">
        <v>190</v>
      </c>
      <c r="AM552" t="s">
        <v>556</v>
      </c>
      <c r="AO552" t="s">
        <v>569</v>
      </c>
      <c r="AY552">
        <v>0</v>
      </c>
      <c r="AZ552">
        <v>1</v>
      </c>
      <c r="BA552">
        <v>0</v>
      </c>
      <c r="BF552" t="s">
        <v>127</v>
      </c>
      <c r="BG552" t="s">
        <v>698</v>
      </c>
    </row>
    <row r="553" spans="1:59" x14ac:dyDescent="0.35">
      <c r="A553">
        <v>46</v>
      </c>
      <c r="B553">
        <v>552</v>
      </c>
      <c r="D553" t="s">
        <v>591</v>
      </c>
      <c r="E553" t="s">
        <v>469</v>
      </c>
      <c r="F553" t="s">
        <v>8</v>
      </c>
      <c r="H553" t="s">
        <v>296</v>
      </c>
      <c r="I553" t="s">
        <v>261</v>
      </c>
      <c r="K553" t="s">
        <v>408</v>
      </c>
      <c r="L553" t="s">
        <v>409</v>
      </c>
      <c r="N553">
        <v>0.92600000000000005</v>
      </c>
      <c r="O553">
        <v>0</v>
      </c>
      <c r="Q553" t="s">
        <v>504</v>
      </c>
      <c r="R553" t="s">
        <v>1205</v>
      </c>
      <c r="T553" s="24">
        <f t="shared" si="10"/>
        <v>156</v>
      </c>
      <c r="U553">
        <v>1</v>
      </c>
      <c r="AA553" t="s">
        <v>562</v>
      </c>
      <c r="AB553" t="s">
        <v>558</v>
      </c>
      <c r="AD553">
        <v>307</v>
      </c>
      <c r="AF553" t="s">
        <v>729</v>
      </c>
      <c r="AG553" t="s">
        <v>561</v>
      </c>
      <c r="AH553" t="s">
        <v>542</v>
      </c>
      <c r="AI553" s="6">
        <v>37257</v>
      </c>
      <c r="AJ553" s="6">
        <v>38351</v>
      </c>
      <c r="AK553" t="s">
        <v>190</v>
      </c>
      <c r="AM553" t="s">
        <v>556</v>
      </c>
      <c r="AO553" t="s">
        <v>569</v>
      </c>
      <c r="AY553">
        <v>0</v>
      </c>
      <c r="AZ553">
        <v>1</v>
      </c>
      <c r="BA553">
        <v>0</v>
      </c>
      <c r="BF553" t="s">
        <v>127</v>
      </c>
      <c r="BG553" t="s">
        <v>698</v>
      </c>
    </row>
    <row r="554" spans="1:59" x14ac:dyDescent="0.35">
      <c r="A554">
        <v>46</v>
      </c>
      <c r="B554">
        <v>553</v>
      </c>
      <c r="D554" t="s">
        <v>591</v>
      </c>
      <c r="E554" t="s">
        <v>456</v>
      </c>
      <c r="F554" t="s">
        <v>8</v>
      </c>
      <c r="H554" t="s">
        <v>289</v>
      </c>
      <c r="I554" t="s">
        <v>261</v>
      </c>
      <c r="K554" t="s">
        <v>408</v>
      </c>
      <c r="L554" t="s">
        <v>409</v>
      </c>
      <c r="N554">
        <v>0.217</v>
      </c>
      <c r="O554">
        <v>0</v>
      </c>
      <c r="Q554" t="s">
        <v>504</v>
      </c>
      <c r="R554" t="s">
        <v>1205</v>
      </c>
      <c r="T554" s="24">
        <f t="shared" si="10"/>
        <v>156</v>
      </c>
      <c r="U554">
        <v>1</v>
      </c>
      <c r="AA554" t="s">
        <v>562</v>
      </c>
      <c r="AB554" t="s">
        <v>558</v>
      </c>
      <c r="AD554">
        <v>307</v>
      </c>
      <c r="AF554" t="s">
        <v>729</v>
      </c>
      <c r="AG554" t="s">
        <v>561</v>
      </c>
      <c r="AH554" t="s">
        <v>542</v>
      </c>
      <c r="AI554" s="6">
        <v>37257</v>
      </c>
      <c r="AJ554" s="6">
        <v>38351</v>
      </c>
      <c r="AK554" t="s">
        <v>197</v>
      </c>
      <c r="AM554" t="s">
        <v>556</v>
      </c>
      <c r="AO554" t="s">
        <v>569</v>
      </c>
      <c r="AY554">
        <v>0</v>
      </c>
      <c r="AZ554">
        <v>1</v>
      </c>
      <c r="BA554">
        <v>0</v>
      </c>
      <c r="BF554" t="s">
        <v>127</v>
      </c>
      <c r="BG554" t="s">
        <v>698</v>
      </c>
    </row>
    <row r="555" spans="1:59" x14ac:dyDescent="0.35">
      <c r="A555">
        <v>46</v>
      </c>
      <c r="B555">
        <v>554</v>
      </c>
      <c r="D555" t="s">
        <v>591</v>
      </c>
      <c r="E555" t="s">
        <v>514</v>
      </c>
      <c r="F555" t="s">
        <v>8</v>
      </c>
      <c r="H555" t="s">
        <v>290</v>
      </c>
      <c r="I555" t="s">
        <v>261</v>
      </c>
      <c r="K555" t="s">
        <v>408</v>
      </c>
      <c r="L555" t="s">
        <v>409</v>
      </c>
      <c r="N555">
        <v>0.52800000000000002</v>
      </c>
      <c r="O555">
        <v>0</v>
      </c>
      <c r="Q555" t="s">
        <v>504</v>
      </c>
      <c r="R555" t="s">
        <v>1205</v>
      </c>
      <c r="T555" s="24">
        <f t="shared" si="10"/>
        <v>156</v>
      </c>
      <c r="U555">
        <v>1</v>
      </c>
      <c r="AA555" t="s">
        <v>562</v>
      </c>
      <c r="AB555" t="s">
        <v>558</v>
      </c>
      <c r="AD555">
        <v>307</v>
      </c>
      <c r="AF555" t="s">
        <v>729</v>
      </c>
      <c r="AG555" t="s">
        <v>561</v>
      </c>
      <c r="AH555" t="s">
        <v>542</v>
      </c>
      <c r="AI555" s="6">
        <v>37257</v>
      </c>
      <c r="AJ555" s="6">
        <v>38351</v>
      </c>
      <c r="AK555" t="s">
        <v>197</v>
      </c>
      <c r="AM555" t="s">
        <v>556</v>
      </c>
      <c r="AO555" t="s">
        <v>569</v>
      </c>
      <c r="AY555">
        <v>0</v>
      </c>
      <c r="AZ555">
        <v>1</v>
      </c>
      <c r="BA555">
        <v>0</v>
      </c>
      <c r="BF555" t="s">
        <v>127</v>
      </c>
      <c r="BG555" t="s">
        <v>698</v>
      </c>
    </row>
    <row r="556" spans="1:59" x14ac:dyDescent="0.35">
      <c r="A556">
        <v>46</v>
      </c>
      <c r="B556">
        <v>555</v>
      </c>
      <c r="D556" t="s">
        <v>591</v>
      </c>
      <c r="E556" t="s">
        <v>511</v>
      </c>
      <c r="F556" t="s">
        <v>8</v>
      </c>
      <c r="H556" t="s">
        <v>291</v>
      </c>
      <c r="I556" t="s">
        <v>261</v>
      </c>
      <c r="K556" t="s">
        <v>408</v>
      </c>
      <c r="L556" t="s">
        <v>409</v>
      </c>
      <c r="N556">
        <v>0.157</v>
      </c>
      <c r="O556">
        <v>0</v>
      </c>
      <c r="Q556" t="s">
        <v>504</v>
      </c>
      <c r="R556" t="s">
        <v>1205</v>
      </c>
      <c r="T556" s="24">
        <f t="shared" si="10"/>
        <v>156</v>
      </c>
      <c r="U556">
        <v>1</v>
      </c>
      <c r="AA556" t="s">
        <v>562</v>
      </c>
      <c r="AB556" t="s">
        <v>558</v>
      </c>
      <c r="AD556">
        <v>307</v>
      </c>
      <c r="AF556" t="s">
        <v>729</v>
      </c>
      <c r="AG556" t="s">
        <v>561</v>
      </c>
      <c r="AH556" t="s">
        <v>542</v>
      </c>
      <c r="AI556" s="6">
        <v>37257</v>
      </c>
      <c r="AJ556" s="6">
        <v>38351</v>
      </c>
      <c r="AK556" t="s">
        <v>197</v>
      </c>
      <c r="AM556" t="s">
        <v>556</v>
      </c>
      <c r="AO556" t="s">
        <v>569</v>
      </c>
      <c r="AY556">
        <v>0</v>
      </c>
      <c r="AZ556">
        <v>1</v>
      </c>
      <c r="BA556">
        <v>0</v>
      </c>
      <c r="BF556" t="s">
        <v>127</v>
      </c>
      <c r="BG556" t="s">
        <v>698</v>
      </c>
    </row>
    <row r="557" spans="1:59" x14ac:dyDescent="0.35">
      <c r="A557">
        <v>46</v>
      </c>
      <c r="B557">
        <v>556</v>
      </c>
      <c r="D557" t="s">
        <v>591</v>
      </c>
      <c r="E557" t="s">
        <v>512</v>
      </c>
      <c r="F557" t="s">
        <v>8</v>
      </c>
      <c r="H557" t="s">
        <v>292</v>
      </c>
      <c r="I557" t="s">
        <v>261</v>
      </c>
      <c r="K557" t="s">
        <v>408</v>
      </c>
      <c r="L557" t="s">
        <v>409</v>
      </c>
      <c r="N557">
        <v>0.14499999999999999</v>
      </c>
      <c r="O557">
        <v>0</v>
      </c>
      <c r="Q557" t="s">
        <v>504</v>
      </c>
      <c r="R557" t="s">
        <v>1205</v>
      </c>
      <c r="T557" s="24">
        <f t="shared" si="10"/>
        <v>156</v>
      </c>
      <c r="U557">
        <v>1</v>
      </c>
      <c r="AA557" t="s">
        <v>562</v>
      </c>
      <c r="AB557" t="s">
        <v>558</v>
      </c>
      <c r="AD557">
        <v>307</v>
      </c>
      <c r="AF557" t="s">
        <v>729</v>
      </c>
      <c r="AG557" t="s">
        <v>561</v>
      </c>
      <c r="AH557" t="s">
        <v>542</v>
      </c>
      <c r="AI557" s="6">
        <v>37257</v>
      </c>
      <c r="AJ557" s="6">
        <v>38351</v>
      </c>
      <c r="AK557" t="s">
        <v>197</v>
      </c>
      <c r="AM557" t="s">
        <v>556</v>
      </c>
      <c r="AO557" t="s">
        <v>569</v>
      </c>
      <c r="AY557">
        <v>0</v>
      </c>
      <c r="AZ557">
        <v>1</v>
      </c>
      <c r="BA557">
        <v>0</v>
      </c>
      <c r="BF557" t="s">
        <v>127</v>
      </c>
      <c r="BG557" t="s">
        <v>698</v>
      </c>
    </row>
    <row r="558" spans="1:59" x14ac:dyDescent="0.35">
      <c r="A558">
        <v>46</v>
      </c>
      <c r="B558">
        <v>557</v>
      </c>
      <c r="D558" t="s">
        <v>591</v>
      </c>
      <c r="E558" t="s">
        <v>401</v>
      </c>
      <c r="F558" t="s">
        <v>8</v>
      </c>
      <c r="H558" t="s">
        <v>293</v>
      </c>
      <c r="I558" t="s">
        <v>261</v>
      </c>
      <c r="K558" t="s">
        <v>408</v>
      </c>
      <c r="L558" t="s">
        <v>409</v>
      </c>
      <c r="N558">
        <v>0.995</v>
      </c>
      <c r="O558">
        <v>0</v>
      </c>
      <c r="Q558" t="s">
        <v>504</v>
      </c>
      <c r="R558" t="s">
        <v>1205</v>
      </c>
      <c r="T558" s="24">
        <f t="shared" si="10"/>
        <v>156</v>
      </c>
      <c r="U558">
        <v>1</v>
      </c>
      <c r="AA558" t="s">
        <v>562</v>
      </c>
      <c r="AB558" t="s">
        <v>558</v>
      </c>
      <c r="AD558">
        <v>307</v>
      </c>
      <c r="AF558" t="s">
        <v>729</v>
      </c>
      <c r="AG558" t="s">
        <v>561</v>
      </c>
      <c r="AH558" t="s">
        <v>542</v>
      </c>
      <c r="AI558" s="6">
        <v>37257</v>
      </c>
      <c r="AJ558" s="6">
        <v>38351</v>
      </c>
      <c r="AK558" t="s">
        <v>197</v>
      </c>
      <c r="AM558" t="s">
        <v>556</v>
      </c>
      <c r="AO558" t="s">
        <v>569</v>
      </c>
      <c r="AY558">
        <v>0</v>
      </c>
      <c r="AZ558">
        <v>1</v>
      </c>
      <c r="BA558">
        <v>0</v>
      </c>
      <c r="BF558" t="s">
        <v>127</v>
      </c>
      <c r="BG558" t="s">
        <v>698</v>
      </c>
    </row>
    <row r="559" spans="1:59" x14ac:dyDescent="0.35">
      <c r="A559">
        <v>46</v>
      </c>
      <c r="B559">
        <v>558</v>
      </c>
      <c r="D559" t="s">
        <v>591</v>
      </c>
      <c r="E559" t="s">
        <v>513</v>
      </c>
      <c r="F559" t="s">
        <v>8</v>
      </c>
      <c r="H559" t="s">
        <v>294</v>
      </c>
      <c r="I559" t="s">
        <v>261</v>
      </c>
      <c r="K559" t="s">
        <v>408</v>
      </c>
      <c r="L559" t="s">
        <v>409</v>
      </c>
      <c r="N559">
        <v>0.36899999999999999</v>
      </c>
      <c r="O559">
        <v>0</v>
      </c>
      <c r="Q559" t="s">
        <v>504</v>
      </c>
      <c r="R559" t="s">
        <v>1205</v>
      </c>
      <c r="T559" s="24">
        <f t="shared" si="10"/>
        <v>156</v>
      </c>
      <c r="U559">
        <v>1</v>
      </c>
      <c r="AA559" t="s">
        <v>562</v>
      </c>
      <c r="AB559" t="s">
        <v>558</v>
      </c>
      <c r="AD559">
        <v>307</v>
      </c>
      <c r="AF559" t="s">
        <v>729</v>
      </c>
      <c r="AG559" t="s">
        <v>561</v>
      </c>
      <c r="AH559" t="s">
        <v>542</v>
      </c>
      <c r="AI559" s="6">
        <v>37257</v>
      </c>
      <c r="AJ559" s="6">
        <v>38351</v>
      </c>
      <c r="AK559" t="s">
        <v>197</v>
      </c>
      <c r="AM559" t="s">
        <v>556</v>
      </c>
      <c r="AO559" t="s">
        <v>569</v>
      </c>
      <c r="AY559">
        <v>0</v>
      </c>
      <c r="AZ559">
        <v>1</v>
      </c>
      <c r="BA559">
        <v>0</v>
      </c>
      <c r="BF559" t="s">
        <v>127</v>
      </c>
      <c r="BG559" t="s">
        <v>698</v>
      </c>
    </row>
    <row r="560" spans="1:59" x14ac:dyDescent="0.35">
      <c r="A560">
        <v>46</v>
      </c>
      <c r="B560">
        <v>559</v>
      </c>
      <c r="D560" t="s">
        <v>591</v>
      </c>
      <c r="E560" t="s">
        <v>404</v>
      </c>
      <c r="F560" t="s">
        <v>8</v>
      </c>
      <c r="H560" t="s">
        <v>295</v>
      </c>
      <c r="I560" t="s">
        <v>261</v>
      </c>
      <c r="K560" t="s">
        <v>408</v>
      </c>
      <c r="L560" t="s">
        <v>409</v>
      </c>
      <c r="N560">
        <v>0.43099999999999999</v>
      </c>
      <c r="O560">
        <v>0</v>
      </c>
      <c r="Q560" t="s">
        <v>504</v>
      </c>
      <c r="R560" t="s">
        <v>1205</v>
      </c>
      <c r="T560" s="24">
        <f t="shared" si="10"/>
        <v>156</v>
      </c>
      <c r="U560">
        <v>1</v>
      </c>
      <c r="AA560" t="s">
        <v>562</v>
      </c>
      <c r="AB560" t="s">
        <v>558</v>
      </c>
      <c r="AD560">
        <v>307</v>
      </c>
      <c r="AF560" t="s">
        <v>729</v>
      </c>
      <c r="AG560" t="s">
        <v>561</v>
      </c>
      <c r="AH560" t="s">
        <v>542</v>
      </c>
      <c r="AI560" s="6">
        <v>37257</v>
      </c>
      <c r="AJ560" s="6">
        <v>38351</v>
      </c>
      <c r="AK560" t="s">
        <v>197</v>
      </c>
      <c r="AM560" t="s">
        <v>556</v>
      </c>
      <c r="AO560" t="s">
        <v>569</v>
      </c>
      <c r="AY560">
        <v>0</v>
      </c>
      <c r="AZ560">
        <v>1</v>
      </c>
      <c r="BA560">
        <v>0</v>
      </c>
      <c r="BF560" t="s">
        <v>127</v>
      </c>
      <c r="BG560" t="s">
        <v>698</v>
      </c>
    </row>
    <row r="561" spans="1:59" x14ac:dyDescent="0.35">
      <c r="A561">
        <v>46</v>
      </c>
      <c r="B561">
        <v>560</v>
      </c>
      <c r="D561" t="s">
        <v>591</v>
      </c>
      <c r="E561" t="s">
        <v>469</v>
      </c>
      <c r="F561" t="s">
        <v>8</v>
      </c>
      <c r="H561" t="s">
        <v>296</v>
      </c>
      <c r="I561" t="s">
        <v>261</v>
      </c>
      <c r="K561" t="s">
        <v>408</v>
      </c>
      <c r="L561" t="s">
        <v>409</v>
      </c>
      <c r="N561">
        <v>0.17</v>
      </c>
      <c r="O561">
        <v>0</v>
      </c>
      <c r="Q561" t="s">
        <v>504</v>
      </c>
      <c r="R561" t="s">
        <v>1205</v>
      </c>
      <c r="T561" s="24">
        <f t="shared" si="10"/>
        <v>156</v>
      </c>
      <c r="U561">
        <v>1</v>
      </c>
      <c r="AA561" t="s">
        <v>562</v>
      </c>
      <c r="AB561" t="s">
        <v>558</v>
      </c>
      <c r="AD561">
        <v>307</v>
      </c>
      <c r="AF561" t="s">
        <v>729</v>
      </c>
      <c r="AG561" t="s">
        <v>561</v>
      </c>
      <c r="AH561" t="s">
        <v>542</v>
      </c>
      <c r="AI561" s="6">
        <v>37257</v>
      </c>
      <c r="AJ561" s="6">
        <v>38351</v>
      </c>
      <c r="AK561" t="s">
        <v>197</v>
      </c>
      <c r="AM561" t="s">
        <v>556</v>
      </c>
      <c r="AO561" t="s">
        <v>569</v>
      </c>
      <c r="AY561">
        <v>0</v>
      </c>
      <c r="AZ561">
        <v>1</v>
      </c>
      <c r="BA561">
        <v>0</v>
      </c>
      <c r="BF561" t="s">
        <v>127</v>
      </c>
      <c r="BG561" t="s">
        <v>698</v>
      </c>
    </row>
    <row r="562" spans="1:59" x14ac:dyDescent="0.35">
      <c r="A562">
        <v>46</v>
      </c>
      <c r="B562">
        <v>561</v>
      </c>
      <c r="D562" t="s">
        <v>591</v>
      </c>
      <c r="E562" t="s">
        <v>456</v>
      </c>
      <c r="F562" t="s">
        <v>8</v>
      </c>
      <c r="H562" t="s">
        <v>289</v>
      </c>
      <c r="I562" t="s">
        <v>261</v>
      </c>
      <c r="K562" t="s">
        <v>408</v>
      </c>
      <c r="L562" t="s">
        <v>409</v>
      </c>
      <c r="N562">
        <v>0.85699999999999998</v>
      </c>
      <c r="O562">
        <v>0</v>
      </c>
      <c r="Q562" t="s">
        <v>504</v>
      </c>
      <c r="R562" t="s">
        <v>1205</v>
      </c>
      <c r="T562" s="24">
        <f t="shared" si="10"/>
        <v>156</v>
      </c>
      <c r="U562">
        <v>1</v>
      </c>
      <c r="AA562" t="s">
        <v>562</v>
      </c>
      <c r="AB562" t="s">
        <v>558</v>
      </c>
      <c r="AD562">
        <v>307</v>
      </c>
      <c r="AF562" t="s">
        <v>729</v>
      </c>
      <c r="AG562" t="s">
        <v>561</v>
      </c>
      <c r="AH562" t="s">
        <v>542</v>
      </c>
      <c r="AI562" s="6">
        <v>37257</v>
      </c>
      <c r="AJ562" s="6">
        <v>38351</v>
      </c>
      <c r="AK562" t="s">
        <v>191</v>
      </c>
      <c r="AM562" t="s">
        <v>556</v>
      </c>
      <c r="AO562" t="s">
        <v>569</v>
      </c>
      <c r="AY562">
        <v>0</v>
      </c>
      <c r="AZ562">
        <v>1</v>
      </c>
      <c r="BA562">
        <v>0</v>
      </c>
      <c r="BF562" t="s">
        <v>127</v>
      </c>
      <c r="BG562" t="s">
        <v>698</v>
      </c>
    </row>
    <row r="563" spans="1:59" x14ac:dyDescent="0.35">
      <c r="A563">
        <v>46</v>
      </c>
      <c r="B563">
        <v>562</v>
      </c>
      <c r="D563" t="s">
        <v>591</v>
      </c>
      <c r="E563" t="s">
        <v>514</v>
      </c>
      <c r="F563" t="s">
        <v>8</v>
      </c>
      <c r="H563" t="s">
        <v>290</v>
      </c>
      <c r="I563" t="s">
        <v>261</v>
      </c>
      <c r="K563" t="s">
        <v>408</v>
      </c>
      <c r="L563" t="s">
        <v>409</v>
      </c>
      <c r="N563">
        <v>0.91300000000000003</v>
      </c>
      <c r="O563">
        <v>0</v>
      </c>
      <c r="Q563" t="s">
        <v>504</v>
      </c>
      <c r="R563" t="s">
        <v>1205</v>
      </c>
      <c r="T563" s="24">
        <f t="shared" si="10"/>
        <v>156</v>
      </c>
      <c r="U563">
        <v>1</v>
      </c>
      <c r="AA563" t="s">
        <v>562</v>
      </c>
      <c r="AB563" t="s">
        <v>558</v>
      </c>
      <c r="AD563">
        <v>307</v>
      </c>
      <c r="AF563" t="s">
        <v>729</v>
      </c>
      <c r="AG563" t="s">
        <v>561</v>
      </c>
      <c r="AH563" t="s">
        <v>542</v>
      </c>
      <c r="AI563" s="6">
        <v>37257</v>
      </c>
      <c r="AJ563" s="6">
        <v>38351</v>
      </c>
      <c r="AK563" t="s">
        <v>191</v>
      </c>
      <c r="AM563" t="s">
        <v>556</v>
      </c>
      <c r="AO563" t="s">
        <v>569</v>
      </c>
      <c r="AY563">
        <v>0</v>
      </c>
      <c r="AZ563">
        <v>1</v>
      </c>
      <c r="BA563">
        <v>0</v>
      </c>
      <c r="BF563" t="s">
        <v>127</v>
      </c>
      <c r="BG563" t="s">
        <v>698</v>
      </c>
    </row>
    <row r="564" spans="1:59" x14ac:dyDescent="0.35">
      <c r="A564">
        <v>46</v>
      </c>
      <c r="B564">
        <v>563</v>
      </c>
      <c r="D564" t="s">
        <v>591</v>
      </c>
      <c r="E564" t="s">
        <v>511</v>
      </c>
      <c r="F564" t="s">
        <v>8</v>
      </c>
      <c r="H564" t="s">
        <v>291</v>
      </c>
      <c r="I564" t="s">
        <v>261</v>
      </c>
      <c r="K564" t="s">
        <v>408</v>
      </c>
      <c r="L564" t="s">
        <v>409</v>
      </c>
      <c r="N564">
        <v>0.745</v>
      </c>
      <c r="O564">
        <v>0</v>
      </c>
      <c r="Q564" t="s">
        <v>504</v>
      </c>
      <c r="R564" t="s">
        <v>1205</v>
      </c>
      <c r="T564" s="24">
        <f t="shared" si="10"/>
        <v>156</v>
      </c>
      <c r="U564">
        <v>1</v>
      </c>
      <c r="AA564" t="s">
        <v>562</v>
      </c>
      <c r="AB564" t="s">
        <v>558</v>
      </c>
      <c r="AD564">
        <v>307</v>
      </c>
      <c r="AF564" t="s">
        <v>729</v>
      </c>
      <c r="AG564" t="s">
        <v>561</v>
      </c>
      <c r="AH564" t="s">
        <v>542</v>
      </c>
      <c r="AI564" s="6">
        <v>37257</v>
      </c>
      <c r="AJ564" s="6">
        <v>38351</v>
      </c>
      <c r="AK564" t="s">
        <v>191</v>
      </c>
      <c r="AM564" t="s">
        <v>556</v>
      </c>
      <c r="AO564" t="s">
        <v>569</v>
      </c>
      <c r="AY564">
        <v>0</v>
      </c>
      <c r="AZ564">
        <v>1</v>
      </c>
      <c r="BA564">
        <v>0</v>
      </c>
      <c r="BF564" t="s">
        <v>127</v>
      </c>
      <c r="BG564" t="s">
        <v>698</v>
      </c>
    </row>
    <row r="565" spans="1:59" x14ac:dyDescent="0.35">
      <c r="A565">
        <v>46</v>
      </c>
      <c r="B565">
        <v>564</v>
      </c>
      <c r="D565" t="s">
        <v>591</v>
      </c>
      <c r="E565" t="s">
        <v>512</v>
      </c>
      <c r="F565" t="s">
        <v>8</v>
      </c>
      <c r="H565" t="s">
        <v>292</v>
      </c>
      <c r="I565" t="s">
        <v>261</v>
      </c>
      <c r="K565" t="s">
        <v>408</v>
      </c>
      <c r="L565" t="s">
        <v>409</v>
      </c>
      <c r="N565">
        <v>0.90400000000000003</v>
      </c>
      <c r="O565">
        <v>0</v>
      </c>
      <c r="Q565" t="s">
        <v>504</v>
      </c>
      <c r="R565" t="s">
        <v>1205</v>
      </c>
      <c r="T565" s="24">
        <f t="shared" si="10"/>
        <v>156</v>
      </c>
      <c r="U565">
        <v>1</v>
      </c>
      <c r="AA565" t="s">
        <v>562</v>
      </c>
      <c r="AB565" t="s">
        <v>558</v>
      </c>
      <c r="AD565">
        <v>307</v>
      </c>
      <c r="AF565" t="s">
        <v>729</v>
      </c>
      <c r="AG565" t="s">
        <v>561</v>
      </c>
      <c r="AH565" t="s">
        <v>542</v>
      </c>
      <c r="AI565" s="6">
        <v>37257</v>
      </c>
      <c r="AJ565" s="6">
        <v>38351</v>
      </c>
      <c r="AK565" t="s">
        <v>191</v>
      </c>
      <c r="AM565" t="s">
        <v>556</v>
      </c>
      <c r="AO565" t="s">
        <v>569</v>
      </c>
      <c r="AY565">
        <v>0</v>
      </c>
      <c r="AZ565">
        <v>1</v>
      </c>
      <c r="BA565">
        <v>0</v>
      </c>
      <c r="BF565" t="s">
        <v>127</v>
      </c>
      <c r="BG565" t="s">
        <v>698</v>
      </c>
    </row>
    <row r="566" spans="1:59" x14ac:dyDescent="0.35">
      <c r="A566">
        <v>46</v>
      </c>
      <c r="B566">
        <v>565</v>
      </c>
      <c r="D566" t="s">
        <v>591</v>
      </c>
      <c r="E566" t="s">
        <v>401</v>
      </c>
      <c r="F566" t="s">
        <v>8</v>
      </c>
      <c r="H566" t="s">
        <v>293</v>
      </c>
      <c r="I566" t="s">
        <v>261</v>
      </c>
      <c r="K566" t="s">
        <v>408</v>
      </c>
      <c r="L566" t="s">
        <v>409</v>
      </c>
      <c r="N566">
        <v>0.73</v>
      </c>
      <c r="O566">
        <v>0</v>
      </c>
      <c r="Q566" t="s">
        <v>504</v>
      </c>
      <c r="R566" t="s">
        <v>1205</v>
      </c>
      <c r="T566" s="24">
        <f t="shared" si="10"/>
        <v>156</v>
      </c>
      <c r="U566">
        <v>1</v>
      </c>
      <c r="AA566" t="s">
        <v>562</v>
      </c>
      <c r="AB566" t="s">
        <v>558</v>
      </c>
      <c r="AD566">
        <v>307</v>
      </c>
      <c r="AF566" t="s">
        <v>729</v>
      </c>
      <c r="AG566" t="s">
        <v>561</v>
      </c>
      <c r="AH566" t="s">
        <v>542</v>
      </c>
      <c r="AI566" s="6">
        <v>37257</v>
      </c>
      <c r="AJ566" s="6">
        <v>38351</v>
      </c>
      <c r="AK566" t="s">
        <v>191</v>
      </c>
      <c r="AM566" t="s">
        <v>556</v>
      </c>
      <c r="AO566" t="s">
        <v>569</v>
      </c>
      <c r="AY566">
        <v>0</v>
      </c>
      <c r="AZ566">
        <v>1</v>
      </c>
      <c r="BA566">
        <v>0</v>
      </c>
      <c r="BF566" t="s">
        <v>127</v>
      </c>
      <c r="BG566" t="s">
        <v>698</v>
      </c>
    </row>
    <row r="567" spans="1:59" x14ac:dyDescent="0.35">
      <c r="A567">
        <v>46</v>
      </c>
      <c r="B567">
        <v>566</v>
      </c>
      <c r="D567" t="s">
        <v>591</v>
      </c>
      <c r="E567" t="s">
        <v>513</v>
      </c>
      <c r="F567" t="s">
        <v>8</v>
      </c>
      <c r="H567" t="s">
        <v>294</v>
      </c>
      <c r="I567" t="s">
        <v>261</v>
      </c>
      <c r="K567" t="s">
        <v>408</v>
      </c>
      <c r="L567" t="s">
        <v>409</v>
      </c>
      <c r="N567">
        <v>0.68</v>
      </c>
      <c r="O567">
        <v>0</v>
      </c>
      <c r="Q567" t="s">
        <v>504</v>
      </c>
      <c r="R567" t="s">
        <v>1205</v>
      </c>
      <c r="T567" s="24">
        <f t="shared" si="10"/>
        <v>156</v>
      </c>
      <c r="U567">
        <v>1</v>
      </c>
      <c r="AA567" t="s">
        <v>562</v>
      </c>
      <c r="AB567" t="s">
        <v>558</v>
      </c>
      <c r="AD567">
        <v>307</v>
      </c>
      <c r="AF567" t="s">
        <v>729</v>
      </c>
      <c r="AG567" t="s">
        <v>561</v>
      </c>
      <c r="AH567" t="s">
        <v>542</v>
      </c>
      <c r="AI567" s="6">
        <v>37257</v>
      </c>
      <c r="AJ567" s="6">
        <v>38351</v>
      </c>
      <c r="AK567" t="s">
        <v>191</v>
      </c>
      <c r="AM567" t="s">
        <v>556</v>
      </c>
      <c r="AO567" t="s">
        <v>569</v>
      </c>
      <c r="AY567">
        <v>0</v>
      </c>
      <c r="AZ567">
        <v>1</v>
      </c>
      <c r="BA567">
        <v>0</v>
      </c>
      <c r="BF567" t="s">
        <v>127</v>
      </c>
      <c r="BG567" t="s">
        <v>698</v>
      </c>
    </row>
    <row r="568" spans="1:59" x14ac:dyDescent="0.35">
      <c r="A568">
        <v>46</v>
      </c>
      <c r="B568">
        <v>567</v>
      </c>
      <c r="D568" t="s">
        <v>591</v>
      </c>
      <c r="E568" t="s">
        <v>404</v>
      </c>
      <c r="F568" t="s">
        <v>8</v>
      </c>
      <c r="H568" t="s">
        <v>295</v>
      </c>
      <c r="I568" t="s">
        <v>261</v>
      </c>
      <c r="K568" t="s">
        <v>408</v>
      </c>
      <c r="L568" t="s">
        <v>409</v>
      </c>
      <c r="N568">
        <v>0.81100000000000005</v>
      </c>
      <c r="O568">
        <v>0</v>
      </c>
      <c r="Q568" t="s">
        <v>504</v>
      </c>
      <c r="R568" t="s">
        <v>1205</v>
      </c>
      <c r="T568" s="24">
        <f t="shared" si="10"/>
        <v>156</v>
      </c>
      <c r="U568">
        <v>1</v>
      </c>
      <c r="AA568" t="s">
        <v>562</v>
      </c>
      <c r="AB568" t="s">
        <v>558</v>
      </c>
      <c r="AD568">
        <v>307</v>
      </c>
      <c r="AF568" t="s">
        <v>729</v>
      </c>
      <c r="AG568" t="s">
        <v>561</v>
      </c>
      <c r="AH568" t="s">
        <v>542</v>
      </c>
      <c r="AI568" s="6">
        <v>37257</v>
      </c>
      <c r="AJ568" s="6">
        <v>38351</v>
      </c>
      <c r="AK568" t="s">
        <v>191</v>
      </c>
      <c r="AM568" t="s">
        <v>556</v>
      </c>
      <c r="AO568" t="s">
        <v>569</v>
      </c>
      <c r="AY568">
        <v>0</v>
      </c>
      <c r="AZ568">
        <v>1</v>
      </c>
      <c r="BA568">
        <v>0</v>
      </c>
      <c r="BF568" t="s">
        <v>127</v>
      </c>
      <c r="BG568" t="s">
        <v>698</v>
      </c>
    </row>
    <row r="569" spans="1:59" x14ac:dyDescent="0.35">
      <c r="A569">
        <v>46</v>
      </c>
      <c r="B569">
        <v>568</v>
      </c>
      <c r="D569" t="s">
        <v>591</v>
      </c>
      <c r="E569" t="s">
        <v>469</v>
      </c>
      <c r="F569" t="s">
        <v>8</v>
      </c>
      <c r="H569" t="s">
        <v>296</v>
      </c>
      <c r="I569" t="s">
        <v>261</v>
      </c>
      <c r="K569" t="s">
        <v>408</v>
      </c>
      <c r="L569" t="s">
        <v>409</v>
      </c>
      <c r="N569">
        <v>0.33300000000000002</v>
      </c>
      <c r="O569">
        <v>0</v>
      </c>
      <c r="Q569" t="s">
        <v>504</v>
      </c>
      <c r="R569" t="s">
        <v>1205</v>
      </c>
      <c r="T569" s="24">
        <f t="shared" si="10"/>
        <v>156</v>
      </c>
      <c r="U569">
        <v>1</v>
      </c>
      <c r="AA569" t="s">
        <v>562</v>
      </c>
      <c r="AB569" t="s">
        <v>558</v>
      </c>
      <c r="AD569">
        <v>307</v>
      </c>
      <c r="AF569" t="s">
        <v>729</v>
      </c>
      <c r="AG569" t="s">
        <v>561</v>
      </c>
      <c r="AH569" t="s">
        <v>542</v>
      </c>
      <c r="AI569" s="6">
        <v>37257</v>
      </c>
      <c r="AJ569" s="6">
        <v>38351</v>
      </c>
      <c r="AK569" t="s">
        <v>191</v>
      </c>
      <c r="AM569" t="s">
        <v>556</v>
      </c>
      <c r="AO569" t="s">
        <v>569</v>
      </c>
      <c r="AY569">
        <v>0</v>
      </c>
      <c r="AZ569">
        <v>1</v>
      </c>
      <c r="BA569">
        <v>0</v>
      </c>
      <c r="BF569" t="s">
        <v>127</v>
      </c>
      <c r="BG569" t="s">
        <v>698</v>
      </c>
    </row>
    <row r="570" spans="1:59" x14ac:dyDescent="0.35">
      <c r="A570">
        <v>46</v>
      </c>
      <c r="B570">
        <v>569</v>
      </c>
      <c r="D570" t="s">
        <v>591</v>
      </c>
      <c r="E570" t="s">
        <v>456</v>
      </c>
      <c r="F570" t="s">
        <v>8</v>
      </c>
      <c r="H570" t="s">
        <v>289</v>
      </c>
      <c r="I570" t="s">
        <v>261</v>
      </c>
      <c r="K570" t="s">
        <v>408</v>
      </c>
      <c r="L570" t="s">
        <v>409</v>
      </c>
      <c r="N570">
        <v>0.255</v>
      </c>
      <c r="O570">
        <v>0</v>
      </c>
      <c r="Q570" t="s">
        <v>504</v>
      </c>
      <c r="R570" t="s">
        <v>1205</v>
      </c>
      <c r="T570" s="24">
        <f t="shared" si="10"/>
        <v>156</v>
      </c>
      <c r="U570">
        <v>1</v>
      </c>
      <c r="AA570" t="s">
        <v>562</v>
      </c>
      <c r="AB570" t="s">
        <v>558</v>
      </c>
      <c r="AD570">
        <v>307</v>
      </c>
      <c r="AF570" t="s">
        <v>729</v>
      </c>
      <c r="AG570" t="s">
        <v>561</v>
      </c>
      <c r="AH570" t="s">
        <v>542</v>
      </c>
      <c r="AI570" s="6">
        <v>38355</v>
      </c>
      <c r="AJ570" s="6">
        <v>39447</v>
      </c>
      <c r="AK570" t="s">
        <v>297</v>
      </c>
      <c r="AM570" t="s">
        <v>556</v>
      </c>
      <c r="AO570" t="s">
        <v>569</v>
      </c>
      <c r="AY570">
        <v>0</v>
      </c>
      <c r="AZ570">
        <v>1</v>
      </c>
      <c r="BA570">
        <v>0</v>
      </c>
      <c r="BF570" t="s">
        <v>127</v>
      </c>
      <c r="BG570" t="s">
        <v>698</v>
      </c>
    </row>
    <row r="571" spans="1:59" x14ac:dyDescent="0.35">
      <c r="A571">
        <v>46</v>
      </c>
      <c r="B571">
        <v>570</v>
      </c>
      <c r="D571" t="s">
        <v>591</v>
      </c>
      <c r="E571" t="s">
        <v>514</v>
      </c>
      <c r="F571" t="s">
        <v>8</v>
      </c>
      <c r="H571" t="s">
        <v>290</v>
      </c>
      <c r="I571" t="s">
        <v>261</v>
      </c>
      <c r="K571" t="s">
        <v>408</v>
      </c>
      <c r="L571" t="s">
        <v>409</v>
      </c>
      <c r="N571">
        <v>0.221</v>
      </c>
      <c r="O571">
        <v>0</v>
      </c>
      <c r="Q571" t="s">
        <v>504</v>
      </c>
      <c r="R571" t="s">
        <v>1205</v>
      </c>
      <c r="T571" s="24">
        <f t="shared" si="10"/>
        <v>156</v>
      </c>
      <c r="U571">
        <v>1</v>
      </c>
      <c r="AA571" t="s">
        <v>562</v>
      </c>
      <c r="AB571" t="s">
        <v>558</v>
      </c>
      <c r="AD571">
        <v>307</v>
      </c>
      <c r="AF571" t="s">
        <v>729</v>
      </c>
      <c r="AG571" t="s">
        <v>561</v>
      </c>
      <c r="AH571" t="s">
        <v>542</v>
      </c>
      <c r="AI571" s="6">
        <v>38355</v>
      </c>
      <c r="AJ571" s="6">
        <v>39447</v>
      </c>
      <c r="AK571" t="s">
        <v>297</v>
      </c>
      <c r="AM571" t="s">
        <v>556</v>
      </c>
      <c r="AO571" t="s">
        <v>569</v>
      </c>
      <c r="AY571">
        <v>0</v>
      </c>
      <c r="AZ571">
        <v>1</v>
      </c>
      <c r="BA571">
        <v>0</v>
      </c>
      <c r="BF571" t="s">
        <v>127</v>
      </c>
      <c r="BG571" t="s">
        <v>698</v>
      </c>
    </row>
    <row r="572" spans="1:59" x14ac:dyDescent="0.35">
      <c r="A572">
        <v>46</v>
      </c>
      <c r="B572">
        <v>571</v>
      </c>
      <c r="D572" t="s">
        <v>591</v>
      </c>
      <c r="E572" t="s">
        <v>511</v>
      </c>
      <c r="F572" t="s">
        <v>8</v>
      </c>
      <c r="H572" t="s">
        <v>291</v>
      </c>
      <c r="I572" t="s">
        <v>261</v>
      </c>
      <c r="K572" t="s">
        <v>408</v>
      </c>
      <c r="L572" t="s">
        <v>409</v>
      </c>
      <c r="N572">
        <v>0.33100000000000002</v>
      </c>
      <c r="O572">
        <v>0</v>
      </c>
      <c r="Q572" t="s">
        <v>504</v>
      </c>
      <c r="R572" t="s">
        <v>1205</v>
      </c>
      <c r="T572" s="24">
        <f t="shared" si="10"/>
        <v>156</v>
      </c>
      <c r="U572">
        <v>1</v>
      </c>
      <c r="AA572" t="s">
        <v>562</v>
      </c>
      <c r="AB572" t="s">
        <v>558</v>
      </c>
      <c r="AD572">
        <v>307</v>
      </c>
      <c r="AF572" t="s">
        <v>729</v>
      </c>
      <c r="AG572" t="s">
        <v>561</v>
      </c>
      <c r="AH572" t="s">
        <v>542</v>
      </c>
      <c r="AI572" s="6">
        <v>38355</v>
      </c>
      <c r="AJ572" s="6">
        <v>39447</v>
      </c>
      <c r="AK572" t="s">
        <v>297</v>
      </c>
      <c r="AM572" t="s">
        <v>556</v>
      </c>
      <c r="AO572" t="s">
        <v>569</v>
      </c>
      <c r="AY572">
        <v>0</v>
      </c>
      <c r="AZ572">
        <v>1</v>
      </c>
      <c r="BA572">
        <v>0</v>
      </c>
      <c r="BF572" t="s">
        <v>127</v>
      </c>
      <c r="BG572" t="s">
        <v>698</v>
      </c>
    </row>
    <row r="573" spans="1:59" x14ac:dyDescent="0.35">
      <c r="A573">
        <v>46</v>
      </c>
      <c r="B573">
        <v>572</v>
      </c>
      <c r="D573" t="s">
        <v>591</v>
      </c>
      <c r="E573" t="s">
        <v>512</v>
      </c>
      <c r="F573" t="s">
        <v>8</v>
      </c>
      <c r="H573" t="s">
        <v>292</v>
      </c>
      <c r="I573" t="s">
        <v>261</v>
      </c>
      <c r="K573" t="s">
        <v>408</v>
      </c>
      <c r="L573" t="s">
        <v>409</v>
      </c>
      <c r="N573">
        <v>0.13500000000000001</v>
      </c>
      <c r="O573">
        <v>0</v>
      </c>
      <c r="Q573" t="s">
        <v>504</v>
      </c>
      <c r="R573" t="s">
        <v>1205</v>
      </c>
      <c r="T573" s="24">
        <f t="shared" si="10"/>
        <v>156</v>
      </c>
      <c r="U573">
        <v>1</v>
      </c>
      <c r="AA573" t="s">
        <v>562</v>
      </c>
      <c r="AB573" t="s">
        <v>558</v>
      </c>
      <c r="AD573">
        <v>307</v>
      </c>
      <c r="AF573" t="s">
        <v>729</v>
      </c>
      <c r="AG573" t="s">
        <v>561</v>
      </c>
      <c r="AH573" t="s">
        <v>542</v>
      </c>
      <c r="AI573" s="6">
        <v>38355</v>
      </c>
      <c r="AJ573" s="6">
        <v>39447</v>
      </c>
      <c r="AK573" t="s">
        <v>297</v>
      </c>
      <c r="AM573" t="s">
        <v>556</v>
      </c>
      <c r="AO573" t="s">
        <v>569</v>
      </c>
      <c r="AY573">
        <v>0</v>
      </c>
      <c r="AZ573">
        <v>1</v>
      </c>
      <c r="BA573">
        <v>0</v>
      </c>
      <c r="BF573" t="s">
        <v>127</v>
      </c>
      <c r="BG573" t="s">
        <v>698</v>
      </c>
    </row>
    <row r="574" spans="1:59" x14ac:dyDescent="0.35">
      <c r="A574">
        <v>46</v>
      </c>
      <c r="B574">
        <v>573</v>
      </c>
      <c r="D574" t="s">
        <v>591</v>
      </c>
      <c r="E574" t="s">
        <v>401</v>
      </c>
      <c r="F574" t="s">
        <v>8</v>
      </c>
      <c r="H574" t="s">
        <v>293</v>
      </c>
      <c r="I574" t="s">
        <v>261</v>
      </c>
      <c r="K574" t="s">
        <v>408</v>
      </c>
      <c r="L574" t="s">
        <v>409</v>
      </c>
      <c r="N574">
        <v>0.66</v>
      </c>
      <c r="O574">
        <v>0</v>
      </c>
      <c r="Q574" t="s">
        <v>504</v>
      </c>
      <c r="R574" t="s">
        <v>1205</v>
      </c>
      <c r="T574" s="24">
        <f t="shared" si="10"/>
        <v>156</v>
      </c>
      <c r="U574">
        <v>1</v>
      </c>
      <c r="AA574" t="s">
        <v>562</v>
      </c>
      <c r="AB574" t="s">
        <v>558</v>
      </c>
      <c r="AD574">
        <v>307</v>
      </c>
      <c r="AF574" t="s">
        <v>729</v>
      </c>
      <c r="AG574" t="s">
        <v>561</v>
      </c>
      <c r="AH574" t="s">
        <v>542</v>
      </c>
      <c r="AI574" s="6">
        <v>38355</v>
      </c>
      <c r="AJ574" s="6">
        <v>39447</v>
      </c>
      <c r="AK574" t="s">
        <v>297</v>
      </c>
      <c r="AM574" t="s">
        <v>556</v>
      </c>
      <c r="AO574" t="s">
        <v>569</v>
      </c>
      <c r="AY574">
        <v>0</v>
      </c>
      <c r="AZ574">
        <v>1</v>
      </c>
      <c r="BA574">
        <v>0</v>
      </c>
      <c r="BF574" t="s">
        <v>127</v>
      </c>
      <c r="BG574" t="s">
        <v>698</v>
      </c>
    </row>
    <row r="575" spans="1:59" x14ac:dyDescent="0.35">
      <c r="A575">
        <v>46</v>
      </c>
      <c r="B575">
        <v>574</v>
      </c>
      <c r="D575" t="s">
        <v>591</v>
      </c>
      <c r="E575" t="s">
        <v>513</v>
      </c>
      <c r="F575" t="s">
        <v>8</v>
      </c>
      <c r="H575" t="s">
        <v>294</v>
      </c>
      <c r="I575" t="s">
        <v>261</v>
      </c>
      <c r="K575" t="s">
        <v>408</v>
      </c>
      <c r="L575" t="s">
        <v>409</v>
      </c>
      <c r="N575">
        <v>5.7000000000000002E-2</v>
      </c>
      <c r="O575">
        <v>0</v>
      </c>
      <c r="Q575" t="s">
        <v>504</v>
      </c>
      <c r="R575" t="s">
        <v>1205</v>
      </c>
      <c r="T575" s="24">
        <f t="shared" si="10"/>
        <v>156</v>
      </c>
      <c r="U575">
        <v>1</v>
      </c>
      <c r="AA575" t="s">
        <v>562</v>
      </c>
      <c r="AB575" t="s">
        <v>558</v>
      </c>
      <c r="AD575">
        <v>307</v>
      </c>
      <c r="AF575" t="s">
        <v>729</v>
      </c>
      <c r="AG575" t="s">
        <v>561</v>
      </c>
      <c r="AH575" t="s">
        <v>542</v>
      </c>
      <c r="AI575" s="6">
        <v>38355</v>
      </c>
      <c r="AJ575" s="6">
        <v>39447</v>
      </c>
      <c r="AK575" t="s">
        <v>297</v>
      </c>
      <c r="AM575" t="s">
        <v>556</v>
      </c>
      <c r="AO575" t="s">
        <v>569</v>
      </c>
      <c r="AY575">
        <v>0</v>
      </c>
      <c r="AZ575">
        <v>1</v>
      </c>
      <c r="BA575">
        <v>0</v>
      </c>
      <c r="BF575" t="s">
        <v>127</v>
      </c>
      <c r="BG575" t="s">
        <v>698</v>
      </c>
    </row>
    <row r="576" spans="1:59" x14ac:dyDescent="0.35">
      <c r="A576">
        <v>46</v>
      </c>
      <c r="B576">
        <v>575</v>
      </c>
      <c r="D576" t="s">
        <v>591</v>
      </c>
      <c r="E576" t="s">
        <v>404</v>
      </c>
      <c r="F576" t="s">
        <v>8</v>
      </c>
      <c r="H576" t="s">
        <v>295</v>
      </c>
      <c r="I576" t="s">
        <v>261</v>
      </c>
      <c r="K576" t="s">
        <v>408</v>
      </c>
      <c r="L576" t="s">
        <v>409</v>
      </c>
      <c r="N576">
        <v>0.67800000000000005</v>
      </c>
      <c r="O576">
        <v>0</v>
      </c>
      <c r="Q576" t="s">
        <v>504</v>
      </c>
      <c r="R576" t="s">
        <v>1205</v>
      </c>
      <c r="T576" s="24">
        <f t="shared" si="10"/>
        <v>156</v>
      </c>
      <c r="U576">
        <v>1</v>
      </c>
      <c r="AA576" t="s">
        <v>562</v>
      </c>
      <c r="AB576" t="s">
        <v>558</v>
      </c>
      <c r="AD576">
        <v>307</v>
      </c>
      <c r="AF576" t="s">
        <v>729</v>
      </c>
      <c r="AG576" t="s">
        <v>561</v>
      </c>
      <c r="AH576" t="s">
        <v>542</v>
      </c>
      <c r="AI576" s="6">
        <v>38355</v>
      </c>
      <c r="AJ576" s="6">
        <v>39447</v>
      </c>
      <c r="AK576" t="s">
        <v>297</v>
      </c>
      <c r="AM576" t="s">
        <v>556</v>
      </c>
      <c r="AO576" t="s">
        <v>569</v>
      </c>
      <c r="AY576">
        <v>0</v>
      </c>
      <c r="AZ576">
        <v>1</v>
      </c>
      <c r="BA576">
        <v>0</v>
      </c>
      <c r="BF576" t="s">
        <v>127</v>
      </c>
      <c r="BG576" t="s">
        <v>698</v>
      </c>
    </row>
    <row r="577" spans="1:59" x14ac:dyDescent="0.35">
      <c r="A577">
        <v>46</v>
      </c>
      <c r="B577">
        <v>576</v>
      </c>
      <c r="D577" t="s">
        <v>591</v>
      </c>
      <c r="E577" t="s">
        <v>469</v>
      </c>
      <c r="F577" t="s">
        <v>8</v>
      </c>
      <c r="H577" t="s">
        <v>296</v>
      </c>
      <c r="I577" t="s">
        <v>261</v>
      </c>
      <c r="K577" t="s">
        <v>408</v>
      </c>
      <c r="L577" t="s">
        <v>409</v>
      </c>
      <c r="N577">
        <v>0.80200000000000005</v>
      </c>
      <c r="O577">
        <v>0</v>
      </c>
      <c r="Q577" t="s">
        <v>504</v>
      </c>
      <c r="R577" t="s">
        <v>1205</v>
      </c>
      <c r="T577" s="24">
        <f t="shared" si="10"/>
        <v>156</v>
      </c>
      <c r="U577">
        <v>1</v>
      </c>
      <c r="AA577" t="s">
        <v>562</v>
      </c>
      <c r="AB577" t="s">
        <v>558</v>
      </c>
      <c r="AD577">
        <v>307</v>
      </c>
      <c r="AF577" t="s">
        <v>729</v>
      </c>
      <c r="AG577" t="s">
        <v>561</v>
      </c>
      <c r="AH577" t="s">
        <v>542</v>
      </c>
      <c r="AI577" s="6">
        <v>38355</v>
      </c>
      <c r="AJ577" s="6">
        <v>39447</v>
      </c>
      <c r="AK577" t="s">
        <v>297</v>
      </c>
      <c r="AM577" t="s">
        <v>556</v>
      </c>
      <c r="AO577" t="s">
        <v>569</v>
      </c>
      <c r="AY577">
        <v>0</v>
      </c>
      <c r="AZ577">
        <v>1</v>
      </c>
      <c r="BA577">
        <v>0</v>
      </c>
      <c r="BF577" t="s">
        <v>127</v>
      </c>
      <c r="BG577" t="s">
        <v>698</v>
      </c>
    </row>
    <row r="578" spans="1:59" x14ac:dyDescent="0.35">
      <c r="A578">
        <v>46</v>
      </c>
      <c r="B578">
        <v>577</v>
      </c>
      <c r="D578" t="s">
        <v>591</v>
      </c>
      <c r="E578" t="s">
        <v>456</v>
      </c>
      <c r="F578" t="s">
        <v>8</v>
      </c>
      <c r="H578" t="s">
        <v>289</v>
      </c>
      <c r="I578" t="s">
        <v>261</v>
      </c>
      <c r="K578" t="s">
        <v>408</v>
      </c>
      <c r="L578" t="s">
        <v>409</v>
      </c>
      <c r="N578">
        <v>0.67500000000000004</v>
      </c>
      <c r="O578">
        <v>0</v>
      </c>
      <c r="Q578" t="s">
        <v>504</v>
      </c>
      <c r="R578" t="s">
        <v>1205</v>
      </c>
      <c r="T578" s="24">
        <f t="shared" si="10"/>
        <v>156</v>
      </c>
      <c r="U578">
        <v>1</v>
      </c>
      <c r="AA578" t="s">
        <v>562</v>
      </c>
      <c r="AB578" t="s">
        <v>558</v>
      </c>
      <c r="AD578">
        <v>307</v>
      </c>
      <c r="AF578" t="s">
        <v>729</v>
      </c>
      <c r="AG578" t="s">
        <v>561</v>
      </c>
      <c r="AH578" t="s">
        <v>542</v>
      </c>
      <c r="AI578" s="6">
        <v>38355</v>
      </c>
      <c r="AJ578" s="6">
        <v>39447</v>
      </c>
      <c r="AK578" t="s">
        <v>190</v>
      </c>
      <c r="AM578" t="s">
        <v>556</v>
      </c>
      <c r="AO578" t="s">
        <v>569</v>
      </c>
      <c r="AY578">
        <v>0</v>
      </c>
      <c r="AZ578">
        <v>1</v>
      </c>
      <c r="BA578">
        <v>0</v>
      </c>
      <c r="BF578" t="s">
        <v>127</v>
      </c>
      <c r="BG578" t="s">
        <v>698</v>
      </c>
    </row>
    <row r="579" spans="1:59" x14ac:dyDescent="0.35">
      <c r="A579">
        <v>46</v>
      </c>
      <c r="B579">
        <v>578</v>
      </c>
      <c r="D579" t="s">
        <v>591</v>
      </c>
      <c r="E579" t="s">
        <v>514</v>
      </c>
      <c r="F579" t="s">
        <v>8</v>
      </c>
      <c r="H579" t="s">
        <v>290</v>
      </c>
      <c r="I579" t="s">
        <v>261</v>
      </c>
      <c r="K579" t="s">
        <v>408</v>
      </c>
      <c r="L579" t="s">
        <v>409</v>
      </c>
      <c r="N579">
        <v>0.97499999999999998</v>
      </c>
      <c r="O579">
        <v>0</v>
      </c>
      <c r="Q579" t="s">
        <v>504</v>
      </c>
      <c r="R579" t="s">
        <v>1205</v>
      </c>
      <c r="T579" s="24">
        <f t="shared" si="10"/>
        <v>156</v>
      </c>
      <c r="U579">
        <v>1</v>
      </c>
      <c r="AA579" t="s">
        <v>562</v>
      </c>
      <c r="AB579" t="s">
        <v>558</v>
      </c>
      <c r="AD579">
        <v>307</v>
      </c>
      <c r="AF579" t="s">
        <v>729</v>
      </c>
      <c r="AG579" t="s">
        <v>561</v>
      </c>
      <c r="AH579" t="s">
        <v>542</v>
      </c>
      <c r="AI579" s="6">
        <v>38355</v>
      </c>
      <c r="AJ579" s="6">
        <v>39447</v>
      </c>
      <c r="AK579" t="s">
        <v>190</v>
      </c>
      <c r="AM579" t="s">
        <v>556</v>
      </c>
      <c r="AO579" t="s">
        <v>569</v>
      </c>
      <c r="AY579">
        <v>0</v>
      </c>
      <c r="AZ579">
        <v>1</v>
      </c>
      <c r="BA579">
        <v>0</v>
      </c>
      <c r="BF579" t="s">
        <v>127</v>
      </c>
      <c r="BG579" t="s">
        <v>698</v>
      </c>
    </row>
    <row r="580" spans="1:59" x14ac:dyDescent="0.35">
      <c r="A580">
        <v>46</v>
      </c>
      <c r="B580">
        <v>579</v>
      </c>
      <c r="D580" t="s">
        <v>591</v>
      </c>
      <c r="E580" t="s">
        <v>511</v>
      </c>
      <c r="F580" t="s">
        <v>8</v>
      </c>
      <c r="H580" t="s">
        <v>291</v>
      </c>
      <c r="I580" t="s">
        <v>261</v>
      </c>
      <c r="K580" t="s">
        <v>408</v>
      </c>
      <c r="L580" t="s">
        <v>409</v>
      </c>
      <c r="N580">
        <v>0.69099999999999995</v>
      </c>
      <c r="O580">
        <v>0</v>
      </c>
      <c r="Q580" t="s">
        <v>504</v>
      </c>
      <c r="R580" t="s">
        <v>1205</v>
      </c>
      <c r="T580" s="24">
        <f t="shared" si="10"/>
        <v>156</v>
      </c>
      <c r="U580">
        <v>1</v>
      </c>
      <c r="AA580" t="s">
        <v>562</v>
      </c>
      <c r="AB580" t="s">
        <v>558</v>
      </c>
      <c r="AD580">
        <v>307</v>
      </c>
      <c r="AF580" t="s">
        <v>729</v>
      </c>
      <c r="AG580" t="s">
        <v>561</v>
      </c>
      <c r="AH580" t="s">
        <v>542</v>
      </c>
      <c r="AI580" s="6">
        <v>38355</v>
      </c>
      <c r="AJ580" s="6">
        <v>39447</v>
      </c>
      <c r="AK580" t="s">
        <v>190</v>
      </c>
      <c r="AM580" t="s">
        <v>556</v>
      </c>
      <c r="AO580" t="s">
        <v>569</v>
      </c>
      <c r="AY580">
        <v>0</v>
      </c>
      <c r="AZ580">
        <v>1</v>
      </c>
      <c r="BA580">
        <v>0</v>
      </c>
      <c r="BF580" t="s">
        <v>127</v>
      </c>
      <c r="BG580" t="s">
        <v>698</v>
      </c>
    </row>
    <row r="581" spans="1:59" x14ac:dyDescent="0.35">
      <c r="A581">
        <v>46</v>
      </c>
      <c r="B581">
        <v>580</v>
      </c>
      <c r="D581" t="s">
        <v>591</v>
      </c>
      <c r="E581" t="s">
        <v>512</v>
      </c>
      <c r="F581" t="s">
        <v>8</v>
      </c>
      <c r="H581" t="s">
        <v>292</v>
      </c>
      <c r="I581" t="s">
        <v>261</v>
      </c>
      <c r="K581" t="s">
        <v>408</v>
      </c>
      <c r="L581" t="s">
        <v>409</v>
      </c>
      <c r="N581">
        <v>0.81399999999999995</v>
      </c>
      <c r="O581">
        <v>0</v>
      </c>
      <c r="Q581" t="s">
        <v>504</v>
      </c>
      <c r="R581" t="s">
        <v>1205</v>
      </c>
      <c r="T581" s="24">
        <f t="shared" si="10"/>
        <v>156</v>
      </c>
      <c r="U581">
        <v>1</v>
      </c>
      <c r="AA581" t="s">
        <v>562</v>
      </c>
      <c r="AB581" t="s">
        <v>558</v>
      </c>
      <c r="AD581">
        <v>307</v>
      </c>
      <c r="AF581" t="s">
        <v>729</v>
      </c>
      <c r="AG581" t="s">
        <v>561</v>
      </c>
      <c r="AH581" t="s">
        <v>542</v>
      </c>
      <c r="AI581" s="6">
        <v>38355</v>
      </c>
      <c r="AJ581" s="6">
        <v>39447</v>
      </c>
      <c r="AK581" t="s">
        <v>190</v>
      </c>
      <c r="AM581" t="s">
        <v>556</v>
      </c>
      <c r="AO581" t="s">
        <v>569</v>
      </c>
      <c r="AY581">
        <v>0</v>
      </c>
      <c r="AZ581">
        <v>1</v>
      </c>
      <c r="BA581">
        <v>0</v>
      </c>
      <c r="BF581" t="s">
        <v>127</v>
      </c>
      <c r="BG581" t="s">
        <v>698</v>
      </c>
    </row>
    <row r="582" spans="1:59" x14ac:dyDescent="0.35">
      <c r="A582">
        <v>46</v>
      </c>
      <c r="B582">
        <v>581</v>
      </c>
      <c r="D582" t="s">
        <v>591</v>
      </c>
      <c r="E582" t="s">
        <v>401</v>
      </c>
      <c r="F582" t="s">
        <v>8</v>
      </c>
      <c r="H582" t="s">
        <v>293</v>
      </c>
      <c r="I582" t="s">
        <v>261</v>
      </c>
      <c r="K582" t="s">
        <v>408</v>
      </c>
      <c r="L582" t="s">
        <v>409</v>
      </c>
      <c r="N582">
        <v>0.35299999999999998</v>
      </c>
      <c r="O582">
        <v>0</v>
      </c>
      <c r="Q582" t="s">
        <v>504</v>
      </c>
      <c r="R582" t="s">
        <v>1205</v>
      </c>
      <c r="T582" s="24">
        <f t="shared" si="10"/>
        <v>156</v>
      </c>
      <c r="U582">
        <v>1</v>
      </c>
      <c r="AA582" t="s">
        <v>562</v>
      </c>
      <c r="AB582" t="s">
        <v>558</v>
      </c>
      <c r="AD582">
        <v>307</v>
      </c>
      <c r="AF582" t="s">
        <v>729</v>
      </c>
      <c r="AG582" t="s">
        <v>561</v>
      </c>
      <c r="AH582" t="s">
        <v>542</v>
      </c>
      <c r="AI582" s="6">
        <v>38355</v>
      </c>
      <c r="AJ582" s="6">
        <v>39447</v>
      </c>
      <c r="AK582" t="s">
        <v>190</v>
      </c>
      <c r="AM582" t="s">
        <v>556</v>
      </c>
      <c r="AO582" t="s">
        <v>569</v>
      </c>
      <c r="AY582">
        <v>0</v>
      </c>
      <c r="AZ582">
        <v>1</v>
      </c>
      <c r="BA582">
        <v>0</v>
      </c>
      <c r="BF582" t="s">
        <v>127</v>
      </c>
      <c r="BG582" t="s">
        <v>698</v>
      </c>
    </row>
    <row r="583" spans="1:59" x14ac:dyDescent="0.35">
      <c r="A583">
        <v>46</v>
      </c>
      <c r="B583">
        <v>582</v>
      </c>
      <c r="D583" t="s">
        <v>591</v>
      </c>
      <c r="E583" t="s">
        <v>513</v>
      </c>
      <c r="F583" t="s">
        <v>8</v>
      </c>
      <c r="H583" t="s">
        <v>294</v>
      </c>
      <c r="I583" t="s">
        <v>261</v>
      </c>
      <c r="K583" t="s">
        <v>408</v>
      </c>
      <c r="L583" t="s">
        <v>409</v>
      </c>
      <c r="N583">
        <v>0.56200000000000006</v>
      </c>
      <c r="O583">
        <v>0</v>
      </c>
      <c r="Q583" t="s">
        <v>504</v>
      </c>
      <c r="R583" t="s">
        <v>1205</v>
      </c>
      <c r="T583" s="24">
        <f t="shared" si="10"/>
        <v>156</v>
      </c>
      <c r="U583">
        <v>1</v>
      </c>
      <c r="AA583" t="s">
        <v>562</v>
      </c>
      <c r="AB583" t="s">
        <v>558</v>
      </c>
      <c r="AD583">
        <v>307</v>
      </c>
      <c r="AF583" t="s">
        <v>729</v>
      </c>
      <c r="AG583" t="s">
        <v>561</v>
      </c>
      <c r="AH583" t="s">
        <v>542</v>
      </c>
      <c r="AI583" s="6">
        <v>38355</v>
      </c>
      <c r="AJ583" s="6">
        <v>39447</v>
      </c>
      <c r="AK583" t="s">
        <v>190</v>
      </c>
      <c r="AM583" t="s">
        <v>556</v>
      </c>
      <c r="AO583" t="s">
        <v>569</v>
      </c>
      <c r="AY583">
        <v>0</v>
      </c>
      <c r="AZ583">
        <v>1</v>
      </c>
      <c r="BA583">
        <v>0</v>
      </c>
      <c r="BF583" t="s">
        <v>127</v>
      </c>
      <c r="BG583" t="s">
        <v>698</v>
      </c>
    </row>
    <row r="584" spans="1:59" x14ac:dyDescent="0.35">
      <c r="A584">
        <v>46</v>
      </c>
      <c r="B584">
        <v>583</v>
      </c>
      <c r="D584" t="s">
        <v>591</v>
      </c>
      <c r="E584" t="s">
        <v>404</v>
      </c>
      <c r="F584" t="s">
        <v>8</v>
      </c>
      <c r="H584" t="s">
        <v>295</v>
      </c>
      <c r="I584" t="s">
        <v>261</v>
      </c>
      <c r="K584" t="s">
        <v>408</v>
      </c>
      <c r="L584" t="s">
        <v>409</v>
      </c>
      <c r="N584">
        <v>0.54100000000000004</v>
      </c>
      <c r="O584">
        <v>0</v>
      </c>
      <c r="Q584" t="s">
        <v>504</v>
      </c>
      <c r="R584" t="s">
        <v>1205</v>
      </c>
      <c r="T584" s="24">
        <f t="shared" si="10"/>
        <v>156</v>
      </c>
      <c r="U584">
        <v>1</v>
      </c>
      <c r="AA584" t="s">
        <v>562</v>
      </c>
      <c r="AB584" t="s">
        <v>558</v>
      </c>
      <c r="AD584">
        <v>307</v>
      </c>
      <c r="AF584" t="s">
        <v>729</v>
      </c>
      <c r="AG584" t="s">
        <v>561</v>
      </c>
      <c r="AH584" t="s">
        <v>542</v>
      </c>
      <c r="AI584" s="6">
        <v>38355</v>
      </c>
      <c r="AJ584" s="6">
        <v>39447</v>
      </c>
      <c r="AK584" t="s">
        <v>190</v>
      </c>
      <c r="AM584" t="s">
        <v>556</v>
      </c>
      <c r="AO584" t="s">
        <v>569</v>
      </c>
      <c r="AY584">
        <v>0</v>
      </c>
      <c r="AZ584">
        <v>1</v>
      </c>
      <c r="BA584">
        <v>0</v>
      </c>
      <c r="BF584" t="s">
        <v>127</v>
      </c>
      <c r="BG584" t="s">
        <v>698</v>
      </c>
    </row>
    <row r="585" spans="1:59" x14ac:dyDescent="0.35">
      <c r="A585">
        <v>46</v>
      </c>
      <c r="B585">
        <v>584</v>
      </c>
      <c r="D585" t="s">
        <v>591</v>
      </c>
      <c r="E585" t="s">
        <v>469</v>
      </c>
      <c r="F585" t="s">
        <v>8</v>
      </c>
      <c r="H585" t="s">
        <v>296</v>
      </c>
      <c r="I585" t="s">
        <v>261</v>
      </c>
      <c r="K585" t="s">
        <v>408</v>
      </c>
      <c r="L585" t="s">
        <v>409</v>
      </c>
      <c r="N585">
        <v>0.36299999999999999</v>
      </c>
      <c r="O585">
        <v>0</v>
      </c>
      <c r="Q585" t="s">
        <v>504</v>
      </c>
      <c r="R585" t="s">
        <v>1205</v>
      </c>
      <c r="T585" s="24">
        <f t="shared" si="10"/>
        <v>156</v>
      </c>
      <c r="U585">
        <v>1</v>
      </c>
      <c r="AA585" t="s">
        <v>562</v>
      </c>
      <c r="AB585" t="s">
        <v>558</v>
      </c>
      <c r="AD585">
        <v>307</v>
      </c>
      <c r="AF585" t="s">
        <v>729</v>
      </c>
      <c r="AG585" t="s">
        <v>561</v>
      </c>
      <c r="AH585" t="s">
        <v>542</v>
      </c>
      <c r="AI585" s="6">
        <v>38355</v>
      </c>
      <c r="AJ585" s="6">
        <v>39447</v>
      </c>
      <c r="AK585" t="s">
        <v>190</v>
      </c>
      <c r="AM585" t="s">
        <v>556</v>
      </c>
      <c r="AO585" t="s">
        <v>569</v>
      </c>
      <c r="AY585">
        <v>0</v>
      </c>
      <c r="AZ585">
        <v>1</v>
      </c>
      <c r="BA585">
        <v>0</v>
      </c>
      <c r="BF585" t="s">
        <v>127</v>
      </c>
      <c r="BG585" t="s">
        <v>698</v>
      </c>
    </row>
    <row r="586" spans="1:59" x14ac:dyDescent="0.35">
      <c r="A586">
        <v>46</v>
      </c>
      <c r="B586">
        <v>585</v>
      </c>
      <c r="D586" t="s">
        <v>591</v>
      </c>
      <c r="E586" t="s">
        <v>456</v>
      </c>
      <c r="F586" t="s">
        <v>8</v>
      </c>
      <c r="H586" t="s">
        <v>289</v>
      </c>
      <c r="I586" t="s">
        <v>261</v>
      </c>
      <c r="K586" t="s">
        <v>408</v>
      </c>
      <c r="L586" t="s">
        <v>409</v>
      </c>
      <c r="N586">
        <v>0.96099999999999997</v>
      </c>
      <c r="O586">
        <v>0</v>
      </c>
      <c r="Q586" t="s">
        <v>504</v>
      </c>
      <c r="R586" t="s">
        <v>1205</v>
      </c>
      <c r="T586" s="24">
        <f t="shared" si="10"/>
        <v>156</v>
      </c>
      <c r="U586">
        <v>1</v>
      </c>
      <c r="AA586" t="s">
        <v>562</v>
      </c>
      <c r="AB586" t="s">
        <v>558</v>
      </c>
      <c r="AD586">
        <v>307</v>
      </c>
      <c r="AF586" t="s">
        <v>729</v>
      </c>
      <c r="AG586" t="s">
        <v>561</v>
      </c>
      <c r="AH586" t="s">
        <v>542</v>
      </c>
      <c r="AI586" s="6">
        <v>38355</v>
      </c>
      <c r="AJ586" s="6">
        <v>39447</v>
      </c>
      <c r="AK586" t="s">
        <v>197</v>
      </c>
      <c r="AM586" t="s">
        <v>556</v>
      </c>
      <c r="AO586" t="s">
        <v>569</v>
      </c>
      <c r="AY586">
        <v>0</v>
      </c>
      <c r="AZ586">
        <v>1</v>
      </c>
      <c r="BA586">
        <v>0</v>
      </c>
      <c r="BF586" t="s">
        <v>127</v>
      </c>
      <c r="BG586" t="s">
        <v>698</v>
      </c>
    </row>
    <row r="587" spans="1:59" x14ac:dyDescent="0.35">
      <c r="A587">
        <v>46</v>
      </c>
      <c r="B587">
        <v>586</v>
      </c>
      <c r="D587" t="s">
        <v>591</v>
      </c>
      <c r="E587" t="s">
        <v>514</v>
      </c>
      <c r="F587" t="s">
        <v>8</v>
      </c>
      <c r="H587" t="s">
        <v>290</v>
      </c>
      <c r="I587" t="s">
        <v>261</v>
      </c>
      <c r="K587" t="s">
        <v>408</v>
      </c>
      <c r="L587" t="s">
        <v>409</v>
      </c>
      <c r="N587">
        <v>0.20399999999999999</v>
      </c>
      <c r="O587">
        <v>0</v>
      </c>
      <c r="Q587" t="s">
        <v>504</v>
      </c>
      <c r="R587" t="s">
        <v>1205</v>
      </c>
      <c r="T587" s="24">
        <f t="shared" si="10"/>
        <v>156</v>
      </c>
      <c r="U587">
        <v>1</v>
      </c>
      <c r="AA587" t="s">
        <v>562</v>
      </c>
      <c r="AB587" t="s">
        <v>558</v>
      </c>
      <c r="AD587">
        <v>307</v>
      </c>
      <c r="AF587" t="s">
        <v>729</v>
      </c>
      <c r="AG587" t="s">
        <v>561</v>
      </c>
      <c r="AH587" t="s">
        <v>542</v>
      </c>
      <c r="AI587" s="6">
        <v>38355</v>
      </c>
      <c r="AJ587" s="6">
        <v>39447</v>
      </c>
      <c r="AK587" t="s">
        <v>197</v>
      </c>
      <c r="AM587" t="s">
        <v>556</v>
      </c>
      <c r="AO587" t="s">
        <v>569</v>
      </c>
      <c r="AY587">
        <v>0</v>
      </c>
      <c r="AZ587">
        <v>1</v>
      </c>
      <c r="BA587">
        <v>0</v>
      </c>
      <c r="BF587" t="s">
        <v>127</v>
      </c>
      <c r="BG587" t="s">
        <v>698</v>
      </c>
    </row>
    <row r="588" spans="1:59" x14ac:dyDescent="0.35">
      <c r="A588">
        <v>46</v>
      </c>
      <c r="B588">
        <v>587</v>
      </c>
      <c r="D588" t="s">
        <v>591</v>
      </c>
      <c r="E588" t="s">
        <v>511</v>
      </c>
      <c r="F588" t="s">
        <v>8</v>
      </c>
      <c r="H588" t="s">
        <v>291</v>
      </c>
      <c r="I588" t="s">
        <v>261</v>
      </c>
      <c r="K588" t="s">
        <v>408</v>
      </c>
      <c r="L588" t="s">
        <v>409</v>
      </c>
      <c r="N588">
        <v>0.84099999999999997</v>
      </c>
      <c r="O588">
        <v>0</v>
      </c>
      <c r="Q588" t="s">
        <v>504</v>
      </c>
      <c r="R588" t="s">
        <v>1205</v>
      </c>
      <c r="T588" s="24">
        <f t="shared" si="10"/>
        <v>156</v>
      </c>
      <c r="U588">
        <v>1</v>
      </c>
      <c r="AA588" t="s">
        <v>562</v>
      </c>
      <c r="AB588" t="s">
        <v>558</v>
      </c>
      <c r="AD588">
        <v>307</v>
      </c>
      <c r="AF588" t="s">
        <v>729</v>
      </c>
      <c r="AG588" t="s">
        <v>561</v>
      </c>
      <c r="AH588" t="s">
        <v>542</v>
      </c>
      <c r="AI588" s="6">
        <v>38355</v>
      </c>
      <c r="AJ588" s="6">
        <v>39447</v>
      </c>
      <c r="AK588" t="s">
        <v>197</v>
      </c>
      <c r="AM588" t="s">
        <v>556</v>
      </c>
      <c r="AO588" t="s">
        <v>569</v>
      </c>
      <c r="AY588">
        <v>0</v>
      </c>
      <c r="AZ588">
        <v>1</v>
      </c>
      <c r="BA588">
        <v>0</v>
      </c>
      <c r="BF588" t="s">
        <v>127</v>
      </c>
      <c r="BG588" t="s">
        <v>698</v>
      </c>
    </row>
    <row r="589" spans="1:59" x14ac:dyDescent="0.35">
      <c r="A589">
        <v>46</v>
      </c>
      <c r="B589">
        <v>588</v>
      </c>
      <c r="D589" t="s">
        <v>591</v>
      </c>
      <c r="E589" t="s">
        <v>512</v>
      </c>
      <c r="F589" t="s">
        <v>8</v>
      </c>
      <c r="H589" t="s">
        <v>292</v>
      </c>
      <c r="I589" t="s">
        <v>261</v>
      </c>
      <c r="K589" t="s">
        <v>408</v>
      </c>
      <c r="L589" t="s">
        <v>409</v>
      </c>
      <c r="N589">
        <v>0.54100000000000004</v>
      </c>
      <c r="O589">
        <v>0</v>
      </c>
      <c r="Q589" t="s">
        <v>504</v>
      </c>
      <c r="R589" t="s">
        <v>1205</v>
      </c>
      <c r="T589" s="24">
        <f t="shared" si="10"/>
        <v>156</v>
      </c>
      <c r="U589">
        <v>1</v>
      </c>
      <c r="AA589" t="s">
        <v>562</v>
      </c>
      <c r="AB589" t="s">
        <v>558</v>
      </c>
      <c r="AD589">
        <v>307</v>
      </c>
      <c r="AF589" t="s">
        <v>729</v>
      </c>
      <c r="AG589" t="s">
        <v>561</v>
      </c>
      <c r="AH589" t="s">
        <v>542</v>
      </c>
      <c r="AI589" s="6">
        <v>38355</v>
      </c>
      <c r="AJ589" s="6">
        <v>39447</v>
      </c>
      <c r="AK589" t="s">
        <v>197</v>
      </c>
      <c r="AM589" t="s">
        <v>556</v>
      </c>
      <c r="AO589" t="s">
        <v>569</v>
      </c>
      <c r="AY589">
        <v>0</v>
      </c>
      <c r="AZ589">
        <v>1</v>
      </c>
      <c r="BA589">
        <v>0</v>
      </c>
      <c r="BF589" t="s">
        <v>127</v>
      </c>
      <c r="BG589" t="s">
        <v>698</v>
      </c>
    </row>
    <row r="590" spans="1:59" x14ac:dyDescent="0.35">
      <c r="A590">
        <v>46</v>
      </c>
      <c r="B590">
        <v>589</v>
      </c>
      <c r="D590" t="s">
        <v>591</v>
      </c>
      <c r="E590" t="s">
        <v>401</v>
      </c>
      <c r="F590" t="s">
        <v>8</v>
      </c>
      <c r="H590" t="s">
        <v>293</v>
      </c>
      <c r="I590" t="s">
        <v>261</v>
      </c>
      <c r="K590" t="s">
        <v>408</v>
      </c>
      <c r="L590" t="s">
        <v>409</v>
      </c>
      <c r="N590">
        <v>0.56499999999999995</v>
      </c>
      <c r="O590">
        <v>0</v>
      </c>
      <c r="Q590" t="s">
        <v>504</v>
      </c>
      <c r="R590" t="s">
        <v>1205</v>
      </c>
      <c r="T590" s="24">
        <f t="shared" si="10"/>
        <v>156</v>
      </c>
      <c r="U590">
        <v>1</v>
      </c>
      <c r="AA590" t="s">
        <v>562</v>
      </c>
      <c r="AB590" t="s">
        <v>558</v>
      </c>
      <c r="AD590">
        <v>307</v>
      </c>
      <c r="AF590" t="s">
        <v>729</v>
      </c>
      <c r="AG590" t="s">
        <v>561</v>
      </c>
      <c r="AH590" t="s">
        <v>542</v>
      </c>
      <c r="AI590" s="6">
        <v>38355</v>
      </c>
      <c r="AJ590" s="6">
        <v>39447</v>
      </c>
      <c r="AK590" t="s">
        <v>197</v>
      </c>
      <c r="AM590" t="s">
        <v>556</v>
      </c>
      <c r="AO590" t="s">
        <v>569</v>
      </c>
      <c r="AY590">
        <v>0</v>
      </c>
      <c r="AZ590">
        <v>1</v>
      </c>
      <c r="BA590">
        <v>0</v>
      </c>
      <c r="BF590" t="s">
        <v>127</v>
      </c>
      <c r="BG590" t="s">
        <v>698</v>
      </c>
    </row>
    <row r="591" spans="1:59" x14ac:dyDescent="0.35">
      <c r="A591">
        <v>46</v>
      </c>
      <c r="B591">
        <v>590</v>
      </c>
      <c r="D591" t="s">
        <v>591</v>
      </c>
      <c r="E591" t="s">
        <v>513</v>
      </c>
      <c r="F591" t="s">
        <v>8</v>
      </c>
      <c r="H591" t="s">
        <v>294</v>
      </c>
      <c r="I591" t="s">
        <v>261</v>
      </c>
      <c r="K591" t="s">
        <v>408</v>
      </c>
      <c r="L591" t="s">
        <v>409</v>
      </c>
      <c r="N591">
        <v>0.35399999999999998</v>
      </c>
      <c r="O591">
        <v>0</v>
      </c>
      <c r="Q591" t="s">
        <v>504</v>
      </c>
      <c r="R591" t="s">
        <v>1205</v>
      </c>
      <c r="T591" s="24">
        <f t="shared" si="10"/>
        <v>156</v>
      </c>
      <c r="U591">
        <v>1</v>
      </c>
      <c r="AA591" t="s">
        <v>562</v>
      </c>
      <c r="AB591" t="s">
        <v>558</v>
      </c>
      <c r="AD591">
        <v>307</v>
      </c>
      <c r="AF591" t="s">
        <v>729</v>
      </c>
      <c r="AG591" t="s">
        <v>561</v>
      </c>
      <c r="AH591" t="s">
        <v>542</v>
      </c>
      <c r="AI591" s="6">
        <v>38355</v>
      </c>
      <c r="AJ591" s="6">
        <v>39447</v>
      </c>
      <c r="AK591" t="s">
        <v>197</v>
      </c>
      <c r="AM591" t="s">
        <v>556</v>
      </c>
      <c r="AO591" t="s">
        <v>569</v>
      </c>
      <c r="AY591">
        <v>0</v>
      </c>
      <c r="AZ591">
        <v>1</v>
      </c>
      <c r="BA591">
        <v>0</v>
      </c>
      <c r="BF591" t="s">
        <v>127</v>
      </c>
      <c r="BG591" t="s">
        <v>698</v>
      </c>
    </row>
    <row r="592" spans="1:59" x14ac:dyDescent="0.35">
      <c r="A592">
        <v>46</v>
      </c>
      <c r="B592">
        <v>591</v>
      </c>
      <c r="D592" t="s">
        <v>591</v>
      </c>
      <c r="E592" t="s">
        <v>404</v>
      </c>
      <c r="F592" t="s">
        <v>8</v>
      </c>
      <c r="H592" t="s">
        <v>295</v>
      </c>
      <c r="I592" t="s">
        <v>261</v>
      </c>
      <c r="K592" t="s">
        <v>408</v>
      </c>
      <c r="L592" t="s">
        <v>409</v>
      </c>
      <c r="N592">
        <v>0.93700000000000006</v>
      </c>
      <c r="O592">
        <v>0</v>
      </c>
      <c r="Q592" t="s">
        <v>504</v>
      </c>
      <c r="R592" t="s">
        <v>1205</v>
      </c>
      <c r="T592" s="24">
        <f t="shared" si="10"/>
        <v>156</v>
      </c>
      <c r="U592">
        <v>1</v>
      </c>
      <c r="AA592" t="s">
        <v>562</v>
      </c>
      <c r="AB592" t="s">
        <v>558</v>
      </c>
      <c r="AD592">
        <v>307</v>
      </c>
      <c r="AF592" t="s">
        <v>729</v>
      </c>
      <c r="AG592" t="s">
        <v>561</v>
      </c>
      <c r="AH592" t="s">
        <v>542</v>
      </c>
      <c r="AI592" s="6">
        <v>38355</v>
      </c>
      <c r="AJ592" s="6">
        <v>39447</v>
      </c>
      <c r="AK592" t="s">
        <v>197</v>
      </c>
      <c r="AM592" t="s">
        <v>556</v>
      </c>
      <c r="AO592" t="s">
        <v>569</v>
      </c>
      <c r="AY592">
        <v>0</v>
      </c>
      <c r="AZ592">
        <v>1</v>
      </c>
      <c r="BA592">
        <v>0</v>
      </c>
      <c r="BF592" t="s">
        <v>127</v>
      </c>
      <c r="BG592" t="s">
        <v>698</v>
      </c>
    </row>
    <row r="593" spans="1:59" x14ac:dyDescent="0.35">
      <c r="A593">
        <v>46</v>
      </c>
      <c r="B593">
        <v>592</v>
      </c>
      <c r="D593" t="s">
        <v>591</v>
      </c>
      <c r="E593" t="s">
        <v>469</v>
      </c>
      <c r="F593" t="s">
        <v>8</v>
      </c>
      <c r="H593" t="s">
        <v>296</v>
      </c>
      <c r="I593" t="s">
        <v>261</v>
      </c>
      <c r="K593" t="s">
        <v>408</v>
      </c>
      <c r="L593" t="s">
        <v>409</v>
      </c>
      <c r="N593">
        <v>0.47699999999999998</v>
      </c>
      <c r="O593">
        <v>0</v>
      </c>
      <c r="Q593" t="s">
        <v>504</v>
      </c>
      <c r="R593" t="s">
        <v>1205</v>
      </c>
      <c r="T593" s="24">
        <f t="shared" si="10"/>
        <v>156</v>
      </c>
      <c r="U593">
        <v>1</v>
      </c>
      <c r="AA593" t="s">
        <v>562</v>
      </c>
      <c r="AB593" t="s">
        <v>558</v>
      </c>
      <c r="AD593">
        <v>307</v>
      </c>
      <c r="AF593" t="s">
        <v>729</v>
      </c>
      <c r="AG593" t="s">
        <v>561</v>
      </c>
      <c r="AH593" t="s">
        <v>542</v>
      </c>
      <c r="AI593" s="6">
        <v>38355</v>
      </c>
      <c r="AJ593" s="6">
        <v>39447</v>
      </c>
      <c r="AK593" t="s">
        <v>197</v>
      </c>
      <c r="AM593" t="s">
        <v>556</v>
      </c>
      <c r="AO593" t="s">
        <v>569</v>
      </c>
      <c r="AY593">
        <v>0</v>
      </c>
      <c r="AZ593">
        <v>1</v>
      </c>
      <c r="BA593">
        <v>0</v>
      </c>
      <c r="BF593" t="s">
        <v>127</v>
      </c>
      <c r="BG593" t="s">
        <v>698</v>
      </c>
    </row>
    <row r="594" spans="1:59" x14ac:dyDescent="0.35">
      <c r="A594">
        <v>46</v>
      </c>
      <c r="B594">
        <v>593</v>
      </c>
      <c r="D594" t="s">
        <v>591</v>
      </c>
      <c r="E594" t="s">
        <v>456</v>
      </c>
      <c r="F594" t="s">
        <v>8</v>
      </c>
      <c r="H594" t="s">
        <v>289</v>
      </c>
      <c r="I594" t="s">
        <v>261</v>
      </c>
      <c r="K594" t="s">
        <v>408</v>
      </c>
      <c r="L594" t="s">
        <v>409</v>
      </c>
      <c r="N594">
        <v>5.0000000000000001E-3</v>
      </c>
      <c r="O594">
        <v>0</v>
      </c>
      <c r="Q594" t="s">
        <v>504</v>
      </c>
      <c r="R594" t="s">
        <v>1205</v>
      </c>
      <c r="T594" s="24">
        <f t="shared" si="10"/>
        <v>156</v>
      </c>
      <c r="U594">
        <v>1</v>
      </c>
      <c r="AA594" t="s">
        <v>562</v>
      </c>
      <c r="AB594" t="s">
        <v>558</v>
      </c>
      <c r="AC594">
        <v>0.01</v>
      </c>
      <c r="AD594">
        <v>307</v>
      </c>
      <c r="AF594" t="s">
        <v>729</v>
      </c>
      <c r="AG594" t="s">
        <v>561</v>
      </c>
      <c r="AH594" t="s">
        <v>542</v>
      </c>
      <c r="AI594" s="6">
        <v>38355</v>
      </c>
      <c r="AJ594" s="6">
        <v>39447</v>
      </c>
      <c r="AK594" t="s">
        <v>298</v>
      </c>
      <c r="AM594" t="s">
        <v>556</v>
      </c>
      <c r="AO594" t="s">
        <v>569</v>
      </c>
      <c r="AY594">
        <v>0</v>
      </c>
      <c r="AZ594">
        <v>1</v>
      </c>
      <c r="BA594">
        <v>0</v>
      </c>
      <c r="BF594" t="s">
        <v>127</v>
      </c>
      <c r="BG594" t="s">
        <v>698</v>
      </c>
    </row>
    <row r="595" spans="1:59" x14ac:dyDescent="0.35">
      <c r="A595">
        <v>46</v>
      </c>
      <c r="B595">
        <v>594</v>
      </c>
      <c r="D595" t="s">
        <v>591</v>
      </c>
      <c r="E595" t="s">
        <v>514</v>
      </c>
      <c r="F595" t="s">
        <v>8</v>
      </c>
      <c r="H595" t="s">
        <v>290</v>
      </c>
      <c r="I595" t="s">
        <v>261</v>
      </c>
      <c r="K595" t="s">
        <v>408</v>
      </c>
      <c r="L595" t="s">
        <v>409</v>
      </c>
      <c r="N595">
        <v>4.8000000000000001E-2</v>
      </c>
      <c r="O595">
        <v>0</v>
      </c>
      <c r="Q595" t="s">
        <v>504</v>
      </c>
      <c r="R595" t="s">
        <v>1205</v>
      </c>
      <c r="T595" s="24">
        <f t="shared" si="10"/>
        <v>156</v>
      </c>
      <c r="U595">
        <v>1</v>
      </c>
      <c r="AA595" t="s">
        <v>562</v>
      </c>
      <c r="AB595" t="s">
        <v>558</v>
      </c>
      <c r="AC595">
        <v>0.05</v>
      </c>
      <c r="AD595">
        <v>307</v>
      </c>
      <c r="AF595" t="s">
        <v>729</v>
      </c>
      <c r="AG595" t="s">
        <v>561</v>
      </c>
      <c r="AH595" t="s">
        <v>542</v>
      </c>
      <c r="AI595" s="6">
        <v>38355</v>
      </c>
      <c r="AJ595" s="6">
        <v>39447</v>
      </c>
      <c r="AK595" t="s">
        <v>298</v>
      </c>
      <c r="AM595" t="s">
        <v>556</v>
      </c>
      <c r="AO595" t="s">
        <v>569</v>
      </c>
      <c r="AY595">
        <v>0</v>
      </c>
      <c r="AZ595">
        <v>1</v>
      </c>
      <c r="BA595">
        <v>0</v>
      </c>
      <c r="BF595" t="s">
        <v>127</v>
      </c>
      <c r="BG595" t="s">
        <v>698</v>
      </c>
    </row>
    <row r="596" spans="1:59" x14ac:dyDescent="0.35">
      <c r="A596">
        <v>46</v>
      </c>
      <c r="B596">
        <v>595</v>
      </c>
      <c r="D596" t="s">
        <v>591</v>
      </c>
      <c r="E596" t="s">
        <v>511</v>
      </c>
      <c r="F596" t="s">
        <v>8</v>
      </c>
      <c r="H596" t="s">
        <v>291</v>
      </c>
      <c r="I596" t="s">
        <v>261</v>
      </c>
      <c r="K596" t="s">
        <v>408</v>
      </c>
      <c r="L596" t="s">
        <v>409</v>
      </c>
      <c r="N596">
        <v>1E-3</v>
      </c>
      <c r="O596">
        <v>0</v>
      </c>
      <c r="Q596" t="s">
        <v>504</v>
      </c>
      <c r="R596" t="s">
        <v>1205</v>
      </c>
      <c r="T596" s="24">
        <f t="shared" si="10"/>
        <v>156</v>
      </c>
      <c r="U596">
        <v>1</v>
      </c>
      <c r="AA596" t="s">
        <v>562</v>
      </c>
      <c r="AB596" t="s">
        <v>558</v>
      </c>
      <c r="AC596">
        <v>0.01</v>
      </c>
      <c r="AD596">
        <v>307</v>
      </c>
      <c r="AF596" t="s">
        <v>729</v>
      </c>
      <c r="AG596" t="s">
        <v>561</v>
      </c>
      <c r="AH596" t="s">
        <v>542</v>
      </c>
      <c r="AI596" s="6">
        <v>38355</v>
      </c>
      <c r="AJ596" s="6">
        <v>39447</v>
      </c>
      <c r="AK596" t="s">
        <v>298</v>
      </c>
      <c r="AM596" t="s">
        <v>556</v>
      </c>
      <c r="AO596" t="s">
        <v>569</v>
      </c>
      <c r="AY596">
        <v>0</v>
      </c>
      <c r="AZ596">
        <v>1</v>
      </c>
      <c r="BA596">
        <v>0</v>
      </c>
      <c r="BF596" t="s">
        <v>127</v>
      </c>
      <c r="BG596" t="s">
        <v>698</v>
      </c>
    </row>
    <row r="597" spans="1:59" x14ac:dyDescent="0.35">
      <c r="A597">
        <v>46</v>
      </c>
      <c r="B597">
        <v>596</v>
      </c>
      <c r="D597" t="s">
        <v>591</v>
      </c>
      <c r="E597" t="s">
        <v>512</v>
      </c>
      <c r="F597" t="s">
        <v>8</v>
      </c>
      <c r="H597" t="s">
        <v>292</v>
      </c>
      <c r="I597" t="s">
        <v>261</v>
      </c>
      <c r="K597" t="s">
        <v>408</v>
      </c>
      <c r="L597" t="s">
        <v>409</v>
      </c>
      <c r="N597">
        <v>2E-3</v>
      </c>
      <c r="O597">
        <v>0</v>
      </c>
      <c r="Q597" t="s">
        <v>504</v>
      </c>
      <c r="R597" t="s">
        <v>1205</v>
      </c>
      <c r="T597" s="24">
        <f t="shared" si="10"/>
        <v>156</v>
      </c>
      <c r="U597">
        <v>1</v>
      </c>
      <c r="AA597" t="s">
        <v>562</v>
      </c>
      <c r="AB597" t="s">
        <v>558</v>
      </c>
      <c r="AC597">
        <v>0.01</v>
      </c>
      <c r="AD597">
        <v>307</v>
      </c>
      <c r="AF597" t="s">
        <v>729</v>
      </c>
      <c r="AG597" t="s">
        <v>561</v>
      </c>
      <c r="AH597" t="s">
        <v>542</v>
      </c>
      <c r="AI597" s="6">
        <v>38355</v>
      </c>
      <c r="AJ597" s="6">
        <v>39447</v>
      </c>
      <c r="AK597" t="s">
        <v>298</v>
      </c>
      <c r="AM597" t="s">
        <v>556</v>
      </c>
      <c r="AO597" t="s">
        <v>569</v>
      </c>
      <c r="AY597">
        <v>0</v>
      </c>
      <c r="AZ597">
        <v>1</v>
      </c>
      <c r="BA597">
        <v>0</v>
      </c>
      <c r="BF597" t="s">
        <v>127</v>
      </c>
      <c r="BG597" t="s">
        <v>698</v>
      </c>
    </row>
    <row r="598" spans="1:59" x14ac:dyDescent="0.35">
      <c r="A598">
        <v>46</v>
      </c>
      <c r="B598">
        <v>597</v>
      </c>
      <c r="D598" t="s">
        <v>591</v>
      </c>
      <c r="E598" t="s">
        <v>401</v>
      </c>
      <c r="F598" t="s">
        <v>8</v>
      </c>
      <c r="H598" t="s">
        <v>293</v>
      </c>
      <c r="I598" t="s">
        <v>261</v>
      </c>
      <c r="K598" t="s">
        <v>408</v>
      </c>
      <c r="L598" t="s">
        <v>409</v>
      </c>
      <c r="N598">
        <v>0</v>
      </c>
      <c r="O598">
        <v>0</v>
      </c>
      <c r="Q598" t="s">
        <v>504</v>
      </c>
      <c r="R598" t="s">
        <v>1205</v>
      </c>
      <c r="T598" s="24">
        <f t="shared" si="10"/>
        <v>156</v>
      </c>
      <c r="U598">
        <v>1</v>
      </c>
      <c r="AA598" t="s">
        <v>562</v>
      </c>
      <c r="AB598" t="s">
        <v>558</v>
      </c>
      <c r="AC598">
        <v>1E-3</v>
      </c>
      <c r="AD598">
        <v>307</v>
      </c>
      <c r="AF598" t="s">
        <v>729</v>
      </c>
      <c r="AG598" t="s">
        <v>561</v>
      </c>
      <c r="AH598" t="s">
        <v>542</v>
      </c>
      <c r="AI598" s="6">
        <v>38355</v>
      </c>
      <c r="AJ598" s="6">
        <v>39447</v>
      </c>
      <c r="AK598" t="s">
        <v>298</v>
      </c>
      <c r="AM598" t="s">
        <v>556</v>
      </c>
      <c r="AO598" t="s">
        <v>569</v>
      </c>
      <c r="AY598">
        <v>0</v>
      </c>
      <c r="AZ598">
        <v>1</v>
      </c>
      <c r="BA598">
        <v>0</v>
      </c>
      <c r="BF598" t="s">
        <v>127</v>
      </c>
      <c r="BG598" t="s">
        <v>698</v>
      </c>
    </row>
    <row r="599" spans="1:59" x14ac:dyDescent="0.35">
      <c r="A599">
        <v>46</v>
      </c>
      <c r="B599">
        <v>598</v>
      </c>
      <c r="D599" t="s">
        <v>591</v>
      </c>
      <c r="E599" t="s">
        <v>513</v>
      </c>
      <c r="F599" t="s">
        <v>8</v>
      </c>
      <c r="H599" t="s">
        <v>294</v>
      </c>
      <c r="I599" t="s">
        <v>261</v>
      </c>
      <c r="K599" t="s">
        <v>408</v>
      </c>
      <c r="L599" t="s">
        <v>409</v>
      </c>
      <c r="N599">
        <v>1E-3</v>
      </c>
      <c r="O599">
        <v>0</v>
      </c>
      <c r="Q599" t="s">
        <v>504</v>
      </c>
      <c r="R599" t="s">
        <v>1205</v>
      </c>
      <c r="T599" s="24">
        <f t="shared" si="10"/>
        <v>156</v>
      </c>
      <c r="U599">
        <v>1</v>
      </c>
      <c r="AA599" t="s">
        <v>562</v>
      </c>
      <c r="AB599" t="s">
        <v>558</v>
      </c>
      <c r="AC599">
        <v>1E-3</v>
      </c>
      <c r="AD599">
        <v>307</v>
      </c>
      <c r="AF599" t="s">
        <v>729</v>
      </c>
      <c r="AG599" t="s">
        <v>561</v>
      </c>
      <c r="AH599" t="s">
        <v>542</v>
      </c>
      <c r="AI599" s="6">
        <v>38355</v>
      </c>
      <c r="AJ599" s="6">
        <v>39447</v>
      </c>
      <c r="AK599" t="s">
        <v>298</v>
      </c>
      <c r="AM599" t="s">
        <v>556</v>
      </c>
      <c r="AO599" t="s">
        <v>569</v>
      </c>
      <c r="AY599">
        <v>0</v>
      </c>
      <c r="AZ599">
        <v>1</v>
      </c>
      <c r="BA599">
        <v>0</v>
      </c>
      <c r="BF599" t="s">
        <v>127</v>
      </c>
      <c r="BG599" t="s">
        <v>698</v>
      </c>
    </row>
    <row r="600" spans="1:59" x14ac:dyDescent="0.35">
      <c r="A600">
        <v>46</v>
      </c>
      <c r="B600">
        <v>599</v>
      </c>
      <c r="D600" t="s">
        <v>591</v>
      </c>
      <c r="E600" t="s">
        <v>404</v>
      </c>
      <c r="F600" t="s">
        <v>8</v>
      </c>
      <c r="H600" t="s">
        <v>295</v>
      </c>
      <c r="I600" t="s">
        <v>261</v>
      </c>
      <c r="K600" t="s">
        <v>408</v>
      </c>
      <c r="L600" t="s">
        <v>409</v>
      </c>
      <c r="N600">
        <v>0.77800000000000002</v>
      </c>
      <c r="O600">
        <v>0</v>
      </c>
      <c r="Q600" t="s">
        <v>504</v>
      </c>
      <c r="R600" t="s">
        <v>1205</v>
      </c>
      <c r="T600" s="24">
        <f t="shared" si="10"/>
        <v>156</v>
      </c>
      <c r="U600">
        <v>1</v>
      </c>
      <c r="AA600" t="s">
        <v>562</v>
      </c>
      <c r="AB600" t="s">
        <v>558</v>
      </c>
      <c r="AD600">
        <v>307</v>
      </c>
      <c r="AF600" t="s">
        <v>729</v>
      </c>
      <c r="AG600" t="s">
        <v>561</v>
      </c>
      <c r="AH600" t="s">
        <v>542</v>
      </c>
      <c r="AI600" s="6">
        <v>38355</v>
      </c>
      <c r="AJ600" s="6">
        <v>39447</v>
      </c>
      <c r="AK600" t="s">
        <v>298</v>
      </c>
      <c r="AM600" t="s">
        <v>556</v>
      </c>
      <c r="AO600" t="s">
        <v>569</v>
      </c>
      <c r="AY600">
        <v>0</v>
      </c>
      <c r="AZ600">
        <v>1</v>
      </c>
      <c r="BA600">
        <v>0</v>
      </c>
      <c r="BF600" t="s">
        <v>127</v>
      </c>
      <c r="BG600" t="s">
        <v>698</v>
      </c>
    </row>
    <row r="601" spans="1:59" x14ac:dyDescent="0.35">
      <c r="A601">
        <v>46</v>
      </c>
      <c r="B601">
        <v>600</v>
      </c>
      <c r="D601" t="s">
        <v>591</v>
      </c>
      <c r="E601" t="s">
        <v>469</v>
      </c>
      <c r="F601" t="s">
        <v>8</v>
      </c>
      <c r="H601" t="s">
        <v>296</v>
      </c>
      <c r="I601" t="s">
        <v>261</v>
      </c>
      <c r="K601" t="s">
        <v>408</v>
      </c>
      <c r="L601" t="s">
        <v>409</v>
      </c>
      <c r="N601">
        <v>0.44800000000000001</v>
      </c>
      <c r="O601">
        <v>0</v>
      </c>
      <c r="Q601" t="s">
        <v>504</v>
      </c>
      <c r="R601" t="s">
        <v>1205</v>
      </c>
      <c r="T601" s="24">
        <f t="shared" si="10"/>
        <v>156</v>
      </c>
      <c r="U601">
        <v>1</v>
      </c>
      <c r="AA601" t="s">
        <v>562</v>
      </c>
      <c r="AB601" t="s">
        <v>558</v>
      </c>
      <c r="AD601">
        <v>307</v>
      </c>
      <c r="AF601" t="s">
        <v>729</v>
      </c>
      <c r="AG601" t="s">
        <v>561</v>
      </c>
      <c r="AH601" t="s">
        <v>542</v>
      </c>
      <c r="AI601" s="6">
        <v>38355</v>
      </c>
      <c r="AJ601" s="6">
        <v>39447</v>
      </c>
      <c r="AK601" t="s">
        <v>298</v>
      </c>
      <c r="AM601" t="s">
        <v>556</v>
      </c>
      <c r="AO601" t="s">
        <v>569</v>
      </c>
      <c r="AY601">
        <v>0</v>
      </c>
      <c r="AZ601">
        <v>1</v>
      </c>
      <c r="BA601">
        <v>0</v>
      </c>
      <c r="BF601" t="s">
        <v>127</v>
      </c>
      <c r="BG601" t="s">
        <v>698</v>
      </c>
    </row>
    <row r="602" spans="1:59" x14ac:dyDescent="0.35">
      <c r="A602">
        <v>46</v>
      </c>
      <c r="B602">
        <v>601</v>
      </c>
      <c r="D602" t="s">
        <v>591</v>
      </c>
      <c r="E602" t="s">
        <v>456</v>
      </c>
      <c r="F602" t="s">
        <v>8</v>
      </c>
      <c r="H602" t="s">
        <v>289</v>
      </c>
      <c r="I602" t="s">
        <v>261</v>
      </c>
      <c r="K602" t="s">
        <v>408</v>
      </c>
      <c r="L602" t="s">
        <v>409</v>
      </c>
      <c r="N602">
        <v>0.52500000000000002</v>
      </c>
      <c r="O602">
        <v>0</v>
      </c>
      <c r="Q602" t="s">
        <v>504</v>
      </c>
      <c r="R602" t="s">
        <v>1205</v>
      </c>
      <c r="T602" s="24">
        <f t="shared" si="10"/>
        <v>156</v>
      </c>
      <c r="U602">
        <v>1</v>
      </c>
      <c r="AA602" t="s">
        <v>562</v>
      </c>
      <c r="AB602" t="s">
        <v>558</v>
      </c>
      <c r="AD602">
        <v>307</v>
      </c>
      <c r="AF602" t="s">
        <v>729</v>
      </c>
      <c r="AG602" t="s">
        <v>561</v>
      </c>
      <c r="AH602" t="s">
        <v>542</v>
      </c>
      <c r="AI602" s="6">
        <v>38355</v>
      </c>
      <c r="AJ602" s="6">
        <v>39447</v>
      </c>
      <c r="AK602" t="s">
        <v>191</v>
      </c>
      <c r="AM602" t="s">
        <v>556</v>
      </c>
      <c r="AO602" t="s">
        <v>569</v>
      </c>
      <c r="AY602">
        <v>0</v>
      </c>
      <c r="AZ602">
        <v>1</v>
      </c>
      <c r="BA602">
        <v>0</v>
      </c>
      <c r="BF602" t="s">
        <v>127</v>
      </c>
      <c r="BG602" t="s">
        <v>698</v>
      </c>
    </row>
    <row r="603" spans="1:59" x14ac:dyDescent="0.35">
      <c r="A603">
        <v>46</v>
      </c>
      <c r="B603">
        <v>602</v>
      </c>
      <c r="D603" t="s">
        <v>591</v>
      </c>
      <c r="E603" t="s">
        <v>514</v>
      </c>
      <c r="F603" t="s">
        <v>8</v>
      </c>
      <c r="H603" t="s">
        <v>290</v>
      </c>
      <c r="I603" t="s">
        <v>261</v>
      </c>
      <c r="K603" t="s">
        <v>408</v>
      </c>
      <c r="L603" t="s">
        <v>409</v>
      </c>
      <c r="N603">
        <v>0.64200000000000002</v>
      </c>
      <c r="O603">
        <v>0</v>
      </c>
      <c r="Q603" t="s">
        <v>504</v>
      </c>
      <c r="R603" t="s">
        <v>1205</v>
      </c>
      <c r="T603" s="24">
        <f t="shared" si="10"/>
        <v>156</v>
      </c>
      <c r="U603">
        <v>1</v>
      </c>
      <c r="AA603" t="s">
        <v>562</v>
      </c>
      <c r="AB603" t="s">
        <v>558</v>
      </c>
      <c r="AD603">
        <v>307</v>
      </c>
      <c r="AF603" t="s">
        <v>729</v>
      </c>
      <c r="AG603" t="s">
        <v>561</v>
      </c>
      <c r="AH603" t="s">
        <v>542</v>
      </c>
      <c r="AI603" s="6">
        <v>38355</v>
      </c>
      <c r="AJ603" s="6">
        <v>39447</v>
      </c>
      <c r="AK603" t="s">
        <v>191</v>
      </c>
      <c r="AM603" t="s">
        <v>556</v>
      </c>
      <c r="AO603" t="s">
        <v>569</v>
      </c>
      <c r="AY603">
        <v>0</v>
      </c>
      <c r="AZ603">
        <v>1</v>
      </c>
      <c r="BA603">
        <v>0</v>
      </c>
      <c r="BF603" t="s">
        <v>127</v>
      </c>
      <c r="BG603" t="s">
        <v>698</v>
      </c>
    </row>
    <row r="604" spans="1:59" x14ac:dyDescent="0.35">
      <c r="A604">
        <v>46</v>
      </c>
      <c r="B604">
        <v>603</v>
      </c>
      <c r="D604" t="s">
        <v>591</v>
      </c>
      <c r="E604" t="s">
        <v>511</v>
      </c>
      <c r="F604" t="s">
        <v>8</v>
      </c>
      <c r="H604" t="s">
        <v>291</v>
      </c>
      <c r="I604" t="s">
        <v>261</v>
      </c>
      <c r="K604" t="s">
        <v>408</v>
      </c>
      <c r="L604" t="s">
        <v>409</v>
      </c>
      <c r="N604">
        <v>0.50900000000000001</v>
      </c>
      <c r="O604">
        <v>0</v>
      </c>
      <c r="Q604" t="s">
        <v>504</v>
      </c>
      <c r="R604" t="s">
        <v>1205</v>
      </c>
      <c r="T604" s="24">
        <f t="shared" si="10"/>
        <v>156</v>
      </c>
      <c r="U604">
        <v>1</v>
      </c>
      <c r="AA604" t="s">
        <v>562</v>
      </c>
      <c r="AB604" t="s">
        <v>558</v>
      </c>
      <c r="AD604">
        <v>307</v>
      </c>
      <c r="AF604" t="s">
        <v>729</v>
      </c>
      <c r="AG604" t="s">
        <v>561</v>
      </c>
      <c r="AH604" t="s">
        <v>542</v>
      </c>
      <c r="AI604" s="6">
        <v>38355</v>
      </c>
      <c r="AJ604" s="6">
        <v>39447</v>
      </c>
      <c r="AK604" t="s">
        <v>191</v>
      </c>
      <c r="AM604" t="s">
        <v>556</v>
      </c>
      <c r="AO604" t="s">
        <v>569</v>
      </c>
      <c r="AY604">
        <v>0</v>
      </c>
      <c r="AZ604">
        <v>1</v>
      </c>
      <c r="BA604">
        <v>0</v>
      </c>
      <c r="BF604" t="s">
        <v>127</v>
      </c>
      <c r="BG604" t="s">
        <v>698</v>
      </c>
    </row>
    <row r="605" spans="1:59" x14ac:dyDescent="0.35">
      <c r="A605">
        <v>46</v>
      </c>
      <c r="B605">
        <v>604</v>
      </c>
      <c r="D605" t="s">
        <v>591</v>
      </c>
      <c r="E605" t="s">
        <v>512</v>
      </c>
      <c r="F605" t="s">
        <v>8</v>
      </c>
      <c r="H605" t="s">
        <v>292</v>
      </c>
      <c r="I605" t="s">
        <v>261</v>
      </c>
      <c r="K605" t="s">
        <v>408</v>
      </c>
      <c r="L605" t="s">
        <v>409</v>
      </c>
      <c r="N605">
        <v>0.52</v>
      </c>
      <c r="O605">
        <v>0</v>
      </c>
      <c r="Q605" t="s">
        <v>504</v>
      </c>
      <c r="R605" t="s">
        <v>1205</v>
      </c>
      <c r="T605" s="24">
        <f t="shared" si="10"/>
        <v>156</v>
      </c>
      <c r="U605">
        <v>1</v>
      </c>
      <c r="AA605" t="s">
        <v>562</v>
      </c>
      <c r="AB605" t="s">
        <v>558</v>
      </c>
      <c r="AD605">
        <v>307</v>
      </c>
      <c r="AF605" t="s">
        <v>729</v>
      </c>
      <c r="AG605" t="s">
        <v>561</v>
      </c>
      <c r="AH605" t="s">
        <v>542</v>
      </c>
      <c r="AI605" s="6">
        <v>38355</v>
      </c>
      <c r="AJ605" s="6">
        <v>39447</v>
      </c>
      <c r="AK605" t="s">
        <v>191</v>
      </c>
      <c r="AM605" t="s">
        <v>556</v>
      </c>
      <c r="AO605" t="s">
        <v>569</v>
      </c>
      <c r="AY605">
        <v>0</v>
      </c>
      <c r="AZ605">
        <v>1</v>
      </c>
      <c r="BA605">
        <v>0</v>
      </c>
      <c r="BF605" t="s">
        <v>127</v>
      </c>
      <c r="BG605" t="s">
        <v>698</v>
      </c>
    </row>
    <row r="606" spans="1:59" x14ac:dyDescent="0.35">
      <c r="A606">
        <v>46</v>
      </c>
      <c r="B606">
        <v>605</v>
      </c>
      <c r="D606" t="s">
        <v>591</v>
      </c>
      <c r="E606" t="s">
        <v>401</v>
      </c>
      <c r="F606" t="s">
        <v>8</v>
      </c>
      <c r="H606" t="s">
        <v>293</v>
      </c>
      <c r="I606" t="s">
        <v>261</v>
      </c>
      <c r="K606" t="s">
        <v>408</v>
      </c>
      <c r="L606" t="s">
        <v>409</v>
      </c>
      <c r="N606">
        <v>0.36099999999999999</v>
      </c>
      <c r="O606">
        <v>0</v>
      </c>
      <c r="Q606" t="s">
        <v>504</v>
      </c>
      <c r="R606" t="s">
        <v>1205</v>
      </c>
      <c r="T606" s="24">
        <f t="shared" si="10"/>
        <v>156</v>
      </c>
      <c r="U606">
        <v>1</v>
      </c>
      <c r="AA606" t="s">
        <v>562</v>
      </c>
      <c r="AB606" t="s">
        <v>558</v>
      </c>
      <c r="AD606">
        <v>307</v>
      </c>
      <c r="AF606" t="s">
        <v>729</v>
      </c>
      <c r="AG606" t="s">
        <v>561</v>
      </c>
      <c r="AH606" t="s">
        <v>542</v>
      </c>
      <c r="AI606" s="6">
        <v>38355</v>
      </c>
      <c r="AJ606" s="6">
        <v>39447</v>
      </c>
      <c r="AK606" t="s">
        <v>191</v>
      </c>
      <c r="AM606" t="s">
        <v>556</v>
      </c>
      <c r="AO606" t="s">
        <v>569</v>
      </c>
      <c r="AY606">
        <v>0</v>
      </c>
      <c r="AZ606">
        <v>1</v>
      </c>
      <c r="BA606">
        <v>0</v>
      </c>
      <c r="BF606" t="s">
        <v>127</v>
      </c>
      <c r="BG606" t="s">
        <v>698</v>
      </c>
    </row>
    <row r="607" spans="1:59" x14ac:dyDescent="0.35">
      <c r="A607">
        <v>46</v>
      </c>
      <c r="B607">
        <v>606</v>
      </c>
      <c r="D607" t="s">
        <v>591</v>
      </c>
      <c r="E607" t="s">
        <v>513</v>
      </c>
      <c r="F607" t="s">
        <v>8</v>
      </c>
      <c r="H607" t="s">
        <v>294</v>
      </c>
      <c r="I607" t="s">
        <v>261</v>
      </c>
      <c r="K607" t="s">
        <v>408</v>
      </c>
      <c r="L607" t="s">
        <v>409</v>
      </c>
      <c r="N607">
        <v>0.55100000000000005</v>
      </c>
      <c r="O607">
        <v>0</v>
      </c>
      <c r="Q607" t="s">
        <v>504</v>
      </c>
      <c r="R607" t="s">
        <v>1205</v>
      </c>
      <c r="T607" s="24">
        <f t="shared" si="10"/>
        <v>156</v>
      </c>
      <c r="U607">
        <v>1</v>
      </c>
      <c r="AA607" t="s">
        <v>562</v>
      </c>
      <c r="AB607" t="s">
        <v>558</v>
      </c>
      <c r="AD607">
        <v>307</v>
      </c>
      <c r="AF607" t="s">
        <v>729</v>
      </c>
      <c r="AG607" t="s">
        <v>561</v>
      </c>
      <c r="AH607" t="s">
        <v>542</v>
      </c>
      <c r="AI607" s="6">
        <v>38355</v>
      </c>
      <c r="AJ607" s="6">
        <v>39447</v>
      </c>
      <c r="AK607" t="s">
        <v>191</v>
      </c>
      <c r="AM607" t="s">
        <v>556</v>
      </c>
      <c r="AO607" t="s">
        <v>569</v>
      </c>
      <c r="AY607">
        <v>0</v>
      </c>
      <c r="AZ607">
        <v>1</v>
      </c>
      <c r="BA607">
        <v>0</v>
      </c>
      <c r="BF607" t="s">
        <v>127</v>
      </c>
      <c r="BG607" t="s">
        <v>698</v>
      </c>
    </row>
    <row r="608" spans="1:59" x14ac:dyDescent="0.35">
      <c r="A608">
        <v>46</v>
      </c>
      <c r="B608">
        <v>607</v>
      </c>
      <c r="D608" t="s">
        <v>591</v>
      </c>
      <c r="E608" t="s">
        <v>404</v>
      </c>
      <c r="F608" t="s">
        <v>8</v>
      </c>
      <c r="H608" t="s">
        <v>295</v>
      </c>
      <c r="I608" t="s">
        <v>261</v>
      </c>
      <c r="K608" t="s">
        <v>408</v>
      </c>
      <c r="L608" t="s">
        <v>409</v>
      </c>
      <c r="N608">
        <v>0.97399999999999998</v>
      </c>
      <c r="O608">
        <v>0</v>
      </c>
      <c r="Q608" t="s">
        <v>504</v>
      </c>
      <c r="R608" t="s">
        <v>1205</v>
      </c>
      <c r="T608" s="24">
        <f t="shared" si="10"/>
        <v>156</v>
      </c>
      <c r="U608">
        <v>1</v>
      </c>
      <c r="AA608" t="s">
        <v>562</v>
      </c>
      <c r="AB608" t="s">
        <v>558</v>
      </c>
      <c r="AD608">
        <v>307</v>
      </c>
      <c r="AF608" t="s">
        <v>729</v>
      </c>
      <c r="AG608" t="s">
        <v>561</v>
      </c>
      <c r="AH608" t="s">
        <v>542</v>
      </c>
      <c r="AI608" s="6">
        <v>38355</v>
      </c>
      <c r="AJ608" s="6">
        <v>39447</v>
      </c>
      <c r="AK608" t="s">
        <v>191</v>
      </c>
      <c r="AM608" t="s">
        <v>556</v>
      </c>
      <c r="AO608" t="s">
        <v>569</v>
      </c>
      <c r="AY608">
        <v>0</v>
      </c>
      <c r="AZ608">
        <v>1</v>
      </c>
      <c r="BA608">
        <v>0</v>
      </c>
      <c r="BF608" t="s">
        <v>127</v>
      </c>
      <c r="BG608" t="s">
        <v>698</v>
      </c>
    </row>
    <row r="609" spans="1:59" x14ac:dyDescent="0.35">
      <c r="A609">
        <v>46</v>
      </c>
      <c r="B609">
        <v>608</v>
      </c>
      <c r="D609" t="s">
        <v>591</v>
      </c>
      <c r="E609" t="s">
        <v>469</v>
      </c>
      <c r="F609" t="s">
        <v>8</v>
      </c>
      <c r="H609" t="s">
        <v>296</v>
      </c>
      <c r="I609" t="s">
        <v>261</v>
      </c>
      <c r="K609" t="s">
        <v>408</v>
      </c>
      <c r="L609" t="s">
        <v>409</v>
      </c>
      <c r="N609">
        <v>0.69599999999999995</v>
      </c>
      <c r="O609">
        <v>0</v>
      </c>
      <c r="Q609" t="s">
        <v>504</v>
      </c>
      <c r="R609" t="s">
        <v>1205</v>
      </c>
      <c r="T609" s="24">
        <f t="shared" si="10"/>
        <v>156</v>
      </c>
      <c r="U609">
        <v>1</v>
      </c>
      <c r="AA609" t="s">
        <v>562</v>
      </c>
      <c r="AB609" t="s">
        <v>558</v>
      </c>
      <c r="AD609">
        <v>307</v>
      </c>
      <c r="AF609" t="s">
        <v>729</v>
      </c>
      <c r="AG609" t="s">
        <v>561</v>
      </c>
      <c r="AH609" t="s">
        <v>542</v>
      </c>
      <c r="AI609" s="6">
        <v>38355</v>
      </c>
      <c r="AJ609" s="6">
        <v>39447</v>
      </c>
      <c r="AK609" t="s">
        <v>191</v>
      </c>
      <c r="AM609" t="s">
        <v>556</v>
      </c>
      <c r="AO609" t="s">
        <v>569</v>
      </c>
      <c r="AY609">
        <v>0</v>
      </c>
      <c r="AZ609">
        <v>1</v>
      </c>
      <c r="BA609">
        <v>0</v>
      </c>
      <c r="BF609" t="s">
        <v>127</v>
      </c>
      <c r="BG609" t="s">
        <v>698</v>
      </c>
    </row>
    <row r="610" spans="1:59" x14ac:dyDescent="0.35">
      <c r="A610">
        <v>46</v>
      </c>
      <c r="B610">
        <v>609</v>
      </c>
      <c r="D610" t="s">
        <v>591</v>
      </c>
      <c r="E610" t="s">
        <v>456</v>
      </c>
      <c r="F610" t="s">
        <v>8</v>
      </c>
      <c r="H610" t="s">
        <v>289</v>
      </c>
      <c r="I610" t="s">
        <v>261</v>
      </c>
      <c r="K610" t="s">
        <v>408</v>
      </c>
      <c r="L610" t="s">
        <v>409</v>
      </c>
      <c r="N610">
        <v>0.68200000000000005</v>
      </c>
      <c r="O610">
        <v>0</v>
      </c>
      <c r="Q610" t="s">
        <v>504</v>
      </c>
      <c r="R610" t="s">
        <v>1205</v>
      </c>
      <c r="T610" s="24">
        <f t="shared" ref="T610:T673" si="11">IF(BF610="daily",NETWORKDAYS(AI610,AJ610),IF(BF610="weekly",ROUNDDOWN((AJ610-AI610)/7,0),IF(BF610="monthly",-((YEAR(AI610)-YEAR(AJ610))*12+MONTH(AI610)-MONTH(AJ610)),IF(BF610="quarterly",(-((YEAR(AI610)-YEAR(AJ610))*12+MONTH(AI610)-MONTH(AJ610)))/3,"error"))))</f>
        <v>156</v>
      </c>
      <c r="U610">
        <v>1</v>
      </c>
      <c r="AA610" t="s">
        <v>562</v>
      </c>
      <c r="AB610" t="s">
        <v>558</v>
      </c>
      <c r="AD610">
        <v>307</v>
      </c>
      <c r="AF610" t="s">
        <v>729</v>
      </c>
      <c r="AG610" t="s">
        <v>561</v>
      </c>
      <c r="AH610" t="s">
        <v>542</v>
      </c>
      <c r="AI610" s="6">
        <v>39448</v>
      </c>
      <c r="AJ610" s="6">
        <v>40542</v>
      </c>
      <c r="AK610" t="s">
        <v>297</v>
      </c>
      <c r="AM610" t="s">
        <v>556</v>
      </c>
      <c r="AO610" t="s">
        <v>569</v>
      </c>
      <c r="AY610">
        <v>0</v>
      </c>
      <c r="AZ610">
        <v>1</v>
      </c>
      <c r="BA610">
        <v>0</v>
      </c>
      <c r="BF610" t="s">
        <v>127</v>
      </c>
      <c r="BG610" t="s">
        <v>698</v>
      </c>
    </row>
    <row r="611" spans="1:59" x14ac:dyDescent="0.35">
      <c r="A611">
        <v>46</v>
      </c>
      <c r="B611">
        <v>610</v>
      </c>
      <c r="D611" t="s">
        <v>591</v>
      </c>
      <c r="E611" t="s">
        <v>514</v>
      </c>
      <c r="F611" t="s">
        <v>8</v>
      </c>
      <c r="H611" t="s">
        <v>290</v>
      </c>
      <c r="I611" t="s">
        <v>261</v>
      </c>
      <c r="K611" t="s">
        <v>408</v>
      </c>
      <c r="L611" t="s">
        <v>409</v>
      </c>
      <c r="N611">
        <v>0.123</v>
      </c>
      <c r="O611">
        <v>0</v>
      </c>
      <c r="Q611" t="s">
        <v>504</v>
      </c>
      <c r="R611" t="s">
        <v>1205</v>
      </c>
      <c r="T611" s="24">
        <f t="shared" si="11"/>
        <v>156</v>
      </c>
      <c r="U611">
        <v>1</v>
      </c>
      <c r="AA611" t="s">
        <v>562</v>
      </c>
      <c r="AB611" t="s">
        <v>558</v>
      </c>
      <c r="AD611">
        <v>307</v>
      </c>
      <c r="AF611" t="s">
        <v>729</v>
      </c>
      <c r="AG611" t="s">
        <v>561</v>
      </c>
      <c r="AH611" t="s">
        <v>542</v>
      </c>
      <c r="AI611" s="6">
        <v>39448</v>
      </c>
      <c r="AJ611" s="6">
        <v>40542</v>
      </c>
      <c r="AK611" t="s">
        <v>297</v>
      </c>
      <c r="AM611" t="s">
        <v>556</v>
      </c>
      <c r="AO611" t="s">
        <v>569</v>
      </c>
      <c r="AY611">
        <v>0</v>
      </c>
      <c r="AZ611">
        <v>1</v>
      </c>
      <c r="BA611">
        <v>0</v>
      </c>
      <c r="BF611" t="s">
        <v>127</v>
      </c>
      <c r="BG611" t="s">
        <v>698</v>
      </c>
    </row>
    <row r="612" spans="1:59" x14ac:dyDescent="0.35">
      <c r="A612">
        <v>46</v>
      </c>
      <c r="B612">
        <v>611</v>
      </c>
      <c r="D612" t="s">
        <v>591</v>
      </c>
      <c r="E612" t="s">
        <v>511</v>
      </c>
      <c r="F612" t="s">
        <v>8</v>
      </c>
      <c r="H612" t="s">
        <v>291</v>
      </c>
      <c r="I612" t="s">
        <v>261</v>
      </c>
      <c r="K612" t="s">
        <v>408</v>
      </c>
      <c r="L612" t="s">
        <v>409</v>
      </c>
      <c r="N612">
        <v>0.92700000000000005</v>
      </c>
      <c r="O612">
        <v>0</v>
      </c>
      <c r="Q612" t="s">
        <v>504</v>
      </c>
      <c r="R612" t="s">
        <v>1205</v>
      </c>
      <c r="T612" s="24">
        <f t="shared" si="11"/>
        <v>156</v>
      </c>
      <c r="U612">
        <v>1</v>
      </c>
      <c r="AA612" t="s">
        <v>562</v>
      </c>
      <c r="AB612" t="s">
        <v>558</v>
      </c>
      <c r="AD612">
        <v>307</v>
      </c>
      <c r="AF612" t="s">
        <v>729</v>
      </c>
      <c r="AG612" t="s">
        <v>561</v>
      </c>
      <c r="AH612" t="s">
        <v>542</v>
      </c>
      <c r="AI612" s="6">
        <v>39448</v>
      </c>
      <c r="AJ612" s="6">
        <v>40542</v>
      </c>
      <c r="AK612" t="s">
        <v>297</v>
      </c>
      <c r="AM612" t="s">
        <v>556</v>
      </c>
      <c r="AO612" t="s">
        <v>569</v>
      </c>
      <c r="AY612">
        <v>0</v>
      </c>
      <c r="AZ612">
        <v>1</v>
      </c>
      <c r="BA612">
        <v>0</v>
      </c>
      <c r="BF612" t="s">
        <v>127</v>
      </c>
      <c r="BG612" t="s">
        <v>698</v>
      </c>
    </row>
    <row r="613" spans="1:59" x14ac:dyDescent="0.35">
      <c r="A613">
        <v>46</v>
      </c>
      <c r="B613">
        <v>612</v>
      </c>
      <c r="D613" t="s">
        <v>591</v>
      </c>
      <c r="E613" t="s">
        <v>512</v>
      </c>
      <c r="F613" t="s">
        <v>8</v>
      </c>
      <c r="H613" t="s">
        <v>292</v>
      </c>
      <c r="I613" t="s">
        <v>261</v>
      </c>
      <c r="K613" t="s">
        <v>408</v>
      </c>
      <c r="L613" t="s">
        <v>409</v>
      </c>
      <c r="N613">
        <v>0.81399999999999995</v>
      </c>
      <c r="O613">
        <v>0</v>
      </c>
      <c r="Q613" t="s">
        <v>504</v>
      </c>
      <c r="R613" t="s">
        <v>1205</v>
      </c>
      <c r="T613" s="24">
        <f t="shared" si="11"/>
        <v>156</v>
      </c>
      <c r="U613">
        <v>1</v>
      </c>
      <c r="AA613" t="s">
        <v>562</v>
      </c>
      <c r="AB613" t="s">
        <v>558</v>
      </c>
      <c r="AD613">
        <v>307</v>
      </c>
      <c r="AF613" t="s">
        <v>729</v>
      </c>
      <c r="AG613" t="s">
        <v>561</v>
      </c>
      <c r="AH613" t="s">
        <v>542</v>
      </c>
      <c r="AI613" s="6">
        <v>39448</v>
      </c>
      <c r="AJ613" s="6">
        <v>40542</v>
      </c>
      <c r="AK613" t="s">
        <v>297</v>
      </c>
      <c r="AM613" t="s">
        <v>556</v>
      </c>
      <c r="AO613" t="s">
        <v>569</v>
      </c>
      <c r="AY613">
        <v>0</v>
      </c>
      <c r="AZ613">
        <v>1</v>
      </c>
      <c r="BA613">
        <v>0</v>
      </c>
      <c r="BF613" t="s">
        <v>127</v>
      </c>
      <c r="BG613" t="s">
        <v>698</v>
      </c>
    </row>
    <row r="614" spans="1:59" x14ac:dyDescent="0.35">
      <c r="A614">
        <v>46</v>
      </c>
      <c r="B614">
        <v>613</v>
      </c>
      <c r="D614" t="s">
        <v>591</v>
      </c>
      <c r="E614" t="s">
        <v>401</v>
      </c>
      <c r="F614" t="s">
        <v>8</v>
      </c>
      <c r="H614" t="s">
        <v>293</v>
      </c>
      <c r="I614" t="s">
        <v>261</v>
      </c>
      <c r="K614" t="s">
        <v>408</v>
      </c>
      <c r="L614" t="s">
        <v>409</v>
      </c>
      <c r="N614">
        <v>2.3E-2</v>
      </c>
      <c r="O614">
        <v>0</v>
      </c>
      <c r="Q614" t="s">
        <v>504</v>
      </c>
      <c r="R614" t="s">
        <v>1205</v>
      </c>
      <c r="T614" s="24">
        <f t="shared" si="11"/>
        <v>156</v>
      </c>
      <c r="U614">
        <v>1</v>
      </c>
      <c r="AA614" t="s">
        <v>562</v>
      </c>
      <c r="AB614" t="s">
        <v>558</v>
      </c>
      <c r="AC614">
        <v>0.05</v>
      </c>
      <c r="AD614">
        <v>307</v>
      </c>
      <c r="AF614" t="s">
        <v>729</v>
      </c>
      <c r="AG614" t="s">
        <v>561</v>
      </c>
      <c r="AH614" t="s">
        <v>542</v>
      </c>
      <c r="AI614" s="6">
        <v>39448</v>
      </c>
      <c r="AJ614" s="6">
        <v>40542</v>
      </c>
      <c r="AK614" t="s">
        <v>297</v>
      </c>
      <c r="AM614" t="s">
        <v>556</v>
      </c>
      <c r="AO614" t="s">
        <v>569</v>
      </c>
      <c r="AY614">
        <v>0</v>
      </c>
      <c r="AZ614">
        <v>1</v>
      </c>
      <c r="BA614">
        <v>0</v>
      </c>
      <c r="BF614" t="s">
        <v>127</v>
      </c>
      <c r="BG614" t="s">
        <v>698</v>
      </c>
    </row>
    <row r="615" spans="1:59" x14ac:dyDescent="0.35">
      <c r="A615">
        <v>46</v>
      </c>
      <c r="B615">
        <v>614</v>
      </c>
      <c r="D615" t="s">
        <v>591</v>
      </c>
      <c r="E615" t="s">
        <v>513</v>
      </c>
      <c r="F615" t="s">
        <v>8</v>
      </c>
      <c r="H615" t="s">
        <v>294</v>
      </c>
      <c r="I615" t="s">
        <v>261</v>
      </c>
      <c r="K615" t="s">
        <v>408</v>
      </c>
      <c r="L615" t="s">
        <v>409</v>
      </c>
      <c r="N615">
        <v>0.19600000000000001</v>
      </c>
      <c r="O615">
        <v>0</v>
      </c>
      <c r="Q615" t="s">
        <v>504</v>
      </c>
      <c r="R615" t="s">
        <v>1205</v>
      </c>
      <c r="T615" s="24">
        <f t="shared" si="11"/>
        <v>156</v>
      </c>
      <c r="U615">
        <v>1</v>
      </c>
      <c r="AA615" t="s">
        <v>562</v>
      </c>
      <c r="AB615" t="s">
        <v>558</v>
      </c>
      <c r="AD615">
        <v>307</v>
      </c>
      <c r="AF615" t="s">
        <v>729</v>
      </c>
      <c r="AG615" t="s">
        <v>561</v>
      </c>
      <c r="AH615" t="s">
        <v>542</v>
      </c>
      <c r="AI615" s="6">
        <v>39448</v>
      </c>
      <c r="AJ615" s="6">
        <v>40542</v>
      </c>
      <c r="AK615" t="s">
        <v>297</v>
      </c>
      <c r="AM615" t="s">
        <v>556</v>
      </c>
      <c r="AO615" t="s">
        <v>569</v>
      </c>
      <c r="AY615">
        <v>0</v>
      </c>
      <c r="AZ615">
        <v>1</v>
      </c>
      <c r="BA615">
        <v>0</v>
      </c>
      <c r="BF615" t="s">
        <v>127</v>
      </c>
      <c r="BG615" t="s">
        <v>698</v>
      </c>
    </row>
    <row r="616" spans="1:59" x14ac:dyDescent="0.35">
      <c r="A616">
        <v>46</v>
      </c>
      <c r="B616">
        <v>615</v>
      </c>
      <c r="D616" t="s">
        <v>591</v>
      </c>
      <c r="E616" t="s">
        <v>404</v>
      </c>
      <c r="F616" t="s">
        <v>8</v>
      </c>
      <c r="H616" t="s">
        <v>295</v>
      </c>
      <c r="I616" t="s">
        <v>261</v>
      </c>
      <c r="K616" t="s">
        <v>408</v>
      </c>
      <c r="L616" t="s">
        <v>409</v>
      </c>
      <c r="N616">
        <v>0.01</v>
      </c>
      <c r="O616">
        <v>0</v>
      </c>
      <c r="Q616" t="s">
        <v>504</v>
      </c>
      <c r="R616" t="s">
        <v>1205</v>
      </c>
      <c r="T616" s="24">
        <f t="shared" si="11"/>
        <v>156</v>
      </c>
      <c r="U616">
        <v>1</v>
      </c>
      <c r="AA616" t="s">
        <v>562</v>
      </c>
      <c r="AB616" t="s">
        <v>558</v>
      </c>
      <c r="AC616">
        <v>0.01</v>
      </c>
      <c r="AD616">
        <v>307</v>
      </c>
      <c r="AF616" t="s">
        <v>729</v>
      </c>
      <c r="AG616" t="s">
        <v>561</v>
      </c>
      <c r="AH616" t="s">
        <v>542</v>
      </c>
      <c r="AI616" s="6">
        <v>39448</v>
      </c>
      <c r="AJ616" s="6">
        <v>40542</v>
      </c>
      <c r="AK616" t="s">
        <v>297</v>
      </c>
      <c r="AM616" t="s">
        <v>556</v>
      </c>
      <c r="AO616" t="s">
        <v>569</v>
      </c>
      <c r="AY616">
        <v>0</v>
      </c>
      <c r="AZ616">
        <v>1</v>
      </c>
      <c r="BA616">
        <v>0</v>
      </c>
      <c r="BF616" t="s">
        <v>127</v>
      </c>
      <c r="BG616" t="s">
        <v>698</v>
      </c>
    </row>
    <row r="617" spans="1:59" x14ac:dyDescent="0.35">
      <c r="A617">
        <v>46</v>
      </c>
      <c r="B617">
        <v>616</v>
      </c>
      <c r="D617" t="s">
        <v>591</v>
      </c>
      <c r="E617" t="s">
        <v>469</v>
      </c>
      <c r="F617" t="s">
        <v>8</v>
      </c>
      <c r="H617" t="s">
        <v>296</v>
      </c>
      <c r="I617" t="s">
        <v>261</v>
      </c>
      <c r="K617" t="s">
        <v>408</v>
      </c>
      <c r="L617" t="s">
        <v>409</v>
      </c>
      <c r="N617">
        <v>0.251</v>
      </c>
      <c r="O617">
        <v>0</v>
      </c>
      <c r="Q617" t="s">
        <v>504</v>
      </c>
      <c r="R617" t="s">
        <v>1205</v>
      </c>
      <c r="T617" s="24">
        <f t="shared" si="11"/>
        <v>156</v>
      </c>
      <c r="U617">
        <v>1</v>
      </c>
      <c r="AA617" t="s">
        <v>562</v>
      </c>
      <c r="AB617" t="s">
        <v>558</v>
      </c>
      <c r="AD617">
        <v>307</v>
      </c>
      <c r="AF617" t="s">
        <v>729</v>
      </c>
      <c r="AG617" t="s">
        <v>561</v>
      </c>
      <c r="AH617" t="s">
        <v>542</v>
      </c>
      <c r="AI617" s="6">
        <v>39448</v>
      </c>
      <c r="AJ617" s="6">
        <v>40542</v>
      </c>
      <c r="AK617" t="s">
        <v>297</v>
      </c>
      <c r="AM617" t="s">
        <v>556</v>
      </c>
      <c r="AO617" t="s">
        <v>569</v>
      </c>
      <c r="AY617">
        <v>0</v>
      </c>
      <c r="AZ617">
        <v>1</v>
      </c>
      <c r="BA617">
        <v>0</v>
      </c>
      <c r="BF617" t="s">
        <v>127</v>
      </c>
      <c r="BG617" t="s">
        <v>698</v>
      </c>
    </row>
    <row r="618" spans="1:59" x14ac:dyDescent="0.35">
      <c r="A618">
        <v>46</v>
      </c>
      <c r="B618">
        <v>617</v>
      </c>
      <c r="D618" t="s">
        <v>591</v>
      </c>
      <c r="E618" t="s">
        <v>456</v>
      </c>
      <c r="F618" t="s">
        <v>8</v>
      </c>
      <c r="H618" t="s">
        <v>289</v>
      </c>
      <c r="I618" t="s">
        <v>261</v>
      </c>
      <c r="K618" t="s">
        <v>408</v>
      </c>
      <c r="L618" t="s">
        <v>409</v>
      </c>
      <c r="N618">
        <v>0.27800000000000002</v>
      </c>
      <c r="O618">
        <v>0</v>
      </c>
      <c r="Q618" t="s">
        <v>504</v>
      </c>
      <c r="R618" t="s">
        <v>1205</v>
      </c>
      <c r="T618" s="24">
        <f t="shared" si="11"/>
        <v>156</v>
      </c>
      <c r="U618">
        <v>1</v>
      </c>
      <c r="AA618" t="s">
        <v>562</v>
      </c>
      <c r="AB618" t="s">
        <v>558</v>
      </c>
      <c r="AD618">
        <v>307</v>
      </c>
      <c r="AF618" t="s">
        <v>729</v>
      </c>
      <c r="AG618" t="s">
        <v>561</v>
      </c>
      <c r="AH618" t="s">
        <v>542</v>
      </c>
      <c r="AI618" s="6">
        <v>39448</v>
      </c>
      <c r="AJ618" s="6">
        <v>40542</v>
      </c>
      <c r="AK618" t="s">
        <v>190</v>
      </c>
      <c r="AM618" t="s">
        <v>556</v>
      </c>
      <c r="AO618" t="s">
        <v>569</v>
      </c>
      <c r="AY618">
        <v>0</v>
      </c>
      <c r="AZ618">
        <v>1</v>
      </c>
      <c r="BA618">
        <v>0</v>
      </c>
      <c r="BF618" t="s">
        <v>127</v>
      </c>
      <c r="BG618" t="s">
        <v>698</v>
      </c>
    </row>
    <row r="619" spans="1:59" x14ac:dyDescent="0.35">
      <c r="A619">
        <v>46</v>
      </c>
      <c r="B619">
        <v>618</v>
      </c>
      <c r="D619" t="s">
        <v>591</v>
      </c>
      <c r="E619" t="s">
        <v>514</v>
      </c>
      <c r="F619" t="s">
        <v>8</v>
      </c>
      <c r="H619" t="s">
        <v>290</v>
      </c>
      <c r="I619" t="s">
        <v>261</v>
      </c>
      <c r="K619" t="s">
        <v>408</v>
      </c>
      <c r="L619" t="s">
        <v>409</v>
      </c>
      <c r="N619">
        <v>0.74299999999999999</v>
      </c>
      <c r="O619">
        <v>0</v>
      </c>
      <c r="Q619" t="s">
        <v>504</v>
      </c>
      <c r="R619" t="s">
        <v>1205</v>
      </c>
      <c r="T619" s="24">
        <f t="shared" si="11"/>
        <v>156</v>
      </c>
      <c r="U619">
        <v>1</v>
      </c>
      <c r="AA619" t="s">
        <v>562</v>
      </c>
      <c r="AB619" t="s">
        <v>558</v>
      </c>
      <c r="AD619">
        <v>307</v>
      </c>
      <c r="AF619" t="s">
        <v>729</v>
      </c>
      <c r="AG619" t="s">
        <v>561</v>
      </c>
      <c r="AH619" t="s">
        <v>542</v>
      </c>
      <c r="AI619" s="6">
        <v>39448</v>
      </c>
      <c r="AJ619" s="6">
        <v>40542</v>
      </c>
      <c r="AK619" t="s">
        <v>190</v>
      </c>
      <c r="AM619" t="s">
        <v>556</v>
      </c>
      <c r="AO619" t="s">
        <v>569</v>
      </c>
      <c r="AY619">
        <v>0</v>
      </c>
      <c r="AZ619">
        <v>1</v>
      </c>
      <c r="BA619">
        <v>0</v>
      </c>
      <c r="BF619" t="s">
        <v>127</v>
      </c>
      <c r="BG619" t="s">
        <v>698</v>
      </c>
    </row>
    <row r="620" spans="1:59" x14ac:dyDescent="0.35">
      <c r="A620">
        <v>46</v>
      </c>
      <c r="B620">
        <v>619</v>
      </c>
      <c r="D620" t="s">
        <v>591</v>
      </c>
      <c r="E620" t="s">
        <v>511</v>
      </c>
      <c r="F620" t="s">
        <v>8</v>
      </c>
      <c r="H620" t="s">
        <v>291</v>
      </c>
      <c r="I620" t="s">
        <v>261</v>
      </c>
      <c r="K620" t="s">
        <v>408</v>
      </c>
      <c r="L620" t="s">
        <v>409</v>
      </c>
      <c r="N620">
        <v>0.14499999999999999</v>
      </c>
      <c r="O620">
        <v>0</v>
      </c>
      <c r="Q620" t="s">
        <v>504</v>
      </c>
      <c r="R620" t="s">
        <v>1205</v>
      </c>
      <c r="T620" s="24">
        <f t="shared" si="11"/>
        <v>156</v>
      </c>
      <c r="U620">
        <v>1</v>
      </c>
      <c r="AA620" t="s">
        <v>562</v>
      </c>
      <c r="AB620" t="s">
        <v>558</v>
      </c>
      <c r="AD620">
        <v>307</v>
      </c>
      <c r="AF620" t="s">
        <v>729</v>
      </c>
      <c r="AG620" t="s">
        <v>561</v>
      </c>
      <c r="AH620" t="s">
        <v>542</v>
      </c>
      <c r="AI620" s="6">
        <v>39448</v>
      </c>
      <c r="AJ620" s="6">
        <v>40542</v>
      </c>
      <c r="AK620" t="s">
        <v>190</v>
      </c>
      <c r="AM620" t="s">
        <v>556</v>
      </c>
      <c r="AO620" t="s">
        <v>569</v>
      </c>
      <c r="AY620">
        <v>0</v>
      </c>
      <c r="AZ620">
        <v>1</v>
      </c>
      <c r="BA620">
        <v>0</v>
      </c>
      <c r="BF620" t="s">
        <v>127</v>
      </c>
      <c r="BG620" t="s">
        <v>698</v>
      </c>
    </row>
    <row r="621" spans="1:59" x14ac:dyDescent="0.35">
      <c r="A621">
        <v>46</v>
      </c>
      <c r="B621">
        <v>620</v>
      </c>
      <c r="D621" t="s">
        <v>591</v>
      </c>
      <c r="E621" t="s">
        <v>512</v>
      </c>
      <c r="F621" t="s">
        <v>8</v>
      </c>
      <c r="H621" t="s">
        <v>292</v>
      </c>
      <c r="I621" t="s">
        <v>261</v>
      </c>
      <c r="K621" t="s">
        <v>408</v>
      </c>
      <c r="L621" t="s">
        <v>409</v>
      </c>
      <c r="N621">
        <v>0.1</v>
      </c>
      <c r="O621">
        <v>0</v>
      </c>
      <c r="Q621" t="s">
        <v>504</v>
      </c>
      <c r="R621" t="s">
        <v>1205</v>
      </c>
      <c r="T621" s="24">
        <f t="shared" si="11"/>
        <v>156</v>
      </c>
      <c r="U621">
        <v>1</v>
      </c>
      <c r="AA621" t="s">
        <v>562</v>
      </c>
      <c r="AB621" t="s">
        <v>558</v>
      </c>
      <c r="AD621">
        <v>307</v>
      </c>
      <c r="AF621" t="s">
        <v>729</v>
      </c>
      <c r="AG621" t="s">
        <v>561</v>
      </c>
      <c r="AH621" t="s">
        <v>542</v>
      </c>
      <c r="AI621" s="6">
        <v>39448</v>
      </c>
      <c r="AJ621" s="6">
        <v>40542</v>
      </c>
      <c r="AK621" t="s">
        <v>190</v>
      </c>
      <c r="AM621" t="s">
        <v>556</v>
      </c>
      <c r="AO621" t="s">
        <v>569</v>
      </c>
      <c r="AY621">
        <v>0</v>
      </c>
      <c r="AZ621">
        <v>1</v>
      </c>
      <c r="BA621">
        <v>0</v>
      </c>
      <c r="BF621" t="s">
        <v>127</v>
      </c>
      <c r="BG621" t="s">
        <v>698</v>
      </c>
    </row>
    <row r="622" spans="1:59" x14ac:dyDescent="0.35">
      <c r="A622">
        <v>46</v>
      </c>
      <c r="B622">
        <v>621</v>
      </c>
      <c r="D622" t="s">
        <v>591</v>
      </c>
      <c r="E622" t="s">
        <v>401</v>
      </c>
      <c r="F622" t="s">
        <v>8</v>
      </c>
      <c r="H622" t="s">
        <v>293</v>
      </c>
      <c r="I622" t="s">
        <v>261</v>
      </c>
      <c r="K622" t="s">
        <v>408</v>
      </c>
      <c r="L622" t="s">
        <v>409</v>
      </c>
      <c r="N622">
        <v>0.26200000000000001</v>
      </c>
      <c r="O622">
        <v>0</v>
      </c>
      <c r="Q622" t="s">
        <v>504</v>
      </c>
      <c r="R622" t="s">
        <v>1205</v>
      </c>
      <c r="T622" s="24">
        <f t="shared" si="11"/>
        <v>156</v>
      </c>
      <c r="U622">
        <v>1</v>
      </c>
      <c r="AA622" t="s">
        <v>562</v>
      </c>
      <c r="AB622" t="s">
        <v>558</v>
      </c>
      <c r="AD622">
        <v>307</v>
      </c>
      <c r="AF622" t="s">
        <v>729</v>
      </c>
      <c r="AG622" t="s">
        <v>561</v>
      </c>
      <c r="AH622" t="s">
        <v>542</v>
      </c>
      <c r="AI622" s="6">
        <v>39448</v>
      </c>
      <c r="AJ622" s="6">
        <v>40542</v>
      </c>
      <c r="AK622" t="s">
        <v>190</v>
      </c>
      <c r="AM622" t="s">
        <v>556</v>
      </c>
      <c r="AO622" t="s">
        <v>569</v>
      </c>
      <c r="AY622">
        <v>0</v>
      </c>
      <c r="AZ622">
        <v>1</v>
      </c>
      <c r="BA622">
        <v>0</v>
      </c>
      <c r="BF622" t="s">
        <v>127</v>
      </c>
      <c r="BG622" t="s">
        <v>698</v>
      </c>
    </row>
    <row r="623" spans="1:59" x14ac:dyDescent="0.35">
      <c r="A623">
        <v>46</v>
      </c>
      <c r="B623">
        <v>622</v>
      </c>
      <c r="D623" t="s">
        <v>591</v>
      </c>
      <c r="E623" t="s">
        <v>513</v>
      </c>
      <c r="F623" t="s">
        <v>8</v>
      </c>
      <c r="H623" t="s">
        <v>294</v>
      </c>
      <c r="I623" t="s">
        <v>261</v>
      </c>
      <c r="K623" t="s">
        <v>408</v>
      </c>
      <c r="L623" t="s">
        <v>409</v>
      </c>
      <c r="N623">
        <v>0.155</v>
      </c>
      <c r="O623">
        <v>0</v>
      </c>
      <c r="Q623" t="s">
        <v>504</v>
      </c>
      <c r="R623" t="s">
        <v>1205</v>
      </c>
      <c r="T623" s="24">
        <f t="shared" si="11"/>
        <v>156</v>
      </c>
      <c r="U623">
        <v>1</v>
      </c>
      <c r="AA623" t="s">
        <v>562</v>
      </c>
      <c r="AB623" t="s">
        <v>558</v>
      </c>
      <c r="AD623">
        <v>307</v>
      </c>
      <c r="AF623" t="s">
        <v>729</v>
      </c>
      <c r="AG623" t="s">
        <v>561</v>
      </c>
      <c r="AH623" t="s">
        <v>542</v>
      </c>
      <c r="AI623" s="6">
        <v>39448</v>
      </c>
      <c r="AJ623" s="6">
        <v>40542</v>
      </c>
      <c r="AK623" t="s">
        <v>190</v>
      </c>
      <c r="AM623" t="s">
        <v>556</v>
      </c>
      <c r="AO623" t="s">
        <v>569</v>
      </c>
      <c r="AY623">
        <v>0</v>
      </c>
      <c r="AZ623">
        <v>1</v>
      </c>
      <c r="BA623">
        <v>0</v>
      </c>
      <c r="BF623" t="s">
        <v>127</v>
      </c>
      <c r="BG623" t="s">
        <v>698</v>
      </c>
    </row>
    <row r="624" spans="1:59" x14ac:dyDescent="0.35">
      <c r="A624">
        <v>46</v>
      </c>
      <c r="B624">
        <v>623</v>
      </c>
      <c r="D624" t="s">
        <v>591</v>
      </c>
      <c r="E624" t="s">
        <v>404</v>
      </c>
      <c r="F624" t="s">
        <v>8</v>
      </c>
      <c r="H624" t="s">
        <v>295</v>
      </c>
      <c r="I624" t="s">
        <v>261</v>
      </c>
      <c r="K624" t="s">
        <v>408</v>
      </c>
      <c r="L624" t="s">
        <v>409</v>
      </c>
      <c r="N624">
        <v>3.9E-2</v>
      </c>
      <c r="O624">
        <v>0</v>
      </c>
      <c r="Q624" t="s">
        <v>504</v>
      </c>
      <c r="R624" t="s">
        <v>1205</v>
      </c>
      <c r="T624" s="24">
        <f t="shared" si="11"/>
        <v>156</v>
      </c>
      <c r="U624">
        <v>1</v>
      </c>
      <c r="AA624" t="s">
        <v>562</v>
      </c>
      <c r="AB624" t="s">
        <v>558</v>
      </c>
      <c r="AC624">
        <v>0.05</v>
      </c>
      <c r="AD624">
        <v>307</v>
      </c>
      <c r="AF624" t="s">
        <v>729</v>
      </c>
      <c r="AG624" t="s">
        <v>561</v>
      </c>
      <c r="AH624" t="s">
        <v>542</v>
      </c>
      <c r="AI624" s="6">
        <v>39448</v>
      </c>
      <c r="AJ624" s="6">
        <v>40542</v>
      </c>
      <c r="AK624" t="s">
        <v>190</v>
      </c>
      <c r="AM624" t="s">
        <v>556</v>
      </c>
      <c r="AO624" t="s">
        <v>569</v>
      </c>
      <c r="AY624">
        <v>0</v>
      </c>
      <c r="AZ624">
        <v>1</v>
      </c>
      <c r="BA624">
        <v>0</v>
      </c>
      <c r="BF624" t="s">
        <v>127</v>
      </c>
      <c r="BG624" t="s">
        <v>698</v>
      </c>
    </row>
    <row r="625" spans="1:59" x14ac:dyDescent="0.35">
      <c r="A625">
        <v>46</v>
      </c>
      <c r="B625">
        <v>624</v>
      </c>
      <c r="D625" t="s">
        <v>591</v>
      </c>
      <c r="E625" t="s">
        <v>469</v>
      </c>
      <c r="F625" t="s">
        <v>8</v>
      </c>
      <c r="H625" t="s">
        <v>296</v>
      </c>
      <c r="I625" t="s">
        <v>261</v>
      </c>
      <c r="K625" t="s">
        <v>408</v>
      </c>
      <c r="L625" t="s">
        <v>409</v>
      </c>
      <c r="N625">
        <v>5.0000000000000001E-3</v>
      </c>
      <c r="O625">
        <v>0</v>
      </c>
      <c r="Q625" t="s">
        <v>504</v>
      </c>
      <c r="R625" t="s">
        <v>1205</v>
      </c>
      <c r="T625" s="24">
        <f t="shared" si="11"/>
        <v>156</v>
      </c>
      <c r="U625">
        <v>1</v>
      </c>
      <c r="AA625" t="s">
        <v>562</v>
      </c>
      <c r="AB625" t="s">
        <v>558</v>
      </c>
      <c r="AC625">
        <v>0.01</v>
      </c>
      <c r="AD625">
        <v>307</v>
      </c>
      <c r="AF625" t="s">
        <v>729</v>
      </c>
      <c r="AG625" t="s">
        <v>561</v>
      </c>
      <c r="AH625" t="s">
        <v>542</v>
      </c>
      <c r="AI625" s="6">
        <v>39448</v>
      </c>
      <c r="AJ625" s="6">
        <v>40542</v>
      </c>
      <c r="AK625" t="s">
        <v>190</v>
      </c>
      <c r="AM625" t="s">
        <v>556</v>
      </c>
      <c r="AO625" t="s">
        <v>569</v>
      </c>
      <c r="AY625">
        <v>0</v>
      </c>
      <c r="AZ625">
        <v>1</v>
      </c>
      <c r="BA625">
        <v>0</v>
      </c>
      <c r="BF625" t="s">
        <v>127</v>
      </c>
      <c r="BG625" t="s">
        <v>698</v>
      </c>
    </row>
    <row r="626" spans="1:59" x14ac:dyDescent="0.35">
      <c r="A626">
        <v>46</v>
      </c>
      <c r="B626">
        <v>625</v>
      </c>
      <c r="D626" t="s">
        <v>591</v>
      </c>
      <c r="E626" t="s">
        <v>456</v>
      </c>
      <c r="F626" t="s">
        <v>8</v>
      </c>
      <c r="H626" t="s">
        <v>289</v>
      </c>
      <c r="I626" t="s">
        <v>261</v>
      </c>
      <c r="K626" t="s">
        <v>408</v>
      </c>
      <c r="L626" t="s">
        <v>409</v>
      </c>
      <c r="N626">
        <v>0.124</v>
      </c>
      <c r="O626">
        <v>0</v>
      </c>
      <c r="Q626" t="s">
        <v>504</v>
      </c>
      <c r="R626" t="s">
        <v>1205</v>
      </c>
      <c r="T626" s="24">
        <f t="shared" si="11"/>
        <v>156</v>
      </c>
      <c r="U626">
        <v>1</v>
      </c>
      <c r="AA626" t="s">
        <v>562</v>
      </c>
      <c r="AB626" t="s">
        <v>558</v>
      </c>
      <c r="AD626">
        <v>307</v>
      </c>
      <c r="AF626" t="s">
        <v>729</v>
      </c>
      <c r="AG626" t="s">
        <v>561</v>
      </c>
      <c r="AH626" t="s">
        <v>542</v>
      </c>
      <c r="AI626" s="6">
        <v>39448</v>
      </c>
      <c r="AJ626" s="6">
        <v>40542</v>
      </c>
      <c r="AK626" t="s">
        <v>197</v>
      </c>
      <c r="AM626" t="s">
        <v>556</v>
      </c>
      <c r="AO626" t="s">
        <v>569</v>
      </c>
      <c r="AY626">
        <v>0</v>
      </c>
      <c r="AZ626">
        <v>1</v>
      </c>
      <c r="BA626">
        <v>0</v>
      </c>
      <c r="BF626" t="s">
        <v>127</v>
      </c>
      <c r="BG626" t="s">
        <v>698</v>
      </c>
    </row>
    <row r="627" spans="1:59" x14ac:dyDescent="0.35">
      <c r="A627">
        <v>46</v>
      </c>
      <c r="B627">
        <v>626</v>
      </c>
      <c r="D627" t="s">
        <v>591</v>
      </c>
      <c r="E627" t="s">
        <v>514</v>
      </c>
      <c r="F627" t="s">
        <v>8</v>
      </c>
      <c r="H627" t="s">
        <v>290</v>
      </c>
      <c r="I627" t="s">
        <v>261</v>
      </c>
      <c r="K627" t="s">
        <v>408</v>
      </c>
      <c r="L627" t="s">
        <v>409</v>
      </c>
      <c r="N627">
        <v>0.21299999999999999</v>
      </c>
      <c r="O627">
        <v>0</v>
      </c>
      <c r="Q627" t="s">
        <v>504</v>
      </c>
      <c r="R627" t="s">
        <v>1205</v>
      </c>
      <c r="T627" s="24">
        <f t="shared" si="11"/>
        <v>156</v>
      </c>
      <c r="U627">
        <v>1</v>
      </c>
      <c r="AA627" t="s">
        <v>562</v>
      </c>
      <c r="AB627" t="s">
        <v>558</v>
      </c>
      <c r="AD627">
        <v>307</v>
      </c>
      <c r="AF627" t="s">
        <v>729</v>
      </c>
      <c r="AG627" t="s">
        <v>561</v>
      </c>
      <c r="AH627" t="s">
        <v>542</v>
      </c>
      <c r="AI627" s="6">
        <v>39448</v>
      </c>
      <c r="AJ627" s="6">
        <v>40542</v>
      </c>
      <c r="AK627" t="s">
        <v>197</v>
      </c>
      <c r="AM627" t="s">
        <v>556</v>
      </c>
      <c r="AO627" t="s">
        <v>569</v>
      </c>
      <c r="AY627">
        <v>0</v>
      </c>
      <c r="AZ627">
        <v>1</v>
      </c>
      <c r="BA627">
        <v>0</v>
      </c>
      <c r="BF627" t="s">
        <v>127</v>
      </c>
      <c r="BG627" t="s">
        <v>698</v>
      </c>
    </row>
    <row r="628" spans="1:59" x14ac:dyDescent="0.35">
      <c r="A628">
        <v>46</v>
      </c>
      <c r="B628">
        <v>627</v>
      </c>
      <c r="D628" t="s">
        <v>591</v>
      </c>
      <c r="E628" t="s">
        <v>511</v>
      </c>
      <c r="F628" t="s">
        <v>8</v>
      </c>
      <c r="H628" t="s">
        <v>291</v>
      </c>
      <c r="I628" t="s">
        <v>261</v>
      </c>
      <c r="K628" t="s">
        <v>408</v>
      </c>
      <c r="L628" t="s">
        <v>409</v>
      </c>
      <c r="N628">
        <v>2.5999999999999999E-2</v>
      </c>
      <c r="O628">
        <v>0</v>
      </c>
      <c r="Q628" t="s">
        <v>504</v>
      </c>
      <c r="R628" t="s">
        <v>1205</v>
      </c>
      <c r="T628" s="24">
        <f t="shared" si="11"/>
        <v>156</v>
      </c>
      <c r="U628">
        <v>1</v>
      </c>
      <c r="AA628" t="s">
        <v>562</v>
      </c>
      <c r="AB628" t="s">
        <v>558</v>
      </c>
      <c r="AC628">
        <v>0.05</v>
      </c>
      <c r="AD628">
        <v>307</v>
      </c>
      <c r="AF628" t="s">
        <v>729</v>
      </c>
      <c r="AG628" t="s">
        <v>561</v>
      </c>
      <c r="AH628" t="s">
        <v>542</v>
      </c>
      <c r="AI628" s="6">
        <v>39448</v>
      </c>
      <c r="AJ628" s="6">
        <v>40542</v>
      </c>
      <c r="AK628" t="s">
        <v>197</v>
      </c>
      <c r="AM628" t="s">
        <v>556</v>
      </c>
      <c r="AO628" t="s">
        <v>569</v>
      </c>
      <c r="AY628">
        <v>0</v>
      </c>
      <c r="AZ628">
        <v>1</v>
      </c>
      <c r="BA628">
        <v>0</v>
      </c>
      <c r="BF628" t="s">
        <v>127</v>
      </c>
      <c r="BG628" t="s">
        <v>698</v>
      </c>
    </row>
    <row r="629" spans="1:59" x14ac:dyDescent="0.35">
      <c r="A629">
        <v>46</v>
      </c>
      <c r="B629">
        <v>628</v>
      </c>
      <c r="D629" t="s">
        <v>591</v>
      </c>
      <c r="E629" t="s">
        <v>512</v>
      </c>
      <c r="F629" t="s">
        <v>8</v>
      </c>
      <c r="H629" t="s">
        <v>292</v>
      </c>
      <c r="I629" t="s">
        <v>261</v>
      </c>
      <c r="K629" t="s">
        <v>408</v>
      </c>
      <c r="L629" t="s">
        <v>409</v>
      </c>
      <c r="N629">
        <v>2.8000000000000001E-2</v>
      </c>
      <c r="O629">
        <v>0</v>
      </c>
      <c r="Q629" t="s">
        <v>504</v>
      </c>
      <c r="R629" t="s">
        <v>1205</v>
      </c>
      <c r="T629" s="24">
        <f t="shared" si="11"/>
        <v>156</v>
      </c>
      <c r="U629">
        <v>1</v>
      </c>
      <c r="AA629" t="s">
        <v>562</v>
      </c>
      <c r="AB629" t="s">
        <v>558</v>
      </c>
      <c r="AC629">
        <v>0.05</v>
      </c>
      <c r="AD629">
        <v>307</v>
      </c>
      <c r="AF629" t="s">
        <v>729</v>
      </c>
      <c r="AG629" t="s">
        <v>561</v>
      </c>
      <c r="AH629" t="s">
        <v>542</v>
      </c>
      <c r="AI629" s="6">
        <v>39448</v>
      </c>
      <c r="AJ629" s="6">
        <v>40542</v>
      </c>
      <c r="AK629" t="s">
        <v>197</v>
      </c>
      <c r="AM629" t="s">
        <v>556</v>
      </c>
      <c r="AO629" t="s">
        <v>569</v>
      </c>
      <c r="AY629">
        <v>0</v>
      </c>
      <c r="AZ629">
        <v>1</v>
      </c>
      <c r="BA629">
        <v>0</v>
      </c>
      <c r="BF629" t="s">
        <v>127</v>
      </c>
      <c r="BG629" t="s">
        <v>698</v>
      </c>
    </row>
    <row r="630" spans="1:59" x14ac:dyDescent="0.35">
      <c r="A630">
        <v>46</v>
      </c>
      <c r="B630">
        <v>629</v>
      </c>
      <c r="D630" t="s">
        <v>591</v>
      </c>
      <c r="E630" t="s">
        <v>401</v>
      </c>
      <c r="F630" t="s">
        <v>8</v>
      </c>
      <c r="H630" t="s">
        <v>293</v>
      </c>
      <c r="I630" t="s">
        <v>261</v>
      </c>
      <c r="K630" t="s">
        <v>408</v>
      </c>
      <c r="L630" t="s">
        <v>409</v>
      </c>
      <c r="N630">
        <v>0.60399999999999998</v>
      </c>
      <c r="O630">
        <v>0</v>
      </c>
      <c r="Q630" t="s">
        <v>504</v>
      </c>
      <c r="R630" t="s">
        <v>1205</v>
      </c>
      <c r="T630" s="24">
        <f t="shared" si="11"/>
        <v>156</v>
      </c>
      <c r="U630">
        <v>1</v>
      </c>
      <c r="AA630" t="s">
        <v>562</v>
      </c>
      <c r="AB630" t="s">
        <v>558</v>
      </c>
      <c r="AD630">
        <v>307</v>
      </c>
      <c r="AF630" t="s">
        <v>729</v>
      </c>
      <c r="AG630" t="s">
        <v>561</v>
      </c>
      <c r="AH630" t="s">
        <v>542</v>
      </c>
      <c r="AI630" s="6">
        <v>39448</v>
      </c>
      <c r="AJ630" s="6">
        <v>40542</v>
      </c>
      <c r="AK630" t="s">
        <v>197</v>
      </c>
      <c r="AM630" t="s">
        <v>556</v>
      </c>
      <c r="AO630" t="s">
        <v>569</v>
      </c>
      <c r="AY630">
        <v>0</v>
      </c>
      <c r="AZ630">
        <v>1</v>
      </c>
      <c r="BA630">
        <v>0</v>
      </c>
      <c r="BF630" t="s">
        <v>127</v>
      </c>
      <c r="BG630" t="s">
        <v>698</v>
      </c>
    </row>
    <row r="631" spans="1:59" x14ac:dyDescent="0.35">
      <c r="A631">
        <v>46</v>
      </c>
      <c r="B631">
        <v>630</v>
      </c>
      <c r="D631" t="s">
        <v>591</v>
      </c>
      <c r="E631" t="s">
        <v>513</v>
      </c>
      <c r="F631" t="s">
        <v>8</v>
      </c>
      <c r="H631" t="s">
        <v>294</v>
      </c>
      <c r="I631" t="s">
        <v>261</v>
      </c>
      <c r="K631" t="s">
        <v>408</v>
      </c>
      <c r="L631" t="s">
        <v>409</v>
      </c>
      <c r="N631">
        <v>0.18099999999999999</v>
      </c>
      <c r="O631">
        <v>0</v>
      </c>
      <c r="Q631" t="s">
        <v>504</v>
      </c>
      <c r="R631" t="s">
        <v>1205</v>
      </c>
      <c r="T631" s="24">
        <f t="shared" si="11"/>
        <v>156</v>
      </c>
      <c r="U631">
        <v>1</v>
      </c>
      <c r="AA631" t="s">
        <v>562</v>
      </c>
      <c r="AB631" t="s">
        <v>558</v>
      </c>
      <c r="AD631">
        <v>307</v>
      </c>
      <c r="AF631" t="s">
        <v>729</v>
      </c>
      <c r="AG631" t="s">
        <v>561</v>
      </c>
      <c r="AH631" t="s">
        <v>542</v>
      </c>
      <c r="AI631" s="6">
        <v>39448</v>
      </c>
      <c r="AJ631" s="6">
        <v>40542</v>
      </c>
      <c r="AK631" t="s">
        <v>197</v>
      </c>
      <c r="AM631" t="s">
        <v>556</v>
      </c>
      <c r="AO631" t="s">
        <v>569</v>
      </c>
      <c r="AY631">
        <v>0</v>
      </c>
      <c r="AZ631">
        <v>1</v>
      </c>
      <c r="BA631">
        <v>0</v>
      </c>
      <c r="BF631" t="s">
        <v>127</v>
      </c>
      <c r="BG631" t="s">
        <v>698</v>
      </c>
    </row>
    <row r="632" spans="1:59" x14ac:dyDescent="0.35">
      <c r="A632">
        <v>46</v>
      </c>
      <c r="B632">
        <v>631</v>
      </c>
      <c r="D632" t="s">
        <v>591</v>
      </c>
      <c r="E632" t="s">
        <v>404</v>
      </c>
      <c r="F632" t="s">
        <v>8</v>
      </c>
      <c r="H632" t="s">
        <v>295</v>
      </c>
      <c r="I632" t="s">
        <v>261</v>
      </c>
      <c r="K632" t="s">
        <v>408</v>
      </c>
      <c r="L632" t="s">
        <v>409</v>
      </c>
      <c r="N632">
        <v>8.0000000000000002E-3</v>
      </c>
      <c r="O632">
        <v>0</v>
      </c>
      <c r="Q632" t="s">
        <v>504</v>
      </c>
      <c r="R632" t="s">
        <v>1205</v>
      </c>
      <c r="T632" s="24">
        <f t="shared" si="11"/>
        <v>156</v>
      </c>
      <c r="U632">
        <v>1</v>
      </c>
      <c r="AA632" t="s">
        <v>562</v>
      </c>
      <c r="AB632" t="s">
        <v>558</v>
      </c>
      <c r="AC632">
        <v>0.01</v>
      </c>
      <c r="AD632">
        <v>307</v>
      </c>
      <c r="AF632" t="s">
        <v>729</v>
      </c>
      <c r="AG632" t="s">
        <v>561</v>
      </c>
      <c r="AH632" t="s">
        <v>542</v>
      </c>
      <c r="AI632" s="6">
        <v>39448</v>
      </c>
      <c r="AJ632" s="6">
        <v>40542</v>
      </c>
      <c r="AK632" t="s">
        <v>197</v>
      </c>
      <c r="AM632" t="s">
        <v>556</v>
      </c>
      <c r="AO632" t="s">
        <v>569</v>
      </c>
      <c r="AY632">
        <v>0</v>
      </c>
      <c r="AZ632">
        <v>1</v>
      </c>
      <c r="BA632">
        <v>0</v>
      </c>
      <c r="BF632" t="s">
        <v>127</v>
      </c>
      <c r="BG632" t="s">
        <v>698</v>
      </c>
    </row>
    <row r="633" spans="1:59" x14ac:dyDescent="0.35">
      <c r="A633">
        <v>46</v>
      </c>
      <c r="B633">
        <v>632</v>
      </c>
      <c r="D633" t="s">
        <v>591</v>
      </c>
      <c r="E633" t="s">
        <v>469</v>
      </c>
      <c r="F633" t="s">
        <v>8</v>
      </c>
      <c r="H633" t="s">
        <v>296</v>
      </c>
      <c r="I633" t="s">
        <v>261</v>
      </c>
      <c r="K633" t="s">
        <v>408</v>
      </c>
      <c r="L633" t="s">
        <v>409</v>
      </c>
      <c r="N633">
        <v>0.29899999999999999</v>
      </c>
      <c r="O633">
        <v>0</v>
      </c>
      <c r="Q633" t="s">
        <v>504</v>
      </c>
      <c r="R633" t="s">
        <v>1205</v>
      </c>
      <c r="T633" s="24">
        <f t="shared" si="11"/>
        <v>156</v>
      </c>
      <c r="U633">
        <v>1</v>
      </c>
      <c r="AA633" t="s">
        <v>562</v>
      </c>
      <c r="AB633" t="s">
        <v>558</v>
      </c>
      <c r="AD633">
        <v>307</v>
      </c>
      <c r="AF633" t="s">
        <v>729</v>
      </c>
      <c r="AG633" t="s">
        <v>561</v>
      </c>
      <c r="AH633" t="s">
        <v>542</v>
      </c>
      <c r="AI633" s="6">
        <v>39448</v>
      </c>
      <c r="AJ633" s="6">
        <v>40542</v>
      </c>
      <c r="AK633" t="s">
        <v>197</v>
      </c>
      <c r="AM633" t="s">
        <v>556</v>
      </c>
      <c r="AO633" t="s">
        <v>569</v>
      </c>
      <c r="AY633">
        <v>0</v>
      </c>
      <c r="AZ633">
        <v>1</v>
      </c>
      <c r="BA633">
        <v>0</v>
      </c>
      <c r="BF633" t="s">
        <v>127</v>
      </c>
      <c r="BG633" t="s">
        <v>698</v>
      </c>
    </row>
    <row r="634" spans="1:59" x14ac:dyDescent="0.35">
      <c r="A634">
        <v>46</v>
      </c>
      <c r="B634">
        <v>633</v>
      </c>
      <c r="D634" t="s">
        <v>591</v>
      </c>
      <c r="E634" t="s">
        <v>456</v>
      </c>
      <c r="F634" t="s">
        <v>8</v>
      </c>
      <c r="H634" t="s">
        <v>289</v>
      </c>
      <c r="I634" t="s">
        <v>261</v>
      </c>
      <c r="K634" t="s">
        <v>408</v>
      </c>
      <c r="L634" t="s">
        <v>409</v>
      </c>
      <c r="N634">
        <v>0.55800000000000005</v>
      </c>
      <c r="O634">
        <v>0</v>
      </c>
      <c r="Q634" t="s">
        <v>504</v>
      </c>
      <c r="R634" t="s">
        <v>1205</v>
      </c>
      <c r="T634" s="24">
        <f t="shared" si="11"/>
        <v>156</v>
      </c>
      <c r="U634">
        <v>1</v>
      </c>
      <c r="AA634" t="s">
        <v>562</v>
      </c>
      <c r="AB634" t="s">
        <v>558</v>
      </c>
      <c r="AD634">
        <v>307</v>
      </c>
      <c r="AF634" t="s">
        <v>729</v>
      </c>
      <c r="AG634" t="s">
        <v>561</v>
      </c>
      <c r="AH634" t="s">
        <v>542</v>
      </c>
      <c r="AI634" s="6">
        <v>39448</v>
      </c>
      <c r="AJ634" s="6">
        <v>40542</v>
      </c>
      <c r="AK634" t="s">
        <v>298</v>
      </c>
      <c r="AM634" t="s">
        <v>556</v>
      </c>
      <c r="AO634" t="s">
        <v>569</v>
      </c>
      <c r="AY634">
        <v>0</v>
      </c>
      <c r="AZ634">
        <v>1</v>
      </c>
      <c r="BA634">
        <v>0</v>
      </c>
      <c r="BF634" t="s">
        <v>127</v>
      </c>
      <c r="BG634" t="s">
        <v>698</v>
      </c>
    </row>
    <row r="635" spans="1:59" x14ac:dyDescent="0.35">
      <c r="A635">
        <v>46</v>
      </c>
      <c r="B635">
        <v>634</v>
      </c>
      <c r="D635" t="s">
        <v>591</v>
      </c>
      <c r="E635" t="s">
        <v>514</v>
      </c>
      <c r="F635" t="s">
        <v>8</v>
      </c>
      <c r="H635" t="s">
        <v>290</v>
      </c>
      <c r="I635" t="s">
        <v>261</v>
      </c>
      <c r="K635" t="s">
        <v>408</v>
      </c>
      <c r="L635" t="s">
        <v>409</v>
      </c>
      <c r="N635">
        <v>0.70499999999999996</v>
      </c>
      <c r="O635">
        <v>0</v>
      </c>
      <c r="Q635" t="s">
        <v>504</v>
      </c>
      <c r="R635" t="s">
        <v>1205</v>
      </c>
      <c r="T635" s="24">
        <f t="shared" si="11"/>
        <v>156</v>
      </c>
      <c r="U635">
        <v>1</v>
      </c>
      <c r="AA635" t="s">
        <v>562</v>
      </c>
      <c r="AB635" t="s">
        <v>558</v>
      </c>
      <c r="AD635">
        <v>307</v>
      </c>
      <c r="AF635" t="s">
        <v>729</v>
      </c>
      <c r="AG635" t="s">
        <v>561</v>
      </c>
      <c r="AH635" t="s">
        <v>542</v>
      </c>
      <c r="AI635" s="6">
        <v>39448</v>
      </c>
      <c r="AJ635" s="6">
        <v>40542</v>
      </c>
      <c r="AK635" t="s">
        <v>298</v>
      </c>
      <c r="AM635" t="s">
        <v>556</v>
      </c>
      <c r="AO635" t="s">
        <v>569</v>
      </c>
      <c r="AY635">
        <v>0</v>
      </c>
      <c r="AZ635">
        <v>1</v>
      </c>
      <c r="BA635">
        <v>0</v>
      </c>
      <c r="BF635" t="s">
        <v>127</v>
      </c>
      <c r="BG635" t="s">
        <v>698</v>
      </c>
    </row>
    <row r="636" spans="1:59" x14ac:dyDescent="0.35">
      <c r="A636">
        <v>46</v>
      </c>
      <c r="B636">
        <v>635</v>
      </c>
      <c r="D636" t="s">
        <v>591</v>
      </c>
      <c r="E636" t="s">
        <v>511</v>
      </c>
      <c r="F636" t="s">
        <v>8</v>
      </c>
      <c r="H636" t="s">
        <v>291</v>
      </c>
      <c r="I636" t="s">
        <v>261</v>
      </c>
      <c r="K636" t="s">
        <v>408</v>
      </c>
      <c r="L636" t="s">
        <v>409</v>
      </c>
      <c r="N636">
        <v>0.14599999999999999</v>
      </c>
      <c r="O636">
        <v>0</v>
      </c>
      <c r="Q636" t="s">
        <v>504</v>
      </c>
      <c r="R636" t="s">
        <v>1205</v>
      </c>
      <c r="T636" s="24">
        <f t="shared" si="11"/>
        <v>156</v>
      </c>
      <c r="U636">
        <v>1</v>
      </c>
      <c r="AA636" t="s">
        <v>562</v>
      </c>
      <c r="AB636" t="s">
        <v>558</v>
      </c>
      <c r="AD636">
        <v>307</v>
      </c>
      <c r="AF636" t="s">
        <v>729</v>
      </c>
      <c r="AG636" t="s">
        <v>561</v>
      </c>
      <c r="AH636" t="s">
        <v>542</v>
      </c>
      <c r="AI636" s="6">
        <v>39448</v>
      </c>
      <c r="AJ636" s="6">
        <v>40542</v>
      </c>
      <c r="AK636" t="s">
        <v>298</v>
      </c>
      <c r="AM636" t="s">
        <v>556</v>
      </c>
      <c r="AO636" t="s">
        <v>569</v>
      </c>
      <c r="AY636">
        <v>0</v>
      </c>
      <c r="AZ636">
        <v>1</v>
      </c>
      <c r="BA636">
        <v>0</v>
      </c>
      <c r="BF636" t="s">
        <v>127</v>
      </c>
      <c r="BG636" t="s">
        <v>698</v>
      </c>
    </row>
    <row r="637" spans="1:59" x14ac:dyDescent="0.35">
      <c r="A637">
        <v>46</v>
      </c>
      <c r="B637">
        <v>636</v>
      </c>
      <c r="D637" t="s">
        <v>591</v>
      </c>
      <c r="E637" t="s">
        <v>512</v>
      </c>
      <c r="F637" t="s">
        <v>8</v>
      </c>
      <c r="H637" t="s">
        <v>292</v>
      </c>
      <c r="I637" t="s">
        <v>261</v>
      </c>
      <c r="K637" t="s">
        <v>408</v>
      </c>
      <c r="L637" t="s">
        <v>409</v>
      </c>
      <c r="N637">
        <v>0.308</v>
      </c>
      <c r="O637">
        <v>0</v>
      </c>
      <c r="Q637" t="s">
        <v>504</v>
      </c>
      <c r="R637" t="s">
        <v>1205</v>
      </c>
      <c r="T637" s="24">
        <f t="shared" si="11"/>
        <v>156</v>
      </c>
      <c r="U637">
        <v>1</v>
      </c>
      <c r="AA637" t="s">
        <v>562</v>
      </c>
      <c r="AB637" t="s">
        <v>558</v>
      </c>
      <c r="AD637">
        <v>307</v>
      </c>
      <c r="AF637" t="s">
        <v>729</v>
      </c>
      <c r="AG637" t="s">
        <v>561</v>
      </c>
      <c r="AH637" t="s">
        <v>542</v>
      </c>
      <c r="AI637" s="6">
        <v>39448</v>
      </c>
      <c r="AJ637" s="6">
        <v>40542</v>
      </c>
      <c r="AK637" t="s">
        <v>298</v>
      </c>
      <c r="AM637" t="s">
        <v>556</v>
      </c>
      <c r="AO637" t="s">
        <v>569</v>
      </c>
      <c r="AY637">
        <v>0</v>
      </c>
      <c r="AZ637">
        <v>1</v>
      </c>
      <c r="BA637">
        <v>0</v>
      </c>
      <c r="BF637" t="s">
        <v>127</v>
      </c>
      <c r="BG637" t="s">
        <v>698</v>
      </c>
    </row>
    <row r="638" spans="1:59" x14ac:dyDescent="0.35">
      <c r="A638">
        <v>46</v>
      </c>
      <c r="B638">
        <v>637</v>
      </c>
      <c r="D638" t="s">
        <v>591</v>
      </c>
      <c r="E638" t="s">
        <v>401</v>
      </c>
      <c r="F638" t="s">
        <v>8</v>
      </c>
      <c r="H638" t="s">
        <v>293</v>
      </c>
      <c r="I638" t="s">
        <v>261</v>
      </c>
      <c r="K638" t="s">
        <v>408</v>
      </c>
      <c r="L638" t="s">
        <v>409</v>
      </c>
      <c r="N638">
        <v>4.3999999999999997E-2</v>
      </c>
      <c r="O638">
        <v>0</v>
      </c>
      <c r="Q638" t="s">
        <v>504</v>
      </c>
      <c r="R638" t="s">
        <v>1205</v>
      </c>
      <c r="T638" s="24">
        <f t="shared" si="11"/>
        <v>156</v>
      </c>
      <c r="U638">
        <v>1</v>
      </c>
      <c r="AA638" t="s">
        <v>562</v>
      </c>
      <c r="AB638" t="s">
        <v>558</v>
      </c>
      <c r="AC638">
        <v>0.05</v>
      </c>
      <c r="AD638">
        <v>307</v>
      </c>
      <c r="AF638" t="s">
        <v>729</v>
      </c>
      <c r="AG638" t="s">
        <v>561</v>
      </c>
      <c r="AH638" t="s">
        <v>542</v>
      </c>
      <c r="AI638" s="6">
        <v>39448</v>
      </c>
      <c r="AJ638" s="6">
        <v>40542</v>
      </c>
      <c r="AK638" t="s">
        <v>298</v>
      </c>
      <c r="AM638" t="s">
        <v>556</v>
      </c>
      <c r="AO638" t="s">
        <v>569</v>
      </c>
      <c r="AY638">
        <v>0</v>
      </c>
      <c r="AZ638">
        <v>1</v>
      </c>
      <c r="BA638">
        <v>0</v>
      </c>
      <c r="BF638" t="s">
        <v>127</v>
      </c>
      <c r="BG638" t="s">
        <v>698</v>
      </c>
    </row>
    <row r="639" spans="1:59" x14ac:dyDescent="0.35">
      <c r="A639">
        <v>46</v>
      </c>
      <c r="B639">
        <v>638</v>
      </c>
      <c r="D639" t="s">
        <v>591</v>
      </c>
      <c r="E639" t="s">
        <v>513</v>
      </c>
      <c r="F639" t="s">
        <v>8</v>
      </c>
      <c r="H639" t="s">
        <v>294</v>
      </c>
      <c r="I639" t="s">
        <v>261</v>
      </c>
      <c r="K639" t="s">
        <v>408</v>
      </c>
      <c r="L639" t="s">
        <v>409</v>
      </c>
      <c r="N639">
        <v>0.24199999999999999</v>
      </c>
      <c r="O639">
        <v>0</v>
      </c>
      <c r="Q639" t="s">
        <v>504</v>
      </c>
      <c r="R639" t="s">
        <v>1205</v>
      </c>
      <c r="T639" s="24">
        <f t="shared" si="11"/>
        <v>156</v>
      </c>
      <c r="U639">
        <v>1</v>
      </c>
      <c r="AA639" t="s">
        <v>562</v>
      </c>
      <c r="AB639" t="s">
        <v>558</v>
      </c>
      <c r="AD639">
        <v>307</v>
      </c>
      <c r="AF639" t="s">
        <v>729</v>
      </c>
      <c r="AG639" t="s">
        <v>561</v>
      </c>
      <c r="AH639" t="s">
        <v>542</v>
      </c>
      <c r="AI639" s="6">
        <v>39448</v>
      </c>
      <c r="AJ639" s="6">
        <v>40542</v>
      </c>
      <c r="AK639" t="s">
        <v>298</v>
      </c>
      <c r="AM639" t="s">
        <v>556</v>
      </c>
      <c r="AO639" t="s">
        <v>569</v>
      </c>
      <c r="AY639">
        <v>0</v>
      </c>
      <c r="AZ639">
        <v>1</v>
      </c>
      <c r="BA639">
        <v>0</v>
      </c>
      <c r="BF639" t="s">
        <v>127</v>
      </c>
      <c r="BG639" t="s">
        <v>698</v>
      </c>
    </row>
    <row r="640" spans="1:59" x14ac:dyDescent="0.35">
      <c r="A640">
        <v>46</v>
      </c>
      <c r="B640">
        <v>639</v>
      </c>
      <c r="D640" t="s">
        <v>591</v>
      </c>
      <c r="E640" t="s">
        <v>404</v>
      </c>
      <c r="F640" t="s">
        <v>8</v>
      </c>
      <c r="H640" t="s">
        <v>295</v>
      </c>
      <c r="I640" t="s">
        <v>261</v>
      </c>
      <c r="K640" t="s">
        <v>408</v>
      </c>
      <c r="L640" t="s">
        <v>409</v>
      </c>
      <c r="N640">
        <v>0.78500000000000003</v>
      </c>
      <c r="O640">
        <v>0</v>
      </c>
      <c r="Q640" t="s">
        <v>504</v>
      </c>
      <c r="R640" t="s">
        <v>1205</v>
      </c>
      <c r="T640" s="24">
        <f t="shared" si="11"/>
        <v>156</v>
      </c>
      <c r="U640">
        <v>1</v>
      </c>
      <c r="AA640" t="s">
        <v>562</v>
      </c>
      <c r="AB640" t="s">
        <v>558</v>
      </c>
      <c r="AD640">
        <v>307</v>
      </c>
      <c r="AF640" t="s">
        <v>729</v>
      </c>
      <c r="AG640" t="s">
        <v>561</v>
      </c>
      <c r="AH640" t="s">
        <v>542</v>
      </c>
      <c r="AI640" s="6">
        <v>39448</v>
      </c>
      <c r="AJ640" s="6">
        <v>40542</v>
      </c>
      <c r="AK640" t="s">
        <v>298</v>
      </c>
      <c r="AM640" t="s">
        <v>556</v>
      </c>
      <c r="AO640" t="s">
        <v>569</v>
      </c>
      <c r="AY640">
        <v>0</v>
      </c>
      <c r="AZ640">
        <v>1</v>
      </c>
      <c r="BA640">
        <v>0</v>
      </c>
      <c r="BF640" t="s">
        <v>127</v>
      </c>
      <c r="BG640" t="s">
        <v>698</v>
      </c>
    </row>
    <row r="641" spans="1:59" x14ac:dyDescent="0.35">
      <c r="A641">
        <v>46</v>
      </c>
      <c r="B641">
        <v>640</v>
      </c>
      <c r="D641" t="s">
        <v>591</v>
      </c>
      <c r="E641" t="s">
        <v>469</v>
      </c>
      <c r="F641" t="s">
        <v>8</v>
      </c>
      <c r="H641" t="s">
        <v>296</v>
      </c>
      <c r="I641" t="s">
        <v>261</v>
      </c>
      <c r="K641" t="s">
        <v>408</v>
      </c>
      <c r="L641" t="s">
        <v>409</v>
      </c>
      <c r="N641">
        <v>0.19700000000000001</v>
      </c>
      <c r="O641">
        <v>0</v>
      </c>
      <c r="Q641" t="s">
        <v>504</v>
      </c>
      <c r="R641" t="s">
        <v>1205</v>
      </c>
      <c r="T641" s="24">
        <f t="shared" si="11"/>
        <v>156</v>
      </c>
      <c r="U641">
        <v>1</v>
      </c>
      <c r="AA641" t="s">
        <v>562</v>
      </c>
      <c r="AB641" t="s">
        <v>558</v>
      </c>
      <c r="AD641">
        <v>307</v>
      </c>
      <c r="AF641" t="s">
        <v>729</v>
      </c>
      <c r="AG641" t="s">
        <v>561</v>
      </c>
      <c r="AH641" t="s">
        <v>542</v>
      </c>
      <c r="AI641" s="6">
        <v>39448</v>
      </c>
      <c r="AJ641" s="6">
        <v>40542</v>
      </c>
      <c r="AK641" t="s">
        <v>298</v>
      </c>
      <c r="AM641" t="s">
        <v>556</v>
      </c>
      <c r="AO641" t="s">
        <v>569</v>
      </c>
      <c r="AY641">
        <v>0</v>
      </c>
      <c r="AZ641">
        <v>1</v>
      </c>
      <c r="BA641">
        <v>0</v>
      </c>
      <c r="BF641" t="s">
        <v>127</v>
      </c>
      <c r="BG641" t="s">
        <v>698</v>
      </c>
    </row>
    <row r="642" spans="1:59" x14ac:dyDescent="0.35">
      <c r="A642">
        <v>46</v>
      </c>
      <c r="B642">
        <v>641</v>
      </c>
      <c r="D642" t="s">
        <v>591</v>
      </c>
      <c r="E642" t="s">
        <v>456</v>
      </c>
      <c r="F642" t="s">
        <v>8</v>
      </c>
      <c r="H642" t="s">
        <v>289</v>
      </c>
      <c r="I642" t="s">
        <v>261</v>
      </c>
      <c r="K642" t="s">
        <v>408</v>
      </c>
      <c r="L642" t="s">
        <v>409</v>
      </c>
      <c r="N642">
        <v>4.2000000000000003E-2</v>
      </c>
      <c r="O642">
        <v>0</v>
      </c>
      <c r="Q642" t="s">
        <v>504</v>
      </c>
      <c r="R642" t="s">
        <v>1205</v>
      </c>
      <c r="T642" s="24">
        <f t="shared" si="11"/>
        <v>156</v>
      </c>
      <c r="U642">
        <v>1</v>
      </c>
      <c r="AA642" t="s">
        <v>562</v>
      </c>
      <c r="AB642" t="s">
        <v>558</v>
      </c>
      <c r="AC642">
        <v>0.05</v>
      </c>
      <c r="AD642">
        <v>307</v>
      </c>
      <c r="AF642" t="s">
        <v>729</v>
      </c>
      <c r="AG642" t="s">
        <v>561</v>
      </c>
      <c r="AH642" t="s">
        <v>542</v>
      </c>
      <c r="AI642" s="6">
        <v>39448</v>
      </c>
      <c r="AJ642" s="6">
        <v>40542</v>
      </c>
      <c r="AK642" t="s">
        <v>191</v>
      </c>
      <c r="AM642" t="s">
        <v>556</v>
      </c>
      <c r="AO642" t="s">
        <v>569</v>
      </c>
      <c r="AY642">
        <v>0</v>
      </c>
      <c r="AZ642">
        <v>1</v>
      </c>
      <c r="BA642">
        <v>0</v>
      </c>
      <c r="BF642" t="s">
        <v>127</v>
      </c>
      <c r="BG642" t="s">
        <v>698</v>
      </c>
    </row>
    <row r="643" spans="1:59" x14ac:dyDescent="0.35">
      <c r="A643">
        <v>46</v>
      </c>
      <c r="B643">
        <v>642</v>
      </c>
      <c r="D643" t="s">
        <v>591</v>
      </c>
      <c r="E643" t="s">
        <v>514</v>
      </c>
      <c r="F643" t="s">
        <v>8</v>
      </c>
      <c r="H643" t="s">
        <v>290</v>
      </c>
      <c r="I643" t="s">
        <v>261</v>
      </c>
      <c r="K643" t="s">
        <v>408</v>
      </c>
      <c r="L643" t="s">
        <v>409</v>
      </c>
      <c r="N643">
        <v>0.29899999999999999</v>
      </c>
      <c r="O643">
        <v>0</v>
      </c>
      <c r="Q643" t="s">
        <v>504</v>
      </c>
      <c r="R643" t="s">
        <v>1205</v>
      </c>
      <c r="T643" s="24">
        <f t="shared" si="11"/>
        <v>156</v>
      </c>
      <c r="U643">
        <v>1</v>
      </c>
      <c r="AA643" t="s">
        <v>562</v>
      </c>
      <c r="AB643" t="s">
        <v>558</v>
      </c>
      <c r="AD643">
        <v>307</v>
      </c>
      <c r="AF643" t="s">
        <v>729</v>
      </c>
      <c r="AG643" t="s">
        <v>561</v>
      </c>
      <c r="AH643" t="s">
        <v>542</v>
      </c>
      <c r="AI643" s="6">
        <v>39448</v>
      </c>
      <c r="AJ643" s="6">
        <v>40542</v>
      </c>
      <c r="AK643" t="s">
        <v>191</v>
      </c>
      <c r="AM643" t="s">
        <v>556</v>
      </c>
      <c r="AO643" t="s">
        <v>569</v>
      </c>
      <c r="AY643">
        <v>0</v>
      </c>
      <c r="AZ643">
        <v>1</v>
      </c>
      <c r="BA643">
        <v>0</v>
      </c>
      <c r="BF643" t="s">
        <v>127</v>
      </c>
      <c r="BG643" t="s">
        <v>698</v>
      </c>
    </row>
    <row r="644" spans="1:59" x14ac:dyDescent="0.35">
      <c r="A644">
        <v>46</v>
      </c>
      <c r="B644">
        <v>643</v>
      </c>
      <c r="D644" t="s">
        <v>591</v>
      </c>
      <c r="E644" t="s">
        <v>511</v>
      </c>
      <c r="F644" t="s">
        <v>8</v>
      </c>
      <c r="H644" t="s">
        <v>291</v>
      </c>
      <c r="I644" t="s">
        <v>261</v>
      </c>
      <c r="K644" t="s">
        <v>408</v>
      </c>
      <c r="L644" t="s">
        <v>409</v>
      </c>
      <c r="N644">
        <v>0.14199999999999999</v>
      </c>
      <c r="O644">
        <v>0</v>
      </c>
      <c r="Q644" t="s">
        <v>504</v>
      </c>
      <c r="R644" t="s">
        <v>1205</v>
      </c>
      <c r="T644" s="24">
        <f t="shared" si="11"/>
        <v>156</v>
      </c>
      <c r="U644">
        <v>1</v>
      </c>
      <c r="AA644" t="s">
        <v>562</v>
      </c>
      <c r="AB644" t="s">
        <v>558</v>
      </c>
      <c r="AD644">
        <v>307</v>
      </c>
      <c r="AF644" t="s">
        <v>729</v>
      </c>
      <c r="AG644" t="s">
        <v>561</v>
      </c>
      <c r="AH644" t="s">
        <v>542</v>
      </c>
      <c r="AI644" s="6">
        <v>39448</v>
      </c>
      <c r="AJ644" s="6">
        <v>40542</v>
      </c>
      <c r="AK644" t="s">
        <v>191</v>
      </c>
      <c r="AM644" t="s">
        <v>556</v>
      </c>
      <c r="AO644" t="s">
        <v>569</v>
      </c>
      <c r="AY644">
        <v>0</v>
      </c>
      <c r="AZ644">
        <v>1</v>
      </c>
      <c r="BA644">
        <v>0</v>
      </c>
      <c r="BF644" t="s">
        <v>127</v>
      </c>
      <c r="BG644" t="s">
        <v>698</v>
      </c>
    </row>
    <row r="645" spans="1:59" x14ac:dyDescent="0.35">
      <c r="A645">
        <v>46</v>
      </c>
      <c r="B645">
        <v>644</v>
      </c>
      <c r="D645" t="s">
        <v>591</v>
      </c>
      <c r="E645" t="s">
        <v>512</v>
      </c>
      <c r="F645" t="s">
        <v>8</v>
      </c>
      <c r="H645" t="s">
        <v>292</v>
      </c>
      <c r="I645" t="s">
        <v>261</v>
      </c>
      <c r="K645" t="s">
        <v>408</v>
      </c>
      <c r="L645" t="s">
        <v>409</v>
      </c>
      <c r="N645">
        <v>4.7E-2</v>
      </c>
      <c r="O645">
        <v>0</v>
      </c>
      <c r="Q645" t="s">
        <v>504</v>
      </c>
      <c r="R645" t="s">
        <v>1205</v>
      </c>
      <c r="T645" s="24">
        <f t="shared" si="11"/>
        <v>156</v>
      </c>
      <c r="U645">
        <v>1</v>
      </c>
      <c r="AA645" t="s">
        <v>562</v>
      </c>
      <c r="AB645" t="s">
        <v>558</v>
      </c>
      <c r="AC645">
        <v>0.05</v>
      </c>
      <c r="AD645">
        <v>307</v>
      </c>
      <c r="AF645" t="s">
        <v>729</v>
      </c>
      <c r="AG645" t="s">
        <v>561</v>
      </c>
      <c r="AH645" t="s">
        <v>542</v>
      </c>
      <c r="AI645" s="6">
        <v>39448</v>
      </c>
      <c r="AJ645" s="6">
        <v>40542</v>
      </c>
      <c r="AK645" t="s">
        <v>191</v>
      </c>
      <c r="AM645" t="s">
        <v>556</v>
      </c>
      <c r="AO645" t="s">
        <v>569</v>
      </c>
      <c r="AY645">
        <v>0</v>
      </c>
      <c r="AZ645">
        <v>1</v>
      </c>
      <c r="BA645">
        <v>0</v>
      </c>
      <c r="BF645" t="s">
        <v>127</v>
      </c>
      <c r="BG645" t="s">
        <v>698</v>
      </c>
    </row>
    <row r="646" spans="1:59" x14ac:dyDescent="0.35">
      <c r="A646">
        <v>46</v>
      </c>
      <c r="B646">
        <v>645</v>
      </c>
      <c r="D646" t="s">
        <v>591</v>
      </c>
      <c r="E646" t="s">
        <v>401</v>
      </c>
      <c r="F646" t="s">
        <v>8</v>
      </c>
      <c r="H646" t="s">
        <v>293</v>
      </c>
      <c r="I646" t="s">
        <v>261</v>
      </c>
      <c r="K646" t="s">
        <v>408</v>
      </c>
      <c r="L646" t="s">
        <v>409</v>
      </c>
      <c r="N646">
        <v>5.0000000000000001E-3</v>
      </c>
      <c r="O646">
        <v>0</v>
      </c>
      <c r="Q646" t="s">
        <v>504</v>
      </c>
      <c r="R646" t="s">
        <v>1205</v>
      </c>
      <c r="T646" s="24">
        <f t="shared" si="11"/>
        <v>156</v>
      </c>
      <c r="U646">
        <v>1</v>
      </c>
      <c r="AA646" t="s">
        <v>562</v>
      </c>
      <c r="AB646" t="s">
        <v>558</v>
      </c>
      <c r="AC646">
        <v>0.01</v>
      </c>
      <c r="AD646">
        <v>307</v>
      </c>
      <c r="AF646" t="s">
        <v>729</v>
      </c>
      <c r="AG646" t="s">
        <v>561</v>
      </c>
      <c r="AH646" t="s">
        <v>542</v>
      </c>
      <c r="AI646" s="6">
        <v>39448</v>
      </c>
      <c r="AJ646" s="6">
        <v>40542</v>
      </c>
      <c r="AK646" t="s">
        <v>191</v>
      </c>
      <c r="AM646" t="s">
        <v>556</v>
      </c>
      <c r="AO646" t="s">
        <v>569</v>
      </c>
      <c r="AY646">
        <v>0</v>
      </c>
      <c r="AZ646">
        <v>1</v>
      </c>
      <c r="BA646">
        <v>0</v>
      </c>
      <c r="BF646" t="s">
        <v>127</v>
      </c>
      <c r="BG646" t="s">
        <v>698</v>
      </c>
    </row>
    <row r="647" spans="1:59" x14ac:dyDescent="0.35">
      <c r="A647">
        <v>46</v>
      </c>
      <c r="B647">
        <v>646</v>
      </c>
      <c r="D647" t="s">
        <v>591</v>
      </c>
      <c r="E647" t="s">
        <v>513</v>
      </c>
      <c r="F647" t="s">
        <v>8</v>
      </c>
      <c r="H647" t="s">
        <v>294</v>
      </c>
      <c r="I647" t="s">
        <v>261</v>
      </c>
      <c r="K647" t="s">
        <v>408</v>
      </c>
      <c r="L647" t="s">
        <v>409</v>
      </c>
      <c r="N647">
        <v>2.3E-2</v>
      </c>
      <c r="O647">
        <v>0</v>
      </c>
      <c r="Q647" t="s">
        <v>504</v>
      </c>
      <c r="R647" t="s">
        <v>1205</v>
      </c>
      <c r="T647" s="24">
        <f t="shared" si="11"/>
        <v>156</v>
      </c>
      <c r="U647">
        <v>1</v>
      </c>
      <c r="AA647" t="s">
        <v>562</v>
      </c>
      <c r="AB647" t="s">
        <v>558</v>
      </c>
      <c r="AC647">
        <v>0.05</v>
      </c>
      <c r="AD647">
        <v>307</v>
      </c>
      <c r="AF647" t="s">
        <v>729</v>
      </c>
      <c r="AG647" t="s">
        <v>561</v>
      </c>
      <c r="AH647" t="s">
        <v>542</v>
      </c>
      <c r="AI647" s="6">
        <v>39448</v>
      </c>
      <c r="AJ647" s="6">
        <v>40542</v>
      </c>
      <c r="AK647" t="s">
        <v>191</v>
      </c>
      <c r="AM647" t="s">
        <v>556</v>
      </c>
      <c r="AO647" t="s">
        <v>569</v>
      </c>
      <c r="AY647">
        <v>0</v>
      </c>
      <c r="AZ647">
        <v>1</v>
      </c>
      <c r="BA647">
        <v>0</v>
      </c>
      <c r="BF647" t="s">
        <v>127</v>
      </c>
      <c r="BG647" t="s">
        <v>698</v>
      </c>
    </row>
    <row r="648" spans="1:59" x14ac:dyDescent="0.35">
      <c r="A648">
        <v>46</v>
      </c>
      <c r="B648">
        <v>647</v>
      </c>
      <c r="D648" t="s">
        <v>591</v>
      </c>
      <c r="E648" t="s">
        <v>404</v>
      </c>
      <c r="F648" t="s">
        <v>8</v>
      </c>
      <c r="H648" t="s">
        <v>295</v>
      </c>
      <c r="I648" t="s">
        <v>261</v>
      </c>
      <c r="K648" t="s">
        <v>408</v>
      </c>
      <c r="L648" t="s">
        <v>409</v>
      </c>
      <c r="N648">
        <v>3.6999999999999998E-2</v>
      </c>
      <c r="O648">
        <v>0</v>
      </c>
      <c r="Q648" t="s">
        <v>504</v>
      </c>
      <c r="R648" t="s">
        <v>1205</v>
      </c>
      <c r="T648" s="24">
        <f t="shared" si="11"/>
        <v>156</v>
      </c>
      <c r="U648">
        <v>1</v>
      </c>
      <c r="AA648" t="s">
        <v>562</v>
      </c>
      <c r="AB648" t="s">
        <v>558</v>
      </c>
      <c r="AC648">
        <v>0.05</v>
      </c>
      <c r="AD648">
        <v>307</v>
      </c>
      <c r="AF648" t="s">
        <v>729</v>
      </c>
      <c r="AG648" t="s">
        <v>561</v>
      </c>
      <c r="AH648" t="s">
        <v>542</v>
      </c>
      <c r="AI648" s="6">
        <v>39448</v>
      </c>
      <c r="AJ648" s="6">
        <v>40542</v>
      </c>
      <c r="AK648" t="s">
        <v>191</v>
      </c>
      <c r="AM648" t="s">
        <v>556</v>
      </c>
      <c r="AO648" t="s">
        <v>569</v>
      </c>
      <c r="AY648">
        <v>0</v>
      </c>
      <c r="AZ648">
        <v>1</v>
      </c>
      <c r="BA648">
        <v>0</v>
      </c>
      <c r="BF648" t="s">
        <v>127</v>
      </c>
      <c r="BG648" t="s">
        <v>698</v>
      </c>
    </row>
    <row r="649" spans="1:59" x14ac:dyDescent="0.35">
      <c r="A649">
        <v>46</v>
      </c>
      <c r="B649">
        <v>648</v>
      </c>
      <c r="D649" t="s">
        <v>591</v>
      </c>
      <c r="E649" t="s">
        <v>469</v>
      </c>
      <c r="F649" t="s">
        <v>8</v>
      </c>
      <c r="H649" t="s">
        <v>296</v>
      </c>
      <c r="I649" t="s">
        <v>261</v>
      </c>
      <c r="K649" t="s">
        <v>408</v>
      </c>
      <c r="L649" t="s">
        <v>409</v>
      </c>
      <c r="N649">
        <v>5.0000000000000001E-3</v>
      </c>
      <c r="O649">
        <v>0</v>
      </c>
      <c r="Q649" t="s">
        <v>504</v>
      </c>
      <c r="R649" t="s">
        <v>1205</v>
      </c>
      <c r="T649" s="24">
        <f t="shared" si="11"/>
        <v>156</v>
      </c>
      <c r="U649">
        <v>1</v>
      </c>
      <c r="AA649" t="s">
        <v>562</v>
      </c>
      <c r="AB649" t="s">
        <v>558</v>
      </c>
      <c r="AC649">
        <v>0.01</v>
      </c>
      <c r="AD649">
        <v>307</v>
      </c>
      <c r="AF649" t="s">
        <v>729</v>
      </c>
      <c r="AG649" t="s">
        <v>561</v>
      </c>
      <c r="AH649" t="s">
        <v>542</v>
      </c>
      <c r="AI649" s="6">
        <v>39448</v>
      </c>
      <c r="AJ649" s="6">
        <v>40542</v>
      </c>
      <c r="AK649" t="s">
        <v>191</v>
      </c>
      <c r="AM649" t="s">
        <v>556</v>
      </c>
      <c r="AO649" t="s">
        <v>569</v>
      </c>
      <c r="AY649">
        <v>0</v>
      </c>
      <c r="AZ649">
        <v>1</v>
      </c>
      <c r="BA649">
        <v>0</v>
      </c>
      <c r="BF649" t="s">
        <v>127</v>
      </c>
      <c r="BG649" t="s">
        <v>698</v>
      </c>
    </row>
    <row r="650" spans="1:59" x14ac:dyDescent="0.35">
      <c r="A650">
        <v>46</v>
      </c>
      <c r="B650">
        <v>649</v>
      </c>
      <c r="D650" t="s">
        <v>591</v>
      </c>
      <c r="E650" t="s">
        <v>456</v>
      </c>
      <c r="F650" t="s">
        <v>8</v>
      </c>
      <c r="H650" t="s">
        <v>289</v>
      </c>
      <c r="I650" t="s">
        <v>261</v>
      </c>
      <c r="K650" t="s">
        <v>408</v>
      </c>
      <c r="L650" t="s">
        <v>409</v>
      </c>
      <c r="N650">
        <v>0.35199999999999998</v>
      </c>
      <c r="O650">
        <v>0</v>
      </c>
      <c r="Q650" t="s">
        <v>504</v>
      </c>
      <c r="R650" t="s">
        <v>1205</v>
      </c>
      <c r="T650" s="24">
        <f t="shared" si="11"/>
        <v>156</v>
      </c>
      <c r="U650">
        <v>1</v>
      </c>
      <c r="AA650" t="s">
        <v>562</v>
      </c>
      <c r="AB650" t="s">
        <v>558</v>
      </c>
      <c r="AD650">
        <v>308</v>
      </c>
      <c r="AF650" t="s">
        <v>729</v>
      </c>
      <c r="AG650" t="s">
        <v>561</v>
      </c>
      <c r="AH650" t="s">
        <v>542</v>
      </c>
      <c r="AI650" s="6">
        <v>40546</v>
      </c>
      <c r="AJ650" s="6">
        <v>41639</v>
      </c>
      <c r="AK650" t="s">
        <v>297</v>
      </c>
      <c r="AM650" t="s">
        <v>556</v>
      </c>
      <c r="AO650" t="s">
        <v>569</v>
      </c>
      <c r="AY650">
        <v>0</v>
      </c>
      <c r="AZ650">
        <v>1</v>
      </c>
      <c r="BA650">
        <v>0</v>
      </c>
      <c r="BF650" t="s">
        <v>127</v>
      </c>
      <c r="BG650" t="s">
        <v>698</v>
      </c>
    </row>
    <row r="651" spans="1:59" x14ac:dyDescent="0.35">
      <c r="A651">
        <v>46</v>
      </c>
      <c r="B651">
        <v>650</v>
      </c>
      <c r="D651" t="s">
        <v>591</v>
      </c>
      <c r="E651" t="s">
        <v>514</v>
      </c>
      <c r="F651" t="s">
        <v>8</v>
      </c>
      <c r="H651" t="s">
        <v>290</v>
      </c>
      <c r="I651" t="s">
        <v>261</v>
      </c>
      <c r="K651" t="s">
        <v>408</v>
      </c>
      <c r="L651" t="s">
        <v>409</v>
      </c>
      <c r="N651">
        <v>0.81399999999999995</v>
      </c>
      <c r="O651">
        <v>0</v>
      </c>
      <c r="Q651" t="s">
        <v>504</v>
      </c>
      <c r="R651" t="s">
        <v>1205</v>
      </c>
      <c r="T651" s="24">
        <f t="shared" si="11"/>
        <v>156</v>
      </c>
      <c r="U651">
        <v>1</v>
      </c>
      <c r="AA651" t="s">
        <v>562</v>
      </c>
      <c r="AB651" t="s">
        <v>558</v>
      </c>
      <c r="AD651">
        <v>308</v>
      </c>
      <c r="AF651" t="s">
        <v>729</v>
      </c>
      <c r="AG651" t="s">
        <v>561</v>
      </c>
      <c r="AH651" t="s">
        <v>542</v>
      </c>
      <c r="AI651" s="6">
        <v>40546</v>
      </c>
      <c r="AJ651" s="6">
        <v>41639</v>
      </c>
      <c r="AK651" t="s">
        <v>297</v>
      </c>
      <c r="AM651" t="s">
        <v>556</v>
      </c>
      <c r="AO651" t="s">
        <v>569</v>
      </c>
      <c r="AY651">
        <v>0</v>
      </c>
      <c r="AZ651">
        <v>1</v>
      </c>
      <c r="BA651">
        <v>0</v>
      </c>
      <c r="BF651" t="s">
        <v>127</v>
      </c>
      <c r="BG651" t="s">
        <v>698</v>
      </c>
    </row>
    <row r="652" spans="1:59" x14ac:dyDescent="0.35">
      <c r="A652">
        <v>46</v>
      </c>
      <c r="B652">
        <v>651</v>
      </c>
      <c r="D652" t="s">
        <v>591</v>
      </c>
      <c r="E652" t="s">
        <v>511</v>
      </c>
      <c r="F652" t="s">
        <v>8</v>
      </c>
      <c r="H652" t="s">
        <v>291</v>
      </c>
      <c r="I652" t="s">
        <v>261</v>
      </c>
      <c r="K652" t="s">
        <v>408</v>
      </c>
      <c r="L652" t="s">
        <v>409</v>
      </c>
      <c r="N652">
        <v>0.34599999999999997</v>
      </c>
      <c r="O652">
        <v>0</v>
      </c>
      <c r="Q652" t="s">
        <v>504</v>
      </c>
      <c r="R652" t="s">
        <v>1205</v>
      </c>
      <c r="T652" s="24">
        <f t="shared" si="11"/>
        <v>156</v>
      </c>
      <c r="U652">
        <v>1</v>
      </c>
      <c r="AA652" t="s">
        <v>562</v>
      </c>
      <c r="AB652" t="s">
        <v>558</v>
      </c>
      <c r="AD652">
        <v>308</v>
      </c>
      <c r="AF652" t="s">
        <v>729</v>
      </c>
      <c r="AG652" t="s">
        <v>561</v>
      </c>
      <c r="AH652" t="s">
        <v>542</v>
      </c>
      <c r="AI652" s="6">
        <v>40546</v>
      </c>
      <c r="AJ652" s="6">
        <v>41639</v>
      </c>
      <c r="AK652" t="s">
        <v>297</v>
      </c>
      <c r="AM652" t="s">
        <v>556</v>
      </c>
      <c r="AO652" t="s">
        <v>569</v>
      </c>
      <c r="AY652">
        <v>0</v>
      </c>
      <c r="AZ652">
        <v>1</v>
      </c>
      <c r="BA652">
        <v>0</v>
      </c>
      <c r="BF652" t="s">
        <v>127</v>
      </c>
      <c r="BG652" t="s">
        <v>698</v>
      </c>
    </row>
    <row r="653" spans="1:59" x14ac:dyDescent="0.35">
      <c r="A653">
        <v>46</v>
      </c>
      <c r="B653">
        <v>652</v>
      </c>
      <c r="D653" t="s">
        <v>591</v>
      </c>
      <c r="E653" t="s">
        <v>512</v>
      </c>
      <c r="F653" t="s">
        <v>8</v>
      </c>
      <c r="H653" t="s">
        <v>292</v>
      </c>
      <c r="I653" t="s">
        <v>261</v>
      </c>
      <c r="K653" t="s">
        <v>408</v>
      </c>
      <c r="L653" t="s">
        <v>409</v>
      </c>
      <c r="N653">
        <v>0.08</v>
      </c>
      <c r="O653">
        <v>0</v>
      </c>
      <c r="Q653" t="s">
        <v>504</v>
      </c>
      <c r="R653" t="s">
        <v>1205</v>
      </c>
      <c r="T653" s="24">
        <f t="shared" si="11"/>
        <v>156</v>
      </c>
      <c r="U653">
        <v>1</v>
      </c>
      <c r="AA653" t="s">
        <v>562</v>
      </c>
      <c r="AB653" t="s">
        <v>558</v>
      </c>
      <c r="AD653">
        <v>308</v>
      </c>
      <c r="AF653" t="s">
        <v>729</v>
      </c>
      <c r="AG653" t="s">
        <v>561</v>
      </c>
      <c r="AH653" t="s">
        <v>542</v>
      </c>
      <c r="AI653" s="6">
        <v>40546</v>
      </c>
      <c r="AJ653" s="6">
        <v>41639</v>
      </c>
      <c r="AK653" t="s">
        <v>297</v>
      </c>
      <c r="AM653" t="s">
        <v>556</v>
      </c>
      <c r="AO653" t="s">
        <v>569</v>
      </c>
      <c r="AY653">
        <v>0</v>
      </c>
      <c r="AZ653">
        <v>1</v>
      </c>
      <c r="BA653">
        <v>0</v>
      </c>
      <c r="BF653" t="s">
        <v>127</v>
      </c>
      <c r="BG653" t="s">
        <v>698</v>
      </c>
    </row>
    <row r="654" spans="1:59" x14ac:dyDescent="0.35">
      <c r="A654">
        <v>46</v>
      </c>
      <c r="B654">
        <v>653</v>
      </c>
      <c r="D654" t="s">
        <v>591</v>
      </c>
      <c r="E654" t="s">
        <v>401</v>
      </c>
      <c r="F654" t="s">
        <v>8</v>
      </c>
      <c r="H654" t="s">
        <v>293</v>
      </c>
      <c r="I654" t="s">
        <v>261</v>
      </c>
      <c r="K654" t="s">
        <v>408</v>
      </c>
      <c r="L654" t="s">
        <v>409</v>
      </c>
      <c r="N654">
        <v>0.51100000000000001</v>
      </c>
      <c r="O654">
        <v>0</v>
      </c>
      <c r="Q654" t="s">
        <v>504</v>
      </c>
      <c r="R654" t="s">
        <v>1205</v>
      </c>
      <c r="T654" s="24">
        <f t="shared" si="11"/>
        <v>156</v>
      </c>
      <c r="U654">
        <v>1</v>
      </c>
      <c r="AA654" t="s">
        <v>562</v>
      </c>
      <c r="AB654" t="s">
        <v>558</v>
      </c>
      <c r="AD654">
        <v>308</v>
      </c>
      <c r="AF654" t="s">
        <v>729</v>
      </c>
      <c r="AG654" t="s">
        <v>561</v>
      </c>
      <c r="AH654" t="s">
        <v>542</v>
      </c>
      <c r="AI654" s="6">
        <v>40546</v>
      </c>
      <c r="AJ654" s="6">
        <v>41639</v>
      </c>
      <c r="AK654" t="s">
        <v>297</v>
      </c>
      <c r="AM654" t="s">
        <v>556</v>
      </c>
      <c r="AO654" t="s">
        <v>569</v>
      </c>
      <c r="AY654">
        <v>0</v>
      </c>
      <c r="AZ654">
        <v>1</v>
      </c>
      <c r="BA654">
        <v>0</v>
      </c>
      <c r="BF654" t="s">
        <v>127</v>
      </c>
      <c r="BG654" t="s">
        <v>698</v>
      </c>
    </row>
    <row r="655" spans="1:59" x14ac:dyDescent="0.35">
      <c r="A655">
        <v>46</v>
      </c>
      <c r="B655">
        <v>654</v>
      </c>
      <c r="D655" t="s">
        <v>591</v>
      </c>
      <c r="E655" t="s">
        <v>513</v>
      </c>
      <c r="F655" t="s">
        <v>8</v>
      </c>
      <c r="H655" t="s">
        <v>294</v>
      </c>
      <c r="I655" t="s">
        <v>261</v>
      </c>
      <c r="K655" t="s">
        <v>408</v>
      </c>
      <c r="L655" t="s">
        <v>409</v>
      </c>
      <c r="N655">
        <v>5.5E-2</v>
      </c>
      <c r="O655">
        <v>0</v>
      </c>
      <c r="Q655" t="s">
        <v>504</v>
      </c>
      <c r="R655" t="s">
        <v>1205</v>
      </c>
      <c r="T655" s="24">
        <f t="shared" si="11"/>
        <v>156</v>
      </c>
      <c r="U655">
        <v>1</v>
      </c>
      <c r="AA655" t="s">
        <v>562</v>
      </c>
      <c r="AB655" t="s">
        <v>558</v>
      </c>
      <c r="AD655">
        <v>308</v>
      </c>
      <c r="AF655" t="s">
        <v>729</v>
      </c>
      <c r="AG655" t="s">
        <v>561</v>
      </c>
      <c r="AH655" t="s">
        <v>542</v>
      </c>
      <c r="AI655" s="6">
        <v>40546</v>
      </c>
      <c r="AJ655" s="6">
        <v>41639</v>
      </c>
      <c r="AK655" t="s">
        <v>297</v>
      </c>
      <c r="AM655" t="s">
        <v>556</v>
      </c>
      <c r="AO655" t="s">
        <v>569</v>
      </c>
      <c r="AY655">
        <v>0</v>
      </c>
      <c r="AZ655">
        <v>1</v>
      </c>
      <c r="BA655">
        <v>0</v>
      </c>
      <c r="BF655" t="s">
        <v>127</v>
      </c>
      <c r="BG655" t="s">
        <v>698</v>
      </c>
    </row>
    <row r="656" spans="1:59" x14ac:dyDescent="0.35">
      <c r="A656">
        <v>46</v>
      </c>
      <c r="B656">
        <v>655</v>
      </c>
      <c r="D656" t="s">
        <v>591</v>
      </c>
      <c r="E656" t="s">
        <v>404</v>
      </c>
      <c r="F656" t="s">
        <v>8</v>
      </c>
      <c r="H656" t="s">
        <v>295</v>
      </c>
      <c r="I656" t="s">
        <v>261</v>
      </c>
      <c r="K656" t="s">
        <v>408</v>
      </c>
      <c r="L656" t="s">
        <v>409</v>
      </c>
      <c r="N656">
        <v>0.17599999999999999</v>
      </c>
      <c r="O656">
        <v>0</v>
      </c>
      <c r="Q656" t="s">
        <v>504</v>
      </c>
      <c r="R656" t="s">
        <v>1205</v>
      </c>
      <c r="T656" s="24">
        <f t="shared" si="11"/>
        <v>156</v>
      </c>
      <c r="U656">
        <v>1</v>
      </c>
      <c r="AA656" t="s">
        <v>562</v>
      </c>
      <c r="AB656" t="s">
        <v>558</v>
      </c>
      <c r="AD656">
        <v>308</v>
      </c>
      <c r="AF656" t="s">
        <v>729</v>
      </c>
      <c r="AG656" t="s">
        <v>561</v>
      </c>
      <c r="AH656" t="s">
        <v>542</v>
      </c>
      <c r="AI656" s="6">
        <v>40546</v>
      </c>
      <c r="AJ656" s="6">
        <v>41639</v>
      </c>
      <c r="AK656" t="s">
        <v>297</v>
      </c>
      <c r="AM656" t="s">
        <v>556</v>
      </c>
      <c r="AO656" t="s">
        <v>569</v>
      </c>
      <c r="AY656">
        <v>0</v>
      </c>
      <c r="AZ656">
        <v>1</v>
      </c>
      <c r="BA656">
        <v>0</v>
      </c>
      <c r="BF656" t="s">
        <v>127</v>
      </c>
      <c r="BG656" t="s">
        <v>698</v>
      </c>
    </row>
    <row r="657" spans="1:59" x14ac:dyDescent="0.35">
      <c r="A657">
        <v>46</v>
      </c>
      <c r="B657">
        <v>656</v>
      </c>
      <c r="D657" t="s">
        <v>591</v>
      </c>
      <c r="E657" t="s">
        <v>469</v>
      </c>
      <c r="F657" t="s">
        <v>8</v>
      </c>
      <c r="H657" t="s">
        <v>296</v>
      </c>
      <c r="I657" t="s">
        <v>261</v>
      </c>
      <c r="K657" t="s">
        <v>408</v>
      </c>
      <c r="L657" t="s">
        <v>409</v>
      </c>
      <c r="N657">
        <v>0.51200000000000001</v>
      </c>
      <c r="O657">
        <v>0</v>
      </c>
      <c r="Q657" t="s">
        <v>504</v>
      </c>
      <c r="R657" t="s">
        <v>1205</v>
      </c>
      <c r="T657" s="24">
        <f t="shared" si="11"/>
        <v>156</v>
      </c>
      <c r="U657">
        <v>1</v>
      </c>
      <c r="AA657" t="s">
        <v>562</v>
      </c>
      <c r="AB657" t="s">
        <v>558</v>
      </c>
      <c r="AD657">
        <v>308</v>
      </c>
      <c r="AF657" t="s">
        <v>729</v>
      </c>
      <c r="AG657" t="s">
        <v>561</v>
      </c>
      <c r="AH657" t="s">
        <v>542</v>
      </c>
      <c r="AI657" s="6">
        <v>40546</v>
      </c>
      <c r="AJ657" s="6">
        <v>41639</v>
      </c>
      <c r="AK657" t="s">
        <v>297</v>
      </c>
      <c r="AM657" t="s">
        <v>556</v>
      </c>
      <c r="AO657" t="s">
        <v>569</v>
      </c>
      <c r="AY657">
        <v>0</v>
      </c>
      <c r="AZ657">
        <v>1</v>
      </c>
      <c r="BA657">
        <v>0</v>
      </c>
      <c r="BF657" t="s">
        <v>127</v>
      </c>
      <c r="BG657" t="s">
        <v>698</v>
      </c>
    </row>
    <row r="658" spans="1:59" x14ac:dyDescent="0.35">
      <c r="A658">
        <v>46</v>
      </c>
      <c r="B658">
        <v>657</v>
      </c>
      <c r="D658" t="s">
        <v>591</v>
      </c>
      <c r="E658" t="s">
        <v>456</v>
      </c>
      <c r="F658" t="s">
        <v>8</v>
      </c>
      <c r="H658" t="s">
        <v>289</v>
      </c>
      <c r="I658" t="s">
        <v>261</v>
      </c>
      <c r="K658" t="s">
        <v>408</v>
      </c>
      <c r="L658" t="s">
        <v>409</v>
      </c>
      <c r="N658">
        <v>0.75800000000000001</v>
      </c>
      <c r="O658">
        <v>0</v>
      </c>
      <c r="Q658" t="s">
        <v>504</v>
      </c>
      <c r="R658" t="s">
        <v>1205</v>
      </c>
      <c r="T658" s="24">
        <f t="shared" si="11"/>
        <v>156</v>
      </c>
      <c r="U658">
        <v>1</v>
      </c>
      <c r="AA658" t="s">
        <v>562</v>
      </c>
      <c r="AB658" t="s">
        <v>558</v>
      </c>
      <c r="AD658">
        <v>308</v>
      </c>
      <c r="AF658" t="s">
        <v>729</v>
      </c>
      <c r="AG658" t="s">
        <v>561</v>
      </c>
      <c r="AH658" t="s">
        <v>542</v>
      </c>
      <c r="AI658" s="6">
        <v>40546</v>
      </c>
      <c r="AJ658" s="6">
        <v>41639</v>
      </c>
      <c r="AK658" t="s">
        <v>190</v>
      </c>
      <c r="AM658" t="s">
        <v>556</v>
      </c>
      <c r="AO658" t="s">
        <v>569</v>
      </c>
      <c r="AY658">
        <v>0</v>
      </c>
      <c r="AZ658">
        <v>1</v>
      </c>
      <c r="BA658">
        <v>0</v>
      </c>
      <c r="BF658" t="s">
        <v>127</v>
      </c>
      <c r="BG658" t="s">
        <v>698</v>
      </c>
    </row>
    <row r="659" spans="1:59" x14ac:dyDescent="0.35">
      <c r="A659">
        <v>46</v>
      </c>
      <c r="B659">
        <v>658</v>
      </c>
      <c r="D659" t="s">
        <v>591</v>
      </c>
      <c r="E659" t="s">
        <v>514</v>
      </c>
      <c r="F659" t="s">
        <v>8</v>
      </c>
      <c r="H659" t="s">
        <v>290</v>
      </c>
      <c r="I659" t="s">
        <v>261</v>
      </c>
      <c r="K659" t="s">
        <v>408</v>
      </c>
      <c r="L659" t="s">
        <v>409</v>
      </c>
      <c r="N659">
        <v>0.36699999999999999</v>
      </c>
      <c r="O659">
        <v>0</v>
      </c>
      <c r="Q659" t="s">
        <v>504</v>
      </c>
      <c r="R659" t="s">
        <v>1205</v>
      </c>
      <c r="T659" s="24">
        <f t="shared" si="11"/>
        <v>156</v>
      </c>
      <c r="U659">
        <v>1</v>
      </c>
      <c r="AA659" t="s">
        <v>562</v>
      </c>
      <c r="AB659" t="s">
        <v>558</v>
      </c>
      <c r="AD659">
        <v>308</v>
      </c>
      <c r="AF659" t="s">
        <v>729</v>
      </c>
      <c r="AG659" t="s">
        <v>561</v>
      </c>
      <c r="AH659" t="s">
        <v>542</v>
      </c>
      <c r="AI659" s="6">
        <v>40546</v>
      </c>
      <c r="AJ659" s="6">
        <v>41639</v>
      </c>
      <c r="AK659" t="s">
        <v>190</v>
      </c>
      <c r="AM659" t="s">
        <v>556</v>
      </c>
      <c r="AO659" t="s">
        <v>569</v>
      </c>
      <c r="AY659">
        <v>0</v>
      </c>
      <c r="AZ659">
        <v>1</v>
      </c>
      <c r="BA659">
        <v>0</v>
      </c>
      <c r="BF659" t="s">
        <v>127</v>
      </c>
      <c r="BG659" t="s">
        <v>698</v>
      </c>
    </row>
    <row r="660" spans="1:59" x14ac:dyDescent="0.35">
      <c r="A660">
        <v>46</v>
      </c>
      <c r="B660">
        <v>659</v>
      </c>
      <c r="D660" t="s">
        <v>591</v>
      </c>
      <c r="E660" t="s">
        <v>511</v>
      </c>
      <c r="F660" t="s">
        <v>8</v>
      </c>
      <c r="H660" t="s">
        <v>291</v>
      </c>
      <c r="I660" t="s">
        <v>261</v>
      </c>
      <c r="K660" t="s">
        <v>408</v>
      </c>
      <c r="L660" t="s">
        <v>409</v>
      </c>
      <c r="N660">
        <v>0.35799999999999998</v>
      </c>
      <c r="O660">
        <v>0</v>
      </c>
      <c r="Q660" t="s">
        <v>504</v>
      </c>
      <c r="R660" t="s">
        <v>1205</v>
      </c>
      <c r="T660" s="24">
        <f t="shared" si="11"/>
        <v>156</v>
      </c>
      <c r="U660">
        <v>1</v>
      </c>
      <c r="AA660" t="s">
        <v>562</v>
      </c>
      <c r="AB660" t="s">
        <v>558</v>
      </c>
      <c r="AD660">
        <v>308</v>
      </c>
      <c r="AF660" t="s">
        <v>729</v>
      </c>
      <c r="AG660" t="s">
        <v>561</v>
      </c>
      <c r="AH660" t="s">
        <v>542</v>
      </c>
      <c r="AI660" s="6">
        <v>40546</v>
      </c>
      <c r="AJ660" s="6">
        <v>41639</v>
      </c>
      <c r="AK660" t="s">
        <v>190</v>
      </c>
      <c r="AM660" t="s">
        <v>556</v>
      </c>
      <c r="AO660" t="s">
        <v>569</v>
      </c>
      <c r="AY660">
        <v>0</v>
      </c>
      <c r="AZ660">
        <v>1</v>
      </c>
      <c r="BA660">
        <v>0</v>
      </c>
      <c r="BF660" t="s">
        <v>127</v>
      </c>
      <c r="BG660" t="s">
        <v>698</v>
      </c>
    </row>
    <row r="661" spans="1:59" x14ac:dyDescent="0.35">
      <c r="A661">
        <v>46</v>
      </c>
      <c r="B661">
        <v>660</v>
      </c>
      <c r="D661" t="s">
        <v>591</v>
      </c>
      <c r="E661" t="s">
        <v>512</v>
      </c>
      <c r="F661" t="s">
        <v>8</v>
      </c>
      <c r="H661" t="s">
        <v>292</v>
      </c>
      <c r="I661" t="s">
        <v>261</v>
      </c>
      <c r="K661" t="s">
        <v>408</v>
      </c>
      <c r="L661" t="s">
        <v>409</v>
      </c>
      <c r="N661">
        <v>9.5000000000000001E-2</v>
      </c>
      <c r="O661">
        <v>0</v>
      </c>
      <c r="Q661" t="s">
        <v>504</v>
      </c>
      <c r="R661" t="s">
        <v>1205</v>
      </c>
      <c r="T661" s="24">
        <f t="shared" si="11"/>
        <v>156</v>
      </c>
      <c r="U661">
        <v>1</v>
      </c>
      <c r="AA661" t="s">
        <v>562</v>
      </c>
      <c r="AB661" t="s">
        <v>558</v>
      </c>
      <c r="AD661">
        <v>308</v>
      </c>
      <c r="AF661" t="s">
        <v>729</v>
      </c>
      <c r="AG661" t="s">
        <v>561</v>
      </c>
      <c r="AH661" t="s">
        <v>542</v>
      </c>
      <c r="AI661" s="6">
        <v>40546</v>
      </c>
      <c r="AJ661" s="6">
        <v>41639</v>
      </c>
      <c r="AK661" t="s">
        <v>190</v>
      </c>
      <c r="AM661" t="s">
        <v>556</v>
      </c>
      <c r="AO661" t="s">
        <v>569</v>
      </c>
      <c r="AY661">
        <v>0</v>
      </c>
      <c r="AZ661">
        <v>1</v>
      </c>
      <c r="BA661">
        <v>0</v>
      </c>
      <c r="BF661" t="s">
        <v>127</v>
      </c>
      <c r="BG661" t="s">
        <v>698</v>
      </c>
    </row>
    <row r="662" spans="1:59" x14ac:dyDescent="0.35">
      <c r="A662">
        <v>46</v>
      </c>
      <c r="B662">
        <v>661</v>
      </c>
      <c r="D662" t="s">
        <v>591</v>
      </c>
      <c r="E662" t="s">
        <v>401</v>
      </c>
      <c r="F662" t="s">
        <v>8</v>
      </c>
      <c r="H662" t="s">
        <v>293</v>
      </c>
      <c r="I662" t="s">
        <v>261</v>
      </c>
      <c r="K662" t="s">
        <v>408</v>
      </c>
      <c r="L662" t="s">
        <v>409</v>
      </c>
      <c r="N662">
        <v>0.24199999999999999</v>
      </c>
      <c r="O662">
        <v>0</v>
      </c>
      <c r="Q662" t="s">
        <v>504</v>
      </c>
      <c r="R662" t="s">
        <v>1205</v>
      </c>
      <c r="T662" s="24">
        <f t="shared" si="11"/>
        <v>156</v>
      </c>
      <c r="U662">
        <v>1</v>
      </c>
      <c r="AA662" t="s">
        <v>562</v>
      </c>
      <c r="AB662" t="s">
        <v>558</v>
      </c>
      <c r="AD662">
        <v>308</v>
      </c>
      <c r="AF662" t="s">
        <v>729</v>
      </c>
      <c r="AG662" t="s">
        <v>561</v>
      </c>
      <c r="AH662" t="s">
        <v>542</v>
      </c>
      <c r="AI662" s="6">
        <v>40546</v>
      </c>
      <c r="AJ662" s="6">
        <v>41639</v>
      </c>
      <c r="AK662" t="s">
        <v>190</v>
      </c>
      <c r="AM662" t="s">
        <v>556</v>
      </c>
      <c r="AO662" t="s">
        <v>569</v>
      </c>
      <c r="AY662">
        <v>0</v>
      </c>
      <c r="AZ662">
        <v>1</v>
      </c>
      <c r="BA662">
        <v>0</v>
      </c>
      <c r="BF662" t="s">
        <v>127</v>
      </c>
      <c r="BG662" t="s">
        <v>698</v>
      </c>
    </row>
    <row r="663" spans="1:59" x14ac:dyDescent="0.35">
      <c r="A663">
        <v>46</v>
      </c>
      <c r="B663">
        <v>662</v>
      </c>
      <c r="D663" t="s">
        <v>591</v>
      </c>
      <c r="E663" t="s">
        <v>513</v>
      </c>
      <c r="F663" t="s">
        <v>8</v>
      </c>
      <c r="H663" t="s">
        <v>294</v>
      </c>
      <c r="I663" t="s">
        <v>261</v>
      </c>
      <c r="K663" t="s">
        <v>408</v>
      </c>
      <c r="L663" t="s">
        <v>409</v>
      </c>
      <c r="N663">
        <v>0.78</v>
      </c>
      <c r="O663">
        <v>0</v>
      </c>
      <c r="Q663" t="s">
        <v>504</v>
      </c>
      <c r="R663" t="s">
        <v>1205</v>
      </c>
      <c r="T663" s="24">
        <f t="shared" si="11"/>
        <v>156</v>
      </c>
      <c r="U663">
        <v>1</v>
      </c>
      <c r="AA663" t="s">
        <v>562</v>
      </c>
      <c r="AB663" t="s">
        <v>558</v>
      </c>
      <c r="AD663">
        <v>308</v>
      </c>
      <c r="AF663" t="s">
        <v>729</v>
      </c>
      <c r="AG663" t="s">
        <v>561</v>
      </c>
      <c r="AH663" t="s">
        <v>542</v>
      </c>
      <c r="AI663" s="6">
        <v>40546</v>
      </c>
      <c r="AJ663" s="6">
        <v>41639</v>
      </c>
      <c r="AK663" t="s">
        <v>190</v>
      </c>
      <c r="AM663" t="s">
        <v>556</v>
      </c>
      <c r="AO663" t="s">
        <v>569</v>
      </c>
      <c r="AY663">
        <v>0</v>
      </c>
      <c r="AZ663">
        <v>1</v>
      </c>
      <c r="BA663">
        <v>0</v>
      </c>
      <c r="BF663" t="s">
        <v>127</v>
      </c>
      <c r="BG663" t="s">
        <v>698</v>
      </c>
    </row>
    <row r="664" spans="1:59" x14ac:dyDescent="0.35">
      <c r="A664">
        <v>46</v>
      </c>
      <c r="B664">
        <v>663</v>
      </c>
      <c r="D664" t="s">
        <v>591</v>
      </c>
      <c r="E664" t="s">
        <v>404</v>
      </c>
      <c r="F664" t="s">
        <v>8</v>
      </c>
      <c r="H664" t="s">
        <v>295</v>
      </c>
      <c r="I664" t="s">
        <v>261</v>
      </c>
      <c r="K664" t="s">
        <v>408</v>
      </c>
      <c r="L664" t="s">
        <v>409</v>
      </c>
      <c r="N664">
        <v>0.96499999999999997</v>
      </c>
      <c r="O664">
        <v>0</v>
      </c>
      <c r="Q664" t="s">
        <v>504</v>
      </c>
      <c r="R664" t="s">
        <v>1205</v>
      </c>
      <c r="T664" s="24">
        <f t="shared" si="11"/>
        <v>156</v>
      </c>
      <c r="U664">
        <v>1</v>
      </c>
      <c r="AA664" t="s">
        <v>562</v>
      </c>
      <c r="AB664" t="s">
        <v>558</v>
      </c>
      <c r="AD664">
        <v>308</v>
      </c>
      <c r="AF664" t="s">
        <v>729</v>
      </c>
      <c r="AG664" t="s">
        <v>561</v>
      </c>
      <c r="AH664" t="s">
        <v>542</v>
      </c>
      <c r="AI664" s="6">
        <v>40546</v>
      </c>
      <c r="AJ664" s="6">
        <v>41639</v>
      </c>
      <c r="AK664" t="s">
        <v>190</v>
      </c>
      <c r="AM664" t="s">
        <v>556</v>
      </c>
      <c r="AO664" t="s">
        <v>569</v>
      </c>
      <c r="AY664">
        <v>0</v>
      </c>
      <c r="AZ664">
        <v>1</v>
      </c>
      <c r="BA664">
        <v>0</v>
      </c>
      <c r="BF664" t="s">
        <v>127</v>
      </c>
      <c r="BG664" t="s">
        <v>698</v>
      </c>
    </row>
    <row r="665" spans="1:59" x14ac:dyDescent="0.35">
      <c r="A665">
        <v>46</v>
      </c>
      <c r="B665">
        <v>664</v>
      </c>
      <c r="D665" t="s">
        <v>591</v>
      </c>
      <c r="E665" t="s">
        <v>469</v>
      </c>
      <c r="F665" t="s">
        <v>8</v>
      </c>
      <c r="H665" t="s">
        <v>296</v>
      </c>
      <c r="I665" t="s">
        <v>261</v>
      </c>
      <c r="K665" t="s">
        <v>408</v>
      </c>
      <c r="L665" t="s">
        <v>409</v>
      </c>
      <c r="N665">
        <v>0.503</v>
      </c>
      <c r="O665">
        <v>0</v>
      </c>
      <c r="Q665" t="s">
        <v>504</v>
      </c>
      <c r="R665" t="s">
        <v>1205</v>
      </c>
      <c r="T665" s="24">
        <f t="shared" si="11"/>
        <v>156</v>
      </c>
      <c r="U665">
        <v>1</v>
      </c>
      <c r="AA665" t="s">
        <v>562</v>
      </c>
      <c r="AB665" t="s">
        <v>558</v>
      </c>
      <c r="AD665">
        <v>308</v>
      </c>
      <c r="AF665" t="s">
        <v>729</v>
      </c>
      <c r="AG665" t="s">
        <v>561</v>
      </c>
      <c r="AH665" t="s">
        <v>542</v>
      </c>
      <c r="AI665" s="6">
        <v>40546</v>
      </c>
      <c r="AJ665" s="6">
        <v>41639</v>
      </c>
      <c r="AK665" t="s">
        <v>190</v>
      </c>
      <c r="AM665" t="s">
        <v>556</v>
      </c>
      <c r="AO665" t="s">
        <v>569</v>
      </c>
      <c r="AY665">
        <v>0</v>
      </c>
      <c r="AZ665">
        <v>1</v>
      </c>
      <c r="BA665">
        <v>0</v>
      </c>
      <c r="BF665" t="s">
        <v>127</v>
      </c>
      <c r="BG665" t="s">
        <v>698</v>
      </c>
    </row>
    <row r="666" spans="1:59" x14ac:dyDescent="0.35">
      <c r="A666">
        <v>46</v>
      </c>
      <c r="B666">
        <v>665</v>
      </c>
      <c r="D666" t="s">
        <v>591</v>
      </c>
      <c r="E666" t="s">
        <v>456</v>
      </c>
      <c r="F666" t="s">
        <v>8</v>
      </c>
      <c r="H666" t="s">
        <v>289</v>
      </c>
      <c r="I666" t="s">
        <v>261</v>
      </c>
      <c r="K666" t="s">
        <v>408</v>
      </c>
      <c r="L666" t="s">
        <v>409</v>
      </c>
      <c r="N666">
        <v>8.7999999999999995E-2</v>
      </c>
      <c r="O666">
        <v>0</v>
      </c>
      <c r="Q666" t="s">
        <v>504</v>
      </c>
      <c r="R666" t="s">
        <v>1205</v>
      </c>
      <c r="T666" s="24">
        <f t="shared" si="11"/>
        <v>156</v>
      </c>
      <c r="U666">
        <v>1</v>
      </c>
      <c r="AA666" t="s">
        <v>562</v>
      </c>
      <c r="AB666" t="s">
        <v>558</v>
      </c>
      <c r="AD666">
        <v>308</v>
      </c>
      <c r="AF666" t="s">
        <v>729</v>
      </c>
      <c r="AG666" t="s">
        <v>561</v>
      </c>
      <c r="AH666" t="s">
        <v>542</v>
      </c>
      <c r="AI666" s="6">
        <v>40546</v>
      </c>
      <c r="AJ666" s="6">
        <v>41639</v>
      </c>
      <c r="AK666" t="s">
        <v>197</v>
      </c>
      <c r="AM666" t="s">
        <v>556</v>
      </c>
      <c r="AO666" t="s">
        <v>569</v>
      </c>
      <c r="AY666">
        <v>0</v>
      </c>
      <c r="AZ666">
        <v>1</v>
      </c>
      <c r="BA666">
        <v>0</v>
      </c>
      <c r="BF666" t="s">
        <v>127</v>
      </c>
      <c r="BG666" t="s">
        <v>698</v>
      </c>
    </row>
    <row r="667" spans="1:59" x14ac:dyDescent="0.35">
      <c r="A667">
        <v>46</v>
      </c>
      <c r="B667">
        <v>666</v>
      </c>
      <c r="D667" t="s">
        <v>591</v>
      </c>
      <c r="E667" t="s">
        <v>514</v>
      </c>
      <c r="F667" t="s">
        <v>8</v>
      </c>
      <c r="H667" t="s">
        <v>290</v>
      </c>
      <c r="I667" t="s">
        <v>261</v>
      </c>
      <c r="K667" t="s">
        <v>408</v>
      </c>
      <c r="L667" t="s">
        <v>409</v>
      </c>
      <c r="N667">
        <v>0.44800000000000001</v>
      </c>
      <c r="O667">
        <v>0</v>
      </c>
      <c r="Q667" t="s">
        <v>504</v>
      </c>
      <c r="R667" t="s">
        <v>1205</v>
      </c>
      <c r="T667" s="24">
        <f t="shared" si="11"/>
        <v>156</v>
      </c>
      <c r="U667">
        <v>1</v>
      </c>
      <c r="AA667" t="s">
        <v>562</v>
      </c>
      <c r="AB667" t="s">
        <v>558</v>
      </c>
      <c r="AD667">
        <v>308</v>
      </c>
      <c r="AF667" t="s">
        <v>729</v>
      </c>
      <c r="AG667" t="s">
        <v>561</v>
      </c>
      <c r="AH667" t="s">
        <v>542</v>
      </c>
      <c r="AI667" s="6">
        <v>40546</v>
      </c>
      <c r="AJ667" s="6">
        <v>41639</v>
      </c>
      <c r="AK667" t="s">
        <v>197</v>
      </c>
      <c r="AM667" t="s">
        <v>556</v>
      </c>
      <c r="AO667" t="s">
        <v>569</v>
      </c>
      <c r="AY667">
        <v>0</v>
      </c>
      <c r="AZ667">
        <v>1</v>
      </c>
      <c r="BA667">
        <v>0</v>
      </c>
      <c r="BF667" t="s">
        <v>127</v>
      </c>
      <c r="BG667" t="s">
        <v>698</v>
      </c>
    </row>
    <row r="668" spans="1:59" x14ac:dyDescent="0.35">
      <c r="A668">
        <v>46</v>
      </c>
      <c r="B668">
        <v>667</v>
      </c>
      <c r="D668" t="s">
        <v>591</v>
      </c>
      <c r="E668" t="s">
        <v>511</v>
      </c>
      <c r="F668" t="s">
        <v>8</v>
      </c>
      <c r="H668" t="s">
        <v>291</v>
      </c>
      <c r="I668" t="s">
        <v>261</v>
      </c>
      <c r="K668" t="s">
        <v>408</v>
      </c>
      <c r="L668" t="s">
        <v>409</v>
      </c>
      <c r="N668">
        <v>7.0000000000000007E-2</v>
      </c>
      <c r="O668">
        <v>0</v>
      </c>
      <c r="Q668" t="s">
        <v>504</v>
      </c>
      <c r="R668" t="s">
        <v>1205</v>
      </c>
      <c r="T668" s="24">
        <f t="shared" si="11"/>
        <v>156</v>
      </c>
      <c r="U668">
        <v>1</v>
      </c>
      <c r="AA668" t="s">
        <v>562</v>
      </c>
      <c r="AB668" t="s">
        <v>558</v>
      </c>
      <c r="AD668">
        <v>308</v>
      </c>
      <c r="AF668" t="s">
        <v>729</v>
      </c>
      <c r="AG668" t="s">
        <v>561</v>
      </c>
      <c r="AH668" t="s">
        <v>542</v>
      </c>
      <c r="AI668" s="6">
        <v>40546</v>
      </c>
      <c r="AJ668" s="6">
        <v>41639</v>
      </c>
      <c r="AK668" t="s">
        <v>197</v>
      </c>
      <c r="AM668" t="s">
        <v>556</v>
      </c>
      <c r="AO668" t="s">
        <v>569</v>
      </c>
      <c r="AY668">
        <v>0</v>
      </c>
      <c r="AZ668">
        <v>1</v>
      </c>
      <c r="BA668">
        <v>0</v>
      </c>
      <c r="BF668" t="s">
        <v>127</v>
      </c>
      <c r="BG668" t="s">
        <v>698</v>
      </c>
    </row>
    <row r="669" spans="1:59" x14ac:dyDescent="0.35">
      <c r="A669">
        <v>46</v>
      </c>
      <c r="B669">
        <v>668</v>
      </c>
      <c r="D669" t="s">
        <v>591</v>
      </c>
      <c r="E669" t="s">
        <v>512</v>
      </c>
      <c r="F669" t="s">
        <v>8</v>
      </c>
      <c r="H669" t="s">
        <v>292</v>
      </c>
      <c r="I669" t="s">
        <v>261</v>
      </c>
      <c r="K669" t="s">
        <v>408</v>
      </c>
      <c r="L669" t="s">
        <v>409</v>
      </c>
      <c r="N669">
        <v>0.11</v>
      </c>
      <c r="O669">
        <v>0</v>
      </c>
      <c r="Q669" t="s">
        <v>504</v>
      </c>
      <c r="R669" t="s">
        <v>1205</v>
      </c>
      <c r="T669" s="24">
        <f t="shared" si="11"/>
        <v>156</v>
      </c>
      <c r="U669">
        <v>1</v>
      </c>
      <c r="AA669" t="s">
        <v>562</v>
      </c>
      <c r="AB669" t="s">
        <v>558</v>
      </c>
      <c r="AD669">
        <v>308</v>
      </c>
      <c r="AF669" t="s">
        <v>729</v>
      </c>
      <c r="AG669" t="s">
        <v>561</v>
      </c>
      <c r="AH669" t="s">
        <v>542</v>
      </c>
      <c r="AI669" s="6">
        <v>40546</v>
      </c>
      <c r="AJ669" s="6">
        <v>41639</v>
      </c>
      <c r="AK669" t="s">
        <v>197</v>
      </c>
      <c r="AM669" t="s">
        <v>556</v>
      </c>
      <c r="AO669" t="s">
        <v>569</v>
      </c>
      <c r="AY669">
        <v>0</v>
      </c>
      <c r="AZ669">
        <v>1</v>
      </c>
      <c r="BA669">
        <v>0</v>
      </c>
      <c r="BF669" t="s">
        <v>127</v>
      </c>
      <c r="BG669" t="s">
        <v>698</v>
      </c>
    </row>
    <row r="670" spans="1:59" x14ac:dyDescent="0.35">
      <c r="A670">
        <v>46</v>
      </c>
      <c r="B670">
        <v>669</v>
      </c>
      <c r="D670" t="s">
        <v>591</v>
      </c>
      <c r="E670" t="s">
        <v>401</v>
      </c>
      <c r="F670" t="s">
        <v>8</v>
      </c>
      <c r="H670" t="s">
        <v>293</v>
      </c>
      <c r="I670" t="s">
        <v>261</v>
      </c>
      <c r="K670" t="s">
        <v>408</v>
      </c>
      <c r="L670" t="s">
        <v>409</v>
      </c>
      <c r="N670">
        <v>1.6E-2</v>
      </c>
      <c r="O670">
        <v>0</v>
      </c>
      <c r="Q670" t="s">
        <v>504</v>
      </c>
      <c r="R670" t="s">
        <v>1205</v>
      </c>
      <c r="T670" s="24">
        <f t="shared" si="11"/>
        <v>156</v>
      </c>
      <c r="U670">
        <v>1</v>
      </c>
      <c r="AA670" t="s">
        <v>562</v>
      </c>
      <c r="AB670" t="s">
        <v>558</v>
      </c>
      <c r="AC670">
        <v>0.05</v>
      </c>
      <c r="AD670">
        <v>308</v>
      </c>
      <c r="AF670" t="s">
        <v>729</v>
      </c>
      <c r="AG670" t="s">
        <v>561</v>
      </c>
      <c r="AH670" t="s">
        <v>542</v>
      </c>
      <c r="AI670" s="6">
        <v>40546</v>
      </c>
      <c r="AJ670" s="6">
        <v>41639</v>
      </c>
      <c r="AK670" t="s">
        <v>197</v>
      </c>
      <c r="AM670" t="s">
        <v>556</v>
      </c>
      <c r="AO670" t="s">
        <v>569</v>
      </c>
      <c r="AY670">
        <v>0</v>
      </c>
      <c r="AZ670">
        <v>1</v>
      </c>
      <c r="BA670">
        <v>0</v>
      </c>
      <c r="BF670" t="s">
        <v>127</v>
      </c>
      <c r="BG670" t="s">
        <v>698</v>
      </c>
    </row>
    <row r="671" spans="1:59" x14ac:dyDescent="0.35">
      <c r="A671">
        <v>46</v>
      </c>
      <c r="B671">
        <v>670</v>
      </c>
      <c r="D671" t="s">
        <v>591</v>
      </c>
      <c r="E671" t="s">
        <v>513</v>
      </c>
      <c r="F671" t="s">
        <v>8</v>
      </c>
      <c r="H671" t="s">
        <v>294</v>
      </c>
      <c r="I671" t="s">
        <v>261</v>
      </c>
      <c r="K671" t="s">
        <v>408</v>
      </c>
      <c r="L671" t="s">
        <v>409</v>
      </c>
      <c r="N671">
        <v>0.191</v>
      </c>
      <c r="O671">
        <v>0</v>
      </c>
      <c r="Q671" t="s">
        <v>504</v>
      </c>
      <c r="R671" t="s">
        <v>1205</v>
      </c>
      <c r="T671" s="24">
        <f t="shared" si="11"/>
        <v>156</v>
      </c>
      <c r="U671">
        <v>1</v>
      </c>
      <c r="AA671" t="s">
        <v>562</v>
      </c>
      <c r="AB671" t="s">
        <v>558</v>
      </c>
      <c r="AD671">
        <v>308</v>
      </c>
      <c r="AF671" t="s">
        <v>729</v>
      </c>
      <c r="AG671" t="s">
        <v>561</v>
      </c>
      <c r="AH671" t="s">
        <v>542</v>
      </c>
      <c r="AI671" s="6">
        <v>40546</v>
      </c>
      <c r="AJ671" s="6">
        <v>41639</v>
      </c>
      <c r="AK671" t="s">
        <v>197</v>
      </c>
      <c r="AM671" t="s">
        <v>556</v>
      </c>
      <c r="AO671" t="s">
        <v>569</v>
      </c>
      <c r="AY671">
        <v>0</v>
      </c>
      <c r="AZ671">
        <v>1</v>
      </c>
      <c r="BA671">
        <v>0</v>
      </c>
      <c r="BF671" t="s">
        <v>127</v>
      </c>
      <c r="BG671" t="s">
        <v>698</v>
      </c>
    </row>
    <row r="672" spans="1:59" x14ac:dyDescent="0.35">
      <c r="A672">
        <v>46</v>
      </c>
      <c r="B672">
        <v>671</v>
      </c>
      <c r="D672" t="s">
        <v>591</v>
      </c>
      <c r="E672" t="s">
        <v>404</v>
      </c>
      <c r="F672" t="s">
        <v>8</v>
      </c>
      <c r="H672" t="s">
        <v>295</v>
      </c>
      <c r="I672" t="s">
        <v>261</v>
      </c>
      <c r="K672" t="s">
        <v>408</v>
      </c>
      <c r="L672" t="s">
        <v>409</v>
      </c>
      <c r="N672">
        <v>0.40100000000000002</v>
      </c>
      <c r="O672">
        <v>0</v>
      </c>
      <c r="Q672" t="s">
        <v>504</v>
      </c>
      <c r="R672" t="s">
        <v>1205</v>
      </c>
      <c r="T672" s="24">
        <f t="shared" si="11"/>
        <v>156</v>
      </c>
      <c r="U672">
        <v>1</v>
      </c>
      <c r="AA672" t="s">
        <v>562</v>
      </c>
      <c r="AB672" t="s">
        <v>558</v>
      </c>
      <c r="AD672">
        <v>308</v>
      </c>
      <c r="AF672" t="s">
        <v>729</v>
      </c>
      <c r="AG672" t="s">
        <v>561</v>
      </c>
      <c r="AH672" t="s">
        <v>542</v>
      </c>
      <c r="AI672" s="6">
        <v>40546</v>
      </c>
      <c r="AJ672" s="6">
        <v>41639</v>
      </c>
      <c r="AK672" t="s">
        <v>197</v>
      </c>
      <c r="AM672" t="s">
        <v>556</v>
      </c>
      <c r="AO672" t="s">
        <v>569</v>
      </c>
      <c r="AY672">
        <v>0</v>
      </c>
      <c r="AZ672">
        <v>1</v>
      </c>
      <c r="BA672">
        <v>0</v>
      </c>
      <c r="BF672" t="s">
        <v>127</v>
      </c>
      <c r="BG672" t="s">
        <v>698</v>
      </c>
    </row>
    <row r="673" spans="1:59" x14ac:dyDescent="0.35">
      <c r="A673">
        <v>46</v>
      </c>
      <c r="B673">
        <v>672</v>
      </c>
      <c r="D673" t="s">
        <v>591</v>
      </c>
      <c r="E673" t="s">
        <v>469</v>
      </c>
      <c r="F673" t="s">
        <v>8</v>
      </c>
      <c r="H673" t="s">
        <v>296</v>
      </c>
      <c r="I673" t="s">
        <v>261</v>
      </c>
      <c r="K673" t="s">
        <v>408</v>
      </c>
      <c r="L673" t="s">
        <v>409</v>
      </c>
      <c r="N673">
        <v>0.24399999999999999</v>
      </c>
      <c r="O673">
        <v>0</v>
      </c>
      <c r="Q673" t="s">
        <v>504</v>
      </c>
      <c r="R673" t="s">
        <v>1205</v>
      </c>
      <c r="T673" s="24">
        <f t="shared" si="11"/>
        <v>156</v>
      </c>
      <c r="U673">
        <v>1</v>
      </c>
      <c r="AA673" t="s">
        <v>562</v>
      </c>
      <c r="AB673" t="s">
        <v>558</v>
      </c>
      <c r="AD673">
        <v>308</v>
      </c>
      <c r="AF673" t="s">
        <v>729</v>
      </c>
      <c r="AG673" t="s">
        <v>561</v>
      </c>
      <c r="AH673" t="s">
        <v>542</v>
      </c>
      <c r="AI673" s="6">
        <v>40546</v>
      </c>
      <c r="AJ673" s="6">
        <v>41639</v>
      </c>
      <c r="AK673" t="s">
        <v>197</v>
      </c>
      <c r="AM673" t="s">
        <v>556</v>
      </c>
      <c r="AO673" t="s">
        <v>569</v>
      </c>
      <c r="AY673">
        <v>0</v>
      </c>
      <c r="AZ673">
        <v>1</v>
      </c>
      <c r="BA673">
        <v>0</v>
      </c>
      <c r="BF673" t="s">
        <v>127</v>
      </c>
      <c r="BG673" t="s">
        <v>698</v>
      </c>
    </row>
    <row r="674" spans="1:59" x14ac:dyDescent="0.35">
      <c r="A674">
        <v>46</v>
      </c>
      <c r="B674">
        <v>673</v>
      </c>
      <c r="D674" t="s">
        <v>591</v>
      </c>
      <c r="E674" t="s">
        <v>456</v>
      </c>
      <c r="F674" t="s">
        <v>8</v>
      </c>
      <c r="H674" t="s">
        <v>289</v>
      </c>
      <c r="I674" t="s">
        <v>261</v>
      </c>
      <c r="K674" t="s">
        <v>408</v>
      </c>
      <c r="L674" t="s">
        <v>409</v>
      </c>
      <c r="N674">
        <v>0.752</v>
      </c>
      <c r="O674">
        <v>0</v>
      </c>
      <c r="Q674" t="s">
        <v>504</v>
      </c>
      <c r="R674" t="s">
        <v>1205</v>
      </c>
      <c r="T674" s="24">
        <f t="shared" ref="T674:T737" si="12">IF(BF674="daily",NETWORKDAYS(AI674,AJ674),IF(BF674="weekly",ROUNDDOWN((AJ674-AI674)/7,0),IF(BF674="monthly",-((YEAR(AI674)-YEAR(AJ674))*12+MONTH(AI674)-MONTH(AJ674)),IF(BF674="quarterly",(-((YEAR(AI674)-YEAR(AJ674))*12+MONTH(AI674)-MONTH(AJ674)))/3,"error"))))</f>
        <v>156</v>
      </c>
      <c r="U674">
        <v>1</v>
      </c>
      <c r="AA674" t="s">
        <v>562</v>
      </c>
      <c r="AB674" t="s">
        <v>558</v>
      </c>
      <c r="AD674">
        <v>308</v>
      </c>
      <c r="AF674" t="s">
        <v>729</v>
      </c>
      <c r="AG674" t="s">
        <v>561</v>
      </c>
      <c r="AH674" t="s">
        <v>542</v>
      </c>
      <c r="AI674" s="6">
        <v>40546</v>
      </c>
      <c r="AJ674" s="6">
        <v>41639</v>
      </c>
      <c r="AK674" t="s">
        <v>298</v>
      </c>
      <c r="AM674" t="s">
        <v>556</v>
      </c>
      <c r="AO674" t="s">
        <v>569</v>
      </c>
      <c r="AY674">
        <v>0</v>
      </c>
      <c r="AZ674">
        <v>1</v>
      </c>
      <c r="BA674">
        <v>0</v>
      </c>
      <c r="BF674" t="s">
        <v>127</v>
      </c>
      <c r="BG674" t="s">
        <v>698</v>
      </c>
    </row>
    <row r="675" spans="1:59" x14ac:dyDescent="0.35">
      <c r="A675">
        <v>46</v>
      </c>
      <c r="B675">
        <v>674</v>
      </c>
      <c r="D675" t="s">
        <v>591</v>
      </c>
      <c r="E675" t="s">
        <v>514</v>
      </c>
      <c r="F675" t="s">
        <v>8</v>
      </c>
      <c r="H675" t="s">
        <v>290</v>
      </c>
      <c r="I675" t="s">
        <v>261</v>
      </c>
      <c r="K675" t="s">
        <v>408</v>
      </c>
      <c r="L675" t="s">
        <v>409</v>
      </c>
      <c r="N675">
        <v>0.57599999999999996</v>
      </c>
      <c r="O675">
        <v>0</v>
      </c>
      <c r="Q675" t="s">
        <v>504</v>
      </c>
      <c r="R675" t="s">
        <v>1205</v>
      </c>
      <c r="T675" s="24">
        <f t="shared" si="12"/>
        <v>156</v>
      </c>
      <c r="U675">
        <v>1</v>
      </c>
      <c r="AA675" t="s">
        <v>562</v>
      </c>
      <c r="AB675" t="s">
        <v>558</v>
      </c>
      <c r="AD675">
        <v>308</v>
      </c>
      <c r="AF675" t="s">
        <v>729</v>
      </c>
      <c r="AG675" t="s">
        <v>561</v>
      </c>
      <c r="AH675" t="s">
        <v>542</v>
      </c>
      <c r="AI675" s="6">
        <v>40546</v>
      </c>
      <c r="AJ675" s="6">
        <v>41639</v>
      </c>
      <c r="AK675" t="s">
        <v>298</v>
      </c>
      <c r="AM675" t="s">
        <v>556</v>
      </c>
      <c r="AO675" t="s">
        <v>569</v>
      </c>
      <c r="AY675">
        <v>0</v>
      </c>
      <c r="AZ675">
        <v>1</v>
      </c>
      <c r="BA675">
        <v>0</v>
      </c>
      <c r="BF675" t="s">
        <v>127</v>
      </c>
      <c r="BG675" t="s">
        <v>698</v>
      </c>
    </row>
    <row r="676" spans="1:59" x14ac:dyDescent="0.35">
      <c r="A676">
        <v>46</v>
      </c>
      <c r="B676">
        <v>675</v>
      </c>
      <c r="D676" t="s">
        <v>591</v>
      </c>
      <c r="E676" t="s">
        <v>511</v>
      </c>
      <c r="F676" t="s">
        <v>8</v>
      </c>
      <c r="H676" t="s">
        <v>291</v>
      </c>
      <c r="I676" t="s">
        <v>261</v>
      </c>
      <c r="K676" t="s">
        <v>408</v>
      </c>
      <c r="L676" t="s">
        <v>409</v>
      </c>
      <c r="N676">
        <v>0.33900000000000002</v>
      </c>
      <c r="O676">
        <v>0</v>
      </c>
      <c r="Q676" t="s">
        <v>504</v>
      </c>
      <c r="R676" t="s">
        <v>1205</v>
      </c>
      <c r="T676" s="24">
        <f t="shared" si="12"/>
        <v>156</v>
      </c>
      <c r="U676">
        <v>1</v>
      </c>
      <c r="AA676" t="s">
        <v>562</v>
      </c>
      <c r="AB676" t="s">
        <v>558</v>
      </c>
      <c r="AD676">
        <v>308</v>
      </c>
      <c r="AF676" t="s">
        <v>729</v>
      </c>
      <c r="AG676" t="s">
        <v>561</v>
      </c>
      <c r="AH676" t="s">
        <v>542</v>
      </c>
      <c r="AI676" s="6">
        <v>40546</v>
      </c>
      <c r="AJ676" s="6">
        <v>41639</v>
      </c>
      <c r="AK676" t="s">
        <v>298</v>
      </c>
      <c r="AM676" t="s">
        <v>556</v>
      </c>
      <c r="AO676" t="s">
        <v>569</v>
      </c>
      <c r="AY676">
        <v>0</v>
      </c>
      <c r="AZ676">
        <v>1</v>
      </c>
      <c r="BA676">
        <v>0</v>
      </c>
      <c r="BF676" t="s">
        <v>127</v>
      </c>
      <c r="BG676" t="s">
        <v>698</v>
      </c>
    </row>
    <row r="677" spans="1:59" x14ac:dyDescent="0.35">
      <c r="A677">
        <v>46</v>
      </c>
      <c r="B677">
        <v>676</v>
      </c>
      <c r="D677" t="s">
        <v>591</v>
      </c>
      <c r="E677" t="s">
        <v>512</v>
      </c>
      <c r="F677" t="s">
        <v>8</v>
      </c>
      <c r="H677" t="s">
        <v>292</v>
      </c>
      <c r="I677" t="s">
        <v>261</v>
      </c>
      <c r="K677" t="s">
        <v>408</v>
      </c>
      <c r="L677" t="s">
        <v>409</v>
      </c>
      <c r="N677">
        <v>0.4</v>
      </c>
      <c r="O677">
        <v>0</v>
      </c>
      <c r="Q677" t="s">
        <v>504</v>
      </c>
      <c r="R677" t="s">
        <v>1205</v>
      </c>
      <c r="T677" s="24">
        <f t="shared" si="12"/>
        <v>156</v>
      </c>
      <c r="U677">
        <v>1</v>
      </c>
      <c r="AA677" t="s">
        <v>562</v>
      </c>
      <c r="AB677" t="s">
        <v>558</v>
      </c>
      <c r="AD677">
        <v>308</v>
      </c>
      <c r="AF677" t="s">
        <v>729</v>
      </c>
      <c r="AG677" t="s">
        <v>561</v>
      </c>
      <c r="AH677" t="s">
        <v>542</v>
      </c>
      <c r="AI677" s="6">
        <v>40546</v>
      </c>
      <c r="AJ677" s="6">
        <v>41639</v>
      </c>
      <c r="AK677" t="s">
        <v>298</v>
      </c>
      <c r="AM677" t="s">
        <v>556</v>
      </c>
      <c r="AO677" t="s">
        <v>569</v>
      </c>
      <c r="AY677">
        <v>0</v>
      </c>
      <c r="AZ677">
        <v>1</v>
      </c>
      <c r="BA677">
        <v>0</v>
      </c>
      <c r="BF677" t="s">
        <v>127</v>
      </c>
      <c r="BG677" t="s">
        <v>698</v>
      </c>
    </row>
    <row r="678" spans="1:59" x14ac:dyDescent="0.35">
      <c r="A678">
        <v>46</v>
      </c>
      <c r="B678">
        <v>677</v>
      </c>
      <c r="D678" t="s">
        <v>591</v>
      </c>
      <c r="E678" t="s">
        <v>401</v>
      </c>
      <c r="F678" t="s">
        <v>8</v>
      </c>
      <c r="H678" t="s">
        <v>293</v>
      </c>
      <c r="I678" t="s">
        <v>261</v>
      </c>
      <c r="K678" t="s">
        <v>408</v>
      </c>
      <c r="L678" t="s">
        <v>409</v>
      </c>
      <c r="N678">
        <v>0.25800000000000001</v>
      </c>
      <c r="O678">
        <v>0</v>
      </c>
      <c r="Q678" t="s">
        <v>504</v>
      </c>
      <c r="R678" t="s">
        <v>1205</v>
      </c>
      <c r="T678" s="24">
        <f t="shared" si="12"/>
        <v>156</v>
      </c>
      <c r="U678">
        <v>1</v>
      </c>
      <c r="AA678" t="s">
        <v>562</v>
      </c>
      <c r="AB678" t="s">
        <v>558</v>
      </c>
      <c r="AD678">
        <v>308</v>
      </c>
      <c r="AF678" t="s">
        <v>729</v>
      </c>
      <c r="AG678" t="s">
        <v>561</v>
      </c>
      <c r="AH678" t="s">
        <v>542</v>
      </c>
      <c r="AI678" s="6">
        <v>40546</v>
      </c>
      <c r="AJ678" s="6">
        <v>41639</v>
      </c>
      <c r="AK678" t="s">
        <v>298</v>
      </c>
      <c r="AM678" t="s">
        <v>556</v>
      </c>
      <c r="AO678" t="s">
        <v>569</v>
      </c>
      <c r="AY678">
        <v>0</v>
      </c>
      <c r="AZ678">
        <v>1</v>
      </c>
      <c r="BA678">
        <v>0</v>
      </c>
      <c r="BF678" t="s">
        <v>127</v>
      </c>
      <c r="BG678" t="s">
        <v>698</v>
      </c>
    </row>
    <row r="679" spans="1:59" x14ac:dyDescent="0.35">
      <c r="A679">
        <v>46</v>
      </c>
      <c r="B679">
        <v>678</v>
      </c>
      <c r="D679" t="s">
        <v>591</v>
      </c>
      <c r="E679" t="s">
        <v>513</v>
      </c>
      <c r="F679" t="s">
        <v>8</v>
      </c>
      <c r="H679" t="s">
        <v>294</v>
      </c>
      <c r="I679" t="s">
        <v>261</v>
      </c>
      <c r="K679" t="s">
        <v>408</v>
      </c>
      <c r="L679" t="s">
        <v>409</v>
      </c>
      <c r="N679">
        <v>0.29499999999999998</v>
      </c>
      <c r="O679">
        <v>0</v>
      </c>
      <c r="Q679" t="s">
        <v>504</v>
      </c>
      <c r="R679" t="s">
        <v>1205</v>
      </c>
      <c r="T679" s="24">
        <f t="shared" si="12"/>
        <v>156</v>
      </c>
      <c r="U679">
        <v>1</v>
      </c>
      <c r="AA679" t="s">
        <v>562</v>
      </c>
      <c r="AB679" t="s">
        <v>558</v>
      </c>
      <c r="AD679">
        <v>308</v>
      </c>
      <c r="AF679" t="s">
        <v>729</v>
      </c>
      <c r="AG679" t="s">
        <v>561</v>
      </c>
      <c r="AH679" t="s">
        <v>542</v>
      </c>
      <c r="AI679" s="6">
        <v>40546</v>
      </c>
      <c r="AJ679" s="6">
        <v>41639</v>
      </c>
      <c r="AK679" t="s">
        <v>298</v>
      </c>
      <c r="AM679" t="s">
        <v>556</v>
      </c>
      <c r="AO679" t="s">
        <v>569</v>
      </c>
      <c r="AY679">
        <v>0</v>
      </c>
      <c r="AZ679">
        <v>1</v>
      </c>
      <c r="BA679">
        <v>0</v>
      </c>
      <c r="BF679" t="s">
        <v>127</v>
      </c>
      <c r="BG679" t="s">
        <v>698</v>
      </c>
    </row>
    <row r="680" spans="1:59" x14ac:dyDescent="0.35">
      <c r="A680">
        <v>46</v>
      </c>
      <c r="B680">
        <v>679</v>
      </c>
      <c r="D680" t="s">
        <v>591</v>
      </c>
      <c r="E680" t="s">
        <v>404</v>
      </c>
      <c r="F680" t="s">
        <v>8</v>
      </c>
      <c r="H680" t="s">
        <v>295</v>
      </c>
      <c r="I680" t="s">
        <v>261</v>
      </c>
      <c r="K680" t="s">
        <v>408</v>
      </c>
      <c r="L680" t="s">
        <v>409</v>
      </c>
      <c r="N680">
        <v>0.749</v>
      </c>
      <c r="O680">
        <v>0</v>
      </c>
      <c r="Q680" t="s">
        <v>504</v>
      </c>
      <c r="R680" t="s">
        <v>1205</v>
      </c>
      <c r="T680" s="24">
        <f t="shared" si="12"/>
        <v>156</v>
      </c>
      <c r="U680">
        <v>1</v>
      </c>
      <c r="AA680" t="s">
        <v>562</v>
      </c>
      <c r="AB680" t="s">
        <v>558</v>
      </c>
      <c r="AD680">
        <v>308</v>
      </c>
      <c r="AF680" t="s">
        <v>729</v>
      </c>
      <c r="AG680" t="s">
        <v>561</v>
      </c>
      <c r="AH680" t="s">
        <v>542</v>
      </c>
      <c r="AI680" s="6">
        <v>40546</v>
      </c>
      <c r="AJ680" s="6">
        <v>41639</v>
      </c>
      <c r="AK680" t="s">
        <v>298</v>
      </c>
      <c r="AM680" t="s">
        <v>556</v>
      </c>
      <c r="AO680" t="s">
        <v>569</v>
      </c>
      <c r="AY680">
        <v>0</v>
      </c>
      <c r="AZ680">
        <v>1</v>
      </c>
      <c r="BA680">
        <v>0</v>
      </c>
      <c r="BF680" t="s">
        <v>127</v>
      </c>
      <c r="BG680" t="s">
        <v>698</v>
      </c>
    </row>
    <row r="681" spans="1:59" x14ac:dyDescent="0.35">
      <c r="A681">
        <v>46</v>
      </c>
      <c r="B681">
        <v>680</v>
      </c>
      <c r="D681" t="s">
        <v>591</v>
      </c>
      <c r="E681" t="s">
        <v>469</v>
      </c>
      <c r="F681" t="s">
        <v>8</v>
      </c>
      <c r="H681" t="s">
        <v>296</v>
      </c>
      <c r="I681" t="s">
        <v>261</v>
      </c>
      <c r="K681" t="s">
        <v>408</v>
      </c>
      <c r="L681" t="s">
        <v>409</v>
      </c>
      <c r="N681">
        <v>0.26600000000000001</v>
      </c>
      <c r="O681">
        <v>0</v>
      </c>
      <c r="Q681" t="s">
        <v>504</v>
      </c>
      <c r="R681" t="s">
        <v>1205</v>
      </c>
      <c r="T681" s="24">
        <f t="shared" si="12"/>
        <v>156</v>
      </c>
      <c r="U681">
        <v>1</v>
      </c>
      <c r="AA681" t="s">
        <v>562</v>
      </c>
      <c r="AB681" t="s">
        <v>558</v>
      </c>
      <c r="AD681">
        <v>308</v>
      </c>
      <c r="AF681" t="s">
        <v>729</v>
      </c>
      <c r="AG681" t="s">
        <v>561</v>
      </c>
      <c r="AH681" t="s">
        <v>542</v>
      </c>
      <c r="AI681" s="6">
        <v>40546</v>
      </c>
      <c r="AJ681" s="6">
        <v>41639</v>
      </c>
      <c r="AK681" t="s">
        <v>298</v>
      </c>
      <c r="AM681" t="s">
        <v>556</v>
      </c>
      <c r="AO681" t="s">
        <v>569</v>
      </c>
      <c r="AY681">
        <v>0</v>
      </c>
      <c r="AZ681">
        <v>1</v>
      </c>
      <c r="BA681">
        <v>0</v>
      </c>
      <c r="BF681" t="s">
        <v>127</v>
      </c>
      <c r="BG681" t="s">
        <v>698</v>
      </c>
    </row>
    <row r="682" spans="1:59" x14ac:dyDescent="0.35">
      <c r="A682">
        <v>46</v>
      </c>
      <c r="B682">
        <v>681</v>
      </c>
      <c r="D682" t="s">
        <v>591</v>
      </c>
      <c r="E682" t="s">
        <v>456</v>
      </c>
      <c r="F682" t="s">
        <v>8</v>
      </c>
      <c r="H682" t="s">
        <v>289</v>
      </c>
      <c r="I682" t="s">
        <v>261</v>
      </c>
      <c r="K682" t="s">
        <v>408</v>
      </c>
      <c r="L682" t="s">
        <v>409</v>
      </c>
      <c r="N682">
        <v>0.80300000000000005</v>
      </c>
      <c r="O682">
        <v>0</v>
      </c>
      <c r="Q682" t="s">
        <v>504</v>
      </c>
      <c r="R682" t="s">
        <v>1205</v>
      </c>
      <c r="T682" s="24">
        <f t="shared" si="12"/>
        <v>156</v>
      </c>
      <c r="U682">
        <v>1</v>
      </c>
      <c r="AA682" t="s">
        <v>562</v>
      </c>
      <c r="AB682" t="s">
        <v>558</v>
      </c>
      <c r="AD682">
        <v>308</v>
      </c>
      <c r="AF682" t="s">
        <v>729</v>
      </c>
      <c r="AG682" t="s">
        <v>561</v>
      </c>
      <c r="AH682" t="s">
        <v>542</v>
      </c>
      <c r="AI682" s="6">
        <v>40546</v>
      </c>
      <c r="AJ682" s="6">
        <v>41639</v>
      </c>
      <c r="AK682" t="s">
        <v>191</v>
      </c>
      <c r="AM682" t="s">
        <v>556</v>
      </c>
      <c r="AO682" t="s">
        <v>569</v>
      </c>
      <c r="AY682">
        <v>0</v>
      </c>
      <c r="AZ682">
        <v>1</v>
      </c>
      <c r="BA682">
        <v>0</v>
      </c>
      <c r="BF682" t="s">
        <v>127</v>
      </c>
      <c r="BG682" t="s">
        <v>698</v>
      </c>
    </row>
    <row r="683" spans="1:59" x14ac:dyDescent="0.35">
      <c r="A683">
        <v>46</v>
      </c>
      <c r="B683">
        <v>682</v>
      </c>
      <c r="D683" t="s">
        <v>591</v>
      </c>
      <c r="E683" t="s">
        <v>514</v>
      </c>
      <c r="F683" t="s">
        <v>8</v>
      </c>
      <c r="H683" t="s">
        <v>290</v>
      </c>
      <c r="I683" t="s">
        <v>261</v>
      </c>
      <c r="K683" t="s">
        <v>408</v>
      </c>
      <c r="L683" t="s">
        <v>409</v>
      </c>
      <c r="N683">
        <v>0.97799999999999998</v>
      </c>
      <c r="O683">
        <v>0</v>
      </c>
      <c r="Q683" t="s">
        <v>504</v>
      </c>
      <c r="R683" t="s">
        <v>1205</v>
      </c>
      <c r="T683" s="24">
        <f t="shared" si="12"/>
        <v>156</v>
      </c>
      <c r="U683">
        <v>1</v>
      </c>
      <c r="AA683" t="s">
        <v>562</v>
      </c>
      <c r="AB683" t="s">
        <v>558</v>
      </c>
      <c r="AD683">
        <v>308</v>
      </c>
      <c r="AF683" t="s">
        <v>729</v>
      </c>
      <c r="AG683" t="s">
        <v>561</v>
      </c>
      <c r="AH683" t="s">
        <v>542</v>
      </c>
      <c r="AI683" s="6">
        <v>40546</v>
      </c>
      <c r="AJ683" s="6">
        <v>41639</v>
      </c>
      <c r="AK683" t="s">
        <v>191</v>
      </c>
      <c r="AM683" t="s">
        <v>556</v>
      </c>
      <c r="AO683" t="s">
        <v>569</v>
      </c>
      <c r="AY683">
        <v>0</v>
      </c>
      <c r="AZ683">
        <v>1</v>
      </c>
      <c r="BA683">
        <v>0</v>
      </c>
      <c r="BF683" t="s">
        <v>127</v>
      </c>
      <c r="BG683" t="s">
        <v>698</v>
      </c>
    </row>
    <row r="684" spans="1:59" x14ac:dyDescent="0.35">
      <c r="A684">
        <v>46</v>
      </c>
      <c r="B684">
        <v>683</v>
      </c>
      <c r="D684" t="s">
        <v>591</v>
      </c>
      <c r="E684" t="s">
        <v>511</v>
      </c>
      <c r="F684" t="s">
        <v>8</v>
      </c>
      <c r="H684" t="s">
        <v>291</v>
      </c>
      <c r="I684" t="s">
        <v>261</v>
      </c>
      <c r="K684" t="s">
        <v>408</v>
      </c>
      <c r="L684" t="s">
        <v>409</v>
      </c>
      <c r="N684">
        <v>0.95499999999999996</v>
      </c>
      <c r="O684">
        <v>0</v>
      </c>
      <c r="Q684" t="s">
        <v>504</v>
      </c>
      <c r="R684" t="s">
        <v>1205</v>
      </c>
      <c r="T684" s="24">
        <f t="shared" si="12"/>
        <v>156</v>
      </c>
      <c r="U684">
        <v>1</v>
      </c>
      <c r="AA684" t="s">
        <v>562</v>
      </c>
      <c r="AB684" t="s">
        <v>558</v>
      </c>
      <c r="AD684">
        <v>308</v>
      </c>
      <c r="AF684" t="s">
        <v>729</v>
      </c>
      <c r="AG684" t="s">
        <v>561</v>
      </c>
      <c r="AH684" t="s">
        <v>542</v>
      </c>
      <c r="AI684" s="6">
        <v>40546</v>
      </c>
      <c r="AJ684" s="6">
        <v>41639</v>
      </c>
      <c r="AK684" t="s">
        <v>191</v>
      </c>
      <c r="AM684" t="s">
        <v>556</v>
      </c>
      <c r="AO684" t="s">
        <v>569</v>
      </c>
      <c r="AY684">
        <v>0</v>
      </c>
      <c r="AZ684">
        <v>1</v>
      </c>
      <c r="BA684">
        <v>0</v>
      </c>
      <c r="BF684" t="s">
        <v>127</v>
      </c>
      <c r="BG684" t="s">
        <v>698</v>
      </c>
    </row>
    <row r="685" spans="1:59" x14ac:dyDescent="0.35">
      <c r="A685">
        <v>46</v>
      </c>
      <c r="B685">
        <v>684</v>
      </c>
      <c r="D685" t="s">
        <v>591</v>
      </c>
      <c r="E685" t="s">
        <v>512</v>
      </c>
      <c r="F685" t="s">
        <v>8</v>
      </c>
      <c r="H685" t="s">
        <v>292</v>
      </c>
      <c r="I685" t="s">
        <v>261</v>
      </c>
      <c r="K685" t="s">
        <v>408</v>
      </c>
      <c r="L685" t="s">
        <v>409</v>
      </c>
      <c r="N685">
        <v>0.74</v>
      </c>
      <c r="O685">
        <v>0</v>
      </c>
      <c r="Q685" t="s">
        <v>504</v>
      </c>
      <c r="R685" t="s">
        <v>1205</v>
      </c>
      <c r="T685" s="24">
        <f t="shared" si="12"/>
        <v>156</v>
      </c>
      <c r="U685">
        <v>1</v>
      </c>
      <c r="AA685" t="s">
        <v>562</v>
      </c>
      <c r="AB685" t="s">
        <v>558</v>
      </c>
      <c r="AD685">
        <v>308</v>
      </c>
      <c r="AF685" t="s">
        <v>729</v>
      </c>
      <c r="AG685" t="s">
        <v>561</v>
      </c>
      <c r="AH685" t="s">
        <v>542</v>
      </c>
      <c r="AI685" s="6">
        <v>40546</v>
      </c>
      <c r="AJ685" s="6">
        <v>41639</v>
      </c>
      <c r="AK685" t="s">
        <v>191</v>
      </c>
      <c r="AM685" t="s">
        <v>556</v>
      </c>
      <c r="AO685" t="s">
        <v>569</v>
      </c>
      <c r="AY685">
        <v>0</v>
      </c>
      <c r="AZ685">
        <v>1</v>
      </c>
      <c r="BA685">
        <v>0</v>
      </c>
      <c r="BF685" t="s">
        <v>127</v>
      </c>
      <c r="BG685" t="s">
        <v>698</v>
      </c>
    </row>
    <row r="686" spans="1:59" x14ac:dyDescent="0.35">
      <c r="A686">
        <v>46</v>
      </c>
      <c r="B686">
        <v>685</v>
      </c>
      <c r="D686" t="s">
        <v>591</v>
      </c>
      <c r="E686" t="s">
        <v>401</v>
      </c>
      <c r="F686" t="s">
        <v>8</v>
      </c>
      <c r="H686" t="s">
        <v>293</v>
      </c>
      <c r="I686" t="s">
        <v>261</v>
      </c>
      <c r="K686" t="s">
        <v>408</v>
      </c>
      <c r="L686" t="s">
        <v>409</v>
      </c>
      <c r="N686">
        <v>0.45</v>
      </c>
      <c r="O686">
        <v>0</v>
      </c>
      <c r="Q686" t="s">
        <v>504</v>
      </c>
      <c r="R686" t="s">
        <v>1205</v>
      </c>
      <c r="T686" s="24">
        <f t="shared" si="12"/>
        <v>156</v>
      </c>
      <c r="U686">
        <v>1</v>
      </c>
      <c r="AA686" t="s">
        <v>562</v>
      </c>
      <c r="AB686" t="s">
        <v>558</v>
      </c>
      <c r="AD686">
        <v>308</v>
      </c>
      <c r="AF686" t="s">
        <v>729</v>
      </c>
      <c r="AG686" t="s">
        <v>561</v>
      </c>
      <c r="AH686" t="s">
        <v>542</v>
      </c>
      <c r="AI686" s="6">
        <v>40546</v>
      </c>
      <c r="AJ686" s="6">
        <v>41639</v>
      </c>
      <c r="AK686" t="s">
        <v>191</v>
      </c>
      <c r="AM686" t="s">
        <v>556</v>
      </c>
      <c r="AO686" t="s">
        <v>569</v>
      </c>
      <c r="AY686">
        <v>0</v>
      </c>
      <c r="AZ686">
        <v>1</v>
      </c>
      <c r="BA686">
        <v>0</v>
      </c>
      <c r="BF686" t="s">
        <v>127</v>
      </c>
      <c r="BG686" t="s">
        <v>698</v>
      </c>
    </row>
    <row r="687" spans="1:59" x14ac:dyDescent="0.35">
      <c r="A687">
        <v>46</v>
      </c>
      <c r="B687">
        <v>686</v>
      </c>
      <c r="D687" t="s">
        <v>591</v>
      </c>
      <c r="E687" t="s">
        <v>513</v>
      </c>
      <c r="F687" t="s">
        <v>8</v>
      </c>
      <c r="H687" t="s">
        <v>294</v>
      </c>
      <c r="I687" t="s">
        <v>261</v>
      </c>
      <c r="K687" t="s">
        <v>408</v>
      </c>
      <c r="L687" t="s">
        <v>409</v>
      </c>
      <c r="N687">
        <v>0.89600000000000002</v>
      </c>
      <c r="O687">
        <v>0</v>
      </c>
      <c r="Q687" t="s">
        <v>504</v>
      </c>
      <c r="R687" t="s">
        <v>1205</v>
      </c>
      <c r="T687" s="24">
        <f t="shared" si="12"/>
        <v>156</v>
      </c>
      <c r="U687">
        <v>1</v>
      </c>
      <c r="AA687" t="s">
        <v>562</v>
      </c>
      <c r="AB687" t="s">
        <v>558</v>
      </c>
      <c r="AD687">
        <v>308</v>
      </c>
      <c r="AF687" t="s">
        <v>729</v>
      </c>
      <c r="AG687" t="s">
        <v>561</v>
      </c>
      <c r="AH687" t="s">
        <v>542</v>
      </c>
      <c r="AI687" s="6">
        <v>40546</v>
      </c>
      <c r="AJ687" s="6">
        <v>41639</v>
      </c>
      <c r="AK687" t="s">
        <v>191</v>
      </c>
      <c r="AM687" t="s">
        <v>556</v>
      </c>
      <c r="AO687" t="s">
        <v>569</v>
      </c>
      <c r="AY687">
        <v>0</v>
      </c>
      <c r="AZ687">
        <v>1</v>
      </c>
      <c r="BA687">
        <v>0</v>
      </c>
      <c r="BF687" t="s">
        <v>127</v>
      </c>
      <c r="BG687" t="s">
        <v>698</v>
      </c>
    </row>
    <row r="688" spans="1:59" x14ac:dyDescent="0.35">
      <c r="A688">
        <v>46</v>
      </c>
      <c r="B688">
        <v>687</v>
      </c>
      <c r="D688" t="s">
        <v>591</v>
      </c>
      <c r="E688" t="s">
        <v>404</v>
      </c>
      <c r="F688" t="s">
        <v>8</v>
      </c>
      <c r="H688" t="s">
        <v>295</v>
      </c>
      <c r="I688" t="s">
        <v>261</v>
      </c>
      <c r="K688" t="s">
        <v>408</v>
      </c>
      <c r="L688" t="s">
        <v>409</v>
      </c>
      <c r="N688">
        <v>0.85099999999999998</v>
      </c>
      <c r="O688">
        <v>0</v>
      </c>
      <c r="Q688" t="s">
        <v>504</v>
      </c>
      <c r="R688" t="s">
        <v>1205</v>
      </c>
      <c r="T688" s="24">
        <f t="shared" si="12"/>
        <v>156</v>
      </c>
      <c r="U688">
        <v>1</v>
      </c>
      <c r="AA688" t="s">
        <v>562</v>
      </c>
      <c r="AB688" t="s">
        <v>558</v>
      </c>
      <c r="AD688">
        <v>308</v>
      </c>
      <c r="AF688" t="s">
        <v>729</v>
      </c>
      <c r="AG688" t="s">
        <v>561</v>
      </c>
      <c r="AH688" t="s">
        <v>542</v>
      </c>
      <c r="AI688" s="6">
        <v>40546</v>
      </c>
      <c r="AJ688" s="6">
        <v>41639</v>
      </c>
      <c r="AK688" t="s">
        <v>191</v>
      </c>
      <c r="AM688" t="s">
        <v>556</v>
      </c>
      <c r="AO688" t="s">
        <v>569</v>
      </c>
      <c r="AY688">
        <v>0</v>
      </c>
      <c r="AZ688">
        <v>1</v>
      </c>
      <c r="BA688">
        <v>0</v>
      </c>
      <c r="BF688" t="s">
        <v>127</v>
      </c>
      <c r="BG688" t="s">
        <v>698</v>
      </c>
    </row>
    <row r="689" spans="1:59" x14ac:dyDescent="0.35">
      <c r="A689">
        <v>46</v>
      </c>
      <c r="B689">
        <v>688</v>
      </c>
      <c r="D689" t="s">
        <v>591</v>
      </c>
      <c r="E689" t="s">
        <v>469</v>
      </c>
      <c r="F689" t="s">
        <v>8</v>
      </c>
      <c r="H689" t="s">
        <v>296</v>
      </c>
      <c r="I689" t="s">
        <v>261</v>
      </c>
      <c r="K689" t="s">
        <v>408</v>
      </c>
      <c r="L689" t="s">
        <v>409</v>
      </c>
      <c r="N689">
        <v>0.125</v>
      </c>
      <c r="O689">
        <v>0</v>
      </c>
      <c r="Q689" t="s">
        <v>504</v>
      </c>
      <c r="R689" t="s">
        <v>1205</v>
      </c>
      <c r="T689" s="24">
        <f t="shared" si="12"/>
        <v>156</v>
      </c>
      <c r="U689">
        <v>1</v>
      </c>
      <c r="AA689" t="s">
        <v>562</v>
      </c>
      <c r="AB689" t="s">
        <v>558</v>
      </c>
      <c r="AD689">
        <v>308</v>
      </c>
      <c r="AF689" t="s">
        <v>729</v>
      </c>
      <c r="AG689" t="s">
        <v>561</v>
      </c>
      <c r="AH689" t="s">
        <v>542</v>
      </c>
      <c r="AI689" s="6">
        <v>40546</v>
      </c>
      <c r="AJ689" s="6">
        <v>41639</v>
      </c>
      <c r="AK689" t="s">
        <v>191</v>
      </c>
      <c r="AM689" t="s">
        <v>556</v>
      </c>
      <c r="AO689" t="s">
        <v>569</v>
      </c>
      <c r="AY689">
        <v>0</v>
      </c>
      <c r="AZ689">
        <v>1</v>
      </c>
      <c r="BA689">
        <v>0</v>
      </c>
      <c r="BF689" t="s">
        <v>127</v>
      </c>
      <c r="BG689" t="s">
        <v>698</v>
      </c>
    </row>
    <row r="690" spans="1:59" x14ac:dyDescent="0.35">
      <c r="A690">
        <v>46</v>
      </c>
      <c r="B690">
        <v>689</v>
      </c>
      <c r="D690" t="s">
        <v>591</v>
      </c>
      <c r="E690" t="s">
        <v>419</v>
      </c>
      <c r="F690" t="s">
        <v>456</v>
      </c>
      <c r="H690" t="s">
        <v>61</v>
      </c>
      <c r="I690" t="s">
        <v>289</v>
      </c>
      <c r="L690" t="s">
        <v>408</v>
      </c>
      <c r="N690">
        <v>0.40600000000000003</v>
      </c>
      <c r="O690">
        <v>0</v>
      </c>
      <c r="Q690" t="s">
        <v>504</v>
      </c>
      <c r="R690" t="s">
        <v>1205</v>
      </c>
      <c r="T690" s="24">
        <f t="shared" si="12"/>
        <v>156</v>
      </c>
      <c r="U690">
        <v>1</v>
      </c>
      <c r="AA690" t="s">
        <v>562</v>
      </c>
      <c r="AB690" t="s">
        <v>558</v>
      </c>
      <c r="AD690">
        <v>309</v>
      </c>
      <c r="AF690" t="s">
        <v>561</v>
      </c>
      <c r="AG690" t="s">
        <v>729</v>
      </c>
      <c r="AH690" t="s">
        <v>542</v>
      </c>
      <c r="AI690" s="6">
        <v>33970</v>
      </c>
      <c r="AJ690" s="6">
        <v>35062</v>
      </c>
      <c r="AK690" t="s">
        <v>297</v>
      </c>
      <c r="AM690" t="s">
        <v>556</v>
      </c>
      <c r="AO690" t="s">
        <v>569</v>
      </c>
      <c r="AY690">
        <v>0</v>
      </c>
      <c r="AZ690">
        <v>1</v>
      </c>
      <c r="BA690">
        <v>0</v>
      </c>
      <c r="BF690" t="s">
        <v>127</v>
      </c>
      <c r="BG690" t="s">
        <v>698</v>
      </c>
    </row>
    <row r="691" spans="1:59" x14ac:dyDescent="0.35">
      <c r="A691">
        <v>46</v>
      </c>
      <c r="B691">
        <v>690</v>
      </c>
      <c r="D691" t="s">
        <v>591</v>
      </c>
      <c r="E691" t="s">
        <v>419</v>
      </c>
      <c r="F691" t="s">
        <v>514</v>
      </c>
      <c r="H691" t="s">
        <v>61</v>
      </c>
      <c r="I691" t="s">
        <v>290</v>
      </c>
      <c r="L691" t="s">
        <v>408</v>
      </c>
      <c r="N691">
        <v>0.93</v>
      </c>
      <c r="O691">
        <v>0</v>
      </c>
      <c r="Q691" t="s">
        <v>504</v>
      </c>
      <c r="R691" t="s">
        <v>1205</v>
      </c>
      <c r="T691" s="24">
        <f t="shared" si="12"/>
        <v>156</v>
      </c>
      <c r="U691">
        <v>1</v>
      </c>
      <c r="AA691" t="s">
        <v>562</v>
      </c>
      <c r="AB691" t="s">
        <v>558</v>
      </c>
      <c r="AD691">
        <v>309</v>
      </c>
      <c r="AF691" t="s">
        <v>561</v>
      </c>
      <c r="AG691" t="s">
        <v>729</v>
      </c>
      <c r="AH691" t="s">
        <v>542</v>
      </c>
      <c r="AI691" s="6">
        <v>33970</v>
      </c>
      <c r="AJ691" s="6">
        <v>35062</v>
      </c>
      <c r="AK691" t="s">
        <v>297</v>
      </c>
      <c r="AM691" t="s">
        <v>556</v>
      </c>
      <c r="AO691" t="s">
        <v>569</v>
      </c>
      <c r="AY691">
        <v>0</v>
      </c>
      <c r="AZ691">
        <v>1</v>
      </c>
      <c r="BA691">
        <v>0</v>
      </c>
      <c r="BF691" t="s">
        <v>127</v>
      </c>
      <c r="BG691" t="s">
        <v>698</v>
      </c>
    </row>
    <row r="692" spans="1:59" x14ac:dyDescent="0.35">
      <c r="A692">
        <v>46</v>
      </c>
      <c r="B692">
        <v>691</v>
      </c>
      <c r="D692" t="s">
        <v>591</v>
      </c>
      <c r="E692" t="s">
        <v>419</v>
      </c>
      <c r="F692" t="s">
        <v>511</v>
      </c>
      <c r="H692" t="s">
        <v>61</v>
      </c>
      <c r="I692" t="s">
        <v>291</v>
      </c>
      <c r="L692" t="s">
        <v>408</v>
      </c>
      <c r="N692">
        <v>0.47699999999999998</v>
      </c>
      <c r="O692">
        <v>0</v>
      </c>
      <c r="Q692" t="s">
        <v>504</v>
      </c>
      <c r="R692" t="s">
        <v>1205</v>
      </c>
      <c r="T692" s="24">
        <f t="shared" si="12"/>
        <v>156</v>
      </c>
      <c r="U692">
        <v>1</v>
      </c>
      <c r="AA692" t="s">
        <v>562</v>
      </c>
      <c r="AB692" t="s">
        <v>558</v>
      </c>
      <c r="AD692">
        <v>309</v>
      </c>
      <c r="AF692" t="s">
        <v>561</v>
      </c>
      <c r="AG692" t="s">
        <v>729</v>
      </c>
      <c r="AH692" t="s">
        <v>542</v>
      </c>
      <c r="AI692" s="6">
        <v>33970</v>
      </c>
      <c r="AJ692" s="6">
        <v>35062</v>
      </c>
      <c r="AK692" t="s">
        <v>297</v>
      </c>
      <c r="AM692" t="s">
        <v>556</v>
      </c>
      <c r="AO692" t="s">
        <v>569</v>
      </c>
      <c r="AY692">
        <v>0</v>
      </c>
      <c r="AZ692">
        <v>1</v>
      </c>
      <c r="BA692">
        <v>0</v>
      </c>
      <c r="BF692" t="s">
        <v>127</v>
      </c>
      <c r="BG692" t="s">
        <v>698</v>
      </c>
    </row>
    <row r="693" spans="1:59" x14ac:dyDescent="0.35">
      <c r="A693">
        <v>46</v>
      </c>
      <c r="B693">
        <v>692</v>
      </c>
      <c r="D693" t="s">
        <v>591</v>
      </c>
      <c r="E693" t="s">
        <v>419</v>
      </c>
      <c r="F693" t="s">
        <v>512</v>
      </c>
      <c r="H693" t="s">
        <v>61</v>
      </c>
      <c r="I693" t="s">
        <v>292</v>
      </c>
      <c r="L693" t="s">
        <v>408</v>
      </c>
      <c r="N693">
        <v>0.112</v>
      </c>
      <c r="O693">
        <v>0</v>
      </c>
      <c r="Q693" t="s">
        <v>504</v>
      </c>
      <c r="R693" t="s">
        <v>1205</v>
      </c>
      <c r="T693" s="24">
        <f t="shared" si="12"/>
        <v>156</v>
      </c>
      <c r="U693">
        <v>1</v>
      </c>
      <c r="AA693" t="s">
        <v>562</v>
      </c>
      <c r="AB693" t="s">
        <v>558</v>
      </c>
      <c r="AD693">
        <v>309</v>
      </c>
      <c r="AF693" t="s">
        <v>561</v>
      </c>
      <c r="AG693" t="s">
        <v>729</v>
      </c>
      <c r="AH693" t="s">
        <v>542</v>
      </c>
      <c r="AI693" s="6">
        <v>33970</v>
      </c>
      <c r="AJ693" s="6">
        <v>35062</v>
      </c>
      <c r="AK693" t="s">
        <v>297</v>
      </c>
      <c r="AM693" t="s">
        <v>556</v>
      </c>
      <c r="AO693" t="s">
        <v>569</v>
      </c>
      <c r="AY693">
        <v>0</v>
      </c>
      <c r="AZ693">
        <v>1</v>
      </c>
      <c r="BA693">
        <v>0</v>
      </c>
      <c r="BF693" t="s">
        <v>127</v>
      </c>
      <c r="BG693" t="s">
        <v>698</v>
      </c>
    </row>
    <row r="694" spans="1:59" x14ac:dyDescent="0.35">
      <c r="A694">
        <v>46</v>
      </c>
      <c r="B694">
        <v>693</v>
      </c>
      <c r="D694" t="s">
        <v>591</v>
      </c>
      <c r="E694" t="s">
        <v>419</v>
      </c>
      <c r="F694" t="s">
        <v>401</v>
      </c>
      <c r="H694" t="s">
        <v>61</v>
      </c>
      <c r="I694" t="s">
        <v>293</v>
      </c>
      <c r="L694" t="s">
        <v>408</v>
      </c>
      <c r="N694">
        <v>0.34799999999999998</v>
      </c>
      <c r="O694">
        <v>0</v>
      </c>
      <c r="Q694" t="s">
        <v>504</v>
      </c>
      <c r="R694" t="s">
        <v>1205</v>
      </c>
      <c r="T694" s="24">
        <f t="shared" si="12"/>
        <v>156</v>
      </c>
      <c r="U694">
        <v>1</v>
      </c>
      <c r="AA694" t="s">
        <v>562</v>
      </c>
      <c r="AB694" t="s">
        <v>558</v>
      </c>
      <c r="AD694">
        <v>309</v>
      </c>
      <c r="AF694" t="s">
        <v>561</v>
      </c>
      <c r="AG694" t="s">
        <v>729</v>
      </c>
      <c r="AH694" t="s">
        <v>542</v>
      </c>
      <c r="AI694" s="6">
        <v>33970</v>
      </c>
      <c r="AJ694" s="6">
        <v>35062</v>
      </c>
      <c r="AK694" t="s">
        <v>297</v>
      </c>
      <c r="AM694" t="s">
        <v>556</v>
      </c>
      <c r="AO694" t="s">
        <v>569</v>
      </c>
      <c r="AY694">
        <v>0</v>
      </c>
      <c r="AZ694">
        <v>1</v>
      </c>
      <c r="BA694">
        <v>0</v>
      </c>
      <c r="BF694" t="s">
        <v>127</v>
      </c>
      <c r="BG694" t="s">
        <v>698</v>
      </c>
    </row>
    <row r="695" spans="1:59" x14ac:dyDescent="0.35">
      <c r="A695">
        <v>46</v>
      </c>
      <c r="B695">
        <v>694</v>
      </c>
      <c r="D695" t="s">
        <v>591</v>
      </c>
      <c r="E695" t="s">
        <v>419</v>
      </c>
      <c r="F695" t="s">
        <v>513</v>
      </c>
      <c r="H695" t="s">
        <v>61</v>
      </c>
      <c r="I695" t="s">
        <v>294</v>
      </c>
      <c r="L695" t="s">
        <v>408</v>
      </c>
      <c r="N695">
        <v>9.2999999999999999E-2</v>
      </c>
      <c r="O695">
        <v>0</v>
      </c>
      <c r="Q695" t="s">
        <v>504</v>
      </c>
      <c r="R695" t="s">
        <v>1205</v>
      </c>
      <c r="T695" s="24">
        <f t="shared" si="12"/>
        <v>156</v>
      </c>
      <c r="U695">
        <v>1</v>
      </c>
      <c r="AA695" t="s">
        <v>562</v>
      </c>
      <c r="AB695" t="s">
        <v>558</v>
      </c>
      <c r="AD695">
        <v>309</v>
      </c>
      <c r="AF695" t="s">
        <v>561</v>
      </c>
      <c r="AG695" t="s">
        <v>729</v>
      </c>
      <c r="AH695" t="s">
        <v>542</v>
      </c>
      <c r="AI695" s="6">
        <v>33970</v>
      </c>
      <c r="AJ695" s="6">
        <v>35062</v>
      </c>
      <c r="AK695" t="s">
        <v>297</v>
      </c>
      <c r="AM695" t="s">
        <v>556</v>
      </c>
      <c r="AO695" t="s">
        <v>569</v>
      </c>
      <c r="AY695">
        <v>0</v>
      </c>
      <c r="AZ695">
        <v>1</v>
      </c>
      <c r="BA695">
        <v>0</v>
      </c>
      <c r="BF695" t="s">
        <v>127</v>
      </c>
      <c r="BG695" t="s">
        <v>698</v>
      </c>
    </row>
    <row r="696" spans="1:59" x14ac:dyDescent="0.35">
      <c r="A696">
        <v>46</v>
      </c>
      <c r="B696">
        <v>695</v>
      </c>
      <c r="D696" t="s">
        <v>591</v>
      </c>
      <c r="E696" t="s">
        <v>419</v>
      </c>
      <c r="F696" t="s">
        <v>404</v>
      </c>
      <c r="H696" t="s">
        <v>61</v>
      </c>
      <c r="I696" t="s">
        <v>295</v>
      </c>
      <c r="L696" t="s">
        <v>408</v>
      </c>
      <c r="N696">
        <v>0.75900000000000001</v>
      </c>
      <c r="O696">
        <v>0</v>
      </c>
      <c r="Q696" t="s">
        <v>504</v>
      </c>
      <c r="R696" t="s">
        <v>1205</v>
      </c>
      <c r="T696" s="24">
        <f t="shared" si="12"/>
        <v>156</v>
      </c>
      <c r="U696">
        <v>1</v>
      </c>
      <c r="AA696" t="s">
        <v>562</v>
      </c>
      <c r="AB696" t="s">
        <v>558</v>
      </c>
      <c r="AD696">
        <v>309</v>
      </c>
      <c r="AF696" t="s">
        <v>561</v>
      </c>
      <c r="AG696" t="s">
        <v>729</v>
      </c>
      <c r="AH696" t="s">
        <v>542</v>
      </c>
      <c r="AI696" s="6">
        <v>33970</v>
      </c>
      <c r="AJ696" s="6">
        <v>35062</v>
      </c>
      <c r="AK696" t="s">
        <v>297</v>
      </c>
      <c r="AM696" t="s">
        <v>556</v>
      </c>
      <c r="AO696" t="s">
        <v>569</v>
      </c>
      <c r="AY696">
        <v>0</v>
      </c>
      <c r="AZ696">
        <v>1</v>
      </c>
      <c r="BA696">
        <v>0</v>
      </c>
      <c r="BF696" t="s">
        <v>127</v>
      </c>
      <c r="BG696" t="s">
        <v>698</v>
      </c>
    </row>
    <row r="697" spans="1:59" x14ac:dyDescent="0.35">
      <c r="A697">
        <v>46</v>
      </c>
      <c r="B697">
        <v>696</v>
      </c>
      <c r="D697" t="s">
        <v>591</v>
      </c>
      <c r="E697" t="s">
        <v>419</v>
      </c>
      <c r="F697" t="s">
        <v>469</v>
      </c>
      <c r="H697" t="s">
        <v>61</v>
      </c>
      <c r="I697" t="s">
        <v>296</v>
      </c>
      <c r="L697" t="s">
        <v>408</v>
      </c>
      <c r="N697">
        <v>0.01</v>
      </c>
      <c r="O697">
        <v>0</v>
      </c>
      <c r="Q697" t="s">
        <v>504</v>
      </c>
      <c r="R697" t="s">
        <v>1205</v>
      </c>
      <c r="T697" s="24">
        <f t="shared" si="12"/>
        <v>156</v>
      </c>
      <c r="U697">
        <v>1</v>
      </c>
      <c r="AA697" t="s">
        <v>562</v>
      </c>
      <c r="AB697" t="s">
        <v>558</v>
      </c>
      <c r="AC697">
        <v>0.05</v>
      </c>
      <c r="AD697">
        <v>309</v>
      </c>
      <c r="AF697" t="s">
        <v>561</v>
      </c>
      <c r="AG697" t="s">
        <v>729</v>
      </c>
      <c r="AH697" t="s">
        <v>542</v>
      </c>
      <c r="AI697" s="6">
        <v>33970</v>
      </c>
      <c r="AJ697" s="6">
        <v>35062</v>
      </c>
      <c r="AK697" t="s">
        <v>297</v>
      </c>
      <c r="AM697" t="s">
        <v>556</v>
      </c>
      <c r="AO697" t="s">
        <v>569</v>
      </c>
      <c r="AY697">
        <v>0</v>
      </c>
      <c r="AZ697">
        <v>1</v>
      </c>
      <c r="BA697">
        <v>0</v>
      </c>
      <c r="BF697" t="s">
        <v>127</v>
      </c>
      <c r="BG697" t="s">
        <v>698</v>
      </c>
    </row>
    <row r="698" spans="1:59" x14ac:dyDescent="0.35">
      <c r="A698">
        <v>46</v>
      </c>
      <c r="B698">
        <v>697</v>
      </c>
      <c r="D698" t="s">
        <v>591</v>
      </c>
      <c r="E698" t="s">
        <v>419</v>
      </c>
      <c r="F698" t="s">
        <v>456</v>
      </c>
      <c r="H698" t="s">
        <v>61</v>
      </c>
      <c r="I698" t="s">
        <v>289</v>
      </c>
      <c r="L698" t="s">
        <v>408</v>
      </c>
      <c r="N698">
        <v>0.28799999999999998</v>
      </c>
      <c r="O698">
        <v>0</v>
      </c>
      <c r="Q698" t="s">
        <v>504</v>
      </c>
      <c r="R698" t="s">
        <v>1205</v>
      </c>
      <c r="T698" s="24">
        <f t="shared" si="12"/>
        <v>156</v>
      </c>
      <c r="U698">
        <v>1</v>
      </c>
      <c r="AA698" t="s">
        <v>562</v>
      </c>
      <c r="AB698" t="s">
        <v>558</v>
      </c>
      <c r="AD698">
        <v>309</v>
      </c>
      <c r="AF698" t="s">
        <v>561</v>
      </c>
      <c r="AG698" t="s">
        <v>729</v>
      </c>
      <c r="AH698" t="s">
        <v>542</v>
      </c>
      <c r="AI698" s="6">
        <v>33970</v>
      </c>
      <c r="AJ698" s="6">
        <v>35062</v>
      </c>
      <c r="AK698" t="s">
        <v>190</v>
      </c>
      <c r="AM698" t="s">
        <v>556</v>
      </c>
      <c r="AO698" t="s">
        <v>569</v>
      </c>
      <c r="AY698">
        <v>0</v>
      </c>
      <c r="AZ698">
        <v>1</v>
      </c>
      <c r="BA698">
        <v>0</v>
      </c>
      <c r="BF698" t="s">
        <v>127</v>
      </c>
      <c r="BG698" t="s">
        <v>698</v>
      </c>
    </row>
    <row r="699" spans="1:59" x14ac:dyDescent="0.35">
      <c r="A699">
        <v>46</v>
      </c>
      <c r="B699">
        <v>698</v>
      </c>
      <c r="D699" t="s">
        <v>591</v>
      </c>
      <c r="E699" t="s">
        <v>419</v>
      </c>
      <c r="F699" t="s">
        <v>514</v>
      </c>
      <c r="H699" t="s">
        <v>61</v>
      </c>
      <c r="I699" t="s">
        <v>290</v>
      </c>
      <c r="L699" t="s">
        <v>408</v>
      </c>
      <c r="N699">
        <v>0.65600000000000003</v>
      </c>
      <c r="O699">
        <v>0</v>
      </c>
      <c r="Q699" t="s">
        <v>504</v>
      </c>
      <c r="R699" t="s">
        <v>1205</v>
      </c>
      <c r="T699" s="24">
        <f t="shared" si="12"/>
        <v>156</v>
      </c>
      <c r="U699">
        <v>1</v>
      </c>
      <c r="AA699" t="s">
        <v>562</v>
      </c>
      <c r="AB699" t="s">
        <v>558</v>
      </c>
      <c r="AD699">
        <v>309</v>
      </c>
      <c r="AF699" t="s">
        <v>561</v>
      </c>
      <c r="AG699" t="s">
        <v>729</v>
      </c>
      <c r="AH699" t="s">
        <v>542</v>
      </c>
      <c r="AI699" s="6">
        <v>33970</v>
      </c>
      <c r="AJ699" s="6">
        <v>35062</v>
      </c>
      <c r="AK699" t="s">
        <v>190</v>
      </c>
      <c r="AM699" t="s">
        <v>556</v>
      </c>
      <c r="AO699" t="s">
        <v>569</v>
      </c>
      <c r="AY699">
        <v>0</v>
      </c>
      <c r="AZ699">
        <v>1</v>
      </c>
      <c r="BA699">
        <v>0</v>
      </c>
      <c r="BF699" t="s">
        <v>127</v>
      </c>
      <c r="BG699" t="s">
        <v>698</v>
      </c>
    </row>
    <row r="700" spans="1:59" x14ac:dyDescent="0.35">
      <c r="A700">
        <v>46</v>
      </c>
      <c r="B700">
        <v>699</v>
      </c>
      <c r="D700" t="s">
        <v>591</v>
      </c>
      <c r="E700" t="s">
        <v>419</v>
      </c>
      <c r="F700" t="s">
        <v>511</v>
      </c>
      <c r="H700" t="s">
        <v>61</v>
      </c>
      <c r="I700" t="s">
        <v>291</v>
      </c>
      <c r="L700" t="s">
        <v>408</v>
      </c>
      <c r="N700">
        <v>0.27</v>
      </c>
      <c r="O700">
        <v>0</v>
      </c>
      <c r="Q700" t="s">
        <v>504</v>
      </c>
      <c r="R700" t="s">
        <v>1205</v>
      </c>
      <c r="T700" s="24">
        <f t="shared" si="12"/>
        <v>156</v>
      </c>
      <c r="U700">
        <v>1</v>
      </c>
      <c r="AA700" t="s">
        <v>562</v>
      </c>
      <c r="AB700" t="s">
        <v>558</v>
      </c>
      <c r="AD700">
        <v>309</v>
      </c>
      <c r="AF700" t="s">
        <v>561</v>
      </c>
      <c r="AG700" t="s">
        <v>729</v>
      </c>
      <c r="AH700" t="s">
        <v>542</v>
      </c>
      <c r="AI700" s="6">
        <v>33970</v>
      </c>
      <c r="AJ700" s="6">
        <v>35062</v>
      </c>
      <c r="AK700" t="s">
        <v>190</v>
      </c>
      <c r="AM700" t="s">
        <v>556</v>
      </c>
      <c r="AO700" t="s">
        <v>569</v>
      </c>
      <c r="AY700">
        <v>0</v>
      </c>
      <c r="AZ700">
        <v>1</v>
      </c>
      <c r="BA700">
        <v>0</v>
      </c>
      <c r="BF700" t="s">
        <v>127</v>
      </c>
      <c r="BG700" t="s">
        <v>698</v>
      </c>
    </row>
    <row r="701" spans="1:59" x14ac:dyDescent="0.35">
      <c r="A701">
        <v>46</v>
      </c>
      <c r="B701">
        <v>700</v>
      </c>
      <c r="D701" t="s">
        <v>591</v>
      </c>
      <c r="E701" t="s">
        <v>419</v>
      </c>
      <c r="F701" t="s">
        <v>512</v>
      </c>
      <c r="H701" t="s">
        <v>61</v>
      </c>
      <c r="I701" t="s">
        <v>292</v>
      </c>
      <c r="L701" t="s">
        <v>408</v>
      </c>
      <c r="N701">
        <v>0.15</v>
      </c>
      <c r="O701">
        <v>0</v>
      </c>
      <c r="Q701" t="s">
        <v>504</v>
      </c>
      <c r="R701" t="s">
        <v>1205</v>
      </c>
      <c r="T701" s="24">
        <f t="shared" si="12"/>
        <v>156</v>
      </c>
      <c r="U701">
        <v>1</v>
      </c>
      <c r="AA701" t="s">
        <v>562</v>
      </c>
      <c r="AB701" t="s">
        <v>558</v>
      </c>
      <c r="AD701">
        <v>309</v>
      </c>
      <c r="AF701" t="s">
        <v>561</v>
      </c>
      <c r="AG701" t="s">
        <v>729</v>
      </c>
      <c r="AH701" t="s">
        <v>542</v>
      </c>
      <c r="AI701" s="6">
        <v>33970</v>
      </c>
      <c r="AJ701" s="6">
        <v>35062</v>
      </c>
      <c r="AK701" t="s">
        <v>190</v>
      </c>
      <c r="AM701" t="s">
        <v>556</v>
      </c>
      <c r="AO701" t="s">
        <v>569</v>
      </c>
      <c r="AY701">
        <v>0</v>
      </c>
      <c r="AZ701">
        <v>1</v>
      </c>
      <c r="BA701">
        <v>0</v>
      </c>
      <c r="BF701" t="s">
        <v>127</v>
      </c>
      <c r="BG701" t="s">
        <v>698</v>
      </c>
    </row>
    <row r="702" spans="1:59" x14ac:dyDescent="0.35">
      <c r="A702">
        <v>46</v>
      </c>
      <c r="B702">
        <v>701</v>
      </c>
      <c r="D702" t="s">
        <v>591</v>
      </c>
      <c r="E702" t="s">
        <v>419</v>
      </c>
      <c r="F702" t="s">
        <v>401</v>
      </c>
      <c r="H702" t="s">
        <v>61</v>
      </c>
      <c r="I702" t="s">
        <v>293</v>
      </c>
      <c r="L702" t="s">
        <v>408</v>
      </c>
      <c r="N702">
        <v>0.82699999999999996</v>
      </c>
      <c r="O702">
        <v>0</v>
      </c>
      <c r="Q702" t="s">
        <v>504</v>
      </c>
      <c r="R702" t="s">
        <v>1205</v>
      </c>
      <c r="T702" s="24">
        <f t="shared" si="12"/>
        <v>156</v>
      </c>
      <c r="U702">
        <v>1</v>
      </c>
      <c r="AA702" t="s">
        <v>562</v>
      </c>
      <c r="AB702" t="s">
        <v>558</v>
      </c>
      <c r="AD702">
        <v>309</v>
      </c>
      <c r="AF702" t="s">
        <v>561</v>
      </c>
      <c r="AG702" t="s">
        <v>729</v>
      </c>
      <c r="AH702" t="s">
        <v>542</v>
      </c>
      <c r="AI702" s="6">
        <v>33970</v>
      </c>
      <c r="AJ702" s="6">
        <v>35062</v>
      </c>
      <c r="AK702" t="s">
        <v>190</v>
      </c>
      <c r="AM702" t="s">
        <v>556</v>
      </c>
      <c r="AO702" t="s">
        <v>569</v>
      </c>
      <c r="AY702">
        <v>0</v>
      </c>
      <c r="AZ702">
        <v>1</v>
      </c>
      <c r="BA702">
        <v>0</v>
      </c>
      <c r="BF702" t="s">
        <v>127</v>
      </c>
      <c r="BG702" t="s">
        <v>698</v>
      </c>
    </row>
    <row r="703" spans="1:59" x14ac:dyDescent="0.35">
      <c r="A703">
        <v>46</v>
      </c>
      <c r="B703">
        <v>702</v>
      </c>
      <c r="D703" t="s">
        <v>591</v>
      </c>
      <c r="E703" t="s">
        <v>419</v>
      </c>
      <c r="F703" t="s">
        <v>513</v>
      </c>
      <c r="H703" t="s">
        <v>61</v>
      </c>
      <c r="I703" t="s">
        <v>294</v>
      </c>
      <c r="L703" t="s">
        <v>408</v>
      </c>
      <c r="N703">
        <v>0.34799999999999998</v>
      </c>
      <c r="O703">
        <v>0</v>
      </c>
      <c r="Q703" t="s">
        <v>504</v>
      </c>
      <c r="R703" t="s">
        <v>1205</v>
      </c>
      <c r="T703" s="24">
        <f t="shared" si="12"/>
        <v>156</v>
      </c>
      <c r="U703">
        <v>1</v>
      </c>
      <c r="AA703" t="s">
        <v>562</v>
      </c>
      <c r="AB703" t="s">
        <v>558</v>
      </c>
      <c r="AD703">
        <v>309</v>
      </c>
      <c r="AF703" t="s">
        <v>561</v>
      </c>
      <c r="AG703" t="s">
        <v>729</v>
      </c>
      <c r="AH703" t="s">
        <v>542</v>
      </c>
      <c r="AI703" s="6">
        <v>33970</v>
      </c>
      <c r="AJ703" s="6">
        <v>35062</v>
      </c>
      <c r="AK703" t="s">
        <v>190</v>
      </c>
      <c r="AM703" t="s">
        <v>556</v>
      </c>
      <c r="AO703" t="s">
        <v>569</v>
      </c>
      <c r="AY703">
        <v>0</v>
      </c>
      <c r="AZ703">
        <v>1</v>
      </c>
      <c r="BA703">
        <v>0</v>
      </c>
      <c r="BF703" t="s">
        <v>127</v>
      </c>
      <c r="BG703" t="s">
        <v>698</v>
      </c>
    </row>
    <row r="704" spans="1:59" x14ac:dyDescent="0.35">
      <c r="A704">
        <v>46</v>
      </c>
      <c r="B704">
        <v>703</v>
      </c>
      <c r="D704" t="s">
        <v>591</v>
      </c>
      <c r="E704" t="s">
        <v>419</v>
      </c>
      <c r="F704" t="s">
        <v>404</v>
      </c>
      <c r="H704" t="s">
        <v>61</v>
      </c>
      <c r="I704" t="s">
        <v>295</v>
      </c>
      <c r="L704" t="s">
        <v>408</v>
      </c>
      <c r="N704">
        <v>0.47699999999999998</v>
      </c>
      <c r="O704">
        <v>0</v>
      </c>
      <c r="Q704" t="s">
        <v>504</v>
      </c>
      <c r="R704" t="s">
        <v>1205</v>
      </c>
      <c r="T704" s="24">
        <f t="shared" si="12"/>
        <v>156</v>
      </c>
      <c r="U704">
        <v>1</v>
      </c>
      <c r="AA704" t="s">
        <v>562</v>
      </c>
      <c r="AB704" t="s">
        <v>558</v>
      </c>
      <c r="AD704">
        <v>309</v>
      </c>
      <c r="AF704" t="s">
        <v>561</v>
      </c>
      <c r="AG704" t="s">
        <v>729</v>
      </c>
      <c r="AH704" t="s">
        <v>542</v>
      </c>
      <c r="AI704" s="6">
        <v>33970</v>
      </c>
      <c r="AJ704" s="6">
        <v>35062</v>
      </c>
      <c r="AK704" t="s">
        <v>190</v>
      </c>
      <c r="AM704" t="s">
        <v>556</v>
      </c>
      <c r="AO704" t="s">
        <v>569</v>
      </c>
      <c r="AY704">
        <v>0</v>
      </c>
      <c r="AZ704">
        <v>1</v>
      </c>
      <c r="BA704">
        <v>0</v>
      </c>
      <c r="BF704" t="s">
        <v>127</v>
      </c>
      <c r="BG704" t="s">
        <v>698</v>
      </c>
    </row>
    <row r="705" spans="1:59" x14ac:dyDescent="0.35">
      <c r="A705">
        <v>46</v>
      </c>
      <c r="B705">
        <v>704</v>
      </c>
      <c r="D705" t="s">
        <v>591</v>
      </c>
      <c r="E705" t="s">
        <v>419</v>
      </c>
      <c r="F705" t="s">
        <v>469</v>
      </c>
      <c r="H705" t="s">
        <v>61</v>
      </c>
      <c r="I705" t="s">
        <v>296</v>
      </c>
      <c r="L705" t="s">
        <v>408</v>
      </c>
      <c r="N705">
        <v>0.67100000000000004</v>
      </c>
      <c r="O705">
        <v>0</v>
      </c>
      <c r="Q705" t="s">
        <v>504</v>
      </c>
      <c r="R705" t="s">
        <v>1205</v>
      </c>
      <c r="T705" s="24">
        <f t="shared" si="12"/>
        <v>156</v>
      </c>
      <c r="U705">
        <v>1</v>
      </c>
      <c r="AA705" t="s">
        <v>562</v>
      </c>
      <c r="AB705" t="s">
        <v>558</v>
      </c>
      <c r="AD705">
        <v>309</v>
      </c>
      <c r="AF705" t="s">
        <v>561</v>
      </c>
      <c r="AG705" t="s">
        <v>729</v>
      </c>
      <c r="AH705" t="s">
        <v>542</v>
      </c>
      <c r="AI705" s="6">
        <v>33970</v>
      </c>
      <c r="AJ705" s="6">
        <v>35062</v>
      </c>
      <c r="AK705" t="s">
        <v>190</v>
      </c>
      <c r="AM705" t="s">
        <v>556</v>
      </c>
      <c r="AO705" t="s">
        <v>569</v>
      </c>
      <c r="AY705">
        <v>0</v>
      </c>
      <c r="AZ705">
        <v>1</v>
      </c>
      <c r="BA705">
        <v>0</v>
      </c>
      <c r="BF705" t="s">
        <v>127</v>
      </c>
      <c r="BG705" t="s">
        <v>698</v>
      </c>
    </row>
    <row r="706" spans="1:59" x14ac:dyDescent="0.35">
      <c r="A706">
        <v>46</v>
      </c>
      <c r="B706">
        <v>705</v>
      </c>
      <c r="D706" t="s">
        <v>591</v>
      </c>
      <c r="E706" t="s">
        <v>419</v>
      </c>
      <c r="F706" t="s">
        <v>456</v>
      </c>
      <c r="H706" t="s">
        <v>61</v>
      </c>
      <c r="I706" t="s">
        <v>289</v>
      </c>
      <c r="L706" t="s">
        <v>408</v>
      </c>
      <c r="N706">
        <v>0.47899999999999998</v>
      </c>
      <c r="O706">
        <v>0</v>
      </c>
      <c r="Q706" t="s">
        <v>504</v>
      </c>
      <c r="R706" t="s">
        <v>1205</v>
      </c>
      <c r="T706" s="24">
        <f t="shared" si="12"/>
        <v>156</v>
      </c>
      <c r="U706">
        <v>1</v>
      </c>
      <c r="AA706" t="s">
        <v>562</v>
      </c>
      <c r="AB706" t="s">
        <v>558</v>
      </c>
      <c r="AD706">
        <v>309</v>
      </c>
      <c r="AF706" t="s">
        <v>561</v>
      </c>
      <c r="AG706" t="s">
        <v>729</v>
      </c>
      <c r="AH706" t="s">
        <v>542</v>
      </c>
      <c r="AI706" s="6">
        <v>33970</v>
      </c>
      <c r="AJ706" s="6">
        <v>35062</v>
      </c>
      <c r="AK706" t="s">
        <v>197</v>
      </c>
      <c r="AM706" t="s">
        <v>556</v>
      </c>
      <c r="AO706" t="s">
        <v>569</v>
      </c>
      <c r="AY706">
        <v>0</v>
      </c>
      <c r="AZ706">
        <v>1</v>
      </c>
      <c r="BA706">
        <v>0</v>
      </c>
      <c r="BF706" t="s">
        <v>127</v>
      </c>
      <c r="BG706" t="s">
        <v>698</v>
      </c>
    </row>
    <row r="707" spans="1:59" x14ac:dyDescent="0.35">
      <c r="A707">
        <v>46</v>
      </c>
      <c r="B707">
        <v>706</v>
      </c>
      <c r="D707" t="s">
        <v>591</v>
      </c>
      <c r="E707" t="s">
        <v>419</v>
      </c>
      <c r="F707" t="s">
        <v>514</v>
      </c>
      <c r="H707" t="s">
        <v>61</v>
      </c>
      <c r="I707" t="s">
        <v>290</v>
      </c>
      <c r="L707" t="s">
        <v>408</v>
      </c>
      <c r="N707">
        <v>0.19400000000000001</v>
      </c>
      <c r="O707">
        <v>0</v>
      </c>
      <c r="Q707" t="s">
        <v>504</v>
      </c>
      <c r="R707" t="s">
        <v>1205</v>
      </c>
      <c r="T707" s="24">
        <f t="shared" si="12"/>
        <v>156</v>
      </c>
      <c r="U707">
        <v>1</v>
      </c>
      <c r="AA707" t="s">
        <v>562</v>
      </c>
      <c r="AB707" t="s">
        <v>558</v>
      </c>
      <c r="AD707">
        <v>309</v>
      </c>
      <c r="AF707" t="s">
        <v>561</v>
      </c>
      <c r="AG707" t="s">
        <v>729</v>
      </c>
      <c r="AH707" t="s">
        <v>542</v>
      </c>
      <c r="AI707" s="6">
        <v>33970</v>
      </c>
      <c r="AJ707" s="6">
        <v>35062</v>
      </c>
      <c r="AK707" t="s">
        <v>197</v>
      </c>
      <c r="AM707" t="s">
        <v>556</v>
      </c>
      <c r="AO707" t="s">
        <v>569</v>
      </c>
      <c r="AY707">
        <v>0</v>
      </c>
      <c r="AZ707">
        <v>1</v>
      </c>
      <c r="BA707">
        <v>0</v>
      </c>
      <c r="BF707" t="s">
        <v>127</v>
      </c>
      <c r="BG707" t="s">
        <v>698</v>
      </c>
    </row>
    <row r="708" spans="1:59" x14ac:dyDescent="0.35">
      <c r="A708">
        <v>46</v>
      </c>
      <c r="B708">
        <v>707</v>
      </c>
      <c r="D708" t="s">
        <v>591</v>
      </c>
      <c r="E708" t="s">
        <v>419</v>
      </c>
      <c r="F708" t="s">
        <v>511</v>
      </c>
      <c r="H708" t="s">
        <v>61</v>
      </c>
      <c r="I708" t="s">
        <v>291</v>
      </c>
      <c r="L708" t="s">
        <v>408</v>
      </c>
      <c r="N708">
        <v>0.51600000000000001</v>
      </c>
      <c r="O708">
        <v>0</v>
      </c>
      <c r="Q708" t="s">
        <v>504</v>
      </c>
      <c r="R708" t="s">
        <v>1205</v>
      </c>
      <c r="T708" s="24">
        <f t="shared" si="12"/>
        <v>156</v>
      </c>
      <c r="U708">
        <v>1</v>
      </c>
      <c r="AA708" t="s">
        <v>562</v>
      </c>
      <c r="AB708" t="s">
        <v>558</v>
      </c>
      <c r="AD708">
        <v>309</v>
      </c>
      <c r="AF708" t="s">
        <v>561</v>
      </c>
      <c r="AG708" t="s">
        <v>729</v>
      </c>
      <c r="AH708" t="s">
        <v>542</v>
      </c>
      <c r="AI708" s="6">
        <v>33970</v>
      </c>
      <c r="AJ708" s="6">
        <v>35062</v>
      </c>
      <c r="AK708" t="s">
        <v>197</v>
      </c>
      <c r="AM708" t="s">
        <v>556</v>
      </c>
      <c r="AO708" t="s">
        <v>569</v>
      </c>
      <c r="AY708">
        <v>0</v>
      </c>
      <c r="AZ708">
        <v>1</v>
      </c>
      <c r="BA708">
        <v>0</v>
      </c>
      <c r="BF708" t="s">
        <v>127</v>
      </c>
      <c r="BG708" t="s">
        <v>698</v>
      </c>
    </row>
    <row r="709" spans="1:59" x14ac:dyDescent="0.35">
      <c r="A709">
        <v>46</v>
      </c>
      <c r="B709">
        <v>708</v>
      </c>
      <c r="D709" t="s">
        <v>591</v>
      </c>
      <c r="E709" t="s">
        <v>419</v>
      </c>
      <c r="F709" t="s">
        <v>512</v>
      </c>
      <c r="H709" t="s">
        <v>61</v>
      </c>
      <c r="I709" t="s">
        <v>292</v>
      </c>
      <c r="L709" t="s">
        <v>408</v>
      </c>
      <c r="N709">
        <v>0.20399999999999999</v>
      </c>
      <c r="O709">
        <v>0</v>
      </c>
      <c r="Q709" t="s">
        <v>504</v>
      </c>
      <c r="R709" t="s">
        <v>1205</v>
      </c>
      <c r="T709" s="24">
        <f t="shared" si="12"/>
        <v>156</v>
      </c>
      <c r="U709">
        <v>1</v>
      </c>
      <c r="AA709" t="s">
        <v>562</v>
      </c>
      <c r="AB709" t="s">
        <v>558</v>
      </c>
      <c r="AD709">
        <v>309</v>
      </c>
      <c r="AF709" t="s">
        <v>561</v>
      </c>
      <c r="AG709" t="s">
        <v>729</v>
      </c>
      <c r="AH709" t="s">
        <v>542</v>
      </c>
      <c r="AI709" s="6">
        <v>33970</v>
      </c>
      <c r="AJ709" s="6">
        <v>35062</v>
      </c>
      <c r="AK709" t="s">
        <v>197</v>
      </c>
      <c r="AM709" t="s">
        <v>556</v>
      </c>
      <c r="AO709" t="s">
        <v>569</v>
      </c>
      <c r="AY709">
        <v>0</v>
      </c>
      <c r="AZ709">
        <v>1</v>
      </c>
      <c r="BA709">
        <v>0</v>
      </c>
      <c r="BF709" t="s">
        <v>127</v>
      </c>
      <c r="BG709" t="s">
        <v>698</v>
      </c>
    </row>
    <row r="710" spans="1:59" x14ac:dyDescent="0.35">
      <c r="A710">
        <v>46</v>
      </c>
      <c r="B710">
        <v>709</v>
      </c>
      <c r="D710" t="s">
        <v>591</v>
      </c>
      <c r="E710" t="s">
        <v>419</v>
      </c>
      <c r="F710" t="s">
        <v>401</v>
      </c>
      <c r="H710" t="s">
        <v>61</v>
      </c>
      <c r="I710" t="s">
        <v>293</v>
      </c>
      <c r="L710" t="s">
        <v>408</v>
      </c>
      <c r="N710">
        <v>0.61199999999999999</v>
      </c>
      <c r="O710">
        <v>0</v>
      </c>
      <c r="Q710" t="s">
        <v>504</v>
      </c>
      <c r="R710" t="s">
        <v>1205</v>
      </c>
      <c r="T710" s="24">
        <f t="shared" si="12"/>
        <v>156</v>
      </c>
      <c r="U710">
        <v>1</v>
      </c>
      <c r="AA710" t="s">
        <v>562</v>
      </c>
      <c r="AB710" t="s">
        <v>558</v>
      </c>
      <c r="AD710">
        <v>309</v>
      </c>
      <c r="AF710" t="s">
        <v>561</v>
      </c>
      <c r="AG710" t="s">
        <v>729</v>
      </c>
      <c r="AH710" t="s">
        <v>542</v>
      </c>
      <c r="AI710" s="6">
        <v>33970</v>
      </c>
      <c r="AJ710" s="6">
        <v>35062</v>
      </c>
      <c r="AK710" t="s">
        <v>197</v>
      </c>
      <c r="AM710" t="s">
        <v>556</v>
      </c>
      <c r="AO710" t="s">
        <v>569</v>
      </c>
      <c r="AY710">
        <v>0</v>
      </c>
      <c r="AZ710">
        <v>1</v>
      </c>
      <c r="BA710">
        <v>0</v>
      </c>
      <c r="BF710" t="s">
        <v>127</v>
      </c>
      <c r="BG710" t="s">
        <v>698</v>
      </c>
    </row>
    <row r="711" spans="1:59" x14ac:dyDescent="0.35">
      <c r="A711">
        <v>46</v>
      </c>
      <c r="B711">
        <v>710</v>
      </c>
      <c r="D711" t="s">
        <v>591</v>
      </c>
      <c r="E711" t="s">
        <v>419</v>
      </c>
      <c r="F711" t="s">
        <v>513</v>
      </c>
      <c r="H711" t="s">
        <v>61</v>
      </c>
      <c r="I711" t="s">
        <v>294</v>
      </c>
      <c r="L711" t="s">
        <v>408</v>
      </c>
      <c r="N711">
        <v>0.18</v>
      </c>
      <c r="O711">
        <v>0</v>
      </c>
      <c r="Q711" t="s">
        <v>504</v>
      </c>
      <c r="R711" t="s">
        <v>1205</v>
      </c>
      <c r="T711" s="24">
        <f t="shared" si="12"/>
        <v>156</v>
      </c>
      <c r="U711">
        <v>1</v>
      </c>
      <c r="AA711" t="s">
        <v>562</v>
      </c>
      <c r="AB711" t="s">
        <v>558</v>
      </c>
      <c r="AD711">
        <v>309</v>
      </c>
      <c r="AF711" t="s">
        <v>561</v>
      </c>
      <c r="AG711" t="s">
        <v>729</v>
      </c>
      <c r="AH711" t="s">
        <v>542</v>
      </c>
      <c r="AI711" s="6">
        <v>33970</v>
      </c>
      <c r="AJ711" s="6">
        <v>35062</v>
      </c>
      <c r="AK711" t="s">
        <v>197</v>
      </c>
      <c r="AM711" t="s">
        <v>556</v>
      </c>
      <c r="AO711" t="s">
        <v>569</v>
      </c>
      <c r="AY711">
        <v>0</v>
      </c>
      <c r="AZ711">
        <v>1</v>
      </c>
      <c r="BA711">
        <v>0</v>
      </c>
      <c r="BF711" t="s">
        <v>127</v>
      </c>
      <c r="BG711" t="s">
        <v>698</v>
      </c>
    </row>
    <row r="712" spans="1:59" x14ac:dyDescent="0.35">
      <c r="A712">
        <v>46</v>
      </c>
      <c r="B712">
        <v>711</v>
      </c>
      <c r="D712" t="s">
        <v>591</v>
      </c>
      <c r="E712" t="s">
        <v>419</v>
      </c>
      <c r="F712" t="s">
        <v>404</v>
      </c>
      <c r="H712" t="s">
        <v>61</v>
      </c>
      <c r="I712" t="s">
        <v>295</v>
      </c>
      <c r="L712" t="s">
        <v>408</v>
      </c>
      <c r="N712">
        <v>0.92</v>
      </c>
      <c r="O712">
        <v>0</v>
      </c>
      <c r="Q712" t="s">
        <v>504</v>
      </c>
      <c r="R712" t="s">
        <v>1205</v>
      </c>
      <c r="T712" s="24">
        <f t="shared" si="12"/>
        <v>156</v>
      </c>
      <c r="U712">
        <v>1</v>
      </c>
      <c r="AA712" t="s">
        <v>562</v>
      </c>
      <c r="AB712" t="s">
        <v>558</v>
      </c>
      <c r="AD712">
        <v>309</v>
      </c>
      <c r="AF712" t="s">
        <v>561</v>
      </c>
      <c r="AG712" t="s">
        <v>729</v>
      </c>
      <c r="AH712" t="s">
        <v>542</v>
      </c>
      <c r="AI712" s="6">
        <v>33970</v>
      </c>
      <c r="AJ712" s="6">
        <v>35062</v>
      </c>
      <c r="AK712" t="s">
        <v>197</v>
      </c>
      <c r="AM712" t="s">
        <v>556</v>
      </c>
      <c r="AO712" t="s">
        <v>569</v>
      </c>
      <c r="AY712">
        <v>0</v>
      </c>
      <c r="AZ712">
        <v>1</v>
      </c>
      <c r="BA712">
        <v>0</v>
      </c>
      <c r="BF712" t="s">
        <v>127</v>
      </c>
      <c r="BG712" t="s">
        <v>698</v>
      </c>
    </row>
    <row r="713" spans="1:59" x14ac:dyDescent="0.35">
      <c r="A713">
        <v>46</v>
      </c>
      <c r="B713">
        <v>712</v>
      </c>
      <c r="D713" t="s">
        <v>591</v>
      </c>
      <c r="E713" t="s">
        <v>419</v>
      </c>
      <c r="F713" t="s">
        <v>469</v>
      </c>
      <c r="H713" t="s">
        <v>61</v>
      </c>
      <c r="I713" t="s">
        <v>296</v>
      </c>
      <c r="L713" t="s">
        <v>408</v>
      </c>
      <c r="N713">
        <v>0.23200000000000001</v>
      </c>
      <c r="O713">
        <v>0</v>
      </c>
      <c r="Q713" t="s">
        <v>504</v>
      </c>
      <c r="R713" t="s">
        <v>1205</v>
      </c>
      <c r="T713" s="24">
        <f t="shared" si="12"/>
        <v>156</v>
      </c>
      <c r="U713">
        <v>1</v>
      </c>
      <c r="AA713" t="s">
        <v>562</v>
      </c>
      <c r="AB713" t="s">
        <v>558</v>
      </c>
      <c r="AD713">
        <v>309</v>
      </c>
      <c r="AF713" t="s">
        <v>561</v>
      </c>
      <c r="AG713" t="s">
        <v>729</v>
      </c>
      <c r="AH713" t="s">
        <v>542</v>
      </c>
      <c r="AI713" s="6">
        <v>33970</v>
      </c>
      <c r="AJ713" s="6">
        <v>35062</v>
      </c>
      <c r="AK713" t="s">
        <v>197</v>
      </c>
      <c r="AM713" t="s">
        <v>556</v>
      </c>
      <c r="AO713" t="s">
        <v>569</v>
      </c>
      <c r="AY713">
        <v>0</v>
      </c>
      <c r="AZ713">
        <v>1</v>
      </c>
      <c r="BA713">
        <v>0</v>
      </c>
      <c r="BF713" t="s">
        <v>127</v>
      </c>
      <c r="BG713" t="s">
        <v>698</v>
      </c>
    </row>
    <row r="714" spans="1:59" x14ac:dyDescent="0.35">
      <c r="A714">
        <v>46</v>
      </c>
      <c r="B714">
        <v>713</v>
      </c>
      <c r="D714" t="s">
        <v>591</v>
      </c>
      <c r="E714" t="s">
        <v>419</v>
      </c>
      <c r="F714" t="s">
        <v>456</v>
      </c>
      <c r="H714" t="s">
        <v>61</v>
      </c>
      <c r="I714" t="s">
        <v>289</v>
      </c>
      <c r="L714" t="s">
        <v>408</v>
      </c>
      <c r="N714">
        <v>0.221</v>
      </c>
      <c r="O714">
        <v>0</v>
      </c>
      <c r="Q714" t="s">
        <v>504</v>
      </c>
      <c r="R714" t="s">
        <v>1205</v>
      </c>
      <c r="T714" s="24">
        <f t="shared" si="12"/>
        <v>156</v>
      </c>
      <c r="U714">
        <v>1</v>
      </c>
      <c r="AA714" t="s">
        <v>562</v>
      </c>
      <c r="AB714" t="s">
        <v>558</v>
      </c>
      <c r="AD714">
        <v>309</v>
      </c>
      <c r="AF714" t="s">
        <v>561</v>
      </c>
      <c r="AG714" t="s">
        <v>729</v>
      </c>
      <c r="AH714" t="s">
        <v>542</v>
      </c>
      <c r="AI714" s="6">
        <v>33970</v>
      </c>
      <c r="AJ714" s="6">
        <v>35062</v>
      </c>
      <c r="AK714" t="s">
        <v>298</v>
      </c>
      <c r="AM714" t="s">
        <v>556</v>
      </c>
      <c r="AO714" t="s">
        <v>569</v>
      </c>
      <c r="AY714">
        <v>0</v>
      </c>
      <c r="AZ714">
        <v>1</v>
      </c>
      <c r="BA714">
        <v>0</v>
      </c>
      <c r="BF714" t="s">
        <v>127</v>
      </c>
      <c r="BG714" t="s">
        <v>698</v>
      </c>
    </row>
    <row r="715" spans="1:59" x14ac:dyDescent="0.35">
      <c r="A715">
        <v>46</v>
      </c>
      <c r="B715">
        <v>714</v>
      </c>
      <c r="D715" t="s">
        <v>591</v>
      </c>
      <c r="E715" t="s">
        <v>419</v>
      </c>
      <c r="F715" t="s">
        <v>514</v>
      </c>
      <c r="H715" t="s">
        <v>61</v>
      </c>
      <c r="I715" t="s">
        <v>290</v>
      </c>
      <c r="L715" t="s">
        <v>408</v>
      </c>
      <c r="N715">
        <v>0.94399999999999995</v>
      </c>
      <c r="O715">
        <v>0</v>
      </c>
      <c r="Q715" t="s">
        <v>504</v>
      </c>
      <c r="R715" t="s">
        <v>1205</v>
      </c>
      <c r="T715" s="24">
        <f t="shared" si="12"/>
        <v>156</v>
      </c>
      <c r="U715">
        <v>1</v>
      </c>
      <c r="AA715" t="s">
        <v>562</v>
      </c>
      <c r="AB715" t="s">
        <v>558</v>
      </c>
      <c r="AD715">
        <v>309</v>
      </c>
      <c r="AF715" t="s">
        <v>561</v>
      </c>
      <c r="AG715" t="s">
        <v>729</v>
      </c>
      <c r="AH715" t="s">
        <v>542</v>
      </c>
      <c r="AI715" s="6">
        <v>33970</v>
      </c>
      <c r="AJ715" s="6">
        <v>35062</v>
      </c>
      <c r="AK715" t="s">
        <v>298</v>
      </c>
      <c r="AM715" t="s">
        <v>556</v>
      </c>
      <c r="AO715" t="s">
        <v>569</v>
      </c>
      <c r="AY715">
        <v>0</v>
      </c>
      <c r="AZ715">
        <v>1</v>
      </c>
      <c r="BA715">
        <v>0</v>
      </c>
      <c r="BF715" t="s">
        <v>127</v>
      </c>
      <c r="BG715" t="s">
        <v>698</v>
      </c>
    </row>
    <row r="716" spans="1:59" x14ac:dyDescent="0.35">
      <c r="A716">
        <v>46</v>
      </c>
      <c r="B716">
        <v>715</v>
      </c>
      <c r="D716" t="s">
        <v>591</v>
      </c>
      <c r="E716" t="s">
        <v>419</v>
      </c>
      <c r="F716" t="s">
        <v>511</v>
      </c>
      <c r="H716" t="s">
        <v>61</v>
      </c>
      <c r="I716" t="s">
        <v>291</v>
      </c>
      <c r="L716" t="s">
        <v>408</v>
      </c>
      <c r="N716">
        <v>1.0999999999999999E-2</v>
      </c>
      <c r="O716">
        <v>0</v>
      </c>
      <c r="Q716" t="s">
        <v>504</v>
      </c>
      <c r="R716" t="s">
        <v>1205</v>
      </c>
      <c r="T716" s="24">
        <f t="shared" si="12"/>
        <v>156</v>
      </c>
      <c r="U716">
        <v>1</v>
      </c>
      <c r="AA716" t="s">
        <v>562</v>
      </c>
      <c r="AB716" t="s">
        <v>558</v>
      </c>
      <c r="AC716">
        <v>0.05</v>
      </c>
      <c r="AD716">
        <v>309</v>
      </c>
      <c r="AF716" t="s">
        <v>561</v>
      </c>
      <c r="AG716" t="s">
        <v>729</v>
      </c>
      <c r="AH716" t="s">
        <v>542</v>
      </c>
      <c r="AI716" s="6">
        <v>33970</v>
      </c>
      <c r="AJ716" s="6">
        <v>35062</v>
      </c>
      <c r="AK716" t="s">
        <v>298</v>
      </c>
      <c r="AM716" t="s">
        <v>556</v>
      </c>
      <c r="AO716" t="s">
        <v>569</v>
      </c>
      <c r="AY716">
        <v>0</v>
      </c>
      <c r="AZ716">
        <v>1</v>
      </c>
      <c r="BA716">
        <v>0</v>
      </c>
      <c r="BF716" t="s">
        <v>127</v>
      </c>
      <c r="BG716" t="s">
        <v>698</v>
      </c>
    </row>
    <row r="717" spans="1:59" x14ac:dyDescent="0.35">
      <c r="A717">
        <v>46</v>
      </c>
      <c r="B717">
        <v>716</v>
      </c>
      <c r="D717" t="s">
        <v>591</v>
      </c>
      <c r="E717" t="s">
        <v>419</v>
      </c>
      <c r="F717" t="s">
        <v>512</v>
      </c>
      <c r="H717" t="s">
        <v>61</v>
      </c>
      <c r="I717" t="s">
        <v>292</v>
      </c>
      <c r="L717" t="s">
        <v>408</v>
      </c>
      <c r="N717">
        <v>0.52500000000000002</v>
      </c>
      <c r="O717">
        <v>0</v>
      </c>
      <c r="Q717" t="s">
        <v>504</v>
      </c>
      <c r="R717" t="s">
        <v>1205</v>
      </c>
      <c r="T717" s="24">
        <f t="shared" si="12"/>
        <v>156</v>
      </c>
      <c r="U717">
        <v>1</v>
      </c>
      <c r="AA717" t="s">
        <v>562</v>
      </c>
      <c r="AB717" t="s">
        <v>558</v>
      </c>
      <c r="AD717">
        <v>309</v>
      </c>
      <c r="AF717" t="s">
        <v>561</v>
      </c>
      <c r="AG717" t="s">
        <v>729</v>
      </c>
      <c r="AH717" t="s">
        <v>542</v>
      </c>
      <c r="AI717" s="6">
        <v>33970</v>
      </c>
      <c r="AJ717" s="6">
        <v>35062</v>
      </c>
      <c r="AK717" t="s">
        <v>298</v>
      </c>
      <c r="AM717" t="s">
        <v>556</v>
      </c>
      <c r="AO717" t="s">
        <v>569</v>
      </c>
      <c r="AY717">
        <v>0</v>
      </c>
      <c r="AZ717">
        <v>1</v>
      </c>
      <c r="BA717">
        <v>0</v>
      </c>
      <c r="BF717" t="s">
        <v>127</v>
      </c>
      <c r="BG717" t="s">
        <v>698</v>
      </c>
    </row>
    <row r="718" spans="1:59" x14ac:dyDescent="0.35">
      <c r="A718">
        <v>46</v>
      </c>
      <c r="B718">
        <v>717</v>
      </c>
      <c r="D718" t="s">
        <v>591</v>
      </c>
      <c r="E718" t="s">
        <v>419</v>
      </c>
      <c r="F718" t="s">
        <v>401</v>
      </c>
      <c r="H718" t="s">
        <v>61</v>
      </c>
      <c r="I718" t="s">
        <v>293</v>
      </c>
      <c r="L718" t="s">
        <v>408</v>
      </c>
      <c r="N718">
        <v>0.40100000000000002</v>
      </c>
      <c r="O718">
        <v>0</v>
      </c>
      <c r="Q718" t="s">
        <v>504</v>
      </c>
      <c r="R718" t="s">
        <v>1205</v>
      </c>
      <c r="T718" s="24">
        <f t="shared" si="12"/>
        <v>156</v>
      </c>
      <c r="U718">
        <v>1</v>
      </c>
      <c r="AA718" t="s">
        <v>562</v>
      </c>
      <c r="AB718" t="s">
        <v>558</v>
      </c>
      <c r="AD718">
        <v>309</v>
      </c>
      <c r="AF718" t="s">
        <v>561</v>
      </c>
      <c r="AG718" t="s">
        <v>729</v>
      </c>
      <c r="AH718" t="s">
        <v>542</v>
      </c>
      <c r="AI718" s="6">
        <v>33970</v>
      </c>
      <c r="AJ718" s="6">
        <v>35062</v>
      </c>
      <c r="AK718" t="s">
        <v>298</v>
      </c>
      <c r="AM718" t="s">
        <v>556</v>
      </c>
      <c r="AO718" t="s">
        <v>569</v>
      </c>
      <c r="AY718">
        <v>0</v>
      </c>
      <c r="AZ718">
        <v>1</v>
      </c>
      <c r="BA718">
        <v>0</v>
      </c>
      <c r="BF718" t="s">
        <v>127</v>
      </c>
      <c r="BG718" t="s">
        <v>698</v>
      </c>
    </row>
    <row r="719" spans="1:59" x14ac:dyDescent="0.35">
      <c r="A719">
        <v>46</v>
      </c>
      <c r="B719">
        <v>718</v>
      </c>
      <c r="D719" t="s">
        <v>591</v>
      </c>
      <c r="E719" t="s">
        <v>419</v>
      </c>
      <c r="F719" t="s">
        <v>513</v>
      </c>
      <c r="H719" t="s">
        <v>61</v>
      </c>
      <c r="I719" t="s">
        <v>294</v>
      </c>
      <c r="L719" t="s">
        <v>408</v>
      </c>
      <c r="N719">
        <v>0.92400000000000004</v>
      </c>
      <c r="O719">
        <v>0</v>
      </c>
      <c r="Q719" t="s">
        <v>504</v>
      </c>
      <c r="R719" t="s">
        <v>1205</v>
      </c>
      <c r="T719" s="24">
        <f t="shared" si="12"/>
        <v>156</v>
      </c>
      <c r="U719">
        <v>1</v>
      </c>
      <c r="AA719" t="s">
        <v>562</v>
      </c>
      <c r="AB719" t="s">
        <v>558</v>
      </c>
      <c r="AD719">
        <v>309</v>
      </c>
      <c r="AF719" t="s">
        <v>561</v>
      </c>
      <c r="AG719" t="s">
        <v>729</v>
      </c>
      <c r="AH719" t="s">
        <v>542</v>
      </c>
      <c r="AI719" s="6">
        <v>33970</v>
      </c>
      <c r="AJ719" s="6">
        <v>35062</v>
      </c>
      <c r="AK719" t="s">
        <v>298</v>
      </c>
      <c r="AM719" t="s">
        <v>556</v>
      </c>
      <c r="AO719" t="s">
        <v>569</v>
      </c>
      <c r="AY719">
        <v>0</v>
      </c>
      <c r="AZ719">
        <v>1</v>
      </c>
      <c r="BA719">
        <v>0</v>
      </c>
      <c r="BF719" t="s">
        <v>127</v>
      </c>
      <c r="BG719" t="s">
        <v>698</v>
      </c>
    </row>
    <row r="720" spans="1:59" x14ac:dyDescent="0.35">
      <c r="A720">
        <v>46</v>
      </c>
      <c r="B720">
        <v>719</v>
      </c>
      <c r="D720" t="s">
        <v>591</v>
      </c>
      <c r="E720" t="s">
        <v>419</v>
      </c>
      <c r="F720" t="s">
        <v>404</v>
      </c>
      <c r="H720" t="s">
        <v>61</v>
      </c>
      <c r="I720" t="s">
        <v>295</v>
      </c>
      <c r="L720" t="s">
        <v>408</v>
      </c>
      <c r="N720">
        <v>0.78400000000000003</v>
      </c>
      <c r="O720">
        <v>0</v>
      </c>
      <c r="Q720" t="s">
        <v>504</v>
      </c>
      <c r="R720" t="s">
        <v>1205</v>
      </c>
      <c r="T720" s="24">
        <f t="shared" si="12"/>
        <v>156</v>
      </c>
      <c r="U720">
        <v>1</v>
      </c>
      <c r="AA720" t="s">
        <v>562</v>
      </c>
      <c r="AB720" t="s">
        <v>558</v>
      </c>
      <c r="AD720">
        <v>309</v>
      </c>
      <c r="AF720" t="s">
        <v>561</v>
      </c>
      <c r="AG720" t="s">
        <v>729</v>
      </c>
      <c r="AH720" t="s">
        <v>542</v>
      </c>
      <c r="AI720" s="6">
        <v>33970</v>
      </c>
      <c r="AJ720" s="6">
        <v>35062</v>
      </c>
      <c r="AK720" t="s">
        <v>298</v>
      </c>
      <c r="AM720" t="s">
        <v>556</v>
      </c>
      <c r="AO720" t="s">
        <v>569</v>
      </c>
      <c r="AY720">
        <v>0</v>
      </c>
      <c r="AZ720">
        <v>1</v>
      </c>
      <c r="BA720">
        <v>0</v>
      </c>
      <c r="BF720" t="s">
        <v>127</v>
      </c>
      <c r="BG720" t="s">
        <v>698</v>
      </c>
    </row>
    <row r="721" spans="1:59" x14ac:dyDescent="0.35">
      <c r="A721">
        <v>46</v>
      </c>
      <c r="B721">
        <v>720</v>
      </c>
      <c r="D721" t="s">
        <v>591</v>
      </c>
      <c r="E721" t="s">
        <v>419</v>
      </c>
      <c r="F721" t="s">
        <v>469</v>
      </c>
      <c r="H721" t="s">
        <v>61</v>
      </c>
      <c r="I721" t="s">
        <v>296</v>
      </c>
      <c r="L721" t="s">
        <v>408</v>
      </c>
      <c r="N721">
        <v>0</v>
      </c>
      <c r="O721">
        <v>0</v>
      </c>
      <c r="Q721" t="s">
        <v>504</v>
      </c>
      <c r="R721" t="s">
        <v>1205</v>
      </c>
      <c r="T721" s="24">
        <f t="shared" si="12"/>
        <v>156</v>
      </c>
      <c r="U721">
        <v>1</v>
      </c>
      <c r="AA721" t="s">
        <v>562</v>
      </c>
      <c r="AB721" t="s">
        <v>558</v>
      </c>
      <c r="AC721">
        <v>1E-3</v>
      </c>
      <c r="AD721">
        <v>309</v>
      </c>
      <c r="AF721" t="s">
        <v>561</v>
      </c>
      <c r="AG721" t="s">
        <v>729</v>
      </c>
      <c r="AH721" t="s">
        <v>542</v>
      </c>
      <c r="AI721" s="6">
        <v>33970</v>
      </c>
      <c r="AJ721" s="6">
        <v>35062</v>
      </c>
      <c r="AK721" t="s">
        <v>298</v>
      </c>
      <c r="AM721" t="s">
        <v>556</v>
      </c>
      <c r="AO721" t="s">
        <v>569</v>
      </c>
      <c r="AY721">
        <v>0</v>
      </c>
      <c r="AZ721">
        <v>1</v>
      </c>
      <c r="BA721">
        <v>0</v>
      </c>
      <c r="BF721" t="s">
        <v>127</v>
      </c>
      <c r="BG721" t="s">
        <v>698</v>
      </c>
    </row>
    <row r="722" spans="1:59" x14ac:dyDescent="0.35">
      <c r="A722">
        <v>46</v>
      </c>
      <c r="B722">
        <v>721</v>
      </c>
      <c r="D722" t="s">
        <v>591</v>
      </c>
      <c r="E722" t="s">
        <v>419</v>
      </c>
      <c r="F722" t="s">
        <v>456</v>
      </c>
      <c r="H722" t="s">
        <v>61</v>
      </c>
      <c r="I722" t="s">
        <v>289</v>
      </c>
      <c r="L722" t="s">
        <v>408</v>
      </c>
      <c r="N722">
        <v>0.63500000000000001</v>
      </c>
      <c r="O722">
        <v>0</v>
      </c>
      <c r="Q722" t="s">
        <v>504</v>
      </c>
      <c r="R722" t="s">
        <v>1205</v>
      </c>
      <c r="T722" s="24">
        <f t="shared" si="12"/>
        <v>156</v>
      </c>
      <c r="U722">
        <v>1</v>
      </c>
      <c r="AA722" t="s">
        <v>562</v>
      </c>
      <c r="AB722" t="s">
        <v>558</v>
      </c>
      <c r="AD722">
        <v>309</v>
      </c>
      <c r="AF722" t="s">
        <v>561</v>
      </c>
      <c r="AG722" t="s">
        <v>729</v>
      </c>
      <c r="AH722" t="s">
        <v>542</v>
      </c>
      <c r="AI722" s="6">
        <v>33970</v>
      </c>
      <c r="AJ722" s="6">
        <v>35062</v>
      </c>
      <c r="AK722" t="s">
        <v>191</v>
      </c>
      <c r="AM722" t="s">
        <v>556</v>
      </c>
      <c r="AO722" t="s">
        <v>569</v>
      </c>
      <c r="AY722">
        <v>0</v>
      </c>
      <c r="AZ722">
        <v>1</v>
      </c>
      <c r="BA722">
        <v>0</v>
      </c>
      <c r="BF722" t="s">
        <v>127</v>
      </c>
      <c r="BG722" t="s">
        <v>698</v>
      </c>
    </row>
    <row r="723" spans="1:59" x14ac:dyDescent="0.35">
      <c r="A723">
        <v>46</v>
      </c>
      <c r="B723">
        <v>722</v>
      </c>
      <c r="D723" t="s">
        <v>591</v>
      </c>
      <c r="E723" t="s">
        <v>419</v>
      </c>
      <c r="F723" t="s">
        <v>514</v>
      </c>
      <c r="H723" t="s">
        <v>61</v>
      </c>
      <c r="I723" t="s">
        <v>290</v>
      </c>
      <c r="L723" t="s">
        <v>408</v>
      </c>
      <c r="N723">
        <v>9.0999999999999998E-2</v>
      </c>
      <c r="O723">
        <v>0</v>
      </c>
      <c r="Q723" t="s">
        <v>504</v>
      </c>
      <c r="R723" t="s">
        <v>1205</v>
      </c>
      <c r="T723" s="24">
        <f t="shared" si="12"/>
        <v>156</v>
      </c>
      <c r="U723">
        <v>1</v>
      </c>
      <c r="AA723" t="s">
        <v>562</v>
      </c>
      <c r="AB723" t="s">
        <v>558</v>
      </c>
      <c r="AD723">
        <v>309</v>
      </c>
      <c r="AF723" t="s">
        <v>561</v>
      </c>
      <c r="AG723" t="s">
        <v>729</v>
      </c>
      <c r="AH723" t="s">
        <v>542</v>
      </c>
      <c r="AI723" s="6">
        <v>33970</v>
      </c>
      <c r="AJ723" s="6">
        <v>35062</v>
      </c>
      <c r="AK723" t="s">
        <v>191</v>
      </c>
      <c r="AM723" t="s">
        <v>556</v>
      </c>
      <c r="AO723" t="s">
        <v>569</v>
      </c>
      <c r="AY723">
        <v>0</v>
      </c>
      <c r="AZ723">
        <v>1</v>
      </c>
      <c r="BA723">
        <v>0</v>
      </c>
      <c r="BF723" t="s">
        <v>127</v>
      </c>
      <c r="BG723" t="s">
        <v>698</v>
      </c>
    </row>
    <row r="724" spans="1:59" x14ac:dyDescent="0.35">
      <c r="A724">
        <v>46</v>
      </c>
      <c r="B724">
        <v>723</v>
      </c>
      <c r="D724" t="s">
        <v>591</v>
      </c>
      <c r="E724" t="s">
        <v>419</v>
      </c>
      <c r="F724" t="s">
        <v>511</v>
      </c>
      <c r="H724" t="s">
        <v>61</v>
      </c>
      <c r="I724" t="s">
        <v>291</v>
      </c>
      <c r="L724" t="s">
        <v>408</v>
      </c>
      <c r="N724">
        <v>0.42899999999999999</v>
      </c>
      <c r="O724">
        <v>0</v>
      </c>
      <c r="Q724" t="s">
        <v>504</v>
      </c>
      <c r="R724" t="s">
        <v>1205</v>
      </c>
      <c r="T724" s="24">
        <f t="shared" si="12"/>
        <v>156</v>
      </c>
      <c r="U724">
        <v>1</v>
      </c>
      <c r="AA724" t="s">
        <v>562</v>
      </c>
      <c r="AB724" t="s">
        <v>558</v>
      </c>
      <c r="AD724">
        <v>309</v>
      </c>
      <c r="AF724" t="s">
        <v>561</v>
      </c>
      <c r="AG724" t="s">
        <v>729</v>
      </c>
      <c r="AH724" t="s">
        <v>542</v>
      </c>
      <c r="AI724" s="6">
        <v>33970</v>
      </c>
      <c r="AJ724" s="6">
        <v>35062</v>
      </c>
      <c r="AK724" t="s">
        <v>191</v>
      </c>
      <c r="AM724" t="s">
        <v>556</v>
      </c>
      <c r="AO724" t="s">
        <v>569</v>
      </c>
      <c r="AY724">
        <v>0</v>
      </c>
      <c r="AZ724">
        <v>1</v>
      </c>
      <c r="BA724">
        <v>0</v>
      </c>
      <c r="BF724" t="s">
        <v>127</v>
      </c>
      <c r="BG724" t="s">
        <v>698</v>
      </c>
    </row>
    <row r="725" spans="1:59" x14ac:dyDescent="0.35">
      <c r="A725">
        <v>46</v>
      </c>
      <c r="B725">
        <v>724</v>
      </c>
      <c r="D725" t="s">
        <v>591</v>
      </c>
      <c r="E725" t="s">
        <v>419</v>
      </c>
      <c r="F725" t="s">
        <v>512</v>
      </c>
      <c r="H725" t="s">
        <v>61</v>
      </c>
      <c r="I725" t="s">
        <v>292</v>
      </c>
      <c r="L725" t="s">
        <v>408</v>
      </c>
      <c r="N725">
        <v>0.82399999999999995</v>
      </c>
      <c r="O725">
        <v>0</v>
      </c>
      <c r="Q725" t="s">
        <v>504</v>
      </c>
      <c r="R725" t="s">
        <v>1205</v>
      </c>
      <c r="T725" s="24">
        <f t="shared" si="12"/>
        <v>156</v>
      </c>
      <c r="U725">
        <v>1</v>
      </c>
      <c r="AA725" t="s">
        <v>562</v>
      </c>
      <c r="AB725" t="s">
        <v>558</v>
      </c>
      <c r="AD725">
        <v>309</v>
      </c>
      <c r="AF725" t="s">
        <v>561</v>
      </c>
      <c r="AG725" t="s">
        <v>729</v>
      </c>
      <c r="AH725" t="s">
        <v>542</v>
      </c>
      <c r="AI725" s="6">
        <v>33970</v>
      </c>
      <c r="AJ725" s="6">
        <v>35062</v>
      </c>
      <c r="AK725" t="s">
        <v>191</v>
      </c>
      <c r="AM725" t="s">
        <v>556</v>
      </c>
      <c r="AO725" t="s">
        <v>569</v>
      </c>
      <c r="AY725">
        <v>0</v>
      </c>
      <c r="AZ725">
        <v>1</v>
      </c>
      <c r="BA725">
        <v>0</v>
      </c>
      <c r="BF725" t="s">
        <v>127</v>
      </c>
      <c r="BG725" t="s">
        <v>698</v>
      </c>
    </row>
    <row r="726" spans="1:59" x14ac:dyDescent="0.35">
      <c r="A726">
        <v>46</v>
      </c>
      <c r="B726">
        <v>725</v>
      </c>
      <c r="D726" t="s">
        <v>591</v>
      </c>
      <c r="E726" t="s">
        <v>419</v>
      </c>
      <c r="F726" t="s">
        <v>401</v>
      </c>
      <c r="H726" t="s">
        <v>61</v>
      </c>
      <c r="I726" t="s">
        <v>293</v>
      </c>
      <c r="L726" t="s">
        <v>408</v>
      </c>
      <c r="N726">
        <v>1.2E-2</v>
      </c>
      <c r="O726">
        <v>0</v>
      </c>
      <c r="Q726" t="s">
        <v>504</v>
      </c>
      <c r="R726" t="s">
        <v>1205</v>
      </c>
      <c r="T726" s="24">
        <f t="shared" si="12"/>
        <v>156</v>
      </c>
      <c r="U726">
        <v>1</v>
      </c>
      <c r="AA726" t="s">
        <v>562</v>
      </c>
      <c r="AB726" t="s">
        <v>558</v>
      </c>
      <c r="AC726">
        <v>0.05</v>
      </c>
      <c r="AD726">
        <v>309</v>
      </c>
      <c r="AF726" t="s">
        <v>561</v>
      </c>
      <c r="AG726" t="s">
        <v>729</v>
      </c>
      <c r="AH726" t="s">
        <v>542</v>
      </c>
      <c r="AI726" s="6">
        <v>33970</v>
      </c>
      <c r="AJ726" s="6">
        <v>35062</v>
      </c>
      <c r="AK726" t="s">
        <v>191</v>
      </c>
      <c r="AM726" t="s">
        <v>556</v>
      </c>
      <c r="AO726" t="s">
        <v>569</v>
      </c>
      <c r="AY726">
        <v>0</v>
      </c>
      <c r="AZ726">
        <v>1</v>
      </c>
      <c r="BA726">
        <v>0</v>
      </c>
      <c r="BF726" t="s">
        <v>127</v>
      </c>
      <c r="BG726" t="s">
        <v>698</v>
      </c>
    </row>
    <row r="727" spans="1:59" x14ac:dyDescent="0.35">
      <c r="A727">
        <v>46</v>
      </c>
      <c r="B727">
        <v>726</v>
      </c>
      <c r="D727" t="s">
        <v>591</v>
      </c>
      <c r="E727" t="s">
        <v>419</v>
      </c>
      <c r="F727" t="s">
        <v>513</v>
      </c>
      <c r="H727" t="s">
        <v>61</v>
      </c>
      <c r="I727" t="s">
        <v>294</v>
      </c>
      <c r="L727" t="s">
        <v>408</v>
      </c>
      <c r="N727">
        <v>0.97199999999999998</v>
      </c>
      <c r="O727">
        <v>0</v>
      </c>
      <c r="Q727" t="s">
        <v>504</v>
      </c>
      <c r="R727" t="s">
        <v>1205</v>
      </c>
      <c r="T727" s="24">
        <f t="shared" si="12"/>
        <v>156</v>
      </c>
      <c r="U727">
        <v>1</v>
      </c>
      <c r="AA727" t="s">
        <v>562</v>
      </c>
      <c r="AB727" t="s">
        <v>558</v>
      </c>
      <c r="AD727">
        <v>309</v>
      </c>
      <c r="AF727" t="s">
        <v>561</v>
      </c>
      <c r="AG727" t="s">
        <v>729</v>
      </c>
      <c r="AH727" t="s">
        <v>542</v>
      </c>
      <c r="AI727" s="6">
        <v>33970</v>
      </c>
      <c r="AJ727" s="6">
        <v>35062</v>
      </c>
      <c r="AK727" t="s">
        <v>191</v>
      </c>
      <c r="AM727" t="s">
        <v>556</v>
      </c>
      <c r="AO727" t="s">
        <v>569</v>
      </c>
      <c r="AY727">
        <v>0</v>
      </c>
      <c r="AZ727">
        <v>1</v>
      </c>
      <c r="BA727">
        <v>0</v>
      </c>
      <c r="BF727" t="s">
        <v>127</v>
      </c>
      <c r="BG727" t="s">
        <v>698</v>
      </c>
    </row>
    <row r="728" spans="1:59" x14ac:dyDescent="0.35">
      <c r="A728">
        <v>46</v>
      </c>
      <c r="B728">
        <v>727</v>
      </c>
      <c r="D728" t="s">
        <v>591</v>
      </c>
      <c r="E728" t="s">
        <v>419</v>
      </c>
      <c r="F728" t="s">
        <v>404</v>
      </c>
      <c r="H728" t="s">
        <v>61</v>
      </c>
      <c r="I728" t="s">
        <v>295</v>
      </c>
      <c r="L728" t="s">
        <v>408</v>
      </c>
      <c r="N728">
        <v>0.52600000000000002</v>
      </c>
      <c r="O728">
        <v>0</v>
      </c>
      <c r="Q728" t="s">
        <v>504</v>
      </c>
      <c r="R728" t="s">
        <v>1205</v>
      </c>
      <c r="T728" s="24">
        <f t="shared" si="12"/>
        <v>156</v>
      </c>
      <c r="U728">
        <v>1</v>
      </c>
      <c r="AA728" t="s">
        <v>562</v>
      </c>
      <c r="AB728" t="s">
        <v>558</v>
      </c>
      <c r="AD728">
        <v>309</v>
      </c>
      <c r="AF728" t="s">
        <v>561</v>
      </c>
      <c r="AG728" t="s">
        <v>729</v>
      </c>
      <c r="AH728" t="s">
        <v>542</v>
      </c>
      <c r="AI728" s="6">
        <v>33970</v>
      </c>
      <c r="AJ728" s="6">
        <v>35062</v>
      </c>
      <c r="AK728" t="s">
        <v>191</v>
      </c>
      <c r="AM728" t="s">
        <v>556</v>
      </c>
      <c r="AO728" t="s">
        <v>569</v>
      </c>
      <c r="AY728">
        <v>0</v>
      </c>
      <c r="AZ728">
        <v>1</v>
      </c>
      <c r="BA728">
        <v>0</v>
      </c>
      <c r="BF728" t="s">
        <v>127</v>
      </c>
      <c r="BG728" t="s">
        <v>698</v>
      </c>
    </row>
    <row r="729" spans="1:59" x14ac:dyDescent="0.35">
      <c r="A729">
        <v>46</v>
      </c>
      <c r="B729">
        <v>728</v>
      </c>
      <c r="D729" t="s">
        <v>591</v>
      </c>
      <c r="E729" t="s">
        <v>419</v>
      </c>
      <c r="F729" t="s">
        <v>469</v>
      </c>
      <c r="H729" t="s">
        <v>61</v>
      </c>
      <c r="I729" t="s">
        <v>296</v>
      </c>
      <c r="L729" t="s">
        <v>408</v>
      </c>
      <c r="N729">
        <v>0.188</v>
      </c>
      <c r="O729">
        <v>0</v>
      </c>
      <c r="Q729" t="s">
        <v>504</v>
      </c>
      <c r="R729" t="s">
        <v>1205</v>
      </c>
      <c r="T729" s="24">
        <f t="shared" si="12"/>
        <v>156</v>
      </c>
      <c r="U729">
        <v>1</v>
      </c>
      <c r="AA729" t="s">
        <v>562</v>
      </c>
      <c r="AB729" t="s">
        <v>558</v>
      </c>
      <c r="AD729">
        <v>309</v>
      </c>
      <c r="AF729" t="s">
        <v>561</v>
      </c>
      <c r="AG729" t="s">
        <v>729</v>
      </c>
      <c r="AH729" t="s">
        <v>542</v>
      </c>
      <c r="AI729" s="6">
        <v>33970</v>
      </c>
      <c r="AJ729" s="6">
        <v>35062</v>
      </c>
      <c r="AK729" t="s">
        <v>191</v>
      </c>
      <c r="AM729" t="s">
        <v>556</v>
      </c>
      <c r="AO729" t="s">
        <v>569</v>
      </c>
      <c r="AY729">
        <v>0</v>
      </c>
      <c r="AZ729">
        <v>1</v>
      </c>
      <c r="BA729">
        <v>0</v>
      </c>
      <c r="BF729" t="s">
        <v>127</v>
      </c>
      <c r="BG729" t="s">
        <v>698</v>
      </c>
    </row>
    <row r="730" spans="1:59" x14ac:dyDescent="0.35">
      <c r="A730">
        <v>46</v>
      </c>
      <c r="B730">
        <v>729</v>
      </c>
      <c r="D730" t="s">
        <v>591</v>
      </c>
      <c r="E730" t="s">
        <v>419</v>
      </c>
      <c r="F730" t="s">
        <v>456</v>
      </c>
      <c r="H730" t="s">
        <v>61</v>
      </c>
      <c r="I730" t="s">
        <v>289</v>
      </c>
      <c r="L730" t="s">
        <v>408</v>
      </c>
      <c r="N730">
        <v>1.2E-2</v>
      </c>
      <c r="O730">
        <v>0</v>
      </c>
      <c r="Q730" t="s">
        <v>504</v>
      </c>
      <c r="R730" t="s">
        <v>1205</v>
      </c>
      <c r="T730" s="24">
        <f t="shared" si="12"/>
        <v>156</v>
      </c>
      <c r="U730">
        <v>1</v>
      </c>
      <c r="AA730" t="s">
        <v>562</v>
      </c>
      <c r="AB730" t="s">
        <v>558</v>
      </c>
      <c r="AC730">
        <v>0.05</v>
      </c>
      <c r="AD730">
        <v>309</v>
      </c>
      <c r="AF730" t="s">
        <v>561</v>
      </c>
      <c r="AG730" t="s">
        <v>729</v>
      </c>
      <c r="AH730" t="s">
        <v>542</v>
      </c>
      <c r="AI730" s="6">
        <v>35065</v>
      </c>
      <c r="AJ730" s="6">
        <v>36160</v>
      </c>
      <c r="AK730" t="s">
        <v>297</v>
      </c>
      <c r="AM730" t="s">
        <v>556</v>
      </c>
      <c r="AO730" t="s">
        <v>569</v>
      </c>
      <c r="AY730">
        <v>0</v>
      </c>
      <c r="AZ730">
        <v>1</v>
      </c>
      <c r="BA730">
        <v>0</v>
      </c>
      <c r="BF730" t="s">
        <v>127</v>
      </c>
      <c r="BG730" t="s">
        <v>698</v>
      </c>
    </row>
    <row r="731" spans="1:59" x14ac:dyDescent="0.35">
      <c r="A731">
        <v>46</v>
      </c>
      <c r="B731">
        <v>730</v>
      </c>
      <c r="D731" t="s">
        <v>591</v>
      </c>
      <c r="E731" t="s">
        <v>419</v>
      </c>
      <c r="F731" t="s">
        <v>514</v>
      </c>
      <c r="H731" t="s">
        <v>61</v>
      </c>
      <c r="I731" t="s">
        <v>290</v>
      </c>
      <c r="L731" t="s">
        <v>408</v>
      </c>
      <c r="N731">
        <v>0.69799999999999995</v>
      </c>
      <c r="O731">
        <v>0</v>
      </c>
      <c r="Q731" t="s">
        <v>504</v>
      </c>
      <c r="R731" t="s">
        <v>1205</v>
      </c>
      <c r="T731" s="24">
        <f t="shared" si="12"/>
        <v>156</v>
      </c>
      <c r="U731">
        <v>1</v>
      </c>
      <c r="AA731" t="s">
        <v>562</v>
      </c>
      <c r="AB731" t="s">
        <v>558</v>
      </c>
      <c r="AD731">
        <v>309</v>
      </c>
      <c r="AF731" t="s">
        <v>561</v>
      </c>
      <c r="AG731" t="s">
        <v>729</v>
      </c>
      <c r="AH731" t="s">
        <v>542</v>
      </c>
      <c r="AI731" s="6">
        <v>35065</v>
      </c>
      <c r="AJ731" s="6">
        <v>36160</v>
      </c>
      <c r="AK731" t="s">
        <v>297</v>
      </c>
      <c r="AM731" t="s">
        <v>556</v>
      </c>
      <c r="AO731" t="s">
        <v>569</v>
      </c>
      <c r="AY731">
        <v>0</v>
      </c>
      <c r="AZ731">
        <v>1</v>
      </c>
      <c r="BA731">
        <v>0</v>
      </c>
      <c r="BF731" t="s">
        <v>127</v>
      </c>
      <c r="BG731" t="s">
        <v>698</v>
      </c>
    </row>
    <row r="732" spans="1:59" x14ac:dyDescent="0.35">
      <c r="A732">
        <v>46</v>
      </c>
      <c r="B732">
        <v>731</v>
      </c>
      <c r="D732" t="s">
        <v>591</v>
      </c>
      <c r="E732" t="s">
        <v>419</v>
      </c>
      <c r="F732" t="s">
        <v>511</v>
      </c>
      <c r="H732" t="s">
        <v>61</v>
      </c>
      <c r="I732" t="s">
        <v>291</v>
      </c>
      <c r="L732" t="s">
        <v>408</v>
      </c>
      <c r="N732">
        <v>1.4E-2</v>
      </c>
      <c r="O732">
        <v>0</v>
      </c>
      <c r="Q732" t="s">
        <v>504</v>
      </c>
      <c r="R732" t="s">
        <v>1205</v>
      </c>
      <c r="T732" s="24">
        <f t="shared" si="12"/>
        <v>156</v>
      </c>
      <c r="U732">
        <v>1</v>
      </c>
      <c r="AA732" t="s">
        <v>562</v>
      </c>
      <c r="AB732" t="s">
        <v>558</v>
      </c>
      <c r="AC732">
        <v>0.05</v>
      </c>
      <c r="AD732">
        <v>309</v>
      </c>
      <c r="AF732" t="s">
        <v>561</v>
      </c>
      <c r="AG732" t="s">
        <v>729</v>
      </c>
      <c r="AH732" t="s">
        <v>542</v>
      </c>
      <c r="AI732" s="6">
        <v>35065</v>
      </c>
      <c r="AJ732" s="6">
        <v>36160</v>
      </c>
      <c r="AK732" t="s">
        <v>297</v>
      </c>
      <c r="AM732" t="s">
        <v>556</v>
      </c>
      <c r="AO732" t="s">
        <v>569</v>
      </c>
      <c r="AY732">
        <v>0</v>
      </c>
      <c r="AZ732">
        <v>1</v>
      </c>
      <c r="BA732">
        <v>0</v>
      </c>
      <c r="BF732" t="s">
        <v>127</v>
      </c>
      <c r="BG732" t="s">
        <v>698</v>
      </c>
    </row>
    <row r="733" spans="1:59" x14ac:dyDescent="0.35">
      <c r="A733">
        <v>46</v>
      </c>
      <c r="B733">
        <v>732</v>
      </c>
      <c r="D733" t="s">
        <v>591</v>
      </c>
      <c r="E733" t="s">
        <v>419</v>
      </c>
      <c r="F733" t="s">
        <v>512</v>
      </c>
      <c r="H733" t="s">
        <v>61</v>
      </c>
      <c r="I733" t="s">
        <v>292</v>
      </c>
      <c r="L733" t="s">
        <v>408</v>
      </c>
      <c r="N733">
        <v>0.04</v>
      </c>
      <c r="O733">
        <v>0</v>
      </c>
      <c r="Q733" t="s">
        <v>504</v>
      </c>
      <c r="R733" t="s">
        <v>1205</v>
      </c>
      <c r="T733" s="24">
        <f t="shared" si="12"/>
        <v>156</v>
      </c>
      <c r="U733">
        <v>1</v>
      </c>
      <c r="AA733" t="s">
        <v>562</v>
      </c>
      <c r="AB733" t="s">
        <v>558</v>
      </c>
      <c r="AC733">
        <v>0.05</v>
      </c>
      <c r="AD733">
        <v>309</v>
      </c>
      <c r="AF733" t="s">
        <v>561</v>
      </c>
      <c r="AG733" t="s">
        <v>729</v>
      </c>
      <c r="AH733" t="s">
        <v>542</v>
      </c>
      <c r="AI733" s="6">
        <v>35065</v>
      </c>
      <c r="AJ733" s="6">
        <v>36160</v>
      </c>
      <c r="AK733" t="s">
        <v>297</v>
      </c>
      <c r="AM733" t="s">
        <v>556</v>
      </c>
      <c r="AO733" t="s">
        <v>569</v>
      </c>
      <c r="AY733">
        <v>0</v>
      </c>
      <c r="AZ733">
        <v>1</v>
      </c>
      <c r="BA733">
        <v>0</v>
      </c>
      <c r="BF733" t="s">
        <v>127</v>
      </c>
      <c r="BG733" t="s">
        <v>698</v>
      </c>
    </row>
    <row r="734" spans="1:59" x14ac:dyDescent="0.35">
      <c r="A734">
        <v>46</v>
      </c>
      <c r="B734">
        <v>733</v>
      </c>
      <c r="D734" t="s">
        <v>591</v>
      </c>
      <c r="E734" t="s">
        <v>419</v>
      </c>
      <c r="F734" t="s">
        <v>401</v>
      </c>
      <c r="H734" t="s">
        <v>61</v>
      </c>
      <c r="I734" t="s">
        <v>293</v>
      </c>
      <c r="L734" t="s">
        <v>408</v>
      </c>
      <c r="N734">
        <v>0.04</v>
      </c>
      <c r="O734">
        <v>0</v>
      </c>
      <c r="Q734" t="s">
        <v>504</v>
      </c>
      <c r="R734" t="s">
        <v>1205</v>
      </c>
      <c r="T734" s="24">
        <f t="shared" si="12"/>
        <v>156</v>
      </c>
      <c r="U734">
        <v>1</v>
      </c>
      <c r="AA734" t="s">
        <v>562</v>
      </c>
      <c r="AB734" t="s">
        <v>558</v>
      </c>
      <c r="AC734">
        <v>0.05</v>
      </c>
      <c r="AD734">
        <v>309</v>
      </c>
      <c r="AF734" t="s">
        <v>561</v>
      </c>
      <c r="AG734" t="s">
        <v>729</v>
      </c>
      <c r="AH734" t="s">
        <v>542</v>
      </c>
      <c r="AI734" s="6">
        <v>35065</v>
      </c>
      <c r="AJ734" s="6">
        <v>36160</v>
      </c>
      <c r="AK734" t="s">
        <v>297</v>
      </c>
      <c r="AM734" t="s">
        <v>556</v>
      </c>
      <c r="AO734" t="s">
        <v>569</v>
      </c>
      <c r="AY734">
        <v>0</v>
      </c>
      <c r="AZ734">
        <v>1</v>
      </c>
      <c r="BA734">
        <v>0</v>
      </c>
      <c r="BF734" t="s">
        <v>127</v>
      </c>
      <c r="BG734" t="s">
        <v>698</v>
      </c>
    </row>
    <row r="735" spans="1:59" x14ac:dyDescent="0.35">
      <c r="A735">
        <v>46</v>
      </c>
      <c r="B735">
        <v>734</v>
      </c>
      <c r="D735" t="s">
        <v>591</v>
      </c>
      <c r="E735" t="s">
        <v>419</v>
      </c>
      <c r="F735" t="s">
        <v>513</v>
      </c>
      <c r="H735" t="s">
        <v>61</v>
      </c>
      <c r="I735" t="s">
        <v>294</v>
      </c>
      <c r="L735" t="s">
        <v>408</v>
      </c>
      <c r="N735">
        <v>4.2000000000000003E-2</v>
      </c>
      <c r="O735">
        <v>0</v>
      </c>
      <c r="Q735" t="s">
        <v>504</v>
      </c>
      <c r="R735" t="s">
        <v>1205</v>
      </c>
      <c r="T735" s="24">
        <f t="shared" si="12"/>
        <v>156</v>
      </c>
      <c r="U735">
        <v>1</v>
      </c>
      <c r="AA735" t="s">
        <v>562</v>
      </c>
      <c r="AB735" t="s">
        <v>558</v>
      </c>
      <c r="AC735">
        <v>0.05</v>
      </c>
      <c r="AD735">
        <v>309</v>
      </c>
      <c r="AF735" t="s">
        <v>561</v>
      </c>
      <c r="AG735" t="s">
        <v>729</v>
      </c>
      <c r="AH735" t="s">
        <v>542</v>
      </c>
      <c r="AI735" s="6">
        <v>35065</v>
      </c>
      <c r="AJ735" s="6">
        <v>36160</v>
      </c>
      <c r="AK735" t="s">
        <v>297</v>
      </c>
      <c r="AM735" t="s">
        <v>556</v>
      </c>
      <c r="AO735" t="s">
        <v>569</v>
      </c>
      <c r="AY735">
        <v>0</v>
      </c>
      <c r="AZ735">
        <v>1</v>
      </c>
      <c r="BA735">
        <v>0</v>
      </c>
      <c r="BF735" t="s">
        <v>127</v>
      </c>
      <c r="BG735" t="s">
        <v>698</v>
      </c>
    </row>
    <row r="736" spans="1:59" x14ac:dyDescent="0.35">
      <c r="A736">
        <v>46</v>
      </c>
      <c r="B736">
        <v>735</v>
      </c>
      <c r="D736" t="s">
        <v>591</v>
      </c>
      <c r="E736" t="s">
        <v>419</v>
      </c>
      <c r="F736" t="s">
        <v>404</v>
      </c>
      <c r="H736" t="s">
        <v>61</v>
      </c>
      <c r="I736" t="s">
        <v>295</v>
      </c>
      <c r="L736" t="s">
        <v>408</v>
      </c>
      <c r="N736">
        <v>0.38500000000000001</v>
      </c>
      <c r="O736">
        <v>0</v>
      </c>
      <c r="Q736" t="s">
        <v>504</v>
      </c>
      <c r="R736" t="s">
        <v>1205</v>
      </c>
      <c r="T736" s="24">
        <f t="shared" si="12"/>
        <v>156</v>
      </c>
      <c r="U736">
        <v>1</v>
      </c>
      <c r="AA736" t="s">
        <v>562</v>
      </c>
      <c r="AB736" t="s">
        <v>558</v>
      </c>
      <c r="AD736">
        <v>309</v>
      </c>
      <c r="AF736" t="s">
        <v>561</v>
      </c>
      <c r="AG736" t="s">
        <v>729</v>
      </c>
      <c r="AH736" t="s">
        <v>542</v>
      </c>
      <c r="AI736" s="6">
        <v>35065</v>
      </c>
      <c r="AJ736" s="6">
        <v>36160</v>
      </c>
      <c r="AK736" t="s">
        <v>297</v>
      </c>
      <c r="AM736" t="s">
        <v>556</v>
      </c>
      <c r="AO736" t="s">
        <v>569</v>
      </c>
      <c r="AY736">
        <v>0</v>
      </c>
      <c r="AZ736">
        <v>1</v>
      </c>
      <c r="BA736">
        <v>0</v>
      </c>
      <c r="BF736" t="s">
        <v>127</v>
      </c>
      <c r="BG736" t="s">
        <v>698</v>
      </c>
    </row>
    <row r="737" spans="1:59" x14ac:dyDescent="0.35">
      <c r="A737">
        <v>46</v>
      </c>
      <c r="B737">
        <v>736</v>
      </c>
      <c r="D737" t="s">
        <v>591</v>
      </c>
      <c r="E737" t="s">
        <v>419</v>
      </c>
      <c r="F737" t="s">
        <v>469</v>
      </c>
      <c r="H737" t="s">
        <v>61</v>
      </c>
      <c r="I737" t="s">
        <v>296</v>
      </c>
      <c r="L737" t="s">
        <v>408</v>
      </c>
      <c r="N737">
        <v>0.185</v>
      </c>
      <c r="O737">
        <v>0</v>
      </c>
      <c r="Q737" t="s">
        <v>504</v>
      </c>
      <c r="R737" t="s">
        <v>1205</v>
      </c>
      <c r="T737" s="24">
        <f t="shared" si="12"/>
        <v>156</v>
      </c>
      <c r="U737">
        <v>1</v>
      </c>
      <c r="AA737" t="s">
        <v>562</v>
      </c>
      <c r="AB737" t="s">
        <v>558</v>
      </c>
      <c r="AD737">
        <v>309</v>
      </c>
      <c r="AF737" t="s">
        <v>561</v>
      </c>
      <c r="AG737" t="s">
        <v>729</v>
      </c>
      <c r="AH737" t="s">
        <v>542</v>
      </c>
      <c r="AI737" s="6">
        <v>35065</v>
      </c>
      <c r="AJ737" s="6">
        <v>36160</v>
      </c>
      <c r="AK737" t="s">
        <v>297</v>
      </c>
      <c r="AM737" t="s">
        <v>556</v>
      </c>
      <c r="AO737" t="s">
        <v>569</v>
      </c>
      <c r="AY737">
        <v>0</v>
      </c>
      <c r="AZ737">
        <v>1</v>
      </c>
      <c r="BA737">
        <v>0</v>
      </c>
      <c r="BF737" t="s">
        <v>127</v>
      </c>
      <c r="BG737" t="s">
        <v>698</v>
      </c>
    </row>
    <row r="738" spans="1:59" x14ac:dyDescent="0.35">
      <c r="A738">
        <v>46</v>
      </c>
      <c r="B738">
        <v>737</v>
      </c>
      <c r="D738" t="s">
        <v>591</v>
      </c>
      <c r="E738" t="s">
        <v>419</v>
      </c>
      <c r="F738" t="s">
        <v>456</v>
      </c>
      <c r="H738" t="s">
        <v>61</v>
      </c>
      <c r="I738" t="s">
        <v>289</v>
      </c>
      <c r="L738" t="s">
        <v>408</v>
      </c>
      <c r="N738">
        <v>0.75700000000000001</v>
      </c>
      <c r="O738">
        <v>0</v>
      </c>
      <c r="Q738" t="s">
        <v>504</v>
      </c>
      <c r="R738" t="s">
        <v>1205</v>
      </c>
      <c r="T738" s="24">
        <f t="shared" ref="T738:T801" si="13">IF(BF738="daily",NETWORKDAYS(AI738,AJ738),IF(BF738="weekly",ROUNDDOWN((AJ738-AI738)/7,0),IF(BF738="monthly",-((YEAR(AI738)-YEAR(AJ738))*12+MONTH(AI738)-MONTH(AJ738)),IF(BF738="quarterly",(-((YEAR(AI738)-YEAR(AJ738))*12+MONTH(AI738)-MONTH(AJ738)))/3,"error"))))</f>
        <v>156</v>
      </c>
      <c r="U738">
        <v>1</v>
      </c>
      <c r="AA738" t="s">
        <v>562</v>
      </c>
      <c r="AB738" t="s">
        <v>558</v>
      </c>
      <c r="AD738">
        <v>309</v>
      </c>
      <c r="AF738" t="s">
        <v>561</v>
      </c>
      <c r="AG738" t="s">
        <v>729</v>
      </c>
      <c r="AH738" t="s">
        <v>542</v>
      </c>
      <c r="AI738" s="6">
        <v>35065</v>
      </c>
      <c r="AJ738" s="6">
        <v>36160</v>
      </c>
      <c r="AK738" t="s">
        <v>190</v>
      </c>
      <c r="AM738" t="s">
        <v>556</v>
      </c>
      <c r="AO738" t="s">
        <v>569</v>
      </c>
      <c r="AY738">
        <v>0</v>
      </c>
      <c r="AZ738">
        <v>1</v>
      </c>
      <c r="BA738">
        <v>0</v>
      </c>
      <c r="BF738" t="s">
        <v>127</v>
      </c>
      <c r="BG738" t="s">
        <v>698</v>
      </c>
    </row>
    <row r="739" spans="1:59" x14ac:dyDescent="0.35">
      <c r="A739">
        <v>46</v>
      </c>
      <c r="B739">
        <v>738</v>
      </c>
      <c r="D739" t="s">
        <v>591</v>
      </c>
      <c r="E739" t="s">
        <v>419</v>
      </c>
      <c r="F739" t="s">
        <v>514</v>
      </c>
      <c r="H739" t="s">
        <v>61</v>
      </c>
      <c r="I739" t="s">
        <v>290</v>
      </c>
      <c r="L739" t="s">
        <v>408</v>
      </c>
      <c r="N739">
        <v>2.1000000000000001E-2</v>
      </c>
      <c r="O739">
        <v>0</v>
      </c>
      <c r="Q739" t="s">
        <v>504</v>
      </c>
      <c r="R739" t="s">
        <v>1205</v>
      </c>
      <c r="T739" s="24">
        <f t="shared" si="13"/>
        <v>156</v>
      </c>
      <c r="U739">
        <v>1</v>
      </c>
      <c r="AA739" t="s">
        <v>562</v>
      </c>
      <c r="AB739" t="s">
        <v>558</v>
      </c>
      <c r="AC739">
        <v>0.05</v>
      </c>
      <c r="AD739">
        <v>309</v>
      </c>
      <c r="AF739" t="s">
        <v>561</v>
      </c>
      <c r="AG739" t="s">
        <v>729</v>
      </c>
      <c r="AH739" t="s">
        <v>542</v>
      </c>
      <c r="AI739" s="6">
        <v>35065</v>
      </c>
      <c r="AJ739" s="6">
        <v>36160</v>
      </c>
      <c r="AK739" t="s">
        <v>190</v>
      </c>
      <c r="AM739" t="s">
        <v>556</v>
      </c>
      <c r="AO739" t="s">
        <v>569</v>
      </c>
      <c r="AY739">
        <v>0</v>
      </c>
      <c r="AZ739">
        <v>1</v>
      </c>
      <c r="BA739">
        <v>0</v>
      </c>
      <c r="BF739" t="s">
        <v>127</v>
      </c>
      <c r="BG739" t="s">
        <v>698</v>
      </c>
    </row>
    <row r="740" spans="1:59" x14ac:dyDescent="0.35">
      <c r="A740">
        <v>46</v>
      </c>
      <c r="B740">
        <v>739</v>
      </c>
      <c r="D740" t="s">
        <v>591</v>
      </c>
      <c r="E740" t="s">
        <v>419</v>
      </c>
      <c r="F740" t="s">
        <v>511</v>
      </c>
      <c r="H740" t="s">
        <v>61</v>
      </c>
      <c r="I740" t="s">
        <v>291</v>
      </c>
      <c r="L740" t="s">
        <v>408</v>
      </c>
      <c r="N740">
        <v>0.75700000000000001</v>
      </c>
      <c r="O740">
        <v>0</v>
      </c>
      <c r="Q740" t="s">
        <v>504</v>
      </c>
      <c r="R740" t="s">
        <v>1205</v>
      </c>
      <c r="T740" s="24">
        <f t="shared" si="13"/>
        <v>156</v>
      </c>
      <c r="U740">
        <v>1</v>
      </c>
      <c r="AA740" t="s">
        <v>562</v>
      </c>
      <c r="AB740" t="s">
        <v>558</v>
      </c>
      <c r="AD740">
        <v>309</v>
      </c>
      <c r="AF740" t="s">
        <v>561</v>
      </c>
      <c r="AG740" t="s">
        <v>729</v>
      </c>
      <c r="AH740" t="s">
        <v>542</v>
      </c>
      <c r="AI740" s="6">
        <v>35065</v>
      </c>
      <c r="AJ740" s="6">
        <v>36160</v>
      </c>
      <c r="AK740" t="s">
        <v>190</v>
      </c>
      <c r="AM740" t="s">
        <v>556</v>
      </c>
      <c r="AO740" t="s">
        <v>569</v>
      </c>
      <c r="AY740">
        <v>0</v>
      </c>
      <c r="AZ740">
        <v>1</v>
      </c>
      <c r="BA740">
        <v>0</v>
      </c>
      <c r="BF740" t="s">
        <v>127</v>
      </c>
      <c r="BG740" t="s">
        <v>698</v>
      </c>
    </row>
    <row r="741" spans="1:59" x14ac:dyDescent="0.35">
      <c r="A741">
        <v>46</v>
      </c>
      <c r="B741">
        <v>740</v>
      </c>
      <c r="D741" t="s">
        <v>591</v>
      </c>
      <c r="E741" t="s">
        <v>419</v>
      </c>
      <c r="F741" t="s">
        <v>512</v>
      </c>
      <c r="H741" t="s">
        <v>61</v>
      </c>
      <c r="I741" t="s">
        <v>292</v>
      </c>
      <c r="L741" t="s">
        <v>408</v>
      </c>
      <c r="N741">
        <v>0.56100000000000005</v>
      </c>
      <c r="O741">
        <v>0</v>
      </c>
      <c r="Q741" t="s">
        <v>504</v>
      </c>
      <c r="R741" t="s">
        <v>1205</v>
      </c>
      <c r="T741" s="24">
        <f t="shared" si="13"/>
        <v>156</v>
      </c>
      <c r="U741">
        <v>1</v>
      </c>
      <c r="AA741" t="s">
        <v>562</v>
      </c>
      <c r="AB741" t="s">
        <v>558</v>
      </c>
      <c r="AD741">
        <v>309</v>
      </c>
      <c r="AF741" t="s">
        <v>561</v>
      </c>
      <c r="AG741" t="s">
        <v>729</v>
      </c>
      <c r="AH741" t="s">
        <v>542</v>
      </c>
      <c r="AI741" s="6">
        <v>35065</v>
      </c>
      <c r="AJ741" s="6">
        <v>36160</v>
      </c>
      <c r="AK741" t="s">
        <v>190</v>
      </c>
      <c r="AM741" t="s">
        <v>556</v>
      </c>
      <c r="AO741" t="s">
        <v>569</v>
      </c>
      <c r="AY741">
        <v>0</v>
      </c>
      <c r="AZ741">
        <v>1</v>
      </c>
      <c r="BA741">
        <v>0</v>
      </c>
      <c r="BF741" t="s">
        <v>127</v>
      </c>
      <c r="BG741" t="s">
        <v>698</v>
      </c>
    </row>
    <row r="742" spans="1:59" x14ac:dyDescent="0.35">
      <c r="A742">
        <v>46</v>
      </c>
      <c r="B742">
        <v>741</v>
      </c>
      <c r="D742" t="s">
        <v>591</v>
      </c>
      <c r="E742" t="s">
        <v>419</v>
      </c>
      <c r="F742" t="s">
        <v>401</v>
      </c>
      <c r="H742" t="s">
        <v>61</v>
      </c>
      <c r="I742" t="s">
        <v>293</v>
      </c>
      <c r="L742" t="s">
        <v>408</v>
      </c>
      <c r="N742">
        <v>0.68799999999999994</v>
      </c>
      <c r="O742">
        <v>0</v>
      </c>
      <c r="Q742" t="s">
        <v>504</v>
      </c>
      <c r="R742" t="s">
        <v>1205</v>
      </c>
      <c r="T742" s="24">
        <f t="shared" si="13"/>
        <v>156</v>
      </c>
      <c r="U742">
        <v>1</v>
      </c>
      <c r="AA742" t="s">
        <v>562</v>
      </c>
      <c r="AB742" t="s">
        <v>558</v>
      </c>
      <c r="AD742">
        <v>309</v>
      </c>
      <c r="AF742" t="s">
        <v>561</v>
      </c>
      <c r="AG742" t="s">
        <v>729</v>
      </c>
      <c r="AH742" t="s">
        <v>542</v>
      </c>
      <c r="AI742" s="6">
        <v>35065</v>
      </c>
      <c r="AJ742" s="6">
        <v>36160</v>
      </c>
      <c r="AK742" t="s">
        <v>190</v>
      </c>
      <c r="AM742" t="s">
        <v>556</v>
      </c>
      <c r="AO742" t="s">
        <v>569</v>
      </c>
      <c r="AY742">
        <v>0</v>
      </c>
      <c r="AZ742">
        <v>1</v>
      </c>
      <c r="BA742">
        <v>0</v>
      </c>
      <c r="BF742" t="s">
        <v>127</v>
      </c>
      <c r="BG742" t="s">
        <v>698</v>
      </c>
    </row>
    <row r="743" spans="1:59" x14ac:dyDescent="0.35">
      <c r="A743">
        <v>46</v>
      </c>
      <c r="B743">
        <v>742</v>
      </c>
      <c r="D743" t="s">
        <v>591</v>
      </c>
      <c r="E743" t="s">
        <v>419</v>
      </c>
      <c r="F743" t="s">
        <v>513</v>
      </c>
      <c r="H743" t="s">
        <v>61</v>
      </c>
      <c r="I743" t="s">
        <v>294</v>
      </c>
      <c r="L743" t="s">
        <v>408</v>
      </c>
      <c r="N743">
        <v>0.19800000000000001</v>
      </c>
      <c r="O743">
        <v>0</v>
      </c>
      <c r="Q743" t="s">
        <v>504</v>
      </c>
      <c r="R743" t="s">
        <v>1205</v>
      </c>
      <c r="T743" s="24">
        <f t="shared" si="13"/>
        <v>156</v>
      </c>
      <c r="U743">
        <v>1</v>
      </c>
      <c r="AA743" t="s">
        <v>562</v>
      </c>
      <c r="AB743" t="s">
        <v>558</v>
      </c>
      <c r="AD743">
        <v>309</v>
      </c>
      <c r="AF743" t="s">
        <v>561</v>
      </c>
      <c r="AG743" t="s">
        <v>729</v>
      </c>
      <c r="AH743" t="s">
        <v>542</v>
      </c>
      <c r="AI743" s="6">
        <v>35065</v>
      </c>
      <c r="AJ743" s="6">
        <v>36160</v>
      </c>
      <c r="AK743" t="s">
        <v>190</v>
      </c>
      <c r="AM743" t="s">
        <v>556</v>
      </c>
      <c r="AO743" t="s">
        <v>569</v>
      </c>
      <c r="AY743">
        <v>0</v>
      </c>
      <c r="AZ743">
        <v>1</v>
      </c>
      <c r="BA743">
        <v>0</v>
      </c>
      <c r="BF743" t="s">
        <v>127</v>
      </c>
      <c r="BG743" t="s">
        <v>698</v>
      </c>
    </row>
    <row r="744" spans="1:59" x14ac:dyDescent="0.35">
      <c r="A744">
        <v>46</v>
      </c>
      <c r="B744">
        <v>743</v>
      </c>
      <c r="D744" t="s">
        <v>591</v>
      </c>
      <c r="E744" t="s">
        <v>419</v>
      </c>
      <c r="F744" t="s">
        <v>404</v>
      </c>
      <c r="H744" t="s">
        <v>61</v>
      </c>
      <c r="I744" t="s">
        <v>295</v>
      </c>
      <c r="L744" t="s">
        <v>408</v>
      </c>
      <c r="N744">
        <v>0.151</v>
      </c>
      <c r="O744">
        <v>0</v>
      </c>
      <c r="Q744" t="s">
        <v>504</v>
      </c>
      <c r="R744" t="s">
        <v>1205</v>
      </c>
      <c r="T744" s="24">
        <f t="shared" si="13"/>
        <v>156</v>
      </c>
      <c r="U744">
        <v>1</v>
      </c>
      <c r="AA744" t="s">
        <v>562</v>
      </c>
      <c r="AB744" t="s">
        <v>558</v>
      </c>
      <c r="AD744">
        <v>309</v>
      </c>
      <c r="AF744" t="s">
        <v>561</v>
      </c>
      <c r="AG744" t="s">
        <v>729</v>
      </c>
      <c r="AH744" t="s">
        <v>542</v>
      </c>
      <c r="AI744" s="6">
        <v>35065</v>
      </c>
      <c r="AJ744" s="6">
        <v>36160</v>
      </c>
      <c r="AK744" t="s">
        <v>190</v>
      </c>
      <c r="AM744" t="s">
        <v>556</v>
      </c>
      <c r="AO744" t="s">
        <v>569</v>
      </c>
      <c r="AY744">
        <v>0</v>
      </c>
      <c r="AZ744">
        <v>1</v>
      </c>
      <c r="BA744">
        <v>0</v>
      </c>
      <c r="BF744" t="s">
        <v>127</v>
      </c>
      <c r="BG744" t="s">
        <v>698</v>
      </c>
    </row>
    <row r="745" spans="1:59" x14ac:dyDescent="0.35">
      <c r="A745">
        <v>46</v>
      </c>
      <c r="B745">
        <v>744</v>
      </c>
      <c r="D745" t="s">
        <v>591</v>
      </c>
      <c r="E745" t="s">
        <v>419</v>
      </c>
      <c r="F745" t="s">
        <v>469</v>
      </c>
      <c r="H745" t="s">
        <v>61</v>
      </c>
      <c r="I745" t="s">
        <v>296</v>
      </c>
      <c r="L745" t="s">
        <v>408</v>
      </c>
      <c r="N745">
        <v>0.42299999999999999</v>
      </c>
      <c r="O745">
        <v>0</v>
      </c>
      <c r="Q745" t="s">
        <v>504</v>
      </c>
      <c r="R745" t="s">
        <v>1205</v>
      </c>
      <c r="T745" s="24">
        <f t="shared" si="13"/>
        <v>156</v>
      </c>
      <c r="U745">
        <v>1</v>
      </c>
      <c r="AA745" t="s">
        <v>562</v>
      </c>
      <c r="AB745" t="s">
        <v>558</v>
      </c>
      <c r="AD745">
        <v>309</v>
      </c>
      <c r="AF745" t="s">
        <v>561</v>
      </c>
      <c r="AG745" t="s">
        <v>729</v>
      </c>
      <c r="AH745" t="s">
        <v>542</v>
      </c>
      <c r="AI745" s="6">
        <v>35065</v>
      </c>
      <c r="AJ745" s="6">
        <v>36160</v>
      </c>
      <c r="AK745" t="s">
        <v>190</v>
      </c>
      <c r="AM745" t="s">
        <v>556</v>
      </c>
      <c r="AO745" t="s">
        <v>569</v>
      </c>
      <c r="AY745">
        <v>0</v>
      </c>
      <c r="AZ745">
        <v>1</v>
      </c>
      <c r="BA745">
        <v>0</v>
      </c>
      <c r="BF745" t="s">
        <v>127</v>
      </c>
      <c r="BG745" t="s">
        <v>698</v>
      </c>
    </row>
    <row r="746" spans="1:59" x14ac:dyDescent="0.35">
      <c r="A746">
        <v>46</v>
      </c>
      <c r="B746">
        <v>745</v>
      </c>
      <c r="D746" t="s">
        <v>591</v>
      </c>
      <c r="E746" t="s">
        <v>419</v>
      </c>
      <c r="F746" t="s">
        <v>456</v>
      </c>
      <c r="H746" t="s">
        <v>61</v>
      </c>
      <c r="I746" t="s">
        <v>289</v>
      </c>
      <c r="L746" t="s">
        <v>408</v>
      </c>
      <c r="N746">
        <v>0.32200000000000001</v>
      </c>
      <c r="O746">
        <v>0</v>
      </c>
      <c r="Q746" t="s">
        <v>504</v>
      </c>
      <c r="R746" t="s">
        <v>1205</v>
      </c>
      <c r="T746" s="24">
        <f t="shared" si="13"/>
        <v>156</v>
      </c>
      <c r="U746">
        <v>1</v>
      </c>
      <c r="AA746" t="s">
        <v>562</v>
      </c>
      <c r="AB746" t="s">
        <v>558</v>
      </c>
      <c r="AD746">
        <v>309</v>
      </c>
      <c r="AF746" t="s">
        <v>561</v>
      </c>
      <c r="AG746" t="s">
        <v>729</v>
      </c>
      <c r="AH746" t="s">
        <v>542</v>
      </c>
      <c r="AI746" s="6">
        <v>35065</v>
      </c>
      <c r="AJ746" s="6">
        <v>36160</v>
      </c>
      <c r="AK746" t="s">
        <v>197</v>
      </c>
      <c r="AM746" t="s">
        <v>556</v>
      </c>
      <c r="AO746" t="s">
        <v>569</v>
      </c>
      <c r="AY746">
        <v>0</v>
      </c>
      <c r="AZ746">
        <v>1</v>
      </c>
      <c r="BA746">
        <v>0</v>
      </c>
      <c r="BF746" t="s">
        <v>127</v>
      </c>
      <c r="BG746" t="s">
        <v>698</v>
      </c>
    </row>
    <row r="747" spans="1:59" x14ac:dyDescent="0.35">
      <c r="A747">
        <v>46</v>
      </c>
      <c r="B747">
        <v>746</v>
      </c>
      <c r="D747" t="s">
        <v>591</v>
      </c>
      <c r="E747" t="s">
        <v>419</v>
      </c>
      <c r="F747" t="s">
        <v>514</v>
      </c>
      <c r="H747" t="s">
        <v>61</v>
      </c>
      <c r="I747" t="s">
        <v>290</v>
      </c>
      <c r="L747" t="s">
        <v>408</v>
      </c>
      <c r="N747">
        <v>0.90500000000000003</v>
      </c>
      <c r="O747">
        <v>0</v>
      </c>
      <c r="Q747" t="s">
        <v>504</v>
      </c>
      <c r="R747" t="s">
        <v>1205</v>
      </c>
      <c r="T747" s="24">
        <f t="shared" si="13"/>
        <v>156</v>
      </c>
      <c r="U747">
        <v>1</v>
      </c>
      <c r="AA747" t="s">
        <v>562</v>
      </c>
      <c r="AB747" t="s">
        <v>558</v>
      </c>
      <c r="AD747">
        <v>309</v>
      </c>
      <c r="AF747" t="s">
        <v>561</v>
      </c>
      <c r="AG747" t="s">
        <v>729</v>
      </c>
      <c r="AH747" t="s">
        <v>542</v>
      </c>
      <c r="AI747" s="6">
        <v>35065</v>
      </c>
      <c r="AJ747" s="6">
        <v>36160</v>
      </c>
      <c r="AK747" t="s">
        <v>197</v>
      </c>
      <c r="AM747" t="s">
        <v>556</v>
      </c>
      <c r="AO747" t="s">
        <v>569</v>
      </c>
      <c r="AY747">
        <v>0</v>
      </c>
      <c r="AZ747">
        <v>1</v>
      </c>
      <c r="BA747">
        <v>0</v>
      </c>
      <c r="BF747" t="s">
        <v>127</v>
      </c>
      <c r="BG747" t="s">
        <v>698</v>
      </c>
    </row>
    <row r="748" spans="1:59" x14ac:dyDescent="0.35">
      <c r="A748">
        <v>46</v>
      </c>
      <c r="B748">
        <v>747</v>
      </c>
      <c r="D748" t="s">
        <v>591</v>
      </c>
      <c r="E748" t="s">
        <v>419</v>
      </c>
      <c r="F748" t="s">
        <v>511</v>
      </c>
      <c r="H748" t="s">
        <v>61</v>
      </c>
      <c r="I748" t="s">
        <v>291</v>
      </c>
      <c r="L748" t="s">
        <v>408</v>
      </c>
      <c r="N748">
        <v>0.51700000000000002</v>
      </c>
      <c r="O748">
        <v>0</v>
      </c>
      <c r="Q748" t="s">
        <v>504</v>
      </c>
      <c r="R748" t="s">
        <v>1205</v>
      </c>
      <c r="T748" s="24">
        <f t="shared" si="13"/>
        <v>156</v>
      </c>
      <c r="U748">
        <v>1</v>
      </c>
      <c r="AA748" t="s">
        <v>562</v>
      </c>
      <c r="AB748" t="s">
        <v>558</v>
      </c>
      <c r="AD748">
        <v>309</v>
      </c>
      <c r="AF748" t="s">
        <v>561</v>
      </c>
      <c r="AG748" t="s">
        <v>729</v>
      </c>
      <c r="AH748" t="s">
        <v>542</v>
      </c>
      <c r="AI748" s="6">
        <v>35065</v>
      </c>
      <c r="AJ748" s="6">
        <v>36160</v>
      </c>
      <c r="AK748" t="s">
        <v>197</v>
      </c>
      <c r="AM748" t="s">
        <v>556</v>
      </c>
      <c r="AO748" t="s">
        <v>569</v>
      </c>
      <c r="AY748">
        <v>0</v>
      </c>
      <c r="AZ748">
        <v>1</v>
      </c>
      <c r="BA748">
        <v>0</v>
      </c>
      <c r="BF748" t="s">
        <v>127</v>
      </c>
      <c r="BG748" t="s">
        <v>698</v>
      </c>
    </row>
    <row r="749" spans="1:59" x14ac:dyDescent="0.35">
      <c r="A749">
        <v>46</v>
      </c>
      <c r="B749">
        <v>748</v>
      </c>
      <c r="D749" t="s">
        <v>591</v>
      </c>
      <c r="E749" t="s">
        <v>419</v>
      </c>
      <c r="F749" t="s">
        <v>512</v>
      </c>
      <c r="H749" t="s">
        <v>61</v>
      </c>
      <c r="I749" t="s">
        <v>292</v>
      </c>
      <c r="L749" t="s">
        <v>408</v>
      </c>
      <c r="N749">
        <v>0.161</v>
      </c>
      <c r="O749">
        <v>0</v>
      </c>
      <c r="Q749" t="s">
        <v>504</v>
      </c>
      <c r="R749" t="s">
        <v>1205</v>
      </c>
      <c r="T749" s="24">
        <f t="shared" si="13"/>
        <v>156</v>
      </c>
      <c r="U749">
        <v>1</v>
      </c>
      <c r="AA749" t="s">
        <v>562</v>
      </c>
      <c r="AB749" t="s">
        <v>558</v>
      </c>
      <c r="AD749">
        <v>309</v>
      </c>
      <c r="AF749" t="s">
        <v>561</v>
      </c>
      <c r="AG749" t="s">
        <v>729</v>
      </c>
      <c r="AH749" t="s">
        <v>542</v>
      </c>
      <c r="AI749" s="6">
        <v>35065</v>
      </c>
      <c r="AJ749" s="6">
        <v>36160</v>
      </c>
      <c r="AK749" t="s">
        <v>197</v>
      </c>
      <c r="AM749" t="s">
        <v>556</v>
      </c>
      <c r="AO749" t="s">
        <v>569</v>
      </c>
      <c r="AY749">
        <v>0</v>
      </c>
      <c r="AZ749">
        <v>1</v>
      </c>
      <c r="BA749">
        <v>0</v>
      </c>
      <c r="BF749" t="s">
        <v>127</v>
      </c>
      <c r="BG749" t="s">
        <v>698</v>
      </c>
    </row>
    <row r="750" spans="1:59" x14ac:dyDescent="0.35">
      <c r="A750">
        <v>46</v>
      </c>
      <c r="B750">
        <v>749</v>
      </c>
      <c r="D750" t="s">
        <v>591</v>
      </c>
      <c r="E750" t="s">
        <v>419</v>
      </c>
      <c r="F750" t="s">
        <v>401</v>
      </c>
      <c r="H750" t="s">
        <v>61</v>
      </c>
      <c r="I750" t="s">
        <v>293</v>
      </c>
      <c r="L750" t="s">
        <v>408</v>
      </c>
      <c r="N750">
        <v>0.53</v>
      </c>
      <c r="O750">
        <v>0</v>
      </c>
      <c r="Q750" t="s">
        <v>504</v>
      </c>
      <c r="R750" t="s">
        <v>1205</v>
      </c>
      <c r="T750" s="24">
        <f t="shared" si="13"/>
        <v>156</v>
      </c>
      <c r="U750">
        <v>1</v>
      </c>
      <c r="AA750" t="s">
        <v>562</v>
      </c>
      <c r="AB750" t="s">
        <v>558</v>
      </c>
      <c r="AD750">
        <v>309</v>
      </c>
      <c r="AF750" t="s">
        <v>561</v>
      </c>
      <c r="AG750" t="s">
        <v>729</v>
      </c>
      <c r="AH750" t="s">
        <v>542</v>
      </c>
      <c r="AI750" s="6">
        <v>35065</v>
      </c>
      <c r="AJ750" s="6">
        <v>36160</v>
      </c>
      <c r="AK750" t="s">
        <v>197</v>
      </c>
      <c r="AM750" t="s">
        <v>556</v>
      </c>
      <c r="AO750" t="s">
        <v>569</v>
      </c>
      <c r="AY750">
        <v>0</v>
      </c>
      <c r="AZ750">
        <v>1</v>
      </c>
      <c r="BA750">
        <v>0</v>
      </c>
      <c r="BF750" t="s">
        <v>127</v>
      </c>
      <c r="BG750" t="s">
        <v>698</v>
      </c>
    </row>
    <row r="751" spans="1:59" x14ac:dyDescent="0.35">
      <c r="A751">
        <v>46</v>
      </c>
      <c r="B751">
        <v>750</v>
      </c>
      <c r="D751" t="s">
        <v>591</v>
      </c>
      <c r="E751" t="s">
        <v>419</v>
      </c>
      <c r="F751" t="s">
        <v>513</v>
      </c>
      <c r="H751" t="s">
        <v>61</v>
      </c>
      <c r="I751" t="s">
        <v>294</v>
      </c>
      <c r="L751" t="s">
        <v>408</v>
      </c>
      <c r="N751">
        <v>0.247</v>
      </c>
      <c r="O751">
        <v>0</v>
      </c>
      <c r="Q751" t="s">
        <v>504</v>
      </c>
      <c r="R751" t="s">
        <v>1205</v>
      </c>
      <c r="T751" s="24">
        <f t="shared" si="13"/>
        <v>156</v>
      </c>
      <c r="U751">
        <v>1</v>
      </c>
      <c r="AA751" t="s">
        <v>562</v>
      </c>
      <c r="AB751" t="s">
        <v>558</v>
      </c>
      <c r="AD751">
        <v>309</v>
      </c>
      <c r="AF751" t="s">
        <v>561</v>
      </c>
      <c r="AG751" t="s">
        <v>729</v>
      </c>
      <c r="AH751" t="s">
        <v>542</v>
      </c>
      <c r="AI751" s="6">
        <v>35065</v>
      </c>
      <c r="AJ751" s="6">
        <v>36160</v>
      </c>
      <c r="AK751" t="s">
        <v>197</v>
      </c>
      <c r="AM751" t="s">
        <v>556</v>
      </c>
      <c r="AO751" t="s">
        <v>569</v>
      </c>
      <c r="AY751">
        <v>0</v>
      </c>
      <c r="AZ751">
        <v>1</v>
      </c>
      <c r="BA751">
        <v>0</v>
      </c>
      <c r="BF751" t="s">
        <v>127</v>
      </c>
      <c r="BG751" t="s">
        <v>698</v>
      </c>
    </row>
    <row r="752" spans="1:59" x14ac:dyDescent="0.35">
      <c r="A752">
        <v>46</v>
      </c>
      <c r="B752">
        <v>751</v>
      </c>
      <c r="D752" t="s">
        <v>591</v>
      </c>
      <c r="E752" t="s">
        <v>419</v>
      </c>
      <c r="F752" t="s">
        <v>404</v>
      </c>
      <c r="H752" t="s">
        <v>61</v>
      </c>
      <c r="I752" t="s">
        <v>295</v>
      </c>
      <c r="L752" t="s">
        <v>408</v>
      </c>
      <c r="N752">
        <v>0.86899999999999999</v>
      </c>
      <c r="O752">
        <v>0</v>
      </c>
      <c r="Q752" t="s">
        <v>504</v>
      </c>
      <c r="R752" t="s">
        <v>1205</v>
      </c>
      <c r="T752" s="24">
        <f t="shared" si="13"/>
        <v>156</v>
      </c>
      <c r="U752">
        <v>1</v>
      </c>
      <c r="AA752" t="s">
        <v>562</v>
      </c>
      <c r="AB752" t="s">
        <v>558</v>
      </c>
      <c r="AD752">
        <v>309</v>
      </c>
      <c r="AF752" t="s">
        <v>561</v>
      </c>
      <c r="AG752" t="s">
        <v>729</v>
      </c>
      <c r="AH752" t="s">
        <v>542</v>
      </c>
      <c r="AI752" s="6">
        <v>35065</v>
      </c>
      <c r="AJ752" s="6">
        <v>36160</v>
      </c>
      <c r="AK752" t="s">
        <v>197</v>
      </c>
      <c r="AM752" t="s">
        <v>556</v>
      </c>
      <c r="AO752" t="s">
        <v>569</v>
      </c>
      <c r="AY752">
        <v>0</v>
      </c>
      <c r="AZ752">
        <v>1</v>
      </c>
      <c r="BA752">
        <v>0</v>
      </c>
      <c r="BF752" t="s">
        <v>127</v>
      </c>
      <c r="BG752" t="s">
        <v>698</v>
      </c>
    </row>
    <row r="753" spans="1:59" x14ac:dyDescent="0.35">
      <c r="A753">
        <v>46</v>
      </c>
      <c r="B753">
        <v>752</v>
      </c>
      <c r="D753" t="s">
        <v>591</v>
      </c>
      <c r="E753" t="s">
        <v>419</v>
      </c>
      <c r="F753" t="s">
        <v>469</v>
      </c>
      <c r="H753" t="s">
        <v>61</v>
      </c>
      <c r="I753" t="s">
        <v>296</v>
      </c>
      <c r="L753" t="s">
        <v>408</v>
      </c>
      <c r="N753">
        <v>0.42099999999999999</v>
      </c>
      <c r="O753">
        <v>0</v>
      </c>
      <c r="Q753" t="s">
        <v>504</v>
      </c>
      <c r="R753" t="s">
        <v>1205</v>
      </c>
      <c r="T753" s="24">
        <f t="shared" si="13"/>
        <v>156</v>
      </c>
      <c r="U753">
        <v>1</v>
      </c>
      <c r="AA753" t="s">
        <v>562</v>
      </c>
      <c r="AB753" t="s">
        <v>558</v>
      </c>
      <c r="AD753">
        <v>309</v>
      </c>
      <c r="AF753" t="s">
        <v>561</v>
      </c>
      <c r="AG753" t="s">
        <v>729</v>
      </c>
      <c r="AH753" t="s">
        <v>542</v>
      </c>
      <c r="AI753" s="6">
        <v>35065</v>
      </c>
      <c r="AJ753" s="6">
        <v>36160</v>
      </c>
      <c r="AK753" t="s">
        <v>197</v>
      </c>
      <c r="AM753" t="s">
        <v>556</v>
      </c>
      <c r="AO753" t="s">
        <v>569</v>
      </c>
      <c r="AY753">
        <v>0</v>
      </c>
      <c r="AZ753">
        <v>1</v>
      </c>
      <c r="BA753">
        <v>0</v>
      </c>
      <c r="BF753" t="s">
        <v>127</v>
      </c>
      <c r="BG753" t="s">
        <v>698</v>
      </c>
    </row>
    <row r="754" spans="1:59" x14ac:dyDescent="0.35">
      <c r="A754">
        <v>46</v>
      </c>
      <c r="B754">
        <v>753</v>
      </c>
      <c r="D754" t="s">
        <v>591</v>
      </c>
      <c r="E754" t="s">
        <v>419</v>
      </c>
      <c r="F754" t="s">
        <v>456</v>
      </c>
      <c r="H754" t="s">
        <v>61</v>
      </c>
      <c r="I754" t="s">
        <v>289</v>
      </c>
      <c r="L754" t="s">
        <v>408</v>
      </c>
      <c r="N754">
        <v>0.83599999999999997</v>
      </c>
      <c r="O754">
        <v>0</v>
      </c>
      <c r="Q754" t="s">
        <v>504</v>
      </c>
      <c r="R754" t="s">
        <v>1205</v>
      </c>
      <c r="T754" s="24">
        <f t="shared" si="13"/>
        <v>156</v>
      </c>
      <c r="U754">
        <v>1</v>
      </c>
      <c r="AA754" t="s">
        <v>562</v>
      </c>
      <c r="AB754" t="s">
        <v>558</v>
      </c>
      <c r="AD754">
        <v>309</v>
      </c>
      <c r="AF754" t="s">
        <v>561</v>
      </c>
      <c r="AG754" t="s">
        <v>729</v>
      </c>
      <c r="AH754" t="s">
        <v>542</v>
      </c>
      <c r="AI754" s="6">
        <v>35065</v>
      </c>
      <c r="AJ754" s="6">
        <v>36160</v>
      </c>
      <c r="AK754" t="s">
        <v>298</v>
      </c>
      <c r="AM754" t="s">
        <v>556</v>
      </c>
      <c r="AO754" t="s">
        <v>569</v>
      </c>
      <c r="AY754">
        <v>0</v>
      </c>
      <c r="AZ754">
        <v>1</v>
      </c>
      <c r="BA754">
        <v>0</v>
      </c>
      <c r="BF754" t="s">
        <v>127</v>
      </c>
      <c r="BG754" t="s">
        <v>698</v>
      </c>
    </row>
    <row r="755" spans="1:59" x14ac:dyDescent="0.35">
      <c r="A755">
        <v>46</v>
      </c>
      <c r="B755">
        <v>754</v>
      </c>
      <c r="D755" t="s">
        <v>591</v>
      </c>
      <c r="E755" t="s">
        <v>419</v>
      </c>
      <c r="F755" t="s">
        <v>514</v>
      </c>
      <c r="H755" t="s">
        <v>61</v>
      </c>
      <c r="I755" t="s">
        <v>290</v>
      </c>
      <c r="L755" t="s">
        <v>408</v>
      </c>
      <c r="N755">
        <v>0.94499999999999995</v>
      </c>
      <c r="O755">
        <v>0</v>
      </c>
      <c r="Q755" t="s">
        <v>504</v>
      </c>
      <c r="R755" t="s">
        <v>1205</v>
      </c>
      <c r="T755" s="24">
        <f t="shared" si="13"/>
        <v>156</v>
      </c>
      <c r="U755">
        <v>1</v>
      </c>
      <c r="AA755" t="s">
        <v>562</v>
      </c>
      <c r="AB755" t="s">
        <v>558</v>
      </c>
      <c r="AD755">
        <v>309</v>
      </c>
      <c r="AF755" t="s">
        <v>561</v>
      </c>
      <c r="AG755" t="s">
        <v>729</v>
      </c>
      <c r="AH755" t="s">
        <v>542</v>
      </c>
      <c r="AI755" s="6">
        <v>35065</v>
      </c>
      <c r="AJ755" s="6">
        <v>36160</v>
      </c>
      <c r="AK755" t="s">
        <v>298</v>
      </c>
      <c r="AM755" t="s">
        <v>556</v>
      </c>
      <c r="AO755" t="s">
        <v>569</v>
      </c>
      <c r="AY755">
        <v>0</v>
      </c>
      <c r="AZ755">
        <v>1</v>
      </c>
      <c r="BA755">
        <v>0</v>
      </c>
      <c r="BF755" t="s">
        <v>127</v>
      </c>
      <c r="BG755" t="s">
        <v>698</v>
      </c>
    </row>
    <row r="756" spans="1:59" x14ac:dyDescent="0.35">
      <c r="A756">
        <v>46</v>
      </c>
      <c r="B756">
        <v>755</v>
      </c>
      <c r="D756" t="s">
        <v>591</v>
      </c>
      <c r="E756" t="s">
        <v>419</v>
      </c>
      <c r="F756" t="s">
        <v>511</v>
      </c>
      <c r="H756" t="s">
        <v>61</v>
      </c>
      <c r="I756" t="s">
        <v>291</v>
      </c>
      <c r="L756" t="s">
        <v>408</v>
      </c>
      <c r="N756">
        <v>0.32600000000000001</v>
      </c>
      <c r="O756">
        <v>0</v>
      </c>
      <c r="Q756" t="s">
        <v>504</v>
      </c>
      <c r="R756" t="s">
        <v>1205</v>
      </c>
      <c r="T756" s="24">
        <f t="shared" si="13"/>
        <v>156</v>
      </c>
      <c r="U756">
        <v>1</v>
      </c>
      <c r="AA756" t="s">
        <v>562</v>
      </c>
      <c r="AB756" t="s">
        <v>558</v>
      </c>
      <c r="AD756">
        <v>309</v>
      </c>
      <c r="AF756" t="s">
        <v>561</v>
      </c>
      <c r="AG756" t="s">
        <v>729</v>
      </c>
      <c r="AH756" t="s">
        <v>542</v>
      </c>
      <c r="AI756" s="6">
        <v>35065</v>
      </c>
      <c r="AJ756" s="6">
        <v>36160</v>
      </c>
      <c r="AK756" t="s">
        <v>298</v>
      </c>
      <c r="AM756" t="s">
        <v>556</v>
      </c>
      <c r="AO756" t="s">
        <v>569</v>
      </c>
      <c r="AY756">
        <v>0</v>
      </c>
      <c r="AZ756">
        <v>1</v>
      </c>
      <c r="BA756">
        <v>0</v>
      </c>
      <c r="BF756" t="s">
        <v>127</v>
      </c>
      <c r="BG756" t="s">
        <v>698</v>
      </c>
    </row>
    <row r="757" spans="1:59" x14ac:dyDescent="0.35">
      <c r="A757">
        <v>46</v>
      </c>
      <c r="B757">
        <v>756</v>
      </c>
      <c r="D757" t="s">
        <v>591</v>
      </c>
      <c r="E757" t="s">
        <v>419</v>
      </c>
      <c r="F757" t="s">
        <v>512</v>
      </c>
      <c r="H757" t="s">
        <v>61</v>
      </c>
      <c r="I757" t="s">
        <v>292</v>
      </c>
      <c r="L757" t="s">
        <v>408</v>
      </c>
      <c r="N757">
        <v>0.73599999999999999</v>
      </c>
      <c r="O757">
        <v>0</v>
      </c>
      <c r="Q757" t="s">
        <v>504</v>
      </c>
      <c r="R757" t="s">
        <v>1205</v>
      </c>
      <c r="T757" s="24">
        <f t="shared" si="13"/>
        <v>156</v>
      </c>
      <c r="U757">
        <v>1</v>
      </c>
      <c r="AA757" t="s">
        <v>562</v>
      </c>
      <c r="AB757" t="s">
        <v>558</v>
      </c>
      <c r="AD757">
        <v>309</v>
      </c>
      <c r="AF757" t="s">
        <v>561</v>
      </c>
      <c r="AG757" t="s">
        <v>729</v>
      </c>
      <c r="AH757" t="s">
        <v>542</v>
      </c>
      <c r="AI757" s="6">
        <v>35065</v>
      </c>
      <c r="AJ757" s="6">
        <v>36160</v>
      </c>
      <c r="AK757" t="s">
        <v>298</v>
      </c>
      <c r="AM757" t="s">
        <v>556</v>
      </c>
      <c r="AO757" t="s">
        <v>569</v>
      </c>
      <c r="AY757">
        <v>0</v>
      </c>
      <c r="AZ757">
        <v>1</v>
      </c>
      <c r="BA757">
        <v>0</v>
      </c>
      <c r="BF757" t="s">
        <v>127</v>
      </c>
      <c r="BG757" t="s">
        <v>698</v>
      </c>
    </row>
    <row r="758" spans="1:59" x14ac:dyDescent="0.35">
      <c r="A758">
        <v>46</v>
      </c>
      <c r="B758">
        <v>757</v>
      </c>
      <c r="D758" t="s">
        <v>591</v>
      </c>
      <c r="E758" t="s">
        <v>419</v>
      </c>
      <c r="F758" t="s">
        <v>401</v>
      </c>
      <c r="H758" t="s">
        <v>61</v>
      </c>
      <c r="I758" t="s">
        <v>293</v>
      </c>
      <c r="L758" t="s">
        <v>408</v>
      </c>
      <c r="N758">
        <v>0.17799999999999999</v>
      </c>
      <c r="O758">
        <v>0</v>
      </c>
      <c r="Q758" t="s">
        <v>504</v>
      </c>
      <c r="R758" t="s">
        <v>1205</v>
      </c>
      <c r="T758" s="24">
        <f t="shared" si="13"/>
        <v>156</v>
      </c>
      <c r="U758">
        <v>1</v>
      </c>
      <c r="AA758" t="s">
        <v>562</v>
      </c>
      <c r="AB758" t="s">
        <v>558</v>
      </c>
      <c r="AD758">
        <v>309</v>
      </c>
      <c r="AF758" t="s">
        <v>561</v>
      </c>
      <c r="AG758" t="s">
        <v>729</v>
      </c>
      <c r="AH758" t="s">
        <v>542</v>
      </c>
      <c r="AI758" s="6">
        <v>35065</v>
      </c>
      <c r="AJ758" s="6">
        <v>36160</v>
      </c>
      <c r="AK758" t="s">
        <v>298</v>
      </c>
      <c r="AM758" t="s">
        <v>556</v>
      </c>
      <c r="AO758" t="s">
        <v>569</v>
      </c>
      <c r="AY758">
        <v>0</v>
      </c>
      <c r="AZ758">
        <v>1</v>
      </c>
      <c r="BA758">
        <v>0</v>
      </c>
      <c r="BF758" t="s">
        <v>127</v>
      </c>
      <c r="BG758" t="s">
        <v>698</v>
      </c>
    </row>
    <row r="759" spans="1:59" x14ac:dyDescent="0.35">
      <c r="A759">
        <v>46</v>
      </c>
      <c r="B759">
        <v>758</v>
      </c>
      <c r="D759" t="s">
        <v>591</v>
      </c>
      <c r="E759" t="s">
        <v>419</v>
      </c>
      <c r="F759" t="s">
        <v>513</v>
      </c>
      <c r="H759" t="s">
        <v>61</v>
      </c>
      <c r="I759" t="s">
        <v>294</v>
      </c>
      <c r="L759" t="s">
        <v>408</v>
      </c>
      <c r="N759">
        <v>0.81</v>
      </c>
      <c r="O759">
        <v>0</v>
      </c>
      <c r="Q759" t="s">
        <v>504</v>
      </c>
      <c r="R759" t="s">
        <v>1205</v>
      </c>
      <c r="T759" s="24">
        <f t="shared" si="13"/>
        <v>156</v>
      </c>
      <c r="U759">
        <v>1</v>
      </c>
      <c r="AA759" t="s">
        <v>562</v>
      </c>
      <c r="AB759" t="s">
        <v>558</v>
      </c>
      <c r="AD759">
        <v>309</v>
      </c>
      <c r="AF759" t="s">
        <v>561</v>
      </c>
      <c r="AG759" t="s">
        <v>729</v>
      </c>
      <c r="AH759" t="s">
        <v>542</v>
      </c>
      <c r="AI759" s="6">
        <v>35065</v>
      </c>
      <c r="AJ759" s="6">
        <v>36160</v>
      </c>
      <c r="AK759" t="s">
        <v>298</v>
      </c>
      <c r="AM759" t="s">
        <v>556</v>
      </c>
      <c r="AO759" t="s">
        <v>569</v>
      </c>
      <c r="AY759">
        <v>0</v>
      </c>
      <c r="AZ759">
        <v>1</v>
      </c>
      <c r="BA759">
        <v>0</v>
      </c>
      <c r="BF759" t="s">
        <v>127</v>
      </c>
      <c r="BG759" t="s">
        <v>698</v>
      </c>
    </row>
    <row r="760" spans="1:59" x14ac:dyDescent="0.35">
      <c r="A760">
        <v>46</v>
      </c>
      <c r="B760">
        <v>759</v>
      </c>
      <c r="D760" t="s">
        <v>591</v>
      </c>
      <c r="E760" t="s">
        <v>419</v>
      </c>
      <c r="F760" t="s">
        <v>404</v>
      </c>
      <c r="H760" t="s">
        <v>61</v>
      </c>
      <c r="I760" t="s">
        <v>295</v>
      </c>
      <c r="L760" t="s">
        <v>408</v>
      </c>
      <c r="N760">
        <v>0.33800000000000002</v>
      </c>
      <c r="O760">
        <v>0</v>
      </c>
      <c r="Q760" t="s">
        <v>504</v>
      </c>
      <c r="R760" t="s">
        <v>1205</v>
      </c>
      <c r="T760" s="24">
        <f t="shared" si="13"/>
        <v>156</v>
      </c>
      <c r="U760">
        <v>1</v>
      </c>
      <c r="AA760" t="s">
        <v>562</v>
      </c>
      <c r="AB760" t="s">
        <v>558</v>
      </c>
      <c r="AD760">
        <v>309</v>
      </c>
      <c r="AF760" t="s">
        <v>561</v>
      </c>
      <c r="AG760" t="s">
        <v>729</v>
      </c>
      <c r="AH760" t="s">
        <v>542</v>
      </c>
      <c r="AI760" s="6">
        <v>35065</v>
      </c>
      <c r="AJ760" s="6">
        <v>36160</v>
      </c>
      <c r="AK760" t="s">
        <v>298</v>
      </c>
      <c r="AM760" t="s">
        <v>556</v>
      </c>
      <c r="AO760" t="s">
        <v>569</v>
      </c>
      <c r="AY760">
        <v>0</v>
      </c>
      <c r="AZ760">
        <v>1</v>
      </c>
      <c r="BA760">
        <v>0</v>
      </c>
      <c r="BF760" t="s">
        <v>127</v>
      </c>
      <c r="BG760" t="s">
        <v>698</v>
      </c>
    </row>
    <row r="761" spans="1:59" x14ac:dyDescent="0.35">
      <c r="A761">
        <v>46</v>
      </c>
      <c r="B761">
        <v>760</v>
      </c>
      <c r="D761" t="s">
        <v>591</v>
      </c>
      <c r="E761" t="s">
        <v>419</v>
      </c>
      <c r="F761" t="s">
        <v>469</v>
      </c>
      <c r="H761" t="s">
        <v>61</v>
      </c>
      <c r="I761" t="s">
        <v>296</v>
      </c>
      <c r="L761" t="s">
        <v>408</v>
      </c>
      <c r="N761">
        <v>0.39200000000000002</v>
      </c>
      <c r="O761">
        <v>0</v>
      </c>
      <c r="Q761" t="s">
        <v>504</v>
      </c>
      <c r="R761" t="s">
        <v>1205</v>
      </c>
      <c r="T761" s="24">
        <f t="shared" si="13"/>
        <v>156</v>
      </c>
      <c r="U761">
        <v>1</v>
      </c>
      <c r="AA761" t="s">
        <v>562</v>
      </c>
      <c r="AB761" t="s">
        <v>558</v>
      </c>
      <c r="AD761">
        <v>309</v>
      </c>
      <c r="AF761" t="s">
        <v>561</v>
      </c>
      <c r="AG761" t="s">
        <v>729</v>
      </c>
      <c r="AH761" t="s">
        <v>542</v>
      </c>
      <c r="AI761" s="6">
        <v>35065</v>
      </c>
      <c r="AJ761" s="6">
        <v>36160</v>
      </c>
      <c r="AK761" t="s">
        <v>298</v>
      </c>
      <c r="AM761" t="s">
        <v>556</v>
      </c>
      <c r="AO761" t="s">
        <v>569</v>
      </c>
      <c r="AY761">
        <v>0</v>
      </c>
      <c r="AZ761">
        <v>1</v>
      </c>
      <c r="BA761">
        <v>0</v>
      </c>
      <c r="BF761" t="s">
        <v>127</v>
      </c>
      <c r="BG761" t="s">
        <v>698</v>
      </c>
    </row>
    <row r="762" spans="1:59" x14ac:dyDescent="0.35">
      <c r="A762">
        <v>46</v>
      </c>
      <c r="B762">
        <v>761</v>
      </c>
      <c r="D762" t="s">
        <v>591</v>
      </c>
      <c r="E762" t="s">
        <v>419</v>
      </c>
      <c r="F762" t="s">
        <v>456</v>
      </c>
      <c r="H762" t="s">
        <v>61</v>
      </c>
      <c r="I762" t="s">
        <v>289</v>
      </c>
      <c r="L762" t="s">
        <v>408</v>
      </c>
      <c r="N762">
        <v>3.0000000000000001E-3</v>
      </c>
      <c r="O762">
        <v>0</v>
      </c>
      <c r="Q762" t="s">
        <v>504</v>
      </c>
      <c r="R762" t="s">
        <v>1205</v>
      </c>
      <c r="T762" s="24">
        <f t="shared" si="13"/>
        <v>156</v>
      </c>
      <c r="U762">
        <v>1</v>
      </c>
      <c r="AA762" t="s">
        <v>562</v>
      </c>
      <c r="AB762" t="s">
        <v>558</v>
      </c>
      <c r="AC762">
        <v>0.01</v>
      </c>
      <c r="AD762">
        <v>309</v>
      </c>
      <c r="AF762" t="s">
        <v>561</v>
      </c>
      <c r="AG762" t="s">
        <v>729</v>
      </c>
      <c r="AH762" t="s">
        <v>542</v>
      </c>
      <c r="AI762" s="6">
        <v>35065</v>
      </c>
      <c r="AJ762" s="6">
        <v>36160</v>
      </c>
      <c r="AK762" t="s">
        <v>191</v>
      </c>
      <c r="AM762" t="s">
        <v>556</v>
      </c>
      <c r="AO762" t="s">
        <v>569</v>
      </c>
      <c r="AY762">
        <v>0</v>
      </c>
      <c r="AZ762">
        <v>1</v>
      </c>
      <c r="BA762">
        <v>0</v>
      </c>
      <c r="BF762" t="s">
        <v>127</v>
      </c>
      <c r="BG762" t="s">
        <v>698</v>
      </c>
    </row>
    <row r="763" spans="1:59" x14ac:dyDescent="0.35">
      <c r="A763">
        <v>46</v>
      </c>
      <c r="B763">
        <v>762</v>
      </c>
      <c r="D763" t="s">
        <v>591</v>
      </c>
      <c r="E763" t="s">
        <v>419</v>
      </c>
      <c r="F763" t="s">
        <v>514</v>
      </c>
      <c r="H763" t="s">
        <v>61</v>
      </c>
      <c r="I763" t="s">
        <v>290</v>
      </c>
      <c r="L763" t="s">
        <v>408</v>
      </c>
      <c r="N763">
        <v>0.39200000000000002</v>
      </c>
      <c r="O763">
        <v>0</v>
      </c>
      <c r="Q763" t="s">
        <v>504</v>
      </c>
      <c r="R763" t="s">
        <v>1205</v>
      </c>
      <c r="T763" s="24">
        <f t="shared" si="13"/>
        <v>156</v>
      </c>
      <c r="U763">
        <v>1</v>
      </c>
      <c r="AA763" t="s">
        <v>562</v>
      </c>
      <c r="AB763" t="s">
        <v>558</v>
      </c>
      <c r="AD763">
        <v>309</v>
      </c>
      <c r="AF763" t="s">
        <v>561</v>
      </c>
      <c r="AG763" t="s">
        <v>729</v>
      </c>
      <c r="AH763" t="s">
        <v>542</v>
      </c>
      <c r="AI763" s="6">
        <v>35065</v>
      </c>
      <c r="AJ763" s="6">
        <v>36160</v>
      </c>
      <c r="AK763" t="s">
        <v>191</v>
      </c>
      <c r="AM763" t="s">
        <v>556</v>
      </c>
      <c r="AO763" t="s">
        <v>569</v>
      </c>
      <c r="AY763">
        <v>0</v>
      </c>
      <c r="AZ763">
        <v>1</v>
      </c>
      <c r="BA763">
        <v>0</v>
      </c>
      <c r="BF763" t="s">
        <v>127</v>
      </c>
      <c r="BG763" t="s">
        <v>698</v>
      </c>
    </row>
    <row r="764" spans="1:59" x14ac:dyDescent="0.35">
      <c r="A764">
        <v>46</v>
      </c>
      <c r="B764">
        <v>763</v>
      </c>
      <c r="D764" t="s">
        <v>591</v>
      </c>
      <c r="E764" t="s">
        <v>419</v>
      </c>
      <c r="F764" t="s">
        <v>511</v>
      </c>
      <c r="H764" t="s">
        <v>61</v>
      </c>
      <c r="I764" t="s">
        <v>291</v>
      </c>
      <c r="L764" t="s">
        <v>408</v>
      </c>
      <c r="N764">
        <v>2.5999999999999999E-2</v>
      </c>
      <c r="O764">
        <v>0</v>
      </c>
      <c r="Q764" t="s">
        <v>504</v>
      </c>
      <c r="R764" t="s">
        <v>1205</v>
      </c>
      <c r="T764" s="24">
        <f t="shared" si="13"/>
        <v>156</v>
      </c>
      <c r="U764">
        <v>1</v>
      </c>
      <c r="AA764" t="s">
        <v>562</v>
      </c>
      <c r="AB764" t="s">
        <v>558</v>
      </c>
      <c r="AC764">
        <v>0.05</v>
      </c>
      <c r="AD764">
        <v>309</v>
      </c>
      <c r="AF764" t="s">
        <v>561</v>
      </c>
      <c r="AG764" t="s">
        <v>729</v>
      </c>
      <c r="AH764" t="s">
        <v>542</v>
      </c>
      <c r="AI764" s="6">
        <v>35065</v>
      </c>
      <c r="AJ764" s="6">
        <v>36160</v>
      </c>
      <c r="AK764" t="s">
        <v>191</v>
      </c>
      <c r="AM764" t="s">
        <v>556</v>
      </c>
      <c r="AO764" t="s">
        <v>569</v>
      </c>
      <c r="AY764">
        <v>0</v>
      </c>
      <c r="AZ764">
        <v>1</v>
      </c>
      <c r="BA764">
        <v>0</v>
      </c>
      <c r="BF764" t="s">
        <v>127</v>
      </c>
      <c r="BG764" t="s">
        <v>698</v>
      </c>
    </row>
    <row r="765" spans="1:59" x14ac:dyDescent="0.35">
      <c r="A765">
        <v>46</v>
      </c>
      <c r="B765">
        <v>764</v>
      </c>
      <c r="D765" t="s">
        <v>591</v>
      </c>
      <c r="E765" t="s">
        <v>419</v>
      </c>
      <c r="F765" t="s">
        <v>512</v>
      </c>
      <c r="H765" t="s">
        <v>61</v>
      </c>
      <c r="I765" t="s">
        <v>292</v>
      </c>
      <c r="L765" t="s">
        <v>408</v>
      </c>
      <c r="N765">
        <v>1.7000000000000001E-2</v>
      </c>
      <c r="O765">
        <v>0</v>
      </c>
      <c r="Q765" t="s">
        <v>504</v>
      </c>
      <c r="R765" t="s">
        <v>1205</v>
      </c>
      <c r="T765" s="24">
        <f t="shared" si="13"/>
        <v>156</v>
      </c>
      <c r="U765">
        <v>1</v>
      </c>
      <c r="AA765" t="s">
        <v>562</v>
      </c>
      <c r="AB765" t="s">
        <v>558</v>
      </c>
      <c r="AC765">
        <v>0.05</v>
      </c>
      <c r="AD765">
        <v>309</v>
      </c>
      <c r="AF765" t="s">
        <v>561</v>
      </c>
      <c r="AG765" t="s">
        <v>729</v>
      </c>
      <c r="AH765" t="s">
        <v>542</v>
      </c>
      <c r="AI765" s="6">
        <v>35065</v>
      </c>
      <c r="AJ765" s="6">
        <v>36160</v>
      </c>
      <c r="AK765" t="s">
        <v>191</v>
      </c>
      <c r="AM765" t="s">
        <v>556</v>
      </c>
      <c r="AO765" t="s">
        <v>569</v>
      </c>
      <c r="AY765">
        <v>0</v>
      </c>
      <c r="AZ765">
        <v>1</v>
      </c>
      <c r="BA765">
        <v>0</v>
      </c>
      <c r="BF765" t="s">
        <v>127</v>
      </c>
      <c r="BG765" t="s">
        <v>698</v>
      </c>
    </row>
    <row r="766" spans="1:59" x14ac:dyDescent="0.35">
      <c r="A766">
        <v>46</v>
      </c>
      <c r="B766">
        <v>765</v>
      </c>
      <c r="D766" t="s">
        <v>591</v>
      </c>
      <c r="E766" t="s">
        <v>419</v>
      </c>
      <c r="F766" t="s">
        <v>401</v>
      </c>
      <c r="H766" t="s">
        <v>61</v>
      </c>
      <c r="I766" t="s">
        <v>293</v>
      </c>
      <c r="L766" t="s">
        <v>408</v>
      </c>
      <c r="N766">
        <v>0.31900000000000001</v>
      </c>
      <c r="O766">
        <v>0</v>
      </c>
      <c r="Q766" t="s">
        <v>504</v>
      </c>
      <c r="R766" t="s">
        <v>1205</v>
      </c>
      <c r="T766" s="24">
        <f t="shared" si="13"/>
        <v>156</v>
      </c>
      <c r="U766">
        <v>1</v>
      </c>
      <c r="AA766" t="s">
        <v>562</v>
      </c>
      <c r="AB766" t="s">
        <v>558</v>
      </c>
      <c r="AD766">
        <v>309</v>
      </c>
      <c r="AF766" t="s">
        <v>561</v>
      </c>
      <c r="AG766" t="s">
        <v>729</v>
      </c>
      <c r="AH766" t="s">
        <v>542</v>
      </c>
      <c r="AI766" s="6">
        <v>35065</v>
      </c>
      <c r="AJ766" s="6">
        <v>36160</v>
      </c>
      <c r="AK766" t="s">
        <v>191</v>
      </c>
      <c r="AM766" t="s">
        <v>556</v>
      </c>
      <c r="AO766" t="s">
        <v>569</v>
      </c>
      <c r="AY766">
        <v>0</v>
      </c>
      <c r="AZ766">
        <v>1</v>
      </c>
      <c r="BA766">
        <v>0</v>
      </c>
      <c r="BF766" t="s">
        <v>127</v>
      </c>
      <c r="BG766" t="s">
        <v>698</v>
      </c>
    </row>
    <row r="767" spans="1:59" x14ac:dyDescent="0.35">
      <c r="A767">
        <v>46</v>
      </c>
      <c r="B767">
        <v>766</v>
      </c>
      <c r="D767" t="s">
        <v>591</v>
      </c>
      <c r="E767" t="s">
        <v>419</v>
      </c>
      <c r="F767" t="s">
        <v>513</v>
      </c>
      <c r="H767" t="s">
        <v>61</v>
      </c>
      <c r="I767" t="s">
        <v>294</v>
      </c>
      <c r="L767" t="s">
        <v>408</v>
      </c>
      <c r="N767">
        <v>0.20799999999999999</v>
      </c>
      <c r="O767">
        <v>0</v>
      </c>
      <c r="Q767" t="s">
        <v>504</v>
      </c>
      <c r="R767" t="s">
        <v>1205</v>
      </c>
      <c r="T767" s="24">
        <f t="shared" si="13"/>
        <v>156</v>
      </c>
      <c r="U767">
        <v>1</v>
      </c>
      <c r="AA767" t="s">
        <v>562</v>
      </c>
      <c r="AB767" t="s">
        <v>558</v>
      </c>
      <c r="AD767">
        <v>309</v>
      </c>
      <c r="AF767" t="s">
        <v>561</v>
      </c>
      <c r="AG767" t="s">
        <v>729</v>
      </c>
      <c r="AH767" t="s">
        <v>542</v>
      </c>
      <c r="AI767" s="6">
        <v>35065</v>
      </c>
      <c r="AJ767" s="6">
        <v>36160</v>
      </c>
      <c r="AK767" t="s">
        <v>191</v>
      </c>
      <c r="AM767" t="s">
        <v>556</v>
      </c>
      <c r="AO767" t="s">
        <v>569</v>
      </c>
      <c r="AY767">
        <v>0</v>
      </c>
      <c r="AZ767">
        <v>1</v>
      </c>
      <c r="BA767">
        <v>0</v>
      </c>
      <c r="BF767" t="s">
        <v>127</v>
      </c>
      <c r="BG767" t="s">
        <v>698</v>
      </c>
    </row>
    <row r="768" spans="1:59" x14ac:dyDescent="0.35">
      <c r="A768">
        <v>46</v>
      </c>
      <c r="B768">
        <v>767</v>
      </c>
      <c r="D768" t="s">
        <v>591</v>
      </c>
      <c r="E768" t="s">
        <v>419</v>
      </c>
      <c r="F768" t="s">
        <v>404</v>
      </c>
      <c r="H768" t="s">
        <v>61</v>
      </c>
      <c r="I768" t="s">
        <v>295</v>
      </c>
      <c r="L768" t="s">
        <v>408</v>
      </c>
      <c r="N768">
        <v>0.193</v>
      </c>
      <c r="O768">
        <v>0</v>
      </c>
      <c r="Q768" t="s">
        <v>504</v>
      </c>
      <c r="R768" t="s">
        <v>1205</v>
      </c>
      <c r="T768" s="24">
        <f t="shared" si="13"/>
        <v>156</v>
      </c>
      <c r="U768">
        <v>1</v>
      </c>
      <c r="AA768" t="s">
        <v>562</v>
      </c>
      <c r="AB768" t="s">
        <v>558</v>
      </c>
      <c r="AD768">
        <v>309</v>
      </c>
      <c r="AF768" t="s">
        <v>561</v>
      </c>
      <c r="AG768" t="s">
        <v>729</v>
      </c>
      <c r="AH768" t="s">
        <v>542</v>
      </c>
      <c r="AI768" s="6">
        <v>35065</v>
      </c>
      <c r="AJ768" s="6">
        <v>36160</v>
      </c>
      <c r="AK768" t="s">
        <v>191</v>
      </c>
      <c r="AM768" t="s">
        <v>556</v>
      </c>
      <c r="AO768" t="s">
        <v>569</v>
      </c>
      <c r="AY768">
        <v>0</v>
      </c>
      <c r="AZ768">
        <v>1</v>
      </c>
      <c r="BA768">
        <v>0</v>
      </c>
      <c r="BF768" t="s">
        <v>127</v>
      </c>
      <c r="BG768" t="s">
        <v>698</v>
      </c>
    </row>
    <row r="769" spans="1:59" x14ac:dyDescent="0.35">
      <c r="A769">
        <v>46</v>
      </c>
      <c r="B769">
        <v>768</v>
      </c>
      <c r="D769" t="s">
        <v>591</v>
      </c>
      <c r="E769" t="s">
        <v>419</v>
      </c>
      <c r="F769" t="s">
        <v>469</v>
      </c>
      <c r="H769" t="s">
        <v>61</v>
      </c>
      <c r="I769" t="s">
        <v>296</v>
      </c>
      <c r="L769" t="s">
        <v>408</v>
      </c>
      <c r="N769">
        <v>0.27400000000000002</v>
      </c>
      <c r="O769">
        <v>0</v>
      </c>
      <c r="Q769" t="s">
        <v>504</v>
      </c>
      <c r="R769" t="s">
        <v>1205</v>
      </c>
      <c r="T769" s="24">
        <f t="shared" si="13"/>
        <v>156</v>
      </c>
      <c r="U769">
        <v>1</v>
      </c>
      <c r="AA769" t="s">
        <v>562</v>
      </c>
      <c r="AB769" t="s">
        <v>558</v>
      </c>
      <c r="AD769">
        <v>309</v>
      </c>
      <c r="AF769" t="s">
        <v>561</v>
      </c>
      <c r="AG769" t="s">
        <v>729</v>
      </c>
      <c r="AH769" t="s">
        <v>542</v>
      </c>
      <c r="AI769" s="6">
        <v>35065</v>
      </c>
      <c r="AJ769" s="6">
        <v>36160</v>
      </c>
      <c r="AK769" t="s">
        <v>191</v>
      </c>
      <c r="AM769" t="s">
        <v>556</v>
      </c>
      <c r="AO769" t="s">
        <v>569</v>
      </c>
      <c r="AY769">
        <v>0</v>
      </c>
      <c r="AZ769">
        <v>1</v>
      </c>
      <c r="BA769">
        <v>0</v>
      </c>
      <c r="BF769" t="s">
        <v>127</v>
      </c>
      <c r="BG769" t="s">
        <v>698</v>
      </c>
    </row>
    <row r="770" spans="1:59" x14ac:dyDescent="0.35">
      <c r="A770">
        <v>46</v>
      </c>
      <c r="B770">
        <v>769</v>
      </c>
      <c r="D770" t="s">
        <v>591</v>
      </c>
      <c r="E770" t="s">
        <v>419</v>
      </c>
      <c r="F770" t="s">
        <v>456</v>
      </c>
      <c r="H770" t="s">
        <v>61</v>
      </c>
      <c r="I770" t="s">
        <v>289</v>
      </c>
      <c r="L770" t="s">
        <v>408</v>
      </c>
      <c r="N770">
        <v>0.96599999999999997</v>
      </c>
      <c r="O770">
        <v>0</v>
      </c>
      <c r="Q770" t="s">
        <v>504</v>
      </c>
      <c r="R770" t="s">
        <v>1205</v>
      </c>
      <c r="T770" s="24">
        <f t="shared" si="13"/>
        <v>156</v>
      </c>
      <c r="U770">
        <v>1</v>
      </c>
      <c r="AA770" t="s">
        <v>562</v>
      </c>
      <c r="AB770" t="s">
        <v>558</v>
      </c>
      <c r="AD770">
        <v>309</v>
      </c>
      <c r="AF770" t="s">
        <v>561</v>
      </c>
      <c r="AG770" t="s">
        <v>729</v>
      </c>
      <c r="AH770" t="s">
        <v>542</v>
      </c>
      <c r="AI770" s="6">
        <v>36161</v>
      </c>
      <c r="AJ770" s="6">
        <v>37256</v>
      </c>
      <c r="AK770" t="s">
        <v>297</v>
      </c>
      <c r="AM770" t="s">
        <v>556</v>
      </c>
      <c r="AO770" t="s">
        <v>569</v>
      </c>
      <c r="AY770">
        <v>0</v>
      </c>
      <c r="AZ770">
        <v>1</v>
      </c>
      <c r="BA770">
        <v>0</v>
      </c>
      <c r="BF770" t="s">
        <v>127</v>
      </c>
      <c r="BG770" t="s">
        <v>698</v>
      </c>
    </row>
    <row r="771" spans="1:59" x14ac:dyDescent="0.35">
      <c r="A771">
        <v>46</v>
      </c>
      <c r="B771">
        <v>770</v>
      </c>
      <c r="D771" t="s">
        <v>591</v>
      </c>
      <c r="E771" t="s">
        <v>419</v>
      </c>
      <c r="F771" t="s">
        <v>514</v>
      </c>
      <c r="H771" t="s">
        <v>61</v>
      </c>
      <c r="I771" t="s">
        <v>290</v>
      </c>
      <c r="L771" t="s">
        <v>408</v>
      </c>
      <c r="N771">
        <v>0.02</v>
      </c>
      <c r="O771">
        <v>0</v>
      </c>
      <c r="Q771" t="s">
        <v>504</v>
      </c>
      <c r="R771" t="s">
        <v>1205</v>
      </c>
      <c r="T771" s="24">
        <f t="shared" si="13"/>
        <v>156</v>
      </c>
      <c r="U771">
        <v>1</v>
      </c>
      <c r="AA771" t="s">
        <v>562</v>
      </c>
      <c r="AB771" t="s">
        <v>558</v>
      </c>
      <c r="AC771">
        <v>0.05</v>
      </c>
      <c r="AD771">
        <v>309</v>
      </c>
      <c r="AF771" t="s">
        <v>561</v>
      </c>
      <c r="AG771" t="s">
        <v>729</v>
      </c>
      <c r="AH771" t="s">
        <v>542</v>
      </c>
      <c r="AI771" s="6">
        <v>36161</v>
      </c>
      <c r="AJ771" s="6">
        <v>37256</v>
      </c>
      <c r="AK771" t="s">
        <v>297</v>
      </c>
      <c r="AM771" t="s">
        <v>556</v>
      </c>
      <c r="AO771" t="s">
        <v>569</v>
      </c>
      <c r="AY771">
        <v>0</v>
      </c>
      <c r="AZ771">
        <v>1</v>
      </c>
      <c r="BA771">
        <v>0</v>
      </c>
      <c r="BF771" t="s">
        <v>127</v>
      </c>
      <c r="BG771" t="s">
        <v>698</v>
      </c>
    </row>
    <row r="772" spans="1:59" x14ac:dyDescent="0.35">
      <c r="A772">
        <v>46</v>
      </c>
      <c r="B772">
        <v>771</v>
      </c>
      <c r="D772" t="s">
        <v>591</v>
      </c>
      <c r="E772" t="s">
        <v>419</v>
      </c>
      <c r="F772" t="s">
        <v>511</v>
      </c>
      <c r="H772" t="s">
        <v>61</v>
      </c>
      <c r="I772" t="s">
        <v>291</v>
      </c>
      <c r="L772" t="s">
        <v>408</v>
      </c>
      <c r="N772">
        <v>0.78700000000000003</v>
      </c>
      <c r="O772">
        <v>0</v>
      </c>
      <c r="Q772" t="s">
        <v>504</v>
      </c>
      <c r="R772" t="s">
        <v>1205</v>
      </c>
      <c r="T772" s="24">
        <f t="shared" si="13"/>
        <v>156</v>
      </c>
      <c r="U772">
        <v>1</v>
      </c>
      <c r="AA772" t="s">
        <v>562</v>
      </c>
      <c r="AB772" t="s">
        <v>558</v>
      </c>
      <c r="AD772">
        <v>309</v>
      </c>
      <c r="AF772" t="s">
        <v>561</v>
      </c>
      <c r="AG772" t="s">
        <v>729</v>
      </c>
      <c r="AH772" t="s">
        <v>542</v>
      </c>
      <c r="AI772" s="6">
        <v>36161</v>
      </c>
      <c r="AJ772" s="6">
        <v>37256</v>
      </c>
      <c r="AK772" t="s">
        <v>297</v>
      </c>
      <c r="AM772" t="s">
        <v>556</v>
      </c>
      <c r="AO772" t="s">
        <v>569</v>
      </c>
      <c r="AY772">
        <v>0</v>
      </c>
      <c r="AZ772">
        <v>1</v>
      </c>
      <c r="BA772">
        <v>0</v>
      </c>
      <c r="BF772" t="s">
        <v>127</v>
      </c>
      <c r="BG772" t="s">
        <v>698</v>
      </c>
    </row>
    <row r="773" spans="1:59" x14ac:dyDescent="0.35">
      <c r="A773">
        <v>46</v>
      </c>
      <c r="B773">
        <v>772</v>
      </c>
      <c r="D773" t="s">
        <v>591</v>
      </c>
      <c r="E773" t="s">
        <v>419</v>
      </c>
      <c r="F773" t="s">
        <v>512</v>
      </c>
      <c r="H773" t="s">
        <v>61</v>
      </c>
      <c r="I773" t="s">
        <v>292</v>
      </c>
      <c r="L773" t="s">
        <v>408</v>
      </c>
      <c r="N773">
        <v>6.8000000000000005E-2</v>
      </c>
      <c r="O773">
        <v>0</v>
      </c>
      <c r="Q773" t="s">
        <v>504</v>
      </c>
      <c r="R773" t="s">
        <v>1205</v>
      </c>
      <c r="T773" s="24">
        <f t="shared" si="13"/>
        <v>156</v>
      </c>
      <c r="U773">
        <v>1</v>
      </c>
      <c r="AA773" t="s">
        <v>562</v>
      </c>
      <c r="AB773" t="s">
        <v>558</v>
      </c>
      <c r="AD773">
        <v>309</v>
      </c>
      <c r="AF773" t="s">
        <v>561</v>
      </c>
      <c r="AG773" t="s">
        <v>729</v>
      </c>
      <c r="AH773" t="s">
        <v>542</v>
      </c>
      <c r="AI773" s="6">
        <v>36161</v>
      </c>
      <c r="AJ773" s="6">
        <v>37256</v>
      </c>
      <c r="AK773" t="s">
        <v>297</v>
      </c>
      <c r="AM773" t="s">
        <v>556</v>
      </c>
      <c r="AO773" t="s">
        <v>569</v>
      </c>
      <c r="AY773">
        <v>0</v>
      </c>
      <c r="AZ773">
        <v>1</v>
      </c>
      <c r="BA773">
        <v>0</v>
      </c>
      <c r="BF773" t="s">
        <v>127</v>
      </c>
      <c r="BG773" t="s">
        <v>698</v>
      </c>
    </row>
    <row r="774" spans="1:59" x14ac:dyDescent="0.35">
      <c r="A774">
        <v>46</v>
      </c>
      <c r="B774">
        <v>773</v>
      </c>
      <c r="D774" t="s">
        <v>591</v>
      </c>
      <c r="E774" t="s">
        <v>419</v>
      </c>
      <c r="F774" t="s">
        <v>401</v>
      </c>
      <c r="H774" t="s">
        <v>61</v>
      </c>
      <c r="I774" t="s">
        <v>293</v>
      </c>
      <c r="L774" t="s">
        <v>408</v>
      </c>
      <c r="N774">
        <v>0.94599999999999995</v>
      </c>
      <c r="O774">
        <v>0</v>
      </c>
      <c r="Q774" t="s">
        <v>504</v>
      </c>
      <c r="R774" t="s">
        <v>1205</v>
      </c>
      <c r="T774" s="24">
        <f t="shared" si="13"/>
        <v>156</v>
      </c>
      <c r="U774">
        <v>1</v>
      </c>
      <c r="AA774" t="s">
        <v>562</v>
      </c>
      <c r="AB774" t="s">
        <v>558</v>
      </c>
      <c r="AD774">
        <v>309</v>
      </c>
      <c r="AF774" t="s">
        <v>561</v>
      </c>
      <c r="AG774" t="s">
        <v>729</v>
      </c>
      <c r="AH774" t="s">
        <v>542</v>
      </c>
      <c r="AI774" s="6">
        <v>36161</v>
      </c>
      <c r="AJ774" s="6">
        <v>37256</v>
      </c>
      <c r="AK774" t="s">
        <v>297</v>
      </c>
      <c r="AM774" t="s">
        <v>556</v>
      </c>
      <c r="AO774" t="s">
        <v>569</v>
      </c>
      <c r="AY774">
        <v>0</v>
      </c>
      <c r="AZ774">
        <v>1</v>
      </c>
      <c r="BA774">
        <v>0</v>
      </c>
      <c r="BF774" t="s">
        <v>127</v>
      </c>
      <c r="BG774" t="s">
        <v>698</v>
      </c>
    </row>
    <row r="775" spans="1:59" x14ac:dyDescent="0.35">
      <c r="A775">
        <v>46</v>
      </c>
      <c r="B775">
        <v>774</v>
      </c>
      <c r="D775" t="s">
        <v>591</v>
      </c>
      <c r="E775" t="s">
        <v>419</v>
      </c>
      <c r="F775" t="s">
        <v>513</v>
      </c>
      <c r="H775" t="s">
        <v>61</v>
      </c>
      <c r="I775" t="s">
        <v>294</v>
      </c>
      <c r="L775" t="s">
        <v>408</v>
      </c>
      <c r="N775">
        <v>4.3999999999999997E-2</v>
      </c>
      <c r="O775">
        <v>0</v>
      </c>
      <c r="Q775" t="s">
        <v>504</v>
      </c>
      <c r="R775" t="s">
        <v>1205</v>
      </c>
      <c r="T775" s="24">
        <f t="shared" si="13"/>
        <v>156</v>
      </c>
      <c r="U775">
        <v>1</v>
      </c>
      <c r="AA775" t="s">
        <v>562</v>
      </c>
      <c r="AB775" t="s">
        <v>558</v>
      </c>
      <c r="AC775">
        <v>0.05</v>
      </c>
      <c r="AD775">
        <v>309</v>
      </c>
      <c r="AF775" t="s">
        <v>561</v>
      </c>
      <c r="AG775" t="s">
        <v>729</v>
      </c>
      <c r="AH775" t="s">
        <v>542</v>
      </c>
      <c r="AI775" s="6">
        <v>36161</v>
      </c>
      <c r="AJ775" s="6">
        <v>37256</v>
      </c>
      <c r="AK775" t="s">
        <v>297</v>
      </c>
      <c r="AM775" t="s">
        <v>556</v>
      </c>
      <c r="AO775" t="s">
        <v>569</v>
      </c>
      <c r="AY775">
        <v>0</v>
      </c>
      <c r="AZ775">
        <v>1</v>
      </c>
      <c r="BA775">
        <v>0</v>
      </c>
      <c r="BF775" t="s">
        <v>127</v>
      </c>
      <c r="BG775" t="s">
        <v>698</v>
      </c>
    </row>
    <row r="776" spans="1:59" x14ac:dyDescent="0.35">
      <c r="A776">
        <v>46</v>
      </c>
      <c r="B776">
        <v>775</v>
      </c>
      <c r="D776" t="s">
        <v>591</v>
      </c>
      <c r="E776" t="s">
        <v>419</v>
      </c>
      <c r="F776" t="s">
        <v>404</v>
      </c>
      <c r="H776" t="s">
        <v>61</v>
      </c>
      <c r="I776" t="s">
        <v>295</v>
      </c>
      <c r="L776" t="s">
        <v>408</v>
      </c>
      <c r="N776">
        <v>0.55400000000000005</v>
      </c>
      <c r="O776">
        <v>0</v>
      </c>
      <c r="Q776" t="s">
        <v>504</v>
      </c>
      <c r="R776" t="s">
        <v>1205</v>
      </c>
      <c r="T776" s="24">
        <f t="shared" si="13"/>
        <v>156</v>
      </c>
      <c r="U776">
        <v>1</v>
      </c>
      <c r="AA776" t="s">
        <v>562</v>
      </c>
      <c r="AB776" t="s">
        <v>558</v>
      </c>
      <c r="AD776">
        <v>309</v>
      </c>
      <c r="AF776" t="s">
        <v>561</v>
      </c>
      <c r="AG776" t="s">
        <v>729</v>
      </c>
      <c r="AH776" t="s">
        <v>542</v>
      </c>
      <c r="AI776" s="6">
        <v>36161</v>
      </c>
      <c r="AJ776" s="6">
        <v>37256</v>
      </c>
      <c r="AK776" t="s">
        <v>297</v>
      </c>
      <c r="AM776" t="s">
        <v>556</v>
      </c>
      <c r="AO776" t="s">
        <v>569</v>
      </c>
      <c r="AY776">
        <v>0</v>
      </c>
      <c r="AZ776">
        <v>1</v>
      </c>
      <c r="BA776">
        <v>0</v>
      </c>
      <c r="BF776" t="s">
        <v>127</v>
      </c>
      <c r="BG776" t="s">
        <v>698</v>
      </c>
    </row>
    <row r="777" spans="1:59" x14ac:dyDescent="0.35">
      <c r="A777">
        <v>46</v>
      </c>
      <c r="B777">
        <v>776</v>
      </c>
      <c r="D777" t="s">
        <v>591</v>
      </c>
      <c r="E777" t="s">
        <v>419</v>
      </c>
      <c r="F777" t="s">
        <v>469</v>
      </c>
      <c r="H777" t="s">
        <v>61</v>
      </c>
      <c r="I777" t="s">
        <v>296</v>
      </c>
      <c r="L777" t="s">
        <v>408</v>
      </c>
      <c r="N777">
        <v>0.89400000000000002</v>
      </c>
      <c r="O777">
        <v>0</v>
      </c>
      <c r="Q777" t="s">
        <v>504</v>
      </c>
      <c r="R777" t="s">
        <v>1205</v>
      </c>
      <c r="T777" s="24">
        <f t="shared" si="13"/>
        <v>156</v>
      </c>
      <c r="U777">
        <v>1</v>
      </c>
      <c r="AA777" t="s">
        <v>562</v>
      </c>
      <c r="AB777" t="s">
        <v>558</v>
      </c>
      <c r="AD777">
        <v>309</v>
      </c>
      <c r="AF777" t="s">
        <v>561</v>
      </c>
      <c r="AG777" t="s">
        <v>729</v>
      </c>
      <c r="AH777" t="s">
        <v>542</v>
      </c>
      <c r="AI777" s="6">
        <v>36161</v>
      </c>
      <c r="AJ777" s="6">
        <v>37256</v>
      </c>
      <c r="AK777" t="s">
        <v>297</v>
      </c>
      <c r="AM777" t="s">
        <v>556</v>
      </c>
      <c r="AO777" t="s">
        <v>569</v>
      </c>
      <c r="AY777">
        <v>0</v>
      </c>
      <c r="AZ777">
        <v>1</v>
      </c>
      <c r="BA777">
        <v>0</v>
      </c>
      <c r="BF777" t="s">
        <v>127</v>
      </c>
      <c r="BG777" t="s">
        <v>698</v>
      </c>
    </row>
    <row r="778" spans="1:59" x14ac:dyDescent="0.35">
      <c r="A778">
        <v>46</v>
      </c>
      <c r="B778">
        <v>777</v>
      </c>
      <c r="D778" t="s">
        <v>591</v>
      </c>
      <c r="E778" t="s">
        <v>419</v>
      </c>
      <c r="F778" t="s">
        <v>456</v>
      </c>
      <c r="H778" t="s">
        <v>61</v>
      </c>
      <c r="I778" t="s">
        <v>289</v>
      </c>
      <c r="L778" t="s">
        <v>408</v>
      </c>
      <c r="N778">
        <v>0.03</v>
      </c>
      <c r="O778">
        <v>0</v>
      </c>
      <c r="Q778" t="s">
        <v>504</v>
      </c>
      <c r="R778" t="s">
        <v>1205</v>
      </c>
      <c r="T778" s="24">
        <f t="shared" si="13"/>
        <v>156</v>
      </c>
      <c r="U778">
        <v>1</v>
      </c>
      <c r="AA778" t="s">
        <v>562</v>
      </c>
      <c r="AB778" t="s">
        <v>558</v>
      </c>
      <c r="AC778">
        <v>0.05</v>
      </c>
      <c r="AD778">
        <v>309</v>
      </c>
      <c r="AF778" t="s">
        <v>561</v>
      </c>
      <c r="AG778" t="s">
        <v>729</v>
      </c>
      <c r="AH778" t="s">
        <v>542</v>
      </c>
      <c r="AI778" s="6">
        <v>36161</v>
      </c>
      <c r="AJ778" s="6">
        <v>37256</v>
      </c>
      <c r="AK778" t="s">
        <v>190</v>
      </c>
      <c r="AM778" t="s">
        <v>556</v>
      </c>
      <c r="AO778" t="s">
        <v>569</v>
      </c>
      <c r="AY778">
        <v>0</v>
      </c>
      <c r="AZ778">
        <v>1</v>
      </c>
      <c r="BA778">
        <v>0</v>
      </c>
      <c r="BF778" t="s">
        <v>127</v>
      </c>
      <c r="BG778" t="s">
        <v>698</v>
      </c>
    </row>
    <row r="779" spans="1:59" x14ac:dyDescent="0.35">
      <c r="A779">
        <v>46</v>
      </c>
      <c r="B779">
        <v>778</v>
      </c>
      <c r="D779" t="s">
        <v>591</v>
      </c>
      <c r="E779" t="s">
        <v>419</v>
      </c>
      <c r="F779" t="s">
        <v>514</v>
      </c>
      <c r="H779" t="s">
        <v>61</v>
      </c>
      <c r="I779" t="s">
        <v>290</v>
      </c>
      <c r="L779" t="s">
        <v>408</v>
      </c>
      <c r="N779">
        <v>1E-3</v>
      </c>
      <c r="O779">
        <v>0</v>
      </c>
      <c r="Q779" t="s">
        <v>504</v>
      </c>
      <c r="R779" t="s">
        <v>1205</v>
      </c>
      <c r="T779" s="24">
        <f t="shared" si="13"/>
        <v>156</v>
      </c>
      <c r="U779">
        <v>1</v>
      </c>
      <c r="AA779" t="s">
        <v>562</v>
      </c>
      <c r="AB779" t="s">
        <v>558</v>
      </c>
      <c r="AC779">
        <v>1E-3</v>
      </c>
      <c r="AD779">
        <v>309</v>
      </c>
      <c r="AF779" t="s">
        <v>561</v>
      </c>
      <c r="AG779" t="s">
        <v>729</v>
      </c>
      <c r="AH779" t="s">
        <v>542</v>
      </c>
      <c r="AI779" s="6">
        <v>36161</v>
      </c>
      <c r="AJ779" s="6">
        <v>37256</v>
      </c>
      <c r="AK779" t="s">
        <v>190</v>
      </c>
      <c r="AM779" t="s">
        <v>556</v>
      </c>
      <c r="AO779" t="s">
        <v>569</v>
      </c>
      <c r="AY779">
        <v>0</v>
      </c>
      <c r="AZ779">
        <v>1</v>
      </c>
      <c r="BA779">
        <v>0</v>
      </c>
      <c r="BF779" t="s">
        <v>127</v>
      </c>
      <c r="BG779" t="s">
        <v>698</v>
      </c>
    </row>
    <row r="780" spans="1:59" x14ac:dyDescent="0.35">
      <c r="A780">
        <v>46</v>
      </c>
      <c r="B780">
        <v>779</v>
      </c>
      <c r="D780" t="s">
        <v>591</v>
      </c>
      <c r="E780" t="s">
        <v>419</v>
      </c>
      <c r="F780" t="s">
        <v>511</v>
      </c>
      <c r="H780" t="s">
        <v>61</v>
      </c>
      <c r="I780" t="s">
        <v>291</v>
      </c>
      <c r="L780" t="s">
        <v>408</v>
      </c>
      <c r="N780">
        <v>0.252</v>
      </c>
      <c r="O780">
        <v>0</v>
      </c>
      <c r="Q780" t="s">
        <v>504</v>
      </c>
      <c r="R780" t="s">
        <v>1205</v>
      </c>
      <c r="T780" s="24">
        <f t="shared" si="13"/>
        <v>156</v>
      </c>
      <c r="U780">
        <v>1</v>
      </c>
      <c r="AA780" t="s">
        <v>562</v>
      </c>
      <c r="AB780" t="s">
        <v>558</v>
      </c>
      <c r="AD780">
        <v>309</v>
      </c>
      <c r="AF780" t="s">
        <v>561</v>
      </c>
      <c r="AG780" t="s">
        <v>729</v>
      </c>
      <c r="AH780" t="s">
        <v>542</v>
      </c>
      <c r="AI780" s="6">
        <v>36161</v>
      </c>
      <c r="AJ780" s="6">
        <v>37256</v>
      </c>
      <c r="AK780" t="s">
        <v>190</v>
      </c>
      <c r="AM780" t="s">
        <v>556</v>
      </c>
      <c r="AO780" t="s">
        <v>569</v>
      </c>
      <c r="AY780">
        <v>0</v>
      </c>
      <c r="AZ780">
        <v>1</v>
      </c>
      <c r="BA780">
        <v>0</v>
      </c>
      <c r="BF780" t="s">
        <v>127</v>
      </c>
      <c r="BG780" t="s">
        <v>698</v>
      </c>
    </row>
    <row r="781" spans="1:59" x14ac:dyDescent="0.35">
      <c r="A781">
        <v>46</v>
      </c>
      <c r="B781">
        <v>780</v>
      </c>
      <c r="D781" t="s">
        <v>591</v>
      </c>
      <c r="E781" t="s">
        <v>419</v>
      </c>
      <c r="F781" t="s">
        <v>512</v>
      </c>
      <c r="H781" t="s">
        <v>61</v>
      </c>
      <c r="I781" t="s">
        <v>292</v>
      </c>
      <c r="L781" t="s">
        <v>408</v>
      </c>
      <c r="N781">
        <v>8.0000000000000002E-3</v>
      </c>
      <c r="O781">
        <v>0</v>
      </c>
      <c r="Q781" t="s">
        <v>504</v>
      </c>
      <c r="R781" t="s">
        <v>1205</v>
      </c>
      <c r="T781" s="24">
        <f t="shared" si="13"/>
        <v>156</v>
      </c>
      <c r="U781">
        <v>1</v>
      </c>
      <c r="AA781" t="s">
        <v>562</v>
      </c>
      <c r="AB781" t="s">
        <v>558</v>
      </c>
      <c r="AC781">
        <v>0.01</v>
      </c>
      <c r="AD781">
        <v>309</v>
      </c>
      <c r="AF781" t="s">
        <v>561</v>
      </c>
      <c r="AG781" t="s">
        <v>729</v>
      </c>
      <c r="AH781" t="s">
        <v>542</v>
      </c>
      <c r="AI781" s="6">
        <v>36161</v>
      </c>
      <c r="AJ781" s="6">
        <v>37256</v>
      </c>
      <c r="AK781" t="s">
        <v>190</v>
      </c>
      <c r="AM781" t="s">
        <v>556</v>
      </c>
      <c r="AO781" t="s">
        <v>569</v>
      </c>
      <c r="AY781">
        <v>0</v>
      </c>
      <c r="AZ781">
        <v>1</v>
      </c>
      <c r="BA781">
        <v>0</v>
      </c>
      <c r="BF781" t="s">
        <v>127</v>
      </c>
      <c r="BG781" t="s">
        <v>698</v>
      </c>
    </row>
    <row r="782" spans="1:59" x14ac:dyDescent="0.35">
      <c r="A782">
        <v>46</v>
      </c>
      <c r="B782">
        <v>781</v>
      </c>
      <c r="D782" t="s">
        <v>591</v>
      </c>
      <c r="E782" t="s">
        <v>419</v>
      </c>
      <c r="F782" t="s">
        <v>401</v>
      </c>
      <c r="H782" t="s">
        <v>61</v>
      </c>
      <c r="I782" t="s">
        <v>293</v>
      </c>
      <c r="L782" t="s">
        <v>408</v>
      </c>
      <c r="N782">
        <v>0.05</v>
      </c>
      <c r="O782">
        <v>0</v>
      </c>
      <c r="Q782" t="s">
        <v>504</v>
      </c>
      <c r="R782" t="s">
        <v>1205</v>
      </c>
      <c r="T782" s="24">
        <f t="shared" si="13"/>
        <v>156</v>
      </c>
      <c r="U782">
        <v>1</v>
      </c>
      <c r="AA782" t="s">
        <v>562</v>
      </c>
      <c r="AB782" t="s">
        <v>558</v>
      </c>
      <c r="AC782">
        <v>0.05</v>
      </c>
      <c r="AD782">
        <v>309</v>
      </c>
      <c r="AF782" t="s">
        <v>561</v>
      </c>
      <c r="AG782" t="s">
        <v>729</v>
      </c>
      <c r="AH782" t="s">
        <v>542</v>
      </c>
      <c r="AI782" s="6">
        <v>36161</v>
      </c>
      <c r="AJ782" s="6">
        <v>37256</v>
      </c>
      <c r="AK782" t="s">
        <v>190</v>
      </c>
      <c r="AM782" t="s">
        <v>556</v>
      </c>
      <c r="AO782" t="s">
        <v>569</v>
      </c>
      <c r="AY782">
        <v>0</v>
      </c>
      <c r="AZ782">
        <v>1</v>
      </c>
      <c r="BA782">
        <v>0</v>
      </c>
      <c r="BF782" t="s">
        <v>127</v>
      </c>
      <c r="BG782" t="s">
        <v>698</v>
      </c>
    </row>
    <row r="783" spans="1:59" x14ac:dyDescent="0.35">
      <c r="A783">
        <v>46</v>
      </c>
      <c r="B783">
        <v>782</v>
      </c>
      <c r="D783" t="s">
        <v>591</v>
      </c>
      <c r="E783" t="s">
        <v>419</v>
      </c>
      <c r="F783" t="s">
        <v>513</v>
      </c>
      <c r="H783" t="s">
        <v>61</v>
      </c>
      <c r="I783" t="s">
        <v>294</v>
      </c>
      <c r="L783" t="s">
        <v>408</v>
      </c>
      <c r="N783">
        <v>2.9000000000000001E-2</v>
      </c>
      <c r="O783">
        <v>0</v>
      </c>
      <c r="Q783" t="s">
        <v>504</v>
      </c>
      <c r="R783" t="s">
        <v>1205</v>
      </c>
      <c r="T783" s="24">
        <f t="shared" si="13"/>
        <v>156</v>
      </c>
      <c r="U783">
        <v>1</v>
      </c>
      <c r="AA783" t="s">
        <v>562</v>
      </c>
      <c r="AB783" t="s">
        <v>558</v>
      </c>
      <c r="AC783">
        <v>0.05</v>
      </c>
      <c r="AD783">
        <v>309</v>
      </c>
      <c r="AF783" t="s">
        <v>561</v>
      </c>
      <c r="AG783" t="s">
        <v>729</v>
      </c>
      <c r="AH783" t="s">
        <v>542</v>
      </c>
      <c r="AI783" s="6">
        <v>36161</v>
      </c>
      <c r="AJ783" s="6">
        <v>37256</v>
      </c>
      <c r="AK783" t="s">
        <v>190</v>
      </c>
      <c r="AM783" t="s">
        <v>556</v>
      </c>
      <c r="AO783" t="s">
        <v>569</v>
      </c>
      <c r="AY783">
        <v>0</v>
      </c>
      <c r="AZ783">
        <v>1</v>
      </c>
      <c r="BA783">
        <v>0</v>
      </c>
      <c r="BF783" t="s">
        <v>127</v>
      </c>
      <c r="BG783" t="s">
        <v>698</v>
      </c>
    </row>
    <row r="784" spans="1:59" x14ac:dyDescent="0.35">
      <c r="A784">
        <v>46</v>
      </c>
      <c r="B784">
        <v>783</v>
      </c>
      <c r="D784" t="s">
        <v>591</v>
      </c>
      <c r="E784" t="s">
        <v>419</v>
      </c>
      <c r="F784" t="s">
        <v>404</v>
      </c>
      <c r="H784" t="s">
        <v>61</v>
      </c>
      <c r="I784" t="s">
        <v>295</v>
      </c>
      <c r="L784" t="s">
        <v>408</v>
      </c>
      <c r="N784">
        <v>0.153</v>
      </c>
      <c r="O784">
        <v>0</v>
      </c>
      <c r="Q784" t="s">
        <v>504</v>
      </c>
      <c r="R784" t="s">
        <v>1205</v>
      </c>
      <c r="T784" s="24">
        <f t="shared" si="13"/>
        <v>156</v>
      </c>
      <c r="U784">
        <v>1</v>
      </c>
      <c r="AA784" t="s">
        <v>562</v>
      </c>
      <c r="AB784" t="s">
        <v>558</v>
      </c>
      <c r="AD784">
        <v>309</v>
      </c>
      <c r="AF784" t="s">
        <v>561</v>
      </c>
      <c r="AG784" t="s">
        <v>729</v>
      </c>
      <c r="AH784" t="s">
        <v>542</v>
      </c>
      <c r="AI784" s="6">
        <v>36161</v>
      </c>
      <c r="AJ784" s="6">
        <v>37256</v>
      </c>
      <c r="AK784" t="s">
        <v>190</v>
      </c>
      <c r="AM784" t="s">
        <v>556</v>
      </c>
      <c r="AO784" t="s">
        <v>569</v>
      </c>
      <c r="AY784">
        <v>0</v>
      </c>
      <c r="AZ784">
        <v>1</v>
      </c>
      <c r="BA784">
        <v>0</v>
      </c>
      <c r="BF784" t="s">
        <v>127</v>
      </c>
      <c r="BG784" t="s">
        <v>698</v>
      </c>
    </row>
    <row r="785" spans="1:59" x14ac:dyDescent="0.35">
      <c r="A785">
        <v>46</v>
      </c>
      <c r="B785">
        <v>784</v>
      </c>
      <c r="D785" t="s">
        <v>591</v>
      </c>
      <c r="E785" t="s">
        <v>419</v>
      </c>
      <c r="F785" t="s">
        <v>469</v>
      </c>
      <c r="H785" t="s">
        <v>61</v>
      </c>
      <c r="I785" t="s">
        <v>296</v>
      </c>
      <c r="L785" t="s">
        <v>408</v>
      </c>
      <c r="N785">
        <v>0.48</v>
      </c>
      <c r="O785">
        <v>0</v>
      </c>
      <c r="Q785" t="s">
        <v>504</v>
      </c>
      <c r="R785" t="s">
        <v>1205</v>
      </c>
      <c r="T785" s="24">
        <f t="shared" si="13"/>
        <v>156</v>
      </c>
      <c r="U785">
        <v>1</v>
      </c>
      <c r="AA785" t="s">
        <v>562</v>
      </c>
      <c r="AB785" t="s">
        <v>558</v>
      </c>
      <c r="AD785">
        <v>309</v>
      </c>
      <c r="AF785" t="s">
        <v>561</v>
      </c>
      <c r="AG785" t="s">
        <v>729</v>
      </c>
      <c r="AH785" t="s">
        <v>542</v>
      </c>
      <c r="AI785" s="6">
        <v>36161</v>
      </c>
      <c r="AJ785" s="6">
        <v>37256</v>
      </c>
      <c r="AK785" t="s">
        <v>190</v>
      </c>
      <c r="AM785" t="s">
        <v>556</v>
      </c>
      <c r="AO785" t="s">
        <v>569</v>
      </c>
      <c r="AY785">
        <v>0</v>
      </c>
      <c r="AZ785">
        <v>1</v>
      </c>
      <c r="BA785">
        <v>0</v>
      </c>
      <c r="BF785" t="s">
        <v>127</v>
      </c>
      <c r="BG785" t="s">
        <v>698</v>
      </c>
    </row>
    <row r="786" spans="1:59" x14ac:dyDescent="0.35">
      <c r="A786">
        <v>46</v>
      </c>
      <c r="B786">
        <v>785</v>
      </c>
      <c r="D786" t="s">
        <v>591</v>
      </c>
      <c r="E786" t="s">
        <v>419</v>
      </c>
      <c r="F786" t="s">
        <v>456</v>
      </c>
      <c r="H786" t="s">
        <v>61</v>
      </c>
      <c r="I786" t="s">
        <v>289</v>
      </c>
      <c r="L786" t="s">
        <v>408</v>
      </c>
      <c r="N786">
        <v>2.3E-2</v>
      </c>
      <c r="O786">
        <v>0</v>
      </c>
      <c r="Q786" t="s">
        <v>504</v>
      </c>
      <c r="R786" t="s">
        <v>1205</v>
      </c>
      <c r="T786" s="24">
        <f t="shared" si="13"/>
        <v>156</v>
      </c>
      <c r="U786">
        <v>1</v>
      </c>
      <c r="AA786" t="s">
        <v>562</v>
      </c>
      <c r="AB786" t="s">
        <v>558</v>
      </c>
      <c r="AC786">
        <v>0.05</v>
      </c>
      <c r="AD786">
        <v>309</v>
      </c>
      <c r="AF786" t="s">
        <v>561</v>
      </c>
      <c r="AG786" t="s">
        <v>729</v>
      </c>
      <c r="AH786" t="s">
        <v>542</v>
      </c>
      <c r="AI786" s="6">
        <v>36161</v>
      </c>
      <c r="AJ786" s="6">
        <v>37256</v>
      </c>
      <c r="AK786" t="s">
        <v>197</v>
      </c>
      <c r="AM786" t="s">
        <v>556</v>
      </c>
      <c r="AO786" t="s">
        <v>569</v>
      </c>
      <c r="AY786">
        <v>0</v>
      </c>
      <c r="AZ786">
        <v>1</v>
      </c>
      <c r="BA786">
        <v>0</v>
      </c>
      <c r="BF786" t="s">
        <v>127</v>
      </c>
      <c r="BG786" t="s">
        <v>698</v>
      </c>
    </row>
    <row r="787" spans="1:59" x14ac:dyDescent="0.35">
      <c r="A787">
        <v>46</v>
      </c>
      <c r="B787">
        <v>786</v>
      </c>
      <c r="D787" t="s">
        <v>591</v>
      </c>
      <c r="E787" t="s">
        <v>419</v>
      </c>
      <c r="F787" t="s">
        <v>514</v>
      </c>
      <c r="H787" t="s">
        <v>61</v>
      </c>
      <c r="I787" t="s">
        <v>290</v>
      </c>
      <c r="L787" t="s">
        <v>408</v>
      </c>
      <c r="N787">
        <v>8.6999999999999994E-2</v>
      </c>
      <c r="O787">
        <v>0</v>
      </c>
      <c r="Q787" t="s">
        <v>504</v>
      </c>
      <c r="R787" t="s">
        <v>1205</v>
      </c>
      <c r="T787" s="24">
        <f t="shared" si="13"/>
        <v>156</v>
      </c>
      <c r="U787">
        <v>1</v>
      </c>
      <c r="AA787" t="s">
        <v>562</v>
      </c>
      <c r="AB787" t="s">
        <v>558</v>
      </c>
      <c r="AD787">
        <v>309</v>
      </c>
      <c r="AF787" t="s">
        <v>561</v>
      </c>
      <c r="AG787" t="s">
        <v>729</v>
      </c>
      <c r="AH787" t="s">
        <v>542</v>
      </c>
      <c r="AI787" s="6">
        <v>36161</v>
      </c>
      <c r="AJ787" s="6">
        <v>37256</v>
      </c>
      <c r="AK787" t="s">
        <v>197</v>
      </c>
      <c r="AM787" t="s">
        <v>556</v>
      </c>
      <c r="AO787" t="s">
        <v>569</v>
      </c>
      <c r="AY787">
        <v>0</v>
      </c>
      <c r="AZ787">
        <v>1</v>
      </c>
      <c r="BA787">
        <v>0</v>
      </c>
      <c r="BF787" t="s">
        <v>127</v>
      </c>
      <c r="BG787" t="s">
        <v>698</v>
      </c>
    </row>
    <row r="788" spans="1:59" x14ac:dyDescent="0.35">
      <c r="A788">
        <v>46</v>
      </c>
      <c r="B788">
        <v>787</v>
      </c>
      <c r="D788" t="s">
        <v>591</v>
      </c>
      <c r="E788" t="s">
        <v>419</v>
      </c>
      <c r="F788" t="s">
        <v>511</v>
      </c>
      <c r="H788" t="s">
        <v>61</v>
      </c>
      <c r="I788" t="s">
        <v>291</v>
      </c>
      <c r="L788" t="s">
        <v>408</v>
      </c>
      <c r="N788">
        <v>6.4000000000000001E-2</v>
      </c>
      <c r="O788">
        <v>0</v>
      </c>
      <c r="Q788" t="s">
        <v>504</v>
      </c>
      <c r="R788" t="s">
        <v>1205</v>
      </c>
      <c r="T788" s="24">
        <f t="shared" si="13"/>
        <v>156</v>
      </c>
      <c r="U788">
        <v>1</v>
      </c>
      <c r="AA788" t="s">
        <v>562</v>
      </c>
      <c r="AB788" t="s">
        <v>558</v>
      </c>
      <c r="AD788">
        <v>309</v>
      </c>
      <c r="AF788" t="s">
        <v>561</v>
      </c>
      <c r="AG788" t="s">
        <v>729</v>
      </c>
      <c r="AH788" t="s">
        <v>542</v>
      </c>
      <c r="AI788" s="6">
        <v>36161</v>
      </c>
      <c r="AJ788" s="6">
        <v>37256</v>
      </c>
      <c r="AK788" t="s">
        <v>197</v>
      </c>
      <c r="AM788" t="s">
        <v>556</v>
      </c>
      <c r="AO788" t="s">
        <v>569</v>
      </c>
      <c r="AY788">
        <v>0</v>
      </c>
      <c r="AZ788">
        <v>1</v>
      </c>
      <c r="BA788">
        <v>0</v>
      </c>
      <c r="BF788" t="s">
        <v>127</v>
      </c>
      <c r="BG788" t="s">
        <v>698</v>
      </c>
    </row>
    <row r="789" spans="1:59" x14ac:dyDescent="0.35">
      <c r="A789">
        <v>46</v>
      </c>
      <c r="B789">
        <v>788</v>
      </c>
      <c r="D789" t="s">
        <v>591</v>
      </c>
      <c r="E789" t="s">
        <v>419</v>
      </c>
      <c r="F789" t="s">
        <v>512</v>
      </c>
      <c r="H789" t="s">
        <v>61</v>
      </c>
      <c r="I789" t="s">
        <v>292</v>
      </c>
      <c r="L789" t="s">
        <v>408</v>
      </c>
      <c r="N789">
        <v>1E-3</v>
      </c>
      <c r="O789">
        <v>0</v>
      </c>
      <c r="Q789" t="s">
        <v>504</v>
      </c>
      <c r="R789" t="s">
        <v>1205</v>
      </c>
      <c r="T789" s="24">
        <f t="shared" si="13"/>
        <v>156</v>
      </c>
      <c r="U789">
        <v>1</v>
      </c>
      <c r="AA789" t="s">
        <v>562</v>
      </c>
      <c r="AB789" t="s">
        <v>558</v>
      </c>
      <c r="AC789">
        <v>0.01</v>
      </c>
      <c r="AD789">
        <v>309</v>
      </c>
      <c r="AF789" t="s">
        <v>561</v>
      </c>
      <c r="AG789" t="s">
        <v>729</v>
      </c>
      <c r="AH789" t="s">
        <v>542</v>
      </c>
      <c r="AI789" s="6">
        <v>36161</v>
      </c>
      <c r="AJ789" s="6">
        <v>37256</v>
      </c>
      <c r="AK789" t="s">
        <v>197</v>
      </c>
      <c r="AM789" t="s">
        <v>556</v>
      </c>
      <c r="AO789" t="s">
        <v>569</v>
      </c>
      <c r="AY789">
        <v>0</v>
      </c>
      <c r="AZ789">
        <v>1</v>
      </c>
      <c r="BA789">
        <v>0</v>
      </c>
      <c r="BF789" t="s">
        <v>127</v>
      </c>
      <c r="BG789" t="s">
        <v>698</v>
      </c>
    </row>
    <row r="790" spans="1:59" x14ac:dyDescent="0.35">
      <c r="A790">
        <v>46</v>
      </c>
      <c r="B790">
        <v>789</v>
      </c>
      <c r="D790" t="s">
        <v>591</v>
      </c>
      <c r="E790" t="s">
        <v>419</v>
      </c>
      <c r="F790" t="s">
        <v>401</v>
      </c>
      <c r="H790" t="s">
        <v>61</v>
      </c>
      <c r="I790" t="s">
        <v>293</v>
      </c>
      <c r="L790" t="s">
        <v>408</v>
      </c>
      <c r="N790">
        <v>0.185</v>
      </c>
      <c r="O790">
        <v>0</v>
      </c>
      <c r="Q790" t="s">
        <v>504</v>
      </c>
      <c r="R790" t="s">
        <v>1205</v>
      </c>
      <c r="T790" s="24">
        <f t="shared" si="13"/>
        <v>156</v>
      </c>
      <c r="U790">
        <v>1</v>
      </c>
      <c r="AA790" t="s">
        <v>562</v>
      </c>
      <c r="AB790" t="s">
        <v>558</v>
      </c>
      <c r="AD790">
        <v>309</v>
      </c>
      <c r="AF790" t="s">
        <v>561</v>
      </c>
      <c r="AG790" t="s">
        <v>729</v>
      </c>
      <c r="AH790" t="s">
        <v>542</v>
      </c>
      <c r="AI790" s="6">
        <v>36161</v>
      </c>
      <c r="AJ790" s="6">
        <v>37256</v>
      </c>
      <c r="AK790" t="s">
        <v>197</v>
      </c>
      <c r="AM790" t="s">
        <v>556</v>
      </c>
      <c r="AO790" t="s">
        <v>569</v>
      </c>
      <c r="AY790">
        <v>0</v>
      </c>
      <c r="AZ790">
        <v>1</v>
      </c>
      <c r="BA790">
        <v>0</v>
      </c>
      <c r="BF790" t="s">
        <v>127</v>
      </c>
      <c r="BG790" t="s">
        <v>698</v>
      </c>
    </row>
    <row r="791" spans="1:59" x14ac:dyDescent="0.35">
      <c r="A791">
        <v>46</v>
      </c>
      <c r="B791">
        <v>790</v>
      </c>
      <c r="D791" t="s">
        <v>591</v>
      </c>
      <c r="E791" t="s">
        <v>419</v>
      </c>
      <c r="F791" t="s">
        <v>513</v>
      </c>
      <c r="H791" t="s">
        <v>61</v>
      </c>
      <c r="I791" t="s">
        <v>294</v>
      </c>
      <c r="L791" t="s">
        <v>408</v>
      </c>
      <c r="N791">
        <v>0.43099999999999999</v>
      </c>
      <c r="O791">
        <v>0</v>
      </c>
      <c r="Q791" t="s">
        <v>504</v>
      </c>
      <c r="R791" t="s">
        <v>1205</v>
      </c>
      <c r="T791" s="24">
        <f t="shared" si="13"/>
        <v>156</v>
      </c>
      <c r="U791">
        <v>1</v>
      </c>
      <c r="AA791" t="s">
        <v>562</v>
      </c>
      <c r="AB791" t="s">
        <v>558</v>
      </c>
      <c r="AD791">
        <v>309</v>
      </c>
      <c r="AF791" t="s">
        <v>561</v>
      </c>
      <c r="AG791" t="s">
        <v>729</v>
      </c>
      <c r="AH791" t="s">
        <v>542</v>
      </c>
      <c r="AI791" s="6">
        <v>36161</v>
      </c>
      <c r="AJ791" s="6">
        <v>37256</v>
      </c>
      <c r="AK791" t="s">
        <v>197</v>
      </c>
      <c r="AM791" t="s">
        <v>556</v>
      </c>
      <c r="AO791" t="s">
        <v>569</v>
      </c>
      <c r="AY791">
        <v>0</v>
      </c>
      <c r="AZ791">
        <v>1</v>
      </c>
      <c r="BA791">
        <v>0</v>
      </c>
      <c r="BF791" t="s">
        <v>127</v>
      </c>
      <c r="BG791" t="s">
        <v>698</v>
      </c>
    </row>
    <row r="792" spans="1:59" x14ac:dyDescent="0.35">
      <c r="A792">
        <v>46</v>
      </c>
      <c r="B792">
        <v>791</v>
      </c>
      <c r="D792" t="s">
        <v>591</v>
      </c>
      <c r="E792" t="s">
        <v>419</v>
      </c>
      <c r="F792" t="s">
        <v>404</v>
      </c>
      <c r="H792" t="s">
        <v>61</v>
      </c>
      <c r="I792" t="s">
        <v>295</v>
      </c>
      <c r="L792" t="s">
        <v>408</v>
      </c>
      <c r="N792">
        <v>0.29499999999999998</v>
      </c>
      <c r="O792">
        <v>0</v>
      </c>
      <c r="Q792" t="s">
        <v>504</v>
      </c>
      <c r="R792" t="s">
        <v>1205</v>
      </c>
      <c r="T792" s="24">
        <f t="shared" si="13"/>
        <v>156</v>
      </c>
      <c r="U792">
        <v>1</v>
      </c>
      <c r="AA792" t="s">
        <v>562</v>
      </c>
      <c r="AB792" t="s">
        <v>558</v>
      </c>
      <c r="AD792">
        <v>309</v>
      </c>
      <c r="AF792" t="s">
        <v>561</v>
      </c>
      <c r="AG792" t="s">
        <v>729</v>
      </c>
      <c r="AH792" t="s">
        <v>542</v>
      </c>
      <c r="AI792" s="6">
        <v>36161</v>
      </c>
      <c r="AJ792" s="6">
        <v>37256</v>
      </c>
      <c r="AK792" t="s">
        <v>197</v>
      </c>
      <c r="AM792" t="s">
        <v>556</v>
      </c>
      <c r="AO792" t="s">
        <v>569</v>
      </c>
      <c r="AY792">
        <v>0</v>
      </c>
      <c r="AZ792">
        <v>1</v>
      </c>
      <c r="BA792">
        <v>0</v>
      </c>
      <c r="BF792" t="s">
        <v>127</v>
      </c>
      <c r="BG792" t="s">
        <v>698</v>
      </c>
    </row>
    <row r="793" spans="1:59" x14ac:dyDescent="0.35">
      <c r="A793">
        <v>46</v>
      </c>
      <c r="B793">
        <v>792</v>
      </c>
      <c r="D793" t="s">
        <v>591</v>
      </c>
      <c r="E793" t="s">
        <v>419</v>
      </c>
      <c r="F793" t="s">
        <v>469</v>
      </c>
      <c r="H793" t="s">
        <v>61</v>
      </c>
      <c r="I793" t="s">
        <v>296</v>
      </c>
      <c r="L793" t="s">
        <v>408</v>
      </c>
      <c r="N793">
        <v>2E-3</v>
      </c>
      <c r="O793">
        <v>0</v>
      </c>
      <c r="Q793" t="s">
        <v>504</v>
      </c>
      <c r="R793" t="s">
        <v>1205</v>
      </c>
      <c r="T793" s="24">
        <f t="shared" si="13"/>
        <v>156</v>
      </c>
      <c r="U793">
        <v>1</v>
      </c>
      <c r="AA793" t="s">
        <v>562</v>
      </c>
      <c r="AB793" t="s">
        <v>558</v>
      </c>
      <c r="AC793">
        <v>0.01</v>
      </c>
      <c r="AD793">
        <v>309</v>
      </c>
      <c r="AF793" t="s">
        <v>561</v>
      </c>
      <c r="AG793" t="s">
        <v>729</v>
      </c>
      <c r="AH793" t="s">
        <v>542</v>
      </c>
      <c r="AI793" s="6">
        <v>36161</v>
      </c>
      <c r="AJ793" s="6">
        <v>37256</v>
      </c>
      <c r="AK793" t="s">
        <v>197</v>
      </c>
      <c r="AM793" t="s">
        <v>556</v>
      </c>
      <c r="AO793" t="s">
        <v>569</v>
      </c>
      <c r="AY793">
        <v>0</v>
      </c>
      <c r="AZ793">
        <v>1</v>
      </c>
      <c r="BA793">
        <v>0</v>
      </c>
      <c r="BF793" t="s">
        <v>127</v>
      </c>
      <c r="BG793" t="s">
        <v>698</v>
      </c>
    </row>
    <row r="794" spans="1:59" x14ac:dyDescent="0.35">
      <c r="A794">
        <v>46</v>
      </c>
      <c r="B794">
        <v>793</v>
      </c>
      <c r="D794" t="s">
        <v>591</v>
      </c>
      <c r="E794" t="s">
        <v>419</v>
      </c>
      <c r="F794" t="s">
        <v>456</v>
      </c>
      <c r="H794" t="s">
        <v>61</v>
      </c>
      <c r="I794" t="s">
        <v>289</v>
      </c>
      <c r="L794" t="s">
        <v>408</v>
      </c>
      <c r="N794">
        <v>0.22700000000000001</v>
      </c>
      <c r="O794">
        <v>0</v>
      </c>
      <c r="Q794" t="s">
        <v>504</v>
      </c>
      <c r="R794" t="s">
        <v>1205</v>
      </c>
      <c r="T794" s="24">
        <f t="shared" si="13"/>
        <v>156</v>
      </c>
      <c r="U794">
        <v>1</v>
      </c>
      <c r="AA794" t="s">
        <v>562</v>
      </c>
      <c r="AB794" t="s">
        <v>558</v>
      </c>
      <c r="AD794">
        <v>309</v>
      </c>
      <c r="AF794" t="s">
        <v>561</v>
      </c>
      <c r="AG794" t="s">
        <v>729</v>
      </c>
      <c r="AH794" t="s">
        <v>542</v>
      </c>
      <c r="AI794" s="6">
        <v>36161</v>
      </c>
      <c r="AJ794" s="6">
        <v>37256</v>
      </c>
      <c r="AK794" t="s">
        <v>191</v>
      </c>
      <c r="AM794" t="s">
        <v>556</v>
      </c>
      <c r="AO794" t="s">
        <v>569</v>
      </c>
      <c r="AY794">
        <v>0</v>
      </c>
      <c r="AZ794">
        <v>1</v>
      </c>
      <c r="BA794">
        <v>0</v>
      </c>
      <c r="BF794" t="s">
        <v>127</v>
      </c>
      <c r="BG794" t="s">
        <v>698</v>
      </c>
    </row>
    <row r="795" spans="1:59" x14ac:dyDescent="0.35">
      <c r="A795">
        <v>46</v>
      </c>
      <c r="B795">
        <v>794</v>
      </c>
      <c r="D795" t="s">
        <v>591</v>
      </c>
      <c r="E795" t="s">
        <v>419</v>
      </c>
      <c r="F795" t="s">
        <v>514</v>
      </c>
      <c r="H795" t="s">
        <v>61</v>
      </c>
      <c r="I795" t="s">
        <v>290</v>
      </c>
      <c r="L795" t="s">
        <v>408</v>
      </c>
      <c r="N795">
        <v>0.159</v>
      </c>
      <c r="O795">
        <v>0</v>
      </c>
      <c r="Q795" t="s">
        <v>504</v>
      </c>
      <c r="R795" t="s">
        <v>1205</v>
      </c>
      <c r="T795" s="24">
        <f t="shared" si="13"/>
        <v>156</v>
      </c>
      <c r="U795">
        <v>1</v>
      </c>
      <c r="AA795" t="s">
        <v>562</v>
      </c>
      <c r="AB795" t="s">
        <v>558</v>
      </c>
      <c r="AD795">
        <v>309</v>
      </c>
      <c r="AF795" t="s">
        <v>561</v>
      </c>
      <c r="AG795" t="s">
        <v>729</v>
      </c>
      <c r="AH795" t="s">
        <v>542</v>
      </c>
      <c r="AI795" s="6">
        <v>36161</v>
      </c>
      <c r="AJ795" s="6">
        <v>37256</v>
      </c>
      <c r="AK795" t="s">
        <v>191</v>
      </c>
      <c r="AM795" t="s">
        <v>556</v>
      </c>
      <c r="AO795" t="s">
        <v>569</v>
      </c>
      <c r="AY795">
        <v>0</v>
      </c>
      <c r="AZ795">
        <v>1</v>
      </c>
      <c r="BA795">
        <v>0</v>
      </c>
      <c r="BF795" t="s">
        <v>127</v>
      </c>
      <c r="BG795" t="s">
        <v>698</v>
      </c>
    </row>
    <row r="796" spans="1:59" x14ac:dyDescent="0.35">
      <c r="A796">
        <v>46</v>
      </c>
      <c r="B796">
        <v>795</v>
      </c>
      <c r="D796" t="s">
        <v>591</v>
      </c>
      <c r="E796" t="s">
        <v>419</v>
      </c>
      <c r="F796" t="s">
        <v>511</v>
      </c>
      <c r="H796" t="s">
        <v>61</v>
      </c>
      <c r="I796" t="s">
        <v>291</v>
      </c>
      <c r="L796" t="s">
        <v>408</v>
      </c>
      <c r="N796">
        <v>0.13900000000000001</v>
      </c>
      <c r="O796">
        <v>0</v>
      </c>
      <c r="Q796" t="s">
        <v>504</v>
      </c>
      <c r="R796" t="s">
        <v>1205</v>
      </c>
      <c r="T796" s="24">
        <f t="shared" si="13"/>
        <v>156</v>
      </c>
      <c r="U796">
        <v>1</v>
      </c>
      <c r="AA796" t="s">
        <v>562</v>
      </c>
      <c r="AB796" t="s">
        <v>558</v>
      </c>
      <c r="AD796">
        <v>309</v>
      </c>
      <c r="AF796" t="s">
        <v>561</v>
      </c>
      <c r="AG796" t="s">
        <v>729</v>
      </c>
      <c r="AH796" t="s">
        <v>542</v>
      </c>
      <c r="AI796" s="6">
        <v>36161</v>
      </c>
      <c r="AJ796" s="6">
        <v>37256</v>
      </c>
      <c r="AK796" t="s">
        <v>191</v>
      </c>
      <c r="AM796" t="s">
        <v>556</v>
      </c>
      <c r="AO796" t="s">
        <v>569</v>
      </c>
      <c r="AY796">
        <v>0</v>
      </c>
      <c r="AZ796">
        <v>1</v>
      </c>
      <c r="BA796">
        <v>0</v>
      </c>
      <c r="BF796" t="s">
        <v>127</v>
      </c>
      <c r="BG796" t="s">
        <v>698</v>
      </c>
    </row>
    <row r="797" spans="1:59" x14ac:dyDescent="0.35">
      <c r="A797">
        <v>46</v>
      </c>
      <c r="B797">
        <v>796</v>
      </c>
      <c r="D797" t="s">
        <v>591</v>
      </c>
      <c r="E797" t="s">
        <v>419</v>
      </c>
      <c r="F797" t="s">
        <v>512</v>
      </c>
      <c r="H797" t="s">
        <v>61</v>
      </c>
      <c r="I797" t="s">
        <v>292</v>
      </c>
      <c r="L797" t="s">
        <v>408</v>
      </c>
      <c r="N797">
        <v>0.13300000000000001</v>
      </c>
      <c r="O797">
        <v>0</v>
      </c>
      <c r="Q797" t="s">
        <v>504</v>
      </c>
      <c r="R797" t="s">
        <v>1205</v>
      </c>
      <c r="T797" s="24">
        <f t="shared" si="13"/>
        <v>156</v>
      </c>
      <c r="U797">
        <v>1</v>
      </c>
      <c r="AA797" t="s">
        <v>562</v>
      </c>
      <c r="AB797" t="s">
        <v>558</v>
      </c>
      <c r="AD797">
        <v>309</v>
      </c>
      <c r="AF797" t="s">
        <v>561</v>
      </c>
      <c r="AG797" t="s">
        <v>729</v>
      </c>
      <c r="AH797" t="s">
        <v>542</v>
      </c>
      <c r="AI797" s="6">
        <v>36161</v>
      </c>
      <c r="AJ797" s="6">
        <v>37256</v>
      </c>
      <c r="AK797" t="s">
        <v>191</v>
      </c>
      <c r="AM797" t="s">
        <v>556</v>
      </c>
      <c r="AO797" t="s">
        <v>569</v>
      </c>
      <c r="AY797">
        <v>0</v>
      </c>
      <c r="AZ797">
        <v>1</v>
      </c>
      <c r="BA797">
        <v>0</v>
      </c>
      <c r="BF797" t="s">
        <v>127</v>
      </c>
      <c r="BG797" t="s">
        <v>698</v>
      </c>
    </row>
    <row r="798" spans="1:59" x14ac:dyDescent="0.35">
      <c r="A798">
        <v>46</v>
      </c>
      <c r="B798">
        <v>797</v>
      </c>
      <c r="D798" t="s">
        <v>591</v>
      </c>
      <c r="E798" t="s">
        <v>419</v>
      </c>
      <c r="F798" t="s">
        <v>401</v>
      </c>
      <c r="H798" t="s">
        <v>61</v>
      </c>
      <c r="I798" t="s">
        <v>293</v>
      </c>
      <c r="L798" t="s">
        <v>408</v>
      </c>
      <c r="N798">
        <v>0.68300000000000005</v>
      </c>
      <c r="O798">
        <v>0</v>
      </c>
      <c r="Q798" t="s">
        <v>504</v>
      </c>
      <c r="R798" t="s">
        <v>1205</v>
      </c>
      <c r="T798" s="24">
        <f t="shared" si="13"/>
        <v>156</v>
      </c>
      <c r="U798">
        <v>1</v>
      </c>
      <c r="AA798" t="s">
        <v>562</v>
      </c>
      <c r="AB798" t="s">
        <v>558</v>
      </c>
      <c r="AD798">
        <v>309</v>
      </c>
      <c r="AF798" t="s">
        <v>561</v>
      </c>
      <c r="AG798" t="s">
        <v>729</v>
      </c>
      <c r="AH798" t="s">
        <v>542</v>
      </c>
      <c r="AI798" s="6">
        <v>36161</v>
      </c>
      <c r="AJ798" s="6">
        <v>37256</v>
      </c>
      <c r="AK798" t="s">
        <v>191</v>
      </c>
      <c r="AM798" t="s">
        <v>556</v>
      </c>
      <c r="AO798" t="s">
        <v>569</v>
      </c>
      <c r="AY798">
        <v>0</v>
      </c>
      <c r="AZ798">
        <v>1</v>
      </c>
      <c r="BA798">
        <v>0</v>
      </c>
      <c r="BF798" t="s">
        <v>127</v>
      </c>
      <c r="BG798" t="s">
        <v>698</v>
      </c>
    </row>
    <row r="799" spans="1:59" x14ac:dyDescent="0.35">
      <c r="A799">
        <v>46</v>
      </c>
      <c r="B799">
        <v>798</v>
      </c>
      <c r="D799" t="s">
        <v>591</v>
      </c>
      <c r="E799" t="s">
        <v>419</v>
      </c>
      <c r="F799" t="s">
        <v>513</v>
      </c>
      <c r="H799" t="s">
        <v>61</v>
      </c>
      <c r="I799" t="s">
        <v>294</v>
      </c>
      <c r="L799" t="s">
        <v>408</v>
      </c>
      <c r="N799">
        <v>6.9000000000000006E-2</v>
      </c>
      <c r="O799">
        <v>0</v>
      </c>
      <c r="Q799" t="s">
        <v>504</v>
      </c>
      <c r="R799" t="s">
        <v>1205</v>
      </c>
      <c r="T799" s="24">
        <f t="shared" si="13"/>
        <v>156</v>
      </c>
      <c r="U799">
        <v>1</v>
      </c>
      <c r="AA799" t="s">
        <v>562</v>
      </c>
      <c r="AB799" t="s">
        <v>558</v>
      </c>
      <c r="AD799">
        <v>309</v>
      </c>
      <c r="AF799" t="s">
        <v>561</v>
      </c>
      <c r="AG799" t="s">
        <v>729</v>
      </c>
      <c r="AH799" t="s">
        <v>542</v>
      </c>
      <c r="AI799" s="6">
        <v>36161</v>
      </c>
      <c r="AJ799" s="6">
        <v>37256</v>
      </c>
      <c r="AK799" t="s">
        <v>191</v>
      </c>
      <c r="AM799" t="s">
        <v>556</v>
      </c>
      <c r="AO799" t="s">
        <v>569</v>
      </c>
      <c r="AY799">
        <v>0</v>
      </c>
      <c r="AZ799">
        <v>1</v>
      </c>
      <c r="BA799">
        <v>0</v>
      </c>
      <c r="BF799" t="s">
        <v>127</v>
      </c>
      <c r="BG799" t="s">
        <v>698</v>
      </c>
    </row>
    <row r="800" spans="1:59" x14ac:dyDescent="0.35">
      <c r="A800">
        <v>46</v>
      </c>
      <c r="B800">
        <v>799</v>
      </c>
      <c r="D800" t="s">
        <v>591</v>
      </c>
      <c r="E800" t="s">
        <v>419</v>
      </c>
      <c r="F800" t="s">
        <v>404</v>
      </c>
      <c r="H800" t="s">
        <v>61</v>
      </c>
      <c r="I800" t="s">
        <v>295</v>
      </c>
      <c r="L800" t="s">
        <v>408</v>
      </c>
      <c r="N800">
        <v>0.28699999999999998</v>
      </c>
      <c r="O800">
        <v>0</v>
      </c>
      <c r="Q800" t="s">
        <v>504</v>
      </c>
      <c r="R800" t="s">
        <v>1205</v>
      </c>
      <c r="T800" s="24">
        <f t="shared" si="13"/>
        <v>156</v>
      </c>
      <c r="U800">
        <v>1</v>
      </c>
      <c r="AA800" t="s">
        <v>562</v>
      </c>
      <c r="AB800" t="s">
        <v>558</v>
      </c>
      <c r="AD800">
        <v>309</v>
      </c>
      <c r="AF800" t="s">
        <v>561</v>
      </c>
      <c r="AG800" t="s">
        <v>729</v>
      </c>
      <c r="AH800" t="s">
        <v>542</v>
      </c>
      <c r="AI800" s="6">
        <v>36161</v>
      </c>
      <c r="AJ800" s="6">
        <v>37256</v>
      </c>
      <c r="AK800" t="s">
        <v>191</v>
      </c>
      <c r="AM800" t="s">
        <v>556</v>
      </c>
      <c r="AO800" t="s">
        <v>569</v>
      </c>
      <c r="AY800">
        <v>0</v>
      </c>
      <c r="AZ800">
        <v>1</v>
      </c>
      <c r="BA800">
        <v>0</v>
      </c>
      <c r="BF800" t="s">
        <v>127</v>
      </c>
      <c r="BG800" t="s">
        <v>698</v>
      </c>
    </row>
    <row r="801" spans="1:59" x14ac:dyDescent="0.35">
      <c r="A801">
        <v>46</v>
      </c>
      <c r="B801">
        <v>800</v>
      </c>
      <c r="D801" t="s">
        <v>591</v>
      </c>
      <c r="E801" t="s">
        <v>419</v>
      </c>
      <c r="F801" t="s">
        <v>469</v>
      </c>
      <c r="H801" t="s">
        <v>61</v>
      </c>
      <c r="I801" t="s">
        <v>296</v>
      </c>
      <c r="L801" t="s">
        <v>408</v>
      </c>
      <c r="N801">
        <v>0.85199999999999998</v>
      </c>
      <c r="O801">
        <v>0</v>
      </c>
      <c r="Q801" t="s">
        <v>504</v>
      </c>
      <c r="R801" t="s">
        <v>1205</v>
      </c>
      <c r="T801" s="24">
        <f t="shared" si="13"/>
        <v>156</v>
      </c>
      <c r="U801">
        <v>1</v>
      </c>
      <c r="AA801" t="s">
        <v>562</v>
      </c>
      <c r="AB801" t="s">
        <v>558</v>
      </c>
      <c r="AD801">
        <v>309</v>
      </c>
      <c r="AF801" t="s">
        <v>561</v>
      </c>
      <c r="AG801" t="s">
        <v>729</v>
      </c>
      <c r="AH801" t="s">
        <v>542</v>
      </c>
      <c r="AI801" s="6">
        <v>36161</v>
      </c>
      <c r="AJ801" s="6">
        <v>37256</v>
      </c>
      <c r="AK801" t="s">
        <v>191</v>
      </c>
      <c r="AM801" t="s">
        <v>556</v>
      </c>
      <c r="AO801" t="s">
        <v>569</v>
      </c>
      <c r="AY801">
        <v>0</v>
      </c>
      <c r="AZ801">
        <v>1</v>
      </c>
      <c r="BA801">
        <v>0</v>
      </c>
      <c r="BF801" t="s">
        <v>127</v>
      </c>
      <c r="BG801" t="s">
        <v>698</v>
      </c>
    </row>
    <row r="802" spans="1:59" x14ac:dyDescent="0.35">
      <c r="A802">
        <v>46</v>
      </c>
      <c r="B802">
        <v>801</v>
      </c>
      <c r="D802" t="s">
        <v>591</v>
      </c>
      <c r="E802" t="s">
        <v>419</v>
      </c>
      <c r="F802" t="s">
        <v>456</v>
      </c>
      <c r="H802" t="s">
        <v>61</v>
      </c>
      <c r="I802" t="s">
        <v>289</v>
      </c>
      <c r="L802" t="s">
        <v>408</v>
      </c>
      <c r="N802">
        <v>0.24299999999999999</v>
      </c>
      <c r="O802">
        <v>0</v>
      </c>
      <c r="Q802" t="s">
        <v>504</v>
      </c>
      <c r="R802" t="s">
        <v>1205</v>
      </c>
      <c r="T802" s="24">
        <f t="shared" ref="T802:T865" si="14">IF(BF802="daily",NETWORKDAYS(AI802,AJ802),IF(BF802="weekly",ROUNDDOWN((AJ802-AI802)/7,0),IF(BF802="monthly",-((YEAR(AI802)-YEAR(AJ802))*12+MONTH(AI802)-MONTH(AJ802)),IF(BF802="quarterly",(-((YEAR(AI802)-YEAR(AJ802))*12+MONTH(AI802)-MONTH(AJ802)))/3,"error"))))</f>
        <v>156</v>
      </c>
      <c r="U802">
        <v>1</v>
      </c>
      <c r="AA802" t="s">
        <v>562</v>
      </c>
      <c r="AB802" t="s">
        <v>558</v>
      </c>
      <c r="AD802">
        <v>309</v>
      </c>
      <c r="AF802" t="s">
        <v>561</v>
      </c>
      <c r="AG802" t="s">
        <v>729</v>
      </c>
      <c r="AH802" t="s">
        <v>542</v>
      </c>
      <c r="AI802" s="6">
        <v>37257</v>
      </c>
      <c r="AJ802" s="6">
        <v>38351</v>
      </c>
      <c r="AK802" t="s">
        <v>297</v>
      </c>
      <c r="AM802" t="s">
        <v>556</v>
      </c>
      <c r="AO802" t="s">
        <v>569</v>
      </c>
      <c r="AY802">
        <v>0</v>
      </c>
      <c r="AZ802">
        <v>1</v>
      </c>
      <c r="BA802">
        <v>0</v>
      </c>
      <c r="BF802" t="s">
        <v>127</v>
      </c>
      <c r="BG802" t="s">
        <v>698</v>
      </c>
    </row>
    <row r="803" spans="1:59" x14ac:dyDescent="0.35">
      <c r="A803">
        <v>46</v>
      </c>
      <c r="B803">
        <v>802</v>
      </c>
      <c r="D803" t="s">
        <v>591</v>
      </c>
      <c r="E803" t="s">
        <v>419</v>
      </c>
      <c r="F803" t="s">
        <v>514</v>
      </c>
      <c r="H803" t="s">
        <v>61</v>
      </c>
      <c r="I803" t="s">
        <v>290</v>
      </c>
      <c r="L803" t="s">
        <v>408</v>
      </c>
      <c r="N803">
        <v>0.17199999999999999</v>
      </c>
      <c r="O803">
        <v>0</v>
      </c>
      <c r="Q803" t="s">
        <v>504</v>
      </c>
      <c r="R803" t="s">
        <v>1205</v>
      </c>
      <c r="T803" s="24">
        <f t="shared" si="14"/>
        <v>156</v>
      </c>
      <c r="U803">
        <v>1</v>
      </c>
      <c r="AA803" t="s">
        <v>562</v>
      </c>
      <c r="AB803" t="s">
        <v>558</v>
      </c>
      <c r="AD803">
        <v>309</v>
      </c>
      <c r="AF803" t="s">
        <v>561</v>
      </c>
      <c r="AG803" t="s">
        <v>729</v>
      </c>
      <c r="AH803" t="s">
        <v>542</v>
      </c>
      <c r="AI803" s="6">
        <v>37257</v>
      </c>
      <c r="AJ803" s="6">
        <v>38351</v>
      </c>
      <c r="AK803" t="s">
        <v>297</v>
      </c>
      <c r="AM803" t="s">
        <v>556</v>
      </c>
      <c r="AO803" t="s">
        <v>569</v>
      </c>
      <c r="AY803">
        <v>0</v>
      </c>
      <c r="AZ803">
        <v>1</v>
      </c>
      <c r="BA803">
        <v>0</v>
      </c>
      <c r="BF803" t="s">
        <v>127</v>
      </c>
      <c r="BG803" t="s">
        <v>698</v>
      </c>
    </row>
    <row r="804" spans="1:59" x14ac:dyDescent="0.35">
      <c r="A804">
        <v>46</v>
      </c>
      <c r="B804">
        <v>803</v>
      </c>
      <c r="D804" t="s">
        <v>591</v>
      </c>
      <c r="E804" t="s">
        <v>419</v>
      </c>
      <c r="F804" t="s">
        <v>511</v>
      </c>
      <c r="H804" t="s">
        <v>61</v>
      </c>
      <c r="I804" t="s">
        <v>291</v>
      </c>
      <c r="L804" t="s">
        <v>408</v>
      </c>
      <c r="N804">
        <v>0.32100000000000001</v>
      </c>
      <c r="O804">
        <v>0</v>
      </c>
      <c r="Q804" t="s">
        <v>504</v>
      </c>
      <c r="R804" t="s">
        <v>1205</v>
      </c>
      <c r="T804" s="24">
        <f t="shared" si="14"/>
        <v>156</v>
      </c>
      <c r="U804">
        <v>1</v>
      </c>
      <c r="AA804" t="s">
        <v>562</v>
      </c>
      <c r="AB804" t="s">
        <v>558</v>
      </c>
      <c r="AD804">
        <v>309</v>
      </c>
      <c r="AF804" t="s">
        <v>561</v>
      </c>
      <c r="AG804" t="s">
        <v>729</v>
      </c>
      <c r="AH804" t="s">
        <v>542</v>
      </c>
      <c r="AI804" s="6">
        <v>37257</v>
      </c>
      <c r="AJ804" s="6">
        <v>38351</v>
      </c>
      <c r="AK804" t="s">
        <v>297</v>
      </c>
      <c r="AM804" t="s">
        <v>556</v>
      </c>
      <c r="AO804" t="s">
        <v>569</v>
      </c>
      <c r="AY804">
        <v>0</v>
      </c>
      <c r="AZ804">
        <v>1</v>
      </c>
      <c r="BA804">
        <v>0</v>
      </c>
      <c r="BF804" t="s">
        <v>127</v>
      </c>
      <c r="BG804" t="s">
        <v>698</v>
      </c>
    </row>
    <row r="805" spans="1:59" x14ac:dyDescent="0.35">
      <c r="A805">
        <v>46</v>
      </c>
      <c r="B805">
        <v>804</v>
      </c>
      <c r="D805" t="s">
        <v>591</v>
      </c>
      <c r="E805" t="s">
        <v>419</v>
      </c>
      <c r="F805" t="s">
        <v>512</v>
      </c>
      <c r="H805" t="s">
        <v>61</v>
      </c>
      <c r="I805" t="s">
        <v>292</v>
      </c>
      <c r="L805" t="s">
        <v>408</v>
      </c>
      <c r="N805">
        <v>0.317</v>
      </c>
      <c r="O805">
        <v>0</v>
      </c>
      <c r="Q805" t="s">
        <v>504</v>
      </c>
      <c r="R805" t="s">
        <v>1205</v>
      </c>
      <c r="T805" s="24">
        <f t="shared" si="14"/>
        <v>156</v>
      </c>
      <c r="U805">
        <v>1</v>
      </c>
      <c r="AA805" t="s">
        <v>562</v>
      </c>
      <c r="AB805" t="s">
        <v>558</v>
      </c>
      <c r="AD805">
        <v>309</v>
      </c>
      <c r="AF805" t="s">
        <v>561</v>
      </c>
      <c r="AG805" t="s">
        <v>729</v>
      </c>
      <c r="AH805" t="s">
        <v>542</v>
      </c>
      <c r="AI805" s="6">
        <v>37257</v>
      </c>
      <c r="AJ805" s="6">
        <v>38351</v>
      </c>
      <c r="AK805" t="s">
        <v>297</v>
      </c>
      <c r="AM805" t="s">
        <v>556</v>
      </c>
      <c r="AO805" t="s">
        <v>569</v>
      </c>
      <c r="AY805">
        <v>0</v>
      </c>
      <c r="AZ805">
        <v>1</v>
      </c>
      <c r="BA805">
        <v>0</v>
      </c>
      <c r="BF805" t="s">
        <v>127</v>
      </c>
      <c r="BG805" t="s">
        <v>698</v>
      </c>
    </row>
    <row r="806" spans="1:59" x14ac:dyDescent="0.35">
      <c r="A806">
        <v>46</v>
      </c>
      <c r="B806">
        <v>805</v>
      </c>
      <c r="D806" t="s">
        <v>591</v>
      </c>
      <c r="E806" t="s">
        <v>419</v>
      </c>
      <c r="F806" t="s">
        <v>401</v>
      </c>
      <c r="H806" t="s">
        <v>61</v>
      </c>
      <c r="I806" t="s">
        <v>293</v>
      </c>
      <c r="L806" t="s">
        <v>408</v>
      </c>
      <c r="N806">
        <v>0.44500000000000001</v>
      </c>
      <c r="O806">
        <v>0</v>
      </c>
      <c r="Q806" t="s">
        <v>504</v>
      </c>
      <c r="R806" t="s">
        <v>1205</v>
      </c>
      <c r="T806" s="24">
        <f t="shared" si="14"/>
        <v>156</v>
      </c>
      <c r="U806">
        <v>1</v>
      </c>
      <c r="AA806" t="s">
        <v>562</v>
      </c>
      <c r="AB806" t="s">
        <v>558</v>
      </c>
      <c r="AD806">
        <v>309</v>
      </c>
      <c r="AF806" t="s">
        <v>561</v>
      </c>
      <c r="AG806" t="s">
        <v>729</v>
      </c>
      <c r="AH806" t="s">
        <v>542</v>
      </c>
      <c r="AI806" s="6">
        <v>37257</v>
      </c>
      <c r="AJ806" s="6">
        <v>38351</v>
      </c>
      <c r="AK806" t="s">
        <v>297</v>
      </c>
      <c r="AM806" t="s">
        <v>556</v>
      </c>
      <c r="AO806" t="s">
        <v>569</v>
      </c>
      <c r="AY806">
        <v>0</v>
      </c>
      <c r="AZ806">
        <v>1</v>
      </c>
      <c r="BA806">
        <v>0</v>
      </c>
      <c r="BF806" t="s">
        <v>127</v>
      </c>
      <c r="BG806" t="s">
        <v>698</v>
      </c>
    </row>
    <row r="807" spans="1:59" x14ac:dyDescent="0.35">
      <c r="A807">
        <v>46</v>
      </c>
      <c r="B807">
        <v>806</v>
      </c>
      <c r="D807" t="s">
        <v>591</v>
      </c>
      <c r="E807" t="s">
        <v>419</v>
      </c>
      <c r="F807" t="s">
        <v>513</v>
      </c>
      <c r="H807" t="s">
        <v>61</v>
      </c>
      <c r="I807" t="s">
        <v>294</v>
      </c>
      <c r="L807" t="s">
        <v>408</v>
      </c>
      <c r="N807">
        <v>0.34699999999999998</v>
      </c>
      <c r="O807">
        <v>0</v>
      </c>
      <c r="Q807" t="s">
        <v>504</v>
      </c>
      <c r="R807" t="s">
        <v>1205</v>
      </c>
      <c r="T807" s="24">
        <f t="shared" si="14"/>
        <v>156</v>
      </c>
      <c r="U807">
        <v>1</v>
      </c>
      <c r="AA807" t="s">
        <v>562</v>
      </c>
      <c r="AB807" t="s">
        <v>558</v>
      </c>
      <c r="AD807">
        <v>309</v>
      </c>
      <c r="AF807" t="s">
        <v>561</v>
      </c>
      <c r="AG807" t="s">
        <v>729</v>
      </c>
      <c r="AH807" t="s">
        <v>542</v>
      </c>
      <c r="AI807" s="6">
        <v>37257</v>
      </c>
      <c r="AJ807" s="6">
        <v>38351</v>
      </c>
      <c r="AK807" t="s">
        <v>297</v>
      </c>
      <c r="AM807" t="s">
        <v>556</v>
      </c>
      <c r="AO807" t="s">
        <v>569</v>
      </c>
      <c r="AY807">
        <v>0</v>
      </c>
      <c r="AZ807">
        <v>1</v>
      </c>
      <c r="BA807">
        <v>0</v>
      </c>
      <c r="BF807" t="s">
        <v>127</v>
      </c>
      <c r="BG807" t="s">
        <v>698</v>
      </c>
    </row>
    <row r="808" spans="1:59" x14ac:dyDescent="0.35">
      <c r="A808">
        <v>46</v>
      </c>
      <c r="B808">
        <v>807</v>
      </c>
      <c r="D808" t="s">
        <v>591</v>
      </c>
      <c r="E808" t="s">
        <v>419</v>
      </c>
      <c r="F808" t="s">
        <v>404</v>
      </c>
      <c r="H808" t="s">
        <v>61</v>
      </c>
      <c r="I808" t="s">
        <v>295</v>
      </c>
      <c r="L808" t="s">
        <v>408</v>
      </c>
      <c r="N808">
        <v>0.377</v>
      </c>
      <c r="O808">
        <v>0</v>
      </c>
      <c r="Q808" t="s">
        <v>504</v>
      </c>
      <c r="R808" t="s">
        <v>1205</v>
      </c>
      <c r="T808" s="24">
        <f t="shared" si="14"/>
        <v>156</v>
      </c>
      <c r="U808">
        <v>1</v>
      </c>
      <c r="AA808" t="s">
        <v>562</v>
      </c>
      <c r="AB808" t="s">
        <v>558</v>
      </c>
      <c r="AD808">
        <v>309</v>
      </c>
      <c r="AF808" t="s">
        <v>561</v>
      </c>
      <c r="AG808" t="s">
        <v>729</v>
      </c>
      <c r="AH808" t="s">
        <v>542</v>
      </c>
      <c r="AI808" s="6">
        <v>37257</v>
      </c>
      <c r="AJ808" s="6">
        <v>38351</v>
      </c>
      <c r="AK808" t="s">
        <v>297</v>
      </c>
      <c r="AM808" t="s">
        <v>556</v>
      </c>
      <c r="AO808" t="s">
        <v>569</v>
      </c>
      <c r="AY808">
        <v>0</v>
      </c>
      <c r="AZ808">
        <v>1</v>
      </c>
      <c r="BA808">
        <v>0</v>
      </c>
      <c r="BF808" t="s">
        <v>127</v>
      </c>
      <c r="BG808" t="s">
        <v>698</v>
      </c>
    </row>
    <row r="809" spans="1:59" x14ac:dyDescent="0.35">
      <c r="A809">
        <v>46</v>
      </c>
      <c r="B809">
        <v>808</v>
      </c>
      <c r="D809" t="s">
        <v>591</v>
      </c>
      <c r="E809" t="s">
        <v>419</v>
      </c>
      <c r="F809" t="s">
        <v>469</v>
      </c>
      <c r="H809" t="s">
        <v>61</v>
      </c>
      <c r="I809" t="s">
        <v>296</v>
      </c>
      <c r="L809" t="s">
        <v>408</v>
      </c>
      <c r="N809">
        <v>6.0000000000000001E-3</v>
      </c>
      <c r="O809">
        <v>0</v>
      </c>
      <c r="Q809" t="s">
        <v>504</v>
      </c>
      <c r="R809" t="s">
        <v>1205</v>
      </c>
      <c r="T809" s="24">
        <f t="shared" si="14"/>
        <v>156</v>
      </c>
      <c r="U809">
        <v>1</v>
      </c>
      <c r="AA809" t="s">
        <v>562</v>
      </c>
      <c r="AB809" t="s">
        <v>558</v>
      </c>
      <c r="AC809">
        <v>0.01</v>
      </c>
      <c r="AD809">
        <v>309</v>
      </c>
      <c r="AF809" t="s">
        <v>561</v>
      </c>
      <c r="AG809" t="s">
        <v>729</v>
      </c>
      <c r="AH809" t="s">
        <v>542</v>
      </c>
      <c r="AI809" s="6">
        <v>37257</v>
      </c>
      <c r="AJ809" s="6">
        <v>38351</v>
      </c>
      <c r="AK809" t="s">
        <v>297</v>
      </c>
      <c r="AM809" t="s">
        <v>556</v>
      </c>
      <c r="AO809" t="s">
        <v>569</v>
      </c>
      <c r="AY809">
        <v>0</v>
      </c>
      <c r="AZ809">
        <v>1</v>
      </c>
      <c r="BA809">
        <v>0</v>
      </c>
      <c r="BF809" t="s">
        <v>127</v>
      </c>
      <c r="BG809" t="s">
        <v>698</v>
      </c>
    </row>
    <row r="810" spans="1:59" x14ac:dyDescent="0.35">
      <c r="A810">
        <v>46</v>
      </c>
      <c r="B810">
        <v>809</v>
      </c>
      <c r="D810" t="s">
        <v>591</v>
      </c>
      <c r="E810" t="s">
        <v>419</v>
      </c>
      <c r="F810" t="s">
        <v>456</v>
      </c>
      <c r="H810" t="s">
        <v>61</v>
      </c>
      <c r="I810" t="s">
        <v>289</v>
      </c>
      <c r="L810" t="s">
        <v>408</v>
      </c>
      <c r="N810">
        <v>0.35299999999999998</v>
      </c>
      <c r="O810">
        <v>0</v>
      </c>
      <c r="Q810" t="s">
        <v>504</v>
      </c>
      <c r="R810" t="s">
        <v>1205</v>
      </c>
      <c r="T810" s="24">
        <f t="shared" si="14"/>
        <v>156</v>
      </c>
      <c r="U810">
        <v>1</v>
      </c>
      <c r="AA810" t="s">
        <v>562</v>
      </c>
      <c r="AB810" t="s">
        <v>558</v>
      </c>
      <c r="AD810">
        <v>309</v>
      </c>
      <c r="AF810" t="s">
        <v>561</v>
      </c>
      <c r="AG810" t="s">
        <v>729</v>
      </c>
      <c r="AH810" t="s">
        <v>542</v>
      </c>
      <c r="AI810" s="6">
        <v>37257</v>
      </c>
      <c r="AJ810" s="6">
        <v>38351</v>
      </c>
      <c r="AK810" t="s">
        <v>190</v>
      </c>
      <c r="AM810" t="s">
        <v>556</v>
      </c>
      <c r="AO810" t="s">
        <v>569</v>
      </c>
      <c r="AY810">
        <v>0</v>
      </c>
      <c r="AZ810">
        <v>1</v>
      </c>
      <c r="BA810">
        <v>0</v>
      </c>
      <c r="BF810" t="s">
        <v>127</v>
      </c>
      <c r="BG810" t="s">
        <v>698</v>
      </c>
    </row>
    <row r="811" spans="1:59" x14ac:dyDescent="0.35">
      <c r="A811">
        <v>46</v>
      </c>
      <c r="B811">
        <v>810</v>
      </c>
      <c r="D811" t="s">
        <v>591</v>
      </c>
      <c r="E811" t="s">
        <v>419</v>
      </c>
      <c r="F811" t="s">
        <v>514</v>
      </c>
      <c r="H811" t="s">
        <v>61</v>
      </c>
      <c r="I811" t="s">
        <v>290</v>
      </c>
      <c r="L811" t="s">
        <v>408</v>
      </c>
      <c r="N811">
        <v>0.43</v>
      </c>
      <c r="O811">
        <v>0</v>
      </c>
      <c r="Q811" t="s">
        <v>504</v>
      </c>
      <c r="R811" t="s">
        <v>1205</v>
      </c>
      <c r="T811" s="24">
        <f t="shared" si="14"/>
        <v>156</v>
      </c>
      <c r="U811">
        <v>1</v>
      </c>
      <c r="AA811" t="s">
        <v>562</v>
      </c>
      <c r="AB811" t="s">
        <v>558</v>
      </c>
      <c r="AD811">
        <v>309</v>
      </c>
      <c r="AF811" t="s">
        <v>561</v>
      </c>
      <c r="AG811" t="s">
        <v>729</v>
      </c>
      <c r="AH811" t="s">
        <v>542</v>
      </c>
      <c r="AI811" s="6">
        <v>37257</v>
      </c>
      <c r="AJ811" s="6">
        <v>38351</v>
      </c>
      <c r="AK811" t="s">
        <v>190</v>
      </c>
      <c r="AM811" t="s">
        <v>556</v>
      </c>
      <c r="AO811" t="s">
        <v>569</v>
      </c>
      <c r="AY811">
        <v>0</v>
      </c>
      <c r="AZ811">
        <v>1</v>
      </c>
      <c r="BA811">
        <v>0</v>
      </c>
      <c r="BF811" t="s">
        <v>127</v>
      </c>
      <c r="BG811" t="s">
        <v>698</v>
      </c>
    </row>
    <row r="812" spans="1:59" x14ac:dyDescent="0.35">
      <c r="A812">
        <v>46</v>
      </c>
      <c r="B812">
        <v>811</v>
      </c>
      <c r="D812" t="s">
        <v>591</v>
      </c>
      <c r="E812" t="s">
        <v>419</v>
      </c>
      <c r="F812" t="s">
        <v>511</v>
      </c>
      <c r="H812" t="s">
        <v>61</v>
      </c>
      <c r="I812" t="s">
        <v>291</v>
      </c>
      <c r="L812" t="s">
        <v>408</v>
      </c>
      <c r="N812">
        <v>0.52100000000000002</v>
      </c>
      <c r="O812">
        <v>0</v>
      </c>
      <c r="Q812" t="s">
        <v>504</v>
      </c>
      <c r="R812" t="s">
        <v>1205</v>
      </c>
      <c r="T812" s="24">
        <f t="shared" si="14"/>
        <v>156</v>
      </c>
      <c r="U812">
        <v>1</v>
      </c>
      <c r="AA812" t="s">
        <v>562</v>
      </c>
      <c r="AB812" t="s">
        <v>558</v>
      </c>
      <c r="AD812">
        <v>309</v>
      </c>
      <c r="AF812" t="s">
        <v>561</v>
      </c>
      <c r="AG812" t="s">
        <v>729</v>
      </c>
      <c r="AH812" t="s">
        <v>542</v>
      </c>
      <c r="AI812" s="6">
        <v>37257</v>
      </c>
      <c r="AJ812" s="6">
        <v>38351</v>
      </c>
      <c r="AK812" t="s">
        <v>190</v>
      </c>
      <c r="AM812" t="s">
        <v>556</v>
      </c>
      <c r="AO812" t="s">
        <v>569</v>
      </c>
      <c r="AY812">
        <v>0</v>
      </c>
      <c r="AZ812">
        <v>1</v>
      </c>
      <c r="BA812">
        <v>0</v>
      </c>
      <c r="BF812" t="s">
        <v>127</v>
      </c>
      <c r="BG812" t="s">
        <v>698</v>
      </c>
    </row>
    <row r="813" spans="1:59" x14ac:dyDescent="0.35">
      <c r="A813">
        <v>46</v>
      </c>
      <c r="B813">
        <v>812</v>
      </c>
      <c r="D813" t="s">
        <v>591</v>
      </c>
      <c r="E813" t="s">
        <v>419</v>
      </c>
      <c r="F813" t="s">
        <v>512</v>
      </c>
      <c r="H813" t="s">
        <v>61</v>
      </c>
      <c r="I813" t="s">
        <v>292</v>
      </c>
      <c r="L813" t="s">
        <v>408</v>
      </c>
      <c r="N813">
        <v>0.255</v>
      </c>
      <c r="O813">
        <v>0</v>
      </c>
      <c r="Q813" t="s">
        <v>504</v>
      </c>
      <c r="R813" t="s">
        <v>1205</v>
      </c>
      <c r="T813" s="24">
        <f t="shared" si="14"/>
        <v>156</v>
      </c>
      <c r="U813">
        <v>1</v>
      </c>
      <c r="AA813" t="s">
        <v>562</v>
      </c>
      <c r="AB813" t="s">
        <v>558</v>
      </c>
      <c r="AD813">
        <v>309</v>
      </c>
      <c r="AF813" t="s">
        <v>561</v>
      </c>
      <c r="AG813" t="s">
        <v>729</v>
      </c>
      <c r="AH813" t="s">
        <v>542</v>
      </c>
      <c r="AI813" s="6">
        <v>37257</v>
      </c>
      <c r="AJ813" s="6">
        <v>38351</v>
      </c>
      <c r="AK813" t="s">
        <v>190</v>
      </c>
      <c r="AM813" t="s">
        <v>556</v>
      </c>
      <c r="AO813" t="s">
        <v>569</v>
      </c>
      <c r="AY813">
        <v>0</v>
      </c>
      <c r="AZ813">
        <v>1</v>
      </c>
      <c r="BA813">
        <v>0</v>
      </c>
      <c r="BF813" t="s">
        <v>127</v>
      </c>
      <c r="BG813" t="s">
        <v>698</v>
      </c>
    </row>
    <row r="814" spans="1:59" x14ac:dyDescent="0.35">
      <c r="A814">
        <v>46</v>
      </c>
      <c r="B814">
        <v>813</v>
      </c>
      <c r="D814" t="s">
        <v>591</v>
      </c>
      <c r="E814" t="s">
        <v>419</v>
      </c>
      <c r="F814" t="s">
        <v>401</v>
      </c>
      <c r="H814" t="s">
        <v>61</v>
      </c>
      <c r="I814" t="s">
        <v>293</v>
      </c>
      <c r="L814" t="s">
        <v>408</v>
      </c>
      <c r="N814">
        <v>0.83899999999999997</v>
      </c>
      <c r="O814">
        <v>0</v>
      </c>
      <c r="Q814" t="s">
        <v>504</v>
      </c>
      <c r="R814" t="s">
        <v>1205</v>
      </c>
      <c r="T814" s="24">
        <f t="shared" si="14"/>
        <v>156</v>
      </c>
      <c r="U814">
        <v>1</v>
      </c>
      <c r="AA814" t="s">
        <v>562</v>
      </c>
      <c r="AB814" t="s">
        <v>558</v>
      </c>
      <c r="AD814">
        <v>309</v>
      </c>
      <c r="AF814" t="s">
        <v>561</v>
      </c>
      <c r="AG814" t="s">
        <v>729</v>
      </c>
      <c r="AH814" t="s">
        <v>542</v>
      </c>
      <c r="AI814" s="6">
        <v>37257</v>
      </c>
      <c r="AJ814" s="6">
        <v>38351</v>
      </c>
      <c r="AK814" t="s">
        <v>190</v>
      </c>
      <c r="AM814" t="s">
        <v>556</v>
      </c>
      <c r="AO814" t="s">
        <v>569</v>
      </c>
      <c r="AY814">
        <v>0</v>
      </c>
      <c r="AZ814">
        <v>1</v>
      </c>
      <c r="BA814">
        <v>0</v>
      </c>
      <c r="BF814" t="s">
        <v>127</v>
      </c>
      <c r="BG814" t="s">
        <v>698</v>
      </c>
    </row>
    <row r="815" spans="1:59" x14ac:dyDescent="0.35">
      <c r="A815">
        <v>46</v>
      </c>
      <c r="B815">
        <v>814</v>
      </c>
      <c r="D815" t="s">
        <v>591</v>
      </c>
      <c r="E815" t="s">
        <v>419</v>
      </c>
      <c r="F815" t="s">
        <v>513</v>
      </c>
      <c r="H815" t="s">
        <v>61</v>
      </c>
      <c r="I815" t="s">
        <v>294</v>
      </c>
      <c r="L815" t="s">
        <v>408</v>
      </c>
      <c r="N815">
        <v>0.26900000000000002</v>
      </c>
      <c r="O815">
        <v>0</v>
      </c>
      <c r="Q815" t="s">
        <v>504</v>
      </c>
      <c r="R815" t="s">
        <v>1205</v>
      </c>
      <c r="T815" s="24">
        <f t="shared" si="14"/>
        <v>156</v>
      </c>
      <c r="U815">
        <v>1</v>
      </c>
      <c r="AA815" t="s">
        <v>562</v>
      </c>
      <c r="AB815" t="s">
        <v>558</v>
      </c>
      <c r="AD815">
        <v>309</v>
      </c>
      <c r="AF815" t="s">
        <v>561</v>
      </c>
      <c r="AG815" t="s">
        <v>729</v>
      </c>
      <c r="AH815" t="s">
        <v>542</v>
      </c>
      <c r="AI815" s="6">
        <v>37257</v>
      </c>
      <c r="AJ815" s="6">
        <v>38351</v>
      </c>
      <c r="AK815" t="s">
        <v>190</v>
      </c>
      <c r="AM815" t="s">
        <v>556</v>
      </c>
      <c r="AO815" t="s">
        <v>569</v>
      </c>
      <c r="AY815">
        <v>0</v>
      </c>
      <c r="AZ815">
        <v>1</v>
      </c>
      <c r="BA815">
        <v>0</v>
      </c>
      <c r="BF815" t="s">
        <v>127</v>
      </c>
      <c r="BG815" t="s">
        <v>698</v>
      </c>
    </row>
    <row r="816" spans="1:59" x14ac:dyDescent="0.35">
      <c r="A816">
        <v>46</v>
      </c>
      <c r="B816">
        <v>815</v>
      </c>
      <c r="D816" t="s">
        <v>591</v>
      </c>
      <c r="E816" t="s">
        <v>419</v>
      </c>
      <c r="F816" t="s">
        <v>404</v>
      </c>
      <c r="H816" t="s">
        <v>61</v>
      </c>
      <c r="I816" t="s">
        <v>295</v>
      </c>
      <c r="L816" t="s">
        <v>408</v>
      </c>
      <c r="N816">
        <v>0.36599999999999999</v>
      </c>
      <c r="O816">
        <v>0</v>
      </c>
      <c r="Q816" t="s">
        <v>504</v>
      </c>
      <c r="R816" t="s">
        <v>1205</v>
      </c>
      <c r="T816" s="24">
        <f t="shared" si="14"/>
        <v>156</v>
      </c>
      <c r="U816">
        <v>1</v>
      </c>
      <c r="AA816" t="s">
        <v>562</v>
      </c>
      <c r="AB816" t="s">
        <v>558</v>
      </c>
      <c r="AD816">
        <v>309</v>
      </c>
      <c r="AF816" t="s">
        <v>561</v>
      </c>
      <c r="AG816" t="s">
        <v>729</v>
      </c>
      <c r="AH816" t="s">
        <v>542</v>
      </c>
      <c r="AI816" s="6">
        <v>37257</v>
      </c>
      <c r="AJ816" s="6">
        <v>38351</v>
      </c>
      <c r="AK816" t="s">
        <v>190</v>
      </c>
      <c r="AM816" t="s">
        <v>556</v>
      </c>
      <c r="AO816" t="s">
        <v>569</v>
      </c>
      <c r="AY816">
        <v>0</v>
      </c>
      <c r="AZ816">
        <v>1</v>
      </c>
      <c r="BA816">
        <v>0</v>
      </c>
      <c r="BF816" t="s">
        <v>127</v>
      </c>
      <c r="BG816" t="s">
        <v>698</v>
      </c>
    </row>
    <row r="817" spans="1:59" x14ac:dyDescent="0.35">
      <c r="A817">
        <v>46</v>
      </c>
      <c r="B817">
        <v>816</v>
      </c>
      <c r="D817" t="s">
        <v>591</v>
      </c>
      <c r="E817" t="s">
        <v>419</v>
      </c>
      <c r="F817" t="s">
        <v>469</v>
      </c>
      <c r="H817" t="s">
        <v>61</v>
      </c>
      <c r="I817" t="s">
        <v>296</v>
      </c>
      <c r="L817" t="s">
        <v>408</v>
      </c>
      <c r="N817">
        <v>0.28799999999999998</v>
      </c>
      <c r="O817">
        <v>0</v>
      </c>
      <c r="Q817" t="s">
        <v>504</v>
      </c>
      <c r="R817" t="s">
        <v>1205</v>
      </c>
      <c r="T817" s="24">
        <f t="shared" si="14"/>
        <v>156</v>
      </c>
      <c r="U817">
        <v>1</v>
      </c>
      <c r="AA817" t="s">
        <v>562</v>
      </c>
      <c r="AB817" t="s">
        <v>558</v>
      </c>
      <c r="AD817">
        <v>309</v>
      </c>
      <c r="AF817" t="s">
        <v>561</v>
      </c>
      <c r="AG817" t="s">
        <v>729</v>
      </c>
      <c r="AH817" t="s">
        <v>542</v>
      </c>
      <c r="AI817" s="6">
        <v>37257</v>
      </c>
      <c r="AJ817" s="6">
        <v>38351</v>
      </c>
      <c r="AK817" t="s">
        <v>190</v>
      </c>
      <c r="AM817" t="s">
        <v>556</v>
      </c>
      <c r="AO817" t="s">
        <v>569</v>
      </c>
      <c r="AY817">
        <v>0</v>
      </c>
      <c r="AZ817">
        <v>1</v>
      </c>
      <c r="BA817">
        <v>0</v>
      </c>
      <c r="BF817" t="s">
        <v>127</v>
      </c>
      <c r="BG817" t="s">
        <v>698</v>
      </c>
    </row>
    <row r="818" spans="1:59" x14ac:dyDescent="0.35">
      <c r="A818">
        <v>46</v>
      </c>
      <c r="B818">
        <v>817</v>
      </c>
      <c r="D818" t="s">
        <v>591</v>
      </c>
      <c r="E818" t="s">
        <v>419</v>
      </c>
      <c r="F818" t="s">
        <v>456</v>
      </c>
      <c r="H818" t="s">
        <v>61</v>
      </c>
      <c r="I818" t="s">
        <v>289</v>
      </c>
      <c r="L818" t="s">
        <v>408</v>
      </c>
      <c r="N818">
        <v>0.91400000000000003</v>
      </c>
      <c r="O818">
        <v>0</v>
      </c>
      <c r="Q818" t="s">
        <v>504</v>
      </c>
      <c r="R818" t="s">
        <v>1205</v>
      </c>
      <c r="T818" s="24">
        <f t="shared" si="14"/>
        <v>156</v>
      </c>
      <c r="U818">
        <v>1</v>
      </c>
      <c r="AA818" t="s">
        <v>562</v>
      </c>
      <c r="AB818" t="s">
        <v>558</v>
      </c>
      <c r="AD818">
        <v>309</v>
      </c>
      <c r="AF818" t="s">
        <v>561</v>
      </c>
      <c r="AG818" t="s">
        <v>729</v>
      </c>
      <c r="AH818" t="s">
        <v>542</v>
      </c>
      <c r="AI818" s="6">
        <v>37257</v>
      </c>
      <c r="AJ818" s="6">
        <v>38351</v>
      </c>
      <c r="AK818" t="s">
        <v>197</v>
      </c>
      <c r="AM818" t="s">
        <v>556</v>
      </c>
      <c r="AO818" t="s">
        <v>569</v>
      </c>
      <c r="AY818">
        <v>0</v>
      </c>
      <c r="AZ818">
        <v>1</v>
      </c>
      <c r="BA818">
        <v>0</v>
      </c>
      <c r="BF818" t="s">
        <v>127</v>
      </c>
      <c r="BG818" t="s">
        <v>698</v>
      </c>
    </row>
    <row r="819" spans="1:59" x14ac:dyDescent="0.35">
      <c r="A819">
        <v>46</v>
      </c>
      <c r="B819">
        <v>818</v>
      </c>
      <c r="D819" t="s">
        <v>591</v>
      </c>
      <c r="E819" t="s">
        <v>419</v>
      </c>
      <c r="F819" t="s">
        <v>514</v>
      </c>
      <c r="H819" t="s">
        <v>61</v>
      </c>
      <c r="I819" t="s">
        <v>290</v>
      </c>
      <c r="L819" t="s">
        <v>408</v>
      </c>
      <c r="N819">
        <v>0.46200000000000002</v>
      </c>
      <c r="O819">
        <v>0</v>
      </c>
      <c r="Q819" t="s">
        <v>504</v>
      </c>
      <c r="R819" t="s">
        <v>1205</v>
      </c>
      <c r="T819" s="24">
        <f t="shared" si="14"/>
        <v>156</v>
      </c>
      <c r="U819">
        <v>1</v>
      </c>
      <c r="AA819" t="s">
        <v>562</v>
      </c>
      <c r="AB819" t="s">
        <v>558</v>
      </c>
      <c r="AD819">
        <v>309</v>
      </c>
      <c r="AF819" t="s">
        <v>561</v>
      </c>
      <c r="AG819" t="s">
        <v>729</v>
      </c>
      <c r="AH819" t="s">
        <v>542</v>
      </c>
      <c r="AI819" s="6">
        <v>37257</v>
      </c>
      <c r="AJ819" s="6">
        <v>38351</v>
      </c>
      <c r="AK819" t="s">
        <v>197</v>
      </c>
      <c r="AM819" t="s">
        <v>556</v>
      </c>
      <c r="AO819" t="s">
        <v>569</v>
      </c>
      <c r="AY819">
        <v>0</v>
      </c>
      <c r="AZ819">
        <v>1</v>
      </c>
      <c r="BA819">
        <v>0</v>
      </c>
      <c r="BF819" t="s">
        <v>127</v>
      </c>
      <c r="BG819" t="s">
        <v>698</v>
      </c>
    </row>
    <row r="820" spans="1:59" x14ac:dyDescent="0.35">
      <c r="A820">
        <v>46</v>
      </c>
      <c r="B820">
        <v>819</v>
      </c>
      <c r="D820" t="s">
        <v>591</v>
      </c>
      <c r="E820" t="s">
        <v>419</v>
      </c>
      <c r="F820" t="s">
        <v>511</v>
      </c>
      <c r="H820" t="s">
        <v>61</v>
      </c>
      <c r="I820" t="s">
        <v>291</v>
      </c>
      <c r="L820" t="s">
        <v>408</v>
      </c>
      <c r="N820">
        <v>0.96099999999999997</v>
      </c>
      <c r="O820">
        <v>0</v>
      </c>
      <c r="Q820" t="s">
        <v>504</v>
      </c>
      <c r="R820" t="s">
        <v>1205</v>
      </c>
      <c r="T820" s="24">
        <f t="shared" si="14"/>
        <v>156</v>
      </c>
      <c r="U820">
        <v>1</v>
      </c>
      <c r="AA820" t="s">
        <v>562</v>
      </c>
      <c r="AB820" t="s">
        <v>558</v>
      </c>
      <c r="AD820">
        <v>309</v>
      </c>
      <c r="AF820" t="s">
        <v>561</v>
      </c>
      <c r="AG820" t="s">
        <v>729</v>
      </c>
      <c r="AH820" t="s">
        <v>542</v>
      </c>
      <c r="AI820" s="6">
        <v>37257</v>
      </c>
      <c r="AJ820" s="6">
        <v>38351</v>
      </c>
      <c r="AK820" t="s">
        <v>197</v>
      </c>
      <c r="AM820" t="s">
        <v>556</v>
      </c>
      <c r="AO820" t="s">
        <v>569</v>
      </c>
      <c r="AY820">
        <v>0</v>
      </c>
      <c r="AZ820">
        <v>1</v>
      </c>
      <c r="BA820">
        <v>0</v>
      </c>
      <c r="BF820" t="s">
        <v>127</v>
      </c>
      <c r="BG820" t="s">
        <v>698</v>
      </c>
    </row>
    <row r="821" spans="1:59" x14ac:dyDescent="0.35">
      <c r="A821">
        <v>46</v>
      </c>
      <c r="B821">
        <v>820</v>
      </c>
      <c r="D821" t="s">
        <v>591</v>
      </c>
      <c r="E821" t="s">
        <v>419</v>
      </c>
      <c r="F821" t="s">
        <v>512</v>
      </c>
      <c r="H821" t="s">
        <v>61</v>
      </c>
      <c r="I821" t="s">
        <v>292</v>
      </c>
      <c r="L821" t="s">
        <v>408</v>
      </c>
      <c r="N821">
        <v>0.99399999999999999</v>
      </c>
      <c r="O821">
        <v>0</v>
      </c>
      <c r="Q821" t="s">
        <v>504</v>
      </c>
      <c r="R821" t="s">
        <v>1205</v>
      </c>
      <c r="T821" s="24">
        <f t="shared" si="14"/>
        <v>156</v>
      </c>
      <c r="U821">
        <v>1</v>
      </c>
      <c r="AA821" t="s">
        <v>562</v>
      </c>
      <c r="AB821" t="s">
        <v>558</v>
      </c>
      <c r="AD821">
        <v>309</v>
      </c>
      <c r="AF821" t="s">
        <v>561</v>
      </c>
      <c r="AG821" t="s">
        <v>729</v>
      </c>
      <c r="AH821" t="s">
        <v>542</v>
      </c>
      <c r="AI821" s="6">
        <v>37257</v>
      </c>
      <c r="AJ821" s="6">
        <v>38351</v>
      </c>
      <c r="AK821" t="s">
        <v>197</v>
      </c>
      <c r="AM821" t="s">
        <v>556</v>
      </c>
      <c r="AO821" t="s">
        <v>569</v>
      </c>
      <c r="AY821">
        <v>0</v>
      </c>
      <c r="AZ821">
        <v>1</v>
      </c>
      <c r="BA821">
        <v>0</v>
      </c>
      <c r="BF821" t="s">
        <v>127</v>
      </c>
      <c r="BG821" t="s">
        <v>698</v>
      </c>
    </row>
    <row r="822" spans="1:59" x14ac:dyDescent="0.35">
      <c r="A822">
        <v>46</v>
      </c>
      <c r="B822">
        <v>821</v>
      </c>
      <c r="D822" t="s">
        <v>591</v>
      </c>
      <c r="E822" t="s">
        <v>419</v>
      </c>
      <c r="F822" t="s">
        <v>401</v>
      </c>
      <c r="H822" t="s">
        <v>61</v>
      </c>
      <c r="I822" t="s">
        <v>293</v>
      </c>
      <c r="L822" t="s">
        <v>408</v>
      </c>
      <c r="N822">
        <v>2.4E-2</v>
      </c>
      <c r="O822">
        <v>0</v>
      </c>
      <c r="Q822" t="s">
        <v>504</v>
      </c>
      <c r="R822" t="s">
        <v>1205</v>
      </c>
      <c r="T822" s="24">
        <f t="shared" si="14"/>
        <v>156</v>
      </c>
      <c r="U822">
        <v>1</v>
      </c>
      <c r="AA822" t="s">
        <v>562</v>
      </c>
      <c r="AB822" t="s">
        <v>558</v>
      </c>
      <c r="AC822">
        <v>0.05</v>
      </c>
      <c r="AD822">
        <v>309</v>
      </c>
      <c r="AF822" t="s">
        <v>561</v>
      </c>
      <c r="AG822" t="s">
        <v>729</v>
      </c>
      <c r="AH822" t="s">
        <v>542</v>
      </c>
      <c r="AI822" s="6">
        <v>37257</v>
      </c>
      <c r="AJ822" s="6">
        <v>38351</v>
      </c>
      <c r="AK822" t="s">
        <v>197</v>
      </c>
      <c r="AM822" t="s">
        <v>556</v>
      </c>
      <c r="AO822" t="s">
        <v>569</v>
      </c>
      <c r="AY822">
        <v>0</v>
      </c>
      <c r="AZ822">
        <v>1</v>
      </c>
      <c r="BA822">
        <v>0</v>
      </c>
      <c r="BF822" t="s">
        <v>127</v>
      </c>
      <c r="BG822" t="s">
        <v>698</v>
      </c>
    </row>
    <row r="823" spans="1:59" x14ac:dyDescent="0.35">
      <c r="A823">
        <v>46</v>
      </c>
      <c r="B823">
        <v>822</v>
      </c>
      <c r="D823" t="s">
        <v>591</v>
      </c>
      <c r="E823" t="s">
        <v>419</v>
      </c>
      <c r="F823" t="s">
        <v>513</v>
      </c>
      <c r="H823" t="s">
        <v>61</v>
      </c>
      <c r="I823" t="s">
        <v>294</v>
      </c>
      <c r="L823" t="s">
        <v>408</v>
      </c>
      <c r="N823">
        <v>0.58299999999999996</v>
      </c>
      <c r="O823">
        <v>0</v>
      </c>
      <c r="Q823" t="s">
        <v>504</v>
      </c>
      <c r="R823" t="s">
        <v>1205</v>
      </c>
      <c r="T823" s="24">
        <f t="shared" si="14"/>
        <v>156</v>
      </c>
      <c r="U823">
        <v>1</v>
      </c>
      <c r="AA823" t="s">
        <v>562</v>
      </c>
      <c r="AB823" t="s">
        <v>558</v>
      </c>
      <c r="AD823">
        <v>309</v>
      </c>
      <c r="AF823" t="s">
        <v>561</v>
      </c>
      <c r="AG823" t="s">
        <v>729</v>
      </c>
      <c r="AH823" t="s">
        <v>542</v>
      </c>
      <c r="AI823" s="6">
        <v>37257</v>
      </c>
      <c r="AJ823" s="6">
        <v>38351</v>
      </c>
      <c r="AK823" t="s">
        <v>197</v>
      </c>
      <c r="AM823" t="s">
        <v>556</v>
      </c>
      <c r="AO823" t="s">
        <v>569</v>
      </c>
      <c r="AY823">
        <v>0</v>
      </c>
      <c r="AZ823">
        <v>1</v>
      </c>
      <c r="BA823">
        <v>0</v>
      </c>
      <c r="BF823" t="s">
        <v>127</v>
      </c>
      <c r="BG823" t="s">
        <v>698</v>
      </c>
    </row>
    <row r="824" spans="1:59" x14ac:dyDescent="0.35">
      <c r="A824">
        <v>46</v>
      </c>
      <c r="B824">
        <v>823</v>
      </c>
      <c r="D824" t="s">
        <v>591</v>
      </c>
      <c r="E824" t="s">
        <v>419</v>
      </c>
      <c r="F824" t="s">
        <v>404</v>
      </c>
      <c r="H824" t="s">
        <v>61</v>
      </c>
      <c r="I824" t="s">
        <v>295</v>
      </c>
      <c r="L824" t="s">
        <v>408</v>
      </c>
      <c r="N824">
        <v>0.88400000000000001</v>
      </c>
      <c r="O824">
        <v>0</v>
      </c>
      <c r="Q824" t="s">
        <v>504</v>
      </c>
      <c r="R824" t="s">
        <v>1205</v>
      </c>
      <c r="T824" s="24">
        <f t="shared" si="14"/>
        <v>156</v>
      </c>
      <c r="U824">
        <v>1</v>
      </c>
      <c r="AA824" t="s">
        <v>562</v>
      </c>
      <c r="AB824" t="s">
        <v>558</v>
      </c>
      <c r="AD824">
        <v>309</v>
      </c>
      <c r="AF824" t="s">
        <v>561</v>
      </c>
      <c r="AG824" t="s">
        <v>729</v>
      </c>
      <c r="AH824" t="s">
        <v>542</v>
      </c>
      <c r="AI824" s="6">
        <v>37257</v>
      </c>
      <c r="AJ824" s="6">
        <v>38351</v>
      </c>
      <c r="AK824" t="s">
        <v>197</v>
      </c>
      <c r="AM824" t="s">
        <v>556</v>
      </c>
      <c r="AO824" t="s">
        <v>569</v>
      </c>
      <c r="AY824">
        <v>0</v>
      </c>
      <c r="AZ824">
        <v>1</v>
      </c>
      <c r="BA824">
        <v>0</v>
      </c>
      <c r="BF824" t="s">
        <v>127</v>
      </c>
      <c r="BG824" t="s">
        <v>698</v>
      </c>
    </row>
    <row r="825" spans="1:59" x14ac:dyDescent="0.35">
      <c r="A825">
        <v>46</v>
      </c>
      <c r="B825">
        <v>824</v>
      </c>
      <c r="D825" t="s">
        <v>591</v>
      </c>
      <c r="E825" t="s">
        <v>419</v>
      </c>
      <c r="F825" t="s">
        <v>469</v>
      </c>
      <c r="H825" t="s">
        <v>61</v>
      </c>
      <c r="I825" t="s">
        <v>296</v>
      </c>
      <c r="L825" t="s">
        <v>408</v>
      </c>
      <c r="N825">
        <v>0.32500000000000001</v>
      </c>
      <c r="O825">
        <v>0</v>
      </c>
      <c r="Q825" t="s">
        <v>504</v>
      </c>
      <c r="R825" t="s">
        <v>1205</v>
      </c>
      <c r="T825" s="24">
        <f t="shared" si="14"/>
        <v>156</v>
      </c>
      <c r="U825">
        <v>1</v>
      </c>
      <c r="AA825" t="s">
        <v>562</v>
      </c>
      <c r="AB825" t="s">
        <v>558</v>
      </c>
      <c r="AD825">
        <v>309</v>
      </c>
      <c r="AF825" t="s">
        <v>561</v>
      </c>
      <c r="AG825" t="s">
        <v>729</v>
      </c>
      <c r="AH825" t="s">
        <v>542</v>
      </c>
      <c r="AI825" s="6">
        <v>37257</v>
      </c>
      <c r="AJ825" s="6">
        <v>38351</v>
      </c>
      <c r="AK825" t="s">
        <v>197</v>
      </c>
      <c r="AM825" t="s">
        <v>556</v>
      </c>
      <c r="AO825" t="s">
        <v>569</v>
      </c>
      <c r="AY825">
        <v>0</v>
      </c>
      <c r="AZ825">
        <v>1</v>
      </c>
      <c r="BA825">
        <v>0</v>
      </c>
      <c r="BF825" t="s">
        <v>127</v>
      </c>
      <c r="BG825" t="s">
        <v>698</v>
      </c>
    </row>
    <row r="826" spans="1:59" x14ac:dyDescent="0.35">
      <c r="A826">
        <v>46</v>
      </c>
      <c r="B826">
        <v>825</v>
      </c>
      <c r="D826" t="s">
        <v>591</v>
      </c>
      <c r="E826" t="s">
        <v>419</v>
      </c>
      <c r="F826" t="s">
        <v>456</v>
      </c>
      <c r="H826" t="s">
        <v>61</v>
      </c>
      <c r="I826" t="s">
        <v>289</v>
      </c>
      <c r="L826" t="s">
        <v>408</v>
      </c>
      <c r="N826">
        <v>0.17</v>
      </c>
      <c r="O826">
        <v>0</v>
      </c>
      <c r="Q826" t="s">
        <v>504</v>
      </c>
      <c r="R826" t="s">
        <v>1205</v>
      </c>
      <c r="T826" s="24">
        <f t="shared" si="14"/>
        <v>156</v>
      </c>
      <c r="U826">
        <v>1</v>
      </c>
      <c r="AA826" t="s">
        <v>562</v>
      </c>
      <c r="AB826" t="s">
        <v>558</v>
      </c>
      <c r="AD826">
        <v>309</v>
      </c>
      <c r="AF826" t="s">
        <v>561</v>
      </c>
      <c r="AG826" t="s">
        <v>729</v>
      </c>
      <c r="AH826" t="s">
        <v>542</v>
      </c>
      <c r="AI826" s="6">
        <v>37257</v>
      </c>
      <c r="AJ826" s="6">
        <v>38351</v>
      </c>
      <c r="AK826" t="s">
        <v>191</v>
      </c>
      <c r="AM826" t="s">
        <v>556</v>
      </c>
      <c r="AO826" t="s">
        <v>569</v>
      </c>
      <c r="AY826">
        <v>0</v>
      </c>
      <c r="AZ826">
        <v>1</v>
      </c>
      <c r="BA826">
        <v>0</v>
      </c>
      <c r="BF826" t="s">
        <v>127</v>
      </c>
      <c r="BG826" t="s">
        <v>698</v>
      </c>
    </row>
    <row r="827" spans="1:59" x14ac:dyDescent="0.35">
      <c r="A827">
        <v>46</v>
      </c>
      <c r="B827">
        <v>826</v>
      </c>
      <c r="D827" t="s">
        <v>591</v>
      </c>
      <c r="E827" t="s">
        <v>419</v>
      </c>
      <c r="F827" t="s">
        <v>514</v>
      </c>
      <c r="H827" t="s">
        <v>61</v>
      </c>
      <c r="I827" t="s">
        <v>290</v>
      </c>
      <c r="L827" t="s">
        <v>408</v>
      </c>
      <c r="N827">
        <v>0.32900000000000001</v>
      </c>
      <c r="O827">
        <v>0</v>
      </c>
      <c r="Q827" t="s">
        <v>504</v>
      </c>
      <c r="R827" t="s">
        <v>1205</v>
      </c>
      <c r="T827" s="24">
        <f t="shared" si="14"/>
        <v>156</v>
      </c>
      <c r="U827">
        <v>1</v>
      </c>
      <c r="AA827" t="s">
        <v>562</v>
      </c>
      <c r="AB827" t="s">
        <v>558</v>
      </c>
      <c r="AD827">
        <v>309</v>
      </c>
      <c r="AF827" t="s">
        <v>561</v>
      </c>
      <c r="AG827" t="s">
        <v>729</v>
      </c>
      <c r="AH827" t="s">
        <v>542</v>
      </c>
      <c r="AI827" s="6">
        <v>37257</v>
      </c>
      <c r="AJ827" s="6">
        <v>38351</v>
      </c>
      <c r="AK827" t="s">
        <v>191</v>
      </c>
      <c r="AM827" t="s">
        <v>556</v>
      </c>
      <c r="AO827" t="s">
        <v>569</v>
      </c>
      <c r="AY827">
        <v>0</v>
      </c>
      <c r="AZ827">
        <v>1</v>
      </c>
      <c r="BA827">
        <v>0</v>
      </c>
      <c r="BF827" t="s">
        <v>127</v>
      </c>
      <c r="BG827" t="s">
        <v>698</v>
      </c>
    </row>
    <row r="828" spans="1:59" x14ac:dyDescent="0.35">
      <c r="A828">
        <v>46</v>
      </c>
      <c r="B828">
        <v>827</v>
      </c>
      <c r="D828" t="s">
        <v>591</v>
      </c>
      <c r="E828" t="s">
        <v>419</v>
      </c>
      <c r="F828" t="s">
        <v>511</v>
      </c>
      <c r="H828" t="s">
        <v>61</v>
      </c>
      <c r="I828" t="s">
        <v>291</v>
      </c>
      <c r="L828" t="s">
        <v>408</v>
      </c>
      <c r="N828">
        <v>0.113</v>
      </c>
      <c r="O828">
        <v>0</v>
      </c>
      <c r="Q828" t="s">
        <v>504</v>
      </c>
      <c r="R828" t="s">
        <v>1205</v>
      </c>
      <c r="T828" s="24">
        <f t="shared" si="14"/>
        <v>156</v>
      </c>
      <c r="U828">
        <v>1</v>
      </c>
      <c r="AA828" t="s">
        <v>562</v>
      </c>
      <c r="AB828" t="s">
        <v>558</v>
      </c>
      <c r="AD828">
        <v>309</v>
      </c>
      <c r="AF828" t="s">
        <v>561</v>
      </c>
      <c r="AG828" t="s">
        <v>729</v>
      </c>
      <c r="AH828" t="s">
        <v>542</v>
      </c>
      <c r="AI828" s="6">
        <v>37257</v>
      </c>
      <c r="AJ828" s="6">
        <v>38351</v>
      </c>
      <c r="AK828" t="s">
        <v>191</v>
      </c>
      <c r="AM828" t="s">
        <v>556</v>
      </c>
      <c r="AO828" t="s">
        <v>569</v>
      </c>
      <c r="AY828">
        <v>0</v>
      </c>
      <c r="AZ828">
        <v>1</v>
      </c>
      <c r="BA828">
        <v>0</v>
      </c>
      <c r="BF828" t="s">
        <v>127</v>
      </c>
      <c r="BG828" t="s">
        <v>698</v>
      </c>
    </row>
    <row r="829" spans="1:59" x14ac:dyDescent="0.35">
      <c r="A829">
        <v>46</v>
      </c>
      <c r="B829">
        <v>828</v>
      </c>
      <c r="D829" t="s">
        <v>591</v>
      </c>
      <c r="E829" t="s">
        <v>419</v>
      </c>
      <c r="F829" t="s">
        <v>512</v>
      </c>
      <c r="H829" t="s">
        <v>61</v>
      </c>
      <c r="I829" t="s">
        <v>292</v>
      </c>
      <c r="L829" t="s">
        <v>408</v>
      </c>
      <c r="N829">
        <v>0.126</v>
      </c>
      <c r="O829">
        <v>0</v>
      </c>
      <c r="Q829" t="s">
        <v>504</v>
      </c>
      <c r="R829" t="s">
        <v>1205</v>
      </c>
      <c r="T829" s="24">
        <f t="shared" si="14"/>
        <v>156</v>
      </c>
      <c r="U829">
        <v>1</v>
      </c>
      <c r="AA829" t="s">
        <v>562</v>
      </c>
      <c r="AB829" t="s">
        <v>558</v>
      </c>
      <c r="AD829">
        <v>309</v>
      </c>
      <c r="AF829" t="s">
        <v>561</v>
      </c>
      <c r="AG829" t="s">
        <v>729</v>
      </c>
      <c r="AH829" t="s">
        <v>542</v>
      </c>
      <c r="AI829" s="6">
        <v>37257</v>
      </c>
      <c r="AJ829" s="6">
        <v>38351</v>
      </c>
      <c r="AK829" t="s">
        <v>191</v>
      </c>
      <c r="AM829" t="s">
        <v>556</v>
      </c>
      <c r="AO829" t="s">
        <v>569</v>
      </c>
      <c r="AY829">
        <v>0</v>
      </c>
      <c r="AZ829">
        <v>1</v>
      </c>
      <c r="BA829">
        <v>0</v>
      </c>
      <c r="BF829" t="s">
        <v>127</v>
      </c>
      <c r="BG829" t="s">
        <v>698</v>
      </c>
    </row>
    <row r="830" spans="1:59" x14ac:dyDescent="0.35">
      <c r="A830">
        <v>46</v>
      </c>
      <c r="B830">
        <v>829</v>
      </c>
      <c r="D830" t="s">
        <v>591</v>
      </c>
      <c r="E830" t="s">
        <v>419</v>
      </c>
      <c r="F830" t="s">
        <v>401</v>
      </c>
      <c r="H830" t="s">
        <v>61</v>
      </c>
      <c r="I830" t="s">
        <v>293</v>
      </c>
      <c r="L830" t="s">
        <v>408</v>
      </c>
      <c r="N830">
        <v>0.219</v>
      </c>
      <c r="O830">
        <v>0</v>
      </c>
      <c r="Q830" t="s">
        <v>504</v>
      </c>
      <c r="R830" t="s">
        <v>1205</v>
      </c>
      <c r="T830" s="24">
        <f t="shared" si="14"/>
        <v>156</v>
      </c>
      <c r="U830">
        <v>1</v>
      </c>
      <c r="AA830" t="s">
        <v>562</v>
      </c>
      <c r="AB830" t="s">
        <v>558</v>
      </c>
      <c r="AD830">
        <v>309</v>
      </c>
      <c r="AF830" t="s">
        <v>561</v>
      </c>
      <c r="AG830" t="s">
        <v>729</v>
      </c>
      <c r="AH830" t="s">
        <v>542</v>
      </c>
      <c r="AI830" s="6">
        <v>37257</v>
      </c>
      <c r="AJ830" s="6">
        <v>38351</v>
      </c>
      <c r="AK830" t="s">
        <v>191</v>
      </c>
      <c r="AM830" t="s">
        <v>556</v>
      </c>
      <c r="AO830" t="s">
        <v>569</v>
      </c>
      <c r="AY830">
        <v>0</v>
      </c>
      <c r="AZ830">
        <v>1</v>
      </c>
      <c r="BA830">
        <v>0</v>
      </c>
      <c r="BF830" t="s">
        <v>127</v>
      </c>
      <c r="BG830" t="s">
        <v>698</v>
      </c>
    </row>
    <row r="831" spans="1:59" x14ac:dyDescent="0.35">
      <c r="A831">
        <v>46</v>
      </c>
      <c r="B831">
        <v>830</v>
      </c>
      <c r="D831" t="s">
        <v>591</v>
      </c>
      <c r="E831" t="s">
        <v>419</v>
      </c>
      <c r="F831" t="s">
        <v>513</v>
      </c>
      <c r="H831" t="s">
        <v>61</v>
      </c>
      <c r="I831" t="s">
        <v>294</v>
      </c>
      <c r="L831" t="s">
        <v>408</v>
      </c>
      <c r="N831">
        <v>0.26300000000000001</v>
      </c>
      <c r="O831">
        <v>0</v>
      </c>
      <c r="Q831" t="s">
        <v>504</v>
      </c>
      <c r="R831" t="s">
        <v>1205</v>
      </c>
      <c r="T831" s="24">
        <f t="shared" si="14"/>
        <v>156</v>
      </c>
      <c r="U831">
        <v>1</v>
      </c>
      <c r="AA831" t="s">
        <v>562</v>
      </c>
      <c r="AB831" t="s">
        <v>558</v>
      </c>
      <c r="AD831">
        <v>309</v>
      </c>
      <c r="AF831" t="s">
        <v>561</v>
      </c>
      <c r="AG831" t="s">
        <v>729</v>
      </c>
      <c r="AH831" t="s">
        <v>542</v>
      </c>
      <c r="AI831" s="6">
        <v>37257</v>
      </c>
      <c r="AJ831" s="6">
        <v>38351</v>
      </c>
      <c r="AK831" t="s">
        <v>191</v>
      </c>
      <c r="AM831" t="s">
        <v>556</v>
      </c>
      <c r="AO831" t="s">
        <v>569</v>
      </c>
      <c r="AY831">
        <v>0</v>
      </c>
      <c r="AZ831">
        <v>1</v>
      </c>
      <c r="BA831">
        <v>0</v>
      </c>
      <c r="BF831" t="s">
        <v>127</v>
      </c>
      <c r="BG831" t="s">
        <v>698</v>
      </c>
    </row>
    <row r="832" spans="1:59" x14ac:dyDescent="0.35">
      <c r="A832">
        <v>46</v>
      </c>
      <c r="B832">
        <v>831</v>
      </c>
      <c r="D832" t="s">
        <v>591</v>
      </c>
      <c r="E832" t="s">
        <v>419</v>
      </c>
      <c r="F832" t="s">
        <v>404</v>
      </c>
      <c r="H832" t="s">
        <v>61</v>
      </c>
      <c r="I832" t="s">
        <v>295</v>
      </c>
      <c r="L832" t="s">
        <v>408</v>
      </c>
      <c r="N832">
        <v>0.37</v>
      </c>
      <c r="O832">
        <v>0</v>
      </c>
      <c r="Q832" t="s">
        <v>504</v>
      </c>
      <c r="R832" t="s">
        <v>1205</v>
      </c>
      <c r="T832" s="24">
        <f t="shared" si="14"/>
        <v>156</v>
      </c>
      <c r="U832">
        <v>1</v>
      </c>
      <c r="AA832" t="s">
        <v>562</v>
      </c>
      <c r="AB832" t="s">
        <v>558</v>
      </c>
      <c r="AD832">
        <v>309</v>
      </c>
      <c r="AF832" t="s">
        <v>561</v>
      </c>
      <c r="AG832" t="s">
        <v>729</v>
      </c>
      <c r="AH832" t="s">
        <v>542</v>
      </c>
      <c r="AI832" s="6">
        <v>37257</v>
      </c>
      <c r="AJ832" s="6">
        <v>38351</v>
      </c>
      <c r="AK832" t="s">
        <v>191</v>
      </c>
      <c r="AM832" t="s">
        <v>556</v>
      </c>
      <c r="AO832" t="s">
        <v>569</v>
      </c>
      <c r="AY832">
        <v>0</v>
      </c>
      <c r="AZ832">
        <v>1</v>
      </c>
      <c r="BA832">
        <v>0</v>
      </c>
      <c r="BF832" t="s">
        <v>127</v>
      </c>
      <c r="BG832" t="s">
        <v>698</v>
      </c>
    </row>
    <row r="833" spans="1:59" x14ac:dyDescent="0.35">
      <c r="A833">
        <v>46</v>
      </c>
      <c r="B833">
        <v>832</v>
      </c>
      <c r="D833" t="s">
        <v>591</v>
      </c>
      <c r="E833" t="s">
        <v>419</v>
      </c>
      <c r="F833" t="s">
        <v>469</v>
      </c>
      <c r="H833" t="s">
        <v>61</v>
      </c>
      <c r="I833" t="s">
        <v>296</v>
      </c>
      <c r="L833" t="s">
        <v>408</v>
      </c>
      <c r="N833">
        <v>0.308</v>
      </c>
      <c r="O833">
        <v>0</v>
      </c>
      <c r="Q833" t="s">
        <v>504</v>
      </c>
      <c r="R833" t="s">
        <v>1205</v>
      </c>
      <c r="T833" s="24">
        <f t="shared" si="14"/>
        <v>156</v>
      </c>
      <c r="U833">
        <v>1</v>
      </c>
      <c r="AA833" t="s">
        <v>562</v>
      </c>
      <c r="AB833" t="s">
        <v>558</v>
      </c>
      <c r="AD833">
        <v>309</v>
      </c>
      <c r="AF833" t="s">
        <v>561</v>
      </c>
      <c r="AG833" t="s">
        <v>729</v>
      </c>
      <c r="AH833" t="s">
        <v>542</v>
      </c>
      <c r="AI833" s="6">
        <v>37257</v>
      </c>
      <c r="AJ833" s="6">
        <v>38351</v>
      </c>
      <c r="AK833" t="s">
        <v>191</v>
      </c>
      <c r="AM833" t="s">
        <v>556</v>
      </c>
      <c r="AO833" t="s">
        <v>569</v>
      </c>
      <c r="AY833">
        <v>0</v>
      </c>
      <c r="AZ833">
        <v>1</v>
      </c>
      <c r="BA833">
        <v>0</v>
      </c>
      <c r="BF833" t="s">
        <v>127</v>
      </c>
      <c r="BG833" t="s">
        <v>698</v>
      </c>
    </row>
    <row r="834" spans="1:59" x14ac:dyDescent="0.35">
      <c r="A834">
        <v>46</v>
      </c>
      <c r="B834">
        <v>833</v>
      </c>
      <c r="D834" t="s">
        <v>591</v>
      </c>
      <c r="E834" t="s">
        <v>419</v>
      </c>
      <c r="F834" t="s">
        <v>456</v>
      </c>
      <c r="H834" t="s">
        <v>61</v>
      </c>
      <c r="I834" t="s">
        <v>289</v>
      </c>
      <c r="L834" t="s">
        <v>408</v>
      </c>
      <c r="N834">
        <v>1.6E-2</v>
      </c>
      <c r="O834">
        <v>0</v>
      </c>
      <c r="Q834" t="s">
        <v>504</v>
      </c>
      <c r="R834" t="s">
        <v>1205</v>
      </c>
      <c r="T834" s="24">
        <f t="shared" si="14"/>
        <v>156</v>
      </c>
      <c r="U834">
        <v>1</v>
      </c>
      <c r="AA834" t="s">
        <v>562</v>
      </c>
      <c r="AB834" t="s">
        <v>558</v>
      </c>
      <c r="AC834">
        <v>0.05</v>
      </c>
      <c r="AD834">
        <v>309</v>
      </c>
      <c r="AF834" t="s">
        <v>561</v>
      </c>
      <c r="AG834" t="s">
        <v>729</v>
      </c>
      <c r="AH834" t="s">
        <v>542</v>
      </c>
      <c r="AI834" s="6">
        <v>38355</v>
      </c>
      <c r="AJ834" s="6">
        <v>39447</v>
      </c>
      <c r="AK834" t="s">
        <v>297</v>
      </c>
      <c r="AM834" t="s">
        <v>556</v>
      </c>
      <c r="AO834" t="s">
        <v>569</v>
      </c>
      <c r="AY834">
        <v>0</v>
      </c>
      <c r="AZ834">
        <v>1</v>
      </c>
      <c r="BA834">
        <v>0</v>
      </c>
      <c r="BF834" t="s">
        <v>127</v>
      </c>
      <c r="BG834" t="s">
        <v>698</v>
      </c>
    </row>
    <row r="835" spans="1:59" x14ac:dyDescent="0.35">
      <c r="A835">
        <v>46</v>
      </c>
      <c r="B835">
        <v>834</v>
      </c>
      <c r="D835" t="s">
        <v>591</v>
      </c>
      <c r="E835" t="s">
        <v>419</v>
      </c>
      <c r="F835" t="s">
        <v>514</v>
      </c>
      <c r="H835" t="s">
        <v>61</v>
      </c>
      <c r="I835" t="s">
        <v>290</v>
      </c>
      <c r="L835" t="s">
        <v>408</v>
      </c>
      <c r="N835">
        <v>4.3999999999999997E-2</v>
      </c>
      <c r="O835">
        <v>0</v>
      </c>
      <c r="Q835" t="s">
        <v>504</v>
      </c>
      <c r="R835" t="s">
        <v>1205</v>
      </c>
      <c r="T835" s="24">
        <f t="shared" si="14"/>
        <v>156</v>
      </c>
      <c r="U835">
        <v>1</v>
      </c>
      <c r="AA835" t="s">
        <v>562</v>
      </c>
      <c r="AB835" t="s">
        <v>558</v>
      </c>
      <c r="AC835">
        <v>0.05</v>
      </c>
      <c r="AD835">
        <v>309</v>
      </c>
      <c r="AF835" t="s">
        <v>561</v>
      </c>
      <c r="AG835" t="s">
        <v>729</v>
      </c>
      <c r="AH835" t="s">
        <v>542</v>
      </c>
      <c r="AI835" s="6">
        <v>38355</v>
      </c>
      <c r="AJ835" s="6">
        <v>39447</v>
      </c>
      <c r="AK835" t="s">
        <v>297</v>
      </c>
      <c r="AM835" t="s">
        <v>556</v>
      </c>
      <c r="AO835" t="s">
        <v>569</v>
      </c>
      <c r="AY835">
        <v>0</v>
      </c>
      <c r="AZ835">
        <v>1</v>
      </c>
      <c r="BA835">
        <v>0</v>
      </c>
      <c r="BF835" t="s">
        <v>127</v>
      </c>
      <c r="BG835" t="s">
        <v>698</v>
      </c>
    </row>
    <row r="836" spans="1:59" x14ac:dyDescent="0.35">
      <c r="A836">
        <v>46</v>
      </c>
      <c r="B836">
        <v>835</v>
      </c>
      <c r="D836" t="s">
        <v>591</v>
      </c>
      <c r="E836" t="s">
        <v>419</v>
      </c>
      <c r="F836" t="s">
        <v>511</v>
      </c>
      <c r="H836" t="s">
        <v>61</v>
      </c>
      <c r="I836" t="s">
        <v>291</v>
      </c>
      <c r="L836" t="s">
        <v>408</v>
      </c>
      <c r="N836">
        <v>1.6E-2</v>
      </c>
      <c r="O836">
        <v>0</v>
      </c>
      <c r="Q836" t="s">
        <v>504</v>
      </c>
      <c r="R836" t="s">
        <v>1205</v>
      </c>
      <c r="T836" s="24">
        <f t="shared" si="14"/>
        <v>156</v>
      </c>
      <c r="U836">
        <v>1</v>
      </c>
      <c r="AA836" t="s">
        <v>562</v>
      </c>
      <c r="AB836" t="s">
        <v>558</v>
      </c>
      <c r="AC836">
        <v>0.05</v>
      </c>
      <c r="AD836">
        <v>309</v>
      </c>
      <c r="AF836" t="s">
        <v>561</v>
      </c>
      <c r="AG836" t="s">
        <v>729</v>
      </c>
      <c r="AH836" t="s">
        <v>542</v>
      </c>
      <c r="AI836" s="6">
        <v>38355</v>
      </c>
      <c r="AJ836" s="6">
        <v>39447</v>
      </c>
      <c r="AK836" t="s">
        <v>297</v>
      </c>
      <c r="AM836" t="s">
        <v>556</v>
      </c>
      <c r="AO836" t="s">
        <v>569</v>
      </c>
      <c r="AY836">
        <v>0</v>
      </c>
      <c r="AZ836">
        <v>1</v>
      </c>
      <c r="BA836">
        <v>0</v>
      </c>
      <c r="BF836" t="s">
        <v>127</v>
      </c>
      <c r="BG836" t="s">
        <v>698</v>
      </c>
    </row>
    <row r="837" spans="1:59" x14ac:dyDescent="0.35">
      <c r="A837">
        <v>46</v>
      </c>
      <c r="B837">
        <v>836</v>
      </c>
      <c r="D837" t="s">
        <v>591</v>
      </c>
      <c r="E837" t="s">
        <v>419</v>
      </c>
      <c r="F837" t="s">
        <v>512</v>
      </c>
      <c r="H837" t="s">
        <v>61</v>
      </c>
      <c r="I837" t="s">
        <v>292</v>
      </c>
      <c r="L837" t="s">
        <v>408</v>
      </c>
      <c r="N837">
        <v>4.0000000000000001E-3</v>
      </c>
      <c r="O837">
        <v>0</v>
      </c>
      <c r="Q837" t="s">
        <v>504</v>
      </c>
      <c r="R837" t="s">
        <v>1205</v>
      </c>
      <c r="T837" s="24">
        <f t="shared" si="14"/>
        <v>156</v>
      </c>
      <c r="U837">
        <v>1</v>
      </c>
      <c r="AA837" t="s">
        <v>562</v>
      </c>
      <c r="AB837" t="s">
        <v>558</v>
      </c>
      <c r="AC837">
        <v>0.01</v>
      </c>
      <c r="AD837">
        <v>309</v>
      </c>
      <c r="AF837" t="s">
        <v>561</v>
      </c>
      <c r="AG837" t="s">
        <v>729</v>
      </c>
      <c r="AH837" t="s">
        <v>542</v>
      </c>
      <c r="AI837" s="6">
        <v>38355</v>
      </c>
      <c r="AJ837" s="6">
        <v>39447</v>
      </c>
      <c r="AK837" t="s">
        <v>297</v>
      </c>
      <c r="AM837" t="s">
        <v>556</v>
      </c>
      <c r="AO837" t="s">
        <v>569</v>
      </c>
      <c r="AY837">
        <v>0</v>
      </c>
      <c r="AZ837">
        <v>1</v>
      </c>
      <c r="BA837">
        <v>0</v>
      </c>
      <c r="BF837" t="s">
        <v>127</v>
      </c>
      <c r="BG837" t="s">
        <v>698</v>
      </c>
    </row>
    <row r="838" spans="1:59" x14ac:dyDescent="0.35">
      <c r="A838">
        <v>46</v>
      </c>
      <c r="B838">
        <v>837</v>
      </c>
      <c r="D838" t="s">
        <v>591</v>
      </c>
      <c r="E838" t="s">
        <v>419</v>
      </c>
      <c r="F838" t="s">
        <v>401</v>
      </c>
      <c r="H838" t="s">
        <v>61</v>
      </c>
      <c r="I838" t="s">
        <v>293</v>
      </c>
      <c r="L838" t="s">
        <v>408</v>
      </c>
      <c r="N838">
        <v>0.73399999999999999</v>
      </c>
      <c r="O838">
        <v>0</v>
      </c>
      <c r="Q838" t="s">
        <v>504</v>
      </c>
      <c r="R838" t="s">
        <v>1205</v>
      </c>
      <c r="T838" s="24">
        <f t="shared" si="14"/>
        <v>156</v>
      </c>
      <c r="U838">
        <v>1</v>
      </c>
      <c r="AA838" t="s">
        <v>562</v>
      </c>
      <c r="AB838" t="s">
        <v>558</v>
      </c>
      <c r="AD838">
        <v>309</v>
      </c>
      <c r="AF838" t="s">
        <v>561</v>
      </c>
      <c r="AG838" t="s">
        <v>729</v>
      </c>
      <c r="AH838" t="s">
        <v>542</v>
      </c>
      <c r="AI838" s="6">
        <v>38355</v>
      </c>
      <c r="AJ838" s="6">
        <v>39447</v>
      </c>
      <c r="AK838" t="s">
        <v>297</v>
      </c>
      <c r="AM838" t="s">
        <v>556</v>
      </c>
      <c r="AO838" t="s">
        <v>569</v>
      </c>
      <c r="AY838">
        <v>0</v>
      </c>
      <c r="AZ838">
        <v>1</v>
      </c>
      <c r="BA838">
        <v>0</v>
      </c>
      <c r="BF838" t="s">
        <v>127</v>
      </c>
      <c r="BG838" t="s">
        <v>698</v>
      </c>
    </row>
    <row r="839" spans="1:59" x14ac:dyDescent="0.35">
      <c r="A839">
        <v>46</v>
      </c>
      <c r="B839">
        <v>838</v>
      </c>
      <c r="D839" t="s">
        <v>591</v>
      </c>
      <c r="E839" t="s">
        <v>419</v>
      </c>
      <c r="F839" t="s">
        <v>513</v>
      </c>
      <c r="H839" t="s">
        <v>61</v>
      </c>
      <c r="I839" t="s">
        <v>294</v>
      </c>
      <c r="L839" t="s">
        <v>408</v>
      </c>
      <c r="N839">
        <v>0.36699999999999999</v>
      </c>
      <c r="O839">
        <v>0</v>
      </c>
      <c r="Q839" t="s">
        <v>504</v>
      </c>
      <c r="R839" t="s">
        <v>1205</v>
      </c>
      <c r="T839" s="24">
        <f t="shared" si="14"/>
        <v>156</v>
      </c>
      <c r="U839">
        <v>1</v>
      </c>
      <c r="AA839" t="s">
        <v>562</v>
      </c>
      <c r="AB839" t="s">
        <v>558</v>
      </c>
      <c r="AD839">
        <v>309</v>
      </c>
      <c r="AF839" t="s">
        <v>561</v>
      </c>
      <c r="AG839" t="s">
        <v>729</v>
      </c>
      <c r="AH839" t="s">
        <v>542</v>
      </c>
      <c r="AI839" s="6">
        <v>38355</v>
      </c>
      <c r="AJ839" s="6">
        <v>39447</v>
      </c>
      <c r="AK839" t="s">
        <v>297</v>
      </c>
      <c r="AM839" t="s">
        <v>556</v>
      </c>
      <c r="AO839" t="s">
        <v>569</v>
      </c>
      <c r="AY839">
        <v>0</v>
      </c>
      <c r="AZ839">
        <v>1</v>
      </c>
      <c r="BA839">
        <v>0</v>
      </c>
      <c r="BF839" t="s">
        <v>127</v>
      </c>
      <c r="BG839" t="s">
        <v>698</v>
      </c>
    </row>
    <row r="840" spans="1:59" x14ac:dyDescent="0.35">
      <c r="A840">
        <v>46</v>
      </c>
      <c r="B840">
        <v>839</v>
      </c>
      <c r="D840" t="s">
        <v>591</v>
      </c>
      <c r="E840" t="s">
        <v>419</v>
      </c>
      <c r="F840" t="s">
        <v>404</v>
      </c>
      <c r="H840" t="s">
        <v>61</v>
      </c>
      <c r="I840" t="s">
        <v>295</v>
      </c>
      <c r="L840" t="s">
        <v>408</v>
      </c>
      <c r="N840">
        <v>0.156</v>
      </c>
      <c r="O840">
        <v>0</v>
      </c>
      <c r="Q840" t="s">
        <v>504</v>
      </c>
      <c r="R840" t="s">
        <v>1205</v>
      </c>
      <c r="T840" s="24">
        <f t="shared" si="14"/>
        <v>156</v>
      </c>
      <c r="U840">
        <v>1</v>
      </c>
      <c r="AA840" t="s">
        <v>562</v>
      </c>
      <c r="AB840" t="s">
        <v>558</v>
      </c>
      <c r="AD840">
        <v>309</v>
      </c>
      <c r="AF840" t="s">
        <v>561</v>
      </c>
      <c r="AG840" t="s">
        <v>729</v>
      </c>
      <c r="AH840" t="s">
        <v>542</v>
      </c>
      <c r="AI840" s="6">
        <v>38355</v>
      </c>
      <c r="AJ840" s="6">
        <v>39447</v>
      </c>
      <c r="AK840" t="s">
        <v>297</v>
      </c>
      <c r="AM840" t="s">
        <v>556</v>
      </c>
      <c r="AO840" t="s">
        <v>569</v>
      </c>
      <c r="AY840">
        <v>0</v>
      </c>
      <c r="AZ840">
        <v>1</v>
      </c>
      <c r="BA840">
        <v>0</v>
      </c>
      <c r="BF840" t="s">
        <v>127</v>
      </c>
      <c r="BG840" t="s">
        <v>698</v>
      </c>
    </row>
    <row r="841" spans="1:59" x14ac:dyDescent="0.35">
      <c r="A841">
        <v>46</v>
      </c>
      <c r="B841">
        <v>840</v>
      </c>
      <c r="D841" t="s">
        <v>591</v>
      </c>
      <c r="E841" t="s">
        <v>419</v>
      </c>
      <c r="F841" t="s">
        <v>469</v>
      </c>
      <c r="H841" t="s">
        <v>61</v>
      </c>
      <c r="I841" t="s">
        <v>296</v>
      </c>
      <c r="L841" t="s">
        <v>408</v>
      </c>
      <c r="N841">
        <v>0.35799999999999998</v>
      </c>
      <c r="O841">
        <v>0</v>
      </c>
      <c r="Q841" t="s">
        <v>504</v>
      </c>
      <c r="R841" t="s">
        <v>1205</v>
      </c>
      <c r="T841" s="24">
        <f t="shared" si="14"/>
        <v>156</v>
      </c>
      <c r="U841">
        <v>1</v>
      </c>
      <c r="AA841" t="s">
        <v>562</v>
      </c>
      <c r="AB841" t="s">
        <v>558</v>
      </c>
      <c r="AD841">
        <v>309</v>
      </c>
      <c r="AF841" t="s">
        <v>561</v>
      </c>
      <c r="AG841" t="s">
        <v>729</v>
      </c>
      <c r="AH841" t="s">
        <v>542</v>
      </c>
      <c r="AI841" s="6">
        <v>38355</v>
      </c>
      <c r="AJ841" s="6">
        <v>39447</v>
      </c>
      <c r="AK841" t="s">
        <v>297</v>
      </c>
      <c r="AM841" t="s">
        <v>556</v>
      </c>
      <c r="AO841" t="s">
        <v>569</v>
      </c>
      <c r="AY841">
        <v>0</v>
      </c>
      <c r="AZ841">
        <v>1</v>
      </c>
      <c r="BA841">
        <v>0</v>
      </c>
      <c r="BF841" t="s">
        <v>127</v>
      </c>
      <c r="BG841" t="s">
        <v>698</v>
      </c>
    </row>
    <row r="842" spans="1:59" x14ac:dyDescent="0.35">
      <c r="A842">
        <v>46</v>
      </c>
      <c r="B842">
        <v>841</v>
      </c>
      <c r="D842" t="s">
        <v>591</v>
      </c>
      <c r="E842" t="s">
        <v>419</v>
      </c>
      <c r="F842" t="s">
        <v>456</v>
      </c>
      <c r="H842" t="s">
        <v>61</v>
      </c>
      <c r="I842" t="s">
        <v>289</v>
      </c>
      <c r="L842" t="s">
        <v>408</v>
      </c>
      <c r="N842">
        <v>9.9000000000000005E-2</v>
      </c>
      <c r="O842">
        <v>0</v>
      </c>
      <c r="Q842" t="s">
        <v>504</v>
      </c>
      <c r="R842" t="s">
        <v>1205</v>
      </c>
      <c r="T842" s="24">
        <f t="shared" si="14"/>
        <v>156</v>
      </c>
      <c r="U842">
        <v>1</v>
      </c>
      <c r="AA842" t="s">
        <v>562</v>
      </c>
      <c r="AB842" t="s">
        <v>558</v>
      </c>
      <c r="AD842">
        <v>309</v>
      </c>
      <c r="AF842" t="s">
        <v>561</v>
      </c>
      <c r="AG842" t="s">
        <v>729</v>
      </c>
      <c r="AH842" t="s">
        <v>542</v>
      </c>
      <c r="AI842" s="6">
        <v>38355</v>
      </c>
      <c r="AJ842" s="6">
        <v>39447</v>
      </c>
      <c r="AK842" t="s">
        <v>190</v>
      </c>
      <c r="AM842" t="s">
        <v>556</v>
      </c>
      <c r="AO842" t="s">
        <v>569</v>
      </c>
      <c r="AY842">
        <v>0</v>
      </c>
      <c r="AZ842">
        <v>1</v>
      </c>
      <c r="BA842">
        <v>0</v>
      </c>
      <c r="BF842" t="s">
        <v>127</v>
      </c>
      <c r="BG842" t="s">
        <v>698</v>
      </c>
    </row>
    <row r="843" spans="1:59" x14ac:dyDescent="0.35">
      <c r="A843">
        <v>46</v>
      </c>
      <c r="B843">
        <v>842</v>
      </c>
      <c r="D843" t="s">
        <v>591</v>
      </c>
      <c r="E843" t="s">
        <v>419</v>
      </c>
      <c r="F843" t="s">
        <v>514</v>
      </c>
      <c r="H843" t="s">
        <v>61</v>
      </c>
      <c r="I843" t="s">
        <v>290</v>
      </c>
      <c r="L843" t="s">
        <v>408</v>
      </c>
      <c r="N843">
        <v>1.0999999999999999E-2</v>
      </c>
      <c r="O843">
        <v>0</v>
      </c>
      <c r="Q843" t="s">
        <v>504</v>
      </c>
      <c r="R843" t="s">
        <v>1205</v>
      </c>
      <c r="T843" s="24">
        <f t="shared" si="14"/>
        <v>156</v>
      </c>
      <c r="U843">
        <v>1</v>
      </c>
      <c r="AA843" t="s">
        <v>562</v>
      </c>
      <c r="AB843" t="s">
        <v>558</v>
      </c>
      <c r="AC843">
        <v>0.05</v>
      </c>
      <c r="AD843">
        <v>309</v>
      </c>
      <c r="AF843" t="s">
        <v>561</v>
      </c>
      <c r="AG843" t="s">
        <v>729</v>
      </c>
      <c r="AH843" t="s">
        <v>542</v>
      </c>
      <c r="AI843" s="6">
        <v>38355</v>
      </c>
      <c r="AJ843" s="6">
        <v>39447</v>
      </c>
      <c r="AK843" t="s">
        <v>190</v>
      </c>
      <c r="AM843" t="s">
        <v>556</v>
      </c>
      <c r="AO843" t="s">
        <v>569</v>
      </c>
      <c r="AY843">
        <v>0</v>
      </c>
      <c r="AZ843">
        <v>1</v>
      </c>
      <c r="BA843">
        <v>0</v>
      </c>
      <c r="BF843" t="s">
        <v>127</v>
      </c>
      <c r="BG843" t="s">
        <v>698</v>
      </c>
    </row>
    <row r="844" spans="1:59" x14ac:dyDescent="0.35">
      <c r="A844">
        <v>46</v>
      </c>
      <c r="B844">
        <v>843</v>
      </c>
      <c r="D844" t="s">
        <v>591</v>
      </c>
      <c r="E844" t="s">
        <v>419</v>
      </c>
      <c r="F844" t="s">
        <v>511</v>
      </c>
      <c r="H844" t="s">
        <v>61</v>
      </c>
      <c r="I844" t="s">
        <v>291</v>
      </c>
      <c r="L844" t="s">
        <v>408</v>
      </c>
      <c r="N844">
        <v>0.104</v>
      </c>
      <c r="O844">
        <v>0</v>
      </c>
      <c r="Q844" t="s">
        <v>504</v>
      </c>
      <c r="R844" t="s">
        <v>1205</v>
      </c>
      <c r="T844" s="24">
        <f t="shared" si="14"/>
        <v>156</v>
      </c>
      <c r="U844">
        <v>1</v>
      </c>
      <c r="AA844" t="s">
        <v>562</v>
      </c>
      <c r="AB844" t="s">
        <v>558</v>
      </c>
      <c r="AD844">
        <v>309</v>
      </c>
      <c r="AF844" t="s">
        <v>561</v>
      </c>
      <c r="AG844" t="s">
        <v>729</v>
      </c>
      <c r="AH844" t="s">
        <v>542</v>
      </c>
      <c r="AI844" s="6">
        <v>38355</v>
      </c>
      <c r="AJ844" s="6">
        <v>39447</v>
      </c>
      <c r="AK844" t="s">
        <v>190</v>
      </c>
      <c r="AM844" t="s">
        <v>556</v>
      </c>
      <c r="AO844" t="s">
        <v>569</v>
      </c>
      <c r="AY844">
        <v>0</v>
      </c>
      <c r="AZ844">
        <v>1</v>
      </c>
      <c r="BA844">
        <v>0</v>
      </c>
      <c r="BF844" t="s">
        <v>127</v>
      </c>
      <c r="BG844" t="s">
        <v>698</v>
      </c>
    </row>
    <row r="845" spans="1:59" x14ac:dyDescent="0.35">
      <c r="A845">
        <v>46</v>
      </c>
      <c r="B845">
        <v>844</v>
      </c>
      <c r="D845" t="s">
        <v>591</v>
      </c>
      <c r="E845" t="s">
        <v>419</v>
      </c>
      <c r="F845" t="s">
        <v>512</v>
      </c>
      <c r="H845" t="s">
        <v>61</v>
      </c>
      <c r="I845" t="s">
        <v>292</v>
      </c>
      <c r="L845" t="s">
        <v>408</v>
      </c>
      <c r="N845">
        <v>0.17399999999999999</v>
      </c>
      <c r="O845">
        <v>0</v>
      </c>
      <c r="Q845" t="s">
        <v>504</v>
      </c>
      <c r="R845" t="s">
        <v>1205</v>
      </c>
      <c r="T845" s="24">
        <f t="shared" si="14"/>
        <v>156</v>
      </c>
      <c r="U845">
        <v>1</v>
      </c>
      <c r="AA845" t="s">
        <v>562</v>
      </c>
      <c r="AB845" t="s">
        <v>558</v>
      </c>
      <c r="AD845">
        <v>309</v>
      </c>
      <c r="AF845" t="s">
        <v>561</v>
      </c>
      <c r="AG845" t="s">
        <v>729</v>
      </c>
      <c r="AH845" t="s">
        <v>542</v>
      </c>
      <c r="AI845" s="6">
        <v>38355</v>
      </c>
      <c r="AJ845" s="6">
        <v>39447</v>
      </c>
      <c r="AK845" t="s">
        <v>190</v>
      </c>
      <c r="AM845" t="s">
        <v>556</v>
      </c>
      <c r="AO845" t="s">
        <v>569</v>
      </c>
      <c r="AY845">
        <v>0</v>
      </c>
      <c r="AZ845">
        <v>1</v>
      </c>
      <c r="BA845">
        <v>0</v>
      </c>
      <c r="BF845" t="s">
        <v>127</v>
      </c>
      <c r="BG845" t="s">
        <v>698</v>
      </c>
    </row>
    <row r="846" spans="1:59" x14ac:dyDescent="0.35">
      <c r="A846">
        <v>46</v>
      </c>
      <c r="B846">
        <v>845</v>
      </c>
      <c r="D846" t="s">
        <v>591</v>
      </c>
      <c r="E846" t="s">
        <v>419</v>
      </c>
      <c r="F846" t="s">
        <v>401</v>
      </c>
      <c r="H846" t="s">
        <v>61</v>
      </c>
      <c r="I846" t="s">
        <v>293</v>
      </c>
      <c r="L846" t="s">
        <v>408</v>
      </c>
      <c r="N846">
        <v>3.0000000000000001E-3</v>
      </c>
      <c r="O846">
        <v>0</v>
      </c>
      <c r="Q846" t="s">
        <v>504</v>
      </c>
      <c r="R846" t="s">
        <v>1205</v>
      </c>
      <c r="T846" s="24">
        <f t="shared" si="14"/>
        <v>156</v>
      </c>
      <c r="U846">
        <v>1</v>
      </c>
      <c r="AA846" t="s">
        <v>562</v>
      </c>
      <c r="AB846" t="s">
        <v>558</v>
      </c>
      <c r="AC846">
        <v>0.01</v>
      </c>
      <c r="AD846">
        <v>309</v>
      </c>
      <c r="AF846" t="s">
        <v>561</v>
      </c>
      <c r="AG846" t="s">
        <v>729</v>
      </c>
      <c r="AH846" t="s">
        <v>542</v>
      </c>
      <c r="AI846" s="6">
        <v>38355</v>
      </c>
      <c r="AJ846" s="6">
        <v>39447</v>
      </c>
      <c r="AK846" t="s">
        <v>190</v>
      </c>
      <c r="AM846" t="s">
        <v>556</v>
      </c>
      <c r="AO846" t="s">
        <v>569</v>
      </c>
      <c r="AY846">
        <v>0</v>
      </c>
      <c r="AZ846">
        <v>1</v>
      </c>
      <c r="BA846">
        <v>0</v>
      </c>
      <c r="BF846" t="s">
        <v>127</v>
      </c>
      <c r="BG846" t="s">
        <v>698</v>
      </c>
    </row>
    <row r="847" spans="1:59" x14ac:dyDescent="0.35">
      <c r="A847">
        <v>46</v>
      </c>
      <c r="B847">
        <v>846</v>
      </c>
      <c r="D847" t="s">
        <v>591</v>
      </c>
      <c r="E847" t="s">
        <v>419</v>
      </c>
      <c r="F847" t="s">
        <v>513</v>
      </c>
      <c r="H847" t="s">
        <v>61</v>
      </c>
      <c r="I847" t="s">
        <v>294</v>
      </c>
      <c r="L847" t="s">
        <v>408</v>
      </c>
      <c r="N847">
        <v>0.10299999999999999</v>
      </c>
      <c r="O847">
        <v>0</v>
      </c>
      <c r="Q847" t="s">
        <v>504</v>
      </c>
      <c r="R847" t="s">
        <v>1205</v>
      </c>
      <c r="T847" s="24">
        <f t="shared" si="14"/>
        <v>156</v>
      </c>
      <c r="U847">
        <v>1</v>
      </c>
      <c r="AA847" t="s">
        <v>562</v>
      </c>
      <c r="AB847" t="s">
        <v>558</v>
      </c>
      <c r="AD847">
        <v>309</v>
      </c>
      <c r="AF847" t="s">
        <v>561</v>
      </c>
      <c r="AG847" t="s">
        <v>729</v>
      </c>
      <c r="AH847" t="s">
        <v>542</v>
      </c>
      <c r="AI847" s="6">
        <v>38355</v>
      </c>
      <c r="AJ847" s="6">
        <v>39447</v>
      </c>
      <c r="AK847" t="s">
        <v>190</v>
      </c>
      <c r="AM847" t="s">
        <v>556</v>
      </c>
      <c r="AO847" t="s">
        <v>569</v>
      </c>
      <c r="AY847">
        <v>0</v>
      </c>
      <c r="AZ847">
        <v>1</v>
      </c>
      <c r="BA847">
        <v>0</v>
      </c>
      <c r="BF847" t="s">
        <v>127</v>
      </c>
      <c r="BG847" t="s">
        <v>698</v>
      </c>
    </row>
    <row r="848" spans="1:59" x14ac:dyDescent="0.35">
      <c r="A848">
        <v>46</v>
      </c>
      <c r="B848">
        <v>847</v>
      </c>
      <c r="D848" t="s">
        <v>591</v>
      </c>
      <c r="E848" t="s">
        <v>419</v>
      </c>
      <c r="F848" t="s">
        <v>404</v>
      </c>
      <c r="H848" t="s">
        <v>61</v>
      </c>
      <c r="I848" t="s">
        <v>295</v>
      </c>
      <c r="L848" t="s">
        <v>408</v>
      </c>
      <c r="N848">
        <v>1.2E-2</v>
      </c>
      <c r="O848">
        <v>0</v>
      </c>
      <c r="Q848" t="s">
        <v>504</v>
      </c>
      <c r="R848" t="s">
        <v>1205</v>
      </c>
      <c r="T848" s="24">
        <f t="shared" si="14"/>
        <v>156</v>
      </c>
      <c r="U848">
        <v>1</v>
      </c>
      <c r="AA848" t="s">
        <v>562</v>
      </c>
      <c r="AB848" t="s">
        <v>558</v>
      </c>
      <c r="AC848">
        <v>0.05</v>
      </c>
      <c r="AD848">
        <v>309</v>
      </c>
      <c r="AF848" t="s">
        <v>561</v>
      </c>
      <c r="AG848" t="s">
        <v>729</v>
      </c>
      <c r="AH848" t="s">
        <v>542</v>
      </c>
      <c r="AI848" s="6">
        <v>38355</v>
      </c>
      <c r="AJ848" s="6">
        <v>39447</v>
      </c>
      <c r="AK848" t="s">
        <v>190</v>
      </c>
      <c r="AM848" t="s">
        <v>556</v>
      </c>
      <c r="AO848" t="s">
        <v>569</v>
      </c>
      <c r="AY848">
        <v>0</v>
      </c>
      <c r="AZ848">
        <v>1</v>
      </c>
      <c r="BA848">
        <v>0</v>
      </c>
      <c r="BF848" t="s">
        <v>127</v>
      </c>
      <c r="BG848" t="s">
        <v>698</v>
      </c>
    </row>
    <row r="849" spans="1:59" x14ac:dyDescent="0.35">
      <c r="A849">
        <v>46</v>
      </c>
      <c r="B849">
        <v>848</v>
      </c>
      <c r="D849" t="s">
        <v>591</v>
      </c>
      <c r="E849" t="s">
        <v>419</v>
      </c>
      <c r="F849" t="s">
        <v>469</v>
      </c>
      <c r="H849" t="s">
        <v>61</v>
      </c>
      <c r="I849" t="s">
        <v>296</v>
      </c>
      <c r="L849" t="s">
        <v>408</v>
      </c>
      <c r="N849">
        <v>0.17599999999999999</v>
      </c>
      <c r="O849">
        <v>0</v>
      </c>
      <c r="Q849" t="s">
        <v>504</v>
      </c>
      <c r="R849" t="s">
        <v>1205</v>
      </c>
      <c r="T849" s="24">
        <f t="shared" si="14"/>
        <v>156</v>
      </c>
      <c r="U849">
        <v>1</v>
      </c>
      <c r="AA849" t="s">
        <v>562</v>
      </c>
      <c r="AB849" t="s">
        <v>558</v>
      </c>
      <c r="AD849">
        <v>309</v>
      </c>
      <c r="AF849" t="s">
        <v>561</v>
      </c>
      <c r="AG849" t="s">
        <v>729</v>
      </c>
      <c r="AH849" t="s">
        <v>542</v>
      </c>
      <c r="AI849" s="6">
        <v>38355</v>
      </c>
      <c r="AJ849" s="6">
        <v>39447</v>
      </c>
      <c r="AK849" t="s">
        <v>190</v>
      </c>
      <c r="AM849" t="s">
        <v>556</v>
      </c>
      <c r="AO849" t="s">
        <v>569</v>
      </c>
      <c r="AY849">
        <v>0</v>
      </c>
      <c r="AZ849">
        <v>1</v>
      </c>
      <c r="BA849">
        <v>0</v>
      </c>
      <c r="BF849" t="s">
        <v>127</v>
      </c>
      <c r="BG849" t="s">
        <v>698</v>
      </c>
    </row>
    <row r="850" spans="1:59" x14ac:dyDescent="0.35">
      <c r="A850">
        <v>46</v>
      </c>
      <c r="B850">
        <v>849</v>
      </c>
      <c r="D850" t="s">
        <v>591</v>
      </c>
      <c r="E850" t="s">
        <v>419</v>
      </c>
      <c r="F850" t="s">
        <v>456</v>
      </c>
      <c r="H850" t="s">
        <v>61</v>
      </c>
      <c r="I850" t="s">
        <v>289</v>
      </c>
      <c r="L850" t="s">
        <v>408</v>
      </c>
      <c r="N850">
        <v>6.5000000000000002E-2</v>
      </c>
      <c r="O850">
        <v>0</v>
      </c>
      <c r="Q850" t="s">
        <v>504</v>
      </c>
      <c r="R850" t="s">
        <v>1205</v>
      </c>
      <c r="T850" s="24">
        <f t="shared" si="14"/>
        <v>156</v>
      </c>
      <c r="U850">
        <v>1</v>
      </c>
      <c r="AA850" t="s">
        <v>562</v>
      </c>
      <c r="AB850" t="s">
        <v>558</v>
      </c>
      <c r="AD850">
        <v>309</v>
      </c>
      <c r="AF850" t="s">
        <v>561</v>
      </c>
      <c r="AG850" t="s">
        <v>729</v>
      </c>
      <c r="AH850" t="s">
        <v>542</v>
      </c>
      <c r="AI850" s="6">
        <v>38355</v>
      </c>
      <c r="AJ850" s="6">
        <v>39447</v>
      </c>
      <c r="AK850" t="s">
        <v>197</v>
      </c>
      <c r="AM850" t="s">
        <v>556</v>
      </c>
      <c r="AO850" t="s">
        <v>569</v>
      </c>
      <c r="AY850">
        <v>0</v>
      </c>
      <c r="AZ850">
        <v>1</v>
      </c>
      <c r="BA850">
        <v>0</v>
      </c>
      <c r="BF850" t="s">
        <v>127</v>
      </c>
      <c r="BG850" t="s">
        <v>698</v>
      </c>
    </row>
    <row r="851" spans="1:59" x14ac:dyDescent="0.35">
      <c r="A851">
        <v>46</v>
      </c>
      <c r="B851">
        <v>850</v>
      </c>
      <c r="D851" t="s">
        <v>591</v>
      </c>
      <c r="E851" t="s">
        <v>419</v>
      </c>
      <c r="F851" t="s">
        <v>514</v>
      </c>
      <c r="H851" t="s">
        <v>61</v>
      </c>
      <c r="I851" t="s">
        <v>290</v>
      </c>
      <c r="L851" t="s">
        <v>408</v>
      </c>
      <c r="N851">
        <v>2.9000000000000001E-2</v>
      </c>
      <c r="O851">
        <v>0</v>
      </c>
      <c r="Q851" t="s">
        <v>504</v>
      </c>
      <c r="R851" t="s">
        <v>1205</v>
      </c>
      <c r="T851" s="24">
        <f t="shared" si="14"/>
        <v>156</v>
      </c>
      <c r="U851">
        <v>1</v>
      </c>
      <c r="AA851" t="s">
        <v>562</v>
      </c>
      <c r="AB851" t="s">
        <v>558</v>
      </c>
      <c r="AC851">
        <v>0.05</v>
      </c>
      <c r="AD851">
        <v>309</v>
      </c>
      <c r="AF851" t="s">
        <v>561</v>
      </c>
      <c r="AG851" t="s">
        <v>729</v>
      </c>
      <c r="AH851" t="s">
        <v>542</v>
      </c>
      <c r="AI851" s="6">
        <v>38355</v>
      </c>
      <c r="AJ851" s="6">
        <v>39447</v>
      </c>
      <c r="AK851" t="s">
        <v>197</v>
      </c>
      <c r="AM851" t="s">
        <v>556</v>
      </c>
      <c r="AO851" t="s">
        <v>569</v>
      </c>
      <c r="AY851">
        <v>0</v>
      </c>
      <c r="AZ851">
        <v>1</v>
      </c>
      <c r="BA851">
        <v>0</v>
      </c>
      <c r="BF851" t="s">
        <v>127</v>
      </c>
      <c r="BG851" t="s">
        <v>698</v>
      </c>
    </row>
    <row r="852" spans="1:59" x14ac:dyDescent="0.35">
      <c r="A852">
        <v>46</v>
      </c>
      <c r="B852">
        <v>851</v>
      </c>
      <c r="D852" t="s">
        <v>591</v>
      </c>
      <c r="E852" t="s">
        <v>419</v>
      </c>
      <c r="F852" t="s">
        <v>511</v>
      </c>
      <c r="H852" t="s">
        <v>61</v>
      </c>
      <c r="I852" t="s">
        <v>291</v>
      </c>
      <c r="L852" t="s">
        <v>408</v>
      </c>
      <c r="N852">
        <v>5.0999999999999997E-2</v>
      </c>
      <c r="O852">
        <v>0</v>
      </c>
      <c r="Q852" t="s">
        <v>504</v>
      </c>
      <c r="R852" t="s">
        <v>1205</v>
      </c>
      <c r="T852" s="24">
        <f t="shared" si="14"/>
        <v>156</v>
      </c>
      <c r="U852">
        <v>1</v>
      </c>
      <c r="AA852" t="s">
        <v>562</v>
      </c>
      <c r="AB852" t="s">
        <v>558</v>
      </c>
      <c r="AD852">
        <v>309</v>
      </c>
      <c r="AF852" t="s">
        <v>561</v>
      </c>
      <c r="AG852" t="s">
        <v>729</v>
      </c>
      <c r="AH852" t="s">
        <v>542</v>
      </c>
      <c r="AI852" s="6">
        <v>38355</v>
      </c>
      <c r="AJ852" s="6">
        <v>39447</v>
      </c>
      <c r="AK852" t="s">
        <v>197</v>
      </c>
      <c r="AM852" t="s">
        <v>556</v>
      </c>
      <c r="AO852" t="s">
        <v>569</v>
      </c>
      <c r="AY852">
        <v>0</v>
      </c>
      <c r="AZ852">
        <v>1</v>
      </c>
      <c r="BA852">
        <v>0</v>
      </c>
      <c r="BF852" t="s">
        <v>127</v>
      </c>
      <c r="BG852" t="s">
        <v>698</v>
      </c>
    </row>
    <row r="853" spans="1:59" x14ac:dyDescent="0.35">
      <c r="A853">
        <v>46</v>
      </c>
      <c r="B853">
        <v>852</v>
      </c>
      <c r="D853" t="s">
        <v>591</v>
      </c>
      <c r="E853" t="s">
        <v>419</v>
      </c>
      <c r="F853" t="s">
        <v>512</v>
      </c>
      <c r="H853" t="s">
        <v>61</v>
      </c>
      <c r="I853" t="s">
        <v>292</v>
      </c>
      <c r="L853" t="s">
        <v>408</v>
      </c>
      <c r="N853">
        <v>3.5000000000000003E-2</v>
      </c>
      <c r="O853">
        <v>0</v>
      </c>
      <c r="Q853" t="s">
        <v>504</v>
      </c>
      <c r="R853" t="s">
        <v>1205</v>
      </c>
      <c r="T853" s="24">
        <f t="shared" si="14"/>
        <v>156</v>
      </c>
      <c r="U853">
        <v>1</v>
      </c>
      <c r="AA853" t="s">
        <v>562</v>
      </c>
      <c r="AB853" t="s">
        <v>558</v>
      </c>
      <c r="AC853">
        <v>0.05</v>
      </c>
      <c r="AD853">
        <v>309</v>
      </c>
      <c r="AF853" t="s">
        <v>561</v>
      </c>
      <c r="AG853" t="s">
        <v>729</v>
      </c>
      <c r="AH853" t="s">
        <v>542</v>
      </c>
      <c r="AI853" s="6">
        <v>38355</v>
      </c>
      <c r="AJ853" s="6">
        <v>39447</v>
      </c>
      <c r="AK853" t="s">
        <v>197</v>
      </c>
      <c r="AM853" t="s">
        <v>556</v>
      </c>
      <c r="AO853" t="s">
        <v>569</v>
      </c>
      <c r="AY853">
        <v>0</v>
      </c>
      <c r="AZ853">
        <v>1</v>
      </c>
      <c r="BA853">
        <v>0</v>
      </c>
      <c r="BF853" t="s">
        <v>127</v>
      </c>
      <c r="BG853" t="s">
        <v>698</v>
      </c>
    </row>
    <row r="854" spans="1:59" x14ac:dyDescent="0.35">
      <c r="A854">
        <v>46</v>
      </c>
      <c r="B854">
        <v>853</v>
      </c>
      <c r="D854" t="s">
        <v>591</v>
      </c>
      <c r="E854" t="s">
        <v>419</v>
      </c>
      <c r="F854" t="s">
        <v>401</v>
      </c>
      <c r="H854" t="s">
        <v>61</v>
      </c>
      <c r="I854" t="s">
        <v>293</v>
      </c>
      <c r="L854" t="s">
        <v>408</v>
      </c>
      <c r="N854">
        <v>0.64500000000000002</v>
      </c>
      <c r="O854">
        <v>0</v>
      </c>
      <c r="Q854" t="s">
        <v>504</v>
      </c>
      <c r="R854" t="s">
        <v>1205</v>
      </c>
      <c r="T854" s="24">
        <f t="shared" si="14"/>
        <v>156</v>
      </c>
      <c r="U854">
        <v>1</v>
      </c>
      <c r="AA854" t="s">
        <v>562</v>
      </c>
      <c r="AB854" t="s">
        <v>558</v>
      </c>
      <c r="AD854">
        <v>309</v>
      </c>
      <c r="AF854" t="s">
        <v>561</v>
      </c>
      <c r="AG854" t="s">
        <v>729</v>
      </c>
      <c r="AH854" t="s">
        <v>542</v>
      </c>
      <c r="AI854" s="6">
        <v>38355</v>
      </c>
      <c r="AJ854" s="6">
        <v>39447</v>
      </c>
      <c r="AK854" t="s">
        <v>197</v>
      </c>
      <c r="AM854" t="s">
        <v>556</v>
      </c>
      <c r="AO854" t="s">
        <v>569</v>
      </c>
      <c r="AY854">
        <v>0</v>
      </c>
      <c r="AZ854">
        <v>1</v>
      </c>
      <c r="BA854">
        <v>0</v>
      </c>
      <c r="BF854" t="s">
        <v>127</v>
      </c>
      <c r="BG854" t="s">
        <v>698</v>
      </c>
    </row>
    <row r="855" spans="1:59" x14ac:dyDescent="0.35">
      <c r="A855">
        <v>46</v>
      </c>
      <c r="B855">
        <v>854</v>
      </c>
      <c r="D855" t="s">
        <v>591</v>
      </c>
      <c r="E855" t="s">
        <v>419</v>
      </c>
      <c r="F855" t="s">
        <v>513</v>
      </c>
      <c r="H855" t="s">
        <v>61</v>
      </c>
      <c r="I855" t="s">
        <v>294</v>
      </c>
      <c r="L855" t="s">
        <v>408</v>
      </c>
      <c r="N855">
        <v>0.38400000000000001</v>
      </c>
      <c r="O855">
        <v>0</v>
      </c>
      <c r="Q855" t="s">
        <v>504</v>
      </c>
      <c r="R855" t="s">
        <v>1205</v>
      </c>
      <c r="T855" s="24">
        <f t="shared" si="14"/>
        <v>156</v>
      </c>
      <c r="U855">
        <v>1</v>
      </c>
      <c r="AA855" t="s">
        <v>562</v>
      </c>
      <c r="AB855" t="s">
        <v>558</v>
      </c>
      <c r="AD855">
        <v>309</v>
      </c>
      <c r="AF855" t="s">
        <v>561</v>
      </c>
      <c r="AG855" t="s">
        <v>729</v>
      </c>
      <c r="AH855" t="s">
        <v>542</v>
      </c>
      <c r="AI855" s="6">
        <v>38355</v>
      </c>
      <c r="AJ855" s="6">
        <v>39447</v>
      </c>
      <c r="AK855" t="s">
        <v>197</v>
      </c>
      <c r="AM855" t="s">
        <v>556</v>
      </c>
      <c r="AO855" t="s">
        <v>569</v>
      </c>
      <c r="AY855">
        <v>0</v>
      </c>
      <c r="AZ855">
        <v>1</v>
      </c>
      <c r="BA855">
        <v>0</v>
      </c>
      <c r="BF855" t="s">
        <v>127</v>
      </c>
      <c r="BG855" t="s">
        <v>698</v>
      </c>
    </row>
    <row r="856" spans="1:59" x14ac:dyDescent="0.35">
      <c r="A856">
        <v>46</v>
      </c>
      <c r="B856">
        <v>855</v>
      </c>
      <c r="D856" t="s">
        <v>591</v>
      </c>
      <c r="E856" t="s">
        <v>419</v>
      </c>
      <c r="F856" t="s">
        <v>404</v>
      </c>
      <c r="H856" t="s">
        <v>61</v>
      </c>
      <c r="I856" t="s">
        <v>295</v>
      </c>
      <c r="L856" t="s">
        <v>408</v>
      </c>
      <c r="N856">
        <v>0.36799999999999999</v>
      </c>
      <c r="O856">
        <v>0</v>
      </c>
      <c r="Q856" t="s">
        <v>504</v>
      </c>
      <c r="R856" t="s">
        <v>1205</v>
      </c>
      <c r="T856" s="24">
        <f t="shared" si="14"/>
        <v>156</v>
      </c>
      <c r="U856">
        <v>1</v>
      </c>
      <c r="AA856" t="s">
        <v>562</v>
      </c>
      <c r="AB856" t="s">
        <v>558</v>
      </c>
      <c r="AD856">
        <v>309</v>
      </c>
      <c r="AF856" t="s">
        <v>561</v>
      </c>
      <c r="AG856" t="s">
        <v>729</v>
      </c>
      <c r="AH856" t="s">
        <v>542</v>
      </c>
      <c r="AI856" s="6">
        <v>38355</v>
      </c>
      <c r="AJ856" s="6">
        <v>39447</v>
      </c>
      <c r="AK856" t="s">
        <v>197</v>
      </c>
      <c r="AM856" t="s">
        <v>556</v>
      </c>
      <c r="AO856" t="s">
        <v>569</v>
      </c>
      <c r="AY856">
        <v>0</v>
      </c>
      <c r="AZ856">
        <v>1</v>
      </c>
      <c r="BA856">
        <v>0</v>
      </c>
      <c r="BF856" t="s">
        <v>127</v>
      </c>
      <c r="BG856" t="s">
        <v>698</v>
      </c>
    </row>
    <row r="857" spans="1:59" x14ac:dyDescent="0.35">
      <c r="A857">
        <v>46</v>
      </c>
      <c r="B857">
        <v>856</v>
      </c>
      <c r="D857" t="s">
        <v>591</v>
      </c>
      <c r="E857" t="s">
        <v>419</v>
      </c>
      <c r="F857" t="s">
        <v>469</v>
      </c>
      <c r="H857" t="s">
        <v>61</v>
      </c>
      <c r="I857" t="s">
        <v>296</v>
      </c>
      <c r="L857" t="s">
        <v>408</v>
      </c>
      <c r="N857">
        <v>0.13500000000000001</v>
      </c>
      <c r="O857">
        <v>0</v>
      </c>
      <c r="Q857" t="s">
        <v>504</v>
      </c>
      <c r="R857" t="s">
        <v>1205</v>
      </c>
      <c r="T857" s="24">
        <f t="shared" si="14"/>
        <v>156</v>
      </c>
      <c r="U857">
        <v>1</v>
      </c>
      <c r="AA857" t="s">
        <v>562</v>
      </c>
      <c r="AB857" t="s">
        <v>558</v>
      </c>
      <c r="AD857">
        <v>309</v>
      </c>
      <c r="AF857" t="s">
        <v>561</v>
      </c>
      <c r="AG857" t="s">
        <v>729</v>
      </c>
      <c r="AH857" t="s">
        <v>542</v>
      </c>
      <c r="AI857" s="6">
        <v>38355</v>
      </c>
      <c r="AJ857" s="6">
        <v>39447</v>
      </c>
      <c r="AK857" t="s">
        <v>197</v>
      </c>
      <c r="AM857" t="s">
        <v>556</v>
      </c>
      <c r="AO857" t="s">
        <v>569</v>
      </c>
      <c r="AY857">
        <v>0</v>
      </c>
      <c r="AZ857">
        <v>1</v>
      </c>
      <c r="BA857">
        <v>0</v>
      </c>
      <c r="BF857" t="s">
        <v>127</v>
      </c>
      <c r="BG857" t="s">
        <v>698</v>
      </c>
    </row>
    <row r="858" spans="1:59" x14ac:dyDescent="0.35">
      <c r="A858">
        <v>46</v>
      </c>
      <c r="B858">
        <v>857</v>
      </c>
      <c r="D858" t="s">
        <v>591</v>
      </c>
      <c r="E858" t="s">
        <v>419</v>
      </c>
      <c r="F858" t="s">
        <v>456</v>
      </c>
      <c r="H858" t="s">
        <v>61</v>
      </c>
      <c r="I858" t="s">
        <v>289</v>
      </c>
      <c r="L858" t="s">
        <v>408</v>
      </c>
      <c r="N858">
        <v>0.873</v>
      </c>
      <c r="O858">
        <v>0</v>
      </c>
      <c r="Q858" t="s">
        <v>504</v>
      </c>
      <c r="R858" t="s">
        <v>1205</v>
      </c>
      <c r="T858" s="24">
        <f t="shared" si="14"/>
        <v>156</v>
      </c>
      <c r="U858">
        <v>1</v>
      </c>
      <c r="AA858" t="s">
        <v>562</v>
      </c>
      <c r="AB858" t="s">
        <v>558</v>
      </c>
      <c r="AD858">
        <v>309</v>
      </c>
      <c r="AF858" t="s">
        <v>561</v>
      </c>
      <c r="AG858" t="s">
        <v>729</v>
      </c>
      <c r="AH858" t="s">
        <v>542</v>
      </c>
      <c r="AI858" s="6">
        <v>38355</v>
      </c>
      <c r="AJ858" s="6">
        <v>39447</v>
      </c>
      <c r="AK858" t="s">
        <v>298</v>
      </c>
      <c r="AM858" t="s">
        <v>556</v>
      </c>
      <c r="AO858" t="s">
        <v>569</v>
      </c>
      <c r="AY858">
        <v>0</v>
      </c>
      <c r="AZ858">
        <v>1</v>
      </c>
      <c r="BA858">
        <v>0</v>
      </c>
      <c r="BF858" t="s">
        <v>127</v>
      </c>
      <c r="BG858" t="s">
        <v>698</v>
      </c>
    </row>
    <row r="859" spans="1:59" x14ac:dyDescent="0.35">
      <c r="A859">
        <v>46</v>
      </c>
      <c r="B859">
        <v>858</v>
      </c>
      <c r="D859" t="s">
        <v>591</v>
      </c>
      <c r="E859" t="s">
        <v>419</v>
      </c>
      <c r="F859" t="s">
        <v>514</v>
      </c>
      <c r="H859" t="s">
        <v>61</v>
      </c>
      <c r="I859" t="s">
        <v>290</v>
      </c>
      <c r="L859" t="s">
        <v>408</v>
      </c>
      <c r="N859">
        <v>0.28699999999999998</v>
      </c>
      <c r="O859">
        <v>0</v>
      </c>
      <c r="Q859" t="s">
        <v>504</v>
      </c>
      <c r="R859" t="s">
        <v>1205</v>
      </c>
      <c r="T859" s="24">
        <f t="shared" si="14"/>
        <v>156</v>
      </c>
      <c r="U859">
        <v>1</v>
      </c>
      <c r="AA859" t="s">
        <v>562</v>
      </c>
      <c r="AB859" t="s">
        <v>558</v>
      </c>
      <c r="AD859">
        <v>309</v>
      </c>
      <c r="AF859" t="s">
        <v>561</v>
      </c>
      <c r="AG859" t="s">
        <v>729</v>
      </c>
      <c r="AH859" t="s">
        <v>542</v>
      </c>
      <c r="AI859" s="6">
        <v>38355</v>
      </c>
      <c r="AJ859" s="6">
        <v>39447</v>
      </c>
      <c r="AK859" t="s">
        <v>298</v>
      </c>
      <c r="AM859" t="s">
        <v>556</v>
      </c>
      <c r="AO859" t="s">
        <v>569</v>
      </c>
      <c r="AY859">
        <v>0</v>
      </c>
      <c r="AZ859">
        <v>1</v>
      </c>
      <c r="BA859">
        <v>0</v>
      </c>
      <c r="BF859" t="s">
        <v>127</v>
      </c>
      <c r="BG859" t="s">
        <v>698</v>
      </c>
    </row>
    <row r="860" spans="1:59" x14ac:dyDescent="0.35">
      <c r="A860">
        <v>46</v>
      </c>
      <c r="B860">
        <v>859</v>
      </c>
      <c r="D860" t="s">
        <v>591</v>
      </c>
      <c r="E860" t="s">
        <v>419</v>
      </c>
      <c r="F860" t="s">
        <v>511</v>
      </c>
      <c r="H860" t="s">
        <v>61</v>
      </c>
      <c r="I860" t="s">
        <v>291</v>
      </c>
      <c r="L860" t="s">
        <v>408</v>
      </c>
      <c r="N860">
        <v>0.57899999999999996</v>
      </c>
      <c r="O860">
        <v>0</v>
      </c>
      <c r="Q860" t="s">
        <v>504</v>
      </c>
      <c r="R860" t="s">
        <v>1205</v>
      </c>
      <c r="T860" s="24">
        <f t="shared" si="14"/>
        <v>156</v>
      </c>
      <c r="U860">
        <v>1</v>
      </c>
      <c r="AA860" t="s">
        <v>562</v>
      </c>
      <c r="AB860" t="s">
        <v>558</v>
      </c>
      <c r="AD860">
        <v>309</v>
      </c>
      <c r="AF860" t="s">
        <v>561</v>
      </c>
      <c r="AG860" t="s">
        <v>729</v>
      </c>
      <c r="AH860" t="s">
        <v>542</v>
      </c>
      <c r="AI860" s="6">
        <v>38355</v>
      </c>
      <c r="AJ860" s="6">
        <v>39447</v>
      </c>
      <c r="AK860" t="s">
        <v>298</v>
      </c>
      <c r="AM860" t="s">
        <v>556</v>
      </c>
      <c r="AO860" t="s">
        <v>569</v>
      </c>
      <c r="AY860">
        <v>0</v>
      </c>
      <c r="AZ860">
        <v>1</v>
      </c>
      <c r="BA860">
        <v>0</v>
      </c>
      <c r="BF860" t="s">
        <v>127</v>
      </c>
      <c r="BG860" t="s">
        <v>698</v>
      </c>
    </row>
    <row r="861" spans="1:59" x14ac:dyDescent="0.35">
      <c r="A861">
        <v>46</v>
      </c>
      <c r="B861">
        <v>860</v>
      </c>
      <c r="D861" t="s">
        <v>591</v>
      </c>
      <c r="E861" t="s">
        <v>419</v>
      </c>
      <c r="F861" t="s">
        <v>512</v>
      </c>
      <c r="H861" t="s">
        <v>61</v>
      </c>
      <c r="I861" t="s">
        <v>292</v>
      </c>
      <c r="L861" t="s">
        <v>408</v>
      </c>
      <c r="N861">
        <v>0.79600000000000004</v>
      </c>
      <c r="O861">
        <v>0</v>
      </c>
      <c r="Q861" t="s">
        <v>504</v>
      </c>
      <c r="R861" t="s">
        <v>1205</v>
      </c>
      <c r="T861" s="24">
        <f t="shared" si="14"/>
        <v>156</v>
      </c>
      <c r="U861">
        <v>1</v>
      </c>
      <c r="AA861" t="s">
        <v>562</v>
      </c>
      <c r="AB861" t="s">
        <v>558</v>
      </c>
      <c r="AD861">
        <v>309</v>
      </c>
      <c r="AF861" t="s">
        <v>561</v>
      </c>
      <c r="AG861" t="s">
        <v>729</v>
      </c>
      <c r="AH861" t="s">
        <v>542</v>
      </c>
      <c r="AI861" s="6">
        <v>38355</v>
      </c>
      <c r="AJ861" s="6">
        <v>39447</v>
      </c>
      <c r="AK861" t="s">
        <v>298</v>
      </c>
      <c r="AM861" t="s">
        <v>556</v>
      </c>
      <c r="AO861" t="s">
        <v>569</v>
      </c>
      <c r="AY861">
        <v>0</v>
      </c>
      <c r="AZ861">
        <v>1</v>
      </c>
      <c r="BA861">
        <v>0</v>
      </c>
      <c r="BF861" t="s">
        <v>127</v>
      </c>
      <c r="BG861" t="s">
        <v>698</v>
      </c>
    </row>
    <row r="862" spans="1:59" x14ac:dyDescent="0.35">
      <c r="A862">
        <v>46</v>
      </c>
      <c r="B862">
        <v>861</v>
      </c>
      <c r="D862" t="s">
        <v>591</v>
      </c>
      <c r="E862" t="s">
        <v>419</v>
      </c>
      <c r="F862" t="s">
        <v>401</v>
      </c>
      <c r="H862" t="s">
        <v>61</v>
      </c>
      <c r="I862" t="s">
        <v>293</v>
      </c>
      <c r="L862" t="s">
        <v>408</v>
      </c>
      <c r="N862">
        <v>0.08</v>
      </c>
      <c r="O862">
        <v>0</v>
      </c>
      <c r="Q862" t="s">
        <v>504</v>
      </c>
      <c r="R862" t="s">
        <v>1205</v>
      </c>
      <c r="T862" s="24">
        <f t="shared" si="14"/>
        <v>156</v>
      </c>
      <c r="U862">
        <v>1</v>
      </c>
      <c r="AA862" t="s">
        <v>562</v>
      </c>
      <c r="AB862" t="s">
        <v>558</v>
      </c>
      <c r="AD862">
        <v>309</v>
      </c>
      <c r="AF862" t="s">
        <v>561</v>
      </c>
      <c r="AG862" t="s">
        <v>729</v>
      </c>
      <c r="AH862" t="s">
        <v>542</v>
      </c>
      <c r="AI862" s="6">
        <v>38355</v>
      </c>
      <c r="AJ862" s="6">
        <v>39447</v>
      </c>
      <c r="AK862" t="s">
        <v>298</v>
      </c>
      <c r="AM862" t="s">
        <v>556</v>
      </c>
      <c r="AO862" t="s">
        <v>569</v>
      </c>
      <c r="AY862">
        <v>0</v>
      </c>
      <c r="AZ862">
        <v>1</v>
      </c>
      <c r="BA862">
        <v>0</v>
      </c>
      <c r="BF862" t="s">
        <v>127</v>
      </c>
      <c r="BG862" t="s">
        <v>698</v>
      </c>
    </row>
    <row r="863" spans="1:59" x14ac:dyDescent="0.35">
      <c r="A863">
        <v>46</v>
      </c>
      <c r="B863">
        <v>862</v>
      </c>
      <c r="D863" t="s">
        <v>591</v>
      </c>
      <c r="E863" t="s">
        <v>419</v>
      </c>
      <c r="F863" t="s">
        <v>513</v>
      </c>
      <c r="H863" t="s">
        <v>61</v>
      </c>
      <c r="I863" t="s">
        <v>294</v>
      </c>
      <c r="L863" t="s">
        <v>408</v>
      </c>
      <c r="N863">
        <v>0.82499999999999996</v>
      </c>
      <c r="O863">
        <v>0</v>
      </c>
      <c r="Q863" t="s">
        <v>504</v>
      </c>
      <c r="R863" t="s">
        <v>1205</v>
      </c>
      <c r="T863" s="24">
        <f t="shared" si="14"/>
        <v>156</v>
      </c>
      <c r="U863">
        <v>1</v>
      </c>
      <c r="AA863" t="s">
        <v>562</v>
      </c>
      <c r="AB863" t="s">
        <v>558</v>
      </c>
      <c r="AD863">
        <v>309</v>
      </c>
      <c r="AF863" t="s">
        <v>561</v>
      </c>
      <c r="AG863" t="s">
        <v>729</v>
      </c>
      <c r="AH863" t="s">
        <v>542</v>
      </c>
      <c r="AI863" s="6">
        <v>38355</v>
      </c>
      <c r="AJ863" s="6">
        <v>39447</v>
      </c>
      <c r="AK863" t="s">
        <v>298</v>
      </c>
      <c r="AM863" t="s">
        <v>556</v>
      </c>
      <c r="AO863" t="s">
        <v>569</v>
      </c>
      <c r="AY863">
        <v>0</v>
      </c>
      <c r="AZ863">
        <v>1</v>
      </c>
      <c r="BA863">
        <v>0</v>
      </c>
      <c r="BF863" t="s">
        <v>127</v>
      </c>
      <c r="BG863" t="s">
        <v>698</v>
      </c>
    </row>
    <row r="864" spans="1:59" x14ac:dyDescent="0.35">
      <c r="A864">
        <v>46</v>
      </c>
      <c r="B864">
        <v>863</v>
      </c>
      <c r="D864" t="s">
        <v>591</v>
      </c>
      <c r="E864" t="s">
        <v>419</v>
      </c>
      <c r="F864" t="s">
        <v>404</v>
      </c>
      <c r="H864" t="s">
        <v>61</v>
      </c>
      <c r="I864" t="s">
        <v>295</v>
      </c>
      <c r="L864" t="s">
        <v>408</v>
      </c>
      <c r="N864">
        <v>7.3999999999999996E-2</v>
      </c>
      <c r="O864">
        <v>0</v>
      </c>
      <c r="Q864" t="s">
        <v>504</v>
      </c>
      <c r="R864" t="s">
        <v>1205</v>
      </c>
      <c r="T864" s="24">
        <f t="shared" si="14"/>
        <v>156</v>
      </c>
      <c r="U864">
        <v>1</v>
      </c>
      <c r="AA864" t="s">
        <v>562</v>
      </c>
      <c r="AB864" t="s">
        <v>558</v>
      </c>
      <c r="AD864">
        <v>309</v>
      </c>
      <c r="AF864" t="s">
        <v>561</v>
      </c>
      <c r="AG864" t="s">
        <v>729</v>
      </c>
      <c r="AH864" t="s">
        <v>542</v>
      </c>
      <c r="AI864" s="6">
        <v>38355</v>
      </c>
      <c r="AJ864" s="6">
        <v>39447</v>
      </c>
      <c r="AK864" t="s">
        <v>298</v>
      </c>
      <c r="AM864" t="s">
        <v>556</v>
      </c>
      <c r="AO864" t="s">
        <v>569</v>
      </c>
      <c r="AY864">
        <v>0</v>
      </c>
      <c r="AZ864">
        <v>1</v>
      </c>
      <c r="BA864">
        <v>0</v>
      </c>
      <c r="BF864" t="s">
        <v>127</v>
      </c>
      <c r="BG864" t="s">
        <v>698</v>
      </c>
    </row>
    <row r="865" spans="1:59" x14ac:dyDescent="0.35">
      <c r="A865">
        <v>46</v>
      </c>
      <c r="B865">
        <v>864</v>
      </c>
      <c r="D865" t="s">
        <v>591</v>
      </c>
      <c r="E865" t="s">
        <v>419</v>
      </c>
      <c r="F865" t="s">
        <v>469</v>
      </c>
      <c r="H865" t="s">
        <v>61</v>
      </c>
      <c r="I865" t="s">
        <v>296</v>
      </c>
      <c r="L865" t="s">
        <v>408</v>
      </c>
      <c r="N865">
        <v>0.89300000000000002</v>
      </c>
      <c r="O865">
        <v>0</v>
      </c>
      <c r="Q865" t="s">
        <v>504</v>
      </c>
      <c r="R865" t="s">
        <v>1205</v>
      </c>
      <c r="T865" s="24">
        <f t="shared" si="14"/>
        <v>156</v>
      </c>
      <c r="U865">
        <v>1</v>
      </c>
      <c r="AA865" t="s">
        <v>562</v>
      </c>
      <c r="AB865" t="s">
        <v>558</v>
      </c>
      <c r="AD865">
        <v>309</v>
      </c>
      <c r="AF865" t="s">
        <v>561</v>
      </c>
      <c r="AG865" t="s">
        <v>729</v>
      </c>
      <c r="AH865" t="s">
        <v>542</v>
      </c>
      <c r="AI865" s="6">
        <v>38355</v>
      </c>
      <c r="AJ865" s="6">
        <v>39447</v>
      </c>
      <c r="AK865" t="s">
        <v>298</v>
      </c>
      <c r="AM865" t="s">
        <v>556</v>
      </c>
      <c r="AO865" t="s">
        <v>569</v>
      </c>
      <c r="AY865">
        <v>0</v>
      </c>
      <c r="AZ865">
        <v>1</v>
      </c>
      <c r="BA865">
        <v>0</v>
      </c>
      <c r="BF865" t="s">
        <v>127</v>
      </c>
      <c r="BG865" t="s">
        <v>698</v>
      </c>
    </row>
    <row r="866" spans="1:59" x14ac:dyDescent="0.35">
      <c r="A866">
        <v>46</v>
      </c>
      <c r="B866">
        <v>865</v>
      </c>
      <c r="D866" t="s">
        <v>591</v>
      </c>
      <c r="E866" t="s">
        <v>419</v>
      </c>
      <c r="F866" t="s">
        <v>456</v>
      </c>
      <c r="H866" t="s">
        <v>61</v>
      </c>
      <c r="I866" t="s">
        <v>289</v>
      </c>
      <c r="L866" t="s">
        <v>408</v>
      </c>
      <c r="N866">
        <v>0.09</v>
      </c>
      <c r="O866">
        <v>0</v>
      </c>
      <c r="Q866" t="s">
        <v>504</v>
      </c>
      <c r="R866" t="s">
        <v>1205</v>
      </c>
      <c r="T866" s="24">
        <f t="shared" ref="T866:T929" si="15">IF(BF866="daily",NETWORKDAYS(AI866,AJ866),IF(BF866="weekly",ROUNDDOWN((AJ866-AI866)/7,0),IF(BF866="monthly",-((YEAR(AI866)-YEAR(AJ866))*12+MONTH(AI866)-MONTH(AJ866)),IF(BF866="quarterly",(-((YEAR(AI866)-YEAR(AJ866))*12+MONTH(AI866)-MONTH(AJ866)))/3,"error"))))</f>
        <v>156</v>
      </c>
      <c r="U866">
        <v>1</v>
      </c>
      <c r="AA866" t="s">
        <v>562</v>
      </c>
      <c r="AB866" t="s">
        <v>558</v>
      </c>
      <c r="AD866">
        <v>309</v>
      </c>
      <c r="AF866" t="s">
        <v>561</v>
      </c>
      <c r="AG866" t="s">
        <v>729</v>
      </c>
      <c r="AH866" t="s">
        <v>542</v>
      </c>
      <c r="AI866" s="6">
        <v>38355</v>
      </c>
      <c r="AJ866" s="6">
        <v>39447</v>
      </c>
      <c r="AK866" t="s">
        <v>191</v>
      </c>
      <c r="AM866" t="s">
        <v>556</v>
      </c>
      <c r="AO866" t="s">
        <v>569</v>
      </c>
      <c r="AY866">
        <v>0</v>
      </c>
      <c r="AZ866">
        <v>1</v>
      </c>
      <c r="BA866">
        <v>0</v>
      </c>
      <c r="BF866" t="s">
        <v>127</v>
      </c>
      <c r="BG866" t="s">
        <v>698</v>
      </c>
    </row>
    <row r="867" spans="1:59" x14ac:dyDescent="0.35">
      <c r="A867">
        <v>46</v>
      </c>
      <c r="B867">
        <v>866</v>
      </c>
      <c r="D867" t="s">
        <v>591</v>
      </c>
      <c r="E867" t="s">
        <v>419</v>
      </c>
      <c r="F867" t="s">
        <v>514</v>
      </c>
      <c r="H867" t="s">
        <v>61</v>
      </c>
      <c r="I867" t="s">
        <v>290</v>
      </c>
      <c r="L867" t="s">
        <v>408</v>
      </c>
      <c r="N867">
        <v>0.16600000000000001</v>
      </c>
      <c r="O867">
        <v>0</v>
      </c>
      <c r="Q867" t="s">
        <v>504</v>
      </c>
      <c r="R867" t="s">
        <v>1205</v>
      </c>
      <c r="T867" s="24">
        <f t="shared" si="15"/>
        <v>156</v>
      </c>
      <c r="U867">
        <v>1</v>
      </c>
      <c r="AA867" t="s">
        <v>562</v>
      </c>
      <c r="AB867" t="s">
        <v>558</v>
      </c>
      <c r="AD867">
        <v>309</v>
      </c>
      <c r="AF867" t="s">
        <v>561</v>
      </c>
      <c r="AG867" t="s">
        <v>729</v>
      </c>
      <c r="AH867" t="s">
        <v>542</v>
      </c>
      <c r="AI867" s="6">
        <v>38355</v>
      </c>
      <c r="AJ867" s="6">
        <v>39447</v>
      </c>
      <c r="AK867" t="s">
        <v>191</v>
      </c>
      <c r="AM867" t="s">
        <v>556</v>
      </c>
      <c r="AO867" t="s">
        <v>569</v>
      </c>
      <c r="AY867">
        <v>0</v>
      </c>
      <c r="AZ867">
        <v>1</v>
      </c>
      <c r="BA867">
        <v>0</v>
      </c>
      <c r="BF867" t="s">
        <v>127</v>
      </c>
      <c r="BG867" t="s">
        <v>698</v>
      </c>
    </row>
    <row r="868" spans="1:59" x14ac:dyDescent="0.35">
      <c r="A868">
        <v>46</v>
      </c>
      <c r="B868">
        <v>867</v>
      </c>
      <c r="D868" t="s">
        <v>591</v>
      </c>
      <c r="E868" t="s">
        <v>419</v>
      </c>
      <c r="F868" t="s">
        <v>511</v>
      </c>
      <c r="H868" t="s">
        <v>61</v>
      </c>
      <c r="I868" t="s">
        <v>291</v>
      </c>
      <c r="L868" t="s">
        <v>408</v>
      </c>
      <c r="N868">
        <v>0.36099999999999999</v>
      </c>
      <c r="O868">
        <v>0</v>
      </c>
      <c r="Q868" t="s">
        <v>504</v>
      </c>
      <c r="R868" t="s">
        <v>1205</v>
      </c>
      <c r="T868" s="24">
        <f t="shared" si="15"/>
        <v>156</v>
      </c>
      <c r="U868">
        <v>1</v>
      </c>
      <c r="AA868" t="s">
        <v>562</v>
      </c>
      <c r="AB868" t="s">
        <v>558</v>
      </c>
      <c r="AD868">
        <v>309</v>
      </c>
      <c r="AF868" t="s">
        <v>561</v>
      </c>
      <c r="AG868" t="s">
        <v>729</v>
      </c>
      <c r="AH868" t="s">
        <v>542</v>
      </c>
      <c r="AI868" s="6">
        <v>38355</v>
      </c>
      <c r="AJ868" s="6">
        <v>39447</v>
      </c>
      <c r="AK868" t="s">
        <v>191</v>
      </c>
      <c r="AM868" t="s">
        <v>556</v>
      </c>
      <c r="AO868" t="s">
        <v>569</v>
      </c>
      <c r="AY868">
        <v>0</v>
      </c>
      <c r="AZ868">
        <v>1</v>
      </c>
      <c r="BA868">
        <v>0</v>
      </c>
      <c r="BF868" t="s">
        <v>127</v>
      </c>
      <c r="BG868" t="s">
        <v>698</v>
      </c>
    </row>
    <row r="869" spans="1:59" x14ac:dyDescent="0.35">
      <c r="A869">
        <v>46</v>
      </c>
      <c r="B869">
        <v>868</v>
      </c>
      <c r="D869" t="s">
        <v>591</v>
      </c>
      <c r="E869" t="s">
        <v>419</v>
      </c>
      <c r="F869" t="s">
        <v>512</v>
      </c>
      <c r="H869" t="s">
        <v>61</v>
      </c>
      <c r="I869" t="s">
        <v>292</v>
      </c>
      <c r="L869" t="s">
        <v>408</v>
      </c>
      <c r="N869">
        <v>0.36399999999999999</v>
      </c>
      <c r="O869">
        <v>0</v>
      </c>
      <c r="Q869" t="s">
        <v>504</v>
      </c>
      <c r="R869" t="s">
        <v>1205</v>
      </c>
      <c r="T869" s="24">
        <f t="shared" si="15"/>
        <v>156</v>
      </c>
      <c r="U869">
        <v>1</v>
      </c>
      <c r="AA869" t="s">
        <v>562</v>
      </c>
      <c r="AB869" t="s">
        <v>558</v>
      </c>
      <c r="AD869">
        <v>309</v>
      </c>
      <c r="AF869" t="s">
        <v>561</v>
      </c>
      <c r="AG869" t="s">
        <v>729</v>
      </c>
      <c r="AH869" t="s">
        <v>542</v>
      </c>
      <c r="AI869" s="6">
        <v>38355</v>
      </c>
      <c r="AJ869" s="6">
        <v>39447</v>
      </c>
      <c r="AK869" t="s">
        <v>191</v>
      </c>
      <c r="AM869" t="s">
        <v>556</v>
      </c>
      <c r="AO869" t="s">
        <v>569</v>
      </c>
      <c r="AY869">
        <v>0</v>
      </c>
      <c r="AZ869">
        <v>1</v>
      </c>
      <c r="BA869">
        <v>0</v>
      </c>
      <c r="BF869" t="s">
        <v>127</v>
      </c>
      <c r="BG869" t="s">
        <v>698</v>
      </c>
    </row>
    <row r="870" spans="1:59" x14ac:dyDescent="0.35">
      <c r="A870">
        <v>46</v>
      </c>
      <c r="B870">
        <v>869</v>
      </c>
      <c r="D870" t="s">
        <v>591</v>
      </c>
      <c r="E870" t="s">
        <v>419</v>
      </c>
      <c r="F870" t="s">
        <v>401</v>
      </c>
      <c r="H870" t="s">
        <v>61</v>
      </c>
      <c r="I870" t="s">
        <v>293</v>
      </c>
      <c r="L870" t="s">
        <v>408</v>
      </c>
      <c r="N870">
        <v>0.75800000000000001</v>
      </c>
      <c r="O870">
        <v>0</v>
      </c>
      <c r="Q870" t="s">
        <v>504</v>
      </c>
      <c r="R870" t="s">
        <v>1205</v>
      </c>
      <c r="T870" s="24">
        <f t="shared" si="15"/>
        <v>156</v>
      </c>
      <c r="U870">
        <v>1</v>
      </c>
      <c r="AA870" t="s">
        <v>562</v>
      </c>
      <c r="AB870" t="s">
        <v>558</v>
      </c>
      <c r="AD870">
        <v>309</v>
      </c>
      <c r="AF870" t="s">
        <v>561</v>
      </c>
      <c r="AG870" t="s">
        <v>729</v>
      </c>
      <c r="AH870" t="s">
        <v>542</v>
      </c>
      <c r="AI870" s="6">
        <v>38355</v>
      </c>
      <c r="AJ870" s="6">
        <v>39447</v>
      </c>
      <c r="AK870" t="s">
        <v>191</v>
      </c>
      <c r="AM870" t="s">
        <v>556</v>
      </c>
      <c r="AO870" t="s">
        <v>569</v>
      </c>
      <c r="AY870">
        <v>0</v>
      </c>
      <c r="AZ870">
        <v>1</v>
      </c>
      <c r="BA870">
        <v>0</v>
      </c>
      <c r="BF870" t="s">
        <v>127</v>
      </c>
      <c r="BG870" t="s">
        <v>698</v>
      </c>
    </row>
    <row r="871" spans="1:59" x14ac:dyDescent="0.35">
      <c r="A871">
        <v>46</v>
      </c>
      <c r="B871">
        <v>870</v>
      </c>
      <c r="D871" t="s">
        <v>591</v>
      </c>
      <c r="E871" t="s">
        <v>419</v>
      </c>
      <c r="F871" t="s">
        <v>513</v>
      </c>
      <c r="H871" t="s">
        <v>61</v>
      </c>
      <c r="I871" t="s">
        <v>294</v>
      </c>
      <c r="L871" t="s">
        <v>408</v>
      </c>
      <c r="N871">
        <v>0.16400000000000001</v>
      </c>
      <c r="O871">
        <v>0</v>
      </c>
      <c r="Q871" t="s">
        <v>504</v>
      </c>
      <c r="R871" t="s">
        <v>1205</v>
      </c>
      <c r="T871" s="24">
        <f t="shared" si="15"/>
        <v>156</v>
      </c>
      <c r="U871">
        <v>1</v>
      </c>
      <c r="AA871" t="s">
        <v>562</v>
      </c>
      <c r="AB871" t="s">
        <v>558</v>
      </c>
      <c r="AD871">
        <v>309</v>
      </c>
      <c r="AF871" t="s">
        <v>561</v>
      </c>
      <c r="AG871" t="s">
        <v>729</v>
      </c>
      <c r="AH871" t="s">
        <v>542</v>
      </c>
      <c r="AI871" s="6">
        <v>38355</v>
      </c>
      <c r="AJ871" s="6">
        <v>39447</v>
      </c>
      <c r="AK871" t="s">
        <v>191</v>
      </c>
      <c r="AM871" t="s">
        <v>556</v>
      </c>
      <c r="AO871" t="s">
        <v>569</v>
      </c>
      <c r="AY871">
        <v>0</v>
      </c>
      <c r="AZ871">
        <v>1</v>
      </c>
      <c r="BA871">
        <v>0</v>
      </c>
      <c r="BF871" t="s">
        <v>127</v>
      </c>
      <c r="BG871" t="s">
        <v>698</v>
      </c>
    </row>
    <row r="872" spans="1:59" x14ac:dyDescent="0.35">
      <c r="A872">
        <v>46</v>
      </c>
      <c r="B872">
        <v>871</v>
      </c>
      <c r="D872" t="s">
        <v>591</v>
      </c>
      <c r="E872" t="s">
        <v>419</v>
      </c>
      <c r="F872" t="s">
        <v>404</v>
      </c>
      <c r="H872" t="s">
        <v>61</v>
      </c>
      <c r="I872" t="s">
        <v>295</v>
      </c>
      <c r="L872" t="s">
        <v>408</v>
      </c>
      <c r="N872">
        <v>0.28699999999999998</v>
      </c>
      <c r="O872">
        <v>0</v>
      </c>
      <c r="Q872" t="s">
        <v>504</v>
      </c>
      <c r="R872" t="s">
        <v>1205</v>
      </c>
      <c r="T872" s="24">
        <f t="shared" si="15"/>
        <v>156</v>
      </c>
      <c r="U872">
        <v>1</v>
      </c>
      <c r="AA872" t="s">
        <v>562</v>
      </c>
      <c r="AB872" t="s">
        <v>558</v>
      </c>
      <c r="AD872">
        <v>309</v>
      </c>
      <c r="AF872" t="s">
        <v>561</v>
      </c>
      <c r="AG872" t="s">
        <v>729</v>
      </c>
      <c r="AH872" t="s">
        <v>542</v>
      </c>
      <c r="AI872" s="6">
        <v>38355</v>
      </c>
      <c r="AJ872" s="6">
        <v>39447</v>
      </c>
      <c r="AK872" t="s">
        <v>191</v>
      </c>
      <c r="AM872" t="s">
        <v>556</v>
      </c>
      <c r="AO872" t="s">
        <v>569</v>
      </c>
      <c r="AY872">
        <v>0</v>
      </c>
      <c r="AZ872">
        <v>1</v>
      </c>
      <c r="BA872">
        <v>0</v>
      </c>
      <c r="BF872" t="s">
        <v>127</v>
      </c>
      <c r="BG872" t="s">
        <v>698</v>
      </c>
    </row>
    <row r="873" spans="1:59" x14ac:dyDescent="0.35">
      <c r="A873">
        <v>46</v>
      </c>
      <c r="B873">
        <v>872</v>
      </c>
      <c r="D873" t="s">
        <v>591</v>
      </c>
      <c r="E873" t="s">
        <v>419</v>
      </c>
      <c r="F873" t="s">
        <v>469</v>
      </c>
      <c r="H873" t="s">
        <v>61</v>
      </c>
      <c r="I873" t="s">
        <v>296</v>
      </c>
      <c r="L873" t="s">
        <v>408</v>
      </c>
      <c r="N873">
        <v>0.107</v>
      </c>
      <c r="O873">
        <v>0</v>
      </c>
      <c r="Q873" t="s">
        <v>504</v>
      </c>
      <c r="R873" t="s">
        <v>1205</v>
      </c>
      <c r="T873" s="24">
        <f t="shared" si="15"/>
        <v>156</v>
      </c>
      <c r="U873">
        <v>1</v>
      </c>
      <c r="AA873" t="s">
        <v>562</v>
      </c>
      <c r="AB873" t="s">
        <v>558</v>
      </c>
      <c r="AD873">
        <v>309</v>
      </c>
      <c r="AF873" t="s">
        <v>561</v>
      </c>
      <c r="AG873" t="s">
        <v>729</v>
      </c>
      <c r="AH873" t="s">
        <v>542</v>
      </c>
      <c r="AI873" s="6">
        <v>38355</v>
      </c>
      <c r="AJ873" s="6">
        <v>39447</v>
      </c>
      <c r="AK873" t="s">
        <v>191</v>
      </c>
      <c r="AM873" t="s">
        <v>556</v>
      </c>
      <c r="AO873" t="s">
        <v>569</v>
      </c>
      <c r="AY873">
        <v>0</v>
      </c>
      <c r="AZ873">
        <v>1</v>
      </c>
      <c r="BA873">
        <v>0</v>
      </c>
      <c r="BF873" t="s">
        <v>127</v>
      </c>
      <c r="BG873" t="s">
        <v>698</v>
      </c>
    </row>
    <row r="874" spans="1:59" x14ac:dyDescent="0.35">
      <c r="A874">
        <v>46</v>
      </c>
      <c r="B874">
        <v>873</v>
      </c>
      <c r="D874" t="s">
        <v>591</v>
      </c>
      <c r="E874" t="s">
        <v>419</v>
      </c>
      <c r="F874" t="s">
        <v>456</v>
      </c>
      <c r="H874" t="s">
        <v>61</v>
      </c>
      <c r="I874" t="s">
        <v>289</v>
      </c>
      <c r="L874" t="s">
        <v>408</v>
      </c>
      <c r="N874">
        <v>0.82</v>
      </c>
      <c r="O874">
        <v>0</v>
      </c>
      <c r="Q874" t="s">
        <v>504</v>
      </c>
      <c r="R874" t="s">
        <v>1205</v>
      </c>
      <c r="T874" s="24">
        <f t="shared" si="15"/>
        <v>156</v>
      </c>
      <c r="U874">
        <v>1</v>
      </c>
      <c r="AA874" t="s">
        <v>562</v>
      </c>
      <c r="AB874" t="s">
        <v>558</v>
      </c>
      <c r="AD874">
        <v>309</v>
      </c>
      <c r="AF874" t="s">
        <v>561</v>
      </c>
      <c r="AG874" t="s">
        <v>729</v>
      </c>
      <c r="AH874" t="s">
        <v>542</v>
      </c>
      <c r="AI874" s="6">
        <v>39448</v>
      </c>
      <c r="AJ874" s="6">
        <v>40542</v>
      </c>
      <c r="AK874" t="s">
        <v>297</v>
      </c>
      <c r="AM874" t="s">
        <v>556</v>
      </c>
      <c r="AO874" t="s">
        <v>569</v>
      </c>
      <c r="AY874">
        <v>0</v>
      </c>
      <c r="AZ874">
        <v>1</v>
      </c>
      <c r="BA874">
        <v>0</v>
      </c>
      <c r="BF874" t="s">
        <v>127</v>
      </c>
      <c r="BG874" t="s">
        <v>698</v>
      </c>
    </row>
    <row r="875" spans="1:59" x14ac:dyDescent="0.35">
      <c r="A875">
        <v>46</v>
      </c>
      <c r="B875">
        <v>874</v>
      </c>
      <c r="D875" t="s">
        <v>591</v>
      </c>
      <c r="E875" t="s">
        <v>419</v>
      </c>
      <c r="F875" t="s">
        <v>514</v>
      </c>
      <c r="H875" t="s">
        <v>61</v>
      </c>
      <c r="I875" t="s">
        <v>290</v>
      </c>
      <c r="L875" t="s">
        <v>408</v>
      </c>
      <c r="N875">
        <v>0.124</v>
      </c>
      <c r="O875">
        <v>0</v>
      </c>
      <c r="Q875" t="s">
        <v>504</v>
      </c>
      <c r="R875" t="s">
        <v>1205</v>
      </c>
      <c r="T875" s="24">
        <f t="shared" si="15"/>
        <v>156</v>
      </c>
      <c r="U875">
        <v>1</v>
      </c>
      <c r="AA875" t="s">
        <v>562</v>
      </c>
      <c r="AB875" t="s">
        <v>558</v>
      </c>
      <c r="AD875">
        <v>309</v>
      </c>
      <c r="AF875" t="s">
        <v>561</v>
      </c>
      <c r="AG875" t="s">
        <v>729</v>
      </c>
      <c r="AH875" t="s">
        <v>542</v>
      </c>
      <c r="AI875" s="6">
        <v>39448</v>
      </c>
      <c r="AJ875" s="6">
        <v>40542</v>
      </c>
      <c r="AK875" t="s">
        <v>297</v>
      </c>
      <c r="AM875" t="s">
        <v>556</v>
      </c>
      <c r="AO875" t="s">
        <v>569</v>
      </c>
      <c r="AY875">
        <v>0</v>
      </c>
      <c r="AZ875">
        <v>1</v>
      </c>
      <c r="BA875">
        <v>0</v>
      </c>
      <c r="BF875" t="s">
        <v>127</v>
      </c>
      <c r="BG875" t="s">
        <v>698</v>
      </c>
    </row>
    <row r="876" spans="1:59" x14ac:dyDescent="0.35">
      <c r="A876">
        <v>46</v>
      </c>
      <c r="B876">
        <v>875</v>
      </c>
      <c r="D876" t="s">
        <v>591</v>
      </c>
      <c r="E876" t="s">
        <v>419</v>
      </c>
      <c r="F876" t="s">
        <v>511</v>
      </c>
      <c r="H876" t="s">
        <v>61</v>
      </c>
      <c r="I876" t="s">
        <v>291</v>
      </c>
      <c r="L876" t="s">
        <v>408</v>
      </c>
      <c r="N876">
        <v>0.83199999999999996</v>
      </c>
      <c r="O876">
        <v>0</v>
      </c>
      <c r="Q876" t="s">
        <v>504</v>
      </c>
      <c r="R876" t="s">
        <v>1205</v>
      </c>
      <c r="T876" s="24">
        <f t="shared" si="15"/>
        <v>156</v>
      </c>
      <c r="U876">
        <v>1</v>
      </c>
      <c r="AA876" t="s">
        <v>562</v>
      </c>
      <c r="AB876" t="s">
        <v>558</v>
      </c>
      <c r="AD876">
        <v>309</v>
      </c>
      <c r="AF876" t="s">
        <v>561</v>
      </c>
      <c r="AG876" t="s">
        <v>729</v>
      </c>
      <c r="AH876" t="s">
        <v>542</v>
      </c>
      <c r="AI876" s="6">
        <v>39448</v>
      </c>
      <c r="AJ876" s="6">
        <v>40542</v>
      </c>
      <c r="AK876" t="s">
        <v>297</v>
      </c>
      <c r="AM876" t="s">
        <v>556</v>
      </c>
      <c r="AO876" t="s">
        <v>569</v>
      </c>
      <c r="AY876">
        <v>0</v>
      </c>
      <c r="AZ876">
        <v>1</v>
      </c>
      <c r="BA876">
        <v>0</v>
      </c>
      <c r="BF876" t="s">
        <v>127</v>
      </c>
      <c r="BG876" t="s">
        <v>698</v>
      </c>
    </row>
    <row r="877" spans="1:59" x14ac:dyDescent="0.35">
      <c r="A877">
        <v>46</v>
      </c>
      <c r="B877">
        <v>876</v>
      </c>
      <c r="D877" t="s">
        <v>591</v>
      </c>
      <c r="E877" t="s">
        <v>419</v>
      </c>
      <c r="F877" t="s">
        <v>512</v>
      </c>
      <c r="H877" t="s">
        <v>61</v>
      </c>
      <c r="I877" t="s">
        <v>292</v>
      </c>
      <c r="L877" t="s">
        <v>408</v>
      </c>
      <c r="N877">
        <v>0.54100000000000004</v>
      </c>
      <c r="O877">
        <v>0</v>
      </c>
      <c r="Q877" t="s">
        <v>504</v>
      </c>
      <c r="R877" t="s">
        <v>1205</v>
      </c>
      <c r="T877" s="24">
        <f t="shared" si="15"/>
        <v>156</v>
      </c>
      <c r="U877">
        <v>1</v>
      </c>
      <c r="AA877" t="s">
        <v>562</v>
      </c>
      <c r="AB877" t="s">
        <v>558</v>
      </c>
      <c r="AD877">
        <v>309</v>
      </c>
      <c r="AF877" t="s">
        <v>561</v>
      </c>
      <c r="AG877" t="s">
        <v>729</v>
      </c>
      <c r="AH877" t="s">
        <v>542</v>
      </c>
      <c r="AI877" s="6">
        <v>39448</v>
      </c>
      <c r="AJ877" s="6">
        <v>40542</v>
      </c>
      <c r="AK877" t="s">
        <v>297</v>
      </c>
      <c r="AM877" t="s">
        <v>556</v>
      </c>
      <c r="AO877" t="s">
        <v>569</v>
      </c>
      <c r="AY877">
        <v>0</v>
      </c>
      <c r="AZ877">
        <v>1</v>
      </c>
      <c r="BA877">
        <v>0</v>
      </c>
      <c r="BF877" t="s">
        <v>127</v>
      </c>
      <c r="BG877" t="s">
        <v>698</v>
      </c>
    </row>
    <row r="878" spans="1:59" x14ac:dyDescent="0.35">
      <c r="A878">
        <v>46</v>
      </c>
      <c r="B878">
        <v>877</v>
      </c>
      <c r="D878" t="s">
        <v>591</v>
      </c>
      <c r="E878" t="s">
        <v>419</v>
      </c>
      <c r="F878" t="s">
        <v>401</v>
      </c>
      <c r="H878" t="s">
        <v>61</v>
      </c>
      <c r="I878" t="s">
        <v>293</v>
      </c>
      <c r="L878" t="s">
        <v>408</v>
      </c>
      <c r="N878">
        <v>0.70099999999999996</v>
      </c>
      <c r="O878">
        <v>0</v>
      </c>
      <c r="Q878" t="s">
        <v>504</v>
      </c>
      <c r="R878" t="s">
        <v>1205</v>
      </c>
      <c r="T878" s="24">
        <f t="shared" si="15"/>
        <v>156</v>
      </c>
      <c r="U878">
        <v>1</v>
      </c>
      <c r="AA878" t="s">
        <v>562</v>
      </c>
      <c r="AB878" t="s">
        <v>558</v>
      </c>
      <c r="AD878">
        <v>309</v>
      </c>
      <c r="AF878" t="s">
        <v>561</v>
      </c>
      <c r="AG878" t="s">
        <v>729</v>
      </c>
      <c r="AH878" t="s">
        <v>542</v>
      </c>
      <c r="AI878" s="6">
        <v>39448</v>
      </c>
      <c r="AJ878" s="6">
        <v>40542</v>
      </c>
      <c r="AK878" t="s">
        <v>297</v>
      </c>
      <c r="AM878" t="s">
        <v>556</v>
      </c>
      <c r="AO878" t="s">
        <v>569</v>
      </c>
      <c r="AY878">
        <v>0</v>
      </c>
      <c r="AZ878">
        <v>1</v>
      </c>
      <c r="BA878">
        <v>0</v>
      </c>
      <c r="BF878" t="s">
        <v>127</v>
      </c>
      <c r="BG878" t="s">
        <v>698</v>
      </c>
    </row>
    <row r="879" spans="1:59" x14ac:dyDescent="0.35">
      <c r="A879">
        <v>46</v>
      </c>
      <c r="B879">
        <v>878</v>
      </c>
      <c r="D879" t="s">
        <v>591</v>
      </c>
      <c r="E879" t="s">
        <v>419</v>
      </c>
      <c r="F879" t="s">
        <v>513</v>
      </c>
      <c r="H879" t="s">
        <v>61</v>
      </c>
      <c r="I879" t="s">
        <v>294</v>
      </c>
      <c r="L879" t="s">
        <v>408</v>
      </c>
      <c r="N879">
        <v>0.435</v>
      </c>
      <c r="O879">
        <v>0</v>
      </c>
      <c r="Q879" t="s">
        <v>504</v>
      </c>
      <c r="R879" t="s">
        <v>1205</v>
      </c>
      <c r="T879" s="24">
        <f t="shared" si="15"/>
        <v>156</v>
      </c>
      <c r="U879">
        <v>1</v>
      </c>
      <c r="AA879" t="s">
        <v>562</v>
      </c>
      <c r="AB879" t="s">
        <v>558</v>
      </c>
      <c r="AD879">
        <v>309</v>
      </c>
      <c r="AF879" t="s">
        <v>561</v>
      </c>
      <c r="AG879" t="s">
        <v>729</v>
      </c>
      <c r="AH879" t="s">
        <v>542</v>
      </c>
      <c r="AI879" s="6">
        <v>39448</v>
      </c>
      <c r="AJ879" s="6">
        <v>40542</v>
      </c>
      <c r="AK879" t="s">
        <v>297</v>
      </c>
      <c r="AM879" t="s">
        <v>556</v>
      </c>
      <c r="AO879" t="s">
        <v>569</v>
      </c>
      <c r="AY879">
        <v>0</v>
      </c>
      <c r="AZ879">
        <v>1</v>
      </c>
      <c r="BA879">
        <v>0</v>
      </c>
      <c r="BF879" t="s">
        <v>127</v>
      </c>
      <c r="BG879" t="s">
        <v>698</v>
      </c>
    </row>
    <row r="880" spans="1:59" x14ac:dyDescent="0.35">
      <c r="A880">
        <v>46</v>
      </c>
      <c r="B880">
        <v>879</v>
      </c>
      <c r="D880" t="s">
        <v>591</v>
      </c>
      <c r="E880" t="s">
        <v>419</v>
      </c>
      <c r="F880" t="s">
        <v>404</v>
      </c>
      <c r="H880" t="s">
        <v>61</v>
      </c>
      <c r="I880" t="s">
        <v>295</v>
      </c>
      <c r="L880" t="s">
        <v>408</v>
      </c>
      <c r="N880">
        <v>0.92500000000000004</v>
      </c>
      <c r="O880">
        <v>0</v>
      </c>
      <c r="Q880" t="s">
        <v>504</v>
      </c>
      <c r="R880" t="s">
        <v>1205</v>
      </c>
      <c r="T880" s="24">
        <f t="shared" si="15"/>
        <v>156</v>
      </c>
      <c r="U880">
        <v>1</v>
      </c>
      <c r="AA880" t="s">
        <v>562</v>
      </c>
      <c r="AB880" t="s">
        <v>558</v>
      </c>
      <c r="AD880">
        <v>309</v>
      </c>
      <c r="AF880" t="s">
        <v>561</v>
      </c>
      <c r="AG880" t="s">
        <v>729</v>
      </c>
      <c r="AH880" t="s">
        <v>542</v>
      </c>
      <c r="AI880" s="6">
        <v>39448</v>
      </c>
      <c r="AJ880" s="6">
        <v>40542</v>
      </c>
      <c r="AK880" t="s">
        <v>297</v>
      </c>
      <c r="AM880" t="s">
        <v>556</v>
      </c>
      <c r="AO880" t="s">
        <v>569</v>
      </c>
      <c r="AY880">
        <v>0</v>
      </c>
      <c r="AZ880">
        <v>1</v>
      </c>
      <c r="BA880">
        <v>0</v>
      </c>
      <c r="BF880" t="s">
        <v>127</v>
      </c>
      <c r="BG880" t="s">
        <v>698</v>
      </c>
    </row>
    <row r="881" spans="1:59" x14ac:dyDescent="0.35">
      <c r="A881">
        <v>46</v>
      </c>
      <c r="B881">
        <v>880</v>
      </c>
      <c r="D881" t="s">
        <v>591</v>
      </c>
      <c r="E881" t="s">
        <v>419</v>
      </c>
      <c r="F881" t="s">
        <v>469</v>
      </c>
      <c r="H881" t="s">
        <v>61</v>
      </c>
      <c r="I881" t="s">
        <v>296</v>
      </c>
      <c r="L881" t="s">
        <v>408</v>
      </c>
      <c r="N881">
        <v>4.9000000000000002E-2</v>
      </c>
      <c r="O881">
        <v>0</v>
      </c>
      <c r="Q881" t="s">
        <v>504</v>
      </c>
      <c r="R881" t="s">
        <v>1205</v>
      </c>
      <c r="T881" s="24">
        <f t="shared" si="15"/>
        <v>156</v>
      </c>
      <c r="U881">
        <v>1</v>
      </c>
      <c r="AA881" t="s">
        <v>562</v>
      </c>
      <c r="AB881" t="s">
        <v>558</v>
      </c>
      <c r="AC881">
        <v>0.05</v>
      </c>
      <c r="AD881">
        <v>309</v>
      </c>
      <c r="AF881" t="s">
        <v>561</v>
      </c>
      <c r="AG881" t="s">
        <v>729</v>
      </c>
      <c r="AH881" t="s">
        <v>542</v>
      </c>
      <c r="AI881" s="6">
        <v>39448</v>
      </c>
      <c r="AJ881" s="6">
        <v>40542</v>
      </c>
      <c r="AK881" t="s">
        <v>297</v>
      </c>
      <c r="AM881" t="s">
        <v>556</v>
      </c>
      <c r="AO881" t="s">
        <v>569</v>
      </c>
      <c r="AY881">
        <v>0</v>
      </c>
      <c r="AZ881">
        <v>1</v>
      </c>
      <c r="BA881">
        <v>0</v>
      </c>
      <c r="BF881" t="s">
        <v>127</v>
      </c>
      <c r="BG881" t="s">
        <v>698</v>
      </c>
    </row>
    <row r="882" spans="1:59" x14ac:dyDescent="0.35">
      <c r="A882">
        <v>46</v>
      </c>
      <c r="B882">
        <v>881</v>
      </c>
      <c r="D882" t="s">
        <v>591</v>
      </c>
      <c r="E882" t="s">
        <v>419</v>
      </c>
      <c r="F882" t="s">
        <v>456</v>
      </c>
      <c r="H882" t="s">
        <v>61</v>
      </c>
      <c r="I882" t="s">
        <v>289</v>
      </c>
      <c r="L882" t="s">
        <v>408</v>
      </c>
      <c r="N882">
        <v>3.1E-2</v>
      </c>
      <c r="O882">
        <v>0</v>
      </c>
      <c r="Q882" t="s">
        <v>504</v>
      </c>
      <c r="R882" t="s">
        <v>1205</v>
      </c>
      <c r="T882" s="24">
        <f t="shared" si="15"/>
        <v>156</v>
      </c>
      <c r="U882">
        <v>1</v>
      </c>
      <c r="AA882" t="s">
        <v>562</v>
      </c>
      <c r="AB882" t="s">
        <v>558</v>
      </c>
      <c r="AC882">
        <v>0.05</v>
      </c>
      <c r="AD882">
        <v>309</v>
      </c>
      <c r="AF882" t="s">
        <v>561</v>
      </c>
      <c r="AG882" t="s">
        <v>729</v>
      </c>
      <c r="AH882" t="s">
        <v>542</v>
      </c>
      <c r="AI882" s="6">
        <v>39448</v>
      </c>
      <c r="AJ882" s="6">
        <v>40542</v>
      </c>
      <c r="AK882" t="s">
        <v>190</v>
      </c>
      <c r="AM882" t="s">
        <v>556</v>
      </c>
      <c r="AO882" t="s">
        <v>569</v>
      </c>
      <c r="AY882">
        <v>0</v>
      </c>
      <c r="AZ882">
        <v>1</v>
      </c>
      <c r="BA882">
        <v>0</v>
      </c>
      <c r="BF882" t="s">
        <v>127</v>
      </c>
      <c r="BG882" t="s">
        <v>698</v>
      </c>
    </row>
    <row r="883" spans="1:59" x14ac:dyDescent="0.35">
      <c r="A883">
        <v>46</v>
      </c>
      <c r="B883">
        <v>882</v>
      </c>
      <c r="D883" t="s">
        <v>591</v>
      </c>
      <c r="E883" t="s">
        <v>419</v>
      </c>
      <c r="F883" t="s">
        <v>514</v>
      </c>
      <c r="H883" t="s">
        <v>61</v>
      </c>
      <c r="I883" t="s">
        <v>290</v>
      </c>
      <c r="L883" t="s">
        <v>408</v>
      </c>
      <c r="N883">
        <v>0.13300000000000001</v>
      </c>
      <c r="O883">
        <v>0</v>
      </c>
      <c r="Q883" t="s">
        <v>504</v>
      </c>
      <c r="R883" t="s">
        <v>1205</v>
      </c>
      <c r="T883" s="24">
        <f t="shared" si="15"/>
        <v>156</v>
      </c>
      <c r="U883">
        <v>1</v>
      </c>
      <c r="AA883" t="s">
        <v>562</v>
      </c>
      <c r="AB883" t="s">
        <v>558</v>
      </c>
      <c r="AD883">
        <v>309</v>
      </c>
      <c r="AF883" t="s">
        <v>561</v>
      </c>
      <c r="AG883" t="s">
        <v>729</v>
      </c>
      <c r="AH883" t="s">
        <v>542</v>
      </c>
      <c r="AI883" s="6">
        <v>39448</v>
      </c>
      <c r="AJ883" s="6">
        <v>40542</v>
      </c>
      <c r="AK883" t="s">
        <v>190</v>
      </c>
      <c r="AM883" t="s">
        <v>556</v>
      </c>
      <c r="AO883" t="s">
        <v>569</v>
      </c>
      <c r="AY883">
        <v>0</v>
      </c>
      <c r="AZ883">
        <v>1</v>
      </c>
      <c r="BA883">
        <v>0</v>
      </c>
      <c r="BF883" t="s">
        <v>127</v>
      </c>
      <c r="BG883" t="s">
        <v>698</v>
      </c>
    </row>
    <row r="884" spans="1:59" x14ac:dyDescent="0.35">
      <c r="A884">
        <v>46</v>
      </c>
      <c r="B884">
        <v>883</v>
      </c>
      <c r="D884" t="s">
        <v>591</v>
      </c>
      <c r="E884" t="s">
        <v>419</v>
      </c>
      <c r="F884" t="s">
        <v>511</v>
      </c>
      <c r="H884" t="s">
        <v>61</v>
      </c>
      <c r="I884" t="s">
        <v>291</v>
      </c>
      <c r="L884" t="s">
        <v>408</v>
      </c>
      <c r="N884">
        <v>2.4E-2</v>
      </c>
      <c r="O884">
        <v>0</v>
      </c>
      <c r="Q884" t="s">
        <v>504</v>
      </c>
      <c r="R884" t="s">
        <v>1205</v>
      </c>
      <c r="T884" s="24">
        <f t="shared" si="15"/>
        <v>156</v>
      </c>
      <c r="U884">
        <v>1</v>
      </c>
      <c r="AA884" t="s">
        <v>562</v>
      </c>
      <c r="AB884" t="s">
        <v>558</v>
      </c>
      <c r="AC884">
        <v>0.05</v>
      </c>
      <c r="AD884">
        <v>309</v>
      </c>
      <c r="AF884" t="s">
        <v>561</v>
      </c>
      <c r="AG884" t="s">
        <v>729</v>
      </c>
      <c r="AH884" t="s">
        <v>542</v>
      </c>
      <c r="AI884" s="6">
        <v>39448</v>
      </c>
      <c r="AJ884" s="6">
        <v>40542</v>
      </c>
      <c r="AK884" t="s">
        <v>190</v>
      </c>
      <c r="AM884" t="s">
        <v>556</v>
      </c>
      <c r="AO884" t="s">
        <v>569</v>
      </c>
      <c r="AY884">
        <v>0</v>
      </c>
      <c r="AZ884">
        <v>1</v>
      </c>
      <c r="BA884">
        <v>0</v>
      </c>
      <c r="BF884" t="s">
        <v>127</v>
      </c>
      <c r="BG884" t="s">
        <v>698</v>
      </c>
    </row>
    <row r="885" spans="1:59" x14ac:dyDescent="0.35">
      <c r="A885">
        <v>46</v>
      </c>
      <c r="B885">
        <v>884</v>
      </c>
      <c r="D885" t="s">
        <v>591</v>
      </c>
      <c r="E885" t="s">
        <v>419</v>
      </c>
      <c r="F885" t="s">
        <v>512</v>
      </c>
      <c r="H885" t="s">
        <v>61</v>
      </c>
      <c r="I885" t="s">
        <v>292</v>
      </c>
      <c r="L885" t="s">
        <v>408</v>
      </c>
      <c r="N885">
        <v>9.1999999999999998E-2</v>
      </c>
      <c r="O885">
        <v>0</v>
      </c>
      <c r="Q885" t="s">
        <v>504</v>
      </c>
      <c r="R885" t="s">
        <v>1205</v>
      </c>
      <c r="T885" s="24">
        <f t="shared" si="15"/>
        <v>156</v>
      </c>
      <c r="U885">
        <v>1</v>
      </c>
      <c r="AA885" t="s">
        <v>562</v>
      </c>
      <c r="AB885" t="s">
        <v>558</v>
      </c>
      <c r="AD885">
        <v>309</v>
      </c>
      <c r="AF885" t="s">
        <v>561</v>
      </c>
      <c r="AG885" t="s">
        <v>729</v>
      </c>
      <c r="AH885" t="s">
        <v>542</v>
      </c>
      <c r="AI885" s="6">
        <v>39448</v>
      </c>
      <c r="AJ885" s="6">
        <v>40542</v>
      </c>
      <c r="AK885" t="s">
        <v>190</v>
      </c>
      <c r="AM885" t="s">
        <v>556</v>
      </c>
      <c r="AO885" t="s">
        <v>569</v>
      </c>
      <c r="AY885">
        <v>0</v>
      </c>
      <c r="AZ885">
        <v>1</v>
      </c>
      <c r="BA885">
        <v>0</v>
      </c>
      <c r="BF885" t="s">
        <v>127</v>
      </c>
      <c r="BG885" t="s">
        <v>698</v>
      </c>
    </row>
    <row r="886" spans="1:59" x14ac:dyDescent="0.35">
      <c r="A886">
        <v>46</v>
      </c>
      <c r="B886">
        <v>885</v>
      </c>
      <c r="D886" t="s">
        <v>591</v>
      </c>
      <c r="E886" t="s">
        <v>419</v>
      </c>
      <c r="F886" t="s">
        <v>401</v>
      </c>
      <c r="H886" t="s">
        <v>61</v>
      </c>
      <c r="I886" t="s">
        <v>293</v>
      </c>
      <c r="L886" t="s">
        <v>408</v>
      </c>
      <c r="N886">
        <v>0.83599999999999997</v>
      </c>
      <c r="O886">
        <v>0</v>
      </c>
      <c r="Q886" t="s">
        <v>504</v>
      </c>
      <c r="R886" t="s">
        <v>1205</v>
      </c>
      <c r="T886" s="24">
        <f t="shared" si="15"/>
        <v>156</v>
      </c>
      <c r="U886">
        <v>1</v>
      </c>
      <c r="AA886" t="s">
        <v>562</v>
      </c>
      <c r="AB886" t="s">
        <v>558</v>
      </c>
      <c r="AD886">
        <v>309</v>
      </c>
      <c r="AF886" t="s">
        <v>561</v>
      </c>
      <c r="AG886" t="s">
        <v>729</v>
      </c>
      <c r="AH886" t="s">
        <v>542</v>
      </c>
      <c r="AI886" s="6">
        <v>39448</v>
      </c>
      <c r="AJ886" s="6">
        <v>40542</v>
      </c>
      <c r="AK886" t="s">
        <v>190</v>
      </c>
      <c r="AM886" t="s">
        <v>556</v>
      </c>
      <c r="AO886" t="s">
        <v>569</v>
      </c>
      <c r="AY886">
        <v>0</v>
      </c>
      <c r="AZ886">
        <v>1</v>
      </c>
      <c r="BA886">
        <v>0</v>
      </c>
      <c r="BF886" t="s">
        <v>127</v>
      </c>
      <c r="BG886" t="s">
        <v>698</v>
      </c>
    </row>
    <row r="887" spans="1:59" x14ac:dyDescent="0.35">
      <c r="A887">
        <v>46</v>
      </c>
      <c r="B887">
        <v>886</v>
      </c>
      <c r="D887" t="s">
        <v>591</v>
      </c>
      <c r="E887" t="s">
        <v>419</v>
      </c>
      <c r="F887" t="s">
        <v>513</v>
      </c>
      <c r="H887" t="s">
        <v>61</v>
      </c>
      <c r="I887" t="s">
        <v>294</v>
      </c>
      <c r="L887" t="s">
        <v>408</v>
      </c>
      <c r="N887">
        <v>0.18</v>
      </c>
      <c r="O887">
        <v>0</v>
      </c>
      <c r="Q887" t="s">
        <v>504</v>
      </c>
      <c r="R887" t="s">
        <v>1205</v>
      </c>
      <c r="T887" s="24">
        <f t="shared" si="15"/>
        <v>156</v>
      </c>
      <c r="U887">
        <v>1</v>
      </c>
      <c r="AA887" t="s">
        <v>562</v>
      </c>
      <c r="AB887" t="s">
        <v>558</v>
      </c>
      <c r="AD887">
        <v>309</v>
      </c>
      <c r="AF887" t="s">
        <v>561</v>
      </c>
      <c r="AG887" t="s">
        <v>729</v>
      </c>
      <c r="AH887" t="s">
        <v>542</v>
      </c>
      <c r="AI887" s="6">
        <v>39448</v>
      </c>
      <c r="AJ887" s="6">
        <v>40542</v>
      </c>
      <c r="AK887" t="s">
        <v>190</v>
      </c>
      <c r="AM887" t="s">
        <v>556</v>
      </c>
      <c r="AO887" t="s">
        <v>569</v>
      </c>
      <c r="AY887">
        <v>0</v>
      </c>
      <c r="AZ887">
        <v>1</v>
      </c>
      <c r="BA887">
        <v>0</v>
      </c>
      <c r="BF887" t="s">
        <v>127</v>
      </c>
      <c r="BG887" t="s">
        <v>698</v>
      </c>
    </row>
    <row r="888" spans="1:59" x14ac:dyDescent="0.35">
      <c r="A888">
        <v>46</v>
      </c>
      <c r="B888">
        <v>887</v>
      </c>
      <c r="D888" t="s">
        <v>591</v>
      </c>
      <c r="E888" t="s">
        <v>419</v>
      </c>
      <c r="F888" t="s">
        <v>404</v>
      </c>
      <c r="H888" t="s">
        <v>61</v>
      </c>
      <c r="I888" t="s">
        <v>295</v>
      </c>
      <c r="L888" t="s">
        <v>408</v>
      </c>
      <c r="N888">
        <v>6.9000000000000006E-2</v>
      </c>
      <c r="O888">
        <v>0</v>
      </c>
      <c r="Q888" t="s">
        <v>504</v>
      </c>
      <c r="R888" t="s">
        <v>1205</v>
      </c>
      <c r="T888" s="24">
        <f t="shared" si="15"/>
        <v>156</v>
      </c>
      <c r="U888">
        <v>1</v>
      </c>
      <c r="AA888" t="s">
        <v>562</v>
      </c>
      <c r="AB888" t="s">
        <v>558</v>
      </c>
      <c r="AD888">
        <v>309</v>
      </c>
      <c r="AF888" t="s">
        <v>561</v>
      </c>
      <c r="AG888" t="s">
        <v>729</v>
      </c>
      <c r="AH888" t="s">
        <v>542</v>
      </c>
      <c r="AI888" s="6">
        <v>39448</v>
      </c>
      <c r="AJ888" s="6">
        <v>40542</v>
      </c>
      <c r="AK888" t="s">
        <v>190</v>
      </c>
      <c r="AM888" t="s">
        <v>556</v>
      </c>
      <c r="AO888" t="s">
        <v>569</v>
      </c>
      <c r="AY888">
        <v>0</v>
      </c>
      <c r="AZ888">
        <v>1</v>
      </c>
      <c r="BA888">
        <v>0</v>
      </c>
      <c r="BF888" t="s">
        <v>127</v>
      </c>
      <c r="BG888" t="s">
        <v>698</v>
      </c>
    </row>
    <row r="889" spans="1:59" x14ac:dyDescent="0.35">
      <c r="A889">
        <v>46</v>
      </c>
      <c r="B889">
        <v>888</v>
      </c>
      <c r="D889" t="s">
        <v>591</v>
      </c>
      <c r="E889" t="s">
        <v>419</v>
      </c>
      <c r="F889" t="s">
        <v>469</v>
      </c>
      <c r="H889" t="s">
        <v>61</v>
      </c>
      <c r="I889" t="s">
        <v>296</v>
      </c>
      <c r="L889" t="s">
        <v>408</v>
      </c>
      <c r="N889">
        <v>0.23100000000000001</v>
      </c>
      <c r="O889">
        <v>0</v>
      </c>
      <c r="Q889" t="s">
        <v>504</v>
      </c>
      <c r="R889" t="s">
        <v>1205</v>
      </c>
      <c r="T889" s="24">
        <f t="shared" si="15"/>
        <v>156</v>
      </c>
      <c r="U889">
        <v>1</v>
      </c>
      <c r="AA889" t="s">
        <v>562</v>
      </c>
      <c r="AB889" t="s">
        <v>558</v>
      </c>
      <c r="AD889">
        <v>309</v>
      </c>
      <c r="AF889" t="s">
        <v>561</v>
      </c>
      <c r="AG889" t="s">
        <v>729</v>
      </c>
      <c r="AH889" t="s">
        <v>542</v>
      </c>
      <c r="AI889" s="6">
        <v>39448</v>
      </c>
      <c r="AJ889" s="6">
        <v>40542</v>
      </c>
      <c r="AK889" t="s">
        <v>190</v>
      </c>
      <c r="AM889" t="s">
        <v>556</v>
      </c>
      <c r="AO889" t="s">
        <v>569</v>
      </c>
      <c r="AY889">
        <v>0</v>
      </c>
      <c r="AZ889">
        <v>1</v>
      </c>
      <c r="BA889">
        <v>0</v>
      </c>
      <c r="BF889" t="s">
        <v>127</v>
      </c>
      <c r="BG889" t="s">
        <v>698</v>
      </c>
    </row>
    <row r="890" spans="1:59" x14ac:dyDescent="0.35">
      <c r="A890">
        <v>46</v>
      </c>
      <c r="B890">
        <v>889</v>
      </c>
      <c r="D890" t="s">
        <v>591</v>
      </c>
      <c r="E890" t="s">
        <v>419</v>
      </c>
      <c r="F890" t="s">
        <v>456</v>
      </c>
      <c r="H890" t="s">
        <v>61</v>
      </c>
      <c r="I890" t="s">
        <v>289</v>
      </c>
      <c r="L890" t="s">
        <v>408</v>
      </c>
      <c r="N890">
        <v>0.158</v>
      </c>
      <c r="O890">
        <v>0</v>
      </c>
      <c r="Q890" t="s">
        <v>504</v>
      </c>
      <c r="R890" t="s">
        <v>1205</v>
      </c>
      <c r="T890" s="24">
        <f t="shared" si="15"/>
        <v>156</v>
      </c>
      <c r="U890">
        <v>1</v>
      </c>
      <c r="AA890" t="s">
        <v>562</v>
      </c>
      <c r="AB890" t="s">
        <v>558</v>
      </c>
      <c r="AD890">
        <v>309</v>
      </c>
      <c r="AF890" t="s">
        <v>561</v>
      </c>
      <c r="AG890" t="s">
        <v>729</v>
      </c>
      <c r="AH890" t="s">
        <v>542</v>
      </c>
      <c r="AI890" s="6">
        <v>39448</v>
      </c>
      <c r="AJ890" s="6">
        <v>40542</v>
      </c>
      <c r="AK890" t="s">
        <v>197</v>
      </c>
      <c r="AM890" t="s">
        <v>556</v>
      </c>
      <c r="AO890" t="s">
        <v>569</v>
      </c>
      <c r="AY890">
        <v>0</v>
      </c>
      <c r="AZ890">
        <v>1</v>
      </c>
      <c r="BA890">
        <v>0</v>
      </c>
      <c r="BF890" t="s">
        <v>127</v>
      </c>
      <c r="BG890" t="s">
        <v>698</v>
      </c>
    </row>
    <row r="891" spans="1:59" x14ac:dyDescent="0.35">
      <c r="A891">
        <v>46</v>
      </c>
      <c r="B891">
        <v>890</v>
      </c>
      <c r="D891" t="s">
        <v>591</v>
      </c>
      <c r="E891" t="s">
        <v>419</v>
      </c>
      <c r="F891" t="s">
        <v>514</v>
      </c>
      <c r="H891" t="s">
        <v>61</v>
      </c>
      <c r="I891" t="s">
        <v>290</v>
      </c>
      <c r="L891" t="s">
        <v>408</v>
      </c>
      <c r="N891">
        <v>0.56499999999999995</v>
      </c>
      <c r="O891">
        <v>0</v>
      </c>
      <c r="Q891" t="s">
        <v>504</v>
      </c>
      <c r="R891" t="s">
        <v>1205</v>
      </c>
      <c r="T891" s="24">
        <f t="shared" si="15"/>
        <v>156</v>
      </c>
      <c r="U891">
        <v>1</v>
      </c>
      <c r="AA891" t="s">
        <v>562</v>
      </c>
      <c r="AB891" t="s">
        <v>558</v>
      </c>
      <c r="AD891">
        <v>309</v>
      </c>
      <c r="AF891" t="s">
        <v>561</v>
      </c>
      <c r="AG891" t="s">
        <v>729</v>
      </c>
      <c r="AH891" t="s">
        <v>542</v>
      </c>
      <c r="AI891" s="6">
        <v>39448</v>
      </c>
      <c r="AJ891" s="6">
        <v>40542</v>
      </c>
      <c r="AK891" t="s">
        <v>197</v>
      </c>
      <c r="AM891" t="s">
        <v>556</v>
      </c>
      <c r="AO891" t="s">
        <v>569</v>
      </c>
      <c r="AY891">
        <v>0</v>
      </c>
      <c r="AZ891">
        <v>1</v>
      </c>
      <c r="BA891">
        <v>0</v>
      </c>
      <c r="BF891" t="s">
        <v>127</v>
      </c>
      <c r="BG891" t="s">
        <v>698</v>
      </c>
    </row>
    <row r="892" spans="1:59" x14ac:dyDescent="0.35">
      <c r="A892">
        <v>46</v>
      </c>
      <c r="B892">
        <v>891</v>
      </c>
      <c r="D892" t="s">
        <v>591</v>
      </c>
      <c r="E892" t="s">
        <v>419</v>
      </c>
      <c r="F892" t="s">
        <v>511</v>
      </c>
      <c r="H892" t="s">
        <v>61</v>
      </c>
      <c r="I892" t="s">
        <v>291</v>
      </c>
      <c r="L892" t="s">
        <v>408</v>
      </c>
      <c r="N892">
        <v>0.26900000000000002</v>
      </c>
      <c r="O892">
        <v>0</v>
      </c>
      <c r="Q892" t="s">
        <v>504</v>
      </c>
      <c r="R892" t="s">
        <v>1205</v>
      </c>
      <c r="T892" s="24">
        <f t="shared" si="15"/>
        <v>156</v>
      </c>
      <c r="U892">
        <v>1</v>
      </c>
      <c r="AA892" t="s">
        <v>562</v>
      </c>
      <c r="AB892" t="s">
        <v>558</v>
      </c>
      <c r="AD892">
        <v>309</v>
      </c>
      <c r="AF892" t="s">
        <v>561</v>
      </c>
      <c r="AG892" t="s">
        <v>729</v>
      </c>
      <c r="AH892" t="s">
        <v>542</v>
      </c>
      <c r="AI892" s="6">
        <v>39448</v>
      </c>
      <c r="AJ892" s="6">
        <v>40542</v>
      </c>
      <c r="AK892" t="s">
        <v>197</v>
      </c>
      <c r="AM892" t="s">
        <v>556</v>
      </c>
      <c r="AO892" t="s">
        <v>569</v>
      </c>
      <c r="AY892">
        <v>0</v>
      </c>
      <c r="AZ892">
        <v>1</v>
      </c>
      <c r="BA892">
        <v>0</v>
      </c>
      <c r="BF892" t="s">
        <v>127</v>
      </c>
      <c r="BG892" t="s">
        <v>698</v>
      </c>
    </row>
    <row r="893" spans="1:59" x14ac:dyDescent="0.35">
      <c r="A893">
        <v>46</v>
      </c>
      <c r="B893">
        <v>892</v>
      </c>
      <c r="D893" t="s">
        <v>591</v>
      </c>
      <c r="E893" t="s">
        <v>419</v>
      </c>
      <c r="F893" t="s">
        <v>512</v>
      </c>
      <c r="H893" t="s">
        <v>61</v>
      </c>
      <c r="I893" t="s">
        <v>292</v>
      </c>
      <c r="L893" t="s">
        <v>408</v>
      </c>
      <c r="N893">
        <v>0.34200000000000003</v>
      </c>
      <c r="O893">
        <v>0</v>
      </c>
      <c r="Q893" t="s">
        <v>504</v>
      </c>
      <c r="R893" t="s">
        <v>1205</v>
      </c>
      <c r="T893" s="24">
        <f t="shared" si="15"/>
        <v>156</v>
      </c>
      <c r="U893">
        <v>1</v>
      </c>
      <c r="AA893" t="s">
        <v>562</v>
      </c>
      <c r="AB893" t="s">
        <v>558</v>
      </c>
      <c r="AD893">
        <v>309</v>
      </c>
      <c r="AF893" t="s">
        <v>561</v>
      </c>
      <c r="AG893" t="s">
        <v>729</v>
      </c>
      <c r="AH893" t="s">
        <v>542</v>
      </c>
      <c r="AI893" s="6">
        <v>39448</v>
      </c>
      <c r="AJ893" s="6">
        <v>40542</v>
      </c>
      <c r="AK893" t="s">
        <v>197</v>
      </c>
      <c r="AM893" t="s">
        <v>556</v>
      </c>
      <c r="AO893" t="s">
        <v>569</v>
      </c>
      <c r="AY893">
        <v>0</v>
      </c>
      <c r="AZ893">
        <v>1</v>
      </c>
      <c r="BA893">
        <v>0</v>
      </c>
      <c r="BF893" t="s">
        <v>127</v>
      </c>
      <c r="BG893" t="s">
        <v>698</v>
      </c>
    </row>
    <row r="894" spans="1:59" x14ac:dyDescent="0.35">
      <c r="A894">
        <v>46</v>
      </c>
      <c r="B894">
        <v>893</v>
      </c>
      <c r="D894" t="s">
        <v>591</v>
      </c>
      <c r="E894" t="s">
        <v>419</v>
      </c>
      <c r="F894" t="s">
        <v>401</v>
      </c>
      <c r="H894" t="s">
        <v>61</v>
      </c>
      <c r="I894" t="s">
        <v>293</v>
      </c>
      <c r="L894" t="s">
        <v>408</v>
      </c>
      <c r="N894">
        <v>0.21299999999999999</v>
      </c>
      <c r="O894">
        <v>0</v>
      </c>
      <c r="Q894" t="s">
        <v>504</v>
      </c>
      <c r="R894" t="s">
        <v>1205</v>
      </c>
      <c r="T894" s="24">
        <f t="shared" si="15"/>
        <v>156</v>
      </c>
      <c r="U894">
        <v>1</v>
      </c>
      <c r="AA894" t="s">
        <v>562</v>
      </c>
      <c r="AB894" t="s">
        <v>558</v>
      </c>
      <c r="AD894">
        <v>309</v>
      </c>
      <c r="AF894" t="s">
        <v>561</v>
      </c>
      <c r="AG894" t="s">
        <v>729</v>
      </c>
      <c r="AH894" t="s">
        <v>542</v>
      </c>
      <c r="AI894" s="6">
        <v>39448</v>
      </c>
      <c r="AJ894" s="6">
        <v>40542</v>
      </c>
      <c r="AK894" t="s">
        <v>197</v>
      </c>
      <c r="AM894" t="s">
        <v>556</v>
      </c>
      <c r="AO894" t="s">
        <v>569</v>
      </c>
      <c r="AY894">
        <v>0</v>
      </c>
      <c r="AZ894">
        <v>1</v>
      </c>
      <c r="BA894">
        <v>0</v>
      </c>
      <c r="BF894" t="s">
        <v>127</v>
      </c>
      <c r="BG894" t="s">
        <v>698</v>
      </c>
    </row>
    <row r="895" spans="1:59" x14ac:dyDescent="0.35">
      <c r="A895">
        <v>46</v>
      </c>
      <c r="B895">
        <v>894</v>
      </c>
      <c r="D895" t="s">
        <v>591</v>
      </c>
      <c r="E895" t="s">
        <v>419</v>
      </c>
      <c r="F895" t="s">
        <v>513</v>
      </c>
      <c r="H895" t="s">
        <v>61</v>
      </c>
      <c r="I895" t="s">
        <v>294</v>
      </c>
      <c r="L895" t="s">
        <v>408</v>
      </c>
      <c r="N895">
        <v>0.129</v>
      </c>
      <c r="O895">
        <v>0</v>
      </c>
      <c r="Q895" t="s">
        <v>504</v>
      </c>
      <c r="R895" t="s">
        <v>1205</v>
      </c>
      <c r="T895" s="24">
        <f t="shared" si="15"/>
        <v>156</v>
      </c>
      <c r="U895">
        <v>1</v>
      </c>
      <c r="AA895" t="s">
        <v>562</v>
      </c>
      <c r="AB895" t="s">
        <v>558</v>
      </c>
      <c r="AD895">
        <v>309</v>
      </c>
      <c r="AF895" t="s">
        <v>561</v>
      </c>
      <c r="AG895" t="s">
        <v>729</v>
      </c>
      <c r="AH895" t="s">
        <v>542</v>
      </c>
      <c r="AI895" s="6">
        <v>39448</v>
      </c>
      <c r="AJ895" s="6">
        <v>40542</v>
      </c>
      <c r="AK895" t="s">
        <v>197</v>
      </c>
      <c r="AM895" t="s">
        <v>556</v>
      </c>
      <c r="AO895" t="s">
        <v>569</v>
      </c>
      <c r="AY895">
        <v>0</v>
      </c>
      <c r="AZ895">
        <v>1</v>
      </c>
      <c r="BA895">
        <v>0</v>
      </c>
      <c r="BF895" t="s">
        <v>127</v>
      </c>
      <c r="BG895" t="s">
        <v>698</v>
      </c>
    </row>
    <row r="896" spans="1:59" x14ac:dyDescent="0.35">
      <c r="A896">
        <v>46</v>
      </c>
      <c r="B896">
        <v>895</v>
      </c>
      <c r="D896" t="s">
        <v>591</v>
      </c>
      <c r="E896" t="s">
        <v>419</v>
      </c>
      <c r="F896" t="s">
        <v>404</v>
      </c>
      <c r="H896" t="s">
        <v>61</v>
      </c>
      <c r="I896" t="s">
        <v>295</v>
      </c>
      <c r="L896" t="s">
        <v>408</v>
      </c>
      <c r="N896">
        <v>0.108</v>
      </c>
      <c r="O896">
        <v>0</v>
      </c>
      <c r="Q896" t="s">
        <v>504</v>
      </c>
      <c r="R896" t="s">
        <v>1205</v>
      </c>
      <c r="T896" s="24">
        <f t="shared" si="15"/>
        <v>156</v>
      </c>
      <c r="U896">
        <v>1</v>
      </c>
      <c r="AA896" t="s">
        <v>562</v>
      </c>
      <c r="AB896" t="s">
        <v>558</v>
      </c>
      <c r="AD896">
        <v>309</v>
      </c>
      <c r="AF896" t="s">
        <v>561</v>
      </c>
      <c r="AG896" t="s">
        <v>729</v>
      </c>
      <c r="AH896" t="s">
        <v>542</v>
      </c>
      <c r="AI896" s="6">
        <v>39448</v>
      </c>
      <c r="AJ896" s="6">
        <v>40542</v>
      </c>
      <c r="AK896" t="s">
        <v>197</v>
      </c>
      <c r="AM896" t="s">
        <v>556</v>
      </c>
      <c r="AO896" t="s">
        <v>569</v>
      </c>
      <c r="AY896">
        <v>0</v>
      </c>
      <c r="AZ896">
        <v>1</v>
      </c>
      <c r="BA896">
        <v>0</v>
      </c>
      <c r="BF896" t="s">
        <v>127</v>
      </c>
      <c r="BG896" t="s">
        <v>698</v>
      </c>
    </row>
    <row r="897" spans="1:59" x14ac:dyDescent="0.35">
      <c r="A897">
        <v>46</v>
      </c>
      <c r="B897">
        <v>896</v>
      </c>
      <c r="D897" t="s">
        <v>591</v>
      </c>
      <c r="E897" t="s">
        <v>419</v>
      </c>
      <c r="F897" t="s">
        <v>469</v>
      </c>
      <c r="H897" t="s">
        <v>61</v>
      </c>
      <c r="I897" t="s">
        <v>296</v>
      </c>
      <c r="L897" t="s">
        <v>408</v>
      </c>
      <c r="N897">
        <v>0.23</v>
      </c>
      <c r="O897">
        <v>0</v>
      </c>
      <c r="Q897" t="s">
        <v>504</v>
      </c>
      <c r="R897" t="s">
        <v>1205</v>
      </c>
      <c r="T897" s="24">
        <f t="shared" si="15"/>
        <v>156</v>
      </c>
      <c r="U897">
        <v>1</v>
      </c>
      <c r="AA897" t="s">
        <v>562</v>
      </c>
      <c r="AB897" t="s">
        <v>558</v>
      </c>
      <c r="AD897">
        <v>309</v>
      </c>
      <c r="AF897" t="s">
        <v>561</v>
      </c>
      <c r="AG897" t="s">
        <v>729</v>
      </c>
      <c r="AH897" t="s">
        <v>542</v>
      </c>
      <c r="AI897" s="6">
        <v>39448</v>
      </c>
      <c r="AJ897" s="6">
        <v>40542</v>
      </c>
      <c r="AK897" t="s">
        <v>197</v>
      </c>
      <c r="AM897" t="s">
        <v>556</v>
      </c>
      <c r="AO897" t="s">
        <v>569</v>
      </c>
      <c r="AY897">
        <v>0</v>
      </c>
      <c r="AZ897">
        <v>1</v>
      </c>
      <c r="BA897">
        <v>0</v>
      </c>
      <c r="BF897" t="s">
        <v>127</v>
      </c>
      <c r="BG897" t="s">
        <v>698</v>
      </c>
    </row>
    <row r="898" spans="1:59" x14ac:dyDescent="0.35">
      <c r="A898">
        <v>46</v>
      </c>
      <c r="B898">
        <v>897</v>
      </c>
      <c r="D898" t="s">
        <v>591</v>
      </c>
      <c r="E898" t="s">
        <v>419</v>
      </c>
      <c r="F898" t="s">
        <v>456</v>
      </c>
      <c r="H898" t="s">
        <v>61</v>
      </c>
      <c r="I898" t="s">
        <v>289</v>
      </c>
      <c r="L898" t="s">
        <v>408</v>
      </c>
      <c r="N898">
        <v>0.20799999999999999</v>
      </c>
      <c r="O898">
        <v>0</v>
      </c>
      <c r="Q898" t="s">
        <v>504</v>
      </c>
      <c r="R898" t="s">
        <v>1205</v>
      </c>
      <c r="T898" s="24">
        <f t="shared" si="15"/>
        <v>156</v>
      </c>
      <c r="U898">
        <v>1</v>
      </c>
      <c r="AA898" t="s">
        <v>562</v>
      </c>
      <c r="AB898" t="s">
        <v>558</v>
      </c>
      <c r="AD898">
        <v>309</v>
      </c>
      <c r="AF898" t="s">
        <v>561</v>
      </c>
      <c r="AG898" t="s">
        <v>729</v>
      </c>
      <c r="AH898" t="s">
        <v>542</v>
      </c>
      <c r="AI898" s="6">
        <v>39448</v>
      </c>
      <c r="AJ898" s="6">
        <v>40542</v>
      </c>
      <c r="AK898" t="s">
        <v>298</v>
      </c>
      <c r="AM898" t="s">
        <v>556</v>
      </c>
      <c r="AO898" t="s">
        <v>569</v>
      </c>
      <c r="AY898">
        <v>0</v>
      </c>
      <c r="AZ898">
        <v>1</v>
      </c>
      <c r="BA898">
        <v>0</v>
      </c>
      <c r="BF898" t="s">
        <v>127</v>
      </c>
      <c r="BG898" t="s">
        <v>698</v>
      </c>
    </row>
    <row r="899" spans="1:59" x14ac:dyDescent="0.35">
      <c r="A899">
        <v>46</v>
      </c>
      <c r="B899">
        <v>898</v>
      </c>
      <c r="D899" t="s">
        <v>591</v>
      </c>
      <c r="E899" t="s">
        <v>419</v>
      </c>
      <c r="F899" t="s">
        <v>514</v>
      </c>
      <c r="H899" t="s">
        <v>61</v>
      </c>
      <c r="I899" t="s">
        <v>290</v>
      </c>
      <c r="L899" t="s">
        <v>408</v>
      </c>
      <c r="N899">
        <v>0.74399999999999999</v>
      </c>
      <c r="O899">
        <v>0</v>
      </c>
      <c r="Q899" t="s">
        <v>504</v>
      </c>
      <c r="R899" t="s">
        <v>1205</v>
      </c>
      <c r="T899" s="24">
        <f t="shared" si="15"/>
        <v>156</v>
      </c>
      <c r="U899">
        <v>1</v>
      </c>
      <c r="AA899" t="s">
        <v>562</v>
      </c>
      <c r="AB899" t="s">
        <v>558</v>
      </c>
      <c r="AD899">
        <v>309</v>
      </c>
      <c r="AF899" t="s">
        <v>561</v>
      </c>
      <c r="AG899" t="s">
        <v>729</v>
      </c>
      <c r="AH899" t="s">
        <v>542</v>
      </c>
      <c r="AI899" s="6">
        <v>39448</v>
      </c>
      <c r="AJ899" s="6">
        <v>40542</v>
      </c>
      <c r="AK899" t="s">
        <v>298</v>
      </c>
      <c r="AM899" t="s">
        <v>556</v>
      </c>
      <c r="AO899" t="s">
        <v>569</v>
      </c>
      <c r="AY899">
        <v>0</v>
      </c>
      <c r="AZ899">
        <v>1</v>
      </c>
      <c r="BA899">
        <v>0</v>
      </c>
      <c r="BF899" t="s">
        <v>127</v>
      </c>
      <c r="BG899" t="s">
        <v>698</v>
      </c>
    </row>
    <row r="900" spans="1:59" x14ac:dyDescent="0.35">
      <c r="A900">
        <v>46</v>
      </c>
      <c r="B900">
        <v>899</v>
      </c>
      <c r="D900" t="s">
        <v>591</v>
      </c>
      <c r="E900" t="s">
        <v>419</v>
      </c>
      <c r="F900" t="s">
        <v>511</v>
      </c>
      <c r="H900" t="s">
        <v>61</v>
      </c>
      <c r="I900" t="s">
        <v>291</v>
      </c>
      <c r="L900" t="s">
        <v>408</v>
      </c>
      <c r="N900">
        <v>0.68600000000000005</v>
      </c>
      <c r="O900">
        <v>0</v>
      </c>
      <c r="Q900" t="s">
        <v>504</v>
      </c>
      <c r="R900" t="s">
        <v>1205</v>
      </c>
      <c r="T900" s="24">
        <f t="shared" si="15"/>
        <v>156</v>
      </c>
      <c r="U900">
        <v>1</v>
      </c>
      <c r="AA900" t="s">
        <v>562</v>
      </c>
      <c r="AB900" t="s">
        <v>558</v>
      </c>
      <c r="AD900">
        <v>309</v>
      </c>
      <c r="AF900" t="s">
        <v>561</v>
      </c>
      <c r="AG900" t="s">
        <v>729</v>
      </c>
      <c r="AH900" t="s">
        <v>542</v>
      </c>
      <c r="AI900" s="6">
        <v>39448</v>
      </c>
      <c r="AJ900" s="6">
        <v>40542</v>
      </c>
      <c r="AK900" t="s">
        <v>298</v>
      </c>
      <c r="AM900" t="s">
        <v>556</v>
      </c>
      <c r="AO900" t="s">
        <v>569</v>
      </c>
      <c r="AY900">
        <v>0</v>
      </c>
      <c r="AZ900">
        <v>1</v>
      </c>
      <c r="BA900">
        <v>0</v>
      </c>
      <c r="BF900" t="s">
        <v>127</v>
      </c>
      <c r="BG900" t="s">
        <v>698</v>
      </c>
    </row>
    <row r="901" spans="1:59" x14ac:dyDescent="0.35">
      <c r="A901">
        <v>46</v>
      </c>
      <c r="B901">
        <v>900</v>
      </c>
      <c r="D901" t="s">
        <v>591</v>
      </c>
      <c r="E901" t="s">
        <v>419</v>
      </c>
      <c r="F901" t="s">
        <v>512</v>
      </c>
      <c r="H901" t="s">
        <v>61</v>
      </c>
      <c r="I901" t="s">
        <v>292</v>
      </c>
      <c r="L901" t="s">
        <v>408</v>
      </c>
      <c r="N901">
        <v>0.46300000000000002</v>
      </c>
      <c r="O901">
        <v>0</v>
      </c>
      <c r="Q901" t="s">
        <v>504</v>
      </c>
      <c r="R901" t="s">
        <v>1205</v>
      </c>
      <c r="T901" s="24">
        <f t="shared" si="15"/>
        <v>156</v>
      </c>
      <c r="U901">
        <v>1</v>
      </c>
      <c r="AA901" t="s">
        <v>562</v>
      </c>
      <c r="AB901" t="s">
        <v>558</v>
      </c>
      <c r="AD901">
        <v>309</v>
      </c>
      <c r="AF901" t="s">
        <v>561</v>
      </c>
      <c r="AG901" t="s">
        <v>729</v>
      </c>
      <c r="AH901" t="s">
        <v>542</v>
      </c>
      <c r="AI901" s="6">
        <v>39448</v>
      </c>
      <c r="AJ901" s="6">
        <v>40542</v>
      </c>
      <c r="AK901" t="s">
        <v>298</v>
      </c>
      <c r="AM901" t="s">
        <v>556</v>
      </c>
      <c r="AO901" t="s">
        <v>569</v>
      </c>
      <c r="AY901">
        <v>0</v>
      </c>
      <c r="AZ901">
        <v>1</v>
      </c>
      <c r="BA901">
        <v>0</v>
      </c>
      <c r="BF901" t="s">
        <v>127</v>
      </c>
      <c r="BG901" t="s">
        <v>698</v>
      </c>
    </row>
    <row r="902" spans="1:59" x14ac:dyDescent="0.35">
      <c r="A902">
        <v>46</v>
      </c>
      <c r="B902">
        <v>901</v>
      </c>
      <c r="D902" t="s">
        <v>591</v>
      </c>
      <c r="E902" t="s">
        <v>419</v>
      </c>
      <c r="F902" t="s">
        <v>401</v>
      </c>
      <c r="H902" t="s">
        <v>61</v>
      </c>
      <c r="I902" t="s">
        <v>293</v>
      </c>
      <c r="L902" t="s">
        <v>408</v>
      </c>
      <c r="N902">
        <v>0.63100000000000001</v>
      </c>
      <c r="O902">
        <v>0</v>
      </c>
      <c r="Q902" t="s">
        <v>504</v>
      </c>
      <c r="R902" t="s">
        <v>1205</v>
      </c>
      <c r="T902" s="24">
        <f t="shared" si="15"/>
        <v>156</v>
      </c>
      <c r="U902">
        <v>1</v>
      </c>
      <c r="AA902" t="s">
        <v>562</v>
      </c>
      <c r="AB902" t="s">
        <v>558</v>
      </c>
      <c r="AD902">
        <v>309</v>
      </c>
      <c r="AF902" t="s">
        <v>561</v>
      </c>
      <c r="AG902" t="s">
        <v>729</v>
      </c>
      <c r="AH902" t="s">
        <v>542</v>
      </c>
      <c r="AI902" s="6">
        <v>39448</v>
      </c>
      <c r="AJ902" s="6">
        <v>40542</v>
      </c>
      <c r="AK902" t="s">
        <v>298</v>
      </c>
      <c r="AM902" t="s">
        <v>556</v>
      </c>
      <c r="AO902" t="s">
        <v>569</v>
      </c>
      <c r="AY902">
        <v>0</v>
      </c>
      <c r="AZ902">
        <v>1</v>
      </c>
      <c r="BA902">
        <v>0</v>
      </c>
      <c r="BF902" t="s">
        <v>127</v>
      </c>
      <c r="BG902" t="s">
        <v>698</v>
      </c>
    </row>
    <row r="903" spans="1:59" x14ac:dyDescent="0.35">
      <c r="A903">
        <v>46</v>
      </c>
      <c r="B903">
        <v>902</v>
      </c>
      <c r="D903" t="s">
        <v>591</v>
      </c>
      <c r="E903" t="s">
        <v>419</v>
      </c>
      <c r="F903" t="s">
        <v>513</v>
      </c>
      <c r="H903" t="s">
        <v>61</v>
      </c>
      <c r="I903" t="s">
        <v>294</v>
      </c>
      <c r="L903" t="s">
        <v>408</v>
      </c>
      <c r="N903">
        <v>0.58499999999999996</v>
      </c>
      <c r="O903">
        <v>0</v>
      </c>
      <c r="Q903" t="s">
        <v>504</v>
      </c>
      <c r="R903" t="s">
        <v>1205</v>
      </c>
      <c r="T903" s="24">
        <f t="shared" si="15"/>
        <v>156</v>
      </c>
      <c r="U903">
        <v>1</v>
      </c>
      <c r="AA903" t="s">
        <v>562</v>
      </c>
      <c r="AB903" t="s">
        <v>558</v>
      </c>
      <c r="AD903">
        <v>309</v>
      </c>
      <c r="AF903" t="s">
        <v>561</v>
      </c>
      <c r="AG903" t="s">
        <v>729</v>
      </c>
      <c r="AH903" t="s">
        <v>542</v>
      </c>
      <c r="AI903" s="6">
        <v>39448</v>
      </c>
      <c r="AJ903" s="6">
        <v>40542</v>
      </c>
      <c r="AK903" t="s">
        <v>298</v>
      </c>
      <c r="AM903" t="s">
        <v>556</v>
      </c>
      <c r="AO903" t="s">
        <v>569</v>
      </c>
      <c r="AY903">
        <v>0</v>
      </c>
      <c r="AZ903">
        <v>1</v>
      </c>
      <c r="BA903">
        <v>0</v>
      </c>
      <c r="BF903" t="s">
        <v>127</v>
      </c>
      <c r="BG903" t="s">
        <v>698</v>
      </c>
    </row>
    <row r="904" spans="1:59" x14ac:dyDescent="0.35">
      <c r="A904">
        <v>46</v>
      </c>
      <c r="B904">
        <v>903</v>
      </c>
      <c r="D904" t="s">
        <v>591</v>
      </c>
      <c r="E904" t="s">
        <v>419</v>
      </c>
      <c r="F904" t="s">
        <v>404</v>
      </c>
      <c r="H904" t="s">
        <v>61</v>
      </c>
      <c r="I904" t="s">
        <v>295</v>
      </c>
      <c r="L904" t="s">
        <v>408</v>
      </c>
      <c r="N904">
        <v>8.5000000000000006E-2</v>
      </c>
      <c r="O904">
        <v>0</v>
      </c>
      <c r="Q904" t="s">
        <v>504</v>
      </c>
      <c r="R904" t="s">
        <v>1205</v>
      </c>
      <c r="T904" s="24">
        <f t="shared" si="15"/>
        <v>156</v>
      </c>
      <c r="U904">
        <v>1</v>
      </c>
      <c r="AA904" t="s">
        <v>562</v>
      </c>
      <c r="AB904" t="s">
        <v>558</v>
      </c>
      <c r="AD904">
        <v>309</v>
      </c>
      <c r="AF904" t="s">
        <v>561</v>
      </c>
      <c r="AG904" t="s">
        <v>729</v>
      </c>
      <c r="AH904" t="s">
        <v>542</v>
      </c>
      <c r="AI904" s="6">
        <v>39448</v>
      </c>
      <c r="AJ904" s="6">
        <v>40542</v>
      </c>
      <c r="AK904" t="s">
        <v>298</v>
      </c>
      <c r="AM904" t="s">
        <v>556</v>
      </c>
      <c r="AO904" t="s">
        <v>569</v>
      </c>
      <c r="AY904">
        <v>0</v>
      </c>
      <c r="AZ904">
        <v>1</v>
      </c>
      <c r="BA904">
        <v>0</v>
      </c>
      <c r="BF904" t="s">
        <v>127</v>
      </c>
      <c r="BG904" t="s">
        <v>698</v>
      </c>
    </row>
    <row r="905" spans="1:59" x14ac:dyDescent="0.35">
      <c r="A905">
        <v>46</v>
      </c>
      <c r="B905">
        <v>904</v>
      </c>
      <c r="D905" t="s">
        <v>591</v>
      </c>
      <c r="E905" t="s">
        <v>419</v>
      </c>
      <c r="F905" t="s">
        <v>469</v>
      </c>
      <c r="H905" t="s">
        <v>61</v>
      </c>
      <c r="I905" t="s">
        <v>296</v>
      </c>
      <c r="L905" t="s">
        <v>408</v>
      </c>
      <c r="N905">
        <v>0.85699999999999998</v>
      </c>
      <c r="O905">
        <v>0</v>
      </c>
      <c r="Q905" t="s">
        <v>504</v>
      </c>
      <c r="R905" t="s">
        <v>1205</v>
      </c>
      <c r="T905" s="24">
        <f t="shared" si="15"/>
        <v>156</v>
      </c>
      <c r="U905">
        <v>1</v>
      </c>
      <c r="AA905" t="s">
        <v>562</v>
      </c>
      <c r="AB905" t="s">
        <v>558</v>
      </c>
      <c r="AD905">
        <v>309</v>
      </c>
      <c r="AF905" t="s">
        <v>561</v>
      </c>
      <c r="AG905" t="s">
        <v>729</v>
      </c>
      <c r="AH905" t="s">
        <v>542</v>
      </c>
      <c r="AI905" s="6">
        <v>39448</v>
      </c>
      <c r="AJ905" s="6">
        <v>40542</v>
      </c>
      <c r="AK905" t="s">
        <v>298</v>
      </c>
      <c r="AM905" t="s">
        <v>556</v>
      </c>
      <c r="AO905" t="s">
        <v>569</v>
      </c>
      <c r="AY905">
        <v>0</v>
      </c>
      <c r="AZ905">
        <v>1</v>
      </c>
      <c r="BA905">
        <v>0</v>
      </c>
      <c r="BF905" t="s">
        <v>127</v>
      </c>
      <c r="BG905" t="s">
        <v>698</v>
      </c>
    </row>
    <row r="906" spans="1:59" x14ac:dyDescent="0.35">
      <c r="A906">
        <v>46</v>
      </c>
      <c r="B906">
        <v>905</v>
      </c>
      <c r="D906" t="s">
        <v>591</v>
      </c>
      <c r="E906" t="s">
        <v>419</v>
      </c>
      <c r="F906" t="s">
        <v>456</v>
      </c>
      <c r="H906" t="s">
        <v>61</v>
      </c>
      <c r="I906" t="s">
        <v>289</v>
      </c>
      <c r="L906" t="s">
        <v>408</v>
      </c>
      <c r="N906">
        <v>0.40600000000000003</v>
      </c>
      <c r="O906">
        <v>0</v>
      </c>
      <c r="Q906" t="s">
        <v>504</v>
      </c>
      <c r="R906" t="s">
        <v>1205</v>
      </c>
      <c r="T906" s="24">
        <f t="shared" si="15"/>
        <v>156</v>
      </c>
      <c r="U906">
        <v>1</v>
      </c>
      <c r="AA906" t="s">
        <v>562</v>
      </c>
      <c r="AB906" t="s">
        <v>558</v>
      </c>
      <c r="AD906">
        <v>309</v>
      </c>
      <c r="AF906" t="s">
        <v>561</v>
      </c>
      <c r="AG906" t="s">
        <v>729</v>
      </c>
      <c r="AH906" t="s">
        <v>542</v>
      </c>
      <c r="AI906" s="6">
        <v>39448</v>
      </c>
      <c r="AJ906" s="6">
        <v>40542</v>
      </c>
      <c r="AK906" t="s">
        <v>191</v>
      </c>
      <c r="AM906" t="s">
        <v>556</v>
      </c>
      <c r="AO906" t="s">
        <v>569</v>
      </c>
      <c r="AY906">
        <v>0</v>
      </c>
      <c r="AZ906">
        <v>1</v>
      </c>
      <c r="BA906">
        <v>0</v>
      </c>
      <c r="BF906" t="s">
        <v>127</v>
      </c>
      <c r="BG906" t="s">
        <v>698</v>
      </c>
    </row>
    <row r="907" spans="1:59" x14ac:dyDescent="0.35">
      <c r="A907">
        <v>46</v>
      </c>
      <c r="B907">
        <v>906</v>
      </c>
      <c r="D907" t="s">
        <v>591</v>
      </c>
      <c r="E907" t="s">
        <v>419</v>
      </c>
      <c r="F907" t="s">
        <v>514</v>
      </c>
      <c r="H907" t="s">
        <v>61</v>
      </c>
      <c r="I907" t="s">
        <v>290</v>
      </c>
      <c r="L907" t="s">
        <v>408</v>
      </c>
      <c r="N907">
        <v>0.20300000000000001</v>
      </c>
      <c r="O907">
        <v>0</v>
      </c>
      <c r="Q907" t="s">
        <v>504</v>
      </c>
      <c r="R907" t="s">
        <v>1205</v>
      </c>
      <c r="T907" s="24">
        <f t="shared" si="15"/>
        <v>156</v>
      </c>
      <c r="U907">
        <v>1</v>
      </c>
      <c r="AA907" t="s">
        <v>562</v>
      </c>
      <c r="AB907" t="s">
        <v>558</v>
      </c>
      <c r="AD907">
        <v>309</v>
      </c>
      <c r="AF907" t="s">
        <v>561</v>
      </c>
      <c r="AG907" t="s">
        <v>729</v>
      </c>
      <c r="AH907" t="s">
        <v>542</v>
      </c>
      <c r="AI907" s="6">
        <v>39448</v>
      </c>
      <c r="AJ907" s="6">
        <v>40542</v>
      </c>
      <c r="AK907" t="s">
        <v>191</v>
      </c>
      <c r="AM907" t="s">
        <v>556</v>
      </c>
      <c r="AO907" t="s">
        <v>569</v>
      </c>
      <c r="AY907">
        <v>0</v>
      </c>
      <c r="AZ907">
        <v>1</v>
      </c>
      <c r="BA907">
        <v>0</v>
      </c>
      <c r="BF907" t="s">
        <v>127</v>
      </c>
      <c r="BG907" t="s">
        <v>698</v>
      </c>
    </row>
    <row r="908" spans="1:59" x14ac:dyDescent="0.35">
      <c r="A908">
        <v>46</v>
      </c>
      <c r="B908">
        <v>907</v>
      </c>
      <c r="D908" t="s">
        <v>591</v>
      </c>
      <c r="E908" t="s">
        <v>419</v>
      </c>
      <c r="F908" t="s">
        <v>511</v>
      </c>
      <c r="H908" t="s">
        <v>61</v>
      </c>
      <c r="I908" t="s">
        <v>291</v>
      </c>
      <c r="L908" t="s">
        <v>408</v>
      </c>
      <c r="N908">
        <v>0.64900000000000002</v>
      </c>
      <c r="O908">
        <v>0</v>
      </c>
      <c r="Q908" t="s">
        <v>504</v>
      </c>
      <c r="R908" t="s">
        <v>1205</v>
      </c>
      <c r="T908" s="24">
        <f t="shared" si="15"/>
        <v>156</v>
      </c>
      <c r="U908">
        <v>1</v>
      </c>
      <c r="AA908" t="s">
        <v>562</v>
      </c>
      <c r="AB908" t="s">
        <v>558</v>
      </c>
      <c r="AD908">
        <v>309</v>
      </c>
      <c r="AF908" t="s">
        <v>561</v>
      </c>
      <c r="AG908" t="s">
        <v>729</v>
      </c>
      <c r="AH908" t="s">
        <v>542</v>
      </c>
      <c r="AI908" s="6">
        <v>39448</v>
      </c>
      <c r="AJ908" s="6">
        <v>40542</v>
      </c>
      <c r="AK908" t="s">
        <v>191</v>
      </c>
      <c r="AM908" t="s">
        <v>556</v>
      </c>
      <c r="AO908" t="s">
        <v>569</v>
      </c>
      <c r="AY908">
        <v>0</v>
      </c>
      <c r="AZ908">
        <v>1</v>
      </c>
      <c r="BA908">
        <v>0</v>
      </c>
      <c r="BF908" t="s">
        <v>127</v>
      </c>
      <c r="BG908" t="s">
        <v>698</v>
      </c>
    </row>
    <row r="909" spans="1:59" x14ac:dyDescent="0.35">
      <c r="A909">
        <v>46</v>
      </c>
      <c r="B909">
        <v>908</v>
      </c>
      <c r="D909" t="s">
        <v>591</v>
      </c>
      <c r="E909" t="s">
        <v>419</v>
      </c>
      <c r="F909" t="s">
        <v>512</v>
      </c>
      <c r="H909" t="s">
        <v>61</v>
      </c>
      <c r="I909" t="s">
        <v>292</v>
      </c>
      <c r="L909" t="s">
        <v>408</v>
      </c>
      <c r="N909">
        <v>0.46</v>
      </c>
      <c r="O909">
        <v>0</v>
      </c>
      <c r="Q909" t="s">
        <v>504</v>
      </c>
      <c r="R909" t="s">
        <v>1205</v>
      </c>
      <c r="T909" s="24">
        <f t="shared" si="15"/>
        <v>156</v>
      </c>
      <c r="U909">
        <v>1</v>
      </c>
      <c r="AA909" t="s">
        <v>562</v>
      </c>
      <c r="AB909" t="s">
        <v>558</v>
      </c>
      <c r="AD909">
        <v>309</v>
      </c>
      <c r="AF909" t="s">
        <v>561</v>
      </c>
      <c r="AG909" t="s">
        <v>729</v>
      </c>
      <c r="AH909" t="s">
        <v>542</v>
      </c>
      <c r="AI909" s="6">
        <v>39448</v>
      </c>
      <c r="AJ909" s="6">
        <v>40542</v>
      </c>
      <c r="AK909" t="s">
        <v>191</v>
      </c>
      <c r="AM909" t="s">
        <v>556</v>
      </c>
      <c r="AO909" t="s">
        <v>569</v>
      </c>
      <c r="AY909">
        <v>0</v>
      </c>
      <c r="AZ909">
        <v>1</v>
      </c>
      <c r="BA909">
        <v>0</v>
      </c>
      <c r="BF909" t="s">
        <v>127</v>
      </c>
      <c r="BG909" t="s">
        <v>698</v>
      </c>
    </row>
    <row r="910" spans="1:59" x14ac:dyDescent="0.35">
      <c r="A910">
        <v>46</v>
      </c>
      <c r="B910">
        <v>909</v>
      </c>
      <c r="D910" t="s">
        <v>591</v>
      </c>
      <c r="E910" t="s">
        <v>419</v>
      </c>
      <c r="F910" t="s">
        <v>401</v>
      </c>
      <c r="H910" t="s">
        <v>61</v>
      </c>
      <c r="I910" t="s">
        <v>293</v>
      </c>
      <c r="L910" t="s">
        <v>408</v>
      </c>
      <c r="N910">
        <v>0.432</v>
      </c>
      <c r="O910">
        <v>0</v>
      </c>
      <c r="Q910" t="s">
        <v>504</v>
      </c>
      <c r="R910" t="s">
        <v>1205</v>
      </c>
      <c r="T910" s="24">
        <f t="shared" si="15"/>
        <v>156</v>
      </c>
      <c r="U910">
        <v>1</v>
      </c>
      <c r="AA910" t="s">
        <v>562</v>
      </c>
      <c r="AB910" t="s">
        <v>558</v>
      </c>
      <c r="AD910">
        <v>309</v>
      </c>
      <c r="AF910" t="s">
        <v>561</v>
      </c>
      <c r="AG910" t="s">
        <v>729</v>
      </c>
      <c r="AH910" t="s">
        <v>542</v>
      </c>
      <c r="AI910" s="6">
        <v>39448</v>
      </c>
      <c r="AJ910" s="6">
        <v>40542</v>
      </c>
      <c r="AK910" t="s">
        <v>191</v>
      </c>
      <c r="AM910" t="s">
        <v>556</v>
      </c>
      <c r="AO910" t="s">
        <v>569</v>
      </c>
      <c r="AY910">
        <v>0</v>
      </c>
      <c r="AZ910">
        <v>1</v>
      </c>
      <c r="BA910">
        <v>0</v>
      </c>
      <c r="BF910" t="s">
        <v>127</v>
      </c>
      <c r="BG910" t="s">
        <v>698</v>
      </c>
    </row>
    <row r="911" spans="1:59" x14ac:dyDescent="0.35">
      <c r="A911">
        <v>46</v>
      </c>
      <c r="B911">
        <v>910</v>
      </c>
      <c r="D911" t="s">
        <v>591</v>
      </c>
      <c r="E911" t="s">
        <v>419</v>
      </c>
      <c r="F911" t="s">
        <v>513</v>
      </c>
      <c r="H911" t="s">
        <v>61</v>
      </c>
      <c r="I911" t="s">
        <v>294</v>
      </c>
      <c r="L911" t="s">
        <v>408</v>
      </c>
      <c r="N911">
        <v>0.83399999999999996</v>
      </c>
      <c r="O911">
        <v>0</v>
      </c>
      <c r="Q911" t="s">
        <v>504</v>
      </c>
      <c r="R911" t="s">
        <v>1205</v>
      </c>
      <c r="T911" s="24">
        <f t="shared" si="15"/>
        <v>156</v>
      </c>
      <c r="U911">
        <v>1</v>
      </c>
      <c r="AA911" t="s">
        <v>562</v>
      </c>
      <c r="AB911" t="s">
        <v>558</v>
      </c>
      <c r="AD911">
        <v>309</v>
      </c>
      <c r="AF911" t="s">
        <v>561</v>
      </c>
      <c r="AG911" t="s">
        <v>729</v>
      </c>
      <c r="AH911" t="s">
        <v>542</v>
      </c>
      <c r="AI911" s="6">
        <v>39448</v>
      </c>
      <c r="AJ911" s="6">
        <v>40542</v>
      </c>
      <c r="AK911" t="s">
        <v>191</v>
      </c>
      <c r="AM911" t="s">
        <v>556</v>
      </c>
      <c r="AO911" t="s">
        <v>569</v>
      </c>
      <c r="AY911">
        <v>0</v>
      </c>
      <c r="AZ911">
        <v>1</v>
      </c>
      <c r="BA911">
        <v>0</v>
      </c>
      <c r="BF911" t="s">
        <v>127</v>
      </c>
      <c r="BG911" t="s">
        <v>698</v>
      </c>
    </row>
    <row r="912" spans="1:59" x14ac:dyDescent="0.35">
      <c r="A912">
        <v>46</v>
      </c>
      <c r="B912">
        <v>911</v>
      </c>
      <c r="D912" t="s">
        <v>591</v>
      </c>
      <c r="E912" t="s">
        <v>419</v>
      </c>
      <c r="F912" t="s">
        <v>404</v>
      </c>
      <c r="H912" t="s">
        <v>61</v>
      </c>
      <c r="I912" t="s">
        <v>295</v>
      </c>
      <c r="L912" t="s">
        <v>408</v>
      </c>
      <c r="N912">
        <v>0.376</v>
      </c>
      <c r="O912">
        <v>0</v>
      </c>
      <c r="Q912" t="s">
        <v>504</v>
      </c>
      <c r="R912" t="s">
        <v>1205</v>
      </c>
      <c r="T912" s="24">
        <f t="shared" si="15"/>
        <v>156</v>
      </c>
      <c r="U912">
        <v>1</v>
      </c>
      <c r="AA912" t="s">
        <v>562</v>
      </c>
      <c r="AB912" t="s">
        <v>558</v>
      </c>
      <c r="AD912">
        <v>309</v>
      </c>
      <c r="AF912" t="s">
        <v>561</v>
      </c>
      <c r="AG912" t="s">
        <v>729</v>
      </c>
      <c r="AH912" t="s">
        <v>542</v>
      </c>
      <c r="AI912" s="6">
        <v>39448</v>
      </c>
      <c r="AJ912" s="6">
        <v>40542</v>
      </c>
      <c r="AK912" t="s">
        <v>191</v>
      </c>
      <c r="AM912" t="s">
        <v>556</v>
      </c>
      <c r="AO912" t="s">
        <v>569</v>
      </c>
      <c r="AY912">
        <v>0</v>
      </c>
      <c r="AZ912">
        <v>1</v>
      </c>
      <c r="BA912">
        <v>0</v>
      </c>
      <c r="BF912" t="s">
        <v>127</v>
      </c>
      <c r="BG912" t="s">
        <v>698</v>
      </c>
    </row>
    <row r="913" spans="1:59" x14ac:dyDescent="0.35">
      <c r="A913">
        <v>46</v>
      </c>
      <c r="B913">
        <v>912</v>
      </c>
      <c r="D913" t="s">
        <v>591</v>
      </c>
      <c r="E913" t="s">
        <v>419</v>
      </c>
      <c r="F913" t="s">
        <v>469</v>
      </c>
      <c r="H913" t="s">
        <v>61</v>
      </c>
      <c r="I913" t="s">
        <v>296</v>
      </c>
      <c r="L913" t="s">
        <v>408</v>
      </c>
      <c r="N913">
        <v>0.26400000000000001</v>
      </c>
      <c r="O913">
        <v>0</v>
      </c>
      <c r="Q913" t="s">
        <v>504</v>
      </c>
      <c r="R913" t="s">
        <v>1205</v>
      </c>
      <c r="T913" s="24">
        <f t="shared" si="15"/>
        <v>156</v>
      </c>
      <c r="U913">
        <v>1</v>
      </c>
      <c r="AA913" t="s">
        <v>562</v>
      </c>
      <c r="AB913" t="s">
        <v>558</v>
      </c>
      <c r="AD913">
        <v>309</v>
      </c>
      <c r="AF913" t="s">
        <v>561</v>
      </c>
      <c r="AG913" t="s">
        <v>729</v>
      </c>
      <c r="AH913" t="s">
        <v>542</v>
      </c>
      <c r="AI913" s="6">
        <v>39448</v>
      </c>
      <c r="AJ913" s="6">
        <v>40542</v>
      </c>
      <c r="AK913" t="s">
        <v>191</v>
      </c>
      <c r="AM913" t="s">
        <v>556</v>
      </c>
      <c r="AO913" t="s">
        <v>569</v>
      </c>
      <c r="AY913">
        <v>0</v>
      </c>
      <c r="AZ913">
        <v>1</v>
      </c>
      <c r="BA913">
        <v>0</v>
      </c>
      <c r="BF913" t="s">
        <v>127</v>
      </c>
      <c r="BG913" t="s">
        <v>698</v>
      </c>
    </row>
    <row r="914" spans="1:59" x14ac:dyDescent="0.35">
      <c r="A914">
        <v>46</v>
      </c>
      <c r="B914">
        <v>913</v>
      </c>
      <c r="D914" t="s">
        <v>591</v>
      </c>
      <c r="E914" t="s">
        <v>419</v>
      </c>
      <c r="F914" t="s">
        <v>456</v>
      </c>
      <c r="H914" t="s">
        <v>61</v>
      </c>
      <c r="I914" t="s">
        <v>289</v>
      </c>
      <c r="L914" t="s">
        <v>408</v>
      </c>
      <c r="N914">
        <v>0.68</v>
      </c>
      <c r="O914">
        <v>0</v>
      </c>
      <c r="Q914" t="s">
        <v>504</v>
      </c>
      <c r="R914" t="s">
        <v>1205</v>
      </c>
      <c r="T914" s="24">
        <f t="shared" si="15"/>
        <v>156</v>
      </c>
      <c r="U914">
        <v>1</v>
      </c>
      <c r="AA914" t="s">
        <v>562</v>
      </c>
      <c r="AB914" t="s">
        <v>558</v>
      </c>
      <c r="AD914">
        <v>309</v>
      </c>
      <c r="AF914" t="s">
        <v>561</v>
      </c>
      <c r="AG914" t="s">
        <v>729</v>
      </c>
      <c r="AH914" t="s">
        <v>542</v>
      </c>
      <c r="AI914" s="6">
        <v>40546</v>
      </c>
      <c r="AJ914" s="6">
        <v>41639</v>
      </c>
      <c r="AK914" t="s">
        <v>297</v>
      </c>
      <c r="AM914" t="s">
        <v>556</v>
      </c>
      <c r="AO914" t="s">
        <v>569</v>
      </c>
      <c r="AY914">
        <v>0</v>
      </c>
      <c r="AZ914">
        <v>1</v>
      </c>
      <c r="BA914">
        <v>0</v>
      </c>
      <c r="BF914" t="s">
        <v>127</v>
      </c>
      <c r="BG914" t="s">
        <v>698</v>
      </c>
    </row>
    <row r="915" spans="1:59" x14ac:dyDescent="0.35">
      <c r="A915">
        <v>46</v>
      </c>
      <c r="B915">
        <v>914</v>
      </c>
      <c r="D915" t="s">
        <v>591</v>
      </c>
      <c r="E915" t="s">
        <v>419</v>
      </c>
      <c r="F915" t="s">
        <v>514</v>
      </c>
      <c r="H915" t="s">
        <v>61</v>
      </c>
      <c r="I915" t="s">
        <v>290</v>
      </c>
      <c r="L915" t="s">
        <v>408</v>
      </c>
      <c r="N915">
        <v>0</v>
      </c>
      <c r="O915">
        <v>0</v>
      </c>
      <c r="Q915" t="s">
        <v>504</v>
      </c>
      <c r="R915" t="s">
        <v>1205</v>
      </c>
      <c r="T915" s="24">
        <f t="shared" si="15"/>
        <v>156</v>
      </c>
      <c r="U915">
        <v>1</v>
      </c>
      <c r="AA915" t="s">
        <v>562</v>
      </c>
      <c r="AB915" t="s">
        <v>558</v>
      </c>
      <c r="AC915">
        <v>1E-3</v>
      </c>
      <c r="AD915">
        <v>309</v>
      </c>
      <c r="AF915" t="s">
        <v>561</v>
      </c>
      <c r="AG915" t="s">
        <v>729</v>
      </c>
      <c r="AH915" t="s">
        <v>542</v>
      </c>
      <c r="AI915" s="6">
        <v>40546</v>
      </c>
      <c r="AJ915" s="6">
        <v>41639</v>
      </c>
      <c r="AK915" t="s">
        <v>297</v>
      </c>
      <c r="AM915" t="s">
        <v>556</v>
      </c>
      <c r="AO915" t="s">
        <v>569</v>
      </c>
      <c r="AY915">
        <v>0</v>
      </c>
      <c r="AZ915">
        <v>1</v>
      </c>
      <c r="BA915">
        <v>0</v>
      </c>
      <c r="BF915" t="s">
        <v>127</v>
      </c>
      <c r="BG915" t="s">
        <v>698</v>
      </c>
    </row>
    <row r="916" spans="1:59" x14ac:dyDescent="0.35">
      <c r="A916">
        <v>46</v>
      </c>
      <c r="B916">
        <v>915</v>
      </c>
      <c r="D916" t="s">
        <v>591</v>
      </c>
      <c r="E916" t="s">
        <v>419</v>
      </c>
      <c r="F916" t="s">
        <v>511</v>
      </c>
      <c r="H916" t="s">
        <v>61</v>
      </c>
      <c r="I916" t="s">
        <v>291</v>
      </c>
      <c r="L916" t="s">
        <v>408</v>
      </c>
      <c r="N916">
        <v>0.28999999999999998</v>
      </c>
      <c r="O916">
        <v>0</v>
      </c>
      <c r="Q916" t="s">
        <v>504</v>
      </c>
      <c r="R916" t="s">
        <v>1205</v>
      </c>
      <c r="T916" s="24">
        <f t="shared" si="15"/>
        <v>156</v>
      </c>
      <c r="U916">
        <v>1</v>
      </c>
      <c r="AA916" t="s">
        <v>562</v>
      </c>
      <c r="AB916" t="s">
        <v>558</v>
      </c>
      <c r="AD916">
        <v>309</v>
      </c>
      <c r="AF916" t="s">
        <v>561</v>
      </c>
      <c r="AG916" t="s">
        <v>729</v>
      </c>
      <c r="AH916" t="s">
        <v>542</v>
      </c>
      <c r="AI916" s="6">
        <v>40546</v>
      </c>
      <c r="AJ916" s="6">
        <v>41639</v>
      </c>
      <c r="AK916" t="s">
        <v>297</v>
      </c>
      <c r="AM916" t="s">
        <v>556</v>
      </c>
      <c r="AO916" t="s">
        <v>569</v>
      </c>
      <c r="AY916">
        <v>0</v>
      </c>
      <c r="AZ916">
        <v>1</v>
      </c>
      <c r="BA916">
        <v>0</v>
      </c>
      <c r="BF916" t="s">
        <v>127</v>
      </c>
      <c r="BG916" t="s">
        <v>698</v>
      </c>
    </row>
    <row r="917" spans="1:59" x14ac:dyDescent="0.35">
      <c r="A917">
        <v>46</v>
      </c>
      <c r="B917">
        <v>916</v>
      </c>
      <c r="D917" t="s">
        <v>591</v>
      </c>
      <c r="E917" t="s">
        <v>419</v>
      </c>
      <c r="F917" t="s">
        <v>512</v>
      </c>
      <c r="H917" t="s">
        <v>61</v>
      </c>
      <c r="I917" t="s">
        <v>292</v>
      </c>
      <c r="L917" t="s">
        <v>408</v>
      </c>
      <c r="N917">
        <v>0.79100000000000004</v>
      </c>
      <c r="O917">
        <v>0</v>
      </c>
      <c r="Q917" t="s">
        <v>504</v>
      </c>
      <c r="R917" t="s">
        <v>1205</v>
      </c>
      <c r="T917" s="24">
        <f t="shared" si="15"/>
        <v>156</v>
      </c>
      <c r="U917">
        <v>1</v>
      </c>
      <c r="AA917" t="s">
        <v>562</v>
      </c>
      <c r="AB917" t="s">
        <v>558</v>
      </c>
      <c r="AD917">
        <v>309</v>
      </c>
      <c r="AF917" t="s">
        <v>561</v>
      </c>
      <c r="AG917" t="s">
        <v>729</v>
      </c>
      <c r="AH917" t="s">
        <v>542</v>
      </c>
      <c r="AI917" s="6">
        <v>40546</v>
      </c>
      <c r="AJ917" s="6">
        <v>41639</v>
      </c>
      <c r="AK917" t="s">
        <v>297</v>
      </c>
      <c r="AM917" t="s">
        <v>556</v>
      </c>
      <c r="AO917" t="s">
        <v>569</v>
      </c>
      <c r="AY917">
        <v>0</v>
      </c>
      <c r="AZ917">
        <v>1</v>
      </c>
      <c r="BA917">
        <v>0</v>
      </c>
      <c r="BF917" t="s">
        <v>127</v>
      </c>
      <c r="BG917" t="s">
        <v>698</v>
      </c>
    </row>
    <row r="918" spans="1:59" x14ac:dyDescent="0.35">
      <c r="A918">
        <v>46</v>
      </c>
      <c r="B918">
        <v>917</v>
      </c>
      <c r="D918" t="s">
        <v>591</v>
      </c>
      <c r="E918" t="s">
        <v>419</v>
      </c>
      <c r="F918" t="s">
        <v>401</v>
      </c>
      <c r="H918" t="s">
        <v>61</v>
      </c>
      <c r="I918" t="s">
        <v>293</v>
      </c>
      <c r="L918" t="s">
        <v>408</v>
      </c>
      <c r="N918">
        <v>0.46400000000000002</v>
      </c>
      <c r="O918">
        <v>0</v>
      </c>
      <c r="Q918" t="s">
        <v>504</v>
      </c>
      <c r="R918" t="s">
        <v>1205</v>
      </c>
      <c r="T918" s="24">
        <f t="shared" si="15"/>
        <v>156</v>
      </c>
      <c r="U918">
        <v>1</v>
      </c>
      <c r="AA918" t="s">
        <v>562</v>
      </c>
      <c r="AB918" t="s">
        <v>558</v>
      </c>
      <c r="AD918">
        <v>309</v>
      </c>
      <c r="AF918" t="s">
        <v>561</v>
      </c>
      <c r="AG918" t="s">
        <v>729</v>
      </c>
      <c r="AH918" t="s">
        <v>542</v>
      </c>
      <c r="AI918" s="6">
        <v>40546</v>
      </c>
      <c r="AJ918" s="6">
        <v>41639</v>
      </c>
      <c r="AK918" t="s">
        <v>297</v>
      </c>
      <c r="AM918" t="s">
        <v>556</v>
      </c>
      <c r="AO918" t="s">
        <v>569</v>
      </c>
      <c r="AY918">
        <v>0</v>
      </c>
      <c r="AZ918">
        <v>1</v>
      </c>
      <c r="BA918">
        <v>0</v>
      </c>
      <c r="BF918" t="s">
        <v>127</v>
      </c>
      <c r="BG918" t="s">
        <v>698</v>
      </c>
    </row>
    <row r="919" spans="1:59" x14ac:dyDescent="0.35">
      <c r="A919">
        <v>46</v>
      </c>
      <c r="B919">
        <v>918</v>
      </c>
      <c r="D919" t="s">
        <v>591</v>
      </c>
      <c r="E919" t="s">
        <v>419</v>
      </c>
      <c r="F919" t="s">
        <v>513</v>
      </c>
      <c r="H919" t="s">
        <v>61</v>
      </c>
      <c r="I919" t="s">
        <v>294</v>
      </c>
      <c r="L919" t="s">
        <v>408</v>
      </c>
      <c r="N919">
        <v>0.69599999999999995</v>
      </c>
      <c r="O919">
        <v>0</v>
      </c>
      <c r="Q919" t="s">
        <v>504</v>
      </c>
      <c r="R919" t="s">
        <v>1205</v>
      </c>
      <c r="T919" s="24">
        <f t="shared" si="15"/>
        <v>156</v>
      </c>
      <c r="U919">
        <v>1</v>
      </c>
      <c r="AA919" t="s">
        <v>562</v>
      </c>
      <c r="AB919" t="s">
        <v>558</v>
      </c>
      <c r="AD919">
        <v>309</v>
      </c>
      <c r="AF919" t="s">
        <v>561</v>
      </c>
      <c r="AG919" t="s">
        <v>729</v>
      </c>
      <c r="AH919" t="s">
        <v>542</v>
      </c>
      <c r="AI919" s="6">
        <v>40546</v>
      </c>
      <c r="AJ919" s="6">
        <v>41639</v>
      </c>
      <c r="AK919" t="s">
        <v>297</v>
      </c>
      <c r="AM919" t="s">
        <v>556</v>
      </c>
      <c r="AO919" t="s">
        <v>569</v>
      </c>
      <c r="AY919">
        <v>0</v>
      </c>
      <c r="AZ919">
        <v>1</v>
      </c>
      <c r="BA919">
        <v>0</v>
      </c>
      <c r="BF919" t="s">
        <v>127</v>
      </c>
      <c r="BG919" t="s">
        <v>698</v>
      </c>
    </row>
    <row r="920" spans="1:59" x14ac:dyDescent="0.35">
      <c r="A920">
        <v>46</v>
      </c>
      <c r="B920">
        <v>919</v>
      </c>
      <c r="D920" t="s">
        <v>591</v>
      </c>
      <c r="E920" t="s">
        <v>419</v>
      </c>
      <c r="F920" t="s">
        <v>404</v>
      </c>
      <c r="H920" t="s">
        <v>61</v>
      </c>
      <c r="I920" t="s">
        <v>295</v>
      </c>
      <c r="L920" t="s">
        <v>408</v>
      </c>
      <c r="N920">
        <v>0.46600000000000003</v>
      </c>
      <c r="O920">
        <v>0</v>
      </c>
      <c r="Q920" t="s">
        <v>504</v>
      </c>
      <c r="R920" t="s">
        <v>1205</v>
      </c>
      <c r="T920" s="24">
        <f t="shared" si="15"/>
        <v>156</v>
      </c>
      <c r="U920">
        <v>1</v>
      </c>
      <c r="AA920" t="s">
        <v>562</v>
      </c>
      <c r="AB920" t="s">
        <v>558</v>
      </c>
      <c r="AD920">
        <v>309</v>
      </c>
      <c r="AF920" t="s">
        <v>561</v>
      </c>
      <c r="AG920" t="s">
        <v>729</v>
      </c>
      <c r="AH920" t="s">
        <v>542</v>
      </c>
      <c r="AI920" s="6">
        <v>40546</v>
      </c>
      <c r="AJ920" s="6">
        <v>41639</v>
      </c>
      <c r="AK920" t="s">
        <v>297</v>
      </c>
      <c r="AM920" t="s">
        <v>556</v>
      </c>
      <c r="AO920" t="s">
        <v>569</v>
      </c>
      <c r="AY920">
        <v>0</v>
      </c>
      <c r="AZ920">
        <v>1</v>
      </c>
      <c r="BA920">
        <v>0</v>
      </c>
      <c r="BF920" t="s">
        <v>127</v>
      </c>
      <c r="BG920" t="s">
        <v>698</v>
      </c>
    </row>
    <row r="921" spans="1:59" x14ac:dyDescent="0.35">
      <c r="A921">
        <v>46</v>
      </c>
      <c r="B921">
        <v>920</v>
      </c>
      <c r="D921" t="s">
        <v>591</v>
      </c>
      <c r="E921" t="s">
        <v>419</v>
      </c>
      <c r="F921" t="s">
        <v>469</v>
      </c>
      <c r="H921" t="s">
        <v>61</v>
      </c>
      <c r="I921" t="s">
        <v>296</v>
      </c>
      <c r="L921" t="s">
        <v>408</v>
      </c>
      <c r="N921">
        <v>0.442</v>
      </c>
      <c r="O921">
        <v>0</v>
      </c>
      <c r="Q921" t="s">
        <v>504</v>
      </c>
      <c r="R921" t="s">
        <v>1205</v>
      </c>
      <c r="T921" s="24">
        <f t="shared" si="15"/>
        <v>156</v>
      </c>
      <c r="U921">
        <v>1</v>
      </c>
      <c r="AA921" t="s">
        <v>562</v>
      </c>
      <c r="AB921" t="s">
        <v>558</v>
      </c>
      <c r="AD921">
        <v>309</v>
      </c>
      <c r="AF921" t="s">
        <v>561</v>
      </c>
      <c r="AG921" t="s">
        <v>729</v>
      </c>
      <c r="AH921" t="s">
        <v>542</v>
      </c>
      <c r="AI921" s="6">
        <v>40546</v>
      </c>
      <c r="AJ921" s="6">
        <v>41639</v>
      </c>
      <c r="AK921" t="s">
        <v>297</v>
      </c>
      <c r="AM921" t="s">
        <v>556</v>
      </c>
      <c r="AO921" t="s">
        <v>569</v>
      </c>
      <c r="AY921">
        <v>0</v>
      </c>
      <c r="AZ921">
        <v>1</v>
      </c>
      <c r="BA921">
        <v>0</v>
      </c>
      <c r="BF921" t="s">
        <v>127</v>
      </c>
      <c r="BG921" t="s">
        <v>698</v>
      </c>
    </row>
    <row r="922" spans="1:59" x14ac:dyDescent="0.35">
      <c r="A922">
        <v>46</v>
      </c>
      <c r="B922">
        <v>921</v>
      </c>
      <c r="D922" t="s">
        <v>591</v>
      </c>
      <c r="E922" t="s">
        <v>419</v>
      </c>
      <c r="F922" t="s">
        <v>456</v>
      </c>
      <c r="H922" t="s">
        <v>61</v>
      </c>
      <c r="I922" t="s">
        <v>289</v>
      </c>
      <c r="L922" t="s">
        <v>408</v>
      </c>
      <c r="N922">
        <v>8.8999999999999996E-2</v>
      </c>
      <c r="O922">
        <v>0</v>
      </c>
      <c r="Q922" t="s">
        <v>504</v>
      </c>
      <c r="R922" t="s">
        <v>1205</v>
      </c>
      <c r="T922" s="24">
        <f t="shared" si="15"/>
        <v>156</v>
      </c>
      <c r="U922">
        <v>1</v>
      </c>
      <c r="AA922" t="s">
        <v>562</v>
      </c>
      <c r="AB922" t="s">
        <v>558</v>
      </c>
      <c r="AD922">
        <v>309</v>
      </c>
      <c r="AF922" t="s">
        <v>561</v>
      </c>
      <c r="AG922" t="s">
        <v>729</v>
      </c>
      <c r="AH922" t="s">
        <v>542</v>
      </c>
      <c r="AI922" s="6">
        <v>40546</v>
      </c>
      <c r="AJ922" s="6">
        <v>41639</v>
      </c>
      <c r="AK922" t="s">
        <v>190</v>
      </c>
      <c r="AM922" t="s">
        <v>556</v>
      </c>
      <c r="AO922" t="s">
        <v>569</v>
      </c>
      <c r="AY922">
        <v>0</v>
      </c>
      <c r="AZ922">
        <v>1</v>
      </c>
      <c r="BA922">
        <v>0</v>
      </c>
      <c r="BF922" t="s">
        <v>127</v>
      </c>
      <c r="BG922" t="s">
        <v>698</v>
      </c>
    </row>
    <row r="923" spans="1:59" x14ac:dyDescent="0.35">
      <c r="A923">
        <v>46</v>
      </c>
      <c r="B923">
        <v>922</v>
      </c>
      <c r="D923" t="s">
        <v>591</v>
      </c>
      <c r="E923" t="s">
        <v>419</v>
      </c>
      <c r="F923" t="s">
        <v>514</v>
      </c>
      <c r="H923" t="s">
        <v>61</v>
      </c>
      <c r="I923" t="s">
        <v>290</v>
      </c>
      <c r="L923" t="s">
        <v>408</v>
      </c>
      <c r="N923">
        <v>0.88300000000000001</v>
      </c>
      <c r="O923">
        <v>0</v>
      </c>
      <c r="Q923" t="s">
        <v>504</v>
      </c>
      <c r="R923" t="s">
        <v>1205</v>
      </c>
      <c r="T923" s="24">
        <f t="shared" si="15"/>
        <v>156</v>
      </c>
      <c r="U923">
        <v>1</v>
      </c>
      <c r="AA923" t="s">
        <v>562</v>
      </c>
      <c r="AB923" t="s">
        <v>558</v>
      </c>
      <c r="AD923">
        <v>309</v>
      </c>
      <c r="AF923" t="s">
        <v>561</v>
      </c>
      <c r="AG923" t="s">
        <v>729</v>
      </c>
      <c r="AH923" t="s">
        <v>542</v>
      </c>
      <c r="AI923" s="6">
        <v>40546</v>
      </c>
      <c r="AJ923" s="6">
        <v>41639</v>
      </c>
      <c r="AK923" t="s">
        <v>190</v>
      </c>
      <c r="AM923" t="s">
        <v>556</v>
      </c>
      <c r="AO923" t="s">
        <v>569</v>
      </c>
      <c r="AY923">
        <v>0</v>
      </c>
      <c r="AZ923">
        <v>1</v>
      </c>
      <c r="BA923">
        <v>0</v>
      </c>
      <c r="BF923" t="s">
        <v>127</v>
      </c>
      <c r="BG923" t="s">
        <v>698</v>
      </c>
    </row>
    <row r="924" spans="1:59" x14ac:dyDescent="0.35">
      <c r="A924">
        <v>46</v>
      </c>
      <c r="B924">
        <v>923</v>
      </c>
      <c r="D924" t="s">
        <v>591</v>
      </c>
      <c r="E924" t="s">
        <v>419</v>
      </c>
      <c r="F924" t="s">
        <v>511</v>
      </c>
      <c r="H924" t="s">
        <v>61</v>
      </c>
      <c r="I924" t="s">
        <v>291</v>
      </c>
      <c r="L924" t="s">
        <v>408</v>
      </c>
      <c r="N924">
        <v>8.6999999999999994E-2</v>
      </c>
      <c r="O924">
        <v>0</v>
      </c>
      <c r="Q924" t="s">
        <v>504</v>
      </c>
      <c r="R924" t="s">
        <v>1205</v>
      </c>
      <c r="T924" s="24">
        <f t="shared" si="15"/>
        <v>156</v>
      </c>
      <c r="U924">
        <v>1</v>
      </c>
      <c r="AA924" t="s">
        <v>562</v>
      </c>
      <c r="AB924" t="s">
        <v>558</v>
      </c>
      <c r="AD924">
        <v>309</v>
      </c>
      <c r="AF924" t="s">
        <v>561</v>
      </c>
      <c r="AG924" t="s">
        <v>729</v>
      </c>
      <c r="AH924" t="s">
        <v>542</v>
      </c>
      <c r="AI924" s="6">
        <v>40546</v>
      </c>
      <c r="AJ924" s="6">
        <v>41639</v>
      </c>
      <c r="AK924" t="s">
        <v>190</v>
      </c>
      <c r="AM924" t="s">
        <v>556</v>
      </c>
      <c r="AO924" t="s">
        <v>569</v>
      </c>
      <c r="AY924">
        <v>0</v>
      </c>
      <c r="AZ924">
        <v>1</v>
      </c>
      <c r="BA924">
        <v>0</v>
      </c>
      <c r="BF924" t="s">
        <v>127</v>
      </c>
      <c r="BG924" t="s">
        <v>698</v>
      </c>
    </row>
    <row r="925" spans="1:59" x14ac:dyDescent="0.35">
      <c r="A925">
        <v>46</v>
      </c>
      <c r="B925">
        <v>924</v>
      </c>
      <c r="D925" t="s">
        <v>591</v>
      </c>
      <c r="E925" t="s">
        <v>419</v>
      </c>
      <c r="F925" t="s">
        <v>512</v>
      </c>
      <c r="H925" t="s">
        <v>61</v>
      </c>
      <c r="I925" t="s">
        <v>292</v>
      </c>
      <c r="L925" t="s">
        <v>408</v>
      </c>
      <c r="N925">
        <v>9.2999999999999999E-2</v>
      </c>
      <c r="O925">
        <v>0</v>
      </c>
      <c r="Q925" t="s">
        <v>504</v>
      </c>
      <c r="R925" t="s">
        <v>1205</v>
      </c>
      <c r="T925" s="24">
        <f t="shared" si="15"/>
        <v>156</v>
      </c>
      <c r="U925">
        <v>1</v>
      </c>
      <c r="AA925" t="s">
        <v>562</v>
      </c>
      <c r="AB925" t="s">
        <v>558</v>
      </c>
      <c r="AD925">
        <v>309</v>
      </c>
      <c r="AF925" t="s">
        <v>561</v>
      </c>
      <c r="AG925" t="s">
        <v>729</v>
      </c>
      <c r="AH925" t="s">
        <v>542</v>
      </c>
      <c r="AI925" s="6">
        <v>40546</v>
      </c>
      <c r="AJ925" s="6">
        <v>41639</v>
      </c>
      <c r="AK925" t="s">
        <v>190</v>
      </c>
      <c r="AM925" t="s">
        <v>556</v>
      </c>
      <c r="AO925" t="s">
        <v>569</v>
      </c>
      <c r="AY925">
        <v>0</v>
      </c>
      <c r="AZ925">
        <v>1</v>
      </c>
      <c r="BA925">
        <v>0</v>
      </c>
      <c r="BF925" t="s">
        <v>127</v>
      </c>
      <c r="BG925" t="s">
        <v>698</v>
      </c>
    </row>
    <row r="926" spans="1:59" x14ac:dyDescent="0.35">
      <c r="A926">
        <v>46</v>
      </c>
      <c r="B926">
        <v>925</v>
      </c>
      <c r="D926" t="s">
        <v>591</v>
      </c>
      <c r="E926" t="s">
        <v>419</v>
      </c>
      <c r="F926" t="s">
        <v>401</v>
      </c>
      <c r="H926" t="s">
        <v>61</v>
      </c>
      <c r="I926" t="s">
        <v>293</v>
      </c>
      <c r="L926" t="s">
        <v>408</v>
      </c>
      <c r="N926">
        <v>0.41199999999999998</v>
      </c>
      <c r="O926">
        <v>0</v>
      </c>
      <c r="Q926" t="s">
        <v>504</v>
      </c>
      <c r="R926" t="s">
        <v>1205</v>
      </c>
      <c r="T926" s="24">
        <f t="shared" si="15"/>
        <v>156</v>
      </c>
      <c r="U926">
        <v>1</v>
      </c>
      <c r="AA926" t="s">
        <v>562</v>
      </c>
      <c r="AB926" t="s">
        <v>558</v>
      </c>
      <c r="AD926">
        <v>309</v>
      </c>
      <c r="AF926" t="s">
        <v>561</v>
      </c>
      <c r="AG926" t="s">
        <v>729</v>
      </c>
      <c r="AH926" t="s">
        <v>542</v>
      </c>
      <c r="AI926" s="6">
        <v>40546</v>
      </c>
      <c r="AJ926" s="6">
        <v>41639</v>
      </c>
      <c r="AK926" t="s">
        <v>190</v>
      </c>
      <c r="AM926" t="s">
        <v>556</v>
      </c>
      <c r="AO926" t="s">
        <v>569</v>
      </c>
      <c r="AY926">
        <v>0</v>
      </c>
      <c r="AZ926">
        <v>1</v>
      </c>
      <c r="BA926">
        <v>0</v>
      </c>
      <c r="BF926" t="s">
        <v>127</v>
      </c>
      <c r="BG926" t="s">
        <v>698</v>
      </c>
    </row>
    <row r="927" spans="1:59" x14ac:dyDescent="0.35">
      <c r="A927">
        <v>46</v>
      </c>
      <c r="B927">
        <v>926</v>
      </c>
      <c r="D927" t="s">
        <v>591</v>
      </c>
      <c r="E927" t="s">
        <v>419</v>
      </c>
      <c r="F927" t="s">
        <v>513</v>
      </c>
      <c r="H927" t="s">
        <v>61</v>
      </c>
      <c r="I927" t="s">
        <v>294</v>
      </c>
      <c r="L927" t="s">
        <v>408</v>
      </c>
      <c r="N927">
        <v>0.27300000000000002</v>
      </c>
      <c r="O927">
        <v>0</v>
      </c>
      <c r="Q927" t="s">
        <v>504</v>
      </c>
      <c r="R927" t="s">
        <v>1205</v>
      </c>
      <c r="T927" s="24">
        <f t="shared" si="15"/>
        <v>156</v>
      </c>
      <c r="U927">
        <v>1</v>
      </c>
      <c r="AA927" t="s">
        <v>562</v>
      </c>
      <c r="AB927" t="s">
        <v>558</v>
      </c>
      <c r="AD927">
        <v>309</v>
      </c>
      <c r="AF927" t="s">
        <v>561</v>
      </c>
      <c r="AG927" t="s">
        <v>729</v>
      </c>
      <c r="AH927" t="s">
        <v>542</v>
      </c>
      <c r="AI927" s="6">
        <v>40546</v>
      </c>
      <c r="AJ927" s="6">
        <v>41639</v>
      </c>
      <c r="AK927" t="s">
        <v>190</v>
      </c>
      <c r="AM927" t="s">
        <v>556</v>
      </c>
      <c r="AO927" t="s">
        <v>569</v>
      </c>
      <c r="AY927">
        <v>0</v>
      </c>
      <c r="AZ927">
        <v>1</v>
      </c>
      <c r="BA927">
        <v>0</v>
      </c>
      <c r="BF927" t="s">
        <v>127</v>
      </c>
      <c r="BG927" t="s">
        <v>698</v>
      </c>
    </row>
    <row r="928" spans="1:59" x14ac:dyDescent="0.35">
      <c r="A928">
        <v>46</v>
      </c>
      <c r="B928">
        <v>927</v>
      </c>
      <c r="D928" t="s">
        <v>591</v>
      </c>
      <c r="E928" t="s">
        <v>419</v>
      </c>
      <c r="F928" t="s">
        <v>404</v>
      </c>
      <c r="H928" t="s">
        <v>61</v>
      </c>
      <c r="I928" t="s">
        <v>295</v>
      </c>
      <c r="L928" t="s">
        <v>408</v>
      </c>
      <c r="N928">
        <v>6.0000000000000001E-3</v>
      </c>
      <c r="O928">
        <v>0</v>
      </c>
      <c r="Q928" t="s">
        <v>504</v>
      </c>
      <c r="R928" t="s">
        <v>1205</v>
      </c>
      <c r="T928" s="24">
        <f t="shared" si="15"/>
        <v>156</v>
      </c>
      <c r="U928">
        <v>1</v>
      </c>
      <c r="AA928" t="s">
        <v>562</v>
      </c>
      <c r="AB928" t="s">
        <v>558</v>
      </c>
      <c r="AC928">
        <v>0.01</v>
      </c>
      <c r="AD928">
        <v>309</v>
      </c>
      <c r="AF928" t="s">
        <v>561</v>
      </c>
      <c r="AG928" t="s">
        <v>729</v>
      </c>
      <c r="AH928" t="s">
        <v>542</v>
      </c>
      <c r="AI928" s="6">
        <v>40546</v>
      </c>
      <c r="AJ928" s="6">
        <v>41639</v>
      </c>
      <c r="AK928" t="s">
        <v>190</v>
      </c>
      <c r="AM928" t="s">
        <v>556</v>
      </c>
      <c r="AO928" t="s">
        <v>569</v>
      </c>
      <c r="AY928">
        <v>0</v>
      </c>
      <c r="AZ928">
        <v>1</v>
      </c>
      <c r="BA928">
        <v>0</v>
      </c>
      <c r="BF928" t="s">
        <v>127</v>
      </c>
      <c r="BG928" t="s">
        <v>698</v>
      </c>
    </row>
    <row r="929" spans="1:59" x14ac:dyDescent="0.35">
      <c r="A929">
        <v>46</v>
      </c>
      <c r="B929">
        <v>928</v>
      </c>
      <c r="D929" t="s">
        <v>591</v>
      </c>
      <c r="E929" t="s">
        <v>419</v>
      </c>
      <c r="F929" t="s">
        <v>469</v>
      </c>
      <c r="H929" t="s">
        <v>61</v>
      </c>
      <c r="I929" t="s">
        <v>296</v>
      </c>
      <c r="L929" t="s">
        <v>408</v>
      </c>
      <c r="N929">
        <v>0.96099999999999997</v>
      </c>
      <c r="O929">
        <v>0</v>
      </c>
      <c r="Q929" t="s">
        <v>504</v>
      </c>
      <c r="R929" t="s">
        <v>1205</v>
      </c>
      <c r="T929" s="24">
        <f t="shared" si="15"/>
        <v>156</v>
      </c>
      <c r="U929">
        <v>1</v>
      </c>
      <c r="AA929" t="s">
        <v>562</v>
      </c>
      <c r="AB929" t="s">
        <v>558</v>
      </c>
      <c r="AD929">
        <v>309</v>
      </c>
      <c r="AF929" t="s">
        <v>561</v>
      </c>
      <c r="AG929" t="s">
        <v>729</v>
      </c>
      <c r="AH929" t="s">
        <v>542</v>
      </c>
      <c r="AI929" s="6">
        <v>40546</v>
      </c>
      <c r="AJ929" s="6">
        <v>41639</v>
      </c>
      <c r="AK929" t="s">
        <v>190</v>
      </c>
      <c r="AM929" t="s">
        <v>556</v>
      </c>
      <c r="AO929" t="s">
        <v>569</v>
      </c>
      <c r="AY929">
        <v>0</v>
      </c>
      <c r="AZ929">
        <v>1</v>
      </c>
      <c r="BA929">
        <v>0</v>
      </c>
      <c r="BF929" t="s">
        <v>127</v>
      </c>
      <c r="BG929" t="s">
        <v>698</v>
      </c>
    </row>
    <row r="930" spans="1:59" x14ac:dyDescent="0.35">
      <c r="A930">
        <v>46</v>
      </c>
      <c r="B930">
        <v>929</v>
      </c>
      <c r="D930" t="s">
        <v>591</v>
      </c>
      <c r="E930" t="s">
        <v>419</v>
      </c>
      <c r="F930" t="s">
        <v>456</v>
      </c>
      <c r="H930" t="s">
        <v>61</v>
      </c>
      <c r="I930" t="s">
        <v>289</v>
      </c>
      <c r="L930" t="s">
        <v>408</v>
      </c>
      <c r="N930">
        <v>0.79600000000000004</v>
      </c>
      <c r="O930">
        <v>0</v>
      </c>
      <c r="Q930" t="s">
        <v>504</v>
      </c>
      <c r="R930" t="s">
        <v>1205</v>
      </c>
      <c r="T930" s="24">
        <f t="shared" ref="T930:T993" si="16">IF(BF930="daily",NETWORKDAYS(AI930,AJ930),IF(BF930="weekly",ROUNDDOWN((AJ930-AI930)/7,0),IF(BF930="monthly",-((YEAR(AI930)-YEAR(AJ930))*12+MONTH(AI930)-MONTH(AJ930)),IF(BF930="quarterly",(-((YEAR(AI930)-YEAR(AJ930))*12+MONTH(AI930)-MONTH(AJ930)))/3,"error"))))</f>
        <v>156</v>
      </c>
      <c r="U930">
        <v>1</v>
      </c>
      <c r="AA930" t="s">
        <v>562</v>
      </c>
      <c r="AB930" t="s">
        <v>558</v>
      </c>
      <c r="AD930">
        <v>309</v>
      </c>
      <c r="AF930" t="s">
        <v>561</v>
      </c>
      <c r="AG930" t="s">
        <v>729</v>
      </c>
      <c r="AH930" t="s">
        <v>542</v>
      </c>
      <c r="AI930" s="6">
        <v>40546</v>
      </c>
      <c r="AJ930" s="6">
        <v>41639</v>
      </c>
      <c r="AK930" t="s">
        <v>197</v>
      </c>
      <c r="AM930" t="s">
        <v>556</v>
      </c>
      <c r="AO930" t="s">
        <v>569</v>
      </c>
      <c r="AY930">
        <v>0</v>
      </c>
      <c r="AZ930">
        <v>1</v>
      </c>
      <c r="BA930">
        <v>0</v>
      </c>
      <c r="BF930" t="s">
        <v>127</v>
      </c>
      <c r="BG930" t="s">
        <v>698</v>
      </c>
    </row>
    <row r="931" spans="1:59" x14ac:dyDescent="0.35">
      <c r="A931">
        <v>46</v>
      </c>
      <c r="B931">
        <v>930</v>
      </c>
      <c r="D931" t="s">
        <v>591</v>
      </c>
      <c r="E931" t="s">
        <v>419</v>
      </c>
      <c r="F931" t="s">
        <v>514</v>
      </c>
      <c r="H931" t="s">
        <v>61</v>
      </c>
      <c r="I931" t="s">
        <v>290</v>
      </c>
      <c r="L931" t="s">
        <v>408</v>
      </c>
      <c r="N931">
        <v>0.23</v>
      </c>
      <c r="O931">
        <v>0</v>
      </c>
      <c r="Q931" t="s">
        <v>504</v>
      </c>
      <c r="R931" t="s">
        <v>1205</v>
      </c>
      <c r="T931" s="24">
        <f t="shared" si="16"/>
        <v>156</v>
      </c>
      <c r="U931">
        <v>1</v>
      </c>
      <c r="AA931" t="s">
        <v>562</v>
      </c>
      <c r="AB931" t="s">
        <v>558</v>
      </c>
      <c r="AD931">
        <v>309</v>
      </c>
      <c r="AF931" t="s">
        <v>561</v>
      </c>
      <c r="AG931" t="s">
        <v>729</v>
      </c>
      <c r="AH931" t="s">
        <v>542</v>
      </c>
      <c r="AI931" s="6">
        <v>40546</v>
      </c>
      <c r="AJ931" s="6">
        <v>41639</v>
      </c>
      <c r="AK931" t="s">
        <v>197</v>
      </c>
      <c r="AM931" t="s">
        <v>556</v>
      </c>
      <c r="AO931" t="s">
        <v>569</v>
      </c>
      <c r="AY931">
        <v>0</v>
      </c>
      <c r="AZ931">
        <v>1</v>
      </c>
      <c r="BA931">
        <v>0</v>
      </c>
      <c r="BF931" t="s">
        <v>127</v>
      </c>
      <c r="BG931" t="s">
        <v>698</v>
      </c>
    </row>
    <row r="932" spans="1:59" x14ac:dyDescent="0.35">
      <c r="A932">
        <v>46</v>
      </c>
      <c r="B932">
        <v>931</v>
      </c>
      <c r="D932" t="s">
        <v>591</v>
      </c>
      <c r="E932" t="s">
        <v>419</v>
      </c>
      <c r="F932" t="s">
        <v>511</v>
      </c>
      <c r="H932" t="s">
        <v>61</v>
      </c>
      <c r="I932" t="s">
        <v>291</v>
      </c>
      <c r="L932" t="s">
        <v>408</v>
      </c>
      <c r="N932">
        <v>0.84</v>
      </c>
      <c r="O932">
        <v>0</v>
      </c>
      <c r="Q932" t="s">
        <v>504</v>
      </c>
      <c r="R932" t="s">
        <v>1205</v>
      </c>
      <c r="T932" s="24">
        <f t="shared" si="16"/>
        <v>156</v>
      </c>
      <c r="U932">
        <v>1</v>
      </c>
      <c r="AA932" t="s">
        <v>562</v>
      </c>
      <c r="AB932" t="s">
        <v>558</v>
      </c>
      <c r="AD932">
        <v>309</v>
      </c>
      <c r="AF932" t="s">
        <v>561</v>
      </c>
      <c r="AG932" t="s">
        <v>729</v>
      </c>
      <c r="AH932" t="s">
        <v>542</v>
      </c>
      <c r="AI932" s="6">
        <v>40546</v>
      </c>
      <c r="AJ932" s="6">
        <v>41639</v>
      </c>
      <c r="AK932" t="s">
        <v>197</v>
      </c>
      <c r="AM932" t="s">
        <v>556</v>
      </c>
      <c r="AO932" t="s">
        <v>569</v>
      </c>
      <c r="AY932">
        <v>0</v>
      </c>
      <c r="AZ932">
        <v>1</v>
      </c>
      <c r="BA932">
        <v>0</v>
      </c>
      <c r="BF932" t="s">
        <v>127</v>
      </c>
      <c r="BG932" t="s">
        <v>698</v>
      </c>
    </row>
    <row r="933" spans="1:59" x14ac:dyDescent="0.35">
      <c r="A933">
        <v>46</v>
      </c>
      <c r="B933">
        <v>932</v>
      </c>
      <c r="D933" t="s">
        <v>591</v>
      </c>
      <c r="E933" t="s">
        <v>419</v>
      </c>
      <c r="F933" t="s">
        <v>512</v>
      </c>
      <c r="H933" t="s">
        <v>61</v>
      </c>
      <c r="I933" t="s">
        <v>292</v>
      </c>
      <c r="L933" t="s">
        <v>408</v>
      </c>
      <c r="N933">
        <v>0.67400000000000004</v>
      </c>
      <c r="O933">
        <v>0</v>
      </c>
      <c r="Q933" t="s">
        <v>504</v>
      </c>
      <c r="R933" t="s">
        <v>1205</v>
      </c>
      <c r="T933" s="24">
        <f t="shared" si="16"/>
        <v>156</v>
      </c>
      <c r="U933">
        <v>1</v>
      </c>
      <c r="AA933" t="s">
        <v>562</v>
      </c>
      <c r="AB933" t="s">
        <v>558</v>
      </c>
      <c r="AD933">
        <v>309</v>
      </c>
      <c r="AF933" t="s">
        <v>561</v>
      </c>
      <c r="AG933" t="s">
        <v>729</v>
      </c>
      <c r="AH933" t="s">
        <v>542</v>
      </c>
      <c r="AI933" s="6">
        <v>40546</v>
      </c>
      <c r="AJ933" s="6">
        <v>41639</v>
      </c>
      <c r="AK933" t="s">
        <v>197</v>
      </c>
      <c r="AM933" t="s">
        <v>556</v>
      </c>
      <c r="AO933" t="s">
        <v>569</v>
      </c>
      <c r="AY933">
        <v>0</v>
      </c>
      <c r="AZ933">
        <v>1</v>
      </c>
      <c r="BA933">
        <v>0</v>
      </c>
      <c r="BF933" t="s">
        <v>127</v>
      </c>
      <c r="BG933" t="s">
        <v>698</v>
      </c>
    </row>
    <row r="934" spans="1:59" x14ac:dyDescent="0.35">
      <c r="A934">
        <v>46</v>
      </c>
      <c r="B934">
        <v>933</v>
      </c>
      <c r="D934" t="s">
        <v>591</v>
      </c>
      <c r="E934" t="s">
        <v>419</v>
      </c>
      <c r="F934" t="s">
        <v>401</v>
      </c>
      <c r="H934" t="s">
        <v>61</v>
      </c>
      <c r="I934" t="s">
        <v>293</v>
      </c>
      <c r="L934" t="s">
        <v>408</v>
      </c>
      <c r="N934">
        <v>8.3000000000000004E-2</v>
      </c>
      <c r="O934">
        <v>0</v>
      </c>
      <c r="Q934" t="s">
        <v>504</v>
      </c>
      <c r="R934" t="s">
        <v>1205</v>
      </c>
      <c r="T934" s="24">
        <f t="shared" si="16"/>
        <v>156</v>
      </c>
      <c r="U934">
        <v>1</v>
      </c>
      <c r="AA934" t="s">
        <v>562</v>
      </c>
      <c r="AB934" t="s">
        <v>558</v>
      </c>
      <c r="AD934">
        <v>309</v>
      </c>
      <c r="AF934" t="s">
        <v>561</v>
      </c>
      <c r="AG934" t="s">
        <v>729</v>
      </c>
      <c r="AH934" t="s">
        <v>542</v>
      </c>
      <c r="AI934" s="6">
        <v>40546</v>
      </c>
      <c r="AJ934" s="6">
        <v>41639</v>
      </c>
      <c r="AK934" t="s">
        <v>197</v>
      </c>
      <c r="AM934" t="s">
        <v>556</v>
      </c>
      <c r="AO934" t="s">
        <v>569</v>
      </c>
      <c r="AY934">
        <v>0</v>
      </c>
      <c r="AZ934">
        <v>1</v>
      </c>
      <c r="BA934">
        <v>0</v>
      </c>
      <c r="BF934" t="s">
        <v>127</v>
      </c>
      <c r="BG934" t="s">
        <v>698</v>
      </c>
    </row>
    <row r="935" spans="1:59" x14ac:dyDescent="0.35">
      <c r="A935">
        <v>46</v>
      </c>
      <c r="B935">
        <v>934</v>
      </c>
      <c r="D935" t="s">
        <v>591</v>
      </c>
      <c r="E935" t="s">
        <v>419</v>
      </c>
      <c r="F935" t="s">
        <v>513</v>
      </c>
      <c r="H935" t="s">
        <v>61</v>
      </c>
      <c r="I935" t="s">
        <v>294</v>
      </c>
      <c r="L935" t="s">
        <v>408</v>
      </c>
      <c r="N935">
        <v>2.8000000000000001E-2</v>
      </c>
      <c r="O935">
        <v>0</v>
      </c>
      <c r="Q935" t="s">
        <v>504</v>
      </c>
      <c r="R935" t="s">
        <v>1205</v>
      </c>
      <c r="T935" s="24">
        <f t="shared" si="16"/>
        <v>156</v>
      </c>
      <c r="U935">
        <v>1</v>
      </c>
      <c r="AA935" t="s">
        <v>562</v>
      </c>
      <c r="AB935" t="s">
        <v>558</v>
      </c>
      <c r="AC935">
        <v>0.05</v>
      </c>
      <c r="AD935">
        <v>309</v>
      </c>
      <c r="AF935" t="s">
        <v>561</v>
      </c>
      <c r="AG935" t="s">
        <v>729</v>
      </c>
      <c r="AH935" t="s">
        <v>542</v>
      </c>
      <c r="AI935" s="6">
        <v>40546</v>
      </c>
      <c r="AJ935" s="6">
        <v>41639</v>
      </c>
      <c r="AK935" t="s">
        <v>197</v>
      </c>
      <c r="AM935" t="s">
        <v>556</v>
      </c>
      <c r="AO935" t="s">
        <v>569</v>
      </c>
      <c r="AY935">
        <v>0</v>
      </c>
      <c r="AZ935">
        <v>1</v>
      </c>
      <c r="BA935">
        <v>0</v>
      </c>
      <c r="BF935" t="s">
        <v>127</v>
      </c>
      <c r="BG935" t="s">
        <v>698</v>
      </c>
    </row>
    <row r="936" spans="1:59" x14ac:dyDescent="0.35">
      <c r="A936">
        <v>46</v>
      </c>
      <c r="B936">
        <v>935</v>
      </c>
      <c r="D936" t="s">
        <v>591</v>
      </c>
      <c r="E936" t="s">
        <v>419</v>
      </c>
      <c r="F936" t="s">
        <v>404</v>
      </c>
      <c r="H936" t="s">
        <v>61</v>
      </c>
      <c r="I936" t="s">
        <v>295</v>
      </c>
      <c r="L936" t="s">
        <v>408</v>
      </c>
      <c r="N936">
        <v>0.85899999999999999</v>
      </c>
      <c r="O936">
        <v>0</v>
      </c>
      <c r="Q936" t="s">
        <v>504</v>
      </c>
      <c r="R936" t="s">
        <v>1205</v>
      </c>
      <c r="T936" s="24">
        <f t="shared" si="16"/>
        <v>156</v>
      </c>
      <c r="U936">
        <v>1</v>
      </c>
      <c r="AA936" t="s">
        <v>562</v>
      </c>
      <c r="AB936" t="s">
        <v>558</v>
      </c>
      <c r="AD936">
        <v>309</v>
      </c>
      <c r="AF936" t="s">
        <v>561</v>
      </c>
      <c r="AG936" t="s">
        <v>729</v>
      </c>
      <c r="AH936" t="s">
        <v>542</v>
      </c>
      <c r="AI936" s="6">
        <v>40546</v>
      </c>
      <c r="AJ936" s="6">
        <v>41639</v>
      </c>
      <c r="AK936" t="s">
        <v>197</v>
      </c>
      <c r="AM936" t="s">
        <v>556</v>
      </c>
      <c r="AO936" t="s">
        <v>569</v>
      </c>
      <c r="AY936">
        <v>0</v>
      </c>
      <c r="AZ936">
        <v>1</v>
      </c>
      <c r="BA936">
        <v>0</v>
      </c>
      <c r="BF936" t="s">
        <v>127</v>
      </c>
      <c r="BG936" t="s">
        <v>698</v>
      </c>
    </row>
    <row r="937" spans="1:59" x14ac:dyDescent="0.35">
      <c r="A937">
        <v>46</v>
      </c>
      <c r="B937">
        <v>936</v>
      </c>
      <c r="D937" t="s">
        <v>591</v>
      </c>
      <c r="E937" t="s">
        <v>419</v>
      </c>
      <c r="F937" t="s">
        <v>469</v>
      </c>
      <c r="H937" t="s">
        <v>61</v>
      </c>
      <c r="I937" t="s">
        <v>296</v>
      </c>
      <c r="L937" t="s">
        <v>408</v>
      </c>
      <c r="N937">
        <v>0.44600000000000001</v>
      </c>
      <c r="O937">
        <v>0</v>
      </c>
      <c r="Q937" t="s">
        <v>504</v>
      </c>
      <c r="R937" t="s">
        <v>1205</v>
      </c>
      <c r="T937" s="24">
        <f t="shared" si="16"/>
        <v>156</v>
      </c>
      <c r="U937">
        <v>1</v>
      </c>
      <c r="AA937" t="s">
        <v>562</v>
      </c>
      <c r="AB937" t="s">
        <v>558</v>
      </c>
      <c r="AD937">
        <v>309</v>
      </c>
      <c r="AF937" t="s">
        <v>561</v>
      </c>
      <c r="AG937" t="s">
        <v>729</v>
      </c>
      <c r="AH937" t="s">
        <v>542</v>
      </c>
      <c r="AI937" s="6">
        <v>40546</v>
      </c>
      <c r="AJ937" s="6">
        <v>41639</v>
      </c>
      <c r="AK937" t="s">
        <v>197</v>
      </c>
      <c r="AM937" t="s">
        <v>556</v>
      </c>
      <c r="AO937" t="s">
        <v>569</v>
      </c>
      <c r="AY937">
        <v>0</v>
      </c>
      <c r="AZ937">
        <v>1</v>
      </c>
      <c r="BA937">
        <v>0</v>
      </c>
      <c r="BF937" t="s">
        <v>127</v>
      </c>
      <c r="BG937" t="s">
        <v>698</v>
      </c>
    </row>
    <row r="938" spans="1:59" x14ac:dyDescent="0.35">
      <c r="A938">
        <v>46</v>
      </c>
      <c r="B938">
        <v>937</v>
      </c>
      <c r="D938" t="s">
        <v>591</v>
      </c>
      <c r="E938" t="s">
        <v>419</v>
      </c>
      <c r="F938" t="s">
        <v>456</v>
      </c>
      <c r="H938" t="s">
        <v>61</v>
      </c>
      <c r="I938" t="s">
        <v>289</v>
      </c>
      <c r="L938" t="s">
        <v>408</v>
      </c>
      <c r="N938">
        <v>0.222</v>
      </c>
      <c r="O938">
        <v>0</v>
      </c>
      <c r="Q938" t="s">
        <v>504</v>
      </c>
      <c r="R938" t="s">
        <v>1205</v>
      </c>
      <c r="T938" s="24">
        <f t="shared" si="16"/>
        <v>156</v>
      </c>
      <c r="U938">
        <v>1</v>
      </c>
      <c r="AA938" t="s">
        <v>562</v>
      </c>
      <c r="AB938" t="s">
        <v>558</v>
      </c>
      <c r="AD938">
        <v>309</v>
      </c>
      <c r="AF938" t="s">
        <v>561</v>
      </c>
      <c r="AG938" t="s">
        <v>729</v>
      </c>
      <c r="AH938" t="s">
        <v>542</v>
      </c>
      <c r="AI938" s="6">
        <v>40546</v>
      </c>
      <c r="AJ938" s="6">
        <v>41639</v>
      </c>
      <c r="AK938" t="s">
        <v>298</v>
      </c>
      <c r="AM938" t="s">
        <v>556</v>
      </c>
      <c r="AO938" t="s">
        <v>569</v>
      </c>
      <c r="AY938">
        <v>0</v>
      </c>
      <c r="AZ938">
        <v>1</v>
      </c>
      <c r="BA938">
        <v>0</v>
      </c>
      <c r="BF938" t="s">
        <v>127</v>
      </c>
      <c r="BG938" t="s">
        <v>698</v>
      </c>
    </row>
    <row r="939" spans="1:59" x14ac:dyDescent="0.35">
      <c r="A939">
        <v>46</v>
      </c>
      <c r="B939">
        <v>938</v>
      </c>
      <c r="D939" t="s">
        <v>591</v>
      </c>
      <c r="E939" t="s">
        <v>419</v>
      </c>
      <c r="F939" t="s">
        <v>514</v>
      </c>
      <c r="H939" t="s">
        <v>61</v>
      </c>
      <c r="I939" t="s">
        <v>290</v>
      </c>
      <c r="L939" t="s">
        <v>408</v>
      </c>
      <c r="N939">
        <v>0.29599999999999999</v>
      </c>
      <c r="O939">
        <v>0</v>
      </c>
      <c r="Q939" t="s">
        <v>504</v>
      </c>
      <c r="R939" t="s">
        <v>1205</v>
      </c>
      <c r="T939" s="24">
        <f t="shared" si="16"/>
        <v>156</v>
      </c>
      <c r="U939">
        <v>1</v>
      </c>
      <c r="AA939" t="s">
        <v>562</v>
      </c>
      <c r="AB939" t="s">
        <v>558</v>
      </c>
      <c r="AD939">
        <v>309</v>
      </c>
      <c r="AF939" t="s">
        <v>561</v>
      </c>
      <c r="AG939" t="s">
        <v>729</v>
      </c>
      <c r="AH939" t="s">
        <v>542</v>
      </c>
      <c r="AI939" s="6">
        <v>40546</v>
      </c>
      <c r="AJ939" s="6">
        <v>41639</v>
      </c>
      <c r="AK939" t="s">
        <v>298</v>
      </c>
      <c r="AM939" t="s">
        <v>556</v>
      </c>
      <c r="AO939" t="s">
        <v>569</v>
      </c>
      <c r="AY939">
        <v>0</v>
      </c>
      <c r="AZ939">
        <v>1</v>
      </c>
      <c r="BA939">
        <v>0</v>
      </c>
      <c r="BF939" t="s">
        <v>127</v>
      </c>
      <c r="BG939" t="s">
        <v>698</v>
      </c>
    </row>
    <row r="940" spans="1:59" x14ac:dyDescent="0.35">
      <c r="A940">
        <v>46</v>
      </c>
      <c r="B940">
        <v>939</v>
      </c>
      <c r="D940" t="s">
        <v>591</v>
      </c>
      <c r="E940" t="s">
        <v>419</v>
      </c>
      <c r="F940" t="s">
        <v>511</v>
      </c>
      <c r="H940" t="s">
        <v>61</v>
      </c>
      <c r="I940" t="s">
        <v>291</v>
      </c>
      <c r="L940" t="s">
        <v>408</v>
      </c>
      <c r="N940">
        <v>0.27400000000000002</v>
      </c>
      <c r="O940">
        <v>0</v>
      </c>
      <c r="Q940" t="s">
        <v>504</v>
      </c>
      <c r="R940" t="s">
        <v>1205</v>
      </c>
      <c r="T940" s="24">
        <f t="shared" si="16"/>
        <v>156</v>
      </c>
      <c r="U940">
        <v>1</v>
      </c>
      <c r="AA940" t="s">
        <v>562</v>
      </c>
      <c r="AB940" t="s">
        <v>558</v>
      </c>
      <c r="AD940">
        <v>309</v>
      </c>
      <c r="AF940" t="s">
        <v>561</v>
      </c>
      <c r="AG940" t="s">
        <v>729</v>
      </c>
      <c r="AH940" t="s">
        <v>542</v>
      </c>
      <c r="AI940" s="6">
        <v>40546</v>
      </c>
      <c r="AJ940" s="6">
        <v>41639</v>
      </c>
      <c r="AK940" t="s">
        <v>298</v>
      </c>
      <c r="AM940" t="s">
        <v>556</v>
      </c>
      <c r="AO940" t="s">
        <v>569</v>
      </c>
      <c r="AY940">
        <v>0</v>
      </c>
      <c r="AZ940">
        <v>1</v>
      </c>
      <c r="BA940">
        <v>0</v>
      </c>
      <c r="BF940" t="s">
        <v>127</v>
      </c>
      <c r="BG940" t="s">
        <v>698</v>
      </c>
    </row>
    <row r="941" spans="1:59" x14ac:dyDescent="0.35">
      <c r="A941">
        <v>46</v>
      </c>
      <c r="B941">
        <v>940</v>
      </c>
      <c r="D941" t="s">
        <v>591</v>
      </c>
      <c r="E941" t="s">
        <v>419</v>
      </c>
      <c r="F941" t="s">
        <v>512</v>
      </c>
      <c r="H941" t="s">
        <v>61</v>
      </c>
      <c r="I941" t="s">
        <v>292</v>
      </c>
      <c r="L941" t="s">
        <v>408</v>
      </c>
      <c r="N941">
        <v>0.21099999999999999</v>
      </c>
      <c r="O941">
        <v>0</v>
      </c>
      <c r="Q941" t="s">
        <v>504</v>
      </c>
      <c r="R941" t="s">
        <v>1205</v>
      </c>
      <c r="T941" s="24">
        <f t="shared" si="16"/>
        <v>156</v>
      </c>
      <c r="U941">
        <v>1</v>
      </c>
      <c r="AA941" t="s">
        <v>562</v>
      </c>
      <c r="AB941" t="s">
        <v>558</v>
      </c>
      <c r="AD941">
        <v>309</v>
      </c>
      <c r="AF941" t="s">
        <v>561</v>
      </c>
      <c r="AG941" t="s">
        <v>729</v>
      </c>
      <c r="AH941" t="s">
        <v>542</v>
      </c>
      <c r="AI941" s="6">
        <v>40546</v>
      </c>
      <c r="AJ941" s="6">
        <v>41639</v>
      </c>
      <c r="AK941" t="s">
        <v>298</v>
      </c>
      <c r="AM941" t="s">
        <v>556</v>
      </c>
      <c r="AO941" t="s">
        <v>569</v>
      </c>
      <c r="AY941">
        <v>0</v>
      </c>
      <c r="AZ941">
        <v>1</v>
      </c>
      <c r="BA941">
        <v>0</v>
      </c>
      <c r="BF941" t="s">
        <v>127</v>
      </c>
      <c r="BG941" t="s">
        <v>698</v>
      </c>
    </row>
    <row r="942" spans="1:59" x14ac:dyDescent="0.35">
      <c r="A942">
        <v>46</v>
      </c>
      <c r="B942">
        <v>941</v>
      </c>
      <c r="D942" t="s">
        <v>591</v>
      </c>
      <c r="E942" t="s">
        <v>419</v>
      </c>
      <c r="F942" t="s">
        <v>401</v>
      </c>
      <c r="H942" t="s">
        <v>61</v>
      </c>
      <c r="I942" t="s">
        <v>293</v>
      </c>
      <c r="L942" t="s">
        <v>408</v>
      </c>
      <c r="N942">
        <v>0.64700000000000002</v>
      </c>
      <c r="O942">
        <v>0</v>
      </c>
      <c r="Q942" t="s">
        <v>504</v>
      </c>
      <c r="R942" t="s">
        <v>1205</v>
      </c>
      <c r="T942" s="24">
        <f t="shared" si="16"/>
        <v>156</v>
      </c>
      <c r="U942">
        <v>1</v>
      </c>
      <c r="AA942" t="s">
        <v>562</v>
      </c>
      <c r="AB942" t="s">
        <v>558</v>
      </c>
      <c r="AD942">
        <v>309</v>
      </c>
      <c r="AF942" t="s">
        <v>561</v>
      </c>
      <c r="AG942" t="s">
        <v>729</v>
      </c>
      <c r="AH942" t="s">
        <v>542</v>
      </c>
      <c r="AI942" s="6">
        <v>40546</v>
      </c>
      <c r="AJ942" s="6">
        <v>41639</v>
      </c>
      <c r="AK942" t="s">
        <v>298</v>
      </c>
      <c r="AM942" t="s">
        <v>556</v>
      </c>
      <c r="AO942" t="s">
        <v>569</v>
      </c>
      <c r="AY942">
        <v>0</v>
      </c>
      <c r="AZ942">
        <v>1</v>
      </c>
      <c r="BA942">
        <v>0</v>
      </c>
      <c r="BF942" t="s">
        <v>127</v>
      </c>
      <c r="BG942" t="s">
        <v>698</v>
      </c>
    </row>
    <row r="943" spans="1:59" x14ac:dyDescent="0.35">
      <c r="A943">
        <v>46</v>
      </c>
      <c r="B943">
        <v>942</v>
      </c>
      <c r="D943" t="s">
        <v>591</v>
      </c>
      <c r="E943" t="s">
        <v>419</v>
      </c>
      <c r="F943" t="s">
        <v>513</v>
      </c>
      <c r="H943" t="s">
        <v>61</v>
      </c>
      <c r="I943" t="s">
        <v>294</v>
      </c>
      <c r="L943" t="s">
        <v>408</v>
      </c>
      <c r="N943">
        <v>0.216</v>
      </c>
      <c r="O943">
        <v>0</v>
      </c>
      <c r="Q943" t="s">
        <v>504</v>
      </c>
      <c r="R943" t="s">
        <v>1205</v>
      </c>
      <c r="T943" s="24">
        <f t="shared" si="16"/>
        <v>156</v>
      </c>
      <c r="U943">
        <v>1</v>
      </c>
      <c r="AA943" t="s">
        <v>562</v>
      </c>
      <c r="AB943" t="s">
        <v>558</v>
      </c>
      <c r="AD943">
        <v>309</v>
      </c>
      <c r="AF943" t="s">
        <v>561</v>
      </c>
      <c r="AG943" t="s">
        <v>729</v>
      </c>
      <c r="AH943" t="s">
        <v>542</v>
      </c>
      <c r="AI943" s="6">
        <v>40546</v>
      </c>
      <c r="AJ943" s="6">
        <v>41639</v>
      </c>
      <c r="AK943" t="s">
        <v>298</v>
      </c>
      <c r="AM943" t="s">
        <v>556</v>
      </c>
      <c r="AO943" t="s">
        <v>569</v>
      </c>
      <c r="AY943">
        <v>0</v>
      </c>
      <c r="AZ943">
        <v>1</v>
      </c>
      <c r="BA943">
        <v>0</v>
      </c>
      <c r="BF943" t="s">
        <v>127</v>
      </c>
      <c r="BG943" t="s">
        <v>698</v>
      </c>
    </row>
    <row r="944" spans="1:59" x14ac:dyDescent="0.35">
      <c r="A944">
        <v>46</v>
      </c>
      <c r="B944">
        <v>943</v>
      </c>
      <c r="D944" t="s">
        <v>591</v>
      </c>
      <c r="E944" t="s">
        <v>419</v>
      </c>
      <c r="F944" t="s">
        <v>404</v>
      </c>
      <c r="H944" t="s">
        <v>61</v>
      </c>
      <c r="I944" t="s">
        <v>295</v>
      </c>
      <c r="L944" t="s">
        <v>408</v>
      </c>
      <c r="N944">
        <v>0.66400000000000003</v>
      </c>
      <c r="O944">
        <v>0</v>
      </c>
      <c r="Q944" t="s">
        <v>504</v>
      </c>
      <c r="R944" t="s">
        <v>1205</v>
      </c>
      <c r="T944" s="24">
        <f t="shared" si="16"/>
        <v>156</v>
      </c>
      <c r="U944">
        <v>1</v>
      </c>
      <c r="AA944" t="s">
        <v>562</v>
      </c>
      <c r="AB944" t="s">
        <v>558</v>
      </c>
      <c r="AD944">
        <v>309</v>
      </c>
      <c r="AF944" t="s">
        <v>561</v>
      </c>
      <c r="AG944" t="s">
        <v>729</v>
      </c>
      <c r="AH944" t="s">
        <v>542</v>
      </c>
      <c r="AI944" s="6">
        <v>40546</v>
      </c>
      <c r="AJ944" s="6">
        <v>41639</v>
      </c>
      <c r="AK944" t="s">
        <v>298</v>
      </c>
      <c r="AM944" t="s">
        <v>556</v>
      </c>
      <c r="AO944" t="s">
        <v>569</v>
      </c>
      <c r="AY944">
        <v>0</v>
      </c>
      <c r="AZ944">
        <v>1</v>
      </c>
      <c r="BA944">
        <v>0</v>
      </c>
      <c r="BF944" t="s">
        <v>127</v>
      </c>
      <c r="BG944" t="s">
        <v>698</v>
      </c>
    </row>
    <row r="945" spans="1:59" x14ac:dyDescent="0.35">
      <c r="A945">
        <v>46</v>
      </c>
      <c r="B945">
        <v>944</v>
      </c>
      <c r="D945" t="s">
        <v>591</v>
      </c>
      <c r="E945" t="s">
        <v>419</v>
      </c>
      <c r="F945" t="s">
        <v>469</v>
      </c>
      <c r="H945" t="s">
        <v>61</v>
      </c>
      <c r="I945" t="s">
        <v>296</v>
      </c>
      <c r="L945" t="s">
        <v>408</v>
      </c>
      <c r="N945">
        <v>0.88</v>
      </c>
      <c r="O945">
        <v>0</v>
      </c>
      <c r="Q945" t="s">
        <v>504</v>
      </c>
      <c r="R945" t="s">
        <v>1205</v>
      </c>
      <c r="T945" s="24">
        <f t="shared" si="16"/>
        <v>156</v>
      </c>
      <c r="U945">
        <v>1</v>
      </c>
      <c r="AA945" t="s">
        <v>562</v>
      </c>
      <c r="AB945" t="s">
        <v>558</v>
      </c>
      <c r="AD945">
        <v>309</v>
      </c>
      <c r="AF945" t="s">
        <v>561</v>
      </c>
      <c r="AG945" t="s">
        <v>729</v>
      </c>
      <c r="AH945" t="s">
        <v>542</v>
      </c>
      <c r="AI945" s="6">
        <v>40546</v>
      </c>
      <c r="AJ945" s="6">
        <v>41639</v>
      </c>
      <c r="AK945" t="s">
        <v>298</v>
      </c>
      <c r="AM945" t="s">
        <v>556</v>
      </c>
      <c r="AO945" t="s">
        <v>569</v>
      </c>
      <c r="AY945">
        <v>0</v>
      </c>
      <c r="AZ945">
        <v>1</v>
      </c>
      <c r="BA945">
        <v>0</v>
      </c>
      <c r="BF945" t="s">
        <v>127</v>
      </c>
      <c r="BG945" t="s">
        <v>698</v>
      </c>
    </row>
    <row r="946" spans="1:59" x14ac:dyDescent="0.35">
      <c r="A946">
        <v>46</v>
      </c>
      <c r="B946">
        <v>945</v>
      </c>
      <c r="D946" t="s">
        <v>591</v>
      </c>
      <c r="E946" t="s">
        <v>419</v>
      </c>
      <c r="F946" t="s">
        <v>456</v>
      </c>
      <c r="H946" t="s">
        <v>61</v>
      </c>
      <c r="I946" t="s">
        <v>289</v>
      </c>
      <c r="L946" t="s">
        <v>408</v>
      </c>
      <c r="N946">
        <v>0.47299999999999998</v>
      </c>
      <c r="O946">
        <v>0</v>
      </c>
      <c r="Q946" t="s">
        <v>504</v>
      </c>
      <c r="R946" t="s">
        <v>1205</v>
      </c>
      <c r="T946" s="24">
        <f t="shared" si="16"/>
        <v>156</v>
      </c>
      <c r="U946">
        <v>1</v>
      </c>
      <c r="AA946" t="s">
        <v>562</v>
      </c>
      <c r="AB946" t="s">
        <v>558</v>
      </c>
      <c r="AD946">
        <v>309</v>
      </c>
      <c r="AF946" t="s">
        <v>561</v>
      </c>
      <c r="AG946" t="s">
        <v>729</v>
      </c>
      <c r="AH946" t="s">
        <v>542</v>
      </c>
      <c r="AI946" s="6">
        <v>40546</v>
      </c>
      <c r="AJ946" s="6">
        <v>41639</v>
      </c>
      <c r="AK946" t="s">
        <v>191</v>
      </c>
      <c r="AM946" t="s">
        <v>556</v>
      </c>
      <c r="AO946" t="s">
        <v>569</v>
      </c>
      <c r="AY946">
        <v>0</v>
      </c>
      <c r="AZ946">
        <v>1</v>
      </c>
      <c r="BA946">
        <v>0</v>
      </c>
      <c r="BF946" t="s">
        <v>127</v>
      </c>
      <c r="BG946" t="s">
        <v>698</v>
      </c>
    </row>
    <row r="947" spans="1:59" x14ac:dyDescent="0.35">
      <c r="A947">
        <v>46</v>
      </c>
      <c r="B947">
        <v>946</v>
      </c>
      <c r="D947" t="s">
        <v>591</v>
      </c>
      <c r="E947" t="s">
        <v>419</v>
      </c>
      <c r="F947" t="s">
        <v>514</v>
      </c>
      <c r="H947" t="s">
        <v>61</v>
      </c>
      <c r="I947" t="s">
        <v>290</v>
      </c>
      <c r="L947" t="s">
        <v>408</v>
      </c>
      <c r="N947">
        <v>0.57499999999999996</v>
      </c>
      <c r="O947">
        <v>0</v>
      </c>
      <c r="Q947" t="s">
        <v>504</v>
      </c>
      <c r="R947" t="s">
        <v>1205</v>
      </c>
      <c r="T947" s="24">
        <f t="shared" si="16"/>
        <v>156</v>
      </c>
      <c r="U947">
        <v>1</v>
      </c>
      <c r="AA947" t="s">
        <v>562</v>
      </c>
      <c r="AB947" t="s">
        <v>558</v>
      </c>
      <c r="AD947">
        <v>309</v>
      </c>
      <c r="AF947" t="s">
        <v>561</v>
      </c>
      <c r="AG947" t="s">
        <v>729</v>
      </c>
      <c r="AH947" t="s">
        <v>542</v>
      </c>
      <c r="AI947" s="6">
        <v>40546</v>
      </c>
      <c r="AJ947" s="6">
        <v>41639</v>
      </c>
      <c r="AK947" t="s">
        <v>191</v>
      </c>
      <c r="AM947" t="s">
        <v>556</v>
      </c>
      <c r="AO947" t="s">
        <v>569</v>
      </c>
      <c r="AY947">
        <v>0</v>
      </c>
      <c r="AZ947">
        <v>1</v>
      </c>
      <c r="BA947">
        <v>0</v>
      </c>
      <c r="BF947" t="s">
        <v>127</v>
      </c>
      <c r="BG947" t="s">
        <v>698</v>
      </c>
    </row>
    <row r="948" spans="1:59" x14ac:dyDescent="0.35">
      <c r="A948">
        <v>46</v>
      </c>
      <c r="B948">
        <v>947</v>
      </c>
      <c r="D948" t="s">
        <v>591</v>
      </c>
      <c r="E948" t="s">
        <v>419</v>
      </c>
      <c r="F948" t="s">
        <v>511</v>
      </c>
      <c r="H948" t="s">
        <v>61</v>
      </c>
      <c r="I948" t="s">
        <v>291</v>
      </c>
      <c r="L948" t="s">
        <v>408</v>
      </c>
      <c r="N948">
        <v>0.82</v>
      </c>
      <c r="O948">
        <v>0</v>
      </c>
      <c r="Q948" t="s">
        <v>504</v>
      </c>
      <c r="R948" t="s">
        <v>1205</v>
      </c>
      <c r="T948" s="24">
        <f t="shared" si="16"/>
        <v>156</v>
      </c>
      <c r="U948">
        <v>1</v>
      </c>
      <c r="AA948" t="s">
        <v>562</v>
      </c>
      <c r="AB948" t="s">
        <v>558</v>
      </c>
      <c r="AD948">
        <v>309</v>
      </c>
      <c r="AF948" t="s">
        <v>561</v>
      </c>
      <c r="AG948" t="s">
        <v>729</v>
      </c>
      <c r="AH948" t="s">
        <v>542</v>
      </c>
      <c r="AI948" s="6">
        <v>40546</v>
      </c>
      <c r="AJ948" s="6">
        <v>41639</v>
      </c>
      <c r="AK948" t="s">
        <v>191</v>
      </c>
      <c r="AM948" t="s">
        <v>556</v>
      </c>
      <c r="AO948" t="s">
        <v>569</v>
      </c>
      <c r="AY948">
        <v>0</v>
      </c>
      <c r="AZ948">
        <v>1</v>
      </c>
      <c r="BA948">
        <v>0</v>
      </c>
      <c r="BF948" t="s">
        <v>127</v>
      </c>
      <c r="BG948" t="s">
        <v>698</v>
      </c>
    </row>
    <row r="949" spans="1:59" x14ac:dyDescent="0.35">
      <c r="A949">
        <v>46</v>
      </c>
      <c r="B949">
        <v>948</v>
      </c>
      <c r="D949" t="s">
        <v>591</v>
      </c>
      <c r="E949" t="s">
        <v>419</v>
      </c>
      <c r="F949" t="s">
        <v>512</v>
      </c>
      <c r="H949" t="s">
        <v>61</v>
      </c>
      <c r="I949" t="s">
        <v>292</v>
      </c>
      <c r="L949" t="s">
        <v>408</v>
      </c>
      <c r="N949">
        <v>0.67200000000000004</v>
      </c>
      <c r="O949">
        <v>0</v>
      </c>
      <c r="Q949" t="s">
        <v>504</v>
      </c>
      <c r="R949" t="s">
        <v>1205</v>
      </c>
      <c r="T949" s="24">
        <f t="shared" si="16"/>
        <v>156</v>
      </c>
      <c r="U949">
        <v>1</v>
      </c>
      <c r="AA949" t="s">
        <v>562</v>
      </c>
      <c r="AB949" t="s">
        <v>558</v>
      </c>
      <c r="AD949">
        <v>309</v>
      </c>
      <c r="AF949" t="s">
        <v>561</v>
      </c>
      <c r="AG949" t="s">
        <v>729</v>
      </c>
      <c r="AH949" t="s">
        <v>542</v>
      </c>
      <c r="AI949" s="6">
        <v>40546</v>
      </c>
      <c r="AJ949" s="6">
        <v>41639</v>
      </c>
      <c r="AK949" t="s">
        <v>191</v>
      </c>
      <c r="AM949" t="s">
        <v>556</v>
      </c>
      <c r="AO949" t="s">
        <v>569</v>
      </c>
      <c r="AY949">
        <v>0</v>
      </c>
      <c r="AZ949">
        <v>1</v>
      </c>
      <c r="BA949">
        <v>0</v>
      </c>
      <c r="BF949" t="s">
        <v>127</v>
      </c>
      <c r="BG949" t="s">
        <v>698</v>
      </c>
    </row>
    <row r="950" spans="1:59" x14ac:dyDescent="0.35">
      <c r="A950">
        <v>46</v>
      </c>
      <c r="B950">
        <v>949</v>
      </c>
      <c r="D950" t="s">
        <v>591</v>
      </c>
      <c r="E950" t="s">
        <v>419</v>
      </c>
      <c r="F950" t="s">
        <v>401</v>
      </c>
      <c r="H950" t="s">
        <v>61</v>
      </c>
      <c r="I950" t="s">
        <v>293</v>
      </c>
      <c r="L950" t="s">
        <v>408</v>
      </c>
      <c r="N950">
        <v>0.80200000000000005</v>
      </c>
      <c r="O950">
        <v>0</v>
      </c>
      <c r="Q950" t="s">
        <v>504</v>
      </c>
      <c r="R950" t="s">
        <v>1205</v>
      </c>
      <c r="T950" s="24">
        <f t="shared" si="16"/>
        <v>156</v>
      </c>
      <c r="U950">
        <v>1</v>
      </c>
      <c r="AA950" t="s">
        <v>562</v>
      </c>
      <c r="AB950" t="s">
        <v>558</v>
      </c>
      <c r="AD950">
        <v>309</v>
      </c>
      <c r="AF950" t="s">
        <v>561</v>
      </c>
      <c r="AG950" t="s">
        <v>729</v>
      </c>
      <c r="AH950" t="s">
        <v>542</v>
      </c>
      <c r="AI950" s="6">
        <v>40546</v>
      </c>
      <c r="AJ950" s="6">
        <v>41639</v>
      </c>
      <c r="AK950" t="s">
        <v>191</v>
      </c>
      <c r="AM950" t="s">
        <v>556</v>
      </c>
      <c r="AO950" t="s">
        <v>569</v>
      </c>
      <c r="AY950">
        <v>0</v>
      </c>
      <c r="AZ950">
        <v>1</v>
      </c>
      <c r="BA950">
        <v>0</v>
      </c>
      <c r="BF950" t="s">
        <v>127</v>
      </c>
      <c r="BG950" t="s">
        <v>698</v>
      </c>
    </row>
    <row r="951" spans="1:59" x14ac:dyDescent="0.35">
      <c r="A951">
        <v>46</v>
      </c>
      <c r="B951">
        <v>950</v>
      </c>
      <c r="D951" t="s">
        <v>591</v>
      </c>
      <c r="E951" t="s">
        <v>419</v>
      </c>
      <c r="F951" t="s">
        <v>513</v>
      </c>
      <c r="H951" t="s">
        <v>61</v>
      </c>
      <c r="I951" t="s">
        <v>294</v>
      </c>
      <c r="L951" t="s">
        <v>408</v>
      </c>
      <c r="N951">
        <v>8.2000000000000003E-2</v>
      </c>
      <c r="O951">
        <v>0</v>
      </c>
      <c r="Q951" t="s">
        <v>504</v>
      </c>
      <c r="R951" t="s">
        <v>1205</v>
      </c>
      <c r="T951" s="24">
        <f t="shared" si="16"/>
        <v>156</v>
      </c>
      <c r="U951">
        <v>1</v>
      </c>
      <c r="AA951" t="s">
        <v>562</v>
      </c>
      <c r="AB951" t="s">
        <v>558</v>
      </c>
      <c r="AD951">
        <v>309</v>
      </c>
      <c r="AF951" t="s">
        <v>561</v>
      </c>
      <c r="AG951" t="s">
        <v>729</v>
      </c>
      <c r="AH951" t="s">
        <v>542</v>
      </c>
      <c r="AI951" s="6">
        <v>40546</v>
      </c>
      <c r="AJ951" s="6">
        <v>41639</v>
      </c>
      <c r="AK951" t="s">
        <v>191</v>
      </c>
      <c r="AM951" t="s">
        <v>556</v>
      </c>
      <c r="AO951" t="s">
        <v>569</v>
      </c>
      <c r="AY951">
        <v>0</v>
      </c>
      <c r="AZ951">
        <v>1</v>
      </c>
      <c r="BA951">
        <v>0</v>
      </c>
      <c r="BF951" t="s">
        <v>127</v>
      </c>
      <c r="BG951" t="s">
        <v>698</v>
      </c>
    </row>
    <row r="952" spans="1:59" x14ac:dyDescent="0.35">
      <c r="A952">
        <v>46</v>
      </c>
      <c r="B952">
        <v>951</v>
      </c>
      <c r="D952" t="s">
        <v>591</v>
      </c>
      <c r="E952" t="s">
        <v>419</v>
      </c>
      <c r="F952" t="s">
        <v>404</v>
      </c>
      <c r="H952" t="s">
        <v>61</v>
      </c>
      <c r="I952" t="s">
        <v>295</v>
      </c>
      <c r="L952" t="s">
        <v>408</v>
      </c>
      <c r="N952">
        <v>0.81299999999999994</v>
      </c>
      <c r="O952">
        <v>0</v>
      </c>
      <c r="Q952" t="s">
        <v>504</v>
      </c>
      <c r="R952" t="s">
        <v>1205</v>
      </c>
      <c r="T952" s="24">
        <f t="shared" si="16"/>
        <v>156</v>
      </c>
      <c r="U952">
        <v>1</v>
      </c>
      <c r="AA952" t="s">
        <v>562</v>
      </c>
      <c r="AB952" t="s">
        <v>558</v>
      </c>
      <c r="AD952">
        <v>309</v>
      </c>
      <c r="AF952" t="s">
        <v>561</v>
      </c>
      <c r="AG952" t="s">
        <v>729</v>
      </c>
      <c r="AH952" t="s">
        <v>542</v>
      </c>
      <c r="AI952" s="6">
        <v>40546</v>
      </c>
      <c r="AJ952" s="6">
        <v>41639</v>
      </c>
      <c r="AK952" t="s">
        <v>191</v>
      </c>
      <c r="AM952" t="s">
        <v>556</v>
      </c>
      <c r="AO952" t="s">
        <v>569</v>
      </c>
      <c r="AY952">
        <v>0</v>
      </c>
      <c r="AZ952">
        <v>1</v>
      </c>
      <c r="BA952">
        <v>0</v>
      </c>
      <c r="BF952" t="s">
        <v>127</v>
      </c>
      <c r="BG952" t="s">
        <v>698</v>
      </c>
    </row>
    <row r="953" spans="1:59" x14ac:dyDescent="0.35">
      <c r="A953">
        <v>46</v>
      </c>
      <c r="B953">
        <v>952</v>
      </c>
      <c r="D953" t="s">
        <v>591</v>
      </c>
      <c r="E953" t="s">
        <v>419</v>
      </c>
      <c r="F953" t="s">
        <v>469</v>
      </c>
      <c r="H953" t="s">
        <v>61</v>
      </c>
      <c r="I953" t="s">
        <v>296</v>
      </c>
      <c r="L953" t="s">
        <v>408</v>
      </c>
      <c r="N953">
        <v>0.31</v>
      </c>
      <c r="O953">
        <v>0</v>
      </c>
      <c r="Q953" t="s">
        <v>504</v>
      </c>
      <c r="R953" t="s">
        <v>1205</v>
      </c>
      <c r="T953" s="24">
        <f t="shared" si="16"/>
        <v>156</v>
      </c>
      <c r="U953">
        <v>1</v>
      </c>
      <c r="AA953" t="s">
        <v>562</v>
      </c>
      <c r="AB953" t="s">
        <v>558</v>
      </c>
      <c r="AD953">
        <v>309</v>
      </c>
      <c r="AF953" t="s">
        <v>561</v>
      </c>
      <c r="AG953" t="s">
        <v>729</v>
      </c>
      <c r="AH953" t="s">
        <v>542</v>
      </c>
      <c r="AI953" s="6">
        <v>40546</v>
      </c>
      <c r="AJ953" s="6">
        <v>41639</v>
      </c>
      <c r="AK953" t="s">
        <v>191</v>
      </c>
      <c r="AM953" t="s">
        <v>556</v>
      </c>
      <c r="AO953" t="s">
        <v>569</v>
      </c>
      <c r="AY953">
        <v>0</v>
      </c>
      <c r="AZ953">
        <v>1</v>
      </c>
      <c r="BA953">
        <v>0</v>
      </c>
      <c r="BF953" t="s">
        <v>127</v>
      </c>
      <c r="BG953" t="s">
        <v>698</v>
      </c>
    </row>
    <row r="954" spans="1:59" x14ac:dyDescent="0.35">
      <c r="A954">
        <v>46</v>
      </c>
      <c r="B954">
        <v>953</v>
      </c>
      <c r="D954" t="s">
        <v>591</v>
      </c>
      <c r="E954" t="s">
        <v>456</v>
      </c>
      <c r="F954" t="s">
        <v>419</v>
      </c>
      <c r="H954" t="s">
        <v>289</v>
      </c>
      <c r="I954" t="s">
        <v>61</v>
      </c>
      <c r="K954" t="s">
        <v>408</v>
      </c>
      <c r="N954">
        <v>7.4999999999999997E-2</v>
      </c>
      <c r="O954">
        <v>0</v>
      </c>
      <c r="Q954" t="s">
        <v>504</v>
      </c>
      <c r="R954" t="s">
        <v>1205</v>
      </c>
      <c r="T954" s="24">
        <f t="shared" si="16"/>
        <v>156</v>
      </c>
      <c r="U954">
        <v>1</v>
      </c>
      <c r="AA954" t="s">
        <v>562</v>
      </c>
      <c r="AB954" t="s">
        <v>558</v>
      </c>
      <c r="AD954">
        <v>309</v>
      </c>
      <c r="AF954" t="s">
        <v>729</v>
      </c>
      <c r="AG954" t="s">
        <v>561</v>
      </c>
      <c r="AH954" t="s">
        <v>542</v>
      </c>
      <c r="AI954" s="6">
        <v>33970</v>
      </c>
      <c r="AJ954" s="6">
        <v>35062</v>
      </c>
      <c r="AK954" t="s">
        <v>297</v>
      </c>
      <c r="AM954" t="s">
        <v>556</v>
      </c>
      <c r="AO954" t="s">
        <v>569</v>
      </c>
      <c r="AY954">
        <v>0</v>
      </c>
      <c r="AZ954">
        <v>1</v>
      </c>
      <c r="BA954">
        <v>0</v>
      </c>
      <c r="BF954" t="s">
        <v>127</v>
      </c>
      <c r="BG954" t="s">
        <v>698</v>
      </c>
    </row>
    <row r="955" spans="1:59" x14ac:dyDescent="0.35">
      <c r="A955">
        <v>46</v>
      </c>
      <c r="B955">
        <v>954</v>
      </c>
      <c r="D955" t="s">
        <v>591</v>
      </c>
      <c r="E955" t="s">
        <v>514</v>
      </c>
      <c r="F955" t="s">
        <v>419</v>
      </c>
      <c r="H955" t="s">
        <v>290</v>
      </c>
      <c r="I955" t="s">
        <v>61</v>
      </c>
      <c r="K955" t="s">
        <v>408</v>
      </c>
      <c r="N955">
        <v>0.996</v>
      </c>
      <c r="O955">
        <v>0</v>
      </c>
      <c r="Q955" t="s">
        <v>504</v>
      </c>
      <c r="R955" t="s">
        <v>1205</v>
      </c>
      <c r="T955" s="24">
        <f t="shared" si="16"/>
        <v>156</v>
      </c>
      <c r="U955">
        <v>1</v>
      </c>
      <c r="AA955" t="s">
        <v>562</v>
      </c>
      <c r="AB955" t="s">
        <v>558</v>
      </c>
      <c r="AD955">
        <v>309</v>
      </c>
      <c r="AF955" t="s">
        <v>729</v>
      </c>
      <c r="AG955" t="s">
        <v>561</v>
      </c>
      <c r="AH955" t="s">
        <v>542</v>
      </c>
      <c r="AI955" s="6">
        <v>33970</v>
      </c>
      <c r="AJ955" s="6">
        <v>35062</v>
      </c>
      <c r="AK955" t="s">
        <v>297</v>
      </c>
      <c r="AM955" t="s">
        <v>556</v>
      </c>
      <c r="AO955" t="s">
        <v>569</v>
      </c>
      <c r="AY955">
        <v>0</v>
      </c>
      <c r="AZ955">
        <v>1</v>
      </c>
      <c r="BA955">
        <v>0</v>
      </c>
      <c r="BF955" t="s">
        <v>127</v>
      </c>
      <c r="BG955" t="s">
        <v>698</v>
      </c>
    </row>
    <row r="956" spans="1:59" x14ac:dyDescent="0.35">
      <c r="A956">
        <v>46</v>
      </c>
      <c r="B956">
        <v>955</v>
      </c>
      <c r="D956" t="s">
        <v>591</v>
      </c>
      <c r="E956" t="s">
        <v>511</v>
      </c>
      <c r="F956" t="s">
        <v>419</v>
      </c>
      <c r="H956" t="s">
        <v>291</v>
      </c>
      <c r="I956" t="s">
        <v>61</v>
      </c>
      <c r="K956" t="s">
        <v>408</v>
      </c>
      <c r="N956">
        <v>4.8000000000000001E-2</v>
      </c>
      <c r="O956">
        <v>0</v>
      </c>
      <c r="Q956" t="s">
        <v>504</v>
      </c>
      <c r="R956" t="s">
        <v>1205</v>
      </c>
      <c r="T956" s="24">
        <f t="shared" si="16"/>
        <v>156</v>
      </c>
      <c r="U956">
        <v>1</v>
      </c>
      <c r="AA956" t="s">
        <v>562</v>
      </c>
      <c r="AB956" t="s">
        <v>558</v>
      </c>
      <c r="AC956">
        <v>0.05</v>
      </c>
      <c r="AD956">
        <v>309</v>
      </c>
      <c r="AF956" t="s">
        <v>729</v>
      </c>
      <c r="AG956" t="s">
        <v>561</v>
      </c>
      <c r="AH956" t="s">
        <v>542</v>
      </c>
      <c r="AI956" s="6">
        <v>33970</v>
      </c>
      <c r="AJ956" s="6">
        <v>35062</v>
      </c>
      <c r="AK956" t="s">
        <v>297</v>
      </c>
      <c r="AM956" t="s">
        <v>556</v>
      </c>
      <c r="AO956" t="s">
        <v>569</v>
      </c>
      <c r="AY956">
        <v>0</v>
      </c>
      <c r="AZ956">
        <v>1</v>
      </c>
      <c r="BA956">
        <v>0</v>
      </c>
      <c r="BF956" t="s">
        <v>127</v>
      </c>
      <c r="BG956" t="s">
        <v>698</v>
      </c>
    </row>
    <row r="957" spans="1:59" x14ac:dyDescent="0.35">
      <c r="A957">
        <v>46</v>
      </c>
      <c r="B957">
        <v>956</v>
      </c>
      <c r="D957" t="s">
        <v>591</v>
      </c>
      <c r="E957" t="s">
        <v>512</v>
      </c>
      <c r="F957" t="s">
        <v>419</v>
      </c>
      <c r="H957" t="s">
        <v>292</v>
      </c>
      <c r="I957" t="s">
        <v>61</v>
      </c>
      <c r="K957" t="s">
        <v>408</v>
      </c>
      <c r="N957">
        <v>0.13800000000000001</v>
      </c>
      <c r="O957">
        <v>0</v>
      </c>
      <c r="Q957" t="s">
        <v>504</v>
      </c>
      <c r="R957" t="s">
        <v>1205</v>
      </c>
      <c r="T957" s="24">
        <f t="shared" si="16"/>
        <v>156</v>
      </c>
      <c r="U957">
        <v>1</v>
      </c>
      <c r="AA957" t="s">
        <v>562</v>
      </c>
      <c r="AB957" t="s">
        <v>558</v>
      </c>
      <c r="AD957">
        <v>309</v>
      </c>
      <c r="AF957" t="s">
        <v>729</v>
      </c>
      <c r="AG957" t="s">
        <v>561</v>
      </c>
      <c r="AH957" t="s">
        <v>542</v>
      </c>
      <c r="AI957" s="6">
        <v>33970</v>
      </c>
      <c r="AJ957" s="6">
        <v>35062</v>
      </c>
      <c r="AK957" t="s">
        <v>297</v>
      </c>
      <c r="AM957" t="s">
        <v>556</v>
      </c>
      <c r="AO957" t="s">
        <v>569</v>
      </c>
      <c r="AY957">
        <v>0</v>
      </c>
      <c r="AZ957">
        <v>1</v>
      </c>
      <c r="BA957">
        <v>0</v>
      </c>
      <c r="BF957" t="s">
        <v>127</v>
      </c>
      <c r="BG957" t="s">
        <v>698</v>
      </c>
    </row>
    <row r="958" spans="1:59" x14ac:dyDescent="0.35">
      <c r="A958">
        <v>46</v>
      </c>
      <c r="B958">
        <v>957</v>
      </c>
      <c r="D958" t="s">
        <v>591</v>
      </c>
      <c r="E958" t="s">
        <v>401</v>
      </c>
      <c r="F958" t="s">
        <v>419</v>
      </c>
      <c r="H958" t="s">
        <v>293</v>
      </c>
      <c r="I958" t="s">
        <v>61</v>
      </c>
      <c r="K958" t="s">
        <v>408</v>
      </c>
      <c r="N958">
        <v>0.108</v>
      </c>
      <c r="O958">
        <v>0</v>
      </c>
      <c r="Q958" t="s">
        <v>504</v>
      </c>
      <c r="R958" t="s">
        <v>1205</v>
      </c>
      <c r="T958" s="24">
        <f t="shared" si="16"/>
        <v>156</v>
      </c>
      <c r="U958">
        <v>1</v>
      </c>
      <c r="AA958" t="s">
        <v>562</v>
      </c>
      <c r="AB958" t="s">
        <v>558</v>
      </c>
      <c r="AD958">
        <v>309</v>
      </c>
      <c r="AF958" t="s">
        <v>729</v>
      </c>
      <c r="AG958" t="s">
        <v>561</v>
      </c>
      <c r="AH958" t="s">
        <v>542</v>
      </c>
      <c r="AI958" s="6">
        <v>33970</v>
      </c>
      <c r="AJ958" s="6">
        <v>35062</v>
      </c>
      <c r="AK958" t="s">
        <v>297</v>
      </c>
      <c r="AM958" t="s">
        <v>556</v>
      </c>
      <c r="AO958" t="s">
        <v>569</v>
      </c>
      <c r="AY958">
        <v>0</v>
      </c>
      <c r="AZ958">
        <v>1</v>
      </c>
      <c r="BA958">
        <v>0</v>
      </c>
      <c r="BF958" t="s">
        <v>127</v>
      </c>
      <c r="BG958" t="s">
        <v>698</v>
      </c>
    </row>
    <row r="959" spans="1:59" x14ac:dyDescent="0.35">
      <c r="A959">
        <v>46</v>
      </c>
      <c r="B959">
        <v>958</v>
      </c>
      <c r="D959" t="s">
        <v>591</v>
      </c>
      <c r="E959" t="s">
        <v>513</v>
      </c>
      <c r="F959" t="s">
        <v>419</v>
      </c>
      <c r="H959" t="s">
        <v>294</v>
      </c>
      <c r="I959" t="s">
        <v>61</v>
      </c>
      <c r="K959" t="s">
        <v>408</v>
      </c>
      <c r="N959">
        <v>0.17699999999999999</v>
      </c>
      <c r="O959">
        <v>0</v>
      </c>
      <c r="Q959" t="s">
        <v>504</v>
      </c>
      <c r="R959" t="s">
        <v>1205</v>
      </c>
      <c r="T959" s="24">
        <f t="shared" si="16"/>
        <v>156</v>
      </c>
      <c r="U959">
        <v>1</v>
      </c>
      <c r="AA959" t="s">
        <v>562</v>
      </c>
      <c r="AB959" t="s">
        <v>558</v>
      </c>
      <c r="AD959">
        <v>309</v>
      </c>
      <c r="AF959" t="s">
        <v>729</v>
      </c>
      <c r="AG959" t="s">
        <v>561</v>
      </c>
      <c r="AH959" t="s">
        <v>542</v>
      </c>
      <c r="AI959" s="6">
        <v>33970</v>
      </c>
      <c r="AJ959" s="6">
        <v>35062</v>
      </c>
      <c r="AK959" t="s">
        <v>297</v>
      </c>
      <c r="AM959" t="s">
        <v>556</v>
      </c>
      <c r="AO959" t="s">
        <v>569</v>
      </c>
      <c r="AY959">
        <v>0</v>
      </c>
      <c r="AZ959">
        <v>1</v>
      </c>
      <c r="BA959">
        <v>0</v>
      </c>
      <c r="BF959" t="s">
        <v>127</v>
      </c>
      <c r="BG959" t="s">
        <v>698</v>
      </c>
    </row>
    <row r="960" spans="1:59" x14ac:dyDescent="0.35">
      <c r="A960">
        <v>46</v>
      </c>
      <c r="B960">
        <v>959</v>
      </c>
      <c r="D960" t="s">
        <v>591</v>
      </c>
      <c r="E960" t="s">
        <v>404</v>
      </c>
      <c r="F960" t="s">
        <v>419</v>
      </c>
      <c r="H960" t="s">
        <v>295</v>
      </c>
      <c r="I960" t="s">
        <v>61</v>
      </c>
      <c r="K960" t="s">
        <v>408</v>
      </c>
      <c r="N960">
        <v>0.878</v>
      </c>
      <c r="O960">
        <v>0</v>
      </c>
      <c r="Q960" t="s">
        <v>504</v>
      </c>
      <c r="R960" t="s">
        <v>1205</v>
      </c>
      <c r="T960" s="24">
        <f t="shared" si="16"/>
        <v>156</v>
      </c>
      <c r="U960">
        <v>1</v>
      </c>
      <c r="AA960" t="s">
        <v>562</v>
      </c>
      <c r="AB960" t="s">
        <v>558</v>
      </c>
      <c r="AD960">
        <v>309</v>
      </c>
      <c r="AF960" t="s">
        <v>729</v>
      </c>
      <c r="AG960" t="s">
        <v>561</v>
      </c>
      <c r="AH960" t="s">
        <v>542</v>
      </c>
      <c r="AI960" s="6">
        <v>33970</v>
      </c>
      <c r="AJ960" s="6">
        <v>35062</v>
      </c>
      <c r="AK960" t="s">
        <v>297</v>
      </c>
      <c r="AM960" t="s">
        <v>556</v>
      </c>
      <c r="AO960" t="s">
        <v>569</v>
      </c>
      <c r="AY960">
        <v>0</v>
      </c>
      <c r="AZ960">
        <v>1</v>
      </c>
      <c r="BA960">
        <v>0</v>
      </c>
      <c r="BF960" t="s">
        <v>127</v>
      </c>
      <c r="BG960" t="s">
        <v>698</v>
      </c>
    </row>
    <row r="961" spans="1:59" x14ac:dyDescent="0.35">
      <c r="A961">
        <v>46</v>
      </c>
      <c r="B961">
        <v>960</v>
      </c>
      <c r="D961" t="s">
        <v>591</v>
      </c>
      <c r="E961" t="s">
        <v>469</v>
      </c>
      <c r="F961" t="s">
        <v>419</v>
      </c>
      <c r="H961" t="s">
        <v>296</v>
      </c>
      <c r="I961" t="s">
        <v>61</v>
      </c>
      <c r="K961" t="s">
        <v>408</v>
      </c>
      <c r="N961">
        <v>0.76900000000000002</v>
      </c>
      <c r="O961">
        <v>0</v>
      </c>
      <c r="Q961" t="s">
        <v>504</v>
      </c>
      <c r="R961" t="s">
        <v>1205</v>
      </c>
      <c r="T961" s="24">
        <f t="shared" si="16"/>
        <v>156</v>
      </c>
      <c r="U961">
        <v>1</v>
      </c>
      <c r="AA961" t="s">
        <v>562</v>
      </c>
      <c r="AB961" t="s">
        <v>558</v>
      </c>
      <c r="AD961">
        <v>309</v>
      </c>
      <c r="AF961" t="s">
        <v>729</v>
      </c>
      <c r="AG961" t="s">
        <v>561</v>
      </c>
      <c r="AH961" t="s">
        <v>542</v>
      </c>
      <c r="AI961" s="6">
        <v>33970</v>
      </c>
      <c r="AJ961" s="6">
        <v>35062</v>
      </c>
      <c r="AK961" t="s">
        <v>297</v>
      </c>
      <c r="AM961" t="s">
        <v>556</v>
      </c>
      <c r="AO961" t="s">
        <v>569</v>
      </c>
      <c r="AY961">
        <v>0</v>
      </c>
      <c r="AZ961">
        <v>1</v>
      </c>
      <c r="BA961">
        <v>0</v>
      </c>
      <c r="BF961" t="s">
        <v>127</v>
      </c>
      <c r="BG961" t="s">
        <v>698</v>
      </c>
    </row>
    <row r="962" spans="1:59" x14ac:dyDescent="0.35">
      <c r="A962">
        <v>46</v>
      </c>
      <c r="B962">
        <v>961</v>
      </c>
      <c r="D962" t="s">
        <v>591</v>
      </c>
      <c r="E962" t="s">
        <v>456</v>
      </c>
      <c r="F962" t="s">
        <v>419</v>
      </c>
      <c r="H962" t="s">
        <v>289</v>
      </c>
      <c r="I962" t="s">
        <v>61</v>
      </c>
      <c r="K962" t="s">
        <v>408</v>
      </c>
      <c r="N962">
        <v>6.7000000000000004E-2</v>
      </c>
      <c r="O962">
        <v>0</v>
      </c>
      <c r="Q962" t="s">
        <v>504</v>
      </c>
      <c r="R962" t="s">
        <v>1205</v>
      </c>
      <c r="T962" s="24">
        <f t="shared" si="16"/>
        <v>156</v>
      </c>
      <c r="U962">
        <v>1</v>
      </c>
      <c r="AA962" t="s">
        <v>562</v>
      </c>
      <c r="AB962" t="s">
        <v>558</v>
      </c>
      <c r="AD962">
        <v>309</v>
      </c>
      <c r="AF962" t="s">
        <v>729</v>
      </c>
      <c r="AG962" t="s">
        <v>561</v>
      </c>
      <c r="AH962" t="s">
        <v>542</v>
      </c>
      <c r="AI962" s="6">
        <v>33970</v>
      </c>
      <c r="AJ962" s="6">
        <v>35062</v>
      </c>
      <c r="AK962" t="s">
        <v>190</v>
      </c>
      <c r="AM962" t="s">
        <v>556</v>
      </c>
      <c r="AO962" t="s">
        <v>569</v>
      </c>
      <c r="AY962">
        <v>0</v>
      </c>
      <c r="AZ962">
        <v>1</v>
      </c>
      <c r="BA962">
        <v>0</v>
      </c>
      <c r="BF962" t="s">
        <v>127</v>
      </c>
      <c r="BG962" t="s">
        <v>698</v>
      </c>
    </row>
    <row r="963" spans="1:59" x14ac:dyDescent="0.35">
      <c r="A963">
        <v>46</v>
      </c>
      <c r="B963">
        <v>962</v>
      </c>
      <c r="D963" t="s">
        <v>591</v>
      </c>
      <c r="E963" t="s">
        <v>514</v>
      </c>
      <c r="F963" t="s">
        <v>419</v>
      </c>
      <c r="H963" t="s">
        <v>290</v>
      </c>
      <c r="I963" t="s">
        <v>61</v>
      </c>
      <c r="K963" t="s">
        <v>408</v>
      </c>
      <c r="N963">
        <v>7.1999999999999995E-2</v>
      </c>
      <c r="O963">
        <v>0</v>
      </c>
      <c r="Q963" t="s">
        <v>504</v>
      </c>
      <c r="R963" t="s">
        <v>1205</v>
      </c>
      <c r="T963" s="24">
        <f t="shared" si="16"/>
        <v>156</v>
      </c>
      <c r="U963">
        <v>1</v>
      </c>
      <c r="AA963" t="s">
        <v>562</v>
      </c>
      <c r="AB963" t="s">
        <v>558</v>
      </c>
      <c r="AD963">
        <v>309</v>
      </c>
      <c r="AF963" t="s">
        <v>729</v>
      </c>
      <c r="AG963" t="s">
        <v>561</v>
      </c>
      <c r="AH963" t="s">
        <v>542</v>
      </c>
      <c r="AI963" s="6">
        <v>33970</v>
      </c>
      <c r="AJ963" s="6">
        <v>35062</v>
      </c>
      <c r="AK963" t="s">
        <v>190</v>
      </c>
      <c r="AM963" t="s">
        <v>556</v>
      </c>
      <c r="AO963" t="s">
        <v>569</v>
      </c>
      <c r="AY963">
        <v>0</v>
      </c>
      <c r="AZ963">
        <v>1</v>
      </c>
      <c r="BA963">
        <v>0</v>
      </c>
      <c r="BF963" t="s">
        <v>127</v>
      </c>
      <c r="BG963" t="s">
        <v>698</v>
      </c>
    </row>
    <row r="964" spans="1:59" x14ac:dyDescent="0.35">
      <c r="A964">
        <v>46</v>
      </c>
      <c r="B964">
        <v>963</v>
      </c>
      <c r="D964" t="s">
        <v>591</v>
      </c>
      <c r="E964" t="s">
        <v>511</v>
      </c>
      <c r="F964" t="s">
        <v>419</v>
      </c>
      <c r="H964" t="s">
        <v>291</v>
      </c>
      <c r="I964" t="s">
        <v>61</v>
      </c>
      <c r="K964" t="s">
        <v>408</v>
      </c>
      <c r="N964">
        <v>0.13400000000000001</v>
      </c>
      <c r="O964">
        <v>0</v>
      </c>
      <c r="Q964" t="s">
        <v>504</v>
      </c>
      <c r="R964" t="s">
        <v>1205</v>
      </c>
      <c r="T964" s="24">
        <f t="shared" si="16"/>
        <v>156</v>
      </c>
      <c r="U964">
        <v>1</v>
      </c>
      <c r="AA964" t="s">
        <v>562</v>
      </c>
      <c r="AB964" t="s">
        <v>558</v>
      </c>
      <c r="AD964">
        <v>309</v>
      </c>
      <c r="AF964" t="s">
        <v>729</v>
      </c>
      <c r="AG964" t="s">
        <v>561</v>
      </c>
      <c r="AH964" t="s">
        <v>542</v>
      </c>
      <c r="AI964" s="6">
        <v>33970</v>
      </c>
      <c r="AJ964" s="6">
        <v>35062</v>
      </c>
      <c r="AK964" t="s">
        <v>190</v>
      </c>
      <c r="AM964" t="s">
        <v>556</v>
      </c>
      <c r="AO964" t="s">
        <v>569</v>
      </c>
      <c r="AY964">
        <v>0</v>
      </c>
      <c r="AZ964">
        <v>1</v>
      </c>
      <c r="BA964">
        <v>0</v>
      </c>
      <c r="BF964" t="s">
        <v>127</v>
      </c>
      <c r="BG964" t="s">
        <v>698</v>
      </c>
    </row>
    <row r="965" spans="1:59" x14ac:dyDescent="0.35">
      <c r="A965">
        <v>46</v>
      </c>
      <c r="B965">
        <v>964</v>
      </c>
      <c r="D965" t="s">
        <v>591</v>
      </c>
      <c r="E965" t="s">
        <v>512</v>
      </c>
      <c r="F965" t="s">
        <v>419</v>
      </c>
      <c r="H965" t="s">
        <v>292</v>
      </c>
      <c r="I965" t="s">
        <v>61</v>
      </c>
      <c r="K965" t="s">
        <v>408</v>
      </c>
      <c r="N965">
        <v>2.8000000000000001E-2</v>
      </c>
      <c r="O965">
        <v>0</v>
      </c>
      <c r="Q965" t="s">
        <v>504</v>
      </c>
      <c r="R965" t="s">
        <v>1205</v>
      </c>
      <c r="T965" s="24">
        <f t="shared" si="16"/>
        <v>156</v>
      </c>
      <c r="U965">
        <v>1</v>
      </c>
      <c r="AA965" t="s">
        <v>562</v>
      </c>
      <c r="AB965" t="s">
        <v>558</v>
      </c>
      <c r="AC965">
        <v>0.05</v>
      </c>
      <c r="AD965">
        <v>309</v>
      </c>
      <c r="AF965" t="s">
        <v>729</v>
      </c>
      <c r="AG965" t="s">
        <v>561</v>
      </c>
      <c r="AH965" t="s">
        <v>542</v>
      </c>
      <c r="AI965" s="6">
        <v>33970</v>
      </c>
      <c r="AJ965" s="6">
        <v>35062</v>
      </c>
      <c r="AK965" t="s">
        <v>190</v>
      </c>
      <c r="AM965" t="s">
        <v>556</v>
      </c>
      <c r="AO965" t="s">
        <v>569</v>
      </c>
      <c r="AY965">
        <v>0</v>
      </c>
      <c r="AZ965">
        <v>1</v>
      </c>
      <c r="BA965">
        <v>0</v>
      </c>
      <c r="BF965" t="s">
        <v>127</v>
      </c>
      <c r="BG965" t="s">
        <v>698</v>
      </c>
    </row>
    <row r="966" spans="1:59" x14ac:dyDescent="0.35">
      <c r="A966">
        <v>46</v>
      </c>
      <c r="B966">
        <v>965</v>
      </c>
      <c r="D966" t="s">
        <v>591</v>
      </c>
      <c r="E966" t="s">
        <v>401</v>
      </c>
      <c r="F966" t="s">
        <v>419</v>
      </c>
      <c r="H966" t="s">
        <v>293</v>
      </c>
      <c r="I966" t="s">
        <v>61</v>
      </c>
      <c r="K966" t="s">
        <v>408</v>
      </c>
      <c r="N966">
        <v>0.40899999999999997</v>
      </c>
      <c r="O966">
        <v>0</v>
      </c>
      <c r="Q966" t="s">
        <v>504</v>
      </c>
      <c r="R966" t="s">
        <v>1205</v>
      </c>
      <c r="T966" s="24">
        <f t="shared" si="16"/>
        <v>156</v>
      </c>
      <c r="U966">
        <v>1</v>
      </c>
      <c r="AA966" t="s">
        <v>562</v>
      </c>
      <c r="AB966" t="s">
        <v>558</v>
      </c>
      <c r="AD966">
        <v>309</v>
      </c>
      <c r="AF966" t="s">
        <v>729</v>
      </c>
      <c r="AG966" t="s">
        <v>561</v>
      </c>
      <c r="AH966" t="s">
        <v>542</v>
      </c>
      <c r="AI966" s="6">
        <v>33970</v>
      </c>
      <c r="AJ966" s="6">
        <v>35062</v>
      </c>
      <c r="AK966" t="s">
        <v>190</v>
      </c>
      <c r="AM966" t="s">
        <v>556</v>
      </c>
      <c r="AO966" t="s">
        <v>569</v>
      </c>
      <c r="AY966">
        <v>0</v>
      </c>
      <c r="AZ966">
        <v>1</v>
      </c>
      <c r="BA966">
        <v>0</v>
      </c>
      <c r="BF966" t="s">
        <v>127</v>
      </c>
      <c r="BG966" t="s">
        <v>698</v>
      </c>
    </row>
    <row r="967" spans="1:59" x14ac:dyDescent="0.35">
      <c r="A967">
        <v>46</v>
      </c>
      <c r="B967">
        <v>966</v>
      </c>
      <c r="D967" t="s">
        <v>591</v>
      </c>
      <c r="E967" t="s">
        <v>513</v>
      </c>
      <c r="F967" t="s">
        <v>419</v>
      </c>
      <c r="H967" t="s">
        <v>294</v>
      </c>
      <c r="I967" t="s">
        <v>61</v>
      </c>
      <c r="K967" t="s">
        <v>408</v>
      </c>
      <c r="N967">
        <v>0.22600000000000001</v>
      </c>
      <c r="O967">
        <v>0</v>
      </c>
      <c r="Q967" t="s">
        <v>504</v>
      </c>
      <c r="R967" t="s">
        <v>1205</v>
      </c>
      <c r="T967" s="24">
        <f t="shared" si="16"/>
        <v>156</v>
      </c>
      <c r="U967">
        <v>1</v>
      </c>
      <c r="AA967" t="s">
        <v>562</v>
      </c>
      <c r="AB967" t="s">
        <v>558</v>
      </c>
      <c r="AD967">
        <v>309</v>
      </c>
      <c r="AF967" t="s">
        <v>729</v>
      </c>
      <c r="AG967" t="s">
        <v>561</v>
      </c>
      <c r="AH967" t="s">
        <v>542</v>
      </c>
      <c r="AI967" s="6">
        <v>33970</v>
      </c>
      <c r="AJ967" s="6">
        <v>35062</v>
      </c>
      <c r="AK967" t="s">
        <v>190</v>
      </c>
      <c r="AM967" t="s">
        <v>556</v>
      </c>
      <c r="AO967" t="s">
        <v>569</v>
      </c>
      <c r="AY967">
        <v>0</v>
      </c>
      <c r="AZ967">
        <v>1</v>
      </c>
      <c r="BA967">
        <v>0</v>
      </c>
      <c r="BF967" t="s">
        <v>127</v>
      </c>
      <c r="BG967" t="s">
        <v>698</v>
      </c>
    </row>
    <row r="968" spans="1:59" x14ac:dyDescent="0.35">
      <c r="A968">
        <v>46</v>
      </c>
      <c r="B968">
        <v>967</v>
      </c>
      <c r="D968" t="s">
        <v>591</v>
      </c>
      <c r="E968" t="s">
        <v>404</v>
      </c>
      <c r="F968" t="s">
        <v>419</v>
      </c>
      <c r="H968" t="s">
        <v>295</v>
      </c>
      <c r="I968" t="s">
        <v>61</v>
      </c>
      <c r="K968" t="s">
        <v>408</v>
      </c>
      <c r="N968">
        <v>0.214</v>
      </c>
      <c r="O968">
        <v>0</v>
      </c>
      <c r="Q968" t="s">
        <v>504</v>
      </c>
      <c r="R968" t="s">
        <v>1205</v>
      </c>
      <c r="T968" s="24">
        <f t="shared" si="16"/>
        <v>156</v>
      </c>
      <c r="U968">
        <v>1</v>
      </c>
      <c r="AA968" t="s">
        <v>562</v>
      </c>
      <c r="AB968" t="s">
        <v>558</v>
      </c>
      <c r="AD968">
        <v>309</v>
      </c>
      <c r="AF968" t="s">
        <v>729</v>
      </c>
      <c r="AG968" t="s">
        <v>561</v>
      </c>
      <c r="AH968" t="s">
        <v>542</v>
      </c>
      <c r="AI968" s="6">
        <v>33970</v>
      </c>
      <c r="AJ968" s="6">
        <v>35062</v>
      </c>
      <c r="AK968" t="s">
        <v>190</v>
      </c>
      <c r="AM968" t="s">
        <v>556</v>
      </c>
      <c r="AO968" t="s">
        <v>569</v>
      </c>
      <c r="AY968">
        <v>0</v>
      </c>
      <c r="AZ968">
        <v>1</v>
      </c>
      <c r="BA968">
        <v>0</v>
      </c>
      <c r="BF968" t="s">
        <v>127</v>
      </c>
      <c r="BG968" t="s">
        <v>698</v>
      </c>
    </row>
    <row r="969" spans="1:59" x14ac:dyDescent="0.35">
      <c r="A969">
        <v>46</v>
      </c>
      <c r="B969">
        <v>968</v>
      </c>
      <c r="D969" t="s">
        <v>591</v>
      </c>
      <c r="E969" t="s">
        <v>469</v>
      </c>
      <c r="F969" t="s">
        <v>419</v>
      </c>
      <c r="H969" t="s">
        <v>296</v>
      </c>
      <c r="I969" t="s">
        <v>61</v>
      </c>
      <c r="K969" t="s">
        <v>408</v>
      </c>
      <c r="N969">
        <v>0.309</v>
      </c>
      <c r="O969">
        <v>0</v>
      </c>
      <c r="Q969" t="s">
        <v>504</v>
      </c>
      <c r="R969" t="s">
        <v>1205</v>
      </c>
      <c r="T969" s="24">
        <f t="shared" si="16"/>
        <v>156</v>
      </c>
      <c r="U969">
        <v>1</v>
      </c>
      <c r="AA969" t="s">
        <v>562</v>
      </c>
      <c r="AB969" t="s">
        <v>558</v>
      </c>
      <c r="AD969">
        <v>309</v>
      </c>
      <c r="AF969" t="s">
        <v>729</v>
      </c>
      <c r="AG969" t="s">
        <v>561</v>
      </c>
      <c r="AH969" t="s">
        <v>542</v>
      </c>
      <c r="AI969" s="6">
        <v>33970</v>
      </c>
      <c r="AJ969" s="6">
        <v>35062</v>
      </c>
      <c r="AK969" t="s">
        <v>190</v>
      </c>
      <c r="AM969" t="s">
        <v>556</v>
      </c>
      <c r="AO969" t="s">
        <v>569</v>
      </c>
      <c r="AY969">
        <v>0</v>
      </c>
      <c r="AZ969">
        <v>1</v>
      </c>
      <c r="BA969">
        <v>0</v>
      </c>
      <c r="BF969" t="s">
        <v>127</v>
      </c>
      <c r="BG969" t="s">
        <v>698</v>
      </c>
    </row>
    <row r="970" spans="1:59" x14ac:dyDescent="0.35">
      <c r="A970">
        <v>46</v>
      </c>
      <c r="B970">
        <v>969</v>
      </c>
      <c r="D970" t="s">
        <v>591</v>
      </c>
      <c r="E970" t="s">
        <v>456</v>
      </c>
      <c r="F970" t="s">
        <v>419</v>
      </c>
      <c r="H970" t="s">
        <v>289</v>
      </c>
      <c r="I970" t="s">
        <v>61</v>
      </c>
      <c r="K970" t="s">
        <v>408</v>
      </c>
      <c r="N970">
        <v>0.155</v>
      </c>
      <c r="O970">
        <v>0</v>
      </c>
      <c r="Q970" t="s">
        <v>504</v>
      </c>
      <c r="R970" t="s">
        <v>1205</v>
      </c>
      <c r="T970" s="24">
        <f t="shared" si="16"/>
        <v>156</v>
      </c>
      <c r="U970">
        <v>1</v>
      </c>
      <c r="AA970" t="s">
        <v>562</v>
      </c>
      <c r="AB970" t="s">
        <v>558</v>
      </c>
      <c r="AD970">
        <v>309</v>
      </c>
      <c r="AF970" t="s">
        <v>729</v>
      </c>
      <c r="AG970" t="s">
        <v>561</v>
      </c>
      <c r="AH970" t="s">
        <v>542</v>
      </c>
      <c r="AI970" s="6">
        <v>33970</v>
      </c>
      <c r="AJ970" s="6">
        <v>35062</v>
      </c>
      <c r="AK970" t="s">
        <v>197</v>
      </c>
      <c r="AM970" t="s">
        <v>556</v>
      </c>
      <c r="AO970" t="s">
        <v>569</v>
      </c>
      <c r="AY970">
        <v>0</v>
      </c>
      <c r="AZ970">
        <v>1</v>
      </c>
      <c r="BA970">
        <v>0</v>
      </c>
      <c r="BF970" t="s">
        <v>127</v>
      </c>
      <c r="BG970" t="s">
        <v>698</v>
      </c>
    </row>
    <row r="971" spans="1:59" x14ac:dyDescent="0.35">
      <c r="A971">
        <v>46</v>
      </c>
      <c r="B971">
        <v>970</v>
      </c>
      <c r="D971" t="s">
        <v>591</v>
      </c>
      <c r="E971" t="s">
        <v>514</v>
      </c>
      <c r="F971" t="s">
        <v>419</v>
      </c>
      <c r="H971" t="s">
        <v>290</v>
      </c>
      <c r="I971" t="s">
        <v>61</v>
      </c>
      <c r="K971" t="s">
        <v>408</v>
      </c>
      <c r="N971">
        <v>5.3999999999999999E-2</v>
      </c>
      <c r="O971">
        <v>0</v>
      </c>
      <c r="Q971" t="s">
        <v>504</v>
      </c>
      <c r="R971" t="s">
        <v>1205</v>
      </c>
      <c r="T971" s="24">
        <f t="shared" si="16"/>
        <v>156</v>
      </c>
      <c r="U971">
        <v>1</v>
      </c>
      <c r="AA971" t="s">
        <v>562</v>
      </c>
      <c r="AB971" t="s">
        <v>558</v>
      </c>
      <c r="AD971">
        <v>309</v>
      </c>
      <c r="AF971" t="s">
        <v>729</v>
      </c>
      <c r="AG971" t="s">
        <v>561</v>
      </c>
      <c r="AH971" t="s">
        <v>542</v>
      </c>
      <c r="AI971" s="6">
        <v>33970</v>
      </c>
      <c r="AJ971" s="6">
        <v>35062</v>
      </c>
      <c r="AK971" t="s">
        <v>197</v>
      </c>
      <c r="AM971" t="s">
        <v>556</v>
      </c>
      <c r="AO971" t="s">
        <v>569</v>
      </c>
      <c r="AY971">
        <v>0</v>
      </c>
      <c r="AZ971">
        <v>1</v>
      </c>
      <c r="BA971">
        <v>0</v>
      </c>
      <c r="BF971" t="s">
        <v>127</v>
      </c>
      <c r="BG971" t="s">
        <v>698</v>
      </c>
    </row>
    <row r="972" spans="1:59" x14ac:dyDescent="0.35">
      <c r="A972">
        <v>46</v>
      </c>
      <c r="B972">
        <v>971</v>
      </c>
      <c r="D972" t="s">
        <v>591</v>
      </c>
      <c r="E972" t="s">
        <v>511</v>
      </c>
      <c r="F972" t="s">
        <v>419</v>
      </c>
      <c r="H972" t="s">
        <v>291</v>
      </c>
      <c r="I972" t="s">
        <v>61</v>
      </c>
      <c r="K972" t="s">
        <v>408</v>
      </c>
      <c r="N972">
        <v>0.42299999999999999</v>
      </c>
      <c r="O972">
        <v>0</v>
      </c>
      <c r="Q972" t="s">
        <v>504</v>
      </c>
      <c r="R972" t="s">
        <v>1205</v>
      </c>
      <c r="T972" s="24">
        <f t="shared" si="16"/>
        <v>156</v>
      </c>
      <c r="U972">
        <v>1</v>
      </c>
      <c r="AA972" t="s">
        <v>562</v>
      </c>
      <c r="AB972" t="s">
        <v>558</v>
      </c>
      <c r="AD972">
        <v>309</v>
      </c>
      <c r="AF972" t="s">
        <v>729</v>
      </c>
      <c r="AG972" t="s">
        <v>561</v>
      </c>
      <c r="AH972" t="s">
        <v>542</v>
      </c>
      <c r="AI972" s="6">
        <v>33970</v>
      </c>
      <c r="AJ972" s="6">
        <v>35062</v>
      </c>
      <c r="AK972" t="s">
        <v>197</v>
      </c>
      <c r="AM972" t="s">
        <v>556</v>
      </c>
      <c r="AO972" t="s">
        <v>569</v>
      </c>
      <c r="AY972">
        <v>0</v>
      </c>
      <c r="AZ972">
        <v>1</v>
      </c>
      <c r="BA972">
        <v>0</v>
      </c>
      <c r="BF972" t="s">
        <v>127</v>
      </c>
      <c r="BG972" t="s">
        <v>698</v>
      </c>
    </row>
    <row r="973" spans="1:59" x14ac:dyDescent="0.35">
      <c r="A973">
        <v>46</v>
      </c>
      <c r="B973">
        <v>972</v>
      </c>
      <c r="D973" t="s">
        <v>591</v>
      </c>
      <c r="E973" t="s">
        <v>512</v>
      </c>
      <c r="F973" t="s">
        <v>419</v>
      </c>
      <c r="H973" t="s">
        <v>292</v>
      </c>
      <c r="I973" t="s">
        <v>61</v>
      </c>
      <c r="K973" t="s">
        <v>408</v>
      </c>
      <c r="N973">
        <v>0.39</v>
      </c>
      <c r="O973">
        <v>0</v>
      </c>
      <c r="Q973" t="s">
        <v>504</v>
      </c>
      <c r="R973" t="s">
        <v>1205</v>
      </c>
      <c r="T973" s="24">
        <f t="shared" si="16"/>
        <v>156</v>
      </c>
      <c r="U973">
        <v>1</v>
      </c>
      <c r="AA973" t="s">
        <v>562</v>
      </c>
      <c r="AB973" t="s">
        <v>558</v>
      </c>
      <c r="AD973">
        <v>309</v>
      </c>
      <c r="AF973" t="s">
        <v>729</v>
      </c>
      <c r="AG973" t="s">
        <v>561</v>
      </c>
      <c r="AH973" t="s">
        <v>542</v>
      </c>
      <c r="AI973" s="6">
        <v>33970</v>
      </c>
      <c r="AJ973" s="6">
        <v>35062</v>
      </c>
      <c r="AK973" t="s">
        <v>197</v>
      </c>
      <c r="AM973" t="s">
        <v>556</v>
      </c>
      <c r="AO973" t="s">
        <v>569</v>
      </c>
      <c r="AY973">
        <v>0</v>
      </c>
      <c r="AZ973">
        <v>1</v>
      </c>
      <c r="BA973">
        <v>0</v>
      </c>
      <c r="BF973" t="s">
        <v>127</v>
      </c>
      <c r="BG973" t="s">
        <v>698</v>
      </c>
    </row>
    <row r="974" spans="1:59" x14ac:dyDescent="0.35">
      <c r="A974">
        <v>46</v>
      </c>
      <c r="B974">
        <v>973</v>
      </c>
      <c r="D974" t="s">
        <v>591</v>
      </c>
      <c r="E974" t="s">
        <v>401</v>
      </c>
      <c r="F974" t="s">
        <v>419</v>
      </c>
      <c r="H974" t="s">
        <v>293</v>
      </c>
      <c r="I974" t="s">
        <v>61</v>
      </c>
      <c r="K974" t="s">
        <v>408</v>
      </c>
      <c r="N974">
        <v>0.70399999999999996</v>
      </c>
      <c r="O974">
        <v>0</v>
      </c>
      <c r="Q974" t="s">
        <v>504</v>
      </c>
      <c r="R974" t="s">
        <v>1205</v>
      </c>
      <c r="T974" s="24">
        <f t="shared" si="16"/>
        <v>156</v>
      </c>
      <c r="U974">
        <v>1</v>
      </c>
      <c r="AA974" t="s">
        <v>562</v>
      </c>
      <c r="AB974" t="s">
        <v>558</v>
      </c>
      <c r="AD974">
        <v>309</v>
      </c>
      <c r="AF974" t="s">
        <v>729</v>
      </c>
      <c r="AG974" t="s">
        <v>561</v>
      </c>
      <c r="AH974" t="s">
        <v>542</v>
      </c>
      <c r="AI974" s="6">
        <v>33970</v>
      </c>
      <c r="AJ974" s="6">
        <v>35062</v>
      </c>
      <c r="AK974" t="s">
        <v>197</v>
      </c>
      <c r="AM974" t="s">
        <v>556</v>
      </c>
      <c r="AO974" t="s">
        <v>569</v>
      </c>
      <c r="AY974">
        <v>0</v>
      </c>
      <c r="AZ974">
        <v>1</v>
      </c>
      <c r="BA974">
        <v>0</v>
      </c>
      <c r="BF974" t="s">
        <v>127</v>
      </c>
      <c r="BG974" t="s">
        <v>698</v>
      </c>
    </row>
    <row r="975" spans="1:59" x14ac:dyDescent="0.35">
      <c r="A975">
        <v>46</v>
      </c>
      <c r="B975">
        <v>974</v>
      </c>
      <c r="D975" t="s">
        <v>591</v>
      </c>
      <c r="E975" t="s">
        <v>513</v>
      </c>
      <c r="F975" t="s">
        <v>419</v>
      </c>
      <c r="H975" t="s">
        <v>294</v>
      </c>
      <c r="I975" t="s">
        <v>61</v>
      </c>
      <c r="K975" t="s">
        <v>408</v>
      </c>
      <c r="N975">
        <v>0.36499999999999999</v>
      </c>
      <c r="O975">
        <v>0</v>
      </c>
      <c r="Q975" t="s">
        <v>504</v>
      </c>
      <c r="R975" t="s">
        <v>1205</v>
      </c>
      <c r="T975" s="24">
        <f t="shared" si="16"/>
        <v>156</v>
      </c>
      <c r="U975">
        <v>1</v>
      </c>
      <c r="AA975" t="s">
        <v>562</v>
      </c>
      <c r="AB975" t="s">
        <v>558</v>
      </c>
      <c r="AD975">
        <v>309</v>
      </c>
      <c r="AF975" t="s">
        <v>729</v>
      </c>
      <c r="AG975" t="s">
        <v>561</v>
      </c>
      <c r="AH975" t="s">
        <v>542</v>
      </c>
      <c r="AI975" s="6">
        <v>33970</v>
      </c>
      <c r="AJ975" s="6">
        <v>35062</v>
      </c>
      <c r="AK975" t="s">
        <v>197</v>
      </c>
      <c r="AM975" t="s">
        <v>556</v>
      </c>
      <c r="AO975" t="s">
        <v>569</v>
      </c>
      <c r="AY975">
        <v>0</v>
      </c>
      <c r="AZ975">
        <v>1</v>
      </c>
      <c r="BA975">
        <v>0</v>
      </c>
      <c r="BF975" t="s">
        <v>127</v>
      </c>
      <c r="BG975" t="s">
        <v>698</v>
      </c>
    </row>
    <row r="976" spans="1:59" x14ac:dyDescent="0.35">
      <c r="A976">
        <v>46</v>
      </c>
      <c r="B976">
        <v>975</v>
      </c>
      <c r="D976" t="s">
        <v>591</v>
      </c>
      <c r="E976" t="s">
        <v>404</v>
      </c>
      <c r="F976" t="s">
        <v>419</v>
      </c>
      <c r="H976" t="s">
        <v>295</v>
      </c>
      <c r="I976" t="s">
        <v>61</v>
      </c>
      <c r="K976" t="s">
        <v>408</v>
      </c>
      <c r="N976">
        <v>0.67200000000000004</v>
      </c>
      <c r="O976">
        <v>0</v>
      </c>
      <c r="Q976" t="s">
        <v>504</v>
      </c>
      <c r="R976" t="s">
        <v>1205</v>
      </c>
      <c r="T976" s="24">
        <f t="shared" si="16"/>
        <v>156</v>
      </c>
      <c r="U976">
        <v>1</v>
      </c>
      <c r="AA976" t="s">
        <v>562</v>
      </c>
      <c r="AB976" t="s">
        <v>558</v>
      </c>
      <c r="AD976">
        <v>309</v>
      </c>
      <c r="AF976" t="s">
        <v>729</v>
      </c>
      <c r="AG976" t="s">
        <v>561</v>
      </c>
      <c r="AH976" t="s">
        <v>542</v>
      </c>
      <c r="AI976" s="6">
        <v>33970</v>
      </c>
      <c r="AJ976" s="6">
        <v>35062</v>
      </c>
      <c r="AK976" t="s">
        <v>197</v>
      </c>
      <c r="AM976" t="s">
        <v>556</v>
      </c>
      <c r="AO976" t="s">
        <v>569</v>
      </c>
      <c r="AY976">
        <v>0</v>
      </c>
      <c r="AZ976">
        <v>1</v>
      </c>
      <c r="BA976">
        <v>0</v>
      </c>
      <c r="BF976" t="s">
        <v>127</v>
      </c>
      <c r="BG976" t="s">
        <v>698</v>
      </c>
    </row>
    <row r="977" spans="1:59" x14ac:dyDescent="0.35">
      <c r="A977">
        <v>46</v>
      </c>
      <c r="B977">
        <v>976</v>
      </c>
      <c r="D977" t="s">
        <v>591</v>
      </c>
      <c r="E977" t="s">
        <v>469</v>
      </c>
      <c r="F977" t="s">
        <v>419</v>
      </c>
      <c r="H977" t="s">
        <v>296</v>
      </c>
      <c r="I977" t="s">
        <v>61</v>
      </c>
      <c r="K977" t="s">
        <v>408</v>
      </c>
      <c r="N977">
        <v>0.13800000000000001</v>
      </c>
      <c r="O977">
        <v>0</v>
      </c>
      <c r="Q977" t="s">
        <v>504</v>
      </c>
      <c r="R977" t="s">
        <v>1205</v>
      </c>
      <c r="T977" s="24">
        <f t="shared" si="16"/>
        <v>156</v>
      </c>
      <c r="U977">
        <v>1</v>
      </c>
      <c r="AA977" t="s">
        <v>562</v>
      </c>
      <c r="AB977" t="s">
        <v>558</v>
      </c>
      <c r="AD977">
        <v>309</v>
      </c>
      <c r="AF977" t="s">
        <v>729</v>
      </c>
      <c r="AG977" t="s">
        <v>561</v>
      </c>
      <c r="AH977" t="s">
        <v>542</v>
      </c>
      <c r="AI977" s="6">
        <v>33970</v>
      </c>
      <c r="AJ977" s="6">
        <v>35062</v>
      </c>
      <c r="AK977" t="s">
        <v>197</v>
      </c>
      <c r="AM977" t="s">
        <v>556</v>
      </c>
      <c r="AO977" t="s">
        <v>569</v>
      </c>
      <c r="AY977">
        <v>0</v>
      </c>
      <c r="AZ977">
        <v>1</v>
      </c>
      <c r="BA977">
        <v>0</v>
      </c>
      <c r="BF977" t="s">
        <v>127</v>
      </c>
      <c r="BG977" t="s">
        <v>698</v>
      </c>
    </row>
    <row r="978" spans="1:59" x14ac:dyDescent="0.35">
      <c r="A978">
        <v>46</v>
      </c>
      <c r="B978">
        <v>977</v>
      </c>
      <c r="D978" t="s">
        <v>591</v>
      </c>
      <c r="E978" t="s">
        <v>456</v>
      </c>
      <c r="F978" t="s">
        <v>419</v>
      </c>
      <c r="H978" t="s">
        <v>289</v>
      </c>
      <c r="I978" t="s">
        <v>61</v>
      </c>
      <c r="K978" t="s">
        <v>408</v>
      </c>
      <c r="N978">
        <v>0.33500000000000002</v>
      </c>
      <c r="O978">
        <v>0</v>
      </c>
      <c r="Q978" t="s">
        <v>504</v>
      </c>
      <c r="R978" t="s">
        <v>1205</v>
      </c>
      <c r="T978" s="24">
        <f t="shared" si="16"/>
        <v>156</v>
      </c>
      <c r="U978">
        <v>1</v>
      </c>
      <c r="AA978" t="s">
        <v>562</v>
      </c>
      <c r="AB978" t="s">
        <v>558</v>
      </c>
      <c r="AD978">
        <v>309</v>
      </c>
      <c r="AF978" t="s">
        <v>729</v>
      </c>
      <c r="AG978" t="s">
        <v>561</v>
      </c>
      <c r="AH978" t="s">
        <v>542</v>
      </c>
      <c r="AI978" s="6">
        <v>33970</v>
      </c>
      <c r="AJ978" s="6">
        <v>35062</v>
      </c>
      <c r="AK978" t="s">
        <v>298</v>
      </c>
      <c r="AM978" t="s">
        <v>556</v>
      </c>
      <c r="AO978" t="s">
        <v>569</v>
      </c>
      <c r="AY978">
        <v>0</v>
      </c>
      <c r="AZ978">
        <v>1</v>
      </c>
      <c r="BA978">
        <v>0</v>
      </c>
      <c r="BF978" t="s">
        <v>127</v>
      </c>
      <c r="BG978" t="s">
        <v>698</v>
      </c>
    </row>
    <row r="979" spans="1:59" x14ac:dyDescent="0.35">
      <c r="A979">
        <v>46</v>
      </c>
      <c r="B979">
        <v>978</v>
      </c>
      <c r="D979" t="s">
        <v>591</v>
      </c>
      <c r="E979" t="s">
        <v>514</v>
      </c>
      <c r="F979" t="s">
        <v>419</v>
      </c>
      <c r="H979" t="s">
        <v>290</v>
      </c>
      <c r="I979" t="s">
        <v>61</v>
      </c>
      <c r="K979" t="s">
        <v>408</v>
      </c>
      <c r="N979">
        <v>0.998</v>
      </c>
      <c r="O979">
        <v>0</v>
      </c>
      <c r="Q979" t="s">
        <v>504</v>
      </c>
      <c r="R979" t="s">
        <v>1205</v>
      </c>
      <c r="T979" s="24">
        <f t="shared" si="16"/>
        <v>156</v>
      </c>
      <c r="U979">
        <v>1</v>
      </c>
      <c r="AA979" t="s">
        <v>562</v>
      </c>
      <c r="AB979" t="s">
        <v>558</v>
      </c>
      <c r="AD979">
        <v>309</v>
      </c>
      <c r="AF979" t="s">
        <v>729</v>
      </c>
      <c r="AG979" t="s">
        <v>561</v>
      </c>
      <c r="AH979" t="s">
        <v>542</v>
      </c>
      <c r="AI979" s="6">
        <v>33970</v>
      </c>
      <c r="AJ979" s="6">
        <v>35062</v>
      </c>
      <c r="AK979" t="s">
        <v>298</v>
      </c>
      <c r="AM979" t="s">
        <v>556</v>
      </c>
      <c r="AO979" t="s">
        <v>569</v>
      </c>
      <c r="AY979">
        <v>0</v>
      </c>
      <c r="AZ979">
        <v>1</v>
      </c>
      <c r="BA979">
        <v>0</v>
      </c>
      <c r="BF979" t="s">
        <v>127</v>
      </c>
      <c r="BG979" t="s">
        <v>698</v>
      </c>
    </row>
    <row r="980" spans="1:59" x14ac:dyDescent="0.35">
      <c r="A980">
        <v>46</v>
      </c>
      <c r="B980">
        <v>979</v>
      </c>
      <c r="D980" t="s">
        <v>591</v>
      </c>
      <c r="E980" t="s">
        <v>511</v>
      </c>
      <c r="F980" t="s">
        <v>419</v>
      </c>
      <c r="H980" t="s">
        <v>291</v>
      </c>
      <c r="I980" t="s">
        <v>61</v>
      </c>
      <c r="K980" t="s">
        <v>408</v>
      </c>
      <c r="N980">
        <v>0.21</v>
      </c>
      <c r="O980">
        <v>0</v>
      </c>
      <c r="Q980" t="s">
        <v>504</v>
      </c>
      <c r="R980" t="s">
        <v>1205</v>
      </c>
      <c r="T980" s="24">
        <f t="shared" si="16"/>
        <v>156</v>
      </c>
      <c r="U980">
        <v>1</v>
      </c>
      <c r="AA980" t="s">
        <v>562</v>
      </c>
      <c r="AB980" t="s">
        <v>558</v>
      </c>
      <c r="AD980">
        <v>309</v>
      </c>
      <c r="AF980" t="s">
        <v>729</v>
      </c>
      <c r="AG980" t="s">
        <v>561</v>
      </c>
      <c r="AH980" t="s">
        <v>542</v>
      </c>
      <c r="AI980" s="6">
        <v>33970</v>
      </c>
      <c r="AJ980" s="6">
        <v>35062</v>
      </c>
      <c r="AK980" t="s">
        <v>298</v>
      </c>
      <c r="AM980" t="s">
        <v>556</v>
      </c>
      <c r="AO980" t="s">
        <v>569</v>
      </c>
      <c r="AY980">
        <v>0</v>
      </c>
      <c r="AZ980">
        <v>1</v>
      </c>
      <c r="BA980">
        <v>0</v>
      </c>
      <c r="BF980" t="s">
        <v>127</v>
      </c>
      <c r="BG980" t="s">
        <v>698</v>
      </c>
    </row>
    <row r="981" spans="1:59" x14ac:dyDescent="0.35">
      <c r="A981">
        <v>46</v>
      </c>
      <c r="B981">
        <v>980</v>
      </c>
      <c r="D981" t="s">
        <v>591</v>
      </c>
      <c r="E981" t="s">
        <v>512</v>
      </c>
      <c r="F981" t="s">
        <v>419</v>
      </c>
      <c r="H981" t="s">
        <v>292</v>
      </c>
      <c r="I981" t="s">
        <v>61</v>
      </c>
      <c r="K981" t="s">
        <v>408</v>
      </c>
      <c r="N981">
        <v>0.29299999999999998</v>
      </c>
      <c r="O981">
        <v>0</v>
      </c>
      <c r="Q981" t="s">
        <v>504</v>
      </c>
      <c r="R981" t="s">
        <v>1205</v>
      </c>
      <c r="T981" s="24">
        <f t="shared" si="16"/>
        <v>156</v>
      </c>
      <c r="U981">
        <v>1</v>
      </c>
      <c r="AA981" t="s">
        <v>562</v>
      </c>
      <c r="AB981" t="s">
        <v>558</v>
      </c>
      <c r="AD981">
        <v>309</v>
      </c>
      <c r="AF981" t="s">
        <v>729</v>
      </c>
      <c r="AG981" t="s">
        <v>561</v>
      </c>
      <c r="AH981" t="s">
        <v>542</v>
      </c>
      <c r="AI981" s="6">
        <v>33970</v>
      </c>
      <c r="AJ981" s="6">
        <v>35062</v>
      </c>
      <c r="AK981" t="s">
        <v>298</v>
      </c>
      <c r="AM981" t="s">
        <v>556</v>
      </c>
      <c r="AO981" t="s">
        <v>569</v>
      </c>
      <c r="AY981">
        <v>0</v>
      </c>
      <c r="AZ981">
        <v>1</v>
      </c>
      <c r="BA981">
        <v>0</v>
      </c>
      <c r="BF981" t="s">
        <v>127</v>
      </c>
      <c r="BG981" t="s">
        <v>698</v>
      </c>
    </row>
    <row r="982" spans="1:59" x14ac:dyDescent="0.35">
      <c r="A982">
        <v>46</v>
      </c>
      <c r="B982">
        <v>981</v>
      </c>
      <c r="D982" t="s">
        <v>591</v>
      </c>
      <c r="E982" t="s">
        <v>401</v>
      </c>
      <c r="F982" t="s">
        <v>419</v>
      </c>
      <c r="H982" t="s">
        <v>293</v>
      </c>
      <c r="I982" t="s">
        <v>61</v>
      </c>
      <c r="K982" t="s">
        <v>408</v>
      </c>
      <c r="N982">
        <v>0.75700000000000001</v>
      </c>
      <c r="O982">
        <v>0</v>
      </c>
      <c r="Q982" t="s">
        <v>504</v>
      </c>
      <c r="R982" t="s">
        <v>1205</v>
      </c>
      <c r="T982" s="24">
        <f t="shared" si="16"/>
        <v>156</v>
      </c>
      <c r="U982">
        <v>1</v>
      </c>
      <c r="AA982" t="s">
        <v>562</v>
      </c>
      <c r="AB982" t="s">
        <v>558</v>
      </c>
      <c r="AD982">
        <v>309</v>
      </c>
      <c r="AF982" t="s">
        <v>729</v>
      </c>
      <c r="AG982" t="s">
        <v>561</v>
      </c>
      <c r="AH982" t="s">
        <v>542</v>
      </c>
      <c r="AI982" s="6">
        <v>33970</v>
      </c>
      <c r="AJ982" s="6">
        <v>35062</v>
      </c>
      <c r="AK982" t="s">
        <v>298</v>
      </c>
      <c r="AM982" t="s">
        <v>556</v>
      </c>
      <c r="AO982" t="s">
        <v>569</v>
      </c>
      <c r="AY982">
        <v>0</v>
      </c>
      <c r="AZ982">
        <v>1</v>
      </c>
      <c r="BA982">
        <v>0</v>
      </c>
      <c r="BF982" t="s">
        <v>127</v>
      </c>
      <c r="BG982" t="s">
        <v>698</v>
      </c>
    </row>
    <row r="983" spans="1:59" x14ac:dyDescent="0.35">
      <c r="A983">
        <v>46</v>
      </c>
      <c r="B983">
        <v>982</v>
      </c>
      <c r="D983" t="s">
        <v>591</v>
      </c>
      <c r="E983" t="s">
        <v>513</v>
      </c>
      <c r="F983" t="s">
        <v>419</v>
      </c>
      <c r="H983" t="s">
        <v>294</v>
      </c>
      <c r="I983" t="s">
        <v>61</v>
      </c>
      <c r="K983" t="s">
        <v>408</v>
      </c>
      <c r="N983">
        <v>0.70299999999999996</v>
      </c>
      <c r="O983">
        <v>0</v>
      </c>
      <c r="Q983" t="s">
        <v>504</v>
      </c>
      <c r="R983" t="s">
        <v>1205</v>
      </c>
      <c r="T983" s="24">
        <f t="shared" si="16"/>
        <v>156</v>
      </c>
      <c r="U983">
        <v>1</v>
      </c>
      <c r="AA983" t="s">
        <v>562</v>
      </c>
      <c r="AB983" t="s">
        <v>558</v>
      </c>
      <c r="AD983">
        <v>309</v>
      </c>
      <c r="AF983" t="s">
        <v>729</v>
      </c>
      <c r="AG983" t="s">
        <v>561</v>
      </c>
      <c r="AH983" t="s">
        <v>542</v>
      </c>
      <c r="AI983" s="6">
        <v>33970</v>
      </c>
      <c r="AJ983" s="6">
        <v>35062</v>
      </c>
      <c r="AK983" t="s">
        <v>298</v>
      </c>
      <c r="AM983" t="s">
        <v>556</v>
      </c>
      <c r="AO983" t="s">
        <v>569</v>
      </c>
      <c r="AY983">
        <v>0</v>
      </c>
      <c r="AZ983">
        <v>1</v>
      </c>
      <c r="BA983">
        <v>0</v>
      </c>
      <c r="BF983" t="s">
        <v>127</v>
      </c>
      <c r="BG983" t="s">
        <v>698</v>
      </c>
    </row>
    <row r="984" spans="1:59" x14ac:dyDescent="0.35">
      <c r="A984">
        <v>46</v>
      </c>
      <c r="B984">
        <v>983</v>
      </c>
      <c r="D984" t="s">
        <v>591</v>
      </c>
      <c r="E984" t="s">
        <v>404</v>
      </c>
      <c r="F984" t="s">
        <v>419</v>
      </c>
      <c r="H984" t="s">
        <v>295</v>
      </c>
      <c r="I984" t="s">
        <v>61</v>
      </c>
      <c r="K984" t="s">
        <v>408</v>
      </c>
      <c r="N984">
        <v>0</v>
      </c>
      <c r="O984">
        <v>0</v>
      </c>
      <c r="Q984" t="s">
        <v>504</v>
      </c>
      <c r="R984" t="s">
        <v>1205</v>
      </c>
      <c r="T984" s="24">
        <f t="shared" si="16"/>
        <v>156</v>
      </c>
      <c r="U984">
        <v>1</v>
      </c>
      <c r="AA984" t="s">
        <v>562</v>
      </c>
      <c r="AB984" t="s">
        <v>558</v>
      </c>
      <c r="AC984">
        <v>1E-3</v>
      </c>
      <c r="AD984">
        <v>309</v>
      </c>
      <c r="AF984" t="s">
        <v>729</v>
      </c>
      <c r="AG984" t="s">
        <v>561</v>
      </c>
      <c r="AH984" t="s">
        <v>542</v>
      </c>
      <c r="AI984" s="6">
        <v>33970</v>
      </c>
      <c r="AJ984" s="6">
        <v>35062</v>
      </c>
      <c r="AK984" t="s">
        <v>298</v>
      </c>
      <c r="AM984" t="s">
        <v>556</v>
      </c>
      <c r="AO984" t="s">
        <v>569</v>
      </c>
      <c r="AY984">
        <v>0</v>
      </c>
      <c r="AZ984">
        <v>1</v>
      </c>
      <c r="BA984">
        <v>0</v>
      </c>
      <c r="BF984" t="s">
        <v>127</v>
      </c>
      <c r="BG984" t="s">
        <v>698</v>
      </c>
    </row>
    <row r="985" spans="1:59" x14ac:dyDescent="0.35">
      <c r="A985">
        <v>46</v>
      </c>
      <c r="B985">
        <v>984</v>
      </c>
      <c r="D985" t="s">
        <v>591</v>
      </c>
      <c r="E985" t="s">
        <v>469</v>
      </c>
      <c r="F985" t="s">
        <v>419</v>
      </c>
      <c r="H985" t="s">
        <v>296</v>
      </c>
      <c r="I985" t="s">
        <v>61</v>
      </c>
      <c r="K985" t="s">
        <v>408</v>
      </c>
      <c r="N985">
        <v>0.55300000000000005</v>
      </c>
      <c r="O985">
        <v>0</v>
      </c>
      <c r="Q985" t="s">
        <v>504</v>
      </c>
      <c r="R985" t="s">
        <v>1205</v>
      </c>
      <c r="T985" s="24">
        <f t="shared" si="16"/>
        <v>156</v>
      </c>
      <c r="U985">
        <v>1</v>
      </c>
      <c r="AA985" t="s">
        <v>562</v>
      </c>
      <c r="AB985" t="s">
        <v>558</v>
      </c>
      <c r="AD985">
        <v>309</v>
      </c>
      <c r="AF985" t="s">
        <v>729</v>
      </c>
      <c r="AG985" t="s">
        <v>561</v>
      </c>
      <c r="AH985" t="s">
        <v>542</v>
      </c>
      <c r="AI985" s="6">
        <v>33970</v>
      </c>
      <c r="AJ985" s="6">
        <v>35062</v>
      </c>
      <c r="AK985" t="s">
        <v>298</v>
      </c>
      <c r="AM985" t="s">
        <v>556</v>
      </c>
      <c r="AO985" t="s">
        <v>569</v>
      </c>
      <c r="AY985">
        <v>0</v>
      </c>
      <c r="AZ985">
        <v>1</v>
      </c>
      <c r="BA985">
        <v>0</v>
      </c>
      <c r="BF985" t="s">
        <v>127</v>
      </c>
      <c r="BG985" t="s">
        <v>698</v>
      </c>
    </row>
    <row r="986" spans="1:59" x14ac:dyDescent="0.35">
      <c r="A986">
        <v>46</v>
      </c>
      <c r="B986">
        <v>985</v>
      </c>
      <c r="D986" t="s">
        <v>591</v>
      </c>
      <c r="E986" t="s">
        <v>456</v>
      </c>
      <c r="F986" t="s">
        <v>419</v>
      </c>
      <c r="H986" t="s">
        <v>289</v>
      </c>
      <c r="I986" t="s">
        <v>61</v>
      </c>
      <c r="K986" t="s">
        <v>408</v>
      </c>
      <c r="N986">
        <v>0.754</v>
      </c>
      <c r="O986">
        <v>0</v>
      </c>
      <c r="Q986" t="s">
        <v>504</v>
      </c>
      <c r="R986" t="s">
        <v>1205</v>
      </c>
      <c r="T986" s="24">
        <f t="shared" si="16"/>
        <v>156</v>
      </c>
      <c r="U986">
        <v>1</v>
      </c>
      <c r="AA986" t="s">
        <v>562</v>
      </c>
      <c r="AB986" t="s">
        <v>558</v>
      </c>
      <c r="AD986">
        <v>309</v>
      </c>
      <c r="AF986" t="s">
        <v>729</v>
      </c>
      <c r="AG986" t="s">
        <v>561</v>
      </c>
      <c r="AH986" t="s">
        <v>542</v>
      </c>
      <c r="AI986" s="6">
        <v>33970</v>
      </c>
      <c r="AJ986" s="6">
        <v>35062</v>
      </c>
      <c r="AK986" t="s">
        <v>191</v>
      </c>
      <c r="AM986" t="s">
        <v>556</v>
      </c>
      <c r="AO986" t="s">
        <v>569</v>
      </c>
      <c r="AY986">
        <v>0</v>
      </c>
      <c r="AZ986">
        <v>1</v>
      </c>
      <c r="BA986">
        <v>0</v>
      </c>
      <c r="BF986" t="s">
        <v>127</v>
      </c>
      <c r="BG986" t="s">
        <v>698</v>
      </c>
    </row>
    <row r="987" spans="1:59" x14ac:dyDescent="0.35">
      <c r="A987">
        <v>46</v>
      </c>
      <c r="B987">
        <v>986</v>
      </c>
      <c r="D987" t="s">
        <v>591</v>
      </c>
      <c r="E987" t="s">
        <v>514</v>
      </c>
      <c r="F987" t="s">
        <v>419</v>
      </c>
      <c r="H987" t="s">
        <v>290</v>
      </c>
      <c r="I987" t="s">
        <v>61</v>
      </c>
      <c r="K987" t="s">
        <v>408</v>
      </c>
      <c r="N987">
        <v>0.63500000000000001</v>
      </c>
      <c r="O987">
        <v>0</v>
      </c>
      <c r="Q987" t="s">
        <v>504</v>
      </c>
      <c r="R987" t="s">
        <v>1205</v>
      </c>
      <c r="T987" s="24">
        <f t="shared" si="16"/>
        <v>156</v>
      </c>
      <c r="U987">
        <v>1</v>
      </c>
      <c r="AA987" t="s">
        <v>562</v>
      </c>
      <c r="AB987" t="s">
        <v>558</v>
      </c>
      <c r="AD987">
        <v>309</v>
      </c>
      <c r="AF987" t="s">
        <v>729</v>
      </c>
      <c r="AG987" t="s">
        <v>561</v>
      </c>
      <c r="AH987" t="s">
        <v>542</v>
      </c>
      <c r="AI987" s="6">
        <v>33970</v>
      </c>
      <c r="AJ987" s="6">
        <v>35062</v>
      </c>
      <c r="AK987" t="s">
        <v>191</v>
      </c>
      <c r="AM987" t="s">
        <v>556</v>
      </c>
      <c r="AO987" t="s">
        <v>569</v>
      </c>
      <c r="AY987">
        <v>0</v>
      </c>
      <c r="AZ987">
        <v>1</v>
      </c>
      <c r="BA987">
        <v>0</v>
      </c>
      <c r="BF987" t="s">
        <v>127</v>
      </c>
      <c r="BG987" t="s">
        <v>698</v>
      </c>
    </row>
    <row r="988" spans="1:59" x14ac:dyDescent="0.35">
      <c r="A988">
        <v>46</v>
      </c>
      <c r="B988">
        <v>987</v>
      </c>
      <c r="D988" t="s">
        <v>591</v>
      </c>
      <c r="E988" t="s">
        <v>511</v>
      </c>
      <c r="F988" t="s">
        <v>419</v>
      </c>
      <c r="H988" t="s">
        <v>291</v>
      </c>
      <c r="I988" t="s">
        <v>61</v>
      </c>
      <c r="K988" t="s">
        <v>408</v>
      </c>
      <c r="N988">
        <v>0.78700000000000003</v>
      </c>
      <c r="O988">
        <v>0</v>
      </c>
      <c r="Q988" t="s">
        <v>504</v>
      </c>
      <c r="R988" t="s">
        <v>1205</v>
      </c>
      <c r="T988" s="24">
        <f t="shared" si="16"/>
        <v>156</v>
      </c>
      <c r="U988">
        <v>1</v>
      </c>
      <c r="AA988" t="s">
        <v>562</v>
      </c>
      <c r="AB988" t="s">
        <v>558</v>
      </c>
      <c r="AD988">
        <v>309</v>
      </c>
      <c r="AF988" t="s">
        <v>729</v>
      </c>
      <c r="AG988" t="s">
        <v>561</v>
      </c>
      <c r="AH988" t="s">
        <v>542</v>
      </c>
      <c r="AI988" s="6">
        <v>33970</v>
      </c>
      <c r="AJ988" s="6">
        <v>35062</v>
      </c>
      <c r="AK988" t="s">
        <v>191</v>
      </c>
      <c r="AM988" t="s">
        <v>556</v>
      </c>
      <c r="AO988" t="s">
        <v>569</v>
      </c>
      <c r="AY988">
        <v>0</v>
      </c>
      <c r="AZ988">
        <v>1</v>
      </c>
      <c r="BA988">
        <v>0</v>
      </c>
      <c r="BF988" t="s">
        <v>127</v>
      </c>
      <c r="BG988" t="s">
        <v>698</v>
      </c>
    </row>
    <row r="989" spans="1:59" x14ac:dyDescent="0.35">
      <c r="A989">
        <v>46</v>
      </c>
      <c r="B989">
        <v>988</v>
      </c>
      <c r="D989" t="s">
        <v>591</v>
      </c>
      <c r="E989" t="s">
        <v>512</v>
      </c>
      <c r="F989" t="s">
        <v>419</v>
      </c>
      <c r="H989" t="s">
        <v>292</v>
      </c>
      <c r="I989" t="s">
        <v>61</v>
      </c>
      <c r="K989" t="s">
        <v>408</v>
      </c>
      <c r="N989">
        <v>0.70199999999999996</v>
      </c>
      <c r="O989">
        <v>0</v>
      </c>
      <c r="Q989" t="s">
        <v>504</v>
      </c>
      <c r="R989" t="s">
        <v>1205</v>
      </c>
      <c r="T989" s="24">
        <f t="shared" si="16"/>
        <v>156</v>
      </c>
      <c r="U989">
        <v>1</v>
      </c>
      <c r="AA989" t="s">
        <v>562</v>
      </c>
      <c r="AB989" t="s">
        <v>558</v>
      </c>
      <c r="AD989">
        <v>309</v>
      </c>
      <c r="AF989" t="s">
        <v>729</v>
      </c>
      <c r="AG989" t="s">
        <v>561</v>
      </c>
      <c r="AH989" t="s">
        <v>542</v>
      </c>
      <c r="AI989" s="6">
        <v>33970</v>
      </c>
      <c r="AJ989" s="6">
        <v>35062</v>
      </c>
      <c r="AK989" t="s">
        <v>191</v>
      </c>
      <c r="AM989" t="s">
        <v>556</v>
      </c>
      <c r="AO989" t="s">
        <v>569</v>
      </c>
      <c r="AY989">
        <v>0</v>
      </c>
      <c r="AZ989">
        <v>1</v>
      </c>
      <c r="BA989">
        <v>0</v>
      </c>
      <c r="BF989" t="s">
        <v>127</v>
      </c>
      <c r="BG989" t="s">
        <v>698</v>
      </c>
    </row>
    <row r="990" spans="1:59" x14ac:dyDescent="0.35">
      <c r="A990">
        <v>46</v>
      </c>
      <c r="B990">
        <v>989</v>
      </c>
      <c r="D990" t="s">
        <v>591</v>
      </c>
      <c r="E990" t="s">
        <v>401</v>
      </c>
      <c r="F990" t="s">
        <v>419</v>
      </c>
      <c r="H990" t="s">
        <v>293</v>
      </c>
      <c r="I990" t="s">
        <v>61</v>
      </c>
      <c r="K990" t="s">
        <v>408</v>
      </c>
      <c r="N990">
        <v>0.155</v>
      </c>
      <c r="O990">
        <v>0</v>
      </c>
      <c r="Q990" t="s">
        <v>504</v>
      </c>
      <c r="R990" t="s">
        <v>1205</v>
      </c>
      <c r="T990" s="24">
        <f t="shared" si="16"/>
        <v>156</v>
      </c>
      <c r="U990">
        <v>1</v>
      </c>
      <c r="AA990" t="s">
        <v>562</v>
      </c>
      <c r="AB990" t="s">
        <v>558</v>
      </c>
      <c r="AD990">
        <v>309</v>
      </c>
      <c r="AF990" t="s">
        <v>729</v>
      </c>
      <c r="AG990" t="s">
        <v>561</v>
      </c>
      <c r="AH990" t="s">
        <v>542</v>
      </c>
      <c r="AI990" s="6">
        <v>33970</v>
      </c>
      <c r="AJ990" s="6">
        <v>35062</v>
      </c>
      <c r="AK990" t="s">
        <v>191</v>
      </c>
      <c r="AM990" t="s">
        <v>556</v>
      </c>
      <c r="AO990" t="s">
        <v>569</v>
      </c>
      <c r="AY990">
        <v>0</v>
      </c>
      <c r="AZ990">
        <v>1</v>
      </c>
      <c r="BA990">
        <v>0</v>
      </c>
      <c r="BF990" t="s">
        <v>127</v>
      </c>
      <c r="BG990" t="s">
        <v>698</v>
      </c>
    </row>
    <row r="991" spans="1:59" x14ac:dyDescent="0.35">
      <c r="A991">
        <v>46</v>
      </c>
      <c r="B991">
        <v>990</v>
      </c>
      <c r="D991" t="s">
        <v>591</v>
      </c>
      <c r="E991" t="s">
        <v>513</v>
      </c>
      <c r="F991" t="s">
        <v>419</v>
      </c>
      <c r="H991" t="s">
        <v>294</v>
      </c>
      <c r="I991" t="s">
        <v>61</v>
      </c>
      <c r="K991" t="s">
        <v>408</v>
      </c>
      <c r="N991">
        <v>8.6999999999999994E-2</v>
      </c>
      <c r="O991">
        <v>0</v>
      </c>
      <c r="Q991" t="s">
        <v>504</v>
      </c>
      <c r="R991" t="s">
        <v>1205</v>
      </c>
      <c r="T991" s="24">
        <f t="shared" si="16"/>
        <v>156</v>
      </c>
      <c r="U991">
        <v>1</v>
      </c>
      <c r="AA991" t="s">
        <v>562</v>
      </c>
      <c r="AB991" t="s">
        <v>558</v>
      </c>
      <c r="AD991">
        <v>309</v>
      </c>
      <c r="AF991" t="s">
        <v>729</v>
      </c>
      <c r="AG991" t="s">
        <v>561</v>
      </c>
      <c r="AH991" t="s">
        <v>542</v>
      </c>
      <c r="AI991" s="6">
        <v>33970</v>
      </c>
      <c r="AJ991" s="6">
        <v>35062</v>
      </c>
      <c r="AK991" t="s">
        <v>191</v>
      </c>
      <c r="AM991" t="s">
        <v>556</v>
      </c>
      <c r="AO991" t="s">
        <v>569</v>
      </c>
      <c r="AY991">
        <v>0</v>
      </c>
      <c r="AZ991">
        <v>1</v>
      </c>
      <c r="BA991">
        <v>0</v>
      </c>
      <c r="BF991" t="s">
        <v>127</v>
      </c>
      <c r="BG991" t="s">
        <v>698</v>
      </c>
    </row>
    <row r="992" spans="1:59" x14ac:dyDescent="0.35">
      <c r="A992">
        <v>46</v>
      </c>
      <c r="B992">
        <v>991</v>
      </c>
      <c r="D992" t="s">
        <v>591</v>
      </c>
      <c r="E992" t="s">
        <v>404</v>
      </c>
      <c r="F992" t="s">
        <v>419</v>
      </c>
      <c r="H992" t="s">
        <v>295</v>
      </c>
      <c r="I992" t="s">
        <v>61</v>
      </c>
      <c r="K992" t="s">
        <v>408</v>
      </c>
      <c r="N992">
        <v>5.8999999999999997E-2</v>
      </c>
      <c r="O992">
        <v>0</v>
      </c>
      <c r="Q992" t="s">
        <v>504</v>
      </c>
      <c r="R992" t="s">
        <v>1205</v>
      </c>
      <c r="T992" s="24">
        <f t="shared" si="16"/>
        <v>156</v>
      </c>
      <c r="U992">
        <v>1</v>
      </c>
      <c r="AA992" t="s">
        <v>562</v>
      </c>
      <c r="AB992" t="s">
        <v>558</v>
      </c>
      <c r="AD992">
        <v>309</v>
      </c>
      <c r="AF992" t="s">
        <v>729</v>
      </c>
      <c r="AG992" t="s">
        <v>561</v>
      </c>
      <c r="AH992" t="s">
        <v>542</v>
      </c>
      <c r="AI992" s="6">
        <v>33970</v>
      </c>
      <c r="AJ992" s="6">
        <v>35062</v>
      </c>
      <c r="AK992" t="s">
        <v>191</v>
      </c>
      <c r="AM992" t="s">
        <v>556</v>
      </c>
      <c r="AO992" t="s">
        <v>569</v>
      </c>
      <c r="AY992">
        <v>0</v>
      </c>
      <c r="AZ992">
        <v>1</v>
      </c>
      <c r="BA992">
        <v>0</v>
      </c>
      <c r="BF992" t="s">
        <v>127</v>
      </c>
      <c r="BG992" t="s">
        <v>698</v>
      </c>
    </row>
    <row r="993" spans="1:59" x14ac:dyDescent="0.35">
      <c r="A993">
        <v>46</v>
      </c>
      <c r="B993">
        <v>992</v>
      </c>
      <c r="D993" t="s">
        <v>591</v>
      </c>
      <c r="E993" t="s">
        <v>469</v>
      </c>
      <c r="F993" t="s">
        <v>419</v>
      </c>
      <c r="H993" t="s">
        <v>296</v>
      </c>
      <c r="I993" t="s">
        <v>61</v>
      </c>
      <c r="K993" t="s">
        <v>408</v>
      </c>
      <c r="N993">
        <v>0.16700000000000001</v>
      </c>
      <c r="O993">
        <v>0</v>
      </c>
      <c r="Q993" t="s">
        <v>504</v>
      </c>
      <c r="R993" t="s">
        <v>1205</v>
      </c>
      <c r="T993" s="24">
        <f t="shared" si="16"/>
        <v>156</v>
      </c>
      <c r="U993">
        <v>1</v>
      </c>
      <c r="AA993" t="s">
        <v>562</v>
      </c>
      <c r="AB993" t="s">
        <v>558</v>
      </c>
      <c r="AD993">
        <v>309</v>
      </c>
      <c r="AF993" t="s">
        <v>729</v>
      </c>
      <c r="AG993" t="s">
        <v>561</v>
      </c>
      <c r="AH993" t="s">
        <v>542</v>
      </c>
      <c r="AI993" s="6">
        <v>33970</v>
      </c>
      <c r="AJ993" s="6">
        <v>35062</v>
      </c>
      <c r="AK993" t="s">
        <v>191</v>
      </c>
      <c r="AM993" t="s">
        <v>556</v>
      </c>
      <c r="AO993" t="s">
        <v>569</v>
      </c>
      <c r="AY993">
        <v>0</v>
      </c>
      <c r="AZ993">
        <v>1</v>
      </c>
      <c r="BA993">
        <v>0</v>
      </c>
      <c r="BF993" t="s">
        <v>127</v>
      </c>
      <c r="BG993" t="s">
        <v>698</v>
      </c>
    </row>
    <row r="994" spans="1:59" x14ac:dyDescent="0.35">
      <c r="A994">
        <v>46</v>
      </c>
      <c r="B994">
        <v>993</v>
      </c>
      <c r="D994" t="s">
        <v>591</v>
      </c>
      <c r="E994" t="s">
        <v>456</v>
      </c>
      <c r="F994" t="s">
        <v>419</v>
      </c>
      <c r="H994" t="s">
        <v>289</v>
      </c>
      <c r="I994" t="s">
        <v>61</v>
      </c>
      <c r="K994" t="s">
        <v>408</v>
      </c>
      <c r="N994">
        <v>0.76800000000000002</v>
      </c>
      <c r="O994">
        <v>0</v>
      </c>
      <c r="Q994" t="s">
        <v>504</v>
      </c>
      <c r="R994" t="s">
        <v>1205</v>
      </c>
      <c r="T994" s="24">
        <f t="shared" ref="T994:T1057" si="17">IF(BF994="daily",NETWORKDAYS(AI994,AJ994),IF(BF994="weekly",ROUNDDOWN((AJ994-AI994)/7,0),IF(BF994="monthly",-((YEAR(AI994)-YEAR(AJ994))*12+MONTH(AI994)-MONTH(AJ994)),IF(BF994="quarterly",(-((YEAR(AI994)-YEAR(AJ994))*12+MONTH(AI994)-MONTH(AJ994)))/3,"error"))))</f>
        <v>156</v>
      </c>
      <c r="U994">
        <v>1</v>
      </c>
      <c r="AA994" t="s">
        <v>562</v>
      </c>
      <c r="AB994" t="s">
        <v>558</v>
      </c>
      <c r="AD994">
        <v>309</v>
      </c>
      <c r="AF994" t="s">
        <v>729</v>
      </c>
      <c r="AG994" t="s">
        <v>561</v>
      </c>
      <c r="AH994" t="s">
        <v>542</v>
      </c>
      <c r="AI994" s="6">
        <v>35065</v>
      </c>
      <c r="AJ994" s="6">
        <v>36160</v>
      </c>
      <c r="AK994" t="s">
        <v>297</v>
      </c>
      <c r="AM994" t="s">
        <v>556</v>
      </c>
      <c r="AO994" t="s">
        <v>569</v>
      </c>
      <c r="AY994">
        <v>0</v>
      </c>
      <c r="AZ994">
        <v>1</v>
      </c>
      <c r="BA994">
        <v>0</v>
      </c>
      <c r="BF994" t="s">
        <v>127</v>
      </c>
      <c r="BG994" t="s">
        <v>698</v>
      </c>
    </row>
    <row r="995" spans="1:59" x14ac:dyDescent="0.35">
      <c r="A995">
        <v>46</v>
      </c>
      <c r="B995">
        <v>994</v>
      </c>
      <c r="D995" t="s">
        <v>591</v>
      </c>
      <c r="E995" t="s">
        <v>514</v>
      </c>
      <c r="F995" t="s">
        <v>419</v>
      </c>
      <c r="H995" t="s">
        <v>290</v>
      </c>
      <c r="I995" t="s">
        <v>61</v>
      </c>
      <c r="K995" t="s">
        <v>408</v>
      </c>
      <c r="N995">
        <v>0.93799999999999994</v>
      </c>
      <c r="O995">
        <v>0</v>
      </c>
      <c r="Q995" t="s">
        <v>504</v>
      </c>
      <c r="R995" t="s">
        <v>1205</v>
      </c>
      <c r="T995" s="24">
        <f t="shared" si="17"/>
        <v>156</v>
      </c>
      <c r="U995">
        <v>1</v>
      </c>
      <c r="AA995" t="s">
        <v>562</v>
      </c>
      <c r="AB995" t="s">
        <v>558</v>
      </c>
      <c r="AD995">
        <v>309</v>
      </c>
      <c r="AF995" t="s">
        <v>729</v>
      </c>
      <c r="AG995" t="s">
        <v>561</v>
      </c>
      <c r="AH995" t="s">
        <v>542</v>
      </c>
      <c r="AI995" s="6">
        <v>35065</v>
      </c>
      <c r="AJ995" s="6">
        <v>36160</v>
      </c>
      <c r="AK995" t="s">
        <v>297</v>
      </c>
      <c r="AM995" t="s">
        <v>556</v>
      </c>
      <c r="AO995" t="s">
        <v>569</v>
      </c>
      <c r="AY995">
        <v>0</v>
      </c>
      <c r="AZ995">
        <v>1</v>
      </c>
      <c r="BA995">
        <v>0</v>
      </c>
      <c r="BF995" t="s">
        <v>127</v>
      </c>
      <c r="BG995" t="s">
        <v>698</v>
      </c>
    </row>
    <row r="996" spans="1:59" x14ac:dyDescent="0.35">
      <c r="A996">
        <v>46</v>
      </c>
      <c r="B996">
        <v>995</v>
      </c>
      <c r="D996" t="s">
        <v>591</v>
      </c>
      <c r="E996" t="s">
        <v>511</v>
      </c>
      <c r="F996" t="s">
        <v>419</v>
      </c>
      <c r="H996" t="s">
        <v>291</v>
      </c>
      <c r="I996" t="s">
        <v>61</v>
      </c>
      <c r="K996" t="s">
        <v>408</v>
      </c>
      <c r="N996">
        <v>0.63600000000000001</v>
      </c>
      <c r="O996">
        <v>0</v>
      </c>
      <c r="Q996" t="s">
        <v>504</v>
      </c>
      <c r="R996" t="s">
        <v>1205</v>
      </c>
      <c r="T996" s="24">
        <f t="shared" si="17"/>
        <v>156</v>
      </c>
      <c r="U996">
        <v>1</v>
      </c>
      <c r="AA996" t="s">
        <v>562</v>
      </c>
      <c r="AB996" t="s">
        <v>558</v>
      </c>
      <c r="AD996">
        <v>309</v>
      </c>
      <c r="AF996" t="s">
        <v>729</v>
      </c>
      <c r="AG996" t="s">
        <v>561</v>
      </c>
      <c r="AH996" t="s">
        <v>542</v>
      </c>
      <c r="AI996" s="6">
        <v>35065</v>
      </c>
      <c r="AJ996" s="6">
        <v>36160</v>
      </c>
      <c r="AK996" t="s">
        <v>297</v>
      </c>
      <c r="AM996" t="s">
        <v>556</v>
      </c>
      <c r="AO996" t="s">
        <v>569</v>
      </c>
      <c r="AY996">
        <v>0</v>
      </c>
      <c r="AZ996">
        <v>1</v>
      </c>
      <c r="BA996">
        <v>0</v>
      </c>
      <c r="BF996" t="s">
        <v>127</v>
      </c>
      <c r="BG996" t="s">
        <v>698</v>
      </c>
    </row>
    <row r="997" spans="1:59" x14ac:dyDescent="0.35">
      <c r="A997">
        <v>46</v>
      </c>
      <c r="B997">
        <v>996</v>
      </c>
      <c r="D997" t="s">
        <v>591</v>
      </c>
      <c r="E997" t="s">
        <v>512</v>
      </c>
      <c r="F997" t="s">
        <v>419</v>
      </c>
      <c r="H997" t="s">
        <v>292</v>
      </c>
      <c r="I997" t="s">
        <v>61</v>
      </c>
      <c r="K997" t="s">
        <v>408</v>
      </c>
      <c r="N997">
        <v>0.70199999999999996</v>
      </c>
      <c r="O997">
        <v>0</v>
      </c>
      <c r="Q997" t="s">
        <v>504</v>
      </c>
      <c r="R997" t="s">
        <v>1205</v>
      </c>
      <c r="T997" s="24">
        <f t="shared" si="17"/>
        <v>156</v>
      </c>
      <c r="U997">
        <v>1</v>
      </c>
      <c r="AA997" t="s">
        <v>562</v>
      </c>
      <c r="AB997" t="s">
        <v>558</v>
      </c>
      <c r="AD997">
        <v>309</v>
      </c>
      <c r="AF997" t="s">
        <v>729</v>
      </c>
      <c r="AG997" t="s">
        <v>561</v>
      </c>
      <c r="AH997" t="s">
        <v>542</v>
      </c>
      <c r="AI997" s="6">
        <v>35065</v>
      </c>
      <c r="AJ997" s="6">
        <v>36160</v>
      </c>
      <c r="AK997" t="s">
        <v>297</v>
      </c>
      <c r="AM997" t="s">
        <v>556</v>
      </c>
      <c r="AO997" t="s">
        <v>569</v>
      </c>
      <c r="AY997">
        <v>0</v>
      </c>
      <c r="AZ997">
        <v>1</v>
      </c>
      <c r="BA997">
        <v>0</v>
      </c>
      <c r="BF997" t="s">
        <v>127</v>
      </c>
      <c r="BG997" t="s">
        <v>698</v>
      </c>
    </row>
    <row r="998" spans="1:59" x14ac:dyDescent="0.35">
      <c r="A998">
        <v>46</v>
      </c>
      <c r="B998">
        <v>997</v>
      </c>
      <c r="D998" t="s">
        <v>591</v>
      </c>
      <c r="E998" t="s">
        <v>401</v>
      </c>
      <c r="F998" t="s">
        <v>419</v>
      </c>
      <c r="H998" t="s">
        <v>293</v>
      </c>
      <c r="I998" t="s">
        <v>61</v>
      </c>
      <c r="K998" t="s">
        <v>408</v>
      </c>
      <c r="N998">
        <v>0.09</v>
      </c>
      <c r="O998">
        <v>0</v>
      </c>
      <c r="Q998" t="s">
        <v>504</v>
      </c>
      <c r="R998" t="s">
        <v>1205</v>
      </c>
      <c r="T998" s="24">
        <f t="shared" si="17"/>
        <v>156</v>
      </c>
      <c r="U998">
        <v>1</v>
      </c>
      <c r="AA998" t="s">
        <v>562</v>
      </c>
      <c r="AB998" t="s">
        <v>558</v>
      </c>
      <c r="AD998">
        <v>309</v>
      </c>
      <c r="AF998" t="s">
        <v>729</v>
      </c>
      <c r="AG998" t="s">
        <v>561</v>
      </c>
      <c r="AH998" t="s">
        <v>542</v>
      </c>
      <c r="AI998" s="6">
        <v>35065</v>
      </c>
      <c r="AJ998" s="6">
        <v>36160</v>
      </c>
      <c r="AK998" t="s">
        <v>297</v>
      </c>
      <c r="AM998" t="s">
        <v>556</v>
      </c>
      <c r="AO998" t="s">
        <v>569</v>
      </c>
      <c r="AY998">
        <v>0</v>
      </c>
      <c r="AZ998">
        <v>1</v>
      </c>
      <c r="BA998">
        <v>0</v>
      </c>
      <c r="BF998" t="s">
        <v>127</v>
      </c>
      <c r="BG998" t="s">
        <v>698</v>
      </c>
    </row>
    <row r="999" spans="1:59" x14ac:dyDescent="0.35">
      <c r="A999">
        <v>46</v>
      </c>
      <c r="B999">
        <v>998</v>
      </c>
      <c r="D999" t="s">
        <v>591</v>
      </c>
      <c r="E999" t="s">
        <v>513</v>
      </c>
      <c r="F999" t="s">
        <v>419</v>
      </c>
      <c r="H999" t="s">
        <v>294</v>
      </c>
      <c r="I999" t="s">
        <v>61</v>
      </c>
      <c r="K999" t="s">
        <v>408</v>
      </c>
      <c r="N999">
        <v>0.503</v>
      </c>
      <c r="O999">
        <v>0</v>
      </c>
      <c r="Q999" t="s">
        <v>504</v>
      </c>
      <c r="R999" t="s">
        <v>1205</v>
      </c>
      <c r="T999" s="24">
        <f t="shared" si="17"/>
        <v>156</v>
      </c>
      <c r="U999">
        <v>1</v>
      </c>
      <c r="AA999" t="s">
        <v>562</v>
      </c>
      <c r="AB999" t="s">
        <v>558</v>
      </c>
      <c r="AD999">
        <v>309</v>
      </c>
      <c r="AF999" t="s">
        <v>729</v>
      </c>
      <c r="AG999" t="s">
        <v>561</v>
      </c>
      <c r="AH999" t="s">
        <v>542</v>
      </c>
      <c r="AI999" s="6">
        <v>35065</v>
      </c>
      <c r="AJ999" s="6">
        <v>36160</v>
      </c>
      <c r="AK999" t="s">
        <v>297</v>
      </c>
      <c r="AM999" t="s">
        <v>556</v>
      </c>
      <c r="AO999" t="s">
        <v>569</v>
      </c>
      <c r="AY999">
        <v>0</v>
      </c>
      <c r="AZ999">
        <v>1</v>
      </c>
      <c r="BA999">
        <v>0</v>
      </c>
      <c r="BF999" t="s">
        <v>127</v>
      </c>
      <c r="BG999" t="s">
        <v>698</v>
      </c>
    </row>
    <row r="1000" spans="1:59" x14ac:dyDescent="0.35">
      <c r="A1000">
        <v>46</v>
      </c>
      <c r="B1000">
        <v>999</v>
      </c>
      <c r="D1000" t="s">
        <v>591</v>
      </c>
      <c r="E1000" t="s">
        <v>404</v>
      </c>
      <c r="F1000" t="s">
        <v>419</v>
      </c>
      <c r="H1000" t="s">
        <v>295</v>
      </c>
      <c r="I1000" t="s">
        <v>61</v>
      </c>
      <c r="K1000" t="s">
        <v>408</v>
      </c>
      <c r="N1000">
        <v>1.4999999999999999E-2</v>
      </c>
      <c r="O1000">
        <v>0</v>
      </c>
      <c r="Q1000" t="s">
        <v>504</v>
      </c>
      <c r="R1000" t="s">
        <v>1205</v>
      </c>
      <c r="T1000" s="24">
        <f t="shared" si="17"/>
        <v>156</v>
      </c>
      <c r="U1000">
        <v>1</v>
      </c>
      <c r="AA1000" t="s">
        <v>562</v>
      </c>
      <c r="AB1000" t="s">
        <v>558</v>
      </c>
      <c r="AC1000">
        <v>0.05</v>
      </c>
      <c r="AD1000">
        <v>309</v>
      </c>
      <c r="AF1000" t="s">
        <v>729</v>
      </c>
      <c r="AG1000" t="s">
        <v>561</v>
      </c>
      <c r="AH1000" t="s">
        <v>542</v>
      </c>
      <c r="AI1000" s="6">
        <v>35065</v>
      </c>
      <c r="AJ1000" s="6">
        <v>36160</v>
      </c>
      <c r="AK1000" t="s">
        <v>297</v>
      </c>
      <c r="AM1000" t="s">
        <v>556</v>
      </c>
      <c r="AO1000" t="s">
        <v>569</v>
      </c>
      <c r="AY1000">
        <v>0</v>
      </c>
      <c r="AZ1000">
        <v>1</v>
      </c>
      <c r="BA1000">
        <v>0</v>
      </c>
      <c r="BF1000" t="s">
        <v>127</v>
      </c>
      <c r="BG1000" t="s">
        <v>698</v>
      </c>
    </row>
    <row r="1001" spans="1:59" x14ac:dyDescent="0.35">
      <c r="A1001">
        <v>46</v>
      </c>
      <c r="B1001">
        <v>1000</v>
      </c>
      <c r="D1001" t="s">
        <v>591</v>
      </c>
      <c r="E1001" t="s">
        <v>469</v>
      </c>
      <c r="F1001" t="s">
        <v>419</v>
      </c>
      <c r="H1001" t="s">
        <v>296</v>
      </c>
      <c r="I1001" t="s">
        <v>61</v>
      </c>
      <c r="K1001" t="s">
        <v>408</v>
      </c>
      <c r="N1001">
        <v>0.19400000000000001</v>
      </c>
      <c r="O1001">
        <v>0</v>
      </c>
      <c r="Q1001" t="s">
        <v>504</v>
      </c>
      <c r="R1001" t="s">
        <v>1205</v>
      </c>
      <c r="T1001" s="24">
        <f t="shared" si="17"/>
        <v>156</v>
      </c>
      <c r="U1001">
        <v>1</v>
      </c>
      <c r="AA1001" t="s">
        <v>562</v>
      </c>
      <c r="AB1001" t="s">
        <v>558</v>
      </c>
      <c r="AD1001">
        <v>309</v>
      </c>
      <c r="AF1001" t="s">
        <v>729</v>
      </c>
      <c r="AG1001" t="s">
        <v>561</v>
      </c>
      <c r="AH1001" t="s">
        <v>542</v>
      </c>
      <c r="AI1001" s="6">
        <v>35065</v>
      </c>
      <c r="AJ1001" s="6">
        <v>36160</v>
      </c>
      <c r="AK1001" t="s">
        <v>297</v>
      </c>
      <c r="AM1001" t="s">
        <v>556</v>
      </c>
      <c r="AO1001" t="s">
        <v>569</v>
      </c>
      <c r="AY1001">
        <v>0</v>
      </c>
      <c r="AZ1001">
        <v>1</v>
      </c>
      <c r="BA1001">
        <v>0</v>
      </c>
      <c r="BF1001" t="s">
        <v>127</v>
      </c>
      <c r="BG1001" t="s">
        <v>698</v>
      </c>
    </row>
    <row r="1002" spans="1:59" x14ac:dyDescent="0.35">
      <c r="A1002">
        <v>46</v>
      </c>
      <c r="B1002">
        <v>1001</v>
      </c>
      <c r="D1002" t="s">
        <v>591</v>
      </c>
      <c r="E1002" t="s">
        <v>456</v>
      </c>
      <c r="F1002" t="s">
        <v>419</v>
      </c>
      <c r="H1002" t="s">
        <v>289</v>
      </c>
      <c r="I1002" t="s">
        <v>61</v>
      </c>
      <c r="K1002" t="s">
        <v>408</v>
      </c>
      <c r="N1002">
        <v>0.40400000000000003</v>
      </c>
      <c r="O1002">
        <v>0</v>
      </c>
      <c r="Q1002" t="s">
        <v>504</v>
      </c>
      <c r="R1002" t="s">
        <v>1205</v>
      </c>
      <c r="T1002" s="24">
        <f t="shared" si="17"/>
        <v>156</v>
      </c>
      <c r="U1002">
        <v>1</v>
      </c>
      <c r="AA1002" t="s">
        <v>562</v>
      </c>
      <c r="AB1002" t="s">
        <v>558</v>
      </c>
      <c r="AD1002">
        <v>309</v>
      </c>
      <c r="AF1002" t="s">
        <v>729</v>
      </c>
      <c r="AG1002" t="s">
        <v>561</v>
      </c>
      <c r="AH1002" t="s">
        <v>542</v>
      </c>
      <c r="AI1002" s="6">
        <v>35065</v>
      </c>
      <c r="AJ1002" s="6">
        <v>36160</v>
      </c>
      <c r="AK1002" t="s">
        <v>190</v>
      </c>
      <c r="AM1002" t="s">
        <v>556</v>
      </c>
      <c r="AO1002" t="s">
        <v>569</v>
      </c>
      <c r="AY1002">
        <v>0</v>
      </c>
      <c r="AZ1002">
        <v>1</v>
      </c>
      <c r="BA1002">
        <v>0</v>
      </c>
      <c r="BF1002" t="s">
        <v>127</v>
      </c>
      <c r="BG1002" t="s">
        <v>698</v>
      </c>
    </row>
    <row r="1003" spans="1:59" x14ac:dyDescent="0.35">
      <c r="A1003">
        <v>46</v>
      </c>
      <c r="B1003">
        <v>1002</v>
      </c>
      <c r="D1003" t="s">
        <v>591</v>
      </c>
      <c r="E1003" t="s">
        <v>514</v>
      </c>
      <c r="F1003" t="s">
        <v>419</v>
      </c>
      <c r="H1003" t="s">
        <v>290</v>
      </c>
      <c r="I1003" t="s">
        <v>61</v>
      </c>
      <c r="K1003" t="s">
        <v>408</v>
      </c>
      <c r="N1003">
        <v>0.57399999999999995</v>
      </c>
      <c r="O1003">
        <v>0</v>
      </c>
      <c r="Q1003" t="s">
        <v>504</v>
      </c>
      <c r="R1003" t="s">
        <v>1205</v>
      </c>
      <c r="T1003" s="24">
        <f t="shared" si="17"/>
        <v>156</v>
      </c>
      <c r="U1003">
        <v>1</v>
      </c>
      <c r="AA1003" t="s">
        <v>562</v>
      </c>
      <c r="AB1003" t="s">
        <v>558</v>
      </c>
      <c r="AD1003">
        <v>309</v>
      </c>
      <c r="AF1003" t="s">
        <v>729</v>
      </c>
      <c r="AG1003" t="s">
        <v>561</v>
      </c>
      <c r="AH1003" t="s">
        <v>542</v>
      </c>
      <c r="AI1003" s="6">
        <v>35065</v>
      </c>
      <c r="AJ1003" s="6">
        <v>36160</v>
      </c>
      <c r="AK1003" t="s">
        <v>190</v>
      </c>
      <c r="AM1003" t="s">
        <v>556</v>
      </c>
      <c r="AO1003" t="s">
        <v>569</v>
      </c>
      <c r="AY1003">
        <v>0</v>
      </c>
      <c r="AZ1003">
        <v>1</v>
      </c>
      <c r="BA1003">
        <v>0</v>
      </c>
      <c r="BF1003" t="s">
        <v>127</v>
      </c>
      <c r="BG1003" t="s">
        <v>698</v>
      </c>
    </row>
    <row r="1004" spans="1:59" x14ac:dyDescent="0.35">
      <c r="A1004">
        <v>46</v>
      </c>
      <c r="B1004">
        <v>1003</v>
      </c>
      <c r="D1004" t="s">
        <v>591</v>
      </c>
      <c r="E1004" t="s">
        <v>511</v>
      </c>
      <c r="F1004" t="s">
        <v>419</v>
      </c>
      <c r="H1004" t="s">
        <v>291</v>
      </c>
      <c r="I1004" t="s">
        <v>61</v>
      </c>
      <c r="K1004" t="s">
        <v>408</v>
      </c>
      <c r="N1004">
        <v>0.51500000000000001</v>
      </c>
      <c r="O1004">
        <v>0</v>
      </c>
      <c r="Q1004" t="s">
        <v>504</v>
      </c>
      <c r="R1004" t="s">
        <v>1205</v>
      </c>
      <c r="T1004" s="24">
        <f t="shared" si="17"/>
        <v>156</v>
      </c>
      <c r="U1004">
        <v>1</v>
      </c>
      <c r="AA1004" t="s">
        <v>562</v>
      </c>
      <c r="AB1004" t="s">
        <v>558</v>
      </c>
      <c r="AD1004">
        <v>309</v>
      </c>
      <c r="AF1004" t="s">
        <v>729</v>
      </c>
      <c r="AG1004" t="s">
        <v>561</v>
      </c>
      <c r="AH1004" t="s">
        <v>542</v>
      </c>
      <c r="AI1004" s="6">
        <v>35065</v>
      </c>
      <c r="AJ1004" s="6">
        <v>36160</v>
      </c>
      <c r="AK1004" t="s">
        <v>190</v>
      </c>
      <c r="AM1004" t="s">
        <v>556</v>
      </c>
      <c r="AO1004" t="s">
        <v>569</v>
      </c>
      <c r="AY1004">
        <v>0</v>
      </c>
      <c r="AZ1004">
        <v>1</v>
      </c>
      <c r="BA1004">
        <v>0</v>
      </c>
      <c r="BF1004" t="s">
        <v>127</v>
      </c>
      <c r="BG1004" t="s">
        <v>698</v>
      </c>
    </row>
    <row r="1005" spans="1:59" x14ac:dyDescent="0.35">
      <c r="A1005">
        <v>46</v>
      </c>
      <c r="B1005">
        <v>1004</v>
      </c>
      <c r="D1005" t="s">
        <v>591</v>
      </c>
      <c r="E1005" t="s">
        <v>512</v>
      </c>
      <c r="F1005" t="s">
        <v>419</v>
      </c>
      <c r="H1005" t="s">
        <v>292</v>
      </c>
      <c r="I1005" t="s">
        <v>61</v>
      </c>
      <c r="K1005" t="s">
        <v>408</v>
      </c>
      <c r="N1005">
        <v>0.51400000000000001</v>
      </c>
      <c r="O1005">
        <v>0</v>
      </c>
      <c r="Q1005" t="s">
        <v>504</v>
      </c>
      <c r="R1005" t="s">
        <v>1205</v>
      </c>
      <c r="T1005" s="24">
        <f t="shared" si="17"/>
        <v>156</v>
      </c>
      <c r="U1005">
        <v>1</v>
      </c>
      <c r="AA1005" t="s">
        <v>562</v>
      </c>
      <c r="AB1005" t="s">
        <v>558</v>
      </c>
      <c r="AD1005">
        <v>309</v>
      </c>
      <c r="AF1005" t="s">
        <v>729</v>
      </c>
      <c r="AG1005" t="s">
        <v>561</v>
      </c>
      <c r="AH1005" t="s">
        <v>542</v>
      </c>
      <c r="AI1005" s="6">
        <v>35065</v>
      </c>
      <c r="AJ1005" s="6">
        <v>36160</v>
      </c>
      <c r="AK1005" t="s">
        <v>190</v>
      </c>
      <c r="AM1005" t="s">
        <v>556</v>
      </c>
      <c r="AO1005" t="s">
        <v>569</v>
      </c>
      <c r="AY1005">
        <v>0</v>
      </c>
      <c r="AZ1005">
        <v>1</v>
      </c>
      <c r="BA1005">
        <v>0</v>
      </c>
      <c r="BF1005" t="s">
        <v>127</v>
      </c>
      <c r="BG1005" t="s">
        <v>698</v>
      </c>
    </row>
    <row r="1006" spans="1:59" x14ac:dyDescent="0.35">
      <c r="A1006">
        <v>46</v>
      </c>
      <c r="B1006">
        <v>1005</v>
      </c>
      <c r="D1006" t="s">
        <v>591</v>
      </c>
      <c r="E1006" t="s">
        <v>401</v>
      </c>
      <c r="F1006" t="s">
        <v>419</v>
      </c>
      <c r="H1006" t="s">
        <v>293</v>
      </c>
      <c r="I1006" t="s">
        <v>61</v>
      </c>
      <c r="K1006" t="s">
        <v>408</v>
      </c>
      <c r="N1006">
        <v>0.76700000000000002</v>
      </c>
      <c r="O1006">
        <v>0</v>
      </c>
      <c r="Q1006" t="s">
        <v>504</v>
      </c>
      <c r="R1006" t="s">
        <v>1205</v>
      </c>
      <c r="T1006" s="24">
        <f t="shared" si="17"/>
        <v>156</v>
      </c>
      <c r="U1006">
        <v>1</v>
      </c>
      <c r="AA1006" t="s">
        <v>562</v>
      </c>
      <c r="AB1006" t="s">
        <v>558</v>
      </c>
      <c r="AD1006">
        <v>309</v>
      </c>
      <c r="AF1006" t="s">
        <v>729</v>
      </c>
      <c r="AG1006" t="s">
        <v>561</v>
      </c>
      <c r="AH1006" t="s">
        <v>542</v>
      </c>
      <c r="AI1006" s="6">
        <v>35065</v>
      </c>
      <c r="AJ1006" s="6">
        <v>36160</v>
      </c>
      <c r="AK1006" t="s">
        <v>190</v>
      </c>
      <c r="AM1006" t="s">
        <v>556</v>
      </c>
      <c r="AO1006" t="s">
        <v>569</v>
      </c>
      <c r="AY1006">
        <v>0</v>
      </c>
      <c r="AZ1006">
        <v>1</v>
      </c>
      <c r="BA1006">
        <v>0</v>
      </c>
      <c r="BF1006" t="s">
        <v>127</v>
      </c>
      <c r="BG1006" t="s">
        <v>698</v>
      </c>
    </row>
    <row r="1007" spans="1:59" x14ac:dyDescent="0.35">
      <c r="A1007">
        <v>46</v>
      </c>
      <c r="B1007">
        <v>1006</v>
      </c>
      <c r="D1007" t="s">
        <v>591</v>
      </c>
      <c r="E1007" t="s">
        <v>513</v>
      </c>
      <c r="F1007" t="s">
        <v>419</v>
      </c>
      <c r="H1007" t="s">
        <v>294</v>
      </c>
      <c r="I1007" t="s">
        <v>61</v>
      </c>
      <c r="K1007" t="s">
        <v>408</v>
      </c>
      <c r="N1007">
        <v>0.42</v>
      </c>
      <c r="O1007">
        <v>0</v>
      </c>
      <c r="Q1007" t="s">
        <v>504</v>
      </c>
      <c r="R1007" t="s">
        <v>1205</v>
      </c>
      <c r="T1007" s="24">
        <f t="shared" si="17"/>
        <v>156</v>
      </c>
      <c r="U1007">
        <v>1</v>
      </c>
      <c r="AA1007" t="s">
        <v>562</v>
      </c>
      <c r="AB1007" t="s">
        <v>558</v>
      </c>
      <c r="AD1007">
        <v>309</v>
      </c>
      <c r="AF1007" t="s">
        <v>729</v>
      </c>
      <c r="AG1007" t="s">
        <v>561</v>
      </c>
      <c r="AH1007" t="s">
        <v>542</v>
      </c>
      <c r="AI1007" s="6">
        <v>35065</v>
      </c>
      <c r="AJ1007" s="6">
        <v>36160</v>
      </c>
      <c r="AK1007" t="s">
        <v>190</v>
      </c>
      <c r="AM1007" t="s">
        <v>556</v>
      </c>
      <c r="AO1007" t="s">
        <v>569</v>
      </c>
      <c r="AY1007">
        <v>0</v>
      </c>
      <c r="AZ1007">
        <v>1</v>
      </c>
      <c r="BA1007">
        <v>0</v>
      </c>
      <c r="BF1007" t="s">
        <v>127</v>
      </c>
      <c r="BG1007" t="s">
        <v>698</v>
      </c>
    </row>
    <row r="1008" spans="1:59" x14ac:dyDescent="0.35">
      <c r="A1008">
        <v>46</v>
      </c>
      <c r="B1008">
        <v>1007</v>
      </c>
      <c r="D1008" t="s">
        <v>591</v>
      </c>
      <c r="E1008" t="s">
        <v>404</v>
      </c>
      <c r="F1008" t="s">
        <v>419</v>
      </c>
      <c r="H1008" t="s">
        <v>295</v>
      </c>
      <c r="I1008" t="s">
        <v>61</v>
      </c>
      <c r="K1008" t="s">
        <v>408</v>
      </c>
      <c r="N1008">
        <v>0.375</v>
      </c>
      <c r="O1008">
        <v>0</v>
      </c>
      <c r="Q1008" t="s">
        <v>504</v>
      </c>
      <c r="R1008" t="s">
        <v>1205</v>
      </c>
      <c r="T1008" s="24">
        <f t="shared" si="17"/>
        <v>156</v>
      </c>
      <c r="U1008">
        <v>1</v>
      </c>
      <c r="AA1008" t="s">
        <v>562</v>
      </c>
      <c r="AB1008" t="s">
        <v>558</v>
      </c>
      <c r="AD1008">
        <v>309</v>
      </c>
      <c r="AF1008" t="s">
        <v>729</v>
      </c>
      <c r="AG1008" t="s">
        <v>561</v>
      </c>
      <c r="AH1008" t="s">
        <v>542</v>
      </c>
      <c r="AI1008" s="6">
        <v>35065</v>
      </c>
      <c r="AJ1008" s="6">
        <v>36160</v>
      </c>
      <c r="AK1008" t="s">
        <v>190</v>
      </c>
      <c r="AM1008" t="s">
        <v>556</v>
      </c>
      <c r="AO1008" t="s">
        <v>569</v>
      </c>
      <c r="AY1008">
        <v>0</v>
      </c>
      <c r="AZ1008">
        <v>1</v>
      </c>
      <c r="BA1008">
        <v>0</v>
      </c>
      <c r="BF1008" t="s">
        <v>127</v>
      </c>
      <c r="BG1008" t="s">
        <v>698</v>
      </c>
    </row>
    <row r="1009" spans="1:59" x14ac:dyDescent="0.35">
      <c r="A1009">
        <v>46</v>
      </c>
      <c r="B1009">
        <v>1008</v>
      </c>
      <c r="D1009" t="s">
        <v>591</v>
      </c>
      <c r="E1009" t="s">
        <v>469</v>
      </c>
      <c r="F1009" t="s">
        <v>419</v>
      </c>
      <c r="H1009" t="s">
        <v>296</v>
      </c>
      <c r="I1009" t="s">
        <v>61</v>
      </c>
      <c r="K1009" t="s">
        <v>408</v>
      </c>
      <c r="N1009">
        <v>0.90800000000000003</v>
      </c>
      <c r="O1009">
        <v>0</v>
      </c>
      <c r="Q1009" t="s">
        <v>504</v>
      </c>
      <c r="R1009" t="s">
        <v>1205</v>
      </c>
      <c r="T1009" s="24">
        <f t="shared" si="17"/>
        <v>156</v>
      </c>
      <c r="U1009">
        <v>1</v>
      </c>
      <c r="AA1009" t="s">
        <v>562</v>
      </c>
      <c r="AB1009" t="s">
        <v>558</v>
      </c>
      <c r="AD1009">
        <v>309</v>
      </c>
      <c r="AF1009" t="s">
        <v>729</v>
      </c>
      <c r="AG1009" t="s">
        <v>561</v>
      </c>
      <c r="AH1009" t="s">
        <v>542</v>
      </c>
      <c r="AI1009" s="6">
        <v>35065</v>
      </c>
      <c r="AJ1009" s="6">
        <v>36160</v>
      </c>
      <c r="AK1009" t="s">
        <v>190</v>
      </c>
      <c r="AM1009" t="s">
        <v>556</v>
      </c>
      <c r="AO1009" t="s">
        <v>569</v>
      </c>
      <c r="AY1009">
        <v>0</v>
      </c>
      <c r="AZ1009">
        <v>1</v>
      </c>
      <c r="BA1009">
        <v>0</v>
      </c>
      <c r="BF1009" t="s">
        <v>127</v>
      </c>
      <c r="BG1009" t="s">
        <v>698</v>
      </c>
    </row>
    <row r="1010" spans="1:59" x14ac:dyDescent="0.35">
      <c r="A1010">
        <v>46</v>
      </c>
      <c r="B1010">
        <v>1009</v>
      </c>
      <c r="D1010" t="s">
        <v>591</v>
      </c>
      <c r="E1010" t="s">
        <v>456</v>
      </c>
      <c r="F1010" t="s">
        <v>419</v>
      </c>
      <c r="H1010" t="s">
        <v>289</v>
      </c>
      <c r="I1010" t="s">
        <v>61</v>
      </c>
      <c r="K1010" t="s">
        <v>408</v>
      </c>
      <c r="N1010">
        <v>0.69899999999999995</v>
      </c>
      <c r="O1010">
        <v>0</v>
      </c>
      <c r="Q1010" t="s">
        <v>504</v>
      </c>
      <c r="R1010" t="s">
        <v>1205</v>
      </c>
      <c r="T1010" s="24">
        <f t="shared" si="17"/>
        <v>156</v>
      </c>
      <c r="U1010">
        <v>1</v>
      </c>
      <c r="AA1010" t="s">
        <v>562</v>
      </c>
      <c r="AB1010" t="s">
        <v>558</v>
      </c>
      <c r="AD1010">
        <v>309</v>
      </c>
      <c r="AF1010" t="s">
        <v>729</v>
      </c>
      <c r="AG1010" t="s">
        <v>561</v>
      </c>
      <c r="AH1010" t="s">
        <v>542</v>
      </c>
      <c r="AI1010" s="6">
        <v>35065</v>
      </c>
      <c r="AJ1010" s="6">
        <v>36160</v>
      </c>
      <c r="AK1010" t="s">
        <v>197</v>
      </c>
      <c r="AM1010" t="s">
        <v>556</v>
      </c>
      <c r="AO1010" t="s">
        <v>569</v>
      </c>
      <c r="AY1010">
        <v>0</v>
      </c>
      <c r="AZ1010">
        <v>1</v>
      </c>
      <c r="BA1010">
        <v>0</v>
      </c>
      <c r="BF1010" t="s">
        <v>127</v>
      </c>
      <c r="BG1010" t="s">
        <v>698</v>
      </c>
    </row>
    <row r="1011" spans="1:59" x14ac:dyDescent="0.35">
      <c r="A1011">
        <v>46</v>
      </c>
      <c r="B1011">
        <v>1010</v>
      </c>
      <c r="D1011" t="s">
        <v>591</v>
      </c>
      <c r="E1011" t="s">
        <v>514</v>
      </c>
      <c r="F1011" t="s">
        <v>419</v>
      </c>
      <c r="H1011" t="s">
        <v>290</v>
      </c>
      <c r="I1011" t="s">
        <v>61</v>
      </c>
      <c r="K1011" t="s">
        <v>408</v>
      </c>
      <c r="N1011">
        <v>0.71799999999999997</v>
      </c>
      <c r="O1011">
        <v>0</v>
      </c>
      <c r="Q1011" t="s">
        <v>504</v>
      </c>
      <c r="R1011" t="s">
        <v>1205</v>
      </c>
      <c r="T1011" s="24">
        <f t="shared" si="17"/>
        <v>156</v>
      </c>
      <c r="U1011">
        <v>1</v>
      </c>
      <c r="AA1011" t="s">
        <v>562</v>
      </c>
      <c r="AB1011" t="s">
        <v>558</v>
      </c>
      <c r="AD1011">
        <v>309</v>
      </c>
      <c r="AF1011" t="s">
        <v>729</v>
      </c>
      <c r="AG1011" t="s">
        <v>561</v>
      </c>
      <c r="AH1011" t="s">
        <v>542</v>
      </c>
      <c r="AI1011" s="6">
        <v>35065</v>
      </c>
      <c r="AJ1011" s="6">
        <v>36160</v>
      </c>
      <c r="AK1011" t="s">
        <v>197</v>
      </c>
      <c r="AM1011" t="s">
        <v>556</v>
      </c>
      <c r="AO1011" t="s">
        <v>569</v>
      </c>
      <c r="AY1011">
        <v>0</v>
      </c>
      <c r="AZ1011">
        <v>1</v>
      </c>
      <c r="BA1011">
        <v>0</v>
      </c>
      <c r="BF1011" t="s">
        <v>127</v>
      </c>
      <c r="BG1011" t="s">
        <v>698</v>
      </c>
    </row>
    <row r="1012" spans="1:59" x14ac:dyDescent="0.35">
      <c r="A1012">
        <v>46</v>
      </c>
      <c r="B1012">
        <v>1011</v>
      </c>
      <c r="D1012" t="s">
        <v>591</v>
      </c>
      <c r="E1012" t="s">
        <v>511</v>
      </c>
      <c r="F1012" t="s">
        <v>419</v>
      </c>
      <c r="H1012" t="s">
        <v>291</v>
      </c>
      <c r="I1012" t="s">
        <v>61</v>
      </c>
      <c r="K1012" t="s">
        <v>408</v>
      </c>
      <c r="N1012">
        <v>0.56799999999999995</v>
      </c>
      <c r="O1012">
        <v>0</v>
      </c>
      <c r="Q1012" t="s">
        <v>504</v>
      </c>
      <c r="R1012" t="s">
        <v>1205</v>
      </c>
      <c r="T1012" s="24">
        <f t="shared" si="17"/>
        <v>156</v>
      </c>
      <c r="U1012">
        <v>1</v>
      </c>
      <c r="AA1012" t="s">
        <v>562</v>
      </c>
      <c r="AB1012" t="s">
        <v>558</v>
      </c>
      <c r="AD1012">
        <v>309</v>
      </c>
      <c r="AF1012" t="s">
        <v>729</v>
      </c>
      <c r="AG1012" t="s">
        <v>561</v>
      </c>
      <c r="AH1012" t="s">
        <v>542</v>
      </c>
      <c r="AI1012" s="6">
        <v>35065</v>
      </c>
      <c r="AJ1012" s="6">
        <v>36160</v>
      </c>
      <c r="AK1012" t="s">
        <v>197</v>
      </c>
      <c r="AM1012" t="s">
        <v>556</v>
      </c>
      <c r="AO1012" t="s">
        <v>569</v>
      </c>
      <c r="AY1012">
        <v>0</v>
      </c>
      <c r="AZ1012">
        <v>1</v>
      </c>
      <c r="BA1012">
        <v>0</v>
      </c>
      <c r="BF1012" t="s">
        <v>127</v>
      </c>
      <c r="BG1012" t="s">
        <v>698</v>
      </c>
    </row>
    <row r="1013" spans="1:59" x14ac:dyDescent="0.35">
      <c r="A1013">
        <v>46</v>
      </c>
      <c r="B1013">
        <v>1012</v>
      </c>
      <c r="D1013" t="s">
        <v>591</v>
      </c>
      <c r="E1013" t="s">
        <v>512</v>
      </c>
      <c r="F1013" t="s">
        <v>419</v>
      </c>
      <c r="H1013" t="s">
        <v>292</v>
      </c>
      <c r="I1013" t="s">
        <v>61</v>
      </c>
      <c r="K1013" t="s">
        <v>408</v>
      </c>
      <c r="N1013">
        <v>0.64800000000000002</v>
      </c>
      <c r="O1013">
        <v>0</v>
      </c>
      <c r="Q1013" t="s">
        <v>504</v>
      </c>
      <c r="R1013" t="s">
        <v>1205</v>
      </c>
      <c r="T1013" s="24">
        <f t="shared" si="17"/>
        <v>156</v>
      </c>
      <c r="U1013">
        <v>1</v>
      </c>
      <c r="AA1013" t="s">
        <v>562</v>
      </c>
      <c r="AB1013" t="s">
        <v>558</v>
      </c>
      <c r="AD1013">
        <v>309</v>
      </c>
      <c r="AF1013" t="s">
        <v>729</v>
      </c>
      <c r="AG1013" t="s">
        <v>561</v>
      </c>
      <c r="AH1013" t="s">
        <v>542</v>
      </c>
      <c r="AI1013" s="6">
        <v>35065</v>
      </c>
      <c r="AJ1013" s="6">
        <v>36160</v>
      </c>
      <c r="AK1013" t="s">
        <v>197</v>
      </c>
      <c r="AM1013" t="s">
        <v>556</v>
      </c>
      <c r="AO1013" t="s">
        <v>569</v>
      </c>
      <c r="AY1013">
        <v>0</v>
      </c>
      <c r="AZ1013">
        <v>1</v>
      </c>
      <c r="BA1013">
        <v>0</v>
      </c>
      <c r="BF1013" t="s">
        <v>127</v>
      </c>
      <c r="BG1013" t="s">
        <v>698</v>
      </c>
    </row>
    <row r="1014" spans="1:59" x14ac:dyDescent="0.35">
      <c r="A1014">
        <v>46</v>
      </c>
      <c r="B1014">
        <v>1013</v>
      </c>
      <c r="D1014" t="s">
        <v>591</v>
      </c>
      <c r="E1014" t="s">
        <v>401</v>
      </c>
      <c r="F1014" t="s">
        <v>419</v>
      </c>
      <c r="H1014" t="s">
        <v>293</v>
      </c>
      <c r="I1014" t="s">
        <v>61</v>
      </c>
      <c r="K1014" t="s">
        <v>408</v>
      </c>
      <c r="N1014">
        <v>0.54300000000000004</v>
      </c>
      <c r="O1014">
        <v>0</v>
      </c>
      <c r="Q1014" t="s">
        <v>504</v>
      </c>
      <c r="R1014" t="s">
        <v>1205</v>
      </c>
      <c r="T1014" s="24">
        <f t="shared" si="17"/>
        <v>156</v>
      </c>
      <c r="U1014">
        <v>1</v>
      </c>
      <c r="AA1014" t="s">
        <v>562</v>
      </c>
      <c r="AB1014" t="s">
        <v>558</v>
      </c>
      <c r="AD1014">
        <v>309</v>
      </c>
      <c r="AF1014" t="s">
        <v>729</v>
      </c>
      <c r="AG1014" t="s">
        <v>561</v>
      </c>
      <c r="AH1014" t="s">
        <v>542</v>
      </c>
      <c r="AI1014" s="6">
        <v>35065</v>
      </c>
      <c r="AJ1014" s="6">
        <v>36160</v>
      </c>
      <c r="AK1014" t="s">
        <v>197</v>
      </c>
      <c r="AM1014" t="s">
        <v>556</v>
      </c>
      <c r="AO1014" t="s">
        <v>569</v>
      </c>
      <c r="AY1014">
        <v>0</v>
      </c>
      <c r="AZ1014">
        <v>1</v>
      </c>
      <c r="BA1014">
        <v>0</v>
      </c>
      <c r="BF1014" t="s">
        <v>127</v>
      </c>
      <c r="BG1014" t="s">
        <v>698</v>
      </c>
    </row>
    <row r="1015" spans="1:59" x14ac:dyDescent="0.35">
      <c r="A1015">
        <v>46</v>
      </c>
      <c r="B1015">
        <v>1014</v>
      </c>
      <c r="D1015" t="s">
        <v>591</v>
      </c>
      <c r="E1015" t="s">
        <v>513</v>
      </c>
      <c r="F1015" t="s">
        <v>419</v>
      </c>
      <c r="H1015" t="s">
        <v>294</v>
      </c>
      <c r="I1015" t="s">
        <v>61</v>
      </c>
      <c r="K1015" t="s">
        <v>408</v>
      </c>
      <c r="N1015">
        <v>0.42499999999999999</v>
      </c>
      <c r="O1015">
        <v>0</v>
      </c>
      <c r="Q1015" t="s">
        <v>504</v>
      </c>
      <c r="R1015" t="s">
        <v>1205</v>
      </c>
      <c r="T1015" s="24">
        <f t="shared" si="17"/>
        <v>156</v>
      </c>
      <c r="U1015">
        <v>1</v>
      </c>
      <c r="AA1015" t="s">
        <v>562</v>
      </c>
      <c r="AB1015" t="s">
        <v>558</v>
      </c>
      <c r="AD1015">
        <v>309</v>
      </c>
      <c r="AF1015" t="s">
        <v>729</v>
      </c>
      <c r="AG1015" t="s">
        <v>561</v>
      </c>
      <c r="AH1015" t="s">
        <v>542</v>
      </c>
      <c r="AI1015" s="6">
        <v>35065</v>
      </c>
      <c r="AJ1015" s="6">
        <v>36160</v>
      </c>
      <c r="AK1015" t="s">
        <v>197</v>
      </c>
      <c r="AM1015" t="s">
        <v>556</v>
      </c>
      <c r="AO1015" t="s">
        <v>569</v>
      </c>
      <c r="AY1015">
        <v>0</v>
      </c>
      <c r="AZ1015">
        <v>1</v>
      </c>
      <c r="BA1015">
        <v>0</v>
      </c>
      <c r="BF1015" t="s">
        <v>127</v>
      </c>
      <c r="BG1015" t="s">
        <v>698</v>
      </c>
    </row>
    <row r="1016" spans="1:59" x14ac:dyDescent="0.35">
      <c r="A1016">
        <v>46</v>
      </c>
      <c r="B1016">
        <v>1015</v>
      </c>
      <c r="D1016" t="s">
        <v>591</v>
      </c>
      <c r="E1016" t="s">
        <v>404</v>
      </c>
      <c r="F1016" t="s">
        <v>419</v>
      </c>
      <c r="H1016" t="s">
        <v>295</v>
      </c>
      <c r="I1016" t="s">
        <v>61</v>
      </c>
      <c r="K1016" t="s">
        <v>408</v>
      </c>
      <c r="N1016">
        <v>0.90700000000000003</v>
      </c>
      <c r="O1016">
        <v>0</v>
      </c>
      <c r="Q1016" t="s">
        <v>504</v>
      </c>
      <c r="R1016" t="s">
        <v>1205</v>
      </c>
      <c r="T1016" s="24">
        <f t="shared" si="17"/>
        <v>156</v>
      </c>
      <c r="U1016">
        <v>1</v>
      </c>
      <c r="AA1016" t="s">
        <v>562</v>
      </c>
      <c r="AB1016" t="s">
        <v>558</v>
      </c>
      <c r="AD1016">
        <v>309</v>
      </c>
      <c r="AF1016" t="s">
        <v>729</v>
      </c>
      <c r="AG1016" t="s">
        <v>561</v>
      </c>
      <c r="AH1016" t="s">
        <v>542</v>
      </c>
      <c r="AI1016" s="6">
        <v>35065</v>
      </c>
      <c r="AJ1016" s="6">
        <v>36160</v>
      </c>
      <c r="AK1016" t="s">
        <v>197</v>
      </c>
      <c r="AM1016" t="s">
        <v>556</v>
      </c>
      <c r="AO1016" t="s">
        <v>569</v>
      </c>
      <c r="AY1016">
        <v>0</v>
      </c>
      <c r="AZ1016">
        <v>1</v>
      </c>
      <c r="BA1016">
        <v>0</v>
      </c>
      <c r="BF1016" t="s">
        <v>127</v>
      </c>
      <c r="BG1016" t="s">
        <v>698</v>
      </c>
    </row>
    <row r="1017" spans="1:59" x14ac:dyDescent="0.35">
      <c r="A1017">
        <v>46</v>
      </c>
      <c r="B1017">
        <v>1016</v>
      </c>
      <c r="D1017" t="s">
        <v>591</v>
      </c>
      <c r="E1017" t="s">
        <v>469</v>
      </c>
      <c r="F1017" t="s">
        <v>419</v>
      </c>
      <c r="H1017" t="s">
        <v>296</v>
      </c>
      <c r="I1017" t="s">
        <v>61</v>
      </c>
      <c r="K1017" t="s">
        <v>408</v>
      </c>
      <c r="N1017">
        <v>0.96299999999999997</v>
      </c>
      <c r="O1017">
        <v>0</v>
      </c>
      <c r="Q1017" t="s">
        <v>504</v>
      </c>
      <c r="R1017" t="s">
        <v>1205</v>
      </c>
      <c r="T1017" s="24">
        <f t="shared" si="17"/>
        <v>156</v>
      </c>
      <c r="U1017">
        <v>1</v>
      </c>
      <c r="AA1017" t="s">
        <v>562</v>
      </c>
      <c r="AB1017" t="s">
        <v>558</v>
      </c>
      <c r="AD1017">
        <v>309</v>
      </c>
      <c r="AF1017" t="s">
        <v>729</v>
      </c>
      <c r="AG1017" t="s">
        <v>561</v>
      </c>
      <c r="AH1017" t="s">
        <v>542</v>
      </c>
      <c r="AI1017" s="6">
        <v>35065</v>
      </c>
      <c r="AJ1017" s="6">
        <v>36160</v>
      </c>
      <c r="AK1017" t="s">
        <v>197</v>
      </c>
      <c r="AM1017" t="s">
        <v>556</v>
      </c>
      <c r="AO1017" t="s">
        <v>569</v>
      </c>
      <c r="AY1017">
        <v>0</v>
      </c>
      <c r="AZ1017">
        <v>1</v>
      </c>
      <c r="BA1017">
        <v>0</v>
      </c>
      <c r="BF1017" t="s">
        <v>127</v>
      </c>
      <c r="BG1017" t="s">
        <v>698</v>
      </c>
    </row>
    <row r="1018" spans="1:59" x14ac:dyDescent="0.35">
      <c r="A1018">
        <v>46</v>
      </c>
      <c r="B1018">
        <v>1017</v>
      </c>
      <c r="D1018" t="s">
        <v>591</v>
      </c>
      <c r="E1018" t="s">
        <v>456</v>
      </c>
      <c r="F1018" t="s">
        <v>419</v>
      </c>
      <c r="H1018" t="s">
        <v>289</v>
      </c>
      <c r="I1018" t="s">
        <v>61</v>
      </c>
      <c r="K1018" t="s">
        <v>408</v>
      </c>
      <c r="N1018">
        <v>0.219</v>
      </c>
      <c r="O1018">
        <v>0</v>
      </c>
      <c r="Q1018" t="s">
        <v>504</v>
      </c>
      <c r="R1018" t="s">
        <v>1205</v>
      </c>
      <c r="T1018" s="24">
        <f t="shared" si="17"/>
        <v>156</v>
      </c>
      <c r="U1018">
        <v>1</v>
      </c>
      <c r="AA1018" t="s">
        <v>562</v>
      </c>
      <c r="AB1018" t="s">
        <v>558</v>
      </c>
      <c r="AD1018">
        <v>309</v>
      </c>
      <c r="AF1018" t="s">
        <v>729</v>
      </c>
      <c r="AG1018" t="s">
        <v>561</v>
      </c>
      <c r="AH1018" t="s">
        <v>542</v>
      </c>
      <c r="AI1018" s="6">
        <v>35065</v>
      </c>
      <c r="AJ1018" s="6">
        <v>36160</v>
      </c>
      <c r="AK1018" t="s">
        <v>298</v>
      </c>
      <c r="AM1018" t="s">
        <v>556</v>
      </c>
      <c r="AO1018" t="s">
        <v>569</v>
      </c>
      <c r="AY1018">
        <v>0</v>
      </c>
      <c r="AZ1018">
        <v>1</v>
      </c>
      <c r="BA1018">
        <v>0</v>
      </c>
      <c r="BF1018" t="s">
        <v>127</v>
      </c>
      <c r="BG1018" t="s">
        <v>698</v>
      </c>
    </row>
    <row r="1019" spans="1:59" x14ac:dyDescent="0.35">
      <c r="A1019">
        <v>46</v>
      </c>
      <c r="B1019">
        <v>1018</v>
      </c>
      <c r="D1019" t="s">
        <v>591</v>
      </c>
      <c r="E1019" t="s">
        <v>514</v>
      </c>
      <c r="F1019" t="s">
        <v>419</v>
      </c>
      <c r="H1019" t="s">
        <v>290</v>
      </c>
      <c r="I1019" t="s">
        <v>61</v>
      </c>
      <c r="K1019" t="s">
        <v>408</v>
      </c>
      <c r="N1019">
        <v>0.111</v>
      </c>
      <c r="O1019">
        <v>0</v>
      </c>
      <c r="Q1019" t="s">
        <v>504</v>
      </c>
      <c r="R1019" t="s">
        <v>1205</v>
      </c>
      <c r="T1019" s="24">
        <f t="shared" si="17"/>
        <v>156</v>
      </c>
      <c r="U1019">
        <v>1</v>
      </c>
      <c r="AA1019" t="s">
        <v>562</v>
      </c>
      <c r="AB1019" t="s">
        <v>558</v>
      </c>
      <c r="AD1019">
        <v>309</v>
      </c>
      <c r="AF1019" t="s">
        <v>729</v>
      </c>
      <c r="AG1019" t="s">
        <v>561</v>
      </c>
      <c r="AH1019" t="s">
        <v>542</v>
      </c>
      <c r="AI1019" s="6">
        <v>35065</v>
      </c>
      <c r="AJ1019" s="6">
        <v>36160</v>
      </c>
      <c r="AK1019" t="s">
        <v>298</v>
      </c>
      <c r="AM1019" t="s">
        <v>556</v>
      </c>
      <c r="AO1019" t="s">
        <v>569</v>
      </c>
      <c r="AY1019">
        <v>0</v>
      </c>
      <c r="AZ1019">
        <v>1</v>
      </c>
      <c r="BA1019">
        <v>0</v>
      </c>
      <c r="BF1019" t="s">
        <v>127</v>
      </c>
      <c r="BG1019" t="s">
        <v>698</v>
      </c>
    </row>
    <row r="1020" spans="1:59" x14ac:dyDescent="0.35">
      <c r="A1020">
        <v>46</v>
      </c>
      <c r="B1020">
        <v>1019</v>
      </c>
      <c r="D1020" t="s">
        <v>591</v>
      </c>
      <c r="E1020" t="s">
        <v>511</v>
      </c>
      <c r="F1020" t="s">
        <v>419</v>
      </c>
      <c r="H1020" t="s">
        <v>291</v>
      </c>
      <c r="I1020" t="s">
        <v>61</v>
      </c>
      <c r="K1020" t="s">
        <v>408</v>
      </c>
      <c r="N1020">
        <v>0.63300000000000001</v>
      </c>
      <c r="O1020">
        <v>0</v>
      </c>
      <c r="Q1020" t="s">
        <v>504</v>
      </c>
      <c r="R1020" t="s">
        <v>1205</v>
      </c>
      <c r="T1020" s="24">
        <f t="shared" si="17"/>
        <v>156</v>
      </c>
      <c r="U1020">
        <v>1</v>
      </c>
      <c r="AA1020" t="s">
        <v>562</v>
      </c>
      <c r="AB1020" t="s">
        <v>558</v>
      </c>
      <c r="AD1020">
        <v>309</v>
      </c>
      <c r="AF1020" t="s">
        <v>729</v>
      </c>
      <c r="AG1020" t="s">
        <v>561</v>
      </c>
      <c r="AH1020" t="s">
        <v>542</v>
      </c>
      <c r="AI1020" s="6">
        <v>35065</v>
      </c>
      <c r="AJ1020" s="6">
        <v>36160</v>
      </c>
      <c r="AK1020" t="s">
        <v>298</v>
      </c>
      <c r="AM1020" t="s">
        <v>556</v>
      </c>
      <c r="AO1020" t="s">
        <v>569</v>
      </c>
      <c r="AY1020">
        <v>0</v>
      </c>
      <c r="AZ1020">
        <v>1</v>
      </c>
      <c r="BA1020">
        <v>0</v>
      </c>
      <c r="BF1020" t="s">
        <v>127</v>
      </c>
      <c r="BG1020" t="s">
        <v>698</v>
      </c>
    </row>
    <row r="1021" spans="1:59" x14ac:dyDescent="0.35">
      <c r="A1021">
        <v>46</v>
      </c>
      <c r="B1021">
        <v>1020</v>
      </c>
      <c r="D1021" t="s">
        <v>591</v>
      </c>
      <c r="E1021" t="s">
        <v>512</v>
      </c>
      <c r="F1021" t="s">
        <v>419</v>
      </c>
      <c r="H1021" t="s">
        <v>292</v>
      </c>
      <c r="I1021" t="s">
        <v>61</v>
      </c>
      <c r="K1021" t="s">
        <v>408</v>
      </c>
      <c r="N1021">
        <v>0.38200000000000001</v>
      </c>
      <c r="O1021">
        <v>0</v>
      </c>
      <c r="Q1021" t="s">
        <v>504</v>
      </c>
      <c r="R1021" t="s">
        <v>1205</v>
      </c>
      <c r="T1021" s="24">
        <f t="shared" si="17"/>
        <v>156</v>
      </c>
      <c r="U1021">
        <v>1</v>
      </c>
      <c r="AA1021" t="s">
        <v>562</v>
      </c>
      <c r="AB1021" t="s">
        <v>558</v>
      </c>
      <c r="AD1021">
        <v>309</v>
      </c>
      <c r="AF1021" t="s">
        <v>729</v>
      </c>
      <c r="AG1021" t="s">
        <v>561</v>
      </c>
      <c r="AH1021" t="s">
        <v>542</v>
      </c>
      <c r="AI1021" s="6">
        <v>35065</v>
      </c>
      <c r="AJ1021" s="6">
        <v>36160</v>
      </c>
      <c r="AK1021" t="s">
        <v>298</v>
      </c>
      <c r="AM1021" t="s">
        <v>556</v>
      </c>
      <c r="AO1021" t="s">
        <v>569</v>
      </c>
      <c r="AY1021">
        <v>0</v>
      </c>
      <c r="AZ1021">
        <v>1</v>
      </c>
      <c r="BA1021">
        <v>0</v>
      </c>
      <c r="BF1021" t="s">
        <v>127</v>
      </c>
      <c r="BG1021" t="s">
        <v>698</v>
      </c>
    </row>
    <row r="1022" spans="1:59" x14ac:dyDescent="0.35">
      <c r="A1022">
        <v>46</v>
      </c>
      <c r="B1022">
        <v>1021</v>
      </c>
      <c r="D1022" t="s">
        <v>591</v>
      </c>
      <c r="E1022" t="s">
        <v>401</v>
      </c>
      <c r="F1022" t="s">
        <v>419</v>
      </c>
      <c r="H1022" t="s">
        <v>293</v>
      </c>
      <c r="I1022" t="s">
        <v>61</v>
      </c>
      <c r="K1022" t="s">
        <v>408</v>
      </c>
      <c r="N1022">
        <v>0.96599999999999997</v>
      </c>
      <c r="O1022">
        <v>0</v>
      </c>
      <c r="Q1022" t="s">
        <v>504</v>
      </c>
      <c r="R1022" t="s">
        <v>1205</v>
      </c>
      <c r="T1022" s="24">
        <f t="shared" si="17"/>
        <v>156</v>
      </c>
      <c r="U1022">
        <v>1</v>
      </c>
      <c r="AA1022" t="s">
        <v>562</v>
      </c>
      <c r="AB1022" t="s">
        <v>558</v>
      </c>
      <c r="AD1022">
        <v>309</v>
      </c>
      <c r="AF1022" t="s">
        <v>729</v>
      </c>
      <c r="AG1022" t="s">
        <v>561</v>
      </c>
      <c r="AH1022" t="s">
        <v>542</v>
      </c>
      <c r="AI1022" s="6">
        <v>35065</v>
      </c>
      <c r="AJ1022" s="6">
        <v>36160</v>
      </c>
      <c r="AK1022" t="s">
        <v>298</v>
      </c>
      <c r="AM1022" t="s">
        <v>556</v>
      </c>
      <c r="AO1022" t="s">
        <v>569</v>
      </c>
      <c r="AY1022">
        <v>0</v>
      </c>
      <c r="AZ1022">
        <v>1</v>
      </c>
      <c r="BA1022">
        <v>0</v>
      </c>
      <c r="BF1022" t="s">
        <v>127</v>
      </c>
      <c r="BG1022" t="s">
        <v>698</v>
      </c>
    </row>
    <row r="1023" spans="1:59" x14ac:dyDescent="0.35">
      <c r="A1023">
        <v>46</v>
      </c>
      <c r="B1023">
        <v>1022</v>
      </c>
      <c r="D1023" t="s">
        <v>591</v>
      </c>
      <c r="E1023" t="s">
        <v>513</v>
      </c>
      <c r="F1023" t="s">
        <v>419</v>
      </c>
      <c r="H1023" t="s">
        <v>294</v>
      </c>
      <c r="I1023" t="s">
        <v>61</v>
      </c>
      <c r="K1023" t="s">
        <v>408</v>
      </c>
      <c r="N1023">
        <v>0.61599999999999999</v>
      </c>
      <c r="O1023">
        <v>0</v>
      </c>
      <c r="Q1023" t="s">
        <v>504</v>
      </c>
      <c r="R1023" t="s">
        <v>1205</v>
      </c>
      <c r="T1023" s="24">
        <f t="shared" si="17"/>
        <v>156</v>
      </c>
      <c r="U1023">
        <v>1</v>
      </c>
      <c r="AA1023" t="s">
        <v>562</v>
      </c>
      <c r="AB1023" t="s">
        <v>558</v>
      </c>
      <c r="AD1023">
        <v>309</v>
      </c>
      <c r="AF1023" t="s">
        <v>729</v>
      </c>
      <c r="AG1023" t="s">
        <v>561</v>
      </c>
      <c r="AH1023" t="s">
        <v>542</v>
      </c>
      <c r="AI1023" s="6">
        <v>35065</v>
      </c>
      <c r="AJ1023" s="6">
        <v>36160</v>
      </c>
      <c r="AK1023" t="s">
        <v>298</v>
      </c>
      <c r="AM1023" t="s">
        <v>556</v>
      </c>
      <c r="AO1023" t="s">
        <v>569</v>
      </c>
      <c r="AY1023">
        <v>0</v>
      </c>
      <c r="AZ1023">
        <v>1</v>
      </c>
      <c r="BA1023">
        <v>0</v>
      </c>
      <c r="BF1023" t="s">
        <v>127</v>
      </c>
      <c r="BG1023" t="s">
        <v>698</v>
      </c>
    </row>
    <row r="1024" spans="1:59" x14ac:dyDescent="0.35">
      <c r="A1024">
        <v>46</v>
      </c>
      <c r="B1024">
        <v>1023</v>
      </c>
      <c r="D1024" t="s">
        <v>591</v>
      </c>
      <c r="E1024" t="s">
        <v>404</v>
      </c>
      <c r="F1024" t="s">
        <v>419</v>
      </c>
      <c r="H1024" t="s">
        <v>295</v>
      </c>
      <c r="I1024" t="s">
        <v>61</v>
      </c>
      <c r="K1024" t="s">
        <v>408</v>
      </c>
      <c r="N1024">
        <v>0.93400000000000005</v>
      </c>
      <c r="O1024">
        <v>0</v>
      </c>
      <c r="Q1024" t="s">
        <v>504</v>
      </c>
      <c r="R1024" t="s">
        <v>1205</v>
      </c>
      <c r="T1024" s="24">
        <f t="shared" si="17"/>
        <v>156</v>
      </c>
      <c r="U1024">
        <v>1</v>
      </c>
      <c r="AA1024" t="s">
        <v>562</v>
      </c>
      <c r="AB1024" t="s">
        <v>558</v>
      </c>
      <c r="AD1024">
        <v>309</v>
      </c>
      <c r="AF1024" t="s">
        <v>729</v>
      </c>
      <c r="AG1024" t="s">
        <v>561</v>
      </c>
      <c r="AH1024" t="s">
        <v>542</v>
      </c>
      <c r="AI1024" s="6">
        <v>35065</v>
      </c>
      <c r="AJ1024" s="6">
        <v>36160</v>
      </c>
      <c r="AK1024" t="s">
        <v>298</v>
      </c>
      <c r="AM1024" t="s">
        <v>556</v>
      </c>
      <c r="AO1024" t="s">
        <v>569</v>
      </c>
      <c r="AY1024">
        <v>0</v>
      </c>
      <c r="AZ1024">
        <v>1</v>
      </c>
      <c r="BA1024">
        <v>0</v>
      </c>
      <c r="BF1024" t="s">
        <v>127</v>
      </c>
      <c r="BG1024" t="s">
        <v>698</v>
      </c>
    </row>
    <row r="1025" spans="1:59" x14ac:dyDescent="0.35">
      <c r="A1025">
        <v>46</v>
      </c>
      <c r="B1025">
        <v>1024</v>
      </c>
      <c r="D1025" t="s">
        <v>591</v>
      </c>
      <c r="E1025" t="s">
        <v>469</v>
      </c>
      <c r="F1025" t="s">
        <v>419</v>
      </c>
      <c r="H1025" t="s">
        <v>296</v>
      </c>
      <c r="I1025" t="s">
        <v>61</v>
      </c>
      <c r="K1025" t="s">
        <v>408</v>
      </c>
      <c r="N1025">
        <v>0.36899999999999999</v>
      </c>
      <c r="O1025">
        <v>0</v>
      </c>
      <c r="Q1025" t="s">
        <v>504</v>
      </c>
      <c r="R1025" t="s">
        <v>1205</v>
      </c>
      <c r="T1025" s="24">
        <f t="shared" si="17"/>
        <v>156</v>
      </c>
      <c r="U1025">
        <v>1</v>
      </c>
      <c r="AA1025" t="s">
        <v>562</v>
      </c>
      <c r="AB1025" t="s">
        <v>558</v>
      </c>
      <c r="AD1025">
        <v>309</v>
      </c>
      <c r="AF1025" t="s">
        <v>729</v>
      </c>
      <c r="AG1025" t="s">
        <v>561</v>
      </c>
      <c r="AH1025" t="s">
        <v>542</v>
      </c>
      <c r="AI1025" s="6">
        <v>35065</v>
      </c>
      <c r="AJ1025" s="6">
        <v>36160</v>
      </c>
      <c r="AK1025" t="s">
        <v>298</v>
      </c>
      <c r="AM1025" t="s">
        <v>556</v>
      </c>
      <c r="AO1025" t="s">
        <v>569</v>
      </c>
      <c r="AY1025">
        <v>0</v>
      </c>
      <c r="AZ1025">
        <v>1</v>
      </c>
      <c r="BA1025">
        <v>0</v>
      </c>
      <c r="BF1025" t="s">
        <v>127</v>
      </c>
      <c r="BG1025" t="s">
        <v>698</v>
      </c>
    </row>
    <row r="1026" spans="1:59" x14ac:dyDescent="0.35">
      <c r="A1026">
        <v>46</v>
      </c>
      <c r="B1026">
        <v>1025</v>
      </c>
      <c r="D1026" t="s">
        <v>591</v>
      </c>
      <c r="E1026" t="s">
        <v>456</v>
      </c>
      <c r="F1026" t="s">
        <v>419</v>
      </c>
      <c r="H1026" t="s">
        <v>289</v>
      </c>
      <c r="I1026" t="s">
        <v>61</v>
      </c>
      <c r="K1026" t="s">
        <v>408</v>
      </c>
      <c r="N1026">
        <v>0.753</v>
      </c>
      <c r="O1026">
        <v>0</v>
      </c>
      <c r="Q1026" t="s">
        <v>504</v>
      </c>
      <c r="R1026" t="s">
        <v>1205</v>
      </c>
      <c r="T1026" s="24">
        <f t="shared" si="17"/>
        <v>156</v>
      </c>
      <c r="U1026">
        <v>1</v>
      </c>
      <c r="AA1026" t="s">
        <v>562</v>
      </c>
      <c r="AB1026" t="s">
        <v>558</v>
      </c>
      <c r="AD1026">
        <v>309</v>
      </c>
      <c r="AF1026" t="s">
        <v>729</v>
      </c>
      <c r="AG1026" t="s">
        <v>561</v>
      </c>
      <c r="AH1026" t="s">
        <v>542</v>
      </c>
      <c r="AI1026" s="6">
        <v>35065</v>
      </c>
      <c r="AJ1026" s="6">
        <v>36160</v>
      </c>
      <c r="AK1026" t="s">
        <v>191</v>
      </c>
      <c r="AM1026" t="s">
        <v>556</v>
      </c>
      <c r="AO1026" t="s">
        <v>569</v>
      </c>
      <c r="AY1026">
        <v>0</v>
      </c>
      <c r="AZ1026">
        <v>1</v>
      </c>
      <c r="BA1026">
        <v>0</v>
      </c>
      <c r="BF1026" t="s">
        <v>127</v>
      </c>
      <c r="BG1026" t="s">
        <v>698</v>
      </c>
    </row>
    <row r="1027" spans="1:59" x14ac:dyDescent="0.35">
      <c r="A1027">
        <v>46</v>
      </c>
      <c r="B1027">
        <v>1026</v>
      </c>
      <c r="D1027" t="s">
        <v>591</v>
      </c>
      <c r="E1027" t="s">
        <v>514</v>
      </c>
      <c r="F1027" t="s">
        <v>419</v>
      </c>
      <c r="H1027" t="s">
        <v>290</v>
      </c>
      <c r="I1027" t="s">
        <v>61</v>
      </c>
      <c r="K1027" t="s">
        <v>408</v>
      </c>
      <c r="N1027">
        <v>0.76800000000000002</v>
      </c>
      <c r="O1027">
        <v>0</v>
      </c>
      <c r="Q1027" t="s">
        <v>504</v>
      </c>
      <c r="R1027" t="s">
        <v>1205</v>
      </c>
      <c r="T1027" s="24">
        <f t="shared" si="17"/>
        <v>156</v>
      </c>
      <c r="U1027">
        <v>1</v>
      </c>
      <c r="AA1027" t="s">
        <v>562</v>
      </c>
      <c r="AB1027" t="s">
        <v>558</v>
      </c>
      <c r="AD1027">
        <v>309</v>
      </c>
      <c r="AF1027" t="s">
        <v>729</v>
      </c>
      <c r="AG1027" t="s">
        <v>561</v>
      </c>
      <c r="AH1027" t="s">
        <v>542</v>
      </c>
      <c r="AI1027" s="6">
        <v>35065</v>
      </c>
      <c r="AJ1027" s="6">
        <v>36160</v>
      </c>
      <c r="AK1027" t="s">
        <v>191</v>
      </c>
      <c r="AM1027" t="s">
        <v>556</v>
      </c>
      <c r="AO1027" t="s">
        <v>569</v>
      </c>
      <c r="AY1027">
        <v>0</v>
      </c>
      <c r="AZ1027">
        <v>1</v>
      </c>
      <c r="BA1027">
        <v>0</v>
      </c>
      <c r="BF1027" t="s">
        <v>127</v>
      </c>
      <c r="BG1027" t="s">
        <v>698</v>
      </c>
    </row>
    <row r="1028" spans="1:59" x14ac:dyDescent="0.35">
      <c r="A1028">
        <v>46</v>
      </c>
      <c r="B1028">
        <v>1027</v>
      </c>
      <c r="D1028" t="s">
        <v>591</v>
      </c>
      <c r="E1028" t="s">
        <v>511</v>
      </c>
      <c r="F1028" t="s">
        <v>419</v>
      </c>
      <c r="H1028" t="s">
        <v>291</v>
      </c>
      <c r="I1028" t="s">
        <v>61</v>
      </c>
      <c r="K1028" t="s">
        <v>408</v>
      </c>
      <c r="N1028">
        <v>0.41199999999999998</v>
      </c>
      <c r="O1028">
        <v>0</v>
      </c>
      <c r="Q1028" t="s">
        <v>504</v>
      </c>
      <c r="R1028" t="s">
        <v>1205</v>
      </c>
      <c r="T1028" s="24">
        <f t="shared" si="17"/>
        <v>156</v>
      </c>
      <c r="U1028">
        <v>1</v>
      </c>
      <c r="AA1028" t="s">
        <v>562</v>
      </c>
      <c r="AB1028" t="s">
        <v>558</v>
      </c>
      <c r="AD1028">
        <v>309</v>
      </c>
      <c r="AF1028" t="s">
        <v>729</v>
      </c>
      <c r="AG1028" t="s">
        <v>561</v>
      </c>
      <c r="AH1028" t="s">
        <v>542</v>
      </c>
      <c r="AI1028" s="6">
        <v>35065</v>
      </c>
      <c r="AJ1028" s="6">
        <v>36160</v>
      </c>
      <c r="AK1028" t="s">
        <v>191</v>
      </c>
      <c r="AM1028" t="s">
        <v>556</v>
      </c>
      <c r="AO1028" t="s">
        <v>569</v>
      </c>
      <c r="AY1028">
        <v>0</v>
      </c>
      <c r="AZ1028">
        <v>1</v>
      </c>
      <c r="BA1028">
        <v>0</v>
      </c>
      <c r="BF1028" t="s">
        <v>127</v>
      </c>
      <c r="BG1028" t="s">
        <v>698</v>
      </c>
    </row>
    <row r="1029" spans="1:59" x14ac:dyDescent="0.35">
      <c r="A1029">
        <v>46</v>
      </c>
      <c r="B1029">
        <v>1028</v>
      </c>
      <c r="D1029" t="s">
        <v>591</v>
      </c>
      <c r="E1029" t="s">
        <v>512</v>
      </c>
      <c r="F1029" t="s">
        <v>419</v>
      </c>
      <c r="H1029" t="s">
        <v>292</v>
      </c>
      <c r="I1029" t="s">
        <v>61</v>
      </c>
      <c r="K1029" t="s">
        <v>408</v>
      </c>
      <c r="N1029">
        <v>0.92200000000000004</v>
      </c>
      <c r="O1029">
        <v>0</v>
      </c>
      <c r="Q1029" t="s">
        <v>504</v>
      </c>
      <c r="R1029" t="s">
        <v>1205</v>
      </c>
      <c r="T1029" s="24">
        <f t="shared" si="17"/>
        <v>156</v>
      </c>
      <c r="U1029">
        <v>1</v>
      </c>
      <c r="AA1029" t="s">
        <v>562</v>
      </c>
      <c r="AB1029" t="s">
        <v>558</v>
      </c>
      <c r="AD1029">
        <v>309</v>
      </c>
      <c r="AF1029" t="s">
        <v>729</v>
      </c>
      <c r="AG1029" t="s">
        <v>561</v>
      </c>
      <c r="AH1029" t="s">
        <v>542</v>
      </c>
      <c r="AI1029" s="6">
        <v>35065</v>
      </c>
      <c r="AJ1029" s="6">
        <v>36160</v>
      </c>
      <c r="AK1029" t="s">
        <v>191</v>
      </c>
      <c r="AM1029" t="s">
        <v>556</v>
      </c>
      <c r="AO1029" t="s">
        <v>569</v>
      </c>
      <c r="AY1029">
        <v>0</v>
      </c>
      <c r="AZ1029">
        <v>1</v>
      </c>
      <c r="BA1029">
        <v>0</v>
      </c>
      <c r="BF1029" t="s">
        <v>127</v>
      </c>
      <c r="BG1029" t="s">
        <v>698</v>
      </c>
    </row>
    <row r="1030" spans="1:59" x14ac:dyDescent="0.35">
      <c r="A1030">
        <v>46</v>
      </c>
      <c r="B1030">
        <v>1029</v>
      </c>
      <c r="D1030" t="s">
        <v>591</v>
      </c>
      <c r="E1030" t="s">
        <v>401</v>
      </c>
      <c r="F1030" t="s">
        <v>419</v>
      </c>
      <c r="H1030" t="s">
        <v>293</v>
      </c>
      <c r="I1030" t="s">
        <v>61</v>
      </c>
      <c r="K1030" t="s">
        <v>408</v>
      </c>
      <c r="N1030">
        <v>0.54500000000000004</v>
      </c>
      <c r="O1030">
        <v>0</v>
      </c>
      <c r="Q1030" t="s">
        <v>504</v>
      </c>
      <c r="R1030" t="s">
        <v>1205</v>
      </c>
      <c r="T1030" s="24">
        <f t="shared" si="17"/>
        <v>156</v>
      </c>
      <c r="U1030">
        <v>1</v>
      </c>
      <c r="AA1030" t="s">
        <v>562</v>
      </c>
      <c r="AB1030" t="s">
        <v>558</v>
      </c>
      <c r="AD1030">
        <v>309</v>
      </c>
      <c r="AF1030" t="s">
        <v>729</v>
      </c>
      <c r="AG1030" t="s">
        <v>561</v>
      </c>
      <c r="AH1030" t="s">
        <v>542</v>
      </c>
      <c r="AI1030" s="6">
        <v>35065</v>
      </c>
      <c r="AJ1030" s="6">
        <v>36160</v>
      </c>
      <c r="AK1030" t="s">
        <v>191</v>
      </c>
      <c r="AM1030" t="s">
        <v>556</v>
      </c>
      <c r="AO1030" t="s">
        <v>569</v>
      </c>
      <c r="AY1030">
        <v>0</v>
      </c>
      <c r="AZ1030">
        <v>1</v>
      </c>
      <c r="BA1030">
        <v>0</v>
      </c>
      <c r="BF1030" t="s">
        <v>127</v>
      </c>
      <c r="BG1030" t="s">
        <v>698</v>
      </c>
    </row>
    <row r="1031" spans="1:59" x14ac:dyDescent="0.35">
      <c r="A1031">
        <v>46</v>
      </c>
      <c r="B1031">
        <v>1030</v>
      </c>
      <c r="D1031" t="s">
        <v>591</v>
      </c>
      <c r="E1031" t="s">
        <v>513</v>
      </c>
      <c r="F1031" t="s">
        <v>419</v>
      </c>
      <c r="H1031" t="s">
        <v>294</v>
      </c>
      <c r="I1031" t="s">
        <v>61</v>
      </c>
      <c r="K1031" t="s">
        <v>408</v>
      </c>
      <c r="N1031">
        <v>0.56999999999999995</v>
      </c>
      <c r="O1031">
        <v>0</v>
      </c>
      <c r="Q1031" t="s">
        <v>504</v>
      </c>
      <c r="R1031" t="s">
        <v>1205</v>
      </c>
      <c r="T1031" s="24">
        <f t="shared" si="17"/>
        <v>156</v>
      </c>
      <c r="U1031">
        <v>1</v>
      </c>
      <c r="AA1031" t="s">
        <v>562</v>
      </c>
      <c r="AB1031" t="s">
        <v>558</v>
      </c>
      <c r="AD1031">
        <v>309</v>
      </c>
      <c r="AF1031" t="s">
        <v>729</v>
      </c>
      <c r="AG1031" t="s">
        <v>561</v>
      </c>
      <c r="AH1031" t="s">
        <v>542</v>
      </c>
      <c r="AI1031" s="6">
        <v>35065</v>
      </c>
      <c r="AJ1031" s="6">
        <v>36160</v>
      </c>
      <c r="AK1031" t="s">
        <v>191</v>
      </c>
      <c r="AM1031" t="s">
        <v>556</v>
      </c>
      <c r="AO1031" t="s">
        <v>569</v>
      </c>
      <c r="AY1031">
        <v>0</v>
      </c>
      <c r="AZ1031">
        <v>1</v>
      </c>
      <c r="BA1031">
        <v>0</v>
      </c>
      <c r="BF1031" t="s">
        <v>127</v>
      </c>
      <c r="BG1031" t="s">
        <v>698</v>
      </c>
    </row>
    <row r="1032" spans="1:59" x14ac:dyDescent="0.35">
      <c r="A1032">
        <v>46</v>
      </c>
      <c r="B1032">
        <v>1031</v>
      </c>
      <c r="D1032" t="s">
        <v>591</v>
      </c>
      <c r="E1032" t="s">
        <v>404</v>
      </c>
      <c r="F1032" t="s">
        <v>419</v>
      </c>
      <c r="H1032" t="s">
        <v>295</v>
      </c>
      <c r="I1032" t="s">
        <v>61</v>
      </c>
      <c r="K1032" t="s">
        <v>408</v>
      </c>
      <c r="N1032">
        <v>0.40899999999999997</v>
      </c>
      <c r="O1032">
        <v>0</v>
      </c>
      <c r="Q1032" t="s">
        <v>504</v>
      </c>
      <c r="R1032" t="s">
        <v>1205</v>
      </c>
      <c r="T1032" s="24">
        <f t="shared" si="17"/>
        <v>156</v>
      </c>
      <c r="U1032">
        <v>1</v>
      </c>
      <c r="AA1032" t="s">
        <v>562</v>
      </c>
      <c r="AB1032" t="s">
        <v>558</v>
      </c>
      <c r="AD1032">
        <v>309</v>
      </c>
      <c r="AF1032" t="s">
        <v>729</v>
      </c>
      <c r="AG1032" t="s">
        <v>561</v>
      </c>
      <c r="AH1032" t="s">
        <v>542</v>
      </c>
      <c r="AI1032" s="6">
        <v>35065</v>
      </c>
      <c r="AJ1032" s="6">
        <v>36160</v>
      </c>
      <c r="AK1032" t="s">
        <v>191</v>
      </c>
      <c r="AM1032" t="s">
        <v>556</v>
      </c>
      <c r="AO1032" t="s">
        <v>569</v>
      </c>
      <c r="AY1032">
        <v>0</v>
      </c>
      <c r="AZ1032">
        <v>1</v>
      </c>
      <c r="BA1032">
        <v>0</v>
      </c>
      <c r="BF1032" t="s">
        <v>127</v>
      </c>
      <c r="BG1032" t="s">
        <v>698</v>
      </c>
    </row>
    <row r="1033" spans="1:59" x14ac:dyDescent="0.35">
      <c r="A1033">
        <v>46</v>
      </c>
      <c r="B1033">
        <v>1032</v>
      </c>
      <c r="D1033" t="s">
        <v>591</v>
      </c>
      <c r="E1033" t="s">
        <v>469</v>
      </c>
      <c r="F1033" t="s">
        <v>419</v>
      </c>
      <c r="H1033" t="s">
        <v>296</v>
      </c>
      <c r="I1033" t="s">
        <v>61</v>
      </c>
      <c r="K1033" t="s">
        <v>408</v>
      </c>
      <c r="N1033">
        <v>0.28599999999999998</v>
      </c>
      <c r="O1033">
        <v>0</v>
      </c>
      <c r="Q1033" t="s">
        <v>504</v>
      </c>
      <c r="R1033" t="s">
        <v>1205</v>
      </c>
      <c r="T1033" s="24">
        <f t="shared" si="17"/>
        <v>156</v>
      </c>
      <c r="U1033">
        <v>1</v>
      </c>
      <c r="AA1033" t="s">
        <v>562</v>
      </c>
      <c r="AB1033" t="s">
        <v>558</v>
      </c>
      <c r="AD1033">
        <v>309</v>
      </c>
      <c r="AF1033" t="s">
        <v>729</v>
      </c>
      <c r="AG1033" t="s">
        <v>561</v>
      </c>
      <c r="AH1033" t="s">
        <v>542</v>
      </c>
      <c r="AI1033" s="6">
        <v>35065</v>
      </c>
      <c r="AJ1033" s="6">
        <v>36160</v>
      </c>
      <c r="AK1033" t="s">
        <v>191</v>
      </c>
      <c r="AM1033" t="s">
        <v>556</v>
      </c>
      <c r="AO1033" t="s">
        <v>569</v>
      </c>
      <c r="AY1033">
        <v>0</v>
      </c>
      <c r="AZ1033">
        <v>1</v>
      </c>
      <c r="BA1033">
        <v>0</v>
      </c>
      <c r="BF1033" t="s">
        <v>127</v>
      </c>
      <c r="BG1033" t="s">
        <v>698</v>
      </c>
    </row>
    <row r="1034" spans="1:59" x14ac:dyDescent="0.35">
      <c r="A1034">
        <v>46</v>
      </c>
      <c r="B1034">
        <v>1033</v>
      </c>
      <c r="D1034" t="s">
        <v>591</v>
      </c>
      <c r="E1034" t="s">
        <v>456</v>
      </c>
      <c r="F1034" t="s">
        <v>419</v>
      </c>
      <c r="H1034" t="s">
        <v>289</v>
      </c>
      <c r="I1034" t="s">
        <v>61</v>
      </c>
      <c r="K1034" t="s">
        <v>408</v>
      </c>
      <c r="N1034">
        <v>0.79600000000000004</v>
      </c>
      <c r="O1034">
        <v>0</v>
      </c>
      <c r="Q1034" t="s">
        <v>504</v>
      </c>
      <c r="R1034" t="s">
        <v>1205</v>
      </c>
      <c r="T1034" s="24">
        <f t="shared" si="17"/>
        <v>156</v>
      </c>
      <c r="U1034">
        <v>1</v>
      </c>
      <c r="AA1034" t="s">
        <v>562</v>
      </c>
      <c r="AB1034" t="s">
        <v>558</v>
      </c>
      <c r="AD1034">
        <v>309</v>
      </c>
      <c r="AF1034" t="s">
        <v>729</v>
      </c>
      <c r="AG1034" t="s">
        <v>561</v>
      </c>
      <c r="AH1034" t="s">
        <v>542</v>
      </c>
      <c r="AI1034" s="6">
        <v>36161</v>
      </c>
      <c r="AJ1034" s="6">
        <v>37256</v>
      </c>
      <c r="AK1034" t="s">
        <v>297</v>
      </c>
      <c r="AM1034" t="s">
        <v>556</v>
      </c>
      <c r="AO1034" t="s">
        <v>569</v>
      </c>
      <c r="AY1034">
        <v>0</v>
      </c>
      <c r="AZ1034">
        <v>1</v>
      </c>
      <c r="BA1034">
        <v>0</v>
      </c>
      <c r="BF1034" t="s">
        <v>127</v>
      </c>
      <c r="BG1034" t="s">
        <v>698</v>
      </c>
    </row>
    <row r="1035" spans="1:59" x14ac:dyDescent="0.35">
      <c r="A1035">
        <v>46</v>
      </c>
      <c r="B1035">
        <v>1034</v>
      </c>
      <c r="D1035" t="s">
        <v>591</v>
      </c>
      <c r="E1035" t="s">
        <v>514</v>
      </c>
      <c r="F1035" t="s">
        <v>419</v>
      </c>
      <c r="H1035" t="s">
        <v>290</v>
      </c>
      <c r="I1035" t="s">
        <v>61</v>
      </c>
      <c r="K1035" t="s">
        <v>408</v>
      </c>
      <c r="N1035">
        <v>0.95099999999999996</v>
      </c>
      <c r="O1035">
        <v>0</v>
      </c>
      <c r="Q1035" t="s">
        <v>504</v>
      </c>
      <c r="R1035" t="s">
        <v>1205</v>
      </c>
      <c r="T1035" s="24">
        <f t="shared" si="17"/>
        <v>156</v>
      </c>
      <c r="U1035">
        <v>1</v>
      </c>
      <c r="AA1035" t="s">
        <v>562</v>
      </c>
      <c r="AB1035" t="s">
        <v>558</v>
      </c>
      <c r="AD1035">
        <v>309</v>
      </c>
      <c r="AF1035" t="s">
        <v>729</v>
      </c>
      <c r="AG1035" t="s">
        <v>561</v>
      </c>
      <c r="AH1035" t="s">
        <v>542</v>
      </c>
      <c r="AI1035" s="6">
        <v>36161</v>
      </c>
      <c r="AJ1035" s="6">
        <v>37256</v>
      </c>
      <c r="AK1035" t="s">
        <v>297</v>
      </c>
      <c r="AM1035" t="s">
        <v>556</v>
      </c>
      <c r="AO1035" t="s">
        <v>569</v>
      </c>
      <c r="AY1035">
        <v>0</v>
      </c>
      <c r="AZ1035">
        <v>1</v>
      </c>
      <c r="BA1035">
        <v>0</v>
      </c>
      <c r="BF1035" t="s">
        <v>127</v>
      </c>
      <c r="BG1035" t="s">
        <v>698</v>
      </c>
    </row>
    <row r="1036" spans="1:59" x14ac:dyDescent="0.35">
      <c r="A1036">
        <v>46</v>
      </c>
      <c r="B1036">
        <v>1035</v>
      </c>
      <c r="D1036" t="s">
        <v>591</v>
      </c>
      <c r="E1036" t="s">
        <v>511</v>
      </c>
      <c r="F1036" t="s">
        <v>419</v>
      </c>
      <c r="H1036" t="s">
        <v>291</v>
      </c>
      <c r="I1036" t="s">
        <v>61</v>
      </c>
      <c r="K1036" t="s">
        <v>408</v>
      </c>
      <c r="N1036">
        <v>0.47699999999999998</v>
      </c>
      <c r="O1036">
        <v>0</v>
      </c>
      <c r="Q1036" t="s">
        <v>504</v>
      </c>
      <c r="R1036" t="s">
        <v>1205</v>
      </c>
      <c r="T1036" s="24">
        <f t="shared" si="17"/>
        <v>156</v>
      </c>
      <c r="U1036">
        <v>1</v>
      </c>
      <c r="AA1036" t="s">
        <v>562</v>
      </c>
      <c r="AB1036" t="s">
        <v>558</v>
      </c>
      <c r="AD1036">
        <v>309</v>
      </c>
      <c r="AF1036" t="s">
        <v>729</v>
      </c>
      <c r="AG1036" t="s">
        <v>561</v>
      </c>
      <c r="AH1036" t="s">
        <v>542</v>
      </c>
      <c r="AI1036" s="6">
        <v>36161</v>
      </c>
      <c r="AJ1036" s="6">
        <v>37256</v>
      </c>
      <c r="AK1036" t="s">
        <v>297</v>
      </c>
      <c r="AM1036" t="s">
        <v>556</v>
      </c>
      <c r="AO1036" t="s">
        <v>569</v>
      </c>
      <c r="AY1036">
        <v>0</v>
      </c>
      <c r="AZ1036">
        <v>1</v>
      </c>
      <c r="BA1036">
        <v>0</v>
      </c>
      <c r="BF1036" t="s">
        <v>127</v>
      </c>
      <c r="BG1036" t="s">
        <v>698</v>
      </c>
    </row>
    <row r="1037" spans="1:59" x14ac:dyDescent="0.35">
      <c r="A1037">
        <v>46</v>
      </c>
      <c r="B1037">
        <v>1036</v>
      </c>
      <c r="D1037" t="s">
        <v>591</v>
      </c>
      <c r="E1037" t="s">
        <v>512</v>
      </c>
      <c r="F1037" t="s">
        <v>419</v>
      </c>
      <c r="H1037" t="s">
        <v>292</v>
      </c>
      <c r="I1037" t="s">
        <v>61</v>
      </c>
      <c r="K1037" t="s">
        <v>408</v>
      </c>
      <c r="N1037">
        <v>9.6000000000000002E-2</v>
      </c>
      <c r="O1037">
        <v>0</v>
      </c>
      <c r="Q1037" t="s">
        <v>504</v>
      </c>
      <c r="R1037" t="s">
        <v>1205</v>
      </c>
      <c r="T1037" s="24">
        <f t="shared" si="17"/>
        <v>156</v>
      </c>
      <c r="U1037">
        <v>1</v>
      </c>
      <c r="AA1037" t="s">
        <v>562</v>
      </c>
      <c r="AB1037" t="s">
        <v>558</v>
      </c>
      <c r="AD1037">
        <v>309</v>
      </c>
      <c r="AF1037" t="s">
        <v>729</v>
      </c>
      <c r="AG1037" t="s">
        <v>561</v>
      </c>
      <c r="AH1037" t="s">
        <v>542</v>
      </c>
      <c r="AI1037" s="6">
        <v>36161</v>
      </c>
      <c r="AJ1037" s="6">
        <v>37256</v>
      </c>
      <c r="AK1037" t="s">
        <v>297</v>
      </c>
      <c r="AM1037" t="s">
        <v>556</v>
      </c>
      <c r="AO1037" t="s">
        <v>569</v>
      </c>
      <c r="AY1037">
        <v>0</v>
      </c>
      <c r="AZ1037">
        <v>1</v>
      </c>
      <c r="BA1037">
        <v>0</v>
      </c>
      <c r="BF1037" t="s">
        <v>127</v>
      </c>
      <c r="BG1037" t="s">
        <v>698</v>
      </c>
    </row>
    <row r="1038" spans="1:59" x14ac:dyDescent="0.35">
      <c r="A1038">
        <v>46</v>
      </c>
      <c r="B1038">
        <v>1037</v>
      </c>
      <c r="D1038" t="s">
        <v>591</v>
      </c>
      <c r="E1038" t="s">
        <v>401</v>
      </c>
      <c r="F1038" t="s">
        <v>419</v>
      </c>
      <c r="H1038" t="s">
        <v>293</v>
      </c>
      <c r="I1038" t="s">
        <v>61</v>
      </c>
      <c r="K1038" t="s">
        <v>408</v>
      </c>
      <c r="N1038">
        <v>0.253</v>
      </c>
      <c r="O1038">
        <v>0</v>
      </c>
      <c r="Q1038" t="s">
        <v>504</v>
      </c>
      <c r="R1038" t="s">
        <v>1205</v>
      </c>
      <c r="T1038" s="24">
        <f t="shared" si="17"/>
        <v>156</v>
      </c>
      <c r="U1038">
        <v>1</v>
      </c>
      <c r="AA1038" t="s">
        <v>562</v>
      </c>
      <c r="AB1038" t="s">
        <v>558</v>
      </c>
      <c r="AD1038">
        <v>309</v>
      </c>
      <c r="AF1038" t="s">
        <v>729</v>
      </c>
      <c r="AG1038" t="s">
        <v>561</v>
      </c>
      <c r="AH1038" t="s">
        <v>542</v>
      </c>
      <c r="AI1038" s="6">
        <v>36161</v>
      </c>
      <c r="AJ1038" s="6">
        <v>37256</v>
      </c>
      <c r="AK1038" t="s">
        <v>297</v>
      </c>
      <c r="AM1038" t="s">
        <v>556</v>
      </c>
      <c r="AO1038" t="s">
        <v>569</v>
      </c>
      <c r="AY1038">
        <v>0</v>
      </c>
      <c r="AZ1038">
        <v>1</v>
      </c>
      <c r="BA1038">
        <v>0</v>
      </c>
      <c r="BF1038" t="s">
        <v>127</v>
      </c>
      <c r="BG1038" t="s">
        <v>698</v>
      </c>
    </row>
    <row r="1039" spans="1:59" x14ac:dyDescent="0.35">
      <c r="A1039">
        <v>46</v>
      </c>
      <c r="B1039">
        <v>1038</v>
      </c>
      <c r="D1039" t="s">
        <v>591</v>
      </c>
      <c r="E1039" t="s">
        <v>513</v>
      </c>
      <c r="F1039" t="s">
        <v>419</v>
      </c>
      <c r="H1039" t="s">
        <v>294</v>
      </c>
      <c r="I1039" t="s">
        <v>61</v>
      </c>
      <c r="K1039" t="s">
        <v>408</v>
      </c>
      <c r="N1039">
        <v>0.28999999999999998</v>
      </c>
      <c r="O1039">
        <v>0</v>
      </c>
      <c r="Q1039" t="s">
        <v>504</v>
      </c>
      <c r="R1039" t="s">
        <v>1205</v>
      </c>
      <c r="T1039" s="24">
        <f t="shared" si="17"/>
        <v>156</v>
      </c>
      <c r="U1039">
        <v>1</v>
      </c>
      <c r="AA1039" t="s">
        <v>562</v>
      </c>
      <c r="AB1039" t="s">
        <v>558</v>
      </c>
      <c r="AD1039">
        <v>309</v>
      </c>
      <c r="AF1039" t="s">
        <v>729</v>
      </c>
      <c r="AG1039" t="s">
        <v>561</v>
      </c>
      <c r="AH1039" t="s">
        <v>542</v>
      </c>
      <c r="AI1039" s="6">
        <v>36161</v>
      </c>
      <c r="AJ1039" s="6">
        <v>37256</v>
      </c>
      <c r="AK1039" t="s">
        <v>297</v>
      </c>
      <c r="AM1039" t="s">
        <v>556</v>
      </c>
      <c r="AO1039" t="s">
        <v>569</v>
      </c>
      <c r="AY1039">
        <v>0</v>
      </c>
      <c r="AZ1039">
        <v>1</v>
      </c>
      <c r="BA1039">
        <v>0</v>
      </c>
      <c r="BF1039" t="s">
        <v>127</v>
      </c>
      <c r="BG1039" t="s">
        <v>698</v>
      </c>
    </row>
    <row r="1040" spans="1:59" x14ac:dyDescent="0.35">
      <c r="A1040">
        <v>46</v>
      </c>
      <c r="B1040">
        <v>1039</v>
      </c>
      <c r="D1040" t="s">
        <v>591</v>
      </c>
      <c r="E1040" t="s">
        <v>404</v>
      </c>
      <c r="F1040" t="s">
        <v>419</v>
      </c>
      <c r="H1040" t="s">
        <v>295</v>
      </c>
      <c r="I1040" t="s">
        <v>61</v>
      </c>
      <c r="K1040" t="s">
        <v>408</v>
      </c>
      <c r="N1040">
        <v>2.1999999999999999E-2</v>
      </c>
      <c r="O1040">
        <v>0</v>
      </c>
      <c r="Q1040" t="s">
        <v>504</v>
      </c>
      <c r="R1040" t="s">
        <v>1205</v>
      </c>
      <c r="T1040" s="24">
        <f t="shared" si="17"/>
        <v>156</v>
      </c>
      <c r="U1040">
        <v>1</v>
      </c>
      <c r="AA1040" t="s">
        <v>562</v>
      </c>
      <c r="AB1040" t="s">
        <v>558</v>
      </c>
      <c r="AC1040">
        <v>0.05</v>
      </c>
      <c r="AD1040">
        <v>309</v>
      </c>
      <c r="AF1040" t="s">
        <v>729</v>
      </c>
      <c r="AG1040" t="s">
        <v>561</v>
      </c>
      <c r="AH1040" t="s">
        <v>542</v>
      </c>
      <c r="AI1040" s="6">
        <v>36161</v>
      </c>
      <c r="AJ1040" s="6">
        <v>37256</v>
      </c>
      <c r="AK1040" t="s">
        <v>297</v>
      </c>
      <c r="AM1040" t="s">
        <v>556</v>
      </c>
      <c r="AO1040" t="s">
        <v>569</v>
      </c>
      <c r="AY1040">
        <v>0</v>
      </c>
      <c r="AZ1040">
        <v>1</v>
      </c>
      <c r="BA1040">
        <v>0</v>
      </c>
      <c r="BF1040" t="s">
        <v>127</v>
      </c>
      <c r="BG1040" t="s">
        <v>698</v>
      </c>
    </row>
    <row r="1041" spans="1:59" x14ac:dyDescent="0.35">
      <c r="A1041">
        <v>46</v>
      </c>
      <c r="B1041">
        <v>1040</v>
      </c>
      <c r="D1041" t="s">
        <v>591</v>
      </c>
      <c r="E1041" t="s">
        <v>469</v>
      </c>
      <c r="F1041" t="s">
        <v>419</v>
      </c>
      <c r="H1041" t="s">
        <v>296</v>
      </c>
      <c r="I1041" t="s">
        <v>61</v>
      </c>
      <c r="K1041" t="s">
        <v>408</v>
      </c>
      <c r="N1041">
        <v>0.33300000000000002</v>
      </c>
      <c r="O1041">
        <v>0</v>
      </c>
      <c r="Q1041" t="s">
        <v>504</v>
      </c>
      <c r="R1041" t="s">
        <v>1205</v>
      </c>
      <c r="T1041" s="24">
        <f t="shared" si="17"/>
        <v>156</v>
      </c>
      <c r="U1041">
        <v>1</v>
      </c>
      <c r="AA1041" t="s">
        <v>562</v>
      </c>
      <c r="AB1041" t="s">
        <v>558</v>
      </c>
      <c r="AD1041">
        <v>309</v>
      </c>
      <c r="AF1041" t="s">
        <v>729</v>
      </c>
      <c r="AG1041" t="s">
        <v>561</v>
      </c>
      <c r="AH1041" t="s">
        <v>542</v>
      </c>
      <c r="AI1041" s="6">
        <v>36161</v>
      </c>
      <c r="AJ1041" s="6">
        <v>37256</v>
      </c>
      <c r="AK1041" t="s">
        <v>297</v>
      </c>
      <c r="AM1041" t="s">
        <v>556</v>
      </c>
      <c r="AO1041" t="s">
        <v>569</v>
      </c>
      <c r="AY1041">
        <v>0</v>
      </c>
      <c r="AZ1041">
        <v>1</v>
      </c>
      <c r="BA1041">
        <v>0</v>
      </c>
      <c r="BF1041" t="s">
        <v>127</v>
      </c>
      <c r="BG1041" t="s">
        <v>698</v>
      </c>
    </row>
    <row r="1042" spans="1:59" x14ac:dyDescent="0.35">
      <c r="A1042">
        <v>46</v>
      </c>
      <c r="B1042">
        <v>1041</v>
      </c>
      <c r="D1042" t="s">
        <v>591</v>
      </c>
      <c r="E1042" t="s">
        <v>456</v>
      </c>
      <c r="F1042" t="s">
        <v>419</v>
      </c>
      <c r="H1042" t="s">
        <v>289</v>
      </c>
      <c r="I1042" t="s">
        <v>61</v>
      </c>
      <c r="K1042" t="s">
        <v>408</v>
      </c>
      <c r="N1042">
        <v>3.1E-2</v>
      </c>
      <c r="O1042">
        <v>0</v>
      </c>
      <c r="Q1042" t="s">
        <v>504</v>
      </c>
      <c r="R1042" t="s">
        <v>1205</v>
      </c>
      <c r="T1042" s="24">
        <f t="shared" si="17"/>
        <v>156</v>
      </c>
      <c r="U1042">
        <v>1</v>
      </c>
      <c r="AA1042" t="s">
        <v>562</v>
      </c>
      <c r="AB1042" t="s">
        <v>558</v>
      </c>
      <c r="AC1042">
        <v>0.05</v>
      </c>
      <c r="AD1042">
        <v>309</v>
      </c>
      <c r="AF1042" t="s">
        <v>729</v>
      </c>
      <c r="AG1042" t="s">
        <v>561</v>
      </c>
      <c r="AH1042" t="s">
        <v>542</v>
      </c>
      <c r="AI1042" s="6">
        <v>36161</v>
      </c>
      <c r="AJ1042" s="6">
        <v>37256</v>
      </c>
      <c r="AK1042" t="s">
        <v>190</v>
      </c>
      <c r="AM1042" t="s">
        <v>556</v>
      </c>
      <c r="AO1042" t="s">
        <v>569</v>
      </c>
      <c r="AY1042">
        <v>0</v>
      </c>
      <c r="AZ1042">
        <v>1</v>
      </c>
      <c r="BA1042">
        <v>0</v>
      </c>
      <c r="BF1042" t="s">
        <v>127</v>
      </c>
      <c r="BG1042" t="s">
        <v>698</v>
      </c>
    </row>
    <row r="1043" spans="1:59" x14ac:dyDescent="0.35">
      <c r="A1043">
        <v>46</v>
      </c>
      <c r="B1043">
        <v>1042</v>
      </c>
      <c r="D1043" t="s">
        <v>591</v>
      </c>
      <c r="E1043" t="s">
        <v>514</v>
      </c>
      <c r="F1043" t="s">
        <v>419</v>
      </c>
      <c r="H1043" t="s">
        <v>290</v>
      </c>
      <c r="I1043" t="s">
        <v>61</v>
      </c>
      <c r="K1043" t="s">
        <v>408</v>
      </c>
      <c r="N1043">
        <v>3.6999999999999998E-2</v>
      </c>
      <c r="O1043">
        <v>0</v>
      </c>
      <c r="Q1043" t="s">
        <v>504</v>
      </c>
      <c r="R1043" t="s">
        <v>1205</v>
      </c>
      <c r="T1043" s="24">
        <f t="shared" si="17"/>
        <v>156</v>
      </c>
      <c r="U1043">
        <v>1</v>
      </c>
      <c r="AA1043" t="s">
        <v>562</v>
      </c>
      <c r="AB1043" t="s">
        <v>558</v>
      </c>
      <c r="AC1043">
        <v>0.05</v>
      </c>
      <c r="AD1043">
        <v>309</v>
      </c>
      <c r="AF1043" t="s">
        <v>729</v>
      </c>
      <c r="AG1043" t="s">
        <v>561</v>
      </c>
      <c r="AH1043" t="s">
        <v>542</v>
      </c>
      <c r="AI1043" s="6">
        <v>36161</v>
      </c>
      <c r="AJ1043" s="6">
        <v>37256</v>
      </c>
      <c r="AK1043" t="s">
        <v>190</v>
      </c>
      <c r="AM1043" t="s">
        <v>556</v>
      </c>
      <c r="AO1043" t="s">
        <v>569</v>
      </c>
      <c r="AY1043">
        <v>0</v>
      </c>
      <c r="AZ1043">
        <v>1</v>
      </c>
      <c r="BA1043">
        <v>0</v>
      </c>
      <c r="BF1043" t="s">
        <v>127</v>
      </c>
      <c r="BG1043" t="s">
        <v>698</v>
      </c>
    </row>
    <row r="1044" spans="1:59" x14ac:dyDescent="0.35">
      <c r="A1044">
        <v>46</v>
      </c>
      <c r="B1044">
        <v>1043</v>
      </c>
      <c r="D1044" t="s">
        <v>591</v>
      </c>
      <c r="E1044" t="s">
        <v>511</v>
      </c>
      <c r="F1044" t="s">
        <v>419</v>
      </c>
      <c r="H1044" t="s">
        <v>291</v>
      </c>
      <c r="I1044" t="s">
        <v>61</v>
      </c>
      <c r="K1044" t="s">
        <v>408</v>
      </c>
      <c r="N1044">
        <v>0.24299999999999999</v>
      </c>
      <c r="O1044">
        <v>0</v>
      </c>
      <c r="Q1044" t="s">
        <v>504</v>
      </c>
      <c r="R1044" t="s">
        <v>1205</v>
      </c>
      <c r="T1044" s="24">
        <f t="shared" si="17"/>
        <v>156</v>
      </c>
      <c r="U1044">
        <v>1</v>
      </c>
      <c r="AA1044" t="s">
        <v>562</v>
      </c>
      <c r="AB1044" t="s">
        <v>558</v>
      </c>
      <c r="AD1044">
        <v>309</v>
      </c>
      <c r="AF1044" t="s">
        <v>729</v>
      </c>
      <c r="AG1044" t="s">
        <v>561</v>
      </c>
      <c r="AH1044" t="s">
        <v>542</v>
      </c>
      <c r="AI1044" s="6">
        <v>36161</v>
      </c>
      <c r="AJ1044" s="6">
        <v>37256</v>
      </c>
      <c r="AK1044" t="s">
        <v>190</v>
      </c>
      <c r="AM1044" t="s">
        <v>556</v>
      </c>
      <c r="AO1044" t="s">
        <v>569</v>
      </c>
      <c r="AY1044">
        <v>0</v>
      </c>
      <c r="AZ1044">
        <v>1</v>
      </c>
      <c r="BA1044">
        <v>0</v>
      </c>
      <c r="BF1044" t="s">
        <v>127</v>
      </c>
      <c r="BG1044" t="s">
        <v>698</v>
      </c>
    </row>
    <row r="1045" spans="1:59" x14ac:dyDescent="0.35">
      <c r="A1045">
        <v>46</v>
      </c>
      <c r="B1045">
        <v>1044</v>
      </c>
      <c r="D1045" t="s">
        <v>591</v>
      </c>
      <c r="E1045" t="s">
        <v>512</v>
      </c>
      <c r="F1045" t="s">
        <v>419</v>
      </c>
      <c r="H1045" t="s">
        <v>292</v>
      </c>
      <c r="I1045" t="s">
        <v>61</v>
      </c>
      <c r="K1045" t="s">
        <v>408</v>
      </c>
      <c r="N1045">
        <v>3.9E-2</v>
      </c>
      <c r="O1045">
        <v>0</v>
      </c>
      <c r="Q1045" t="s">
        <v>504</v>
      </c>
      <c r="R1045" t="s">
        <v>1205</v>
      </c>
      <c r="T1045" s="24">
        <f t="shared" si="17"/>
        <v>156</v>
      </c>
      <c r="U1045">
        <v>1</v>
      </c>
      <c r="AA1045" t="s">
        <v>562</v>
      </c>
      <c r="AB1045" t="s">
        <v>558</v>
      </c>
      <c r="AC1045">
        <v>0.05</v>
      </c>
      <c r="AD1045">
        <v>309</v>
      </c>
      <c r="AF1045" t="s">
        <v>729</v>
      </c>
      <c r="AG1045" t="s">
        <v>561</v>
      </c>
      <c r="AH1045" t="s">
        <v>542</v>
      </c>
      <c r="AI1045" s="6">
        <v>36161</v>
      </c>
      <c r="AJ1045" s="6">
        <v>37256</v>
      </c>
      <c r="AK1045" t="s">
        <v>190</v>
      </c>
      <c r="AM1045" t="s">
        <v>556</v>
      </c>
      <c r="AO1045" t="s">
        <v>569</v>
      </c>
      <c r="AY1045">
        <v>0</v>
      </c>
      <c r="AZ1045">
        <v>1</v>
      </c>
      <c r="BA1045">
        <v>0</v>
      </c>
      <c r="BF1045" t="s">
        <v>127</v>
      </c>
      <c r="BG1045" t="s">
        <v>698</v>
      </c>
    </row>
    <row r="1046" spans="1:59" x14ac:dyDescent="0.35">
      <c r="A1046">
        <v>46</v>
      </c>
      <c r="B1046">
        <v>1045</v>
      </c>
      <c r="D1046" t="s">
        <v>591</v>
      </c>
      <c r="E1046" t="s">
        <v>401</v>
      </c>
      <c r="F1046" t="s">
        <v>419</v>
      </c>
      <c r="H1046" t="s">
        <v>293</v>
      </c>
      <c r="I1046" t="s">
        <v>61</v>
      </c>
      <c r="K1046" t="s">
        <v>408</v>
      </c>
      <c r="N1046">
        <v>0.08</v>
      </c>
      <c r="O1046">
        <v>0</v>
      </c>
      <c r="Q1046" t="s">
        <v>504</v>
      </c>
      <c r="R1046" t="s">
        <v>1205</v>
      </c>
      <c r="T1046" s="24">
        <f t="shared" si="17"/>
        <v>156</v>
      </c>
      <c r="U1046">
        <v>1</v>
      </c>
      <c r="AA1046" t="s">
        <v>562</v>
      </c>
      <c r="AB1046" t="s">
        <v>558</v>
      </c>
      <c r="AD1046">
        <v>309</v>
      </c>
      <c r="AF1046" t="s">
        <v>729</v>
      </c>
      <c r="AG1046" t="s">
        <v>561</v>
      </c>
      <c r="AH1046" t="s">
        <v>542</v>
      </c>
      <c r="AI1046" s="6">
        <v>36161</v>
      </c>
      <c r="AJ1046" s="6">
        <v>37256</v>
      </c>
      <c r="AK1046" t="s">
        <v>190</v>
      </c>
      <c r="AM1046" t="s">
        <v>556</v>
      </c>
      <c r="AO1046" t="s">
        <v>569</v>
      </c>
      <c r="AY1046">
        <v>0</v>
      </c>
      <c r="AZ1046">
        <v>1</v>
      </c>
      <c r="BA1046">
        <v>0</v>
      </c>
      <c r="BF1046" t="s">
        <v>127</v>
      </c>
      <c r="BG1046" t="s">
        <v>698</v>
      </c>
    </row>
    <row r="1047" spans="1:59" x14ac:dyDescent="0.35">
      <c r="A1047">
        <v>46</v>
      </c>
      <c r="B1047">
        <v>1046</v>
      </c>
      <c r="D1047" t="s">
        <v>591</v>
      </c>
      <c r="E1047" t="s">
        <v>513</v>
      </c>
      <c r="F1047" t="s">
        <v>419</v>
      </c>
      <c r="H1047" t="s">
        <v>294</v>
      </c>
      <c r="I1047" t="s">
        <v>61</v>
      </c>
      <c r="K1047" t="s">
        <v>408</v>
      </c>
      <c r="N1047">
        <v>0.41</v>
      </c>
      <c r="O1047">
        <v>0</v>
      </c>
      <c r="Q1047" t="s">
        <v>504</v>
      </c>
      <c r="R1047" t="s">
        <v>1205</v>
      </c>
      <c r="T1047" s="24">
        <f t="shared" si="17"/>
        <v>156</v>
      </c>
      <c r="U1047">
        <v>1</v>
      </c>
      <c r="AA1047" t="s">
        <v>562</v>
      </c>
      <c r="AB1047" t="s">
        <v>558</v>
      </c>
      <c r="AD1047">
        <v>309</v>
      </c>
      <c r="AF1047" t="s">
        <v>729</v>
      </c>
      <c r="AG1047" t="s">
        <v>561</v>
      </c>
      <c r="AH1047" t="s">
        <v>542</v>
      </c>
      <c r="AI1047" s="6">
        <v>36161</v>
      </c>
      <c r="AJ1047" s="6">
        <v>37256</v>
      </c>
      <c r="AK1047" t="s">
        <v>190</v>
      </c>
      <c r="AM1047" t="s">
        <v>556</v>
      </c>
      <c r="AO1047" t="s">
        <v>569</v>
      </c>
      <c r="AY1047">
        <v>0</v>
      </c>
      <c r="AZ1047">
        <v>1</v>
      </c>
      <c r="BA1047">
        <v>0</v>
      </c>
      <c r="BF1047" t="s">
        <v>127</v>
      </c>
      <c r="BG1047" t="s">
        <v>698</v>
      </c>
    </row>
    <row r="1048" spans="1:59" x14ac:dyDescent="0.35">
      <c r="A1048">
        <v>46</v>
      </c>
      <c r="B1048">
        <v>1047</v>
      </c>
      <c r="D1048" t="s">
        <v>591</v>
      </c>
      <c r="E1048" t="s">
        <v>404</v>
      </c>
      <c r="F1048" t="s">
        <v>419</v>
      </c>
      <c r="H1048" t="s">
        <v>295</v>
      </c>
      <c r="I1048" t="s">
        <v>61</v>
      </c>
      <c r="K1048" t="s">
        <v>408</v>
      </c>
      <c r="N1048">
        <v>3.5999999999999997E-2</v>
      </c>
      <c r="O1048">
        <v>0</v>
      </c>
      <c r="Q1048" t="s">
        <v>504</v>
      </c>
      <c r="R1048" t="s">
        <v>1205</v>
      </c>
      <c r="T1048" s="24">
        <f t="shared" si="17"/>
        <v>156</v>
      </c>
      <c r="U1048">
        <v>1</v>
      </c>
      <c r="AA1048" t="s">
        <v>562</v>
      </c>
      <c r="AB1048" t="s">
        <v>558</v>
      </c>
      <c r="AC1048">
        <v>0.05</v>
      </c>
      <c r="AD1048">
        <v>309</v>
      </c>
      <c r="AF1048" t="s">
        <v>729</v>
      </c>
      <c r="AG1048" t="s">
        <v>561</v>
      </c>
      <c r="AH1048" t="s">
        <v>542</v>
      </c>
      <c r="AI1048" s="6">
        <v>36161</v>
      </c>
      <c r="AJ1048" s="6">
        <v>37256</v>
      </c>
      <c r="AK1048" t="s">
        <v>190</v>
      </c>
      <c r="AM1048" t="s">
        <v>556</v>
      </c>
      <c r="AO1048" t="s">
        <v>569</v>
      </c>
      <c r="AY1048">
        <v>0</v>
      </c>
      <c r="AZ1048">
        <v>1</v>
      </c>
      <c r="BA1048">
        <v>0</v>
      </c>
      <c r="BF1048" t="s">
        <v>127</v>
      </c>
      <c r="BG1048" t="s">
        <v>698</v>
      </c>
    </row>
    <row r="1049" spans="1:59" x14ac:dyDescent="0.35">
      <c r="A1049">
        <v>46</v>
      </c>
      <c r="B1049">
        <v>1048</v>
      </c>
      <c r="D1049" t="s">
        <v>591</v>
      </c>
      <c r="E1049" t="s">
        <v>469</v>
      </c>
      <c r="F1049" t="s">
        <v>419</v>
      </c>
      <c r="H1049" t="s">
        <v>296</v>
      </c>
      <c r="I1049" t="s">
        <v>61</v>
      </c>
      <c r="K1049" t="s">
        <v>408</v>
      </c>
      <c r="N1049">
        <v>8.5999999999999993E-2</v>
      </c>
      <c r="O1049">
        <v>0</v>
      </c>
      <c r="Q1049" t="s">
        <v>504</v>
      </c>
      <c r="R1049" t="s">
        <v>1205</v>
      </c>
      <c r="T1049" s="24">
        <f t="shared" si="17"/>
        <v>156</v>
      </c>
      <c r="U1049">
        <v>1</v>
      </c>
      <c r="AA1049" t="s">
        <v>562</v>
      </c>
      <c r="AB1049" t="s">
        <v>558</v>
      </c>
      <c r="AD1049">
        <v>309</v>
      </c>
      <c r="AF1049" t="s">
        <v>729</v>
      </c>
      <c r="AG1049" t="s">
        <v>561</v>
      </c>
      <c r="AH1049" t="s">
        <v>542</v>
      </c>
      <c r="AI1049" s="6">
        <v>36161</v>
      </c>
      <c r="AJ1049" s="6">
        <v>37256</v>
      </c>
      <c r="AK1049" t="s">
        <v>190</v>
      </c>
      <c r="AM1049" t="s">
        <v>556</v>
      </c>
      <c r="AO1049" t="s">
        <v>569</v>
      </c>
      <c r="AY1049">
        <v>0</v>
      </c>
      <c r="AZ1049">
        <v>1</v>
      </c>
      <c r="BA1049">
        <v>0</v>
      </c>
      <c r="BF1049" t="s">
        <v>127</v>
      </c>
      <c r="BG1049" t="s">
        <v>698</v>
      </c>
    </row>
    <row r="1050" spans="1:59" x14ac:dyDescent="0.35">
      <c r="A1050">
        <v>46</v>
      </c>
      <c r="B1050">
        <v>1049</v>
      </c>
      <c r="D1050" t="s">
        <v>591</v>
      </c>
      <c r="E1050" t="s">
        <v>456</v>
      </c>
      <c r="F1050" t="s">
        <v>419</v>
      </c>
      <c r="H1050" t="s">
        <v>289</v>
      </c>
      <c r="I1050" t="s">
        <v>61</v>
      </c>
      <c r="K1050" t="s">
        <v>408</v>
      </c>
      <c r="N1050">
        <v>0.56599999999999995</v>
      </c>
      <c r="O1050">
        <v>0</v>
      </c>
      <c r="Q1050" t="s">
        <v>504</v>
      </c>
      <c r="R1050" t="s">
        <v>1205</v>
      </c>
      <c r="T1050" s="24">
        <f t="shared" si="17"/>
        <v>156</v>
      </c>
      <c r="U1050">
        <v>1</v>
      </c>
      <c r="AA1050" t="s">
        <v>562</v>
      </c>
      <c r="AB1050" t="s">
        <v>558</v>
      </c>
      <c r="AD1050">
        <v>309</v>
      </c>
      <c r="AF1050" t="s">
        <v>729</v>
      </c>
      <c r="AG1050" t="s">
        <v>561</v>
      </c>
      <c r="AH1050" t="s">
        <v>542</v>
      </c>
      <c r="AI1050" s="6">
        <v>36161</v>
      </c>
      <c r="AJ1050" s="6">
        <v>37256</v>
      </c>
      <c r="AK1050" t="s">
        <v>197</v>
      </c>
      <c r="AM1050" t="s">
        <v>556</v>
      </c>
      <c r="AO1050" t="s">
        <v>569</v>
      </c>
      <c r="AY1050">
        <v>0</v>
      </c>
      <c r="AZ1050">
        <v>1</v>
      </c>
      <c r="BA1050">
        <v>0</v>
      </c>
      <c r="BF1050" t="s">
        <v>127</v>
      </c>
      <c r="BG1050" t="s">
        <v>698</v>
      </c>
    </row>
    <row r="1051" spans="1:59" x14ac:dyDescent="0.35">
      <c r="A1051">
        <v>46</v>
      </c>
      <c r="B1051">
        <v>1050</v>
      </c>
      <c r="D1051" t="s">
        <v>591</v>
      </c>
      <c r="E1051" t="s">
        <v>514</v>
      </c>
      <c r="F1051" t="s">
        <v>419</v>
      </c>
      <c r="H1051" t="s">
        <v>290</v>
      </c>
      <c r="I1051" t="s">
        <v>61</v>
      </c>
      <c r="K1051" t="s">
        <v>408</v>
      </c>
      <c r="N1051">
        <v>0.23300000000000001</v>
      </c>
      <c r="O1051">
        <v>0</v>
      </c>
      <c r="Q1051" t="s">
        <v>504</v>
      </c>
      <c r="R1051" t="s">
        <v>1205</v>
      </c>
      <c r="T1051" s="24">
        <f t="shared" si="17"/>
        <v>156</v>
      </c>
      <c r="U1051">
        <v>1</v>
      </c>
      <c r="AA1051" t="s">
        <v>562</v>
      </c>
      <c r="AB1051" t="s">
        <v>558</v>
      </c>
      <c r="AD1051">
        <v>309</v>
      </c>
      <c r="AF1051" t="s">
        <v>729</v>
      </c>
      <c r="AG1051" t="s">
        <v>561</v>
      </c>
      <c r="AH1051" t="s">
        <v>542</v>
      </c>
      <c r="AI1051" s="6">
        <v>36161</v>
      </c>
      <c r="AJ1051" s="6">
        <v>37256</v>
      </c>
      <c r="AK1051" t="s">
        <v>197</v>
      </c>
      <c r="AM1051" t="s">
        <v>556</v>
      </c>
      <c r="AO1051" t="s">
        <v>569</v>
      </c>
      <c r="AY1051">
        <v>0</v>
      </c>
      <c r="AZ1051">
        <v>1</v>
      </c>
      <c r="BA1051">
        <v>0</v>
      </c>
      <c r="BF1051" t="s">
        <v>127</v>
      </c>
      <c r="BG1051" t="s">
        <v>698</v>
      </c>
    </row>
    <row r="1052" spans="1:59" x14ac:dyDescent="0.35">
      <c r="A1052">
        <v>46</v>
      </c>
      <c r="B1052">
        <v>1051</v>
      </c>
      <c r="D1052" t="s">
        <v>591</v>
      </c>
      <c r="E1052" t="s">
        <v>511</v>
      </c>
      <c r="F1052" t="s">
        <v>419</v>
      </c>
      <c r="H1052" t="s">
        <v>291</v>
      </c>
      <c r="I1052" t="s">
        <v>61</v>
      </c>
      <c r="K1052" t="s">
        <v>408</v>
      </c>
      <c r="N1052">
        <v>0.247</v>
      </c>
      <c r="O1052">
        <v>0</v>
      </c>
      <c r="Q1052" t="s">
        <v>504</v>
      </c>
      <c r="R1052" t="s">
        <v>1205</v>
      </c>
      <c r="T1052" s="24">
        <f t="shared" si="17"/>
        <v>156</v>
      </c>
      <c r="U1052">
        <v>1</v>
      </c>
      <c r="AA1052" t="s">
        <v>562</v>
      </c>
      <c r="AB1052" t="s">
        <v>558</v>
      </c>
      <c r="AD1052">
        <v>309</v>
      </c>
      <c r="AF1052" t="s">
        <v>729</v>
      </c>
      <c r="AG1052" t="s">
        <v>561</v>
      </c>
      <c r="AH1052" t="s">
        <v>542</v>
      </c>
      <c r="AI1052" s="6">
        <v>36161</v>
      </c>
      <c r="AJ1052" s="6">
        <v>37256</v>
      </c>
      <c r="AK1052" t="s">
        <v>197</v>
      </c>
      <c r="AM1052" t="s">
        <v>556</v>
      </c>
      <c r="AO1052" t="s">
        <v>569</v>
      </c>
      <c r="AY1052">
        <v>0</v>
      </c>
      <c r="AZ1052">
        <v>1</v>
      </c>
      <c r="BA1052">
        <v>0</v>
      </c>
      <c r="BF1052" t="s">
        <v>127</v>
      </c>
      <c r="BG1052" t="s">
        <v>698</v>
      </c>
    </row>
    <row r="1053" spans="1:59" x14ac:dyDescent="0.35">
      <c r="A1053">
        <v>46</v>
      </c>
      <c r="B1053">
        <v>1052</v>
      </c>
      <c r="D1053" t="s">
        <v>591</v>
      </c>
      <c r="E1053" t="s">
        <v>512</v>
      </c>
      <c r="F1053" t="s">
        <v>419</v>
      </c>
      <c r="H1053" t="s">
        <v>292</v>
      </c>
      <c r="I1053" t="s">
        <v>61</v>
      </c>
      <c r="K1053" t="s">
        <v>408</v>
      </c>
      <c r="N1053">
        <v>0.30199999999999999</v>
      </c>
      <c r="O1053">
        <v>0</v>
      </c>
      <c r="Q1053" t="s">
        <v>504</v>
      </c>
      <c r="R1053" t="s">
        <v>1205</v>
      </c>
      <c r="T1053" s="24">
        <f t="shared" si="17"/>
        <v>156</v>
      </c>
      <c r="U1053">
        <v>1</v>
      </c>
      <c r="AA1053" t="s">
        <v>562</v>
      </c>
      <c r="AB1053" t="s">
        <v>558</v>
      </c>
      <c r="AD1053">
        <v>309</v>
      </c>
      <c r="AF1053" t="s">
        <v>729</v>
      </c>
      <c r="AG1053" t="s">
        <v>561</v>
      </c>
      <c r="AH1053" t="s">
        <v>542</v>
      </c>
      <c r="AI1053" s="6">
        <v>36161</v>
      </c>
      <c r="AJ1053" s="6">
        <v>37256</v>
      </c>
      <c r="AK1053" t="s">
        <v>197</v>
      </c>
      <c r="AM1053" t="s">
        <v>556</v>
      </c>
      <c r="AO1053" t="s">
        <v>569</v>
      </c>
      <c r="AY1053">
        <v>0</v>
      </c>
      <c r="AZ1053">
        <v>1</v>
      </c>
      <c r="BA1053">
        <v>0</v>
      </c>
      <c r="BF1053" t="s">
        <v>127</v>
      </c>
      <c r="BG1053" t="s">
        <v>698</v>
      </c>
    </row>
    <row r="1054" spans="1:59" x14ac:dyDescent="0.35">
      <c r="A1054">
        <v>46</v>
      </c>
      <c r="B1054">
        <v>1053</v>
      </c>
      <c r="D1054" t="s">
        <v>591</v>
      </c>
      <c r="E1054" t="s">
        <v>401</v>
      </c>
      <c r="F1054" t="s">
        <v>419</v>
      </c>
      <c r="H1054" t="s">
        <v>293</v>
      </c>
      <c r="I1054" t="s">
        <v>61</v>
      </c>
      <c r="K1054" t="s">
        <v>408</v>
      </c>
      <c r="N1054">
        <v>0.21099999999999999</v>
      </c>
      <c r="O1054">
        <v>0</v>
      </c>
      <c r="Q1054" t="s">
        <v>504</v>
      </c>
      <c r="R1054" t="s">
        <v>1205</v>
      </c>
      <c r="T1054" s="24">
        <f t="shared" si="17"/>
        <v>156</v>
      </c>
      <c r="U1054">
        <v>1</v>
      </c>
      <c r="AA1054" t="s">
        <v>562</v>
      </c>
      <c r="AB1054" t="s">
        <v>558</v>
      </c>
      <c r="AD1054">
        <v>309</v>
      </c>
      <c r="AF1054" t="s">
        <v>729</v>
      </c>
      <c r="AG1054" t="s">
        <v>561</v>
      </c>
      <c r="AH1054" t="s">
        <v>542</v>
      </c>
      <c r="AI1054" s="6">
        <v>36161</v>
      </c>
      <c r="AJ1054" s="6">
        <v>37256</v>
      </c>
      <c r="AK1054" t="s">
        <v>197</v>
      </c>
      <c r="AM1054" t="s">
        <v>556</v>
      </c>
      <c r="AO1054" t="s">
        <v>569</v>
      </c>
      <c r="AY1054">
        <v>0</v>
      </c>
      <c r="AZ1054">
        <v>1</v>
      </c>
      <c r="BA1054">
        <v>0</v>
      </c>
      <c r="BF1054" t="s">
        <v>127</v>
      </c>
      <c r="BG1054" t="s">
        <v>698</v>
      </c>
    </row>
    <row r="1055" spans="1:59" x14ac:dyDescent="0.35">
      <c r="A1055">
        <v>46</v>
      </c>
      <c r="B1055">
        <v>1054</v>
      </c>
      <c r="D1055" t="s">
        <v>591</v>
      </c>
      <c r="E1055" t="s">
        <v>513</v>
      </c>
      <c r="F1055" t="s">
        <v>419</v>
      </c>
      <c r="H1055" t="s">
        <v>294</v>
      </c>
      <c r="I1055" t="s">
        <v>61</v>
      </c>
      <c r="K1055" t="s">
        <v>408</v>
      </c>
      <c r="N1055">
        <v>0.42299999999999999</v>
      </c>
      <c r="O1055">
        <v>0</v>
      </c>
      <c r="Q1055" t="s">
        <v>504</v>
      </c>
      <c r="R1055" t="s">
        <v>1205</v>
      </c>
      <c r="T1055" s="24">
        <f t="shared" si="17"/>
        <v>156</v>
      </c>
      <c r="U1055">
        <v>1</v>
      </c>
      <c r="AA1055" t="s">
        <v>562</v>
      </c>
      <c r="AB1055" t="s">
        <v>558</v>
      </c>
      <c r="AD1055">
        <v>309</v>
      </c>
      <c r="AF1055" t="s">
        <v>729</v>
      </c>
      <c r="AG1055" t="s">
        <v>561</v>
      </c>
      <c r="AH1055" t="s">
        <v>542</v>
      </c>
      <c r="AI1055" s="6">
        <v>36161</v>
      </c>
      <c r="AJ1055" s="6">
        <v>37256</v>
      </c>
      <c r="AK1055" t="s">
        <v>197</v>
      </c>
      <c r="AM1055" t="s">
        <v>556</v>
      </c>
      <c r="AO1055" t="s">
        <v>569</v>
      </c>
      <c r="AY1055">
        <v>0</v>
      </c>
      <c r="AZ1055">
        <v>1</v>
      </c>
      <c r="BA1055">
        <v>0</v>
      </c>
      <c r="BF1055" t="s">
        <v>127</v>
      </c>
      <c r="BG1055" t="s">
        <v>698</v>
      </c>
    </row>
    <row r="1056" spans="1:59" x14ac:dyDescent="0.35">
      <c r="A1056">
        <v>46</v>
      </c>
      <c r="B1056">
        <v>1055</v>
      </c>
      <c r="D1056" t="s">
        <v>591</v>
      </c>
      <c r="E1056" t="s">
        <v>404</v>
      </c>
      <c r="F1056" t="s">
        <v>419</v>
      </c>
      <c r="H1056" t="s">
        <v>295</v>
      </c>
      <c r="I1056" t="s">
        <v>61</v>
      </c>
      <c r="K1056" t="s">
        <v>408</v>
      </c>
      <c r="N1056">
        <v>0.63900000000000001</v>
      </c>
      <c r="O1056">
        <v>0</v>
      </c>
      <c r="Q1056" t="s">
        <v>504</v>
      </c>
      <c r="R1056" t="s">
        <v>1205</v>
      </c>
      <c r="T1056" s="24">
        <f t="shared" si="17"/>
        <v>156</v>
      </c>
      <c r="U1056">
        <v>1</v>
      </c>
      <c r="AA1056" t="s">
        <v>562</v>
      </c>
      <c r="AB1056" t="s">
        <v>558</v>
      </c>
      <c r="AD1056">
        <v>309</v>
      </c>
      <c r="AF1056" t="s">
        <v>729</v>
      </c>
      <c r="AG1056" t="s">
        <v>561</v>
      </c>
      <c r="AH1056" t="s">
        <v>542</v>
      </c>
      <c r="AI1056" s="6">
        <v>36161</v>
      </c>
      <c r="AJ1056" s="6">
        <v>37256</v>
      </c>
      <c r="AK1056" t="s">
        <v>197</v>
      </c>
      <c r="AM1056" t="s">
        <v>556</v>
      </c>
      <c r="AO1056" t="s">
        <v>569</v>
      </c>
      <c r="AY1056">
        <v>0</v>
      </c>
      <c r="AZ1056">
        <v>1</v>
      </c>
      <c r="BA1056">
        <v>0</v>
      </c>
      <c r="BF1056" t="s">
        <v>127</v>
      </c>
      <c r="BG1056" t="s">
        <v>698</v>
      </c>
    </row>
    <row r="1057" spans="1:59" x14ac:dyDescent="0.35">
      <c r="A1057">
        <v>46</v>
      </c>
      <c r="B1057">
        <v>1056</v>
      </c>
      <c r="D1057" t="s">
        <v>591</v>
      </c>
      <c r="E1057" t="s">
        <v>469</v>
      </c>
      <c r="F1057" t="s">
        <v>419</v>
      </c>
      <c r="H1057" t="s">
        <v>296</v>
      </c>
      <c r="I1057" t="s">
        <v>61</v>
      </c>
      <c r="K1057" t="s">
        <v>408</v>
      </c>
      <c r="N1057">
        <v>0.41399999999999998</v>
      </c>
      <c r="O1057">
        <v>0</v>
      </c>
      <c r="Q1057" t="s">
        <v>504</v>
      </c>
      <c r="R1057" t="s">
        <v>1205</v>
      </c>
      <c r="T1057" s="24">
        <f t="shared" si="17"/>
        <v>156</v>
      </c>
      <c r="U1057">
        <v>1</v>
      </c>
      <c r="AA1057" t="s">
        <v>562</v>
      </c>
      <c r="AB1057" t="s">
        <v>558</v>
      </c>
      <c r="AD1057">
        <v>309</v>
      </c>
      <c r="AF1057" t="s">
        <v>729</v>
      </c>
      <c r="AG1057" t="s">
        <v>561</v>
      </c>
      <c r="AH1057" t="s">
        <v>542</v>
      </c>
      <c r="AI1057" s="6">
        <v>36161</v>
      </c>
      <c r="AJ1057" s="6">
        <v>37256</v>
      </c>
      <c r="AK1057" t="s">
        <v>197</v>
      </c>
      <c r="AM1057" t="s">
        <v>556</v>
      </c>
      <c r="AO1057" t="s">
        <v>569</v>
      </c>
      <c r="AY1057">
        <v>0</v>
      </c>
      <c r="AZ1057">
        <v>1</v>
      </c>
      <c r="BA1057">
        <v>0</v>
      </c>
      <c r="BF1057" t="s">
        <v>127</v>
      </c>
      <c r="BG1057" t="s">
        <v>698</v>
      </c>
    </row>
    <row r="1058" spans="1:59" x14ac:dyDescent="0.35">
      <c r="A1058">
        <v>46</v>
      </c>
      <c r="B1058">
        <v>1057</v>
      </c>
      <c r="D1058" t="s">
        <v>591</v>
      </c>
      <c r="E1058" t="s">
        <v>456</v>
      </c>
      <c r="F1058" t="s">
        <v>419</v>
      </c>
      <c r="H1058" t="s">
        <v>289</v>
      </c>
      <c r="I1058" t="s">
        <v>61</v>
      </c>
      <c r="K1058" t="s">
        <v>408</v>
      </c>
      <c r="N1058">
        <v>0.55600000000000005</v>
      </c>
      <c r="O1058">
        <v>0</v>
      </c>
      <c r="Q1058" t="s">
        <v>504</v>
      </c>
      <c r="R1058" t="s">
        <v>1205</v>
      </c>
      <c r="T1058" s="24">
        <f t="shared" ref="T1058:T1121" si="18">IF(BF1058="daily",NETWORKDAYS(AI1058,AJ1058),IF(BF1058="weekly",ROUNDDOWN((AJ1058-AI1058)/7,0),IF(BF1058="monthly",-((YEAR(AI1058)-YEAR(AJ1058))*12+MONTH(AI1058)-MONTH(AJ1058)),IF(BF1058="quarterly",(-((YEAR(AI1058)-YEAR(AJ1058))*12+MONTH(AI1058)-MONTH(AJ1058)))/3,"error"))))</f>
        <v>156</v>
      </c>
      <c r="U1058">
        <v>1</v>
      </c>
      <c r="AA1058" t="s">
        <v>562</v>
      </c>
      <c r="AB1058" t="s">
        <v>558</v>
      </c>
      <c r="AD1058">
        <v>309</v>
      </c>
      <c r="AF1058" t="s">
        <v>729</v>
      </c>
      <c r="AG1058" t="s">
        <v>561</v>
      </c>
      <c r="AH1058" t="s">
        <v>542</v>
      </c>
      <c r="AI1058" s="6">
        <v>36161</v>
      </c>
      <c r="AJ1058" s="6">
        <v>37256</v>
      </c>
      <c r="AK1058" t="s">
        <v>191</v>
      </c>
      <c r="AM1058" t="s">
        <v>556</v>
      </c>
      <c r="AO1058" t="s">
        <v>569</v>
      </c>
      <c r="AY1058">
        <v>0</v>
      </c>
      <c r="AZ1058">
        <v>1</v>
      </c>
      <c r="BA1058">
        <v>0</v>
      </c>
      <c r="BF1058" t="s">
        <v>127</v>
      </c>
      <c r="BG1058" t="s">
        <v>698</v>
      </c>
    </row>
    <row r="1059" spans="1:59" x14ac:dyDescent="0.35">
      <c r="A1059">
        <v>46</v>
      </c>
      <c r="B1059">
        <v>1058</v>
      </c>
      <c r="D1059" t="s">
        <v>591</v>
      </c>
      <c r="E1059" t="s">
        <v>514</v>
      </c>
      <c r="F1059" t="s">
        <v>419</v>
      </c>
      <c r="H1059" t="s">
        <v>290</v>
      </c>
      <c r="I1059" t="s">
        <v>61</v>
      </c>
      <c r="K1059" t="s">
        <v>408</v>
      </c>
      <c r="N1059">
        <v>0.34599999999999997</v>
      </c>
      <c r="O1059">
        <v>0</v>
      </c>
      <c r="Q1059" t="s">
        <v>504</v>
      </c>
      <c r="R1059" t="s">
        <v>1205</v>
      </c>
      <c r="T1059" s="24">
        <f t="shared" si="18"/>
        <v>156</v>
      </c>
      <c r="U1059">
        <v>1</v>
      </c>
      <c r="AA1059" t="s">
        <v>562</v>
      </c>
      <c r="AB1059" t="s">
        <v>558</v>
      </c>
      <c r="AD1059">
        <v>309</v>
      </c>
      <c r="AF1059" t="s">
        <v>729</v>
      </c>
      <c r="AG1059" t="s">
        <v>561</v>
      </c>
      <c r="AH1059" t="s">
        <v>542</v>
      </c>
      <c r="AI1059" s="6">
        <v>36161</v>
      </c>
      <c r="AJ1059" s="6">
        <v>37256</v>
      </c>
      <c r="AK1059" t="s">
        <v>191</v>
      </c>
      <c r="AM1059" t="s">
        <v>556</v>
      </c>
      <c r="AO1059" t="s">
        <v>569</v>
      </c>
      <c r="AY1059">
        <v>0</v>
      </c>
      <c r="AZ1059">
        <v>1</v>
      </c>
      <c r="BA1059">
        <v>0</v>
      </c>
      <c r="BF1059" t="s">
        <v>127</v>
      </c>
      <c r="BG1059" t="s">
        <v>698</v>
      </c>
    </row>
    <row r="1060" spans="1:59" x14ac:dyDescent="0.35">
      <c r="A1060">
        <v>46</v>
      </c>
      <c r="B1060">
        <v>1059</v>
      </c>
      <c r="D1060" t="s">
        <v>591</v>
      </c>
      <c r="E1060" t="s">
        <v>511</v>
      </c>
      <c r="F1060" t="s">
        <v>419</v>
      </c>
      <c r="H1060" t="s">
        <v>291</v>
      </c>
      <c r="I1060" t="s">
        <v>61</v>
      </c>
      <c r="K1060" t="s">
        <v>408</v>
      </c>
      <c r="N1060">
        <v>0.65300000000000002</v>
      </c>
      <c r="O1060">
        <v>0</v>
      </c>
      <c r="Q1060" t="s">
        <v>504</v>
      </c>
      <c r="R1060" t="s">
        <v>1205</v>
      </c>
      <c r="T1060" s="24">
        <f t="shared" si="18"/>
        <v>156</v>
      </c>
      <c r="U1060">
        <v>1</v>
      </c>
      <c r="AA1060" t="s">
        <v>562</v>
      </c>
      <c r="AB1060" t="s">
        <v>558</v>
      </c>
      <c r="AD1060">
        <v>309</v>
      </c>
      <c r="AF1060" t="s">
        <v>729</v>
      </c>
      <c r="AG1060" t="s">
        <v>561</v>
      </c>
      <c r="AH1060" t="s">
        <v>542</v>
      </c>
      <c r="AI1060" s="6">
        <v>36161</v>
      </c>
      <c r="AJ1060" s="6">
        <v>37256</v>
      </c>
      <c r="AK1060" t="s">
        <v>191</v>
      </c>
      <c r="AM1060" t="s">
        <v>556</v>
      </c>
      <c r="AO1060" t="s">
        <v>569</v>
      </c>
      <c r="AY1060">
        <v>0</v>
      </c>
      <c r="AZ1060">
        <v>1</v>
      </c>
      <c r="BA1060">
        <v>0</v>
      </c>
      <c r="BF1060" t="s">
        <v>127</v>
      </c>
      <c r="BG1060" t="s">
        <v>698</v>
      </c>
    </row>
    <row r="1061" spans="1:59" x14ac:dyDescent="0.35">
      <c r="A1061">
        <v>46</v>
      </c>
      <c r="B1061">
        <v>1060</v>
      </c>
      <c r="D1061" t="s">
        <v>591</v>
      </c>
      <c r="E1061" t="s">
        <v>512</v>
      </c>
      <c r="F1061" t="s">
        <v>419</v>
      </c>
      <c r="H1061" t="s">
        <v>292</v>
      </c>
      <c r="I1061" t="s">
        <v>61</v>
      </c>
      <c r="K1061" t="s">
        <v>408</v>
      </c>
      <c r="N1061">
        <v>0.61699999999999999</v>
      </c>
      <c r="O1061">
        <v>0</v>
      </c>
      <c r="Q1061" t="s">
        <v>504</v>
      </c>
      <c r="R1061" t="s">
        <v>1205</v>
      </c>
      <c r="T1061" s="24">
        <f t="shared" si="18"/>
        <v>156</v>
      </c>
      <c r="U1061">
        <v>1</v>
      </c>
      <c r="AA1061" t="s">
        <v>562</v>
      </c>
      <c r="AB1061" t="s">
        <v>558</v>
      </c>
      <c r="AD1061">
        <v>309</v>
      </c>
      <c r="AF1061" t="s">
        <v>729</v>
      </c>
      <c r="AG1061" t="s">
        <v>561</v>
      </c>
      <c r="AH1061" t="s">
        <v>542</v>
      </c>
      <c r="AI1061" s="6">
        <v>36161</v>
      </c>
      <c r="AJ1061" s="6">
        <v>37256</v>
      </c>
      <c r="AK1061" t="s">
        <v>191</v>
      </c>
      <c r="AM1061" t="s">
        <v>556</v>
      </c>
      <c r="AO1061" t="s">
        <v>569</v>
      </c>
      <c r="AY1061">
        <v>0</v>
      </c>
      <c r="AZ1061">
        <v>1</v>
      </c>
      <c r="BA1061">
        <v>0</v>
      </c>
      <c r="BF1061" t="s">
        <v>127</v>
      </c>
      <c r="BG1061" t="s">
        <v>698</v>
      </c>
    </row>
    <row r="1062" spans="1:59" x14ac:dyDescent="0.35">
      <c r="A1062">
        <v>46</v>
      </c>
      <c r="B1062">
        <v>1061</v>
      </c>
      <c r="D1062" t="s">
        <v>591</v>
      </c>
      <c r="E1062" t="s">
        <v>401</v>
      </c>
      <c r="F1062" t="s">
        <v>419</v>
      </c>
      <c r="H1062" t="s">
        <v>293</v>
      </c>
      <c r="I1062" t="s">
        <v>61</v>
      </c>
      <c r="K1062" t="s">
        <v>408</v>
      </c>
      <c r="N1062">
        <v>3.0000000000000001E-3</v>
      </c>
      <c r="O1062">
        <v>0</v>
      </c>
      <c r="Q1062" t="s">
        <v>504</v>
      </c>
      <c r="R1062" t="s">
        <v>1205</v>
      </c>
      <c r="T1062" s="24">
        <f t="shared" si="18"/>
        <v>156</v>
      </c>
      <c r="U1062">
        <v>1</v>
      </c>
      <c r="AA1062" t="s">
        <v>562</v>
      </c>
      <c r="AB1062" t="s">
        <v>558</v>
      </c>
      <c r="AC1062">
        <v>0.01</v>
      </c>
      <c r="AD1062">
        <v>309</v>
      </c>
      <c r="AF1062" t="s">
        <v>729</v>
      </c>
      <c r="AG1062" t="s">
        <v>561</v>
      </c>
      <c r="AH1062" t="s">
        <v>542</v>
      </c>
      <c r="AI1062" s="6">
        <v>36161</v>
      </c>
      <c r="AJ1062" s="6">
        <v>37256</v>
      </c>
      <c r="AK1062" t="s">
        <v>191</v>
      </c>
      <c r="AM1062" t="s">
        <v>556</v>
      </c>
      <c r="AO1062" t="s">
        <v>569</v>
      </c>
      <c r="AY1062">
        <v>0</v>
      </c>
      <c r="AZ1062">
        <v>1</v>
      </c>
      <c r="BA1062">
        <v>0</v>
      </c>
      <c r="BF1062" t="s">
        <v>127</v>
      </c>
      <c r="BG1062" t="s">
        <v>698</v>
      </c>
    </row>
    <row r="1063" spans="1:59" x14ac:dyDescent="0.35">
      <c r="A1063">
        <v>46</v>
      </c>
      <c r="B1063">
        <v>1062</v>
      </c>
      <c r="D1063" t="s">
        <v>591</v>
      </c>
      <c r="E1063" t="s">
        <v>513</v>
      </c>
      <c r="F1063" t="s">
        <v>419</v>
      </c>
      <c r="H1063" t="s">
        <v>294</v>
      </c>
      <c r="I1063" t="s">
        <v>61</v>
      </c>
      <c r="K1063" t="s">
        <v>408</v>
      </c>
      <c r="N1063">
        <v>0.215</v>
      </c>
      <c r="O1063">
        <v>0</v>
      </c>
      <c r="Q1063" t="s">
        <v>504</v>
      </c>
      <c r="R1063" t="s">
        <v>1205</v>
      </c>
      <c r="T1063" s="24">
        <f t="shared" si="18"/>
        <v>156</v>
      </c>
      <c r="U1063">
        <v>1</v>
      </c>
      <c r="AA1063" t="s">
        <v>562</v>
      </c>
      <c r="AB1063" t="s">
        <v>558</v>
      </c>
      <c r="AD1063">
        <v>309</v>
      </c>
      <c r="AF1063" t="s">
        <v>729</v>
      </c>
      <c r="AG1063" t="s">
        <v>561</v>
      </c>
      <c r="AH1063" t="s">
        <v>542</v>
      </c>
      <c r="AI1063" s="6">
        <v>36161</v>
      </c>
      <c r="AJ1063" s="6">
        <v>37256</v>
      </c>
      <c r="AK1063" t="s">
        <v>191</v>
      </c>
      <c r="AM1063" t="s">
        <v>556</v>
      </c>
      <c r="AO1063" t="s">
        <v>569</v>
      </c>
      <c r="AY1063">
        <v>0</v>
      </c>
      <c r="AZ1063">
        <v>1</v>
      </c>
      <c r="BA1063">
        <v>0</v>
      </c>
      <c r="BF1063" t="s">
        <v>127</v>
      </c>
      <c r="BG1063" t="s">
        <v>698</v>
      </c>
    </row>
    <row r="1064" spans="1:59" x14ac:dyDescent="0.35">
      <c r="A1064">
        <v>46</v>
      </c>
      <c r="B1064">
        <v>1063</v>
      </c>
      <c r="D1064" t="s">
        <v>591</v>
      </c>
      <c r="E1064" t="s">
        <v>404</v>
      </c>
      <c r="F1064" t="s">
        <v>419</v>
      </c>
      <c r="H1064" t="s">
        <v>295</v>
      </c>
      <c r="I1064" t="s">
        <v>61</v>
      </c>
      <c r="K1064" t="s">
        <v>408</v>
      </c>
      <c r="N1064">
        <v>1.2999999999999999E-2</v>
      </c>
      <c r="O1064">
        <v>0</v>
      </c>
      <c r="Q1064" t="s">
        <v>504</v>
      </c>
      <c r="R1064" t="s">
        <v>1205</v>
      </c>
      <c r="T1064" s="24">
        <f t="shared" si="18"/>
        <v>156</v>
      </c>
      <c r="U1064">
        <v>1</v>
      </c>
      <c r="AA1064" t="s">
        <v>562</v>
      </c>
      <c r="AB1064" t="s">
        <v>558</v>
      </c>
      <c r="AC1064">
        <v>0.05</v>
      </c>
      <c r="AD1064">
        <v>309</v>
      </c>
      <c r="AF1064" t="s">
        <v>729</v>
      </c>
      <c r="AG1064" t="s">
        <v>561</v>
      </c>
      <c r="AH1064" t="s">
        <v>542</v>
      </c>
      <c r="AI1064" s="6">
        <v>36161</v>
      </c>
      <c r="AJ1064" s="6">
        <v>37256</v>
      </c>
      <c r="AK1064" t="s">
        <v>191</v>
      </c>
      <c r="AM1064" t="s">
        <v>556</v>
      </c>
      <c r="AO1064" t="s">
        <v>569</v>
      </c>
      <c r="AY1064">
        <v>0</v>
      </c>
      <c r="AZ1064">
        <v>1</v>
      </c>
      <c r="BA1064">
        <v>0</v>
      </c>
      <c r="BF1064" t="s">
        <v>127</v>
      </c>
      <c r="BG1064" t="s">
        <v>698</v>
      </c>
    </row>
    <row r="1065" spans="1:59" x14ac:dyDescent="0.35">
      <c r="A1065">
        <v>46</v>
      </c>
      <c r="B1065">
        <v>1064</v>
      </c>
      <c r="D1065" t="s">
        <v>591</v>
      </c>
      <c r="E1065" t="s">
        <v>469</v>
      </c>
      <c r="F1065" t="s">
        <v>419</v>
      </c>
      <c r="H1065" t="s">
        <v>296</v>
      </c>
      <c r="I1065" t="s">
        <v>61</v>
      </c>
      <c r="K1065" t="s">
        <v>408</v>
      </c>
      <c r="N1065">
        <v>0.88</v>
      </c>
      <c r="O1065">
        <v>0</v>
      </c>
      <c r="Q1065" t="s">
        <v>504</v>
      </c>
      <c r="R1065" t="s">
        <v>1205</v>
      </c>
      <c r="T1065" s="24">
        <f t="shared" si="18"/>
        <v>156</v>
      </c>
      <c r="U1065">
        <v>1</v>
      </c>
      <c r="AA1065" t="s">
        <v>562</v>
      </c>
      <c r="AB1065" t="s">
        <v>558</v>
      </c>
      <c r="AD1065">
        <v>309</v>
      </c>
      <c r="AF1065" t="s">
        <v>729</v>
      </c>
      <c r="AG1065" t="s">
        <v>561</v>
      </c>
      <c r="AH1065" t="s">
        <v>542</v>
      </c>
      <c r="AI1065" s="6">
        <v>36161</v>
      </c>
      <c r="AJ1065" s="6">
        <v>37256</v>
      </c>
      <c r="AK1065" t="s">
        <v>191</v>
      </c>
      <c r="AM1065" t="s">
        <v>556</v>
      </c>
      <c r="AO1065" t="s">
        <v>569</v>
      </c>
      <c r="AY1065">
        <v>0</v>
      </c>
      <c r="AZ1065">
        <v>1</v>
      </c>
      <c r="BA1065">
        <v>0</v>
      </c>
      <c r="BF1065" t="s">
        <v>127</v>
      </c>
      <c r="BG1065" t="s">
        <v>698</v>
      </c>
    </row>
    <row r="1066" spans="1:59" x14ac:dyDescent="0.35">
      <c r="A1066">
        <v>46</v>
      </c>
      <c r="B1066">
        <v>1065</v>
      </c>
      <c r="D1066" t="s">
        <v>591</v>
      </c>
      <c r="E1066" t="s">
        <v>456</v>
      </c>
      <c r="F1066" t="s">
        <v>419</v>
      </c>
      <c r="H1066" t="s">
        <v>289</v>
      </c>
      <c r="I1066" t="s">
        <v>61</v>
      </c>
      <c r="K1066" t="s">
        <v>408</v>
      </c>
      <c r="N1066">
        <v>2.5999999999999999E-2</v>
      </c>
      <c r="O1066">
        <v>0</v>
      </c>
      <c r="Q1066" t="s">
        <v>504</v>
      </c>
      <c r="R1066" t="s">
        <v>1205</v>
      </c>
      <c r="T1066" s="24">
        <f t="shared" si="18"/>
        <v>156</v>
      </c>
      <c r="U1066">
        <v>1</v>
      </c>
      <c r="AA1066" t="s">
        <v>562</v>
      </c>
      <c r="AB1066" t="s">
        <v>558</v>
      </c>
      <c r="AC1066">
        <v>0.05</v>
      </c>
      <c r="AD1066">
        <v>309</v>
      </c>
      <c r="AF1066" t="s">
        <v>729</v>
      </c>
      <c r="AG1066" t="s">
        <v>561</v>
      </c>
      <c r="AH1066" t="s">
        <v>542</v>
      </c>
      <c r="AI1066" s="6">
        <v>37257</v>
      </c>
      <c r="AJ1066" s="6">
        <v>38351</v>
      </c>
      <c r="AK1066" t="s">
        <v>297</v>
      </c>
      <c r="AM1066" t="s">
        <v>556</v>
      </c>
      <c r="AO1066" t="s">
        <v>569</v>
      </c>
      <c r="AY1066">
        <v>0</v>
      </c>
      <c r="AZ1066">
        <v>1</v>
      </c>
      <c r="BA1066">
        <v>0</v>
      </c>
      <c r="BF1066" t="s">
        <v>127</v>
      </c>
      <c r="BG1066" t="s">
        <v>698</v>
      </c>
    </row>
    <row r="1067" spans="1:59" x14ac:dyDescent="0.35">
      <c r="A1067">
        <v>46</v>
      </c>
      <c r="B1067">
        <v>1066</v>
      </c>
      <c r="D1067" t="s">
        <v>591</v>
      </c>
      <c r="E1067" t="s">
        <v>514</v>
      </c>
      <c r="F1067" t="s">
        <v>419</v>
      </c>
      <c r="H1067" t="s">
        <v>290</v>
      </c>
      <c r="I1067" t="s">
        <v>61</v>
      </c>
      <c r="K1067" t="s">
        <v>408</v>
      </c>
      <c r="N1067">
        <v>0.77100000000000002</v>
      </c>
      <c r="O1067">
        <v>0</v>
      </c>
      <c r="Q1067" t="s">
        <v>504</v>
      </c>
      <c r="R1067" t="s">
        <v>1205</v>
      </c>
      <c r="T1067" s="24">
        <f t="shared" si="18"/>
        <v>156</v>
      </c>
      <c r="U1067">
        <v>1</v>
      </c>
      <c r="AA1067" t="s">
        <v>562</v>
      </c>
      <c r="AB1067" t="s">
        <v>558</v>
      </c>
      <c r="AD1067">
        <v>309</v>
      </c>
      <c r="AF1067" t="s">
        <v>729</v>
      </c>
      <c r="AG1067" t="s">
        <v>561</v>
      </c>
      <c r="AH1067" t="s">
        <v>542</v>
      </c>
      <c r="AI1067" s="6">
        <v>37257</v>
      </c>
      <c r="AJ1067" s="6">
        <v>38351</v>
      </c>
      <c r="AK1067" t="s">
        <v>297</v>
      </c>
      <c r="AM1067" t="s">
        <v>556</v>
      </c>
      <c r="AO1067" t="s">
        <v>569</v>
      </c>
      <c r="AY1067">
        <v>0</v>
      </c>
      <c r="AZ1067">
        <v>1</v>
      </c>
      <c r="BA1067">
        <v>0</v>
      </c>
      <c r="BF1067" t="s">
        <v>127</v>
      </c>
      <c r="BG1067" t="s">
        <v>698</v>
      </c>
    </row>
    <row r="1068" spans="1:59" x14ac:dyDescent="0.35">
      <c r="A1068">
        <v>46</v>
      </c>
      <c r="B1068">
        <v>1067</v>
      </c>
      <c r="D1068" t="s">
        <v>591</v>
      </c>
      <c r="E1068" t="s">
        <v>511</v>
      </c>
      <c r="F1068" t="s">
        <v>419</v>
      </c>
      <c r="H1068" t="s">
        <v>291</v>
      </c>
      <c r="I1068" t="s">
        <v>61</v>
      </c>
      <c r="K1068" t="s">
        <v>408</v>
      </c>
      <c r="N1068">
        <v>3.7999999999999999E-2</v>
      </c>
      <c r="O1068">
        <v>0</v>
      </c>
      <c r="Q1068" t="s">
        <v>504</v>
      </c>
      <c r="R1068" t="s">
        <v>1205</v>
      </c>
      <c r="T1068" s="24">
        <f t="shared" si="18"/>
        <v>156</v>
      </c>
      <c r="U1068">
        <v>1</v>
      </c>
      <c r="AA1068" t="s">
        <v>562</v>
      </c>
      <c r="AB1068" t="s">
        <v>558</v>
      </c>
      <c r="AC1068">
        <v>0.05</v>
      </c>
      <c r="AD1068">
        <v>309</v>
      </c>
      <c r="AF1068" t="s">
        <v>729</v>
      </c>
      <c r="AG1068" t="s">
        <v>561</v>
      </c>
      <c r="AH1068" t="s">
        <v>542</v>
      </c>
      <c r="AI1068" s="6">
        <v>37257</v>
      </c>
      <c r="AJ1068" s="6">
        <v>38351</v>
      </c>
      <c r="AK1068" t="s">
        <v>297</v>
      </c>
      <c r="AM1068" t="s">
        <v>556</v>
      </c>
      <c r="AO1068" t="s">
        <v>569</v>
      </c>
      <c r="AY1068">
        <v>0</v>
      </c>
      <c r="AZ1068">
        <v>1</v>
      </c>
      <c r="BA1068">
        <v>0</v>
      </c>
      <c r="BF1068" t="s">
        <v>127</v>
      </c>
      <c r="BG1068" t="s">
        <v>698</v>
      </c>
    </row>
    <row r="1069" spans="1:59" x14ac:dyDescent="0.35">
      <c r="A1069">
        <v>46</v>
      </c>
      <c r="B1069">
        <v>1068</v>
      </c>
      <c r="D1069" t="s">
        <v>591</v>
      </c>
      <c r="E1069" t="s">
        <v>512</v>
      </c>
      <c r="F1069" t="s">
        <v>419</v>
      </c>
      <c r="H1069" t="s">
        <v>292</v>
      </c>
      <c r="I1069" t="s">
        <v>61</v>
      </c>
      <c r="K1069" t="s">
        <v>408</v>
      </c>
      <c r="N1069">
        <v>8.6999999999999994E-2</v>
      </c>
      <c r="O1069">
        <v>0</v>
      </c>
      <c r="Q1069" t="s">
        <v>504</v>
      </c>
      <c r="R1069" t="s">
        <v>1205</v>
      </c>
      <c r="T1069" s="24">
        <f t="shared" si="18"/>
        <v>156</v>
      </c>
      <c r="U1069">
        <v>1</v>
      </c>
      <c r="AA1069" t="s">
        <v>562</v>
      </c>
      <c r="AB1069" t="s">
        <v>558</v>
      </c>
      <c r="AD1069">
        <v>309</v>
      </c>
      <c r="AF1069" t="s">
        <v>729</v>
      </c>
      <c r="AG1069" t="s">
        <v>561</v>
      </c>
      <c r="AH1069" t="s">
        <v>542</v>
      </c>
      <c r="AI1069" s="6">
        <v>37257</v>
      </c>
      <c r="AJ1069" s="6">
        <v>38351</v>
      </c>
      <c r="AK1069" t="s">
        <v>297</v>
      </c>
      <c r="AM1069" t="s">
        <v>556</v>
      </c>
      <c r="AO1069" t="s">
        <v>569</v>
      </c>
      <c r="AY1069">
        <v>0</v>
      </c>
      <c r="AZ1069">
        <v>1</v>
      </c>
      <c r="BA1069">
        <v>0</v>
      </c>
      <c r="BF1069" t="s">
        <v>127</v>
      </c>
      <c r="BG1069" t="s">
        <v>698</v>
      </c>
    </row>
    <row r="1070" spans="1:59" x14ac:dyDescent="0.35">
      <c r="A1070">
        <v>46</v>
      </c>
      <c r="B1070">
        <v>1069</v>
      </c>
      <c r="D1070" t="s">
        <v>591</v>
      </c>
      <c r="E1070" t="s">
        <v>401</v>
      </c>
      <c r="F1070" t="s">
        <v>419</v>
      </c>
      <c r="H1070" t="s">
        <v>293</v>
      </c>
      <c r="I1070" t="s">
        <v>61</v>
      </c>
      <c r="K1070" t="s">
        <v>408</v>
      </c>
      <c r="N1070">
        <v>0.42099999999999999</v>
      </c>
      <c r="O1070">
        <v>0</v>
      </c>
      <c r="Q1070" t="s">
        <v>504</v>
      </c>
      <c r="R1070" t="s">
        <v>1205</v>
      </c>
      <c r="T1070" s="24">
        <f t="shared" si="18"/>
        <v>156</v>
      </c>
      <c r="U1070">
        <v>1</v>
      </c>
      <c r="AA1070" t="s">
        <v>562</v>
      </c>
      <c r="AB1070" t="s">
        <v>558</v>
      </c>
      <c r="AD1070">
        <v>309</v>
      </c>
      <c r="AF1070" t="s">
        <v>729</v>
      </c>
      <c r="AG1070" t="s">
        <v>561</v>
      </c>
      <c r="AH1070" t="s">
        <v>542</v>
      </c>
      <c r="AI1070" s="6">
        <v>37257</v>
      </c>
      <c r="AJ1070" s="6">
        <v>38351</v>
      </c>
      <c r="AK1070" t="s">
        <v>297</v>
      </c>
      <c r="AM1070" t="s">
        <v>556</v>
      </c>
      <c r="AO1070" t="s">
        <v>569</v>
      </c>
      <c r="AY1070">
        <v>0</v>
      </c>
      <c r="AZ1070">
        <v>1</v>
      </c>
      <c r="BA1070">
        <v>0</v>
      </c>
      <c r="BF1070" t="s">
        <v>127</v>
      </c>
      <c r="BG1070" t="s">
        <v>698</v>
      </c>
    </row>
    <row r="1071" spans="1:59" x14ac:dyDescent="0.35">
      <c r="A1071">
        <v>46</v>
      </c>
      <c r="B1071">
        <v>1070</v>
      </c>
      <c r="D1071" t="s">
        <v>591</v>
      </c>
      <c r="E1071" t="s">
        <v>513</v>
      </c>
      <c r="F1071" t="s">
        <v>419</v>
      </c>
      <c r="H1071" t="s">
        <v>294</v>
      </c>
      <c r="I1071" t="s">
        <v>61</v>
      </c>
      <c r="K1071" t="s">
        <v>408</v>
      </c>
      <c r="N1071">
        <v>0.17499999999999999</v>
      </c>
      <c r="O1071">
        <v>0</v>
      </c>
      <c r="Q1071" t="s">
        <v>504</v>
      </c>
      <c r="R1071" t="s">
        <v>1205</v>
      </c>
      <c r="T1071" s="24">
        <f t="shared" si="18"/>
        <v>156</v>
      </c>
      <c r="U1071">
        <v>1</v>
      </c>
      <c r="AA1071" t="s">
        <v>562</v>
      </c>
      <c r="AB1071" t="s">
        <v>558</v>
      </c>
      <c r="AD1071">
        <v>309</v>
      </c>
      <c r="AF1071" t="s">
        <v>729</v>
      </c>
      <c r="AG1071" t="s">
        <v>561</v>
      </c>
      <c r="AH1071" t="s">
        <v>542</v>
      </c>
      <c r="AI1071" s="6">
        <v>37257</v>
      </c>
      <c r="AJ1071" s="6">
        <v>38351</v>
      </c>
      <c r="AK1071" t="s">
        <v>297</v>
      </c>
      <c r="AM1071" t="s">
        <v>556</v>
      </c>
      <c r="AO1071" t="s">
        <v>569</v>
      </c>
      <c r="AY1071">
        <v>0</v>
      </c>
      <c r="AZ1071">
        <v>1</v>
      </c>
      <c r="BA1071">
        <v>0</v>
      </c>
      <c r="BF1071" t="s">
        <v>127</v>
      </c>
      <c r="BG1071" t="s">
        <v>698</v>
      </c>
    </row>
    <row r="1072" spans="1:59" x14ac:dyDescent="0.35">
      <c r="A1072">
        <v>46</v>
      </c>
      <c r="B1072">
        <v>1071</v>
      </c>
      <c r="D1072" t="s">
        <v>591</v>
      </c>
      <c r="E1072" t="s">
        <v>404</v>
      </c>
      <c r="F1072" t="s">
        <v>419</v>
      </c>
      <c r="H1072" t="s">
        <v>295</v>
      </c>
      <c r="I1072" t="s">
        <v>61</v>
      </c>
      <c r="K1072" t="s">
        <v>408</v>
      </c>
      <c r="N1072">
        <v>3.1E-2</v>
      </c>
      <c r="O1072">
        <v>0</v>
      </c>
      <c r="Q1072" t="s">
        <v>504</v>
      </c>
      <c r="R1072" t="s">
        <v>1205</v>
      </c>
      <c r="T1072" s="24">
        <f t="shared" si="18"/>
        <v>156</v>
      </c>
      <c r="U1072">
        <v>1</v>
      </c>
      <c r="AA1072" t="s">
        <v>562</v>
      </c>
      <c r="AB1072" t="s">
        <v>558</v>
      </c>
      <c r="AC1072">
        <v>0.05</v>
      </c>
      <c r="AD1072">
        <v>309</v>
      </c>
      <c r="AF1072" t="s">
        <v>729</v>
      </c>
      <c r="AG1072" t="s">
        <v>561</v>
      </c>
      <c r="AH1072" t="s">
        <v>542</v>
      </c>
      <c r="AI1072" s="6">
        <v>37257</v>
      </c>
      <c r="AJ1072" s="6">
        <v>38351</v>
      </c>
      <c r="AK1072" t="s">
        <v>297</v>
      </c>
      <c r="AM1072" t="s">
        <v>556</v>
      </c>
      <c r="AO1072" t="s">
        <v>569</v>
      </c>
      <c r="AY1072">
        <v>0</v>
      </c>
      <c r="AZ1072">
        <v>1</v>
      </c>
      <c r="BA1072">
        <v>0</v>
      </c>
      <c r="BF1072" t="s">
        <v>127</v>
      </c>
      <c r="BG1072" t="s">
        <v>698</v>
      </c>
    </row>
    <row r="1073" spans="1:59" x14ac:dyDescent="0.35">
      <c r="A1073">
        <v>46</v>
      </c>
      <c r="B1073">
        <v>1072</v>
      </c>
      <c r="D1073" t="s">
        <v>591</v>
      </c>
      <c r="E1073" t="s">
        <v>469</v>
      </c>
      <c r="F1073" t="s">
        <v>419</v>
      </c>
      <c r="H1073" t="s">
        <v>296</v>
      </c>
      <c r="I1073" t="s">
        <v>61</v>
      </c>
      <c r="K1073" t="s">
        <v>408</v>
      </c>
      <c r="N1073">
        <v>7.4999999999999997E-2</v>
      </c>
      <c r="O1073">
        <v>0</v>
      </c>
      <c r="Q1073" t="s">
        <v>504</v>
      </c>
      <c r="R1073" t="s">
        <v>1205</v>
      </c>
      <c r="T1073" s="24">
        <f t="shared" si="18"/>
        <v>156</v>
      </c>
      <c r="U1073">
        <v>1</v>
      </c>
      <c r="AA1073" t="s">
        <v>562</v>
      </c>
      <c r="AB1073" t="s">
        <v>558</v>
      </c>
      <c r="AD1073">
        <v>309</v>
      </c>
      <c r="AF1073" t="s">
        <v>729</v>
      </c>
      <c r="AG1073" t="s">
        <v>561</v>
      </c>
      <c r="AH1073" t="s">
        <v>542</v>
      </c>
      <c r="AI1073" s="6">
        <v>37257</v>
      </c>
      <c r="AJ1073" s="6">
        <v>38351</v>
      </c>
      <c r="AK1073" t="s">
        <v>297</v>
      </c>
      <c r="AM1073" t="s">
        <v>556</v>
      </c>
      <c r="AO1073" t="s">
        <v>569</v>
      </c>
      <c r="AY1073">
        <v>0</v>
      </c>
      <c r="AZ1073">
        <v>1</v>
      </c>
      <c r="BA1073">
        <v>0</v>
      </c>
      <c r="BF1073" t="s">
        <v>127</v>
      </c>
      <c r="BG1073" t="s">
        <v>698</v>
      </c>
    </row>
    <row r="1074" spans="1:59" x14ac:dyDescent="0.35">
      <c r="A1074">
        <v>46</v>
      </c>
      <c r="B1074">
        <v>1073</v>
      </c>
      <c r="D1074" t="s">
        <v>591</v>
      </c>
      <c r="E1074" t="s">
        <v>456</v>
      </c>
      <c r="F1074" t="s">
        <v>419</v>
      </c>
      <c r="H1074" t="s">
        <v>289</v>
      </c>
      <c r="I1074" t="s">
        <v>61</v>
      </c>
      <c r="K1074" t="s">
        <v>408</v>
      </c>
      <c r="N1074">
        <v>0.56899999999999995</v>
      </c>
      <c r="O1074">
        <v>0</v>
      </c>
      <c r="Q1074" t="s">
        <v>504</v>
      </c>
      <c r="R1074" t="s">
        <v>1205</v>
      </c>
      <c r="T1074" s="24">
        <f t="shared" si="18"/>
        <v>156</v>
      </c>
      <c r="U1074">
        <v>1</v>
      </c>
      <c r="AA1074" t="s">
        <v>562</v>
      </c>
      <c r="AB1074" t="s">
        <v>558</v>
      </c>
      <c r="AD1074">
        <v>309</v>
      </c>
      <c r="AF1074" t="s">
        <v>729</v>
      </c>
      <c r="AG1074" t="s">
        <v>561</v>
      </c>
      <c r="AH1074" t="s">
        <v>542</v>
      </c>
      <c r="AI1074" s="6">
        <v>37257</v>
      </c>
      <c r="AJ1074" s="6">
        <v>38351</v>
      </c>
      <c r="AK1074" t="s">
        <v>190</v>
      </c>
      <c r="AM1074" t="s">
        <v>556</v>
      </c>
      <c r="AO1074" t="s">
        <v>569</v>
      </c>
      <c r="AY1074">
        <v>0</v>
      </c>
      <c r="AZ1074">
        <v>1</v>
      </c>
      <c r="BA1074">
        <v>0</v>
      </c>
      <c r="BF1074" t="s">
        <v>127</v>
      </c>
      <c r="BG1074" t="s">
        <v>698</v>
      </c>
    </row>
    <row r="1075" spans="1:59" x14ac:dyDescent="0.35">
      <c r="A1075">
        <v>46</v>
      </c>
      <c r="B1075">
        <v>1074</v>
      </c>
      <c r="D1075" t="s">
        <v>591</v>
      </c>
      <c r="E1075" t="s">
        <v>514</v>
      </c>
      <c r="F1075" t="s">
        <v>419</v>
      </c>
      <c r="H1075" t="s">
        <v>290</v>
      </c>
      <c r="I1075" t="s">
        <v>61</v>
      </c>
      <c r="K1075" t="s">
        <v>408</v>
      </c>
      <c r="N1075">
        <v>0.46</v>
      </c>
      <c r="O1075">
        <v>0</v>
      </c>
      <c r="Q1075" t="s">
        <v>504</v>
      </c>
      <c r="R1075" t="s">
        <v>1205</v>
      </c>
      <c r="T1075" s="24">
        <f t="shared" si="18"/>
        <v>156</v>
      </c>
      <c r="U1075">
        <v>1</v>
      </c>
      <c r="AA1075" t="s">
        <v>562</v>
      </c>
      <c r="AB1075" t="s">
        <v>558</v>
      </c>
      <c r="AD1075">
        <v>309</v>
      </c>
      <c r="AF1075" t="s">
        <v>729</v>
      </c>
      <c r="AG1075" t="s">
        <v>561</v>
      </c>
      <c r="AH1075" t="s">
        <v>542</v>
      </c>
      <c r="AI1075" s="6">
        <v>37257</v>
      </c>
      <c r="AJ1075" s="6">
        <v>38351</v>
      </c>
      <c r="AK1075" t="s">
        <v>190</v>
      </c>
      <c r="AM1075" t="s">
        <v>556</v>
      </c>
      <c r="AO1075" t="s">
        <v>569</v>
      </c>
      <c r="AY1075">
        <v>0</v>
      </c>
      <c r="AZ1075">
        <v>1</v>
      </c>
      <c r="BA1075">
        <v>0</v>
      </c>
      <c r="BF1075" t="s">
        <v>127</v>
      </c>
      <c r="BG1075" t="s">
        <v>698</v>
      </c>
    </row>
    <row r="1076" spans="1:59" x14ac:dyDescent="0.35">
      <c r="A1076">
        <v>46</v>
      </c>
      <c r="B1076">
        <v>1075</v>
      </c>
      <c r="D1076" t="s">
        <v>591</v>
      </c>
      <c r="E1076" t="s">
        <v>511</v>
      </c>
      <c r="F1076" t="s">
        <v>419</v>
      </c>
      <c r="H1076" t="s">
        <v>291</v>
      </c>
      <c r="I1076" t="s">
        <v>61</v>
      </c>
      <c r="K1076" t="s">
        <v>408</v>
      </c>
      <c r="N1076">
        <v>0.52700000000000002</v>
      </c>
      <c r="O1076">
        <v>0</v>
      </c>
      <c r="Q1076" t="s">
        <v>504</v>
      </c>
      <c r="R1076" t="s">
        <v>1205</v>
      </c>
      <c r="T1076" s="24">
        <f t="shared" si="18"/>
        <v>156</v>
      </c>
      <c r="U1076">
        <v>1</v>
      </c>
      <c r="AA1076" t="s">
        <v>562</v>
      </c>
      <c r="AB1076" t="s">
        <v>558</v>
      </c>
      <c r="AD1076">
        <v>309</v>
      </c>
      <c r="AF1076" t="s">
        <v>729</v>
      </c>
      <c r="AG1076" t="s">
        <v>561</v>
      </c>
      <c r="AH1076" t="s">
        <v>542</v>
      </c>
      <c r="AI1076" s="6">
        <v>37257</v>
      </c>
      <c r="AJ1076" s="6">
        <v>38351</v>
      </c>
      <c r="AK1076" t="s">
        <v>190</v>
      </c>
      <c r="AM1076" t="s">
        <v>556</v>
      </c>
      <c r="AO1076" t="s">
        <v>569</v>
      </c>
      <c r="AY1076">
        <v>0</v>
      </c>
      <c r="AZ1076">
        <v>1</v>
      </c>
      <c r="BA1076">
        <v>0</v>
      </c>
      <c r="BF1076" t="s">
        <v>127</v>
      </c>
      <c r="BG1076" t="s">
        <v>698</v>
      </c>
    </row>
    <row r="1077" spans="1:59" x14ac:dyDescent="0.35">
      <c r="A1077">
        <v>46</v>
      </c>
      <c r="B1077">
        <v>1076</v>
      </c>
      <c r="D1077" t="s">
        <v>591</v>
      </c>
      <c r="E1077" t="s">
        <v>512</v>
      </c>
      <c r="F1077" t="s">
        <v>419</v>
      </c>
      <c r="H1077" t="s">
        <v>292</v>
      </c>
      <c r="I1077" t="s">
        <v>61</v>
      </c>
      <c r="K1077" t="s">
        <v>408</v>
      </c>
      <c r="N1077">
        <v>0.38200000000000001</v>
      </c>
      <c r="O1077">
        <v>0</v>
      </c>
      <c r="Q1077" t="s">
        <v>504</v>
      </c>
      <c r="R1077" t="s">
        <v>1205</v>
      </c>
      <c r="T1077" s="24">
        <f t="shared" si="18"/>
        <v>156</v>
      </c>
      <c r="U1077">
        <v>1</v>
      </c>
      <c r="AA1077" t="s">
        <v>562</v>
      </c>
      <c r="AB1077" t="s">
        <v>558</v>
      </c>
      <c r="AD1077">
        <v>309</v>
      </c>
      <c r="AF1077" t="s">
        <v>729</v>
      </c>
      <c r="AG1077" t="s">
        <v>561</v>
      </c>
      <c r="AH1077" t="s">
        <v>542</v>
      </c>
      <c r="AI1077" s="6">
        <v>37257</v>
      </c>
      <c r="AJ1077" s="6">
        <v>38351</v>
      </c>
      <c r="AK1077" t="s">
        <v>190</v>
      </c>
      <c r="AM1077" t="s">
        <v>556</v>
      </c>
      <c r="AO1077" t="s">
        <v>569</v>
      </c>
      <c r="AY1077">
        <v>0</v>
      </c>
      <c r="AZ1077">
        <v>1</v>
      </c>
      <c r="BA1077">
        <v>0</v>
      </c>
      <c r="BF1077" t="s">
        <v>127</v>
      </c>
      <c r="BG1077" t="s">
        <v>698</v>
      </c>
    </row>
    <row r="1078" spans="1:59" x14ac:dyDescent="0.35">
      <c r="A1078">
        <v>46</v>
      </c>
      <c r="B1078">
        <v>1077</v>
      </c>
      <c r="D1078" t="s">
        <v>591</v>
      </c>
      <c r="E1078" t="s">
        <v>401</v>
      </c>
      <c r="F1078" t="s">
        <v>419</v>
      </c>
      <c r="H1078" t="s">
        <v>293</v>
      </c>
      <c r="I1078" t="s">
        <v>61</v>
      </c>
      <c r="K1078" t="s">
        <v>408</v>
      </c>
      <c r="N1078">
        <v>0.35599999999999998</v>
      </c>
      <c r="O1078">
        <v>0</v>
      </c>
      <c r="Q1078" t="s">
        <v>504</v>
      </c>
      <c r="R1078" t="s">
        <v>1205</v>
      </c>
      <c r="T1078" s="24">
        <f t="shared" si="18"/>
        <v>156</v>
      </c>
      <c r="U1078">
        <v>1</v>
      </c>
      <c r="AA1078" t="s">
        <v>562</v>
      </c>
      <c r="AB1078" t="s">
        <v>558</v>
      </c>
      <c r="AD1078">
        <v>309</v>
      </c>
      <c r="AF1078" t="s">
        <v>729</v>
      </c>
      <c r="AG1078" t="s">
        <v>561</v>
      </c>
      <c r="AH1078" t="s">
        <v>542</v>
      </c>
      <c r="AI1078" s="6">
        <v>37257</v>
      </c>
      <c r="AJ1078" s="6">
        <v>38351</v>
      </c>
      <c r="AK1078" t="s">
        <v>190</v>
      </c>
      <c r="AM1078" t="s">
        <v>556</v>
      </c>
      <c r="AO1078" t="s">
        <v>569</v>
      </c>
      <c r="AY1078">
        <v>0</v>
      </c>
      <c r="AZ1078">
        <v>1</v>
      </c>
      <c r="BA1078">
        <v>0</v>
      </c>
      <c r="BF1078" t="s">
        <v>127</v>
      </c>
      <c r="BG1078" t="s">
        <v>698</v>
      </c>
    </row>
    <row r="1079" spans="1:59" x14ac:dyDescent="0.35">
      <c r="A1079">
        <v>46</v>
      </c>
      <c r="B1079">
        <v>1078</v>
      </c>
      <c r="D1079" t="s">
        <v>591</v>
      </c>
      <c r="E1079" t="s">
        <v>513</v>
      </c>
      <c r="F1079" t="s">
        <v>419</v>
      </c>
      <c r="H1079" t="s">
        <v>294</v>
      </c>
      <c r="I1079" t="s">
        <v>61</v>
      </c>
      <c r="K1079" t="s">
        <v>408</v>
      </c>
      <c r="N1079">
        <v>0.44800000000000001</v>
      </c>
      <c r="O1079">
        <v>0</v>
      </c>
      <c r="Q1079" t="s">
        <v>504</v>
      </c>
      <c r="R1079" t="s">
        <v>1205</v>
      </c>
      <c r="T1079" s="24">
        <f t="shared" si="18"/>
        <v>156</v>
      </c>
      <c r="U1079">
        <v>1</v>
      </c>
      <c r="AA1079" t="s">
        <v>562</v>
      </c>
      <c r="AB1079" t="s">
        <v>558</v>
      </c>
      <c r="AD1079">
        <v>309</v>
      </c>
      <c r="AF1079" t="s">
        <v>729</v>
      </c>
      <c r="AG1079" t="s">
        <v>561</v>
      </c>
      <c r="AH1079" t="s">
        <v>542</v>
      </c>
      <c r="AI1079" s="6">
        <v>37257</v>
      </c>
      <c r="AJ1079" s="6">
        <v>38351</v>
      </c>
      <c r="AK1079" t="s">
        <v>190</v>
      </c>
      <c r="AM1079" t="s">
        <v>556</v>
      </c>
      <c r="AO1079" t="s">
        <v>569</v>
      </c>
      <c r="AY1079">
        <v>0</v>
      </c>
      <c r="AZ1079">
        <v>1</v>
      </c>
      <c r="BA1079">
        <v>0</v>
      </c>
      <c r="BF1079" t="s">
        <v>127</v>
      </c>
      <c r="BG1079" t="s">
        <v>698</v>
      </c>
    </row>
    <row r="1080" spans="1:59" x14ac:dyDescent="0.35">
      <c r="A1080">
        <v>46</v>
      </c>
      <c r="B1080">
        <v>1079</v>
      </c>
      <c r="D1080" t="s">
        <v>591</v>
      </c>
      <c r="E1080" t="s">
        <v>404</v>
      </c>
      <c r="F1080" t="s">
        <v>419</v>
      </c>
      <c r="H1080" t="s">
        <v>295</v>
      </c>
      <c r="I1080" t="s">
        <v>61</v>
      </c>
      <c r="K1080" t="s">
        <v>408</v>
      </c>
      <c r="N1080">
        <v>0.317</v>
      </c>
      <c r="O1080">
        <v>0</v>
      </c>
      <c r="Q1080" t="s">
        <v>504</v>
      </c>
      <c r="R1080" t="s">
        <v>1205</v>
      </c>
      <c r="T1080" s="24">
        <f t="shared" si="18"/>
        <v>156</v>
      </c>
      <c r="U1080">
        <v>1</v>
      </c>
      <c r="AA1080" t="s">
        <v>562</v>
      </c>
      <c r="AB1080" t="s">
        <v>558</v>
      </c>
      <c r="AD1080">
        <v>309</v>
      </c>
      <c r="AF1080" t="s">
        <v>729</v>
      </c>
      <c r="AG1080" t="s">
        <v>561</v>
      </c>
      <c r="AH1080" t="s">
        <v>542</v>
      </c>
      <c r="AI1080" s="6">
        <v>37257</v>
      </c>
      <c r="AJ1080" s="6">
        <v>38351</v>
      </c>
      <c r="AK1080" t="s">
        <v>190</v>
      </c>
      <c r="AM1080" t="s">
        <v>556</v>
      </c>
      <c r="AO1080" t="s">
        <v>569</v>
      </c>
      <c r="AY1080">
        <v>0</v>
      </c>
      <c r="AZ1080">
        <v>1</v>
      </c>
      <c r="BA1080">
        <v>0</v>
      </c>
      <c r="BF1080" t="s">
        <v>127</v>
      </c>
      <c r="BG1080" t="s">
        <v>698</v>
      </c>
    </row>
    <row r="1081" spans="1:59" x14ac:dyDescent="0.35">
      <c r="A1081">
        <v>46</v>
      </c>
      <c r="B1081">
        <v>1080</v>
      </c>
      <c r="D1081" t="s">
        <v>591</v>
      </c>
      <c r="E1081" t="s">
        <v>469</v>
      </c>
      <c r="F1081" t="s">
        <v>419</v>
      </c>
      <c r="H1081" t="s">
        <v>296</v>
      </c>
      <c r="I1081" t="s">
        <v>61</v>
      </c>
      <c r="K1081" t="s">
        <v>408</v>
      </c>
      <c r="N1081">
        <v>0.71099999999999997</v>
      </c>
      <c r="O1081">
        <v>0</v>
      </c>
      <c r="Q1081" t="s">
        <v>504</v>
      </c>
      <c r="R1081" t="s">
        <v>1205</v>
      </c>
      <c r="T1081" s="24">
        <f t="shared" si="18"/>
        <v>156</v>
      </c>
      <c r="U1081">
        <v>1</v>
      </c>
      <c r="AA1081" t="s">
        <v>562</v>
      </c>
      <c r="AB1081" t="s">
        <v>558</v>
      </c>
      <c r="AD1081">
        <v>309</v>
      </c>
      <c r="AF1081" t="s">
        <v>729</v>
      </c>
      <c r="AG1081" t="s">
        <v>561</v>
      </c>
      <c r="AH1081" t="s">
        <v>542</v>
      </c>
      <c r="AI1081" s="6">
        <v>37257</v>
      </c>
      <c r="AJ1081" s="6">
        <v>38351</v>
      </c>
      <c r="AK1081" t="s">
        <v>190</v>
      </c>
      <c r="AM1081" t="s">
        <v>556</v>
      </c>
      <c r="AO1081" t="s">
        <v>569</v>
      </c>
      <c r="AY1081">
        <v>0</v>
      </c>
      <c r="AZ1081">
        <v>1</v>
      </c>
      <c r="BA1081">
        <v>0</v>
      </c>
      <c r="BF1081" t="s">
        <v>127</v>
      </c>
      <c r="BG1081" t="s">
        <v>698</v>
      </c>
    </row>
    <row r="1082" spans="1:59" x14ac:dyDescent="0.35">
      <c r="A1082">
        <v>46</v>
      </c>
      <c r="B1082">
        <v>1081</v>
      </c>
      <c r="D1082" t="s">
        <v>591</v>
      </c>
      <c r="E1082" t="s">
        <v>456</v>
      </c>
      <c r="F1082" t="s">
        <v>419</v>
      </c>
      <c r="H1082" t="s">
        <v>289</v>
      </c>
      <c r="I1082" t="s">
        <v>61</v>
      </c>
      <c r="K1082" t="s">
        <v>408</v>
      </c>
      <c r="N1082">
        <v>0.70099999999999996</v>
      </c>
      <c r="O1082">
        <v>0</v>
      </c>
      <c r="Q1082" t="s">
        <v>504</v>
      </c>
      <c r="R1082" t="s">
        <v>1205</v>
      </c>
      <c r="T1082" s="24">
        <f t="shared" si="18"/>
        <v>156</v>
      </c>
      <c r="U1082">
        <v>1</v>
      </c>
      <c r="AA1082" t="s">
        <v>562</v>
      </c>
      <c r="AB1082" t="s">
        <v>558</v>
      </c>
      <c r="AD1082">
        <v>309</v>
      </c>
      <c r="AF1082" t="s">
        <v>729</v>
      </c>
      <c r="AG1082" t="s">
        <v>561</v>
      </c>
      <c r="AH1082" t="s">
        <v>542</v>
      </c>
      <c r="AI1082" s="6">
        <v>37257</v>
      </c>
      <c r="AJ1082" s="6">
        <v>38351</v>
      </c>
      <c r="AK1082" t="s">
        <v>197</v>
      </c>
      <c r="AM1082" t="s">
        <v>556</v>
      </c>
      <c r="AO1082" t="s">
        <v>569</v>
      </c>
      <c r="AY1082">
        <v>0</v>
      </c>
      <c r="AZ1082">
        <v>1</v>
      </c>
      <c r="BA1082">
        <v>0</v>
      </c>
      <c r="BF1082" t="s">
        <v>127</v>
      </c>
      <c r="BG1082" t="s">
        <v>698</v>
      </c>
    </row>
    <row r="1083" spans="1:59" x14ac:dyDescent="0.35">
      <c r="A1083">
        <v>46</v>
      </c>
      <c r="B1083">
        <v>1082</v>
      </c>
      <c r="D1083" t="s">
        <v>591</v>
      </c>
      <c r="E1083" t="s">
        <v>514</v>
      </c>
      <c r="F1083" t="s">
        <v>419</v>
      </c>
      <c r="H1083" t="s">
        <v>290</v>
      </c>
      <c r="I1083" t="s">
        <v>61</v>
      </c>
      <c r="K1083" t="s">
        <v>408</v>
      </c>
      <c r="N1083">
        <v>0.75</v>
      </c>
      <c r="O1083">
        <v>0</v>
      </c>
      <c r="Q1083" t="s">
        <v>504</v>
      </c>
      <c r="R1083" t="s">
        <v>1205</v>
      </c>
      <c r="T1083" s="24">
        <f t="shared" si="18"/>
        <v>156</v>
      </c>
      <c r="U1083">
        <v>1</v>
      </c>
      <c r="AA1083" t="s">
        <v>562</v>
      </c>
      <c r="AB1083" t="s">
        <v>558</v>
      </c>
      <c r="AD1083">
        <v>309</v>
      </c>
      <c r="AF1083" t="s">
        <v>729</v>
      </c>
      <c r="AG1083" t="s">
        <v>561</v>
      </c>
      <c r="AH1083" t="s">
        <v>542</v>
      </c>
      <c r="AI1083" s="6">
        <v>37257</v>
      </c>
      <c r="AJ1083" s="6">
        <v>38351</v>
      </c>
      <c r="AK1083" t="s">
        <v>197</v>
      </c>
      <c r="AM1083" t="s">
        <v>556</v>
      </c>
      <c r="AO1083" t="s">
        <v>569</v>
      </c>
      <c r="AY1083">
        <v>0</v>
      </c>
      <c r="AZ1083">
        <v>1</v>
      </c>
      <c r="BA1083">
        <v>0</v>
      </c>
      <c r="BF1083" t="s">
        <v>127</v>
      </c>
      <c r="BG1083" t="s">
        <v>698</v>
      </c>
    </row>
    <row r="1084" spans="1:59" x14ac:dyDescent="0.35">
      <c r="A1084">
        <v>46</v>
      </c>
      <c r="B1084">
        <v>1083</v>
      </c>
      <c r="D1084" t="s">
        <v>591</v>
      </c>
      <c r="E1084" t="s">
        <v>511</v>
      </c>
      <c r="F1084" t="s">
        <v>419</v>
      </c>
      <c r="H1084" t="s">
        <v>291</v>
      </c>
      <c r="I1084" t="s">
        <v>61</v>
      </c>
      <c r="K1084" t="s">
        <v>408</v>
      </c>
      <c r="N1084">
        <v>0.754</v>
      </c>
      <c r="O1084">
        <v>0</v>
      </c>
      <c r="Q1084" t="s">
        <v>504</v>
      </c>
      <c r="R1084" t="s">
        <v>1205</v>
      </c>
      <c r="T1084" s="24">
        <f t="shared" si="18"/>
        <v>156</v>
      </c>
      <c r="U1084">
        <v>1</v>
      </c>
      <c r="AA1084" t="s">
        <v>562</v>
      </c>
      <c r="AB1084" t="s">
        <v>558</v>
      </c>
      <c r="AD1084">
        <v>309</v>
      </c>
      <c r="AF1084" t="s">
        <v>729</v>
      </c>
      <c r="AG1084" t="s">
        <v>561</v>
      </c>
      <c r="AH1084" t="s">
        <v>542</v>
      </c>
      <c r="AI1084" s="6">
        <v>37257</v>
      </c>
      <c r="AJ1084" s="6">
        <v>38351</v>
      </c>
      <c r="AK1084" t="s">
        <v>197</v>
      </c>
      <c r="AM1084" t="s">
        <v>556</v>
      </c>
      <c r="AO1084" t="s">
        <v>569</v>
      </c>
      <c r="AY1084">
        <v>0</v>
      </c>
      <c r="AZ1084">
        <v>1</v>
      </c>
      <c r="BA1084">
        <v>0</v>
      </c>
      <c r="BF1084" t="s">
        <v>127</v>
      </c>
      <c r="BG1084" t="s">
        <v>698</v>
      </c>
    </row>
    <row r="1085" spans="1:59" x14ac:dyDescent="0.35">
      <c r="A1085">
        <v>46</v>
      </c>
      <c r="B1085">
        <v>1084</v>
      </c>
      <c r="D1085" t="s">
        <v>591</v>
      </c>
      <c r="E1085" t="s">
        <v>512</v>
      </c>
      <c r="F1085" t="s">
        <v>419</v>
      </c>
      <c r="H1085" t="s">
        <v>292</v>
      </c>
      <c r="I1085" t="s">
        <v>61</v>
      </c>
      <c r="K1085" t="s">
        <v>408</v>
      </c>
      <c r="N1085">
        <v>0.63600000000000001</v>
      </c>
      <c r="O1085">
        <v>0</v>
      </c>
      <c r="Q1085" t="s">
        <v>504</v>
      </c>
      <c r="R1085" t="s">
        <v>1205</v>
      </c>
      <c r="T1085" s="24">
        <f t="shared" si="18"/>
        <v>156</v>
      </c>
      <c r="U1085">
        <v>1</v>
      </c>
      <c r="AA1085" t="s">
        <v>562</v>
      </c>
      <c r="AB1085" t="s">
        <v>558</v>
      </c>
      <c r="AD1085">
        <v>309</v>
      </c>
      <c r="AF1085" t="s">
        <v>729</v>
      </c>
      <c r="AG1085" t="s">
        <v>561</v>
      </c>
      <c r="AH1085" t="s">
        <v>542</v>
      </c>
      <c r="AI1085" s="6">
        <v>37257</v>
      </c>
      <c r="AJ1085" s="6">
        <v>38351</v>
      </c>
      <c r="AK1085" t="s">
        <v>197</v>
      </c>
      <c r="AM1085" t="s">
        <v>556</v>
      </c>
      <c r="AO1085" t="s">
        <v>569</v>
      </c>
      <c r="AY1085">
        <v>0</v>
      </c>
      <c r="AZ1085">
        <v>1</v>
      </c>
      <c r="BA1085">
        <v>0</v>
      </c>
      <c r="BF1085" t="s">
        <v>127</v>
      </c>
      <c r="BG1085" t="s">
        <v>698</v>
      </c>
    </row>
    <row r="1086" spans="1:59" x14ac:dyDescent="0.35">
      <c r="A1086">
        <v>46</v>
      </c>
      <c r="B1086">
        <v>1085</v>
      </c>
      <c r="D1086" t="s">
        <v>591</v>
      </c>
      <c r="E1086" t="s">
        <v>401</v>
      </c>
      <c r="F1086" t="s">
        <v>419</v>
      </c>
      <c r="H1086" t="s">
        <v>293</v>
      </c>
      <c r="I1086" t="s">
        <v>61</v>
      </c>
      <c r="K1086" t="s">
        <v>408</v>
      </c>
      <c r="N1086">
        <v>0.44700000000000001</v>
      </c>
      <c r="O1086">
        <v>0</v>
      </c>
      <c r="Q1086" t="s">
        <v>504</v>
      </c>
      <c r="R1086" t="s">
        <v>1205</v>
      </c>
      <c r="T1086" s="24">
        <f t="shared" si="18"/>
        <v>156</v>
      </c>
      <c r="U1086">
        <v>1</v>
      </c>
      <c r="AA1086" t="s">
        <v>562</v>
      </c>
      <c r="AB1086" t="s">
        <v>558</v>
      </c>
      <c r="AD1086">
        <v>309</v>
      </c>
      <c r="AF1086" t="s">
        <v>729</v>
      </c>
      <c r="AG1086" t="s">
        <v>561</v>
      </c>
      <c r="AH1086" t="s">
        <v>542</v>
      </c>
      <c r="AI1086" s="6">
        <v>37257</v>
      </c>
      <c r="AJ1086" s="6">
        <v>38351</v>
      </c>
      <c r="AK1086" t="s">
        <v>197</v>
      </c>
      <c r="AM1086" t="s">
        <v>556</v>
      </c>
      <c r="AO1086" t="s">
        <v>569</v>
      </c>
      <c r="AY1086">
        <v>0</v>
      </c>
      <c r="AZ1086">
        <v>1</v>
      </c>
      <c r="BA1086">
        <v>0</v>
      </c>
      <c r="BF1086" t="s">
        <v>127</v>
      </c>
      <c r="BG1086" t="s">
        <v>698</v>
      </c>
    </row>
    <row r="1087" spans="1:59" x14ac:dyDescent="0.35">
      <c r="A1087">
        <v>46</v>
      </c>
      <c r="B1087">
        <v>1086</v>
      </c>
      <c r="D1087" t="s">
        <v>591</v>
      </c>
      <c r="E1087" t="s">
        <v>513</v>
      </c>
      <c r="F1087" t="s">
        <v>419</v>
      </c>
      <c r="H1087" t="s">
        <v>294</v>
      </c>
      <c r="I1087" t="s">
        <v>61</v>
      </c>
      <c r="K1087" t="s">
        <v>408</v>
      </c>
      <c r="N1087">
        <v>0.432</v>
      </c>
      <c r="O1087">
        <v>0</v>
      </c>
      <c r="Q1087" t="s">
        <v>504</v>
      </c>
      <c r="R1087" t="s">
        <v>1205</v>
      </c>
      <c r="T1087" s="24">
        <f t="shared" si="18"/>
        <v>156</v>
      </c>
      <c r="U1087">
        <v>1</v>
      </c>
      <c r="AA1087" t="s">
        <v>562</v>
      </c>
      <c r="AB1087" t="s">
        <v>558</v>
      </c>
      <c r="AD1087">
        <v>309</v>
      </c>
      <c r="AF1087" t="s">
        <v>729</v>
      </c>
      <c r="AG1087" t="s">
        <v>561</v>
      </c>
      <c r="AH1087" t="s">
        <v>542</v>
      </c>
      <c r="AI1087" s="6">
        <v>37257</v>
      </c>
      <c r="AJ1087" s="6">
        <v>38351</v>
      </c>
      <c r="AK1087" t="s">
        <v>197</v>
      </c>
      <c r="AM1087" t="s">
        <v>556</v>
      </c>
      <c r="AO1087" t="s">
        <v>569</v>
      </c>
      <c r="AY1087">
        <v>0</v>
      </c>
      <c r="AZ1087">
        <v>1</v>
      </c>
      <c r="BA1087">
        <v>0</v>
      </c>
      <c r="BF1087" t="s">
        <v>127</v>
      </c>
      <c r="BG1087" t="s">
        <v>698</v>
      </c>
    </row>
    <row r="1088" spans="1:59" x14ac:dyDescent="0.35">
      <c r="A1088">
        <v>46</v>
      </c>
      <c r="B1088">
        <v>1087</v>
      </c>
      <c r="D1088" t="s">
        <v>591</v>
      </c>
      <c r="E1088" t="s">
        <v>404</v>
      </c>
      <c r="F1088" t="s">
        <v>419</v>
      </c>
      <c r="H1088" t="s">
        <v>295</v>
      </c>
      <c r="I1088" t="s">
        <v>61</v>
      </c>
      <c r="K1088" t="s">
        <v>408</v>
      </c>
      <c r="N1088">
        <v>0.82199999999999995</v>
      </c>
      <c r="O1088">
        <v>0</v>
      </c>
      <c r="Q1088" t="s">
        <v>504</v>
      </c>
      <c r="R1088" t="s">
        <v>1205</v>
      </c>
      <c r="T1088" s="24">
        <f t="shared" si="18"/>
        <v>156</v>
      </c>
      <c r="U1088">
        <v>1</v>
      </c>
      <c r="AA1088" t="s">
        <v>562</v>
      </c>
      <c r="AB1088" t="s">
        <v>558</v>
      </c>
      <c r="AD1088">
        <v>309</v>
      </c>
      <c r="AF1088" t="s">
        <v>729</v>
      </c>
      <c r="AG1088" t="s">
        <v>561</v>
      </c>
      <c r="AH1088" t="s">
        <v>542</v>
      </c>
      <c r="AI1088" s="6">
        <v>37257</v>
      </c>
      <c r="AJ1088" s="6">
        <v>38351</v>
      </c>
      <c r="AK1088" t="s">
        <v>197</v>
      </c>
      <c r="AM1088" t="s">
        <v>556</v>
      </c>
      <c r="AO1088" t="s">
        <v>569</v>
      </c>
      <c r="AY1088">
        <v>0</v>
      </c>
      <c r="AZ1088">
        <v>1</v>
      </c>
      <c r="BA1088">
        <v>0</v>
      </c>
      <c r="BF1088" t="s">
        <v>127</v>
      </c>
      <c r="BG1088" t="s">
        <v>698</v>
      </c>
    </row>
    <row r="1089" spans="1:59" x14ac:dyDescent="0.35">
      <c r="A1089">
        <v>46</v>
      </c>
      <c r="B1089">
        <v>1088</v>
      </c>
      <c r="D1089" t="s">
        <v>591</v>
      </c>
      <c r="E1089" t="s">
        <v>469</v>
      </c>
      <c r="F1089" t="s">
        <v>419</v>
      </c>
      <c r="H1089" t="s">
        <v>296</v>
      </c>
      <c r="I1089" t="s">
        <v>61</v>
      </c>
      <c r="K1089" t="s">
        <v>408</v>
      </c>
      <c r="N1089">
        <v>0.433</v>
      </c>
      <c r="O1089">
        <v>0</v>
      </c>
      <c r="Q1089" t="s">
        <v>504</v>
      </c>
      <c r="R1089" t="s">
        <v>1205</v>
      </c>
      <c r="T1089" s="24">
        <f t="shared" si="18"/>
        <v>156</v>
      </c>
      <c r="U1089">
        <v>1</v>
      </c>
      <c r="AA1089" t="s">
        <v>562</v>
      </c>
      <c r="AB1089" t="s">
        <v>558</v>
      </c>
      <c r="AD1089">
        <v>309</v>
      </c>
      <c r="AF1089" t="s">
        <v>729</v>
      </c>
      <c r="AG1089" t="s">
        <v>561</v>
      </c>
      <c r="AH1089" t="s">
        <v>542</v>
      </c>
      <c r="AI1089" s="6">
        <v>37257</v>
      </c>
      <c r="AJ1089" s="6">
        <v>38351</v>
      </c>
      <c r="AK1089" t="s">
        <v>197</v>
      </c>
      <c r="AM1089" t="s">
        <v>556</v>
      </c>
      <c r="AO1089" t="s">
        <v>569</v>
      </c>
      <c r="AY1089">
        <v>0</v>
      </c>
      <c r="AZ1089">
        <v>1</v>
      </c>
      <c r="BA1089">
        <v>0</v>
      </c>
      <c r="BF1089" t="s">
        <v>127</v>
      </c>
      <c r="BG1089" t="s">
        <v>698</v>
      </c>
    </row>
    <row r="1090" spans="1:59" x14ac:dyDescent="0.35">
      <c r="A1090">
        <v>46</v>
      </c>
      <c r="B1090">
        <v>1089</v>
      </c>
      <c r="D1090" t="s">
        <v>591</v>
      </c>
      <c r="E1090" t="s">
        <v>456</v>
      </c>
      <c r="F1090" t="s">
        <v>419</v>
      </c>
      <c r="H1090" t="s">
        <v>289</v>
      </c>
      <c r="I1090" t="s">
        <v>61</v>
      </c>
      <c r="K1090" t="s">
        <v>408</v>
      </c>
      <c r="N1090">
        <v>0.13800000000000001</v>
      </c>
      <c r="O1090">
        <v>0</v>
      </c>
      <c r="Q1090" t="s">
        <v>504</v>
      </c>
      <c r="R1090" t="s">
        <v>1205</v>
      </c>
      <c r="T1090" s="24">
        <f t="shared" si="18"/>
        <v>156</v>
      </c>
      <c r="U1090">
        <v>1</v>
      </c>
      <c r="AA1090" t="s">
        <v>562</v>
      </c>
      <c r="AB1090" t="s">
        <v>558</v>
      </c>
      <c r="AD1090">
        <v>309</v>
      </c>
      <c r="AF1090" t="s">
        <v>729</v>
      </c>
      <c r="AG1090" t="s">
        <v>561</v>
      </c>
      <c r="AH1090" t="s">
        <v>542</v>
      </c>
      <c r="AI1090" s="6">
        <v>37257</v>
      </c>
      <c r="AJ1090" s="6">
        <v>38351</v>
      </c>
      <c r="AK1090" t="s">
        <v>191</v>
      </c>
      <c r="AM1090" t="s">
        <v>556</v>
      </c>
      <c r="AO1090" t="s">
        <v>569</v>
      </c>
      <c r="AY1090">
        <v>0</v>
      </c>
      <c r="AZ1090">
        <v>1</v>
      </c>
      <c r="BA1090">
        <v>0</v>
      </c>
      <c r="BF1090" t="s">
        <v>127</v>
      </c>
      <c r="BG1090" t="s">
        <v>698</v>
      </c>
    </row>
    <row r="1091" spans="1:59" x14ac:dyDescent="0.35">
      <c r="A1091">
        <v>46</v>
      </c>
      <c r="B1091">
        <v>1090</v>
      </c>
      <c r="D1091" t="s">
        <v>591</v>
      </c>
      <c r="E1091" t="s">
        <v>514</v>
      </c>
      <c r="F1091" t="s">
        <v>419</v>
      </c>
      <c r="H1091" t="s">
        <v>290</v>
      </c>
      <c r="I1091" t="s">
        <v>61</v>
      </c>
      <c r="K1091" t="s">
        <v>408</v>
      </c>
      <c r="N1091">
        <v>3.5999999999999997E-2</v>
      </c>
      <c r="O1091">
        <v>0</v>
      </c>
      <c r="Q1091" t="s">
        <v>504</v>
      </c>
      <c r="R1091" t="s">
        <v>1205</v>
      </c>
      <c r="T1091" s="24">
        <f t="shared" si="18"/>
        <v>156</v>
      </c>
      <c r="U1091">
        <v>1</v>
      </c>
      <c r="AA1091" t="s">
        <v>562</v>
      </c>
      <c r="AB1091" t="s">
        <v>558</v>
      </c>
      <c r="AC1091">
        <v>0.05</v>
      </c>
      <c r="AD1091">
        <v>309</v>
      </c>
      <c r="AF1091" t="s">
        <v>729</v>
      </c>
      <c r="AG1091" t="s">
        <v>561</v>
      </c>
      <c r="AH1091" t="s">
        <v>542</v>
      </c>
      <c r="AI1091" s="6">
        <v>37257</v>
      </c>
      <c r="AJ1091" s="6">
        <v>38351</v>
      </c>
      <c r="AK1091" t="s">
        <v>191</v>
      </c>
      <c r="AM1091" t="s">
        <v>556</v>
      </c>
      <c r="AO1091" t="s">
        <v>569</v>
      </c>
      <c r="AY1091">
        <v>0</v>
      </c>
      <c r="AZ1091">
        <v>1</v>
      </c>
      <c r="BA1091">
        <v>0</v>
      </c>
      <c r="BF1091" t="s">
        <v>127</v>
      </c>
      <c r="BG1091" t="s">
        <v>698</v>
      </c>
    </row>
    <row r="1092" spans="1:59" x14ac:dyDescent="0.35">
      <c r="A1092">
        <v>46</v>
      </c>
      <c r="B1092">
        <v>1091</v>
      </c>
      <c r="D1092" t="s">
        <v>591</v>
      </c>
      <c r="E1092" t="s">
        <v>511</v>
      </c>
      <c r="F1092" t="s">
        <v>419</v>
      </c>
      <c r="H1092" t="s">
        <v>291</v>
      </c>
      <c r="I1092" t="s">
        <v>61</v>
      </c>
      <c r="K1092" t="s">
        <v>408</v>
      </c>
      <c r="N1092">
        <v>0.105</v>
      </c>
      <c r="O1092">
        <v>0</v>
      </c>
      <c r="Q1092" t="s">
        <v>504</v>
      </c>
      <c r="R1092" t="s">
        <v>1205</v>
      </c>
      <c r="T1092" s="24">
        <f t="shared" si="18"/>
        <v>156</v>
      </c>
      <c r="U1092">
        <v>1</v>
      </c>
      <c r="AA1092" t="s">
        <v>562</v>
      </c>
      <c r="AB1092" t="s">
        <v>558</v>
      </c>
      <c r="AD1092">
        <v>309</v>
      </c>
      <c r="AF1092" t="s">
        <v>729</v>
      </c>
      <c r="AG1092" t="s">
        <v>561</v>
      </c>
      <c r="AH1092" t="s">
        <v>542</v>
      </c>
      <c r="AI1092" s="6">
        <v>37257</v>
      </c>
      <c r="AJ1092" s="6">
        <v>38351</v>
      </c>
      <c r="AK1092" t="s">
        <v>191</v>
      </c>
      <c r="AM1092" t="s">
        <v>556</v>
      </c>
      <c r="AO1092" t="s">
        <v>569</v>
      </c>
      <c r="AY1092">
        <v>0</v>
      </c>
      <c r="AZ1092">
        <v>1</v>
      </c>
      <c r="BA1092">
        <v>0</v>
      </c>
      <c r="BF1092" t="s">
        <v>127</v>
      </c>
      <c r="BG1092" t="s">
        <v>698</v>
      </c>
    </row>
    <row r="1093" spans="1:59" x14ac:dyDescent="0.35">
      <c r="A1093">
        <v>46</v>
      </c>
      <c r="B1093">
        <v>1092</v>
      </c>
      <c r="D1093" t="s">
        <v>591</v>
      </c>
      <c r="E1093" t="s">
        <v>512</v>
      </c>
      <c r="F1093" t="s">
        <v>419</v>
      </c>
      <c r="H1093" t="s">
        <v>292</v>
      </c>
      <c r="I1093" t="s">
        <v>61</v>
      </c>
      <c r="K1093" t="s">
        <v>408</v>
      </c>
      <c r="N1093">
        <v>6.0999999999999999E-2</v>
      </c>
      <c r="O1093">
        <v>0</v>
      </c>
      <c r="Q1093" t="s">
        <v>504</v>
      </c>
      <c r="R1093" t="s">
        <v>1205</v>
      </c>
      <c r="T1093" s="24">
        <f t="shared" si="18"/>
        <v>156</v>
      </c>
      <c r="U1093">
        <v>1</v>
      </c>
      <c r="AA1093" t="s">
        <v>562</v>
      </c>
      <c r="AB1093" t="s">
        <v>558</v>
      </c>
      <c r="AD1093">
        <v>309</v>
      </c>
      <c r="AF1093" t="s">
        <v>729</v>
      </c>
      <c r="AG1093" t="s">
        <v>561</v>
      </c>
      <c r="AH1093" t="s">
        <v>542</v>
      </c>
      <c r="AI1093" s="6">
        <v>37257</v>
      </c>
      <c r="AJ1093" s="6">
        <v>38351</v>
      </c>
      <c r="AK1093" t="s">
        <v>191</v>
      </c>
      <c r="AM1093" t="s">
        <v>556</v>
      </c>
      <c r="AO1093" t="s">
        <v>569</v>
      </c>
      <c r="AY1093">
        <v>0</v>
      </c>
      <c r="AZ1093">
        <v>1</v>
      </c>
      <c r="BA1093">
        <v>0</v>
      </c>
      <c r="BF1093" t="s">
        <v>127</v>
      </c>
      <c r="BG1093" t="s">
        <v>698</v>
      </c>
    </row>
    <row r="1094" spans="1:59" x14ac:dyDescent="0.35">
      <c r="A1094">
        <v>46</v>
      </c>
      <c r="B1094">
        <v>1093</v>
      </c>
      <c r="D1094" t="s">
        <v>591</v>
      </c>
      <c r="E1094" t="s">
        <v>401</v>
      </c>
      <c r="F1094" t="s">
        <v>419</v>
      </c>
      <c r="H1094" t="s">
        <v>293</v>
      </c>
      <c r="I1094" t="s">
        <v>61</v>
      </c>
      <c r="K1094" t="s">
        <v>408</v>
      </c>
      <c r="N1094">
        <v>0.27400000000000002</v>
      </c>
      <c r="O1094">
        <v>0</v>
      </c>
      <c r="Q1094" t="s">
        <v>504</v>
      </c>
      <c r="R1094" t="s">
        <v>1205</v>
      </c>
      <c r="T1094" s="24">
        <f t="shared" si="18"/>
        <v>156</v>
      </c>
      <c r="U1094">
        <v>1</v>
      </c>
      <c r="AA1094" t="s">
        <v>562</v>
      </c>
      <c r="AB1094" t="s">
        <v>558</v>
      </c>
      <c r="AD1094">
        <v>309</v>
      </c>
      <c r="AF1094" t="s">
        <v>729</v>
      </c>
      <c r="AG1094" t="s">
        <v>561</v>
      </c>
      <c r="AH1094" t="s">
        <v>542</v>
      </c>
      <c r="AI1094" s="6">
        <v>37257</v>
      </c>
      <c r="AJ1094" s="6">
        <v>38351</v>
      </c>
      <c r="AK1094" t="s">
        <v>191</v>
      </c>
      <c r="AM1094" t="s">
        <v>556</v>
      </c>
      <c r="AO1094" t="s">
        <v>569</v>
      </c>
      <c r="AY1094">
        <v>0</v>
      </c>
      <c r="AZ1094">
        <v>1</v>
      </c>
      <c r="BA1094">
        <v>0</v>
      </c>
      <c r="BF1094" t="s">
        <v>127</v>
      </c>
      <c r="BG1094" t="s">
        <v>698</v>
      </c>
    </row>
    <row r="1095" spans="1:59" x14ac:dyDescent="0.35">
      <c r="A1095">
        <v>46</v>
      </c>
      <c r="B1095">
        <v>1094</v>
      </c>
      <c r="D1095" t="s">
        <v>591</v>
      </c>
      <c r="E1095" t="s">
        <v>513</v>
      </c>
      <c r="F1095" t="s">
        <v>419</v>
      </c>
      <c r="H1095" t="s">
        <v>294</v>
      </c>
      <c r="I1095" t="s">
        <v>61</v>
      </c>
      <c r="K1095" t="s">
        <v>408</v>
      </c>
      <c r="N1095">
        <v>7.8E-2</v>
      </c>
      <c r="O1095">
        <v>0</v>
      </c>
      <c r="Q1095" t="s">
        <v>504</v>
      </c>
      <c r="R1095" t="s">
        <v>1205</v>
      </c>
      <c r="T1095" s="24">
        <f t="shared" si="18"/>
        <v>156</v>
      </c>
      <c r="U1095">
        <v>1</v>
      </c>
      <c r="AA1095" t="s">
        <v>562</v>
      </c>
      <c r="AB1095" t="s">
        <v>558</v>
      </c>
      <c r="AD1095">
        <v>309</v>
      </c>
      <c r="AF1095" t="s">
        <v>729</v>
      </c>
      <c r="AG1095" t="s">
        <v>561</v>
      </c>
      <c r="AH1095" t="s">
        <v>542</v>
      </c>
      <c r="AI1095" s="6">
        <v>37257</v>
      </c>
      <c r="AJ1095" s="6">
        <v>38351</v>
      </c>
      <c r="AK1095" t="s">
        <v>191</v>
      </c>
      <c r="AM1095" t="s">
        <v>556</v>
      </c>
      <c r="AO1095" t="s">
        <v>569</v>
      </c>
      <c r="AY1095">
        <v>0</v>
      </c>
      <c r="AZ1095">
        <v>1</v>
      </c>
      <c r="BA1095">
        <v>0</v>
      </c>
      <c r="BF1095" t="s">
        <v>127</v>
      </c>
      <c r="BG1095" t="s">
        <v>698</v>
      </c>
    </row>
    <row r="1096" spans="1:59" x14ac:dyDescent="0.35">
      <c r="A1096">
        <v>46</v>
      </c>
      <c r="B1096">
        <v>1095</v>
      </c>
      <c r="D1096" t="s">
        <v>591</v>
      </c>
      <c r="E1096" t="s">
        <v>404</v>
      </c>
      <c r="F1096" t="s">
        <v>419</v>
      </c>
      <c r="H1096" t="s">
        <v>295</v>
      </c>
      <c r="I1096" t="s">
        <v>61</v>
      </c>
      <c r="K1096" t="s">
        <v>408</v>
      </c>
      <c r="N1096">
        <v>0.19900000000000001</v>
      </c>
      <c r="O1096">
        <v>0</v>
      </c>
      <c r="Q1096" t="s">
        <v>504</v>
      </c>
      <c r="R1096" t="s">
        <v>1205</v>
      </c>
      <c r="T1096" s="24">
        <f t="shared" si="18"/>
        <v>156</v>
      </c>
      <c r="U1096">
        <v>1</v>
      </c>
      <c r="AA1096" t="s">
        <v>562</v>
      </c>
      <c r="AB1096" t="s">
        <v>558</v>
      </c>
      <c r="AD1096">
        <v>309</v>
      </c>
      <c r="AF1096" t="s">
        <v>729</v>
      </c>
      <c r="AG1096" t="s">
        <v>561</v>
      </c>
      <c r="AH1096" t="s">
        <v>542</v>
      </c>
      <c r="AI1096" s="6">
        <v>37257</v>
      </c>
      <c r="AJ1096" s="6">
        <v>38351</v>
      </c>
      <c r="AK1096" t="s">
        <v>191</v>
      </c>
      <c r="AM1096" t="s">
        <v>556</v>
      </c>
      <c r="AO1096" t="s">
        <v>569</v>
      </c>
      <c r="AY1096">
        <v>0</v>
      </c>
      <c r="AZ1096">
        <v>1</v>
      </c>
      <c r="BA1096">
        <v>0</v>
      </c>
      <c r="BF1096" t="s">
        <v>127</v>
      </c>
      <c r="BG1096" t="s">
        <v>698</v>
      </c>
    </row>
    <row r="1097" spans="1:59" x14ac:dyDescent="0.35">
      <c r="A1097">
        <v>46</v>
      </c>
      <c r="B1097">
        <v>1096</v>
      </c>
      <c r="D1097" t="s">
        <v>591</v>
      </c>
      <c r="E1097" t="s">
        <v>469</v>
      </c>
      <c r="F1097" t="s">
        <v>419</v>
      </c>
      <c r="H1097" t="s">
        <v>296</v>
      </c>
      <c r="I1097" t="s">
        <v>61</v>
      </c>
      <c r="K1097" t="s">
        <v>408</v>
      </c>
      <c r="N1097">
        <v>0.35199999999999998</v>
      </c>
      <c r="O1097">
        <v>0</v>
      </c>
      <c r="Q1097" t="s">
        <v>504</v>
      </c>
      <c r="R1097" t="s">
        <v>1205</v>
      </c>
      <c r="T1097" s="24">
        <f t="shared" si="18"/>
        <v>156</v>
      </c>
      <c r="U1097">
        <v>1</v>
      </c>
      <c r="AA1097" t="s">
        <v>562</v>
      </c>
      <c r="AB1097" t="s">
        <v>558</v>
      </c>
      <c r="AD1097">
        <v>309</v>
      </c>
      <c r="AF1097" t="s">
        <v>729</v>
      </c>
      <c r="AG1097" t="s">
        <v>561</v>
      </c>
      <c r="AH1097" t="s">
        <v>542</v>
      </c>
      <c r="AI1097" s="6">
        <v>37257</v>
      </c>
      <c r="AJ1097" s="6">
        <v>38351</v>
      </c>
      <c r="AK1097" t="s">
        <v>191</v>
      </c>
      <c r="AM1097" t="s">
        <v>556</v>
      </c>
      <c r="AO1097" t="s">
        <v>569</v>
      </c>
      <c r="AY1097">
        <v>0</v>
      </c>
      <c r="AZ1097">
        <v>1</v>
      </c>
      <c r="BA1097">
        <v>0</v>
      </c>
      <c r="BF1097" t="s">
        <v>127</v>
      </c>
      <c r="BG1097" t="s">
        <v>698</v>
      </c>
    </row>
    <row r="1098" spans="1:59" x14ac:dyDescent="0.35">
      <c r="A1098">
        <v>46</v>
      </c>
      <c r="B1098">
        <v>1097</v>
      </c>
      <c r="D1098" t="s">
        <v>591</v>
      </c>
      <c r="E1098" t="s">
        <v>456</v>
      </c>
      <c r="F1098" t="s">
        <v>419</v>
      </c>
      <c r="H1098" t="s">
        <v>289</v>
      </c>
      <c r="I1098" t="s">
        <v>61</v>
      </c>
      <c r="K1098" t="s">
        <v>408</v>
      </c>
      <c r="N1098">
        <v>0.16</v>
      </c>
      <c r="O1098">
        <v>0</v>
      </c>
      <c r="Q1098" t="s">
        <v>504</v>
      </c>
      <c r="R1098" t="s">
        <v>1205</v>
      </c>
      <c r="T1098" s="24">
        <f t="shared" si="18"/>
        <v>156</v>
      </c>
      <c r="U1098">
        <v>1</v>
      </c>
      <c r="AA1098" t="s">
        <v>562</v>
      </c>
      <c r="AB1098" t="s">
        <v>558</v>
      </c>
      <c r="AD1098">
        <v>309</v>
      </c>
      <c r="AF1098" t="s">
        <v>729</v>
      </c>
      <c r="AG1098" t="s">
        <v>561</v>
      </c>
      <c r="AH1098" t="s">
        <v>542</v>
      </c>
      <c r="AI1098" s="6">
        <v>38355</v>
      </c>
      <c r="AJ1098" s="6">
        <v>39447</v>
      </c>
      <c r="AK1098" t="s">
        <v>297</v>
      </c>
      <c r="AM1098" t="s">
        <v>556</v>
      </c>
      <c r="AO1098" t="s">
        <v>569</v>
      </c>
      <c r="AY1098">
        <v>0</v>
      </c>
      <c r="AZ1098">
        <v>1</v>
      </c>
      <c r="BA1098">
        <v>0</v>
      </c>
      <c r="BF1098" t="s">
        <v>127</v>
      </c>
      <c r="BG1098" t="s">
        <v>698</v>
      </c>
    </row>
    <row r="1099" spans="1:59" x14ac:dyDescent="0.35">
      <c r="A1099">
        <v>46</v>
      </c>
      <c r="B1099">
        <v>1098</v>
      </c>
      <c r="D1099" t="s">
        <v>591</v>
      </c>
      <c r="E1099" t="s">
        <v>514</v>
      </c>
      <c r="F1099" t="s">
        <v>419</v>
      </c>
      <c r="H1099" t="s">
        <v>290</v>
      </c>
      <c r="I1099" t="s">
        <v>61</v>
      </c>
      <c r="K1099" t="s">
        <v>408</v>
      </c>
      <c r="N1099">
        <v>0.73399999999999999</v>
      </c>
      <c r="O1099">
        <v>0</v>
      </c>
      <c r="Q1099" t="s">
        <v>504</v>
      </c>
      <c r="R1099" t="s">
        <v>1205</v>
      </c>
      <c r="T1099" s="24">
        <f t="shared" si="18"/>
        <v>156</v>
      </c>
      <c r="U1099">
        <v>1</v>
      </c>
      <c r="AA1099" t="s">
        <v>562</v>
      </c>
      <c r="AB1099" t="s">
        <v>558</v>
      </c>
      <c r="AD1099">
        <v>309</v>
      </c>
      <c r="AF1099" t="s">
        <v>729</v>
      </c>
      <c r="AG1099" t="s">
        <v>561</v>
      </c>
      <c r="AH1099" t="s">
        <v>542</v>
      </c>
      <c r="AI1099" s="6">
        <v>38355</v>
      </c>
      <c r="AJ1099" s="6">
        <v>39447</v>
      </c>
      <c r="AK1099" t="s">
        <v>297</v>
      </c>
      <c r="AM1099" t="s">
        <v>556</v>
      </c>
      <c r="AO1099" t="s">
        <v>569</v>
      </c>
      <c r="AY1099">
        <v>0</v>
      </c>
      <c r="AZ1099">
        <v>1</v>
      </c>
      <c r="BA1099">
        <v>0</v>
      </c>
      <c r="BF1099" t="s">
        <v>127</v>
      </c>
      <c r="BG1099" t="s">
        <v>698</v>
      </c>
    </row>
    <row r="1100" spans="1:59" x14ac:dyDescent="0.35">
      <c r="A1100">
        <v>46</v>
      </c>
      <c r="B1100">
        <v>1099</v>
      </c>
      <c r="D1100" t="s">
        <v>591</v>
      </c>
      <c r="E1100" t="s">
        <v>511</v>
      </c>
      <c r="F1100" t="s">
        <v>419</v>
      </c>
      <c r="H1100" t="s">
        <v>291</v>
      </c>
      <c r="I1100" t="s">
        <v>61</v>
      </c>
      <c r="K1100" t="s">
        <v>408</v>
      </c>
      <c r="N1100">
        <v>0.184</v>
      </c>
      <c r="O1100">
        <v>0</v>
      </c>
      <c r="Q1100" t="s">
        <v>504</v>
      </c>
      <c r="R1100" t="s">
        <v>1205</v>
      </c>
      <c r="T1100" s="24">
        <f t="shared" si="18"/>
        <v>156</v>
      </c>
      <c r="U1100">
        <v>1</v>
      </c>
      <c r="AA1100" t="s">
        <v>562</v>
      </c>
      <c r="AB1100" t="s">
        <v>558</v>
      </c>
      <c r="AD1100">
        <v>309</v>
      </c>
      <c r="AF1100" t="s">
        <v>729</v>
      </c>
      <c r="AG1100" t="s">
        <v>561</v>
      </c>
      <c r="AH1100" t="s">
        <v>542</v>
      </c>
      <c r="AI1100" s="6">
        <v>38355</v>
      </c>
      <c r="AJ1100" s="6">
        <v>39447</v>
      </c>
      <c r="AK1100" t="s">
        <v>297</v>
      </c>
      <c r="AM1100" t="s">
        <v>556</v>
      </c>
      <c r="AO1100" t="s">
        <v>569</v>
      </c>
      <c r="AY1100">
        <v>0</v>
      </c>
      <c r="AZ1100">
        <v>1</v>
      </c>
      <c r="BA1100">
        <v>0</v>
      </c>
      <c r="BF1100" t="s">
        <v>127</v>
      </c>
      <c r="BG1100" t="s">
        <v>698</v>
      </c>
    </row>
    <row r="1101" spans="1:59" x14ac:dyDescent="0.35">
      <c r="A1101">
        <v>46</v>
      </c>
      <c r="B1101">
        <v>1100</v>
      </c>
      <c r="D1101" t="s">
        <v>591</v>
      </c>
      <c r="E1101" t="s">
        <v>512</v>
      </c>
      <c r="F1101" t="s">
        <v>419</v>
      </c>
      <c r="H1101" t="s">
        <v>292</v>
      </c>
      <c r="I1101" t="s">
        <v>61</v>
      </c>
      <c r="K1101" t="s">
        <v>408</v>
      </c>
      <c r="N1101">
        <v>0.11600000000000001</v>
      </c>
      <c r="O1101">
        <v>0</v>
      </c>
      <c r="Q1101" t="s">
        <v>504</v>
      </c>
      <c r="R1101" t="s">
        <v>1205</v>
      </c>
      <c r="T1101" s="24">
        <f t="shared" si="18"/>
        <v>156</v>
      </c>
      <c r="U1101">
        <v>1</v>
      </c>
      <c r="AA1101" t="s">
        <v>562</v>
      </c>
      <c r="AB1101" t="s">
        <v>558</v>
      </c>
      <c r="AD1101">
        <v>309</v>
      </c>
      <c r="AF1101" t="s">
        <v>729</v>
      </c>
      <c r="AG1101" t="s">
        <v>561</v>
      </c>
      <c r="AH1101" t="s">
        <v>542</v>
      </c>
      <c r="AI1101" s="6">
        <v>38355</v>
      </c>
      <c r="AJ1101" s="6">
        <v>39447</v>
      </c>
      <c r="AK1101" t="s">
        <v>297</v>
      </c>
      <c r="AM1101" t="s">
        <v>556</v>
      </c>
      <c r="AO1101" t="s">
        <v>569</v>
      </c>
      <c r="AY1101">
        <v>0</v>
      </c>
      <c r="AZ1101">
        <v>1</v>
      </c>
      <c r="BA1101">
        <v>0</v>
      </c>
      <c r="BF1101" t="s">
        <v>127</v>
      </c>
      <c r="BG1101" t="s">
        <v>698</v>
      </c>
    </row>
    <row r="1102" spans="1:59" x14ac:dyDescent="0.35">
      <c r="A1102">
        <v>46</v>
      </c>
      <c r="B1102">
        <v>1101</v>
      </c>
      <c r="D1102" t="s">
        <v>591</v>
      </c>
      <c r="E1102" t="s">
        <v>401</v>
      </c>
      <c r="F1102" t="s">
        <v>419</v>
      </c>
      <c r="H1102" t="s">
        <v>293</v>
      </c>
      <c r="I1102" t="s">
        <v>61</v>
      </c>
      <c r="K1102" t="s">
        <v>408</v>
      </c>
      <c r="N1102">
        <v>0.218</v>
      </c>
      <c r="O1102">
        <v>0</v>
      </c>
      <c r="Q1102" t="s">
        <v>504</v>
      </c>
      <c r="R1102" t="s">
        <v>1205</v>
      </c>
      <c r="T1102" s="24">
        <f t="shared" si="18"/>
        <v>156</v>
      </c>
      <c r="U1102">
        <v>1</v>
      </c>
      <c r="AA1102" t="s">
        <v>562</v>
      </c>
      <c r="AB1102" t="s">
        <v>558</v>
      </c>
      <c r="AD1102">
        <v>309</v>
      </c>
      <c r="AF1102" t="s">
        <v>729</v>
      </c>
      <c r="AG1102" t="s">
        <v>561</v>
      </c>
      <c r="AH1102" t="s">
        <v>542</v>
      </c>
      <c r="AI1102" s="6">
        <v>38355</v>
      </c>
      <c r="AJ1102" s="6">
        <v>39447</v>
      </c>
      <c r="AK1102" t="s">
        <v>297</v>
      </c>
      <c r="AM1102" t="s">
        <v>556</v>
      </c>
      <c r="AO1102" t="s">
        <v>569</v>
      </c>
      <c r="AY1102">
        <v>0</v>
      </c>
      <c r="AZ1102">
        <v>1</v>
      </c>
      <c r="BA1102">
        <v>0</v>
      </c>
      <c r="BF1102" t="s">
        <v>127</v>
      </c>
      <c r="BG1102" t="s">
        <v>698</v>
      </c>
    </row>
    <row r="1103" spans="1:59" x14ac:dyDescent="0.35">
      <c r="A1103">
        <v>46</v>
      </c>
      <c r="B1103">
        <v>1102</v>
      </c>
      <c r="D1103" t="s">
        <v>591</v>
      </c>
      <c r="E1103" t="s">
        <v>513</v>
      </c>
      <c r="F1103" t="s">
        <v>419</v>
      </c>
      <c r="H1103" t="s">
        <v>294</v>
      </c>
      <c r="I1103" t="s">
        <v>61</v>
      </c>
      <c r="K1103" t="s">
        <v>408</v>
      </c>
      <c r="N1103">
        <v>0.47799999999999998</v>
      </c>
      <c r="O1103">
        <v>0</v>
      </c>
      <c r="Q1103" t="s">
        <v>504</v>
      </c>
      <c r="R1103" t="s">
        <v>1205</v>
      </c>
      <c r="T1103" s="24">
        <f t="shared" si="18"/>
        <v>156</v>
      </c>
      <c r="U1103">
        <v>1</v>
      </c>
      <c r="AA1103" t="s">
        <v>562</v>
      </c>
      <c r="AB1103" t="s">
        <v>558</v>
      </c>
      <c r="AD1103">
        <v>309</v>
      </c>
      <c r="AF1103" t="s">
        <v>729</v>
      </c>
      <c r="AG1103" t="s">
        <v>561</v>
      </c>
      <c r="AH1103" t="s">
        <v>542</v>
      </c>
      <c r="AI1103" s="6">
        <v>38355</v>
      </c>
      <c r="AJ1103" s="6">
        <v>39447</v>
      </c>
      <c r="AK1103" t="s">
        <v>297</v>
      </c>
      <c r="AM1103" t="s">
        <v>556</v>
      </c>
      <c r="AO1103" t="s">
        <v>569</v>
      </c>
      <c r="AY1103">
        <v>0</v>
      </c>
      <c r="AZ1103">
        <v>1</v>
      </c>
      <c r="BA1103">
        <v>0</v>
      </c>
      <c r="BF1103" t="s">
        <v>127</v>
      </c>
      <c r="BG1103" t="s">
        <v>698</v>
      </c>
    </row>
    <row r="1104" spans="1:59" x14ac:dyDescent="0.35">
      <c r="A1104">
        <v>46</v>
      </c>
      <c r="B1104">
        <v>1103</v>
      </c>
      <c r="D1104" t="s">
        <v>591</v>
      </c>
      <c r="E1104" t="s">
        <v>404</v>
      </c>
      <c r="F1104" t="s">
        <v>419</v>
      </c>
      <c r="H1104" t="s">
        <v>295</v>
      </c>
      <c r="I1104" t="s">
        <v>61</v>
      </c>
      <c r="K1104" t="s">
        <v>408</v>
      </c>
      <c r="N1104">
        <v>0.121</v>
      </c>
      <c r="O1104">
        <v>0</v>
      </c>
      <c r="Q1104" t="s">
        <v>504</v>
      </c>
      <c r="R1104" t="s">
        <v>1205</v>
      </c>
      <c r="T1104" s="24">
        <f t="shared" si="18"/>
        <v>156</v>
      </c>
      <c r="U1104">
        <v>1</v>
      </c>
      <c r="AA1104" t="s">
        <v>562</v>
      </c>
      <c r="AB1104" t="s">
        <v>558</v>
      </c>
      <c r="AD1104">
        <v>309</v>
      </c>
      <c r="AF1104" t="s">
        <v>729</v>
      </c>
      <c r="AG1104" t="s">
        <v>561</v>
      </c>
      <c r="AH1104" t="s">
        <v>542</v>
      </c>
      <c r="AI1104" s="6">
        <v>38355</v>
      </c>
      <c r="AJ1104" s="6">
        <v>39447</v>
      </c>
      <c r="AK1104" t="s">
        <v>297</v>
      </c>
      <c r="AM1104" t="s">
        <v>556</v>
      </c>
      <c r="AO1104" t="s">
        <v>569</v>
      </c>
      <c r="AY1104">
        <v>0</v>
      </c>
      <c r="AZ1104">
        <v>1</v>
      </c>
      <c r="BA1104">
        <v>0</v>
      </c>
      <c r="BF1104" t="s">
        <v>127</v>
      </c>
      <c r="BG1104" t="s">
        <v>698</v>
      </c>
    </row>
    <row r="1105" spans="1:59" x14ac:dyDescent="0.35">
      <c r="A1105">
        <v>46</v>
      </c>
      <c r="B1105">
        <v>1104</v>
      </c>
      <c r="D1105" t="s">
        <v>591</v>
      </c>
      <c r="E1105" t="s">
        <v>469</v>
      </c>
      <c r="F1105" t="s">
        <v>419</v>
      </c>
      <c r="H1105" t="s">
        <v>296</v>
      </c>
      <c r="I1105" t="s">
        <v>61</v>
      </c>
      <c r="K1105" t="s">
        <v>408</v>
      </c>
      <c r="N1105">
        <v>0.86599999999999999</v>
      </c>
      <c r="O1105">
        <v>0</v>
      </c>
      <c r="Q1105" t="s">
        <v>504</v>
      </c>
      <c r="R1105" t="s">
        <v>1205</v>
      </c>
      <c r="T1105" s="24">
        <f t="shared" si="18"/>
        <v>156</v>
      </c>
      <c r="U1105">
        <v>1</v>
      </c>
      <c r="AA1105" t="s">
        <v>562</v>
      </c>
      <c r="AB1105" t="s">
        <v>558</v>
      </c>
      <c r="AD1105">
        <v>309</v>
      </c>
      <c r="AF1105" t="s">
        <v>729</v>
      </c>
      <c r="AG1105" t="s">
        <v>561</v>
      </c>
      <c r="AH1105" t="s">
        <v>542</v>
      </c>
      <c r="AI1105" s="6">
        <v>38355</v>
      </c>
      <c r="AJ1105" s="6">
        <v>39447</v>
      </c>
      <c r="AK1105" t="s">
        <v>297</v>
      </c>
      <c r="AM1105" t="s">
        <v>556</v>
      </c>
      <c r="AO1105" t="s">
        <v>569</v>
      </c>
      <c r="AY1105">
        <v>0</v>
      </c>
      <c r="AZ1105">
        <v>1</v>
      </c>
      <c r="BA1105">
        <v>0</v>
      </c>
      <c r="BF1105" t="s">
        <v>127</v>
      </c>
      <c r="BG1105" t="s">
        <v>698</v>
      </c>
    </row>
    <row r="1106" spans="1:59" x14ac:dyDescent="0.35">
      <c r="A1106">
        <v>46</v>
      </c>
      <c r="B1106">
        <v>1105</v>
      </c>
      <c r="D1106" t="s">
        <v>591</v>
      </c>
      <c r="E1106" t="s">
        <v>456</v>
      </c>
      <c r="F1106" t="s">
        <v>419</v>
      </c>
      <c r="H1106" t="s">
        <v>289</v>
      </c>
      <c r="I1106" t="s">
        <v>61</v>
      </c>
      <c r="K1106" t="s">
        <v>408</v>
      </c>
      <c r="N1106">
        <v>0.46800000000000003</v>
      </c>
      <c r="O1106">
        <v>0</v>
      </c>
      <c r="Q1106" t="s">
        <v>504</v>
      </c>
      <c r="R1106" t="s">
        <v>1205</v>
      </c>
      <c r="T1106" s="24">
        <f t="shared" si="18"/>
        <v>156</v>
      </c>
      <c r="U1106">
        <v>1</v>
      </c>
      <c r="AA1106" t="s">
        <v>562</v>
      </c>
      <c r="AB1106" t="s">
        <v>558</v>
      </c>
      <c r="AD1106">
        <v>309</v>
      </c>
      <c r="AF1106" t="s">
        <v>729</v>
      </c>
      <c r="AG1106" t="s">
        <v>561</v>
      </c>
      <c r="AH1106" t="s">
        <v>542</v>
      </c>
      <c r="AI1106" s="6">
        <v>38355</v>
      </c>
      <c r="AJ1106" s="6">
        <v>39447</v>
      </c>
      <c r="AK1106" t="s">
        <v>190</v>
      </c>
      <c r="AM1106" t="s">
        <v>556</v>
      </c>
      <c r="AO1106" t="s">
        <v>569</v>
      </c>
      <c r="AY1106">
        <v>0</v>
      </c>
      <c r="AZ1106">
        <v>1</v>
      </c>
      <c r="BA1106">
        <v>0</v>
      </c>
      <c r="BF1106" t="s">
        <v>127</v>
      </c>
      <c r="BG1106" t="s">
        <v>698</v>
      </c>
    </row>
    <row r="1107" spans="1:59" x14ac:dyDescent="0.35">
      <c r="A1107">
        <v>46</v>
      </c>
      <c r="B1107">
        <v>1106</v>
      </c>
      <c r="D1107" t="s">
        <v>591</v>
      </c>
      <c r="E1107" t="s">
        <v>514</v>
      </c>
      <c r="F1107" t="s">
        <v>419</v>
      </c>
      <c r="H1107" t="s">
        <v>290</v>
      </c>
      <c r="I1107" t="s">
        <v>61</v>
      </c>
      <c r="K1107" t="s">
        <v>408</v>
      </c>
      <c r="N1107">
        <v>3.6999999999999998E-2</v>
      </c>
      <c r="O1107">
        <v>0</v>
      </c>
      <c r="Q1107" t="s">
        <v>504</v>
      </c>
      <c r="R1107" t="s">
        <v>1205</v>
      </c>
      <c r="T1107" s="24">
        <f t="shared" si="18"/>
        <v>156</v>
      </c>
      <c r="U1107">
        <v>1</v>
      </c>
      <c r="AA1107" t="s">
        <v>562</v>
      </c>
      <c r="AB1107" t="s">
        <v>558</v>
      </c>
      <c r="AC1107">
        <v>0.05</v>
      </c>
      <c r="AD1107">
        <v>309</v>
      </c>
      <c r="AF1107" t="s">
        <v>729</v>
      </c>
      <c r="AG1107" t="s">
        <v>561</v>
      </c>
      <c r="AH1107" t="s">
        <v>542</v>
      </c>
      <c r="AI1107" s="6">
        <v>38355</v>
      </c>
      <c r="AJ1107" s="6">
        <v>39447</v>
      </c>
      <c r="AK1107" t="s">
        <v>190</v>
      </c>
      <c r="AM1107" t="s">
        <v>556</v>
      </c>
      <c r="AO1107" t="s">
        <v>569</v>
      </c>
      <c r="AY1107">
        <v>0</v>
      </c>
      <c r="AZ1107">
        <v>1</v>
      </c>
      <c r="BA1107">
        <v>0</v>
      </c>
      <c r="BF1107" t="s">
        <v>127</v>
      </c>
      <c r="BG1107" t="s">
        <v>698</v>
      </c>
    </row>
    <row r="1108" spans="1:59" x14ac:dyDescent="0.35">
      <c r="A1108">
        <v>46</v>
      </c>
      <c r="B1108">
        <v>1107</v>
      </c>
      <c r="D1108" t="s">
        <v>591</v>
      </c>
      <c r="E1108" t="s">
        <v>511</v>
      </c>
      <c r="F1108" t="s">
        <v>419</v>
      </c>
      <c r="H1108" t="s">
        <v>291</v>
      </c>
      <c r="I1108" t="s">
        <v>61</v>
      </c>
      <c r="K1108" t="s">
        <v>408</v>
      </c>
      <c r="N1108">
        <v>0.20899999999999999</v>
      </c>
      <c r="O1108">
        <v>0</v>
      </c>
      <c r="Q1108" t="s">
        <v>504</v>
      </c>
      <c r="R1108" t="s">
        <v>1205</v>
      </c>
      <c r="T1108" s="24">
        <f t="shared" si="18"/>
        <v>156</v>
      </c>
      <c r="U1108">
        <v>1</v>
      </c>
      <c r="AA1108" t="s">
        <v>562</v>
      </c>
      <c r="AB1108" t="s">
        <v>558</v>
      </c>
      <c r="AD1108">
        <v>309</v>
      </c>
      <c r="AF1108" t="s">
        <v>729</v>
      </c>
      <c r="AG1108" t="s">
        <v>561</v>
      </c>
      <c r="AH1108" t="s">
        <v>542</v>
      </c>
      <c r="AI1108" s="6">
        <v>38355</v>
      </c>
      <c r="AJ1108" s="6">
        <v>39447</v>
      </c>
      <c r="AK1108" t="s">
        <v>190</v>
      </c>
      <c r="AM1108" t="s">
        <v>556</v>
      </c>
      <c r="AO1108" t="s">
        <v>569</v>
      </c>
      <c r="AY1108">
        <v>0</v>
      </c>
      <c r="AZ1108">
        <v>1</v>
      </c>
      <c r="BA1108">
        <v>0</v>
      </c>
      <c r="BF1108" t="s">
        <v>127</v>
      </c>
      <c r="BG1108" t="s">
        <v>698</v>
      </c>
    </row>
    <row r="1109" spans="1:59" x14ac:dyDescent="0.35">
      <c r="A1109">
        <v>46</v>
      </c>
      <c r="B1109">
        <v>1108</v>
      </c>
      <c r="D1109" t="s">
        <v>591</v>
      </c>
      <c r="E1109" t="s">
        <v>512</v>
      </c>
      <c r="F1109" t="s">
        <v>419</v>
      </c>
      <c r="H1109" t="s">
        <v>292</v>
      </c>
      <c r="I1109" t="s">
        <v>61</v>
      </c>
      <c r="K1109" t="s">
        <v>408</v>
      </c>
      <c r="N1109">
        <v>0.58499999999999996</v>
      </c>
      <c r="O1109">
        <v>0</v>
      </c>
      <c r="Q1109" t="s">
        <v>504</v>
      </c>
      <c r="R1109" t="s">
        <v>1205</v>
      </c>
      <c r="T1109" s="24">
        <f t="shared" si="18"/>
        <v>156</v>
      </c>
      <c r="U1109">
        <v>1</v>
      </c>
      <c r="AA1109" t="s">
        <v>562</v>
      </c>
      <c r="AB1109" t="s">
        <v>558</v>
      </c>
      <c r="AD1109">
        <v>309</v>
      </c>
      <c r="AF1109" t="s">
        <v>729</v>
      </c>
      <c r="AG1109" t="s">
        <v>561</v>
      </c>
      <c r="AH1109" t="s">
        <v>542</v>
      </c>
      <c r="AI1109" s="6">
        <v>38355</v>
      </c>
      <c r="AJ1109" s="6">
        <v>39447</v>
      </c>
      <c r="AK1109" t="s">
        <v>190</v>
      </c>
      <c r="AM1109" t="s">
        <v>556</v>
      </c>
      <c r="AO1109" t="s">
        <v>569</v>
      </c>
      <c r="AY1109">
        <v>0</v>
      </c>
      <c r="AZ1109">
        <v>1</v>
      </c>
      <c r="BA1109">
        <v>0</v>
      </c>
      <c r="BF1109" t="s">
        <v>127</v>
      </c>
      <c r="BG1109" t="s">
        <v>698</v>
      </c>
    </row>
    <row r="1110" spans="1:59" x14ac:dyDescent="0.35">
      <c r="A1110">
        <v>46</v>
      </c>
      <c r="B1110">
        <v>1109</v>
      </c>
      <c r="D1110" t="s">
        <v>591</v>
      </c>
      <c r="E1110" t="s">
        <v>401</v>
      </c>
      <c r="F1110" t="s">
        <v>419</v>
      </c>
      <c r="H1110" t="s">
        <v>293</v>
      </c>
      <c r="I1110" t="s">
        <v>61</v>
      </c>
      <c r="K1110" t="s">
        <v>408</v>
      </c>
      <c r="N1110">
        <v>0.88300000000000001</v>
      </c>
      <c r="O1110">
        <v>0</v>
      </c>
      <c r="Q1110" t="s">
        <v>504</v>
      </c>
      <c r="R1110" t="s">
        <v>1205</v>
      </c>
      <c r="T1110" s="24">
        <f t="shared" si="18"/>
        <v>156</v>
      </c>
      <c r="U1110">
        <v>1</v>
      </c>
      <c r="AA1110" t="s">
        <v>562</v>
      </c>
      <c r="AB1110" t="s">
        <v>558</v>
      </c>
      <c r="AD1110">
        <v>309</v>
      </c>
      <c r="AF1110" t="s">
        <v>729</v>
      </c>
      <c r="AG1110" t="s">
        <v>561</v>
      </c>
      <c r="AH1110" t="s">
        <v>542</v>
      </c>
      <c r="AI1110" s="6">
        <v>38355</v>
      </c>
      <c r="AJ1110" s="6">
        <v>39447</v>
      </c>
      <c r="AK1110" t="s">
        <v>190</v>
      </c>
      <c r="AM1110" t="s">
        <v>556</v>
      </c>
      <c r="AO1110" t="s">
        <v>569</v>
      </c>
      <c r="AY1110">
        <v>0</v>
      </c>
      <c r="AZ1110">
        <v>1</v>
      </c>
      <c r="BA1110">
        <v>0</v>
      </c>
      <c r="BF1110" t="s">
        <v>127</v>
      </c>
      <c r="BG1110" t="s">
        <v>698</v>
      </c>
    </row>
    <row r="1111" spans="1:59" x14ac:dyDescent="0.35">
      <c r="A1111">
        <v>46</v>
      </c>
      <c r="B1111">
        <v>1110</v>
      </c>
      <c r="D1111" t="s">
        <v>591</v>
      </c>
      <c r="E1111" t="s">
        <v>513</v>
      </c>
      <c r="F1111" t="s">
        <v>419</v>
      </c>
      <c r="H1111" t="s">
        <v>294</v>
      </c>
      <c r="I1111" t="s">
        <v>61</v>
      </c>
      <c r="K1111" t="s">
        <v>408</v>
      </c>
      <c r="N1111">
        <v>0.82399999999999995</v>
      </c>
      <c r="O1111">
        <v>0</v>
      </c>
      <c r="Q1111" t="s">
        <v>504</v>
      </c>
      <c r="R1111" t="s">
        <v>1205</v>
      </c>
      <c r="T1111" s="24">
        <f t="shared" si="18"/>
        <v>156</v>
      </c>
      <c r="U1111">
        <v>1</v>
      </c>
      <c r="AA1111" t="s">
        <v>562</v>
      </c>
      <c r="AB1111" t="s">
        <v>558</v>
      </c>
      <c r="AD1111">
        <v>309</v>
      </c>
      <c r="AF1111" t="s">
        <v>729</v>
      </c>
      <c r="AG1111" t="s">
        <v>561</v>
      </c>
      <c r="AH1111" t="s">
        <v>542</v>
      </c>
      <c r="AI1111" s="6">
        <v>38355</v>
      </c>
      <c r="AJ1111" s="6">
        <v>39447</v>
      </c>
      <c r="AK1111" t="s">
        <v>190</v>
      </c>
      <c r="AM1111" t="s">
        <v>556</v>
      </c>
      <c r="AO1111" t="s">
        <v>569</v>
      </c>
      <c r="AY1111">
        <v>0</v>
      </c>
      <c r="AZ1111">
        <v>1</v>
      </c>
      <c r="BA1111">
        <v>0</v>
      </c>
      <c r="BF1111" t="s">
        <v>127</v>
      </c>
      <c r="BG1111" t="s">
        <v>698</v>
      </c>
    </row>
    <row r="1112" spans="1:59" x14ac:dyDescent="0.35">
      <c r="A1112">
        <v>46</v>
      </c>
      <c r="B1112">
        <v>1111</v>
      </c>
      <c r="D1112" t="s">
        <v>591</v>
      </c>
      <c r="E1112" t="s">
        <v>404</v>
      </c>
      <c r="F1112" t="s">
        <v>419</v>
      </c>
      <c r="H1112" t="s">
        <v>295</v>
      </c>
      <c r="I1112" t="s">
        <v>61</v>
      </c>
      <c r="K1112" t="s">
        <v>408</v>
      </c>
      <c r="N1112">
        <v>0.57499999999999996</v>
      </c>
      <c r="O1112">
        <v>0</v>
      </c>
      <c r="Q1112" t="s">
        <v>504</v>
      </c>
      <c r="R1112" t="s">
        <v>1205</v>
      </c>
      <c r="T1112" s="24">
        <f t="shared" si="18"/>
        <v>156</v>
      </c>
      <c r="U1112">
        <v>1</v>
      </c>
      <c r="AA1112" t="s">
        <v>562</v>
      </c>
      <c r="AB1112" t="s">
        <v>558</v>
      </c>
      <c r="AD1112">
        <v>309</v>
      </c>
      <c r="AF1112" t="s">
        <v>729</v>
      </c>
      <c r="AG1112" t="s">
        <v>561</v>
      </c>
      <c r="AH1112" t="s">
        <v>542</v>
      </c>
      <c r="AI1112" s="6">
        <v>38355</v>
      </c>
      <c r="AJ1112" s="6">
        <v>39447</v>
      </c>
      <c r="AK1112" t="s">
        <v>190</v>
      </c>
      <c r="AM1112" t="s">
        <v>556</v>
      </c>
      <c r="AO1112" t="s">
        <v>569</v>
      </c>
      <c r="AY1112">
        <v>0</v>
      </c>
      <c r="AZ1112">
        <v>1</v>
      </c>
      <c r="BA1112">
        <v>0</v>
      </c>
      <c r="BF1112" t="s">
        <v>127</v>
      </c>
      <c r="BG1112" t="s">
        <v>698</v>
      </c>
    </row>
    <row r="1113" spans="1:59" x14ac:dyDescent="0.35">
      <c r="A1113">
        <v>46</v>
      </c>
      <c r="B1113">
        <v>1112</v>
      </c>
      <c r="D1113" t="s">
        <v>591</v>
      </c>
      <c r="E1113" t="s">
        <v>469</v>
      </c>
      <c r="F1113" t="s">
        <v>419</v>
      </c>
      <c r="H1113" t="s">
        <v>296</v>
      </c>
      <c r="I1113" t="s">
        <v>61</v>
      </c>
      <c r="K1113" t="s">
        <v>408</v>
      </c>
      <c r="N1113">
        <v>0.96099999999999997</v>
      </c>
      <c r="O1113">
        <v>0</v>
      </c>
      <c r="Q1113" t="s">
        <v>504</v>
      </c>
      <c r="R1113" t="s">
        <v>1205</v>
      </c>
      <c r="T1113" s="24">
        <f t="shared" si="18"/>
        <v>156</v>
      </c>
      <c r="U1113">
        <v>1</v>
      </c>
      <c r="AA1113" t="s">
        <v>562</v>
      </c>
      <c r="AB1113" t="s">
        <v>558</v>
      </c>
      <c r="AD1113">
        <v>309</v>
      </c>
      <c r="AF1113" t="s">
        <v>729</v>
      </c>
      <c r="AG1113" t="s">
        <v>561</v>
      </c>
      <c r="AH1113" t="s">
        <v>542</v>
      </c>
      <c r="AI1113" s="6">
        <v>38355</v>
      </c>
      <c r="AJ1113" s="6">
        <v>39447</v>
      </c>
      <c r="AK1113" t="s">
        <v>190</v>
      </c>
      <c r="AM1113" t="s">
        <v>556</v>
      </c>
      <c r="AO1113" t="s">
        <v>569</v>
      </c>
      <c r="AY1113">
        <v>0</v>
      </c>
      <c r="AZ1113">
        <v>1</v>
      </c>
      <c r="BA1113">
        <v>0</v>
      </c>
      <c r="BF1113" t="s">
        <v>127</v>
      </c>
      <c r="BG1113" t="s">
        <v>698</v>
      </c>
    </row>
    <row r="1114" spans="1:59" x14ac:dyDescent="0.35">
      <c r="A1114">
        <v>46</v>
      </c>
      <c r="B1114">
        <v>1113</v>
      </c>
      <c r="D1114" t="s">
        <v>591</v>
      </c>
      <c r="E1114" t="s">
        <v>456</v>
      </c>
      <c r="F1114" t="s">
        <v>419</v>
      </c>
      <c r="H1114" t="s">
        <v>289</v>
      </c>
      <c r="I1114" t="s">
        <v>61</v>
      </c>
      <c r="K1114" t="s">
        <v>408</v>
      </c>
      <c r="N1114">
        <v>0.32300000000000001</v>
      </c>
      <c r="O1114">
        <v>0</v>
      </c>
      <c r="Q1114" t="s">
        <v>504</v>
      </c>
      <c r="R1114" t="s">
        <v>1205</v>
      </c>
      <c r="T1114" s="24">
        <f t="shared" si="18"/>
        <v>156</v>
      </c>
      <c r="U1114">
        <v>1</v>
      </c>
      <c r="AA1114" t="s">
        <v>562</v>
      </c>
      <c r="AB1114" t="s">
        <v>558</v>
      </c>
      <c r="AD1114">
        <v>309</v>
      </c>
      <c r="AF1114" t="s">
        <v>729</v>
      </c>
      <c r="AG1114" t="s">
        <v>561</v>
      </c>
      <c r="AH1114" t="s">
        <v>542</v>
      </c>
      <c r="AI1114" s="6">
        <v>38355</v>
      </c>
      <c r="AJ1114" s="6">
        <v>39447</v>
      </c>
      <c r="AK1114" t="s">
        <v>197</v>
      </c>
      <c r="AM1114" t="s">
        <v>556</v>
      </c>
      <c r="AO1114" t="s">
        <v>569</v>
      </c>
      <c r="AY1114">
        <v>0</v>
      </c>
      <c r="AZ1114">
        <v>1</v>
      </c>
      <c r="BA1114">
        <v>0</v>
      </c>
      <c r="BF1114" t="s">
        <v>127</v>
      </c>
      <c r="BG1114" t="s">
        <v>698</v>
      </c>
    </row>
    <row r="1115" spans="1:59" x14ac:dyDescent="0.35">
      <c r="A1115">
        <v>46</v>
      </c>
      <c r="B1115">
        <v>1114</v>
      </c>
      <c r="D1115" t="s">
        <v>591</v>
      </c>
      <c r="E1115" t="s">
        <v>514</v>
      </c>
      <c r="F1115" t="s">
        <v>419</v>
      </c>
      <c r="H1115" t="s">
        <v>290</v>
      </c>
      <c r="I1115" t="s">
        <v>61</v>
      </c>
      <c r="K1115" t="s">
        <v>408</v>
      </c>
      <c r="N1115">
        <v>0.02</v>
      </c>
      <c r="O1115">
        <v>0</v>
      </c>
      <c r="Q1115" t="s">
        <v>504</v>
      </c>
      <c r="R1115" t="s">
        <v>1205</v>
      </c>
      <c r="T1115" s="24">
        <f t="shared" si="18"/>
        <v>156</v>
      </c>
      <c r="U1115">
        <v>1</v>
      </c>
      <c r="AA1115" t="s">
        <v>562</v>
      </c>
      <c r="AB1115" t="s">
        <v>558</v>
      </c>
      <c r="AC1115">
        <v>0.05</v>
      </c>
      <c r="AD1115">
        <v>309</v>
      </c>
      <c r="AF1115" t="s">
        <v>729</v>
      </c>
      <c r="AG1115" t="s">
        <v>561</v>
      </c>
      <c r="AH1115" t="s">
        <v>542</v>
      </c>
      <c r="AI1115" s="6">
        <v>38355</v>
      </c>
      <c r="AJ1115" s="6">
        <v>39447</v>
      </c>
      <c r="AK1115" t="s">
        <v>197</v>
      </c>
      <c r="AM1115" t="s">
        <v>556</v>
      </c>
      <c r="AO1115" t="s">
        <v>569</v>
      </c>
      <c r="AY1115">
        <v>0</v>
      </c>
      <c r="AZ1115">
        <v>1</v>
      </c>
      <c r="BA1115">
        <v>0</v>
      </c>
      <c r="BF1115" t="s">
        <v>127</v>
      </c>
      <c r="BG1115" t="s">
        <v>698</v>
      </c>
    </row>
    <row r="1116" spans="1:59" x14ac:dyDescent="0.35">
      <c r="A1116">
        <v>46</v>
      </c>
      <c r="B1116">
        <v>1115</v>
      </c>
      <c r="D1116" t="s">
        <v>591</v>
      </c>
      <c r="E1116" t="s">
        <v>511</v>
      </c>
      <c r="F1116" t="s">
        <v>419</v>
      </c>
      <c r="H1116" t="s">
        <v>291</v>
      </c>
      <c r="I1116" t="s">
        <v>61</v>
      </c>
      <c r="K1116" t="s">
        <v>408</v>
      </c>
      <c r="N1116">
        <v>0.184</v>
      </c>
      <c r="O1116">
        <v>0</v>
      </c>
      <c r="Q1116" t="s">
        <v>504</v>
      </c>
      <c r="R1116" t="s">
        <v>1205</v>
      </c>
      <c r="T1116" s="24">
        <f t="shared" si="18"/>
        <v>156</v>
      </c>
      <c r="U1116">
        <v>1</v>
      </c>
      <c r="AA1116" t="s">
        <v>562</v>
      </c>
      <c r="AB1116" t="s">
        <v>558</v>
      </c>
      <c r="AD1116">
        <v>309</v>
      </c>
      <c r="AF1116" t="s">
        <v>729</v>
      </c>
      <c r="AG1116" t="s">
        <v>561</v>
      </c>
      <c r="AH1116" t="s">
        <v>542</v>
      </c>
      <c r="AI1116" s="6">
        <v>38355</v>
      </c>
      <c r="AJ1116" s="6">
        <v>39447</v>
      </c>
      <c r="AK1116" t="s">
        <v>197</v>
      </c>
      <c r="AM1116" t="s">
        <v>556</v>
      </c>
      <c r="AO1116" t="s">
        <v>569</v>
      </c>
      <c r="AY1116">
        <v>0</v>
      </c>
      <c r="AZ1116">
        <v>1</v>
      </c>
      <c r="BA1116">
        <v>0</v>
      </c>
      <c r="BF1116" t="s">
        <v>127</v>
      </c>
      <c r="BG1116" t="s">
        <v>698</v>
      </c>
    </row>
    <row r="1117" spans="1:59" x14ac:dyDescent="0.35">
      <c r="A1117">
        <v>46</v>
      </c>
      <c r="B1117">
        <v>1116</v>
      </c>
      <c r="D1117" t="s">
        <v>591</v>
      </c>
      <c r="E1117" t="s">
        <v>512</v>
      </c>
      <c r="F1117" t="s">
        <v>419</v>
      </c>
      <c r="H1117" t="s">
        <v>292</v>
      </c>
      <c r="I1117" t="s">
        <v>61</v>
      </c>
      <c r="K1117" t="s">
        <v>408</v>
      </c>
      <c r="N1117">
        <v>0.122</v>
      </c>
      <c r="O1117">
        <v>0</v>
      </c>
      <c r="Q1117" t="s">
        <v>504</v>
      </c>
      <c r="R1117" t="s">
        <v>1205</v>
      </c>
      <c r="T1117" s="24">
        <f t="shared" si="18"/>
        <v>156</v>
      </c>
      <c r="U1117">
        <v>1</v>
      </c>
      <c r="AA1117" t="s">
        <v>562</v>
      </c>
      <c r="AB1117" t="s">
        <v>558</v>
      </c>
      <c r="AD1117">
        <v>309</v>
      </c>
      <c r="AF1117" t="s">
        <v>729</v>
      </c>
      <c r="AG1117" t="s">
        <v>561</v>
      </c>
      <c r="AH1117" t="s">
        <v>542</v>
      </c>
      <c r="AI1117" s="6">
        <v>38355</v>
      </c>
      <c r="AJ1117" s="6">
        <v>39447</v>
      </c>
      <c r="AK1117" t="s">
        <v>197</v>
      </c>
      <c r="AM1117" t="s">
        <v>556</v>
      </c>
      <c r="AO1117" t="s">
        <v>569</v>
      </c>
      <c r="AY1117">
        <v>0</v>
      </c>
      <c r="AZ1117">
        <v>1</v>
      </c>
      <c r="BA1117">
        <v>0</v>
      </c>
      <c r="BF1117" t="s">
        <v>127</v>
      </c>
      <c r="BG1117" t="s">
        <v>698</v>
      </c>
    </row>
    <row r="1118" spans="1:59" x14ac:dyDescent="0.35">
      <c r="A1118">
        <v>46</v>
      </c>
      <c r="B1118">
        <v>1117</v>
      </c>
      <c r="D1118" t="s">
        <v>591</v>
      </c>
      <c r="E1118" t="s">
        <v>401</v>
      </c>
      <c r="F1118" t="s">
        <v>419</v>
      </c>
      <c r="H1118" t="s">
        <v>293</v>
      </c>
      <c r="I1118" t="s">
        <v>61</v>
      </c>
      <c r="K1118" t="s">
        <v>408</v>
      </c>
      <c r="N1118">
        <v>0.02</v>
      </c>
      <c r="O1118">
        <v>0</v>
      </c>
      <c r="Q1118" t="s">
        <v>504</v>
      </c>
      <c r="R1118" t="s">
        <v>1205</v>
      </c>
      <c r="T1118" s="24">
        <f t="shared" si="18"/>
        <v>156</v>
      </c>
      <c r="U1118">
        <v>1</v>
      </c>
      <c r="AA1118" t="s">
        <v>562</v>
      </c>
      <c r="AB1118" t="s">
        <v>558</v>
      </c>
      <c r="AC1118">
        <v>0.05</v>
      </c>
      <c r="AD1118">
        <v>309</v>
      </c>
      <c r="AF1118" t="s">
        <v>729</v>
      </c>
      <c r="AG1118" t="s">
        <v>561</v>
      </c>
      <c r="AH1118" t="s">
        <v>542</v>
      </c>
      <c r="AI1118" s="6">
        <v>38355</v>
      </c>
      <c r="AJ1118" s="6">
        <v>39447</v>
      </c>
      <c r="AK1118" t="s">
        <v>197</v>
      </c>
      <c r="AM1118" t="s">
        <v>556</v>
      </c>
      <c r="AO1118" t="s">
        <v>569</v>
      </c>
      <c r="AY1118">
        <v>0</v>
      </c>
      <c r="AZ1118">
        <v>1</v>
      </c>
      <c r="BA1118">
        <v>0</v>
      </c>
      <c r="BF1118" t="s">
        <v>127</v>
      </c>
      <c r="BG1118" t="s">
        <v>698</v>
      </c>
    </row>
    <row r="1119" spans="1:59" x14ac:dyDescent="0.35">
      <c r="A1119">
        <v>46</v>
      </c>
      <c r="B1119">
        <v>1118</v>
      </c>
      <c r="D1119" t="s">
        <v>591</v>
      </c>
      <c r="E1119" t="s">
        <v>513</v>
      </c>
      <c r="F1119" t="s">
        <v>419</v>
      </c>
      <c r="H1119" t="s">
        <v>294</v>
      </c>
      <c r="I1119" t="s">
        <v>61</v>
      </c>
      <c r="K1119" t="s">
        <v>408</v>
      </c>
      <c r="N1119">
        <v>0.72899999999999998</v>
      </c>
      <c r="O1119">
        <v>0</v>
      </c>
      <c r="Q1119" t="s">
        <v>504</v>
      </c>
      <c r="R1119" t="s">
        <v>1205</v>
      </c>
      <c r="T1119" s="24">
        <f t="shared" si="18"/>
        <v>156</v>
      </c>
      <c r="U1119">
        <v>1</v>
      </c>
      <c r="AA1119" t="s">
        <v>562</v>
      </c>
      <c r="AB1119" t="s">
        <v>558</v>
      </c>
      <c r="AD1119">
        <v>309</v>
      </c>
      <c r="AF1119" t="s">
        <v>729</v>
      </c>
      <c r="AG1119" t="s">
        <v>561</v>
      </c>
      <c r="AH1119" t="s">
        <v>542</v>
      </c>
      <c r="AI1119" s="6">
        <v>38355</v>
      </c>
      <c r="AJ1119" s="6">
        <v>39447</v>
      </c>
      <c r="AK1119" t="s">
        <v>197</v>
      </c>
      <c r="AM1119" t="s">
        <v>556</v>
      </c>
      <c r="AO1119" t="s">
        <v>569</v>
      </c>
      <c r="AY1119">
        <v>0</v>
      </c>
      <c r="AZ1119">
        <v>1</v>
      </c>
      <c r="BA1119">
        <v>0</v>
      </c>
      <c r="BF1119" t="s">
        <v>127</v>
      </c>
      <c r="BG1119" t="s">
        <v>698</v>
      </c>
    </row>
    <row r="1120" spans="1:59" x14ac:dyDescent="0.35">
      <c r="A1120">
        <v>46</v>
      </c>
      <c r="B1120">
        <v>1119</v>
      </c>
      <c r="D1120" t="s">
        <v>591</v>
      </c>
      <c r="E1120" t="s">
        <v>404</v>
      </c>
      <c r="F1120" t="s">
        <v>419</v>
      </c>
      <c r="H1120" t="s">
        <v>295</v>
      </c>
      <c r="I1120" t="s">
        <v>61</v>
      </c>
      <c r="K1120" t="s">
        <v>408</v>
      </c>
      <c r="N1120">
        <v>0.186</v>
      </c>
      <c r="O1120">
        <v>0</v>
      </c>
      <c r="Q1120" t="s">
        <v>504</v>
      </c>
      <c r="R1120" t="s">
        <v>1205</v>
      </c>
      <c r="T1120" s="24">
        <f t="shared" si="18"/>
        <v>156</v>
      </c>
      <c r="U1120">
        <v>1</v>
      </c>
      <c r="AA1120" t="s">
        <v>562</v>
      </c>
      <c r="AB1120" t="s">
        <v>558</v>
      </c>
      <c r="AD1120">
        <v>309</v>
      </c>
      <c r="AF1120" t="s">
        <v>729</v>
      </c>
      <c r="AG1120" t="s">
        <v>561</v>
      </c>
      <c r="AH1120" t="s">
        <v>542</v>
      </c>
      <c r="AI1120" s="6">
        <v>38355</v>
      </c>
      <c r="AJ1120" s="6">
        <v>39447</v>
      </c>
      <c r="AK1120" t="s">
        <v>197</v>
      </c>
      <c r="AM1120" t="s">
        <v>556</v>
      </c>
      <c r="AO1120" t="s">
        <v>569</v>
      </c>
      <c r="AY1120">
        <v>0</v>
      </c>
      <c r="AZ1120">
        <v>1</v>
      </c>
      <c r="BA1120">
        <v>0</v>
      </c>
      <c r="BF1120" t="s">
        <v>127</v>
      </c>
      <c r="BG1120" t="s">
        <v>698</v>
      </c>
    </row>
    <row r="1121" spans="1:59" x14ac:dyDescent="0.35">
      <c r="A1121">
        <v>46</v>
      </c>
      <c r="B1121">
        <v>1120</v>
      </c>
      <c r="D1121" t="s">
        <v>591</v>
      </c>
      <c r="E1121" t="s">
        <v>469</v>
      </c>
      <c r="F1121" t="s">
        <v>419</v>
      </c>
      <c r="H1121" t="s">
        <v>296</v>
      </c>
      <c r="I1121" t="s">
        <v>61</v>
      </c>
      <c r="K1121" t="s">
        <v>408</v>
      </c>
      <c r="N1121">
        <v>0.38400000000000001</v>
      </c>
      <c r="O1121">
        <v>0</v>
      </c>
      <c r="Q1121" t="s">
        <v>504</v>
      </c>
      <c r="R1121" t="s">
        <v>1205</v>
      </c>
      <c r="T1121" s="24">
        <f t="shared" si="18"/>
        <v>156</v>
      </c>
      <c r="U1121">
        <v>1</v>
      </c>
      <c r="AA1121" t="s">
        <v>562</v>
      </c>
      <c r="AB1121" t="s">
        <v>558</v>
      </c>
      <c r="AD1121">
        <v>309</v>
      </c>
      <c r="AF1121" t="s">
        <v>729</v>
      </c>
      <c r="AG1121" t="s">
        <v>561</v>
      </c>
      <c r="AH1121" t="s">
        <v>542</v>
      </c>
      <c r="AI1121" s="6">
        <v>38355</v>
      </c>
      <c r="AJ1121" s="6">
        <v>39447</v>
      </c>
      <c r="AK1121" t="s">
        <v>197</v>
      </c>
      <c r="AM1121" t="s">
        <v>556</v>
      </c>
      <c r="AO1121" t="s">
        <v>569</v>
      </c>
      <c r="AY1121">
        <v>0</v>
      </c>
      <c r="AZ1121">
        <v>1</v>
      </c>
      <c r="BA1121">
        <v>0</v>
      </c>
      <c r="BF1121" t="s">
        <v>127</v>
      </c>
      <c r="BG1121" t="s">
        <v>698</v>
      </c>
    </row>
    <row r="1122" spans="1:59" x14ac:dyDescent="0.35">
      <c r="A1122">
        <v>46</v>
      </c>
      <c r="B1122">
        <v>1121</v>
      </c>
      <c r="D1122" t="s">
        <v>591</v>
      </c>
      <c r="E1122" t="s">
        <v>456</v>
      </c>
      <c r="F1122" t="s">
        <v>419</v>
      </c>
      <c r="H1122" t="s">
        <v>289</v>
      </c>
      <c r="I1122" t="s">
        <v>61</v>
      </c>
      <c r="K1122" t="s">
        <v>408</v>
      </c>
      <c r="N1122">
        <v>0.64600000000000002</v>
      </c>
      <c r="O1122">
        <v>0</v>
      </c>
      <c r="Q1122" t="s">
        <v>504</v>
      </c>
      <c r="R1122" t="s">
        <v>1205</v>
      </c>
      <c r="T1122" s="24">
        <f t="shared" ref="T1122:T1185" si="19">IF(BF1122="daily",NETWORKDAYS(AI1122,AJ1122),IF(BF1122="weekly",ROUNDDOWN((AJ1122-AI1122)/7,0),IF(BF1122="monthly",-((YEAR(AI1122)-YEAR(AJ1122))*12+MONTH(AI1122)-MONTH(AJ1122)),IF(BF1122="quarterly",(-((YEAR(AI1122)-YEAR(AJ1122))*12+MONTH(AI1122)-MONTH(AJ1122)))/3,"error"))))</f>
        <v>156</v>
      </c>
      <c r="U1122">
        <v>1</v>
      </c>
      <c r="AA1122" t="s">
        <v>562</v>
      </c>
      <c r="AB1122" t="s">
        <v>558</v>
      </c>
      <c r="AD1122">
        <v>309</v>
      </c>
      <c r="AF1122" t="s">
        <v>729</v>
      </c>
      <c r="AG1122" t="s">
        <v>561</v>
      </c>
      <c r="AH1122" t="s">
        <v>542</v>
      </c>
      <c r="AI1122" s="6">
        <v>38355</v>
      </c>
      <c r="AJ1122" s="6">
        <v>39447</v>
      </c>
      <c r="AK1122" t="s">
        <v>298</v>
      </c>
      <c r="AM1122" t="s">
        <v>556</v>
      </c>
      <c r="AO1122" t="s">
        <v>569</v>
      </c>
      <c r="AY1122">
        <v>0</v>
      </c>
      <c r="AZ1122">
        <v>1</v>
      </c>
      <c r="BA1122">
        <v>0</v>
      </c>
      <c r="BF1122" t="s">
        <v>127</v>
      </c>
      <c r="BG1122" t="s">
        <v>698</v>
      </c>
    </row>
    <row r="1123" spans="1:59" x14ac:dyDescent="0.35">
      <c r="A1123">
        <v>46</v>
      </c>
      <c r="B1123">
        <v>1122</v>
      </c>
      <c r="D1123" t="s">
        <v>591</v>
      </c>
      <c r="E1123" t="s">
        <v>514</v>
      </c>
      <c r="F1123" t="s">
        <v>419</v>
      </c>
      <c r="H1123" t="s">
        <v>290</v>
      </c>
      <c r="I1123" t="s">
        <v>61</v>
      </c>
      <c r="K1123" t="s">
        <v>408</v>
      </c>
      <c r="N1123">
        <v>0.497</v>
      </c>
      <c r="O1123">
        <v>0</v>
      </c>
      <c r="Q1123" t="s">
        <v>504</v>
      </c>
      <c r="R1123" t="s">
        <v>1205</v>
      </c>
      <c r="T1123" s="24">
        <f t="shared" si="19"/>
        <v>156</v>
      </c>
      <c r="U1123">
        <v>1</v>
      </c>
      <c r="AA1123" t="s">
        <v>562</v>
      </c>
      <c r="AB1123" t="s">
        <v>558</v>
      </c>
      <c r="AD1123">
        <v>309</v>
      </c>
      <c r="AF1123" t="s">
        <v>729</v>
      </c>
      <c r="AG1123" t="s">
        <v>561</v>
      </c>
      <c r="AH1123" t="s">
        <v>542</v>
      </c>
      <c r="AI1123" s="6">
        <v>38355</v>
      </c>
      <c r="AJ1123" s="6">
        <v>39447</v>
      </c>
      <c r="AK1123" t="s">
        <v>298</v>
      </c>
      <c r="AM1123" t="s">
        <v>556</v>
      </c>
      <c r="AO1123" t="s">
        <v>569</v>
      </c>
      <c r="AY1123">
        <v>0</v>
      </c>
      <c r="AZ1123">
        <v>1</v>
      </c>
      <c r="BA1123">
        <v>0</v>
      </c>
      <c r="BF1123" t="s">
        <v>127</v>
      </c>
      <c r="BG1123" t="s">
        <v>698</v>
      </c>
    </row>
    <row r="1124" spans="1:59" x14ac:dyDescent="0.35">
      <c r="A1124">
        <v>46</v>
      </c>
      <c r="B1124">
        <v>1123</v>
      </c>
      <c r="D1124" t="s">
        <v>591</v>
      </c>
      <c r="E1124" t="s">
        <v>511</v>
      </c>
      <c r="F1124" t="s">
        <v>419</v>
      </c>
      <c r="H1124" t="s">
        <v>291</v>
      </c>
      <c r="I1124" t="s">
        <v>61</v>
      </c>
      <c r="K1124" t="s">
        <v>408</v>
      </c>
      <c r="N1124">
        <v>0.68</v>
      </c>
      <c r="O1124">
        <v>0</v>
      </c>
      <c r="Q1124" t="s">
        <v>504</v>
      </c>
      <c r="R1124" t="s">
        <v>1205</v>
      </c>
      <c r="T1124" s="24">
        <f t="shared" si="19"/>
        <v>156</v>
      </c>
      <c r="U1124">
        <v>1</v>
      </c>
      <c r="AA1124" t="s">
        <v>562</v>
      </c>
      <c r="AB1124" t="s">
        <v>558</v>
      </c>
      <c r="AD1124">
        <v>309</v>
      </c>
      <c r="AF1124" t="s">
        <v>729</v>
      </c>
      <c r="AG1124" t="s">
        <v>561</v>
      </c>
      <c r="AH1124" t="s">
        <v>542</v>
      </c>
      <c r="AI1124" s="6">
        <v>38355</v>
      </c>
      <c r="AJ1124" s="6">
        <v>39447</v>
      </c>
      <c r="AK1124" t="s">
        <v>298</v>
      </c>
      <c r="AM1124" t="s">
        <v>556</v>
      </c>
      <c r="AO1124" t="s">
        <v>569</v>
      </c>
      <c r="AY1124">
        <v>0</v>
      </c>
      <c r="AZ1124">
        <v>1</v>
      </c>
      <c r="BA1124">
        <v>0</v>
      </c>
      <c r="BF1124" t="s">
        <v>127</v>
      </c>
      <c r="BG1124" t="s">
        <v>698</v>
      </c>
    </row>
    <row r="1125" spans="1:59" x14ac:dyDescent="0.35">
      <c r="A1125">
        <v>46</v>
      </c>
      <c r="B1125">
        <v>1124</v>
      </c>
      <c r="D1125" t="s">
        <v>591</v>
      </c>
      <c r="E1125" t="s">
        <v>512</v>
      </c>
      <c r="F1125" t="s">
        <v>419</v>
      </c>
      <c r="H1125" t="s">
        <v>292</v>
      </c>
      <c r="I1125" t="s">
        <v>61</v>
      </c>
      <c r="K1125" t="s">
        <v>408</v>
      </c>
      <c r="N1125">
        <v>0.69299999999999995</v>
      </c>
      <c r="O1125">
        <v>0</v>
      </c>
      <c r="Q1125" t="s">
        <v>504</v>
      </c>
      <c r="R1125" t="s">
        <v>1205</v>
      </c>
      <c r="T1125" s="24">
        <f t="shared" si="19"/>
        <v>156</v>
      </c>
      <c r="U1125">
        <v>1</v>
      </c>
      <c r="AA1125" t="s">
        <v>562</v>
      </c>
      <c r="AB1125" t="s">
        <v>558</v>
      </c>
      <c r="AD1125">
        <v>309</v>
      </c>
      <c r="AF1125" t="s">
        <v>729</v>
      </c>
      <c r="AG1125" t="s">
        <v>561</v>
      </c>
      <c r="AH1125" t="s">
        <v>542</v>
      </c>
      <c r="AI1125" s="6">
        <v>38355</v>
      </c>
      <c r="AJ1125" s="6">
        <v>39447</v>
      </c>
      <c r="AK1125" t="s">
        <v>298</v>
      </c>
      <c r="AM1125" t="s">
        <v>556</v>
      </c>
      <c r="AO1125" t="s">
        <v>569</v>
      </c>
      <c r="AY1125">
        <v>0</v>
      </c>
      <c r="AZ1125">
        <v>1</v>
      </c>
      <c r="BA1125">
        <v>0</v>
      </c>
      <c r="BF1125" t="s">
        <v>127</v>
      </c>
      <c r="BG1125" t="s">
        <v>698</v>
      </c>
    </row>
    <row r="1126" spans="1:59" x14ac:dyDescent="0.35">
      <c r="A1126">
        <v>46</v>
      </c>
      <c r="B1126">
        <v>1125</v>
      </c>
      <c r="D1126" t="s">
        <v>591</v>
      </c>
      <c r="E1126" t="s">
        <v>401</v>
      </c>
      <c r="F1126" t="s">
        <v>419</v>
      </c>
      <c r="H1126" t="s">
        <v>293</v>
      </c>
      <c r="I1126" t="s">
        <v>61</v>
      </c>
      <c r="K1126" t="s">
        <v>408</v>
      </c>
      <c r="N1126">
        <v>0.47</v>
      </c>
      <c r="O1126">
        <v>0</v>
      </c>
      <c r="Q1126" t="s">
        <v>504</v>
      </c>
      <c r="R1126" t="s">
        <v>1205</v>
      </c>
      <c r="T1126" s="24">
        <f t="shared" si="19"/>
        <v>156</v>
      </c>
      <c r="U1126">
        <v>1</v>
      </c>
      <c r="AA1126" t="s">
        <v>562</v>
      </c>
      <c r="AB1126" t="s">
        <v>558</v>
      </c>
      <c r="AD1126">
        <v>309</v>
      </c>
      <c r="AF1126" t="s">
        <v>729</v>
      </c>
      <c r="AG1126" t="s">
        <v>561</v>
      </c>
      <c r="AH1126" t="s">
        <v>542</v>
      </c>
      <c r="AI1126" s="6">
        <v>38355</v>
      </c>
      <c r="AJ1126" s="6">
        <v>39447</v>
      </c>
      <c r="AK1126" t="s">
        <v>298</v>
      </c>
      <c r="AM1126" t="s">
        <v>556</v>
      </c>
      <c r="AO1126" t="s">
        <v>569</v>
      </c>
      <c r="AY1126">
        <v>0</v>
      </c>
      <c r="AZ1126">
        <v>1</v>
      </c>
      <c r="BA1126">
        <v>0</v>
      </c>
      <c r="BF1126" t="s">
        <v>127</v>
      </c>
      <c r="BG1126" t="s">
        <v>698</v>
      </c>
    </row>
    <row r="1127" spans="1:59" x14ac:dyDescent="0.35">
      <c r="A1127">
        <v>46</v>
      </c>
      <c r="B1127">
        <v>1126</v>
      </c>
      <c r="D1127" t="s">
        <v>591</v>
      </c>
      <c r="E1127" t="s">
        <v>513</v>
      </c>
      <c r="F1127" t="s">
        <v>419</v>
      </c>
      <c r="H1127" t="s">
        <v>294</v>
      </c>
      <c r="I1127" t="s">
        <v>61</v>
      </c>
      <c r="K1127" t="s">
        <v>408</v>
      </c>
      <c r="N1127">
        <v>0.77700000000000002</v>
      </c>
      <c r="O1127">
        <v>0</v>
      </c>
      <c r="Q1127" t="s">
        <v>504</v>
      </c>
      <c r="R1127" t="s">
        <v>1205</v>
      </c>
      <c r="T1127" s="24">
        <f t="shared" si="19"/>
        <v>156</v>
      </c>
      <c r="U1127">
        <v>1</v>
      </c>
      <c r="AA1127" t="s">
        <v>562</v>
      </c>
      <c r="AB1127" t="s">
        <v>558</v>
      </c>
      <c r="AD1127">
        <v>309</v>
      </c>
      <c r="AF1127" t="s">
        <v>729</v>
      </c>
      <c r="AG1127" t="s">
        <v>561</v>
      </c>
      <c r="AH1127" t="s">
        <v>542</v>
      </c>
      <c r="AI1127" s="6">
        <v>38355</v>
      </c>
      <c r="AJ1127" s="6">
        <v>39447</v>
      </c>
      <c r="AK1127" t="s">
        <v>298</v>
      </c>
      <c r="AM1127" t="s">
        <v>556</v>
      </c>
      <c r="AO1127" t="s">
        <v>569</v>
      </c>
      <c r="AY1127">
        <v>0</v>
      </c>
      <c r="AZ1127">
        <v>1</v>
      </c>
      <c r="BA1127">
        <v>0</v>
      </c>
      <c r="BF1127" t="s">
        <v>127</v>
      </c>
      <c r="BG1127" t="s">
        <v>698</v>
      </c>
    </row>
    <row r="1128" spans="1:59" x14ac:dyDescent="0.35">
      <c r="A1128">
        <v>46</v>
      </c>
      <c r="B1128">
        <v>1127</v>
      </c>
      <c r="D1128" t="s">
        <v>591</v>
      </c>
      <c r="E1128" t="s">
        <v>404</v>
      </c>
      <c r="F1128" t="s">
        <v>419</v>
      </c>
      <c r="H1128" t="s">
        <v>295</v>
      </c>
      <c r="I1128" t="s">
        <v>61</v>
      </c>
      <c r="K1128" t="s">
        <v>408</v>
      </c>
      <c r="N1128">
        <v>0.55100000000000005</v>
      </c>
      <c r="O1128">
        <v>0</v>
      </c>
      <c r="Q1128" t="s">
        <v>504</v>
      </c>
      <c r="R1128" t="s">
        <v>1205</v>
      </c>
      <c r="T1128" s="24">
        <f t="shared" si="19"/>
        <v>156</v>
      </c>
      <c r="U1128">
        <v>1</v>
      </c>
      <c r="AA1128" t="s">
        <v>562</v>
      </c>
      <c r="AB1128" t="s">
        <v>558</v>
      </c>
      <c r="AD1128">
        <v>309</v>
      </c>
      <c r="AF1128" t="s">
        <v>729</v>
      </c>
      <c r="AG1128" t="s">
        <v>561</v>
      </c>
      <c r="AH1128" t="s">
        <v>542</v>
      </c>
      <c r="AI1128" s="6">
        <v>38355</v>
      </c>
      <c r="AJ1128" s="6">
        <v>39447</v>
      </c>
      <c r="AK1128" t="s">
        <v>298</v>
      </c>
      <c r="AM1128" t="s">
        <v>556</v>
      </c>
      <c r="AO1128" t="s">
        <v>569</v>
      </c>
      <c r="AY1128">
        <v>0</v>
      </c>
      <c r="AZ1128">
        <v>1</v>
      </c>
      <c r="BA1128">
        <v>0</v>
      </c>
      <c r="BF1128" t="s">
        <v>127</v>
      </c>
      <c r="BG1128" t="s">
        <v>698</v>
      </c>
    </row>
    <row r="1129" spans="1:59" x14ac:dyDescent="0.35">
      <c r="A1129">
        <v>46</v>
      </c>
      <c r="B1129">
        <v>1128</v>
      </c>
      <c r="D1129" t="s">
        <v>591</v>
      </c>
      <c r="E1129" t="s">
        <v>469</v>
      </c>
      <c r="F1129" t="s">
        <v>419</v>
      </c>
      <c r="H1129" t="s">
        <v>296</v>
      </c>
      <c r="I1129" t="s">
        <v>61</v>
      </c>
      <c r="K1129" t="s">
        <v>408</v>
      </c>
      <c r="N1129">
        <v>0.81399999999999995</v>
      </c>
      <c r="O1129">
        <v>0</v>
      </c>
      <c r="Q1129" t="s">
        <v>504</v>
      </c>
      <c r="R1129" t="s">
        <v>1205</v>
      </c>
      <c r="T1129" s="24">
        <f t="shared" si="19"/>
        <v>156</v>
      </c>
      <c r="U1129">
        <v>1</v>
      </c>
      <c r="AA1129" t="s">
        <v>562</v>
      </c>
      <c r="AB1129" t="s">
        <v>558</v>
      </c>
      <c r="AD1129">
        <v>309</v>
      </c>
      <c r="AF1129" t="s">
        <v>729</v>
      </c>
      <c r="AG1129" t="s">
        <v>561</v>
      </c>
      <c r="AH1129" t="s">
        <v>542</v>
      </c>
      <c r="AI1129" s="6">
        <v>38355</v>
      </c>
      <c r="AJ1129" s="6">
        <v>39447</v>
      </c>
      <c r="AK1129" t="s">
        <v>298</v>
      </c>
      <c r="AM1129" t="s">
        <v>556</v>
      </c>
      <c r="AO1129" t="s">
        <v>569</v>
      </c>
      <c r="AY1129">
        <v>0</v>
      </c>
      <c r="AZ1129">
        <v>1</v>
      </c>
      <c r="BA1129">
        <v>0</v>
      </c>
      <c r="BF1129" t="s">
        <v>127</v>
      </c>
      <c r="BG1129" t="s">
        <v>698</v>
      </c>
    </row>
    <row r="1130" spans="1:59" x14ac:dyDescent="0.35">
      <c r="A1130">
        <v>46</v>
      </c>
      <c r="B1130">
        <v>1129</v>
      </c>
      <c r="D1130" t="s">
        <v>591</v>
      </c>
      <c r="E1130" t="s">
        <v>456</v>
      </c>
      <c r="F1130" t="s">
        <v>419</v>
      </c>
      <c r="H1130" t="s">
        <v>289</v>
      </c>
      <c r="I1130" t="s">
        <v>61</v>
      </c>
      <c r="K1130" t="s">
        <v>408</v>
      </c>
      <c r="N1130">
        <v>8.9999999999999993E-3</v>
      </c>
      <c r="O1130">
        <v>0</v>
      </c>
      <c r="Q1130" t="s">
        <v>504</v>
      </c>
      <c r="R1130" t="s">
        <v>1205</v>
      </c>
      <c r="T1130" s="24">
        <f t="shared" si="19"/>
        <v>156</v>
      </c>
      <c r="U1130">
        <v>1</v>
      </c>
      <c r="AA1130" t="s">
        <v>562</v>
      </c>
      <c r="AB1130" t="s">
        <v>558</v>
      </c>
      <c r="AC1130">
        <v>0.01</v>
      </c>
      <c r="AD1130">
        <v>309</v>
      </c>
      <c r="AF1130" t="s">
        <v>729</v>
      </c>
      <c r="AG1130" t="s">
        <v>561</v>
      </c>
      <c r="AH1130" t="s">
        <v>542</v>
      </c>
      <c r="AI1130" s="6">
        <v>38355</v>
      </c>
      <c r="AJ1130" s="6">
        <v>39447</v>
      </c>
      <c r="AK1130" t="s">
        <v>191</v>
      </c>
      <c r="AM1130" t="s">
        <v>556</v>
      </c>
      <c r="AO1130" t="s">
        <v>569</v>
      </c>
      <c r="AY1130">
        <v>0</v>
      </c>
      <c r="AZ1130">
        <v>1</v>
      </c>
      <c r="BA1130">
        <v>0</v>
      </c>
      <c r="BF1130" t="s">
        <v>127</v>
      </c>
      <c r="BG1130" t="s">
        <v>698</v>
      </c>
    </row>
    <row r="1131" spans="1:59" x14ac:dyDescent="0.35">
      <c r="A1131">
        <v>46</v>
      </c>
      <c r="B1131">
        <v>1130</v>
      </c>
      <c r="D1131" t="s">
        <v>591</v>
      </c>
      <c r="E1131" t="s">
        <v>514</v>
      </c>
      <c r="F1131" t="s">
        <v>419</v>
      </c>
      <c r="H1131" t="s">
        <v>290</v>
      </c>
      <c r="I1131" t="s">
        <v>61</v>
      </c>
      <c r="K1131" t="s">
        <v>408</v>
      </c>
      <c r="N1131">
        <v>2.1999999999999999E-2</v>
      </c>
      <c r="O1131">
        <v>0</v>
      </c>
      <c r="Q1131" t="s">
        <v>504</v>
      </c>
      <c r="R1131" t="s">
        <v>1205</v>
      </c>
      <c r="T1131" s="24">
        <f t="shared" si="19"/>
        <v>156</v>
      </c>
      <c r="U1131">
        <v>1</v>
      </c>
      <c r="AA1131" t="s">
        <v>562</v>
      </c>
      <c r="AB1131" t="s">
        <v>558</v>
      </c>
      <c r="AC1131">
        <v>0.05</v>
      </c>
      <c r="AD1131">
        <v>309</v>
      </c>
      <c r="AF1131" t="s">
        <v>729</v>
      </c>
      <c r="AG1131" t="s">
        <v>561</v>
      </c>
      <c r="AH1131" t="s">
        <v>542</v>
      </c>
      <c r="AI1131" s="6">
        <v>38355</v>
      </c>
      <c r="AJ1131" s="6">
        <v>39447</v>
      </c>
      <c r="AK1131" t="s">
        <v>191</v>
      </c>
      <c r="AM1131" t="s">
        <v>556</v>
      </c>
      <c r="AO1131" t="s">
        <v>569</v>
      </c>
      <c r="AY1131">
        <v>0</v>
      </c>
      <c r="AZ1131">
        <v>1</v>
      </c>
      <c r="BA1131">
        <v>0</v>
      </c>
      <c r="BF1131" t="s">
        <v>127</v>
      </c>
      <c r="BG1131" t="s">
        <v>698</v>
      </c>
    </row>
    <row r="1132" spans="1:59" x14ac:dyDescent="0.35">
      <c r="A1132">
        <v>46</v>
      </c>
      <c r="B1132">
        <v>1131</v>
      </c>
      <c r="D1132" t="s">
        <v>591</v>
      </c>
      <c r="E1132" t="s">
        <v>511</v>
      </c>
      <c r="F1132" t="s">
        <v>419</v>
      </c>
      <c r="H1132" t="s">
        <v>291</v>
      </c>
      <c r="I1132" t="s">
        <v>61</v>
      </c>
      <c r="K1132" t="s">
        <v>408</v>
      </c>
      <c r="N1132">
        <v>4.0000000000000001E-3</v>
      </c>
      <c r="O1132">
        <v>0</v>
      </c>
      <c r="Q1132" t="s">
        <v>504</v>
      </c>
      <c r="R1132" t="s">
        <v>1205</v>
      </c>
      <c r="T1132" s="24">
        <f t="shared" si="19"/>
        <v>156</v>
      </c>
      <c r="U1132">
        <v>1</v>
      </c>
      <c r="AA1132" t="s">
        <v>562</v>
      </c>
      <c r="AB1132" t="s">
        <v>558</v>
      </c>
      <c r="AC1132">
        <v>0.01</v>
      </c>
      <c r="AD1132">
        <v>309</v>
      </c>
      <c r="AF1132" t="s">
        <v>729</v>
      </c>
      <c r="AG1132" t="s">
        <v>561</v>
      </c>
      <c r="AH1132" t="s">
        <v>542</v>
      </c>
      <c r="AI1132" s="6">
        <v>38355</v>
      </c>
      <c r="AJ1132" s="6">
        <v>39447</v>
      </c>
      <c r="AK1132" t="s">
        <v>191</v>
      </c>
      <c r="AM1132" t="s">
        <v>556</v>
      </c>
      <c r="AO1132" t="s">
        <v>569</v>
      </c>
      <c r="AY1132">
        <v>0</v>
      </c>
      <c r="AZ1132">
        <v>1</v>
      </c>
      <c r="BA1132">
        <v>0</v>
      </c>
      <c r="BF1132" t="s">
        <v>127</v>
      </c>
      <c r="BG1132" t="s">
        <v>698</v>
      </c>
    </row>
    <row r="1133" spans="1:59" x14ac:dyDescent="0.35">
      <c r="A1133">
        <v>46</v>
      </c>
      <c r="B1133">
        <v>1132</v>
      </c>
      <c r="D1133" t="s">
        <v>591</v>
      </c>
      <c r="E1133" t="s">
        <v>512</v>
      </c>
      <c r="F1133" t="s">
        <v>419</v>
      </c>
      <c r="H1133" t="s">
        <v>292</v>
      </c>
      <c r="I1133" t="s">
        <v>61</v>
      </c>
      <c r="K1133" t="s">
        <v>408</v>
      </c>
      <c r="N1133">
        <v>2E-3</v>
      </c>
      <c r="O1133">
        <v>0</v>
      </c>
      <c r="Q1133" t="s">
        <v>504</v>
      </c>
      <c r="R1133" t="s">
        <v>1205</v>
      </c>
      <c r="T1133" s="24">
        <f t="shared" si="19"/>
        <v>156</v>
      </c>
      <c r="U1133">
        <v>1</v>
      </c>
      <c r="AA1133" t="s">
        <v>562</v>
      </c>
      <c r="AB1133" t="s">
        <v>558</v>
      </c>
      <c r="AC1133">
        <v>0.01</v>
      </c>
      <c r="AD1133">
        <v>309</v>
      </c>
      <c r="AF1133" t="s">
        <v>729</v>
      </c>
      <c r="AG1133" t="s">
        <v>561</v>
      </c>
      <c r="AH1133" t="s">
        <v>542</v>
      </c>
      <c r="AI1133" s="6">
        <v>38355</v>
      </c>
      <c r="AJ1133" s="6">
        <v>39447</v>
      </c>
      <c r="AK1133" t="s">
        <v>191</v>
      </c>
      <c r="AM1133" t="s">
        <v>556</v>
      </c>
      <c r="AO1133" t="s">
        <v>569</v>
      </c>
      <c r="AY1133">
        <v>0</v>
      </c>
      <c r="AZ1133">
        <v>1</v>
      </c>
      <c r="BA1133">
        <v>0</v>
      </c>
      <c r="BF1133" t="s">
        <v>127</v>
      </c>
      <c r="BG1133" t="s">
        <v>698</v>
      </c>
    </row>
    <row r="1134" spans="1:59" x14ac:dyDescent="0.35">
      <c r="A1134">
        <v>46</v>
      </c>
      <c r="B1134">
        <v>1133</v>
      </c>
      <c r="D1134" t="s">
        <v>591</v>
      </c>
      <c r="E1134" t="s">
        <v>401</v>
      </c>
      <c r="F1134" t="s">
        <v>419</v>
      </c>
      <c r="H1134" t="s">
        <v>293</v>
      </c>
      <c r="I1134" t="s">
        <v>61</v>
      </c>
      <c r="K1134" t="s">
        <v>408</v>
      </c>
      <c r="N1134">
        <v>0.38700000000000001</v>
      </c>
      <c r="O1134">
        <v>0</v>
      </c>
      <c r="Q1134" t="s">
        <v>504</v>
      </c>
      <c r="R1134" t="s">
        <v>1205</v>
      </c>
      <c r="T1134" s="24">
        <f t="shared" si="19"/>
        <v>156</v>
      </c>
      <c r="U1134">
        <v>1</v>
      </c>
      <c r="AA1134" t="s">
        <v>562</v>
      </c>
      <c r="AB1134" t="s">
        <v>558</v>
      </c>
      <c r="AD1134">
        <v>309</v>
      </c>
      <c r="AF1134" t="s">
        <v>729</v>
      </c>
      <c r="AG1134" t="s">
        <v>561</v>
      </c>
      <c r="AH1134" t="s">
        <v>542</v>
      </c>
      <c r="AI1134" s="6">
        <v>38355</v>
      </c>
      <c r="AJ1134" s="6">
        <v>39447</v>
      </c>
      <c r="AK1134" t="s">
        <v>191</v>
      </c>
      <c r="AM1134" t="s">
        <v>556</v>
      </c>
      <c r="AO1134" t="s">
        <v>569</v>
      </c>
      <c r="AY1134">
        <v>0</v>
      </c>
      <c r="AZ1134">
        <v>1</v>
      </c>
      <c r="BA1134">
        <v>0</v>
      </c>
      <c r="BF1134" t="s">
        <v>127</v>
      </c>
      <c r="BG1134" t="s">
        <v>698</v>
      </c>
    </row>
    <row r="1135" spans="1:59" x14ac:dyDescent="0.35">
      <c r="A1135">
        <v>46</v>
      </c>
      <c r="B1135">
        <v>1134</v>
      </c>
      <c r="D1135" t="s">
        <v>591</v>
      </c>
      <c r="E1135" t="s">
        <v>513</v>
      </c>
      <c r="F1135" t="s">
        <v>419</v>
      </c>
      <c r="H1135" t="s">
        <v>294</v>
      </c>
      <c r="I1135" t="s">
        <v>61</v>
      </c>
      <c r="K1135" t="s">
        <v>408</v>
      </c>
      <c r="N1135">
        <v>8.9999999999999993E-3</v>
      </c>
      <c r="O1135">
        <v>0</v>
      </c>
      <c r="Q1135" t="s">
        <v>504</v>
      </c>
      <c r="R1135" t="s">
        <v>1205</v>
      </c>
      <c r="T1135" s="24">
        <f t="shared" si="19"/>
        <v>156</v>
      </c>
      <c r="U1135">
        <v>1</v>
      </c>
      <c r="AA1135" t="s">
        <v>562</v>
      </c>
      <c r="AB1135" t="s">
        <v>558</v>
      </c>
      <c r="AC1135">
        <v>0.01</v>
      </c>
      <c r="AD1135">
        <v>309</v>
      </c>
      <c r="AF1135" t="s">
        <v>729</v>
      </c>
      <c r="AG1135" t="s">
        <v>561</v>
      </c>
      <c r="AH1135" t="s">
        <v>542</v>
      </c>
      <c r="AI1135" s="6">
        <v>38355</v>
      </c>
      <c r="AJ1135" s="6">
        <v>39447</v>
      </c>
      <c r="AK1135" t="s">
        <v>191</v>
      </c>
      <c r="AM1135" t="s">
        <v>556</v>
      </c>
      <c r="AO1135" t="s">
        <v>569</v>
      </c>
      <c r="AY1135">
        <v>0</v>
      </c>
      <c r="AZ1135">
        <v>1</v>
      </c>
      <c r="BA1135">
        <v>0</v>
      </c>
      <c r="BF1135" t="s">
        <v>127</v>
      </c>
      <c r="BG1135" t="s">
        <v>698</v>
      </c>
    </row>
    <row r="1136" spans="1:59" x14ac:dyDescent="0.35">
      <c r="A1136">
        <v>46</v>
      </c>
      <c r="B1136">
        <v>1135</v>
      </c>
      <c r="D1136" t="s">
        <v>591</v>
      </c>
      <c r="E1136" t="s">
        <v>404</v>
      </c>
      <c r="F1136" t="s">
        <v>419</v>
      </c>
      <c r="H1136" t="s">
        <v>295</v>
      </c>
      <c r="I1136" t="s">
        <v>61</v>
      </c>
      <c r="K1136" t="s">
        <v>408</v>
      </c>
      <c r="N1136">
        <v>1.6E-2</v>
      </c>
      <c r="O1136">
        <v>0</v>
      </c>
      <c r="Q1136" t="s">
        <v>504</v>
      </c>
      <c r="R1136" t="s">
        <v>1205</v>
      </c>
      <c r="T1136" s="24">
        <f t="shared" si="19"/>
        <v>156</v>
      </c>
      <c r="U1136">
        <v>1</v>
      </c>
      <c r="AA1136" t="s">
        <v>562</v>
      </c>
      <c r="AB1136" t="s">
        <v>558</v>
      </c>
      <c r="AD1136">
        <v>309</v>
      </c>
      <c r="AF1136" t="s">
        <v>729</v>
      </c>
      <c r="AG1136" t="s">
        <v>561</v>
      </c>
      <c r="AH1136" t="s">
        <v>542</v>
      </c>
      <c r="AI1136" s="6">
        <v>38355</v>
      </c>
      <c r="AJ1136" s="6">
        <v>39447</v>
      </c>
      <c r="AK1136" t="s">
        <v>191</v>
      </c>
      <c r="AM1136" t="s">
        <v>556</v>
      </c>
      <c r="AO1136" t="s">
        <v>569</v>
      </c>
      <c r="AY1136">
        <v>0</v>
      </c>
      <c r="AZ1136">
        <v>1</v>
      </c>
      <c r="BA1136">
        <v>0</v>
      </c>
      <c r="BF1136" t="s">
        <v>127</v>
      </c>
      <c r="BG1136" t="s">
        <v>698</v>
      </c>
    </row>
    <row r="1137" spans="1:59" x14ac:dyDescent="0.35">
      <c r="A1137">
        <v>46</v>
      </c>
      <c r="B1137">
        <v>1136</v>
      </c>
      <c r="D1137" t="s">
        <v>591</v>
      </c>
      <c r="E1137" t="s">
        <v>469</v>
      </c>
      <c r="F1137" t="s">
        <v>419</v>
      </c>
      <c r="H1137" t="s">
        <v>296</v>
      </c>
      <c r="I1137" t="s">
        <v>61</v>
      </c>
      <c r="K1137" t="s">
        <v>408</v>
      </c>
      <c r="N1137">
        <v>0.34499999999999997</v>
      </c>
      <c r="O1137">
        <v>0</v>
      </c>
      <c r="Q1137" t="s">
        <v>504</v>
      </c>
      <c r="R1137" t="s">
        <v>1205</v>
      </c>
      <c r="T1137" s="24">
        <f t="shared" si="19"/>
        <v>156</v>
      </c>
      <c r="U1137">
        <v>1</v>
      </c>
      <c r="AA1137" t="s">
        <v>562</v>
      </c>
      <c r="AB1137" t="s">
        <v>558</v>
      </c>
      <c r="AD1137">
        <v>309</v>
      </c>
      <c r="AF1137" t="s">
        <v>729</v>
      </c>
      <c r="AG1137" t="s">
        <v>561</v>
      </c>
      <c r="AH1137" t="s">
        <v>542</v>
      </c>
      <c r="AI1137" s="6">
        <v>38355</v>
      </c>
      <c r="AJ1137" s="6">
        <v>39447</v>
      </c>
      <c r="AK1137" t="s">
        <v>191</v>
      </c>
      <c r="AM1137" t="s">
        <v>556</v>
      </c>
      <c r="AO1137" t="s">
        <v>569</v>
      </c>
      <c r="AY1137">
        <v>0</v>
      </c>
      <c r="AZ1137">
        <v>1</v>
      </c>
      <c r="BA1137">
        <v>0</v>
      </c>
      <c r="BF1137" t="s">
        <v>127</v>
      </c>
      <c r="BG1137" t="s">
        <v>698</v>
      </c>
    </row>
    <row r="1138" spans="1:59" x14ac:dyDescent="0.35">
      <c r="A1138">
        <v>46</v>
      </c>
      <c r="B1138">
        <v>1137</v>
      </c>
      <c r="D1138" t="s">
        <v>591</v>
      </c>
      <c r="E1138" t="s">
        <v>456</v>
      </c>
      <c r="F1138" t="s">
        <v>419</v>
      </c>
      <c r="H1138" t="s">
        <v>289</v>
      </c>
      <c r="I1138" t="s">
        <v>61</v>
      </c>
      <c r="K1138" t="s">
        <v>408</v>
      </c>
      <c r="N1138">
        <v>0.88500000000000001</v>
      </c>
      <c r="O1138">
        <v>0</v>
      </c>
      <c r="Q1138" t="s">
        <v>504</v>
      </c>
      <c r="R1138" t="s">
        <v>1205</v>
      </c>
      <c r="T1138" s="24">
        <f t="shared" si="19"/>
        <v>156</v>
      </c>
      <c r="U1138">
        <v>1</v>
      </c>
      <c r="AA1138" t="s">
        <v>562</v>
      </c>
      <c r="AB1138" t="s">
        <v>558</v>
      </c>
      <c r="AD1138">
        <v>309</v>
      </c>
      <c r="AF1138" t="s">
        <v>729</v>
      </c>
      <c r="AG1138" t="s">
        <v>561</v>
      </c>
      <c r="AH1138" t="s">
        <v>542</v>
      </c>
      <c r="AI1138" s="6">
        <v>39448</v>
      </c>
      <c r="AJ1138" s="6">
        <v>40542</v>
      </c>
      <c r="AK1138" t="s">
        <v>297</v>
      </c>
      <c r="AM1138" t="s">
        <v>556</v>
      </c>
      <c r="AO1138" t="s">
        <v>569</v>
      </c>
      <c r="AY1138">
        <v>0</v>
      </c>
      <c r="AZ1138">
        <v>1</v>
      </c>
      <c r="BA1138">
        <v>0</v>
      </c>
      <c r="BF1138" t="s">
        <v>127</v>
      </c>
      <c r="BG1138" t="s">
        <v>698</v>
      </c>
    </row>
    <row r="1139" spans="1:59" x14ac:dyDescent="0.35">
      <c r="A1139">
        <v>46</v>
      </c>
      <c r="B1139">
        <v>1138</v>
      </c>
      <c r="D1139" t="s">
        <v>591</v>
      </c>
      <c r="E1139" t="s">
        <v>514</v>
      </c>
      <c r="F1139" t="s">
        <v>419</v>
      </c>
      <c r="H1139" t="s">
        <v>290</v>
      </c>
      <c r="I1139" t="s">
        <v>61</v>
      </c>
      <c r="K1139" t="s">
        <v>408</v>
      </c>
      <c r="N1139">
        <v>0.249</v>
      </c>
      <c r="O1139">
        <v>0</v>
      </c>
      <c r="Q1139" t="s">
        <v>504</v>
      </c>
      <c r="R1139" t="s">
        <v>1205</v>
      </c>
      <c r="T1139" s="24">
        <f t="shared" si="19"/>
        <v>156</v>
      </c>
      <c r="U1139">
        <v>1</v>
      </c>
      <c r="AA1139" t="s">
        <v>562</v>
      </c>
      <c r="AB1139" t="s">
        <v>558</v>
      </c>
      <c r="AD1139">
        <v>309</v>
      </c>
      <c r="AF1139" t="s">
        <v>729</v>
      </c>
      <c r="AG1139" t="s">
        <v>561</v>
      </c>
      <c r="AH1139" t="s">
        <v>542</v>
      </c>
      <c r="AI1139" s="6">
        <v>39448</v>
      </c>
      <c r="AJ1139" s="6">
        <v>40542</v>
      </c>
      <c r="AK1139" t="s">
        <v>297</v>
      </c>
      <c r="AM1139" t="s">
        <v>556</v>
      </c>
      <c r="AO1139" t="s">
        <v>569</v>
      </c>
      <c r="AY1139">
        <v>0</v>
      </c>
      <c r="AZ1139">
        <v>1</v>
      </c>
      <c r="BA1139">
        <v>0</v>
      </c>
      <c r="BF1139" t="s">
        <v>127</v>
      </c>
      <c r="BG1139" t="s">
        <v>698</v>
      </c>
    </row>
    <row r="1140" spans="1:59" x14ac:dyDescent="0.35">
      <c r="A1140">
        <v>46</v>
      </c>
      <c r="B1140">
        <v>1139</v>
      </c>
      <c r="D1140" t="s">
        <v>591</v>
      </c>
      <c r="E1140" t="s">
        <v>511</v>
      </c>
      <c r="F1140" t="s">
        <v>419</v>
      </c>
      <c r="H1140" t="s">
        <v>291</v>
      </c>
      <c r="I1140" t="s">
        <v>61</v>
      </c>
      <c r="K1140" t="s">
        <v>408</v>
      </c>
      <c r="N1140">
        <v>0.94699999999999995</v>
      </c>
      <c r="O1140">
        <v>0</v>
      </c>
      <c r="Q1140" t="s">
        <v>504</v>
      </c>
      <c r="R1140" t="s">
        <v>1205</v>
      </c>
      <c r="T1140" s="24">
        <f t="shared" si="19"/>
        <v>156</v>
      </c>
      <c r="U1140">
        <v>1</v>
      </c>
      <c r="AA1140" t="s">
        <v>562</v>
      </c>
      <c r="AB1140" t="s">
        <v>558</v>
      </c>
      <c r="AD1140">
        <v>309</v>
      </c>
      <c r="AF1140" t="s">
        <v>729</v>
      </c>
      <c r="AG1140" t="s">
        <v>561</v>
      </c>
      <c r="AH1140" t="s">
        <v>542</v>
      </c>
      <c r="AI1140" s="6">
        <v>39448</v>
      </c>
      <c r="AJ1140" s="6">
        <v>40542</v>
      </c>
      <c r="AK1140" t="s">
        <v>297</v>
      </c>
      <c r="AM1140" t="s">
        <v>556</v>
      </c>
      <c r="AO1140" t="s">
        <v>569</v>
      </c>
      <c r="AY1140">
        <v>0</v>
      </c>
      <c r="AZ1140">
        <v>1</v>
      </c>
      <c r="BA1140">
        <v>0</v>
      </c>
      <c r="BF1140" t="s">
        <v>127</v>
      </c>
      <c r="BG1140" t="s">
        <v>698</v>
      </c>
    </row>
    <row r="1141" spans="1:59" x14ac:dyDescent="0.35">
      <c r="A1141">
        <v>46</v>
      </c>
      <c r="B1141">
        <v>1140</v>
      </c>
      <c r="D1141" t="s">
        <v>591</v>
      </c>
      <c r="E1141" t="s">
        <v>512</v>
      </c>
      <c r="F1141" t="s">
        <v>419</v>
      </c>
      <c r="H1141" t="s">
        <v>292</v>
      </c>
      <c r="I1141" t="s">
        <v>61</v>
      </c>
      <c r="K1141" t="s">
        <v>408</v>
      </c>
      <c r="N1141">
        <v>0.90200000000000002</v>
      </c>
      <c r="O1141">
        <v>0</v>
      </c>
      <c r="Q1141" t="s">
        <v>504</v>
      </c>
      <c r="R1141" t="s">
        <v>1205</v>
      </c>
      <c r="T1141" s="24">
        <f t="shared" si="19"/>
        <v>156</v>
      </c>
      <c r="U1141">
        <v>1</v>
      </c>
      <c r="AA1141" t="s">
        <v>562</v>
      </c>
      <c r="AB1141" t="s">
        <v>558</v>
      </c>
      <c r="AD1141">
        <v>309</v>
      </c>
      <c r="AF1141" t="s">
        <v>729</v>
      </c>
      <c r="AG1141" t="s">
        <v>561</v>
      </c>
      <c r="AH1141" t="s">
        <v>542</v>
      </c>
      <c r="AI1141" s="6">
        <v>39448</v>
      </c>
      <c r="AJ1141" s="6">
        <v>40542</v>
      </c>
      <c r="AK1141" t="s">
        <v>297</v>
      </c>
      <c r="AM1141" t="s">
        <v>556</v>
      </c>
      <c r="AO1141" t="s">
        <v>569</v>
      </c>
      <c r="AY1141">
        <v>0</v>
      </c>
      <c r="AZ1141">
        <v>1</v>
      </c>
      <c r="BA1141">
        <v>0</v>
      </c>
      <c r="BF1141" t="s">
        <v>127</v>
      </c>
      <c r="BG1141" t="s">
        <v>698</v>
      </c>
    </row>
    <row r="1142" spans="1:59" x14ac:dyDescent="0.35">
      <c r="A1142">
        <v>46</v>
      </c>
      <c r="B1142">
        <v>1141</v>
      </c>
      <c r="D1142" t="s">
        <v>591</v>
      </c>
      <c r="E1142" t="s">
        <v>401</v>
      </c>
      <c r="F1142" t="s">
        <v>419</v>
      </c>
      <c r="H1142" t="s">
        <v>293</v>
      </c>
      <c r="I1142" t="s">
        <v>61</v>
      </c>
      <c r="K1142" t="s">
        <v>408</v>
      </c>
      <c r="N1142">
        <v>1.7999999999999999E-2</v>
      </c>
      <c r="O1142">
        <v>0</v>
      </c>
      <c r="Q1142" t="s">
        <v>504</v>
      </c>
      <c r="R1142" t="s">
        <v>1205</v>
      </c>
      <c r="T1142" s="24">
        <f t="shared" si="19"/>
        <v>156</v>
      </c>
      <c r="U1142">
        <v>1</v>
      </c>
      <c r="AA1142" t="s">
        <v>562</v>
      </c>
      <c r="AB1142" t="s">
        <v>558</v>
      </c>
      <c r="AC1142">
        <v>0.05</v>
      </c>
      <c r="AD1142">
        <v>309</v>
      </c>
      <c r="AF1142" t="s">
        <v>729</v>
      </c>
      <c r="AG1142" t="s">
        <v>561</v>
      </c>
      <c r="AH1142" t="s">
        <v>542</v>
      </c>
      <c r="AI1142" s="6">
        <v>39448</v>
      </c>
      <c r="AJ1142" s="6">
        <v>40542</v>
      </c>
      <c r="AK1142" t="s">
        <v>297</v>
      </c>
      <c r="AM1142" t="s">
        <v>556</v>
      </c>
      <c r="AO1142" t="s">
        <v>569</v>
      </c>
      <c r="AY1142">
        <v>0</v>
      </c>
      <c r="AZ1142">
        <v>1</v>
      </c>
      <c r="BA1142">
        <v>0</v>
      </c>
      <c r="BF1142" t="s">
        <v>127</v>
      </c>
      <c r="BG1142" t="s">
        <v>698</v>
      </c>
    </row>
    <row r="1143" spans="1:59" x14ac:dyDescent="0.35">
      <c r="A1143">
        <v>46</v>
      </c>
      <c r="B1143">
        <v>1142</v>
      </c>
      <c r="D1143" t="s">
        <v>591</v>
      </c>
      <c r="E1143" t="s">
        <v>513</v>
      </c>
      <c r="F1143" t="s">
        <v>419</v>
      </c>
      <c r="H1143" t="s">
        <v>294</v>
      </c>
      <c r="I1143" t="s">
        <v>61</v>
      </c>
      <c r="K1143" t="s">
        <v>408</v>
      </c>
      <c r="N1143">
        <v>0.81</v>
      </c>
      <c r="O1143">
        <v>0</v>
      </c>
      <c r="Q1143" t="s">
        <v>504</v>
      </c>
      <c r="R1143" t="s">
        <v>1205</v>
      </c>
      <c r="T1143" s="24">
        <f t="shared" si="19"/>
        <v>156</v>
      </c>
      <c r="U1143">
        <v>1</v>
      </c>
      <c r="AA1143" t="s">
        <v>562</v>
      </c>
      <c r="AB1143" t="s">
        <v>558</v>
      </c>
      <c r="AD1143">
        <v>309</v>
      </c>
      <c r="AF1143" t="s">
        <v>729</v>
      </c>
      <c r="AG1143" t="s">
        <v>561</v>
      </c>
      <c r="AH1143" t="s">
        <v>542</v>
      </c>
      <c r="AI1143" s="6">
        <v>39448</v>
      </c>
      <c r="AJ1143" s="6">
        <v>40542</v>
      </c>
      <c r="AK1143" t="s">
        <v>297</v>
      </c>
      <c r="AM1143" t="s">
        <v>556</v>
      </c>
      <c r="AO1143" t="s">
        <v>569</v>
      </c>
      <c r="AY1143">
        <v>0</v>
      </c>
      <c r="AZ1143">
        <v>1</v>
      </c>
      <c r="BA1143">
        <v>0</v>
      </c>
      <c r="BF1143" t="s">
        <v>127</v>
      </c>
      <c r="BG1143" t="s">
        <v>698</v>
      </c>
    </row>
    <row r="1144" spans="1:59" x14ac:dyDescent="0.35">
      <c r="A1144">
        <v>46</v>
      </c>
      <c r="B1144">
        <v>1143</v>
      </c>
      <c r="D1144" t="s">
        <v>591</v>
      </c>
      <c r="E1144" t="s">
        <v>404</v>
      </c>
      <c r="F1144" t="s">
        <v>419</v>
      </c>
      <c r="H1144" t="s">
        <v>295</v>
      </c>
      <c r="I1144" t="s">
        <v>61</v>
      </c>
      <c r="K1144" t="s">
        <v>408</v>
      </c>
      <c r="N1144">
        <v>5.0000000000000001E-3</v>
      </c>
      <c r="O1144">
        <v>0</v>
      </c>
      <c r="Q1144" t="s">
        <v>504</v>
      </c>
      <c r="R1144" t="s">
        <v>1205</v>
      </c>
      <c r="T1144" s="24">
        <f t="shared" si="19"/>
        <v>156</v>
      </c>
      <c r="U1144">
        <v>1</v>
      </c>
      <c r="AA1144" t="s">
        <v>562</v>
      </c>
      <c r="AB1144" t="s">
        <v>558</v>
      </c>
      <c r="AC1144">
        <v>0.01</v>
      </c>
      <c r="AD1144">
        <v>309</v>
      </c>
      <c r="AF1144" t="s">
        <v>729</v>
      </c>
      <c r="AG1144" t="s">
        <v>561</v>
      </c>
      <c r="AH1144" t="s">
        <v>542</v>
      </c>
      <c r="AI1144" s="6">
        <v>39448</v>
      </c>
      <c r="AJ1144" s="6">
        <v>40542</v>
      </c>
      <c r="AK1144" t="s">
        <v>297</v>
      </c>
      <c r="AM1144" t="s">
        <v>556</v>
      </c>
      <c r="AO1144" t="s">
        <v>569</v>
      </c>
      <c r="AY1144">
        <v>0</v>
      </c>
      <c r="AZ1144">
        <v>1</v>
      </c>
      <c r="BA1144">
        <v>0</v>
      </c>
      <c r="BF1144" t="s">
        <v>127</v>
      </c>
      <c r="BG1144" t="s">
        <v>698</v>
      </c>
    </row>
    <row r="1145" spans="1:59" x14ac:dyDescent="0.35">
      <c r="A1145">
        <v>46</v>
      </c>
      <c r="B1145">
        <v>1144</v>
      </c>
      <c r="D1145" t="s">
        <v>591</v>
      </c>
      <c r="E1145" t="s">
        <v>469</v>
      </c>
      <c r="F1145" t="s">
        <v>419</v>
      </c>
      <c r="H1145" t="s">
        <v>296</v>
      </c>
      <c r="I1145" t="s">
        <v>61</v>
      </c>
      <c r="K1145" t="s">
        <v>408</v>
      </c>
      <c r="N1145">
        <v>0.51</v>
      </c>
      <c r="O1145">
        <v>0</v>
      </c>
      <c r="Q1145" t="s">
        <v>504</v>
      </c>
      <c r="R1145" t="s">
        <v>1205</v>
      </c>
      <c r="T1145" s="24">
        <f t="shared" si="19"/>
        <v>156</v>
      </c>
      <c r="U1145">
        <v>1</v>
      </c>
      <c r="AA1145" t="s">
        <v>562</v>
      </c>
      <c r="AB1145" t="s">
        <v>558</v>
      </c>
      <c r="AD1145">
        <v>309</v>
      </c>
      <c r="AF1145" t="s">
        <v>729</v>
      </c>
      <c r="AG1145" t="s">
        <v>561</v>
      </c>
      <c r="AH1145" t="s">
        <v>542</v>
      </c>
      <c r="AI1145" s="6">
        <v>39448</v>
      </c>
      <c r="AJ1145" s="6">
        <v>40542</v>
      </c>
      <c r="AK1145" t="s">
        <v>297</v>
      </c>
      <c r="AM1145" t="s">
        <v>556</v>
      </c>
      <c r="AO1145" t="s">
        <v>569</v>
      </c>
      <c r="AY1145">
        <v>0</v>
      </c>
      <c r="AZ1145">
        <v>1</v>
      </c>
      <c r="BA1145">
        <v>0</v>
      </c>
      <c r="BF1145" t="s">
        <v>127</v>
      </c>
      <c r="BG1145" t="s">
        <v>698</v>
      </c>
    </row>
    <row r="1146" spans="1:59" x14ac:dyDescent="0.35">
      <c r="A1146">
        <v>46</v>
      </c>
      <c r="B1146">
        <v>1145</v>
      </c>
      <c r="D1146" t="s">
        <v>591</v>
      </c>
      <c r="E1146" t="s">
        <v>456</v>
      </c>
      <c r="F1146" t="s">
        <v>419</v>
      </c>
      <c r="H1146" t="s">
        <v>289</v>
      </c>
      <c r="I1146" t="s">
        <v>61</v>
      </c>
      <c r="K1146" t="s">
        <v>408</v>
      </c>
      <c r="N1146">
        <v>0.33200000000000002</v>
      </c>
      <c r="O1146">
        <v>0</v>
      </c>
      <c r="Q1146" t="s">
        <v>504</v>
      </c>
      <c r="R1146" t="s">
        <v>1205</v>
      </c>
      <c r="T1146" s="24">
        <f t="shared" si="19"/>
        <v>156</v>
      </c>
      <c r="U1146">
        <v>1</v>
      </c>
      <c r="AA1146" t="s">
        <v>562</v>
      </c>
      <c r="AB1146" t="s">
        <v>558</v>
      </c>
      <c r="AD1146">
        <v>309</v>
      </c>
      <c r="AF1146" t="s">
        <v>729</v>
      </c>
      <c r="AG1146" t="s">
        <v>561</v>
      </c>
      <c r="AH1146" t="s">
        <v>542</v>
      </c>
      <c r="AI1146" s="6">
        <v>39448</v>
      </c>
      <c r="AJ1146" s="6">
        <v>40542</v>
      </c>
      <c r="AK1146" t="s">
        <v>190</v>
      </c>
      <c r="AM1146" t="s">
        <v>556</v>
      </c>
      <c r="AO1146" t="s">
        <v>569</v>
      </c>
      <c r="AY1146">
        <v>0</v>
      </c>
      <c r="AZ1146">
        <v>1</v>
      </c>
      <c r="BA1146">
        <v>0</v>
      </c>
      <c r="BF1146" t="s">
        <v>127</v>
      </c>
      <c r="BG1146" t="s">
        <v>698</v>
      </c>
    </row>
    <row r="1147" spans="1:59" x14ac:dyDescent="0.35">
      <c r="A1147">
        <v>46</v>
      </c>
      <c r="B1147">
        <v>1146</v>
      </c>
      <c r="D1147" t="s">
        <v>591</v>
      </c>
      <c r="E1147" t="s">
        <v>514</v>
      </c>
      <c r="F1147" t="s">
        <v>419</v>
      </c>
      <c r="H1147" t="s">
        <v>290</v>
      </c>
      <c r="I1147" t="s">
        <v>61</v>
      </c>
      <c r="K1147" t="s">
        <v>408</v>
      </c>
      <c r="N1147">
        <v>0.1</v>
      </c>
      <c r="O1147">
        <v>0</v>
      </c>
      <c r="Q1147" t="s">
        <v>504</v>
      </c>
      <c r="R1147" t="s">
        <v>1205</v>
      </c>
      <c r="T1147" s="24">
        <f t="shared" si="19"/>
        <v>156</v>
      </c>
      <c r="U1147">
        <v>1</v>
      </c>
      <c r="AA1147" t="s">
        <v>562</v>
      </c>
      <c r="AB1147" t="s">
        <v>558</v>
      </c>
      <c r="AD1147">
        <v>309</v>
      </c>
      <c r="AF1147" t="s">
        <v>729</v>
      </c>
      <c r="AG1147" t="s">
        <v>561</v>
      </c>
      <c r="AH1147" t="s">
        <v>542</v>
      </c>
      <c r="AI1147" s="6">
        <v>39448</v>
      </c>
      <c r="AJ1147" s="6">
        <v>40542</v>
      </c>
      <c r="AK1147" t="s">
        <v>190</v>
      </c>
      <c r="AM1147" t="s">
        <v>556</v>
      </c>
      <c r="AO1147" t="s">
        <v>569</v>
      </c>
      <c r="AY1147">
        <v>0</v>
      </c>
      <c r="AZ1147">
        <v>1</v>
      </c>
      <c r="BA1147">
        <v>0</v>
      </c>
      <c r="BF1147" t="s">
        <v>127</v>
      </c>
      <c r="BG1147" t="s">
        <v>698</v>
      </c>
    </row>
    <row r="1148" spans="1:59" x14ac:dyDescent="0.35">
      <c r="A1148">
        <v>46</v>
      </c>
      <c r="B1148">
        <v>1147</v>
      </c>
      <c r="D1148" t="s">
        <v>591</v>
      </c>
      <c r="E1148" t="s">
        <v>511</v>
      </c>
      <c r="F1148" t="s">
        <v>419</v>
      </c>
      <c r="H1148" t="s">
        <v>291</v>
      </c>
      <c r="I1148" t="s">
        <v>61</v>
      </c>
      <c r="K1148" t="s">
        <v>408</v>
      </c>
      <c r="N1148">
        <v>0.28100000000000003</v>
      </c>
      <c r="O1148">
        <v>0</v>
      </c>
      <c r="Q1148" t="s">
        <v>504</v>
      </c>
      <c r="R1148" t="s">
        <v>1205</v>
      </c>
      <c r="T1148" s="24">
        <f t="shared" si="19"/>
        <v>156</v>
      </c>
      <c r="U1148">
        <v>1</v>
      </c>
      <c r="AA1148" t="s">
        <v>562</v>
      </c>
      <c r="AB1148" t="s">
        <v>558</v>
      </c>
      <c r="AD1148">
        <v>309</v>
      </c>
      <c r="AF1148" t="s">
        <v>729</v>
      </c>
      <c r="AG1148" t="s">
        <v>561</v>
      </c>
      <c r="AH1148" t="s">
        <v>542</v>
      </c>
      <c r="AI1148" s="6">
        <v>39448</v>
      </c>
      <c r="AJ1148" s="6">
        <v>40542</v>
      </c>
      <c r="AK1148" t="s">
        <v>190</v>
      </c>
      <c r="AM1148" t="s">
        <v>556</v>
      </c>
      <c r="AO1148" t="s">
        <v>569</v>
      </c>
      <c r="AY1148">
        <v>0</v>
      </c>
      <c r="AZ1148">
        <v>1</v>
      </c>
      <c r="BA1148">
        <v>0</v>
      </c>
      <c r="BF1148" t="s">
        <v>127</v>
      </c>
      <c r="BG1148" t="s">
        <v>698</v>
      </c>
    </row>
    <row r="1149" spans="1:59" x14ac:dyDescent="0.35">
      <c r="A1149">
        <v>46</v>
      </c>
      <c r="B1149">
        <v>1148</v>
      </c>
      <c r="D1149" t="s">
        <v>591</v>
      </c>
      <c r="E1149" t="s">
        <v>512</v>
      </c>
      <c r="F1149" t="s">
        <v>419</v>
      </c>
      <c r="H1149" t="s">
        <v>292</v>
      </c>
      <c r="I1149" t="s">
        <v>61</v>
      </c>
      <c r="K1149" t="s">
        <v>408</v>
      </c>
      <c r="N1149">
        <v>0.11899999999999999</v>
      </c>
      <c r="O1149">
        <v>0</v>
      </c>
      <c r="Q1149" t="s">
        <v>504</v>
      </c>
      <c r="R1149" t="s">
        <v>1205</v>
      </c>
      <c r="T1149" s="24">
        <f t="shared" si="19"/>
        <v>156</v>
      </c>
      <c r="U1149">
        <v>1</v>
      </c>
      <c r="AA1149" t="s">
        <v>562</v>
      </c>
      <c r="AB1149" t="s">
        <v>558</v>
      </c>
      <c r="AD1149">
        <v>309</v>
      </c>
      <c r="AF1149" t="s">
        <v>729</v>
      </c>
      <c r="AG1149" t="s">
        <v>561</v>
      </c>
      <c r="AH1149" t="s">
        <v>542</v>
      </c>
      <c r="AI1149" s="6">
        <v>39448</v>
      </c>
      <c r="AJ1149" s="6">
        <v>40542</v>
      </c>
      <c r="AK1149" t="s">
        <v>190</v>
      </c>
      <c r="AM1149" t="s">
        <v>556</v>
      </c>
      <c r="AO1149" t="s">
        <v>569</v>
      </c>
      <c r="AY1149">
        <v>0</v>
      </c>
      <c r="AZ1149">
        <v>1</v>
      </c>
      <c r="BA1149">
        <v>0</v>
      </c>
      <c r="BF1149" t="s">
        <v>127</v>
      </c>
      <c r="BG1149" t="s">
        <v>698</v>
      </c>
    </row>
    <row r="1150" spans="1:59" x14ac:dyDescent="0.35">
      <c r="A1150">
        <v>46</v>
      </c>
      <c r="B1150">
        <v>1149</v>
      </c>
      <c r="D1150" t="s">
        <v>591</v>
      </c>
      <c r="E1150" t="s">
        <v>401</v>
      </c>
      <c r="F1150" t="s">
        <v>419</v>
      </c>
      <c r="H1150" t="s">
        <v>293</v>
      </c>
      <c r="I1150" t="s">
        <v>61</v>
      </c>
      <c r="K1150" t="s">
        <v>408</v>
      </c>
      <c r="N1150">
        <v>0.377</v>
      </c>
      <c r="O1150">
        <v>0</v>
      </c>
      <c r="Q1150" t="s">
        <v>504</v>
      </c>
      <c r="R1150" t="s">
        <v>1205</v>
      </c>
      <c r="T1150" s="24">
        <f t="shared" si="19"/>
        <v>156</v>
      </c>
      <c r="U1150">
        <v>1</v>
      </c>
      <c r="AA1150" t="s">
        <v>562</v>
      </c>
      <c r="AB1150" t="s">
        <v>558</v>
      </c>
      <c r="AD1150">
        <v>309</v>
      </c>
      <c r="AF1150" t="s">
        <v>729</v>
      </c>
      <c r="AG1150" t="s">
        <v>561</v>
      </c>
      <c r="AH1150" t="s">
        <v>542</v>
      </c>
      <c r="AI1150" s="6">
        <v>39448</v>
      </c>
      <c r="AJ1150" s="6">
        <v>40542</v>
      </c>
      <c r="AK1150" t="s">
        <v>190</v>
      </c>
      <c r="AM1150" t="s">
        <v>556</v>
      </c>
      <c r="AO1150" t="s">
        <v>569</v>
      </c>
      <c r="AY1150">
        <v>0</v>
      </c>
      <c r="AZ1150">
        <v>1</v>
      </c>
      <c r="BA1150">
        <v>0</v>
      </c>
      <c r="BF1150" t="s">
        <v>127</v>
      </c>
      <c r="BG1150" t="s">
        <v>698</v>
      </c>
    </row>
    <row r="1151" spans="1:59" x14ac:dyDescent="0.35">
      <c r="A1151">
        <v>46</v>
      </c>
      <c r="B1151">
        <v>1150</v>
      </c>
      <c r="D1151" t="s">
        <v>591</v>
      </c>
      <c r="E1151" t="s">
        <v>513</v>
      </c>
      <c r="F1151" t="s">
        <v>419</v>
      </c>
      <c r="H1151" t="s">
        <v>294</v>
      </c>
      <c r="I1151" t="s">
        <v>61</v>
      </c>
      <c r="K1151" t="s">
        <v>408</v>
      </c>
      <c r="N1151">
        <v>0.58899999999999997</v>
      </c>
      <c r="O1151">
        <v>0</v>
      </c>
      <c r="Q1151" t="s">
        <v>504</v>
      </c>
      <c r="R1151" t="s">
        <v>1205</v>
      </c>
      <c r="T1151" s="24">
        <f t="shared" si="19"/>
        <v>156</v>
      </c>
      <c r="U1151">
        <v>1</v>
      </c>
      <c r="AA1151" t="s">
        <v>562</v>
      </c>
      <c r="AB1151" t="s">
        <v>558</v>
      </c>
      <c r="AD1151">
        <v>309</v>
      </c>
      <c r="AF1151" t="s">
        <v>729</v>
      </c>
      <c r="AG1151" t="s">
        <v>561</v>
      </c>
      <c r="AH1151" t="s">
        <v>542</v>
      </c>
      <c r="AI1151" s="6">
        <v>39448</v>
      </c>
      <c r="AJ1151" s="6">
        <v>40542</v>
      </c>
      <c r="AK1151" t="s">
        <v>190</v>
      </c>
      <c r="AM1151" t="s">
        <v>556</v>
      </c>
      <c r="AO1151" t="s">
        <v>569</v>
      </c>
      <c r="AY1151">
        <v>0</v>
      </c>
      <c r="AZ1151">
        <v>1</v>
      </c>
      <c r="BA1151">
        <v>0</v>
      </c>
      <c r="BF1151" t="s">
        <v>127</v>
      </c>
      <c r="BG1151" t="s">
        <v>698</v>
      </c>
    </row>
    <row r="1152" spans="1:59" x14ac:dyDescent="0.35">
      <c r="A1152">
        <v>46</v>
      </c>
      <c r="B1152">
        <v>1151</v>
      </c>
      <c r="D1152" t="s">
        <v>591</v>
      </c>
      <c r="E1152" t="s">
        <v>404</v>
      </c>
      <c r="F1152" t="s">
        <v>419</v>
      </c>
      <c r="H1152" t="s">
        <v>295</v>
      </c>
      <c r="I1152" t="s">
        <v>61</v>
      </c>
      <c r="K1152" t="s">
        <v>408</v>
      </c>
      <c r="N1152">
        <v>0.53900000000000003</v>
      </c>
      <c r="O1152">
        <v>0</v>
      </c>
      <c r="Q1152" t="s">
        <v>504</v>
      </c>
      <c r="R1152" t="s">
        <v>1205</v>
      </c>
      <c r="T1152" s="24">
        <f t="shared" si="19"/>
        <v>156</v>
      </c>
      <c r="U1152">
        <v>1</v>
      </c>
      <c r="AA1152" t="s">
        <v>562</v>
      </c>
      <c r="AB1152" t="s">
        <v>558</v>
      </c>
      <c r="AD1152">
        <v>309</v>
      </c>
      <c r="AF1152" t="s">
        <v>729</v>
      </c>
      <c r="AG1152" t="s">
        <v>561</v>
      </c>
      <c r="AH1152" t="s">
        <v>542</v>
      </c>
      <c r="AI1152" s="6">
        <v>39448</v>
      </c>
      <c r="AJ1152" s="6">
        <v>40542</v>
      </c>
      <c r="AK1152" t="s">
        <v>190</v>
      </c>
      <c r="AM1152" t="s">
        <v>556</v>
      </c>
      <c r="AO1152" t="s">
        <v>569</v>
      </c>
      <c r="AY1152">
        <v>0</v>
      </c>
      <c r="AZ1152">
        <v>1</v>
      </c>
      <c r="BA1152">
        <v>0</v>
      </c>
      <c r="BF1152" t="s">
        <v>127</v>
      </c>
      <c r="BG1152" t="s">
        <v>698</v>
      </c>
    </row>
    <row r="1153" spans="1:59" x14ac:dyDescent="0.35">
      <c r="A1153">
        <v>46</v>
      </c>
      <c r="B1153">
        <v>1152</v>
      </c>
      <c r="D1153" t="s">
        <v>591</v>
      </c>
      <c r="E1153" t="s">
        <v>469</v>
      </c>
      <c r="F1153" t="s">
        <v>419</v>
      </c>
      <c r="H1153" t="s">
        <v>296</v>
      </c>
      <c r="I1153" t="s">
        <v>61</v>
      </c>
      <c r="K1153" t="s">
        <v>408</v>
      </c>
      <c r="N1153">
        <v>0.108</v>
      </c>
      <c r="O1153">
        <v>0</v>
      </c>
      <c r="Q1153" t="s">
        <v>504</v>
      </c>
      <c r="R1153" t="s">
        <v>1205</v>
      </c>
      <c r="T1153" s="24">
        <f t="shared" si="19"/>
        <v>156</v>
      </c>
      <c r="U1153">
        <v>1</v>
      </c>
      <c r="AA1153" t="s">
        <v>562</v>
      </c>
      <c r="AB1153" t="s">
        <v>558</v>
      </c>
      <c r="AD1153">
        <v>309</v>
      </c>
      <c r="AF1153" t="s">
        <v>729</v>
      </c>
      <c r="AG1153" t="s">
        <v>561</v>
      </c>
      <c r="AH1153" t="s">
        <v>542</v>
      </c>
      <c r="AI1153" s="6">
        <v>39448</v>
      </c>
      <c r="AJ1153" s="6">
        <v>40542</v>
      </c>
      <c r="AK1153" t="s">
        <v>190</v>
      </c>
      <c r="AM1153" t="s">
        <v>556</v>
      </c>
      <c r="AO1153" t="s">
        <v>569</v>
      </c>
      <c r="AY1153">
        <v>0</v>
      </c>
      <c r="AZ1153">
        <v>1</v>
      </c>
      <c r="BA1153">
        <v>0</v>
      </c>
      <c r="BF1153" t="s">
        <v>127</v>
      </c>
      <c r="BG1153" t="s">
        <v>698</v>
      </c>
    </row>
    <row r="1154" spans="1:59" x14ac:dyDescent="0.35">
      <c r="A1154">
        <v>46</v>
      </c>
      <c r="B1154">
        <v>1153</v>
      </c>
      <c r="D1154" t="s">
        <v>591</v>
      </c>
      <c r="E1154" t="s">
        <v>456</v>
      </c>
      <c r="F1154" t="s">
        <v>419</v>
      </c>
      <c r="H1154" t="s">
        <v>289</v>
      </c>
      <c r="I1154" t="s">
        <v>61</v>
      </c>
      <c r="K1154" t="s">
        <v>408</v>
      </c>
      <c r="N1154">
        <v>0.16700000000000001</v>
      </c>
      <c r="O1154">
        <v>0</v>
      </c>
      <c r="Q1154" t="s">
        <v>504</v>
      </c>
      <c r="R1154" t="s">
        <v>1205</v>
      </c>
      <c r="T1154" s="24">
        <f t="shared" si="19"/>
        <v>156</v>
      </c>
      <c r="U1154">
        <v>1</v>
      </c>
      <c r="AA1154" t="s">
        <v>562</v>
      </c>
      <c r="AB1154" t="s">
        <v>558</v>
      </c>
      <c r="AD1154">
        <v>309</v>
      </c>
      <c r="AF1154" t="s">
        <v>729</v>
      </c>
      <c r="AG1154" t="s">
        <v>561</v>
      </c>
      <c r="AH1154" t="s">
        <v>542</v>
      </c>
      <c r="AI1154" s="6">
        <v>39448</v>
      </c>
      <c r="AJ1154" s="6">
        <v>40542</v>
      </c>
      <c r="AK1154" t="s">
        <v>197</v>
      </c>
      <c r="AM1154" t="s">
        <v>556</v>
      </c>
      <c r="AO1154" t="s">
        <v>569</v>
      </c>
      <c r="AY1154">
        <v>0</v>
      </c>
      <c r="AZ1154">
        <v>1</v>
      </c>
      <c r="BA1154">
        <v>0</v>
      </c>
      <c r="BF1154" t="s">
        <v>127</v>
      </c>
      <c r="BG1154" t="s">
        <v>698</v>
      </c>
    </row>
    <row r="1155" spans="1:59" x14ac:dyDescent="0.35">
      <c r="A1155">
        <v>46</v>
      </c>
      <c r="B1155">
        <v>1154</v>
      </c>
      <c r="D1155" t="s">
        <v>591</v>
      </c>
      <c r="E1155" t="s">
        <v>514</v>
      </c>
      <c r="F1155" t="s">
        <v>419</v>
      </c>
      <c r="H1155" t="s">
        <v>290</v>
      </c>
      <c r="I1155" t="s">
        <v>61</v>
      </c>
      <c r="K1155" t="s">
        <v>408</v>
      </c>
      <c r="N1155">
        <v>0.13700000000000001</v>
      </c>
      <c r="O1155">
        <v>0</v>
      </c>
      <c r="Q1155" t="s">
        <v>504</v>
      </c>
      <c r="R1155" t="s">
        <v>1205</v>
      </c>
      <c r="T1155" s="24">
        <f t="shared" si="19"/>
        <v>156</v>
      </c>
      <c r="U1155">
        <v>1</v>
      </c>
      <c r="AA1155" t="s">
        <v>562</v>
      </c>
      <c r="AB1155" t="s">
        <v>558</v>
      </c>
      <c r="AD1155">
        <v>309</v>
      </c>
      <c r="AF1155" t="s">
        <v>729</v>
      </c>
      <c r="AG1155" t="s">
        <v>561</v>
      </c>
      <c r="AH1155" t="s">
        <v>542</v>
      </c>
      <c r="AI1155" s="6">
        <v>39448</v>
      </c>
      <c r="AJ1155" s="6">
        <v>40542</v>
      </c>
      <c r="AK1155" t="s">
        <v>197</v>
      </c>
      <c r="AM1155" t="s">
        <v>556</v>
      </c>
      <c r="AO1155" t="s">
        <v>569</v>
      </c>
      <c r="AY1155">
        <v>0</v>
      </c>
      <c r="AZ1155">
        <v>1</v>
      </c>
      <c r="BA1155">
        <v>0</v>
      </c>
      <c r="BF1155" t="s">
        <v>127</v>
      </c>
      <c r="BG1155" t="s">
        <v>698</v>
      </c>
    </row>
    <row r="1156" spans="1:59" x14ac:dyDescent="0.35">
      <c r="A1156">
        <v>46</v>
      </c>
      <c r="B1156">
        <v>1155</v>
      </c>
      <c r="D1156" t="s">
        <v>591</v>
      </c>
      <c r="E1156" t="s">
        <v>511</v>
      </c>
      <c r="F1156" t="s">
        <v>419</v>
      </c>
      <c r="H1156" t="s">
        <v>291</v>
      </c>
      <c r="I1156" t="s">
        <v>61</v>
      </c>
      <c r="K1156" t="s">
        <v>408</v>
      </c>
      <c r="N1156">
        <v>0.19500000000000001</v>
      </c>
      <c r="O1156">
        <v>0</v>
      </c>
      <c r="Q1156" t="s">
        <v>504</v>
      </c>
      <c r="R1156" t="s">
        <v>1205</v>
      </c>
      <c r="T1156" s="24">
        <f t="shared" si="19"/>
        <v>156</v>
      </c>
      <c r="U1156">
        <v>1</v>
      </c>
      <c r="AA1156" t="s">
        <v>562</v>
      </c>
      <c r="AB1156" t="s">
        <v>558</v>
      </c>
      <c r="AD1156">
        <v>309</v>
      </c>
      <c r="AF1156" t="s">
        <v>729</v>
      </c>
      <c r="AG1156" t="s">
        <v>561</v>
      </c>
      <c r="AH1156" t="s">
        <v>542</v>
      </c>
      <c r="AI1156" s="6">
        <v>39448</v>
      </c>
      <c r="AJ1156" s="6">
        <v>40542</v>
      </c>
      <c r="AK1156" t="s">
        <v>197</v>
      </c>
      <c r="AM1156" t="s">
        <v>556</v>
      </c>
      <c r="AO1156" t="s">
        <v>569</v>
      </c>
      <c r="AY1156">
        <v>0</v>
      </c>
      <c r="AZ1156">
        <v>1</v>
      </c>
      <c r="BA1156">
        <v>0</v>
      </c>
      <c r="BF1156" t="s">
        <v>127</v>
      </c>
      <c r="BG1156" t="s">
        <v>698</v>
      </c>
    </row>
    <row r="1157" spans="1:59" x14ac:dyDescent="0.35">
      <c r="A1157">
        <v>46</v>
      </c>
      <c r="B1157">
        <v>1156</v>
      </c>
      <c r="D1157" t="s">
        <v>591</v>
      </c>
      <c r="E1157" t="s">
        <v>512</v>
      </c>
      <c r="F1157" t="s">
        <v>419</v>
      </c>
      <c r="H1157" t="s">
        <v>292</v>
      </c>
      <c r="I1157" t="s">
        <v>61</v>
      </c>
      <c r="K1157" t="s">
        <v>408</v>
      </c>
      <c r="N1157">
        <v>0.22800000000000001</v>
      </c>
      <c r="O1157">
        <v>0</v>
      </c>
      <c r="Q1157" t="s">
        <v>504</v>
      </c>
      <c r="R1157" t="s">
        <v>1205</v>
      </c>
      <c r="T1157" s="24">
        <f t="shared" si="19"/>
        <v>156</v>
      </c>
      <c r="U1157">
        <v>1</v>
      </c>
      <c r="AA1157" t="s">
        <v>562</v>
      </c>
      <c r="AB1157" t="s">
        <v>558</v>
      </c>
      <c r="AD1157">
        <v>309</v>
      </c>
      <c r="AF1157" t="s">
        <v>729</v>
      </c>
      <c r="AG1157" t="s">
        <v>561</v>
      </c>
      <c r="AH1157" t="s">
        <v>542</v>
      </c>
      <c r="AI1157" s="6">
        <v>39448</v>
      </c>
      <c r="AJ1157" s="6">
        <v>40542</v>
      </c>
      <c r="AK1157" t="s">
        <v>197</v>
      </c>
      <c r="AM1157" t="s">
        <v>556</v>
      </c>
      <c r="AO1157" t="s">
        <v>569</v>
      </c>
      <c r="AY1157">
        <v>0</v>
      </c>
      <c r="AZ1157">
        <v>1</v>
      </c>
      <c r="BA1157">
        <v>0</v>
      </c>
      <c r="BF1157" t="s">
        <v>127</v>
      </c>
      <c r="BG1157" t="s">
        <v>698</v>
      </c>
    </row>
    <row r="1158" spans="1:59" x14ac:dyDescent="0.35">
      <c r="A1158">
        <v>46</v>
      </c>
      <c r="B1158">
        <v>1157</v>
      </c>
      <c r="D1158" t="s">
        <v>591</v>
      </c>
      <c r="E1158" t="s">
        <v>401</v>
      </c>
      <c r="F1158" t="s">
        <v>419</v>
      </c>
      <c r="H1158" t="s">
        <v>293</v>
      </c>
      <c r="I1158" t="s">
        <v>61</v>
      </c>
      <c r="K1158" t="s">
        <v>408</v>
      </c>
      <c r="N1158">
        <v>0.74399999999999999</v>
      </c>
      <c r="O1158">
        <v>0</v>
      </c>
      <c r="Q1158" t="s">
        <v>504</v>
      </c>
      <c r="R1158" t="s">
        <v>1205</v>
      </c>
      <c r="T1158" s="24">
        <f t="shared" si="19"/>
        <v>156</v>
      </c>
      <c r="U1158">
        <v>1</v>
      </c>
      <c r="AA1158" t="s">
        <v>562</v>
      </c>
      <c r="AB1158" t="s">
        <v>558</v>
      </c>
      <c r="AD1158">
        <v>309</v>
      </c>
      <c r="AF1158" t="s">
        <v>729</v>
      </c>
      <c r="AG1158" t="s">
        <v>561</v>
      </c>
      <c r="AH1158" t="s">
        <v>542</v>
      </c>
      <c r="AI1158" s="6">
        <v>39448</v>
      </c>
      <c r="AJ1158" s="6">
        <v>40542</v>
      </c>
      <c r="AK1158" t="s">
        <v>197</v>
      </c>
      <c r="AM1158" t="s">
        <v>556</v>
      </c>
      <c r="AO1158" t="s">
        <v>569</v>
      </c>
      <c r="AY1158">
        <v>0</v>
      </c>
      <c r="AZ1158">
        <v>1</v>
      </c>
      <c r="BA1158">
        <v>0</v>
      </c>
      <c r="BF1158" t="s">
        <v>127</v>
      </c>
      <c r="BG1158" t="s">
        <v>698</v>
      </c>
    </row>
    <row r="1159" spans="1:59" x14ac:dyDescent="0.35">
      <c r="A1159">
        <v>46</v>
      </c>
      <c r="B1159">
        <v>1158</v>
      </c>
      <c r="D1159" t="s">
        <v>591</v>
      </c>
      <c r="E1159" t="s">
        <v>513</v>
      </c>
      <c r="F1159" t="s">
        <v>419</v>
      </c>
      <c r="H1159" t="s">
        <v>294</v>
      </c>
      <c r="I1159" t="s">
        <v>61</v>
      </c>
      <c r="K1159" t="s">
        <v>408</v>
      </c>
      <c r="N1159">
        <v>0.96199999999999997</v>
      </c>
      <c r="O1159">
        <v>0</v>
      </c>
      <c r="Q1159" t="s">
        <v>504</v>
      </c>
      <c r="R1159" t="s">
        <v>1205</v>
      </c>
      <c r="T1159" s="24">
        <f t="shared" si="19"/>
        <v>156</v>
      </c>
      <c r="U1159">
        <v>1</v>
      </c>
      <c r="AA1159" t="s">
        <v>562</v>
      </c>
      <c r="AB1159" t="s">
        <v>558</v>
      </c>
      <c r="AD1159">
        <v>309</v>
      </c>
      <c r="AF1159" t="s">
        <v>729</v>
      </c>
      <c r="AG1159" t="s">
        <v>561</v>
      </c>
      <c r="AH1159" t="s">
        <v>542</v>
      </c>
      <c r="AI1159" s="6">
        <v>39448</v>
      </c>
      <c r="AJ1159" s="6">
        <v>40542</v>
      </c>
      <c r="AK1159" t="s">
        <v>197</v>
      </c>
      <c r="AM1159" t="s">
        <v>556</v>
      </c>
      <c r="AO1159" t="s">
        <v>569</v>
      </c>
      <c r="AY1159">
        <v>0</v>
      </c>
      <c r="AZ1159">
        <v>1</v>
      </c>
      <c r="BA1159">
        <v>0</v>
      </c>
      <c r="BF1159" t="s">
        <v>127</v>
      </c>
      <c r="BG1159" t="s">
        <v>698</v>
      </c>
    </row>
    <row r="1160" spans="1:59" x14ac:dyDescent="0.35">
      <c r="A1160">
        <v>46</v>
      </c>
      <c r="B1160">
        <v>1159</v>
      </c>
      <c r="D1160" t="s">
        <v>591</v>
      </c>
      <c r="E1160" t="s">
        <v>404</v>
      </c>
      <c r="F1160" t="s">
        <v>419</v>
      </c>
      <c r="H1160" t="s">
        <v>295</v>
      </c>
      <c r="I1160" t="s">
        <v>61</v>
      </c>
      <c r="K1160" t="s">
        <v>408</v>
      </c>
      <c r="N1160">
        <v>0.88900000000000001</v>
      </c>
      <c r="O1160">
        <v>0</v>
      </c>
      <c r="Q1160" t="s">
        <v>504</v>
      </c>
      <c r="R1160" t="s">
        <v>1205</v>
      </c>
      <c r="T1160" s="24">
        <f t="shared" si="19"/>
        <v>156</v>
      </c>
      <c r="U1160">
        <v>1</v>
      </c>
      <c r="AA1160" t="s">
        <v>562</v>
      </c>
      <c r="AB1160" t="s">
        <v>558</v>
      </c>
      <c r="AD1160">
        <v>309</v>
      </c>
      <c r="AF1160" t="s">
        <v>729</v>
      </c>
      <c r="AG1160" t="s">
        <v>561</v>
      </c>
      <c r="AH1160" t="s">
        <v>542</v>
      </c>
      <c r="AI1160" s="6">
        <v>39448</v>
      </c>
      <c r="AJ1160" s="6">
        <v>40542</v>
      </c>
      <c r="AK1160" t="s">
        <v>197</v>
      </c>
      <c r="AM1160" t="s">
        <v>556</v>
      </c>
      <c r="AO1160" t="s">
        <v>569</v>
      </c>
      <c r="AY1160">
        <v>0</v>
      </c>
      <c r="AZ1160">
        <v>1</v>
      </c>
      <c r="BA1160">
        <v>0</v>
      </c>
      <c r="BF1160" t="s">
        <v>127</v>
      </c>
      <c r="BG1160" t="s">
        <v>698</v>
      </c>
    </row>
    <row r="1161" spans="1:59" x14ac:dyDescent="0.35">
      <c r="A1161">
        <v>46</v>
      </c>
      <c r="B1161">
        <v>1160</v>
      </c>
      <c r="D1161" t="s">
        <v>591</v>
      </c>
      <c r="E1161" t="s">
        <v>469</v>
      </c>
      <c r="F1161" t="s">
        <v>419</v>
      </c>
      <c r="H1161" t="s">
        <v>296</v>
      </c>
      <c r="I1161" t="s">
        <v>61</v>
      </c>
      <c r="K1161" t="s">
        <v>408</v>
      </c>
      <c r="N1161">
        <v>0.42199999999999999</v>
      </c>
      <c r="O1161">
        <v>0</v>
      </c>
      <c r="Q1161" t="s">
        <v>504</v>
      </c>
      <c r="R1161" t="s">
        <v>1205</v>
      </c>
      <c r="T1161" s="24">
        <f t="shared" si="19"/>
        <v>156</v>
      </c>
      <c r="U1161">
        <v>1</v>
      </c>
      <c r="AA1161" t="s">
        <v>562</v>
      </c>
      <c r="AB1161" t="s">
        <v>558</v>
      </c>
      <c r="AD1161">
        <v>309</v>
      </c>
      <c r="AF1161" t="s">
        <v>729</v>
      </c>
      <c r="AG1161" t="s">
        <v>561</v>
      </c>
      <c r="AH1161" t="s">
        <v>542</v>
      </c>
      <c r="AI1161" s="6">
        <v>39448</v>
      </c>
      <c r="AJ1161" s="6">
        <v>40542</v>
      </c>
      <c r="AK1161" t="s">
        <v>197</v>
      </c>
      <c r="AM1161" t="s">
        <v>556</v>
      </c>
      <c r="AO1161" t="s">
        <v>569</v>
      </c>
      <c r="AY1161">
        <v>0</v>
      </c>
      <c r="AZ1161">
        <v>1</v>
      </c>
      <c r="BA1161">
        <v>0</v>
      </c>
      <c r="BF1161" t="s">
        <v>127</v>
      </c>
      <c r="BG1161" t="s">
        <v>698</v>
      </c>
    </row>
    <row r="1162" spans="1:59" x14ac:dyDescent="0.35">
      <c r="A1162">
        <v>46</v>
      </c>
      <c r="B1162">
        <v>1161</v>
      </c>
      <c r="D1162" t="s">
        <v>591</v>
      </c>
      <c r="E1162" t="s">
        <v>456</v>
      </c>
      <c r="F1162" t="s">
        <v>419</v>
      </c>
      <c r="H1162" t="s">
        <v>289</v>
      </c>
      <c r="I1162" t="s">
        <v>61</v>
      </c>
      <c r="K1162" t="s">
        <v>408</v>
      </c>
      <c r="N1162">
        <v>0.39900000000000002</v>
      </c>
      <c r="O1162">
        <v>0</v>
      </c>
      <c r="Q1162" t="s">
        <v>504</v>
      </c>
      <c r="R1162" t="s">
        <v>1205</v>
      </c>
      <c r="T1162" s="24">
        <f t="shared" si="19"/>
        <v>156</v>
      </c>
      <c r="U1162">
        <v>1</v>
      </c>
      <c r="AA1162" t="s">
        <v>562</v>
      </c>
      <c r="AB1162" t="s">
        <v>558</v>
      </c>
      <c r="AD1162">
        <v>309</v>
      </c>
      <c r="AF1162" t="s">
        <v>729</v>
      </c>
      <c r="AG1162" t="s">
        <v>561</v>
      </c>
      <c r="AH1162" t="s">
        <v>542</v>
      </c>
      <c r="AI1162" s="6">
        <v>39448</v>
      </c>
      <c r="AJ1162" s="6">
        <v>40542</v>
      </c>
      <c r="AK1162" t="s">
        <v>298</v>
      </c>
      <c r="AM1162" t="s">
        <v>556</v>
      </c>
      <c r="AO1162" t="s">
        <v>569</v>
      </c>
      <c r="AY1162">
        <v>0</v>
      </c>
      <c r="AZ1162">
        <v>1</v>
      </c>
      <c r="BA1162">
        <v>0</v>
      </c>
      <c r="BF1162" t="s">
        <v>127</v>
      </c>
      <c r="BG1162" t="s">
        <v>698</v>
      </c>
    </row>
    <row r="1163" spans="1:59" x14ac:dyDescent="0.35">
      <c r="A1163">
        <v>46</v>
      </c>
      <c r="B1163">
        <v>1162</v>
      </c>
      <c r="D1163" t="s">
        <v>591</v>
      </c>
      <c r="E1163" t="s">
        <v>514</v>
      </c>
      <c r="F1163" t="s">
        <v>419</v>
      </c>
      <c r="H1163" t="s">
        <v>290</v>
      </c>
      <c r="I1163" t="s">
        <v>61</v>
      </c>
      <c r="K1163" t="s">
        <v>408</v>
      </c>
      <c r="N1163">
        <v>0.9</v>
      </c>
      <c r="O1163">
        <v>0</v>
      </c>
      <c r="Q1163" t="s">
        <v>504</v>
      </c>
      <c r="R1163" t="s">
        <v>1205</v>
      </c>
      <c r="T1163" s="24">
        <f t="shared" si="19"/>
        <v>156</v>
      </c>
      <c r="U1163">
        <v>1</v>
      </c>
      <c r="AA1163" t="s">
        <v>562</v>
      </c>
      <c r="AB1163" t="s">
        <v>558</v>
      </c>
      <c r="AD1163">
        <v>309</v>
      </c>
      <c r="AF1163" t="s">
        <v>729</v>
      </c>
      <c r="AG1163" t="s">
        <v>561</v>
      </c>
      <c r="AH1163" t="s">
        <v>542</v>
      </c>
      <c r="AI1163" s="6">
        <v>39448</v>
      </c>
      <c r="AJ1163" s="6">
        <v>40542</v>
      </c>
      <c r="AK1163" t="s">
        <v>298</v>
      </c>
      <c r="AM1163" t="s">
        <v>556</v>
      </c>
      <c r="AO1163" t="s">
        <v>569</v>
      </c>
      <c r="AY1163">
        <v>0</v>
      </c>
      <c r="AZ1163">
        <v>1</v>
      </c>
      <c r="BA1163">
        <v>0</v>
      </c>
      <c r="BF1163" t="s">
        <v>127</v>
      </c>
      <c r="BG1163" t="s">
        <v>698</v>
      </c>
    </row>
    <row r="1164" spans="1:59" x14ac:dyDescent="0.35">
      <c r="A1164">
        <v>46</v>
      </c>
      <c r="B1164">
        <v>1163</v>
      </c>
      <c r="D1164" t="s">
        <v>591</v>
      </c>
      <c r="E1164" t="s">
        <v>511</v>
      </c>
      <c r="F1164" t="s">
        <v>419</v>
      </c>
      <c r="H1164" t="s">
        <v>291</v>
      </c>
      <c r="I1164" t="s">
        <v>61</v>
      </c>
      <c r="K1164" t="s">
        <v>408</v>
      </c>
      <c r="N1164">
        <v>8.4000000000000005E-2</v>
      </c>
      <c r="O1164">
        <v>0</v>
      </c>
      <c r="Q1164" t="s">
        <v>504</v>
      </c>
      <c r="R1164" t="s">
        <v>1205</v>
      </c>
      <c r="T1164" s="24">
        <f t="shared" si="19"/>
        <v>156</v>
      </c>
      <c r="U1164">
        <v>1</v>
      </c>
      <c r="AA1164" t="s">
        <v>562</v>
      </c>
      <c r="AB1164" t="s">
        <v>558</v>
      </c>
      <c r="AD1164">
        <v>309</v>
      </c>
      <c r="AF1164" t="s">
        <v>729</v>
      </c>
      <c r="AG1164" t="s">
        <v>561</v>
      </c>
      <c r="AH1164" t="s">
        <v>542</v>
      </c>
      <c r="AI1164" s="6">
        <v>39448</v>
      </c>
      <c r="AJ1164" s="6">
        <v>40542</v>
      </c>
      <c r="AK1164" t="s">
        <v>298</v>
      </c>
      <c r="AM1164" t="s">
        <v>556</v>
      </c>
      <c r="AO1164" t="s">
        <v>569</v>
      </c>
      <c r="AY1164">
        <v>0</v>
      </c>
      <c r="AZ1164">
        <v>1</v>
      </c>
      <c r="BA1164">
        <v>0</v>
      </c>
      <c r="BF1164" t="s">
        <v>127</v>
      </c>
      <c r="BG1164" t="s">
        <v>698</v>
      </c>
    </row>
    <row r="1165" spans="1:59" x14ac:dyDescent="0.35">
      <c r="A1165">
        <v>46</v>
      </c>
      <c r="B1165">
        <v>1164</v>
      </c>
      <c r="D1165" t="s">
        <v>591</v>
      </c>
      <c r="E1165" t="s">
        <v>512</v>
      </c>
      <c r="F1165" t="s">
        <v>419</v>
      </c>
      <c r="H1165" t="s">
        <v>292</v>
      </c>
      <c r="I1165" t="s">
        <v>61</v>
      </c>
      <c r="K1165" t="s">
        <v>408</v>
      </c>
      <c r="N1165">
        <v>0.114</v>
      </c>
      <c r="O1165">
        <v>0</v>
      </c>
      <c r="Q1165" t="s">
        <v>504</v>
      </c>
      <c r="R1165" t="s">
        <v>1205</v>
      </c>
      <c r="T1165" s="24">
        <f t="shared" si="19"/>
        <v>156</v>
      </c>
      <c r="U1165">
        <v>1</v>
      </c>
      <c r="AA1165" t="s">
        <v>562</v>
      </c>
      <c r="AB1165" t="s">
        <v>558</v>
      </c>
      <c r="AD1165">
        <v>309</v>
      </c>
      <c r="AF1165" t="s">
        <v>729</v>
      </c>
      <c r="AG1165" t="s">
        <v>561</v>
      </c>
      <c r="AH1165" t="s">
        <v>542</v>
      </c>
      <c r="AI1165" s="6">
        <v>39448</v>
      </c>
      <c r="AJ1165" s="6">
        <v>40542</v>
      </c>
      <c r="AK1165" t="s">
        <v>298</v>
      </c>
      <c r="AM1165" t="s">
        <v>556</v>
      </c>
      <c r="AO1165" t="s">
        <v>569</v>
      </c>
      <c r="AY1165">
        <v>0</v>
      </c>
      <c r="AZ1165">
        <v>1</v>
      </c>
      <c r="BA1165">
        <v>0</v>
      </c>
      <c r="BF1165" t="s">
        <v>127</v>
      </c>
      <c r="BG1165" t="s">
        <v>698</v>
      </c>
    </row>
    <row r="1166" spans="1:59" x14ac:dyDescent="0.35">
      <c r="A1166">
        <v>46</v>
      </c>
      <c r="B1166">
        <v>1165</v>
      </c>
      <c r="D1166" t="s">
        <v>591</v>
      </c>
      <c r="E1166" t="s">
        <v>401</v>
      </c>
      <c r="F1166" t="s">
        <v>419</v>
      </c>
      <c r="H1166" t="s">
        <v>293</v>
      </c>
      <c r="I1166" t="s">
        <v>61</v>
      </c>
      <c r="K1166" t="s">
        <v>408</v>
      </c>
      <c r="N1166">
        <v>0.82</v>
      </c>
      <c r="O1166">
        <v>0</v>
      </c>
      <c r="Q1166" t="s">
        <v>504</v>
      </c>
      <c r="R1166" t="s">
        <v>1205</v>
      </c>
      <c r="T1166" s="24">
        <f t="shared" si="19"/>
        <v>156</v>
      </c>
      <c r="U1166">
        <v>1</v>
      </c>
      <c r="AA1166" t="s">
        <v>562</v>
      </c>
      <c r="AB1166" t="s">
        <v>558</v>
      </c>
      <c r="AD1166">
        <v>309</v>
      </c>
      <c r="AF1166" t="s">
        <v>729</v>
      </c>
      <c r="AG1166" t="s">
        <v>561</v>
      </c>
      <c r="AH1166" t="s">
        <v>542</v>
      </c>
      <c r="AI1166" s="6">
        <v>39448</v>
      </c>
      <c r="AJ1166" s="6">
        <v>40542</v>
      </c>
      <c r="AK1166" t="s">
        <v>298</v>
      </c>
      <c r="AM1166" t="s">
        <v>556</v>
      </c>
      <c r="AO1166" t="s">
        <v>569</v>
      </c>
      <c r="AY1166">
        <v>0</v>
      </c>
      <c r="AZ1166">
        <v>1</v>
      </c>
      <c r="BA1166">
        <v>0</v>
      </c>
      <c r="BF1166" t="s">
        <v>127</v>
      </c>
      <c r="BG1166" t="s">
        <v>698</v>
      </c>
    </row>
    <row r="1167" spans="1:59" x14ac:dyDescent="0.35">
      <c r="A1167">
        <v>46</v>
      </c>
      <c r="B1167">
        <v>1166</v>
      </c>
      <c r="D1167" t="s">
        <v>591</v>
      </c>
      <c r="E1167" t="s">
        <v>513</v>
      </c>
      <c r="F1167" t="s">
        <v>419</v>
      </c>
      <c r="H1167" t="s">
        <v>294</v>
      </c>
      <c r="I1167" t="s">
        <v>61</v>
      </c>
      <c r="K1167" t="s">
        <v>408</v>
      </c>
      <c r="N1167">
        <v>1E-3</v>
      </c>
      <c r="O1167">
        <v>0</v>
      </c>
      <c r="Q1167" t="s">
        <v>504</v>
      </c>
      <c r="R1167" t="s">
        <v>1205</v>
      </c>
      <c r="T1167" s="24">
        <f t="shared" si="19"/>
        <v>156</v>
      </c>
      <c r="U1167">
        <v>1</v>
      </c>
      <c r="AA1167" t="s">
        <v>562</v>
      </c>
      <c r="AB1167" t="s">
        <v>558</v>
      </c>
      <c r="AC1167">
        <v>1E-3</v>
      </c>
      <c r="AD1167">
        <v>309</v>
      </c>
      <c r="AF1167" t="s">
        <v>729</v>
      </c>
      <c r="AG1167" t="s">
        <v>561</v>
      </c>
      <c r="AH1167" t="s">
        <v>542</v>
      </c>
      <c r="AI1167" s="6">
        <v>39448</v>
      </c>
      <c r="AJ1167" s="6">
        <v>40542</v>
      </c>
      <c r="AK1167" t="s">
        <v>298</v>
      </c>
      <c r="AM1167" t="s">
        <v>556</v>
      </c>
      <c r="AO1167" t="s">
        <v>569</v>
      </c>
      <c r="AY1167">
        <v>0</v>
      </c>
      <c r="AZ1167">
        <v>1</v>
      </c>
      <c r="BA1167">
        <v>0</v>
      </c>
      <c r="BF1167" t="s">
        <v>127</v>
      </c>
      <c r="BG1167" t="s">
        <v>698</v>
      </c>
    </row>
    <row r="1168" spans="1:59" x14ac:dyDescent="0.35">
      <c r="A1168">
        <v>46</v>
      </c>
      <c r="B1168">
        <v>1167</v>
      </c>
      <c r="D1168" t="s">
        <v>591</v>
      </c>
      <c r="E1168" t="s">
        <v>404</v>
      </c>
      <c r="F1168" t="s">
        <v>419</v>
      </c>
      <c r="H1168" t="s">
        <v>295</v>
      </c>
      <c r="I1168" t="s">
        <v>61</v>
      </c>
      <c r="K1168" t="s">
        <v>408</v>
      </c>
      <c r="N1168">
        <v>0.108</v>
      </c>
      <c r="O1168">
        <v>0</v>
      </c>
      <c r="Q1168" t="s">
        <v>504</v>
      </c>
      <c r="R1168" t="s">
        <v>1205</v>
      </c>
      <c r="T1168" s="24">
        <f t="shared" si="19"/>
        <v>156</v>
      </c>
      <c r="U1168">
        <v>1</v>
      </c>
      <c r="AA1168" t="s">
        <v>562</v>
      </c>
      <c r="AB1168" t="s">
        <v>558</v>
      </c>
      <c r="AD1168">
        <v>309</v>
      </c>
      <c r="AF1168" t="s">
        <v>729</v>
      </c>
      <c r="AG1168" t="s">
        <v>561</v>
      </c>
      <c r="AH1168" t="s">
        <v>542</v>
      </c>
      <c r="AI1168" s="6">
        <v>39448</v>
      </c>
      <c r="AJ1168" s="6">
        <v>40542</v>
      </c>
      <c r="AK1168" t="s">
        <v>298</v>
      </c>
      <c r="AM1168" t="s">
        <v>556</v>
      </c>
      <c r="AO1168" t="s">
        <v>569</v>
      </c>
      <c r="AY1168">
        <v>0</v>
      </c>
      <c r="AZ1168">
        <v>1</v>
      </c>
      <c r="BA1168">
        <v>0</v>
      </c>
      <c r="BF1168" t="s">
        <v>127</v>
      </c>
      <c r="BG1168" t="s">
        <v>698</v>
      </c>
    </row>
    <row r="1169" spans="1:59" x14ac:dyDescent="0.35">
      <c r="A1169">
        <v>46</v>
      </c>
      <c r="B1169">
        <v>1168</v>
      </c>
      <c r="D1169" t="s">
        <v>591</v>
      </c>
      <c r="E1169" t="s">
        <v>469</v>
      </c>
      <c r="F1169" t="s">
        <v>419</v>
      </c>
      <c r="H1169" t="s">
        <v>296</v>
      </c>
      <c r="I1169" t="s">
        <v>61</v>
      </c>
      <c r="K1169" t="s">
        <v>408</v>
      </c>
      <c r="N1169">
        <v>3.1E-2</v>
      </c>
      <c r="O1169">
        <v>0</v>
      </c>
      <c r="Q1169" t="s">
        <v>504</v>
      </c>
      <c r="R1169" t="s">
        <v>1205</v>
      </c>
      <c r="T1169" s="24">
        <f t="shared" si="19"/>
        <v>156</v>
      </c>
      <c r="U1169">
        <v>1</v>
      </c>
      <c r="AA1169" t="s">
        <v>562</v>
      </c>
      <c r="AB1169" t="s">
        <v>558</v>
      </c>
      <c r="AC1169">
        <v>0.05</v>
      </c>
      <c r="AD1169">
        <v>309</v>
      </c>
      <c r="AF1169" t="s">
        <v>729</v>
      </c>
      <c r="AG1169" t="s">
        <v>561</v>
      </c>
      <c r="AH1169" t="s">
        <v>542</v>
      </c>
      <c r="AI1169" s="6">
        <v>39448</v>
      </c>
      <c r="AJ1169" s="6">
        <v>40542</v>
      </c>
      <c r="AK1169" t="s">
        <v>298</v>
      </c>
      <c r="AM1169" t="s">
        <v>556</v>
      </c>
      <c r="AO1169" t="s">
        <v>569</v>
      </c>
      <c r="AY1169">
        <v>0</v>
      </c>
      <c r="AZ1169">
        <v>1</v>
      </c>
      <c r="BA1169">
        <v>0</v>
      </c>
      <c r="BF1169" t="s">
        <v>127</v>
      </c>
      <c r="BG1169" t="s">
        <v>698</v>
      </c>
    </row>
    <row r="1170" spans="1:59" x14ac:dyDescent="0.35">
      <c r="A1170">
        <v>46</v>
      </c>
      <c r="B1170">
        <v>1169</v>
      </c>
      <c r="D1170" t="s">
        <v>591</v>
      </c>
      <c r="E1170" t="s">
        <v>456</v>
      </c>
      <c r="F1170" t="s">
        <v>419</v>
      </c>
      <c r="H1170" t="s">
        <v>289</v>
      </c>
      <c r="I1170" t="s">
        <v>61</v>
      </c>
      <c r="K1170" t="s">
        <v>408</v>
      </c>
      <c r="N1170">
        <v>0.63</v>
      </c>
      <c r="O1170">
        <v>0</v>
      </c>
      <c r="Q1170" t="s">
        <v>504</v>
      </c>
      <c r="R1170" t="s">
        <v>1205</v>
      </c>
      <c r="T1170" s="24">
        <f t="shared" si="19"/>
        <v>156</v>
      </c>
      <c r="U1170">
        <v>1</v>
      </c>
      <c r="AA1170" t="s">
        <v>562</v>
      </c>
      <c r="AB1170" t="s">
        <v>558</v>
      </c>
      <c r="AD1170">
        <v>309</v>
      </c>
      <c r="AF1170" t="s">
        <v>729</v>
      </c>
      <c r="AG1170" t="s">
        <v>561</v>
      </c>
      <c r="AH1170" t="s">
        <v>542</v>
      </c>
      <c r="AI1170" s="6">
        <v>39448</v>
      </c>
      <c r="AJ1170" s="6">
        <v>40542</v>
      </c>
      <c r="AK1170" t="s">
        <v>191</v>
      </c>
      <c r="AM1170" t="s">
        <v>556</v>
      </c>
      <c r="AO1170" t="s">
        <v>569</v>
      </c>
      <c r="AY1170">
        <v>0</v>
      </c>
      <c r="AZ1170">
        <v>1</v>
      </c>
      <c r="BA1170">
        <v>0</v>
      </c>
      <c r="BF1170" t="s">
        <v>127</v>
      </c>
      <c r="BG1170" t="s">
        <v>698</v>
      </c>
    </row>
    <row r="1171" spans="1:59" x14ac:dyDescent="0.35">
      <c r="A1171">
        <v>46</v>
      </c>
      <c r="B1171">
        <v>1170</v>
      </c>
      <c r="D1171" t="s">
        <v>591</v>
      </c>
      <c r="E1171" t="s">
        <v>514</v>
      </c>
      <c r="F1171" t="s">
        <v>419</v>
      </c>
      <c r="H1171" t="s">
        <v>290</v>
      </c>
      <c r="I1171" t="s">
        <v>61</v>
      </c>
      <c r="K1171" t="s">
        <v>408</v>
      </c>
      <c r="N1171">
        <v>0.625</v>
      </c>
      <c r="O1171">
        <v>0</v>
      </c>
      <c r="Q1171" t="s">
        <v>504</v>
      </c>
      <c r="R1171" t="s">
        <v>1205</v>
      </c>
      <c r="T1171" s="24">
        <f t="shared" si="19"/>
        <v>156</v>
      </c>
      <c r="U1171">
        <v>1</v>
      </c>
      <c r="AA1171" t="s">
        <v>562</v>
      </c>
      <c r="AB1171" t="s">
        <v>558</v>
      </c>
      <c r="AD1171">
        <v>309</v>
      </c>
      <c r="AF1171" t="s">
        <v>729</v>
      </c>
      <c r="AG1171" t="s">
        <v>561</v>
      </c>
      <c r="AH1171" t="s">
        <v>542</v>
      </c>
      <c r="AI1171" s="6">
        <v>39448</v>
      </c>
      <c r="AJ1171" s="6">
        <v>40542</v>
      </c>
      <c r="AK1171" t="s">
        <v>191</v>
      </c>
      <c r="AM1171" t="s">
        <v>556</v>
      </c>
      <c r="AO1171" t="s">
        <v>569</v>
      </c>
      <c r="AY1171">
        <v>0</v>
      </c>
      <c r="AZ1171">
        <v>1</v>
      </c>
      <c r="BA1171">
        <v>0</v>
      </c>
      <c r="BF1171" t="s">
        <v>127</v>
      </c>
      <c r="BG1171" t="s">
        <v>698</v>
      </c>
    </row>
    <row r="1172" spans="1:59" x14ac:dyDescent="0.35">
      <c r="A1172">
        <v>46</v>
      </c>
      <c r="B1172">
        <v>1171</v>
      </c>
      <c r="D1172" t="s">
        <v>591</v>
      </c>
      <c r="E1172" t="s">
        <v>511</v>
      </c>
      <c r="F1172" t="s">
        <v>419</v>
      </c>
      <c r="H1172" t="s">
        <v>291</v>
      </c>
      <c r="I1172" t="s">
        <v>61</v>
      </c>
      <c r="K1172" t="s">
        <v>408</v>
      </c>
      <c r="N1172">
        <v>0.28699999999999998</v>
      </c>
      <c r="O1172">
        <v>0</v>
      </c>
      <c r="Q1172" t="s">
        <v>504</v>
      </c>
      <c r="R1172" t="s">
        <v>1205</v>
      </c>
      <c r="T1172" s="24">
        <f t="shared" si="19"/>
        <v>156</v>
      </c>
      <c r="U1172">
        <v>1</v>
      </c>
      <c r="AA1172" t="s">
        <v>562</v>
      </c>
      <c r="AB1172" t="s">
        <v>558</v>
      </c>
      <c r="AD1172">
        <v>309</v>
      </c>
      <c r="AF1172" t="s">
        <v>729</v>
      </c>
      <c r="AG1172" t="s">
        <v>561</v>
      </c>
      <c r="AH1172" t="s">
        <v>542</v>
      </c>
      <c r="AI1172" s="6">
        <v>39448</v>
      </c>
      <c r="AJ1172" s="6">
        <v>40542</v>
      </c>
      <c r="AK1172" t="s">
        <v>191</v>
      </c>
      <c r="AM1172" t="s">
        <v>556</v>
      </c>
      <c r="AO1172" t="s">
        <v>569</v>
      </c>
      <c r="AY1172">
        <v>0</v>
      </c>
      <c r="AZ1172">
        <v>1</v>
      </c>
      <c r="BA1172">
        <v>0</v>
      </c>
      <c r="BF1172" t="s">
        <v>127</v>
      </c>
      <c r="BG1172" t="s">
        <v>698</v>
      </c>
    </row>
    <row r="1173" spans="1:59" x14ac:dyDescent="0.35">
      <c r="A1173">
        <v>46</v>
      </c>
      <c r="B1173">
        <v>1172</v>
      </c>
      <c r="D1173" t="s">
        <v>591</v>
      </c>
      <c r="E1173" t="s">
        <v>512</v>
      </c>
      <c r="F1173" t="s">
        <v>419</v>
      </c>
      <c r="H1173" t="s">
        <v>292</v>
      </c>
      <c r="I1173" t="s">
        <v>61</v>
      </c>
      <c r="K1173" t="s">
        <v>408</v>
      </c>
      <c r="N1173">
        <v>0.17399999999999999</v>
      </c>
      <c r="O1173">
        <v>0</v>
      </c>
      <c r="Q1173" t="s">
        <v>504</v>
      </c>
      <c r="R1173" t="s">
        <v>1205</v>
      </c>
      <c r="T1173" s="24">
        <f t="shared" si="19"/>
        <v>156</v>
      </c>
      <c r="U1173">
        <v>1</v>
      </c>
      <c r="AA1173" t="s">
        <v>562</v>
      </c>
      <c r="AB1173" t="s">
        <v>558</v>
      </c>
      <c r="AD1173">
        <v>309</v>
      </c>
      <c r="AF1173" t="s">
        <v>729</v>
      </c>
      <c r="AG1173" t="s">
        <v>561</v>
      </c>
      <c r="AH1173" t="s">
        <v>542</v>
      </c>
      <c r="AI1173" s="6">
        <v>39448</v>
      </c>
      <c r="AJ1173" s="6">
        <v>40542</v>
      </c>
      <c r="AK1173" t="s">
        <v>191</v>
      </c>
      <c r="AM1173" t="s">
        <v>556</v>
      </c>
      <c r="AO1173" t="s">
        <v>569</v>
      </c>
      <c r="AY1173">
        <v>0</v>
      </c>
      <c r="AZ1173">
        <v>1</v>
      </c>
      <c r="BA1173">
        <v>0</v>
      </c>
      <c r="BF1173" t="s">
        <v>127</v>
      </c>
      <c r="BG1173" t="s">
        <v>698</v>
      </c>
    </row>
    <row r="1174" spans="1:59" x14ac:dyDescent="0.35">
      <c r="A1174">
        <v>46</v>
      </c>
      <c r="B1174">
        <v>1173</v>
      </c>
      <c r="D1174" t="s">
        <v>591</v>
      </c>
      <c r="E1174" t="s">
        <v>401</v>
      </c>
      <c r="F1174" t="s">
        <v>419</v>
      </c>
      <c r="H1174" t="s">
        <v>293</v>
      </c>
      <c r="I1174" t="s">
        <v>61</v>
      </c>
      <c r="K1174" t="s">
        <v>408</v>
      </c>
      <c r="N1174">
        <v>0.30299999999999999</v>
      </c>
      <c r="O1174">
        <v>0</v>
      </c>
      <c r="Q1174" t="s">
        <v>504</v>
      </c>
      <c r="R1174" t="s">
        <v>1205</v>
      </c>
      <c r="T1174" s="24">
        <f t="shared" si="19"/>
        <v>156</v>
      </c>
      <c r="U1174">
        <v>1</v>
      </c>
      <c r="AA1174" t="s">
        <v>562</v>
      </c>
      <c r="AB1174" t="s">
        <v>558</v>
      </c>
      <c r="AD1174">
        <v>309</v>
      </c>
      <c r="AF1174" t="s">
        <v>729</v>
      </c>
      <c r="AG1174" t="s">
        <v>561</v>
      </c>
      <c r="AH1174" t="s">
        <v>542</v>
      </c>
      <c r="AI1174" s="6">
        <v>39448</v>
      </c>
      <c r="AJ1174" s="6">
        <v>40542</v>
      </c>
      <c r="AK1174" t="s">
        <v>191</v>
      </c>
      <c r="AM1174" t="s">
        <v>556</v>
      </c>
      <c r="AO1174" t="s">
        <v>569</v>
      </c>
      <c r="AY1174">
        <v>0</v>
      </c>
      <c r="AZ1174">
        <v>1</v>
      </c>
      <c r="BA1174">
        <v>0</v>
      </c>
      <c r="BF1174" t="s">
        <v>127</v>
      </c>
      <c r="BG1174" t="s">
        <v>698</v>
      </c>
    </row>
    <row r="1175" spans="1:59" x14ac:dyDescent="0.35">
      <c r="A1175">
        <v>46</v>
      </c>
      <c r="B1175">
        <v>1174</v>
      </c>
      <c r="D1175" t="s">
        <v>591</v>
      </c>
      <c r="E1175" t="s">
        <v>513</v>
      </c>
      <c r="F1175" t="s">
        <v>419</v>
      </c>
      <c r="H1175" t="s">
        <v>294</v>
      </c>
      <c r="I1175" t="s">
        <v>61</v>
      </c>
      <c r="K1175" t="s">
        <v>408</v>
      </c>
      <c r="N1175">
        <v>0.32700000000000001</v>
      </c>
      <c r="O1175">
        <v>0</v>
      </c>
      <c r="Q1175" t="s">
        <v>504</v>
      </c>
      <c r="R1175" t="s">
        <v>1205</v>
      </c>
      <c r="T1175" s="24">
        <f t="shared" si="19"/>
        <v>156</v>
      </c>
      <c r="U1175">
        <v>1</v>
      </c>
      <c r="AA1175" t="s">
        <v>562</v>
      </c>
      <c r="AB1175" t="s">
        <v>558</v>
      </c>
      <c r="AD1175">
        <v>309</v>
      </c>
      <c r="AF1175" t="s">
        <v>729</v>
      </c>
      <c r="AG1175" t="s">
        <v>561</v>
      </c>
      <c r="AH1175" t="s">
        <v>542</v>
      </c>
      <c r="AI1175" s="6">
        <v>39448</v>
      </c>
      <c r="AJ1175" s="6">
        <v>40542</v>
      </c>
      <c r="AK1175" t="s">
        <v>191</v>
      </c>
      <c r="AM1175" t="s">
        <v>556</v>
      </c>
      <c r="AO1175" t="s">
        <v>569</v>
      </c>
      <c r="AY1175">
        <v>0</v>
      </c>
      <c r="AZ1175">
        <v>1</v>
      </c>
      <c r="BA1175">
        <v>0</v>
      </c>
      <c r="BF1175" t="s">
        <v>127</v>
      </c>
      <c r="BG1175" t="s">
        <v>698</v>
      </c>
    </row>
    <row r="1176" spans="1:59" x14ac:dyDescent="0.35">
      <c r="A1176">
        <v>46</v>
      </c>
      <c r="B1176">
        <v>1175</v>
      </c>
      <c r="D1176" t="s">
        <v>591</v>
      </c>
      <c r="E1176" t="s">
        <v>404</v>
      </c>
      <c r="F1176" t="s">
        <v>419</v>
      </c>
      <c r="H1176" t="s">
        <v>295</v>
      </c>
      <c r="I1176" t="s">
        <v>61</v>
      </c>
      <c r="K1176" t="s">
        <v>408</v>
      </c>
      <c r="N1176">
        <v>0.70599999999999996</v>
      </c>
      <c r="O1176">
        <v>0</v>
      </c>
      <c r="Q1176" t="s">
        <v>504</v>
      </c>
      <c r="R1176" t="s">
        <v>1205</v>
      </c>
      <c r="T1176" s="24">
        <f t="shared" si="19"/>
        <v>156</v>
      </c>
      <c r="U1176">
        <v>1</v>
      </c>
      <c r="AA1176" t="s">
        <v>562</v>
      </c>
      <c r="AB1176" t="s">
        <v>558</v>
      </c>
      <c r="AD1176">
        <v>309</v>
      </c>
      <c r="AF1176" t="s">
        <v>729</v>
      </c>
      <c r="AG1176" t="s">
        <v>561</v>
      </c>
      <c r="AH1176" t="s">
        <v>542</v>
      </c>
      <c r="AI1176" s="6">
        <v>39448</v>
      </c>
      <c r="AJ1176" s="6">
        <v>40542</v>
      </c>
      <c r="AK1176" t="s">
        <v>191</v>
      </c>
      <c r="AM1176" t="s">
        <v>556</v>
      </c>
      <c r="AO1176" t="s">
        <v>569</v>
      </c>
      <c r="AY1176">
        <v>0</v>
      </c>
      <c r="AZ1176">
        <v>1</v>
      </c>
      <c r="BA1176">
        <v>0</v>
      </c>
      <c r="BF1176" t="s">
        <v>127</v>
      </c>
      <c r="BG1176" t="s">
        <v>698</v>
      </c>
    </row>
    <row r="1177" spans="1:59" x14ac:dyDescent="0.35">
      <c r="A1177">
        <v>46</v>
      </c>
      <c r="B1177">
        <v>1176</v>
      </c>
      <c r="D1177" t="s">
        <v>591</v>
      </c>
      <c r="E1177" t="s">
        <v>469</v>
      </c>
      <c r="F1177" t="s">
        <v>419</v>
      </c>
      <c r="H1177" t="s">
        <v>296</v>
      </c>
      <c r="I1177" t="s">
        <v>61</v>
      </c>
      <c r="K1177" t="s">
        <v>408</v>
      </c>
      <c r="N1177">
        <v>0.505</v>
      </c>
      <c r="O1177">
        <v>0</v>
      </c>
      <c r="Q1177" t="s">
        <v>504</v>
      </c>
      <c r="R1177" t="s">
        <v>1205</v>
      </c>
      <c r="T1177" s="24">
        <f t="shared" si="19"/>
        <v>156</v>
      </c>
      <c r="U1177">
        <v>1</v>
      </c>
      <c r="AA1177" t="s">
        <v>562</v>
      </c>
      <c r="AB1177" t="s">
        <v>558</v>
      </c>
      <c r="AD1177">
        <v>309</v>
      </c>
      <c r="AF1177" t="s">
        <v>729</v>
      </c>
      <c r="AG1177" t="s">
        <v>561</v>
      </c>
      <c r="AH1177" t="s">
        <v>542</v>
      </c>
      <c r="AI1177" s="6">
        <v>39448</v>
      </c>
      <c r="AJ1177" s="6">
        <v>40542</v>
      </c>
      <c r="AK1177" t="s">
        <v>191</v>
      </c>
      <c r="AM1177" t="s">
        <v>556</v>
      </c>
      <c r="AO1177" t="s">
        <v>569</v>
      </c>
      <c r="AY1177">
        <v>0</v>
      </c>
      <c r="AZ1177">
        <v>1</v>
      </c>
      <c r="BA1177">
        <v>0</v>
      </c>
      <c r="BF1177" t="s">
        <v>127</v>
      </c>
      <c r="BG1177" t="s">
        <v>698</v>
      </c>
    </row>
    <row r="1178" spans="1:59" x14ac:dyDescent="0.35">
      <c r="A1178">
        <v>46</v>
      </c>
      <c r="B1178">
        <v>1177</v>
      </c>
      <c r="D1178" t="s">
        <v>591</v>
      </c>
      <c r="E1178" t="s">
        <v>456</v>
      </c>
      <c r="F1178" t="s">
        <v>419</v>
      </c>
      <c r="H1178" t="s">
        <v>289</v>
      </c>
      <c r="I1178" t="s">
        <v>61</v>
      </c>
      <c r="K1178" t="s">
        <v>408</v>
      </c>
      <c r="N1178">
        <v>0.42199999999999999</v>
      </c>
      <c r="O1178">
        <v>0</v>
      </c>
      <c r="Q1178" t="s">
        <v>504</v>
      </c>
      <c r="R1178" t="s">
        <v>1205</v>
      </c>
      <c r="T1178" s="24">
        <f t="shared" si="19"/>
        <v>156</v>
      </c>
      <c r="U1178">
        <v>1</v>
      </c>
      <c r="AA1178" t="s">
        <v>562</v>
      </c>
      <c r="AB1178" t="s">
        <v>558</v>
      </c>
      <c r="AD1178">
        <v>310</v>
      </c>
      <c r="AF1178" t="s">
        <v>729</v>
      </c>
      <c r="AG1178" t="s">
        <v>561</v>
      </c>
      <c r="AH1178" t="s">
        <v>542</v>
      </c>
      <c r="AI1178" s="6">
        <v>40546</v>
      </c>
      <c r="AJ1178" s="6">
        <v>41639</v>
      </c>
      <c r="AK1178" t="s">
        <v>297</v>
      </c>
      <c r="AM1178" t="s">
        <v>556</v>
      </c>
      <c r="AO1178" t="s">
        <v>569</v>
      </c>
      <c r="AY1178">
        <v>0</v>
      </c>
      <c r="AZ1178">
        <v>1</v>
      </c>
      <c r="BA1178">
        <v>0</v>
      </c>
      <c r="BF1178" t="s">
        <v>127</v>
      </c>
      <c r="BG1178" t="s">
        <v>698</v>
      </c>
    </row>
    <row r="1179" spans="1:59" x14ac:dyDescent="0.35">
      <c r="A1179">
        <v>46</v>
      </c>
      <c r="B1179">
        <v>1178</v>
      </c>
      <c r="D1179" t="s">
        <v>591</v>
      </c>
      <c r="E1179" t="s">
        <v>514</v>
      </c>
      <c r="F1179" t="s">
        <v>419</v>
      </c>
      <c r="H1179" t="s">
        <v>290</v>
      </c>
      <c r="I1179" t="s">
        <v>61</v>
      </c>
      <c r="K1179" t="s">
        <v>408</v>
      </c>
      <c r="N1179">
        <v>0.19900000000000001</v>
      </c>
      <c r="O1179">
        <v>0</v>
      </c>
      <c r="Q1179" t="s">
        <v>504</v>
      </c>
      <c r="R1179" t="s">
        <v>1205</v>
      </c>
      <c r="T1179" s="24">
        <f t="shared" si="19"/>
        <v>156</v>
      </c>
      <c r="U1179">
        <v>1</v>
      </c>
      <c r="AA1179" t="s">
        <v>562</v>
      </c>
      <c r="AB1179" t="s">
        <v>558</v>
      </c>
      <c r="AD1179">
        <v>310</v>
      </c>
      <c r="AF1179" t="s">
        <v>729</v>
      </c>
      <c r="AG1179" t="s">
        <v>561</v>
      </c>
      <c r="AH1179" t="s">
        <v>542</v>
      </c>
      <c r="AI1179" s="6">
        <v>40546</v>
      </c>
      <c r="AJ1179" s="6">
        <v>41639</v>
      </c>
      <c r="AK1179" t="s">
        <v>297</v>
      </c>
      <c r="AM1179" t="s">
        <v>556</v>
      </c>
      <c r="AO1179" t="s">
        <v>569</v>
      </c>
      <c r="AY1179">
        <v>0</v>
      </c>
      <c r="AZ1179">
        <v>1</v>
      </c>
      <c r="BA1179">
        <v>0</v>
      </c>
      <c r="BF1179" t="s">
        <v>127</v>
      </c>
      <c r="BG1179" t="s">
        <v>698</v>
      </c>
    </row>
    <row r="1180" spans="1:59" x14ac:dyDescent="0.35">
      <c r="A1180">
        <v>46</v>
      </c>
      <c r="B1180">
        <v>1179</v>
      </c>
      <c r="D1180" t="s">
        <v>591</v>
      </c>
      <c r="E1180" t="s">
        <v>511</v>
      </c>
      <c r="F1180" t="s">
        <v>419</v>
      </c>
      <c r="H1180" t="s">
        <v>291</v>
      </c>
      <c r="I1180" t="s">
        <v>61</v>
      </c>
      <c r="K1180" t="s">
        <v>408</v>
      </c>
      <c r="N1180">
        <v>0.19600000000000001</v>
      </c>
      <c r="O1180">
        <v>0</v>
      </c>
      <c r="Q1180" t="s">
        <v>504</v>
      </c>
      <c r="R1180" t="s">
        <v>1205</v>
      </c>
      <c r="T1180" s="24">
        <f t="shared" si="19"/>
        <v>156</v>
      </c>
      <c r="U1180">
        <v>1</v>
      </c>
      <c r="AA1180" t="s">
        <v>562</v>
      </c>
      <c r="AB1180" t="s">
        <v>558</v>
      </c>
      <c r="AD1180">
        <v>310</v>
      </c>
      <c r="AF1180" t="s">
        <v>729</v>
      </c>
      <c r="AG1180" t="s">
        <v>561</v>
      </c>
      <c r="AH1180" t="s">
        <v>542</v>
      </c>
      <c r="AI1180" s="6">
        <v>40546</v>
      </c>
      <c r="AJ1180" s="6">
        <v>41639</v>
      </c>
      <c r="AK1180" t="s">
        <v>297</v>
      </c>
      <c r="AM1180" t="s">
        <v>556</v>
      </c>
      <c r="AO1180" t="s">
        <v>569</v>
      </c>
      <c r="AY1180">
        <v>0</v>
      </c>
      <c r="AZ1180">
        <v>1</v>
      </c>
      <c r="BA1180">
        <v>0</v>
      </c>
      <c r="BF1180" t="s">
        <v>127</v>
      </c>
      <c r="BG1180" t="s">
        <v>698</v>
      </c>
    </row>
    <row r="1181" spans="1:59" x14ac:dyDescent="0.35">
      <c r="A1181">
        <v>46</v>
      </c>
      <c r="B1181">
        <v>1180</v>
      </c>
      <c r="D1181" t="s">
        <v>591</v>
      </c>
      <c r="E1181" t="s">
        <v>512</v>
      </c>
      <c r="F1181" t="s">
        <v>419</v>
      </c>
      <c r="H1181" t="s">
        <v>292</v>
      </c>
      <c r="I1181" t="s">
        <v>61</v>
      </c>
      <c r="K1181" t="s">
        <v>408</v>
      </c>
      <c r="N1181">
        <v>5.5E-2</v>
      </c>
      <c r="O1181">
        <v>0</v>
      </c>
      <c r="Q1181" t="s">
        <v>504</v>
      </c>
      <c r="R1181" t="s">
        <v>1205</v>
      </c>
      <c r="T1181" s="24">
        <f t="shared" si="19"/>
        <v>156</v>
      </c>
      <c r="U1181">
        <v>1</v>
      </c>
      <c r="AA1181" t="s">
        <v>562</v>
      </c>
      <c r="AB1181" t="s">
        <v>558</v>
      </c>
      <c r="AD1181">
        <v>310</v>
      </c>
      <c r="AF1181" t="s">
        <v>729</v>
      </c>
      <c r="AG1181" t="s">
        <v>561</v>
      </c>
      <c r="AH1181" t="s">
        <v>542</v>
      </c>
      <c r="AI1181" s="6">
        <v>40546</v>
      </c>
      <c r="AJ1181" s="6">
        <v>41639</v>
      </c>
      <c r="AK1181" t="s">
        <v>297</v>
      </c>
      <c r="AM1181" t="s">
        <v>556</v>
      </c>
      <c r="AO1181" t="s">
        <v>569</v>
      </c>
      <c r="AY1181">
        <v>0</v>
      </c>
      <c r="AZ1181">
        <v>1</v>
      </c>
      <c r="BA1181">
        <v>0</v>
      </c>
      <c r="BF1181" t="s">
        <v>127</v>
      </c>
      <c r="BG1181" t="s">
        <v>698</v>
      </c>
    </row>
    <row r="1182" spans="1:59" x14ac:dyDescent="0.35">
      <c r="A1182">
        <v>46</v>
      </c>
      <c r="B1182">
        <v>1181</v>
      </c>
      <c r="D1182" t="s">
        <v>591</v>
      </c>
      <c r="E1182" t="s">
        <v>401</v>
      </c>
      <c r="F1182" t="s">
        <v>419</v>
      </c>
      <c r="H1182" t="s">
        <v>293</v>
      </c>
      <c r="I1182" t="s">
        <v>61</v>
      </c>
      <c r="K1182" t="s">
        <v>408</v>
      </c>
      <c r="N1182">
        <v>0.371</v>
      </c>
      <c r="O1182">
        <v>0</v>
      </c>
      <c r="Q1182" t="s">
        <v>504</v>
      </c>
      <c r="R1182" t="s">
        <v>1205</v>
      </c>
      <c r="T1182" s="24">
        <f t="shared" si="19"/>
        <v>156</v>
      </c>
      <c r="U1182">
        <v>1</v>
      </c>
      <c r="AA1182" t="s">
        <v>562</v>
      </c>
      <c r="AB1182" t="s">
        <v>558</v>
      </c>
      <c r="AD1182">
        <v>310</v>
      </c>
      <c r="AF1182" t="s">
        <v>729</v>
      </c>
      <c r="AG1182" t="s">
        <v>561</v>
      </c>
      <c r="AH1182" t="s">
        <v>542</v>
      </c>
      <c r="AI1182" s="6">
        <v>40546</v>
      </c>
      <c r="AJ1182" s="6">
        <v>41639</v>
      </c>
      <c r="AK1182" t="s">
        <v>297</v>
      </c>
      <c r="AM1182" t="s">
        <v>556</v>
      </c>
      <c r="AO1182" t="s">
        <v>569</v>
      </c>
      <c r="AY1182">
        <v>0</v>
      </c>
      <c r="AZ1182">
        <v>1</v>
      </c>
      <c r="BA1182">
        <v>0</v>
      </c>
      <c r="BF1182" t="s">
        <v>127</v>
      </c>
      <c r="BG1182" t="s">
        <v>698</v>
      </c>
    </row>
    <row r="1183" spans="1:59" x14ac:dyDescent="0.35">
      <c r="A1183">
        <v>46</v>
      </c>
      <c r="B1183">
        <v>1182</v>
      </c>
      <c r="D1183" t="s">
        <v>591</v>
      </c>
      <c r="E1183" t="s">
        <v>513</v>
      </c>
      <c r="F1183" t="s">
        <v>419</v>
      </c>
      <c r="H1183" t="s">
        <v>294</v>
      </c>
      <c r="I1183" t="s">
        <v>61</v>
      </c>
      <c r="K1183" t="s">
        <v>408</v>
      </c>
      <c r="N1183">
        <v>3.9E-2</v>
      </c>
      <c r="O1183">
        <v>0</v>
      </c>
      <c r="Q1183" t="s">
        <v>504</v>
      </c>
      <c r="R1183" t="s">
        <v>1205</v>
      </c>
      <c r="T1183" s="24">
        <f t="shared" si="19"/>
        <v>156</v>
      </c>
      <c r="U1183">
        <v>1</v>
      </c>
      <c r="AA1183" t="s">
        <v>562</v>
      </c>
      <c r="AB1183" t="s">
        <v>558</v>
      </c>
      <c r="AC1183">
        <v>0.05</v>
      </c>
      <c r="AD1183">
        <v>310</v>
      </c>
      <c r="AF1183" t="s">
        <v>729</v>
      </c>
      <c r="AG1183" t="s">
        <v>561</v>
      </c>
      <c r="AH1183" t="s">
        <v>542</v>
      </c>
      <c r="AI1183" s="6">
        <v>40546</v>
      </c>
      <c r="AJ1183" s="6">
        <v>41639</v>
      </c>
      <c r="AK1183" t="s">
        <v>297</v>
      </c>
      <c r="AM1183" t="s">
        <v>556</v>
      </c>
      <c r="AO1183" t="s">
        <v>569</v>
      </c>
      <c r="AY1183">
        <v>0</v>
      </c>
      <c r="AZ1183">
        <v>1</v>
      </c>
      <c r="BA1183">
        <v>0</v>
      </c>
      <c r="BF1183" t="s">
        <v>127</v>
      </c>
      <c r="BG1183" t="s">
        <v>698</v>
      </c>
    </row>
    <row r="1184" spans="1:59" x14ac:dyDescent="0.35">
      <c r="A1184">
        <v>46</v>
      </c>
      <c r="B1184">
        <v>1183</v>
      </c>
      <c r="D1184" t="s">
        <v>591</v>
      </c>
      <c r="E1184" t="s">
        <v>404</v>
      </c>
      <c r="F1184" t="s">
        <v>419</v>
      </c>
      <c r="H1184" t="s">
        <v>295</v>
      </c>
      <c r="I1184" t="s">
        <v>61</v>
      </c>
      <c r="K1184" t="s">
        <v>408</v>
      </c>
      <c r="N1184">
        <v>0.10299999999999999</v>
      </c>
      <c r="O1184">
        <v>0</v>
      </c>
      <c r="Q1184" t="s">
        <v>504</v>
      </c>
      <c r="R1184" t="s">
        <v>1205</v>
      </c>
      <c r="T1184" s="24">
        <f t="shared" si="19"/>
        <v>156</v>
      </c>
      <c r="U1184">
        <v>1</v>
      </c>
      <c r="AA1184" t="s">
        <v>562</v>
      </c>
      <c r="AB1184" t="s">
        <v>558</v>
      </c>
      <c r="AD1184">
        <v>310</v>
      </c>
      <c r="AF1184" t="s">
        <v>729</v>
      </c>
      <c r="AG1184" t="s">
        <v>561</v>
      </c>
      <c r="AH1184" t="s">
        <v>542</v>
      </c>
      <c r="AI1184" s="6">
        <v>40546</v>
      </c>
      <c r="AJ1184" s="6">
        <v>41639</v>
      </c>
      <c r="AK1184" t="s">
        <v>297</v>
      </c>
      <c r="AM1184" t="s">
        <v>556</v>
      </c>
      <c r="AO1184" t="s">
        <v>569</v>
      </c>
      <c r="AY1184">
        <v>0</v>
      </c>
      <c r="AZ1184">
        <v>1</v>
      </c>
      <c r="BA1184">
        <v>0</v>
      </c>
      <c r="BF1184" t="s">
        <v>127</v>
      </c>
      <c r="BG1184" t="s">
        <v>698</v>
      </c>
    </row>
    <row r="1185" spans="1:59" x14ac:dyDescent="0.35">
      <c r="A1185">
        <v>46</v>
      </c>
      <c r="B1185">
        <v>1184</v>
      </c>
      <c r="D1185" t="s">
        <v>591</v>
      </c>
      <c r="E1185" t="s">
        <v>469</v>
      </c>
      <c r="F1185" t="s">
        <v>419</v>
      </c>
      <c r="H1185" t="s">
        <v>296</v>
      </c>
      <c r="I1185" t="s">
        <v>61</v>
      </c>
      <c r="K1185" t="s">
        <v>408</v>
      </c>
      <c r="N1185">
        <v>0.73099999999999998</v>
      </c>
      <c r="O1185">
        <v>0</v>
      </c>
      <c r="Q1185" t="s">
        <v>504</v>
      </c>
      <c r="R1185" t="s">
        <v>1205</v>
      </c>
      <c r="T1185" s="24">
        <f t="shared" si="19"/>
        <v>156</v>
      </c>
      <c r="U1185">
        <v>1</v>
      </c>
      <c r="AA1185" t="s">
        <v>562</v>
      </c>
      <c r="AB1185" t="s">
        <v>558</v>
      </c>
      <c r="AD1185">
        <v>310</v>
      </c>
      <c r="AF1185" t="s">
        <v>729</v>
      </c>
      <c r="AG1185" t="s">
        <v>561</v>
      </c>
      <c r="AH1185" t="s">
        <v>542</v>
      </c>
      <c r="AI1185" s="6">
        <v>40546</v>
      </c>
      <c r="AJ1185" s="6">
        <v>41639</v>
      </c>
      <c r="AK1185" t="s">
        <v>297</v>
      </c>
      <c r="AM1185" t="s">
        <v>556</v>
      </c>
      <c r="AO1185" t="s">
        <v>569</v>
      </c>
      <c r="AY1185">
        <v>0</v>
      </c>
      <c r="AZ1185">
        <v>1</v>
      </c>
      <c r="BA1185">
        <v>0</v>
      </c>
      <c r="BF1185" t="s">
        <v>127</v>
      </c>
      <c r="BG1185" t="s">
        <v>698</v>
      </c>
    </row>
    <row r="1186" spans="1:59" x14ac:dyDescent="0.35">
      <c r="A1186">
        <v>46</v>
      </c>
      <c r="B1186">
        <v>1185</v>
      </c>
      <c r="D1186" t="s">
        <v>591</v>
      </c>
      <c r="E1186" t="s">
        <v>456</v>
      </c>
      <c r="F1186" t="s">
        <v>419</v>
      </c>
      <c r="H1186" t="s">
        <v>289</v>
      </c>
      <c r="I1186" t="s">
        <v>61</v>
      </c>
      <c r="K1186" t="s">
        <v>408</v>
      </c>
      <c r="N1186">
        <v>0.432</v>
      </c>
      <c r="O1186">
        <v>0</v>
      </c>
      <c r="Q1186" t="s">
        <v>504</v>
      </c>
      <c r="R1186" t="s">
        <v>1205</v>
      </c>
      <c r="T1186" s="24">
        <f t="shared" ref="T1186:T1249" si="20">IF(BF1186="daily",NETWORKDAYS(AI1186,AJ1186),IF(BF1186="weekly",ROUNDDOWN((AJ1186-AI1186)/7,0),IF(BF1186="monthly",-((YEAR(AI1186)-YEAR(AJ1186))*12+MONTH(AI1186)-MONTH(AJ1186)),IF(BF1186="quarterly",(-((YEAR(AI1186)-YEAR(AJ1186))*12+MONTH(AI1186)-MONTH(AJ1186)))/3,"error"))))</f>
        <v>156</v>
      </c>
      <c r="U1186">
        <v>1</v>
      </c>
      <c r="AA1186" t="s">
        <v>562</v>
      </c>
      <c r="AB1186" t="s">
        <v>558</v>
      </c>
      <c r="AD1186">
        <v>310</v>
      </c>
      <c r="AF1186" t="s">
        <v>729</v>
      </c>
      <c r="AG1186" t="s">
        <v>561</v>
      </c>
      <c r="AH1186" t="s">
        <v>542</v>
      </c>
      <c r="AI1186" s="6">
        <v>40546</v>
      </c>
      <c r="AJ1186" s="6">
        <v>41639</v>
      </c>
      <c r="AK1186" t="s">
        <v>190</v>
      </c>
      <c r="AM1186" t="s">
        <v>556</v>
      </c>
      <c r="AO1186" t="s">
        <v>569</v>
      </c>
      <c r="AY1186">
        <v>0</v>
      </c>
      <c r="AZ1186">
        <v>1</v>
      </c>
      <c r="BA1186">
        <v>0</v>
      </c>
      <c r="BF1186" t="s">
        <v>127</v>
      </c>
      <c r="BG1186" t="s">
        <v>698</v>
      </c>
    </row>
    <row r="1187" spans="1:59" x14ac:dyDescent="0.35">
      <c r="A1187">
        <v>46</v>
      </c>
      <c r="B1187">
        <v>1186</v>
      </c>
      <c r="D1187" t="s">
        <v>591</v>
      </c>
      <c r="E1187" t="s">
        <v>514</v>
      </c>
      <c r="F1187" t="s">
        <v>419</v>
      </c>
      <c r="H1187" t="s">
        <v>290</v>
      </c>
      <c r="I1187" t="s">
        <v>61</v>
      </c>
      <c r="K1187" t="s">
        <v>408</v>
      </c>
      <c r="N1187">
        <v>0.22600000000000001</v>
      </c>
      <c r="O1187">
        <v>0</v>
      </c>
      <c r="Q1187" t="s">
        <v>504</v>
      </c>
      <c r="R1187" t="s">
        <v>1205</v>
      </c>
      <c r="T1187" s="24">
        <f t="shared" si="20"/>
        <v>156</v>
      </c>
      <c r="U1187">
        <v>1</v>
      </c>
      <c r="AA1187" t="s">
        <v>562</v>
      </c>
      <c r="AB1187" t="s">
        <v>558</v>
      </c>
      <c r="AD1187">
        <v>310</v>
      </c>
      <c r="AF1187" t="s">
        <v>729</v>
      </c>
      <c r="AG1187" t="s">
        <v>561</v>
      </c>
      <c r="AH1187" t="s">
        <v>542</v>
      </c>
      <c r="AI1187" s="6">
        <v>40546</v>
      </c>
      <c r="AJ1187" s="6">
        <v>41639</v>
      </c>
      <c r="AK1187" t="s">
        <v>190</v>
      </c>
      <c r="AM1187" t="s">
        <v>556</v>
      </c>
      <c r="AO1187" t="s">
        <v>569</v>
      </c>
      <c r="AY1187">
        <v>0</v>
      </c>
      <c r="AZ1187">
        <v>1</v>
      </c>
      <c r="BA1187">
        <v>0</v>
      </c>
      <c r="BF1187" t="s">
        <v>127</v>
      </c>
      <c r="BG1187" t="s">
        <v>698</v>
      </c>
    </row>
    <row r="1188" spans="1:59" x14ac:dyDescent="0.35">
      <c r="A1188">
        <v>46</v>
      </c>
      <c r="B1188">
        <v>1187</v>
      </c>
      <c r="D1188" t="s">
        <v>591</v>
      </c>
      <c r="E1188" t="s">
        <v>511</v>
      </c>
      <c r="F1188" t="s">
        <v>419</v>
      </c>
      <c r="H1188" t="s">
        <v>291</v>
      </c>
      <c r="I1188" t="s">
        <v>61</v>
      </c>
      <c r="K1188" t="s">
        <v>408</v>
      </c>
      <c r="N1188">
        <v>0.57799999999999996</v>
      </c>
      <c r="O1188">
        <v>0</v>
      </c>
      <c r="Q1188" t="s">
        <v>504</v>
      </c>
      <c r="R1188" t="s">
        <v>1205</v>
      </c>
      <c r="T1188" s="24">
        <f t="shared" si="20"/>
        <v>156</v>
      </c>
      <c r="U1188">
        <v>1</v>
      </c>
      <c r="AA1188" t="s">
        <v>562</v>
      </c>
      <c r="AB1188" t="s">
        <v>558</v>
      </c>
      <c r="AD1188">
        <v>310</v>
      </c>
      <c r="AF1188" t="s">
        <v>729</v>
      </c>
      <c r="AG1188" t="s">
        <v>561</v>
      </c>
      <c r="AH1188" t="s">
        <v>542</v>
      </c>
      <c r="AI1188" s="6">
        <v>40546</v>
      </c>
      <c r="AJ1188" s="6">
        <v>41639</v>
      </c>
      <c r="AK1188" t="s">
        <v>190</v>
      </c>
      <c r="AM1188" t="s">
        <v>556</v>
      </c>
      <c r="AO1188" t="s">
        <v>569</v>
      </c>
      <c r="AY1188">
        <v>0</v>
      </c>
      <c r="AZ1188">
        <v>1</v>
      </c>
      <c r="BA1188">
        <v>0</v>
      </c>
      <c r="BF1188" t="s">
        <v>127</v>
      </c>
      <c r="BG1188" t="s">
        <v>698</v>
      </c>
    </row>
    <row r="1189" spans="1:59" x14ac:dyDescent="0.35">
      <c r="A1189">
        <v>46</v>
      </c>
      <c r="B1189">
        <v>1188</v>
      </c>
      <c r="D1189" t="s">
        <v>591</v>
      </c>
      <c r="E1189" t="s">
        <v>512</v>
      </c>
      <c r="F1189" t="s">
        <v>419</v>
      </c>
      <c r="H1189" t="s">
        <v>292</v>
      </c>
      <c r="I1189" t="s">
        <v>61</v>
      </c>
      <c r="K1189" t="s">
        <v>408</v>
      </c>
      <c r="N1189">
        <v>0.39200000000000002</v>
      </c>
      <c r="O1189">
        <v>0</v>
      </c>
      <c r="Q1189" t="s">
        <v>504</v>
      </c>
      <c r="R1189" t="s">
        <v>1205</v>
      </c>
      <c r="T1189" s="24">
        <f t="shared" si="20"/>
        <v>156</v>
      </c>
      <c r="U1189">
        <v>1</v>
      </c>
      <c r="AA1189" t="s">
        <v>562</v>
      </c>
      <c r="AB1189" t="s">
        <v>558</v>
      </c>
      <c r="AD1189">
        <v>310</v>
      </c>
      <c r="AF1189" t="s">
        <v>729</v>
      </c>
      <c r="AG1189" t="s">
        <v>561</v>
      </c>
      <c r="AH1189" t="s">
        <v>542</v>
      </c>
      <c r="AI1189" s="6">
        <v>40546</v>
      </c>
      <c r="AJ1189" s="6">
        <v>41639</v>
      </c>
      <c r="AK1189" t="s">
        <v>190</v>
      </c>
      <c r="AM1189" t="s">
        <v>556</v>
      </c>
      <c r="AO1189" t="s">
        <v>569</v>
      </c>
      <c r="AY1189">
        <v>0</v>
      </c>
      <c r="AZ1189">
        <v>1</v>
      </c>
      <c r="BA1189">
        <v>0</v>
      </c>
      <c r="BF1189" t="s">
        <v>127</v>
      </c>
      <c r="BG1189" t="s">
        <v>698</v>
      </c>
    </row>
    <row r="1190" spans="1:59" x14ac:dyDescent="0.35">
      <c r="A1190">
        <v>46</v>
      </c>
      <c r="B1190">
        <v>1189</v>
      </c>
      <c r="D1190" t="s">
        <v>591</v>
      </c>
      <c r="E1190" t="s">
        <v>401</v>
      </c>
      <c r="F1190" t="s">
        <v>419</v>
      </c>
      <c r="H1190" t="s">
        <v>293</v>
      </c>
      <c r="I1190" t="s">
        <v>61</v>
      </c>
      <c r="K1190" t="s">
        <v>408</v>
      </c>
      <c r="N1190">
        <v>0.26500000000000001</v>
      </c>
      <c r="O1190">
        <v>0</v>
      </c>
      <c r="Q1190" t="s">
        <v>504</v>
      </c>
      <c r="R1190" t="s">
        <v>1205</v>
      </c>
      <c r="T1190" s="24">
        <f t="shared" si="20"/>
        <v>156</v>
      </c>
      <c r="U1190">
        <v>1</v>
      </c>
      <c r="AA1190" t="s">
        <v>562</v>
      </c>
      <c r="AB1190" t="s">
        <v>558</v>
      </c>
      <c r="AD1190">
        <v>310</v>
      </c>
      <c r="AF1190" t="s">
        <v>729</v>
      </c>
      <c r="AG1190" t="s">
        <v>561</v>
      </c>
      <c r="AH1190" t="s">
        <v>542</v>
      </c>
      <c r="AI1190" s="6">
        <v>40546</v>
      </c>
      <c r="AJ1190" s="6">
        <v>41639</v>
      </c>
      <c r="AK1190" t="s">
        <v>190</v>
      </c>
      <c r="AM1190" t="s">
        <v>556</v>
      </c>
      <c r="AO1190" t="s">
        <v>569</v>
      </c>
      <c r="AY1190">
        <v>0</v>
      </c>
      <c r="AZ1190">
        <v>1</v>
      </c>
      <c r="BA1190">
        <v>0</v>
      </c>
      <c r="BF1190" t="s">
        <v>127</v>
      </c>
      <c r="BG1190" t="s">
        <v>698</v>
      </c>
    </row>
    <row r="1191" spans="1:59" x14ac:dyDescent="0.35">
      <c r="A1191">
        <v>46</v>
      </c>
      <c r="B1191">
        <v>1190</v>
      </c>
      <c r="D1191" t="s">
        <v>591</v>
      </c>
      <c r="E1191" t="s">
        <v>513</v>
      </c>
      <c r="F1191" t="s">
        <v>419</v>
      </c>
      <c r="H1191" t="s">
        <v>294</v>
      </c>
      <c r="I1191" t="s">
        <v>61</v>
      </c>
      <c r="K1191" t="s">
        <v>408</v>
      </c>
      <c r="N1191">
        <v>0.45100000000000001</v>
      </c>
      <c r="O1191">
        <v>0</v>
      </c>
      <c r="Q1191" t="s">
        <v>504</v>
      </c>
      <c r="R1191" t="s">
        <v>1205</v>
      </c>
      <c r="T1191" s="24">
        <f t="shared" si="20"/>
        <v>156</v>
      </c>
      <c r="U1191">
        <v>1</v>
      </c>
      <c r="AA1191" t="s">
        <v>562</v>
      </c>
      <c r="AB1191" t="s">
        <v>558</v>
      </c>
      <c r="AD1191">
        <v>310</v>
      </c>
      <c r="AF1191" t="s">
        <v>729</v>
      </c>
      <c r="AG1191" t="s">
        <v>561</v>
      </c>
      <c r="AH1191" t="s">
        <v>542</v>
      </c>
      <c r="AI1191" s="6">
        <v>40546</v>
      </c>
      <c r="AJ1191" s="6">
        <v>41639</v>
      </c>
      <c r="AK1191" t="s">
        <v>190</v>
      </c>
      <c r="AM1191" t="s">
        <v>556</v>
      </c>
      <c r="AO1191" t="s">
        <v>569</v>
      </c>
      <c r="AY1191">
        <v>0</v>
      </c>
      <c r="AZ1191">
        <v>1</v>
      </c>
      <c r="BA1191">
        <v>0</v>
      </c>
      <c r="BF1191" t="s">
        <v>127</v>
      </c>
      <c r="BG1191" t="s">
        <v>698</v>
      </c>
    </row>
    <row r="1192" spans="1:59" x14ac:dyDescent="0.35">
      <c r="A1192">
        <v>46</v>
      </c>
      <c r="B1192">
        <v>1191</v>
      </c>
      <c r="D1192" t="s">
        <v>591</v>
      </c>
      <c r="E1192" t="s">
        <v>404</v>
      </c>
      <c r="F1192" t="s">
        <v>419</v>
      </c>
      <c r="H1192" t="s">
        <v>295</v>
      </c>
      <c r="I1192" t="s">
        <v>61</v>
      </c>
      <c r="K1192" t="s">
        <v>408</v>
      </c>
      <c r="N1192">
        <v>0.45</v>
      </c>
      <c r="O1192">
        <v>0</v>
      </c>
      <c r="Q1192" t="s">
        <v>504</v>
      </c>
      <c r="R1192" t="s">
        <v>1205</v>
      </c>
      <c r="T1192" s="24">
        <f t="shared" si="20"/>
        <v>156</v>
      </c>
      <c r="U1192">
        <v>1</v>
      </c>
      <c r="AA1192" t="s">
        <v>562</v>
      </c>
      <c r="AB1192" t="s">
        <v>558</v>
      </c>
      <c r="AD1192">
        <v>310</v>
      </c>
      <c r="AF1192" t="s">
        <v>729</v>
      </c>
      <c r="AG1192" t="s">
        <v>561</v>
      </c>
      <c r="AH1192" t="s">
        <v>542</v>
      </c>
      <c r="AI1192" s="6">
        <v>40546</v>
      </c>
      <c r="AJ1192" s="6">
        <v>41639</v>
      </c>
      <c r="AK1192" t="s">
        <v>190</v>
      </c>
      <c r="AM1192" t="s">
        <v>556</v>
      </c>
      <c r="AO1192" t="s">
        <v>569</v>
      </c>
      <c r="AY1192">
        <v>0</v>
      </c>
      <c r="AZ1192">
        <v>1</v>
      </c>
      <c r="BA1192">
        <v>0</v>
      </c>
      <c r="BF1192" t="s">
        <v>127</v>
      </c>
      <c r="BG1192" t="s">
        <v>698</v>
      </c>
    </row>
    <row r="1193" spans="1:59" x14ac:dyDescent="0.35">
      <c r="A1193">
        <v>46</v>
      </c>
      <c r="B1193">
        <v>1192</v>
      </c>
      <c r="D1193" t="s">
        <v>591</v>
      </c>
      <c r="E1193" t="s">
        <v>469</v>
      </c>
      <c r="F1193" t="s">
        <v>419</v>
      </c>
      <c r="H1193" t="s">
        <v>296</v>
      </c>
      <c r="I1193" t="s">
        <v>61</v>
      </c>
      <c r="K1193" t="s">
        <v>408</v>
      </c>
      <c r="N1193">
        <v>0.88500000000000001</v>
      </c>
      <c r="O1193">
        <v>0</v>
      </c>
      <c r="Q1193" t="s">
        <v>504</v>
      </c>
      <c r="R1193" t="s">
        <v>1205</v>
      </c>
      <c r="T1193" s="24">
        <f t="shared" si="20"/>
        <v>156</v>
      </c>
      <c r="U1193">
        <v>1</v>
      </c>
      <c r="AA1193" t="s">
        <v>562</v>
      </c>
      <c r="AB1193" t="s">
        <v>558</v>
      </c>
      <c r="AD1193">
        <v>310</v>
      </c>
      <c r="AF1193" t="s">
        <v>729</v>
      </c>
      <c r="AG1193" t="s">
        <v>561</v>
      </c>
      <c r="AH1193" t="s">
        <v>542</v>
      </c>
      <c r="AI1193" s="6">
        <v>40546</v>
      </c>
      <c r="AJ1193" s="6">
        <v>41639</v>
      </c>
      <c r="AK1193" t="s">
        <v>190</v>
      </c>
      <c r="AM1193" t="s">
        <v>556</v>
      </c>
      <c r="AO1193" t="s">
        <v>569</v>
      </c>
      <c r="AY1193">
        <v>0</v>
      </c>
      <c r="AZ1193">
        <v>1</v>
      </c>
      <c r="BA1193">
        <v>0</v>
      </c>
      <c r="BF1193" t="s">
        <v>127</v>
      </c>
      <c r="BG1193" t="s">
        <v>698</v>
      </c>
    </row>
    <row r="1194" spans="1:59" x14ac:dyDescent="0.35">
      <c r="A1194">
        <v>46</v>
      </c>
      <c r="B1194">
        <v>1193</v>
      </c>
      <c r="D1194" t="s">
        <v>591</v>
      </c>
      <c r="E1194" t="s">
        <v>456</v>
      </c>
      <c r="F1194" t="s">
        <v>419</v>
      </c>
      <c r="H1194" t="s">
        <v>289</v>
      </c>
      <c r="I1194" t="s">
        <v>61</v>
      </c>
      <c r="K1194" t="s">
        <v>408</v>
      </c>
      <c r="N1194">
        <v>0.42799999999999999</v>
      </c>
      <c r="O1194">
        <v>0</v>
      </c>
      <c r="Q1194" t="s">
        <v>504</v>
      </c>
      <c r="R1194" t="s">
        <v>1205</v>
      </c>
      <c r="T1194" s="24">
        <f t="shared" si="20"/>
        <v>156</v>
      </c>
      <c r="U1194">
        <v>1</v>
      </c>
      <c r="AA1194" t="s">
        <v>562</v>
      </c>
      <c r="AB1194" t="s">
        <v>558</v>
      </c>
      <c r="AD1194">
        <v>310</v>
      </c>
      <c r="AF1194" t="s">
        <v>729</v>
      </c>
      <c r="AG1194" t="s">
        <v>561</v>
      </c>
      <c r="AH1194" t="s">
        <v>542</v>
      </c>
      <c r="AI1194" s="6">
        <v>40546</v>
      </c>
      <c r="AJ1194" s="6">
        <v>41639</v>
      </c>
      <c r="AK1194" t="s">
        <v>197</v>
      </c>
      <c r="AM1194" t="s">
        <v>556</v>
      </c>
      <c r="AO1194" t="s">
        <v>569</v>
      </c>
      <c r="AY1194">
        <v>0</v>
      </c>
      <c r="AZ1194">
        <v>1</v>
      </c>
      <c r="BA1194">
        <v>0</v>
      </c>
      <c r="BF1194" t="s">
        <v>127</v>
      </c>
      <c r="BG1194" t="s">
        <v>698</v>
      </c>
    </row>
    <row r="1195" spans="1:59" x14ac:dyDescent="0.35">
      <c r="A1195">
        <v>46</v>
      </c>
      <c r="B1195">
        <v>1194</v>
      </c>
      <c r="D1195" t="s">
        <v>591</v>
      </c>
      <c r="E1195" t="s">
        <v>514</v>
      </c>
      <c r="F1195" t="s">
        <v>419</v>
      </c>
      <c r="H1195" t="s">
        <v>290</v>
      </c>
      <c r="I1195" t="s">
        <v>61</v>
      </c>
      <c r="K1195" t="s">
        <v>408</v>
      </c>
      <c r="N1195">
        <v>0.129</v>
      </c>
      <c r="O1195">
        <v>0</v>
      </c>
      <c r="Q1195" t="s">
        <v>504</v>
      </c>
      <c r="R1195" t="s">
        <v>1205</v>
      </c>
      <c r="T1195" s="24">
        <f t="shared" si="20"/>
        <v>156</v>
      </c>
      <c r="U1195">
        <v>1</v>
      </c>
      <c r="AA1195" t="s">
        <v>562</v>
      </c>
      <c r="AB1195" t="s">
        <v>558</v>
      </c>
      <c r="AD1195">
        <v>310</v>
      </c>
      <c r="AF1195" t="s">
        <v>729</v>
      </c>
      <c r="AG1195" t="s">
        <v>561</v>
      </c>
      <c r="AH1195" t="s">
        <v>542</v>
      </c>
      <c r="AI1195" s="6">
        <v>40546</v>
      </c>
      <c r="AJ1195" s="6">
        <v>41639</v>
      </c>
      <c r="AK1195" t="s">
        <v>197</v>
      </c>
      <c r="AM1195" t="s">
        <v>556</v>
      </c>
      <c r="AO1195" t="s">
        <v>569</v>
      </c>
      <c r="AY1195">
        <v>0</v>
      </c>
      <c r="AZ1195">
        <v>1</v>
      </c>
      <c r="BA1195">
        <v>0</v>
      </c>
      <c r="BF1195" t="s">
        <v>127</v>
      </c>
      <c r="BG1195" t="s">
        <v>698</v>
      </c>
    </row>
    <row r="1196" spans="1:59" x14ac:dyDescent="0.35">
      <c r="A1196">
        <v>46</v>
      </c>
      <c r="B1196">
        <v>1195</v>
      </c>
      <c r="D1196" t="s">
        <v>591</v>
      </c>
      <c r="E1196" t="s">
        <v>511</v>
      </c>
      <c r="F1196" t="s">
        <v>419</v>
      </c>
      <c r="H1196" t="s">
        <v>291</v>
      </c>
      <c r="I1196" t="s">
        <v>61</v>
      </c>
      <c r="K1196" t="s">
        <v>408</v>
      </c>
      <c r="N1196">
        <v>0.34499999999999997</v>
      </c>
      <c r="O1196">
        <v>0</v>
      </c>
      <c r="Q1196" t="s">
        <v>504</v>
      </c>
      <c r="R1196" t="s">
        <v>1205</v>
      </c>
      <c r="T1196" s="24">
        <f t="shared" si="20"/>
        <v>156</v>
      </c>
      <c r="U1196">
        <v>1</v>
      </c>
      <c r="AA1196" t="s">
        <v>562</v>
      </c>
      <c r="AB1196" t="s">
        <v>558</v>
      </c>
      <c r="AD1196">
        <v>310</v>
      </c>
      <c r="AF1196" t="s">
        <v>729</v>
      </c>
      <c r="AG1196" t="s">
        <v>561</v>
      </c>
      <c r="AH1196" t="s">
        <v>542</v>
      </c>
      <c r="AI1196" s="6">
        <v>40546</v>
      </c>
      <c r="AJ1196" s="6">
        <v>41639</v>
      </c>
      <c r="AK1196" t="s">
        <v>197</v>
      </c>
      <c r="AM1196" t="s">
        <v>556</v>
      </c>
      <c r="AO1196" t="s">
        <v>569</v>
      </c>
      <c r="AY1196">
        <v>0</v>
      </c>
      <c r="AZ1196">
        <v>1</v>
      </c>
      <c r="BA1196">
        <v>0</v>
      </c>
      <c r="BF1196" t="s">
        <v>127</v>
      </c>
      <c r="BG1196" t="s">
        <v>698</v>
      </c>
    </row>
    <row r="1197" spans="1:59" x14ac:dyDescent="0.35">
      <c r="A1197">
        <v>46</v>
      </c>
      <c r="B1197">
        <v>1196</v>
      </c>
      <c r="D1197" t="s">
        <v>591</v>
      </c>
      <c r="E1197" t="s">
        <v>512</v>
      </c>
      <c r="F1197" t="s">
        <v>419</v>
      </c>
      <c r="H1197" t="s">
        <v>292</v>
      </c>
      <c r="I1197" t="s">
        <v>61</v>
      </c>
      <c r="K1197" t="s">
        <v>408</v>
      </c>
      <c r="N1197">
        <v>0.34899999999999998</v>
      </c>
      <c r="O1197">
        <v>0</v>
      </c>
      <c r="Q1197" t="s">
        <v>504</v>
      </c>
      <c r="R1197" t="s">
        <v>1205</v>
      </c>
      <c r="T1197" s="24">
        <f t="shared" si="20"/>
        <v>156</v>
      </c>
      <c r="U1197">
        <v>1</v>
      </c>
      <c r="AA1197" t="s">
        <v>562</v>
      </c>
      <c r="AB1197" t="s">
        <v>558</v>
      </c>
      <c r="AD1197">
        <v>310</v>
      </c>
      <c r="AF1197" t="s">
        <v>729</v>
      </c>
      <c r="AG1197" t="s">
        <v>561</v>
      </c>
      <c r="AH1197" t="s">
        <v>542</v>
      </c>
      <c r="AI1197" s="6">
        <v>40546</v>
      </c>
      <c r="AJ1197" s="6">
        <v>41639</v>
      </c>
      <c r="AK1197" t="s">
        <v>197</v>
      </c>
      <c r="AM1197" t="s">
        <v>556</v>
      </c>
      <c r="AO1197" t="s">
        <v>569</v>
      </c>
      <c r="AY1197">
        <v>0</v>
      </c>
      <c r="AZ1197">
        <v>1</v>
      </c>
      <c r="BA1197">
        <v>0</v>
      </c>
      <c r="BF1197" t="s">
        <v>127</v>
      </c>
      <c r="BG1197" t="s">
        <v>698</v>
      </c>
    </row>
    <row r="1198" spans="1:59" x14ac:dyDescent="0.35">
      <c r="A1198">
        <v>46</v>
      </c>
      <c r="B1198">
        <v>1197</v>
      </c>
      <c r="D1198" t="s">
        <v>591</v>
      </c>
      <c r="E1198" t="s">
        <v>401</v>
      </c>
      <c r="F1198" t="s">
        <v>419</v>
      </c>
      <c r="H1198" t="s">
        <v>293</v>
      </c>
      <c r="I1198" t="s">
        <v>61</v>
      </c>
      <c r="K1198" t="s">
        <v>408</v>
      </c>
      <c r="N1198">
        <v>0.84199999999999997</v>
      </c>
      <c r="O1198">
        <v>0</v>
      </c>
      <c r="Q1198" t="s">
        <v>504</v>
      </c>
      <c r="R1198" t="s">
        <v>1205</v>
      </c>
      <c r="T1198" s="24">
        <f t="shared" si="20"/>
        <v>156</v>
      </c>
      <c r="U1198">
        <v>1</v>
      </c>
      <c r="AA1198" t="s">
        <v>562</v>
      </c>
      <c r="AB1198" t="s">
        <v>558</v>
      </c>
      <c r="AD1198">
        <v>310</v>
      </c>
      <c r="AF1198" t="s">
        <v>729</v>
      </c>
      <c r="AG1198" t="s">
        <v>561</v>
      </c>
      <c r="AH1198" t="s">
        <v>542</v>
      </c>
      <c r="AI1198" s="6">
        <v>40546</v>
      </c>
      <c r="AJ1198" s="6">
        <v>41639</v>
      </c>
      <c r="AK1198" t="s">
        <v>197</v>
      </c>
      <c r="AM1198" t="s">
        <v>556</v>
      </c>
      <c r="AO1198" t="s">
        <v>569</v>
      </c>
      <c r="AY1198">
        <v>0</v>
      </c>
      <c r="AZ1198">
        <v>1</v>
      </c>
      <c r="BA1198">
        <v>0</v>
      </c>
      <c r="BF1198" t="s">
        <v>127</v>
      </c>
      <c r="BG1198" t="s">
        <v>698</v>
      </c>
    </row>
    <row r="1199" spans="1:59" x14ac:dyDescent="0.35">
      <c r="A1199">
        <v>46</v>
      </c>
      <c r="B1199">
        <v>1198</v>
      </c>
      <c r="D1199" t="s">
        <v>591</v>
      </c>
      <c r="E1199" t="s">
        <v>513</v>
      </c>
      <c r="F1199" t="s">
        <v>419</v>
      </c>
      <c r="H1199" t="s">
        <v>294</v>
      </c>
      <c r="I1199" t="s">
        <v>61</v>
      </c>
      <c r="K1199" t="s">
        <v>408</v>
      </c>
      <c r="N1199">
        <v>0.185</v>
      </c>
      <c r="O1199">
        <v>0</v>
      </c>
      <c r="Q1199" t="s">
        <v>504</v>
      </c>
      <c r="R1199" t="s">
        <v>1205</v>
      </c>
      <c r="T1199" s="24">
        <f t="shared" si="20"/>
        <v>156</v>
      </c>
      <c r="U1199">
        <v>1</v>
      </c>
      <c r="AA1199" t="s">
        <v>562</v>
      </c>
      <c r="AB1199" t="s">
        <v>558</v>
      </c>
      <c r="AD1199">
        <v>310</v>
      </c>
      <c r="AF1199" t="s">
        <v>729</v>
      </c>
      <c r="AG1199" t="s">
        <v>561</v>
      </c>
      <c r="AH1199" t="s">
        <v>542</v>
      </c>
      <c r="AI1199" s="6">
        <v>40546</v>
      </c>
      <c r="AJ1199" s="6">
        <v>41639</v>
      </c>
      <c r="AK1199" t="s">
        <v>197</v>
      </c>
      <c r="AM1199" t="s">
        <v>556</v>
      </c>
      <c r="AO1199" t="s">
        <v>569</v>
      </c>
      <c r="AY1199">
        <v>0</v>
      </c>
      <c r="AZ1199">
        <v>1</v>
      </c>
      <c r="BA1199">
        <v>0</v>
      </c>
      <c r="BF1199" t="s">
        <v>127</v>
      </c>
      <c r="BG1199" t="s">
        <v>698</v>
      </c>
    </row>
    <row r="1200" spans="1:59" x14ac:dyDescent="0.35">
      <c r="A1200">
        <v>46</v>
      </c>
      <c r="B1200">
        <v>1199</v>
      </c>
      <c r="D1200" t="s">
        <v>591</v>
      </c>
      <c r="E1200" t="s">
        <v>404</v>
      </c>
      <c r="F1200" t="s">
        <v>419</v>
      </c>
      <c r="H1200" t="s">
        <v>295</v>
      </c>
      <c r="I1200" t="s">
        <v>61</v>
      </c>
      <c r="K1200" t="s">
        <v>408</v>
      </c>
      <c r="N1200">
        <v>0.54700000000000004</v>
      </c>
      <c r="O1200">
        <v>0</v>
      </c>
      <c r="Q1200" t="s">
        <v>504</v>
      </c>
      <c r="R1200" t="s">
        <v>1205</v>
      </c>
      <c r="T1200" s="24">
        <f t="shared" si="20"/>
        <v>156</v>
      </c>
      <c r="U1200">
        <v>1</v>
      </c>
      <c r="AA1200" t="s">
        <v>562</v>
      </c>
      <c r="AB1200" t="s">
        <v>558</v>
      </c>
      <c r="AD1200">
        <v>310</v>
      </c>
      <c r="AF1200" t="s">
        <v>729</v>
      </c>
      <c r="AG1200" t="s">
        <v>561</v>
      </c>
      <c r="AH1200" t="s">
        <v>542</v>
      </c>
      <c r="AI1200" s="6">
        <v>40546</v>
      </c>
      <c r="AJ1200" s="6">
        <v>41639</v>
      </c>
      <c r="AK1200" t="s">
        <v>197</v>
      </c>
      <c r="AM1200" t="s">
        <v>556</v>
      </c>
      <c r="AO1200" t="s">
        <v>569</v>
      </c>
      <c r="AY1200">
        <v>0</v>
      </c>
      <c r="AZ1200">
        <v>1</v>
      </c>
      <c r="BA1200">
        <v>0</v>
      </c>
      <c r="BF1200" t="s">
        <v>127</v>
      </c>
      <c r="BG1200" t="s">
        <v>698</v>
      </c>
    </row>
    <row r="1201" spans="1:59" x14ac:dyDescent="0.35">
      <c r="A1201">
        <v>46</v>
      </c>
      <c r="B1201">
        <v>1200</v>
      </c>
      <c r="D1201" t="s">
        <v>591</v>
      </c>
      <c r="E1201" t="s">
        <v>469</v>
      </c>
      <c r="F1201" t="s">
        <v>419</v>
      </c>
      <c r="H1201" t="s">
        <v>296</v>
      </c>
      <c r="I1201" t="s">
        <v>61</v>
      </c>
      <c r="K1201" t="s">
        <v>408</v>
      </c>
      <c r="N1201">
        <v>0.22900000000000001</v>
      </c>
      <c r="O1201">
        <v>0</v>
      </c>
      <c r="Q1201" t="s">
        <v>504</v>
      </c>
      <c r="R1201" t="s">
        <v>1205</v>
      </c>
      <c r="T1201" s="24">
        <f t="shared" si="20"/>
        <v>156</v>
      </c>
      <c r="U1201">
        <v>1</v>
      </c>
      <c r="AA1201" t="s">
        <v>562</v>
      </c>
      <c r="AB1201" t="s">
        <v>558</v>
      </c>
      <c r="AD1201">
        <v>310</v>
      </c>
      <c r="AF1201" t="s">
        <v>729</v>
      </c>
      <c r="AG1201" t="s">
        <v>561</v>
      </c>
      <c r="AH1201" t="s">
        <v>542</v>
      </c>
      <c r="AI1201" s="6">
        <v>40546</v>
      </c>
      <c r="AJ1201" s="6">
        <v>41639</v>
      </c>
      <c r="AK1201" t="s">
        <v>197</v>
      </c>
      <c r="AM1201" t="s">
        <v>556</v>
      </c>
      <c r="AO1201" t="s">
        <v>569</v>
      </c>
      <c r="AY1201">
        <v>0</v>
      </c>
      <c r="AZ1201">
        <v>1</v>
      </c>
      <c r="BA1201">
        <v>0</v>
      </c>
      <c r="BF1201" t="s">
        <v>127</v>
      </c>
      <c r="BG1201" t="s">
        <v>698</v>
      </c>
    </row>
    <row r="1202" spans="1:59" x14ac:dyDescent="0.35">
      <c r="A1202">
        <v>46</v>
      </c>
      <c r="B1202">
        <v>1201</v>
      </c>
      <c r="D1202" t="s">
        <v>591</v>
      </c>
      <c r="E1202" t="s">
        <v>456</v>
      </c>
      <c r="F1202" t="s">
        <v>419</v>
      </c>
      <c r="H1202" t="s">
        <v>289</v>
      </c>
      <c r="I1202" t="s">
        <v>61</v>
      </c>
      <c r="K1202" t="s">
        <v>408</v>
      </c>
      <c r="N1202">
        <v>0.69599999999999995</v>
      </c>
      <c r="O1202">
        <v>0</v>
      </c>
      <c r="Q1202" t="s">
        <v>504</v>
      </c>
      <c r="R1202" t="s">
        <v>1205</v>
      </c>
      <c r="T1202" s="24">
        <f t="shared" si="20"/>
        <v>156</v>
      </c>
      <c r="U1202">
        <v>1</v>
      </c>
      <c r="AA1202" t="s">
        <v>562</v>
      </c>
      <c r="AB1202" t="s">
        <v>558</v>
      </c>
      <c r="AD1202">
        <v>310</v>
      </c>
      <c r="AF1202" t="s">
        <v>729</v>
      </c>
      <c r="AG1202" t="s">
        <v>561</v>
      </c>
      <c r="AH1202" t="s">
        <v>542</v>
      </c>
      <c r="AI1202" s="6">
        <v>40546</v>
      </c>
      <c r="AJ1202" s="6">
        <v>41639</v>
      </c>
      <c r="AK1202" t="s">
        <v>298</v>
      </c>
      <c r="AM1202" t="s">
        <v>556</v>
      </c>
      <c r="AO1202" t="s">
        <v>569</v>
      </c>
      <c r="AY1202">
        <v>0</v>
      </c>
      <c r="AZ1202">
        <v>1</v>
      </c>
      <c r="BA1202">
        <v>0</v>
      </c>
      <c r="BF1202" t="s">
        <v>127</v>
      </c>
      <c r="BG1202" t="s">
        <v>698</v>
      </c>
    </row>
    <row r="1203" spans="1:59" x14ac:dyDescent="0.35">
      <c r="A1203">
        <v>46</v>
      </c>
      <c r="B1203">
        <v>1202</v>
      </c>
      <c r="D1203" t="s">
        <v>591</v>
      </c>
      <c r="E1203" t="s">
        <v>514</v>
      </c>
      <c r="F1203" t="s">
        <v>419</v>
      </c>
      <c r="H1203" t="s">
        <v>290</v>
      </c>
      <c r="I1203" t="s">
        <v>61</v>
      </c>
      <c r="K1203" t="s">
        <v>408</v>
      </c>
      <c r="N1203">
        <v>0.83</v>
      </c>
      <c r="O1203">
        <v>0</v>
      </c>
      <c r="Q1203" t="s">
        <v>504</v>
      </c>
      <c r="R1203" t="s">
        <v>1205</v>
      </c>
      <c r="T1203" s="24">
        <f t="shared" si="20"/>
        <v>156</v>
      </c>
      <c r="U1203">
        <v>1</v>
      </c>
      <c r="AA1203" t="s">
        <v>562</v>
      </c>
      <c r="AB1203" t="s">
        <v>558</v>
      </c>
      <c r="AD1203">
        <v>310</v>
      </c>
      <c r="AF1203" t="s">
        <v>729</v>
      </c>
      <c r="AG1203" t="s">
        <v>561</v>
      </c>
      <c r="AH1203" t="s">
        <v>542</v>
      </c>
      <c r="AI1203" s="6">
        <v>40546</v>
      </c>
      <c r="AJ1203" s="6">
        <v>41639</v>
      </c>
      <c r="AK1203" t="s">
        <v>298</v>
      </c>
      <c r="AM1203" t="s">
        <v>556</v>
      </c>
      <c r="AO1203" t="s">
        <v>569</v>
      </c>
      <c r="AY1203">
        <v>0</v>
      </c>
      <c r="AZ1203">
        <v>1</v>
      </c>
      <c r="BA1203">
        <v>0</v>
      </c>
      <c r="BF1203" t="s">
        <v>127</v>
      </c>
      <c r="BG1203" t="s">
        <v>698</v>
      </c>
    </row>
    <row r="1204" spans="1:59" x14ac:dyDescent="0.35">
      <c r="A1204">
        <v>46</v>
      </c>
      <c r="B1204">
        <v>1203</v>
      </c>
      <c r="D1204" t="s">
        <v>591</v>
      </c>
      <c r="E1204" t="s">
        <v>511</v>
      </c>
      <c r="F1204" t="s">
        <v>419</v>
      </c>
      <c r="H1204" t="s">
        <v>291</v>
      </c>
      <c r="I1204" t="s">
        <v>61</v>
      </c>
      <c r="K1204" t="s">
        <v>408</v>
      </c>
      <c r="N1204">
        <v>0.66500000000000004</v>
      </c>
      <c r="O1204">
        <v>0</v>
      </c>
      <c r="Q1204" t="s">
        <v>504</v>
      </c>
      <c r="R1204" t="s">
        <v>1205</v>
      </c>
      <c r="T1204" s="24">
        <f t="shared" si="20"/>
        <v>156</v>
      </c>
      <c r="U1204">
        <v>1</v>
      </c>
      <c r="AA1204" t="s">
        <v>562</v>
      </c>
      <c r="AB1204" t="s">
        <v>558</v>
      </c>
      <c r="AD1204">
        <v>310</v>
      </c>
      <c r="AF1204" t="s">
        <v>729</v>
      </c>
      <c r="AG1204" t="s">
        <v>561</v>
      </c>
      <c r="AH1204" t="s">
        <v>542</v>
      </c>
      <c r="AI1204" s="6">
        <v>40546</v>
      </c>
      <c r="AJ1204" s="6">
        <v>41639</v>
      </c>
      <c r="AK1204" t="s">
        <v>298</v>
      </c>
      <c r="AM1204" t="s">
        <v>556</v>
      </c>
      <c r="AO1204" t="s">
        <v>569</v>
      </c>
      <c r="AY1204">
        <v>0</v>
      </c>
      <c r="AZ1204">
        <v>1</v>
      </c>
      <c r="BA1204">
        <v>0</v>
      </c>
      <c r="BF1204" t="s">
        <v>127</v>
      </c>
      <c r="BG1204" t="s">
        <v>698</v>
      </c>
    </row>
    <row r="1205" spans="1:59" x14ac:dyDescent="0.35">
      <c r="A1205">
        <v>46</v>
      </c>
      <c r="B1205">
        <v>1204</v>
      </c>
      <c r="D1205" t="s">
        <v>591</v>
      </c>
      <c r="E1205" t="s">
        <v>512</v>
      </c>
      <c r="F1205" t="s">
        <v>419</v>
      </c>
      <c r="H1205" t="s">
        <v>292</v>
      </c>
      <c r="I1205" t="s">
        <v>61</v>
      </c>
      <c r="K1205" t="s">
        <v>408</v>
      </c>
      <c r="N1205">
        <v>0.56899999999999995</v>
      </c>
      <c r="O1205">
        <v>0</v>
      </c>
      <c r="Q1205" t="s">
        <v>504</v>
      </c>
      <c r="R1205" t="s">
        <v>1205</v>
      </c>
      <c r="T1205" s="24">
        <f t="shared" si="20"/>
        <v>156</v>
      </c>
      <c r="U1205">
        <v>1</v>
      </c>
      <c r="AA1205" t="s">
        <v>562</v>
      </c>
      <c r="AB1205" t="s">
        <v>558</v>
      </c>
      <c r="AD1205">
        <v>310</v>
      </c>
      <c r="AF1205" t="s">
        <v>729</v>
      </c>
      <c r="AG1205" t="s">
        <v>561</v>
      </c>
      <c r="AH1205" t="s">
        <v>542</v>
      </c>
      <c r="AI1205" s="6">
        <v>40546</v>
      </c>
      <c r="AJ1205" s="6">
        <v>41639</v>
      </c>
      <c r="AK1205" t="s">
        <v>298</v>
      </c>
      <c r="AM1205" t="s">
        <v>556</v>
      </c>
      <c r="AO1205" t="s">
        <v>569</v>
      </c>
      <c r="AY1205">
        <v>0</v>
      </c>
      <c r="AZ1205">
        <v>1</v>
      </c>
      <c r="BA1205">
        <v>0</v>
      </c>
      <c r="BF1205" t="s">
        <v>127</v>
      </c>
      <c r="BG1205" t="s">
        <v>698</v>
      </c>
    </row>
    <row r="1206" spans="1:59" x14ac:dyDescent="0.35">
      <c r="A1206">
        <v>46</v>
      </c>
      <c r="B1206">
        <v>1205</v>
      </c>
      <c r="D1206" t="s">
        <v>591</v>
      </c>
      <c r="E1206" t="s">
        <v>401</v>
      </c>
      <c r="F1206" t="s">
        <v>419</v>
      </c>
      <c r="H1206" t="s">
        <v>293</v>
      </c>
      <c r="I1206" t="s">
        <v>61</v>
      </c>
      <c r="K1206" t="s">
        <v>408</v>
      </c>
      <c r="N1206">
        <v>0.158</v>
      </c>
      <c r="O1206">
        <v>0</v>
      </c>
      <c r="Q1206" t="s">
        <v>504</v>
      </c>
      <c r="R1206" t="s">
        <v>1205</v>
      </c>
      <c r="T1206" s="24">
        <f t="shared" si="20"/>
        <v>156</v>
      </c>
      <c r="U1206">
        <v>1</v>
      </c>
      <c r="AA1206" t="s">
        <v>562</v>
      </c>
      <c r="AB1206" t="s">
        <v>558</v>
      </c>
      <c r="AD1206">
        <v>310</v>
      </c>
      <c r="AF1206" t="s">
        <v>729</v>
      </c>
      <c r="AG1206" t="s">
        <v>561</v>
      </c>
      <c r="AH1206" t="s">
        <v>542</v>
      </c>
      <c r="AI1206" s="6">
        <v>40546</v>
      </c>
      <c r="AJ1206" s="6">
        <v>41639</v>
      </c>
      <c r="AK1206" t="s">
        <v>298</v>
      </c>
      <c r="AM1206" t="s">
        <v>556</v>
      </c>
      <c r="AO1206" t="s">
        <v>569</v>
      </c>
      <c r="AY1206">
        <v>0</v>
      </c>
      <c r="AZ1206">
        <v>1</v>
      </c>
      <c r="BA1206">
        <v>0</v>
      </c>
      <c r="BF1206" t="s">
        <v>127</v>
      </c>
      <c r="BG1206" t="s">
        <v>698</v>
      </c>
    </row>
    <row r="1207" spans="1:59" x14ac:dyDescent="0.35">
      <c r="A1207">
        <v>46</v>
      </c>
      <c r="B1207">
        <v>1206</v>
      </c>
      <c r="D1207" t="s">
        <v>591</v>
      </c>
      <c r="E1207" t="s">
        <v>513</v>
      </c>
      <c r="F1207" t="s">
        <v>419</v>
      </c>
      <c r="H1207" t="s">
        <v>294</v>
      </c>
      <c r="I1207" t="s">
        <v>61</v>
      </c>
      <c r="K1207" t="s">
        <v>408</v>
      </c>
      <c r="N1207">
        <v>0.35</v>
      </c>
      <c r="O1207">
        <v>0</v>
      </c>
      <c r="Q1207" t="s">
        <v>504</v>
      </c>
      <c r="R1207" t="s">
        <v>1205</v>
      </c>
      <c r="T1207" s="24">
        <f t="shared" si="20"/>
        <v>156</v>
      </c>
      <c r="U1207">
        <v>1</v>
      </c>
      <c r="AA1207" t="s">
        <v>562</v>
      </c>
      <c r="AB1207" t="s">
        <v>558</v>
      </c>
      <c r="AD1207">
        <v>310</v>
      </c>
      <c r="AF1207" t="s">
        <v>729</v>
      </c>
      <c r="AG1207" t="s">
        <v>561</v>
      </c>
      <c r="AH1207" t="s">
        <v>542</v>
      </c>
      <c r="AI1207" s="6">
        <v>40546</v>
      </c>
      <c r="AJ1207" s="6">
        <v>41639</v>
      </c>
      <c r="AK1207" t="s">
        <v>298</v>
      </c>
      <c r="AM1207" t="s">
        <v>556</v>
      </c>
      <c r="AO1207" t="s">
        <v>569</v>
      </c>
      <c r="AY1207">
        <v>0</v>
      </c>
      <c r="AZ1207">
        <v>1</v>
      </c>
      <c r="BA1207">
        <v>0</v>
      </c>
      <c r="BF1207" t="s">
        <v>127</v>
      </c>
      <c r="BG1207" t="s">
        <v>698</v>
      </c>
    </row>
    <row r="1208" spans="1:59" x14ac:dyDescent="0.35">
      <c r="A1208">
        <v>46</v>
      </c>
      <c r="B1208">
        <v>1207</v>
      </c>
      <c r="D1208" t="s">
        <v>591</v>
      </c>
      <c r="E1208" t="s">
        <v>404</v>
      </c>
      <c r="F1208" t="s">
        <v>419</v>
      </c>
      <c r="H1208" t="s">
        <v>295</v>
      </c>
      <c r="I1208" t="s">
        <v>61</v>
      </c>
      <c r="K1208" t="s">
        <v>408</v>
      </c>
      <c r="N1208">
        <v>0.12</v>
      </c>
      <c r="O1208">
        <v>0</v>
      </c>
      <c r="Q1208" t="s">
        <v>504</v>
      </c>
      <c r="R1208" t="s">
        <v>1205</v>
      </c>
      <c r="T1208" s="24">
        <f t="shared" si="20"/>
        <v>156</v>
      </c>
      <c r="U1208">
        <v>1</v>
      </c>
      <c r="AA1208" t="s">
        <v>562</v>
      </c>
      <c r="AB1208" t="s">
        <v>558</v>
      </c>
      <c r="AD1208">
        <v>310</v>
      </c>
      <c r="AF1208" t="s">
        <v>729</v>
      </c>
      <c r="AG1208" t="s">
        <v>561</v>
      </c>
      <c r="AH1208" t="s">
        <v>542</v>
      </c>
      <c r="AI1208" s="6">
        <v>40546</v>
      </c>
      <c r="AJ1208" s="6">
        <v>41639</v>
      </c>
      <c r="AK1208" t="s">
        <v>298</v>
      </c>
      <c r="AM1208" t="s">
        <v>556</v>
      </c>
      <c r="AO1208" t="s">
        <v>569</v>
      </c>
      <c r="AY1208">
        <v>0</v>
      </c>
      <c r="AZ1208">
        <v>1</v>
      </c>
      <c r="BA1208">
        <v>0</v>
      </c>
      <c r="BF1208" t="s">
        <v>127</v>
      </c>
      <c r="BG1208" t="s">
        <v>698</v>
      </c>
    </row>
    <row r="1209" spans="1:59" x14ac:dyDescent="0.35">
      <c r="A1209">
        <v>46</v>
      </c>
      <c r="B1209">
        <v>1208</v>
      </c>
      <c r="D1209" t="s">
        <v>591</v>
      </c>
      <c r="E1209" t="s">
        <v>469</v>
      </c>
      <c r="F1209" t="s">
        <v>419</v>
      </c>
      <c r="H1209" t="s">
        <v>296</v>
      </c>
      <c r="I1209" t="s">
        <v>61</v>
      </c>
      <c r="K1209" t="s">
        <v>408</v>
      </c>
      <c r="N1209">
        <v>0.42299999999999999</v>
      </c>
      <c r="O1209">
        <v>0</v>
      </c>
      <c r="Q1209" t="s">
        <v>504</v>
      </c>
      <c r="R1209" t="s">
        <v>1205</v>
      </c>
      <c r="T1209" s="24">
        <f t="shared" si="20"/>
        <v>156</v>
      </c>
      <c r="U1209">
        <v>1</v>
      </c>
      <c r="AA1209" t="s">
        <v>562</v>
      </c>
      <c r="AB1209" t="s">
        <v>558</v>
      </c>
      <c r="AD1209">
        <v>310</v>
      </c>
      <c r="AF1209" t="s">
        <v>729</v>
      </c>
      <c r="AG1209" t="s">
        <v>561</v>
      </c>
      <c r="AH1209" t="s">
        <v>542</v>
      </c>
      <c r="AI1209" s="6">
        <v>40546</v>
      </c>
      <c r="AJ1209" s="6">
        <v>41639</v>
      </c>
      <c r="AK1209" t="s">
        <v>298</v>
      </c>
      <c r="AM1209" t="s">
        <v>556</v>
      </c>
      <c r="AO1209" t="s">
        <v>569</v>
      </c>
      <c r="AY1209">
        <v>0</v>
      </c>
      <c r="AZ1209">
        <v>1</v>
      </c>
      <c r="BA1209">
        <v>0</v>
      </c>
      <c r="BF1209" t="s">
        <v>127</v>
      </c>
      <c r="BG1209" t="s">
        <v>698</v>
      </c>
    </row>
    <row r="1210" spans="1:59" x14ac:dyDescent="0.35">
      <c r="A1210">
        <v>46</v>
      </c>
      <c r="B1210">
        <v>1209</v>
      </c>
      <c r="D1210" t="s">
        <v>591</v>
      </c>
      <c r="E1210" t="s">
        <v>456</v>
      </c>
      <c r="F1210" t="s">
        <v>419</v>
      </c>
      <c r="H1210" t="s">
        <v>289</v>
      </c>
      <c r="I1210" t="s">
        <v>61</v>
      </c>
      <c r="K1210" t="s">
        <v>408</v>
      </c>
      <c r="N1210">
        <v>0.23200000000000001</v>
      </c>
      <c r="O1210">
        <v>0</v>
      </c>
      <c r="Q1210" t="s">
        <v>504</v>
      </c>
      <c r="R1210" t="s">
        <v>1205</v>
      </c>
      <c r="T1210" s="24">
        <f t="shared" si="20"/>
        <v>156</v>
      </c>
      <c r="U1210">
        <v>1</v>
      </c>
      <c r="AA1210" t="s">
        <v>562</v>
      </c>
      <c r="AB1210" t="s">
        <v>558</v>
      </c>
      <c r="AD1210">
        <v>310</v>
      </c>
      <c r="AF1210" t="s">
        <v>729</v>
      </c>
      <c r="AG1210" t="s">
        <v>561</v>
      </c>
      <c r="AH1210" t="s">
        <v>542</v>
      </c>
      <c r="AI1210" s="6">
        <v>40546</v>
      </c>
      <c r="AJ1210" s="6">
        <v>41639</v>
      </c>
      <c r="AK1210" t="s">
        <v>191</v>
      </c>
      <c r="AM1210" t="s">
        <v>556</v>
      </c>
      <c r="AO1210" t="s">
        <v>569</v>
      </c>
      <c r="AY1210">
        <v>0</v>
      </c>
      <c r="AZ1210">
        <v>1</v>
      </c>
      <c r="BA1210">
        <v>0</v>
      </c>
      <c r="BF1210" t="s">
        <v>127</v>
      </c>
      <c r="BG1210" t="s">
        <v>698</v>
      </c>
    </row>
    <row r="1211" spans="1:59" x14ac:dyDescent="0.35">
      <c r="A1211">
        <v>46</v>
      </c>
      <c r="B1211">
        <v>1210</v>
      </c>
      <c r="D1211" t="s">
        <v>591</v>
      </c>
      <c r="E1211" t="s">
        <v>514</v>
      </c>
      <c r="F1211" t="s">
        <v>419</v>
      </c>
      <c r="H1211" t="s">
        <v>290</v>
      </c>
      <c r="I1211" t="s">
        <v>61</v>
      </c>
      <c r="K1211" t="s">
        <v>408</v>
      </c>
      <c r="N1211">
        <v>0.26400000000000001</v>
      </c>
      <c r="O1211">
        <v>0</v>
      </c>
      <c r="Q1211" t="s">
        <v>504</v>
      </c>
      <c r="R1211" t="s">
        <v>1205</v>
      </c>
      <c r="T1211" s="24">
        <f t="shared" si="20"/>
        <v>156</v>
      </c>
      <c r="U1211">
        <v>1</v>
      </c>
      <c r="AA1211" t="s">
        <v>562</v>
      </c>
      <c r="AB1211" t="s">
        <v>558</v>
      </c>
      <c r="AD1211">
        <v>310</v>
      </c>
      <c r="AF1211" t="s">
        <v>729</v>
      </c>
      <c r="AG1211" t="s">
        <v>561</v>
      </c>
      <c r="AH1211" t="s">
        <v>542</v>
      </c>
      <c r="AI1211" s="6">
        <v>40546</v>
      </c>
      <c r="AJ1211" s="6">
        <v>41639</v>
      </c>
      <c r="AK1211" t="s">
        <v>191</v>
      </c>
      <c r="AM1211" t="s">
        <v>556</v>
      </c>
      <c r="AO1211" t="s">
        <v>569</v>
      </c>
      <c r="AY1211">
        <v>0</v>
      </c>
      <c r="AZ1211">
        <v>1</v>
      </c>
      <c r="BA1211">
        <v>0</v>
      </c>
      <c r="BF1211" t="s">
        <v>127</v>
      </c>
      <c r="BG1211" t="s">
        <v>698</v>
      </c>
    </row>
    <row r="1212" spans="1:59" x14ac:dyDescent="0.35">
      <c r="A1212">
        <v>46</v>
      </c>
      <c r="B1212">
        <v>1211</v>
      </c>
      <c r="D1212" t="s">
        <v>591</v>
      </c>
      <c r="E1212" t="s">
        <v>511</v>
      </c>
      <c r="F1212" t="s">
        <v>419</v>
      </c>
      <c r="H1212" t="s">
        <v>291</v>
      </c>
      <c r="I1212" t="s">
        <v>61</v>
      </c>
      <c r="K1212" t="s">
        <v>408</v>
      </c>
      <c r="N1212">
        <v>0.12</v>
      </c>
      <c r="O1212">
        <v>0</v>
      </c>
      <c r="Q1212" t="s">
        <v>504</v>
      </c>
      <c r="R1212" t="s">
        <v>1205</v>
      </c>
      <c r="T1212" s="24">
        <f t="shared" si="20"/>
        <v>156</v>
      </c>
      <c r="U1212">
        <v>1</v>
      </c>
      <c r="AA1212" t="s">
        <v>562</v>
      </c>
      <c r="AB1212" t="s">
        <v>558</v>
      </c>
      <c r="AD1212">
        <v>310</v>
      </c>
      <c r="AF1212" t="s">
        <v>729</v>
      </c>
      <c r="AG1212" t="s">
        <v>561</v>
      </c>
      <c r="AH1212" t="s">
        <v>542</v>
      </c>
      <c r="AI1212" s="6">
        <v>40546</v>
      </c>
      <c r="AJ1212" s="6">
        <v>41639</v>
      </c>
      <c r="AK1212" t="s">
        <v>191</v>
      </c>
      <c r="AM1212" t="s">
        <v>556</v>
      </c>
      <c r="AO1212" t="s">
        <v>569</v>
      </c>
      <c r="AY1212">
        <v>0</v>
      </c>
      <c r="AZ1212">
        <v>1</v>
      </c>
      <c r="BA1212">
        <v>0</v>
      </c>
      <c r="BF1212" t="s">
        <v>127</v>
      </c>
      <c r="BG1212" t="s">
        <v>698</v>
      </c>
    </row>
    <row r="1213" spans="1:59" x14ac:dyDescent="0.35">
      <c r="A1213">
        <v>46</v>
      </c>
      <c r="B1213">
        <v>1212</v>
      </c>
      <c r="D1213" t="s">
        <v>591</v>
      </c>
      <c r="E1213" t="s">
        <v>512</v>
      </c>
      <c r="F1213" t="s">
        <v>419</v>
      </c>
      <c r="H1213" t="s">
        <v>292</v>
      </c>
      <c r="I1213" t="s">
        <v>61</v>
      </c>
      <c r="K1213" t="s">
        <v>408</v>
      </c>
      <c r="N1213">
        <v>0.29699999999999999</v>
      </c>
      <c r="O1213">
        <v>0</v>
      </c>
      <c r="Q1213" t="s">
        <v>504</v>
      </c>
      <c r="R1213" t="s">
        <v>1205</v>
      </c>
      <c r="T1213" s="24">
        <f t="shared" si="20"/>
        <v>156</v>
      </c>
      <c r="U1213">
        <v>1</v>
      </c>
      <c r="AA1213" t="s">
        <v>562</v>
      </c>
      <c r="AB1213" t="s">
        <v>558</v>
      </c>
      <c r="AD1213">
        <v>310</v>
      </c>
      <c r="AF1213" t="s">
        <v>729</v>
      </c>
      <c r="AG1213" t="s">
        <v>561</v>
      </c>
      <c r="AH1213" t="s">
        <v>542</v>
      </c>
      <c r="AI1213" s="6">
        <v>40546</v>
      </c>
      <c r="AJ1213" s="6">
        <v>41639</v>
      </c>
      <c r="AK1213" t="s">
        <v>191</v>
      </c>
      <c r="AM1213" t="s">
        <v>556</v>
      </c>
      <c r="AO1213" t="s">
        <v>569</v>
      </c>
      <c r="AY1213">
        <v>0</v>
      </c>
      <c r="AZ1213">
        <v>1</v>
      </c>
      <c r="BA1213">
        <v>0</v>
      </c>
      <c r="BF1213" t="s">
        <v>127</v>
      </c>
      <c r="BG1213" t="s">
        <v>698</v>
      </c>
    </row>
    <row r="1214" spans="1:59" x14ac:dyDescent="0.35">
      <c r="A1214">
        <v>46</v>
      </c>
      <c r="B1214">
        <v>1213</v>
      </c>
      <c r="D1214" t="s">
        <v>591</v>
      </c>
      <c r="E1214" t="s">
        <v>401</v>
      </c>
      <c r="F1214" t="s">
        <v>419</v>
      </c>
      <c r="H1214" t="s">
        <v>293</v>
      </c>
      <c r="I1214" t="s">
        <v>61</v>
      </c>
      <c r="K1214" t="s">
        <v>408</v>
      </c>
      <c r="N1214">
        <v>8.8999999999999996E-2</v>
      </c>
      <c r="O1214">
        <v>0</v>
      </c>
      <c r="Q1214" t="s">
        <v>504</v>
      </c>
      <c r="R1214" t="s">
        <v>1205</v>
      </c>
      <c r="T1214" s="24">
        <f t="shared" si="20"/>
        <v>156</v>
      </c>
      <c r="U1214">
        <v>1</v>
      </c>
      <c r="AA1214" t="s">
        <v>562</v>
      </c>
      <c r="AB1214" t="s">
        <v>558</v>
      </c>
      <c r="AD1214">
        <v>310</v>
      </c>
      <c r="AF1214" t="s">
        <v>729</v>
      </c>
      <c r="AG1214" t="s">
        <v>561</v>
      </c>
      <c r="AH1214" t="s">
        <v>542</v>
      </c>
      <c r="AI1214" s="6">
        <v>40546</v>
      </c>
      <c r="AJ1214" s="6">
        <v>41639</v>
      </c>
      <c r="AK1214" t="s">
        <v>191</v>
      </c>
      <c r="AM1214" t="s">
        <v>556</v>
      </c>
      <c r="AO1214" t="s">
        <v>569</v>
      </c>
      <c r="AY1214">
        <v>0</v>
      </c>
      <c r="AZ1214">
        <v>1</v>
      </c>
      <c r="BA1214">
        <v>0</v>
      </c>
      <c r="BF1214" t="s">
        <v>127</v>
      </c>
      <c r="BG1214" t="s">
        <v>698</v>
      </c>
    </row>
    <row r="1215" spans="1:59" x14ac:dyDescent="0.35">
      <c r="A1215">
        <v>46</v>
      </c>
      <c r="B1215">
        <v>1214</v>
      </c>
      <c r="D1215" t="s">
        <v>591</v>
      </c>
      <c r="E1215" t="s">
        <v>513</v>
      </c>
      <c r="F1215" t="s">
        <v>419</v>
      </c>
      <c r="H1215" t="s">
        <v>294</v>
      </c>
      <c r="I1215" t="s">
        <v>61</v>
      </c>
      <c r="K1215" t="s">
        <v>408</v>
      </c>
      <c r="N1215">
        <v>0.23799999999999999</v>
      </c>
      <c r="O1215">
        <v>0</v>
      </c>
      <c r="Q1215" t="s">
        <v>504</v>
      </c>
      <c r="R1215" t="s">
        <v>1205</v>
      </c>
      <c r="T1215" s="24">
        <f t="shared" si="20"/>
        <v>156</v>
      </c>
      <c r="U1215">
        <v>1</v>
      </c>
      <c r="AA1215" t="s">
        <v>562</v>
      </c>
      <c r="AB1215" t="s">
        <v>558</v>
      </c>
      <c r="AD1215">
        <v>310</v>
      </c>
      <c r="AF1215" t="s">
        <v>729</v>
      </c>
      <c r="AG1215" t="s">
        <v>561</v>
      </c>
      <c r="AH1215" t="s">
        <v>542</v>
      </c>
      <c r="AI1215" s="6">
        <v>40546</v>
      </c>
      <c r="AJ1215" s="6">
        <v>41639</v>
      </c>
      <c r="AK1215" t="s">
        <v>191</v>
      </c>
      <c r="AM1215" t="s">
        <v>556</v>
      </c>
      <c r="AO1215" t="s">
        <v>569</v>
      </c>
      <c r="AY1215">
        <v>0</v>
      </c>
      <c r="AZ1215">
        <v>1</v>
      </c>
      <c r="BA1215">
        <v>0</v>
      </c>
      <c r="BF1215" t="s">
        <v>127</v>
      </c>
      <c r="BG1215" t="s">
        <v>698</v>
      </c>
    </row>
    <row r="1216" spans="1:59" x14ac:dyDescent="0.35">
      <c r="A1216">
        <v>46</v>
      </c>
      <c r="B1216">
        <v>1215</v>
      </c>
      <c r="D1216" t="s">
        <v>591</v>
      </c>
      <c r="E1216" t="s">
        <v>404</v>
      </c>
      <c r="F1216" t="s">
        <v>419</v>
      </c>
      <c r="H1216" t="s">
        <v>295</v>
      </c>
      <c r="I1216" t="s">
        <v>61</v>
      </c>
      <c r="K1216" t="s">
        <v>408</v>
      </c>
      <c r="N1216">
        <v>0.28000000000000003</v>
      </c>
      <c r="O1216">
        <v>0</v>
      </c>
      <c r="Q1216" t="s">
        <v>504</v>
      </c>
      <c r="R1216" t="s">
        <v>1205</v>
      </c>
      <c r="T1216" s="24">
        <f t="shared" si="20"/>
        <v>156</v>
      </c>
      <c r="U1216">
        <v>1</v>
      </c>
      <c r="AA1216" t="s">
        <v>562</v>
      </c>
      <c r="AB1216" t="s">
        <v>558</v>
      </c>
      <c r="AD1216">
        <v>310</v>
      </c>
      <c r="AF1216" t="s">
        <v>729</v>
      </c>
      <c r="AG1216" t="s">
        <v>561</v>
      </c>
      <c r="AH1216" t="s">
        <v>542</v>
      </c>
      <c r="AI1216" s="6">
        <v>40546</v>
      </c>
      <c r="AJ1216" s="6">
        <v>41639</v>
      </c>
      <c r="AK1216" t="s">
        <v>191</v>
      </c>
      <c r="AM1216" t="s">
        <v>556</v>
      </c>
      <c r="AO1216" t="s">
        <v>569</v>
      </c>
      <c r="AY1216">
        <v>0</v>
      </c>
      <c r="AZ1216">
        <v>1</v>
      </c>
      <c r="BA1216">
        <v>0</v>
      </c>
      <c r="BF1216" t="s">
        <v>127</v>
      </c>
      <c r="BG1216" t="s">
        <v>698</v>
      </c>
    </row>
    <row r="1217" spans="1:59" x14ac:dyDescent="0.35">
      <c r="A1217">
        <v>46</v>
      </c>
      <c r="B1217">
        <v>1216</v>
      </c>
      <c r="D1217" t="s">
        <v>591</v>
      </c>
      <c r="E1217" t="s">
        <v>469</v>
      </c>
      <c r="F1217" t="s">
        <v>419</v>
      </c>
      <c r="H1217" t="s">
        <v>296</v>
      </c>
      <c r="I1217" t="s">
        <v>61</v>
      </c>
      <c r="K1217" t="s">
        <v>408</v>
      </c>
      <c r="N1217">
        <v>0.29199999999999998</v>
      </c>
      <c r="O1217">
        <v>0</v>
      </c>
      <c r="Q1217" t="s">
        <v>504</v>
      </c>
      <c r="R1217" t="s">
        <v>1205</v>
      </c>
      <c r="T1217" s="24">
        <f t="shared" si="20"/>
        <v>156</v>
      </c>
      <c r="U1217">
        <v>1</v>
      </c>
      <c r="AA1217" t="s">
        <v>562</v>
      </c>
      <c r="AB1217" t="s">
        <v>558</v>
      </c>
      <c r="AD1217">
        <v>310</v>
      </c>
      <c r="AF1217" t="s">
        <v>729</v>
      </c>
      <c r="AG1217" t="s">
        <v>561</v>
      </c>
      <c r="AH1217" t="s">
        <v>542</v>
      </c>
      <c r="AI1217" s="6">
        <v>40546</v>
      </c>
      <c r="AJ1217" s="6">
        <v>41639</v>
      </c>
      <c r="AK1217" t="s">
        <v>191</v>
      </c>
      <c r="AM1217" t="s">
        <v>556</v>
      </c>
      <c r="AO1217" t="s">
        <v>569</v>
      </c>
      <c r="AY1217">
        <v>0</v>
      </c>
      <c r="AZ1217">
        <v>1</v>
      </c>
      <c r="BA1217">
        <v>0</v>
      </c>
      <c r="BF1217" t="s">
        <v>127</v>
      </c>
      <c r="BG1217" t="s">
        <v>698</v>
      </c>
    </row>
    <row r="1218" spans="1:59" x14ac:dyDescent="0.35">
      <c r="A1218">
        <v>46</v>
      </c>
      <c r="B1218">
        <v>1217</v>
      </c>
      <c r="D1218" t="s">
        <v>591</v>
      </c>
      <c r="E1218" t="s">
        <v>8</v>
      </c>
      <c r="F1218" t="s">
        <v>515</v>
      </c>
      <c r="H1218" t="s">
        <v>261</v>
      </c>
      <c r="I1218" t="s">
        <v>299</v>
      </c>
      <c r="K1218" t="s">
        <v>409</v>
      </c>
      <c r="L1218" t="s">
        <v>408</v>
      </c>
      <c r="N1218">
        <v>0.113</v>
      </c>
      <c r="O1218">
        <v>0</v>
      </c>
      <c r="Q1218" t="s">
        <v>504</v>
      </c>
      <c r="R1218" t="s">
        <v>1205</v>
      </c>
      <c r="T1218" s="24">
        <f t="shared" si="20"/>
        <v>1095</v>
      </c>
      <c r="U1218">
        <v>1</v>
      </c>
      <c r="AA1218" t="s">
        <v>562</v>
      </c>
      <c r="AB1218" t="s">
        <v>558</v>
      </c>
      <c r="AD1218">
        <v>312</v>
      </c>
      <c r="AF1218" t="s">
        <v>561</v>
      </c>
      <c r="AG1218" t="s">
        <v>729</v>
      </c>
      <c r="AH1218" t="s">
        <v>542</v>
      </c>
      <c r="AI1218" s="6">
        <v>33970</v>
      </c>
      <c r="AJ1218" s="6">
        <v>41639</v>
      </c>
      <c r="AK1218" t="s">
        <v>297</v>
      </c>
      <c r="AM1218" t="s">
        <v>556</v>
      </c>
      <c r="AO1218" t="s">
        <v>569</v>
      </c>
      <c r="AY1218">
        <v>0</v>
      </c>
      <c r="AZ1218">
        <v>1</v>
      </c>
      <c r="BA1218">
        <v>0</v>
      </c>
      <c r="BF1218" t="s">
        <v>127</v>
      </c>
      <c r="BG1218" t="s">
        <v>698</v>
      </c>
    </row>
    <row r="1219" spans="1:59" x14ac:dyDescent="0.35">
      <c r="A1219">
        <v>46</v>
      </c>
      <c r="B1219">
        <v>1218</v>
      </c>
      <c r="D1219" t="s">
        <v>591</v>
      </c>
      <c r="E1219" t="s">
        <v>8</v>
      </c>
      <c r="F1219" t="s">
        <v>516</v>
      </c>
      <c r="H1219" t="s">
        <v>261</v>
      </c>
      <c r="I1219" t="s">
        <v>301</v>
      </c>
      <c r="K1219" t="s">
        <v>409</v>
      </c>
      <c r="L1219" t="s">
        <v>408</v>
      </c>
      <c r="N1219">
        <v>3.1E-2</v>
      </c>
      <c r="O1219">
        <v>0</v>
      </c>
      <c r="Q1219" t="s">
        <v>504</v>
      </c>
      <c r="R1219" t="s">
        <v>1205</v>
      </c>
      <c r="T1219" s="24">
        <f t="shared" si="20"/>
        <v>1095</v>
      </c>
      <c r="U1219">
        <v>1</v>
      </c>
      <c r="AA1219" t="s">
        <v>562</v>
      </c>
      <c r="AB1219" t="s">
        <v>558</v>
      </c>
      <c r="AC1219">
        <v>0.05</v>
      </c>
      <c r="AD1219">
        <v>312</v>
      </c>
      <c r="AF1219" t="s">
        <v>561</v>
      </c>
      <c r="AG1219" t="s">
        <v>729</v>
      </c>
      <c r="AH1219" t="s">
        <v>542</v>
      </c>
      <c r="AI1219" s="6">
        <v>33970</v>
      </c>
      <c r="AJ1219" s="6">
        <v>41639</v>
      </c>
      <c r="AK1219" t="s">
        <v>297</v>
      </c>
      <c r="AM1219" t="s">
        <v>556</v>
      </c>
      <c r="AO1219" t="s">
        <v>569</v>
      </c>
      <c r="AY1219">
        <v>0</v>
      </c>
      <c r="AZ1219">
        <v>1</v>
      </c>
      <c r="BA1219">
        <v>0</v>
      </c>
      <c r="BF1219" t="s">
        <v>127</v>
      </c>
      <c r="BG1219" t="s">
        <v>698</v>
      </c>
    </row>
    <row r="1220" spans="1:59" x14ac:dyDescent="0.35">
      <c r="A1220">
        <v>46</v>
      </c>
      <c r="B1220">
        <v>1219</v>
      </c>
      <c r="D1220" t="s">
        <v>591</v>
      </c>
      <c r="E1220" t="s">
        <v>8</v>
      </c>
      <c r="F1220" t="s">
        <v>517</v>
      </c>
      <c r="H1220" t="s">
        <v>261</v>
      </c>
      <c r="I1220" t="s">
        <v>300</v>
      </c>
      <c r="K1220" t="s">
        <v>409</v>
      </c>
      <c r="L1220" t="s">
        <v>408</v>
      </c>
      <c r="N1220">
        <v>6.0999999999999999E-2</v>
      </c>
      <c r="O1220">
        <v>0</v>
      </c>
      <c r="Q1220" t="s">
        <v>504</v>
      </c>
      <c r="R1220" t="s">
        <v>1205</v>
      </c>
      <c r="T1220" s="24">
        <f t="shared" si="20"/>
        <v>1095</v>
      </c>
      <c r="U1220">
        <v>1</v>
      </c>
      <c r="AA1220" t="s">
        <v>562</v>
      </c>
      <c r="AB1220" t="s">
        <v>558</v>
      </c>
      <c r="AD1220">
        <v>312</v>
      </c>
      <c r="AF1220" t="s">
        <v>561</v>
      </c>
      <c r="AG1220" t="s">
        <v>729</v>
      </c>
      <c r="AH1220" t="s">
        <v>542</v>
      </c>
      <c r="AI1220" s="6">
        <v>33970</v>
      </c>
      <c r="AJ1220" s="6">
        <v>41639</v>
      </c>
      <c r="AK1220" t="s">
        <v>297</v>
      </c>
      <c r="AM1220" t="s">
        <v>556</v>
      </c>
      <c r="AO1220" t="s">
        <v>569</v>
      </c>
      <c r="AY1220">
        <v>0</v>
      </c>
      <c r="AZ1220">
        <v>1</v>
      </c>
      <c r="BA1220">
        <v>0</v>
      </c>
      <c r="BF1220" t="s">
        <v>127</v>
      </c>
      <c r="BG1220" t="s">
        <v>698</v>
      </c>
    </row>
    <row r="1221" spans="1:59" x14ac:dyDescent="0.35">
      <c r="A1221">
        <v>46</v>
      </c>
      <c r="B1221">
        <v>1220</v>
      </c>
      <c r="D1221" t="s">
        <v>591</v>
      </c>
      <c r="E1221" t="s">
        <v>8</v>
      </c>
      <c r="F1221" t="s">
        <v>518</v>
      </c>
      <c r="H1221" t="s">
        <v>261</v>
      </c>
      <c r="I1221" t="s">
        <v>302</v>
      </c>
      <c r="K1221" t="s">
        <v>409</v>
      </c>
      <c r="L1221" t="s">
        <v>408</v>
      </c>
      <c r="N1221">
        <v>6.0000000000000001E-3</v>
      </c>
      <c r="O1221">
        <v>0</v>
      </c>
      <c r="Q1221" t="s">
        <v>504</v>
      </c>
      <c r="R1221" t="s">
        <v>1205</v>
      </c>
      <c r="T1221" s="24">
        <f t="shared" si="20"/>
        <v>1095</v>
      </c>
      <c r="U1221">
        <v>1</v>
      </c>
      <c r="AA1221" t="s">
        <v>562</v>
      </c>
      <c r="AB1221" t="s">
        <v>558</v>
      </c>
      <c r="AC1221">
        <v>0.01</v>
      </c>
      <c r="AD1221">
        <v>312</v>
      </c>
      <c r="AF1221" t="s">
        <v>561</v>
      </c>
      <c r="AG1221" t="s">
        <v>729</v>
      </c>
      <c r="AH1221" t="s">
        <v>542</v>
      </c>
      <c r="AI1221" s="6">
        <v>33970</v>
      </c>
      <c r="AJ1221" s="6">
        <v>41639</v>
      </c>
      <c r="AK1221" t="s">
        <v>297</v>
      </c>
      <c r="AM1221" t="s">
        <v>556</v>
      </c>
      <c r="AO1221" t="s">
        <v>569</v>
      </c>
      <c r="AY1221">
        <v>0</v>
      </c>
      <c r="AZ1221">
        <v>1</v>
      </c>
      <c r="BA1221">
        <v>0</v>
      </c>
      <c r="BF1221" t="s">
        <v>127</v>
      </c>
      <c r="BG1221" t="s">
        <v>698</v>
      </c>
    </row>
    <row r="1222" spans="1:59" x14ac:dyDescent="0.35">
      <c r="A1222">
        <v>46</v>
      </c>
      <c r="B1222">
        <v>1221</v>
      </c>
      <c r="D1222" t="s">
        <v>591</v>
      </c>
      <c r="E1222" t="s">
        <v>8</v>
      </c>
      <c r="F1222" t="s">
        <v>519</v>
      </c>
      <c r="H1222" t="s">
        <v>261</v>
      </c>
      <c r="I1222" t="s">
        <v>303</v>
      </c>
      <c r="K1222" t="s">
        <v>409</v>
      </c>
      <c r="L1222" t="s">
        <v>408</v>
      </c>
      <c r="N1222">
        <v>0</v>
      </c>
      <c r="O1222">
        <v>0</v>
      </c>
      <c r="Q1222" t="s">
        <v>504</v>
      </c>
      <c r="R1222" t="s">
        <v>1205</v>
      </c>
      <c r="T1222" s="24">
        <f t="shared" si="20"/>
        <v>1095</v>
      </c>
      <c r="U1222">
        <v>1</v>
      </c>
      <c r="AA1222" t="s">
        <v>562</v>
      </c>
      <c r="AB1222" t="s">
        <v>558</v>
      </c>
      <c r="AC1222">
        <v>1E-3</v>
      </c>
      <c r="AD1222">
        <v>312</v>
      </c>
      <c r="AF1222" t="s">
        <v>561</v>
      </c>
      <c r="AG1222" t="s">
        <v>729</v>
      </c>
      <c r="AH1222" t="s">
        <v>542</v>
      </c>
      <c r="AI1222" s="6">
        <v>33970</v>
      </c>
      <c r="AJ1222" s="6">
        <v>41639</v>
      </c>
      <c r="AK1222" t="s">
        <v>297</v>
      </c>
      <c r="AM1222" t="s">
        <v>556</v>
      </c>
      <c r="AO1222" t="s">
        <v>569</v>
      </c>
      <c r="AY1222">
        <v>0</v>
      </c>
      <c r="AZ1222">
        <v>1</v>
      </c>
      <c r="BA1222">
        <v>0</v>
      </c>
      <c r="BF1222" t="s">
        <v>127</v>
      </c>
      <c r="BG1222" t="s">
        <v>698</v>
      </c>
    </row>
    <row r="1223" spans="1:59" x14ac:dyDescent="0.35">
      <c r="A1223">
        <v>46</v>
      </c>
      <c r="B1223">
        <v>1222</v>
      </c>
      <c r="D1223" t="s">
        <v>591</v>
      </c>
      <c r="E1223" t="s">
        <v>8</v>
      </c>
      <c r="F1223" t="s">
        <v>515</v>
      </c>
      <c r="H1223" t="s">
        <v>261</v>
      </c>
      <c r="I1223" t="s">
        <v>299</v>
      </c>
      <c r="K1223" t="s">
        <v>409</v>
      </c>
      <c r="L1223" t="s">
        <v>408</v>
      </c>
      <c r="N1223">
        <v>0.02</v>
      </c>
      <c r="O1223">
        <v>0</v>
      </c>
      <c r="Q1223" t="s">
        <v>504</v>
      </c>
      <c r="R1223" t="s">
        <v>1205</v>
      </c>
      <c r="T1223" s="24">
        <f t="shared" si="20"/>
        <v>1095</v>
      </c>
      <c r="U1223">
        <v>1</v>
      </c>
      <c r="AA1223" t="s">
        <v>562</v>
      </c>
      <c r="AB1223" t="s">
        <v>558</v>
      </c>
      <c r="AC1223">
        <v>0.05</v>
      </c>
      <c r="AD1223">
        <v>312</v>
      </c>
      <c r="AF1223" t="s">
        <v>561</v>
      </c>
      <c r="AG1223" t="s">
        <v>729</v>
      </c>
      <c r="AH1223" t="s">
        <v>542</v>
      </c>
      <c r="AI1223" s="6">
        <v>33970</v>
      </c>
      <c r="AJ1223" s="6">
        <v>41639</v>
      </c>
      <c r="AK1223" t="s">
        <v>190</v>
      </c>
      <c r="AM1223" t="s">
        <v>556</v>
      </c>
      <c r="AO1223" t="s">
        <v>569</v>
      </c>
      <c r="AY1223">
        <v>0</v>
      </c>
      <c r="AZ1223">
        <v>1</v>
      </c>
      <c r="BA1223">
        <v>0</v>
      </c>
      <c r="BF1223" t="s">
        <v>127</v>
      </c>
      <c r="BG1223" t="s">
        <v>698</v>
      </c>
    </row>
    <row r="1224" spans="1:59" x14ac:dyDescent="0.35">
      <c r="A1224">
        <v>46</v>
      </c>
      <c r="B1224">
        <v>1223</v>
      </c>
      <c r="D1224" t="s">
        <v>591</v>
      </c>
      <c r="E1224" t="s">
        <v>8</v>
      </c>
      <c r="F1224" t="s">
        <v>516</v>
      </c>
      <c r="H1224" t="s">
        <v>261</v>
      </c>
      <c r="I1224" t="s">
        <v>301</v>
      </c>
      <c r="K1224" t="s">
        <v>409</v>
      </c>
      <c r="L1224" t="s">
        <v>408</v>
      </c>
      <c r="N1224">
        <v>0.126</v>
      </c>
      <c r="O1224">
        <v>0</v>
      </c>
      <c r="Q1224" t="s">
        <v>504</v>
      </c>
      <c r="R1224" t="s">
        <v>1205</v>
      </c>
      <c r="T1224" s="24">
        <f t="shared" si="20"/>
        <v>1095</v>
      </c>
      <c r="U1224">
        <v>1</v>
      </c>
      <c r="AA1224" t="s">
        <v>562</v>
      </c>
      <c r="AB1224" t="s">
        <v>558</v>
      </c>
      <c r="AD1224">
        <v>312</v>
      </c>
      <c r="AF1224" t="s">
        <v>561</v>
      </c>
      <c r="AG1224" t="s">
        <v>729</v>
      </c>
      <c r="AH1224" t="s">
        <v>542</v>
      </c>
      <c r="AI1224" s="6">
        <v>33970</v>
      </c>
      <c r="AJ1224" s="6">
        <v>41639</v>
      </c>
      <c r="AK1224" t="s">
        <v>190</v>
      </c>
      <c r="AM1224" t="s">
        <v>556</v>
      </c>
      <c r="AO1224" t="s">
        <v>569</v>
      </c>
      <c r="AY1224">
        <v>0</v>
      </c>
      <c r="AZ1224">
        <v>1</v>
      </c>
      <c r="BA1224">
        <v>0</v>
      </c>
      <c r="BF1224" t="s">
        <v>127</v>
      </c>
      <c r="BG1224" t="s">
        <v>698</v>
      </c>
    </row>
    <row r="1225" spans="1:59" x14ac:dyDescent="0.35">
      <c r="A1225">
        <v>46</v>
      </c>
      <c r="B1225">
        <v>1224</v>
      </c>
      <c r="D1225" t="s">
        <v>591</v>
      </c>
      <c r="E1225" t="s">
        <v>8</v>
      </c>
      <c r="F1225" t="s">
        <v>517</v>
      </c>
      <c r="H1225" t="s">
        <v>261</v>
      </c>
      <c r="I1225" t="s">
        <v>300</v>
      </c>
      <c r="K1225" t="s">
        <v>409</v>
      </c>
      <c r="L1225" t="s">
        <v>408</v>
      </c>
      <c r="N1225">
        <v>0.253</v>
      </c>
      <c r="O1225">
        <v>0</v>
      </c>
      <c r="Q1225" t="s">
        <v>504</v>
      </c>
      <c r="R1225" t="s">
        <v>1205</v>
      </c>
      <c r="T1225" s="24">
        <f t="shared" si="20"/>
        <v>1095</v>
      </c>
      <c r="U1225">
        <v>1</v>
      </c>
      <c r="AA1225" t="s">
        <v>562</v>
      </c>
      <c r="AB1225" t="s">
        <v>558</v>
      </c>
      <c r="AD1225">
        <v>312</v>
      </c>
      <c r="AF1225" t="s">
        <v>561</v>
      </c>
      <c r="AG1225" t="s">
        <v>729</v>
      </c>
      <c r="AH1225" t="s">
        <v>542</v>
      </c>
      <c r="AI1225" s="6">
        <v>33970</v>
      </c>
      <c r="AJ1225" s="6">
        <v>41639</v>
      </c>
      <c r="AK1225" t="s">
        <v>190</v>
      </c>
      <c r="AM1225" t="s">
        <v>556</v>
      </c>
      <c r="AO1225" t="s">
        <v>569</v>
      </c>
      <c r="AY1225">
        <v>0</v>
      </c>
      <c r="AZ1225">
        <v>1</v>
      </c>
      <c r="BA1225">
        <v>0</v>
      </c>
      <c r="BF1225" t="s">
        <v>127</v>
      </c>
      <c r="BG1225" t="s">
        <v>698</v>
      </c>
    </row>
    <row r="1226" spans="1:59" x14ac:dyDescent="0.35">
      <c r="A1226">
        <v>46</v>
      </c>
      <c r="B1226">
        <v>1225</v>
      </c>
      <c r="D1226" t="s">
        <v>591</v>
      </c>
      <c r="E1226" t="s">
        <v>8</v>
      </c>
      <c r="F1226" t="s">
        <v>518</v>
      </c>
      <c r="H1226" t="s">
        <v>261</v>
      </c>
      <c r="I1226" t="s">
        <v>302</v>
      </c>
      <c r="K1226" t="s">
        <v>409</v>
      </c>
      <c r="L1226" t="s">
        <v>408</v>
      </c>
      <c r="N1226">
        <v>0.124</v>
      </c>
      <c r="O1226">
        <v>0</v>
      </c>
      <c r="Q1226" t="s">
        <v>504</v>
      </c>
      <c r="R1226" t="s">
        <v>1205</v>
      </c>
      <c r="T1226" s="24">
        <f t="shared" si="20"/>
        <v>1095</v>
      </c>
      <c r="U1226">
        <v>1</v>
      </c>
      <c r="AA1226" t="s">
        <v>562</v>
      </c>
      <c r="AB1226" t="s">
        <v>558</v>
      </c>
      <c r="AD1226">
        <v>312</v>
      </c>
      <c r="AF1226" t="s">
        <v>561</v>
      </c>
      <c r="AG1226" t="s">
        <v>729</v>
      </c>
      <c r="AH1226" t="s">
        <v>542</v>
      </c>
      <c r="AI1226" s="6">
        <v>33970</v>
      </c>
      <c r="AJ1226" s="6">
        <v>41639</v>
      </c>
      <c r="AK1226" t="s">
        <v>190</v>
      </c>
      <c r="AM1226" t="s">
        <v>556</v>
      </c>
      <c r="AO1226" t="s">
        <v>569</v>
      </c>
      <c r="AY1226">
        <v>0</v>
      </c>
      <c r="AZ1226">
        <v>1</v>
      </c>
      <c r="BA1226">
        <v>0</v>
      </c>
      <c r="BF1226" t="s">
        <v>127</v>
      </c>
      <c r="BG1226" t="s">
        <v>698</v>
      </c>
    </row>
    <row r="1227" spans="1:59" x14ac:dyDescent="0.35">
      <c r="A1227">
        <v>46</v>
      </c>
      <c r="B1227">
        <v>1226</v>
      </c>
      <c r="D1227" t="s">
        <v>591</v>
      </c>
      <c r="E1227" t="s">
        <v>8</v>
      </c>
      <c r="F1227" t="s">
        <v>519</v>
      </c>
      <c r="H1227" t="s">
        <v>261</v>
      </c>
      <c r="I1227" t="s">
        <v>303</v>
      </c>
      <c r="K1227" t="s">
        <v>409</v>
      </c>
      <c r="L1227" t="s">
        <v>408</v>
      </c>
      <c r="N1227">
        <v>0.06</v>
      </c>
      <c r="O1227">
        <v>0</v>
      </c>
      <c r="Q1227" t="s">
        <v>504</v>
      </c>
      <c r="R1227" t="s">
        <v>1205</v>
      </c>
      <c r="T1227" s="24">
        <f t="shared" si="20"/>
        <v>1095</v>
      </c>
      <c r="U1227">
        <v>1</v>
      </c>
      <c r="AA1227" t="s">
        <v>562</v>
      </c>
      <c r="AB1227" t="s">
        <v>558</v>
      </c>
      <c r="AD1227">
        <v>312</v>
      </c>
      <c r="AF1227" t="s">
        <v>561</v>
      </c>
      <c r="AG1227" t="s">
        <v>729</v>
      </c>
      <c r="AH1227" t="s">
        <v>542</v>
      </c>
      <c r="AI1227" s="6">
        <v>33970</v>
      </c>
      <c r="AJ1227" s="6">
        <v>41639</v>
      </c>
      <c r="AK1227" t="s">
        <v>190</v>
      </c>
      <c r="AM1227" t="s">
        <v>556</v>
      </c>
      <c r="AO1227" t="s">
        <v>569</v>
      </c>
      <c r="AY1227">
        <v>0</v>
      </c>
      <c r="AZ1227">
        <v>1</v>
      </c>
      <c r="BA1227">
        <v>0</v>
      </c>
      <c r="BF1227" t="s">
        <v>127</v>
      </c>
      <c r="BG1227" t="s">
        <v>698</v>
      </c>
    </row>
    <row r="1228" spans="1:59" x14ac:dyDescent="0.35">
      <c r="A1228">
        <v>46</v>
      </c>
      <c r="B1228">
        <v>1227</v>
      </c>
      <c r="D1228" t="s">
        <v>591</v>
      </c>
      <c r="E1228" t="s">
        <v>8</v>
      </c>
      <c r="F1228" t="s">
        <v>515</v>
      </c>
      <c r="H1228" t="s">
        <v>261</v>
      </c>
      <c r="I1228" t="s">
        <v>299</v>
      </c>
      <c r="K1228" t="s">
        <v>409</v>
      </c>
      <c r="L1228" t="s">
        <v>408</v>
      </c>
      <c r="N1228">
        <v>0.36599999999999999</v>
      </c>
      <c r="O1228">
        <v>0</v>
      </c>
      <c r="Q1228" t="s">
        <v>504</v>
      </c>
      <c r="R1228" t="s">
        <v>1205</v>
      </c>
      <c r="T1228" s="24">
        <f t="shared" si="20"/>
        <v>1095</v>
      </c>
      <c r="U1228">
        <v>1</v>
      </c>
      <c r="AA1228" t="s">
        <v>562</v>
      </c>
      <c r="AB1228" t="s">
        <v>558</v>
      </c>
      <c r="AD1228">
        <v>312</v>
      </c>
      <c r="AF1228" t="s">
        <v>561</v>
      </c>
      <c r="AG1228" t="s">
        <v>729</v>
      </c>
      <c r="AH1228" t="s">
        <v>542</v>
      </c>
      <c r="AI1228" s="6">
        <v>33970</v>
      </c>
      <c r="AJ1228" s="6">
        <v>41639</v>
      </c>
      <c r="AK1228" t="s">
        <v>197</v>
      </c>
      <c r="AM1228" t="s">
        <v>556</v>
      </c>
      <c r="AO1228" t="s">
        <v>569</v>
      </c>
      <c r="AY1228">
        <v>0</v>
      </c>
      <c r="AZ1228">
        <v>1</v>
      </c>
      <c r="BA1228">
        <v>0</v>
      </c>
      <c r="BF1228" t="s">
        <v>127</v>
      </c>
      <c r="BG1228" t="s">
        <v>698</v>
      </c>
    </row>
    <row r="1229" spans="1:59" x14ac:dyDescent="0.35">
      <c r="A1229">
        <v>46</v>
      </c>
      <c r="B1229">
        <v>1228</v>
      </c>
      <c r="D1229" t="s">
        <v>591</v>
      </c>
      <c r="E1229" t="s">
        <v>8</v>
      </c>
      <c r="F1229" t="s">
        <v>516</v>
      </c>
      <c r="H1229" t="s">
        <v>261</v>
      </c>
      <c r="I1229" t="s">
        <v>301</v>
      </c>
      <c r="K1229" t="s">
        <v>409</v>
      </c>
      <c r="L1229" t="s">
        <v>408</v>
      </c>
      <c r="N1229">
        <v>6.0000000000000001E-3</v>
      </c>
      <c r="O1229">
        <v>0</v>
      </c>
      <c r="Q1229" t="s">
        <v>504</v>
      </c>
      <c r="R1229" t="s">
        <v>1205</v>
      </c>
      <c r="T1229" s="24">
        <f t="shared" si="20"/>
        <v>1095</v>
      </c>
      <c r="U1229">
        <v>1</v>
      </c>
      <c r="AA1229" t="s">
        <v>562</v>
      </c>
      <c r="AB1229" t="s">
        <v>558</v>
      </c>
      <c r="AC1229">
        <v>0.01</v>
      </c>
      <c r="AD1229">
        <v>312</v>
      </c>
      <c r="AF1229" t="s">
        <v>561</v>
      </c>
      <c r="AG1229" t="s">
        <v>729</v>
      </c>
      <c r="AH1229" t="s">
        <v>542</v>
      </c>
      <c r="AI1229" s="6">
        <v>33970</v>
      </c>
      <c r="AJ1229" s="6">
        <v>41639</v>
      </c>
      <c r="AK1229" t="s">
        <v>197</v>
      </c>
      <c r="AM1229" t="s">
        <v>556</v>
      </c>
      <c r="AO1229" t="s">
        <v>569</v>
      </c>
      <c r="AY1229">
        <v>0</v>
      </c>
      <c r="AZ1229">
        <v>1</v>
      </c>
      <c r="BA1229">
        <v>0</v>
      </c>
      <c r="BF1229" t="s">
        <v>127</v>
      </c>
      <c r="BG1229" t="s">
        <v>698</v>
      </c>
    </row>
    <row r="1230" spans="1:59" x14ac:dyDescent="0.35">
      <c r="A1230">
        <v>46</v>
      </c>
      <c r="B1230">
        <v>1229</v>
      </c>
      <c r="D1230" t="s">
        <v>591</v>
      </c>
      <c r="E1230" t="s">
        <v>8</v>
      </c>
      <c r="F1230" t="s">
        <v>517</v>
      </c>
      <c r="H1230" t="s">
        <v>261</v>
      </c>
      <c r="I1230" t="s">
        <v>300</v>
      </c>
      <c r="K1230" t="s">
        <v>409</v>
      </c>
      <c r="L1230" t="s">
        <v>408</v>
      </c>
      <c r="N1230">
        <v>2E-3</v>
      </c>
      <c r="O1230">
        <v>0</v>
      </c>
      <c r="Q1230" t="s">
        <v>504</v>
      </c>
      <c r="R1230" t="s">
        <v>1205</v>
      </c>
      <c r="T1230" s="24">
        <f t="shared" si="20"/>
        <v>1095</v>
      </c>
      <c r="U1230">
        <v>1</v>
      </c>
      <c r="AA1230" t="s">
        <v>562</v>
      </c>
      <c r="AB1230" t="s">
        <v>558</v>
      </c>
      <c r="AC1230">
        <v>0.01</v>
      </c>
      <c r="AD1230">
        <v>312</v>
      </c>
      <c r="AF1230" t="s">
        <v>561</v>
      </c>
      <c r="AG1230" t="s">
        <v>729</v>
      </c>
      <c r="AH1230" t="s">
        <v>542</v>
      </c>
      <c r="AI1230" s="6">
        <v>33970</v>
      </c>
      <c r="AJ1230" s="6">
        <v>41639</v>
      </c>
      <c r="AK1230" t="s">
        <v>197</v>
      </c>
      <c r="AM1230" t="s">
        <v>556</v>
      </c>
      <c r="AO1230" t="s">
        <v>569</v>
      </c>
      <c r="AY1230">
        <v>0</v>
      </c>
      <c r="AZ1230">
        <v>1</v>
      </c>
      <c r="BA1230">
        <v>0</v>
      </c>
      <c r="BF1230" t="s">
        <v>127</v>
      </c>
      <c r="BG1230" t="s">
        <v>698</v>
      </c>
    </row>
    <row r="1231" spans="1:59" x14ac:dyDescent="0.35">
      <c r="A1231">
        <v>46</v>
      </c>
      <c r="B1231">
        <v>1230</v>
      </c>
      <c r="D1231" t="s">
        <v>591</v>
      </c>
      <c r="E1231" t="s">
        <v>8</v>
      </c>
      <c r="F1231" t="s">
        <v>518</v>
      </c>
      <c r="H1231" t="s">
        <v>261</v>
      </c>
      <c r="I1231" t="s">
        <v>302</v>
      </c>
      <c r="K1231" t="s">
        <v>409</v>
      </c>
      <c r="L1231" t="s">
        <v>408</v>
      </c>
      <c r="N1231">
        <v>0</v>
      </c>
      <c r="O1231">
        <v>0</v>
      </c>
      <c r="Q1231" t="s">
        <v>504</v>
      </c>
      <c r="R1231" t="s">
        <v>1205</v>
      </c>
      <c r="T1231" s="24">
        <f t="shared" si="20"/>
        <v>1095</v>
      </c>
      <c r="U1231">
        <v>1</v>
      </c>
      <c r="AA1231" t="s">
        <v>562</v>
      </c>
      <c r="AB1231" t="s">
        <v>558</v>
      </c>
      <c r="AC1231">
        <v>1E-3</v>
      </c>
      <c r="AD1231">
        <v>312</v>
      </c>
      <c r="AF1231" t="s">
        <v>561</v>
      </c>
      <c r="AG1231" t="s">
        <v>729</v>
      </c>
      <c r="AH1231" t="s">
        <v>542</v>
      </c>
      <c r="AI1231" s="6">
        <v>33970</v>
      </c>
      <c r="AJ1231" s="6">
        <v>41639</v>
      </c>
      <c r="AK1231" t="s">
        <v>197</v>
      </c>
      <c r="AM1231" t="s">
        <v>556</v>
      </c>
      <c r="AO1231" t="s">
        <v>569</v>
      </c>
      <c r="AY1231">
        <v>0</v>
      </c>
      <c r="AZ1231">
        <v>1</v>
      </c>
      <c r="BA1231">
        <v>0</v>
      </c>
      <c r="BF1231" t="s">
        <v>127</v>
      </c>
      <c r="BG1231" t="s">
        <v>698</v>
      </c>
    </row>
    <row r="1232" spans="1:59" x14ac:dyDescent="0.35">
      <c r="A1232">
        <v>46</v>
      </c>
      <c r="B1232">
        <v>1231</v>
      </c>
      <c r="D1232" t="s">
        <v>591</v>
      </c>
      <c r="E1232" t="s">
        <v>8</v>
      </c>
      <c r="F1232" t="s">
        <v>519</v>
      </c>
      <c r="H1232" t="s">
        <v>261</v>
      </c>
      <c r="I1232" t="s">
        <v>303</v>
      </c>
      <c r="K1232" t="s">
        <v>409</v>
      </c>
      <c r="L1232" t="s">
        <v>408</v>
      </c>
      <c r="N1232">
        <v>1E-3</v>
      </c>
      <c r="O1232">
        <v>0</v>
      </c>
      <c r="Q1232" t="s">
        <v>504</v>
      </c>
      <c r="R1232" t="s">
        <v>1205</v>
      </c>
      <c r="T1232" s="24">
        <f t="shared" si="20"/>
        <v>1095</v>
      </c>
      <c r="U1232">
        <v>1</v>
      </c>
      <c r="AA1232" t="s">
        <v>562</v>
      </c>
      <c r="AB1232" t="s">
        <v>558</v>
      </c>
      <c r="AC1232">
        <v>0.01</v>
      </c>
      <c r="AD1232">
        <v>312</v>
      </c>
      <c r="AF1232" t="s">
        <v>561</v>
      </c>
      <c r="AG1232" t="s">
        <v>729</v>
      </c>
      <c r="AH1232" t="s">
        <v>542</v>
      </c>
      <c r="AI1232" s="6">
        <v>33970</v>
      </c>
      <c r="AJ1232" s="6">
        <v>41639</v>
      </c>
      <c r="AK1232" t="s">
        <v>197</v>
      </c>
      <c r="AM1232" t="s">
        <v>556</v>
      </c>
      <c r="AO1232" t="s">
        <v>569</v>
      </c>
      <c r="AY1232">
        <v>0</v>
      </c>
      <c r="AZ1232">
        <v>1</v>
      </c>
      <c r="BA1232">
        <v>0</v>
      </c>
      <c r="BF1232" t="s">
        <v>127</v>
      </c>
      <c r="BG1232" t="s">
        <v>698</v>
      </c>
    </row>
    <row r="1233" spans="1:59" x14ac:dyDescent="0.35">
      <c r="A1233">
        <v>46</v>
      </c>
      <c r="B1233">
        <v>1232</v>
      </c>
      <c r="D1233" t="s">
        <v>591</v>
      </c>
      <c r="E1233" t="s">
        <v>8</v>
      </c>
      <c r="F1233" t="s">
        <v>515</v>
      </c>
      <c r="H1233" t="s">
        <v>261</v>
      </c>
      <c r="I1233" t="s">
        <v>299</v>
      </c>
      <c r="K1233" t="s">
        <v>409</v>
      </c>
      <c r="L1233" t="s">
        <v>408</v>
      </c>
      <c r="N1233">
        <v>1E-3</v>
      </c>
      <c r="O1233">
        <v>0</v>
      </c>
      <c r="Q1233" t="s">
        <v>504</v>
      </c>
      <c r="R1233" t="s">
        <v>1205</v>
      </c>
      <c r="T1233" s="24">
        <f t="shared" si="20"/>
        <v>1095</v>
      </c>
      <c r="U1233">
        <v>1</v>
      </c>
      <c r="AA1233" t="s">
        <v>562</v>
      </c>
      <c r="AB1233" t="s">
        <v>558</v>
      </c>
      <c r="AC1233">
        <v>0.01</v>
      </c>
      <c r="AD1233">
        <v>312</v>
      </c>
      <c r="AF1233" t="s">
        <v>561</v>
      </c>
      <c r="AG1233" t="s">
        <v>729</v>
      </c>
      <c r="AH1233" t="s">
        <v>542</v>
      </c>
      <c r="AI1233" s="6">
        <v>33970</v>
      </c>
      <c r="AJ1233" s="6">
        <v>41639</v>
      </c>
      <c r="AK1233" t="s">
        <v>298</v>
      </c>
      <c r="AM1233" t="s">
        <v>556</v>
      </c>
      <c r="AO1233" t="s">
        <v>569</v>
      </c>
      <c r="AY1233">
        <v>0</v>
      </c>
      <c r="AZ1233">
        <v>1</v>
      </c>
      <c r="BA1233">
        <v>0</v>
      </c>
      <c r="BF1233" t="s">
        <v>127</v>
      </c>
      <c r="BG1233" t="s">
        <v>698</v>
      </c>
    </row>
    <row r="1234" spans="1:59" x14ac:dyDescent="0.35">
      <c r="A1234">
        <v>46</v>
      </c>
      <c r="B1234">
        <v>1233</v>
      </c>
      <c r="D1234" t="s">
        <v>591</v>
      </c>
      <c r="E1234" t="s">
        <v>8</v>
      </c>
      <c r="F1234" t="s">
        <v>516</v>
      </c>
      <c r="H1234" t="s">
        <v>261</v>
      </c>
      <c r="I1234" t="s">
        <v>301</v>
      </c>
      <c r="K1234" t="s">
        <v>409</v>
      </c>
      <c r="L1234" t="s">
        <v>408</v>
      </c>
      <c r="N1234">
        <v>0.115</v>
      </c>
      <c r="O1234">
        <v>0</v>
      </c>
      <c r="Q1234" t="s">
        <v>504</v>
      </c>
      <c r="R1234" t="s">
        <v>1205</v>
      </c>
      <c r="T1234" s="24">
        <f t="shared" si="20"/>
        <v>1095</v>
      </c>
      <c r="U1234">
        <v>1</v>
      </c>
      <c r="AA1234" t="s">
        <v>562</v>
      </c>
      <c r="AB1234" t="s">
        <v>558</v>
      </c>
      <c r="AD1234">
        <v>312</v>
      </c>
      <c r="AF1234" t="s">
        <v>561</v>
      </c>
      <c r="AG1234" t="s">
        <v>729</v>
      </c>
      <c r="AH1234" t="s">
        <v>542</v>
      </c>
      <c r="AI1234" s="6">
        <v>33970</v>
      </c>
      <c r="AJ1234" s="6">
        <v>41639</v>
      </c>
      <c r="AK1234" t="s">
        <v>298</v>
      </c>
      <c r="AM1234" t="s">
        <v>556</v>
      </c>
      <c r="AO1234" t="s">
        <v>569</v>
      </c>
      <c r="AY1234">
        <v>0</v>
      </c>
      <c r="AZ1234">
        <v>1</v>
      </c>
      <c r="BA1234">
        <v>0</v>
      </c>
      <c r="BF1234" t="s">
        <v>127</v>
      </c>
      <c r="BG1234" t="s">
        <v>698</v>
      </c>
    </row>
    <row r="1235" spans="1:59" x14ac:dyDescent="0.35">
      <c r="A1235">
        <v>46</v>
      </c>
      <c r="B1235">
        <v>1234</v>
      </c>
      <c r="D1235" t="s">
        <v>591</v>
      </c>
      <c r="E1235" t="s">
        <v>8</v>
      </c>
      <c r="F1235" t="s">
        <v>517</v>
      </c>
      <c r="H1235" t="s">
        <v>261</v>
      </c>
      <c r="I1235" t="s">
        <v>300</v>
      </c>
      <c r="K1235" t="s">
        <v>409</v>
      </c>
      <c r="L1235" t="s">
        <v>408</v>
      </c>
      <c r="N1235">
        <v>0.14000000000000001</v>
      </c>
      <c r="O1235">
        <v>0</v>
      </c>
      <c r="Q1235" t="s">
        <v>504</v>
      </c>
      <c r="R1235" t="s">
        <v>1205</v>
      </c>
      <c r="T1235" s="24">
        <f t="shared" si="20"/>
        <v>1095</v>
      </c>
      <c r="U1235">
        <v>1</v>
      </c>
      <c r="AA1235" t="s">
        <v>562</v>
      </c>
      <c r="AB1235" t="s">
        <v>558</v>
      </c>
      <c r="AD1235">
        <v>312</v>
      </c>
      <c r="AF1235" t="s">
        <v>561</v>
      </c>
      <c r="AG1235" t="s">
        <v>729</v>
      </c>
      <c r="AH1235" t="s">
        <v>542</v>
      </c>
      <c r="AI1235" s="6">
        <v>33970</v>
      </c>
      <c r="AJ1235" s="6">
        <v>41639</v>
      </c>
      <c r="AK1235" t="s">
        <v>298</v>
      </c>
      <c r="AM1235" t="s">
        <v>556</v>
      </c>
      <c r="AO1235" t="s">
        <v>569</v>
      </c>
      <c r="AY1235">
        <v>0</v>
      </c>
      <c r="AZ1235">
        <v>1</v>
      </c>
      <c r="BA1235">
        <v>0</v>
      </c>
      <c r="BF1235" t="s">
        <v>127</v>
      </c>
      <c r="BG1235" t="s">
        <v>698</v>
      </c>
    </row>
    <row r="1236" spans="1:59" x14ac:dyDescent="0.35">
      <c r="A1236">
        <v>46</v>
      </c>
      <c r="B1236">
        <v>1235</v>
      </c>
      <c r="D1236" t="s">
        <v>591</v>
      </c>
      <c r="E1236" t="s">
        <v>8</v>
      </c>
      <c r="F1236" t="s">
        <v>518</v>
      </c>
      <c r="H1236" t="s">
        <v>261</v>
      </c>
      <c r="I1236" t="s">
        <v>302</v>
      </c>
      <c r="K1236" t="s">
        <v>409</v>
      </c>
      <c r="L1236" t="s">
        <v>408</v>
      </c>
      <c r="N1236">
        <v>0</v>
      </c>
      <c r="O1236">
        <v>0</v>
      </c>
      <c r="Q1236" t="s">
        <v>504</v>
      </c>
      <c r="R1236" t="s">
        <v>1205</v>
      </c>
      <c r="T1236" s="24">
        <f t="shared" si="20"/>
        <v>1095</v>
      </c>
      <c r="U1236">
        <v>1</v>
      </c>
      <c r="AA1236" t="s">
        <v>562</v>
      </c>
      <c r="AB1236" t="s">
        <v>558</v>
      </c>
      <c r="AC1236">
        <v>1E-3</v>
      </c>
      <c r="AD1236">
        <v>312</v>
      </c>
      <c r="AF1236" t="s">
        <v>561</v>
      </c>
      <c r="AG1236" t="s">
        <v>729</v>
      </c>
      <c r="AH1236" t="s">
        <v>542</v>
      </c>
      <c r="AI1236" s="6">
        <v>33970</v>
      </c>
      <c r="AJ1236" s="6">
        <v>41639</v>
      </c>
      <c r="AK1236" t="s">
        <v>298</v>
      </c>
      <c r="AM1236" t="s">
        <v>556</v>
      </c>
      <c r="AO1236" t="s">
        <v>569</v>
      </c>
      <c r="AY1236">
        <v>0</v>
      </c>
      <c r="AZ1236">
        <v>1</v>
      </c>
      <c r="BA1236">
        <v>0</v>
      </c>
      <c r="BF1236" t="s">
        <v>127</v>
      </c>
      <c r="BG1236" t="s">
        <v>698</v>
      </c>
    </row>
    <row r="1237" spans="1:59" x14ac:dyDescent="0.35">
      <c r="A1237">
        <v>46</v>
      </c>
      <c r="B1237">
        <v>1236</v>
      </c>
      <c r="D1237" t="s">
        <v>591</v>
      </c>
      <c r="E1237" t="s">
        <v>8</v>
      </c>
      <c r="F1237" t="s">
        <v>519</v>
      </c>
      <c r="H1237" t="s">
        <v>261</v>
      </c>
      <c r="I1237" t="s">
        <v>303</v>
      </c>
      <c r="K1237" t="s">
        <v>409</v>
      </c>
      <c r="L1237" t="s">
        <v>408</v>
      </c>
      <c r="N1237">
        <v>4.2000000000000003E-2</v>
      </c>
      <c r="O1237">
        <v>0</v>
      </c>
      <c r="Q1237" t="s">
        <v>504</v>
      </c>
      <c r="R1237" t="s">
        <v>1205</v>
      </c>
      <c r="T1237" s="24">
        <f t="shared" si="20"/>
        <v>1095</v>
      </c>
      <c r="U1237">
        <v>1</v>
      </c>
      <c r="AA1237" t="s">
        <v>562</v>
      </c>
      <c r="AB1237" t="s">
        <v>558</v>
      </c>
      <c r="AC1237">
        <v>0.05</v>
      </c>
      <c r="AD1237">
        <v>312</v>
      </c>
      <c r="AF1237" t="s">
        <v>561</v>
      </c>
      <c r="AG1237" t="s">
        <v>729</v>
      </c>
      <c r="AH1237" t="s">
        <v>542</v>
      </c>
      <c r="AI1237" s="6">
        <v>33970</v>
      </c>
      <c r="AJ1237" s="6">
        <v>41639</v>
      </c>
      <c r="AK1237" t="s">
        <v>298</v>
      </c>
      <c r="AM1237" t="s">
        <v>556</v>
      </c>
      <c r="AO1237" t="s">
        <v>569</v>
      </c>
      <c r="AY1237">
        <v>0</v>
      </c>
      <c r="AZ1237">
        <v>1</v>
      </c>
      <c r="BA1237">
        <v>0</v>
      </c>
      <c r="BF1237" t="s">
        <v>127</v>
      </c>
      <c r="BG1237" t="s">
        <v>698</v>
      </c>
    </row>
    <row r="1238" spans="1:59" x14ac:dyDescent="0.35">
      <c r="A1238">
        <v>46</v>
      </c>
      <c r="B1238">
        <v>1237</v>
      </c>
      <c r="D1238" t="s">
        <v>591</v>
      </c>
      <c r="E1238" t="s">
        <v>8</v>
      </c>
      <c r="F1238" t="s">
        <v>515</v>
      </c>
      <c r="H1238" t="s">
        <v>261</v>
      </c>
      <c r="I1238" t="s">
        <v>299</v>
      </c>
      <c r="K1238" t="s">
        <v>409</v>
      </c>
      <c r="L1238" t="s">
        <v>408</v>
      </c>
      <c r="N1238">
        <v>0.52</v>
      </c>
      <c r="O1238">
        <v>0</v>
      </c>
      <c r="Q1238" t="s">
        <v>504</v>
      </c>
      <c r="R1238" t="s">
        <v>1205</v>
      </c>
      <c r="T1238" s="24">
        <f t="shared" si="20"/>
        <v>1095</v>
      </c>
      <c r="U1238">
        <v>1</v>
      </c>
      <c r="AA1238" t="s">
        <v>562</v>
      </c>
      <c r="AB1238" t="s">
        <v>558</v>
      </c>
      <c r="AD1238">
        <v>312</v>
      </c>
      <c r="AF1238" t="s">
        <v>561</v>
      </c>
      <c r="AG1238" t="s">
        <v>729</v>
      </c>
      <c r="AH1238" t="s">
        <v>542</v>
      </c>
      <c r="AI1238" s="6">
        <v>33970</v>
      </c>
      <c r="AJ1238" s="6">
        <v>41639</v>
      </c>
      <c r="AK1238" t="s">
        <v>191</v>
      </c>
      <c r="AM1238" t="s">
        <v>556</v>
      </c>
      <c r="AO1238" t="s">
        <v>569</v>
      </c>
      <c r="AY1238">
        <v>0</v>
      </c>
      <c r="AZ1238">
        <v>1</v>
      </c>
      <c r="BA1238">
        <v>0</v>
      </c>
      <c r="BF1238" t="s">
        <v>127</v>
      </c>
      <c r="BG1238" t="s">
        <v>698</v>
      </c>
    </row>
    <row r="1239" spans="1:59" x14ac:dyDescent="0.35">
      <c r="A1239">
        <v>46</v>
      </c>
      <c r="B1239">
        <v>1238</v>
      </c>
      <c r="D1239" t="s">
        <v>591</v>
      </c>
      <c r="E1239" t="s">
        <v>8</v>
      </c>
      <c r="F1239" t="s">
        <v>516</v>
      </c>
      <c r="H1239" t="s">
        <v>261</v>
      </c>
      <c r="I1239" t="s">
        <v>301</v>
      </c>
      <c r="K1239" t="s">
        <v>409</v>
      </c>
      <c r="L1239" t="s">
        <v>408</v>
      </c>
      <c r="N1239">
        <v>0.27600000000000002</v>
      </c>
      <c r="O1239">
        <v>0</v>
      </c>
      <c r="Q1239" t="s">
        <v>504</v>
      </c>
      <c r="R1239" t="s">
        <v>1205</v>
      </c>
      <c r="T1239" s="24">
        <f t="shared" si="20"/>
        <v>1095</v>
      </c>
      <c r="U1239">
        <v>1</v>
      </c>
      <c r="AA1239" t="s">
        <v>562</v>
      </c>
      <c r="AB1239" t="s">
        <v>558</v>
      </c>
      <c r="AD1239">
        <v>312</v>
      </c>
      <c r="AF1239" t="s">
        <v>561</v>
      </c>
      <c r="AG1239" t="s">
        <v>729</v>
      </c>
      <c r="AH1239" t="s">
        <v>542</v>
      </c>
      <c r="AI1239" s="6">
        <v>33970</v>
      </c>
      <c r="AJ1239" s="6">
        <v>41639</v>
      </c>
      <c r="AK1239" t="s">
        <v>191</v>
      </c>
      <c r="AM1239" t="s">
        <v>556</v>
      </c>
      <c r="AO1239" t="s">
        <v>569</v>
      </c>
      <c r="AY1239">
        <v>0</v>
      </c>
      <c r="AZ1239">
        <v>1</v>
      </c>
      <c r="BA1239">
        <v>0</v>
      </c>
      <c r="BF1239" t="s">
        <v>127</v>
      </c>
      <c r="BG1239" t="s">
        <v>698</v>
      </c>
    </row>
    <row r="1240" spans="1:59" x14ac:dyDescent="0.35">
      <c r="A1240">
        <v>46</v>
      </c>
      <c r="B1240">
        <v>1239</v>
      </c>
      <c r="D1240" t="s">
        <v>591</v>
      </c>
      <c r="E1240" t="s">
        <v>8</v>
      </c>
      <c r="F1240" t="s">
        <v>517</v>
      </c>
      <c r="H1240" t="s">
        <v>261</v>
      </c>
      <c r="I1240" t="s">
        <v>300</v>
      </c>
      <c r="K1240" t="s">
        <v>409</v>
      </c>
      <c r="L1240" t="s">
        <v>408</v>
      </c>
      <c r="N1240">
        <v>0.32800000000000001</v>
      </c>
      <c r="O1240">
        <v>0</v>
      </c>
      <c r="Q1240" t="s">
        <v>504</v>
      </c>
      <c r="R1240" t="s">
        <v>1205</v>
      </c>
      <c r="T1240" s="24">
        <f t="shared" si="20"/>
        <v>1095</v>
      </c>
      <c r="U1240">
        <v>1</v>
      </c>
      <c r="AA1240" t="s">
        <v>562</v>
      </c>
      <c r="AB1240" t="s">
        <v>558</v>
      </c>
      <c r="AD1240">
        <v>312</v>
      </c>
      <c r="AF1240" t="s">
        <v>561</v>
      </c>
      <c r="AG1240" t="s">
        <v>729</v>
      </c>
      <c r="AH1240" t="s">
        <v>542</v>
      </c>
      <c r="AI1240" s="6">
        <v>33970</v>
      </c>
      <c r="AJ1240" s="6">
        <v>41639</v>
      </c>
      <c r="AK1240" t="s">
        <v>191</v>
      </c>
      <c r="AM1240" t="s">
        <v>556</v>
      </c>
      <c r="AO1240" t="s">
        <v>569</v>
      </c>
      <c r="AY1240">
        <v>0</v>
      </c>
      <c r="AZ1240">
        <v>1</v>
      </c>
      <c r="BA1240">
        <v>0</v>
      </c>
      <c r="BF1240" t="s">
        <v>127</v>
      </c>
      <c r="BG1240" t="s">
        <v>698</v>
      </c>
    </row>
    <row r="1241" spans="1:59" x14ac:dyDescent="0.35">
      <c r="A1241">
        <v>46</v>
      </c>
      <c r="B1241">
        <v>1240</v>
      </c>
      <c r="D1241" t="s">
        <v>591</v>
      </c>
      <c r="E1241" t="s">
        <v>8</v>
      </c>
      <c r="F1241" t="s">
        <v>518</v>
      </c>
      <c r="H1241" t="s">
        <v>261</v>
      </c>
      <c r="I1241" t="s">
        <v>302</v>
      </c>
      <c r="K1241" t="s">
        <v>409</v>
      </c>
      <c r="L1241" t="s">
        <v>408</v>
      </c>
      <c r="N1241">
        <v>0.52</v>
      </c>
      <c r="O1241">
        <v>0</v>
      </c>
      <c r="Q1241" t="s">
        <v>504</v>
      </c>
      <c r="R1241" t="s">
        <v>1205</v>
      </c>
      <c r="T1241" s="24">
        <f t="shared" si="20"/>
        <v>1095</v>
      </c>
      <c r="U1241">
        <v>1</v>
      </c>
      <c r="AA1241" t="s">
        <v>562</v>
      </c>
      <c r="AB1241" t="s">
        <v>558</v>
      </c>
      <c r="AD1241">
        <v>312</v>
      </c>
      <c r="AF1241" t="s">
        <v>561</v>
      </c>
      <c r="AG1241" t="s">
        <v>729</v>
      </c>
      <c r="AH1241" t="s">
        <v>542</v>
      </c>
      <c r="AI1241" s="6">
        <v>33970</v>
      </c>
      <c r="AJ1241" s="6">
        <v>41639</v>
      </c>
      <c r="AK1241" t="s">
        <v>191</v>
      </c>
      <c r="AM1241" t="s">
        <v>556</v>
      </c>
      <c r="AO1241" t="s">
        <v>569</v>
      </c>
      <c r="AY1241">
        <v>0</v>
      </c>
      <c r="AZ1241">
        <v>1</v>
      </c>
      <c r="BA1241">
        <v>0</v>
      </c>
      <c r="BF1241" t="s">
        <v>127</v>
      </c>
      <c r="BG1241" t="s">
        <v>698</v>
      </c>
    </row>
    <row r="1242" spans="1:59" x14ac:dyDescent="0.35">
      <c r="A1242">
        <v>46</v>
      </c>
      <c r="B1242">
        <v>1241</v>
      </c>
      <c r="D1242" t="s">
        <v>591</v>
      </c>
      <c r="E1242" t="s">
        <v>8</v>
      </c>
      <c r="F1242" t="s">
        <v>519</v>
      </c>
      <c r="H1242" t="s">
        <v>261</v>
      </c>
      <c r="I1242" t="s">
        <v>303</v>
      </c>
      <c r="K1242" t="s">
        <v>409</v>
      </c>
      <c r="L1242" t="s">
        <v>408</v>
      </c>
      <c r="N1242">
        <v>0.214</v>
      </c>
      <c r="O1242">
        <v>0</v>
      </c>
      <c r="Q1242" t="s">
        <v>504</v>
      </c>
      <c r="R1242" t="s">
        <v>1205</v>
      </c>
      <c r="T1242" s="24">
        <f t="shared" si="20"/>
        <v>1095</v>
      </c>
      <c r="U1242">
        <v>1</v>
      </c>
      <c r="AA1242" t="s">
        <v>562</v>
      </c>
      <c r="AB1242" t="s">
        <v>558</v>
      </c>
      <c r="AD1242">
        <v>312</v>
      </c>
      <c r="AF1242" t="s">
        <v>561</v>
      </c>
      <c r="AG1242" t="s">
        <v>729</v>
      </c>
      <c r="AH1242" t="s">
        <v>542</v>
      </c>
      <c r="AI1242" s="6">
        <v>33970</v>
      </c>
      <c r="AJ1242" s="6">
        <v>41639</v>
      </c>
      <c r="AK1242" t="s">
        <v>191</v>
      </c>
      <c r="AM1242" t="s">
        <v>556</v>
      </c>
      <c r="AO1242" t="s">
        <v>569</v>
      </c>
      <c r="AY1242">
        <v>0</v>
      </c>
      <c r="AZ1242">
        <v>1</v>
      </c>
      <c r="BA1242">
        <v>0</v>
      </c>
      <c r="BF1242" t="s">
        <v>127</v>
      </c>
      <c r="BG1242" t="s">
        <v>698</v>
      </c>
    </row>
    <row r="1243" spans="1:59" x14ac:dyDescent="0.35">
      <c r="A1243">
        <v>46</v>
      </c>
      <c r="B1243">
        <v>1242</v>
      </c>
      <c r="D1243" t="s">
        <v>591</v>
      </c>
      <c r="E1243" t="s">
        <v>515</v>
      </c>
      <c r="F1243" t="s">
        <v>8</v>
      </c>
      <c r="H1243" t="s">
        <v>299</v>
      </c>
      <c r="I1243" t="s">
        <v>261</v>
      </c>
      <c r="K1243" t="s">
        <v>408</v>
      </c>
      <c r="L1243" t="s">
        <v>409</v>
      </c>
      <c r="N1243">
        <v>0.45500000000000002</v>
      </c>
      <c r="O1243">
        <v>0</v>
      </c>
      <c r="Q1243" t="s">
        <v>504</v>
      </c>
      <c r="R1243" t="s">
        <v>1205</v>
      </c>
      <c r="T1243" s="24">
        <f t="shared" si="20"/>
        <v>1095</v>
      </c>
      <c r="U1243">
        <v>1</v>
      </c>
      <c r="AA1243" t="s">
        <v>562</v>
      </c>
      <c r="AB1243" t="s">
        <v>558</v>
      </c>
      <c r="AD1243">
        <v>312</v>
      </c>
      <c r="AF1243" t="s">
        <v>729</v>
      </c>
      <c r="AG1243" t="s">
        <v>561</v>
      </c>
      <c r="AH1243" t="s">
        <v>542</v>
      </c>
      <c r="AI1243" s="6">
        <v>33970</v>
      </c>
      <c r="AJ1243" s="6">
        <v>41639</v>
      </c>
      <c r="AK1243" t="s">
        <v>297</v>
      </c>
      <c r="AM1243" t="s">
        <v>556</v>
      </c>
      <c r="AO1243" t="s">
        <v>569</v>
      </c>
      <c r="AY1243">
        <v>0</v>
      </c>
      <c r="AZ1243">
        <v>1</v>
      </c>
      <c r="BA1243">
        <v>0</v>
      </c>
      <c r="BF1243" t="s">
        <v>127</v>
      </c>
      <c r="BG1243" t="s">
        <v>698</v>
      </c>
    </row>
    <row r="1244" spans="1:59" x14ac:dyDescent="0.35">
      <c r="A1244">
        <v>46</v>
      </c>
      <c r="B1244">
        <v>1243</v>
      </c>
      <c r="D1244" t="s">
        <v>591</v>
      </c>
      <c r="E1244" t="s">
        <v>516</v>
      </c>
      <c r="F1244" t="s">
        <v>8</v>
      </c>
      <c r="H1244" t="s">
        <v>301</v>
      </c>
      <c r="I1244" t="s">
        <v>261</v>
      </c>
      <c r="K1244" t="s">
        <v>408</v>
      </c>
      <c r="L1244" t="s">
        <v>409</v>
      </c>
      <c r="N1244">
        <v>0.90500000000000003</v>
      </c>
      <c r="O1244">
        <v>0</v>
      </c>
      <c r="Q1244" t="s">
        <v>504</v>
      </c>
      <c r="R1244" t="s">
        <v>1205</v>
      </c>
      <c r="T1244" s="24">
        <f t="shared" si="20"/>
        <v>1095</v>
      </c>
      <c r="U1244">
        <v>1</v>
      </c>
      <c r="AA1244" t="s">
        <v>562</v>
      </c>
      <c r="AB1244" t="s">
        <v>558</v>
      </c>
      <c r="AD1244">
        <v>312</v>
      </c>
      <c r="AF1244" t="s">
        <v>729</v>
      </c>
      <c r="AG1244" t="s">
        <v>561</v>
      </c>
      <c r="AH1244" t="s">
        <v>542</v>
      </c>
      <c r="AI1244" s="6">
        <v>33970</v>
      </c>
      <c r="AJ1244" s="6">
        <v>41639</v>
      </c>
      <c r="AK1244" t="s">
        <v>297</v>
      </c>
      <c r="AM1244" t="s">
        <v>556</v>
      </c>
      <c r="AO1244" t="s">
        <v>569</v>
      </c>
      <c r="AY1244">
        <v>0</v>
      </c>
      <c r="AZ1244">
        <v>1</v>
      </c>
      <c r="BA1244">
        <v>0</v>
      </c>
      <c r="BF1244" t="s">
        <v>127</v>
      </c>
      <c r="BG1244" t="s">
        <v>698</v>
      </c>
    </row>
    <row r="1245" spans="1:59" x14ac:dyDescent="0.35">
      <c r="A1245">
        <v>46</v>
      </c>
      <c r="B1245">
        <v>1244</v>
      </c>
      <c r="D1245" t="s">
        <v>591</v>
      </c>
      <c r="E1245" t="s">
        <v>517</v>
      </c>
      <c r="F1245" t="s">
        <v>8</v>
      </c>
      <c r="H1245" t="s">
        <v>300</v>
      </c>
      <c r="I1245" t="s">
        <v>261</v>
      </c>
      <c r="K1245" t="s">
        <v>408</v>
      </c>
      <c r="L1245" t="s">
        <v>409</v>
      </c>
      <c r="N1245">
        <v>0.81100000000000005</v>
      </c>
      <c r="O1245">
        <v>0</v>
      </c>
      <c r="Q1245" t="s">
        <v>504</v>
      </c>
      <c r="R1245" t="s">
        <v>1205</v>
      </c>
      <c r="T1245" s="24">
        <f t="shared" si="20"/>
        <v>1095</v>
      </c>
      <c r="U1245">
        <v>1</v>
      </c>
      <c r="AA1245" t="s">
        <v>562</v>
      </c>
      <c r="AB1245" t="s">
        <v>558</v>
      </c>
      <c r="AD1245">
        <v>312</v>
      </c>
      <c r="AF1245" t="s">
        <v>729</v>
      </c>
      <c r="AG1245" t="s">
        <v>561</v>
      </c>
      <c r="AH1245" t="s">
        <v>542</v>
      </c>
      <c r="AI1245" s="6">
        <v>33970</v>
      </c>
      <c r="AJ1245" s="6">
        <v>41639</v>
      </c>
      <c r="AK1245" t="s">
        <v>297</v>
      </c>
      <c r="AM1245" t="s">
        <v>556</v>
      </c>
      <c r="AO1245" t="s">
        <v>569</v>
      </c>
      <c r="AY1245">
        <v>0</v>
      </c>
      <c r="AZ1245">
        <v>1</v>
      </c>
      <c r="BA1245">
        <v>0</v>
      </c>
      <c r="BF1245" t="s">
        <v>127</v>
      </c>
      <c r="BG1245" t="s">
        <v>698</v>
      </c>
    </row>
    <row r="1246" spans="1:59" x14ac:dyDescent="0.35">
      <c r="A1246">
        <v>46</v>
      </c>
      <c r="B1246">
        <v>1245</v>
      </c>
      <c r="D1246" t="s">
        <v>591</v>
      </c>
      <c r="E1246" t="s">
        <v>518</v>
      </c>
      <c r="F1246" t="s">
        <v>8</v>
      </c>
      <c r="H1246" t="s">
        <v>302</v>
      </c>
      <c r="I1246" t="s">
        <v>261</v>
      </c>
      <c r="K1246" t="s">
        <v>408</v>
      </c>
      <c r="L1246" t="s">
        <v>409</v>
      </c>
      <c r="N1246">
        <v>0.98599999999999999</v>
      </c>
      <c r="O1246">
        <v>0</v>
      </c>
      <c r="Q1246" t="s">
        <v>504</v>
      </c>
      <c r="R1246" t="s">
        <v>1205</v>
      </c>
      <c r="T1246" s="24">
        <f t="shared" si="20"/>
        <v>1095</v>
      </c>
      <c r="U1246">
        <v>1</v>
      </c>
      <c r="AA1246" t="s">
        <v>562</v>
      </c>
      <c r="AB1246" t="s">
        <v>558</v>
      </c>
      <c r="AD1246">
        <v>312</v>
      </c>
      <c r="AF1246" t="s">
        <v>729</v>
      </c>
      <c r="AG1246" t="s">
        <v>561</v>
      </c>
      <c r="AH1246" t="s">
        <v>542</v>
      </c>
      <c r="AI1246" s="6">
        <v>33970</v>
      </c>
      <c r="AJ1246" s="6">
        <v>41639</v>
      </c>
      <c r="AK1246" t="s">
        <v>297</v>
      </c>
      <c r="AM1246" t="s">
        <v>556</v>
      </c>
      <c r="AO1246" t="s">
        <v>569</v>
      </c>
      <c r="AY1246">
        <v>0</v>
      </c>
      <c r="AZ1246">
        <v>1</v>
      </c>
      <c r="BA1246">
        <v>0</v>
      </c>
      <c r="BF1246" t="s">
        <v>127</v>
      </c>
      <c r="BG1246" t="s">
        <v>698</v>
      </c>
    </row>
    <row r="1247" spans="1:59" x14ac:dyDescent="0.35">
      <c r="A1247">
        <v>46</v>
      </c>
      <c r="B1247">
        <v>1246</v>
      </c>
      <c r="D1247" t="s">
        <v>591</v>
      </c>
      <c r="E1247" t="s">
        <v>519</v>
      </c>
      <c r="F1247" t="s">
        <v>8</v>
      </c>
      <c r="H1247" t="s">
        <v>303</v>
      </c>
      <c r="I1247" t="s">
        <v>261</v>
      </c>
      <c r="K1247" t="s">
        <v>408</v>
      </c>
      <c r="L1247" t="s">
        <v>409</v>
      </c>
      <c r="N1247">
        <v>0.96299999999999997</v>
      </c>
      <c r="O1247">
        <v>0</v>
      </c>
      <c r="Q1247" t="s">
        <v>504</v>
      </c>
      <c r="R1247" t="s">
        <v>1205</v>
      </c>
      <c r="T1247" s="24">
        <f t="shared" si="20"/>
        <v>1095</v>
      </c>
      <c r="U1247">
        <v>1</v>
      </c>
      <c r="AA1247" t="s">
        <v>562</v>
      </c>
      <c r="AB1247" t="s">
        <v>558</v>
      </c>
      <c r="AD1247">
        <v>312</v>
      </c>
      <c r="AF1247" t="s">
        <v>729</v>
      </c>
      <c r="AG1247" t="s">
        <v>561</v>
      </c>
      <c r="AH1247" t="s">
        <v>542</v>
      </c>
      <c r="AI1247" s="6">
        <v>33970</v>
      </c>
      <c r="AJ1247" s="6">
        <v>41639</v>
      </c>
      <c r="AK1247" t="s">
        <v>297</v>
      </c>
      <c r="AM1247" t="s">
        <v>556</v>
      </c>
      <c r="AO1247" t="s">
        <v>569</v>
      </c>
      <c r="AY1247">
        <v>0</v>
      </c>
      <c r="AZ1247">
        <v>1</v>
      </c>
      <c r="BA1247">
        <v>0</v>
      </c>
      <c r="BF1247" t="s">
        <v>127</v>
      </c>
      <c r="BG1247" t="s">
        <v>698</v>
      </c>
    </row>
    <row r="1248" spans="1:59" x14ac:dyDescent="0.35">
      <c r="A1248">
        <v>46</v>
      </c>
      <c r="B1248">
        <v>1247</v>
      </c>
      <c r="D1248" t="s">
        <v>591</v>
      </c>
      <c r="E1248" t="s">
        <v>515</v>
      </c>
      <c r="F1248" t="s">
        <v>8</v>
      </c>
      <c r="H1248" t="s">
        <v>299</v>
      </c>
      <c r="I1248" t="s">
        <v>261</v>
      </c>
      <c r="K1248" t="s">
        <v>408</v>
      </c>
      <c r="L1248" t="s">
        <v>409</v>
      </c>
      <c r="N1248">
        <v>0.91400000000000003</v>
      </c>
      <c r="O1248">
        <v>0</v>
      </c>
      <c r="Q1248" t="s">
        <v>504</v>
      </c>
      <c r="R1248" t="s">
        <v>1205</v>
      </c>
      <c r="T1248" s="24">
        <f t="shared" si="20"/>
        <v>1095</v>
      </c>
      <c r="U1248">
        <v>1</v>
      </c>
      <c r="AA1248" t="s">
        <v>562</v>
      </c>
      <c r="AB1248" t="s">
        <v>558</v>
      </c>
      <c r="AD1248">
        <v>312</v>
      </c>
      <c r="AF1248" t="s">
        <v>729</v>
      </c>
      <c r="AG1248" t="s">
        <v>561</v>
      </c>
      <c r="AH1248" t="s">
        <v>542</v>
      </c>
      <c r="AI1248" s="6">
        <v>33970</v>
      </c>
      <c r="AJ1248" s="6">
        <v>41639</v>
      </c>
      <c r="AK1248" t="s">
        <v>190</v>
      </c>
      <c r="AM1248" t="s">
        <v>556</v>
      </c>
      <c r="AO1248" t="s">
        <v>569</v>
      </c>
      <c r="AY1248">
        <v>0</v>
      </c>
      <c r="AZ1248">
        <v>1</v>
      </c>
      <c r="BA1248">
        <v>0</v>
      </c>
      <c r="BF1248" t="s">
        <v>127</v>
      </c>
      <c r="BG1248" t="s">
        <v>698</v>
      </c>
    </row>
    <row r="1249" spans="1:59" x14ac:dyDescent="0.35">
      <c r="A1249">
        <v>46</v>
      </c>
      <c r="B1249">
        <v>1248</v>
      </c>
      <c r="D1249" t="s">
        <v>591</v>
      </c>
      <c r="E1249" t="s">
        <v>516</v>
      </c>
      <c r="F1249" t="s">
        <v>8</v>
      </c>
      <c r="H1249" t="s">
        <v>301</v>
      </c>
      <c r="I1249" t="s">
        <v>261</v>
      </c>
      <c r="K1249" t="s">
        <v>408</v>
      </c>
      <c r="L1249" t="s">
        <v>409</v>
      </c>
      <c r="N1249">
        <v>3.0000000000000001E-3</v>
      </c>
      <c r="O1249">
        <v>0</v>
      </c>
      <c r="Q1249" t="s">
        <v>504</v>
      </c>
      <c r="R1249" t="s">
        <v>1205</v>
      </c>
      <c r="T1249" s="24">
        <f t="shared" si="20"/>
        <v>1095</v>
      </c>
      <c r="U1249">
        <v>1</v>
      </c>
      <c r="AA1249" t="s">
        <v>562</v>
      </c>
      <c r="AB1249" t="s">
        <v>558</v>
      </c>
      <c r="AC1249">
        <v>0.01</v>
      </c>
      <c r="AD1249">
        <v>312</v>
      </c>
      <c r="AF1249" t="s">
        <v>729</v>
      </c>
      <c r="AG1249" t="s">
        <v>561</v>
      </c>
      <c r="AH1249" t="s">
        <v>542</v>
      </c>
      <c r="AI1249" s="6">
        <v>33970</v>
      </c>
      <c r="AJ1249" s="6">
        <v>41639</v>
      </c>
      <c r="AK1249" t="s">
        <v>190</v>
      </c>
      <c r="AM1249" t="s">
        <v>556</v>
      </c>
      <c r="AO1249" t="s">
        <v>569</v>
      </c>
      <c r="AY1249">
        <v>0</v>
      </c>
      <c r="AZ1249">
        <v>1</v>
      </c>
      <c r="BA1249">
        <v>0</v>
      </c>
      <c r="BF1249" t="s">
        <v>127</v>
      </c>
      <c r="BG1249" t="s">
        <v>698</v>
      </c>
    </row>
    <row r="1250" spans="1:59" x14ac:dyDescent="0.35">
      <c r="A1250">
        <v>46</v>
      </c>
      <c r="B1250">
        <v>1249</v>
      </c>
      <c r="D1250" t="s">
        <v>591</v>
      </c>
      <c r="E1250" t="s">
        <v>517</v>
      </c>
      <c r="F1250" t="s">
        <v>8</v>
      </c>
      <c r="H1250" t="s">
        <v>300</v>
      </c>
      <c r="I1250" t="s">
        <v>261</v>
      </c>
      <c r="K1250" t="s">
        <v>408</v>
      </c>
      <c r="L1250" t="s">
        <v>409</v>
      </c>
      <c r="N1250">
        <v>0.996</v>
      </c>
      <c r="O1250">
        <v>0</v>
      </c>
      <c r="Q1250" t="s">
        <v>504</v>
      </c>
      <c r="R1250" t="s">
        <v>1205</v>
      </c>
      <c r="T1250" s="24">
        <f t="shared" ref="T1250:T1313" si="21">IF(BF1250="daily",NETWORKDAYS(AI1250,AJ1250),IF(BF1250="weekly",ROUNDDOWN((AJ1250-AI1250)/7,0),IF(BF1250="monthly",-((YEAR(AI1250)-YEAR(AJ1250))*12+MONTH(AI1250)-MONTH(AJ1250)),IF(BF1250="quarterly",(-((YEAR(AI1250)-YEAR(AJ1250))*12+MONTH(AI1250)-MONTH(AJ1250)))/3,"error"))))</f>
        <v>1095</v>
      </c>
      <c r="U1250">
        <v>1</v>
      </c>
      <c r="AA1250" t="s">
        <v>562</v>
      </c>
      <c r="AB1250" t="s">
        <v>558</v>
      </c>
      <c r="AD1250">
        <v>312</v>
      </c>
      <c r="AF1250" t="s">
        <v>729</v>
      </c>
      <c r="AG1250" t="s">
        <v>561</v>
      </c>
      <c r="AH1250" t="s">
        <v>542</v>
      </c>
      <c r="AI1250" s="6">
        <v>33970</v>
      </c>
      <c r="AJ1250" s="6">
        <v>41639</v>
      </c>
      <c r="AK1250" t="s">
        <v>190</v>
      </c>
      <c r="AM1250" t="s">
        <v>556</v>
      </c>
      <c r="AO1250" t="s">
        <v>569</v>
      </c>
      <c r="AY1250">
        <v>0</v>
      </c>
      <c r="AZ1250">
        <v>1</v>
      </c>
      <c r="BA1250">
        <v>0</v>
      </c>
      <c r="BF1250" t="s">
        <v>127</v>
      </c>
      <c r="BG1250" t="s">
        <v>698</v>
      </c>
    </row>
    <row r="1251" spans="1:59" x14ac:dyDescent="0.35">
      <c r="A1251">
        <v>46</v>
      </c>
      <c r="B1251">
        <v>1250</v>
      </c>
      <c r="D1251" t="s">
        <v>591</v>
      </c>
      <c r="E1251" t="s">
        <v>518</v>
      </c>
      <c r="F1251" t="s">
        <v>8</v>
      </c>
      <c r="H1251" t="s">
        <v>302</v>
      </c>
      <c r="I1251" t="s">
        <v>261</v>
      </c>
      <c r="K1251" t="s">
        <v>408</v>
      </c>
      <c r="L1251" t="s">
        <v>409</v>
      </c>
      <c r="N1251">
        <v>0.98099999999999998</v>
      </c>
      <c r="O1251">
        <v>0</v>
      </c>
      <c r="Q1251" t="s">
        <v>504</v>
      </c>
      <c r="R1251" t="s">
        <v>1205</v>
      </c>
      <c r="T1251" s="24">
        <f t="shared" si="21"/>
        <v>1095</v>
      </c>
      <c r="U1251">
        <v>1</v>
      </c>
      <c r="AA1251" t="s">
        <v>562</v>
      </c>
      <c r="AB1251" t="s">
        <v>558</v>
      </c>
      <c r="AD1251">
        <v>312</v>
      </c>
      <c r="AF1251" t="s">
        <v>729</v>
      </c>
      <c r="AG1251" t="s">
        <v>561</v>
      </c>
      <c r="AH1251" t="s">
        <v>542</v>
      </c>
      <c r="AI1251" s="6">
        <v>33970</v>
      </c>
      <c r="AJ1251" s="6">
        <v>41639</v>
      </c>
      <c r="AK1251" t="s">
        <v>190</v>
      </c>
      <c r="AM1251" t="s">
        <v>556</v>
      </c>
      <c r="AO1251" t="s">
        <v>569</v>
      </c>
      <c r="AY1251">
        <v>0</v>
      </c>
      <c r="AZ1251">
        <v>1</v>
      </c>
      <c r="BA1251">
        <v>0</v>
      </c>
      <c r="BF1251" t="s">
        <v>127</v>
      </c>
      <c r="BG1251" t="s">
        <v>698</v>
      </c>
    </row>
    <row r="1252" spans="1:59" x14ac:dyDescent="0.35">
      <c r="A1252">
        <v>46</v>
      </c>
      <c r="B1252">
        <v>1251</v>
      </c>
      <c r="D1252" t="s">
        <v>591</v>
      </c>
      <c r="E1252" t="s">
        <v>519</v>
      </c>
      <c r="F1252" t="s">
        <v>8</v>
      </c>
      <c r="H1252" t="s">
        <v>303</v>
      </c>
      <c r="I1252" t="s">
        <v>261</v>
      </c>
      <c r="K1252" t="s">
        <v>408</v>
      </c>
      <c r="L1252" t="s">
        <v>409</v>
      </c>
      <c r="N1252">
        <v>0.88900000000000001</v>
      </c>
      <c r="O1252">
        <v>0</v>
      </c>
      <c r="Q1252" t="s">
        <v>504</v>
      </c>
      <c r="R1252" t="s">
        <v>1205</v>
      </c>
      <c r="T1252" s="24">
        <f t="shared" si="21"/>
        <v>1095</v>
      </c>
      <c r="U1252">
        <v>1</v>
      </c>
      <c r="AA1252" t="s">
        <v>562</v>
      </c>
      <c r="AB1252" t="s">
        <v>558</v>
      </c>
      <c r="AD1252">
        <v>312</v>
      </c>
      <c r="AF1252" t="s">
        <v>729</v>
      </c>
      <c r="AG1252" t="s">
        <v>561</v>
      </c>
      <c r="AH1252" t="s">
        <v>542</v>
      </c>
      <c r="AI1252" s="6">
        <v>33970</v>
      </c>
      <c r="AJ1252" s="6">
        <v>41639</v>
      </c>
      <c r="AK1252" t="s">
        <v>190</v>
      </c>
      <c r="AM1252" t="s">
        <v>556</v>
      </c>
      <c r="AO1252" t="s">
        <v>569</v>
      </c>
      <c r="AY1252">
        <v>0</v>
      </c>
      <c r="AZ1252">
        <v>1</v>
      </c>
      <c r="BA1252">
        <v>0</v>
      </c>
      <c r="BF1252" t="s">
        <v>127</v>
      </c>
      <c r="BG1252" t="s">
        <v>698</v>
      </c>
    </row>
    <row r="1253" spans="1:59" x14ac:dyDescent="0.35">
      <c r="A1253">
        <v>46</v>
      </c>
      <c r="B1253">
        <v>1252</v>
      </c>
      <c r="D1253" t="s">
        <v>591</v>
      </c>
      <c r="E1253" t="s">
        <v>515</v>
      </c>
      <c r="F1253" t="s">
        <v>8</v>
      </c>
      <c r="H1253" t="s">
        <v>299</v>
      </c>
      <c r="I1253" t="s">
        <v>261</v>
      </c>
      <c r="K1253" t="s">
        <v>408</v>
      </c>
      <c r="L1253" t="s">
        <v>409</v>
      </c>
      <c r="N1253">
        <v>0.26800000000000002</v>
      </c>
      <c r="O1253">
        <v>0</v>
      </c>
      <c r="Q1253" t="s">
        <v>504</v>
      </c>
      <c r="R1253" t="s">
        <v>1205</v>
      </c>
      <c r="T1253" s="24">
        <f t="shared" si="21"/>
        <v>1095</v>
      </c>
      <c r="U1253">
        <v>1</v>
      </c>
      <c r="AA1253" t="s">
        <v>562</v>
      </c>
      <c r="AB1253" t="s">
        <v>558</v>
      </c>
      <c r="AD1253">
        <v>312</v>
      </c>
      <c r="AF1253" t="s">
        <v>729</v>
      </c>
      <c r="AG1253" t="s">
        <v>561</v>
      </c>
      <c r="AH1253" t="s">
        <v>542</v>
      </c>
      <c r="AI1253" s="6">
        <v>33970</v>
      </c>
      <c r="AJ1253" s="6">
        <v>41639</v>
      </c>
      <c r="AK1253" t="s">
        <v>197</v>
      </c>
      <c r="AM1253" t="s">
        <v>556</v>
      </c>
      <c r="AO1253" t="s">
        <v>569</v>
      </c>
      <c r="AY1253">
        <v>0</v>
      </c>
      <c r="AZ1253">
        <v>1</v>
      </c>
      <c r="BA1253">
        <v>0</v>
      </c>
      <c r="BF1253" t="s">
        <v>127</v>
      </c>
      <c r="BG1253" t="s">
        <v>698</v>
      </c>
    </row>
    <row r="1254" spans="1:59" x14ac:dyDescent="0.35">
      <c r="A1254">
        <v>46</v>
      </c>
      <c r="B1254">
        <v>1253</v>
      </c>
      <c r="D1254" t="s">
        <v>591</v>
      </c>
      <c r="E1254" t="s">
        <v>516</v>
      </c>
      <c r="F1254" t="s">
        <v>8</v>
      </c>
      <c r="H1254" t="s">
        <v>301</v>
      </c>
      <c r="I1254" t="s">
        <v>261</v>
      </c>
      <c r="K1254" t="s">
        <v>408</v>
      </c>
      <c r="L1254" t="s">
        <v>409</v>
      </c>
      <c r="N1254">
        <v>0.32800000000000001</v>
      </c>
      <c r="O1254">
        <v>0</v>
      </c>
      <c r="Q1254" t="s">
        <v>504</v>
      </c>
      <c r="R1254" t="s">
        <v>1205</v>
      </c>
      <c r="T1254" s="24">
        <f t="shared" si="21"/>
        <v>1095</v>
      </c>
      <c r="U1254">
        <v>1</v>
      </c>
      <c r="AA1254" t="s">
        <v>562</v>
      </c>
      <c r="AB1254" t="s">
        <v>558</v>
      </c>
      <c r="AD1254">
        <v>312</v>
      </c>
      <c r="AF1254" t="s">
        <v>729</v>
      </c>
      <c r="AG1254" t="s">
        <v>561</v>
      </c>
      <c r="AH1254" t="s">
        <v>542</v>
      </c>
      <c r="AI1254" s="6">
        <v>33970</v>
      </c>
      <c r="AJ1254" s="6">
        <v>41639</v>
      </c>
      <c r="AK1254" t="s">
        <v>197</v>
      </c>
      <c r="AM1254" t="s">
        <v>556</v>
      </c>
      <c r="AO1254" t="s">
        <v>569</v>
      </c>
      <c r="AY1254">
        <v>0</v>
      </c>
      <c r="AZ1254">
        <v>1</v>
      </c>
      <c r="BA1254">
        <v>0</v>
      </c>
      <c r="BF1254" t="s">
        <v>127</v>
      </c>
      <c r="BG1254" t="s">
        <v>698</v>
      </c>
    </row>
    <row r="1255" spans="1:59" x14ac:dyDescent="0.35">
      <c r="A1255">
        <v>46</v>
      </c>
      <c r="B1255">
        <v>1254</v>
      </c>
      <c r="D1255" t="s">
        <v>591</v>
      </c>
      <c r="E1255" t="s">
        <v>517</v>
      </c>
      <c r="F1255" t="s">
        <v>8</v>
      </c>
      <c r="H1255" t="s">
        <v>300</v>
      </c>
      <c r="I1255" t="s">
        <v>261</v>
      </c>
      <c r="K1255" t="s">
        <v>408</v>
      </c>
      <c r="L1255" t="s">
        <v>409</v>
      </c>
      <c r="N1255">
        <v>0.40799999999999997</v>
      </c>
      <c r="O1255">
        <v>0</v>
      </c>
      <c r="Q1255" t="s">
        <v>504</v>
      </c>
      <c r="R1255" t="s">
        <v>1205</v>
      </c>
      <c r="T1255" s="24">
        <f t="shared" si="21"/>
        <v>1095</v>
      </c>
      <c r="U1255">
        <v>1</v>
      </c>
      <c r="AA1255" t="s">
        <v>562</v>
      </c>
      <c r="AB1255" t="s">
        <v>558</v>
      </c>
      <c r="AD1255">
        <v>312</v>
      </c>
      <c r="AF1255" t="s">
        <v>729</v>
      </c>
      <c r="AG1255" t="s">
        <v>561</v>
      </c>
      <c r="AH1255" t="s">
        <v>542</v>
      </c>
      <c r="AI1255" s="6">
        <v>33970</v>
      </c>
      <c r="AJ1255" s="6">
        <v>41639</v>
      </c>
      <c r="AK1255" t="s">
        <v>197</v>
      </c>
      <c r="AM1255" t="s">
        <v>556</v>
      </c>
      <c r="AO1255" t="s">
        <v>569</v>
      </c>
      <c r="AY1255">
        <v>0</v>
      </c>
      <c r="AZ1255">
        <v>1</v>
      </c>
      <c r="BA1255">
        <v>0</v>
      </c>
      <c r="BF1255" t="s">
        <v>127</v>
      </c>
      <c r="BG1255" t="s">
        <v>698</v>
      </c>
    </row>
    <row r="1256" spans="1:59" x14ac:dyDescent="0.35">
      <c r="A1256">
        <v>46</v>
      </c>
      <c r="B1256">
        <v>1255</v>
      </c>
      <c r="D1256" t="s">
        <v>591</v>
      </c>
      <c r="E1256" t="s">
        <v>518</v>
      </c>
      <c r="F1256" t="s">
        <v>8</v>
      </c>
      <c r="H1256" t="s">
        <v>302</v>
      </c>
      <c r="I1256" t="s">
        <v>261</v>
      </c>
      <c r="K1256" t="s">
        <v>408</v>
      </c>
      <c r="L1256" t="s">
        <v>409</v>
      </c>
      <c r="N1256">
        <v>0.61899999999999999</v>
      </c>
      <c r="O1256">
        <v>0</v>
      </c>
      <c r="Q1256" t="s">
        <v>504</v>
      </c>
      <c r="R1256" t="s">
        <v>1205</v>
      </c>
      <c r="T1256" s="24">
        <f t="shared" si="21"/>
        <v>1095</v>
      </c>
      <c r="U1256">
        <v>1</v>
      </c>
      <c r="AA1256" t="s">
        <v>562</v>
      </c>
      <c r="AB1256" t="s">
        <v>558</v>
      </c>
      <c r="AD1256">
        <v>312</v>
      </c>
      <c r="AF1256" t="s">
        <v>729</v>
      </c>
      <c r="AG1256" t="s">
        <v>561</v>
      </c>
      <c r="AH1256" t="s">
        <v>542</v>
      </c>
      <c r="AI1256" s="6">
        <v>33970</v>
      </c>
      <c r="AJ1256" s="6">
        <v>41639</v>
      </c>
      <c r="AK1256" t="s">
        <v>197</v>
      </c>
      <c r="AM1256" t="s">
        <v>556</v>
      </c>
      <c r="AO1256" t="s">
        <v>569</v>
      </c>
      <c r="AY1256">
        <v>0</v>
      </c>
      <c r="AZ1256">
        <v>1</v>
      </c>
      <c r="BA1256">
        <v>0</v>
      </c>
      <c r="BF1256" t="s">
        <v>127</v>
      </c>
      <c r="BG1256" t="s">
        <v>698</v>
      </c>
    </row>
    <row r="1257" spans="1:59" x14ac:dyDescent="0.35">
      <c r="A1257">
        <v>46</v>
      </c>
      <c r="B1257">
        <v>1256</v>
      </c>
      <c r="D1257" t="s">
        <v>591</v>
      </c>
      <c r="E1257" t="s">
        <v>519</v>
      </c>
      <c r="F1257" t="s">
        <v>8</v>
      </c>
      <c r="H1257" t="s">
        <v>303</v>
      </c>
      <c r="I1257" t="s">
        <v>261</v>
      </c>
      <c r="K1257" t="s">
        <v>408</v>
      </c>
      <c r="L1257" t="s">
        <v>409</v>
      </c>
      <c r="N1257">
        <v>0.60499999999999998</v>
      </c>
      <c r="O1257">
        <v>0</v>
      </c>
      <c r="Q1257" t="s">
        <v>504</v>
      </c>
      <c r="R1257" t="s">
        <v>1205</v>
      </c>
      <c r="T1257" s="24">
        <f t="shared" si="21"/>
        <v>1095</v>
      </c>
      <c r="U1257">
        <v>1</v>
      </c>
      <c r="AA1257" t="s">
        <v>562</v>
      </c>
      <c r="AB1257" t="s">
        <v>558</v>
      </c>
      <c r="AD1257">
        <v>312</v>
      </c>
      <c r="AF1257" t="s">
        <v>729</v>
      </c>
      <c r="AG1257" t="s">
        <v>561</v>
      </c>
      <c r="AH1257" t="s">
        <v>542</v>
      </c>
      <c r="AI1257" s="6">
        <v>33970</v>
      </c>
      <c r="AJ1257" s="6">
        <v>41639</v>
      </c>
      <c r="AK1257" t="s">
        <v>197</v>
      </c>
      <c r="AM1257" t="s">
        <v>556</v>
      </c>
      <c r="AO1257" t="s">
        <v>569</v>
      </c>
      <c r="AY1257">
        <v>0</v>
      </c>
      <c r="AZ1257">
        <v>1</v>
      </c>
      <c r="BA1257">
        <v>0</v>
      </c>
      <c r="BF1257" t="s">
        <v>127</v>
      </c>
      <c r="BG1257" t="s">
        <v>698</v>
      </c>
    </row>
    <row r="1258" spans="1:59" x14ac:dyDescent="0.35">
      <c r="A1258">
        <v>46</v>
      </c>
      <c r="B1258">
        <v>1257</v>
      </c>
      <c r="D1258" t="s">
        <v>591</v>
      </c>
      <c r="E1258" t="s">
        <v>515</v>
      </c>
      <c r="F1258" t="s">
        <v>8</v>
      </c>
      <c r="H1258" t="s">
        <v>299</v>
      </c>
      <c r="I1258" t="s">
        <v>261</v>
      </c>
      <c r="K1258" t="s">
        <v>408</v>
      </c>
      <c r="L1258" t="s">
        <v>409</v>
      </c>
      <c r="N1258">
        <v>0.17699999999999999</v>
      </c>
      <c r="O1258">
        <v>0</v>
      </c>
      <c r="Q1258" t="s">
        <v>504</v>
      </c>
      <c r="R1258" t="s">
        <v>1205</v>
      </c>
      <c r="T1258" s="24">
        <f t="shared" si="21"/>
        <v>1095</v>
      </c>
      <c r="U1258">
        <v>1</v>
      </c>
      <c r="AA1258" t="s">
        <v>562</v>
      </c>
      <c r="AB1258" t="s">
        <v>558</v>
      </c>
      <c r="AD1258">
        <v>312</v>
      </c>
      <c r="AF1258" t="s">
        <v>729</v>
      </c>
      <c r="AG1258" t="s">
        <v>561</v>
      </c>
      <c r="AH1258" t="s">
        <v>542</v>
      </c>
      <c r="AI1258" s="6">
        <v>33970</v>
      </c>
      <c r="AJ1258" s="6">
        <v>41639</v>
      </c>
      <c r="AK1258" t="s">
        <v>298</v>
      </c>
      <c r="AM1258" t="s">
        <v>556</v>
      </c>
      <c r="AO1258" t="s">
        <v>569</v>
      </c>
      <c r="AY1258">
        <v>0</v>
      </c>
      <c r="AZ1258">
        <v>1</v>
      </c>
      <c r="BA1258">
        <v>0</v>
      </c>
      <c r="BF1258" t="s">
        <v>127</v>
      </c>
      <c r="BG1258" t="s">
        <v>698</v>
      </c>
    </row>
    <row r="1259" spans="1:59" x14ac:dyDescent="0.35">
      <c r="A1259">
        <v>46</v>
      </c>
      <c r="B1259">
        <v>1258</v>
      </c>
      <c r="D1259" t="s">
        <v>591</v>
      </c>
      <c r="E1259" t="s">
        <v>516</v>
      </c>
      <c r="F1259" t="s">
        <v>8</v>
      </c>
      <c r="H1259" t="s">
        <v>301</v>
      </c>
      <c r="I1259" t="s">
        <v>261</v>
      </c>
      <c r="K1259" t="s">
        <v>408</v>
      </c>
      <c r="L1259" t="s">
        <v>409</v>
      </c>
      <c r="N1259">
        <v>3.9E-2</v>
      </c>
      <c r="O1259">
        <v>0</v>
      </c>
      <c r="Q1259" t="s">
        <v>504</v>
      </c>
      <c r="R1259" t="s">
        <v>1205</v>
      </c>
      <c r="T1259" s="24">
        <f t="shared" si="21"/>
        <v>1095</v>
      </c>
      <c r="U1259">
        <v>1</v>
      </c>
      <c r="AA1259" t="s">
        <v>562</v>
      </c>
      <c r="AB1259" t="s">
        <v>558</v>
      </c>
      <c r="AC1259">
        <v>0.05</v>
      </c>
      <c r="AD1259">
        <v>312</v>
      </c>
      <c r="AF1259" t="s">
        <v>729</v>
      </c>
      <c r="AG1259" t="s">
        <v>561</v>
      </c>
      <c r="AH1259" t="s">
        <v>542</v>
      </c>
      <c r="AI1259" s="6">
        <v>33970</v>
      </c>
      <c r="AJ1259" s="6">
        <v>41639</v>
      </c>
      <c r="AK1259" t="s">
        <v>298</v>
      </c>
      <c r="AM1259" t="s">
        <v>556</v>
      </c>
      <c r="AO1259" t="s">
        <v>569</v>
      </c>
      <c r="AY1259">
        <v>0</v>
      </c>
      <c r="AZ1259">
        <v>1</v>
      </c>
      <c r="BA1259">
        <v>0</v>
      </c>
      <c r="BF1259" t="s">
        <v>127</v>
      </c>
      <c r="BG1259" t="s">
        <v>698</v>
      </c>
    </row>
    <row r="1260" spans="1:59" x14ac:dyDescent="0.35">
      <c r="A1260">
        <v>46</v>
      </c>
      <c r="B1260">
        <v>1259</v>
      </c>
      <c r="D1260" t="s">
        <v>591</v>
      </c>
      <c r="E1260" t="s">
        <v>517</v>
      </c>
      <c r="F1260" t="s">
        <v>8</v>
      </c>
      <c r="H1260" t="s">
        <v>300</v>
      </c>
      <c r="I1260" t="s">
        <v>261</v>
      </c>
      <c r="K1260" t="s">
        <v>408</v>
      </c>
      <c r="L1260" t="s">
        <v>409</v>
      </c>
      <c r="N1260">
        <v>0.27200000000000002</v>
      </c>
      <c r="O1260">
        <v>0</v>
      </c>
      <c r="Q1260" t="s">
        <v>504</v>
      </c>
      <c r="R1260" t="s">
        <v>1205</v>
      </c>
      <c r="T1260" s="24">
        <f t="shared" si="21"/>
        <v>1095</v>
      </c>
      <c r="U1260">
        <v>1</v>
      </c>
      <c r="AA1260" t="s">
        <v>562</v>
      </c>
      <c r="AB1260" t="s">
        <v>558</v>
      </c>
      <c r="AD1260">
        <v>312</v>
      </c>
      <c r="AF1260" t="s">
        <v>729</v>
      </c>
      <c r="AG1260" t="s">
        <v>561</v>
      </c>
      <c r="AH1260" t="s">
        <v>542</v>
      </c>
      <c r="AI1260" s="6">
        <v>33970</v>
      </c>
      <c r="AJ1260" s="6">
        <v>41639</v>
      </c>
      <c r="AK1260" t="s">
        <v>298</v>
      </c>
      <c r="AM1260" t="s">
        <v>556</v>
      </c>
      <c r="AO1260" t="s">
        <v>569</v>
      </c>
      <c r="AY1260">
        <v>0</v>
      </c>
      <c r="AZ1260">
        <v>1</v>
      </c>
      <c r="BA1260">
        <v>0</v>
      </c>
      <c r="BF1260" t="s">
        <v>127</v>
      </c>
      <c r="BG1260" t="s">
        <v>698</v>
      </c>
    </row>
    <row r="1261" spans="1:59" x14ac:dyDescent="0.35">
      <c r="A1261">
        <v>46</v>
      </c>
      <c r="B1261">
        <v>1260</v>
      </c>
      <c r="D1261" t="s">
        <v>591</v>
      </c>
      <c r="E1261" t="s">
        <v>518</v>
      </c>
      <c r="F1261" t="s">
        <v>8</v>
      </c>
      <c r="H1261" t="s">
        <v>302</v>
      </c>
      <c r="I1261" t="s">
        <v>261</v>
      </c>
      <c r="K1261" t="s">
        <v>408</v>
      </c>
      <c r="L1261" t="s">
        <v>409</v>
      </c>
      <c r="N1261">
        <v>0.35299999999999998</v>
      </c>
      <c r="O1261">
        <v>0</v>
      </c>
      <c r="Q1261" t="s">
        <v>504</v>
      </c>
      <c r="R1261" t="s">
        <v>1205</v>
      </c>
      <c r="T1261" s="24">
        <f t="shared" si="21"/>
        <v>1095</v>
      </c>
      <c r="U1261">
        <v>1</v>
      </c>
      <c r="AA1261" t="s">
        <v>562</v>
      </c>
      <c r="AB1261" t="s">
        <v>558</v>
      </c>
      <c r="AD1261">
        <v>312</v>
      </c>
      <c r="AF1261" t="s">
        <v>729</v>
      </c>
      <c r="AG1261" t="s">
        <v>561</v>
      </c>
      <c r="AH1261" t="s">
        <v>542</v>
      </c>
      <c r="AI1261" s="6">
        <v>33970</v>
      </c>
      <c r="AJ1261" s="6">
        <v>41639</v>
      </c>
      <c r="AK1261" t="s">
        <v>298</v>
      </c>
      <c r="AM1261" t="s">
        <v>556</v>
      </c>
      <c r="AO1261" t="s">
        <v>569</v>
      </c>
      <c r="AY1261">
        <v>0</v>
      </c>
      <c r="AZ1261">
        <v>1</v>
      </c>
      <c r="BA1261">
        <v>0</v>
      </c>
      <c r="BF1261" t="s">
        <v>127</v>
      </c>
      <c r="BG1261" t="s">
        <v>698</v>
      </c>
    </row>
    <row r="1262" spans="1:59" x14ac:dyDescent="0.35">
      <c r="A1262">
        <v>46</v>
      </c>
      <c r="B1262">
        <v>1261</v>
      </c>
      <c r="D1262" t="s">
        <v>591</v>
      </c>
      <c r="E1262" t="s">
        <v>519</v>
      </c>
      <c r="F1262" t="s">
        <v>8</v>
      </c>
      <c r="H1262" t="s">
        <v>303</v>
      </c>
      <c r="I1262" t="s">
        <v>261</v>
      </c>
      <c r="K1262" t="s">
        <v>408</v>
      </c>
      <c r="L1262" t="s">
        <v>409</v>
      </c>
      <c r="N1262">
        <v>0.873</v>
      </c>
      <c r="O1262">
        <v>0</v>
      </c>
      <c r="Q1262" t="s">
        <v>504</v>
      </c>
      <c r="R1262" t="s">
        <v>1205</v>
      </c>
      <c r="T1262" s="24">
        <f t="shared" si="21"/>
        <v>1095</v>
      </c>
      <c r="U1262">
        <v>1</v>
      </c>
      <c r="AA1262" t="s">
        <v>562</v>
      </c>
      <c r="AB1262" t="s">
        <v>558</v>
      </c>
      <c r="AD1262">
        <v>312</v>
      </c>
      <c r="AF1262" t="s">
        <v>729</v>
      </c>
      <c r="AG1262" t="s">
        <v>561</v>
      </c>
      <c r="AH1262" t="s">
        <v>542</v>
      </c>
      <c r="AI1262" s="6">
        <v>33970</v>
      </c>
      <c r="AJ1262" s="6">
        <v>41639</v>
      </c>
      <c r="AK1262" t="s">
        <v>298</v>
      </c>
      <c r="AM1262" t="s">
        <v>556</v>
      </c>
      <c r="AO1262" t="s">
        <v>569</v>
      </c>
      <c r="AY1262">
        <v>0</v>
      </c>
      <c r="AZ1262">
        <v>1</v>
      </c>
      <c r="BA1262">
        <v>0</v>
      </c>
      <c r="BF1262" t="s">
        <v>127</v>
      </c>
      <c r="BG1262" t="s">
        <v>698</v>
      </c>
    </row>
    <row r="1263" spans="1:59" x14ac:dyDescent="0.35">
      <c r="A1263">
        <v>46</v>
      </c>
      <c r="B1263">
        <v>1262</v>
      </c>
      <c r="D1263" t="s">
        <v>591</v>
      </c>
      <c r="E1263" t="s">
        <v>515</v>
      </c>
      <c r="F1263" t="s">
        <v>8</v>
      </c>
      <c r="H1263" t="s">
        <v>299</v>
      </c>
      <c r="I1263" t="s">
        <v>261</v>
      </c>
      <c r="K1263" t="s">
        <v>408</v>
      </c>
      <c r="L1263" t="s">
        <v>409</v>
      </c>
      <c r="N1263">
        <v>0.33900000000000002</v>
      </c>
      <c r="O1263">
        <v>0</v>
      </c>
      <c r="Q1263" t="s">
        <v>504</v>
      </c>
      <c r="R1263" t="s">
        <v>1205</v>
      </c>
      <c r="T1263" s="24">
        <f t="shared" si="21"/>
        <v>1095</v>
      </c>
      <c r="U1263">
        <v>1</v>
      </c>
      <c r="AA1263" t="s">
        <v>562</v>
      </c>
      <c r="AB1263" t="s">
        <v>558</v>
      </c>
      <c r="AD1263">
        <v>312</v>
      </c>
      <c r="AF1263" t="s">
        <v>729</v>
      </c>
      <c r="AG1263" t="s">
        <v>561</v>
      </c>
      <c r="AH1263" t="s">
        <v>542</v>
      </c>
      <c r="AI1263" s="6">
        <v>33970</v>
      </c>
      <c r="AJ1263" s="6">
        <v>41639</v>
      </c>
      <c r="AK1263" t="s">
        <v>191</v>
      </c>
      <c r="AM1263" t="s">
        <v>556</v>
      </c>
      <c r="AO1263" t="s">
        <v>569</v>
      </c>
      <c r="AY1263">
        <v>0</v>
      </c>
      <c r="AZ1263">
        <v>1</v>
      </c>
      <c r="BA1263">
        <v>0</v>
      </c>
      <c r="BF1263" t="s">
        <v>127</v>
      </c>
      <c r="BG1263" t="s">
        <v>698</v>
      </c>
    </row>
    <row r="1264" spans="1:59" x14ac:dyDescent="0.35">
      <c r="A1264">
        <v>46</v>
      </c>
      <c r="B1264">
        <v>1263</v>
      </c>
      <c r="D1264" t="s">
        <v>591</v>
      </c>
      <c r="E1264" t="s">
        <v>516</v>
      </c>
      <c r="F1264" t="s">
        <v>8</v>
      </c>
      <c r="H1264" t="s">
        <v>301</v>
      </c>
      <c r="I1264" t="s">
        <v>261</v>
      </c>
      <c r="K1264" t="s">
        <v>408</v>
      </c>
      <c r="L1264" t="s">
        <v>409</v>
      </c>
      <c r="N1264">
        <v>0.32</v>
      </c>
      <c r="O1264">
        <v>0</v>
      </c>
      <c r="Q1264" t="s">
        <v>504</v>
      </c>
      <c r="R1264" t="s">
        <v>1205</v>
      </c>
      <c r="T1264" s="24">
        <f t="shared" si="21"/>
        <v>1095</v>
      </c>
      <c r="U1264">
        <v>1</v>
      </c>
      <c r="AA1264" t="s">
        <v>562</v>
      </c>
      <c r="AB1264" t="s">
        <v>558</v>
      </c>
      <c r="AD1264">
        <v>312</v>
      </c>
      <c r="AF1264" t="s">
        <v>729</v>
      </c>
      <c r="AG1264" t="s">
        <v>561</v>
      </c>
      <c r="AH1264" t="s">
        <v>542</v>
      </c>
      <c r="AI1264" s="6">
        <v>33970</v>
      </c>
      <c r="AJ1264" s="6">
        <v>41639</v>
      </c>
      <c r="AK1264" t="s">
        <v>191</v>
      </c>
      <c r="AM1264" t="s">
        <v>556</v>
      </c>
      <c r="AO1264" t="s">
        <v>569</v>
      </c>
      <c r="AY1264">
        <v>0</v>
      </c>
      <c r="AZ1264">
        <v>1</v>
      </c>
      <c r="BA1264">
        <v>0</v>
      </c>
      <c r="BF1264" t="s">
        <v>127</v>
      </c>
      <c r="BG1264" t="s">
        <v>698</v>
      </c>
    </row>
    <row r="1265" spans="1:59" x14ac:dyDescent="0.35">
      <c r="A1265">
        <v>46</v>
      </c>
      <c r="B1265">
        <v>1264</v>
      </c>
      <c r="D1265" t="s">
        <v>591</v>
      </c>
      <c r="E1265" t="s">
        <v>517</v>
      </c>
      <c r="F1265" t="s">
        <v>8</v>
      </c>
      <c r="H1265" t="s">
        <v>300</v>
      </c>
      <c r="I1265" t="s">
        <v>261</v>
      </c>
      <c r="K1265" t="s">
        <v>408</v>
      </c>
      <c r="L1265" t="s">
        <v>409</v>
      </c>
      <c r="N1265">
        <v>0.59899999999999998</v>
      </c>
      <c r="O1265">
        <v>0</v>
      </c>
      <c r="Q1265" t="s">
        <v>504</v>
      </c>
      <c r="R1265" t="s">
        <v>1205</v>
      </c>
      <c r="T1265" s="24">
        <f t="shared" si="21"/>
        <v>1095</v>
      </c>
      <c r="U1265">
        <v>1</v>
      </c>
      <c r="AA1265" t="s">
        <v>562</v>
      </c>
      <c r="AB1265" t="s">
        <v>558</v>
      </c>
      <c r="AD1265">
        <v>312</v>
      </c>
      <c r="AF1265" t="s">
        <v>729</v>
      </c>
      <c r="AG1265" t="s">
        <v>561</v>
      </c>
      <c r="AH1265" t="s">
        <v>542</v>
      </c>
      <c r="AI1265" s="6">
        <v>33970</v>
      </c>
      <c r="AJ1265" s="6">
        <v>41639</v>
      </c>
      <c r="AK1265" t="s">
        <v>191</v>
      </c>
      <c r="AM1265" t="s">
        <v>556</v>
      </c>
      <c r="AO1265" t="s">
        <v>569</v>
      </c>
      <c r="AY1265">
        <v>0</v>
      </c>
      <c r="AZ1265">
        <v>1</v>
      </c>
      <c r="BA1265">
        <v>0</v>
      </c>
      <c r="BF1265" t="s">
        <v>127</v>
      </c>
      <c r="BG1265" t="s">
        <v>698</v>
      </c>
    </row>
    <row r="1266" spans="1:59" x14ac:dyDescent="0.35">
      <c r="A1266">
        <v>46</v>
      </c>
      <c r="B1266">
        <v>1265</v>
      </c>
      <c r="D1266" t="s">
        <v>591</v>
      </c>
      <c r="E1266" t="s">
        <v>518</v>
      </c>
      <c r="F1266" t="s">
        <v>8</v>
      </c>
      <c r="H1266" t="s">
        <v>302</v>
      </c>
      <c r="I1266" t="s">
        <v>261</v>
      </c>
      <c r="K1266" t="s">
        <v>408</v>
      </c>
      <c r="L1266" t="s">
        <v>409</v>
      </c>
      <c r="N1266">
        <v>0.32</v>
      </c>
      <c r="O1266">
        <v>0</v>
      </c>
      <c r="Q1266" t="s">
        <v>504</v>
      </c>
      <c r="R1266" t="s">
        <v>1205</v>
      </c>
      <c r="T1266" s="24">
        <f t="shared" si="21"/>
        <v>1095</v>
      </c>
      <c r="U1266">
        <v>1</v>
      </c>
      <c r="AA1266" t="s">
        <v>562</v>
      </c>
      <c r="AB1266" t="s">
        <v>558</v>
      </c>
      <c r="AD1266">
        <v>312</v>
      </c>
      <c r="AF1266" t="s">
        <v>729</v>
      </c>
      <c r="AG1266" t="s">
        <v>561</v>
      </c>
      <c r="AH1266" t="s">
        <v>542</v>
      </c>
      <c r="AI1266" s="6">
        <v>33970</v>
      </c>
      <c r="AJ1266" s="6">
        <v>41639</v>
      </c>
      <c r="AK1266" t="s">
        <v>191</v>
      </c>
      <c r="AM1266" t="s">
        <v>556</v>
      </c>
      <c r="AO1266" t="s">
        <v>569</v>
      </c>
      <c r="AY1266">
        <v>0</v>
      </c>
      <c r="AZ1266">
        <v>1</v>
      </c>
      <c r="BA1266">
        <v>0</v>
      </c>
      <c r="BF1266" t="s">
        <v>127</v>
      </c>
      <c r="BG1266" t="s">
        <v>698</v>
      </c>
    </row>
    <row r="1267" spans="1:59" x14ac:dyDescent="0.35">
      <c r="A1267">
        <v>46</v>
      </c>
      <c r="B1267">
        <v>1266</v>
      </c>
      <c r="D1267" t="s">
        <v>591</v>
      </c>
      <c r="E1267" t="s">
        <v>519</v>
      </c>
      <c r="F1267" t="s">
        <v>8</v>
      </c>
      <c r="H1267" t="s">
        <v>303</v>
      </c>
      <c r="I1267" t="s">
        <v>261</v>
      </c>
      <c r="K1267" t="s">
        <v>408</v>
      </c>
      <c r="L1267" t="s">
        <v>409</v>
      </c>
      <c r="N1267">
        <v>0.97299999999999998</v>
      </c>
      <c r="O1267">
        <v>0</v>
      </c>
      <c r="Q1267" t="s">
        <v>504</v>
      </c>
      <c r="R1267" t="s">
        <v>1205</v>
      </c>
      <c r="T1267" s="24">
        <f t="shared" si="21"/>
        <v>1095</v>
      </c>
      <c r="U1267">
        <v>1</v>
      </c>
      <c r="AA1267" t="s">
        <v>562</v>
      </c>
      <c r="AB1267" t="s">
        <v>558</v>
      </c>
      <c r="AD1267">
        <v>312</v>
      </c>
      <c r="AF1267" t="s">
        <v>729</v>
      </c>
      <c r="AG1267" t="s">
        <v>561</v>
      </c>
      <c r="AH1267" t="s">
        <v>542</v>
      </c>
      <c r="AI1267" s="6">
        <v>33970</v>
      </c>
      <c r="AJ1267" s="6">
        <v>41639</v>
      </c>
      <c r="AK1267" t="s">
        <v>191</v>
      </c>
      <c r="AM1267" t="s">
        <v>556</v>
      </c>
      <c r="AO1267" t="s">
        <v>569</v>
      </c>
      <c r="AY1267">
        <v>0</v>
      </c>
      <c r="AZ1267">
        <v>1</v>
      </c>
      <c r="BA1267">
        <v>0</v>
      </c>
      <c r="BF1267" t="s">
        <v>127</v>
      </c>
      <c r="BG1267" t="s">
        <v>698</v>
      </c>
    </row>
    <row r="1268" spans="1:59" x14ac:dyDescent="0.35">
      <c r="A1268">
        <v>46</v>
      </c>
      <c r="B1268">
        <v>1267</v>
      </c>
      <c r="D1268" t="s">
        <v>591</v>
      </c>
      <c r="E1268" t="s">
        <v>419</v>
      </c>
      <c r="F1268" t="s">
        <v>515</v>
      </c>
      <c r="H1268" t="s">
        <v>61</v>
      </c>
      <c r="I1268" t="s">
        <v>299</v>
      </c>
      <c r="L1268" t="s">
        <v>408</v>
      </c>
      <c r="N1268">
        <v>0.66700000000000004</v>
      </c>
      <c r="O1268">
        <v>0</v>
      </c>
      <c r="Q1268" t="s">
        <v>504</v>
      </c>
      <c r="R1268" t="s">
        <v>1205</v>
      </c>
      <c r="T1268" s="24">
        <f t="shared" si="21"/>
        <v>1095</v>
      </c>
      <c r="U1268">
        <v>1</v>
      </c>
      <c r="AA1268" t="s">
        <v>562</v>
      </c>
      <c r="AB1268" t="s">
        <v>558</v>
      </c>
      <c r="AD1268">
        <v>312</v>
      </c>
      <c r="AF1268" t="s">
        <v>561</v>
      </c>
      <c r="AG1268" t="s">
        <v>729</v>
      </c>
      <c r="AH1268" t="s">
        <v>542</v>
      </c>
      <c r="AI1268" s="6">
        <v>33970</v>
      </c>
      <c r="AJ1268" s="6">
        <v>41639</v>
      </c>
      <c r="AK1268" t="s">
        <v>297</v>
      </c>
      <c r="AM1268" t="s">
        <v>556</v>
      </c>
      <c r="AO1268" t="s">
        <v>569</v>
      </c>
      <c r="AY1268">
        <v>0</v>
      </c>
      <c r="AZ1268">
        <v>1</v>
      </c>
      <c r="BA1268">
        <v>0</v>
      </c>
      <c r="BF1268" t="s">
        <v>127</v>
      </c>
      <c r="BG1268" t="s">
        <v>698</v>
      </c>
    </row>
    <row r="1269" spans="1:59" x14ac:dyDescent="0.35">
      <c r="A1269">
        <v>46</v>
      </c>
      <c r="B1269">
        <v>1268</v>
      </c>
      <c r="D1269" t="s">
        <v>591</v>
      </c>
      <c r="E1269" t="s">
        <v>419</v>
      </c>
      <c r="F1269" t="s">
        <v>516</v>
      </c>
      <c r="H1269" t="s">
        <v>61</v>
      </c>
      <c r="I1269" t="s">
        <v>301</v>
      </c>
      <c r="L1269" t="s">
        <v>408</v>
      </c>
      <c r="N1269">
        <v>0.20799999999999999</v>
      </c>
      <c r="O1269">
        <v>0</v>
      </c>
      <c r="Q1269" t="s">
        <v>504</v>
      </c>
      <c r="R1269" t="s">
        <v>1205</v>
      </c>
      <c r="T1269" s="24">
        <f t="shared" si="21"/>
        <v>1095</v>
      </c>
      <c r="U1269">
        <v>1</v>
      </c>
      <c r="AA1269" t="s">
        <v>562</v>
      </c>
      <c r="AB1269" t="s">
        <v>558</v>
      </c>
      <c r="AD1269">
        <v>312</v>
      </c>
      <c r="AF1269" t="s">
        <v>561</v>
      </c>
      <c r="AG1269" t="s">
        <v>729</v>
      </c>
      <c r="AH1269" t="s">
        <v>542</v>
      </c>
      <c r="AI1269" s="6">
        <v>33970</v>
      </c>
      <c r="AJ1269" s="6">
        <v>41639</v>
      </c>
      <c r="AK1269" t="s">
        <v>297</v>
      </c>
      <c r="AM1269" t="s">
        <v>556</v>
      </c>
      <c r="AO1269" t="s">
        <v>569</v>
      </c>
      <c r="AY1269">
        <v>0</v>
      </c>
      <c r="AZ1269">
        <v>1</v>
      </c>
      <c r="BA1269">
        <v>0</v>
      </c>
      <c r="BF1269" t="s">
        <v>127</v>
      </c>
      <c r="BG1269" t="s">
        <v>698</v>
      </c>
    </row>
    <row r="1270" spans="1:59" x14ac:dyDescent="0.35">
      <c r="A1270">
        <v>46</v>
      </c>
      <c r="B1270">
        <v>1269</v>
      </c>
      <c r="D1270" t="s">
        <v>591</v>
      </c>
      <c r="E1270" t="s">
        <v>419</v>
      </c>
      <c r="F1270" t="s">
        <v>517</v>
      </c>
      <c r="H1270" t="s">
        <v>61</v>
      </c>
      <c r="I1270" t="s">
        <v>300</v>
      </c>
      <c r="L1270" t="s">
        <v>408</v>
      </c>
      <c r="N1270">
        <v>0.91600000000000004</v>
      </c>
      <c r="O1270">
        <v>0</v>
      </c>
      <c r="Q1270" t="s">
        <v>504</v>
      </c>
      <c r="R1270" t="s">
        <v>1205</v>
      </c>
      <c r="T1270" s="24">
        <f t="shared" si="21"/>
        <v>1095</v>
      </c>
      <c r="U1270">
        <v>1</v>
      </c>
      <c r="AA1270" t="s">
        <v>562</v>
      </c>
      <c r="AB1270" t="s">
        <v>558</v>
      </c>
      <c r="AD1270">
        <v>312</v>
      </c>
      <c r="AF1270" t="s">
        <v>561</v>
      </c>
      <c r="AG1270" t="s">
        <v>729</v>
      </c>
      <c r="AH1270" t="s">
        <v>542</v>
      </c>
      <c r="AI1270" s="6">
        <v>33970</v>
      </c>
      <c r="AJ1270" s="6">
        <v>41639</v>
      </c>
      <c r="AK1270" t="s">
        <v>297</v>
      </c>
      <c r="AM1270" t="s">
        <v>556</v>
      </c>
      <c r="AO1270" t="s">
        <v>569</v>
      </c>
      <c r="AY1270">
        <v>0</v>
      </c>
      <c r="AZ1270">
        <v>1</v>
      </c>
      <c r="BA1270">
        <v>0</v>
      </c>
      <c r="BF1270" t="s">
        <v>127</v>
      </c>
      <c r="BG1270" t="s">
        <v>698</v>
      </c>
    </row>
    <row r="1271" spans="1:59" x14ac:dyDescent="0.35">
      <c r="A1271">
        <v>46</v>
      </c>
      <c r="B1271">
        <v>1270</v>
      </c>
      <c r="D1271" t="s">
        <v>591</v>
      </c>
      <c r="E1271" t="s">
        <v>419</v>
      </c>
      <c r="F1271" t="s">
        <v>518</v>
      </c>
      <c r="H1271" t="s">
        <v>61</v>
      </c>
      <c r="I1271" t="s">
        <v>302</v>
      </c>
      <c r="L1271" t="s">
        <v>408</v>
      </c>
      <c r="N1271">
        <v>5.8999999999999997E-2</v>
      </c>
      <c r="O1271">
        <v>0</v>
      </c>
      <c r="Q1271" t="s">
        <v>504</v>
      </c>
      <c r="R1271" t="s">
        <v>1205</v>
      </c>
      <c r="T1271" s="24">
        <f t="shared" si="21"/>
        <v>1095</v>
      </c>
      <c r="U1271">
        <v>1</v>
      </c>
      <c r="AA1271" t="s">
        <v>562</v>
      </c>
      <c r="AB1271" t="s">
        <v>558</v>
      </c>
      <c r="AD1271">
        <v>312</v>
      </c>
      <c r="AF1271" t="s">
        <v>561</v>
      </c>
      <c r="AG1271" t="s">
        <v>729</v>
      </c>
      <c r="AH1271" t="s">
        <v>542</v>
      </c>
      <c r="AI1271" s="6">
        <v>33970</v>
      </c>
      <c r="AJ1271" s="6">
        <v>41639</v>
      </c>
      <c r="AK1271" t="s">
        <v>297</v>
      </c>
      <c r="AM1271" t="s">
        <v>556</v>
      </c>
      <c r="AO1271" t="s">
        <v>569</v>
      </c>
      <c r="AY1271">
        <v>0</v>
      </c>
      <c r="AZ1271">
        <v>1</v>
      </c>
      <c r="BA1271">
        <v>0</v>
      </c>
      <c r="BF1271" t="s">
        <v>127</v>
      </c>
      <c r="BG1271" t="s">
        <v>698</v>
      </c>
    </row>
    <row r="1272" spans="1:59" x14ac:dyDescent="0.35">
      <c r="A1272">
        <v>46</v>
      </c>
      <c r="B1272">
        <v>1271</v>
      </c>
      <c r="D1272" t="s">
        <v>591</v>
      </c>
      <c r="E1272" t="s">
        <v>419</v>
      </c>
      <c r="F1272" t="s">
        <v>519</v>
      </c>
      <c r="H1272" t="s">
        <v>61</v>
      </c>
      <c r="I1272" t="s">
        <v>303</v>
      </c>
      <c r="L1272" t="s">
        <v>408</v>
      </c>
      <c r="N1272">
        <v>0.505</v>
      </c>
      <c r="O1272">
        <v>0</v>
      </c>
      <c r="Q1272" t="s">
        <v>504</v>
      </c>
      <c r="R1272" t="s">
        <v>1205</v>
      </c>
      <c r="T1272" s="24">
        <f t="shared" si="21"/>
        <v>1095</v>
      </c>
      <c r="U1272">
        <v>1</v>
      </c>
      <c r="AA1272" t="s">
        <v>562</v>
      </c>
      <c r="AB1272" t="s">
        <v>558</v>
      </c>
      <c r="AD1272">
        <v>312</v>
      </c>
      <c r="AF1272" t="s">
        <v>561</v>
      </c>
      <c r="AG1272" t="s">
        <v>729</v>
      </c>
      <c r="AH1272" t="s">
        <v>542</v>
      </c>
      <c r="AI1272" s="6">
        <v>33970</v>
      </c>
      <c r="AJ1272" s="6">
        <v>41639</v>
      </c>
      <c r="AK1272" t="s">
        <v>297</v>
      </c>
      <c r="AM1272" t="s">
        <v>556</v>
      </c>
      <c r="AO1272" t="s">
        <v>569</v>
      </c>
      <c r="AY1272">
        <v>0</v>
      </c>
      <c r="AZ1272">
        <v>1</v>
      </c>
      <c r="BA1272">
        <v>0</v>
      </c>
      <c r="BF1272" t="s">
        <v>127</v>
      </c>
      <c r="BG1272" t="s">
        <v>698</v>
      </c>
    </row>
    <row r="1273" spans="1:59" x14ac:dyDescent="0.35">
      <c r="A1273">
        <v>46</v>
      </c>
      <c r="B1273">
        <v>1272</v>
      </c>
      <c r="D1273" t="s">
        <v>591</v>
      </c>
      <c r="E1273" t="s">
        <v>419</v>
      </c>
      <c r="F1273" t="s">
        <v>515</v>
      </c>
      <c r="H1273" t="s">
        <v>61</v>
      </c>
      <c r="I1273" t="s">
        <v>299</v>
      </c>
      <c r="L1273" t="s">
        <v>408</v>
      </c>
      <c r="N1273">
        <v>0</v>
      </c>
      <c r="O1273">
        <v>0</v>
      </c>
      <c r="Q1273" t="s">
        <v>504</v>
      </c>
      <c r="R1273" t="s">
        <v>1205</v>
      </c>
      <c r="T1273" s="24">
        <f t="shared" si="21"/>
        <v>1095</v>
      </c>
      <c r="U1273">
        <v>1</v>
      </c>
      <c r="AA1273" t="s">
        <v>562</v>
      </c>
      <c r="AB1273" t="s">
        <v>558</v>
      </c>
      <c r="AC1273">
        <v>1E-3</v>
      </c>
      <c r="AD1273">
        <v>312</v>
      </c>
      <c r="AF1273" t="s">
        <v>561</v>
      </c>
      <c r="AG1273" t="s">
        <v>729</v>
      </c>
      <c r="AH1273" t="s">
        <v>542</v>
      </c>
      <c r="AI1273" s="6">
        <v>33970</v>
      </c>
      <c r="AJ1273" s="6">
        <v>41639</v>
      </c>
      <c r="AK1273" t="s">
        <v>190</v>
      </c>
      <c r="AM1273" t="s">
        <v>556</v>
      </c>
      <c r="AO1273" t="s">
        <v>569</v>
      </c>
      <c r="AY1273">
        <v>0</v>
      </c>
      <c r="AZ1273">
        <v>1</v>
      </c>
      <c r="BA1273">
        <v>0</v>
      </c>
      <c r="BF1273" t="s">
        <v>127</v>
      </c>
      <c r="BG1273" t="s">
        <v>698</v>
      </c>
    </row>
    <row r="1274" spans="1:59" x14ac:dyDescent="0.35">
      <c r="A1274">
        <v>46</v>
      </c>
      <c r="B1274">
        <v>1273</v>
      </c>
      <c r="D1274" t="s">
        <v>591</v>
      </c>
      <c r="E1274" t="s">
        <v>419</v>
      </c>
      <c r="F1274" t="s">
        <v>516</v>
      </c>
      <c r="H1274" t="s">
        <v>61</v>
      </c>
      <c r="I1274" t="s">
        <v>301</v>
      </c>
      <c r="L1274" t="s">
        <v>408</v>
      </c>
      <c r="N1274">
        <v>2.9000000000000001E-2</v>
      </c>
      <c r="O1274">
        <v>0</v>
      </c>
      <c r="Q1274" t="s">
        <v>504</v>
      </c>
      <c r="R1274" t="s">
        <v>1205</v>
      </c>
      <c r="T1274" s="24">
        <f t="shared" si="21"/>
        <v>1095</v>
      </c>
      <c r="U1274">
        <v>1</v>
      </c>
      <c r="AA1274" t="s">
        <v>562</v>
      </c>
      <c r="AB1274" t="s">
        <v>558</v>
      </c>
      <c r="AC1274">
        <v>0.05</v>
      </c>
      <c r="AD1274">
        <v>312</v>
      </c>
      <c r="AF1274" t="s">
        <v>561</v>
      </c>
      <c r="AG1274" t="s">
        <v>729</v>
      </c>
      <c r="AH1274" t="s">
        <v>542</v>
      </c>
      <c r="AI1274" s="6">
        <v>33970</v>
      </c>
      <c r="AJ1274" s="6">
        <v>41639</v>
      </c>
      <c r="AK1274" t="s">
        <v>190</v>
      </c>
      <c r="AM1274" t="s">
        <v>556</v>
      </c>
      <c r="AO1274" t="s">
        <v>569</v>
      </c>
      <c r="AY1274">
        <v>0</v>
      </c>
      <c r="AZ1274">
        <v>1</v>
      </c>
      <c r="BA1274">
        <v>0</v>
      </c>
      <c r="BF1274" t="s">
        <v>127</v>
      </c>
      <c r="BG1274" t="s">
        <v>698</v>
      </c>
    </row>
    <row r="1275" spans="1:59" x14ac:dyDescent="0.35">
      <c r="A1275">
        <v>46</v>
      </c>
      <c r="B1275">
        <v>1274</v>
      </c>
      <c r="D1275" t="s">
        <v>591</v>
      </c>
      <c r="E1275" t="s">
        <v>419</v>
      </c>
      <c r="F1275" t="s">
        <v>517</v>
      </c>
      <c r="H1275" t="s">
        <v>61</v>
      </c>
      <c r="I1275" t="s">
        <v>300</v>
      </c>
      <c r="L1275" t="s">
        <v>408</v>
      </c>
      <c r="N1275">
        <v>0.47099999999999997</v>
      </c>
      <c r="O1275">
        <v>0</v>
      </c>
      <c r="Q1275" t="s">
        <v>504</v>
      </c>
      <c r="R1275" t="s">
        <v>1205</v>
      </c>
      <c r="T1275" s="24">
        <f t="shared" si="21"/>
        <v>1095</v>
      </c>
      <c r="U1275">
        <v>1</v>
      </c>
      <c r="AA1275" t="s">
        <v>562</v>
      </c>
      <c r="AB1275" t="s">
        <v>558</v>
      </c>
      <c r="AD1275">
        <v>312</v>
      </c>
      <c r="AF1275" t="s">
        <v>561</v>
      </c>
      <c r="AG1275" t="s">
        <v>729</v>
      </c>
      <c r="AH1275" t="s">
        <v>542</v>
      </c>
      <c r="AI1275" s="6">
        <v>33970</v>
      </c>
      <c r="AJ1275" s="6">
        <v>41639</v>
      </c>
      <c r="AK1275" t="s">
        <v>190</v>
      </c>
      <c r="AM1275" t="s">
        <v>556</v>
      </c>
      <c r="AO1275" t="s">
        <v>569</v>
      </c>
      <c r="AY1275">
        <v>0</v>
      </c>
      <c r="AZ1275">
        <v>1</v>
      </c>
      <c r="BA1275">
        <v>0</v>
      </c>
      <c r="BF1275" t="s">
        <v>127</v>
      </c>
      <c r="BG1275" t="s">
        <v>698</v>
      </c>
    </row>
    <row r="1276" spans="1:59" x14ac:dyDescent="0.35">
      <c r="A1276">
        <v>46</v>
      </c>
      <c r="B1276">
        <v>1275</v>
      </c>
      <c r="D1276" t="s">
        <v>591</v>
      </c>
      <c r="E1276" t="s">
        <v>419</v>
      </c>
      <c r="F1276" t="s">
        <v>518</v>
      </c>
      <c r="H1276" t="s">
        <v>61</v>
      </c>
      <c r="I1276" t="s">
        <v>302</v>
      </c>
      <c r="L1276" t="s">
        <v>408</v>
      </c>
      <c r="N1276">
        <v>4.3999999999999997E-2</v>
      </c>
      <c r="O1276">
        <v>0</v>
      </c>
      <c r="Q1276" t="s">
        <v>504</v>
      </c>
      <c r="R1276" t="s">
        <v>1205</v>
      </c>
      <c r="T1276" s="24">
        <f t="shared" si="21"/>
        <v>1095</v>
      </c>
      <c r="U1276">
        <v>1</v>
      </c>
      <c r="AA1276" t="s">
        <v>562</v>
      </c>
      <c r="AB1276" t="s">
        <v>558</v>
      </c>
      <c r="AC1276">
        <v>0.05</v>
      </c>
      <c r="AD1276">
        <v>312</v>
      </c>
      <c r="AF1276" t="s">
        <v>561</v>
      </c>
      <c r="AG1276" t="s">
        <v>729</v>
      </c>
      <c r="AH1276" t="s">
        <v>542</v>
      </c>
      <c r="AI1276" s="6">
        <v>33970</v>
      </c>
      <c r="AJ1276" s="6">
        <v>41639</v>
      </c>
      <c r="AK1276" t="s">
        <v>190</v>
      </c>
      <c r="AM1276" t="s">
        <v>556</v>
      </c>
      <c r="AO1276" t="s">
        <v>569</v>
      </c>
      <c r="AY1276">
        <v>0</v>
      </c>
      <c r="AZ1276">
        <v>1</v>
      </c>
      <c r="BA1276">
        <v>0</v>
      </c>
      <c r="BF1276" t="s">
        <v>127</v>
      </c>
      <c r="BG1276" t="s">
        <v>698</v>
      </c>
    </row>
    <row r="1277" spans="1:59" x14ac:dyDescent="0.35">
      <c r="A1277">
        <v>46</v>
      </c>
      <c r="B1277">
        <v>1276</v>
      </c>
      <c r="D1277" t="s">
        <v>591</v>
      </c>
      <c r="E1277" t="s">
        <v>419</v>
      </c>
      <c r="F1277" t="s">
        <v>519</v>
      </c>
      <c r="H1277" t="s">
        <v>61</v>
      </c>
      <c r="I1277" t="s">
        <v>303</v>
      </c>
      <c r="L1277" t="s">
        <v>408</v>
      </c>
      <c r="N1277">
        <v>0.129</v>
      </c>
      <c r="O1277">
        <v>0</v>
      </c>
      <c r="Q1277" t="s">
        <v>504</v>
      </c>
      <c r="R1277" t="s">
        <v>1205</v>
      </c>
      <c r="T1277" s="24">
        <f t="shared" si="21"/>
        <v>1095</v>
      </c>
      <c r="U1277">
        <v>1</v>
      </c>
      <c r="AA1277" t="s">
        <v>562</v>
      </c>
      <c r="AB1277" t="s">
        <v>558</v>
      </c>
      <c r="AD1277">
        <v>312</v>
      </c>
      <c r="AF1277" t="s">
        <v>561</v>
      </c>
      <c r="AG1277" t="s">
        <v>729</v>
      </c>
      <c r="AH1277" t="s">
        <v>542</v>
      </c>
      <c r="AI1277" s="6">
        <v>33970</v>
      </c>
      <c r="AJ1277" s="6">
        <v>41639</v>
      </c>
      <c r="AK1277" t="s">
        <v>190</v>
      </c>
      <c r="AM1277" t="s">
        <v>556</v>
      </c>
      <c r="AO1277" t="s">
        <v>569</v>
      </c>
      <c r="AY1277">
        <v>0</v>
      </c>
      <c r="AZ1277">
        <v>1</v>
      </c>
      <c r="BA1277">
        <v>0</v>
      </c>
      <c r="BF1277" t="s">
        <v>127</v>
      </c>
      <c r="BG1277" t="s">
        <v>698</v>
      </c>
    </row>
    <row r="1278" spans="1:59" x14ac:dyDescent="0.35">
      <c r="A1278">
        <v>46</v>
      </c>
      <c r="B1278">
        <v>1277</v>
      </c>
      <c r="D1278" t="s">
        <v>591</v>
      </c>
      <c r="E1278" t="s">
        <v>419</v>
      </c>
      <c r="F1278" t="s">
        <v>515</v>
      </c>
      <c r="H1278" t="s">
        <v>61</v>
      </c>
      <c r="I1278" t="s">
        <v>299</v>
      </c>
      <c r="L1278" t="s">
        <v>408</v>
      </c>
      <c r="N1278">
        <v>0.125</v>
      </c>
      <c r="O1278">
        <v>0</v>
      </c>
      <c r="Q1278" t="s">
        <v>504</v>
      </c>
      <c r="R1278" t="s">
        <v>1205</v>
      </c>
      <c r="T1278" s="24">
        <f t="shared" si="21"/>
        <v>1095</v>
      </c>
      <c r="U1278">
        <v>1</v>
      </c>
      <c r="AA1278" t="s">
        <v>562</v>
      </c>
      <c r="AB1278" t="s">
        <v>558</v>
      </c>
      <c r="AD1278">
        <v>312</v>
      </c>
      <c r="AF1278" t="s">
        <v>561</v>
      </c>
      <c r="AG1278" t="s">
        <v>729</v>
      </c>
      <c r="AH1278" t="s">
        <v>542</v>
      </c>
      <c r="AI1278" s="6">
        <v>33970</v>
      </c>
      <c r="AJ1278" s="6">
        <v>41639</v>
      </c>
      <c r="AK1278" t="s">
        <v>197</v>
      </c>
      <c r="AM1278" t="s">
        <v>556</v>
      </c>
      <c r="AO1278" t="s">
        <v>569</v>
      </c>
      <c r="AY1278">
        <v>0</v>
      </c>
      <c r="AZ1278">
        <v>1</v>
      </c>
      <c r="BA1278">
        <v>0</v>
      </c>
      <c r="BF1278" t="s">
        <v>127</v>
      </c>
      <c r="BG1278" t="s">
        <v>698</v>
      </c>
    </row>
    <row r="1279" spans="1:59" x14ac:dyDescent="0.35">
      <c r="A1279">
        <v>46</v>
      </c>
      <c r="B1279">
        <v>1278</v>
      </c>
      <c r="D1279" t="s">
        <v>591</v>
      </c>
      <c r="E1279" t="s">
        <v>419</v>
      </c>
      <c r="F1279" t="s">
        <v>516</v>
      </c>
      <c r="H1279" t="s">
        <v>61</v>
      </c>
      <c r="I1279" t="s">
        <v>301</v>
      </c>
      <c r="L1279" t="s">
        <v>408</v>
      </c>
      <c r="N1279">
        <v>3.9E-2</v>
      </c>
      <c r="O1279">
        <v>0</v>
      </c>
      <c r="Q1279" t="s">
        <v>504</v>
      </c>
      <c r="R1279" t="s">
        <v>1205</v>
      </c>
      <c r="T1279" s="24">
        <f t="shared" si="21"/>
        <v>1095</v>
      </c>
      <c r="U1279">
        <v>1</v>
      </c>
      <c r="AA1279" t="s">
        <v>562</v>
      </c>
      <c r="AB1279" t="s">
        <v>558</v>
      </c>
      <c r="AC1279">
        <v>0.05</v>
      </c>
      <c r="AD1279">
        <v>312</v>
      </c>
      <c r="AF1279" t="s">
        <v>561</v>
      </c>
      <c r="AG1279" t="s">
        <v>729</v>
      </c>
      <c r="AH1279" t="s">
        <v>542</v>
      </c>
      <c r="AI1279" s="6">
        <v>33970</v>
      </c>
      <c r="AJ1279" s="6">
        <v>41639</v>
      </c>
      <c r="AK1279" t="s">
        <v>197</v>
      </c>
      <c r="AM1279" t="s">
        <v>556</v>
      </c>
      <c r="AO1279" t="s">
        <v>569</v>
      </c>
      <c r="AY1279">
        <v>0</v>
      </c>
      <c r="AZ1279">
        <v>1</v>
      </c>
      <c r="BA1279">
        <v>0</v>
      </c>
      <c r="BF1279" t="s">
        <v>127</v>
      </c>
      <c r="BG1279" t="s">
        <v>698</v>
      </c>
    </row>
    <row r="1280" spans="1:59" x14ac:dyDescent="0.35">
      <c r="A1280">
        <v>46</v>
      </c>
      <c r="B1280">
        <v>1279</v>
      </c>
      <c r="D1280" t="s">
        <v>591</v>
      </c>
      <c r="E1280" t="s">
        <v>419</v>
      </c>
      <c r="F1280" t="s">
        <v>517</v>
      </c>
      <c r="H1280" t="s">
        <v>61</v>
      </c>
      <c r="I1280" t="s">
        <v>300</v>
      </c>
      <c r="L1280" t="s">
        <v>408</v>
      </c>
      <c r="N1280">
        <v>0.19800000000000001</v>
      </c>
      <c r="O1280">
        <v>0</v>
      </c>
      <c r="Q1280" t="s">
        <v>504</v>
      </c>
      <c r="R1280" t="s">
        <v>1205</v>
      </c>
      <c r="T1280" s="24">
        <f t="shared" si="21"/>
        <v>1095</v>
      </c>
      <c r="U1280">
        <v>1</v>
      </c>
      <c r="AA1280" t="s">
        <v>562</v>
      </c>
      <c r="AB1280" t="s">
        <v>558</v>
      </c>
      <c r="AD1280">
        <v>312</v>
      </c>
      <c r="AF1280" t="s">
        <v>561</v>
      </c>
      <c r="AG1280" t="s">
        <v>729</v>
      </c>
      <c r="AH1280" t="s">
        <v>542</v>
      </c>
      <c r="AI1280" s="6">
        <v>33970</v>
      </c>
      <c r="AJ1280" s="6">
        <v>41639</v>
      </c>
      <c r="AK1280" t="s">
        <v>197</v>
      </c>
      <c r="AM1280" t="s">
        <v>556</v>
      </c>
      <c r="AO1280" t="s">
        <v>569</v>
      </c>
      <c r="AY1280">
        <v>0</v>
      </c>
      <c r="AZ1280">
        <v>1</v>
      </c>
      <c r="BA1280">
        <v>0</v>
      </c>
      <c r="BF1280" t="s">
        <v>127</v>
      </c>
      <c r="BG1280" t="s">
        <v>698</v>
      </c>
    </row>
    <row r="1281" spans="1:59" x14ac:dyDescent="0.35">
      <c r="A1281">
        <v>46</v>
      </c>
      <c r="B1281">
        <v>1280</v>
      </c>
      <c r="D1281" t="s">
        <v>591</v>
      </c>
      <c r="E1281" t="s">
        <v>419</v>
      </c>
      <c r="F1281" t="s">
        <v>518</v>
      </c>
      <c r="H1281" t="s">
        <v>61</v>
      </c>
      <c r="I1281" t="s">
        <v>302</v>
      </c>
      <c r="L1281" t="s">
        <v>408</v>
      </c>
      <c r="N1281">
        <v>0.104</v>
      </c>
      <c r="O1281">
        <v>0</v>
      </c>
      <c r="Q1281" t="s">
        <v>504</v>
      </c>
      <c r="R1281" t="s">
        <v>1205</v>
      </c>
      <c r="T1281" s="24">
        <f t="shared" si="21"/>
        <v>1095</v>
      </c>
      <c r="U1281">
        <v>1</v>
      </c>
      <c r="AA1281" t="s">
        <v>562</v>
      </c>
      <c r="AB1281" t="s">
        <v>558</v>
      </c>
      <c r="AD1281">
        <v>312</v>
      </c>
      <c r="AF1281" t="s">
        <v>561</v>
      </c>
      <c r="AG1281" t="s">
        <v>729</v>
      </c>
      <c r="AH1281" t="s">
        <v>542</v>
      </c>
      <c r="AI1281" s="6">
        <v>33970</v>
      </c>
      <c r="AJ1281" s="6">
        <v>41639</v>
      </c>
      <c r="AK1281" t="s">
        <v>197</v>
      </c>
      <c r="AM1281" t="s">
        <v>556</v>
      </c>
      <c r="AO1281" t="s">
        <v>569</v>
      </c>
      <c r="AY1281">
        <v>0</v>
      </c>
      <c r="AZ1281">
        <v>1</v>
      </c>
      <c r="BA1281">
        <v>0</v>
      </c>
      <c r="BF1281" t="s">
        <v>127</v>
      </c>
      <c r="BG1281" t="s">
        <v>698</v>
      </c>
    </row>
    <row r="1282" spans="1:59" x14ac:dyDescent="0.35">
      <c r="A1282">
        <v>46</v>
      </c>
      <c r="B1282">
        <v>1281</v>
      </c>
      <c r="D1282" t="s">
        <v>591</v>
      </c>
      <c r="E1282" t="s">
        <v>419</v>
      </c>
      <c r="F1282" t="s">
        <v>519</v>
      </c>
      <c r="H1282" t="s">
        <v>61</v>
      </c>
      <c r="I1282" t="s">
        <v>303</v>
      </c>
      <c r="L1282" t="s">
        <v>408</v>
      </c>
      <c r="N1282">
        <v>3.0000000000000001E-3</v>
      </c>
      <c r="O1282">
        <v>0</v>
      </c>
      <c r="Q1282" t="s">
        <v>504</v>
      </c>
      <c r="R1282" t="s">
        <v>1205</v>
      </c>
      <c r="T1282" s="24">
        <f t="shared" si="21"/>
        <v>1095</v>
      </c>
      <c r="U1282">
        <v>1</v>
      </c>
      <c r="AA1282" t="s">
        <v>562</v>
      </c>
      <c r="AB1282" t="s">
        <v>558</v>
      </c>
      <c r="AC1282">
        <v>0.01</v>
      </c>
      <c r="AD1282">
        <v>312</v>
      </c>
      <c r="AF1282" t="s">
        <v>561</v>
      </c>
      <c r="AG1282" t="s">
        <v>729</v>
      </c>
      <c r="AH1282" t="s">
        <v>542</v>
      </c>
      <c r="AI1282" s="6">
        <v>33970</v>
      </c>
      <c r="AJ1282" s="6">
        <v>41639</v>
      </c>
      <c r="AK1282" t="s">
        <v>197</v>
      </c>
      <c r="AM1282" t="s">
        <v>556</v>
      </c>
      <c r="AO1282" t="s">
        <v>569</v>
      </c>
      <c r="AY1282">
        <v>0</v>
      </c>
      <c r="AZ1282">
        <v>1</v>
      </c>
      <c r="BA1282">
        <v>0</v>
      </c>
      <c r="BF1282" t="s">
        <v>127</v>
      </c>
      <c r="BG1282" t="s">
        <v>698</v>
      </c>
    </row>
    <row r="1283" spans="1:59" x14ac:dyDescent="0.35">
      <c r="A1283">
        <v>46</v>
      </c>
      <c r="B1283">
        <v>1282</v>
      </c>
      <c r="D1283" t="s">
        <v>591</v>
      </c>
      <c r="E1283" t="s">
        <v>419</v>
      </c>
      <c r="F1283" t="s">
        <v>515</v>
      </c>
      <c r="H1283" t="s">
        <v>61</v>
      </c>
      <c r="I1283" t="s">
        <v>299</v>
      </c>
      <c r="L1283" t="s">
        <v>408</v>
      </c>
      <c r="N1283">
        <v>0.63900000000000001</v>
      </c>
      <c r="O1283">
        <v>0</v>
      </c>
      <c r="Q1283" t="s">
        <v>504</v>
      </c>
      <c r="R1283" t="s">
        <v>1205</v>
      </c>
      <c r="T1283" s="24">
        <f t="shared" si="21"/>
        <v>1095</v>
      </c>
      <c r="U1283">
        <v>1</v>
      </c>
      <c r="AA1283" t="s">
        <v>562</v>
      </c>
      <c r="AB1283" t="s">
        <v>558</v>
      </c>
      <c r="AD1283">
        <v>312</v>
      </c>
      <c r="AF1283" t="s">
        <v>561</v>
      </c>
      <c r="AG1283" t="s">
        <v>729</v>
      </c>
      <c r="AH1283" t="s">
        <v>542</v>
      </c>
      <c r="AI1283" s="6">
        <v>33970</v>
      </c>
      <c r="AJ1283" s="6">
        <v>41639</v>
      </c>
      <c r="AK1283" t="s">
        <v>298</v>
      </c>
      <c r="AM1283" t="s">
        <v>556</v>
      </c>
      <c r="AO1283" t="s">
        <v>569</v>
      </c>
      <c r="AY1283">
        <v>0</v>
      </c>
      <c r="AZ1283">
        <v>1</v>
      </c>
      <c r="BA1283">
        <v>0</v>
      </c>
      <c r="BF1283" t="s">
        <v>127</v>
      </c>
      <c r="BG1283" t="s">
        <v>698</v>
      </c>
    </row>
    <row r="1284" spans="1:59" x14ac:dyDescent="0.35">
      <c r="A1284">
        <v>46</v>
      </c>
      <c r="B1284">
        <v>1283</v>
      </c>
      <c r="D1284" t="s">
        <v>591</v>
      </c>
      <c r="E1284" t="s">
        <v>419</v>
      </c>
      <c r="F1284" t="s">
        <v>516</v>
      </c>
      <c r="H1284" t="s">
        <v>61</v>
      </c>
      <c r="I1284" t="s">
        <v>301</v>
      </c>
      <c r="L1284" t="s">
        <v>408</v>
      </c>
      <c r="N1284">
        <v>0.83799999999999997</v>
      </c>
      <c r="O1284">
        <v>0</v>
      </c>
      <c r="Q1284" t="s">
        <v>504</v>
      </c>
      <c r="R1284" t="s">
        <v>1205</v>
      </c>
      <c r="T1284" s="24">
        <f t="shared" si="21"/>
        <v>1095</v>
      </c>
      <c r="U1284">
        <v>1</v>
      </c>
      <c r="AA1284" t="s">
        <v>562</v>
      </c>
      <c r="AB1284" t="s">
        <v>558</v>
      </c>
      <c r="AD1284">
        <v>312</v>
      </c>
      <c r="AF1284" t="s">
        <v>561</v>
      </c>
      <c r="AG1284" t="s">
        <v>729</v>
      </c>
      <c r="AH1284" t="s">
        <v>542</v>
      </c>
      <c r="AI1284" s="6">
        <v>33970</v>
      </c>
      <c r="AJ1284" s="6">
        <v>41639</v>
      </c>
      <c r="AK1284" t="s">
        <v>298</v>
      </c>
      <c r="AM1284" t="s">
        <v>556</v>
      </c>
      <c r="AO1284" t="s">
        <v>569</v>
      </c>
      <c r="AY1284">
        <v>0</v>
      </c>
      <c r="AZ1284">
        <v>1</v>
      </c>
      <c r="BA1284">
        <v>0</v>
      </c>
      <c r="BF1284" t="s">
        <v>127</v>
      </c>
      <c r="BG1284" t="s">
        <v>698</v>
      </c>
    </row>
    <row r="1285" spans="1:59" x14ac:dyDescent="0.35">
      <c r="A1285">
        <v>46</v>
      </c>
      <c r="B1285">
        <v>1284</v>
      </c>
      <c r="D1285" t="s">
        <v>591</v>
      </c>
      <c r="E1285" t="s">
        <v>419</v>
      </c>
      <c r="F1285" t="s">
        <v>517</v>
      </c>
      <c r="H1285" t="s">
        <v>61</v>
      </c>
      <c r="I1285" t="s">
        <v>300</v>
      </c>
      <c r="L1285" t="s">
        <v>408</v>
      </c>
      <c r="N1285">
        <v>0.39300000000000002</v>
      </c>
      <c r="O1285">
        <v>0</v>
      </c>
      <c r="Q1285" t="s">
        <v>504</v>
      </c>
      <c r="R1285" t="s">
        <v>1205</v>
      </c>
      <c r="T1285" s="24">
        <f t="shared" si="21"/>
        <v>1095</v>
      </c>
      <c r="U1285">
        <v>1</v>
      </c>
      <c r="AA1285" t="s">
        <v>562</v>
      </c>
      <c r="AB1285" t="s">
        <v>558</v>
      </c>
      <c r="AD1285">
        <v>312</v>
      </c>
      <c r="AF1285" t="s">
        <v>561</v>
      </c>
      <c r="AG1285" t="s">
        <v>729</v>
      </c>
      <c r="AH1285" t="s">
        <v>542</v>
      </c>
      <c r="AI1285" s="6">
        <v>33970</v>
      </c>
      <c r="AJ1285" s="6">
        <v>41639</v>
      </c>
      <c r="AK1285" t="s">
        <v>298</v>
      </c>
      <c r="AM1285" t="s">
        <v>556</v>
      </c>
      <c r="AO1285" t="s">
        <v>569</v>
      </c>
      <c r="AY1285">
        <v>0</v>
      </c>
      <c r="AZ1285">
        <v>1</v>
      </c>
      <c r="BA1285">
        <v>0</v>
      </c>
      <c r="BF1285" t="s">
        <v>127</v>
      </c>
      <c r="BG1285" t="s">
        <v>698</v>
      </c>
    </row>
    <row r="1286" spans="1:59" x14ac:dyDescent="0.35">
      <c r="A1286">
        <v>46</v>
      </c>
      <c r="B1286">
        <v>1285</v>
      </c>
      <c r="D1286" t="s">
        <v>591</v>
      </c>
      <c r="E1286" t="s">
        <v>419</v>
      </c>
      <c r="F1286" t="s">
        <v>518</v>
      </c>
      <c r="H1286" t="s">
        <v>61</v>
      </c>
      <c r="I1286" t="s">
        <v>302</v>
      </c>
      <c r="L1286" t="s">
        <v>408</v>
      </c>
      <c r="N1286">
        <v>0.57499999999999996</v>
      </c>
      <c r="O1286">
        <v>0</v>
      </c>
      <c r="Q1286" t="s">
        <v>504</v>
      </c>
      <c r="R1286" t="s">
        <v>1205</v>
      </c>
      <c r="T1286" s="24">
        <f t="shared" si="21"/>
        <v>1095</v>
      </c>
      <c r="U1286">
        <v>1</v>
      </c>
      <c r="AA1286" t="s">
        <v>562</v>
      </c>
      <c r="AB1286" t="s">
        <v>558</v>
      </c>
      <c r="AD1286">
        <v>312</v>
      </c>
      <c r="AF1286" t="s">
        <v>561</v>
      </c>
      <c r="AG1286" t="s">
        <v>729</v>
      </c>
      <c r="AH1286" t="s">
        <v>542</v>
      </c>
      <c r="AI1286" s="6">
        <v>33970</v>
      </c>
      <c r="AJ1286" s="6">
        <v>41639</v>
      </c>
      <c r="AK1286" t="s">
        <v>298</v>
      </c>
      <c r="AM1286" t="s">
        <v>556</v>
      </c>
      <c r="AO1286" t="s">
        <v>569</v>
      </c>
      <c r="AY1286">
        <v>0</v>
      </c>
      <c r="AZ1286">
        <v>1</v>
      </c>
      <c r="BA1286">
        <v>0</v>
      </c>
      <c r="BF1286" t="s">
        <v>127</v>
      </c>
      <c r="BG1286" t="s">
        <v>698</v>
      </c>
    </row>
    <row r="1287" spans="1:59" x14ac:dyDescent="0.35">
      <c r="A1287">
        <v>46</v>
      </c>
      <c r="B1287">
        <v>1286</v>
      </c>
      <c r="D1287" t="s">
        <v>591</v>
      </c>
      <c r="E1287" t="s">
        <v>419</v>
      </c>
      <c r="F1287" t="s">
        <v>519</v>
      </c>
      <c r="H1287" t="s">
        <v>61</v>
      </c>
      <c r="I1287" t="s">
        <v>303</v>
      </c>
      <c r="L1287" t="s">
        <v>408</v>
      </c>
      <c r="N1287">
        <v>0.89200000000000002</v>
      </c>
      <c r="O1287">
        <v>0</v>
      </c>
      <c r="Q1287" t="s">
        <v>504</v>
      </c>
      <c r="R1287" t="s">
        <v>1205</v>
      </c>
      <c r="T1287" s="24">
        <f t="shared" si="21"/>
        <v>1095</v>
      </c>
      <c r="U1287">
        <v>1</v>
      </c>
      <c r="AA1287" t="s">
        <v>562</v>
      </c>
      <c r="AB1287" t="s">
        <v>558</v>
      </c>
      <c r="AD1287">
        <v>312</v>
      </c>
      <c r="AF1287" t="s">
        <v>561</v>
      </c>
      <c r="AG1287" t="s">
        <v>729</v>
      </c>
      <c r="AH1287" t="s">
        <v>542</v>
      </c>
      <c r="AI1287" s="6">
        <v>33970</v>
      </c>
      <c r="AJ1287" s="6">
        <v>41639</v>
      </c>
      <c r="AK1287" t="s">
        <v>298</v>
      </c>
      <c r="AM1287" t="s">
        <v>556</v>
      </c>
      <c r="AO1287" t="s">
        <v>569</v>
      </c>
      <c r="AY1287">
        <v>0</v>
      </c>
      <c r="AZ1287">
        <v>1</v>
      </c>
      <c r="BA1287">
        <v>0</v>
      </c>
      <c r="BF1287" t="s">
        <v>127</v>
      </c>
      <c r="BG1287" t="s">
        <v>698</v>
      </c>
    </row>
    <row r="1288" spans="1:59" x14ac:dyDescent="0.35">
      <c r="A1288">
        <v>46</v>
      </c>
      <c r="B1288">
        <v>1287</v>
      </c>
      <c r="D1288" t="s">
        <v>591</v>
      </c>
      <c r="E1288" t="s">
        <v>419</v>
      </c>
      <c r="F1288" t="s">
        <v>515</v>
      </c>
      <c r="H1288" t="s">
        <v>61</v>
      </c>
      <c r="I1288" t="s">
        <v>299</v>
      </c>
      <c r="L1288" t="s">
        <v>408</v>
      </c>
      <c r="N1288">
        <v>0.22</v>
      </c>
      <c r="O1288">
        <v>0</v>
      </c>
      <c r="Q1288" t="s">
        <v>504</v>
      </c>
      <c r="R1288" t="s">
        <v>1205</v>
      </c>
      <c r="T1288" s="24">
        <f t="shared" si="21"/>
        <v>1095</v>
      </c>
      <c r="U1288">
        <v>1</v>
      </c>
      <c r="AA1288" t="s">
        <v>562</v>
      </c>
      <c r="AB1288" t="s">
        <v>558</v>
      </c>
      <c r="AD1288">
        <v>312</v>
      </c>
      <c r="AF1288" t="s">
        <v>561</v>
      </c>
      <c r="AG1288" t="s">
        <v>729</v>
      </c>
      <c r="AH1288" t="s">
        <v>542</v>
      </c>
      <c r="AI1288" s="6">
        <v>33970</v>
      </c>
      <c r="AJ1288" s="6">
        <v>41639</v>
      </c>
      <c r="AK1288" t="s">
        <v>191</v>
      </c>
      <c r="AM1288" t="s">
        <v>556</v>
      </c>
      <c r="AO1288" t="s">
        <v>569</v>
      </c>
      <c r="AY1288">
        <v>0</v>
      </c>
      <c r="AZ1288">
        <v>1</v>
      </c>
      <c r="BA1288">
        <v>0</v>
      </c>
      <c r="BF1288" t="s">
        <v>127</v>
      </c>
      <c r="BG1288" t="s">
        <v>698</v>
      </c>
    </row>
    <row r="1289" spans="1:59" x14ac:dyDescent="0.35">
      <c r="A1289">
        <v>46</v>
      </c>
      <c r="B1289">
        <v>1288</v>
      </c>
      <c r="D1289" t="s">
        <v>591</v>
      </c>
      <c r="E1289" t="s">
        <v>419</v>
      </c>
      <c r="F1289" t="s">
        <v>516</v>
      </c>
      <c r="H1289" t="s">
        <v>61</v>
      </c>
      <c r="I1289" t="s">
        <v>301</v>
      </c>
      <c r="L1289" t="s">
        <v>408</v>
      </c>
      <c r="N1289">
        <v>0.222</v>
      </c>
      <c r="O1289">
        <v>0</v>
      </c>
      <c r="Q1289" t="s">
        <v>504</v>
      </c>
      <c r="R1289" t="s">
        <v>1205</v>
      </c>
      <c r="T1289" s="24">
        <f t="shared" si="21"/>
        <v>1095</v>
      </c>
      <c r="U1289">
        <v>1</v>
      </c>
      <c r="AA1289" t="s">
        <v>562</v>
      </c>
      <c r="AB1289" t="s">
        <v>558</v>
      </c>
      <c r="AD1289">
        <v>312</v>
      </c>
      <c r="AF1289" t="s">
        <v>561</v>
      </c>
      <c r="AG1289" t="s">
        <v>729</v>
      </c>
      <c r="AH1289" t="s">
        <v>542</v>
      </c>
      <c r="AI1289" s="6">
        <v>33970</v>
      </c>
      <c r="AJ1289" s="6">
        <v>41639</v>
      </c>
      <c r="AK1289" t="s">
        <v>191</v>
      </c>
      <c r="AM1289" t="s">
        <v>556</v>
      </c>
      <c r="AO1289" t="s">
        <v>569</v>
      </c>
      <c r="AY1289">
        <v>0</v>
      </c>
      <c r="AZ1289">
        <v>1</v>
      </c>
      <c r="BA1289">
        <v>0</v>
      </c>
      <c r="BF1289" t="s">
        <v>127</v>
      </c>
      <c r="BG1289" t="s">
        <v>698</v>
      </c>
    </row>
    <row r="1290" spans="1:59" x14ac:dyDescent="0.35">
      <c r="A1290">
        <v>46</v>
      </c>
      <c r="B1290">
        <v>1289</v>
      </c>
      <c r="D1290" t="s">
        <v>591</v>
      </c>
      <c r="E1290" t="s">
        <v>419</v>
      </c>
      <c r="F1290" t="s">
        <v>517</v>
      </c>
      <c r="H1290" t="s">
        <v>61</v>
      </c>
      <c r="I1290" t="s">
        <v>300</v>
      </c>
      <c r="L1290" t="s">
        <v>408</v>
      </c>
      <c r="N1290">
        <v>0.27900000000000003</v>
      </c>
      <c r="O1290">
        <v>0</v>
      </c>
      <c r="Q1290" t="s">
        <v>504</v>
      </c>
      <c r="R1290" t="s">
        <v>1205</v>
      </c>
      <c r="T1290" s="24">
        <f t="shared" si="21"/>
        <v>1095</v>
      </c>
      <c r="U1290">
        <v>1</v>
      </c>
      <c r="AA1290" t="s">
        <v>562</v>
      </c>
      <c r="AB1290" t="s">
        <v>558</v>
      </c>
      <c r="AD1290">
        <v>312</v>
      </c>
      <c r="AF1290" t="s">
        <v>561</v>
      </c>
      <c r="AG1290" t="s">
        <v>729</v>
      </c>
      <c r="AH1290" t="s">
        <v>542</v>
      </c>
      <c r="AI1290" s="6">
        <v>33970</v>
      </c>
      <c r="AJ1290" s="6">
        <v>41639</v>
      </c>
      <c r="AK1290" t="s">
        <v>191</v>
      </c>
      <c r="AM1290" t="s">
        <v>556</v>
      </c>
      <c r="AO1290" t="s">
        <v>569</v>
      </c>
      <c r="AY1290">
        <v>0</v>
      </c>
      <c r="AZ1290">
        <v>1</v>
      </c>
      <c r="BA1290">
        <v>0</v>
      </c>
      <c r="BF1290" t="s">
        <v>127</v>
      </c>
      <c r="BG1290" t="s">
        <v>698</v>
      </c>
    </row>
    <row r="1291" spans="1:59" x14ac:dyDescent="0.35">
      <c r="A1291">
        <v>46</v>
      </c>
      <c r="B1291">
        <v>1290</v>
      </c>
      <c r="D1291" t="s">
        <v>591</v>
      </c>
      <c r="E1291" t="s">
        <v>419</v>
      </c>
      <c r="F1291" t="s">
        <v>518</v>
      </c>
      <c r="H1291" t="s">
        <v>61</v>
      </c>
      <c r="I1291" t="s">
        <v>302</v>
      </c>
      <c r="L1291" t="s">
        <v>408</v>
      </c>
      <c r="N1291">
        <v>0.94499999999999995</v>
      </c>
      <c r="O1291">
        <v>0</v>
      </c>
      <c r="Q1291" t="s">
        <v>504</v>
      </c>
      <c r="R1291" t="s">
        <v>1205</v>
      </c>
      <c r="T1291" s="24">
        <f t="shared" si="21"/>
        <v>1095</v>
      </c>
      <c r="U1291">
        <v>1</v>
      </c>
      <c r="AA1291" t="s">
        <v>562</v>
      </c>
      <c r="AB1291" t="s">
        <v>558</v>
      </c>
      <c r="AD1291">
        <v>312</v>
      </c>
      <c r="AF1291" t="s">
        <v>561</v>
      </c>
      <c r="AG1291" t="s">
        <v>729</v>
      </c>
      <c r="AH1291" t="s">
        <v>542</v>
      </c>
      <c r="AI1291" s="6">
        <v>33970</v>
      </c>
      <c r="AJ1291" s="6">
        <v>41639</v>
      </c>
      <c r="AK1291" t="s">
        <v>191</v>
      </c>
      <c r="AM1291" t="s">
        <v>556</v>
      </c>
      <c r="AO1291" t="s">
        <v>569</v>
      </c>
      <c r="AY1291">
        <v>0</v>
      </c>
      <c r="AZ1291">
        <v>1</v>
      </c>
      <c r="BA1291">
        <v>0</v>
      </c>
      <c r="BF1291" t="s">
        <v>127</v>
      </c>
      <c r="BG1291" t="s">
        <v>698</v>
      </c>
    </row>
    <row r="1292" spans="1:59" x14ac:dyDescent="0.35">
      <c r="A1292">
        <v>46</v>
      </c>
      <c r="B1292">
        <v>1291</v>
      </c>
      <c r="D1292" t="s">
        <v>591</v>
      </c>
      <c r="E1292" t="s">
        <v>419</v>
      </c>
      <c r="F1292" t="s">
        <v>519</v>
      </c>
      <c r="H1292" t="s">
        <v>61</v>
      </c>
      <c r="I1292" t="s">
        <v>303</v>
      </c>
      <c r="L1292" t="s">
        <v>408</v>
      </c>
      <c r="N1292">
        <v>0.46200000000000002</v>
      </c>
      <c r="O1292">
        <v>0</v>
      </c>
      <c r="Q1292" t="s">
        <v>504</v>
      </c>
      <c r="R1292" t="s">
        <v>1205</v>
      </c>
      <c r="T1292" s="24">
        <f t="shared" si="21"/>
        <v>1095</v>
      </c>
      <c r="U1292">
        <v>1</v>
      </c>
      <c r="AA1292" t="s">
        <v>562</v>
      </c>
      <c r="AB1292" t="s">
        <v>558</v>
      </c>
      <c r="AD1292">
        <v>312</v>
      </c>
      <c r="AF1292" t="s">
        <v>561</v>
      </c>
      <c r="AG1292" t="s">
        <v>729</v>
      </c>
      <c r="AH1292" t="s">
        <v>542</v>
      </c>
      <c r="AI1292" s="6">
        <v>33970</v>
      </c>
      <c r="AJ1292" s="6">
        <v>41639</v>
      </c>
      <c r="AK1292" t="s">
        <v>191</v>
      </c>
      <c r="AM1292" t="s">
        <v>556</v>
      </c>
      <c r="AO1292" t="s">
        <v>569</v>
      </c>
      <c r="AY1292">
        <v>0</v>
      </c>
      <c r="AZ1292">
        <v>1</v>
      </c>
      <c r="BA1292">
        <v>0</v>
      </c>
      <c r="BF1292" t="s">
        <v>127</v>
      </c>
      <c r="BG1292" t="s">
        <v>698</v>
      </c>
    </row>
    <row r="1293" spans="1:59" x14ac:dyDescent="0.35">
      <c r="A1293">
        <v>46</v>
      </c>
      <c r="B1293">
        <v>1292</v>
      </c>
      <c r="D1293" t="s">
        <v>591</v>
      </c>
      <c r="E1293" t="s">
        <v>515</v>
      </c>
      <c r="F1293" t="s">
        <v>419</v>
      </c>
      <c r="H1293" t="s">
        <v>299</v>
      </c>
      <c r="I1293" t="s">
        <v>61</v>
      </c>
      <c r="K1293" t="s">
        <v>408</v>
      </c>
      <c r="N1293">
        <v>0.14899999999999999</v>
      </c>
      <c r="O1293">
        <v>0</v>
      </c>
      <c r="Q1293" t="s">
        <v>504</v>
      </c>
      <c r="R1293" t="s">
        <v>1205</v>
      </c>
      <c r="T1293" s="24">
        <f t="shared" si="21"/>
        <v>1095</v>
      </c>
      <c r="U1293">
        <v>1</v>
      </c>
      <c r="AA1293" t="s">
        <v>562</v>
      </c>
      <c r="AB1293" t="s">
        <v>558</v>
      </c>
      <c r="AD1293">
        <v>312</v>
      </c>
      <c r="AF1293" t="s">
        <v>729</v>
      </c>
      <c r="AG1293" t="s">
        <v>561</v>
      </c>
      <c r="AH1293" t="s">
        <v>542</v>
      </c>
      <c r="AI1293" s="6">
        <v>33970</v>
      </c>
      <c r="AJ1293" s="6">
        <v>41639</v>
      </c>
      <c r="AK1293" t="s">
        <v>297</v>
      </c>
      <c r="AM1293" t="s">
        <v>556</v>
      </c>
      <c r="AO1293" t="s">
        <v>569</v>
      </c>
      <c r="AY1293">
        <v>0</v>
      </c>
      <c r="AZ1293">
        <v>1</v>
      </c>
      <c r="BA1293">
        <v>0</v>
      </c>
      <c r="BF1293" t="s">
        <v>127</v>
      </c>
      <c r="BG1293" t="s">
        <v>698</v>
      </c>
    </row>
    <row r="1294" spans="1:59" x14ac:dyDescent="0.35">
      <c r="A1294">
        <v>46</v>
      </c>
      <c r="B1294">
        <v>1293</v>
      </c>
      <c r="D1294" t="s">
        <v>591</v>
      </c>
      <c r="E1294" t="s">
        <v>516</v>
      </c>
      <c r="F1294" t="s">
        <v>419</v>
      </c>
      <c r="H1294" t="s">
        <v>301</v>
      </c>
      <c r="I1294" t="s">
        <v>61</v>
      </c>
      <c r="K1294" t="s">
        <v>408</v>
      </c>
      <c r="N1294">
        <v>4.0000000000000001E-3</v>
      </c>
      <c r="O1294">
        <v>0</v>
      </c>
      <c r="Q1294" t="s">
        <v>504</v>
      </c>
      <c r="R1294" t="s">
        <v>1205</v>
      </c>
      <c r="T1294" s="24">
        <f t="shared" si="21"/>
        <v>1095</v>
      </c>
      <c r="U1294">
        <v>1</v>
      </c>
      <c r="AA1294" t="s">
        <v>562</v>
      </c>
      <c r="AB1294" t="s">
        <v>558</v>
      </c>
      <c r="AC1294">
        <v>0.01</v>
      </c>
      <c r="AD1294">
        <v>312</v>
      </c>
      <c r="AF1294" t="s">
        <v>729</v>
      </c>
      <c r="AG1294" t="s">
        <v>561</v>
      </c>
      <c r="AH1294" t="s">
        <v>542</v>
      </c>
      <c r="AI1294" s="6">
        <v>33970</v>
      </c>
      <c r="AJ1294" s="6">
        <v>41639</v>
      </c>
      <c r="AK1294" t="s">
        <v>297</v>
      </c>
      <c r="AM1294" t="s">
        <v>556</v>
      </c>
      <c r="AO1294" t="s">
        <v>569</v>
      </c>
      <c r="AY1294">
        <v>0</v>
      </c>
      <c r="AZ1294">
        <v>1</v>
      </c>
      <c r="BA1294">
        <v>0</v>
      </c>
      <c r="BF1294" t="s">
        <v>127</v>
      </c>
      <c r="BG1294" t="s">
        <v>698</v>
      </c>
    </row>
    <row r="1295" spans="1:59" x14ac:dyDescent="0.35">
      <c r="A1295">
        <v>46</v>
      </c>
      <c r="B1295">
        <v>1294</v>
      </c>
      <c r="D1295" t="s">
        <v>591</v>
      </c>
      <c r="E1295" t="s">
        <v>517</v>
      </c>
      <c r="F1295" t="s">
        <v>419</v>
      </c>
      <c r="H1295" t="s">
        <v>300</v>
      </c>
      <c r="I1295" t="s">
        <v>61</v>
      </c>
      <c r="K1295" t="s">
        <v>408</v>
      </c>
      <c r="N1295">
        <v>0.57799999999999996</v>
      </c>
      <c r="O1295">
        <v>0</v>
      </c>
      <c r="Q1295" t="s">
        <v>504</v>
      </c>
      <c r="R1295" t="s">
        <v>1205</v>
      </c>
      <c r="T1295" s="24">
        <f t="shared" si="21"/>
        <v>1095</v>
      </c>
      <c r="U1295">
        <v>1</v>
      </c>
      <c r="AA1295" t="s">
        <v>562</v>
      </c>
      <c r="AB1295" t="s">
        <v>558</v>
      </c>
      <c r="AD1295">
        <v>312</v>
      </c>
      <c r="AF1295" t="s">
        <v>729</v>
      </c>
      <c r="AG1295" t="s">
        <v>561</v>
      </c>
      <c r="AH1295" t="s">
        <v>542</v>
      </c>
      <c r="AI1295" s="6">
        <v>33970</v>
      </c>
      <c r="AJ1295" s="6">
        <v>41639</v>
      </c>
      <c r="AK1295" t="s">
        <v>297</v>
      </c>
      <c r="AM1295" t="s">
        <v>556</v>
      </c>
      <c r="AO1295" t="s">
        <v>569</v>
      </c>
      <c r="AY1295">
        <v>0</v>
      </c>
      <c r="AZ1295">
        <v>1</v>
      </c>
      <c r="BA1295">
        <v>0</v>
      </c>
      <c r="BF1295" t="s">
        <v>127</v>
      </c>
      <c r="BG1295" t="s">
        <v>698</v>
      </c>
    </row>
    <row r="1296" spans="1:59" x14ac:dyDescent="0.35">
      <c r="A1296">
        <v>46</v>
      </c>
      <c r="B1296">
        <v>1295</v>
      </c>
      <c r="D1296" t="s">
        <v>591</v>
      </c>
      <c r="E1296" t="s">
        <v>518</v>
      </c>
      <c r="F1296" t="s">
        <v>419</v>
      </c>
      <c r="H1296" t="s">
        <v>302</v>
      </c>
      <c r="I1296" t="s">
        <v>61</v>
      </c>
      <c r="K1296" t="s">
        <v>408</v>
      </c>
      <c r="N1296">
        <v>0.12</v>
      </c>
      <c r="O1296">
        <v>0</v>
      </c>
      <c r="Q1296" t="s">
        <v>504</v>
      </c>
      <c r="R1296" t="s">
        <v>1205</v>
      </c>
      <c r="T1296" s="24">
        <f t="shared" si="21"/>
        <v>1095</v>
      </c>
      <c r="U1296">
        <v>1</v>
      </c>
      <c r="AA1296" t="s">
        <v>562</v>
      </c>
      <c r="AB1296" t="s">
        <v>558</v>
      </c>
      <c r="AD1296">
        <v>312</v>
      </c>
      <c r="AF1296" t="s">
        <v>729</v>
      </c>
      <c r="AG1296" t="s">
        <v>561</v>
      </c>
      <c r="AH1296" t="s">
        <v>542</v>
      </c>
      <c r="AI1296" s="6">
        <v>33970</v>
      </c>
      <c r="AJ1296" s="6">
        <v>41639</v>
      </c>
      <c r="AK1296" t="s">
        <v>297</v>
      </c>
      <c r="AM1296" t="s">
        <v>556</v>
      </c>
      <c r="AO1296" t="s">
        <v>569</v>
      </c>
      <c r="AY1296">
        <v>0</v>
      </c>
      <c r="AZ1296">
        <v>1</v>
      </c>
      <c r="BA1296">
        <v>0</v>
      </c>
      <c r="BF1296" t="s">
        <v>127</v>
      </c>
      <c r="BG1296" t="s">
        <v>698</v>
      </c>
    </row>
    <row r="1297" spans="1:59" x14ac:dyDescent="0.35">
      <c r="A1297">
        <v>46</v>
      </c>
      <c r="B1297">
        <v>1296</v>
      </c>
      <c r="D1297" t="s">
        <v>591</v>
      </c>
      <c r="E1297" t="s">
        <v>519</v>
      </c>
      <c r="F1297" t="s">
        <v>419</v>
      </c>
      <c r="H1297" t="s">
        <v>303</v>
      </c>
      <c r="I1297" t="s">
        <v>61</v>
      </c>
      <c r="K1297" t="s">
        <v>408</v>
      </c>
      <c r="N1297">
        <v>4.4999999999999998E-2</v>
      </c>
      <c r="O1297">
        <v>0</v>
      </c>
      <c r="Q1297" t="s">
        <v>504</v>
      </c>
      <c r="R1297" t="s">
        <v>1205</v>
      </c>
      <c r="T1297" s="24">
        <f t="shared" si="21"/>
        <v>1095</v>
      </c>
      <c r="U1297">
        <v>1</v>
      </c>
      <c r="AA1297" t="s">
        <v>562</v>
      </c>
      <c r="AB1297" t="s">
        <v>558</v>
      </c>
      <c r="AC1297">
        <v>0.05</v>
      </c>
      <c r="AD1297">
        <v>312</v>
      </c>
      <c r="AF1297" t="s">
        <v>729</v>
      </c>
      <c r="AG1297" t="s">
        <v>561</v>
      </c>
      <c r="AH1297" t="s">
        <v>542</v>
      </c>
      <c r="AI1297" s="6">
        <v>33970</v>
      </c>
      <c r="AJ1297" s="6">
        <v>41639</v>
      </c>
      <c r="AK1297" t="s">
        <v>297</v>
      </c>
      <c r="AM1297" t="s">
        <v>556</v>
      </c>
      <c r="AO1297" t="s">
        <v>569</v>
      </c>
      <c r="AY1297">
        <v>0</v>
      </c>
      <c r="AZ1297">
        <v>1</v>
      </c>
      <c r="BA1297">
        <v>0</v>
      </c>
      <c r="BF1297" t="s">
        <v>127</v>
      </c>
      <c r="BG1297" t="s">
        <v>698</v>
      </c>
    </row>
    <row r="1298" spans="1:59" x14ac:dyDescent="0.35">
      <c r="A1298">
        <v>46</v>
      </c>
      <c r="B1298">
        <v>1297</v>
      </c>
      <c r="D1298" t="s">
        <v>591</v>
      </c>
      <c r="E1298" t="s">
        <v>515</v>
      </c>
      <c r="F1298" t="s">
        <v>419</v>
      </c>
      <c r="H1298" t="s">
        <v>299</v>
      </c>
      <c r="I1298" t="s">
        <v>61</v>
      </c>
      <c r="K1298" t="s">
        <v>408</v>
      </c>
      <c r="N1298">
        <v>4.7E-2</v>
      </c>
      <c r="O1298">
        <v>0</v>
      </c>
      <c r="Q1298" t="s">
        <v>504</v>
      </c>
      <c r="R1298" t="s">
        <v>1205</v>
      </c>
      <c r="T1298" s="24">
        <f t="shared" si="21"/>
        <v>1095</v>
      </c>
      <c r="U1298">
        <v>1</v>
      </c>
      <c r="AA1298" t="s">
        <v>562</v>
      </c>
      <c r="AB1298" t="s">
        <v>558</v>
      </c>
      <c r="AC1298">
        <v>0.05</v>
      </c>
      <c r="AD1298">
        <v>312</v>
      </c>
      <c r="AF1298" t="s">
        <v>729</v>
      </c>
      <c r="AG1298" t="s">
        <v>561</v>
      </c>
      <c r="AH1298" t="s">
        <v>542</v>
      </c>
      <c r="AI1298" s="6">
        <v>33970</v>
      </c>
      <c r="AJ1298" s="6">
        <v>41639</v>
      </c>
      <c r="AK1298" t="s">
        <v>190</v>
      </c>
      <c r="AM1298" t="s">
        <v>556</v>
      </c>
      <c r="AO1298" t="s">
        <v>569</v>
      </c>
      <c r="AY1298">
        <v>0</v>
      </c>
      <c r="AZ1298">
        <v>1</v>
      </c>
      <c r="BA1298">
        <v>0</v>
      </c>
      <c r="BF1298" t="s">
        <v>127</v>
      </c>
      <c r="BG1298" t="s">
        <v>698</v>
      </c>
    </row>
    <row r="1299" spans="1:59" x14ac:dyDescent="0.35">
      <c r="A1299">
        <v>46</v>
      </c>
      <c r="B1299">
        <v>1298</v>
      </c>
      <c r="D1299" t="s">
        <v>591</v>
      </c>
      <c r="E1299" t="s">
        <v>516</v>
      </c>
      <c r="F1299" t="s">
        <v>419</v>
      </c>
      <c r="H1299" t="s">
        <v>301</v>
      </c>
      <c r="I1299" t="s">
        <v>61</v>
      </c>
      <c r="K1299" t="s">
        <v>408</v>
      </c>
      <c r="N1299">
        <v>0.01</v>
      </c>
      <c r="O1299">
        <v>0</v>
      </c>
      <c r="Q1299" t="s">
        <v>504</v>
      </c>
      <c r="R1299" t="s">
        <v>1205</v>
      </c>
      <c r="T1299" s="24">
        <f t="shared" si="21"/>
        <v>1095</v>
      </c>
      <c r="U1299">
        <v>1</v>
      </c>
      <c r="AA1299" t="s">
        <v>562</v>
      </c>
      <c r="AB1299" t="s">
        <v>558</v>
      </c>
      <c r="AC1299">
        <v>0.05</v>
      </c>
      <c r="AD1299">
        <v>312</v>
      </c>
      <c r="AF1299" t="s">
        <v>729</v>
      </c>
      <c r="AG1299" t="s">
        <v>561</v>
      </c>
      <c r="AH1299" t="s">
        <v>542</v>
      </c>
      <c r="AI1299" s="6">
        <v>33970</v>
      </c>
      <c r="AJ1299" s="6">
        <v>41639</v>
      </c>
      <c r="AK1299" t="s">
        <v>190</v>
      </c>
      <c r="AM1299" t="s">
        <v>556</v>
      </c>
      <c r="AO1299" t="s">
        <v>569</v>
      </c>
      <c r="AY1299">
        <v>0</v>
      </c>
      <c r="AZ1299">
        <v>1</v>
      </c>
      <c r="BA1299">
        <v>0</v>
      </c>
      <c r="BF1299" t="s">
        <v>127</v>
      </c>
      <c r="BG1299" t="s">
        <v>698</v>
      </c>
    </row>
    <row r="1300" spans="1:59" x14ac:dyDescent="0.35">
      <c r="A1300">
        <v>46</v>
      </c>
      <c r="B1300">
        <v>1299</v>
      </c>
      <c r="D1300" t="s">
        <v>591</v>
      </c>
      <c r="E1300" t="s">
        <v>517</v>
      </c>
      <c r="F1300" t="s">
        <v>419</v>
      </c>
      <c r="H1300" t="s">
        <v>300</v>
      </c>
      <c r="I1300" t="s">
        <v>61</v>
      </c>
      <c r="K1300" t="s">
        <v>408</v>
      </c>
      <c r="N1300">
        <v>1.7000000000000001E-2</v>
      </c>
      <c r="O1300">
        <v>0</v>
      </c>
      <c r="Q1300" t="s">
        <v>504</v>
      </c>
      <c r="R1300" t="s">
        <v>1205</v>
      </c>
      <c r="T1300" s="24">
        <f t="shared" si="21"/>
        <v>1095</v>
      </c>
      <c r="U1300">
        <v>1</v>
      </c>
      <c r="AA1300" t="s">
        <v>562</v>
      </c>
      <c r="AB1300" t="s">
        <v>558</v>
      </c>
      <c r="AC1300">
        <v>0.05</v>
      </c>
      <c r="AD1300">
        <v>312</v>
      </c>
      <c r="AF1300" t="s">
        <v>729</v>
      </c>
      <c r="AG1300" t="s">
        <v>561</v>
      </c>
      <c r="AH1300" t="s">
        <v>542</v>
      </c>
      <c r="AI1300" s="6">
        <v>33970</v>
      </c>
      <c r="AJ1300" s="6">
        <v>41639</v>
      </c>
      <c r="AK1300" t="s">
        <v>190</v>
      </c>
      <c r="AM1300" t="s">
        <v>556</v>
      </c>
      <c r="AO1300" t="s">
        <v>569</v>
      </c>
      <c r="AY1300">
        <v>0</v>
      </c>
      <c r="AZ1300">
        <v>1</v>
      </c>
      <c r="BA1300">
        <v>0</v>
      </c>
      <c r="BF1300" t="s">
        <v>127</v>
      </c>
      <c r="BG1300" t="s">
        <v>698</v>
      </c>
    </row>
    <row r="1301" spans="1:59" x14ac:dyDescent="0.35">
      <c r="A1301">
        <v>46</v>
      </c>
      <c r="B1301">
        <v>1300</v>
      </c>
      <c r="D1301" t="s">
        <v>591</v>
      </c>
      <c r="E1301" t="s">
        <v>518</v>
      </c>
      <c r="F1301" t="s">
        <v>419</v>
      </c>
      <c r="H1301" t="s">
        <v>302</v>
      </c>
      <c r="I1301" t="s">
        <v>61</v>
      </c>
      <c r="K1301" t="s">
        <v>408</v>
      </c>
      <c r="N1301">
        <v>0</v>
      </c>
      <c r="O1301">
        <v>0</v>
      </c>
      <c r="Q1301" t="s">
        <v>504</v>
      </c>
      <c r="R1301" t="s">
        <v>1205</v>
      </c>
      <c r="T1301" s="24">
        <f t="shared" si="21"/>
        <v>1095</v>
      </c>
      <c r="U1301">
        <v>1</v>
      </c>
      <c r="AA1301" t="s">
        <v>562</v>
      </c>
      <c r="AB1301" t="s">
        <v>558</v>
      </c>
      <c r="AC1301">
        <v>1E-3</v>
      </c>
      <c r="AD1301">
        <v>312</v>
      </c>
      <c r="AF1301" t="s">
        <v>729</v>
      </c>
      <c r="AG1301" t="s">
        <v>561</v>
      </c>
      <c r="AH1301" t="s">
        <v>542</v>
      </c>
      <c r="AI1301" s="6">
        <v>33970</v>
      </c>
      <c r="AJ1301" s="6">
        <v>41639</v>
      </c>
      <c r="AK1301" t="s">
        <v>190</v>
      </c>
      <c r="AM1301" t="s">
        <v>556</v>
      </c>
      <c r="AO1301" t="s">
        <v>569</v>
      </c>
      <c r="AY1301">
        <v>0</v>
      </c>
      <c r="AZ1301">
        <v>1</v>
      </c>
      <c r="BA1301">
        <v>0</v>
      </c>
      <c r="BF1301" t="s">
        <v>127</v>
      </c>
      <c r="BG1301" t="s">
        <v>698</v>
      </c>
    </row>
    <row r="1302" spans="1:59" x14ac:dyDescent="0.35">
      <c r="A1302">
        <v>46</v>
      </c>
      <c r="B1302">
        <v>1301</v>
      </c>
      <c r="D1302" t="s">
        <v>591</v>
      </c>
      <c r="E1302" t="s">
        <v>519</v>
      </c>
      <c r="F1302" t="s">
        <v>419</v>
      </c>
      <c r="H1302" t="s">
        <v>303</v>
      </c>
      <c r="I1302" t="s">
        <v>61</v>
      </c>
      <c r="K1302" t="s">
        <v>408</v>
      </c>
      <c r="N1302">
        <v>0.17399999999999999</v>
      </c>
      <c r="O1302">
        <v>0</v>
      </c>
      <c r="Q1302" t="s">
        <v>504</v>
      </c>
      <c r="R1302" t="s">
        <v>1205</v>
      </c>
      <c r="T1302" s="24">
        <f t="shared" si="21"/>
        <v>1095</v>
      </c>
      <c r="U1302">
        <v>1</v>
      </c>
      <c r="AA1302" t="s">
        <v>562</v>
      </c>
      <c r="AB1302" t="s">
        <v>558</v>
      </c>
      <c r="AD1302">
        <v>312</v>
      </c>
      <c r="AF1302" t="s">
        <v>729</v>
      </c>
      <c r="AG1302" t="s">
        <v>561</v>
      </c>
      <c r="AH1302" t="s">
        <v>542</v>
      </c>
      <c r="AI1302" s="6">
        <v>33970</v>
      </c>
      <c r="AJ1302" s="6">
        <v>41639</v>
      </c>
      <c r="AK1302" t="s">
        <v>190</v>
      </c>
      <c r="AM1302" t="s">
        <v>556</v>
      </c>
      <c r="AO1302" t="s">
        <v>569</v>
      </c>
      <c r="AY1302">
        <v>0</v>
      </c>
      <c r="AZ1302">
        <v>1</v>
      </c>
      <c r="BA1302">
        <v>0</v>
      </c>
      <c r="BF1302" t="s">
        <v>127</v>
      </c>
      <c r="BG1302" t="s">
        <v>698</v>
      </c>
    </row>
    <row r="1303" spans="1:59" x14ac:dyDescent="0.35">
      <c r="A1303">
        <v>46</v>
      </c>
      <c r="B1303">
        <v>1302</v>
      </c>
      <c r="D1303" t="s">
        <v>591</v>
      </c>
      <c r="E1303" t="s">
        <v>515</v>
      </c>
      <c r="F1303" t="s">
        <v>419</v>
      </c>
      <c r="H1303" t="s">
        <v>299</v>
      </c>
      <c r="I1303" t="s">
        <v>61</v>
      </c>
      <c r="K1303" t="s">
        <v>408</v>
      </c>
      <c r="N1303">
        <v>5.2999999999999999E-2</v>
      </c>
      <c r="O1303">
        <v>0</v>
      </c>
      <c r="Q1303" t="s">
        <v>504</v>
      </c>
      <c r="R1303" t="s">
        <v>1205</v>
      </c>
      <c r="T1303" s="24">
        <f t="shared" si="21"/>
        <v>1095</v>
      </c>
      <c r="U1303">
        <v>1</v>
      </c>
      <c r="AA1303" t="s">
        <v>562</v>
      </c>
      <c r="AB1303" t="s">
        <v>558</v>
      </c>
      <c r="AD1303">
        <v>312</v>
      </c>
      <c r="AF1303" t="s">
        <v>729</v>
      </c>
      <c r="AG1303" t="s">
        <v>561</v>
      </c>
      <c r="AH1303" t="s">
        <v>542</v>
      </c>
      <c r="AI1303" s="6">
        <v>33970</v>
      </c>
      <c r="AJ1303" s="6">
        <v>41639</v>
      </c>
      <c r="AK1303" t="s">
        <v>197</v>
      </c>
      <c r="AM1303" t="s">
        <v>556</v>
      </c>
      <c r="AO1303" t="s">
        <v>569</v>
      </c>
      <c r="AY1303">
        <v>0</v>
      </c>
      <c r="AZ1303">
        <v>1</v>
      </c>
      <c r="BA1303">
        <v>0</v>
      </c>
      <c r="BF1303" t="s">
        <v>127</v>
      </c>
      <c r="BG1303" t="s">
        <v>698</v>
      </c>
    </row>
    <row r="1304" spans="1:59" x14ac:dyDescent="0.35">
      <c r="A1304">
        <v>46</v>
      </c>
      <c r="B1304">
        <v>1303</v>
      </c>
      <c r="D1304" t="s">
        <v>591</v>
      </c>
      <c r="E1304" t="s">
        <v>516</v>
      </c>
      <c r="F1304" t="s">
        <v>419</v>
      </c>
      <c r="H1304" t="s">
        <v>301</v>
      </c>
      <c r="I1304" t="s">
        <v>61</v>
      </c>
      <c r="K1304" t="s">
        <v>408</v>
      </c>
      <c r="N1304">
        <v>0.47399999999999998</v>
      </c>
      <c r="O1304">
        <v>0</v>
      </c>
      <c r="Q1304" t="s">
        <v>504</v>
      </c>
      <c r="R1304" t="s">
        <v>1205</v>
      </c>
      <c r="T1304" s="24">
        <f t="shared" si="21"/>
        <v>1095</v>
      </c>
      <c r="U1304">
        <v>1</v>
      </c>
      <c r="AA1304" t="s">
        <v>562</v>
      </c>
      <c r="AB1304" t="s">
        <v>558</v>
      </c>
      <c r="AD1304">
        <v>312</v>
      </c>
      <c r="AF1304" t="s">
        <v>729</v>
      </c>
      <c r="AG1304" t="s">
        <v>561</v>
      </c>
      <c r="AH1304" t="s">
        <v>542</v>
      </c>
      <c r="AI1304" s="6">
        <v>33970</v>
      </c>
      <c r="AJ1304" s="6">
        <v>41639</v>
      </c>
      <c r="AK1304" t="s">
        <v>197</v>
      </c>
      <c r="AM1304" t="s">
        <v>556</v>
      </c>
      <c r="AO1304" t="s">
        <v>569</v>
      </c>
      <c r="AY1304">
        <v>0</v>
      </c>
      <c r="AZ1304">
        <v>1</v>
      </c>
      <c r="BA1304">
        <v>0</v>
      </c>
      <c r="BF1304" t="s">
        <v>127</v>
      </c>
      <c r="BG1304" t="s">
        <v>698</v>
      </c>
    </row>
    <row r="1305" spans="1:59" x14ac:dyDescent="0.35">
      <c r="A1305">
        <v>46</v>
      </c>
      <c r="B1305">
        <v>1304</v>
      </c>
      <c r="D1305" t="s">
        <v>591</v>
      </c>
      <c r="E1305" t="s">
        <v>517</v>
      </c>
      <c r="F1305" t="s">
        <v>419</v>
      </c>
      <c r="H1305" t="s">
        <v>300</v>
      </c>
      <c r="I1305" t="s">
        <v>61</v>
      </c>
      <c r="K1305" t="s">
        <v>408</v>
      </c>
      <c r="N1305">
        <v>0.29399999999999998</v>
      </c>
      <c r="O1305">
        <v>0</v>
      </c>
      <c r="Q1305" t="s">
        <v>504</v>
      </c>
      <c r="R1305" t="s">
        <v>1205</v>
      </c>
      <c r="T1305" s="24">
        <f t="shared" si="21"/>
        <v>1095</v>
      </c>
      <c r="U1305">
        <v>1</v>
      </c>
      <c r="AA1305" t="s">
        <v>562</v>
      </c>
      <c r="AB1305" t="s">
        <v>558</v>
      </c>
      <c r="AD1305">
        <v>312</v>
      </c>
      <c r="AF1305" t="s">
        <v>729</v>
      </c>
      <c r="AG1305" t="s">
        <v>561</v>
      </c>
      <c r="AH1305" t="s">
        <v>542</v>
      </c>
      <c r="AI1305" s="6">
        <v>33970</v>
      </c>
      <c r="AJ1305" s="6">
        <v>41639</v>
      </c>
      <c r="AK1305" t="s">
        <v>197</v>
      </c>
      <c r="AM1305" t="s">
        <v>556</v>
      </c>
      <c r="AO1305" t="s">
        <v>569</v>
      </c>
      <c r="AY1305">
        <v>0</v>
      </c>
      <c r="AZ1305">
        <v>1</v>
      </c>
      <c r="BA1305">
        <v>0</v>
      </c>
      <c r="BF1305" t="s">
        <v>127</v>
      </c>
      <c r="BG1305" t="s">
        <v>698</v>
      </c>
    </row>
    <row r="1306" spans="1:59" x14ac:dyDescent="0.35">
      <c r="A1306">
        <v>46</v>
      </c>
      <c r="B1306">
        <v>1305</v>
      </c>
      <c r="D1306" t="s">
        <v>591</v>
      </c>
      <c r="E1306" t="s">
        <v>518</v>
      </c>
      <c r="F1306" t="s">
        <v>419</v>
      </c>
      <c r="H1306" t="s">
        <v>302</v>
      </c>
      <c r="I1306" t="s">
        <v>61</v>
      </c>
      <c r="K1306" t="s">
        <v>408</v>
      </c>
      <c r="N1306">
        <v>0.111</v>
      </c>
      <c r="O1306">
        <v>0</v>
      </c>
      <c r="Q1306" t="s">
        <v>504</v>
      </c>
      <c r="R1306" t="s">
        <v>1205</v>
      </c>
      <c r="T1306" s="24">
        <f t="shared" si="21"/>
        <v>1095</v>
      </c>
      <c r="U1306">
        <v>1</v>
      </c>
      <c r="AA1306" t="s">
        <v>562</v>
      </c>
      <c r="AB1306" t="s">
        <v>558</v>
      </c>
      <c r="AD1306">
        <v>312</v>
      </c>
      <c r="AF1306" t="s">
        <v>729</v>
      </c>
      <c r="AG1306" t="s">
        <v>561</v>
      </c>
      <c r="AH1306" t="s">
        <v>542</v>
      </c>
      <c r="AI1306" s="6">
        <v>33970</v>
      </c>
      <c r="AJ1306" s="6">
        <v>41639</v>
      </c>
      <c r="AK1306" t="s">
        <v>197</v>
      </c>
      <c r="AM1306" t="s">
        <v>556</v>
      </c>
      <c r="AO1306" t="s">
        <v>569</v>
      </c>
      <c r="AY1306">
        <v>0</v>
      </c>
      <c r="AZ1306">
        <v>1</v>
      </c>
      <c r="BA1306">
        <v>0</v>
      </c>
      <c r="BF1306" t="s">
        <v>127</v>
      </c>
      <c r="BG1306" t="s">
        <v>698</v>
      </c>
    </row>
    <row r="1307" spans="1:59" x14ac:dyDescent="0.35">
      <c r="A1307">
        <v>46</v>
      </c>
      <c r="B1307">
        <v>1306</v>
      </c>
      <c r="D1307" t="s">
        <v>591</v>
      </c>
      <c r="E1307" t="s">
        <v>519</v>
      </c>
      <c r="F1307" t="s">
        <v>419</v>
      </c>
      <c r="H1307" t="s">
        <v>303</v>
      </c>
      <c r="I1307" t="s">
        <v>61</v>
      </c>
      <c r="K1307" t="s">
        <v>408</v>
      </c>
      <c r="N1307">
        <v>0</v>
      </c>
      <c r="O1307">
        <v>0</v>
      </c>
      <c r="Q1307" t="s">
        <v>504</v>
      </c>
      <c r="R1307" t="s">
        <v>1205</v>
      </c>
      <c r="T1307" s="24">
        <f t="shared" si="21"/>
        <v>1095</v>
      </c>
      <c r="U1307">
        <v>1</v>
      </c>
      <c r="AA1307" t="s">
        <v>562</v>
      </c>
      <c r="AB1307" t="s">
        <v>558</v>
      </c>
      <c r="AC1307">
        <v>1E-3</v>
      </c>
      <c r="AD1307">
        <v>312</v>
      </c>
      <c r="AF1307" t="s">
        <v>729</v>
      </c>
      <c r="AG1307" t="s">
        <v>561</v>
      </c>
      <c r="AH1307" t="s">
        <v>542</v>
      </c>
      <c r="AI1307" s="6">
        <v>33970</v>
      </c>
      <c r="AJ1307" s="6">
        <v>41639</v>
      </c>
      <c r="AK1307" t="s">
        <v>197</v>
      </c>
      <c r="AM1307" t="s">
        <v>556</v>
      </c>
      <c r="AO1307" t="s">
        <v>569</v>
      </c>
      <c r="AY1307">
        <v>0</v>
      </c>
      <c r="AZ1307">
        <v>1</v>
      </c>
      <c r="BA1307">
        <v>0</v>
      </c>
      <c r="BF1307" t="s">
        <v>127</v>
      </c>
      <c r="BG1307" t="s">
        <v>698</v>
      </c>
    </row>
    <row r="1308" spans="1:59" x14ac:dyDescent="0.35">
      <c r="A1308">
        <v>46</v>
      </c>
      <c r="B1308">
        <v>1307</v>
      </c>
      <c r="D1308" t="s">
        <v>591</v>
      </c>
      <c r="E1308" t="s">
        <v>515</v>
      </c>
      <c r="F1308" t="s">
        <v>419</v>
      </c>
      <c r="H1308" t="s">
        <v>299</v>
      </c>
      <c r="I1308" t="s">
        <v>61</v>
      </c>
      <c r="K1308" t="s">
        <v>408</v>
      </c>
      <c r="N1308">
        <v>0.80400000000000005</v>
      </c>
      <c r="O1308">
        <v>0</v>
      </c>
      <c r="Q1308" t="s">
        <v>504</v>
      </c>
      <c r="R1308" t="s">
        <v>1205</v>
      </c>
      <c r="T1308" s="24">
        <f t="shared" si="21"/>
        <v>1095</v>
      </c>
      <c r="U1308">
        <v>1</v>
      </c>
      <c r="AA1308" t="s">
        <v>562</v>
      </c>
      <c r="AB1308" t="s">
        <v>558</v>
      </c>
      <c r="AD1308">
        <v>312</v>
      </c>
      <c r="AF1308" t="s">
        <v>729</v>
      </c>
      <c r="AG1308" t="s">
        <v>561</v>
      </c>
      <c r="AH1308" t="s">
        <v>542</v>
      </c>
      <c r="AI1308" s="6">
        <v>33970</v>
      </c>
      <c r="AJ1308" s="6">
        <v>41639</v>
      </c>
      <c r="AK1308" t="s">
        <v>298</v>
      </c>
      <c r="AM1308" t="s">
        <v>556</v>
      </c>
      <c r="AO1308" t="s">
        <v>569</v>
      </c>
      <c r="AY1308">
        <v>0</v>
      </c>
      <c r="AZ1308">
        <v>1</v>
      </c>
      <c r="BA1308">
        <v>0</v>
      </c>
      <c r="BF1308" t="s">
        <v>127</v>
      </c>
      <c r="BG1308" t="s">
        <v>698</v>
      </c>
    </row>
    <row r="1309" spans="1:59" x14ac:dyDescent="0.35">
      <c r="A1309">
        <v>46</v>
      </c>
      <c r="B1309">
        <v>1308</v>
      </c>
      <c r="D1309" t="s">
        <v>591</v>
      </c>
      <c r="E1309" t="s">
        <v>516</v>
      </c>
      <c r="F1309" t="s">
        <v>419</v>
      </c>
      <c r="H1309" t="s">
        <v>301</v>
      </c>
      <c r="I1309" t="s">
        <v>61</v>
      </c>
      <c r="K1309" t="s">
        <v>408</v>
      </c>
      <c r="N1309">
        <v>0.71799999999999997</v>
      </c>
      <c r="O1309">
        <v>0</v>
      </c>
      <c r="Q1309" t="s">
        <v>504</v>
      </c>
      <c r="R1309" t="s">
        <v>1205</v>
      </c>
      <c r="T1309" s="24">
        <f t="shared" si="21"/>
        <v>1095</v>
      </c>
      <c r="U1309">
        <v>1</v>
      </c>
      <c r="AA1309" t="s">
        <v>562</v>
      </c>
      <c r="AB1309" t="s">
        <v>558</v>
      </c>
      <c r="AD1309">
        <v>312</v>
      </c>
      <c r="AF1309" t="s">
        <v>729</v>
      </c>
      <c r="AG1309" t="s">
        <v>561</v>
      </c>
      <c r="AH1309" t="s">
        <v>542</v>
      </c>
      <c r="AI1309" s="6">
        <v>33970</v>
      </c>
      <c r="AJ1309" s="6">
        <v>41639</v>
      </c>
      <c r="AK1309" t="s">
        <v>298</v>
      </c>
      <c r="AM1309" t="s">
        <v>556</v>
      </c>
      <c r="AO1309" t="s">
        <v>569</v>
      </c>
      <c r="AY1309">
        <v>0</v>
      </c>
      <c r="AZ1309">
        <v>1</v>
      </c>
      <c r="BA1309">
        <v>0</v>
      </c>
      <c r="BF1309" t="s">
        <v>127</v>
      </c>
      <c r="BG1309" t="s">
        <v>698</v>
      </c>
    </row>
    <row r="1310" spans="1:59" x14ac:dyDescent="0.35">
      <c r="A1310">
        <v>46</v>
      </c>
      <c r="B1310">
        <v>1309</v>
      </c>
      <c r="D1310" t="s">
        <v>591</v>
      </c>
      <c r="E1310" t="s">
        <v>517</v>
      </c>
      <c r="F1310" t="s">
        <v>419</v>
      </c>
      <c r="H1310" t="s">
        <v>300</v>
      </c>
      <c r="I1310" t="s">
        <v>61</v>
      </c>
      <c r="K1310" t="s">
        <v>408</v>
      </c>
      <c r="N1310">
        <v>0.13500000000000001</v>
      </c>
      <c r="O1310">
        <v>0</v>
      </c>
      <c r="Q1310" t="s">
        <v>504</v>
      </c>
      <c r="R1310" t="s">
        <v>1205</v>
      </c>
      <c r="T1310" s="24">
        <f t="shared" si="21"/>
        <v>1095</v>
      </c>
      <c r="U1310">
        <v>1</v>
      </c>
      <c r="AA1310" t="s">
        <v>562</v>
      </c>
      <c r="AB1310" t="s">
        <v>558</v>
      </c>
      <c r="AD1310">
        <v>312</v>
      </c>
      <c r="AF1310" t="s">
        <v>729</v>
      </c>
      <c r="AG1310" t="s">
        <v>561</v>
      </c>
      <c r="AH1310" t="s">
        <v>542</v>
      </c>
      <c r="AI1310" s="6">
        <v>33970</v>
      </c>
      <c r="AJ1310" s="6">
        <v>41639</v>
      </c>
      <c r="AK1310" t="s">
        <v>298</v>
      </c>
      <c r="AM1310" t="s">
        <v>556</v>
      </c>
      <c r="AO1310" t="s">
        <v>569</v>
      </c>
      <c r="AY1310">
        <v>0</v>
      </c>
      <c r="AZ1310">
        <v>1</v>
      </c>
      <c r="BA1310">
        <v>0</v>
      </c>
      <c r="BF1310" t="s">
        <v>127</v>
      </c>
      <c r="BG1310" t="s">
        <v>698</v>
      </c>
    </row>
    <row r="1311" spans="1:59" x14ac:dyDescent="0.35">
      <c r="A1311">
        <v>46</v>
      </c>
      <c r="B1311">
        <v>1310</v>
      </c>
      <c r="D1311" t="s">
        <v>591</v>
      </c>
      <c r="E1311" t="s">
        <v>518</v>
      </c>
      <c r="F1311" t="s">
        <v>419</v>
      </c>
      <c r="H1311" t="s">
        <v>302</v>
      </c>
      <c r="I1311" t="s">
        <v>61</v>
      </c>
      <c r="K1311" t="s">
        <v>408</v>
      </c>
      <c r="N1311">
        <v>0.51200000000000001</v>
      </c>
      <c r="O1311">
        <v>0</v>
      </c>
      <c r="Q1311" t="s">
        <v>504</v>
      </c>
      <c r="R1311" t="s">
        <v>1205</v>
      </c>
      <c r="T1311" s="24">
        <f t="shared" si="21"/>
        <v>1095</v>
      </c>
      <c r="U1311">
        <v>1</v>
      </c>
      <c r="AA1311" t="s">
        <v>562</v>
      </c>
      <c r="AB1311" t="s">
        <v>558</v>
      </c>
      <c r="AD1311">
        <v>312</v>
      </c>
      <c r="AF1311" t="s">
        <v>729</v>
      </c>
      <c r="AG1311" t="s">
        <v>561</v>
      </c>
      <c r="AH1311" t="s">
        <v>542</v>
      </c>
      <c r="AI1311" s="6">
        <v>33970</v>
      </c>
      <c r="AJ1311" s="6">
        <v>41639</v>
      </c>
      <c r="AK1311" t="s">
        <v>298</v>
      </c>
      <c r="AM1311" t="s">
        <v>556</v>
      </c>
      <c r="AO1311" t="s">
        <v>569</v>
      </c>
      <c r="AY1311">
        <v>0</v>
      </c>
      <c r="AZ1311">
        <v>1</v>
      </c>
      <c r="BA1311">
        <v>0</v>
      </c>
      <c r="BF1311" t="s">
        <v>127</v>
      </c>
      <c r="BG1311" t="s">
        <v>698</v>
      </c>
    </row>
    <row r="1312" spans="1:59" x14ac:dyDescent="0.35">
      <c r="A1312">
        <v>46</v>
      </c>
      <c r="B1312">
        <v>1311</v>
      </c>
      <c r="D1312" t="s">
        <v>591</v>
      </c>
      <c r="E1312" t="s">
        <v>519</v>
      </c>
      <c r="F1312" t="s">
        <v>419</v>
      </c>
      <c r="H1312" t="s">
        <v>303</v>
      </c>
      <c r="I1312" t="s">
        <v>61</v>
      </c>
      <c r="K1312" t="s">
        <v>408</v>
      </c>
      <c r="N1312">
        <v>0.53900000000000003</v>
      </c>
      <c r="O1312">
        <v>0</v>
      </c>
      <c r="Q1312" t="s">
        <v>504</v>
      </c>
      <c r="R1312" t="s">
        <v>1205</v>
      </c>
      <c r="T1312" s="24">
        <f t="shared" si="21"/>
        <v>1095</v>
      </c>
      <c r="U1312">
        <v>1</v>
      </c>
      <c r="AA1312" t="s">
        <v>562</v>
      </c>
      <c r="AB1312" t="s">
        <v>558</v>
      </c>
      <c r="AD1312">
        <v>312</v>
      </c>
      <c r="AF1312" t="s">
        <v>729</v>
      </c>
      <c r="AG1312" t="s">
        <v>561</v>
      </c>
      <c r="AH1312" t="s">
        <v>542</v>
      </c>
      <c r="AI1312" s="6">
        <v>33970</v>
      </c>
      <c r="AJ1312" s="6">
        <v>41639</v>
      </c>
      <c r="AK1312" t="s">
        <v>298</v>
      </c>
      <c r="AM1312" t="s">
        <v>556</v>
      </c>
      <c r="AO1312" t="s">
        <v>569</v>
      </c>
      <c r="AY1312">
        <v>0</v>
      </c>
      <c r="AZ1312">
        <v>1</v>
      </c>
      <c r="BA1312">
        <v>0</v>
      </c>
      <c r="BF1312" t="s">
        <v>127</v>
      </c>
      <c r="BG1312" t="s">
        <v>698</v>
      </c>
    </row>
    <row r="1313" spans="1:59" x14ac:dyDescent="0.35">
      <c r="A1313">
        <v>46</v>
      </c>
      <c r="B1313">
        <v>1312</v>
      </c>
      <c r="D1313" t="s">
        <v>591</v>
      </c>
      <c r="E1313" t="s">
        <v>515</v>
      </c>
      <c r="F1313" t="s">
        <v>419</v>
      </c>
      <c r="H1313" t="s">
        <v>299</v>
      </c>
      <c r="I1313" t="s">
        <v>61</v>
      </c>
      <c r="K1313" t="s">
        <v>408</v>
      </c>
      <c r="N1313">
        <v>0.86399999999999999</v>
      </c>
      <c r="O1313">
        <v>0</v>
      </c>
      <c r="Q1313" t="s">
        <v>504</v>
      </c>
      <c r="R1313" t="s">
        <v>1205</v>
      </c>
      <c r="T1313" s="24">
        <f t="shared" si="21"/>
        <v>1095</v>
      </c>
      <c r="U1313">
        <v>1</v>
      </c>
      <c r="AA1313" t="s">
        <v>562</v>
      </c>
      <c r="AB1313" t="s">
        <v>558</v>
      </c>
      <c r="AD1313">
        <v>313</v>
      </c>
      <c r="AF1313" t="s">
        <v>729</v>
      </c>
      <c r="AG1313" t="s">
        <v>561</v>
      </c>
      <c r="AH1313" t="s">
        <v>542</v>
      </c>
      <c r="AI1313" s="6">
        <v>33970</v>
      </c>
      <c r="AJ1313" s="6">
        <v>41639</v>
      </c>
      <c r="AK1313" t="s">
        <v>191</v>
      </c>
      <c r="AM1313" t="s">
        <v>556</v>
      </c>
      <c r="AO1313" t="s">
        <v>569</v>
      </c>
      <c r="AY1313">
        <v>0</v>
      </c>
      <c r="AZ1313">
        <v>1</v>
      </c>
      <c r="BA1313">
        <v>0</v>
      </c>
      <c r="BF1313" t="s">
        <v>127</v>
      </c>
      <c r="BG1313" t="s">
        <v>698</v>
      </c>
    </row>
    <row r="1314" spans="1:59" x14ac:dyDescent="0.35">
      <c r="A1314">
        <v>46</v>
      </c>
      <c r="B1314">
        <v>1313</v>
      </c>
      <c r="D1314" t="s">
        <v>591</v>
      </c>
      <c r="E1314" t="s">
        <v>516</v>
      </c>
      <c r="F1314" t="s">
        <v>419</v>
      </c>
      <c r="H1314" t="s">
        <v>301</v>
      </c>
      <c r="I1314" t="s">
        <v>61</v>
      </c>
      <c r="K1314" t="s">
        <v>408</v>
      </c>
      <c r="N1314">
        <v>0.224</v>
      </c>
      <c r="O1314">
        <v>0</v>
      </c>
      <c r="Q1314" t="s">
        <v>504</v>
      </c>
      <c r="R1314" t="s">
        <v>1205</v>
      </c>
      <c r="T1314" s="24">
        <f t="shared" ref="T1314:T1377" si="22">IF(BF1314="daily",NETWORKDAYS(AI1314,AJ1314),IF(BF1314="weekly",ROUNDDOWN((AJ1314-AI1314)/7,0),IF(BF1314="monthly",-((YEAR(AI1314)-YEAR(AJ1314))*12+MONTH(AI1314)-MONTH(AJ1314)),IF(BF1314="quarterly",(-((YEAR(AI1314)-YEAR(AJ1314))*12+MONTH(AI1314)-MONTH(AJ1314)))/3,"error"))))</f>
        <v>1095</v>
      </c>
      <c r="U1314">
        <v>1</v>
      </c>
      <c r="AA1314" t="s">
        <v>562</v>
      </c>
      <c r="AB1314" t="s">
        <v>558</v>
      </c>
      <c r="AD1314">
        <v>313</v>
      </c>
      <c r="AF1314" t="s">
        <v>729</v>
      </c>
      <c r="AG1314" t="s">
        <v>561</v>
      </c>
      <c r="AH1314" t="s">
        <v>542</v>
      </c>
      <c r="AI1314" s="6">
        <v>33970</v>
      </c>
      <c r="AJ1314" s="6">
        <v>41639</v>
      </c>
      <c r="AK1314" t="s">
        <v>191</v>
      </c>
      <c r="AM1314" t="s">
        <v>556</v>
      </c>
      <c r="AO1314" t="s">
        <v>569</v>
      </c>
      <c r="AY1314">
        <v>0</v>
      </c>
      <c r="AZ1314">
        <v>1</v>
      </c>
      <c r="BA1314">
        <v>0</v>
      </c>
      <c r="BF1314" t="s">
        <v>127</v>
      </c>
      <c r="BG1314" t="s">
        <v>698</v>
      </c>
    </row>
    <row r="1315" spans="1:59" x14ac:dyDescent="0.35">
      <c r="A1315">
        <v>46</v>
      </c>
      <c r="B1315">
        <v>1314</v>
      </c>
      <c r="D1315" t="s">
        <v>591</v>
      </c>
      <c r="E1315" t="s">
        <v>517</v>
      </c>
      <c r="F1315" t="s">
        <v>419</v>
      </c>
      <c r="H1315" t="s">
        <v>300</v>
      </c>
      <c r="I1315" t="s">
        <v>61</v>
      </c>
      <c r="K1315" t="s">
        <v>408</v>
      </c>
      <c r="N1315">
        <v>0.73099999999999998</v>
      </c>
      <c r="O1315">
        <v>0</v>
      </c>
      <c r="Q1315" t="s">
        <v>504</v>
      </c>
      <c r="R1315" t="s">
        <v>1205</v>
      </c>
      <c r="T1315" s="24">
        <f t="shared" si="22"/>
        <v>1095</v>
      </c>
      <c r="U1315">
        <v>1</v>
      </c>
      <c r="AA1315" t="s">
        <v>562</v>
      </c>
      <c r="AB1315" t="s">
        <v>558</v>
      </c>
      <c r="AD1315">
        <v>313</v>
      </c>
      <c r="AF1315" t="s">
        <v>729</v>
      </c>
      <c r="AG1315" t="s">
        <v>561</v>
      </c>
      <c r="AH1315" t="s">
        <v>542</v>
      </c>
      <c r="AI1315" s="6">
        <v>33970</v>
      </c>
      <c r="AJ1315" s="6">
        <v>41639</v>
      </c>
      <c r="AK1315" t="s">
        <v>191</v>
      </c>
      <c r="AM1315" t="s">
        <v>556</v>
      </c>
      <c r="AO1315" t="s">
        <v>569</v>
      </c>
      <c r="AY1315">
        <v>0</v>
      </c>
      <c r="AZ1315">
        <v>1</v>
      </c>
      <c r="BA1315">
        <v>0</v>
      </c>
      <c r="BF1315" t="s">
        <v>127</v>
      </c>
      <c r="BG1315" t="s">
        <v>698</v>
      </c>
    </row>
    <row r="1316" spans="1:59" x14ac:dyDescent="0.35">
      <c r="A1316">
        <v>46</v>
      </c>
      <c r="B1316">
        <v>1315</v>
      </c>
      <c r="D1316" t="s">
        <v>591</v>
      </c>
      <c r="E1316" t="s">
        <v>518</v>
      </c>
      <c r="F1316" t="s">
        <v>419</v>
      </c>
      <c r="H1316" t="s">
        <v>302</v>
      </c>
      <c r="I1316" t="s">
        <v>61</v>
      </c>
      <c r="K1316" t="s">
        <v>408</v>
      </c>
      <c r="N1316">
        <v>0.63400000000000001</v>
      </c>
      <c r="O1316">
        <v>0</v>
      </c>
      <c r="Q1316" t="s">
        <v>504</v>
      </c>
      <c r="R1316" t="s">
        <v>1205</v>
      </c>
      <c r="T1316" s="24">
        <f t="shared" si="22"/>
        <v>1095</v>
      </c>
      <c r="U1316">
        <v>1</v>
      </c>
      <c r="AA1316" t="s">
        <v>562</v>
      </c>
      <c r="AB1316" t="s">
        <v>558</v>
      </c>
      <c r="AD1316">
        <v>313</v>
      </c>
      <c r="AF1316" t="s">
        <v>729</v>
      </c>
      <c r="AG1316" t="s">
        <v>561</v>
      </c>
      <c r="AH1316" t="s">
        <v>542</v>
      </c>
      <c r="AI1316" s="6">
        <v>33970</v>
      </c>
      <c r="AJ1316" s="6">
        <v>41639</v>
      </c>
      <c r="AK1316" t="s">
        <v>191</v>
      </c>
      <c r="AM1316" t="s">
        <v>556</v>
      </c>
      <c r="AO1316" t="s">
        <v>569</v>
      </c>
      <c r="AY1316">
        <v>0</v>
      </c>
      <c r="AZ1316">
        <v>1</v>
      </c>
      <c r="BA1316">
        <v>0</v>
      </c>
      <c r="BF1316" t="s">
        <v>127</v>
      </c>
      <c r="BG1316" t="s">
        <v>698</v>
      </c>
    </row>
    <row r="1317" spans="1:59" x14ac:dyDescent="0.35">
      <c r="A1317">
        <v>46</v>
      </c>
      <c r="B1317">
        <v>1316</v>
      </c>
      <c r="D1317" t="s">
        <v>591</v>
      </c>
      <c r="E1317" t="s">
        <v>519</v>
      </c>
      <c r="F1317" t="s">
        <v>419</v>
      </c>
      <c r="H1317" t="s">
        <v>303</v>
      </c>
      <c r="I1317" t="s">
        <v>61</v>
      </c>
      <c r="K1317" t="s">
        <v>408</v>
      </c>
      <c r="N1317">
        <v>0.11700000000000001</v>
      </c>
      <c r="O1317">
        <v>0</v>
      </c>
      <c r="Q1317" t="s">
        <v>504</v>
      </c>
      <c r="R1317" t="s">
        <v>1205</v>
      </c>
      <c r="T1317" s="24">
        <f t="shared" si="22"/>
        <v>1095</v>
      </c>
      <c r="U1317">
        <v>1</v>
      </c>
      <c r="AA1317" t="s">
        <v>562</v>
      </c>
      <c r="AB1317" t="s">
        <v>558</v>
      </c>
      <c r="AD1317">
        <v>313</v>
      </c>
      <c r="AF1317" t="s">
        <v>729</v>
      </c>
      <c r="AG1317" t="s">
        <v>561</v>
      </c>
      <c r="AH1317" t="s">
        <v>542</v>
      </c>
      <c r="AI1317" s="6">
        <v>33970</v>
      </c>
      <c r="AJ1317" s="6">
        <v>41639</v>
      </c>
      <c r="AK1317" t="s">
        <v>191</v>
      </c>
      <c r="AM1317" t="s">
        <v>556</v>
      </c>
      <c r="AO1317" t="s">
        <v>569</v>
      </c>
      <c r="AY1317">
        <v>0</v>
      </c>
      <c r="AZ1317">
        <v>1</v>
      </c>
      <c r="BA1317">
        <v>0</v>
      </c>
      <c r="BF1317" t="s">
        <v>127</v>
      </c>
      <c r="BG1317" t="s">
        <v>698</v>
      </c>
    </row>
    <row r="1318" spans="1:59" x14ac:dyDescent="0.35">
      <c r="A1318">
        <v>46</v>
      </c>
      <c r="B1318">
        <v>1317</v>
      </c>
      <c r="D1318" t="s">
        <v>591</v>
      </c>
      <c r="E1318" t="s">
        <v>8</v>
      </c>
      <c r="F1318" t="s">
        <v>515</v>
      </c>
      <c r="H1318" t="s">
        <v>261</v>
      </c>
      <c r="I1318" t="s">
        <v>299</v>
      </c>
      <c r="K1318" t="s">
        <v>409</v>
      </c>
      <c r="L1318" t="s">
        <v>408</v>
      </c>
      <c r="N1318">
        <v>0.55700000000000005</v>
      </c>
      <c r="O1318">
        <v>0</v>
      </c>
      <c r="Q1318" t="s">
        <v>504</v>
      </c>
      <c r="R1318" t="s">
        <v>1205</v>
      </c>
      <c r="T1318" s="24">
        <f t="shared" si="22"/>
        <v>156</v>
      </c>
      <c r="U1318">
        <v>1</v>
      </c>
      <c r="AA1318" t="s">
        <v>562</v>
      </c>
      <c r="AB1318" t="s">
        <v>558</v>
      </c>
      <c r="AD1318">
        <v>313</v>
      </c>
      <c r="AF1318" t="s">
        <v>561</v>
      </c>
      <c r="AG1318" t="s">
        <v>729</v>
      </c>
      <c r="AH1318" t="s">
        <v>542</v>
      </c>
      <c r="AI1318" s="6">
        <v>33970</v>
      </c>
      <c r="AJ1318" s="6">
        <v>35062</v>
      </c>
      <c r="AK1318" t="s">
        <v>297</v>
      </c>
      <c r="AM1318" t="s">
        <v>556</v>
      </c>
      <c r="AO1318" t="s">
        <v>569</v>
      </c>
      <c r="AY1318">
        <v>0</v>
      </c>
      <c r="AZ1318">
        <v>1</v>
      </c>
      <c r="BA1318">
        <v>0</v>
      </c>
      <c r="BF1318" t="s">
        <v>127</v>
      </c>
      <c r="BG1318" t="s">
        <v>698</v>
      </c>
    </row>
    <row r="1319" spans="1:59" x14ac:dyDescent="0.35">
      <c r="A1319">
        <v>46</v>
      </c>
      <c r="B1319">
        <v>1318</v>
      </c>
      <c r="D1319" t="s">
        <v>591</v>
      </c>
      <c r="E1319" t="s">
        <v>8</v>
      </c>
      <c r="F1319" t="s">
        <v>516</v>
      </c>
      <c r="H1319" t="s">
        <v>261</v>
      </c>
      <c r="I1319" t="s">
        <v>301</v>
      </c>
      <c r="K1319" t="s">
        <v>409</v>
      </c>
      <c r="L1319" t="s">
        <v>408</v>
      </c>
      <c r="N1319">
        <v>0.23499999999999999</v>
      </c>
      <c r="O1319">
        <v>0</v>
      </c>
      <c r="Q1319" t="s">
        <v>504</v>
      </c>
      <c r="R1319" t="s">
        <v>1205</v>
      </c>
      <c r="T1319" s="24">
        <f t="shared" si="22"/>
        <v>156</v>
      </c>
      <c r="U1319">
        <v>1</v>
      </c>
      <c r="AA1319" t="s">
        <v>562</v>
      </c>
      <c r="AB1319" t="s">
        <v>558</v>
      </c>
      <c r="AD1319">
        <v>313</v>
      </c>
      <c r="AF1319" t="s">
        <v>561</v>
      </c>
      <c r="AG1319" t="s">
        <v>729</v>
      </c>
      <c r="AH1319" t="s">
        <v>542</v>
      </c>
      <c r="AI1319" s="6">
        <v>33970</v>
      </c>
      <c r="AJ1319" s="6">
        <v>35062</v>
      </c>
      <c r="AK1319" t="s">
        <v>297</v>
      </c>
      <c r="AM1319" t="s">
        <v>556</v>
      </c>
      <c r="AO1319" t="s">
        <v>569</v>
      </c>
      <c r="AY1319">
        <v>0</v>
      </c>
      <c r="AZ1319">
        <v>1</v>
      </c>
      <c r="BA1319">
        <v>0</v>
      </c>
      <c r="BF1319" t="s">
        <v>127</v>
      </c>
      <c r="BG1319" t="s">
        <v>698</v>
      </c>
    </row>
    <row r="1320" spans="1:59" x14ac:dyDescent="0.35">
      <c r="A1320">
        <v>46</v>
      </c>
      <c r="B1320">
        <v>1319</v>
      </c>
      <c r="D1320" t="s">
        <v>591</v>
      </c>
      <c r="E1320" t="s">
        <v>8</v>
      </c>
      <c r="F1320" t="s">
        <v>517</v>
      </c>
      <c r="H1320" t="s">
        <v>261</v>
      </c>
      <c r="I1320" t="s">
        <v>300</v>
      </c>
      <c r="K1320" t="s">
        <v>409</v>
      </c>
      <c r="L1320" t="s">
        <v>408</v>
      </c>
      <c r="N1320">
        <v>0.88800000000000001</v>
      </c>
      <c r="O1320">
        <v>0</v>
      </c>
      <c r="Q1320" t="s">
        <v>504</v>
      </c>
      <c r="R1320" t="s">
        <v>1205</v>
      </c>
      <c r="T1320" s="24">
        <f t="shared" si="22"/>
        <v>156</v>
      </c>
      <c r="U1320">
        <v>1</v>
      </c>
      <c r="AA1320" t="s">
        <v>562</v>
      </c>
      <c r="AB1320" t="s">
        <v>558</v>
      </c>
      <c r="AD1320">
        <v>313</v>
      </c>
      <c r="AF1320" t="s">
        <v>561</v>
      </c>
      <c r="AG1320" t="s">
        <v>729</v>
      </c>
      <c r="AH1320" t="s">
        <v>542</v>
      </c>
      <c r="AI1320" s="6">
        <v>33970</v>
      </c>
      <c r="AJ1320" s="6">
        <v>35062</v>
      </c>
      <c r="AK1320" t="s">
        <v>297</v>
      </c>
      <c r="AM1320" t="s">
        <v>556</v>
      </c>
      <c r="AO1320" t="s">
        <v>569</v>
      </c>
      <c r="AY1320">
        <v>0</v>
      </c>
      <c r="AZ1320">
        <v>1</v>
      </c>
      <c r="BA1320">
        <v>0</v>
      </c>
      <c r="BF1320" t="s">
        <v>127</v>
      </c>
      <c r="BG1320" t="s">
        <v>698</v>
      </c>
    </row>
    <row r="1321" spans="1:59" x14ac:dyDescent="0.35">
      <c r="A1321">
        <v>46</v>
      </c>
      <c r="B1321">
        <v>1320</v>
      </c>
      <c r="D1321" t="s">
        <v>591</v>
      </c>
      <c r="E1321" t="s">
        <v>8</v>
      </c>
      <c r="F1321" t="s">
        <v>518</v>
      </c>
      <c r="H1321" t="s">
        <v>261</v>
      </c>
      <c r="I1321" t="s">
        <v>302</v>
      </c>
      <c r="K1321" t="s">
        <v>409</v>
      </c>
      <c r="L1321" t="s">
        <v>408</v>
      </c>
      <c r="N1321">
        <v>6.7000000000000004E-2</v>
      </c>
      <c r="O1321">
        <v>0</v>
      </c>
      <c r="Q1321" t="s">
        <v>504</v>
      </c>
      <c r="R1321" t="s">
        <v>1205</v>
      </c>
      <c r="T1321" s="24">
        <f t="shared" si="22"/>
        <v>156</v>
      </c>
      <c r="U1321">
        <v>1</v>
      </c>
      <c r="AA1321" t="s">
        <v>562</v>
      </c>
      <c r="AB1321" t="s">
        <v>558</v>
      </c>
      <c r="AD1321">
        <v>313</v>
      </c>
      <c r="AF1321" t="s">
        <v>561</v>
      </c>
      <c r="AG1321" t="s">
        <v>729</v>
      </c>
      <c r="AH1321" t="s">
        <v>542</v>
      </c>
      <c r="AI1321" s="6">
        <v>33970</v>
      </c>
      <c r="AJ1321" s="6">
        <v>35062</v>
      </c>
      <c r="AK1321" t="s">
        <v>297</v>
      </c>
      <c r="AM1321" t="s">
        <v>556</v>
      </c>
      <c r="AO1321" t="s">
        <v>569</v>
      </c>
      <c r="AY1321">
        <v>0</v>
      </c>
      <c r="AZ1321">
        <v>1</v>
      </c>
      <c r="BA1321">
        <v>0</v>
      </c>
      <c r="BF1321" t="s">
        <v>127</v>
      </c>
      <c r="BG1321" t="s">
        <v>698</v>
      </c>
    </row>
    <row r="1322" spans="1:59" x14ac:dyDescent="0.35">
      <c r="A1322">
        <v>46</v>
      </c>
      <c r="B1322">
        <v>1321</v>
      </c>
      <c r="D1322" t="s">
        <v>591</v>
      </c>
      <c r="E1322" t="s">
        <v>8</v>
      </c>
      <c r="F1322" t="s">
        <v>519</v>
      </c>
      <c r="H1322" t="s">
        <v>261</v>
      </c>
      <c r="I1322" t="s">
        <v>303</v>
      </c>
      <c r="K1322" t="s">
        <v>409</v>
      </c>
      <c r="L1322" t="s">
        <v>408</v>
      </c>
      <c r="N1322">
        <v>0.438</v>
      </c>
      <c r="O1322">
        <v>0</v>
      </c>
      <c r="Q1322" t="s">
        <v>504</v>
      </c>
      <c r="R1322" t="s">
        <v>1205</v>
      </c>
      <c r="T1322" s="24">
        <f t="shared" si="22"/>
        <v>156</v>
      </c>
      <c r="U1322">
        <v>1</v>
      </c>
      <c r="AA1322" t="s">
        <v>562</v>
      </c>
      <c r="AB1322" t="s">
        <v>558</v>
      </c>
      <c r="AD1322">
        <v>313</v>
      </c>
      <c r="AF1322" t="s">
        <v>561</v>
      </c>
      <c r="AG1322" t="s">
        <v>729</v>
      </c>
      <c r="AH1322" t="s">
        <v>542</v>
      </c>
      <c r="AI1322" s="6">
        <v>33970</v>
      </c>
      <c r="AJ1322" s="6">
        <v>35062</v>
      </c>
      <c r="AK1322" t="s">
        <v>297</v>
      </c>
      <c r="AM1322" t="s">
        <v>556</v>
      </c>
      <c r="AO1322" t="s">
        <v>569</v>
      </c>
      <c r="AY1322">
        <v>0</v>
      </c>
      <c r="AZ1322">
        <v>1</v>
      </c>
      <c r="BA1322">
        <v>0</v>
      </c>
      <c r="BF1322" t="s">
        <v>127</v>
      </c>
      <c r="BG1322" t="s">
        <v>698</v>
      </c>
    </row>
    <row r="1323" spans="1:59" x14ac:dyDescent="0.35">
      <c r="A1323">
        <v>46</v>
      </c>
      <c r="B1323">
        <v>1322</v>
      </c>
      <c r="D1323" t="s">
        <v>591</v>
      </c>
      <c r="E1323" t="s">
        <v>8</v>
      </c>
      <c r="F1323" t="s">
        <v>515</v>
      </c>
      <c r="H1323" t="s">
        <v>261</v>
      </c>
      <c r="I1323" t="s">
        <v>299</v>
      </c>
      <c r="K1323" t="s">
        <v>409</v>
      </c>
      <c r="L1323" t="s">
        <v>408</v>
      </c>
      <c r="N1323">
        <v>0.746</v>
      </c>
      <c r="O1323">
        <v>0</v>
      </c>
      <c r="Q1323" t="s">
        <v>504</v>
      </c>
      <c r="R1323" t="s">
        <v>1205</v>
      </c>
      <c r="T1323" s="24">
        <f t="shared" si="22"/>
        <v>156</v>
      </c>
      <c r="U1323">
        <v>1</v>
      </c>
      <c r="AA1323" t="s">
        <v>562</v>
      </c>
      <c r="AB1323" t="s">
        <v>558</v>
      </c>
      <c r="AD1323">
        <v>313</v>
      </c>
      <c r="AF1323" t="s">
        <v>561</v>
      </c>
      <c r="AG1323" t="s">
        <v>729</v>
      </c>
      <c r="AH1323" t="s">
        <v>542</v>
      </c>
      <c r="AI1323" s="6">
        <v>33970</v>
      </c>
      <c r="AJ1323" s="6">
        <v>35062</v>
      </c>
      <c r="AK1323" t="s">
        <v>190</v>
      </c>
      <c r="AM1323" t="s">
        <v>556</v>
      </c>
      <c r="AO1323" t="s">
        <v>569</v>
      </c>
      <c r="AY1323">
        <v>0</v>
      </c>
      <c r="AZ1323">
        <v>1</v>
      </c>
      <c r="BA1323">
        <v>0</v>
      </c>
      <c r="BF1323" t="s">
        <v>127</v>
      </c>
      <c r="BG1323" t="s">
        <v>698</v>
      </c>
    </row>
    <row r="1324" spans="1:59" x14ac:dyDescent="0.35">
      <c r="A1324">
        <v>46</v>
      </c>
      <c r="B1324">
        <v>1323</v>
      </c>
      <c r="D1324" t="s">
        <v>591</v>
      </c>
      <c r="E1324" t="s">
        <v>8</v>
      </c>
      <c r="F1324" t="s">
        <v>516</v>
      </c>
      <c r="H1324" t="s">
        <v>261</v>
      </c>
      <c r="I1324" t="s">
        <v>301</v>
      </c>
      <c r="K1324" t="s">
        <v>409</v>
      </c>
      <c r="L1324" t="s">
        <v>408</v>
      </c>
      <c r="N1324">
        <v>0.98399999999999999</v>
      </c>
      <c r="O1324">
        <v>0</v>
      </c>
      <c r="Q1324" t="s">
        <v>504</v>
      </c>
      <c r="R1324" t="s">
        <v>1205</v>
      </c>
      <c r="T1324" s="24">
        <f t="shared" si="22"/>
        <v>156</v>
      </c>
      <c r="U1324">
        <v>1</v>
      </c>
      <c r="AA1324" t="s">
        <v>562</v>
      </c>
      <c r="AB1324" t="s">
        <v>558</v>
      </c>
      <c r="AD1324">
        <v>313</v>
      </c>
      <c r="AF1324" t="s">
        <v>561</v>
      </c>
      <c r="AG1324" t="s">
        <v>729</v>
      </c>
      <c r="AH1324" t="s">
        <v>542</v>
      </c>
      <c r="AI1324" s="6">
        <v>33970</v>
      </c>
      <c r="AJ1324" s="6">
        <v>35062</v>
      </c>
      <c r="AK1324" t="s">
        <v>190</v>
      </c>
      <c r="AM1324" t="s">
        <v>556</v>
      </c>
      <c r="AO1324" t="s">
        <v>569</v>
      </c>
      <c r="AY1324">
        <v>0</v>
      </c>
      <c r="AZ1324">
        <v>1</v>
      </c>
      <c r="BA1324">
        <v>0</v>
      </c>
      <c r="BF1324" t="s">
        <v>127</v>
      </c>
      <c r="BG1324" t="s">
        <v>698</v>
      </c>
    </row>
    <row r="1325" spans="1:59" x14ac:dyDescent="0.35">
      <c r="A1325">
        <v>46</v>
      </c>
      <c r="B1325">
        <v>1324</v>
      </c>
      <c r="D1325" t="s">
        <v>591</v>
      </c>
      <c r="E1325" t="s">
        <v>8</v>
      </c>
      <c r="F1325" t="s">
        <v>517</v>
      </c>
      <c r="H1325" t="s">
        <v>261</v>
      </c>
      <c r="I1325" t="s">
        <v>300</v>
      </c>
      <c r="K1325" t="s">
        <v>409</v>
      </c>
      <c r="L1325" t="s">
        <v>408</v>
      </c>
      <c r="N1325">
        <v>0.54800000000000004</v>
      </c>
      <c r="O1325">
        <v>0</v>
      </c>
      <c r="Q1325" t="s">
        <v>504</v>
      </c>
      <c r="R1325" t="s">
        <v>1205</v>
      </c>
      <c r="T1325" s="24">
        <f t="shared" si="22"/>
        <v>156</v>
      </c>
      <c r="U1325">
        <v>1</v>
      </c>
      <c r="AA1325" t="s">
        <v>562</v>
      </c>
      <c r="AB1325" t="s">
        <v>558</v>
      </c>
      <c r="AD1325">
        <v>313</v>
      </c>
      <c r="AF1325" t="s">
        <v>561</v>
      </c>
      <c r="AG1325" t="s">
        <v>729</v>
      </c>
      <c r="AH1325" t="s">
        <v>542</v>
      </c>
      <c r="AI1325" s="6">
        <v>33970</v>
      </c>
      <c r="AJ1325" s="6">
        <v>35062</v>
      </c>
      <c r="AK1325" t="s">
        <v>190</v>
      </c>
      <c r="AM1325" t="s">
        <v>556</v>
      </c>
      <c r="AO1325" t="s">
        <v>569</v>
      </c>
      <c r="AY1325">
        <v>0</v>
      </c>
      <c r="AZ1325">
        <v>1</v>
      </c>
      <c r="BA1325">
        <v>0</v>
      </c>
      <c r="BF1325" t="s">
        <v>127</v>
      </c>
      <c r="BG1325" t="s">
        <v>698</v>
      </c>
    </row>
    <row r="1326" spans="1:59" x14ac:dyDescent="0.35">
      <c r="A1326">
        <v>46</v>
      </c>
      <c r="B1326">
        <v>1325</v>
      </c>
      <c r="D1326" t="s">
        <v>591</v>
      </c>
      <c r="E1326" t="s">
        <v>8</v>
      </c>
      <c r="F1326" t="s">
        <v>518</v>
      </c>
      <c r="H1326" t="s">
        <v>261</v>
      </c>
      <c r="I1326" t="s">
        <v>302</v>
      </c>
      <c r="K1326" t="s">
        <v>409</v>
      </c>
      <c r="L1326" t="s">
        <v>408</v>
      </c>
      <c r="N1326">
        <v>0.41599999999999998</v>
      </c>
      <c r="O1326">
        <v>0</v>
      </c>
      <c r="Q1326" t="s">
        <v>504</v>
      </c>
      <c r="R1326" t="s">
        <v>1205</v>
      </c>
      <c r="T1326" s="24">
        <f t="shared" si="22"/>
        <v>156</v>
      </c>
      <c r="U1326">
        <v>1</v>
      </c>
      <c r="AA1326" t="s">
        <v>562</v>
      </c>
      <c r="AB1326" t="s">
        <v>558</v>
      </c>
      <c r="AD1326">
        <v>313</v>
      </c>
      <c r="AF1326" t="s">
        <v>561</v>
      </c>
      <c r="AG1326" t="s">
        <v>729</v>
      </c>
      <c r="AH1326" t="s">
        <v>542</v>
      </c>
      <c r="AI1326" s="6">
        <v>33970</v>
      </c>
      <c r="AJ1326" s="6">
        <v>35062</v>
      </c>
      <c r="AK1326" t="s">
        <v>190</v>
      </c>
      <c r="AM1326" t="s">
        <v>556</v>
      </c>
      <c r="AO1326" t="s">
        <v>569</v>
      </c>
      <c r="AY1326">
        <v>0</v>
      </c>
      <c r="AZ1326">
        <v>1</v>
      </c>
      <c r="BA1326">
        <v>0</v>
      </c>
      <c r="BF1326" t="s">
        <v>127</v>
      </c>
      <c r="BG1326" t="s">
        <v>698</v>
      </c>
    </row>
    <row r="1327" spans="1:59" x14ac:dyDescent="0.35">
      <c r="A1327">
        <v>46</v>
      </c>
      <c r="B1327">
        <v>1326</v>
      </c>
      <c r="D1327" t="s">
        <v>591</v>
      </c>
      <c r="E1327" t="s">
        <v>8</v>
      </c>
      <c r="F1327" t="s">
        <v>519</v>
      </c>
      <c r="H1327" t="s">
        <v>261</v>
      </c>
      <c r="I1327" t="s">
        <v>303</v>
      </c>
      <c r="K1327" t="s">
        <v>409</v>
      </c>
      <c r="L1327" t="s">
        <v>408</v>
      </c>
      <c r="N1327">
        <v>0.79</v>
      </c>
      <c r="O1327">
        <v>0</v>
      </c>
      <c r="Q1327" t="s">
        <v>504</v>
      </c>
      <c r="R1327" t="s">
        <v>1205</v>
      </c>
      <c r="T1327" s="24">
        <f t="shared" si="22"/>
        <v>156</v>
      </c>
      <c r="U1327">
        <v>1</v>
      </c>
      <c r="AA1327" t="s">
        <v>562</v>
      </c>
      <c r="AB1327" t="s">
        <v>558</v>
      </c>
      <c r="AD1327">
        <v>313</v>
      </c>
      <c r="AF1327" t="s">
        <v>561</v>
      </c>
      <c r="AG1327" t="s">
        <v>729</v>
      </c>
      <c r="AH1327" t="s">
        <v>542</v>
      </c>
      <c r="AI1327" s="6">
        <v>33970</v>
      </c>
      <c r="AJ1327" s="6">
        <v>35062</v>
      </c>
      <c r="AK1327" t="s">
        <v>190</v>
      </c>
      <c r="AM1327" t="s">
        <v>556</v>
      </c>
      <c r="AO1327" t="s">
        <v>569</v>
      </c>
      <c r="AY1327">
        <v>0</v>
      </c>
      <c r="AZ1327">
        <v>1</v>
      </c>
      <c r="BA1327">
        <v>0</v>
      </c>
      <c r="BF1327" t="s">
        <v>127</v>
      </c>
      <c r="BG1327" t="s">
        <v>698</v>
      </c>
    </row>
    <row r="1328" spans="1:59" x14ac:dyDescent="0.35">
      <c r="A1328">
        <v>46</v>
      </c>
      <c r="B1328">
        <v>1327</v>
      </c>
      <c r="D1328" t="s">
        <v>591</v>
      </c>
      <c r="E1328" t="s">
        <v>8</v>
      </c>
      <c r="F1328" t="s">
        <v>515</v>
      </c>
      <c r="H1328" t="s">
        <v>261</v>
      </c>
      <c r="I1328" t="s">
        <v>299</v>
      </c>
      <c r="K1328" t="s">
        <v>409</v>
      </c>
      <c r="L1328" t="s">
        <v>408</v>
      </c>
      <c r="N1328">
        <v>6.6000000000000003E-2</v>
      </c>
      <c r="O1328">
        <v>0</v>
      </c>
      <c r="Q1328" t="s">
        <v>504</v>
      </c>
      <c r="R1328" t="s">
        <v>1205</v>
      </c>
      <c r="T1328" s="24">
        <f t="shared" si="22"/>
        <v>156</v>
      </c>
      <c r="U1328">
        <v>1</v>
      </c>
      <c r="AA1328" t="s">
        <v>562</v>
      </c>
      <c r="AB1328" t="s">
        <v>558</v>
      </c>
      <c r="AD1328">
        <v>313</v>
      </c>
      <c r="AF1328" t="s">
        <v>561</v>
      </c>
      <c r="AG1328" t="s">
        <v>729</v>
      </c>
      <c r="AH1328" t="s">
        <v>542</v>
      </c>
      <c r="AI1328" s="6">
        <v>33970</v>
      </c>
      <c r="AJ1328" s="6">
        <v>35062</v>
      </c>
      <c r="AK1328" t="s">
        <v>197</v>
      </c>
      <c r="AM1328" t="s">
        <v>556</v>
      </c>
      <c r="AO1328" t="s">
        <v>569</v>
      </c>
      <c r="AY1328">
        <v>0</v>
      </c>
      <c r="AZ1328">
        <v>1</v>
      </c>
      <c r="BA1328">
        <v>0</v>
      </c>
      <c r="BF1328" t="s">
        <v>127</v>
      </c>
      <c r="BG1328" t="s">
        <v>698</v>
      </c>
    </row>
    <row r="1329" spans="1:59" x14ac:dyDescent="0.35">
      <c r="A1329">
        <v>46</v>
      </c>
      <c r="B1329">
        <v>1328</v>
      </c>
      <c r="D1329" t="s">
        <v>591</v>
      </c>
      <c r="E1329" t="s">
        <v>8</v>
      </c>
      <c r="F1329" t="s">
        <v>516</v>
      </c>
      <c r="H1329" t="s">
        <v>261</v>
      </c>
      <c r="I1329" t="s">
        <v>301</v>
      </c>
      <c r="K1329" t="s">
        <v>409</v>
      </c>
      <c r="L1329" t="s">
        <v>408</v>
      </c>
      <c r="N1329">
        <v>0.115</v>
      </c>
      <c r="O1329">
        <v>0</v>
      </c>
      <c r="Q1329" t="s">
        <v>504</v>
      </c>
      <c r="R1329" t="s">
        <v>1205</v>
      </c>
      <c r="T1329" s="24">
        <f t="shared" si="22"/>
        <v>156</v>
      </c>
      <c r="U1329">
        <v>1</v>
      </c>
      <c r="AA1329" t="s">
        <v>562</v>
      </c>
      <c r="AB1329" t="s">
        <v>558</v>
      </c>
      <c r="AD1329">
        <v>313</v>
      </c>
      <c r="AF1329" t="s">
        <v>561</v>
      </c>
      <c r="AG1329" t="s">
        <v>729</v>
      </c>
      <c r="AH1329" t="s">
        <v>542</v>
      </c>
      <c r="AI1329" s="6">
        <v>33970</v>
      </c>
      <c r="AJ1329" s="6">
        <v>35062</v>
      </c>
      <c r="AK1329" t="s">
        <v>197</v>
      </c>
      <c r="AM1329" t="s">
        <v>556</v>
      </c>
      <c r="AO1329" t="s">
        <v>569</v>
      </c>
      <c r="AY1329">
        <v>0</v>
      </c>
      <c r="AZ1329">
        <v>1</v>
      </c>
      <c r="BA1329">
        <v>0</v>
      </c>
      <c r="BF1329" t="s">
        <v>127</v>
      </c>
      <c r="BG1329" t="s">
        <v>698</v>
      </c>
    </row>
    <row r="1330" spans="1:59" x14ac:dyDescent="0.35">
      <c r="A1330">
        <v>46</v>
      </c>
      <c r="B1330">
        <v>1329</v>
      </c>
      <c r="D1330" t="s">
        <v>591</v>
      </c>
      <c r="E1330" t="s">
        <v>8</v>
      </c>
      <c r="F1330" t="s">
        <v>517</v>
      </c>
      <c r="H1330" t="s">
        <v>261</v>
      </c>
      <c r="I1330" t="s">
        <v>300</v>
      </c>
      <c r="K1330" t="s">
        <v>409</v>
      </c>
      <c r="L1330" t="s">
        <v>408</v>
      </c>
      <c r="N1330">
        <v>4.8000000000000001E-2</v>
      </c>
      <c r="O1330">
        <v>0</v>
      </c>
      <c r="Q1330" t="s">
        <v>504</v>
      </c>
      <c r="R1330" t="s">
        <v>1205</v>
      </c>
      <c r="T1330" s="24">
        <f t="shared" si="22"/>
        <v>156</v>
      </c>
      <c r="U1330">
        <v>1</v>
      </c>
      <c r="AA1330" t="s">
        <v>562</v>
      </c>
      <c r="AB1330" t="s">
        <v>558</v>
      </c>
      <c r="AC1330">
        <v>0.05</v>
      </c>
      <c r="AD1330">
        <v>313</v>
      </c>
      <c r="AF1330" t="s">
        <v>561</v>
      </c>
      <c r="AG1330" t="s">
        <v>729</v>
      </c>
      <c r="AH1330" t="s">
        <v>542</v>
      </c>
      <c r="AI1330" s="6">
        <v>33970</v>
      </c>
      <c r="AJ1330" s="6">
        <v>35062</v>
      </c>
      <c r="AK1330" t="s">
        <v>197</v>
      </c>
      <c r="AM1330" t="s">
        <v>556</v>
      </c>
      <c r="AO1330" t="s">
        <v>569</v>
      </c>
      <c r="AY1330">
        <v>0</v>
      </c>
      <c r="AZ1330">
        <v>1</v>
      </c>
      <c r="BA1330">
        <v>0</v>
      </c>
      <c r="BF1330" t="s">
        <v>127</v>
      </c>
      <c r="BG1330" t="s">
        <v>698</v>
      </c>
    </row>
    <row r="1331" spans="1:59" x14ac:dyDescent="0.35">
      <c r="A1331">
        <v>46</v>
      </c>
      <c r="B1331">
        <v>1330</v>
      </c>
      <c r="D1331" t="s">
        <v>591</v>
      </c>
      <c r="E1331" t="s">
        <v>8</v>
      </c>
      <c r="F1331" t="s">
        <v>518</v>
      </c>
      <c r="H1331" t="s">
        <v>261</v>
      </c>
      <c r="I1331" t="s">
        <v>302</v>
      </c>
      <c r="K1331" t="s">
        <v>409</v>
      </c>
      <c r="L1331" t="s">
        <v>408</v>
      </c>
      <c r="N1331">
        <v>2E-3</v>
      </c>
      <c r="O1331">
        <v>0</v>
      </c>
      <c r="Q1331" t="s">
        <v>504</v>
      </c>
      <c r="R1331" t="s">
        <v>1205</v>
      </c>
      <c r="T1331" s="24">
        <f t="shared" si="22"/>
        <v>156</v>
      </c>
      <c r="U1331">
        <v>1</v>
      </c>
      <c r="AA1331" t="s">
        <v>562</v>
      </c>
      <c r="AB1331" t="s">
        <v>558</v>
      </c>
      <c r="AC1331">
        <v>0.01</v>
      </c>
      <c r="AD1331">
        <v>313</v>
      </c>
      <c r="AF1331" t="s">
        <v>561</v>
      </c>
      <c r="AG1331" t="s">
        <v>729</v>
      </c>
      <c r="AH1331" t="s">
        <v>542</v>
      </c>
      <c r="AI1331" s="6">
        <v>33970</v>
      </c>
      <c r="AJ1331" s="6">
        <v>35062</v>
      </c>
      <c r="AK1331" t="s">
        <v>197</v>
      </c>
      <c r="AM1331" t="s">
        <v>556</v>
      </c>
      <c r="AO1331" t="s">
        <v>569</v>
      </c>
      <c r="AY1331">
        <v>0</v>
      </c>
      <c r="AZ1331">
        <v>1</v>
      </c>
      <c r="BA1331">
        <v>0</v>
      </c>
      <c r="BF1331" t="s">
        <v>127</v>
      </c>
      <c r="BG1331" t="s">
        <v>698</v>
      </c>
    </row>
    <row r="1332" spans="1:59" x14ac:dyDescent="0.35">
      <c r="A1332">
        <v>46</v>
      </c>
      <c r="B1332">
        <v>1331</v>
      </c>
      <c r="D1332" t="s">
        <v>591</v>
      </c>
      <c r="E1332" t="s">
        <v>8</v>
      </c>
      <c r="F1332" t="s">
        <v>519</v>
      </c>
      <c r="H1332" t="s">
        <v>261</v>
      </c>
      <c r="I1332" t="s">
        <v>303</v>
      </c>
      <c r="K1332" t="s">
        <v>409</v>
      </c>
      <c r="L1332" t="s">
        <v>408</v>
      </c>
      <c r="N1332">
        <v>0.129</v>
      </c>
      <c r="O1332">
        <v>0</v>
      </c>
      <c r="Q1332" t="s">
        <v>504</v>
      </c>
      <c r="R1332" t="s">
        <v>1205</v>
      </c>
      <c r="T1332" s="24">
        <f t="shared" si="22"/>
        <v>156</v>
      </c>
      <c r="U1332">
        <v>1</v>
      </c>
      <c r="AA1332" t="s">
        <v>562</v>
      </c>
      <c r="AB1332" t="s">
        <v>558</v>
      </c>
      <c r="AD1332">
        <v>313</v>
      </c>
      <c r="AF1332" t="s">
        <v>561</v>
      </c>
      <c r="AG1332" t="s">
        <v>729</v>
      </c>
      <c r="AH1332" t="s">
        <v>542</v>
      </c>
      <c r="AI1332" s="6">
        <v>33970</v>
      </c>
      <c r="AJ1332" s="6">
        <v>35062</v>
      </c>
      <c r="AK1332" t="s">
        <v>197</v>
      </c>
      <c r="AM1332" t="s">
        <v>556</v>
      </c>
      <c r="AO1332" t="s">
        <v>569</v>
      </c>
      <c r="AY1332">
        <v>0</v>
      </c>
      <c r="AZ1332">
        <v>1</v>
      </c>
      <c r="BA1332">
        <v>0</v>
      </c>
      <c r="BF1332" t="s">
        <v>127</v>
      </c>
      <c r="BG1332" t="s">
        <v>698</v>
      </c>
    </row>
    <row r="1333" spans="1:59" x14ac:dyDescent="0.35">
      <c r="A1333">
        <v>46</v>
      </c>
      <c r="B1333">
        <v>1332</v>
      </c>
      <c r="D1333" t="s">
        <v>591</v>
      </c>
      <c r="E1333" t="s">
        <v>8</v>
      </c>
      <c r="F1333" t="s">
        <v>515</v>
      </c>
      <c r="H1333" t="s">
        <v>261</v>
      </c>
      <c r="I1333" t="s">
        <v>299</v>
      </c>
      <c r="K1333" t="s">
        <v>409</v>
      </c>
      <c r="L1333" t="s">
        <v>408</v>
      </c>
      <c r="N1333">
        <v>0.61899999999999999</v>
      </c>
      <c r="O1333">
        <v>0</v>
      </c>
      <c r="Q1333" t="s">
        <v>504</v>
      </c>
      <c r="R1333" t="s">
        <v>1205</v>
      </c>
      <c r="T1333" s="24">
        <f t="shared" si="22"/>
        <v>156</v>
      </c>
      <c r="U1333">
        <v>1</v>
      </c>
      <c r="AA1333" t="s">
        <v>562</v>
      </c>
      <c r="AB1333" t="s">
        <v>558</v>
      </c>
      <c r="AD1333">
        <v>313</v>
      </c>
      <c r="AF1333" t="s">
        <v>561</v>
      </c>
      <c r="AG1333" t="s">
        <v>729</v>
      </c>
      <c r="AH1333" t="s">
        <v>542</v>
      </c>
      <c r="AI1333" s="6">
        <v>33970</v>
      </c>
      <c r="AJ1333" s="6">
        <v>35062</v>
      </c>
      <c r="AK1333" t="s">
        <v>298</v>
      </c>
      <c r="AM1333" t="s">
        <v>556</v>
      </c>
      <c r="AO1333" t="s">
        <v>569</v>
      </c>
      <c r="AY1333">
        <v>0</v>
      </c>
      <c r="AZ1333">
        <v>1</v>
      </c>
      <c r="BA1333">
        <v>0</v>
      </c>
      <c r="BF1333" t="s">
        <v>127</v>
      </c>
      <c r="BG1333" t="s">
        <v>698</v>
      </c>
    </row>
    <row r="1334" spans="1:59" x14ac:dyDescent="0.35">
      <c r="A1334">
        <v>46</v>
      </c>
      <c r="B1334">
        <v>1333</v>
      </c>
      <c r="D1334" t="s">
        <v>591</v>
      </c>
      <c r="E1334" t="s">
        <v>8</v>
      </c>
      <c r="F1334" t="s">
        <v>516</v>
      </c>
      <c r="H1334" t="s">
        <v>261</v>
      </c>
      <c r="I1334" t="s">
        <v>301</v>
      </c>
      <c r="K1334" t="s">
        <v>409</v>
      </c>
      <c r="L1334" t="s">
        <v>408</v>
      </c>
      <c r="N1334">
        <v>9.2999999999999999E-2</v>
      </c>
      <c r="O1334">
        <v>0</v>
      </c>
      <c r="Q1334" t="s">
        <v>504</v>
      </c>
      <c r="R1334" t="s">
        <v>1205</v>
      </c>
      <c r="T1334" s="24">
        <f t="shared" si="22"/>
        <v>156</v>
      </c>
      <c r="U1334">
        <v>1</v>
      </c>
      <c r="AA1334" t="s">
        <v>562</v>
      </c>
      <c r="AB1334" t="s">
        <v>558</v>
      </c>
      <c r="AD1334">
        <v>313</v>
      </c>
      <c r="AF1334" t="s">
        <v>561</v>
      </c>
      <c r="AG1334" t="s">
        <v>729</v>
      </c>
      <c r="AH1334" t="s">
        <v>542</v>
      </c>
      <c r="AI1334" s="6">
        <v>33970</v>
      </c>
      <c r="AJ1334" s="6">
        <v>35062</v>
      </c>
      <c r="AK1334" t="s">
        <v>298</v>
      </c>
      <c r="AM1334" t="s">
        <v>556</v>
      </c>
      <c r="AO1334" t="s">
        <v>569</v>
      </c>
      <c r="AY1334">
        <v>0</v>
      </c>
      <c r="AZ1334">
        <v>1</v>
      </c>
      <c r="BA1334">
        <v>0</v>
      </c>
      <c r="BF1334" t="s">
        <v>127</v>
      </c>
      <c r="BG1334" t="s">
        <v>698</v>
      </c>
    </row>
    <row r="1335" spans="1:59" x14ac:dyDescent="0.35">
      <c r="A1335">
        <v>46</v>
      </c>
      <c r="B1335">
        <v>1334</v>
      </c>
      <c r="D1335" t="s">
        <v>591</v>
      </c>
      <c r="E1335" t="s">
        <v>8</v>
      </c>
      <c r="F1335" t="s">
        <v>517</v>
      </c>
      <c r="H1335" t="s">
        <v>261</v>
      </c>
      <c r="I1335" t="s">
        <v>300</v>
      </c>
      <c r="K1335" t="s">
        <v>409</v>
      </c>
      <c r="L1335" t="s">
        <v>408</v>
      </c>
      <c r="N1335">
        <v>0.52800000000000002</v>
      </c>
      <c r="O1335">
        <v>0</v>
      </c>
      <c r="Q1335" t="s">
        <v>504</v>
      </c>
      <c r="R1335" t="s">
        <v>1205</v>
      </c>
      <c r="T1335" s="24">
        <f t="shared" si="22"/>
        <v>156</v>
      </c>
      <c r="U1335">
        <v>1</v>
      </c>
      <c r="AA1335" t="s">
        <v>562</v>
      </c>
      <c r="AB1335" t="s">
        <v>558</v>
      </c>
      <c r="AD1335">
        <v>313</v>
      </c>
      <c r="AF1335" t="s">
        <v>561</v>
      </c>
      <c r="AG1335" t="s">
        <v>729</v>
      </c>
      <c r="AH1335" t="s">
        <v>542</v>
      </c>
      <c r="AI1335" s="6">
        <v>33970</v>
      </c>
      <c r="AJ1335" s="6">
        <v>35062</v>
      </c>
      <c r="AK1335" t="s">
        <v>298</v>
      </c>
      <c r="AM1335" t="s">
        <v>556</v>
      </c>
      <c r="AO1335" t="s">
        <v>569</v>
      </c>
      <c r="AY1335">
        <v>0</v>
      </c>
      <c r="AZ1335">
        <v>1</v>
      </c>
      <c r="BA1335">
        <v>0</v>
      </c>
      <c r="BF1335" t="s">
        <v>127</v>
      </c>
      <c r="BG1335" t="s">
        <v>698</v>
      </c>
    </row>
    <row r="1336" spans="1:59" x14ac:dyDescent="0.35">
      <c r="A1336">
        <v>46</v>
      </c>
      <c r="B1336">
        <v>1335</v>
      </c>
      <c r="D1336" t="s">
        <v>591</v>
      </c>
      <c r="E1336" t="s">
        <v>8</v>
      </c>
      <c r="F1336" t="s">
        <v>518</v>
      </c>
      <c r="H1336" t="s">
        <v>261</v>
      </c>
      <c r="I1336" t="s">
        <v>302</v>
      </c>
      <c r="K1336" t="s">
        <v>409</v>
      </c>
      <c r="L1336" t="s">
        <v>408</v>
      </c>
      <c r="N1336">
        <v>0.47899999999999998</v>
      </c>
      <c r="O1336">
        <v>0</v>
      </c>
      <c r="Q1336" t="s">
        <v>504</v>
      </c>
      <c r="R1336" t="s">
        <v>1205</v>
      </c>
      <c r="T1336" s="24">
        <f t="shared" si="22"/>
        <v>156</v>
      </c>
      <c r="U1336">
        <v>1</v>
      </c>
      <c r="AA1336" t="s">
        <v>562</v>
      </c>
      <c r="AB1336" t="s">
        <v>558</v>
      </c>
      <c r="AD1336">
        <v>313</v>
      </c>
      <c r="AF1336" t="s">
        <v>561</v>
      </c>
      <c r="AG1336" t="s">
        <v>729</v>
      </c>
      <c r="AH1336" t="s">
        <v>542</v>
      </c>
      <c r="AI1336" s="6">
        <v>33970</v>
      </c>
      <c r="AJ1336" s="6">
        <v>35062</v>
      </c>
      <c r="AK1336" t="s">
        <v>298</v>
      </c>
      <c r="AM1336" t="s">
        <v>556</v>
      </c>
      <c r="AO1336" t="s">
        <v>569</v>
      </c>
      <c r="AY1336">
        <v>0</v>
      </c>
      <c r="AZ1336">
        <v>1</v>
      </c>
      <c r="BA1336">
        <v>0</v>
      </c>
      <c r="BF1336" t="s">
        <v>127</v>
      </c>
      <c r="BG1336" t="s">
        <v>698</v>
      </c>
    </row>
    <row r="1337" spans="1:59" x14ac:dyDescent="0.35">
      <c r="A1337">
        <v>46</v>
      </c>
      <c r="B1337">
        <v>1336</v>
      </c>
      <c r="D1337" t="s">
        <v>591</v>
      </c>
      <c r="E1337" t="s">
        <v>8</v>
      </c>
      <c r="F1337" t="s">
        <v>519</v>
      </c>
      <c r="H1337" t="s">
        <v>261</v>
      </c>
      <c r="I1337" t="s">
        <v>303</v>
      </c>
      <c r="K1337" t="s">
        <v>409</v>
      </c>
      <c r="L1337" t="s">
        <v>408</v>
      </c>
      <c r="N1337">
        <v>0.32</v>
      </c>
      <c r="O1337">
        <v>0</v>
      </c>
      <c r="Q1337" t="s">
        <v>504</v>
      </c>
      <c r="R1337" t="s">
        <v>1205</v>
      </c>
      <c r="T1337" s="24">
        <f t="shared" si="22"/>
        <v>156</v>
      </c>
      <c r="U1337">
        <v>1</v>
      </c>
      <c r="AA1337" t="s">
        <v>562</v>
      </c>
      <c r="AB1337" t="s">
        <v>558</v>
      </c>
      <c r="AD1337">
        <v>313</v>
      </c>
      <c r="AF1337" t="s">
        <v>561</v>
      </c>
      <c r="AG1337" t="s">
        <v>729</v>
      </c>
      <c r="AH1337" t="s">
        <v>542</v>
      </c>
      <c r="AI1337" s="6">
        <v>33970</v>
      </c>
      <c r="AJ1337" s="6">
        <v>35062</v>
      </c>
      <c r="AK1337" t="s">
        <v>298</v>
      </c>
      <c r="AM1337" t="s">
        <v>556</v>
      </c>
      <c r="AO1337" t="s">
        <v>569</v>
      </c>
      <c r="AY1337">
        <v>0</v>
      </c>
      <c r="AZ1337">
        <v>1</v>
      </c>
      <c r="BA1337">
        <v>0</v>
      </c>
      <c r="BF1337" t="s">
        <v>127</v>
      </c>
      <c r="BG1337" t="s">
        <v>698</v>
      </c>
    </row>
    <row r="1338" spans="1:59" x14ac:dyDescent="0.35">
      <c r="A1338">
        <v>46</v>
      </c>
      <c r="B1338">
        <v>1337</v>
      </c>
      <c r="D1338" t="s">
        <v>591</v>
      </c>
      <c r="E1338" t="s">
        <v>8</v>
      </c>
      <c r="F1338" t="s">
        <v>515</v>
      </c>
      <c r="H1338" t="s">
        <v>261</v>
      </c>
      <c r="I1338" t="s">
        <v>299</v>
      </c>
      <c r="K1338" t="s">
        <v>409</v>
      </c>
      <c r="L1338" t="s">
        <v>408</v>
      </c>
      <c r="N1338">
        <v>0.443</v>
      </c>
      <c r="O1338">
        <v>0</v>
      </c>
      <c r="Q1338" t="s">
        <v>504</v>
      </c>
      <c r="R1338" t="s">
        <v>1205</v>
      </c>
      <c r="T1338" s="24">
        <f t="shared" si="22"/>
        <v>156</v>
      </c>
      <c r="U1338">
        <v>1</v>
      </c>
      <c r="AA1338" t="s">
        <v>562</v>
      </c>
      <c r="AB1338" t="s">
        <v>558</v>
      </c>
      <c r="AD1338">
        <v>313</v>
      </c>
      <c r="AF1338" t="s">
        <v>561</v>
      </c>
      <c r="AG1338" t="s">
        <v>729</v>
      </c>
      <c r="AH1338" t="s">
        <v>542</v>
      </c>
      <c r="AI1338" s="6">
        <v>33970</v>
      </c>
      <c r="AJ1338" s="6">
        <v>35062</v>
      </c>
      <c r="AK1338" t="s">
        <v>191</v>
      </c>
      <c r="AM1338" t="s">
        <v>556</v>
      </c>
      <c r="AO1338" t="s">
        <v>569</v>
      </c>
      <c r="AY1338">
        <v>0</v>
      </c>
      <c r="AZ1338">
        <v>1</v>
      </c>
      <c r="BA1338">
        <v>0</v>
      </c>
      <c r="BF1338" t="s">
        <v>127</v>
      </c>
      <c r="BG1338" t="s">
        <v>698</v>
      </c>
    </row>
    <row r="1339" spans="1:59" x14ac:dyDescent="0.35">
      <c r="A1339">
        <v>46</v>
      </c>
      <c r="B1339">
        <v>1338</v>
      </c>
      <c r="D1339" t="s">
        <v>591</v>
      </c>
      <c r="E1339" t="s">
        <v>8</v>
      </c>
      <c r="F1339" t="s">
        <v>516</v>
      </c>
      <c r="H1339" t="s">
        <v>261</v>
      </c>
      <c r="I1339" t="s">
        <v>301</v>
      </c>
      <c r="K1339" t="s">
        <v>409</v>
      </c>
      <c r="L1339" t="s">
        <v>408</v>
      </c>
      <c r="N1339">
        <v>0.57999999999999996</v>
      </c>
      <c r="O1339">
        <v>0</v>
      </c>
      <c r="Q1339" t="s">
        <v>504</v>
      </c>
      <c r="R1339" t="s">
        <v>1205</v>
      </c>
      <c r="T1339" s="24">
        <f t="shared" si="22"/>
        <v>156</v>
      </c>
      <c r="U1339">
        <v>1</v>
      </c>
      <c r="AA1339" t="s">
        <v>562</v>
      </c>
      <c r="AB1339" t="s">
        <v>558</v>
      </c>
      <c r="AD1339">
        <v>313</v>
      </c>
      <c r="AF1339" t="s">
        <v>561</v>
      </c>
      <c r="AG1339" t="s">
        <v>729</v>
      </c>
      <c r="AH1339" t="s">
        <v>542</v>
      </c>
      <c r="AI1339" s="6">
        <v>33970</v>
      </c>
      <c r="AJ1339" s="6">
        <v>35062</v>
      </c>
      <c r="AK1339" t="s">
        <v>191</v>
      </c>
      <c r="AM1339" t="s">
        <v>556</v>
      </c>
      <c r="AO1339" t="s">
        <v>569</v>
      </c>
      <c r="AY1339">
        <v>0</v>
      </c>
      <c r="AZ1339">
        <v>1</v>
      </c>
      <c r="BA1339">
        <v>0</v>
      </c>
      <c r="BF1339" t="s">
        <v>127</v>
      </c>
      <c r="BG1339" t="s">
        <v>698</v>
      </c>
    </row>
    <row r="1340" spans="1:59" x14ac:dyDescent="0.35">
      <c r="A1340">
        <v>46</v>
      </c>
      <c r="B1340">
        <v>1339</v>
      </c>
      <c r="D1340" t="s">
        <v>591</v>
      </c>
      <c r="E1340" t="s">
        <v>8</v>
      </c>
      <c r="F1340" t="s">
        <v>517</v>
      </c>
      <c r="H1340" t="s">
        <v>261</v>
      </c>
      <c r="I1340" t="s">
        <v>300</v>
      </c>
      <c r="K1340" t="s">
        <v>409</v>
      </c>
      <c r="L1340" t="s">
        <v>408</v>
      </c>
      <c r="N1340">
        <v>0.78600000000000003</v>
      </c>
      <c r="O1340">
        <v>0</v>
      </c>
      <c r="Q1340" t="s">
        <v>504</v>
      </c>
      <c r="R1340" t="s">
        <v>1205</v>
      </c>
      <c r="T1340" s="24">
        <f t="shared" si="22"/>
        <v>156</v>
      </c>
      <c r="U1340">
        <v>1</v>
      </c>
      <c r="AA1340" t="s">
        <v>562</v>
      </c>
      <c r="AB1340" t="s">
        <v>558</v>
      </c>
      <c r="AD1340">
        <v>313</v>
      </c>
      <c r="AF1340" t="s">
        <v>561</v>
      </c>
      <c r="AG1340" t="s">
        <v>729</v>
      </c>
      <c r="AH1340" t="s">
        <v>542</v>
      </c>
      <c r="AI1340" s="6">
        <v>33970</v>
      </c>
      <c r="AJ1340" s="6">
        <v>35062</v>
      </c>
      <c r="AK1340" t="s">
        <v>191</v>
      </c>
      <c r="AM1340" t="s">
        <v>556</v>
      </c>
      <c r="AO1340" t="s">
        <v>569</v>
      </c>
      <c r="AY1340">
        <v>0</v>
      </c>
      <c r="AZ1340">
        <v>1</v>
      </c>
      <c r="BA1340">
        <v>0</v>
      </c>
      <c r="BF1340" t="s">
        <v>127</v>
      </c>
      <c r="BG1340" t="s">
        <v>698</v>
      </c>
    </row>
    <row r="1341" spans="1:59" x14ac:dyDescent="0.35">
      <c r="A1341">
        <v>46</v>
      </c>
      <c r="B1341">
        <v>1340</v>
      </c>
      <c r="D1341" t="s">
        <v>591</v>
      </c>
      <c r="E1341" t="s">
        <v>8</v>
      </c>
      <c r="F1341" t="s">
        <v>518</v>
      </c>
      <c r="H1341" t="s">
        <v>261</v>
      </c>
      <c r="I1341" t="s">
        <v>302</v>
      </c>
      <c r="K1341" t="s">
        <v>409</v>
      </c>
      <c r="L1341" t="s">
        <v>408</v>
      </c>
      <c r="N1341">
        <v>0.95899999999999996</v>
      </c>
      <c r="O1341">
        <v>0</v>
      </c>
      <c r="Q1341" t="s">
        <v>504</v>
      </c>
      <c r="R1341" t="s">
        <v>1205</v>
      </c>
      <c r="T1341" s="24">
        <f t="shared" si="22"/>
        <v>156</v>
      </c>
      <c r="U1341">
        <v>1</v>
      </c>
      <c r="AA1341" t="s">
        <v>562</v>
      </c>
      <c r="AB1341" t="s">
        <v>558</v>
      </c>
      <c r="AD1341">
        <v>313</v>
      </c>
      <c r="AF1341" t="s">
        <v>561</v>
      </c>
      <c r="AG1341" t="s">
        <v>729</v>
      </c>
      <c r="AH1341" t="s">
        <v>542</v>
      </c>
      <c r="AI1341" s="6">
        <v>33970</v>
      </c>
      <c r="AJ1341" s="6">
        <v>35062</v>
      </c>
      <c r="AK1341" t="s">
        <v>191</v>
      </c>
      <c r="AM1341" t="s">
        <v>556</v>
      </c>
      <c r="AO1341" t="s">
        <v>569</v>
      </c>
      <c r="AY1341">
        <v>0</v>
      </c>
      <c r="AZ1341">
        <v>1</v>
      </c>
      <c r="BA1341">
        <v>0</v>
      </c>
      <c r="BF1341" t="s">
        <v>127</v>
      </c>
      <c r="BG1341" t="s">
        <v>698</v>
      </c>
    </row>
    <row r="1342" spans="1:59" x14ac:dyDescent="0.35">
      <c r="A1342">
        <v>46</v>
      </c>
      <c r="B1342">
        <v>1341</v>
      </c>
      <c r="D1342" t="s">
        <v>591</v>
      </c>
      <c r="E1342" t="s">
        <v>8</v>
      </c>
      <c r="F1342" t="s">
        <v>519</v>
      </c>
      <c r="H1342" t="s">
        <v>261</v>
      </c>
      <c r="I1342" t="s">
        <v>303</v>
      </c>
      <c r="K1342" t="s">
        <v>409</v>
      </c>
      <c r="L1342" t="s">
        <v>408</v>
      </c>
      <c r="N1342">
        <v>0.5</v>
      </c>
      <c r="O1342">
        <v>0</v>
      </c>
      <c r="Q1342" t="s">
        <v>504</v>
      </c>
      <c r="R1342" t="s">
        <v>1205</v>
      </c>
      <c r="T1342" s="24">
        <f t="shared" si="22"/>
        <v>156</v>
      </c>
      <c r="U1342">
        <v>1</v>
      </c>
      <c r="AA1342" t="s">
        <v>562</v>
      </c>
      <c r="AB1342" t="s">
        <v>558</v>
      </c>
      <c r="AD1342">
        <v>313</v>
      </c>
      <c r="AF1342" t="s">
        <v>561</v>
      </c>
      <c r="AG1342" t="s">
        <v>729</v>
      </c>
      <c r="AH1342" t="s">
        <v>542</v>
      </c>
      <c r="AI1342" s="6">
        <v>33970</v>
      </c>
      <c r="AJ1342" s="6">
        <v>35062</v>
      </c>
      <c r="AK1342" t="s">
        <v>191</v>
      </c>
      <c r="AM1342" t="s">
        <v>556</v>
      </c>
      <c r="AO1342" t="s">
        <v>569</v>
      </c>
      <c r="AY1342">
        <v>0</v>
      </c>
      <c r="AZ1342">
        <v>1</v>
      </c>
      <c r="BA1342">
        <v>0</v>
      </c>
      <c r="BF1342" t="s">
        <v>127</v>
      </c>
      <c r="BG1342" t="s">
        <v>698</v>
      </c>
    </row>
    <row r="1343" spans="1:59" x14ac:dyDescent="0.35">
      <c r="A1343">
        <v>46</v>
      </c>
      <c r="B1343">
        <v>1342</v>
      </c>
      <c r="D1343" t="s">
        <v>591</v>
      </c>
      <c r="E1343" t="s">
        <v>8</v>
      </c>
      <c r="F1343" t="s">
        <v>515</v>
      </c>
      <c r="H1343" t="s">
        <v>261</v>
      </c>
      <c r="I1343" t="s">
        <v>299</v>
      </c>
      <c r="K1343" t="s">
        <v>409</v>
      </c>
      <c r="L1343" t="s">
        <v>408</v>
      </c>
      <c r="N1343">
        <v>0.59399999999999997</v>
      </c>
      <c r="O1343">
        <v>0</v>
      </c>
      <c r="Q1343" t="s">
        <v>504</v>
      </c>
      <c r="R1343" t="s">
        <v>1205</v>
      </c>
      <c r="T1343" s="24">
        <f t="shared" si="22"/>
        <v>156</v>
      </c>
      <c r="U1343">
        <v>1</v>
      </c>
      <c r="AA1343" t="s">
        <v>562</v>
      </c>
      <c r="AB1343" t="s">
        <v>558</v>
      </c>
      <c r="AD1343">
        <v>313</v>
      </c>
      <c r="AF1343" t="s">
        <v>561</v>
      </c>
      <c r="AG1343" t="s">
        <v>729</v>
      </c>
      <c r="AH1343" t="s">
        <v>542</v>
      </c>
      <c r="AI1343" s="6">
        <v>35065</v>
      </c>
      <c r="AJ1343" s="6">
        <v>36160</v>
      </c>
      <c r="AK1343" t="s">
        <v>297</v>
      </c>
      <c r="AM1343" t="s">
        <v>556</v>
      </c>
      <c r="AO1343" t="s">
        <v>569</v>
      </c>
      <c r="AY1343">
        <v>0</v>
      </c>
      <c r="AZ1343">
        <v>1</v>
      </c>
      <c r="BA1343">
        <v>0</v>
      </c>
      <c r="BF1343" t="s">
        <v>127</v>
      </c>
      <c r="BG1343" t="s">
        <v>698</v>
      </c>
    </row>
    <row r="1344" spans="1:59" x14ac:dyDescent="0.35">
      <c r="A1344">
        <v>46</v>
      </c>
      <c r="B1344">
        <v>1343</v>
      </c>
      <c r="D1344" t="s">
        <v>591</v>
      </c>
      <c r="E1344" t="s">
        <v>8</v>
      </c>
      <c r="F1344" t="s">
        <v>516</v>
      </c>
      <c r="H1344" t="s">
        <v>261</v>
      </c>
      <c r="I1344" t="s">
        <v>301</v>
      </c>
      <c r="K1344" t="s">
        <v>409</v>
      </c>
      <c r="L1344" t="s">
        <v>408</v>
      </c>
      <c r="N1344">
        <v>0.373</v>
      </c>
      <c r="O1344">
        <v>0</v>
      </c>
      <c r="Q1344" t="s">
        <v>504</v>
      </c>
      <c r="R1344" t="s">
        <v>1205</v>
      </c>
      <c r="T1344" s="24">
        <f t="shared" si="22"/>
        <v>156</v>
      </c>
      <c r="U1344">
        <v>1</v>
      </c>
      <c r="AA1344" t="s">
        <v>562</v>
      </c>
      <c r="AB1344" t="s">
        <v>558</v>
      </c>
      <c r="AD1344">
        <v>313</v>
      </c>
      <c r="AF1344" t="s">
        <v>561</v>
      </c>
      <c r="AG1344" t="s">
        <v>729</v>
      </c>
      <c r="AH1344" t="s">
        <v>542</v>
      </c>
      <c r="AI1344" s="6">
        <v>35065</v>
      </c>
      <c r="AJ1344" s="6">
        <v>36160</v>
      </c>
      <c r="AK1344" t="s">
        <v>297</v>
      </c>
      <c r="AM1344" t="s">
        <v>556</v>
      </c>
      <c r="AO1344" t="s">
        <v>569</v>
      </c>
      <c r="AY1344">
        <v>0</v>
      </c>
      <c r="AZ1344">
        <v>1</v>
      </c>
      <c r="BA1344">
        <v>0</v>
      </c>
      <c r="BF1344" t="s">
        <v>127</v>
      </c>
      <c r="BG1344" t="s">
        <v>698</v>
      </c>
    </row>
    <row r="1345" spans="1:59" x14ac:dyDescent="0.35">
      <c r="A1345">
        <v>46</v>
      </c>
      <c r="B1345">
        <v>1344</v>
      </c>
      <c r="D1345" t="s">
        <v>591</v>
      </c>
      <c r="E1345" t="s">
        <v>8</v>
      </c>
      <c r="F1345" t="s">
        <v>517</v>
      </c>
      <c r="H1345" t="s">
        <v>261</v>
      </c>
      <c r="I1345" t="s">
        <v>300</v>
      </c>
      <c r="K1345" t="s">
        <v>409</v>
      </c>
      <c r="L1345" t="s">
        <v>408</v>
      </c>
      <c r="N1345">
        <v>0.33400000000000002</v>
      </c>
      <c r="O1345">
        <v>0</v>
      </c>
      <c r="Q1345" t="s">
        <v>504</v>
      </c>
      <c r="R1345" t="s">
        <v>1205</v>
      </c>
      <c r="T1345" s="24">
        <f t="shared" si="22"/>
        <v>156</v>
      </c>
      <c r="U1345">
        <v>1</v>
      </c>
      <c r="AA1345" t="s">
        <v>562</v>
      </c>
      <c r="AB1345" t="s">
        <v>558</v>
      </c>
      <c r="AD1345">
        <v>313</v>
      </c>
      <c r="AF1345" t="s">
        <v>561</v>
      </c>
      <c r="AG1345" t="s">
        <v>729</v>
      </c>
      <c r="AH1345" t="s">
        <v>542</v>
      </c>
      <c r="AI1345" s="6">
        <v>35065</v>
      </c>
      <c r="AJ1345" s="6">
        <v>36160</v>
      </c>
      <c r="AK1345" t="s">
        <v>297</v>
      </c>
      <c r="AM1345" t="s">
        <v>556</v>
      </c>
      <c r="AO1345" t="s">
        <v>569</v>
      </c>
      <c r="AY1345">
        <v>0</v>
      </c>
      <c r="AZ1345">
        <v>1</v>
      </c>
      <c r="BA1345">
        <v>0</v>
      </c>
      <c r="BF1345" t="s">
        <v>127</v>
      </c>
      <c r="BG1345" t="s">
        <v>698</v>
      </c>
    </row>
    <row r="1346" spans="1:59" x14ac:dyDescent="0.35">
      <c r="A1346">
        <v>46</v>
      </c>
      <c r="B1346">
        <v>1345</v>
      </c>
      <c r="D1346" t="s">
        <v>591</v>
      </c>
      <c r="E1346" t="s">
        <v>8</v>
      </c>
      <c r="F1346" t="s">
        <v>518</v>
      </c>
      <c r="H1346" t="s">
        <v>261</v>
      </c>
      <c r="I1346" t="s">
        <v>302</v>
      </c>
      <c r="K1346" t="s">
        <v>409</v>
      </c>
      <c r="L1346" t="s">
        <v>408</v>
      </c>
      <c r="N1346">
        <v>0.16900000000000001</v>
      </c>
      <c r="O1346">
        <v>0</v>
      </c>
      <c r="Q1346" t="s">
        <v>504</v>
      </c>
      <c r="R1346" t="s">
        <v>1205</v>
      </c>
      <c r="T1346" s="24">
        <f t="shared" si="22"/>
        <v>156</v>
      </c>
      <c r="U1346">
        <v>1</v>
      </c>
      <c r="AA1346" t="s">
        <v>562</v>
      </c>
      <c r="AB1346" t="s">
        <v>558</v>
      </c>
      <c r="AD1346">
        <v>313</v>
      </c>
      <c r="AF1346" t="s">
        <v>561</v>
      </c>
      <c r="AG1346" t="s">
        <v>729</v>
      </c>
      <c r="AH1346" t="s">
        <v>542</v>
      </c>
      <c r="AI1346" s="6">
        <v>35065</v>
      </c>
      <c r="AJ1346" s="6">
        <v>36160</v>
      </c>
      <c r="AK1346" t="s">
        <v>297</v>
      </c>
      <c r="AM1346" t="s">
        <v>556</v>
      </c>
      <c r="AO1346" t="s">
        <v>569</v>
      </c>
      <c r="AY1346">
        <v>0</v>
      </c>
      <c r="AZ1346">
        <v>1</v>
      </c>
      <c r="BA1346">
        <v>0</v>
      </c>
      <c r="BF1346" t="s">
        <v>127</v>
      </c>
      <c r="BG1346" t="s">
        <v>698</v>
      </c>
    </row>
    <row r="1347" spans="1:59" x14ac:dyDescent="0.35">
      <c r="A1347">
        <v>46</v>
      </c>
      <c r="B1347">
        <v>1346</v>
      </c>
      <c r="D1347" t="s">
        <v>591</v>
      </c>
      <c r="E1347" t="s">
        <v>8</v>
      </c>
      <c r="F1347" t="s">
        <v>519</v>
      </c>
      <c r="H1347" t="s">
        <v>261</v>
      </c>
      <c r="I1347" t="s">
        <v>303</v>
      </c>
      <c r="K1347" t="s">
        <v>409</v>
      </c>
      <c r="L1347" t="s">
        <v>408</v>
      </c>
      <c r="N1347">
        <v>0.19600000000000001</v>
      </c>
      <c r="O1347">
        <v>0</v>
      </c>
      <c r="Q1347" t="s">
        <v>504</v>
      </c>
      <c r="R1347" t="s">
        <v>1205</v>
      </c>
      <c r="T1347" s="24">
        <f t="shared" si="22"/>
        <v>156</v>
      </c>
      <c r="U1347">
        <v>1</v>
      </c>
      <c r="AA1347" t="s">
        <v>562</v>
      </c>
      <c r="AB1347" t="s">
        <v>558</v>
      </c>
      <c r="AD1347">
        <v>313</v>
      </c>
      <c r="AF1347" t="s">
        <v>561</v>
      </c>
      <c r="AG1347" t="s">
        <v>729</v>
      </c>
      <c r="AH1347" t="s">
        <v>542</v>
      </c>
      <c r="AI1347" s="6">
        <v>35065</v>
      </c>
      <c r="AJ1347" s="6">
        <v>36160</v>
      </c>
      <c r="AK1347" t="s">
        <v>297</v>
      </c>
      <c r="AM1347" t="s">
        <v>556</v>
      </c>
      <c r="AO1347" t="s">
        <v>569</v>
      </c>
      <c r="AY1347">
        <v>0</v>
      </c>
      <c r="AZ1347">
        <v>1</v>
      </c>
      <c r="BA1347">
        <v>0</v>
      </c>
      <c r="BF1347" t="s">
        <v>127</v>
      </c>
      <c r="BG1347" t="s">
        <v>698</v>
      </c>
    </row>
    <row r="1348" spans="1:59" x14ac:dyDescent="0.35">
      <c r="A1348">
        <v>46</v>
      </c>
      <c r="B1348">
        <v>1347</v>
      </c>
      <c r="D1348" t="s">
        <v>591</v>
      </c>
      <c r="E1348" t="s">
        <v>8</v>
      </c>
      <c r="F1348" t="s">
        <v>515</v>
      </c>
      <c r="H1348" t="s">
        <v>261</v>
      </c>
      <c r="I1348" t="s">
        <v>299</v>
      </c>
      <c r="K1348" t="s">
        <v>409</v>
      </c>
      <c r="L1348" t="s">
        <v>408</v>
      </c>
      <c r="N1348">
        <v>0.69199999999999995</v>
      </c>
      <c r="O1348">
        <v>0</v>
      </c>
      <c r="Q1348" t="s">
        <v>504</v>
      </c>
      <c r="R1348" t="s">
        <v>1205</v>
      </c>
      <c r="T1348" s="24">
        <f t="shared" si="22"/>
        <v>156</v>
      </c>
      <c r="U1348">
        <v>1</v>
      </c>
      <c r="AA1348" t="s">
        <v>562</v>
      </c>
      <c r="AB1348" t="s">
        <v>558</v>
      </c>
      <c r="AD1348">
        <v>313</v>
      </c>
      <c r="AF1348" t="s">
        <v>561</v>
      </c>
      <c r="AG1348" t="s">
        <v>729</v>
      </c>
      <c r="AH1348" t="s">
        <v>542</v>
      </c>
      <c r="AI1348" s="6">
        <v>35065</v>
      </c>
      <c r="AJ1348" s="6">
        <v>36160</v>
      </c>
      <c r="AK1348" t="s">
        <v>190</v>
      </c>
      <c r="AM1348" t="s">
        <v>556</v>
      </c>
      <c r="AO1348" t="s">
        <v>569</v>
      </c>
      <c r="AY1348">
        <v>0</v>
      </c>
      <c r="AZ1348">
        <v>1</v>
      </c>
      <c r="BA1348">
        <v>0</v>
      </c>
      <c r="BF1348" t="s">
        <v>127</v>
      </c>
      <c r="BG1348" t="s">
        <v>698</v>
      </c>
    </row>
    <row r="1349" spans="1:59" x14ac:dyDescent="0.35">
      <c r="A1349">
        <v>46</v>
      </c>
      <c r="B1349">
        <v>1348</v>
      </c>
      <c r="D1349" t="s">
        <v>591</v>
      </c>
      <c r="E1349" t="s">
        <v>8</v>
      </c>
      <c r="F1349" t="s">
        <v>516</v>
      </c>
      <c r="H1349" t="s">
        <v>261</v>
      </c>
      <c r="I1349" t="s">
        <v>301</v>
      </c>
      <c r="K1349" t="s">
        <v>409</v>
      </c>
      <c r="L1349" t="s">
        <v>408</v>
      </c>
      <c r="N1349">
        <v>0.54200000000000004</v>
      </c>
      <c r="O1349">
        <v>0</v>
      </c>
      <c r="Q1349" t="s">
        <v>504</v>
      </c>
      <c r="R1349" t="s">
        <v>1205</v>
      </c>
      <c r="T1349" s="24">
        <f t="shared" si="22"/>
        <v>156</v>
      </c>
      <c r="U1349">
        <v>1</v>
      </c>
      <c r="AA1349" t="s">
        <v>562</v>
      </c>
      <c r="AB1349" t="s">
        <v>558</v>
      </c>
      <c r="AD1349">
        <v>313</v>
      </c>
      <c r="AF1349" t="s">
        <v>561</v>
      </c>
      <c r="AG1349" t="s">
        <v>729</v>
      </c>
      <c r="AH1349" t="s">
        <v>542</v>
      </c>
      <c r="AI1349" s="6">
        <v>35065</v>
      </c>
      <c r="AJ1349" s="6">
        <v>36160</v>
      </c>
      <c r="AK1349" t="s">
        <v>190</v>
      </c>
      <c r="AM1349" t="s">
        <v>556</v>
      </c>
      <c r="AO1349" t="s">
        <v>569</v>
      </c>
      <c r="AY1349">
        <v>0</v>
      </c>
      <c r="AZ1349">
        <v>1</v>
      </c>
      <c r="BA1349">
        <v>0</v>
      </c>
      <c r="BF1349" t="s">
        <v>127</v>
      </c>
      <c r="BG1349" t="s">
        <v>698</v>
      </c>
    </row>
    <row r="1350" spans="1:59" x14ac:dyDescent="0.35">
      <c r="A1350">
        <v>46</v>
      </c>
      <c r="B1350">
        <v>1349</v>
      </c>
      <c r="D1350" t="s">
        <v>591</v>
      </c>
      <c r="E1350" t="s">
        <v>8</v>
      </c>
      <c r="F1350" t="s">
        <v>517</v>
      </c>
      <c r="H1350" t="s">
        <v>261</v>
      </c>
      <c r="I1350" t="s">
        <v>300</v>
      </c>
      <c r="K1350" t="s">
        <v>409</v>
      </c>
      <c r="L1350" t="s">
        <v>408</v>
      </c>
      <c r="N1350">
        <v>0.39600000000000002</v>
      </c>
      <c r="O1350">
        <v>0</v>
      </c>
      <c r="Q1350" t="s">
        <v>504</v>
      </c>
      <c r="R1350" t="s">
        <v>1205</v>
      </c>
      <c r="T1350" s="24">
        <f t="shared" si="22"/>
        <v>156</v>
      </c>
      <c r="U1350">
        <v>1</v>
      </c>
      <c r="AA1350" t="s">
        <v>562</v>
      </c>
      <c r="AB1350" t="s">
        <v>558</v>
      </c>
      <c r="AD1350">
        <v>313</v>
      </c>
      <c r="AF1350" t="s">
        <v>561</v>
      </c>
      <c r="AG1350" t="s">
        <v>729</v>
      </c>
      <c r="AH1350" t="s">
        <v>542</v>
      </c>
      <c r="AI1350" s="6">
        <v>35065</v>
      </c>
      <c r="AJ1350" s="6">
        <v>36160</v>
      </c>
      <c r="AK1350" t="s">
        <v>190</v>
      </c>
      <c r="AM1350" t="s">
        <v>556</v>
      </c>
      <c r="AO1350" t="s">
        <v>569</v>
      </c>
      <c r="AY1350">
        <v>0</v>
      </c>
      <c r="AZ1350">
        <v>1</v>
      </c>
      <c r="BA1350">
        <v>0</v>
      </c>
      <c r="BF1350" t="s">
        <v>127</v>
      </c>
      <c r="BG1350" t="s">
        <v>698</v>
      </c>
    </row>
    <row r="1351" spans="1:59" x14ac:dyDescent="0.35">
      <c r="A1351">
        <v>46</v>
      </c>
      <c r="B1351">
        <v>1350</v>
      </c>
      <c r="D1351" t="s">
        <v>591</v>
      </c>
      <c r="E1351" t="s">
        <v>8</v>
      </c>
      <c r="F1351" t="s">
        <v>518</v>
      </c>
      <c r="H1351" t="s">
        <v>261</v>
      </c>
      <c r="I1351" t="s">
        <v>302</v>
      </c>
      <c r="K1351" t="s">
        <v>409</v>
      </c>
      <c r="L1351" t="s">
        <v>408</v>
      </c>
      <c r="N1351">
        <v>0.40699999999999997</v>
      </c>
      <c r="O1351">
        <v>0</v>
      </c>
      <c r="Q1351" t="s">
        <v>504</v>
      </c>
      <c r="R1351" t="s">
        <v>1205</v>
      </c>
      <c r="T1351" s="24">
        <f t="shared" si="22"/>
        <v>156</v>
      </c>
      <c r="U1351">
        <v>1</v>
      </c>
      <c r="AA1351" t="s">
        <v>562</v>
      </c>
      <c r="AB1351" t="s">
        <v>558</v>
      </c>
      <c r="AD1351">
        <v>313</v>
      </c>
      <c r="AF1351" t="s">
        <v>561</v>
      </c>
      <c r="AG1351" t="s">
        <v>729</v>
      </c>
      <c r="AH1351" t="s">
        <v>542</v>
      </c>
      <c r="AI1351" s="6">
        <v>35065</v>
      </c>
      <c r="AJ1351" s="6">
        <v>36160</v>
      </c>
      <c r="AK1351" t="s">
        <v>190</v>
      </c>
      <c r="AM1351" t="s">
        <v>556</v>
      </c>
      <c r="AO1351" t="s">
        <v>569</v>
      </c>
      <c r="AY1351">
        <v>0</v>
      </c>
      <c r="AZ1351">
        <v>1</v>
      </c>
      <c r="BA1351">
        <v>0</v>
      </c>
      <c r="BF1351" t="s">
        <v>127</v>
      </c>
      <c r="BG1351" t="s">
        <v>698</v>
      </c>
    </row>
    <row r="1352" spans="1:59" x14ac:dyDescent="0.35">
      <c r="A1352">
        <v>46</v>
      </c>
      <c r="B1352">
        <v>1351</v>
      </c>
      <c r="D1352" t="s">
        <v>591</v>
      </c>
      <c r="E1352" t="s">
        <v>8</v>
      </c>
      <c r="F1352" t="s">
        <v>519</v>
      </c>
      <c r="H1352" t="s">
        <v>261</v>
      </c>
      <c r="I1352" t="s">
        <v>303</v>
      </c>
      <c r="K1352" t="s">
        <v>409</v>
      </c>
      <c r="L1352" t="s">
        <v>408</v>
      </c>
      <c r="N1352">
        <v>0.37</v>
      </c>
      <c r="O1352">
        <v>0</v>
      </c>
      <c r="Q1352" t="s">
        <v>504</v>
      </c>
      <c r="R1352" t="s">
        <v>1205</v>
      </c>
      <c r="T1352" s="24">
        <f t="shared" si="22"/>
        <v>156</v>
      </c>
      <c r="U1352">
        <v>1</v>
      </c>
      <c r="AA1352" t="s">
        <v>562</v>
      </c>
      <c r="AB1352" t="s">
        <v>558</v>
      </c>
      <c r="AD1352">
        <v>313</v>
      </c>
      <c r="AF1352" t="s">
        <v>561</v>
      </c>
      <c r="AG1352" t="s">
        <v>729</v>
      </c>
      <c r="AH1352" t="s">
        <v>542</v>
      </c>
      <c r="AI1352" s="6">
        <v>35065</v>
      </c>
      <c r="AJ1352" s="6">
        <v>36160</v>
      </c>
      <c r="AK1352" t="s">
        <v>190</v>
      </c>
      <c r="AM1352" t="s">
        <v>556</v>
      </c>
      <c r="AO1352" t="s">
        <v>569</v>
      </c>
      <c r="AY1352">
        <v>0</v>
      </c>
      <c r="AZ1352">
        <v>1</v>
      </c>
      <c r="BA1352">
        <v>0</v>
      </c>
      <c r="BF1352" t="s">
        <v>127</v>
      </c>
      <c r="BG1352" t="s">
        <v>698</v>
      </c>
    </row>
    <row r="1353" spans="1:59" x14ac:dyDescent="0.35">
      <c r="A1353">
        <v>46</v>
      </c>
      <c r="B1353">
        <v>1352</v>
      </c>
      <c r="D1353" t="s">
        <v>591</v>
      </c>
      <c r="E1353" t="s">
        <v>8</v>
      </c>
      <c r="F1353" t="s">
        <v>515</v>
      </c>
      <c r="H1353" t="s">
        <v>261</v>
      </c>
      <c r="I1353" t="s">
        <v>299</v>
      </c>
      <c r="K1353" t="s">
        <v>409</v>
      </c>
      <c r="L1353" t="s">
        <v>408</v>
      </c>
      <c r="N1353">
        <v>0.872</v>
      </c>
      <c r="O1353">
        <v>0</v>
      </c>
      <c r="Q1353" t="s">
        <v>504</v>
      </c>
      <c r="R1353" t="s">
        <v>1205</v>
      </c>
      <c r="T1353" s="24">
        <f t="shared" si="22"/>
        <v>156</v>
      </c>
      <c r="U1353">
        <v>1</v>
      </c>
      <c r="AA1353" t="s">
        <v>562</v>
      </c>
      <c r="AB1353" t="s">
        <v>558</v>
      </c>
      <c r="AD1353">
        <v>313</v>
      </c>
      <c r="AF1353" t="s">
        <v>561</v>
      </c>
      <c r="AG1353" t="s">
        <v>729</v>
      </c>
      <c r="AH1353" t="s">
        <v>542</v>
      </c>
      <c r="AI1353" s="6">
        <v>35065</v>
      </c>
      <c r="AJ1353" s="6">
        <v>36160</v>
      </c>
      <c r="AK1353" t="s">
        <v>197</v>
      </c>
      <c r="AM1353" t="s">
        <v>556</v>
      </c>
      <c r="AO1353" t="s">
        <v>569</v>
      </c>
      <c r="AY1353">
        <v>0</v>
      </c>
      <c r="AZ1353">
        <v>1</v>
      </c>
      <c r="BA1353">
        <v>0</v>
      </c>
      <c r="BF1353" t="s">
        <v>127</v>
      </c>
      <c r="BG1353" t="s">
        <v>698</v>
      </c>
    </row>
    <row r="1354" spans="1:59" x14ac:dyDescent="0.35">
      <c r="A1354">
        <v>46</v>
      </c>
      <c r="B1354">
        <v>1353</v>
      </c>
      <c r="D1354" t="s">
        <v>591</v>
      </c>
      <c r="E1354" t="s">
        <v>8</v>
      </c>
      <c r="F1354" t="s">
        <v>516</v>
      </c>
      <c r="H1354" t="s">
        <v>261</v>
      </c>
      <c r="I1354" t="s">
        <v>301</v>
      </c>
      <c r="K1354" t="s">
        <v>409</v>
      </c>
      <c r="L1354" t="s">
        <v>408</v>
      </c>
      <c r="N1354">
        <v>8.0000000000000002E-3</v>
      </c>
      <c r="O1354">
        <v>0</v>
      </c>
      <c r="Q1354" t="s">
        <v>504</v>
      </c>
      <c r="R1354" t="s">
        <v>1205</v>
      </c>
      <c r="T1354" s="24">
        <f t="shared" si="22"/>
        <v>156</v>
      </c>
      <c r="U1354">
        <v>1</v>
      </c>
      <c r="AA1354" t="s">
        <v>562</v>
      </c>
      <c r="AB1354" t="s">
        <v>558</v>
      </c>
      <c r="AC1354">
        <v>0.01</v>
      </c>
      <c r="AD1354">
        <v>313</v>
      </c>
      <c r="AF1354" t="s">
        <v>561</v>
      </c>
      <c r="AG1354" t="s">
        <v>729</v>
      </c>
      <c r="AH1354" t="s">
        <v>542</v>
      </c>
      <c r="AI1354" s="6">
        <v>35065</v>
      </c>
      <c r="AJ1354" s="6">
        <v>36160</v>
      </c>
      <c r="AK1354" t="s">
        <v>197</v>
      </c>
      <c r="AM1354" t="s">
        <v>556</v>
      </c>
      <c r="AO1354" t="s">
        <v>569</v>
      </c>
      <c r="AY1354">
        <v>0</v>
      </c>
      <c r="AZ1354">
        <v>1</v>
      </c>
      <c r="BA1354">
        <v>0</v>
      </c>
      <c r="BF1354" t="s">
        <v>127</v>
      </c>
      <c r="BG1354" t="s">
        <v>698</v>
      </c>
    </row>
    <row r="1355" spans="1:59" x14ac:dyDescent="0.35">
      <c r="A1355">
        <v>46</v>
      </c>
      <c r="B1355">
        <v>1354</v>
      </c>
      <c r="D1355" t="s">
        <v>591</v>
      </c>
      <c r="E1355" t="s">
        <v>8</v>
      </c>
      <c r="F1355" t="s">
        <v>517</v>
      </c>
      <c r="H1355" t="s">
        <v>261</v>
      </c>
      <c r="I1355" t="s">
        <v>300</v>
      </c>
      <c r="K1355" t="s">
        <v>409</v>
      </c>
      <c r="L1355" t="s">
        <v>408</v>
      </c>
      <c r="N1355">
        <v>8.2000000000000003E-2</v>
      </c>
      <c r="O1355">
        <v>0</v>
      </c>
      <c r="Q1355" t="s">
        <v>504</v>
      </c>
      <c r="R1355" t="s">
        <v>1205</v>
      </c>
      <c r="T1355" s="24">
        <f t="shared" si="22"/>
        <v>156</v>
      </c>
      <c r="U1355">
        <v>1</v>
      </c>
      <c r="AA1355" t="s">
        <v>562</v>
      </c>
      <c r="AB1355" t="s">
        <v>558</v>
      </c>
      <c r="AD1355">
        <v>313</v>
      </c>
      <c r="AF1355" t="s">
        <v>561</v>
      </c>
      <c r="AG1355" t="s">
        <v>729</v>
      </c>
      <c r="AH1355" t="s">
        <v>542</v>
      </c>
      <c r="AI1355" s="6">
        <v>35065</v>
      </c>
      <c r="AJ1355" s="6">
        <v>36160</v>
      </c>
      <c r="AK1355" t="s">
        <v>197</v>
      </c>
      <c r="AM1355" t="s">
        <v>556</v>
      </c>
      <c r="AO1355" t="s">
        <v>569</v>
      </c>
      <c r="AY1355">
        <v>0</v>
      </c>
      <c r="AZ1355">
        <v>1</v>
      </c>
      <c r="BA1355">
        <v>0</v>
      </c>
      <c r="BF1355" t="s">
        <v>127</v>
      </c>
      <c r="BG1355" t="s">
        <v>698</v>
      </c>
    </row>
    <row r="1356" spans="1:59" x14ac:dyDescent="0.35">
      <c r="A1356">
        <v>46</v>
      </c>
      <c r="B1356">
        <v>1355</v>
      </c>
      <c r="D1356" t="s">
        <v>591</v>
      </c>
      <c r="E1356" t="s">
        <v>8</v>
      </c>
      <c r="F1356" t="s">
        <v>518</v>
      </c>
      <c r="H1356" t="s">
        <v>261</v>
      </c>
      <c r="I1356" t="s">
        <v>302</v>
      </c>
      <c r="K1356" t="s">
        <v>409</v>
      </c>
      <c r="L1356" t="s">
        <v>408</v>
      </c>
      <c r="N1356">
        <v>3.7999999999999999E-2</v>
      </c>
      <c r="O1356">
        <v>0</v>
      </c>
      <c r="Q1356" t="s">
        <v>504</v>
      </c>
      <c r="R1356" t="s">
        <v>1205</v>
      </c>
      <c r="T1356" s="24">
        <f t="shared" si="22"/>
        <v>156</v>
      </c>
      <c r="U1356">
        <v>1</v>
      </c>
      <c r="AA1356" t="s">
        <v>562</v>
      </c>
      <c r="AB1356" t="s">
        <v>558</v>
      </c>
      <c r="AC1356">
        <v>0.05</v>
      </c>
      <c r="AD1356">
        <v>313</v>
      </c>
      <c r="AF1356" t="s">
        <v>561</v>
      </c>
      <c r="AG1356" t="s">
        <v>729</v>
      </c>
      <c r="AH1356" t="s">
        <v>542</v>
      </c>
      <c r="AI1356" s="6">
        <v>35065</v>
      </c>
      <c r="AJ1356" s="6">
        <v>36160</v>
      </c>
      <c r="AK1356" t="s">
        <v>197</v>
      </c>
      <c r="AM1356" t="s">
        <v>556</v>
      </c>
      <c r="AO1356" t="s">
        <v>569</v>
      </c>
      <c r="AY1356">
        <v>0</v>
      </c>
      <c r="AZ1356">
        <v>1</v>
      </c>
      <c r="BA1356">
        <v>0</v>
      </c>
      <c r="BF1356" t="s">
        <v>127</v>
      </c>
      <c r="BG1356" t="s">
        <v>698</v>
      </c>
    </row>
    <row r="1357" spans="1:59" x14ac:dyDescent="0.35">
      <c r="A1357">
        <v>46</v>
      </c>
      <c r="B1357">
        <v>1356</v>
      </c>
      <c r="D1357" t="s">
        <v>591</v>
      </c>
      <c r="E1357" t="s">
        <v>8</v>
      </c>
      <c r="F1357" t="s">
        <v>519</v>
      </c>
      <c r="H1357" t="s">
        <v>261</v>
      </c>
      <c r="I1357" t="s">
        <v>303</v>
      </c>
      <c r="K1357" t="s">
        <v>409</v>
      </c>
      <c r="L1357" t="s">
        <v>408</v>
      </c>
      <c r="N1357">
        <v>0</v>
      </c>
      <c r="O1357">
        <v>0</v>
      </c>
      <c r="Q1357" t="s">
        <v>504</v>
      </c>
      <c r="R1357" t="s">
        <v>1205</v>
      </c>
      <c r="T1357" s="24">
        <f t="shared" si="22"/>
        <v>156</v>
      </c>
      <c r="U1357">
        <v>1</v>
      </c>
      <c r="AA1357" t="s">
        <v>562</v>
      </c>
      <c r="AB1357" t="s">
        <v>558</v>
      </c>
      <c r="AC1357">
        <v>1E-3</v>
      </c>
      <c r="AD1357">
        <v>313</v>
      </c>
      <c r="AF1357" t="s">
        <v>561</v>
      </c>
      <c r="AG1357" t="s">
        <v>729</v>
      </c>
      <c r="AH1357" t="s">
        <v>542</v>
      </c>
      <c r="AI1357" s="6">
        <v>35065</v>
      </c>
      <c r="AJ1357" s="6">
        <v>36160</v>
      </c>
      <c r="AK1357" t="s">
        <v>197</v>
      </c>
      <c r="AM1357" t="s">
        <v>556</v>
      </c>
      <c r="AO1357" t="s">
        <v>569</v>
      </c>
      <c r="AY1357">
        <v>0</v>
      </c>
      <c r="AZ1357">
        <v>1</v>
      </c>
      <c r="BA1357">
        <v>0</v>
      </c>
      <c r="BF1357" t="s">
        <v>127</v>
      </c>
      <c r="BG1357" t="s">
        <v>698</v>
      </c>
    </row>
    <row r="1358" spans="1:59" x14ac:dyDescent="0.35">
      <c r="A1358">
        <v>46</v>
      </c>
      <c r="B1358">
        <v>1357</v>
      </c>
      <c r="D1358" t="s">
        <v>591</v>
      </c>
      <c r="E1358" t="s">
        <v>8</v>
      </c>
      <c r="F1358" t="s">
        <v>515</v>
      </c>
      <c r="H1358" t="s">
        <v>261</v>
      </c>
      <c r="I1358" t="s">
        <v>299</v>
      </c>
      <c r="K1358" t="s">
        <v>409</v>
      </c>
      <c r="L1358" t="s">
        <v>408</v>
      </c>
      <c r="N1358">
        <v>0.14899999999999999</v>
      </c>
      <c r="O1358">
        <v>0</v>
      </c>
      <c r="Q1358" t="s">
        <v>504</v>
      </c>
      <c r="R1358" t="s">
        <v>1205</v>
      </c>
      <c r="T1358" s="24">
        <f t="shared" si="22"/>
        <v>156</v>
      </c>
      <c r="U1358">
        <v>1</v>
      </c>
      <c r="AA1358" t="s">
        <v>562</v>
      </c>
      <c r="AB1358" t="s">
        <v>558</v>
      </c>
      <c r="AD1358">
        <v>313</v>
      </c>
      <c r="AF1358" t="s">
        <v>561</v>
      </c>
      <c r="AG1358" t="s">
        <v>729</v>
      </c>
      <c r="AH1358" t="s">
        <v>542</v>
      </c>
      <c r="AI1358" s="6">
        <v>35065</v>
      </c>
      <c r="AJ1358" s="6">
        <v>36160</v>
      </c>
      <c r="AK1358" t="s">
        <v>298</v>
      </c>
      <c r="AM1358" t="s">
        <v>556</v>
      </c>
      <c r="AO1358" t="s">
        <v>569</v>
      </c>
      <c r="AY1358">
        <v>0</v>
      </c>
      <c r="AZ1358">
        <v>1</v>
      </c>
      <c r="BA1358">
        <v>0</v>
      </c>
      <c r="BF1358" t="s">
        <v>127</v>
      </c>
      <c r="BG1358" t="s">
        <v>698</v>
      </c>
    </row>
    <row r="1359" spans="1:59" x14ac:dyDescent="0.35">
      <c r="A1359">
        <v>46</v>
      </c>
      <c r="B1359">
        <v>1358</v>
      </c>
      <c r="D1359" t="s">
        <v>591</v>
      </c>
      <c r="E1359" t="s">
        <v>8</v>
      </c>
      <c r="F1359" t="s">
        <v>516</v>
      </c>
      <c r="H1359" t="s">
        <v>261</v>
      </c>
      <c r="I1359" t="s">
        <v>301</v>
      </c>
      <c r="K1359" t="s">
        <v>409</v>
      </c>
      <c r="L1359" t="s">
        <v>408</v>
      </c>
      <c r="N1359">
        <v>8.9999999999999993E-3</v>
      </c>
      <c r="O1359">
        <v>0</v>
      </c>
      <c r="Q1359" t="s">
        <v>504</v>
      </c>
      <c r="R1359" t="s">
        <v>1205</v>
      </c>
      <c r="T1359" s="24">
        <f t="shared" si="22"/>
        <v>156</v>
      </c>
      <c r="U1359">
        <v>1</v>
      </c>
      <c r="AA1359" t="s">
        <v>562</v>
      </c>
      <c r="AB1359" t="s">
        <v>558</v>
      </c>
      <c r="AC1359">
        <v>0.01</v>
      </c>
      <c r="AD1359">
        <v>313</v>
      </c>
      <c r="AF1359" t="s">
        <v>561</v>
      </c>
      <c r="AG1359" t="s">
        <v>729</v>
      </c>
      <c r="AH1359" t="s">
        <v>542</v>
      </c>
      <c r="AI1359" s="6">
        <v>35065</v>
      </c>
      <c r="AJ1359" s="6">
        <v>36160</v>
      </c>
      <c r="AK1359" t="s">
        <v>298</v>
      </c>
      <c r="AM1359" t="s">
        <v>556</v>
      </c>
      <c r="AO1359" t="s">
        <v>569</v>
      </c>
      <c r="AY1359">
        <v>0</v>
      </c>
      <c r="AZ1359">
        <v>1</v>
      </c>
      <c r="BA1359">
        <v>0</v>
      </c>
      <c r="BF1359" t="s">
        <v>127</v>
      </c>
      <c r="BG1359" t="s">
        <v>698</v>
      </c>
    </row>
    <row r="1360" spans="1:59" x14ac:dyDescent="0.35">
      <c r="A1360">
        <v>46</v>
      </c>
      <c r="B1360">
        <v>1359</v>
      </c>
      <c r="D1360" t="s">
        <v>591</v>
      </c>
      <c r="E1360" t="s">
        <v>8</v>
      </c>
      <c r="F1360" t="s">
        <v>517</v>
      </c>
      <c r="H1360" t="s">
        <v>261</v>
      </c>
      <c r="I1360" t="s">
        <v>300</v>
      </c>
      <c r="K1360" t="s">
        <v>409</v>
      </c>
      <c r="L1360" t="s">
        <v>408</v>
      </c>
      <c r="N1360">
        <v>0.16</v>
      </c>
      <c r="O1360">
        <v>0</v>
      </c>
      <c r="Q1360" t="s">
        <v>504</v>
      </c>
      <c r="R1360" t="s">
        <v>1205</v>
      </c>
      <c r="T1360" s="24">
        <f t="shared" si="22"/>
        <v>156</v>
      </c>
      <c r="U1360">
        <v>1</v>
      </c>
      <c r="AA1360" t="s">
        <v>562</v>
      </c>
      <c r="AB1360" t="s">
        <v>558</v>
      </c>
      <c r="AD1360">
        <v>313</v>
      </c>
      <c r="AF1360" t="s">
        <v>561</v>
      </c>
      <c r="AG1360" t="s">
        <v>729</v>
      </c>
      <c r="AH1360" t="s">
        <v>542</v>
      </c>
      <c r="AI1360" s="6">
        <v>35065</v>
      </c>
      <c r="AJ1360" s="6">
        <v>36160</v>
      </c>
      <c r="AK1360" t="s">
        <v>298</v>
      </c>
      <c r="AM1360" t="s">
        <v>556</v>
      </c>
      <c r="AO1360" t="s">
        <v>569</v>
      </c>
      <c r="AY1360">
        <v>0</v>
      </c>
      <c r="AZ1360">
        <v>1</v>
      </c>
      <c r="BA1360">
        <v>0</v>
      </c>
      <c r="BF1360" t="s">
        <v>127</v>
      </c>
      <c r="BG1360" t="s">
        <v>698</v>
      </c>
    </row>
    <row r="1361" spans="1:59" x14ac:dyDescent="0.35">
      <c r="A1361">
        <v>46</v>
      </c>
      <c r="B1361">
        <v>1360</v>
      </c>
      <c r="D1361" t="s">
        <v>591</v>
      </c>
      <c r="E1361" t="s">
        <v>8</v>
      </c>
      <c r="F1361" t="s">
        <v>518</v>
      </c>
      <c r="H1361" t="s">
        <v>261</v>
      </c>
      <c r="I1361" t="s">
        <v>302</v>
      </c>
      <c r="K1361" t="s">
        <v>409</v>
      </c>
      <c r="L1361" t="s">
        <v>408</v>
      </c>
      <c r="N1361">
        <v>0.28899999999999998</v>
      </c>
      <c r="O1361">
        <v>0</v>
      </c>
      <c r="Q1361" t="s">
        <v>504</v>
      </c>
      <c r="R1361" t="s">
        <v>1205</v>
      </c>
      <c r="T1361" s="24">
        <f t="shared" si="22"/>
        <v>156</v>
      </c>
      <c r="U1361">
        <v>1</v>
      </c>
      <c r="AA1361" t="s">
        <v>562</v>
      </c>
      <c r="AB1361" t="s">
        <v>558</v>
      </c>
      <c r="AD1361">
        <v>313</v>
      </c>
      <c r="AF1361" t="s">
        <v>561</v>
      </c>
      <c r="AG1361" t="s">
        <v>729</v>
      </c>
      <c r="AH1361" t="s">
        <v>542</v>
      </c>
      <c r="AI1361" s="6">
        <v>35065</v>
      </c>
      <c r="AJ1361" s="6">
        <v>36160</v>
      </c>
      <c r="AK1361" t="s">
        <v>298</v>
      </c>
      <c r="AM1361" t="s">
        <v>556</v>
      </c>
      <c r="AO1361" t="s">
        <v>569</v>
      </c>
      <c r="AY1361">
        <v>0</v>
      </c>
      <c r="AZ1361">
        <v>1</v>
      </c>
      <c r="BA1361">
        <v>0</v>
      </c>
      <c r="BF1361" t="s">
        <v>127</v>
      </c>
      <c r="BG1361" t="s">
        <v>698</v>
      </c>
    </row>
    <row r="1362" spans="1:59" x14ac:dyDescent="0.35">
      <c r="A1362">
        <v>46</v>
      </c>
      <c r="B1362">
        <v>1361</v>
      </c>
      <c r="D1362" t="s">
        <v>591</v>
      </c>
      <c r="E1362" t="s">
        <v>8</v>
      </c>
      <c r="F1362" t="s">
        <v>519</v>
      </c>
      <c r="H1362" t="s">
        <v>261</v>
      </c>
      <c r="I1362" t="s">
        <v>303</v>
      </c>
      <c r="K1362" t="s">
        <v>409</v>
      </c>
      <c r="L1362" t="s">
        <v>408</v>
      </c>
      <c r="N1362">
        <v>0.17599999999999999</v>
      </c>
      <c r="O1362">
        <v>0</v>
      </c>
      <c r="Q1362" t="s">
        <v>504</v>
      </c>
      <c r="R1362" t="s">
        <v>1205</v>
      </c>
      <c r="T1362" s="24">
        <f t="shared" si="22"/>
        <v>156</v>
      </c>
      <c r="U1362">
        <v>1</v>
      </c>
      <c r="AA1362" t="s">
        <v>562</v>
      </c>
      <c r="AB1362" t="s">
        <v>558</v>
      </c>
      <c r="AD1362">
        <v>313</v>
      </c>
      <c r="AF1362" t="s">
        <v>561</v>
      </c>
      <c r="AG1362" t="s">
        <v>729</v>
      </c>
      <c r="AH1362" t="s">
        <v>542</v>
      </c>
      <c r="AI1362" s="6">
        <v>35065</v>
      </c>
      <c r="AJ1362" s="6">
        <v>36160</v>
      </c>
      <c r="AK1362" t="s">
        <v>298</v>
      </c>
      <c r="AM1362" t="s">
        <v>556</v>
      </c>
      <c r="AO1362" t="s">
        <v>569</v>
      </c>
      <c r="AY1362">
        <v>0</v>
      </c>
      <c r="AZ1362">
        <v>1</v>
      </c>
      <c r="BA1362">
        <v>0</v>
      </c>
      <c r="BF1362" t="s">
        <v>127</v>
      </c>
      <c r="BG1362" t="s">
        <v>698</v>
      </c>
    </row>
    <row r="1363" spans="1:59" x14ac:dyDescent="0.35">
      <c r="A1363">
        <v>46</v>
      </c>
      <c r="B1363">
        <v>1362</v>
      </c>
      <c r="D1363" t="s">
        <v>591</v>
      </c>
      <c r="E1363" t="s">
        <v>8</v>
      </c>
      <c r="F1363" t="s">
        <v>515</v>
      </c>
      <c r="H1363" t="s">
        <v>261</v>
      </c>
      <c r="I1363" t="s">
        <v>299</v>
      </c>
      <c r="K1363" t="s">
        <v>409</v>
      </c>
      <c r="L1363" t="s">
        <v>408</v>
      </c>
      <c r="N1363">
        <v>0.223</v>
      </c>
      <c r="O1363">
        <v>0</v>
      </c>
      <c r="Q1363" t="s">
        <v>504</v>
      </c>
      <c r="R1363" t="s">
        <v>1205</v>
      </c>
      <c r="T1363" s="24">
        <f t="shared" si="22"/>
        <v>156</v>
      </c>
      <c r="U1363">
        <v>1</v>
      </c>
      <c r="AA1363" t="s">
        <v>562</v>
      </c>
      <c r="AB1363" t="s">
        <v>558</v>
      </c>
      <c r="AD1363">
        <v>313</v>
      </c>
      <c r="AF1363" t="s">
        <v>561</v>
      </c>
      <c r="AG1363" t="s">
        <v>729</v>
      </c>
      <c r="AH1363" t="s">
        <v>542</v>
      </c>
      <c r="AI1363" s="6">
        <v>35065</v>
      </c>
      <c r="AJ1363" s="6">
        <v>36160</v>
      </c>
      <c r="AK1363" t="s">
        <v>191</v>
      </c>
      <c r="AM1363" t="s">
        <v>556</v>
      </c>
      <c r="AO1363" t="s">
        <v>569</v>
      </c>
      <c r="AY1363">
        <v>0</v>
      </c>
      <c r="AZ1363">
        <v>1</v>
      </c>
      <c r="BA1363">
        <v>0</v>
      </c>
      <c r="BF1363" t="s">
        <v>127</v>
      </c>
      <c r="BG1363" t="s">
        <v>698</v>
      </c>
    </row>
    <row r="1364" spans="1:59" x14ac:dyDescent="0.35">
      <c r="A1364">
        <v>46</v>
      </c>
      <c r="B1364">
        <v>1363</v>
      </c>
      <c r="D1364" t="s">
        <v>591</v>
      </c>
      <c r="E1364" t="s">
        <v>8</v>
      </c>
      <c r="F1364" t="s">
        <v>516</v>
      </c>
      <c r="H1364" t="s">
        <v>261</v>
      </c>
      <c r="I1364" t="s">
        <v>301</v>
      </c>
      <c r="K1364" t="s">
        <v>409</v>
      </c>
      <c r="L1364" t="s">
        <v>408</v>
      </c>
      <c r="N1364">
        <v>8.0000000000000002E-3</v>
      </c>
      <c r="O1364">
        <v>0</v>
      </c>
      <c r="Q1364" t="s">
        <v>504</v>
      </c>
      <c r="R1364" t="s">
        <v>1205</v>
      </c>
      <c r="T1364" s="24">
        <f t="shared" si="22"/>
        <v>156</v>
      </c>
      <c r="U1364">
        <v>1</v>
      </c>
      <c r="AA1364" t="s">
        <v>562</v>
      </c>
      <c r="AB1364" t="s">
        <v>558</v>
      </c>
      <c r="AC1364">
        <v>0.01</v>
      </c>
      <c r="AD1364">
        <v>313</v>
      </c>
      <c r="AF1364" t="s">
        <v>561</v>
      </c>
      <c r="AG1364" t="s">
        <v>729</v>
      </c>
      <c r="AH1364" t="s">
        <v>542</v>
      </c>
      <c r="AI1364" s="6">
        <v>35065</v>
      </c>
      <c r="AJ1364" s="6">
        <v>36160</v>
      </c>
      <c r="AK1364" t="s">
        <v>191</v>
      </c>
      <c r="AM1364" t="s">
        <v>556</v>
      </c>
      <c r="AO1364" t="s">
        <v>569</v>
      </c>
      <c r="AY1364">
        <v>0</v>
      </c>
      <c r="AZ1364">
        <v>1</v>
      </c>
      <c r="BA1364">
        <v>0</v>
      </c>
      <c r="BF1364" t="s">
        <v>127</v>
      </c>
      <c r="BG1364" t="s">
        <v>698</v>
      </c>
    </row>
    <row r="1365" spans="1:59" x14ac:dyDescent="0.35">
      <c r="A1365">
        <v>46</v>
      </c>
      <c r="B1365">
        <v>1364</v>
      </c>
      <c r="D1365" t="s">
        <v>591</v>
      </c>
      <c r="E1365" t="s">
        <v>8</v>
      </c>
      <c r="F1365" t="s">
        <v>517</v>
      </c>
      <c r="H1365" t="s">
        <v>261</v>
      </c>
      <c r="I1365" t="s">
        <v>300</v>
      </c>
      <c r="K1365" t="s">
        <v>409</v>
      </c>
      <c r="L1365" t="s">
        <v>408</v>
      </c>
      <c r="N1365">
        <v>0.48699999999999999</v>
      </c>
      <c r="O1365">
        <v>0</v>
      </c>
      <c r="Q1365" t="s">
        <v>504</v>
      </c>
      <c r="R1365" t="s">
        <v>1205</v>
      </c>
      <c r="T1365" s="24">
        <f t="shared" si="22"/>
        <v>156</v>
      </c>
      <c r="U1365">
        <v>1</v>
      </c>
      <c r="AA1365" t="s">
        <v>562</v>
      </c>
      <c r="AB1365" t="s">
        <v>558</v>
      </c>
      <c r="AD1365">
        <v>313</v>
      </c>
      <c r="AF1365" t="s">
        <v>561</v>
      </c>
      <c r="AG1365" t="s">
        <v>729</v>
      </c>
      <c r="AH1365" t="s">
        <v>542</v>
      </c>
      <c r="AI1365" s="6">
        <v>35065</v>
      </c>
      <c r="AJ1365" s="6">
        <v>36160</v>
      </c>
      <c r="AK1365" t="s">
        <v>191</v>
      </c>
      <c r="AM1365" t="s">
        <v>556</v>
      </c>
      <c r="AO1365" t="s">
        <v>569</v>
      </c>
      <c r="AY1365">
        <v>0</v>
      </c>
      <c r="AZ1365">
        <v>1</v>
      </c>
      <c r="BA1365">
        <v>0</v>
      </c>
      <c r="BF1365" t="s">
        <v>127</v>
      </c>
      <c r="BG1365" t="s">
        <v>698</v>
      </c>
    </row>
    <row r="1366" spans="1:59" x14ac:dyDescent="0.35">
      <c r="A1366">
        <v>46</v>
      </c>
      <c r="B1366">
        <v>1365</v>
      </c>
      <c r="D1366" t="s">
        <v>591</v>
      </c>
      <c r="E1366" t="s">
        <v>8</v>
      </c>
      <c r="F1366" t="s">
        <v>518</v>
      </c>
      <c r="H1366" t="s">
        <v>261</v>
      </c>
      <c r="I1366" t="s">
        <v>302</v>
      </c>
      <c r="K1366" t="s">
        <v>409</v>
      </c>
      <c r="L1366" t="s">
        <v>408</v>
      </c>
      <c r="N1366">
        <v>7.4999999999999997E-2</v>
      </c>
      <c r="O1366">
        <v>0</v>
      </c>
      <c r="Q1366" t="s">
        <v>504</v>
      </c>
      <c r="R1366" t="s">
        <v>1205</v>
      </c>
      <c r="T1366" s="24">
        <f t="shared" si="22"/>
        <v>156</v>
      </c>
      <c r="U1366">
        <v>1</v>
      </c>
      <c r="AA1366" t="s">
        <v>562</v>
      </c>
      <c r="AB1366" t="s">
        <v>558</v>
      </c>
      <c r="AD1366">
        <v>313</v>
      </c>
      <c r="AF1366" t="s">
        <v>561</v>
      </c>
      <c r="AG1366" t="s">
        <v>729</v>
      </c>
      <c r="AH1366" t="s">
        <v>542</v>
      </c>
      <c r="AI1366" s="6">
        <v>35065</v>
      </c>
      <c r="AJ1366" s="6">
        <v>36160</v>
      </c>
      <c r="AK1366" t="s">
        <v>191</v>
      </c>
      <c r="AM1366" t="s">
        <v>556</v>
      </c>
      <c r="AO1366" t="s">
        <v>569</v>
      </c>
      <c r="AY1366">
        <v>0</v>
      </c>
      <c r="AZ1366">
        <v>1</v>
      </c>
      <c r="BA1366">
        <v>0</v>
      </c>
      <c r="BF1366" t="s">
        <v>127</v>
      </c>
      <c r="BG1366" t="s">
        <v>698</v>
      </c>
    </row>
    <row r="1367" spans="1:59" x14ac:dyDescent="0.35">
      <c r="A1367">
        <v>46</v>
      </c>
      <c r="B1367">
        <v>1366</v>
      </c>
      <c r="D1367" t="s">
        <v>591</v>
      </c>
      <c r="E1367" t="s">
        <v>8</v>
      </c>
      <c r="F1367" t="s">
        <v>519</v>
      </c>
      <c r="H1367" t="s">
        <v>261</v>
      </c>
      <c r="I1367" t="s">
        <v>303</v>
      </c>
      <c r="K1367" t="s">
        <v>409</v>
      </c>
      <c r="L1367" t="s">
        <v>408</v>
      </c>
      <c r="N1367">
        <v>0.17699999999999999</v>
      </c>
      <c r="O1367">
        <v>0</v>
      </c>
      <c r="Q1367" t="s">
        <v>504</v>
      </c>
      <c r="R1367" t="s">
        <v>1205</v>
      </c>
      <c r="T1367" s="24">
        <f t="shared" si="22"/>
        <v>156</v>
      </c>
      <c r="U1367">
        <v>1</v>
      </c>
      <c r="AA1367" t="s">
        <v>562</v>
      </c>
      <c r="AB1367" t="s">
        <v>558</v>
      </c>
      <c r="AD1367">
        <v>313</v>
      </c>
      <c r="AF1367" t="s">
        <v>561</v>
      </c>
      <c r="AG1367" t="s">
        <v>729</v>
      </c>
      <c r="AH1367" t="s">
        <v>542</v>
      </c>
      <c r="AI1367" s="6">
        <v>35065</v>
      </c>
      <c r="AJ1367" s="6">
        <v>36160</v>
      </c>
      <c r="AK1367" t="s">
        <v>191</v>
      </c>
      <c r="AM1367" t="s">
        <v>556</v>
      </c>
      <c r="AO1367" t="s">
        <v>569</v>
      </c>
      <c r="AY1367">
        <v>0</v>
      </c>
      <c r="AZ1367">
        <v>1</v>
      </c>
      <c r="BA1367">
        <v>0</v>
      </c>
      <c r="BF1367" t="s">
        <v>127</v>
      </c>
      <c r="BG1367" t="s">
        <v>698</v>
      </c>
    </row>
    <row r="1368" spans="1:59" x14ac:dyDescent="0.35">
      <c r="A1368">
        <v>46</v>
      </c>
      <c r="B1368">
        <v>1367</v>
      </c>
      <c r="D1368" t="s">
        <v>591</v>
      </c>
      <c r="E1368" t="s">
        <v>8</v>
      </c>
      <c r="F1368" t="s">
        <v>515</v>
      </c>
      <c r="H1368" t="s">
        <v>261</v>
      </c>
      <c r="I1368" t="s">
        <v>299</v>
      </c>
      <c r="K1368" t="s">
        <v>409</v>
      </c>
      <c r="L1368" t="s">
        <v>408</v>
      </c>
      <c r="N1368">
        <v>0.253</v>
      </c>
      <c r="O1368">
        <v>0</v>
      </c>
      <c r="Q1368" t="s">
        <v>504</v>
      </c>
      <c r="R1368" t="s">
        <v>1205</v>
      </c>
      <c r="T1368" s="24">
        <f t="shared" si="22"/>
        <v>156</v>
      </c>
      <c r="U1368">
        <v>1</v>
      </c>
      <c r="AA1368" t="s">
        <v>562</v>
      </c>
      <c r="AB1368" t="s">
        <v>558</v>
      </c>
      <c r="AD1368">
        <v>313</v>
      </c>
      <c r="AF1368" t="s">
        <v>561</v>
      </c>
      <c r="AG1368" t="s">
        <v>729</v>
      </c>
      <c r="AH1368" t="s">
        <v>542</v>
      </c>
      <c r="AI1368" s="6">
        <v>36161</v>
      </c>
      <c r="AJ1368" s="6">
        <v>37256</v>
      </c>
      <c r="AK1368" t="s">
        <v>297</v>
      </c>
      <c r="AM1368" t="s">
        <v>556</v>
      </c>
      <c r="AO1368" t="s">
        <v>569</v>
      </c>
      <c r="AY1368">
        <v>0</v>
      </c>
      <c r="AZ1368">
        <v>1</v>
      </c>
      <c r="BA1368">
        <v>0</v>
      </c>
      <c r="BF1368" t="s">
        <v>127</v>
      </c>
      <c r="BG1368" t="s">
        <v>698</v>
      </c>
    </row>
    <row r="1369" spans="1:59" x14ac:dyDescent="0.35">
      <c r="A1369">
        <v>46</v>
      </c>
      <c r="B1369">
        <v>1368</v>
      </c>
      <c r="D1369" t="s">
        <v>591</v>
      </c>
      <c r="E1369" t="s">
        <v>8</v>
      </c>
      <c r="F1369" t="s">
        <v>516</v>
      </c>
      <c r="H1369" t="s">
        <v>261</v>
      </c>
      <c r="I1369" t="s">
        <v>301</v>
      </c>
      <c r="K1369" t="s">
        <v>409</v>
      </c>
      <c r="L1369" t="s">
        <v>408</v>
      </c>
      <c r="N1369">
        <v>1E-3</v>
      </c>
      <c r="O1369">
        <v>0</v>
      </c>
      <c r="Q1369" t="s">
        <v>504</v>
      </c>
      <c r="R1369" t="s">
        <v>1205</v>
      </c>
      <c r="T1369" s="24">
        <f t="shared" si="22"/>
        <v>156</v>
      </c>
      <c r="U1369">
        <v>1</v>
      </c>
      <c r="AA1369" t="s">
        <v>562</v>
      </c>
      <c r="AB1369" t="s">
        <v>558</v>
      </c>
      <c r="AC1369">
        <v>1E-3</v>
      </c>
      <c r="AD1369">
        <v>313</v>
      </c>
      <c r="AF1369" t="s">
        <v>561</v>
      </c>
      <c r="AG1369" t="s">
        <v>729</v>
      </c>
      <c r="AH1369" t="s">
        <v>542</v>
      </c>
      <c r="AI1369" s="6">
        <v>36161</v>
      </c>
      <c r="AJ1369" s="6">
        <v>37256</v>
      </c>
      <c r="AK1369" t="s">
        <v>297</v>
      </c>
      <c r="AM1369" t="s">
        <v>556</v>
      </c>
      <c r="AO1369" t="s">
        <v>569</v>
      </c>
      <c r="AY1369">
        <v>0</v>
      </c>
      <c r="AZ1369">
        <v>1</v>
      </c>
      <c r="BA1369">
        <v>0</v>
      </c>
      <c r="BF1369" t="s">
        <v>127</v>
      </c>
      <c r="BG1369" t="s">
        <v>698</v>
      </c>
    </row>
    <row r="1370" spans="1:59" x14ac:dyDescent="0.35">
      <c r="A1370">
        <v>46</v>
      </c>
      <c r="B1370">
        <v>1369</v>
      </c>
      <c r="D1370" t="s">
        <v>591</v>
      </c>
      <c r="E1370" t="s">
        <v>8</v>
      </c>
      <c r="F1370" t="s">
        <v>517</v>
      </c>
      <c r="H1370" t="s">
        <v>261</v>
      </c>
      <c r="I1370" t="s">
        <v>300</v>
      </c>
      <c r="K1370" t="s">
        <v>409</v>
      </c>
      <c r="L1370" t="s">
        <v>408</v>
      </c>
      <c r="N1370">
        <v>0</v>
      </c>
      <c r="O1370">
        <v>0</v>
      </c>
      <c r="Q1370" t="s">
        <v>504</v>
      </c>
      <c r="R1370" t="s">
        <v>1205</v>
      </c>
      <c r="T1370" s="24">
        <f t="shared" si="22"/>
        <v>156</v>
      </c>
      <c r="U1370">
        <v>1</v>
      </c>
      <c r="AA1370" t="s">
        <v>562</v>
      </c>
      <c r="AB1370" t="s">
        <v>558</v>
      </c>
      <c r="AC1370">
        <v>1E-3</v>
      </c>
      <c r="AD1370">
        <v>313</v>
      </c>
      <c r="AF1370" t="s">
        <v>561</v>
      </c>
      <c r="AG1370" t="s">
        <v>729</v>
      </c>
      <c r="AH1370" t="s">
        <v>542</v>
      </c>
      <c r="AI1370" s="6">
        <v>36161</v>
      </c>
      <c r="AJ1370" s="6">
        <v>37256</v>
      </c>
      <c r="AK1370" t="s">
        <v>297</v>
      </c>
      <c r="AM1370" t="s">
        <v>556</v>
      </c>
      <c r="AO1370" t="s">
        <v>569</v>
      </c>
      <c r="AY1370">
        <v>0</v>
      </c>
      <c r="AZ1370">
        <v>1</v>
      </c>
      <c r="BA1370">
        <v>0</v>
      </c>
      <c r="BF1370" t="s">
        <v>127</v>
      </c>
      <c r="BG1370" t="s">
        <v>698</v>
      </c>
    </row>
    <row r="1371" spans="1:59" x14ac:dyDescent="0.35">
      <c r="A1371">
        <v>46</v>
      </c>
      <c r="B1371">
        <v>1370</v>
      </c>
      <c r="D1371" t="s">
        <v>591</v>
      </c>
      <c r="E1371" t="s">
        <v>8</v>
      </c>
      <c r="F1371" t="s">
        <v>518</v>
      </c>
      <c r="H1371" t="s">
        <v>261</v>
      </c>
      <c r="I1371" t="s">
        <v>302</v>
      </c>
      <c r="K1371" t="s">
        <v>409</v>
      </c>
      <c r="L1371" t="s">
        <v>408</v>
      </c>
      <c r="N1371">
        <v>1.4E-2</v>
      </c>
      <c r="O1371">
        <v>0</v>
      </c>
      <c r="Q1371" t="s">
        <v>504</v>
      </c>
      <c r="R1371" t="s">
        <v>1205</v>
      </c>
      <c r="T1371" s="24">
        <f t="shared" si="22"/>
        <v>156</v>
      </c>
      <c r="U1371">
        <v>1</v>
      </c>
      <c r="AA1371" t="s">
        <v>562</v>
      </c>
      <c r="AB1371" t="s">
        <v>558</v>
      </c>
      <c r="AC1371">
        <v>0.05</v>
      </c>
      <c r="AD1371">
        <v>313</v>
      </c>
      <c r="AF1371" t="s">
        <v>561</v>
      </c>
      <c r="AG1371" t="s">
        <v>729</v>
      </c>
      <c r="AH1371" t="s">
        <v>542</v>
      </c>
      <c r="AI1371" s="6">
        <v>36161</v>
      </c>
      <c r="AJ1371" s="6">
        <v>37256</v>
      </c>
      <c r="AK1371" t="s">
        <v>297</v>
      </c>
      <c r="AM1371" t="s">
        <v>556</v>
      </c>
      <c r="AO1371" t="s">
        <v>569</v>
      </c>
      <c r="AY1371">
        <v>0</v>
      </c>
      <c r="AZ1371">
        <v>1</v>
      </c>
      <c r="BA1371">
        <v>0</v>
      </c>
      <c r="BF1371" t="s">
        <v>127</v>
      </c>
      <c r="BG1371" t="s">
        <v>698</v>
      </c>
    </row>
    <row r="1372" spans="1:59" x14ac:dyDescent="0.35">
      <c r="A1372">
        <v>46</v>
      </c>
      <c r="B1372">
        <v>1371</v>
      </c>
      <c r="D1372" t="s">
        <v>591</v>
      </c>
      <c r="E1372" t="s">
        <v>8</v>
      </c>
      <c r="F1372" t="s">
        <v>519</v>
      </c>
      <c r="H1372" t="s">
        <v>261</v>
      </c>
      <c r="I1372" t="s">
        <v>303</v>
      </c>
      <c r="K1372" t="s">
        <v>409</v>
      </c>
      <c r="L1372" t="s">
        <v>408</v>
      </c>
      <c r="N1372">
        <v>4.0000000000000001E-3</v>
      </c>
      <c r="O1372">
        <v>0</v>
      </c>
      <c r="Q1372" t="s">
        <v>504</v>
      </c>
      <c r="R1372" t="s">
        <v>1205</v>
      </c>
      <c r="T1372" s="24">
        <f t="shared" si="22"/>
        <v>156</v>
      </c>
      <c r="U1372">
        <v>1</v>
      </c>
      <c r="AA1372" t="s">
        <v>562</v>
      </c>
      <c r="AB1372" t="s">
        <v>558</v>
      </c>
      <c r="AC1372">
        <v>0.01</v>
      </c>
      <c r="AD1372">
        <v>313</v>
      </c>
      <c r="AF1372" t="s">
        <v>561</v>
      </c>
      <c r="AG1372" t="s">
        <v>729</v>
      </c>
      <c r="AH1372" t="s">
        <v>542</v>
      </c>
      <c r="AI1372" s="6">
        <v>36161</v>
      </c>
      <c r="AJ1372" s="6">
        <v>37256</v>
      </c>
      <c r="AK1372" t="s">
        <v>297</v>
      </c>
      <c r="AM1372" t="s">
        <v>556</v>
      </c>
      <c r="AO1372" t="s">
        <v>569</v>
      </c>
      <c r="AY1372">
        <v>0</v>
      </c>
      <c r="AZ1372">
        <v>1</v>
      </c>
      <c r="BA1372">
        <v>0</v>
      </c>
      <c r="BF1372" t="s">
        <v>127</v>
      </c>
      <c r="BG1372" t="s">
        <v>698</v>
      </c>
    </row>
    <row r="1373" spans="1:59" x14ac:dyDescent="0.35">
      <c r="A1373">
        <v>46</v>
      </c>
      <c r="B1373">
        <v>1372</v>
      </c>
      <c r="D1373" t="s">
        <v>591</v>
      </c>
      <c r="E1373" t="s">
        <v>8</v>
      </c>
      <c r="F1373" t="s">
        <v>515</v>
      </c>
      <c r="H1373" t="s">
        <v>261</v>
      </c>
      <c r="I1373" t="s">
        <v>299</v>
      </c>
      <c r="K1373" t="s">
        <v>409</v>
      </c>
      <c r="L1373" t="s">
        <v>408</v>
      </c>
      <c r="N1373">
        <v>0.61899999999999999</v>
      </c>
      <c r="O1373">
        <v>0</v>
      </c>
      <c r="Q1373" t="s">
        <v>504</v>
      </c>
      <c r="R1373" t="s">
        <v>1205</v>
      </c>
      <c r="T1373" s="24">
        <f t="shared" si="22"/>
        <v>156</v>
      </c>
      <c r="U1373">
        <v>1</v>
      </c>
      <c r="AA1373" t="s">
        <v>562</v>
      </c>
      <c r="AB1373" t="s">
        <v>558</v>
      </c>
      <c r="AD1373">
        <v>313</v>
      </c>
      <c r="AF1373" t="s">
        <v>561</v>
      </c>
      <c r="AG1373" t="s">
        <v>729</v>
      </c>
      <c r="AH1373" t="s">
        <v>542</v>
      </c>
      <c r="AI1373" s="6">
        <v>36161</v>
      </c>
      <c r="AJ1373" s="6">
        <v>37256</v>
      </c>
      <c r="AK1373" t="s">
        <v>190</v>
      </c>
      <c r="AM1373" t="s">
        <v>556</v>
      </c>
      <c r="AO1373" t="s">
        <v>569</v>
      </c>
      <c r="AY1373">
        <v>0</v>
      </c>
      <c r="AZ1373">
        <v>1</v>
      </c>
      <c r="BA1373">
        <v>0</v>
      </c>
      <c r="BF1373" t="s">
        <v>127</v>
      </c>
      <c r="BG1373" t="s">
        <v>698</v>
      </c>
    </row>
    <row r="1374" spans="1:59" x14ac:dyDescent="0.35">
      <c r="A1374">
        <v>46</v>
      </c>
      <c r="B1374">
        <v>1373</v>
      </c>
      <c r="D1374" t="s">
        <v>591</v>
      </c>
      <c r="E1374" t="s">
        <v>8</v>
      </c>
      <c r="F1374" t="s">
        <v>516</v>
      </c>
      <c r="H1374" t="s">
        <v>261</v>
      </c>
      <c r="I1374" t="s">
        <v>301</v>
      </c>
      <c r="K1374" t="s">
        <v>409</v>
      </c>
      <c r="L1374" t="s">
        <v>408</v>
      </c>
      <c r="N1374">
        <v>0.94</v>
      </c>
      <c r="O1374">
        <v>0</v>
      </c>
      <c r="Q1374" t="s">
        <v>504</v>
      </c>
      <c r="R1374" t="s">
        <v>1205</v>
      </c>
      <c r="T1374" s="24">
        <f t="shared" si="22"/>
        <v>156</v>
      </c>
      <c r="U1374">
        <v>1</v>
      </c>
      <c r="AA1374" t="s">
        <v>562</v>
      </c>
      <c r="AB1374" t="s">
        <v>558</v>
      </c>
      <c r="AD1374">
        <v>313</v>
      </c>
      <c r="AF1374" t="s">
        <v>561</v>
      </c>
      <c r="AG1374" t="s">
        <v>729</v>
      </c>
      <c r="AH1374" t="s">
        <v>542</v>
      </c>
      <c r="AI1374" s="6">
        <v>36161</v>
      </c>
      <c r="AJ1374" s="6">
        <v>37256</v>
      </c>
      <c r="AK1374" t="s">
        <v>190</v>
      </c>
      <c r="AM1374" t="s">
        <v>556</v>
      </c>
      <c r="AO1374" t="s">
        <v>569</v>
      </c>
      <c r="AY1374">
        <v>0</v>
      </c>
      <c r="AZ1374">
        <v>1</v>
      </c>
      <c r="BA1374">
        <v>0</v>
      </c>
      <c r="BF1374" t="s">
        <v>127</v>
      </c>
      <c r="BG1374" t="s">
        <v>698</v>
      </c>
    </row>
    <row r="1375" spans="1:59" x14ac:dyDescent="0.35">
      <c r="A1375">
        <v>46</v>
      </c>
      <c r="B1375">
        <v>1374</v>
      </c>
      <c r="D1375" t="s">
        <v>591</v>
      </c>
      <c r="E1375" t="s">
        <v>8</v>
      </c>
      <c r="F1375" t="s">
        <v>517</v>
      </c>
      <c r="H1375" t="s">
        <v>261</v>
      </c>
      <c r="I1375" t="s">
        <v>300</v>
      </c>
      <c r="K1375" t="s">
        <v>409</v>
      </c>
      <c r="L1375" t="s">
        <v>408</v>
      </c>
      <c r="N1375">
        <v>0.17499999999999999</v>
      </c>
      <c r="O1375">
        <v>0</v>
      </c>
      <c r="Q1375" t="s">
        <v>504</v>
      </c>
      <c r="R1375" t="s">
        <v>1205</v>
      </c>
      <c r="T1375" s="24">
        <f t="shared" si="22"/>
        <v>156</v>
      </c>
      <c r="U1375">
        <v>1</v>
      </c>
      <c r="AA1375" t="s">
        <v>562</v>
      </c>
      <c r="AB1375" t="s">
        <v>558</v>
      </c>
      <c r="AD1375">
        <v>313</v>
      </c>
      <c r="AF1375" t="s">
        <v>561</v>
      </c>
      <c r="AG1375" t="s">
        <v>729</v>
      </c>
      <c r="AH1375" t="s">
        <v>542</v>
      </c>
      <c r="AI1375" s="6">
        <v>36161</v>
      </c>
      <c r="AJ1375" s="6">
        <v>37256</v>
      </c>
      <c r="AK1375" t="s">
        <v>190</v>
      </c>
      <c r="AM1375" t="s">
        <v>556</v>
      </c>
      <c r="AO1375" t="s">
        <v>569</v>
      </c>
      <c r="AY1375">
        <v>0</v>
      </c>
      <c r="AZ1375">
        <v>1</v>
      </c>
      <c r="BA1375">
        <v>0</v>
      </c>
      <c r="BF1375" t="s">
        <v>127</v>
      </c>
      <c r="BG1375" t="s">
        <v>698</v>
      </c>
    </row>
    <row r="1376" spans="1:59" x14ac:dyDescent="0.35">
      <c r="A1376">
        <v>46</v>
      </c>
      <c r="B1376">
        <v>1375</v>
      </c>
      <c r="D1376" t="s">
        <v>591</v>
      </c>
      <c r="E1376" t="s">
        <v>8</v>
      </c>
      <c r="F1376" t="s">
        <v>518</v>
      </c>
      <c r="H1376" t="s">
        <v>261</v>
      </c>
      <c r="I1376" t="s">
        <v>302</v>
      </c>
      <c r="K1376" t="s">
        <v>409</v>
      </c>
      <c r="L1376" t="s">
        <v>408</v>
      </c>
      <c r="N1376">
        <v>0.192</v>
      </c>
      <c r="O1376">
        <v>0</v>
      </c>
      <c r="Q1376" t="s">
        <v>504</v>
      </c>
      <c r="R1376" t="s">
        <v>1205</v>
      </c>
      <c r="T1376" s="24">
        <f t="shared" si="22"/>
        <v>156</v>
      </c>
      <c r="U1376">
        <v>1</v>
      </c>
      <c r="AA1376" t="s">
        <v>562</v>
      </c>
      <c r="AB1376" t="s">
        <v>558</v>
      </c>
      <c r="AD1376">
        <v>313</v>
      </c>
      <c r="AF1376" t="s">
        <v>561</v>
      </c>
      <c r="AG1376" t="s">
        <v>729</v>
      </c>
      <c r="AH1376" t="s">
        <v>542</v>
      </c>
      <c r="AI1376" s="6">
        <v>36161</v>
      </c>
      <c r="AJ1376" s="6">
        <v>37256</v>
      </c>
      <c r="AK1376" t="s">
        <v>190</v>
      </c>
      <c r="AM1376" t="s">
        <v>556</v>
      </c>
      <c r="AO1376" t="s">
        <v>569</v>
      </c>
      <c r="AY1376">
        <v>0</v>
      </c>
      <c r="AZ1376">
        <v>1</v>
      </c>
      <c r="BA1376">
        <v>0</v>
      </c>
      <c r="BF1376" t="s">
        <v>127</v>
      </c>
      <c r="BG1376" t="s">
        <v>698</v>
      </c>
    </row>
    <row r="1377" spans="1:59" x14ac:dyDescent="0.35">
      <c r="A1377">
        <v>46</v>
      </c>
      <c r="B1377">
        <v>1376</v>
      </c>
      <c r="D1377" t="s">
        <v>591</v>
      </c>
      <c r="E1377" t="s">
        <v>8</v>
      </c>
      <c r="F1377" t="s">
        <v>519</v>
      </c>
      <c r="H1377" t="s">
        <v>261</v>
      </c>
      <c r="I1377" t="s">
        <v>303</v>
      </c>
      <c r="K1377" t="s">
        <v>409</v>
      </c>
      <c r="L1377" t="s">
        <v>408</v>
      </c>
      <c r="N1377">
        <v>0.23699999999999999</v>
      </c>
      <c r="O1377">
        <v>0</v>
      </c>
      <c r="Q1377" t="s">
        <v>504</v>
      </c>
      <c r="R1377" t="s">
        <v>1205</v>
      </c>
      <c r="T1377" s="24">
        <f t="shared" si="22"/>
        <v>156</v>
      </c>
      <c r="U1377">
        <v>1</v>
      </c>
      <c r="AA1377" t="s">
        <v>562</v>
      </c>
      <c r="AB1377" t="s">
        <v>558</v>
      </c>
      <c r="AD1377">
        <v>313</v>
      </c>
      <c r="AF1377" t="s">
        <v>561</v>
      </c>
      <c r="AG1377" t="s">
        <v>729</v>
      </c>
      <c r="AH1377" t="s">
        <v>542</v>
      </c>
      <c r="AI1377" s="6">
        <v>36161</v>
      </c>
      <c r="AJ1377" s="6">
        <v>37256</v>
      </c>
      <c r="AK1377" t="s">
        <v>190</v>
      </c>
      <c r="AM1377" t="s">
        <v>556</v>
      </c>
      <c r="AO1377" t="s">
        <v>569</v>
      </c>
      <c r="AY1377">
        <v>0</v>
      </c>
      <c r="AZ1377">
        <v>1</v>
      </c>
      <c r="BA1377">
        <v>0</v>
      </c>
      <c r="BF1377" t="s">
        <v>127</v>
      </c>
      <c r="BG1377" t="s">
        <v>698</v>
      </c>
    </row>
    <row r="1378" spans="1:59" x14ac:dyDescent="0.35">
      <c r="A1378">
        <v>46</v>
      </c>
      <c r="B1378">
        <v>1377</v>
      </c>
      <c r="D1378" t="s">
        <v>591</v>
      </c>
      <c r="E1378" t="s">
        <v>8</v>
      </c>
      <c r="F1378" t="s">
        <v>515</v>
      </c>
      <c r="H1378" t="s">
        <v>261</v>
      </c>
      <c r="I1378" t="s">
        <v>299</v>
      </c>
      <c r="K1378" t="s">
        <v>409</v>
      </c>
      <c r="L1378" t="s">
        <v>408</v>
      </c>
      <c r="N1378">
        <v>0.59299999999999997</v>
      </c>
      <c r="O1378">
        <v>0</v>
      </c>
      <c r="Q1378" t="s">
        <v>504</v>
      </c>
      <c r="R1378" t="s">
        <v>1205</v>
      </c>
      <c r="T1378" s="24">
        <f t="shared" ref="T1378:T1441" si="23">IF(BF1378="daily",NETWORKDAYS(AI1378,AJ1378),IF(BF1378="weekly",ROUNDDOWN((AJ1378-AI1378)/7,0),IF(BF1378="monthly",-((YEAR(AI1378)-YEAR(AJ1378))*12+MONTH(AI1378)-MONTH(AJ1378)),IF(BF1378="quarterly",(-((YEAR(AI1378)-YEAR(AJ1378))*12+MONTH(AI1378)-MONTH(AJ1378)))/3,"error"))))</f>
        <v>156</v>
      </c>
      <c r="U1378">
        <v>1</v>
      </c>
      <c r="AA1378" t="s">
        <v>562</v>
      </c>
      <c r="AB1378" t="s">
        <v>558</v>
      </c>
      <c r="AD1378">
        <v>313</v>
      </c>
      <c r="AF1378" t="s">
        <v>561</v>
      </c>
      <c r="AG1378" t="s">
        <v>729</v>
      </c>
      <c r="AH1378" t="s">
        <v>542</v>
      </c>
      <c r="AI1378" s="6">
        <v>36161</v>
      </c>
      <c r="AJ1378" s="6">
        <v>37256</v>
      </c>
      <c r="AK1378" t="s">
        <v>197</v>
      </c>
      <c r="AM1378" t="s">
        <v>556</v>
      </c>
      <c r="AO1378" t="s">
        <v>569</v>
      </c>
      <c r="AY1378">
        <v>0</v>
      </c>
      <c r="AZ1378">
        <v>1</v>
      </c>
      <c r="BA1378">
        <v>0</v>
      </c>
      <c r="BF1378" t="s">
        <v>127</v>
      </c>
      <c r="BG1378" t="s">
        <v>698</v>
      </c>
    </row>
    <row r="1379" spans="1:59" x14ac:dyDescent="0.35">
      <c r="A1379">
        <v>46</v>
      </c>
      <c r="B1379">
        <v>1378</v>
      </c>
      <c r="D1379" t="s">
        <v>591</v>
      </c>
      <c r="E1379" t="s">
        <v>8</v>
      </c>
      <c r="F1379" t="s">
        <v>516</v>
      </c>
      <c r="H1379" t="s">
        <v>261</v>
      </c>
      <c r="I1379" t="s">
        <v>301</v>
      </c>
      <c r="K1379" t="s">
        <v>409</v>
      </c>
      <c r="L1379" t="s">
        <v>408</v>
      </c>
      <c r="N1379">
        <v>1E-3</v>
      </c>
      <c r="O1379">
        <v>0</v>
      </c>
      <c r="Q1379" t="s">
        <v>504</v>
      </c>
      <c r="R1379" t="s">
        <v>1205</v>
      </c>
      <c r="T1379" s="24">
        <f t="shared" si="23"/>
        <v>156</v>
      </c>
      <c r="U1379">
        <v>1</v>
      </c>
      <c r="AA1379" t="s">
        <v>562</v>
      </c>
      <c r="AB1379" t="s">
        <v>558</v>
      </c>
      <c r="AC1379">
        <v>0.01</v>
      </c>
      <c r="AD1379">
        <v>313</v>
      </c>
      <c r="AF1379" t="s">
        <v>561</v>
      </c>
      <c r="AG1379" t="s">
        <v>729</v>
      </c>
      <c r="AH1379" t="s">
        <v>542</v>
      </c>
      <c r="AI1379" s="6">
        <v>36161</v>
      </c>
      <c r="AJ1379" s="6">
        <v>37256</v>
      </c>
      <c r="AK1379" t="s">
        <v>197</v>
      </c>
      <c r="AM1379" t="s">
        <v>556</v>
      </c>
      <c r="AO1379" t="s">
        <v>569</v>
      </c>
      <c r="AY1379">
        <v>0</v>
      </c>
      <c r="AZ1379">
        <v>1</v>
      </c>
      <c r="BA1379">
        <v>0</v>
      </c>
      <c r="BF1379" t="s">
        <v>127</v>
      </c>
      <c r="BG1379" t="s">
        <v>698</v>
      </c>
    </row>
    <row r="1380" spans="1:59" x14ac:dyDescent="0.35">
      <c r="A1380">
        <v>46</v>
      </c>
      <c r="B1380">
        <v>1379</v>
      </c>
      <c r="D1380" t="s">
        <v>591</v>
      </c>
      <c r="E1380" t="s">
        <v>8</v>
      </c>
      <c r="F1380" t="s">
        <v>517</v>
      </c>
      <c r="H1380" t="s">
        <v>261</v>
      </c>
      <c r="I1380" t="s">
        <v>300</v>
      </c>
      <c r="K1380" t="s">
        <v>409</v>
      </c>
      <c r="L1380" t="s">
        <v>408</v>
      </c>
      <c r="N1380">
        <v>6.0000000000000001E-3</v>
      </c>
      <c r="O1380">
        <v>0</v>
      </c>
      <c r="Q1380" t="s">
        <v>504</v>
      </c>
      <c r="R1380" t="s">
        <v>1205</v>
      </c>
      <c r="T1380" s="24">
        <f t="shared" si="23"/>
        <v>156</v>
      </c>
      <c r="U1380">
        <v>1</v>
      </c>
      <c r="AA1380" t="s">
        <v>562</v>
      </c>
      <c r="AB1380" t="s">
        <v>558</v>
      </c>
      <c r="AC1380">
        <v>0.01</v>
      </c>
      <c r="AD1380">
        <v>313</v>
      </c>
      <c r="AF1380" t="s">
        <v>561</v>
      </c>
      <c r="AG1380" t="s">
        <v>729</v>
      </c>
      <c r="AH1380" t="s">
        <v>542</v>
      </c>
      <c r="AI1380" s="6">
        <v>36161</v>
      </c>
      <c r="AJ1380" s="6">
        <v>37256</v>
      </c>
      <c r="AK1380" t="s">
        <v>197</v>
      </c>
      <c r="AM1380" t="s">
        <v>556</v>
      </c>
      <c r="AO1380" t="s">
        <v>569</v>
      </c>
      <c r="AY1380">
        <v>0</v>
      </c>
      <c r="AZ1380">
        <v>1</v>
      </c>
      <c r="BA1380">
        <v>0</v>
      </c>
      <c r="BF1380" t="s">
        <v>127</v>
      </c>
      <c r="BG1380" t="s">
        <v>698</v>
      </c>
    </row>
    <row r="1381" spans="1:59" x14ac:dyDescent="0.35">
      <c r="A1381">
        <v>46</v>
      </c>
      <c r="B1381">
        <v>1380</v>
      </c>
      <c r="D1381" t="s">
        <v>591</v>
      </c>
      <c r="E1381" t="s">
        <v>8</v>
      </c>
      <c r="F1381" t="s">
        <v>518</v>
      </c>
      <c r="H1381" t="s">
        <v>261</v>
      </c>
      <c r="I1381" t="s">
        <v>302</v>
      </c>
      <c r="K1381" t="s">
        <v>409</v>
      </c>
      <c r="L1381" t="s">
        <v>408</v>
      </c>
      <c r="N1381">
        <v>0</v>
      </c>
      <c r="O1381">
        <v>0</v>
      </c>
      <c r="Q1381" t="s">
        <v>504</v>
      </c>
      <c r="R1381" t="s">
        <v>1205</v>
      </c>
      <c r="T1381" s="24">
        <f t="shared" si="23"/>
        <v>156</v>
      </c>
      <c r="U1381">
        <v>1</v>
      </c>
      <c r="AA1381" t="s">
        <v>562</v>
      </c>
      <c r="AB1381" t="s">
        <v>558</v>
      </c>
      <c r="AC1381">
        <v>1E-3</v>
      </c>
      <c r="AD1381">
        <v>313</v>
      </c>
      <c r="AF1381" t="s">
        <v>561</v>
      </c>
      <c r="AG1381" t="s">
        <v>729</v>
      </c>
      <c r="AH1381" t="s">
        <v>542</v>
      </c>
      <c r="AI1381" s="6">
        <v>36161</v>
      </c>
      <c r="AJ1381" s="6">
        <v>37256</v>
      </c>
      <c r="AK1381" t="s">
        <v>197</v>
      </c>
      <c r="AM1381" t="s">
        <v>556</v>
      </c>
      <c r="AO1381" t="s">
        <v>569</v>
      </c>
      <c r="AY1381">
        <v>0</v>
      </c>
      <c r="AZ1381">
        <v>1</v>
      </c>
      <c r="BA1381">
        <v>0</v>
      </c>
      <c r="BF1381" t="s">
        <v>127</v>
      </c>
      <c r="BG1381" t="s">
        <v>698</v>
      </c>
    </row>
    <row r="1382" spans="1:59" x14ac:dyDescent="0.35">
      <c r="A1382">
        <v>46</v>
      </c>
      <c r="B1382">
        <v>1381</v>
      </c>
      <c r="D1382" t="s">
        <v>591</v>
      </c>
      <c r="E1382" t="s">
        <v>8</v>
      </c>
      <c r="F1382" t="s">
        <v>519</v>
      </c>
      <c r="H1382" t="s">
        <v>261</v>
      </c>
      <c r="I1382" t="s">
        <v>303</v>
      </c>
      <c r="K1382" t="s">
        <v>409</v>
      </c>
      <c r="L1382" t="s">
        <v>408</v>
      </c>
      <c r="N1382">
        <v>2.7E-2</v>
      </c>
      <c r="O1382">
        <v>0</v>
      </c>
      <c r="Q1382" t="s">
        <v>504</v>
      </c>
      <c r="R1382" t="s">
        <v>1205</v>
      </c>
      <c r="T1382" s="24">
        <f t="shared" si="23"/>
        <v>156</v>
      </c>
      <c r="U1382">
        <v>1</v>
      </c>
      <c r="AA1382" t="s">
        <v>562</v>
      </c>
      <c r="AB1382" t="s">
        <v>558</v>
      </c>
      <c r="AC1382">
        <v>0.05</v>
      </c>
      <c r="AD1382">
        <v>313</v>
      </c>
      <c r="AF1382" t="s">
        <v>561</v>
      </c>
      <c r="AG1382" t="s">
        <v>729</v>
      </c>
      <c r="AH1382" t="s">
        <v>542</v>
      </c>
      <c r="AI1382" s="6">
        <v>36161</v>
      </c>
      <c r="AJ1382" s="6">
        <v>37256</v>
      </c>
      <c r="AK1382" t="s">
        <v>197</v>
      </c>
      <c r="AM1382" t="s">
        <v>556</v>
      </c>
      <c r="AO1382" t="s">
        <v>569</v>
      </c>
      <c r="AY1382">
        <v>0</v>
      </c>
      <c r="AZ1382">
        <v>1</v>
      </c>
      <c r="BA1382">
        <v>0</v>
      </c>
      <c r="BF1382" t="s">
        <v>127</v>
      </c>
      <c r="BG1382" t="s">
        <v>698</v>
      </c>
    </row>
    <row r="1383" spans="1:59" x14ac:dyDescent="0.35">
      <c r="A1383">
        <v>46</v>
      </c>
      <c r="B1383">
        <v>1382</v>
      </c>
      <c r="D1383" t="s">
        <v>591</v>
      </c>
      <c r="E1383" t="s">
        <v>8</v>
      </c>
      <c r="F1383" t="s">
        <v>515</v>
      </c>
      <c r="H1383" t="s">
        <v>261</v>
      </c>
      <c r="I1383" t="s">
        <v>299</v>
      </c>
      <c r="K1383" t="s">
        <v>409</v>
      </c>
      <c r="L1383" t="s">
        <v>408</v>
      </c>
      <c r="N1383">
        <v>0.98499999999999999</v>
      </c>
      <c r="O1383">
        <v>0</v>
      </c>
      <c r="Q1383" t="s">
        <v>504</v>
      </c>
      <c r="R1383" t="s">
        <v>1205</v>
      </c>
      <c r="T1383" s="24">
        <f t="shared" si="23"/>
        <v>156</v>
      </c>
      <c r="U1383">
        <v>1</v>
      </c>
      <c r="AA1383" t="s">
        <v>562</v>
      </c>
      <c r="AB1383" t="s">
        <v>558</v>
      </c>
      <c r="AD1383">
        <v>313</v>
      </c>
      <c r="AF1383" t="s">
        <v>561</v>
      </c>
      <c r="AG1383" t="s">
        <v>729</v>
      </c>
      <c r="AH1383" t="s">
        <v>542</v>
      </c>
      <c r="AI1383" s="6">
        <v>36161</v>
      </c>
      <c r="AJ1383" s="6">
        <v>37256</v>
      </c>
      <c r="AK1383" t="s">
        <v>191</v>
      </c>
      <c r="AM1383" t="s">
        <v>556</v>
      </c>
      <c r="AO1383" t="s">
        <v>569</v>
      </c>
      <c r="AY1383">
        <v>0</v>
      </c>
      <c r="AZ1383">
        <v>1</v>
      </c>
      <c r="BA1383">
        <v>0</v>
      </c>
      <c r="BF1383" t="s">
        <v>127</v>
      </c>
      <c r="BG1383" t="s">
        <v>698</v>
      </c>
    </row>
    <row r="1384" spans="1:59" x14ac:dyDescent="0.35">
      <c r="A1384">
        <v>46</v>
      </c>
      <c r="B1384">
        <v>1383</v>
      </c>
      <c r="D1384" t="s">
        <v>591</v>
      </c>
      <c r="E1384" t="s">
        <v>8</v>
      </c>
      <c r="F1384" t="s">
        <v>516</v>
      </c>
      <c r="H1384" t="s">
        <v>261</v>
      </c>
      <c r="I1384" t="s">
        <v>301</v>
      </c>
      <c r="K1384" t="s">
        <v>409</v>
      </c>
      <c r="L1384" t="s">
        <v>408</v>
      </c>
      <c r="N1384">
        <v>0.92100000000000004</v>
      </c>
      <c r="O1384">
        <v>0</v>
      </c>
      <c r="Q1384" t="s">
        <v>504</v>
      </c>
      <c r="R1384" t="s">
        <v>1205</v>
      </c>
      <c r="T1384" s="24">
        <f t="shared" si="23"/>
        <v>156</v>
      </c>
      <c r="U1384">
        <v>1</v>
      </c>
      <c r="AA1384" t="s">
        <v>562</v>
      </c>
      <c r="AB1384" t="s">
        <v>558</v>
      </c>
      <c r="AD1384">
        <v>313</v>
      </c>
      <c r="AF1384" t="s">
        <v>561</v>
      </c>
      <c r="AG1384" t="s">
        <v>729</v>
      </c>
      <c r="AH1384" t="s">
        <v>542</v>
      </c>
      <c r="AI1384" s="6">
        <v>36161</v>
      </c>
      <c r="AJ1384" s="6">
        <v>37256</v>
      </c>
      <c r="AK1384" t="s">
        <v>191</v>
      </c>
      <c r="AM1384" t="s">
        <v>556</v>
      </c>
      <c r="AO1384" t="s">
        <v>569</v>
      </c>
      <c r="AY1384">
        <v>0</v>
      </c>
      <c r="AZ1384">
        <v>1</v>
      </c>
      <c r="BA1384">
        <v>0</v>
      </c>
      <c r="BF1384" t="s">
        <v>127</v>
      </c>
      <c r="BG1384" t="s">
        <v>698</v>
      </c>
    </row>
    <row r="1385" spans="1:59" x14ac:dyDescent="0.35">
      <c r="A1385">
        <v>46</v>
      </c>
      <c r="B1385">
        <v>1384</v>
      </c>
      <c r="D1385" t="s">
        <v>591</v>
      </c>
      <c r="E1385" t="s">
        <v>8</v>
      </c>
      <c r="F1385" t="s">
        <v>517</v>
      </c>
      <c r="H1385" t="s">
        <v>261</v>
      </c>
      <c r="I1385" t="s">
        <v>300</v>
      </c>
      <c r="K1385" t="s">
        <v>409</v>
      </c>
      <c r="L1385" t="s">
        <v>408</v>
      </c>
      <c r="N1385">
        <v>0.67400000000000004</v>
      </c>
      <c r="O1385">
        <v>0</v>
      </c>
      <c r="Q1385" t="s">
        <v>504</v>
      </c>
      <c r="R1385" t="s">
        <v>1205</v>
      </c>
      <c r="T1385" s="24">
        <f t="shared" si="23"/>
        <v>156</v>
      </c>
      <c r="U1385">
        <v>1</v>
      </c>
      <c r="AA1385" t="s">
        <v>562</v>
      </c>
      <c r="AB1385" t="s">
        <v>558</v>
      </c>
      <c r="AD1385">
        <v>313</v>
      </c>
      <c r="AF1385" t="s">
        <v>561</v>
      </c>
      <c r="AG1385" t="s">
        <v>729</v>
      </c>
      <c r="AH1385" t="s">
        <v>542</v>
      </c>
      <c r="AI1385" s="6">
        <v>36161</v>
      </c>
      <c r="AJ1385" s="6">
        <v>37256</v>
      </c>
      <c r="AK1385" t="s">
        <v>191</v>
      </c>
      <c r="AM1385" t="s">
        <v>556</v>
      </c>
      <c r="AO1385" t="s">
        <v>569</v>
      </c>
      <c r="AY1385">
        <v>0</v>
      </c>
      <c r="AZ1385">
        <v>1</v>
      </c>
      <c r="BA1385">
        <v>0</v>
      </c>
      <c r="BF1385" t="s">
        <v>127</v>
      </c>
      <c r="BG1385" t="s">
        <v>698</v>
      </c>
    </row>
    <row r="1386" spans="1:59" x14ac:dyDescent="0.35">
      <c r="A1386">
        <v>46</v>
      </c>
      <c r="B1386">
        <v>1385</v>
      </c>
      <c r="D1386" t="s">
        <v>591</v>
      </c>
      <c r="E1386" t="s">
        <v>8</v>
      </c>
      <c r="F1386" t="s">
        <v>518</v>
      </c>
      <c r="H1386" t="s">
        <v>261</v>
      </c>
      <c r="I1386" t="s">
        <v>302</v>
      </c>
      <c r="K1386" t="s">
        <v>409</v>
      </c>
      <c r="L1386" t="s">
        <v>408</v>
      </c>
      <c r="N1386">
        <v>0.746</v>
      </c>
      <c r="O1386">
        <v>0</v>
      </c>
      <c r="Q1386" t="s">
        <v>504</v>
      </c>
      <c r="R1386" t="s">
        <v>1205</v>
      </c>
      <c r="T1386" s="24">
        <f t="shared" si="23"/>
        <v>156</v>
      </c>
      <c r="U1386">
        <v>1</v>
      </c>
      <c r="AA1386" t="s">
        <v>562</v>
      </c>
      <c r="AB1386" t="s">
        <v>558</v>
      </c>
      <c r="AD1386">
        <v>313</v>
      </c>
      <c r="AF1386" t="s">
        <v>561</v>
      </c>
      <c r="AG1386" t="s">
        <v>729</v>
      </c>
      <c r="AH1386" t="s">
        <v>542</v>
      </c>
      <c r="AI1386" s="6">
        <v>36161</v>
      </c>
      <c r="AJ1386" s="6">
        <v>37256</v>
      </c>
      <c r="AK1386" t="s">
        <v>191</v>
      </c>
      <c r="AM1386" t="s">
        <v>556</v>
      </c>
      <c r="AO1386" t="s">
        <v>569</v>
      </c>
      <c r="AY1386">
        <v>0</v>
      </c>
      <c r="AZ1386">
        <v>1</v>
      </c>
      <c r="BA1386">
        <v>0</v>
      </c>
      <c r="BF1386" t="s">
        <v>127</v>
      </c>
      <c r="BG1386" t="s">
        <v>698</v>
      </c>
    </row>
    <row r="1387" spans="1:59" x14ac:dyDescent="0.35">
      <c r="A1387">
        <v>46</v>
      </c>
      <c r="B1387">
        <v>1386</v>
      </c>
      <c r="D1387" t="s">
        <v>591</v>
      </c>
      <c r="E1387" t="s">
        <v>8</v>
      </c>
      <c r="F1387" t="s">
        <v>519</v>
      </c>
      <c r="H1387" t="s">
        <v>261</v>
      </c>
      <c r="I1387" t="s">
        <v>303</v>
      </c>
      <c r="K1387" t="s">
        <v>409</v>
      </c>
      <c r="L1387" t="s">
        <v>408</v>
      </c>
      <c r="N1387">
        <v>0.81299999999999994</v>
      </c>
      <c r="O1387">
        <v>0</v>
      </c>
      <c r="Q1387" t="s">
        <v>504</v>
      </c>
      <c r="R1387" t="s">
        <v>1205</v>
      </c>
      <c r="T1387" s="24">
        <f t="shared" si="23"/>
        <v>156</v>
      </c>
      <c r="U1387">
        <v>1</v>
      </c>
      <c r="AA1387" t="s">
        <v>562</v>
      </c>
      <c r="AB1387" t="s">
        <v>558</v>
      </c>
      <c r="AD1387">
        <v>313</v>
      </c>
      <c r="AF1387" t="s">
        <v>561</v>
      </c>
      <c r="AG1387" t="s">
        <v>729</v>
      </c>
      <c r="AH1387" t="s">
        <v>542</v>
      </c>
      <c r="AI1387" s="6">
        <v>36161</v>
      </c>
      <c r="AJ1387" s="6">
        <v>37256</v>
      </c>
      <c r="AK1387" t="s">
        <v>191</v>
      </c>
      <c r="AM1387" t="s">
        <v>556</v>
      </c>
      <c r="AO1387" t="s">
        <v>569</v>
      </c>
      <c r="AY1387">
        <v>0</v>
      </c>
      <c r="AZ1387">
        <v>1</v>
      </c>
      <c r="BA1387">
        <v>0</v>
      </c>
      <c r="BF1387" t="s">
        <v>127</v>
      </c>
      <c r="BG1387" t="s">
        <v>698</v>
      </c>
    </row>
    <row r="1388" spans="1:59" x14ac:dyDescent="0.35">
      <c r="A1388">
        <v>46</v>
      </c>
      <c r="B1388">
        <v>1387</v>
      </c>
      <c r="D1388" t="s">
        <v>591</v>
      </c>
      <c r="E1388" t="s">
        <v>8</v>
      </c>
      <c r="F1388" t="s">
        <v>515</v>
      </c>
      <c r="H1388" t="s">
        <v>261</v>
      </c>
      <c r="I1388" t="s">
        <v>299</v>
      </c>
      <c r="K1388" t="s">
        <v>409</v>
      </c>
      <c r="L1388" t="s">
        <v>408</v>
      </c>
      <c r="N1388">
        <v>4.0000000000000001E-3</v>
      </c>
      <c r="O1388">
        <v>0</v>
      </c>
      <c r="Q1388" t="s">
        <v>504</v>
      </c>
      <c r="R1388" t="s">
        <v>1205</v>
      </c>
      <c r="T1388" s="24">
        <f t="shared" si="23"/>
        <v>156</v>
      </c>
      <c r="U1388">
        <v>1</v>
      </c>
      <c r="AA1388" t="s">
        <v>562</v>
      </c>
      <c r="AB1388" t="s">
        <v>558</v>
      </c>
      <c r="AC1388">
        <v>0.01</v>
      </c>
      <c r="AD1388">
        <v>313</v>
      </c>
      <c r="AF1388" t="s">
        <v>561</v>
      </c>
      <c r="AG1388" t="s">
        <v>729</v>
      </c>
      <c r="AH1388" t="s">
        <v>542</v>
      </c>
      <c r="AI1388" s="6">
        <v>37257</v>
      </c>
      <c r="AJ1388" s="6">
        <v>38351</v>
      </c>
      <c r="AK1388" t="s">
        <v>297</v>
      </c>
      <c r="AM1388" t="s">
        <v>556</v>
      </c>
      <c r="AO1388" t="s">
        <v>569</v>
      </c>
      <c r="AY1388">
        <v>0</v>
      </c>
      <c r="AZ1388">
        <v>1</v>
      </c>
      <c r="BA1388">
        <v>0</v>
      </c>
      <c r="BF1388" t="s">
        <v>127</v>
      </c>
      <c r="BG1388" t="s">
        <v>698</v>
      </c>
    </row>
    <row r="1389" spans="1:59" x14ac:dyDescent="0.35">
      <c r="A1389">
        <v>46</v>
      </c>
      <c r="B1389">
        <v>1388</v>
      </c>
      <c r="D1389" t="s">
        <v>591</v>
      </c>
      <c r="E1389" t="s">
        <v>8</v>
      </c>
      <c r="F1389" t="s">
        <v>516</v>
      </c>
      <c r="H1389" t="s">
        <v>261</v>
      </c>
      <c r="I1389" t="s">
        <v>301</v>
      </c>
      <c r="K1389" t="s">
        <v>409</v>
      </c>
      <c r="L1389" t="s">
        <v>408</v>
      </c>
      <c r="N1389">
        <v>0.33700000000000002</v>
      </c>
      <c r="O1389">
        <v>0</v>
      </c>
      <c r="Q1389" t="s">
        <v>504</v>
      </c>
      <c r="R1389" t="s">
        <v>1205</v>
      </c>
      <c r="T1389" s="24">
        <f t="shared" si="23"/>
        <v>156</v>
      </c>
      <c r="U1389">
        <v>1</v>
      </c>
      <c r="AA1389" t="s">
        <v>562</v>
      </c>
      <c r="AB1389" t="s">
        <v>558</v>
      </c>
      <c r="AD1389">
        <v>313</v>
      </c>
      <c r="AF1389" t="s">
        <v>561</v>
      </c>
      <c r="AG1389" t="s">
        <v>729</v>
      </c>
      <c r="AH1389" t="s">
        <v>542</v>
      </c>
      <c r="AI1389" s="6">
        <v>37257</v>
      </c>
      <c r="AJ1389" s="6">
        <v>38351</v>
      </c>
      <c r="AK1389" t="s">
        <v>297</v>
      </c>
      <c r="AM1389" t="s">
        <v>556</v>
      </c>
      <c r="AO1389" t="s">
        <v>569</v>
      </c>
      <c r="AY1389">
        <v>0</v>
      </c>
      <c r="AZ1389">
        <v>1</v>
      </c>
      <c r="BA1389">
        <v>0</v>
      </c>
      <c r="BF1389" t="s">
        <v>127</v>
      </c>
      <c r="BG1389" t="s">
        <v>698</v>
      </c>
    </row>
    <row r="1390" spans="1:59" x14ac:dyDescent="0.35">
      <c r="A1390">
        <v>46</v>
      </c>
      <c r="B1390">
        <v>1389</v>
      </c>
      <c r="D1390" t="s">
        <v>591</v>
      </c>
      <c r="E1390" t="s">
        <v>8</v>
      </c>
      <c r="F1390" t="s">
        <v>517</v>
      </c>
      <c r="H1390" t="s">
        <v>261</v>
      </c>
      <c r="I1390" t="s">
        <v>300</v>
      </c>
      <c r="K1390" t="s">
        <v>409</v>
      </c>
      <c r="L1390" t="s">
        <v>408</v>
      </c>
      <c r="N1390">
        <v>4.4999999999999998E-2</v>
      </c>
      <c r="O1390">
        <v>0</v>
      </c>
      <c r="Q1390" t="s">
        <v>504</v>
      </c>
      <c r="R1390" t="s">
        <v>1205</v>
      </c>
      <c r="T1390" s="24">
        <f t="shared" si="23"/>
        <v>156</v>
      </c>
      <c r="U1390">
        <v>1</v>
      </c>
      <c r="AA1390" t="s">
        <v>562</v>
      </c>
      <c r="AB1390" t="s">
        <v>558</v>
      </c>
      <c r="AC1390">
        <v>0.05</v>
      </c>
      <c r="AD1390">
        <v>313</v>
      </c>
      <c r="AF1390" t="s">
        <v>561</v>
      </c>
      <c r="AG1390" t="s">
        <v>729</v>
      </c>
      <c r="AH1390" t="s">
        <v>542</v>
      </c>
      <c r="AI1390" s="6">
        <v>37257</v>
      </c>
      <c r="AJ1390" s="6">
        <v>38351</v>
      </c>
      <c r="AK1390" t="s">
        <v>297</v>
      </c>
      <c r="AM1390" t="s">
        <v>556</v>
      </c>
      <c r="AO1390" t="s">
        <v>569</v>
      </c>
      <c r="AY1390">
        <v>0</v>
      </c>
      <c r="AZ1390">
        <v>1</v>
      </c>
      <c r="BA1390">
        <v>0</v>
      </c>
      <c r="BF1390" t="s">
        <v>127</v>
      </c>
      <c r="BG1390" t="s">
        <v>698</v>
      </c>
    </row>
    <row r="1391" spans="1:59" x14ac:dyDescent="0.35">
      <c r="A1391">
        <v>46</v>
      </c>
      <c r="B1391">
        <v>1390</v>
      </c>
      <c r="D1391" t="s">
        <v>591</v>
      </c>
      <c r="E1391" t="s">
        <v>8</v>
      </c>
      <c r="F1391" t="s">
        <v>518</v>
      </c>
      <c r="H1391" t="s">
        <v>261</v>
      </c>
      <c r="I1391" t="s">
        <v>302</v>
      </c>
      <c r="K1391" t="s">
        <v>409</v>
      </c>
      <c r="L1391" t="s">
        <v>408</v>
      </c>
      <c r="N1391">
        <v>0.14399999999999999</v>
      </c>
      <c r="O1391">
        <v>0</v>
      </c>
      <c r="Q1391" t="s">
        <v>504</v>
      </c>
      <c r="R1391" t="s">
        <v>1205</v>
      </c>
      <c r="T1391" s="24">
        <f t="shared" si="23"/>
        <v>156</v>
      </c>
      <c r="U1391">
        <v>1</v>
      </c>
      <c r="AA1391" t="s">
        <v>562</v>
      </c>
      <c r="AB1391" t="s">
        <v>558</v>
      </c>
      <c r="AD1391">
        <v>313</v>
      </c>
      <c r="AF1391" t="s">
        <v>561</v>
      </c>
      <c r="AG1391" t="s">
        <v>729</v>
      </c>
      <c r="AH1391" t="s">
        <v>542</v>
      </c>
      <c r="AI1391" s="6">
        <v>37257</v>
      </c>
      <c r="AJ1391" s="6">
        <v>38351</v>
      </c>
      <c r="AK1391" t="s">
        <v>297</v>
      </c>
      <c r="AM1391" t="s">
        <v>556</v>
      </c>
      <c r="AO1391" t="s">
        <v>569</v>
      </c>
      <c r="AY1391">
        <v>0</v>
      </c>
      <c r="AZ1391">
        <v>1</v>
      </c>
      <c r="BA1391">
        <v>0</v>
      </c>
      <c r="BF1391" t="s">
        <v>127</v>
      </c>
      <c r="BG1391" t="s">
        <v>698</v>
      </c>
    </row>
    <row r="1392" spans="1:59" x14ac:dyDescent="0.35">
      <c r="A1392">
        <v>46</v>
      </c>
      <c r="B1392">
        <v>1391</v>
      </c>
      <c r="D1392" t="s">
        <v>591</v>
      </c>
      <c r="E1392" t="s">
        <v>8</v>
      </c>
      <c r="F1392" t="s">
        <v>519</v>
      </c>
      <c r="H1392" t="s">
        <v>261</v>
      </c>
      <c r="I1392" t="s">
        <v>303</v>
      </c>
      <c r="K1392" t="s">
        <v>409</v>
      </c>
      <c r="L1392" t="s">
        <v>408</v>
      </c>
      <c r="N1392">
        <v>0</v>
      </c>
      <c r="O1392">
        <v>0</v>
      </c>
      <c r="Q1392" t="s">
        <v>504</v>
      </c>
      <c r="R1392" t="s">
        <v>1205</v>
      </c>
      <c r="T1392" s="24">
        <f t="shared" si="23"/>
        <v>156</v>
      </c>
      <c r="U1392">
        <v>1</v>
      </c>
      <c r="AA1392" t="s">
        <v>562</v>
      </c>
      <c r="AB1392" t="s">
        <v>558</v>
      </c>
      <c r="AC1392">
        <v>1E-3</v>
      </c>
      <c r="AD1392">
        <v>313</v>
      </c>
      <c r="AF1392" t="s">
        <v>561</v>
      </c>
      <c r="AG1392" t="s">
        <v>729</v>
      </c>
      <c r="AH1392" t="s">
        <v>542</v>
      </c>
      <c r="AI1392" s="6">
        <v>37257</v>
      </c>
      <c r="AJ1392" s="6">
        <v>38351</v>
      </c>
      <c r="AK1392" t="s">
        <v>297</v>
      </c>
      <c r="AM1392" t="s">
        <v>556</v>
      </c>
      <c r="AO1392" t="s">
        <v>569</v>
      </c>
      <c r="AY1392">
        <v>0</v>
      </c>
      <c r="AZ1392">
        <v>1</v>
      </c>
      <c r="BA1392">
        <v>0</v>
      </c>
      <c r="BF1392" t="s">
        <v>127</v>
      </c>
      <c r="BG1392" t="s">
        <v>698</v>
      </c>
    </row>
    <row r="1393" spans="1:59" x14ac:dyDescent="0.35">
      <c r="A1393">
        <v>46</v>
      </c>
      <c r="B1393">
        <v>1392</v>
      </c>
      <c r="D1393" t="s">
        <v>591</v>
      </c>
      <c r="E1393" t="s">
        <v>8</v>
      </c>
      <c r="F1393" t="s">
        <v>515</v>
      </c>
      <c r="H1393" t="s">
        <v>261</v>
      </c>
      <c r="I1393" t="s">
        <v>299</v>
      </c>
      <c r="K1393" t="s">
        <v>409</v>
      </c>
      <c r="L1393" t="s">
        <v>408</v>
      </c>
      <c r="N1393">
        <v>1E-3</v>
      </c>
      <c r="O1393">
        <v>0</v>
      </c>
      <c r="Q1393" t="s">
        <v>504</v>
      </c>
      <c r="R1393" t="s">
        <v>1205</v>
      </c>
      <c r="T1393" s="24">
        <f t="shared" si="23"/>
        <v>156</v>
      </c>
      <c r="U1393">
        <v>1</v>
      </c>
      <c r="AA1393" t="s">
        <v>562</v>
      </c>
      <c r="AB1393" t="s">
        <v>558</v>
      </c>
      <c r="AC1393">
        <v>1E-3</v>
      </c>
      <c r="AD1393">
        <v>313</v>
      </c>
      <c r="AF1393" t="s">
        <v>561</v>
      </c>
      <c r="AG1393" t="s">
        <v>729</v>
      </c>
      <c r="AH1393" t="s">
        <v>542</v>
      </c>
      <c r="AI1393" s="6">
        <v>37257</v>
      </c>
      <c r="AJ1393" s="6">
        <v>38351</v>
      </c>
      <c r="AK1393" t="s">
        <v>190</v>
      </c>
      <c r="AM1393" t="s">
        <v>556</v>
      </c>
      <c r="AO1393" t="s">
        <v>569</v>
      </c>
      <c r="AY1393">
        <v>0</v>
      </c>
      <c r="AZ1393">
        <v>1</v>
      </c>
      <c r="BA1393">
        <v>0</v>
      </c>
      <c r="BF1393" t="s">
        <v>127</v>
      </c>
      <c r="BG1393" t="s">
        <v>698</v>
      </c>
    </row>
    <row r="1394" spans="1:59" x14ac:dyDescent="0.35">
      <c r="A1394">
        <v>46</v>
      </c>
      <c r="B1394">
        <v>1393</v>
      </c>
      <c r="D1394" t="s">
        <v>591</v>
      </c>
      <c r="E1394" t="s">
        <v>8</v>
      </c>
      <c r="F1394" t="s">
        <v>516</v>
      </c>
      <c r="H1394" t="s">
        <v>261</v>
      </c>
      <c r="I1394" t="s">
        <v>301</v>
      </c>
      <c r="K1394" t="s">
        <v>409</v>
      </c>
      <c r="L1394" t="s">
        <v>408</v>
      </c>
      <c r="N1394">
        <v>0.247</v>
      </c>
      <c r="O1394">
        <v>0</v>
      </c>
      <c r="Q1394" t="s">
        <v>504</v>
      </c>
      <c r="R1394" t="s">
        <v>1205</v>
      </c>
      <c r="T1394" s="24">
        <f t="shared" si="23"/>
        <v>156</v>
      </c>
      <c r="U1394">
        <v>1</v>
      </c>
      <c r="AA1394" t="s">
        <v>562</v>
      </c>
      <c r="AB1394" t="s">
        <v>558</v>
      </c>
      <c r="AD1394">
        <v>313</v>
      </c>
      <c r="AF1394" t="s">
        <v>561</v>
      </c>
      <c r="AG1394" t="s">
        <v>729</v>
      </c>
      <c r="AH1394" t="s">
        <v>542</v>
      </c>
      <c r="AI1394" s="6">
        <v>37257</v>
      </c>
      <c r="AJ1394" s="6">
        <v>38351</v>
      </c>
      <c r="AK1394" t="s">
        <v>190</v>
      </c>
      <c r="AM1394" t="s">
        <v>556</v>
      </c>
      <c r="AO1394" t="s">
        <v>569</v>
      </c>
      <c r="AY1394">
        <v>0</v>
      </c>
      <c r="AZ1394">
        <v>1</v>
      </c>
      <c r="BA1394">
        <v>0</v>
      </c>
      <c r="BF1394" t="s">
        <v>127</v>
      </c>
      <c r="BG1394" t="s">
        <v>698</v>
      </c>
    </row>
    <row r="1395" spans="1:59" x14ac:dyDescent="0.35">
      <c r="A1395">
        <v>46</v>
      </c>
      <c r="B1395">
        <v>1394</v>
      </c>
      <c r="D1395" t="s">
        <v>591</v>
      </c>
      <c r="E1395" t="s">
        <v>8</v>
      </c>
      <c r="F1395" t="s">
        <v>517</v>
      </c>
      <c r="H1395" t="s">
        <v>261</v>
      </c>
      <c r="I1395" t="s">
        <v>300</v>
      </c>
      <c r="K1395" t="s">
        <v>409</v>
      </c>
      <c r="L1395" t="s">
        <v>408</v>
      </c>
      <c r="N1395">
        <v>0.75800000000000001</v>
      </c>
      <c r="O1395">
        <v>0</v>
      </c>
      <c r="Q1395" t="s">
        <v>504</v>
      </c>
      <c r="R1395" t="s">
        <v>1205</v>
      </c>
      <c r="T1395" s="24">
        <f t="shared" si="23"/>
        <v>156</v>
      </c>
      <c r="U1395">
        <v>1</v>
      </c>
      <c r="AA1395" t="s">
        <v>562</v>
      </c>
      <c r="AB1395" t="s">
        <v>558</v>
      </c>
      <c r="AD1395">
        <v>313</v>
      </c>
      <c r="AF1395" t="s">
        <v>561</v>
      </c>
      <c r="AG1395" t="s">
        <v>729</v>
      </c>
      <c r="AH1395" t="s">
        <v>542</v>
      </c>
      <c r="AI1395" s="6">
        <v>37257</v>
      </c>
      <c r="AJ1395" s="6">
        <v>38351</v>
      </c>
      <c r="AK1395" t="s">
        <v>190</v>
      </c>
      <c r="AM1395" t="s">
        <v>556</v>
      </c>
      <c r="AO1395" t="s">
        <v>569</v>
      </c>
      <c r="AY1395">
        <v>0</v>
      </c>
      <c r="AZ1395">
        <v>1</v>
      </c>
      <c r="BA1395">
        <v>0</v>
      </c>
      <c r="BF1395" t="s">
        <v>127</v>
      </c>
      <c r="BG1395" t="s">
        <v>698</v>
      </c>
    </row>
    <row r="1396" spans="1:59" x14ac:dyDescent="0.35">
      <c r="A1396">
        <v>46</v>
      </c>
      <c r="B1396">
        <v>1395</v>
      </c>
      <c r="D1396" t="s">
        <v>591</v>
      </c>
      <c r="E1396" t="s">
        <v>8</v>
      </c>
      <c r="F1396" t="s">
        <v>518</v>
      </c>
      <c r="H1396" t="s">
        <v>261</v>
      </c>
      <c r="I1396" t="s">
        <v>302</v>
      </c>
      <c r="K1396" t="s">
        <v>409</v>
      </c>
      <c r="L1396" t="s">
        <v>408</v>
      </c>
      <c r="N1396">
        <v>0.48399999999999999</v>
      </c>
      <c r="O1396">
        <v>0</v>
      </c>
      <c r="Q1396" t="s">
        <v>504</v>
      </c>
      <c r="R1396" t="s">
        <v>1205</v>
      </c>
      <c r="T1396" s="24">
        <f t="shared" si="23"/>
        <v>156</v>
      </c>
      <c r="U1396">
        <v>1</v>
      </c>
      <c r="AA1396" t="s">
        <v>562</v>
      </c>
      <c r="AB1396" t="s">
        <v>558</v>
      </c>
      <c r="AD1396">
        <v>313</v>
      </c>
      <c r="AF1396" t="s">
        <v>561</v>
      </c>
      <c r="AG1396" t="s">
        <v>729</v>
      </c>
      <c r="AH1396" t="s">
        <v>542</v>
      </c>
      <c r="AI1396" s="6">
        <v>37257</v>
      </c>
      <c r="AJ1396" s="6">
        <v>38351</v>
      </c>
      <c r="AK1396" t="s">
        <v>190</v>
      </c>
      <c r="AM1396" t="s">
        <v>556</v>
      </c>
      <c r="AO1396" t="s">
        <v>569</v>
      </c>
      <c r="AY1396">
        <v>0</v>
      </c>
      <c r="AZ1396">
        <v>1</v>
      </c>
      <c r="BA1396">
        <v>0</v>
      </c>
      <c r="BF1396" t="s">
        <v>127</v>
      </c>
      <c r="BG1396" t="s">
        <v>698</v>
      </c>
    </row>
    <row r="1397" spans="1:59" x14ac:dyDescent="0.35">
      <c r="A1397">
        <v>46</v>
      </c>
      <c r="B1397">
        <v>1396</v>
      </c>
      <c r="D1397" t="s">
        <v>591</v>
      </c>
      <c r="E1397" t="s">
        <v>8</v>
      </c>
      <c r="F1397" t="s">
        <v>519</v>
      </c>
      <c r="H1397" t="s">
        <v>261</v>
      </c>
      <c r="I1397" t="s">
        <v>303</v>
      </c>
      <c r="K1397" t="s">
        <v>409</v>
      </c>
      <c r="L1397" t="s">
        <v>408</v>
      </c>
      <c r="N1397">
        <v>0.78400000000000003</v>
      </c>
      <c r="O1397">
        <v>0</v>
      </c>
      <c r="Q1397" t="s">
        <v>504</v>
      </c>
      <c r="R1397" t="s">
        <v>1205</v>
      </c>
      <c r="T1397" s="24">
        <f t="shared" si="23"/>
        <v>156</v>
      </c>
      <c r="U1397">
        <v>1</v>
      </c>
      <c r="AA1397" t="s">
        <v>562</v>
      </c>
      <c r="AB1397" t="s">
        <v>558</v>
      </c>
      <c r="AD1397">
        <v>313</v>
      </c>
      <c r="AF1397" t="s">
        <v>561</v>
      </c>
      <c r="AG1397" t="s">
        <v>729</v>
      </c>
      <c r="AH1397" t="s">
        <v>542</v>
      </c>
      <c r="AI1397" s="6">
        <v>37257</v>
      </c>
      <c r="AJ1397" s="6">
        <v>38351</v>
      </c>
      <c r="AK1397" t="s">
        <v>190</v>
      </c>
      <c r="AM1397" t="s">
        <v>556</v>
      </c>
      <c r="AO1397" t="s">
        <v>569</v>
      </c>
      <c r="AY1397">
        <v>0</v>
      </c>
      <c r="AZ1397">
        <v>1</v>
      </c>
      <c r="BA1397">
        <v>0</v>
      </c>
      <c r="BF1397" t="s">
        <v>127</v>
      </c>
      <c r="BG1397" t="s">
        <v>698</v>
      </c>
    </row>
    <row r="1398" spans="1:59" x14ac:dyDescent="0.35">
      <c r="A1398">
        <v>46</v>
      </c>
      <c r="B1398">
        <v>1397</v>
      </c>
      <c r="D1398" t="s">
        <v>591</v>
      </c>
      <c r="E1398" t="s">
        <v>8</v>
      </c>
      <c r="F1398" t="s">
        <v>515</v>
      </c>
      <c r="H1398" t="s">
        <v>261</v>
      </c>
      <c r="I1398" t="s">
        <v>299</v>
      </c>
      <c r="K1398" t="s">
        <v>409</v>
      </c>
      <c r="L1398" t="s">
        <v>408</v>
      </c>
      <c r="N1398">
        <v>0.95299999999999996</v>
      </c>
      <c r="O1398">
        <v>0</v>
      </c>
      <c r="Q1398" t="s">
        <v>504</v>
      </c>
      <c r="R1398" t="s">
        <v>1205</v>
      </c>
      <c r="T1398" s="24">
        <f t="shared" si="23"/>
        <v>156</v>
      </c>
      <c r="U1398">
        <v>1</v>
      </c>
      <c r="AA1398" t="s">
        <v>562</v>
      </c>
      <c r="AB1398" t="s">
        <v>558</v>
      </c>
      <c r="AD1398">
        <v>313</v>
      </c>
      <c r="AF1398" t="s">
        <v>561</v>
      </c>
      <c r="AG1398" t="s">
        <v>729</v>
      </c>
      <c r="AH1398" t="s">
        <v>542</v>
      </c>
      <c r="AI1398" s="6">
        <v>37257</v>
      </c>
      <c r="AJ1398" s="6">
        <v>38351</v>
      </c>
      <c r="AK1398" t="s">
        <v>197</v>
      </c>
      <c r="AM1398" t="s">
        <v>556</v>
      </c>
      <c r="AO1398" t="s">
        <v>569</v>
      </c>
      <c r="AY1398">
        <v>0</v>
      </c>
      <c r="AZ1398">
        <v>1</v>
      </c>
      <c r="BA1398">
        <v>0</v>
      </c>
      <c r="BF1398" t="s">
        <v>127</v>
      </c>
      <c r="BG1398" t="s">
        <v>698</v>
      </c>
    </row>
    <row r="1399" spans="1:59" x14ac:dyDescent="0.35">
      <c r="A1399">
        <v>46</v>
      </c>
      <c r="B1399">
        <v>1398</v>
      </c>
      <c r="D1399" t="s">
        <v>591</v>
      </c>
      <c r="E1399" t="s">
        <v>8</v>
      </c>
      <c r="F1399" t="s">
        <v>516</v>
      </c>
      <c r="H1399" t="s">
        <v>261</v>
      </c>
      <c r="I1399" t="s">
        <v>301</v>
      </c>
      <c r="K1399" t="s">
        <v>409</v>
      </c>
      <c r="L1399" t="s">
        <v>408</v>
      </c>
      <c r="N1399">
        <v>0.372</v>
      </c>
      <c r="O1399">
        <v>0</v>
      </c>
      <c r="Q1399" t="s">
        <v>504</v>
      </c>
      <c r="R1399" t="s">
        <v>1205</v>
      </c>
      <c r="T1399" s="24">
        <f t="shared" si="23"/>
        <v>156</v>
      </c>
      <c r="U1399">
        <v>1</v>
      </c>
      <c r="AA1399" t="s">
        <v>562</v>
      </c>
      <c r="AB1399" t="s">
        <v>558</v>
      </c>
      <c r="AD1399">
        <v>313</v>
      </c>
      <c r="AF1399" t="s">
        <v>561</v>
      </c>
      <c r="AG1399" t="s">
        <v>729</v>
      </c>
      <c r="AH1399" t="s">
        <v>542</v>
      </c>
      <c r="AI1399" s="6">
        <v>37257</v>
      </c>
      <c r="AJ1399" s="6">
        <v>38351</v>
      </c>
      <c r="AK1399" t="s">
        <v>197</v>
      </c>
      <c r="AM1399" t="s">
        <v>556</v>
      </c>
      <c r="AO1399" t="s">
        <v>569</v>
      </c>
      <c r="AY1399">
        <v>0</v>
      </c>
      <c r="AZ1399">
        <v>1</v>
      </c>
      <c r="BA1399">
        <v>0</v>
      </c>
      <c r="BF1399" t="s">
        <v>127</v>
      </c>
      <c r="BG1399" t="s">
        <v>698</v>
      </c>
    </row>
    <row r="1400" spans="1:59" x14ac:dyDescent="0.35">
      <c r="A1400">
        <v>46</v>
      </c>
      <c r="B1400">
        <v>1399</v>
      </c>
      <c r="D1400" t="s">
        <v>591</v>
      </c>
      <c r="E1400" t="s">
        <v>8</v>
      </c>
      <c r="F1400" t="s">
        <v>517</v>
      </c>
      <c r="H1400" t="s">
        <v>261</v>
      </c>
      <c r="I1400" t="s">
        <v>300</v>
      </c>
      <c r="K1400" t="s">
        <v>409</v>
      </c>
      <c r="L1400" t="s">
        <v>408</v>
      </c>
      <c r="N1400">
        <v>0.20899999999999999</v>
      </c>
      <c r="O1400">
        <v>0</v>
      </c>
      <c r="Q1400" t="s">
        <v>504</v>
      </c>
      <c r="R1400" t="s">
        <v>1205</v>
      </c>
      <c r="T1400" s="24">
        <f t="shared" si="23"/>
        <v>156</v>
      </c>
      <c r="U1400">
        <v>1</v>
      </c>
      <c r="AA1400" t="s">
        <v>562</v>
      </c>
      <c r="AB1400" t="s">
        <v>558</v>
      </c>
      <c r="AD1400">
        <v>313</v>
      </c>
      <c r="AF1400" t="s">
        <v>561</v>
      </c>
      <c r="AG1400" t="s">
        <v>729</v>
      </c>
      <c r="AH1400" t="s">
        <v>542</v>
      </c>
      <c r="AI1400" s="6">
        <v>37257</v>
      </c>
      <c r="AJ1400" s="6">
        <v>38351</v>
      </c>
      <c r="AK1400" t="s">
        <v>197</v>
      </c>
      <c r="AM1400" t="s">
        <v>556</v>
      </c>
      <c r="AO1400" t="s">
        <v>569</v>
      </c>
      <c r="AY1400">
        <v>0</v>
      </c>
      <c r="AZ1400">
        <v>1</v>
      </c>
      <c r="BA1400">
        <v>0</v>
      </c>
      <c r="BF1400" t="s">
        <v>127</v>
      </c>
      <c r="BG1400" t="s">
        <v>698</v>
      </c>
    </row>
    <row r="1401" spans="1:59" x14ac:dyDescent="0.35">
      <c r="A1401">
        <v>46</v>
      </c>
      <c r="B1401">
        <v>1400</v>
      </c>
      <c r="D1401" t="s">
        <v>591</v>
      </c>
      <c r="E1401" t="s">
        <v>8</v>
      </c>
      <c r="F1401" t="s">
        <v>518</v>
      </c>
      <c r="H1401" t="s">
        <v>261</v>
      </c>
      <c r="I1401" t="s">
        <v>302</v>
      </c>
      <c r="K1401" t="s">
        <v>409</v>
      </c>
      <c r="L1401" t="s">
        <v>408</v>
      </c>
      <c r="N1401">
        <v>0.20499999999999999</v>
      </c>
      <c r="O1401">
        <v>0</v>
      </c>
      <c r="Q1401" t="s">
        <v>504</v>
      </c>
      <c r="R1401" t="s">
        <v>1205</v>
      </c>
      <c r="T1401" s="24">
        <f t="shared" si="23"/>
        <v>156</v>
      </c>
      <c r="U1401">
        <v>1</v>
      </c>
      <c r="AA1401" t="s">
        <v>562</v>
      </c>
      <c r="AB1401" t="s">
        <v>558</v>
      </c>
      <c r="AD1401">
        <v>313</v>
      </c>
      <c r="AF1401" t="s">
        <v>561</v>
      </c>
      <c r="AG1401" t="s">
        <v>729</v>
      </c>
      <c r="AH1401" t="s">
        <v>542</v>
      </c>
      <c r="AI1401" s="6">
        <v>37257</v>
      </c>
      <c r="AJ1401" s="6">
        <v>38351</v>
      </c>
      <c r="AK1401" t="s">
        <v>197</v>
      </c>
      <c r="AM1401" t="s">
        <v>556</v>
      </c>
      <c r="AO1401" t="s">
        <v>569</v>
      </c>
      <c r="AY1401">
        <v>0</v>
      </c>
      <c r="AZ1401">
        <v>1</v>
      </c>
      <c r="BA1401">
        <v>0</v>
      </c>
      <c r="BF1401" t="s">
        <v>127</v>
      </c>
      <c r="BG1401" t="s">
        <v>698</v>
      </c>
    </row>
    <row r="1402" spans="1:59" x14ac:dyDescent="0.35">
      <c r="A1402">
        <v>46</v>
      </c>
      <c r="B1402">
        <v>1401</v>
      </c>
      <c r="D1402" t="s">
        <v>591</v>
      </c>
      <c r="E1402" t="s">
        <v>8</v>
      </c>
      <c r="F1402" t="s">
        <v>519</v>
      </c>
      <c r="H1402" t="s">
        <v>261</v>
      </c>
      <c r="I1402" t="s">
        <v>303</v>
      </c>
      <c r="K1402" t="s">
        <v>409</v>
      </c>
      <c r="L1402" t="s">
        <v>408</v>
      </c>
      <c r="N1402">
        <v>0.115</v>
      </c>
      <c r="O1402">
        <v>0</v>
      </c>
      <c r="Q1402" t="s">
        <v>504</v>
      </c>
      <c r="R1402" t="s">
        <v>1205</v>
      </c>
      <c r="T1402" s="24">
        <f t="shared" si="23"/>
        <v>156</v>
      </c>
      <c r="U1402">
        <v>1</v>
      </c>
      <c r="AA1402" t="s">
        <v>562</v>
      </c>
      <c r="AB1402" t="s">
        <v>558</v>
      </c>
      <c r="AD1402">
        <v>313</v>
      </c>
      <c r="AF1402" t="s">
        <v>561</v>
      </c>
      <c r="AG1402" t="s">
        <v>729</v>
      </c>
      <c r="AH1402" t="s">
        <v>542</v>
      </c>
      <c r="AI1402" s="6">
        <v>37257</v>
      </c>
      <c r="AJ1402" s="6">
        <v>38351</v>
      </c>
      <c r="AK1402" t="s">
        <v>197</v>
      </c>
      <c r="AM1402" t="s">
        <v>556</v>
      </c>
      <c r="AO1402" t="s">
        <v>569</v>
      </c>
      <c r="AY1402">
        <v>0</v>
      </c>
      <c r="AZ1402">
        <v>1</v>
      </c>
      <c r="BA1402">
        <v>0</v>
      </c>
      <c r="BF1402" t="s">
        <v>127</v>
      </c>
      <c r="BG1402" t="s">
        <v>698</v>
      </c>
    </row>
    <row r="1403" spans="1:59" x14ac:dyDescent="0.35">
      <c r="A1403">
        <v>46</v>
      </c>
      <c r="B1403">
        <v>1402</v>
      </c>
      <c r="D1403" t="s">
        <v>591</v>
      </c>
      <c r="E1403" t="s">
        <v>8</v>
      </c>
      <c r="F1403" t="s">
        <v>515</v>
      </c>
      <c r="H1403" t="s">
        <v>261</v>
      </c>
      <c r="I1403" t="s">
        <v>299</v>
      </c>
      <c r="K1403" t="s">
        <v>409</v>
      </c>
      <c r="L1403" t="s">
        <v>408</v>
      </c>
      <c r="N1403">
        <v>0.56399999999999995</v>
      </c>
      <c r="O1403">
        <v>0</v>
      </c>
      <c r="Q1403" t="s">
        <v>504</v>
      </c>
      <c r="R1403" t="s">
        <v>1205</v>
      </c>
      <c r="T1403" s="24">
        <f t="shared" si="23"/>
        <v>156</v>
      </c>
      <c r="U1403">
        <v>1</v>
      </c>
      <c r="AA1403" t="s">
        <v>562</v>
      </c>
      <c r="AB1403" t="s">
        <v>558</v>
      </c>
      <c r="AD1403">
        <v>313</v>
      </c>
      <c r="AF1403" t="s">
        <v>561</v>
      </c>
      <c r="AG1403" t="s">
        <v>729</v>
      </c>
      <c r="AH1403" t="s">
        <v>542</v>
      </c>
      <c r="AI1403" s="6">
        <v>37257</v>
      </c>
      <c r="AJ1403" s="6">
        <v>38351</v>
      </c>
      <c r="AK1403" t="s">
        <v>191</v>
      </c>
      <c r="AM1403" t="s">
        <v>556</v>
      </c>
      <c r="AO1403" t="s">
        <v>569</v>
      </c>
      <c r="AY1403">
        <v>0</v>
      </c>
      <c r="AZ1403">
        <v>1</v>
      </c>
      <c r="BA1403">
        <v>0</v>
      </c>
      <c r="BF1403" t="s">
        <v>127</v>
      </c>
      <c r="BG1403" t="s">
        <v>698</v>
      </c>
    </row>
    <row r="1404" spans="1:59" x14ac:dyDescent="0.35">
      <c r="A1404">
        <v>46</v>
      </c>
      <c r="B1404">
        <v>1403</v>
      </c>
      <c r="D1404" t="s">
        <v>591</v>
      </c>
      <c r="E1404" t="s">
        <v>8</v>
      </c>
      <c r="F1404" t="s">
        <v>516</v>
      </c>
      <c r="H1404" t="s">
        <v>261</v>
      </c>
      <c r="I1404" t="s">
        <v>301</v>
      </c>
      <c r="K1404" t="s">
        <v>409</v>
      </c>
      <c r="L1404" t="s">
        <v>408</v>
      </c>
      <c r="N1404">
        <v>6.0000000000000001E-3</v>
      </c>
      <c r="O1404">
        <v>0</v>
      </c>
      <c r="Q1404" t="s">
        <v>504</v>
      </c>
      <c r="R1404" t="s">
        <v>1205</v>
      </c>
      <c r="T1404" s="24">
        <f t="shared" si="23"/>
        <v>156</v>
      </c>
      <c r="U1404">
        <v>1</v>
      </c>
      <c r="AA1404" t="s">
        <v>562</v>
      </c>
      <c r="AB1404" t="s">
        <v>558</v>
      </c>
      <c r="AC1404">
        <v>0.01</v>
      </c>
      <c r="AD1404">
        <v>313</v>
      </c>
      <c r="AF1404" t="s">
        <v>561</v>
      </c>
      <c r="AG1404" t="s">
        <v>729</v>
      </c>
      <c r="AH1404" t="s">
        <v>542</v>
      </c>
      <c r="AI1404" s="6">
        <v>37257</v>
      </c>
      <c r="AJ1404" s="6">
        <v>38351</v>
      </c>
      <c r="AK1404" t="s">
        <v>191</v>
      </c>
      <c r="AM1404" t="s">
        <v>556</v>
      </c>
      <c r="AO1404" t="s">
        <v>569</v>
      </c>
      <c r="AY1404">
        <v>0</v>
      </c>
      <c r="AZ1404">
        <v>1</v>
      </c>
      <c r="BA1404">
        <v>0</v>
      </c>
      <c r="BF1404" t="s">
        <v>127</v>
      </c>
      <c r="BG1404" t="s">
        <v>698</v>
      </c>
    </row>
    <row r="1405" spans="1:59" x14ac:dyDescent="0.35">
      <c r="A1405">
        <v>46</v>
      </c>
      <c r="B1405">
        <v>1404</v>
      </c>
      <c r="D1405" t="s">
        <v>591</v>
      </c>
      <c r="E1405" t="s">
        <v>8</v>
      </c>
      <c r="F1405" t="s">
        <v>517</v>
      </c>
      <c r="H1405" t="s">
        <v>261</v>
      </c>
      <c r="I1405" t="s">
        <v>300</v>
      </c>
      <c r="K1405" t="s">
        <v>409</v>
      </c>
      <c r="L1405" t="s">
        <v>408</v>
      </c>
      <c r="N1405">
        <v>0.77400000000000002</v>
      </c>
      <c r="O1405">
        <v>0</v>
      </c>
      <c r="Q1405" t="s">
        <v>504</v>
      </c>
      <c r="R1405" t="s">
        <v>1205</v>
      </c>
      <c r="T1405" s="24">
        <f t="shared" si="23"/>
        <v>156</v>
      </c>
      <c r="U1405">
        <v>1</v>
      </c>
      <c r="AA1405" t="s">
        <v>562</v>
      </c>
      <c r="AB1405" t="s">
        <v>558</v>
      </c>
      <c r="AD1405">
        <v>313</v>
      </c>
      <c r="AF1405" t="s">
        <v>561</v>
      </c>
      <c r="AG1405" t="s">
        <v>729</v>
      </c>
      <c r="AH1405" t="s">
        <v>542</v>
      </c>
      <c r="AI1405" s="6">
        <v>37257</v>
      </c>
      <c r="AJ1405" s="6">
        <v>38351</v>
      </c>
      <c r="AK1405" t="s">
        <v>191</v>
      </c>
      <c r="AM1405" t="s">
        <v>556</v>
      </c>
      <c r="AO1405" t="s">
        <v>569</v>
      </c>
      <c r="AY1405">
        <v>0</v>
      </c>
      <c r="AZ1405">
        <v>1</v>
      </c>
      <c r="BA1405">
        <v>0</v>
      </c>
      <c r="BF1405" t="s">
        <v>127</v>
      </c>
      <c r="BG1405" t="s">
        <v>698</v>
      </c>
    </row>
    <row r="1406" spans="1:59" x14ac:dyDescent="0.35">
      <c r="A1406">
        <v>46</v>
      </c>
      <c r="B1406">
        <v>1405</v>
      </c>
      <c r="D1406" t="s">
        <v>591</v>
      </c>
      <c r="E1406" t="s">
        <v>8</v>
      </c>
      <c r="F1406" t="s">
        <v>518</v>
      </c>
      <c r="H1406" t="s">
        <v>261</v>
      </c>
      <c r="I1406" t="s">
        <v>302</v>
      </c>
      <c r="K1406" t="s">
        <v>409</v>
      </c>
      <c r="L1406" t="s">
        <v>408</v>
      </c>
      <c r="N1406">
        <v>1.6E-2</v>
      </c>
      <c r="O1406">
        <v>0</v>
      </c>
      <c r="Q1406" t="s">
        <v>504</v>
      </c>
      <c r="R1406" t="s">
        <v>1205</v>
      </c>
      <c r="T1406" s="24">
        <f t="shared" si="23"/>
        <v>156</v>
      </c>
      <c r="U1406">
        <v>1</v>
      </c>
      <c r="AA1406" t="s">
        <v>562</v>
      </c>
      <c r="AB1406" t="s">
        <v>558</v>
      </c>
      <c r="AC1406">
        <v>0.05</v>
      </c>
      <c r="AD1406">
        <v>313</v>
      </c>
      <c r="AF1406" t="s">
        <v>561</v>
      </c>
      <c r="AG1406" t="s">
        <v>729</v>
      </c>
      <c r="AH1406" t="s">
        <v>542</v>
      </c>
      <c r="AI1406" s="6">
        <v>37257</v>
      </c>
      <c r="AJ1406" s="6">
        <v>38351</v>
      </c>
      <c r="AK1406" t="s">
        <v>191</v>
      </c>
      <c r="AM1406" t="s">
        <v>556</v>
      </c>
      <c r="AO1406" t="s">
        <v>569</v>
      </c>
      <c r="AY1406">
        <v>0</v>
      </c>
      <c r="AZ1406">
        <v>1</v>
      </c>
      <c r="BA1406">
        <v>0</v>
      </c>
      <c r="BF1406" t="s">
        <v>127</v>
      </c>
      <c r="BG1406" t="s">
        <v>698</v>
      </c>
    </row>
    <row r="1407" spans="1:59" x14ac:dyDescent="0.35">
      <c r="A1407">
        <v>46</v>
      </c>
      <c r="B1407">
        <v>1406</v>
      </c>
      <c r="D1407" t="s">
        <v>591</v>
      </c>
      <c r="E1407" t="s">
        <v>8</v>
      </c>
      <c r="F1407" t="s">
        <v>519</v>
      </c>
      <c r="H1407" t="s">
        <v>261</v>
      </c>
      <c r="I1407" t="s">
        <v>303</v>
      </c>
      <c r="K1407" t="s">
        <v>409</v>
      </c>
      <c r="L1407" t="s">
        <v>408</v>
      </c>
      <c r="N1407">
        <v>4.3999999999999997E-2</v>
      </c>
      <c r="O1407">
        <v>0</v>
      </c>
      <c r="Q1407" t="s">
        <v>504</v>
      </c>
      <c r="R1407" t="s">
        <v>1205</v>
      </c>
      <c r="T1407" s="24">
        <f t="shared" si="23"/>
        <v>156</v>
      </c>
      <c r="U1407">
        <v>1</v>
      </c>
      <c r="AA1407" t="s">
        <v>562</v>
      </c>
      <c r="AB1407" t="s">
        <v>558</v>
      </c>
      <c r="AC1407">
        <v>0.05</v>
      </c>
      <c r="AD1407">
        <v>313</v>
      </c>
      <c r="AF1407" t="s">
        <v>561</v>
      </c>
      <c r="AG1407" t="s">
        <v>729</v>
      </c>
      <c r="AH1407" t="s">
        <v>542</v>
      </c>
      <c r="AI1407" s="6">
        <v>37257</v>
      </c>
      <c r="AJ1407" s="6">
        <v>38351</v>
      </c>
      <c r="AK1407" t="s">
        <v>191</v>
      </c>
      <c r="AM1407" t="s">
        <v>556</v>
      </c>
      <c r="AO1407" t="s">
        <v>569</v>
      </c>
      <c r="AY1407">
        <v>0</v>
      </c>
      <c r="AZ1407">
        <v>1</v>
      </c>
      <c r="BA1407">
        <v>0</v>
      </c>
      <c r="BF1407" t="s">
        <v>127</v>
      </c>
      <c r="BG1407" t="s">
        <v>698</v>
      </c>
    </row>
    <row r="1408" spans="1:59" x14ac:dyDescent="0.35">
      <c r="A1408">
        <v>46</v>
      </c>
      <c r="B1408">
        <v>1407</v>
      </c>
      <c r="D1408" t="s">
        <v>591</v>
      </c>
      <c r="E1408" t="s">
        <v>8</v>
      </c>
      <c r="F1408" t="s">
        <v>515</v>
      </c>
      <c r="H1408" t="s">
        <v>261</v>
      </c>
      <c r="I1408" t="s">
        <v>299</v>
      </c>
      <c r="K1408" t="s">
        <v>409</v>
      </c>
      <c r="L1408" t="s">
        <v>408</v>
      </c>
      <c r="N1408">
        <v>4.7E-2</v>
      </c>
      <c r="O1408">
        <v>0</v>
      </c>
      <c r="Q1408" t="s">
        <v>504</v>
      </c>
      <c r="R1408" t="s">
        <v>1205</v>
      </c>
      <c r="T1408" s="24">
        <f t="shared" si="23"/>
        <v>156</v>
      </c>
      <c r="U1408">
        <v>1</v>
      </c>
      <c r="AA1408" t="s">
        <v>562</v>
      </c>
      <c r="AB1408" t="s">
        <v>558</v>
      </c>
      <c r="AC1408">
        <v>0.05</v>
      </c>
      <c r="AD1408">
        <v>313</v>
      </c>
      <c r="AF1408" t="s">
        <v>561</v>
      </c>
      <c r="AG1408" t="s">
        <v>729</v>
      </c>
      <c r="AH1408" t="s">
        <v>542</v>
      </c>
      <c r="AI1408" s="6">
        <v>38355</v>
      </c>
      <c r="AJ1408" s="6">
        <v>39447</v>
      </c>
      <c r="AK1408" t="s">
        <v>297</v>
      </c>
      <c r="AM1408" t="s">
        <v>556</v>
      </c>
      <c r="AO1408" t="s">
        <v>569</v>
      </c>
      <c r="AY1408">
        <v>0</v>
      </c>
      <c r="AZ1408">
        <v>1</v>
      </c>
      <c r="BA1408">
        <v>0</v>
      </c>
      <c r="BF1408" t="s">
        <v>127</v>
      </c>
      <c r="BG1408" t="s">
        <v>698</v>
      </c>
    </row>
    <row r="1409" spans="1:59" x14ac:dyDescent="0.35">
      <c r="A1409">
        <v>46</v>
      </c>
      <c r="B1409">
        <v>1408</v>
      </c>
      <c r="D1409" t="s">
        <v>591</v>
      </c>
      <c r="E1409" t="s">
        <v>8</v>
      </c>
      <c r="F1409" t="s">
        <v>516</v>
      </c>
      <c r="H1409" t="s">
        <v>261</v>
      </c>
      <c r="I1409" t="s">
        <v>301</v>
      </c>
      <c r="K1409" t="s">
        <v>409</v>
      </c>
      <c r="L1409" t="s">
        <v>408</v>
      </c>
      <c r="N1409">
        <v>0.77</v>
      </c>
      <c r="O1409">
        <v>0</v>
      </c>
      <c r="Q1409" t="s">
        <v>504</v>
      </c>
      <c r="R1409" t="s">
        <v>1205</v>
      </c>
      <c r="T1409" s="24">
        <f t="shared" si="23"/>
        <v>156</v>
      </c>
      <c r="U1409">
        <v>1</v>
      </c>
      <c r="AA1409" t="s">
        <v>562</v>
      </c>
      <c r="AB1409" t="s">
        <v>558</v>
      </c>
      <c r="AD1409">
        <v>313</v>
      </c>
      <c r="AF1409" t="s">
        <v>561</v>
      </c>
      <c r="AG1409" t="s">
        <v>729</v>
      </c>
      <c r="AH1409" t="s">
        <v>542</v>
      </c>
      <c r="AI1409" s="6">
        <v>38355</v>
      </c>
      <c r="AJ1409" s="6">
        <v>39447</v>
      </c>
      <c r="AK1409" t="s">
        <v>297</v>
      </c>
      <c r="AM1409" t="s">
        <v>556</v>
      </c>
      <c r="AO1409" t="s">
        <v>569</v>
      </c>
      <c r="AY1409">
        <v>0</v>
      </c>
      <c r="AZ1409">
        <v>1</v>
      </c>
      <c r="BA1409">
        <v>0</v>
      </c>
      <c r="BF1409" t="s">
        <v>127</v>
      </c>
      <c r="BG1409" t="s">
        <v>698</v>
      </c>
    </row>
    <row r="1410" spans="1:59" x14ac:dyDescent="0.35">
      <c r="A1410">
        <v>46</v>
      </c>
      <c r="B1410">
        <v>1409</v>
      </c>
      <c r="D1410" t="s">
        <v>591</v>
      </c>
      <c r="E1410" t="s">
        <v>8</v>
      </c>
      <c r="F1410" t="s">
        <v>517</v>
      </c>
      <c r="H1410" t="s">
        <v>261</v>
      </c>
      <c r="I1410" t="s">
        <v>300</v>
      </c>
      <c r="K1410" t="s">
        <v>409</v>
      </c>
      <c r="L1410" t="s">
        <v>408</v>
      </c>
      <c r="N1410">
        <v>0.42099999999999999</v>
      </c>
      <c r="O1410">
        <v>0</v>
      </c>
      <c r="Q1410" t="s">
        <v>504</v>
      </c>
      <c r="R1410" t="s">
        <v>1205</v>
      </c>
      <c r="T1410" s="24">
        <f t="shared" si="23"/>
        <v>156</v>
      </c>
      <c r="U1410">
        <v>1</v>
      </c>
      <c r="AA1410" t="s">
        <v>562</v>
      </c>
      <c r="AB1410" t="s">
        <v>558</v>
      </c>
      <c r="AD1410">
        <v>313</v>
      </c>
      <c r="AF1410" t="s">
        <v>561</v>
      </c>
      <c r="AG1410" t="s">
        <v>729</v>
      </c>
      <c r="AH1410" t="s">
        <v>542</v>
      </c>
      <c r="AI1410" s="6">
        <v>38355</v>
      </c>
      <c r="AJ1410" s="6">
        <v>39447</v>
      </c>
      <c r="AK1410" t="s">
        <v>297</v>
      </c>
      <c r="AM1410" t="s">
        <v>556</v>
      </c>
      <c r="AO1410" t="s">
        <v>569</v>
      </c>
      <c r="AY1410">
        <v>0</v>
      </c>
      <c r="AZ1410">
        <v>1</v>
      </c>
      <c r="BA1410">
        <v>0</v>
      </c>
      <c r="BF1410" t="s">
        <v>127</v>
      </c>
      <c r="BG1410" t="s">
        <v>698</v>
      </c>
    </row>
    <row r="1411" spans="1:59" x14ac:dyDescent="0.35">
      <c r="A1411">
        <v>46</v>
      </c>
      <c r="B1411">
        <v>1410</v>
      </c>
      <c r="D1411" t="s">
        <v>591</v>
      </c>
      <c r="E1411" t="s">
        <v>8</v>
      </c>
      <c r="F1411" t="s">
        <v>518</v>
      </c>
      <c r="H1411" t="s">
        <v>261</v>
      </c>
      <c r="I1411" t="s">
        <v>302</v>
      </c>
      <c r="K1411" t="s">
        <v>409</v>
      </c>
      <c r="L1411" t="s">
        <v>408</v>
      </c>
      <c r="N1411">
        <v>0.89</v>
      </c>
      <c r="O1411">
        <v>0</v>
      </c>
      <c r="Q1411" t="s">
        <v>504</v>
      </c>
      <c r="R1411" t="s">
        <v>1205</v>
      </c>
      <c r="T1411" s="24">
        <f t="shared" si="23"/>
        <v>156</v>
      </c>
      <c r="U1411">
        <v>1</v>
      </c>
      <c r="AA1411" t="s">
        <v>562</v>
      </c>
      <c r="AB1411" t="s">
        <v>558</v>
      </c>
      <c r="AD1411">
        <v>313</v>
      </c>
      <c r="AF1411" t="s">
        <v>561</v>
      </c>
      <c r="AG1411" t="s">
        <v>729</v>
      </c>
      <c r="AH1411" t="s">
        <v>542</v>
      </c>
      <c r="AI1411" s="6">
        <v>38355</v>
      </c>
      <c r="AJ1411" s="6">
        <v>39447</v>
      </c>
      <c r="AK1411" t="s">
        <v>297</v>
      </c>
      <c r="AM1411" t="s">
        <v>556</v>
      </c>
      <c r="AO1411" t="s">
        <v>569</v>
      </c>
      <c r="AY1411">
        <v>0</v>
      </c>
      <c r="AZ1411">
        <v>1</v>
      </c>
      <c r="BA1411">
        <v>0</v>
      </c>
      <c r="BF1411" t="s">
        <v>127</v>
      </c>
      <c r="BG1411" t="s">
        <v>698</v>
      </c>
    </row>
    <row r="1412" spans="1:59" x14ac:dyDescent="0.35">
      <c r="A1412">
        <v>46</v>
      </c>
      <c r="B1412">
        <v>1411</v>
      </c>
      <c r="D1412" t="s">
        <v>591</v>
      </c>
      <c r="E1412" t="s">
        <v>8</v>
      </c>
      <c r="F1412" t="s">
        <v>519</v>
      </c>
      <c r="H1412" t="s">
        <v>261</v>
      </c>
      <c r="I1412" t="s">
        <v>303</v>
      </c>
      <c r="K1412" t="s">
        <v>409</v>
      </c>
      <c r="L1412" t="s">
        <v>408</v>
      </c>
      <c r="N1412">
        <v>0.222</v>
      </c>
      <c r="O1412">
        <v>0</v>
      </c>
      <c r="Q1412" t="s">
        <v>504</v>
      </c>
      <c r="R1412" t="s">
        <v>1205</v>
      </c>
      <c r="T1412" s="24">
        <f t="shared" si="23"/>
        <v>156</v>
      </c>
      <c r="U1412">
        <v>1</v>
      </c>
      <c r="AA1412" t="s">
        <v>562</v>
      </c>
      <c r="AB1412" t="s">
        <v>558</v>
      </c>
      <c r="AD1412">
        <v>313</v>
      </c>
      <c r="AF1412" t="s">
        <v>561</v>
      </c>
      <c r="AG1412" t="s">
        <v>729</v>
      </c>
      <c r="AH1412" t="s">
        <v>542</v>
      </c>
      <c r="AI1412" s="6">
        <v>38355</v>
      </c>
      <c r="AJ1412" s="6">
        <v>39447</v>
      </c>
      <c r="AK1412" t="s">
        <v>297</v>
      </c>
      <c r="AM1412" t="s">
        <v>556</v>
      </c>
      <c r="AO1412" t="s">
        <v>569</v>
      </c>
      <c r="AY1412">
        <v>0</v>
      </c>
      <c r="AZ1412">
        <v>1</v>
      </c>
      <c r="BA1412">
        <v>0</v>
      </c>
      <c r="BF1412" t="s">
        <v>127</v>
      </c>
      <c r="BG1412" t="s">
        <v>698</v>
      </c>
    </row>
    <row r="1413" spans="1:59" x14ac:dyDescent="0.35">
      <c r="A1413">
        <v>46</v>
      </c>
      <c r="B1413">
        <v>1412</v>
      </c>
      <c r="D1413" t="s">
        <v>591</v>
      </c>
      <c r="E1413" t="s">
        <v>8</v>
      </c>
      <c r="F1413" t="s">
        <v>515</v>
      </c>
      <c r="H1413" t="s">
        <v>261</v>
      </c>
      <c r="I1413" t="s">
        <v>299</v>
      </c>
      <c r="K1413" t="s">
        <v>409</v>
      </c>
      <c r="L1413" t="s">
        <v>408</v>
      </c>
      <c r="N1413">
        <v>5.1999999999999998E-2</v>
      </c>
      <c r="O1413">
        <v>0</v>
      </c>
      <c r="Q1413" t="s">
        <v>504</v>
      </c>
      <c r="R1413" t="s">
        <v>1205</v>
      </c>
      <c r="T1413" s="24">
        <f t="shared" si="23"/>
        <v>156</v>
      </c>
      <c r="U1413">
        <v>1</v>
      </c>
      <c r="AA1413" t="s">
        <v>562</v>
      </c>
      <c r="AB1413" t="s">
        <v>558</v>
      </c>
      <c r="AD1413">
        <v>313</v>
      </c>
      <c r="AF1413" t="s">
        <v>561</v>
      </c>
      <c r="AG1413" t="s">
        <v>729</v>
      </c>
      <c r="AH1413" t="s">
        <v>542</v>
      </c>
      <c r="AI1413" s="6">
        <v>38355</v>
      </c>
      <c r="AJ1413" s="6">
        <v>39447</v>
      </c>
      <c r="AK1413" t="s">
        <v>190</v>
      </c>
      <c r="AM1413" t="s">
        <v>556</v>
      </c>
      <c r="AO1413" t="s">
        <v>569</v>
      </c>
      <c r="AY1413">
        <v>0</v>
      </c>
      <c r="AZ1413">
        <v>1</v>
      </c>
      <c r="BA1413">
        <v>0</v>
      </c>
      <c r="BF1413" t="s">
        <v>127</v>
      </c>
      <c r="BG1413" t="s">
        <v>698</v>
      </c>
    </row>
    <row r="1414" spans="1:59" x14ac:dyDescent="0.35">
      <c r="A1414">
        <v>46</v>
      </c>
      <c r="B1414">
        <v>1413</v>
      </c>
      <c r="D1414" t="s">
        <v>591</v>
      </c>
      <c r="E1414" t="s">
        <v>8</v>
      </c>
      <c r="F1414" t="s">
        <v>516</v>
      </c>
      <c r="H1414" t="s">
        <v>261</v>
      </c>
      <c r="I1414" t="s">
        <v>301</v>
      </c>
      <c r="K1414" t="s">
        <v>409</v>
      </c>
      <c r="L1414" t="s">
        <v>408</v>
      </c>
      <c r="N1414">
        <v>0.79500000000000004</v>
      </c>
      <c r="O1414">
        <v>0</v>
      </c>
      <c r="Q1414" t="s">
        <v>504</v>
      </c>
      <c r="R1414" t="s">
        <v>1205</v>
      </c>
      <c r="T1414" s="24">
        <f t="shared" si="23"/>
        <v>156</v>
      </c>
      <c r="U1414">
        <v>1</v>
      </c>
      <c r="AA1414" t="s">
        <v>562</v>
      </c>
      <c r="AB1414" t="s">
        <v>558</v>
      </c>
      <c r="AD1414">
        <v>313</v>
      </c>
      <c r="AF1414" t="s">
        <v>561</v>
      </c>
      <c r="AG1414" t="s">
        <v>729</v>
      </c>
      <c r="AH1414" t="s">
        <v>542</v>
      </c>
      <c r="AI1414" s="6">
        <v>38355</v>
      </c>
      <c r="AJ1414" s="6">
        <v>39447</v>
      </c>
      <c r="AK1414" t="s">
        <v>190</v>
      </c>
      <c r="AM1414" t="s">
        <v>556</v>
      </c>
      <c r="AO1414" t="s">
        <v>569</v>
      </c>
      <c r="AY1414">
        <v>0</v>
      </c>
      <c r="AZ1414">
        <v>1</v>
      </c>
      <c r="BA1414">
        <v>0</v>
      </c>
      <c r="BF1414" t="s">
        <v>127</v>
      </c>
      <c r="BG1414" t="s">
        <v>698</v>
      </c>
    </row>
    <row r="1415" spans="1:59" x14ac:dyDescent="0.35">
      <c r="A1415">
        <v>46</v>
      </c>
      <c r="B1415">
        <v>1414</v>
      </c>
      <c r="D1415" t="s">
        <v>591</v>
      </c>
      <c r="E1415" t="s">
        <v>8</v>
      </c>
      <c r="F1415" t="s">
        <v>517</v>
      </c>
      <c r="H1415" t="s">
        <v>261</v>
      </c>
      <c r="I1415" t="s">
        <v>300</v>
      </c>
      <c r="K1415" t="s">
        <v>409</v>
      </c>
      <c r="L1415" t="s">
        <v>408</v>
      </c>
      <c r="N1415">
        <v>0.91800000000000004</v>
      </c>
      <c r="O1415">
        <v>0</v>
      </c>
      <c r="Q1415" t="s">
        <v>504</v>
      </c>
      <c r="R1415" t="s">
        <v>1205</v>
      </c>
      <c r="T1415" s="24">
        <f t="shared" si="23"/>
        <v>156</v>
      </c>
      <c r="U1415">
        <v>1</v>
      </c>
      <c r="AA1415" t="s">
        <v>562</v>
      </c>
      <c r="AB1415" t="s">
        <v>558</v>
      </c>
      <c r="AD1415">
        <v>313</v>
      </c>
      <c r="AF1415" t="s">
        <v>561</v>
      </c>
      <c r="AG1415" t="s">
        <v>729</v>
      </c>
      <c r="AH1415" t="s">
        <v>542</v>
      </c>
      <c r="AI1415" s="6">
        <v>38355</v>
      </c>
      <c r="AJ1415" s="6">
        <v>39447</v>
      </c>
      <c r="AK1415" t="s">
        <v>190</v>
      </c>
      <c r="AM1415" t="s">
        <v>556</v>
      </c>
      <c r="AO1415" t="s">
        <v>569</v>
      </c>
      <c r="AY1415">
        <v>0</v>
      </c>
      <c r="AZ1415">
        <v>1</v>
      </c>
      <c r="BA1415">
        <v>0</v>
      </c>
      <c r="BF1415" t="s">
        <v>127</v>
      </c>
      <c r="BG1415" t="s">
        <v>698</v>
      </c>
    </row>
    <row r="1416" spans="1:59" x14ac:dyDescent="0.35">
      <c r="A1416">
        <v>46</v>
      </c>
      <c r="B1416">
        <v>1415</v>
      </c>
      <c r="D1416" t="s">
        <v>591</v>
      </c>
      <c r="E1416" t="s">
        <v>8</v>
      </c>
      <c r="F1416" t="s">
        <v>518</v>
      </c>
      <c r="H1416" t="s">
        <v>261</v>
      </c>
      <c r="I1416" t="s">
        <v>302</v>
      </c>
      <c r="K1416" t="s">
        <v>409</v>
      </c>
      <c r="L1416" t="s">
        <v>408</v>
      </c>
      <c r="N1416">
        <v>0.46800000000000003</v>
      </c>
      <c r="O1416">
        <v>0</v>
      </c>
      <c r="Q1416" t="s">
        <v>504</v>
      </c>
      <c r="R1416" t="s">
        <v>1205</v>
      </c>
      <c r="T1416" s="24">
        <f t="shared" si="23"/>
        <v>156</v>
      </c>
      <c r="U1416">
        <v>1</v>
      </c>
      <c r="AA1416" t="s">
        <v>562</v>
      </c>
      <c r="AB1416" t="s">
        <v>558</v>
      </c>
      <c r="AD1416">
        <v>313</v>
      </c>
      <c r="AF1416" t="s">
        <v>561</v>
      </c>
      <c r="AG1416" t="s">
        <v>729</v>
      </c>
      <c r="AH1416" t="s">
        <v>542</v>
      </c>
      <c r="AI1416" s="6">
        <v>38355</v>
      </c>
      <c r="AJ1416" s="6">
        <v>39447</v>
      </c>
      <c r="AK1416" t="s">
        <v>190</v>
      </c>
      <c r="AM1416" t="s">
        <v>556</v>
      </c>
      <c r="AO1416" t="s">
        <v>569</v>
      </c>
      <c r="AY1416">
        <v>0</v>
      </c>
      <c r="AZ1416">
        <v>1</v>
      </c>
      <c r="BA1416">
        <v>0</v>
      </c>
      <c r="BF1416" t="s">
        <v>127</v>
      </c>
      <c r="BG1416" t="s">
        <v>698</v>
      </c>
    </row>
    <row r="1417" spans="1:59" x14ac:dyDescent="0.35">
      <c r="A1417">
        <v>46</v>
      </c>
      <c r="B1417">
        <v>1416</v>
      </c>
      <c r="D1417" t="s">
        <v>591</v>
      </c>
      <c r="E1417" t="s">
        <v>8</v>
      </c>
      <c r="F1417" t="s">
        <v>519</v>
      </c>
      <c r="H1417" t="s">
        <v>261</v>
      </c>
      <c r="I1417" t="s">
        <v>303</v>
      </c>
      <c r="K1417" t="s">
        <v>409</v>
      </c>
      <c r="L1417" t="s">
        <v>408</v>
      </c>
      <c r="N1417">
        <v>0.47399999999999998</v>
      </c>
      <c r="O1417">
        <v>0</v>
      </c>
      <c r="Q1417" t="s">
        <v>504</v>
      </c>
      <c r="R1417" t="s">
        <v>1205</v>
      </c>
      <c r="T1417" s="24">
        <f t="shared" si="23"/>
        <v>156</v>
      </c>
      <c r="U1417">
        <v>1</v>
      </c>
      <c r="AA1417" t="s">
        <v>562</v>
      </c>
      <c r="AB1417" t="s">
        <v>558</v>
      </c>
      <c r="AD1417">
        <v>313</v>
      </c>
      <c r="AF1417" t="s">
        <v>561</v>
      </c>
      <c r="AG1417" t="s">
        <v>729</v>
      </c>
      <c r="AH1417" t="s">
        <v>542</v>
      </c>
      <c r="AI1417" s="6">
        <v>38355</v>
      </c>
      <c r="AJ1417" s="6">
        <v>39447</v>
      </c>
      <c r="AK1417" t="s">
        <v>190</v>
      </c>
      <c r="AM1417" t="s">
        <v>556</v>
      </c>
      <c r="AO1417" t="s">
        <v>569</v>
      </c>
      <c r="AY1417">
        <v>0</v>
      </c>
      <c r="AZ1417">
        <v>1</v>
      </c>
      <c r="BA1417">
        <v>0</v>
      </c>
      <c r="BF1417" t="s">
        <v>127</v>
      </c>
      <c r="BG1417" t="s">
        <v>698</v>
      </c>
    </row>
    <row r="1418" spans="1:59" x14ac:dyDescent="0.35">
      <c r="A1418">
        <v>46</v>
      </c>
      <c r="B1418">
        <v>1417</v>
      </c>
      <c r="D1418" t="s">
        <v>591</v>
      </c>
      <c r="E1418" t="s">
        <v>8</v>
      </c>
      <c r="F1418" t="s">
        <v>515</v>
      </c>
      <c r="H1418" t="s">
        <v>261</v>
      </c>
      <c r="I1418" t="s">
        <v>299</v>
      </c>
      <c r="K1418" t="s">
        <v>409</v>
      </c>
      <c r="L1418" t="s">
        <v>408</v>
      </c>
      <c r="N1418">
        <v>0.14799999999999999</v>
      </c>
      <c r="O1418">
        <v>0</v>
      </c>
      <c r="Q1418" t="s">
        <v>504</v>
      </c>
      <c r="R1418" t="s">
        <v>1205</v>
      </c>
      <c r="T1418" s="24">
        <f t="shared" si="23"/>
        <v>156</v>
      </c>
      <c r="U1418">
        <v>1</v>
      </c>
      <c r="AA1418" t="s">
        <v>562</v>
      </c>
      <c r="AB1418" t="s">
        <v>558</v>
      </c>
      <c r="AD1418">
        <v>313</v>
      </c>
      <c r="AF1418" t="s">
        <v>561</v>
      </c>
      <c r="AG1418" t="s">
        <v>729</v>
      </c>
      <c r="AH1418" t="s">
        <v>542</v>
      </c>
      <c r="AI1418" s="6">
        <v>38355</v>
      </c>
      <c r="AJ1418" s="6">
        <v>39447</v>
      </c>
      <c r="AK1418" t="s">
        <v>197</v>
      </c>
      <c r="AM1418" t="s">
        <v>556</v>
      </c>
      <c r="AO1418" t="s">
        <v>569</v>
      </c>
      <c r="AY1418">
        <v>0</v>
      </c>
      <c r="AZ1418">
        <v>1</v>
      </c>
      <c r="BA1418">
        <v>0</v>
      </c>
      <c r="BF1418" t="s">
        <v>127</v>
      </c>
      <c r="BG1418" t="s">
        <v>698</v>
      </c>
    </row>
    <row r="1419" spans="1:59" x14ac:dyDescent="0.35">
      <c r="A1419">
        <v>46</v>
      </c>
      <c r="B1419">
        <v>1418</v>
      </c>
      <c r="D1419" t="s">
        <v>591</v>
      </c>
      <c r="E1419" t="s">
        <v>8</v>
      </c>
      <c r="F1419" t="s">
        <v>516</v>
      </c>
      <c r="H1419" t="s">
        <v>261</v>
      </c>
      <c r="I1419" t="s">
        <v>301</v>
      </c>
      <c r="K1419" t="s">
        <v>409</v>
      </c>
      <c r="L1419" t="s">
        <v>408</v>
      </c>
      <c r="N1419">
        <v>0.84199999999999997</v>
      </c>
      <c r="O1419">
        <v>0</v>
      </c>
      <c r="Q1419" t="s">
        <v>504</v>
      </c>
      <c r="R1419" t="s">
        <v>1205</v>
      </c>
      <c r="T1419" s="24">
        <f t="shared" si="23"/>
        <v>156</v>
      </c>
      <c r="U1419">
        <v>1</v>
      </c>
      <c r="AA1419" t="s">
        <v>562</v>
      </c>
      <c r="AB1419" t="s">
        <v>558</v>
      </c>
      <c r="AD1419">
        <v>313</v>
      </c>
      <c r="AF1419" t="s">
        <v>561</v>
      </c>
      <c r="AG1419" t="s">
        <v>729</v>
      </c>
      <c r="AH1419" t="s">
        <v>542</v>
      </c>
      <c r="AI1419" s="6">
        <v>38355</v>
      </c>
      <c r="AJ1419" s="6">
        <v>39447</v>
      </c>
      <c r="AK1419" t="s">
        <v>197</v>
      </c>
      <c r="AM1419" t="s">
        <v>556</v>
      </c>
      <c r="AO1419" t="s">
        <v>569</v>
      </c>
      <c r="AY1419">
        <v>0</v>
      </c>
      <c r="AZ1419">
        <v>1</v>
      </c>
      <c r="BA1419">
        <v>0</v>
      </c>
      <c r="BF1419" t="s">
        <v>127</v>
      </c>
      <c r="BG1419" t="s">
        <v>698</v>
      </c>
    </row>
    <row r="1420" spans="1:59" x14ac:dyDescent="0.35">
      <c r="A1420">
        <v>46</v>
      </c>
      <c r="B1420">
        <v>1419</v>
      </c>
      <c r="D1420" t="s">
        <v>591</v>
      </c>
      <c r="E1420" t="s">
        <v>8</v>
      </c>
      <c r="F1420" t="s">
        <v>517</v>
      </c>
      <c r="H1420" t="s">
        <v>261</v>
      </c>
      <c r="I1420" t="s">
        <v>300</v>
      </c>
      <c r="K1420" t="s">
        <v>409</v>
      </c>
      <c r="L1420" t="s">
        <v>408</v>
      </c>
      <c r="N1420">
        <v>0.91100000000000003</v>
      </c>
      <c r="O1420">
        <v>0</v>
      </c>
      <c r="Q1420" t="s">
        <v>504</v>
      </c>
      <c r="R1420" t="s">
        <v>1205</v>
      </c>
      <c r="T1420" s="24">
        <f t="shared" si="23"/>
        <v>156</v>
      </c>
      <c r="U1420">
        <v>1</v>
      </c>
      <c r="AA1420" t="s">
        <v>562</v>
      </c>
      <c r="AB1420" t="s">
        <v>558</v>
      </c>
      <c r="AD1420">
        <v>313</v>
      </c>
      <c r="AF1420" t="s">
        <v>561</v>
      </c>
      <c r="AG1420" t="s">
        <v>729</v>
      </c>
      <c r="AH1420" t="s">
        <v>542</v>
      </c>
      <c r="AI1420" s="6">
        <v>38355</v>
      </c>
      <c r="AJ1420" s="6">
        <v>39447</v>
      </c>
      <c r="AK1420" t="s">
        <v>197</v>
      </c>
      <c r="AM1420" t="s">
        <v>556</v>
      </c>
      <c r="AO1420" t="s">
        <v>569</v>
      </c>
      <c r="AY1420">
        <v>0</v>
      </c>
      <c r="AZ1420">
        <v>1</v>
      </c>
      <c r="BA1420">
        <v>0</v>
      </c>
      <c r="BF1420" t="s">
        <v>127</v>
      </c>
      <c r="BG1420" t="s">
        <v>698</v>
      </c>
    </row>
    <row r="1421" spans="1:59" x14ac:dyDescent="0.35">
      <c r="A1421">
        <v>46</v>
      </c>
      <c r="B1421">
        <v>1420</v>
      </c>
      <c r="D1421" t="s">
        <v>591</v>
      </c>
      <c r="E1421" t="s">
        <v>8</v>
      </c>
      <c r="F1421" t="s">
        <v>518</v>
      </c>
      <c r="H1421" t="s">
        <v>261</v>
      </c>
      <c r="I1421" t="s">
        <v>302</v>
      </c>
      <c r="K1421" t="s">
        <v>409</v>
      </c>
      <c r="L1421" t="s">
        <v>408</v>
      </c>
      <c r="N1421">
        <v>0.40699999999999997</v>
      </c>
      <c r="O1421">
        <v>0</v>
      </c>
      <c r="Q1421" t="s">
        <v>504</v>
      </c>
      <c r="R1421" t="s">
        <v>1205</v>
      </c>
      <c r="T1421" s="24">
        <f t="shared" si="23"/>
        <v>156</v>
      </c>
      <c r="U1421">
        <v>1</v>
      </c>
      <c r="AA1421" t="s">
        <v>562</v>
      </c>
      <c r="AB1421" t="s">
        <v>558</v>
      </c>
      <c r="AD1421">
        <v>313</v>
      </c>
      <c r="AF1421" t="s">
        <v>561</v>
      </c>
      <c r="AG1421" t="s">
        <v>729</v>
      </c>
      <c r="AH1421" t="s">
        <v>542</v>
      </c>
      <c r="AI1421" s="6">
        <v>38355</v>
      </c>
      <c r="AJ1421" s="6">
        <v>39447</v>
      </c>
      <c r="AK1421" t="s">
        <v>197</v>
      </c>
      <c r="AM1421" t="s">
        <v>556</v>
      </c>
      <c r="AO1421" t="s">
        <v>569</v>
      </c>
      <c r="AY1421">
        <v>0</v>
      </c>
      <c r="AZ1421">
        <v>1</v>
      </c>
      <c r="BA1421">
        <v>0</v>
      </c>
      <c r="BF1421" t="s">
        <v>127</v>
      </c>
      <c r="BG1421" t="s">
        <v>698</v>
      </c>
    </row>
    <row r="1422" spans="1:59" x14ac:dyDescent="0.35">
      <c r="A1422">
        <v>46</v>
      </c>
      <c r="B1422">
        <v>1421</v>
      </c>
      <c r="D1422" t="s">
        <v>591</v>
      </c>
      <c r="E1422" t="s">
        <v>8</v>
      </c>
      <c r="F1422" t="s">
        <v>519</v>
      </c>
      <c r="H1422" t="s">
        <v>261</v>
      </c>
      <c r="I1422" t="s">
        <v>303</v>
      </c>
      <c r="K1422" t="s">
        <v>409</v>
      </c>
      <c r="L1422" t="s">
        <v>408</v>
      </c>
      <c r="N1422">
        <v>0.68899999999999995</v>
      </c>
      <c r="O1422">
        <v>0</v>
      </c>
      <c r="Q1422" t="s">
        <v>504</v>
      </c>
      <c r="R1422" t="s">
        <v>1205</v>
      </c>
      <c r="T1422" s="24">
        <f t="shared" si="23"/>
        <v>156</v>
      </c>
      <c r="U1422">
        <v>1</v>
      </c>
      <c r="AA1422" t="s">
        <v>562</v>
      </c>
      <c r="AB1422" t="s">
        <v>558</v>
      </c>
      <c r="AD1422">
        <v>313</v>
      </c>
      <c r="AF1422" t="s">
        <v>561</v>
      </c>
      <c r="AG1422" t="s">
        <v>729</v>
      </c>
      <c r="AH1422" t="s">
        <v>542</v>
      </c>
      <c r="AI1422" s="6">
        <v>38355</v>
      </c>
      <c r="AJ1422" s="6">
        <v>39447</v>
      </c>
      <c r="AK1422" t="s">
        <v>197</v>
      </c>
      <c r="AM1422" t="s">
        <v>556</v>
      </c>
      <c r="AO1422" t="s">
        <v>569</v>
      </c>
      <c r="AY1422">
        <v>0</v>
      </c>
      <c r="AZ1422">
        <v>1</v>
      </c>
      <c r="BA1422">
        <v>0</v>
      </c>
      <c r="BF1422" t="s">
        <v>127</v>
      </c>
      <c r="BG1422" t="s">
        <v>698</v>
      </c>
    </row>
    <row r="1423" spans="1:59" x14ac:dyDescent="0.35">
      <c r="A1423">
        <v>46</v>
      </c>
      <c r="B1423">
        <v>1422</v>
      </c>
      <c r="D1423" t="s">
        <v>591</v>
      </c>
      <c r="E1423" t="s">
        <v>8</v>
      </c>
      <c r="F1423" t="s">
        <v>515</v>
      </c>
      <c r="H1423" t="s">
        <v>261</v>
      </c>
      <c r="I1423" t="s">
        <v>299</v>
      </c>
      <c r="K1423" t="s">
        <v>409</v>
      </c>
      <c r="L1423" t="s">
        <v>408</v>
      </c>
      <c r="N1423">
        <v>8.9999999999999993E-3</v>
      </c>
      <c r="O1423">
        <v>0</v>
      </c>
      <c r="Q1423" t="s">
        <v>504</v>
      </c>
      <c r="R1423" t="s">
        <v>1205</v>
      </c>
      <c r="T1423" s="24">
        <f t="shared" si="23"/>
        <v>156</v>
      </c>
      <c r="U1423">
        <v>1</v>
      </c>
      <c r="AA1423" t="s">
        <v>562</v>
      </c>
      <c r="AB1423" t="s">
        <v>558</v>
      </c>
      <c r="AC1423">
        <v>0.01</v>
      </c>
      <c r="AD1423">
        <v>313</v>
      </c>
      <c r="AF1423" t="s">
        <v>561</v>
      </c>
      <c r="AG1423" t="s">
        <v>729</v>
      </c>
      <c r="AH1423" t="s">
        <v>542</v>
      </c>
      <c r="AI1423" s="6">
        <v>38355</v>
      </c>
      <c r="AJ1423" s="6">
        <v>39447</v>
      </c>
      <c r="AK1423" t="s">
        <v>298</v>
      </c>
      <c r="AM1423" t="s">
        <v>556</v>
      </c>
      <c r="AO1423" t="s">
        <v>569</v>
      </c>
      <c r="AY1423">
        <v>0</v>
      </c>
      <c r="AZ1423">
        <v>1</v>
      </c>
      <c r="BA1423">
        <v>0</v>
      </c>
      <c r="BF1423" t="s">
        <v>127</v>
      </c>
      <c r="BG1423" t="s">
        <v>698</v>
      </c>
    </row>
    <row r="1424" spans="1:59" x14ac:dyDescent="0.35">
      <c r="A1424">
        <v>46</v>
      </c>
      <c r="B1424">
        <v>1423</v>
      </c>
      <c r="D1424" t="s">
        <v>591</v>
      </c>
      <c r="E1424" t="s">
        <v>8</v>
      </c>
      <c r="F1424" t="s">
        <v>516</v>
      </c>
      <c r="H1424" t="s">
        <v>261</v>
      </c>
      <c r="I1424" t="s">
        <v>301</v>
      </c>
      <c r="K1424" t="s">
        <v>409</v>
      </c>
      <c r="L1424" t="s">
        <v>408</v>
      </c>
      <c r="N1424">
        <v>1.4999999999999999E-2</v>
      </c>
      <c r="O1424">
        <v>0</v>
      </c>
      <c r="Q1424" t="s">
        <v>504</v>
      </c>
      <c r="R1424" t="s">
        <v>1205</v>
      </c>
      <c r="T1424" s="24">
        <f t="shared" si="23"/>
        <v>156</v>
      </c>
      <c r="U1424">
        <v>1</v>
      </c>
      <c r="AA1424" t="s">
        <v>562</v>
      </c>
      <c r="AB1424" t="s">
        <v>558</v>
      </c>
      <c r="AC1424">
        <v>0.05</v>
      </c>
      <c r="AD1424">
        <v>313</v>
      </c>
      <c r="AF1424" t="s">
        <v>561</v>
      </c>
      <c r="AG1424" t="s">
        <v>729</v>
      </c>
      <c r="AH1424" t="s">
        <v>542</v>
      </c>
      <c r="AI1424" s="6">
        <v>38355</v>
      </c>
      <c r="AJ1424" s="6">
        <v>39447</v>
      </c>
      <c r="AK1424" t="s">
        <v>298</v>
      </c>
      <c r="AM1424" t="s">
        <v>556</v>
      </c>
      <c r="AO1424" t="s">
        <v>569</v>
      </c>
      <c r="AY1424">
        <v>0</v>
      </c>
      <c r="AZ1424">
        <v>1</v>
      </c>
      <c r="BA1424">
        <v>0</v>
      </c>
      <c r="BF1424" t="s">
        <v>127</v>
      </c>
      <c r="BG1424" t="s">
        <v>698</v>
      </c>
    </row>
    <row r="1425" spans="1:59" x14ac:dyDescent="0.35">
      <c r="A1425">
        <v>46</v>
      </c>
      <c r="B1425">
        <v>1424</v>
      </c>
      <c r="D1425" t="s">
        <v>591</v>
      </c>
      <c r="E1425" t="s">
        <v>8</v>
      </c>
      <c r="F1425" t="s">
        <v>517</v>
      </c>
      <c r="H1425" t="s">
        <v>261</v>
      </c>
      <c r="I1425" t="s">
        <v>300</v>
      </c>
      <c r="K1425" t="s">
        <v>409</v>
      </c>
      <c r="L1425" t="s">
        <v>408</v>
      </c>
      <c r="N1425">
        <v>0.33400000000000002</v>
      </c>
      <c r="O1425">
        <v>0</v>
      </c>
      <c r="Q1425" t="s">
        <v>504</v>
      </c>
      <c r="R1425" t="s">
        <v>1205</v>
      </c>
      <c r="T1425" s="24">
        <f t="shared" si="23"/>
        <v>156</v>
      </c>
      <c r="U1425">
        <v>1</v>
      </c>
      <c r="AA1425" t="s">
        <v>562</v>
      </c>
      <c r="AB1425" t="s">
        <v>558</v>
      </c>
      <c r="AD1425">
        <v>313</v>
      </c>
      <c r="AF1425" t="s">
        <v>561</v>
      </c>
      <c r="AG1425" t="s">
        <v>729</v>
      </c>
      <c r="AH1425" t="s">
        <v>542</v>
      </c>
      <c r="AI1425" s="6">
        <v>38355</v>
      </c>
      <c r="AJ1425" s="6">
        <v>39447</v>
      </c>
      <c r="AK1425" t="s">
        <v>298</v>
      </c>
      <c r="AM1425" t="s">
        <v>556</v>
      </c>
      <c r="AO1425" t="s">
        <v>569</v>
      </c>
      <c r="AY1425">
        <v>0</v>
      </c>
      <c r="AZ1425">
        <v>1</v>
      </c>
      <c r="BA1425">
        <v>0</v>
      </c>
      <c r="BF1425" t="s">
        <v>127</v>
      </c>
      <c r="BG1425" t="s">
        <v>698</v>
      </c>
    </row>
    <row r="1426" spans="1:59" x14ac:dyDescent="0.35">
      <c r="A1426">
        <v>46</v>
      </c>
      <c r="B1426">
        <v>1425</v>
      </c>
      <c r="D1426" t="s">
        <v>591</v>
      </c>
      <c r="E1426" t="s">
        <v>8</v>
      </c>
      <c r="F1426" t="s">
        <v>518</v>
      </c>
      <c r="H1426" t="s">
        <v>261</v>
      </c>
      <c r="I1426" t="s">
        <v>302</v>
      </c>
      <c r="K1426" t="s">
        <v>409</v>
      </c>
      <c r="L1426" t="s">
        <v>408</v>
      </c>
      <c r="N1426">
        <v>0.104</v>
      </c>
      <c r="O1426">
        <v>0</v>
      </c>
      <c r="Q1426" t="s">
        <v>504</v>
      </c>
      <c r="R1426" t="s">
        <v>1205</v>
      </c>
      <c r="T1426" s="24">
        <f t="shared" si="23"/>
        <v>156</v>
      </c>
      <c r="U1426">
        <v>1</v>
      </c>
      <c r="AA1426" t="s">
        <v>562</v>
      </c>
      <c r="AB1426" t="s">
        <v>558</v>
      </c>
      <c r="AD1426">
        <v>313</v>
      </c>
      <c r="AF1426" t="s">
        <v>561</v>
      </c>
      <c r="AG1426" t="s">
        <v>729</v>
      </c>
      <c r="AH1426" t="s">
        <v>542</v>
      </c>
      <c r="AI1426" s="6">
        <v>38355</v>
      </c>
      <c r="AJ1426" s="6">
        <v>39447</v>
      </c>
      <c r="AK1426" t="s">
        <v>298</v>
      </c>
      <c r="AM1426" t="s">
        <v>556</v>
      </c>
      <c r="AO1426" t="s">
        <v>569</v>
      </c>
      <c r="AY1426">
        <v>0</v>
      </c>
      <c r="AZ1426">
        <v>1</v>
      </c>
      <c r="BA1426">
        <v>0</v>
      </c>
      <c r="BF1426" t="s">
        <v>127</v>
      </c>
      <c r="BG1426" t="s">
        <v>698</v>
      </c>
    </row>
    <row r="1427" spans="1:59" x14ac:dyDescent="0.35">
      <c r="A1427">
        <v>46</v>
      </c>
      <c r="B1427">
        <v>1426</v>
      </c>
      <c r="D1427" t="s">
        <v>591</v>
      </c>
      <c r="E1427" t="s">
        <v>8</v>
      </c>
      <c r="F1427" t="s">
        <v>519</v>
      </c>
      <c r="H1427" t="s">
        <v>261</v>
      </c>
      <c r="I1427" t="s">
        <v>303</v>
      </c>
      <c r="K1427" t="s">
        <v>409</v>
      </c>
      <c r="L1427" t="s">
        <v>408</v>
      </c>
      <c r="N1427">
        <v>0.41099999999999998</v>
      </c>
      <c r="O1427">
        <v>0</v>
      </c>
      <c r="Q1427" t="s">
        <v>504</v>
      </c>
      <c r="R1427" t="s">
        <v>1205</v>
      </c>
      <c r="T1427" s="24">
        <f t="shared" si="23"/>
        <v>156</v>
      </c>
      <c r="U1427">
        <v>1</v>
      </c>
      <c r="AA1427" t="s">
        <v>562</v>
      </c>
      <c r="AB1427" t="s">
        <v>558</v>
      </c>
      <c r="AD1427">
        <v>313</v>
      </c>
      <c r="AF1427" t="s">
        <v>561</v>
      </c>
      <c r="AG1427" t="s">
        <v>729</v>
      </c>
      <c r="AH1427" t="s">
        <v>542</v>
      </c>
      <c r="AI1427" s="6">
        <v>38355</v>
      </c>
      <c r="AJ1427" s="6">
        <v>39447</v>
      </c>
      <c r="AK1427" t="s">
        <v>298</v>
      </c>
      <c r="AM1427" t="s">
        <v>556</v>
      </c>
      <c r="AO1427" t="s">
        <v>569</v>
      </c>
      <c r="AY1427">
        <v>0</v>
      </c>
      <c r="AZ1427">
        <v>1</v>
      </c>
      <c r="BA1427">
        <v>0</v>
      </c>
      <c r="BF1427" t="s">
        <v>127</v>
      </c>
      <c r="BG1427" t="s">
        <v>698</v>
      </c>
    </row>
    <row r="1428" spans="1:59" x14ac:dyDescent="0.35">
      <c r="A1428">
        <v>46</v>
      </c>
      <c r="B1428">
        <v>1427</v>
      </c>
      <c r="D1428" t="s">
        <v>591</v>
      </c>
      <c r="E1428" t="s">
        <v>8</v>
      </c>
      <c r="F1428" t="s">
        <v>515</v>
      </c>
      <c r="H1428" t="s">
        <v>261</v>
      </c>
      <c r="I1428" t="s">
        <v>299</v>
      </c>
      <c r="K1428" t="s">
        <v>409</v>
      </c>
      <c r="L1428" t="s">
        <v>408</v>
      </c>
      <c r="N1428" s="9">
        <v>4.7E-2</v>
      </c>
      <c r="O1428">
        <v>0</v>
      </c>
      <c r="Q1428" t="s">
        <v>504</v>
      </c>
      <c r="R1428" t="s">
        <v>1205</v>
      </c>
      <c r="T1428" s="24">
        <f t="shared" si="23"/>
        <v>156</v>
      </c>
      <c r="U1428">
        <v>1</v>
      </c>
      <c r="AA1428" t="s">
        <v>562</v>
      </c>
      <c r="AB1428" t="s">
        <v>558</v>
      </c>
      <c r="AC1428">
        <v>0.05</v>
      </c>
      <c r="AD1428">
        <v>313</v>
      </c>
      <c r="AF1428" t="s">
        <v>561</v>
      </c>
      <c r="AG1428" t="s">
        <v>729</v>
      </c>
      <c r="AH1428" t="s">
        <v>542</v>
      </c>
      <c r="AI1428" s="6">
        <v>38355</v>
      </c>
      <c r="AJ1428" s="6">
        <v>39447</v>
      </c>
      <c r="AK1428" t="s">
        <v>191</v>
      </c>
      <c r="AM1428" t="s">
        <v>556</v>
      </c>
      <c r="AO1428" t="s">
        <v>569</v>
      </c>
      <c r="AY1428">
        <v>0</v>
      </c>
      <c r="AZ1428">
        <v>1</v>
      </c>
      <c r="BA1428">
        <v>0</v>
      </c>
      <c r="BF1428" t="s">
        <v>127</v>
      </c>
      <c r="BG1428" t="s">
        <v>698</v>
      </c>
    </row>
    <row r="1429" spans="1:59" x14ac:dyDescent="0.35">
      <c r="A1429">
        <v>46</v>
      </c>
      <c r="B1429">
        <v>1428</v>
      </c>
      <c r="D1429" t="s">
        <v>591</v>
      </c>
      <c r="E1429" t="s">
        <v>8</v>
      </c>
      <c r="F1429" t="s">
        <v>516</v>
      </c>
      <c r="H1429" t="s">
        <v>261</v>
      </c>
      <c r="I1429" t="s">
        <v>301</v>
      </c>
      <c r="K1429" t="s">
        <v>409</v>
      </c>
      <c r="L1429" t="s">
        <v>408</v>
      </c>
      <c r="N1429" s="9">
        <v>0.433</v>
      </c>
      <c r="O1429">
        <v>0</v>
      </c>
      <c r="Q1429" t="s">
        <v>504</v>
      </c>
      <c r="R1429" t="s">
        <v>1205</v>
      </c>
      <c r="T1429" s="24">
        <f t="shared" si="23"/>
        <v>156</v>
      </c>
      <c r="U1429">
        <v>1</v>
      </c>
      <c r="AA1429" t="s">
        <v>562</v>
      </c>
      <c r="AB1429" t="s">
        <v>558</v>
      </c>
      <c r="AD1429">
        <v>313</v>
      </c>
      <c r="AF1429" t="s">
        <v>561</v>
      </c>
      <c r="AG1429" t="s">
        <v>729</v>
      </c>
      <c r="AH1429" t="s">
        <v>542</v>
      </c>
      <c r="AI1429" s="6">
        <v>38355</v>
      </c>
      <c r="AJ1429" s="6">
        <v>39447</v>
      </c>
      <c r="AK1429" t="s">
        <v>191</v>
      </c>
      <c r="AM1429" t="s">
        <v>556</v>
      </c>
      <c r="AO1429" t="s">
        <v>569</v>
      </c>
      <c r="AY1429">
        <v>0</v>
      </c>
      <c r="AZ1429">
        <v>1</v>
      </c>
      <c r="BA1429">
        <v>0</v>
      </c>
      <c r="BF1429" t="s">
        <v>127</v>
      </c>
      <c r="BG1429" t="s">
        <v>698</v>
      </c>
    </row>
    <row r="1430" spans="1:59" x14ac:dyDescent="0.35">
      <c r="A1430">
        <v>46</v>
      </c>
      <c r="B1430">
        <v>1429</v>
      </c>
      <c r="D1430" t="s">
        <v>591</v>
      </c>
      <c r="E1430" t="s">
        <v>8</v>
      </c>
      <c r="F1430" t="s">
        <v>517</v>
      </c>
      <c r="H1430" t="s">
        <v>261</v>
      </c>
      <c r="I1430" t="s">
        <v>300</v>
      </c>
      <c r="K1430" t="s">
        <v>409</v>
      </c>
      <c r="L1430" t="s">
        <v>408</v>
      </c>
      <c r="N1430" s="9">
        <v>0.26200000000000001</v>
      </c>
      <c r="O1430">
        <v>0</v>
      </c>
      <c r="Q1430" t="s">
        <v>504</v>
      </c>
      <c r="R1430" t="s">
        <v>1205</v>
      </c>
      <c r="T1430" s="24">
        <f t="shared" si="23"/>
        <v>156</v>
      </c>
      <c r="U1430">
        <v>1</v>
      </c>
      <c r="AA1430" t="s">
        <v>562</v>
      </c>
      <c r="AB1430" t="s">
        <v>558</v>
      </c>
      <c r="AD1430">
        <v>313</v>
      </c>
      <c r="AF1430" t="s">
        <v>561</v>
      </c>
      <c r="AG1430" t="s">
        <v>729</v>
      </c>
      <c r="AH1430" t="s">
        <v>542</v>
      </c>
      <c r="AI1430" s="6">
        <v>38355</v>
      </c>
      <c r="AJ1430" s="6">
        <v>39447</v>
      </c>
      <c r="AK1430" t="s">
        <v>191</v>
      </c>
      <c r="AM1430" t="s">
        <v>556</v>
      </c>
      <c r="AO1430" t="s">
        <v>569</v>
      </c>
      <c r="AY1430">
        <v>0</v>
      </c>
      <c r="AZ1430">
        <v>1</v>
      </c>
      <c r="BA1430">
        <v>0</v>
      </c>
      <c r="BF1430" t="s">
        <v>127</v>
      </c>
      <c r="BG1430" t="s">
        <v>698</v>
      </c>
    </row>
    <row r="1431" spans="1:59" x14ac:dyDescent="0.35">
      <c r="A1431">
        <v>46</v>
      </c>
      <c r="B1431">
        <v>1430</v>
      </c>
      <c r="D1431" t="s">
        <v>591</v>
      </c>
      <c r="E1431" t="s">
        <v>8</v>
      </c>
      <c r="F1431" t="s">
        <v>518</v>
      </c>
      <c r="H1431" t="s">
        <v>261</v>
      </c>
      <c r="I1431" t="s">
        <v>302</v>
      </c>
      <c r="K1431" t="s">
        <v>409</v>
      </c>
      <c r="L1431" t="s">
        <v>408</v>
      </c>
      <c r="N1431" s="9">
        <v>1E-3</v>
      </c>
      <c r="O1431">
        <v>0</v>
      </c>
      <c r="Q1431" t="s">
        <v>504</v>
      </c>
      <c r="R1431" t="s">
        <v>1205</v>
      </c>
      <c r="T1431" s="24">
        <f t="shared" si="23"/>
        <v>156</v>
      </c>
      <c r="U1431">
        <v>1</v>
      </c>
      <c r="AA1431" t="s">
        <v>562</v>
      </c>
      <c r="AB1431" t="s">
        <v>558</v>
      </c>
      <c r="AC1431">
        <v>1E-3</v>
      </c>
      <c r="AD1431">
        <v>313</v>
      </c>
      <c r="AF1431" t="s">
        <v>561</v>
      </c>
      <c r="AG1431" t="s">
        <v>729</v>
      </c>
      <c r="AH1431" t="s">
        <v>542</v>
      </c>
      <c r="AI1431" s="6">
        <v>38355</v>
      </c>
      <c r="AJ1431" s="6">
        <v>39447</v>
      </c>
      <c r="AK1431" t="s">
        <v>191</v>
      </c>
      <c r="AM1431" t="s">
        <v>556</v>
      </c>
      <c r="AO1431" t="s">
        <v>569</v>
      </c>
      <c r="AY1431">
        <v>0</v>
      </c>
      <c r="AZ1431">
        <v>1</v>
      </c>
      <c r="BA1431">
        <v>0</v>
      </c>
      <c r="BF1431" t="s">
        <v>127</v>
      </c>
      <c r="BG1431" t="s">
        <v>698</v>
      </c>
    </row>
    <row r="1432" spans="1:59" x14ac:dyDescent="0.35">
      <c r="A1432">
        <v>46</v>
      </c>
      <c r="B1432">
        <v>1431</v>
      </c>
      <c r="D1432" t="s">
        <v>591</v>
      </c>
      <c r="E1432" t="s">
        <v>8</v>
      </c>
      <c r="F1432" t="s">
        <v>519</v>
      </c>
      <c r="H1432" t="s">
        <v>261</v>
      </c>
      <c r="I1432" t="s">
        <v>303</v>
      </c>
      <c r="K1432" t="s">
        <v>409</v>
      </c>
      <c r="L1432" t="s">
        <v>408</v>
      </c>
      <c r="N1432" s="9">
        <v>0.77500000000000002</v>
      </c>
      <c r="O1432">
        <v>0</v>
      </c>
      <c r="Q1432" t="s">
        <v>504</v>
      </c>
      <c r="R1432" t="s">
        <v>1205</v>
      </c>
      <c r="T1432" s="24">
        <f t="shared" si="23"/>
        <v>156</v>
      </c>
      <c r="U1432">
        <v>1</v>
      </c>
      <c r="AA1432" t="s">
        <v>562</v>
      </c>
      <c r="AB1432" t="s">
        <v>558</v>
      </c>
      <c r="AD1432">
        <v>313</v>
      </c>
      <c r="AF1432" t="s">
        <v>561</v>
      </c>
      <c r="AG1432" t="s">
        <v>729</v>
      </c>
      <c r="AH1432" t="s">
        <v>542</v>
      </c>
      <c r="AI1432" s="6">
        <v>38355</v>
      </c>
      <c r="AJ1432" s="6">
        <v>39447</v>
      </c>
      <c r="AK1432" t="s">
        <v>191</v>
      </c>
      <c r="AM1432" t="s">
        <v>556</v>
      </c>
      <c r="AO1432" t="s">
        <v>569</v>
      </c>
      <c r="AY1432">
        <v>0</v>
      </c>
      <c r="AZ1432">
        <v>1</v>
      </c>
      <c r="BA1432">
        <v>0</v>
      </c>
      <c r="BF1432" t="s">
        <v>127</v>
      </c>
      <c r="BG1432" t="s">
        <v>698</v>
      </c>
    </row>
    <row r="1433" spans="1:59" x14ac:dyDescent="0.35">
      <c r="A1433">
        <v>46</v>
      </c>
      <c r="B1433">
        <v>1432</v>
      </c>
      <c r="D1433" t="s">
        <v>591</v>
      </c>
      <c r="E1433" t="s">
        <v>8</v>
      </c>
      <c r="F1433" t="s">
        <v>515</v>
      </c>
      <c r="H1433" t="s">
        <v>261</v>
      </c>
      <c r="I1433" t="s">
        <v>299</v>
      </c>
      <c r="K1433" t="s">
        <v>409</v>
      </c>
      <c r="L1433" t="s">
        <v>408</v>
      </c>
      <c r="N1433">
        <v>0.60799999999999998</v>
      </c>
      <c r="O1433">
        <v>0</v>
      </c>
      <c r="Q1433" t="s">
        <v>504</v>
      </c>
      <c r="R1433" t="s">
        <v>1205</v>
      </c>
      <c r="T1433" s="24">
        <f t="shared" si="23"/>
        <v>156</v>
      </c>
      <c r="U1433">
        <v>1</v>
      </c>
      <c r="AA1433" t="s">
        <v>562</v>
      </c>
      <c r="AB1433" t="s">
        <v>558</v>
      </c>
      <c r="AD1433">
        <v>313</v>
      </c>
      <c r="AF1433" t="s">
        <v>561</v>
      </c>
      <c r="AG1433" t="s">
        <v>729</v>
      </c>
      <c r="AH1433" t="s">
        <v>542</v>
      </c>
      <c r="AI1433" s="6">
        <v>39448</v>
      </c>
      <c r="AJ1433" s="6">
        <v>40542</v>
      </c>
      <c r="AK1433" t="s">
        <v>297</v>
      </c>
      <c r="AM1433" t="s">
        <v>556</v>
      </c>
      <c r="AO1433" t="s">
        <v>569</v>
      </c>
      <c r="AY1433">
        <v>0</v>
      </c>
      <c r="AZ1433">
        <v>1</v>
      </c>
      <c r="BA1433">
        <v>0</v>
      </c>
      <c r="BF1433" t="s">
        <v>127</v>
      </c>
      <c r="BG1433" t="s">
        <v>698</v>
      </c>
    </row>
    <row r="1434" spans="1:59" x14ac:dyDescent="0.35">
      <c r="A1434">
        <v>46</v>
      </c>
      <c r="B1434">
        <v>1433</v>
      </c>
      <c r="D1434" t="s">
        <v>591</v>
      </c>
      <c r="E1434" t="s">
        <v>8</v>
      </c>
      <c r="F1434" t="s">
        <v>516</v>
      </c>
      <c r="H1434" t="s">
        <v>261</v>
      </c>
      <c r="I1434" t="s">
        <v>301</v>
      </c>
      <c r="K1434" t="s">
        <v>409</v>
      </c>
      <c r="L1434" t="s">
        <v>408</v>
      </c>
      <c r="N1434">
        <v>0.503</v>
      </c>
      <c r="O1434">
        <v>0</v>
      </c>
      <c r="Q1434" t="s">
        <v>504</v>
      </c>
      <c r="R1434" t="s">
        <v>1205</v>
      </c>
      <c r="T1434" s="24">
        <f t="shared" si="23"/>
        <v>156</v>
      </c>
      <c r="U1434">
        <v>1</v>
      </c>
      <c r="AA1434" t="s">
        <v>562</v>
      </c>
      <c r="AB1434" t="s">
        <v>558</v>
      </c>
      <c r="AD1434">
        <v>313</v>
      </c>
      <c r="AF1434" t="s">
        <v>561</v>
      </c>
      <c r="AG1434" t="s">
        <v>729</v>
      </c>
      <c r="AH1434" t="s">
        <v>542</v>
      </c>
      <c r="AI1434" s="6">
        <v>39448</v>
      </c>
      <c r="AJ1434" s="6">
        <v>40542</v>
      </c>
      <c r="AK1434" t="s">
        <v>297</v>
      </c>
      <c r="AM1434" t="s">
        <v>556</v>
      </c>
      <c r="AO1434" t="s">
        <v>569</v>
      </c>
      <c r="AY1434">
        <v>0</v>
      </c>
      <c r="AZ1434">
        <v>1</v>
      </c>
      <c r="BA1434">
        <v>0</v>
      </c>
      <c r="BF1434" t="s">
        <v>127</v>
      </c>
      <c r="BG1434" t="s">
        <v>698</v>
      </c>
    </row>
    <row r="1435" spans="1:59" x14ac:dyDescent="0.35">
      <c r="A1435">
        <v>46</v>
      </c>
      <c r="B1435">
        <v>1434</v>
      </c>
      <c r="D1435" t="s">
        <v>591</v>
      </c>
      <c r="E1435" t="s">
        <v>8</v>
      </c>
      <c r="F1435" t="s">
        <v>517</v>
      </c>
      <c r="H1435" t="s">
        <v>261</v>
      </c>
      <c r="I1435" t="s">
        <v>300</v>
      </c>
      <c r="K1435" t="s">
        <v>409</v>
      </c>
      <c r="L1435" t="s">
        <v>408</v>
      </c>
      <c r="N1435">
        <v>0.36299999999999999</v>
      </c>
      <c r="O1435">
        <v>0</v>
      </c>
      <c r="Q1435" t="s">
        <v>504</v>
      </c>
      <c r="R1435" t="s">
        <v>1205</v>
      </c>
      <c r="T1435" s="24">
        <f t="shared" si="23"/>
        <v>156</v>
      </c>
      <c r="U1435">
        <v>1</v>
      </c>
      <c r="AA1435" t="s">
        <v>562</v>
      </c>
      <c r="AB1435" t="s">
        <v>558</v>
      </c>
      <c r="AD1435">
        <v>313</v>
      </c>
      <c r="AF1435" t="s">
        <v>561</v>
      </c>
      <c r="AG1435" t="s">
        <v>729</v>
      </c>
      <c r="AH1435" t="s">
        <v>542</v>
      </c>
      <c r="AI1435" s="6">
        <v>39448</v>
      </c>
      <c r="AJ1435" s="6">
        <v>40542</v>
      </c>
      <c r="AK1435" t="s">
        <v>297</v>
      </c>
      <c r="AM1435" t="s">
        <v>556</v>
      </c>
      <c r="AO1435" t="s">
        <v>569</v>
      </c>
      <c r="AY1435">
        <v>0</v>
      </c>
      <c r="AZ1435">
        <v>1</v>
      </c>
      <c r="BA1435">
        <v>0</v>
      </c>
      <c r="BF1435" t="s">
        <v>127</v>
      </c>
      <c r="BG1435" t="s">
        <v>698</v>
      </c>
    </row>
    <row r="1436" spans="1:59" x14ac:dyDescent="0.35">
      <c r="A1436">
        <v>46</v>
      </c>
      <c r="B1436">
        <v>1435</v>
      </c>
      <c r="D1436" t="s">
        <v>591</v>
      </c>
      <c r="E1436" t="s">
        <v>8</v>
      </c>
      <c r="F1436" t="s">
        <v>518</v>
      </c>
      <c r="H1436" t="s">
        <v>261</v>
      </c>
      <c r="I1436" t="s">
        <v>302</v>
      </c>
      <c r="K1436" t="s">
        <v>409</v>
      </c>
      <c r="L1436" t="s">
        <v>408</v>
      </c>
      <c r="N1436">
        <v>0.439</v>
      </c>
      <c r="O1436">
        <v>0</v>
      </c>
      <c r="Q1436" t="s">
        <v>504</v>
      </c>
      <c r="R1436" t="s">
        <v>1205</v>
      </c>
      <c r="T1436" s="24">
        <f t="shared" si="23"/>
        <v>156</v>
      </c>
      <c r="U1436">
        <v>1</v>
      </c>
      <c r="AA1436" t="s">
        <v>562</v>
      </c>
      <c r="AB1436" t="s">
        <v>558</v>
      </c>
      <c r="AD1436">
        <v>313</v>
      </c>
      <c r="AF1436" t="s">
        <v>561</v>
      </c>
      <c r="AG1436" t="s">
        <v>729</v>
      </c>
      <c r="AH1436" t="s">
        <v>542</v>
      </c>
      <c r="AI1436" s="6">
        <v>39448</v>
      </c>
      <c r="AJ1436" s="6">
        <v>40542</v>
      </c>
      <c r="AK1436" t="s">
        <v>297</v>
      </c>
      <c r="AM1436" t="s">
        <v>556</v>
      </c>
      <c r="AO1436" t="s">
        <v>569</v>
      </c>
      <c r="AY1436">
        <v>0</v>
      </c>
      <c r="AZ1436">
        <v>1</v>
      </c>
      <c r="BA1436">
        <v>0</v>
      </c>
      <c r="BF1436" t="s">
        <v>127</v>
      </c>
      <c r="BG1436" t="s">
        <v>698</v>
      </c>
    </row>
    <row r="1437" spans="1:59" x14ac:dyDescent="0.35">
      <c r="A1437">
        <v>46</v>
      </c>
      <c r="B1437">
        <v>1436</v>
      </c>
      <c r="D1437" t="s">
        <v>591</v>
      </c>
      <c r="E1437" t="s">
        <v>8</v>
      </c>
      <c r="F1437" t="s">
        <v>519</v>
      </c>
      <c r="H1437" t="s">
        <v>261</v>
      </c>
      <c r="I1437" t="s">
        <v>303</v>
      </c>
      <c r="K1437" t="s">
        <v>409</v>
      </c>
      <c r="L1437" t="s">
        <v>408</v>
      </c>
      <c r="N1437">
        <v>0.245</v>
      </c>
      <c r="O1437">
        <v>0</v>
      </c>
      <c r="Q1437" t="s">
        <v>504</v>
      </c>
      <c r="R1437" t="s">
        <v>1205</v>
      </c>
      <c r="T1437" s="24">
        <f t="shared" si="23"/>
        <v>156</v>
      </c>
      <c r="U1437">
        <v>1</v>
      </c>
      <c r="AA1437" t="s">
        <v>562</v>
      </c>
      <c r="AB1437" t="s">
        <v>558</v>
      </c>
      <c r="AD1437">
        <v>313</v>
      </c>
      <c r="AF1437" t="s">
        <v>561</v>
      </c>
      <c r="AG1437" t="s">
        <v>729</v>
      </c>
      <c r="AH1437" t="s">
        <v>542</v>
      </c>
      <c r="AI1437" s="6">
        <v>39448</v>
      </c>
      <c r="AJ1437" s="6">
        <v>40542</v>
      </c>
      <c r="AK1437" t="s">
        <v>297</v>
      </c>
      <c r="AM1437" t="s">
        <v>556</v>
      </c>
      <c r="AO1437" t="s">
        <v>569</v>
      </c>
      <c r="AY1437">
        <v>0</v>
      </c>
      <c r="AZ1437">
        <v>1</v>
      </c>
      <c r="BA1437">
        <v>0</v>
      </c>
      <c r="BF1437" t="s">
        <v>127</v>
      </c>
      <c r="BG1437" t="s">
        <v>698</v>
      </c>
    </row>
    <row r="1438" spans="1:59" x14ac:dyDescent="0.35">
      <c r="A1438">
        <v>46</v>
      </c>
      <c r="B1438">
        <v>1437</v>
      </c>
      <c r="D1438" t="s">
        <v>591</v>
      </c>
      <c r="E1438" t="s">
        <v>8</v>
      </c>
      <c r="F1438" t="s">
        <v>515</v>
      </c>
      <c r="H1438" t="s">
        <v>261</v>
      </c>
      <c r="I1438" t="s">
        <v>299</v>
      </c>
      <c r="K1438" t="s">
        <v>409</v>
      </c>
      <c r="L1438" t="s">
        <v>408</v>
      </c>
      <c r="N1438">
        <v>0.871</v>
      </c>
      <c r="O1438">
        <v>0</v>
      </c>
      <c r="Q1438" t="s">
        <v>504</v>
      </c>
      <c r="R1438" t="s">
        <v>1205</v>
      </c>
      <c r="T1438" s="24">
        <f t="shared" si="23"/>
        <v>156</v>
      </c>
      <c r="U1438">
        <v>1</v>
      </c>
      <c r="AA1438" t="s">
        <v>562</v>
      </c>
      <c r="AB1438" t="s">
        <v>558</v>
      </c>
      <c r="AD1438">
        <v>313</v>
      </c>
      <c r="AF1438" t="s">
        <v>561</v>
      </c>
      <c r="AG1438" t="s">
        <v>729</v>
      </c>
      <c r="AH1438" t="s">
        <v>542</v>
      </c>
      <c r="AI1438" s="6">
        <v>39448</v>
      </c>
      <c r="AJ1438" s="6">
        <v>40542</v>
      </c>
      <c r="AK1438" t="s">
        <v>190</v>
      </c>
      <c r="AM1438" t="s">
        <v>556</v>
      </c>
      <c r="AO1438" t="s">
        <v>569</v>
      </c>
      <c r="AY1438">
        <v>0</v>
      </c>
      <c r="AZ1438">
        <v>1</v>
      </c>
      <c r="BA1438">
        <v>0</v>
      </c>
      <c r="BF1438" t="s">
        <v>127</v>
      </c>
      <c r="BG1438" t="s">
        <v>698</v>
      </c>
    </row>
    <row r="1439" spans="1:59" x14ac:dyDescent="0.35">
      <c r="A1439">
        <v>46</v>
      </c>
      <c r="B1439">
        <v>1438</v>
      </c>
      <c r="D1439" t="s">
        <v>591</v>
      </c>
      <c r="E1439" t="s">
        <v>8</v>
      </c>
      <c r="F1439" t="s">
        <v>516</v>
      </c>
      <c r="H1439" t="s">
        <v>261</v>
      </c>
      <c r="I1439" t="s">
        <v>301</v>
      </c>
      <c r="K1439" t="s">
        <v>409</v>
      </c>
      <c r="L1439" t="s">
        <v>408</v>
      </c>
      <c r="N1439">
        <v>2.7E-2</v>
      </c>
      <c r="O1439">
        <v>0</v>
      </c>
      <c r="Q1439" t="s">
        <v>504</v>
      </c>
      <c r="R1439" t="s">
        <v>1205</v>
      </c>
      <c r="T1439" s="24">
        <f t="shared" si="23"/>
        <v>156</v>
      </c>
      <c r="U1439">
        <v>1</v>
      </c>
      <c r="AA1439" t="s">
        <v>562</v>
      </c>
      <c r="AB1439" t="s">
        <v>558</v>
      </c>
      <c r="AC1439">
        <v>0.05</v>
      </c>
      <c r="AD1439">
        <v>313</v>
      </c>
      <c r="AF1439" t="s">
        <v>561</v>
      </c>
      <c r="AG1439" t="s">
        <v>729</v>
      </c>
      <c r="AH1439" t="s">
        <v>542</v>
      </c>
      <c r="AI1439" s="6">
        <v>39448</v>
      </c>
      <c r="AJ1439" s="6">
        <v>40542</v>
      </c>
      <c r="AK1439" t="s">
        <v>190</v>
      </c>
      <c r="AM1439" t="s">
        <v>556</v>
      </c>
      <c r="AO1439" t="s">
        <v>569</v>
      </c>
      <c r="AY1439">
        <v>0</v>
      </c>
      <c r="AZ1439">
        <v>1</v>
      </c>
      <c r="BA1439">
        <v>0</v>
      </c>
      <c r="BF1439" t="s">
        <v>127</v>
      </c>
      <c r="BG1439" t="s">
        <v>698</v>
      </c>
    </row>
    <row r="1440" spans="1:59" x14ac:dyDescent="0.35">
      <c r="A1440">
        <v>46</v>
      </c>
      <c r="B1440">
        <v>1439</v>
      </c>
      <c r="D1440" t="s">
        <v>591</v>
      </c>
      <c r="E1440" t="s">
        <v>8</v>
      </c>
      <c r="F1440" t="s">
        <v>517</v>
      </c>
      <c r="H1440" t="s">
        <v>261</v>
      </c>
      <c r="I1440" t="s">
        <v>300</v>
      </c>
      <c r="K1440" t="s">
        <v>409</v>
      </c>
      <c r="L1440" t="s">
        <v>408</v>
      </c>
      <c r="N1440">
        <v>4.1000000000000002E-2</v>
      </c>
      <c r="O1440">
        <v>0</v>
      </c>
      <c r="Q1440" t="s">
        <v>504</v>
      </c>
      <c r="R1440" t="s">
        <v>1205</v>
      </c>
      <c r="T1440" s="24">
        <f t="shared" si="23"/>
        <v>156</v>
      </c>
      <c r="U1440">
        <v>1</v>
      </c>
      <c r="AA1440" t="s">
        <v>562</v>
      </c>
      <c r="AB1440" t="s">
        <v>558</v>
      </c>
      <c r="AC1440">
        <v>0.05</v>
      </c>
      <c r="AD1440">
        <v>313</v>
      </c>
      <c r="AF1440" t="s">
        <v>561</v>
      </c>
      <c r="AG1440" t="s">
        <v>729</v>
      </c>
      <c r="AH1440" t="s">
        <v>542</v>
      </c>
      <c r="AI1440" s="6">
        <v>39448</v>
      </c>
      <c r="AJ1440" s="6">
        <v>40542</v>
      </c>
      <c r="AK1440" t="s">
        <v>190</v>
      </c>
      <c r="AM1440" t="s">
        <v>556</v>
      </c>
      <c r="AO1440" t="s">
        <v>569</v>
      </c>
      <c r="AY1440">
        <v>0</v>
      </c>
      <c r="AZ1440">
        <v>1</v>
      </c>
      <c r="BA1440">
        <v>0</v>
      </c>
      <c r="BF1440" t="s">
        <v>127</v>
      </c>
      <c r="BG1440" t="s">
        <v>698</v>
      </c>
    </row>
    <row r="1441" spans="1:59" x14ac:dyDescent="0.35">
      <c r="A1441">
        <v>46</v>
      </c>
      <c r="B1441">
        <v>1440</v>
      </c>
      <c r="D1441" t="s">
        <v>591</v>
      </c>
      <c r="E1441" t="s">
        <v>8</v>
      </c>
      <c r="F1441" t="s">
        <v>518</v>
      </c>
      <c r="H1441" t="s">
        <v>261</v>
      </c>
      <c r="I1441" t="s">
        <v>302</v>
      </c>
      <c r="K1441" t="s">
        <v>409</v>
      </c>
      <c r="L1441" t="s">
        <v>408</v>
      </c>
      <c r="N1441">
        <v>2.5000000000000001E-2</v>
      </c>
      <c r="O1441">
        <v>0</v>
      </c>
      <c r="Q1441" t="s">
        <v>504</v>
      </c>
      <c r="R1441" t="s">
        <v>1205</v>
      </c>
      <c r="T1441" s="24">
        <f t="shared" si="23"/>
        <v>156</v>
      </c>
      <c r="U1441">
        <v>1</v>
      </c>
      <c r="AA1441" t="s">
        <v>562</v>
      </c>
      <c r="AB1441" t="s">
        <v>558</v>
      </c>
      <c r="AC1441">
        <v>0.05</v>
      </c>
      <c r="AD1441">
        <v>313</v>
      </c>
      <c r="AF1441" t="s">
        <v>561</v>
      </c>
      <c r="AG1441" t="s">
        <v>729</v>
      </c>
      <c r="AH1441" t="s">
        <v>542</v>
      </c>
      <c r="AI1441" s="6">
        <v>39448</v>
      </c>
      <c r="AJ1441" s="6">
        <v>40542</v>
      </c>
      <c r="AK1441" t="s">
        <v>190</v>
      </c>
      <c r="AM1441" t="s">
        <v>556</v>
      </c>
      <c r="AO1441" t="s">
        <v>569</v>
      </c>
      <c r="AY1441">
        <v>0</v>
      </c>
      <c r="AZ1441">
        <v>1</v>
      </c>
      <c r="BA1441">
        <v>0</v>
      </c>
      <c r="BF1441" t="s">
        <v>127</v>
      </c>
      <c r="BG1441" t="s">
        <v>698</v>
      </c>
    </row>
    <row r="1442" spans="1:59" x14ac:dyDescent="0.35">
      <c r="A1442">
        <v>46</v>
      </c>
      <c r="B1442">
        <v>1441</v>
      </c>
      <c r="D1442" t="s">
        <v>591</v>
      </c>
      <c r="E1442" t="s">
        <v>8</v>
      </c>
      <c r="F1442" t="s">
        <v>519</v>
      </c>
      <c r="H1442" t="s">
        <v>261</v>
      </c>
      <c r="I1442" t="s">
        <v>303</v>
      </c>
      <c r="K1442" t="s">
        <v>409</v>
      </c>
      <c r="L1442" t="s">
        <v>408</v>
      </c>
      <c r="N1442">
        <v>1.7999999999999999E-2</v>
      </c>
      <c r="O1442">
        <v>0</v>
      </c>
      <c r="Q1442" t="s">
        <v>504</v>
      </c>
      <c r="R1442" t="s">
        <v>1205</v>
      </c>
      <c r="T1442" s="24">
        <f t="shared" ref="T1442:T1505" si="24">IF(BF1442="daily",NETWORKDAYS(AI1442,AJ1442),IF(BF1442="weekly",ROUNDDOWN((AJ1442-AI1442)/7,0),IF(BF1442="monthly",-((YEAR(AI1442)-YEAR(AJ1442))*12+MONTH(AI1442)-MONTH(AJ1442)),IF(BF1442="quarterly",(-((YEAR(AI1442)-YEAR(AJ1442))*12+MONTH(AI1442)-MONTH(AJ1442)))/3,"error"))))</f>
        <v>156</v>
      </c>
      <c r="U1442">
        <v>1</v>
      </c>
      <c r="AA1442" t="s">
        <v>562</v>
      </c>
      <c r="AB1442" t="s">
        <v>558</v>
      </c>
      <c r="AC1442">
        <v>0.05</v>
      </c>
      <c r="AD1442">
        <v>313</v>
      </c>
      <c r="AF1442" t="s">
        <v>561</v>
      </c>
      <c r="AG1442" t="s">
        <v>729</v>
      </c>
      <c r="AH1442" t="s">
        <v>542</v>
      </c>
      <c r="AI1442" s="6">
        <v>39448</v>
      </c>
      <c r="AJ1442" s="6">
        <v>40542</v>
      </c>
      <c r="AK1442" t="s">
        <v>190</v>
      </c>
      <c r="AM1442" t="s">
        <v>556</v>
      </c>
      <c r="AO1442" t="s">
        <v>569</v>
      </c>
      <c r="AY1442">
        <v>0</v>
      </c>
      <c r="AZ1442">
        <v>1</v>
      </c>
      <c r="BA1442">
        <v>0</v>
      </c>
      <c r="BF1442" t="s">
        <v>127</v>
      </c>
      <c r="BG1442" t="s">
        <v>698</v>
      </c>
    </row>
    <row r="1443" spans="1:59" x14ac:dyDescent="0.35">
      <c r="A1443">
        <v>46</v>
      </c>
      <c r="B1443">
        <v>1442</v>
      </c>
      <c r="D1443" t="s">
        <v>591</v>
      </c>
      <c r="E1443" t="s">
        <v>8</v>
      </c>
      <c r="F1443" t="s">
        <v>515</v>
      </c>
      <c r="H1443" t="s">
        <v>261</v>
      </c>
      <c r="I1443" t="s">
        <v>299</v>
      </c>
      <c r="K1443" t="s">
        <v>409</v>
      </c>
      <c r="L1443" t="s">
        <v>408</v>
      </c>
      <c r="N1443">
        <v>0.01</v>
      </c>
      <c r="O1443">
        <v>0</v>
      </c>
      <c r="Q1443" t="s">
        <v>504</v>
      </c>
      <c r="R1443" t="s">
        <v>1205</v>
      </c>
      <c r="T1443" s="24">
        <f t="shared" si="24"/>
        <v>156</v>
      </c>
      <c r="U1443">
        <v>1</v>
      </c>
      <c r="AA1443" t="s">
        <v>562</v>
      </c>
      <c r="AB1443" t="s">
        <v>558</v>
      </c>
      <c r="AC1443">
        <v>0.01</v>
      </c>
      <c r="AD1443">
        <v>313</v>
      </c>
      <c r="AF1443" t="s">
        <v>561</v>
      </c>
      <c r="AG1443" t="s">
        <v>729</v>
      </c>
      <c r="AH1443" t="s">
        <v>542</v>
      </c>
      <c r="AI1443" s="6">
        <v>39448</v>
      </c>
      <c r="AJ1443" s="6">
        <v>40542</v>
      </c>
      <c r="AK1443" t="s">
        <v>197</v>
      </c>
      <c r="AM1443" t="s">
        <v>556</v>
      </c>
      <c r="AO1443" t="s">
        <v>569</v>
      </c>
      <c r="AY1443">
        <v>0</v>
      </c>
      <c r="AZ1443">
        <v>1</v>
      </c>
      <c r="BA1443">
        <v>0</v>
      </c>
      <c r="BF1443" t="s">
        <v>127</v>
      </c>
      <c r="BG1443" t="s">
        <v>698</v>
      </c>
    </row>
    <row r="1444" spans="1:59" x14ac:dyDescent="0.35">
      <c r="A1444">
        <v>46</v>
      </c>
      <c r="B1444">
        <v>1443</v>
      </c>
      <c r="D1444" t="s">
        <v>591</v>
      </c>
      <c r="E1444" t="s">
        <v>8</v>
      </c>
      <c r="F1444" t="s">
        <v>516</v>
      </c>
      <c r="H1444" t="s">
        <v>261</v>
      </c>
      <c r="I1444" t="s">
        <v>301</v>
      </c>
      <c r="K1444" t="s">
        <v>409</v>
      </c>
      <c r="L1444" t="s">
        <v>408</v>
      </c>
      <c r="N1444">
        <v>0.187</v>
      </c>
      <c r="O1444">
        <v>0</v>
      </c>
      <c r="Q1444" t="s">
        <v>504</v>
      </c>
      <c r="R1444" t="s">
        <v>1205</v>
      </c>
      <c r="T1444" s="24">
        <f t="shared" si="24"/>
        <v>156</v>
      </c>
      <c r="U1444">
        <v>1</v>
      </c>
      <c r="AA1444" t="s">
        <v>562</v>
      </c>
      <c r="AB1444" t="s">
        <v>558</v>
      </c>
      <c r="AD1444">
        <v>313</v>
      </c>
      <c r="AF1444" t="s">
        <v>561</v>
      </c>
      <c r="AG1444" t="s">
        <v>729</v>
      </c>
      <c r="AH1444" t="s">
        <v>542</v>
      </c>
      <c r="AI1444" s="6">
        <v>39448</v>
      </c>
      <c r="AJ1444" s="6">
        <v>40542</v>
      </c>
      <c r="AK1444" t="s">
        <v>197</v>
      </c>
      <c r="AM1444" t="s">
        <v>556</v>
      </c>
      <c r="AO1444" t="s">
        <v>569</v>
      </c>
      <c r="AY1444">
        <v>0</v>
      </c>
      <c r="AZ1444">
        <v>1</v>
      </c>
      <c r="BA1444">
        <v>0</v>
      </c>
      <c r="BF1444" t="s">
        <v>127</v>
      </c>
      <c r="BG1444" t="s">
        <v>698</v>
      </c>
    </row>
    <row r="1445" spans="1:59" x14ac:dyDescent="0.35">
      <c r="A1445">
        <v>46</v>
      </c>
      <c r="B1445">
        <v>1444</v>
      </c>
      <c r="D1445" t="s">
        <v>591</v>
      </c>
      <c r="E1445" t="s">
        <v>8</v>
      </c>
      <c r="F1445" t="s">
        <v>517</v>
      </c>
      <c r="H1445" t="s">
        <v>261</v>
      </c>
      <c r="I1445" t="s">
        <v>300</v>
      </c>
      <c r="K1445" t="s">
        <v>409</v>
      </c>
      <c r="L1445" t="s">
        <v>408</v>
      </c>
      <c r="N1445">
        <v>6.0000000000000001E-3</v>
      </c>
      <c r="O1445">
        <v>0</v>
      </c>
      <c r="Q1445" t="s">
        <v>504</v>
      </c>
      <c r="R1445" t="s">
        <v>1205</v>
      </c>
      <c r="T1445" s="24">
        <f t="shared" si="24"/>
        <v>156</v>
      </c>
      <c r="U1445">
        <v>1</v>
      </c>
      <c r="AA1445" t="s">
        <v>562</v>
      </c>
      <c r="AB1445" t="s">
        <v>558</v>
      </c>
      <c r="AC1445">
        <v>0.01</v>
      </c>
      <c r="AD1445">
        <v>313</v>
      </c>
      <c r="AF1445" t="s">
        <v>561</v>
      </c>
      <c r="AG1445" t="s">
        <v>729</v>
      </c>
      <c r="AH1445" t="s">
        <v>542</v>
      </c>
      <c r="AI1445" s="6">
        <v>39448</v>
      </c>
      <c r="AJ1445" s="6">
        <v>40542</v>
      </c>
      <c r="AK1445" t="s">
        <v>197</v>
      </c>
      <c r="AM1445" t="s">
        <v>556</v>
      </c>
      <c r="AO1445" t="s">
        <v>569</v>
      </c>
      <c r="AY1445">
        <v>0</v>
      </c>
      <c r="AZ1445">
        <v>1</v>
      </c>
      <c r="BA1445">
        <v>0</v>
      </c>
      <c r="BF1445" t="s">
        <v>127</v>
      </c>
      <c r="BG1445" t="s">
        <v>698</v>
      </c>
    </row>
    <row r="1446" spans="1:59" x14ac:dyDescent="0.35">
      <c r="A1446">
        <v>46</v>
      </c>
      <c r="B1446">
        <v>1445</v>
      </c>
      <c r="D1446" t="s">
        <v>591</v>
      </c>
      <c r="E1446" t="s">
        <v>8</v>
      </c>
      <c r="F1446" t="s">
        <v>518</v>
      </c>
      <c r="H1446" t="s">
        <v>261</v>
      </c>
      <c r="I1446" t="s">
        <v>302</v>
      </c>
      <c r="K1446" t="s">
        <v>409</v>
      </c>
      <c r="L1446" t="s">
        <v>408</v>
      </c>
      <c r="N1446">
        <v>0.80900000000000005</v>
      </c>
      <c r="O1446">
        <v>0</v>
      </c>
      <c r="Q1446" t="s">
        <v>504</v>
      </c>
      <c r="R1446" t="s">
        <v>1205</v>
      </c>
      <c r="T1446" s="24">
        <f t="shared" si="24"/>
        <v>156</v>
      </c>
      <c r="U1446">
        <v>1</v>
      </c>
      <c r="AA1446" t="s">
        <v>562</v>
      </c>
      <c r="AB1446" t="s">
        <v>558</v>
      </c>
      <c r="AD1446">
        <v>313</v>
      </c>
      <c r="AF1446" t="s">
        <v>561</v>
      </c>
      <c r="AG1446" t="s">
        <v>729</v>
      </c>
      <c r="AH1446" t="s">
        <v>542</v>
      </c>
      <c r="AI1446" s="6">
        <v>39448</v>
      </c>
      <c r="AJ1446" s="6">
        <v>40542</v>
      </c>
      <c r="AK1446" t="s">
        <v>197</v>
      </c>
      <c r="AM1446" t="s">
        <v>556</v>
      </c>
      <c r="AO1446" t="s">
        <v>569</v>
      </c>
      <c r="AY1446">
        <v>0</v>
      </c>
      <c r="AZ1446">
        <v>1</v>
      </c>
      <c r="BA1446">
        <v>0</v>
      </c>
      <c r="BF1446" t="s">
        <v>127</v>
      </c>
      <c r="BG1446" t="s">
        <v>698</v>
      </c>
    </row>
    <row r="1447" spans="1:59" x14ac:dyDescent="0.35">
      <c r="A1447">
        <v>46</v>
      </c>
      <c r="B1447">
        <v>1446</v>
      </c>
      <c r="D1447" t="s">
        <v>591</v>
      </c>
      <c r="E1447" t="s">
        <v>8</v>
      </c>
      <c r="F1447" t="s">
        <v>519</v>
      </c>
      <c r="H1447" t="s">
        <v>261</v>
      </c>
      <c r="I1447" t="s">
        <v>303</v>
      </c>
      <c r="K1447" t="s">
        <v>409</v>
      </c>
      <c r="L1447" t="s">
        <v>408</v>
      </c>
      <c r="N1447">
        <v>0.315</v>
      </c>
      <c r="O1447">
        <v>0</v>
      </c>
      <c r="Q1447" t="s">
        <v>504</v>
      </c>
      <c r="R1447" t="s">
        <v>1205</v>
      </c>
      <c r="T1447" s="24">
        <f t="shared" si="24"/>
        <v>156</v>
      </c>
      <c r="U1447">
        <v>1</v>
      </c>
      <c r="AA1447" t="s">
        <v>562</v>
      </c>
      <c r="AB1447" t="s">
        <v>558</v>
      </c>
      <c r="AD1447">
        <v>313</v>
      </c>
      <c r="AF1447" t="s">
        <v>561</v>
      </c>
      <c r="AG1447" t="s">
        <v>729</v>
      </c>
      <c r="AH1447" t="s">
        <v>542</v>
      </c>
      <c r="AI1447" s="6">
        <v>39448</v>
      </c>
      <c r="AJ1447" s="6">
        <v>40542</v>
      </c>
      <c r="AK1447" t="s">
        <v>197</v>
      </c>
      <c r="AM1447" t="s">
        <v>556</v>
      </c>
      <c r="AO1447" t="s">
        <v>569</v>
      </c>
      <c r="AY1447">
        <v>0</v>
      </c>
      <c r="AZ1447">
        <v>1</v>
      </c>
      <c r="BA1447">
        <v>0</v>
      </c>
      <c r="BF1447" t="s">
        <v>127</v>
      </c>
      <c r="BG1447" t="s">
        <v>698</v>
      </c>
    </row>
    <row r="1448" spans="1:59" x14ac:dyDescent="0.35">
      <c r="A1448">
        <v>46</v>
      </c>
      <c r="B1448">
        <v>1447</v>
      </c>
      <c r="D1448" t="s">
        <v>591</v>
      </c>
      <c r="E1448" t="s">
        <v>8</v>
      </c>
      <c r="F1448" t="s">
        <v>515</v>
      </c>
      <c r="H1448" t="s">
        <v>261</v>
      </c>
      <c r="I1448" t="s">
        <v>299</v>
      </c>
      <c r="K1448" t="s">
        <v>409</v>
      </c>
      <c r="L1448" t="s">
        <v>408</v>
      </c>
      <c r="N1448">
        <v>0.56899999999999995</v>
      </c>
      <c r="O1448">
        <v>0</v>
      </c>
      <c r="Q1448" t="s">
        <v>504</v>
      </c>
      <c r="R1448" t="s">
        <v>1205</v>
      </c>
      <c r="T1448" s="24">
        <f t="shared" si="24"/>
        <v>156</v>
      </c>
      <c r="U1448">
        <v>1</v>
      </c>
      <c r="AA1448" t="s">
        <v>562</v>
      </c>
      <c r="AB1448" t="s">
        <v>558</v>
      </c>
      <c r="AD1448">
        <v>313</v>
      </c>
      <c r="AF1448" t="s">
        <v>561</v>
      </c>
      <c r="AG1448" t="s">
        <v>729</v>
      </c>
      <c r="AH1448" t="s">
        <v>542</v>
      </c>
      <c r="AI1448" s="6">
        <v>39448</v>
      </c>
      <c r="AJ1448" s="6">
        <v>40542</v>
      </c>
      <c r="AK1448" t="s">
        <v>298</v>
      </c>
      <c r="AM1448" t="s">
        <v>556</v>
      </c>
      <c r="AO1448" t="s">
        <v>569</v>
      </c>
      <c r="AY1448">
        <v>0</v>
      </c>
      <c r="AZ1448">
        <v>1</v>
      </c>
      <c r="BA1448">
        <v>0</v>
      </c>
      <c r="BF1448" t="s">
        <v>127</v>
      </c>
      <c r="BG1448" t="s">
        <v>698</v>
      </c>
    </row>
    <row r="1449" spans="1:59" x14ac:dyDescent="0.35">
      <c r="A1449">
        <v>46</v>
      </c>
      <c r="B1449">
        <v>1448</v>
      </c>
      <c r="D1449" t="s">
        <v>591</v>
      </c>
      <c r="E1449" t="s">
        <v>8</v>
      </c>
      <c r="F1449" t="s">
        <v>516</v>
      </c>
      <c r="H1449" t="s">
        <v>261</v>
      </c>
      <c r="I1449" t="s">
        <v>301</v>
      </c>
      <c r="K1449" t="s">
        <v>409</v>
      </c>
      <c r="L1449" t="s">
        <v>408</v>
      </c>
      <c r="N1449">
        <v>8.3000000000000004E-2</v>
      </c>
      <c r="O1449">
        <v>0</v>
      </c>
      <c r="Q1449" t="s">
        <v>504</v>
      </c>
      <c r="R1449" t="s">
        <v>1205</v>
      </c>
      <c r="T1449" s="24">
        <f t="shared" si="24"/>
        <v>156</v>
      </c>
      <c r="U1449">
        <v>1</v>
      </c>
      <c r="AA1449" t="s">
        <v>562</v>
      </c>
      <c r="AB1449" t="s">
        <v>558</v>
      </c>
      <c r="AD1449">
        <v>313</v>
      </c>
      <c r="AF1449" t="s">
        <v>561</v>
      </c>
      <c r="AG1449" t="s">
        <v>729</v>
      </c>
      <c r="AH1449" t="s">
        <v>542</v>
      </c>
      <c r="AI1449" s="6">
        <v>39448</v>
      </c>
      <c r="AJ1449" s="6">
        <v>40542</v>
      </c>
      <c r="AK1449" t="s">
        <v>298</v>
      </c>
      <c r="AM1449" t="s">
        <v>556</v>
      </c>
      <c r="AO1449" t="s">
        <v>569</v>
      </c>
      <c r="AY1449">
        <v>0</v>
      </c>
      <c r="AZ1449">
        <v>1</v>
      </c>
      <c r="BA1449">
        <v>0</v>
      </c>
      <c r="BF1449" t="s">
        <v>127</v>
      </c>
      <c r="BG1449" t="s">
        <v>698</v>
      </c>
    </row>
    <row r="1450" spans="1:59" x14ac:dyDescent="0.35">
      <c r="A1450">
        <v>46</v>
      </c>
      <c r="B1450">
        <v>1449</v>
      </c>
      <c r="D1450" t="s">
        <v>591</v>
      </c>
      <c r="E1450" t="s">
        <v>8</v>
      </c>
      <c r="F1450" t="s">
        <v>517</v>
      </c>
      <c r="H1450" t="s">
        <v>261</v>
      </c>
      <c r="I1450" t="s">
        <v>300</v>
      </c>
      <c r="K1450" t="s">
        <v>409</v>
      </c>
      <c r="L1450" t="s">
        <v>408</v>
      </c>
      <c r="N1450">
        <v>0.89200000000000002</v>
      </c>
      <c r="O1450">
        <v>0</v>
      </c>
      <c r="Q1450" t="s">
        <v>504</v>
      </c>
      <c r="R1450" t="s">
        <v>1205</v>
      </c>
      <c r="T1450" s="24">
        <f t="shared" si="24"/>
        <v>156</v>
      </c>
      <c r="U1450">
        <v>1</v>
      </c>
      <c r="AA1450" t="s">
        <v>562</v>
      </c>
      <c r="AB1450" t="s">
        <v>558</v>
      </c>
      <c r="AD1450">
        <v>313</v>
      </c>
      <c r="AF1450" t="s">
        <v>561</v>
      </c>
      <c r="AG1450" t="s">
        <v>729</v>
      </c>
      <c r="AH1450" t="s">
        <v>542</v>
      </c>
      <c r="AI1450" s="6">
        <v>39448</v>
      </c>
      <c r="AJ1450" s="6">
        <v>40542</v>
      </c>
      <c r="AK1450" t="s">
        <v>298</v>
      </c>
      <c r="AM1450" t="s">
        <v>556</v>
      </c>
      <c r="AO1450" t="s">
        <v>569</v>
      </c>
      <c r="AY1450">
        <v>0</v>
      </c>
      <c r="AZ1450">
        <v>1</v>
      </c>
      <c r="BA1450">
        <v>0</v>
      </c>
      <c r="BF1450" t="s">
        <v>127</v>
      </c>
      <c r="BG1450" t="s">
        <v>698</v>
      </c>
    </row>
    <row r="1451" spans="1:59" x14ac:dyDescent="0.35">
      <c r="A1451">
        <v>46</v>
      </c>
      <c r="B1451">
        <v>1450</v>
      </c>
      <c r="D1451" t="s">
        <v>591</v>
      </c>
      <c r="E1451" t="s">
        <v>8</v>
      </c>
      <c r="F1451" t="s">
        <v>518</v>
      </c>
      <c r="H1451" t="s">
        <v>261</v>
      </c>
      <c r="I1451" t="s">
        <v>302</v>
      </c>
      <c r="K1451" t="s">
        <v>409</v>
      </c>
      <c r="L1451" t="s">
        <v>408</v>
      </c>
      <c r="N1451">
        <v>0.22800000000000001</v>
      </c>
      <c r="O1451">
        <v>0</v>
      </c>
      <c r="Q1451" t="s">
        <v>504</v>
      </c>
      <c r="R1451" t="s">
        <v>1205</v>
      </c>
      <c r="T1451" s="24">
        <f t="shared" si="24"/>
        <v>156</v>
      </c>
      <c r="U1451">
        <v>1</v>
      </c>
      <c r="AA1451" t="s">
        <v>562</v>
      </c>
      <c r="AB1451" t="s">
        <v>558</v>
      </c>
      <c r="AD1451">
        <v>313</v>
      </c>
      <c r="AF1451" t="s">
        <v>561</v>
      </c>
      <c r="AG1451" t="s">
        <v>729</v>
      </c>
      <c r="AH1451" t="s">
        <v>542</v>
      </c>
      <c r="AI1451" s="6">
        <v>39448</v>
      </c>
      <c r="AJ1451" s="6">
        <v>40542</v>
      </c>
      <c r="AK1451" t="s">
        <v>298</v>
      </c>
      <c r="AM1451" t="s">
        <v>556</v>
      </c>
      <c r="AO1451" t="s">
        <v>569</v>
      </c>
      <c r="AY1451">
        <v>0</v>
      </c>
      <c r="AZ1451">
        <v>1</v>
      </c>
      <c r="BA1451">
        <v>0</v>
      </c>
      <c r="BF1451" t="s">
        <v>127</v>
      </c>
      <c r="BG1451" t="s">
        <v>698</v>
      </c>
    </row>
    <row r="1452" spans="1:59" x14ac:dyDescent="0.35">
      <c r="A1452">
        <v>46</v>
      </c>
      <c r="B1452">
        <v>1451</v>
      </c>
      <c r="D1452" t="s">
        <v>591</v>
      </c>
      <c r="E1452" t="s">
        <v>8</v>
      </c>
      <c r="F1452" t="s">
        <v>519</v>
      </c>
      <c r="H1452" t="s">
        <v>261</v>
      </c>
      <c r="I1452" t="s">
        <v>303</v>
      </c>
      <c r="K1452" t="s">
        <v>409</v>
      </c>
      <c r="L1452" t="s">
        <v>408</v>
      </c>
      <c r="N1452">
        <v>0.56100000000000005</v>
      </c>
      <c r="O1452">
        <v>0</v>
      </c>
      <c r="Q1452" t="s">
        <v>504</v>
      </c>
      <c r="R1452" t="s">
        <v>1205</v>
      </c>
      <c r="T1452" s="24">
        <f t="shared" si="24"/>
        <v>156</v>
      </c>
      <c r="U1452">
        <v>1</v>
      </c>
      <c r="AA1452" t="s">
        <v>562</v>
      </c>
      <c r="AB1452" t="s">
        <v>558</v>
      </c>
      <c r="AD1452">
        <v>313</v>
      </c>
      <c r="AF1452" t="s">
        <v>561</v>
      </c>
      <c r="AG1452" t="s">
        <v>729</v>
      </c>
      <c r="AH1452" t="s">
        <v>542</v>
      </c>
      <c r="AI1452" s="6">
        <v>39448</v>
      </c>
      <c r="AJ1452" s="6">
        <v>40542</v>
      </c>
      <c r="AK1452" t="s">
        <v>298</v>
      </c>
      <c r="AM1452" t="s">
        <v>556</v>
      </c>
      <c r="AO1452" t="s">
        <v>569</v>
      </c>
      <c r="AY1452">
        <v>0</v>
      </c>
      <c r="AZ1452">
        <v>1</v>
      </c>
      <c r="BA1452">
        <v>0</v>
      </c>
      <c r="BF1452" t="s">
        <v>127</v>
      </c>
      <c r="BG1452" t="s">
        <v>698</v>
      </c>
    </row>
    <row r="1453" spans="1:59" x14ac:dyDescent="0.35">
      <c r="A1453">
        <v>46</v>
      </c>
      <c r="B1453">
        <v>1452</v>
      </c>
      <c r="D1453" t="s">
        <v>591</v>
      </c>
      <c r="E1453" t="s">
        <v>8</v>
      </c>
      <c r="F1453" t="s">
        <v>515</v>
      </c>
      <c r="H1453" t="s">
        <v>261</v>
      </c>
      <c r="I1453" t="s">
        <v>299</v>
      </c>
      <c r="K1453" t="s">
        <v>409</v>
      </c>
      <c r="L1453" t="s">
        <v>408</v>
      </c>
      <c r="N1453">
        <v>0.27700000000000002</v>
      </c>
      <c r="O1453">
        <v>0</v>
      </c>
      <c r="Q1453" t="s">
        <v>504</v>
      </c>
      <c r="R1453" t="s">
        <v>1205</v>
      </c>
      <c r="T1453" s="24">
        <f t="shared" si="24"/>
        <v>156</v>
      </c>
      <c r="U1453">
        <v>1</v>
      </c>
      <c r="AA1453" t="s">
        <v>562</v>
      </c>
      <c r="AB1453" t="s">
        <v>558</v>
      </c>
      <c r="AD1453">
        <v>313</v>
      </c>
      <c r="AF1453" t="s">
        <v>561</v>
      </c>
      <c r="AG1453" t="s">
        <v>729</v>
      </c>
      <c r="AH1453" t="s">
        <v>542</v>
      </c>
      <c r="AI1453" s="6">
        <v>39448</v>
      </c>
      <c r="AJ1453" s="6">
        <v>40542</v>
      </c>
      <c r="AK1453" t="s">
        <v>191</v>
      </c>
      <c r="AM1453" t="s">
        <v>556</v>
      </c>
      <c r="AO1453" t="s">
        <v>569</v>
      </c>
      <c r="AY1453">
        <v>0</v>
      </c>
      <c r="AZ1453">
        <v>1</v>
      </c>
      <c r="BA1453">
        <v>0</v>
      </c>
      <c r="BF1453" t="s">
        <v>127</v>
      </c>
      <c r="BG1453" t="s">
        <v>698</v>
      </c>
    </row>
    <row r="1454" spans="1:59" x14ac:dyDescent="0.35">
      <c r="A1454">
        <v>46</v>
      </c>
      <c r="B1454">
        <v>1453</v>
      </c>
      <c r="D1454" t="s">
        <v>591</v>
      </c>
      <c r="E1454" t="s">
        <v>8</v>
      </c>
      <c r="F1454" t="s">
        <v>516</v>
      </c>
      <c r="H1454" t="s">
        <v>261</v>
      </c>
      <c r="I1454" t="s">
        <v>301</v>
      </c>
      <c r="K1454" t="s">
        <v>409</v>
      </c>
      <c r="L1454" t="s">
        <v>408</v>
      </c>
      <c r="N1454">
        <v>0.69</v>
      </c>
      <c r="O1454">
        <v>0</v>
      </c>
      <c r="Q1454" t="s">
        <v>504</v>
      </c>
      <c r="R1454" t="s">
        <v>1205</v>
      </c>
      <c r="T1454" s="24">
        <f t="shared" si="24"/>
        <v>156</v>
      </c>
      <c r="U1454">
        <v>1</v>
      </c>
      <c r="AA1454" t="s">
        <v>562</v>
      </c>
      <c r="AB1454" t="s">
        <v>558</v>
      </c>
      <c r="AD1454">
        <v>313</v>
      </c>
      <c r="AF1454" t="s">
        <v>561</v>
      </c>
      <c r="AG1454" t="s">
        <v>729</v>
      </c>
      <c r="AH1454" t="s">
        <v>542</v>
      </c>
      <c r="AI1454" s="6">
        <v>39448</v>
      </c>
      <c r="AJ1454" s="6">
        <v>40542</v>
      </c>
      <c r="AK1454" t="s">
        <v>191</v>
      </c>
      <c r="AM1454" t="s">
        <v>556</v>
      </c>
      <c r="AO1454" t="s">
        <v>569</v>
      </c>
      <c r="AY1454">
        <v>0</v>
      </c>
      <c r="AZ1454">
        <v>1</v>
      </c>
      <c r="BA1454">
        <v>0</v>
      </c>
      <c r="BF1454" t="s">
        <v>127</v>
      </c>
      <c r="BG1454" t="s">
        <v>698</v>
      </c>
    </row>
    <row r="1455" spans="1:59" x14ac:dyDescent="0.35">
      <c r="A1455">
        <v>46</v>
      </c>
      <c r="B1455">
        <v>1454</v>
      </c>
      <c r="D1455" t="s">
        <v>591</v>
      </c>
      <c r="E1455" t="s">
        <v>8</v>
      </c>
      <c r="F1455" t="s">
        <v>517</v>
      </c>
      <c r="H1455" t="s">
        <v>261</v>
      </c>
      <c r="I1455" t="s">
        <v>300</v>
      </c>
      <c r="K1455" t="s">
        <v>409</v>
      </c>
      <c r="L1455" t="s">
        <v>408</v>
      </c>
      <c r="N1455">
        <v>0.17199999999999999</v>
      </c>
      <c r="O1455">
        <v>0</v>
      </c>
      <c r="Q1455" t="s">
        <v>504</v>
      </c>
      <c r="R1455" t="s">
        <v>1205</v>
      </c>
      <c r="T1455" s="24">
        <f t="shared" si="24"/>
        <v>156</v>
      </c>
      <c r="U1455">
        <v>1</v>
      </c>
      <c r="AA1455" t="s">
        <v>562</v>
      </c>
      <c r="AB1455" t="s">
        <v>558</v>
      </c>
      <c r="AD1455">
        <v>313</v>
      </c>
      <c r="AF1455" t="s">
        <v>561</v>
      </c>
      <c r="AG1455" t="s">
        <v>729</v>
      </c>
      <c r="AH1455" t="s">
        <v>542</v>
      </c>
      <c r="AI1455" s="6">
        <v>39448</v>
      </c>
      <c r="AJ1455" s="6">
        <v>40542</v>
      </c>
      <c r="AK1455" t="s">
        <v>191</v>
      </c>
      <c r="AM1455" t="s">
        <v>556</v>
      </c>
      <c r="AO1455" t="s">
        <v>569</v>
      </c>
      <c r="AY1455">
        <v>0</v>
      </c>
      <c r="AZ1455">
        <v>1</v>
      </c>
      <c r="BA1455">
        <v>0</v>
      </c>
      <c r="BF1455" t="s">
        <v>127</v>
      </c>
      <c r="BG1455" t="s">
        <v>698</v>
      </c>
    </row>
    <row r="1456" spans="1:59" x14ac:dyDescent="0.35">
      <c r="A1456">
        <v>46</v>
      </c>
      <c r="B1456">
        <v>1455</v>
      </c>
      <c r="D1456" t="s">
        <v>591</v>
      </c>
      <c r="E1456" t="s">
        <v>8</v>
      </c>
      <c r="F1456" t="s">
        <v>518</v>
      </c>
      <c r="H1456" t="s">
        <v>261</v>
      </c>
      <c r="I1456" t="s">
        <v>302</v>
      </c>
      <c r="K1456" t="s">
        <v>409</v>
      </c>
      <c r="L1456" t="s">
        <v>408</v>
      </c>
      <c r="N1456">
        <v>0.31900000000000001</v>
      </c>
      <c r="O1456">
        <v>0</v>
      </c>
      <c r="Q1456" t="s">
        <v>504</v>
      </c>
      <c r="R1456" t="s">
        <v>1205</v>
      </c>
      <c r="T1456" s="24">
        <f t="shared" si="24"/>
        <v>156</v>
      </c>
      <c r="U1456">
        <v>1</v>
      </c>
      <c r="AA1456" t="s">
        <v>562</v>
      </c>
      <c r="AB1456" t="s">
        <v>558</v>
      </c>
      <c r="AD1456">
        <v>313</v>
      </c>
      <c r="AF1456" t="s">
        <v>561</v>
      </c>
      <c r="AG1456" t="s">
        <v>729</v>
      </c>
      <c r="AH1456" t="s">
        <v>542</v>
      </c>
      <c r="AI1456" s="6">
        <v>39448</v>
      </c>
      <c r="AJ1456" s="6">
        <v>40542</v>
      </c>
      <c r="AK1456" t="s">
        <v>191</v>
      </c>
      <c r="AM1456" t="s">
        <v>556</v>
      </c>
      <c r="AO1456" t="s">
        <v>569</v>
      </c>
      <c r="AY1456">
        <v>0</v>
      </c>
      <c r="AZ1456">
        <v>1</v>
      </c>
      <c r="BA1456">
        <v>0</v>
      </c>
      <c r="BF1456" t="s">
        <v>127</v>
      </c>
      <c r="BG1456" t="s">
        <v>698</v>
      </c>
    </row>
    <row r="1457" spans="1:59" x14ac:dyDescent="0.35">
      <c r="A1457">
        <v>46</v>
      </c>
      <c r="B1457">
        <v>1456</v>
      </c>
      <c r="D1457" t="s">
        <v>591</v>
      </c>
      <c r="E1457" t="s">
        <v>8</v>
      </c>
      <c r="F1457" t="s">
        <v>519</v>
      </c>
      <c r="H1457" t="s">
        <v>261</v>
      </c>
      <c r="I1457" t="s">
        <v>303</v>
      </c>
      <c r="K1457" t="s">
        <v>409</v>
      </c>
      <c r="L1457" t="s">
        <v>408</v>
      </c>
      <c r="N1457">
        <v>2.8000000000000001E-2</v>
      </c>
      <c r="O1457">
        <v>0</v>
      </c>
      <c r="Q1457" t="s">
        <v>504</v>
      </c>
      <c r="R1457" t="s">
        <v>1205</v>
      </c>
      <c r="T1457" s="24">
        <f t="shared" si="24"/>
        <v>156</v>
      </c>
      <c r="U1457">
        <v>1</v>
      </c>
      <c r="AA1457" t="s">
        <v>562</v>
      </c>
      <c r="AB1457" t="s">
        <v>558</v>
      </c>
      <c r="AC1457">
        <v>0.05</v>
      </c>
      <c r="AD1457">
        <v>313</v>
      </c>
      <c r="AF1457" t="s">
        <v>561</v>
      </c>
      <c r="AG1457" t="s">
        <v>729</v>
      </c>
      <c r="AH1457" t="s">
        <v>542</v>
      </c>
      <c r="AI1457" s="6">
        <v>39448</v>
      </c>
      <c r="AJ1457" s="6">
        <v>40542</v>
      </c>
      <c r="AK1457" t="s">
        <v>191</v>
      </c>
      <c r="AM1457" t="s">
        <v>556</v>
      </c>
      <c r="AO1457" t="s">
        <v>569</v>
      </c>
      <c r="AY1457">
        <v>0</v>
      </c>
      <c r="AZ1457">
        <v>1</v>
      </c>
      <c r="BA1457">
        <v>0</v>
      </c>
      <c r="BF1457" t="s">
        <v>127</v>
      </c>
      <c r="BG1457" t="s">
        <v>698</v>
      </c>
    </row>
    <row r="1458" spans="1:59" x14ac:dyDescent="0.35">
      <c r="A1458">
        <v>46</v>
      </c>
      <c r="B1458">
        <v>1457</v>
      </c>
      <c r="D1458" t="s">
        <v>591</v>
      </c>
      <c r="E1458" t="s">
        <v>8</v>
      </c>
      <c r="F1458" t="s">
        <v>515</v>
      </c>
      <c r="H1458" t="s">
        <v>261</v>
      </c>
      <c r="I1458" t="s">
        <v>299</v>
      </c>
      <c r="K1458" t="s">
        <v>409</v>
      </c>
      <c r="L1458" t="s">
        <v>408</v>
      </c>
      <c r="N1458">
        <v>0.315</v>
      </c>
      <c r="O1458">
        <v>0</v>
      </c>
      <c r="Q1458" t="s">
        <v>504</v>
      </c>
      <c r="R1458" t="s">
        <v>1205</v>
      </c>
      <c r="T1458" s="24">
        <f t="shared" si="24"/>
        <v>156</v>
      </c>
      <c r="U1458">
        <v>1</v>
      </c>
      <c r="AA1458" t="s">
        <v>562</v>
      </c>
      <c r="AB1458" t="s">
        <v>558</v>
      </c>
      <c r="AD1458">
        <v>313</v>
      </c>
      <c r="AF1458" t="s">
        <v>561</v>
      </c>
      <c r="AG1458" t="s">
        <v>729</v>
      </c>
      <c r="AH1458" t="s">
        <v>542</v>
      </c>
      <c r="AI1458" s="6">
        <v>40546</v>
      </c>
      <c r="AJ1458" s="6">
        <v>41639</v>
      </c>
      <c r="AK1458" t="s">
        <v>297</v>
      </c>
      <c r="AM1458" t="s">
        <v>556</v>
      </c>
      <c r="AO1458" t="s">
        <v>569</v>
      </c>
      <c r="AY1458">
        <v>0</v>
      </c>
      <c r="AZ1458">
        <v>1</v>
      </c>
      <c r="BA1458">
        <v>0</v>
      </c>
      <c r="BF1458" t="s">
        <v>127</v>
      </c>
      <c r="BG1458" t="s">
        <v>698</v>
      </c>
    </row>
    <row r="1459" spans="1:59" x14ac:dyDescent="0.35">
      <c r="A1459">
        <v>46</v>
      </c>
      <c r="B1459">
        <v>1458</v>
      </c>
      <c r="D1459" t="s">
        <v>591</v>
      </c>
      <c r="E1459" t="s">
        <v>8</v>
      </c>
      <c r="F1459" t="s">
        <v>516</v>
      </c>
      <c r="H1459" t="s">
        <v>261</v>
      </c>
      <c r="I1459" t="s">
        <v>301</v>
      </c>
      <c r="K1459" t="s">
        <v>409</v>
      </c>
      <c r="L1459" t="s">
        <v>408</v>
      </c>
      <c r="N1459">
        <v>7.0999999999999994E-2</v>
      </c>
      <c r="O1459">
        <v>0</v>
      </c>
      <c r="Q1459" t="s">
        <v>504</v>
      </c>
      <c r="R1459" t="s">
        <v>1205</v>
      </c>
      <c r="T1459" s="24">
        <f t="shared" si="24"/>
        <v>156</v>
      </c>
      <c r="U1459">
        <v>1</v>
      </c>
      <c r="AA1459" t="s">
        <v>562</v>
      </c>
      <c r="AB1459" t="s">
        <v>558</v>
      </c>
      <c r="AD1459">
        <v>313</v>
      </c>
      <c r="AF1459" t="s">
        <v>561</v>
      </c>
      <c r="AG1459" t="s">
        <v>729</v>
      </c>
      <c r="AH1459" t="s">
        <v>542</v>
      </c>
      <c r="AI1459" s="6">
        <v>40546</v>
      </c>
      <c r="AJ1459" s="6">
        <v>41639</v>
      </c>
      <c r="AK1459" t="s">
        <v>297</v>
      </c>
      <c r="AM1459" t="s">
        <v>556</v>
      </c>
      <c r="AO1459" t="s">
        <v>569</v>
      </c>
      <c r="AY1459">
        <v>0</v>
      </c>
      <c r="AZ1459">
        <v>1</v>
      </c>
      <c r="BA1459">
        <v>0</v>
      </c>
      <c r="BF1459" t="s">
        <v>127</v>
      </c>
      <c r="BG1459" t="s">
        <v>698</v>
      </c>
    </row>
    <row r="1460" spans="1:59" x14ac:dyDescent="0.35">
      <c r="A1460">
        <v>46</v>
      </c>
      <c r="B1460">
        <v>1459</v>
      </c>
      <c r="D1460" t="s">
        <v>591</v>
      </c>
      <c r="E1460" t="s">
        <v>8</v>
      </c>
      <c r="F1460" t="s">
        <v>517</v>
      </c>
      <c r="H1460" t="s">
        <v>261</v>
      </c>
      <c r="I1460" t="s">
        <v>300</v>
      </c>
      <c r="K1460" t="s">
        <v>409</v>
      </c>
      <c r="L1460" t="s">
        <v>408</v>
      </c>
      <c r="N1460">
        <v>0.45300000000000001</v>
      </c>
      <c r="O1460">
        <v>0</v>
      </c>
      <c r="Q1460" t="s">
        <v>504</v>
      </c>
      <c r="R1460" t="s">
        <v>1205</v>
      </c>
      <c r="T1460" s="24">
        <f t="shared" si="24"/>
        <v>156</v>
      </c>
      <c r="U1460">
        <v>1</v>
      </c>
      <c r="AA1460" t="s">
        <v>562</v>
      </c>
      <c r="AB1460" t="s">
        <v>558</v>
      </c>
      <c r="AD1460">
        <v>313</v>
      </c>
      <c r="AF1460" t="s">
        <v>561</v>
      </c>
      <c r="AG1460" t="s">
        <v>729</v>
      </c>
      <c r="AH1460" t="s">
        <v>542</v>
      </c>
      <c r="AI1460" s="6">
        <v>40546</v>
      </c>
      <c r="AJ1460" s="6">
        <v>41639</v>
      </c>
      <c r="AK1460" t="s">
        <v>297</v>
      </c>
      <c r="AM1460" t="s">
        <v>556</v>
      </c>
      <c r="AO1460" t="s">
        <v>569</v>
      </c>
      <c r="AY1460">
        <v>0</v>
      </c>
      <c r="AZ1460">
        <v>1</v>
      </c>
      <c r="BA1460">
        <v>0</v>
      </c>
      <c r="BF1460" t="s">
        <v>127</v>
      </c>
      <c r="BG1460" t="s">
        <v>698</v>
      </c>
    </row>
    <row r="1461" spans="1:59" x14ac:dyDescent="0.35">
      <c r="A1461">
        <v>46</v>
      </c>
      <c r="B1461">
        <v>1460</v>
      </c>
      <c r="D1461" t="s">
        <v>591</v>
      </c>
      <c r="E1461" t="s">
        <v>8</v>
      </c>
      <c r="F1461" t="s">
        <v>518</v>
      </c>
      <c r="H1461" t="s">
        <v>261</v>
      </c>
      <c r="I1461" t="s">
        <v>302</v>
      </c>
      <c r="K1461" t="s">
        <v>409</v>
      </c>
      <c r="L1461" t="s">
        <v>408</v>
      </c>
      <c r="N1461">
        <v>0.47599999999999998</v>
      </c>
      <c r="O1461">
        <v>0</v>
      </c>
      <c r="Q1461" t="s">
        <v>504</v>
      </c>
      <c r="R1461" t="s">
        <v>1205</v>
      </c>
      <c r="T1461" s="24">
        <f t="shared" si="24"/>
        <v>156</v>
      </c>
      <c r="U1461">
        <v>1</v>
      </c>
      <c r="AA1461" t="s">
        <v>562</v>
      </c>
      <c r="AB1461" t="s">
        <v>558</v>
      </c>
      <c r="AD1461">
        <v>313</v>
      </c>
      <c r="AF1461" t="s">
        <v>561</v>
      </c>
      <c r="AG1461" t="s">
        <v>729</v>
      </c>
      <c r="AH1461" t="s">
        <v>542</v>
      </c>
      <c r="AI1461" s="6">
        <v>40546</v>
      </c>
      <c r="AJ1461" s="6">
        <v>41639</v>
      </c>
      <c r="AK1461" t="s">
        <v>297</v>
      </c>
      <c r="AM1461" t="s">
        <v>556</v>
      </c>
      <c r="AO1461" t="s">
        <v>569</v>
      </c>
      <c r="AY1461">
        <v>0</v>
      </c>
      <c r="AZ1461">
        <v>1</v>
      </c>
      <c r="BA1461">
        <v>0</v>
      </c>
      <c r="BF1461" t="s">
        <v>127</v>
      </c>
      <c r="BG1461" t="s">
        <v>698</v>
      </c>
    </row>
    <row r="1462" spans="1:59" x14ac:dyDescent="0.35">
      <c r="A1462">
        <v>46</v>
      </c>
      <c r="B1462">
        <v>1461</v>
      </c>
      <c r="D1462" t="s">
        <v>591</v>
      </c>
      <c r="E1462" t="s">
        <v>8</v>
      </c>
      <c r="F1462" t="s">
        <v>519</v>
      </c>
      <c r="H1462" t="s">
        <v>261</v>
      </c>
      <c r="I1462" t="s">
        <v>303</v>
      </c>
      <c r="K1462" t="s">
        <v>409</v>
      </c>
      <c r="L1462" t="s">
        <v>408</v>
      </c>
      <c r="N1462">
        <v>0.433</v>
      </c>
      <c r="O1462">
        <v>0</v>
      </c>
      <c r="Q1462" t="s">
        <v>504</v>
      </c>
      <c r="R1462" t="s">
        <v>1205</v>
      </c>
      <c r="T1462" s="24">
        <f t="shared" si="24"/>
        <v>156</v>
      </c>
      <c r="U1462">
        <v>1</v>
      </c>
      <c r="AA1462" t="s">
        <v>562</v>
      </c>
      <c r="AB1462" t="s">
        <v>558</v>
      </c>
      <c r="AD1462">
        <v>313</v>
      </c>
      <c r="AF1462" t="s">
        <v>561</v>
      </c>
      <c r="AG1462" t="s">
        <v>729</v>
      </c>
      <c r="AH1462" t="s">
        <v>542</v>
      </c>
      <c r="AI1462" s="6">
        <v>40546</v>
      </c>
      <c r="AJ1462" s="6">
        <v>41639</v>
      </c>
      <c r="AK1462" t="s">
        <v>297</v>
      </c>
      <c r="AM1462" t="s">
        <v>556</v>
      </c>
      <c r="AO1462" t="s">
        <v>569</v>
      </c>
      <c r="AY1462">
        <v>0</v>
      </c>
      <c r="AZ1462">
        <v>1</v>
      </c>
      <c r="BA1462">
        <v>0</v>
      </c>
      <c r="BF1462" t="s">
        <v>127</v>
      </c>
      <c r="BG1462" t="s">
        <v>698</v>
      </c>
    </row>
    <row r="1463" spans="1:59" x14ac:dyDescent="0.35">
      <c r="A1463">
        <v>46</v>
      </c>
      <c r="B1463">
        <v>1462</v>
      </c>
      <c r="D1463" t="s">
        <v>591</v>
      </c>
      <c r="E1463" t="s">
        <v>8</v>
      </c>
      <c r="F1463" t="s">
        <v>515</v>
      </c>
      <c r="H1463" t="s">
        <v>261</v>
      </c>
      <c r="I1463" t="s">
        <v>299</v>
      </c>
      <c r="K1463" t="s">
        <v>409</v>
      </c>
      <c r="L1463" t="s">
        <v>408</v>
      </c>
      <c r="N1463">
        <v>0.11700000000000001</v>
      </c>
      <c r="O1463">
        <v>0</v>
      </c>
      <c r="Q1463" t="s">
        <v>504</v>
      </c>
      <c r="R1463" t="s">
        <v>1205</v>
      </c>
      <c r="T1463" s="24">
        <f t="shared" si="24"/>
        <v>156</v>
      </c>
      <c r="U1463">
        <v>1</v>
      </c>
      <c r="AA1463" t="s">
        <v>562</v>
      </c>
      <c r="AB1463" t="s">
        <v>558</v>
      </c>
      <c r="AD1463">
        <v>313</v>
      </c>
      <c r="AF1463" t="s">
        <v>561</v>
      </c>
      <c r="AG1463" t="s">
        <v>729</v>
      </c>
      <c r="AH1463" t="s">
        <v>542</v>
      </c>
      <c r="AI1463" s="6">
        <v>40546</v>
      </c>
      <c r="AJ1463" s="6">
        <v>41639</v>
      </c>
      <c r="AK1463" t="s">
        <v>190</v>
      </c>
      <c r="AM1463" t="s">
        <v>556</v>
      </c>
      <c r="AO1463" t="s">
        <v>569</v>
      </c>
      <c r="AY1463">
        <v>0</v>
      </c>
      <c r="AZ1463">
        <v>1</v>
      </c>
      <c r="BA1463">
        <v>0</v>
      </c>
      <c r="BF1463" t="s">
        <v>127</v>
      </c>
      <c r="BG1463" t="s">
        <v>698</v>
      </c>
    </row>
    <row r="1464" spans="1:59" x14ac:dyDescent="0.35">
      <c r="A1464">
        <v>46</v>
      </c>
      <c r="B1464">
        <v>1463</v>
      </c>
      <c r="D1464" t="s">
        <v>591</v>
      </c>
      <c r="E1464" t="s">
        <v>8</v>
      </c>
      <c r="F1464" t="s">
        <v>516</v>
      </c>
      <c r="H1464" t="s">
        <v>261</v>
      </c>
      <c r="I1464" t="s">
        <v>301</v>
      </c>
      <c r="K1464" t="s">
        <v>409</v>
      </c>
      <c r="L1464" t="s">
        <v>408</v>
      </c>
      <c r="N1464">
        <v>0.58299999999999996</v>
      </c>
      <c r="O1464">
        <v>0</v>
      </c>
      <c r="Q1464" t="s">
        <v>504</v>
      </c>
      <c r="R1464" t="s">
        <v>1205</v>
      </c>
      <c r="T1464" s="24">
        <f t="shared" si="24"/>
        <v>156</v>
      </c>
      <c r="U1464">
        <v>1</v>
      </c>
      <c r="AA1464" t="s">
        <v>562</v>
      </c>
      <c r="AB1464" t="s">
        <v>558</v>
      </c>
      <c r="AD1464">
        <v>313</v>
      </c>
      <c r="AF1464" t="s">
        <v>561</v>
      </c>
      <c r="AG1464" t="s">
        <v>729</v>
      </c>
      <c r="AH1464" t="s">
        <v>542</v>
      </c>
      <c r="AI1464" s="6">
        <v>40546</v>
      </c>
      <c r="AJ1464" s="6">
        <v>41639</v>
      </c>
      <c r="AK1464" t="s">
        <v>190</v>
      </c>
      <c r="AM1464" t="s">
        <v>556</v>
      </c>
      <c r="AO1464" t="s">
        <v>569</v>
      </c>
      <c r="AY1464">
        <v>0</v>
      </c>
      <c r="AZ1464">
        <v>1</v>
      </c>
      <c r="BA1464">
        <v>0</v>
      </c>
      <c r="BF1464" t="s">
        <v>127</v>
      </c>
      <c r="BG1464" t="s">
        <v>698</v>
      </c>
    </row>
    <row r="1465" spans="1:59" x14ac:dyDescent="0.35">
      <c r="A1465">
        <v>46</v>
      </c>
      <c r="B1465">
        <v>1464</v>
      </c>
      <c r="D1465" t="s">
        <v>591</v>
      </c>
      <c r="E1465" t="s">
        <v>8</v>
      </c>
      <c r="F1465" t="s">
        <v>517</v>
      </c>
      <c r="H1465" t="s">
        <v>261</v>
      </c>
      <c r="I1465" t="s">
        <v>300</v>
      </c>
      <c r="K1465" t="s">
        <v>409</v>
      </c>
      <c r="L1465" t="s">
        <v>408</v>
      </c>
      <c r="N1465">
        <v>1.4E-2</v>
      </c>
      <c r="O1465">
        <v>0</v>
      </c>
      <c r="Q1465" t="s">
        <v>504</v>
      </c>
      <c r="R1465" t="s">
        <v>1205</v>
      </c>
      <c r="T1465" s="24">
        <f t="shared" si="24"/>
        <v>156</v>
      </c>
      <c r="U1465">
        <v>1</v>
      </c>
      <c r="AA1465" t="s">
        <v>562</v>
      </c>
      <c r="AB1465" t="s">
        <v>558</v>
      </c>
      <c r="AC1465">
        <v>0.05</v>
      </c>
      <c r="AD1465">
        <v>313</v>
      </c>
      <c r="AF1465" t="s">
        <v>561</v>
      </c>
      <c r="AG1465" t="s">
        <v>729</v>
      </c>
      <c r="AH1465" t="s">
        <v>542</v>
      </c>
      <c r="AI1465" s="6">
        <v>40546</v>
      </c>
      <c r="AJ1465" s="6">
        <v>41639</v>
      </c>
      <c r="AK1465" t="s">
        <v>190</v>
      </c>
      <c r="AM1465" t="s">
        <v>556</v>
      </c>
      <c r="AO1465" t="s">
        <v>569</v>
      </c>
      <c r="AY1465">
        <v>0</v>
      </c>
      <c r="AZ1465">
        <v>1</v>
      </c>
      <c r="BA1465">
        <v>0</v>
      </c>
      <c r="BF1465" t="s">
        <v>127</v>
      </c>
      <c r="BG1465" t="s">
        <v>698</v>
      </c>
    </row>
    <row r="1466" spans="1:59" x14ac:dyDescent="0.35">
      <c r="A1466">
        <v>46</v>
      </c>
      <c r="B1466">
        <v>1465</v>
      </c>
      <c r="D1466" t="s">
        <v>591</v>
      </c>
      <c r="E1466" t="s">
        <v>8</v>
      </c>
      <c r="F1466" t="s">
        <v>518</v>
      </c>
      <c r="H1466" t="s">
        <v>261</v>
      </c>
      <c r="I1466" t="s">
        <v>302</v>
      </c>
      <c r="K1466" t="s">
        <v>409</v>
      </c>
      <c r="L1466" t="s">
        <v>408</v>
      </c>
      <c r="N1466">
        <v>0.54</v>
      </c>
      <c r="O1466">
        <v>0</v>
      </c>
      <c r="Q1466" t="s">
        <v>504</v>
      </c>
      <c r="R1466" t="s">
        <v>1205</v>
      </c>
      <c r="T1466" s="24">
        <f t="shared" si="24"/>
        <v>156</v>
      </c>
      <c r="U1466">
        <v>1</v>
      </c>
      <c r="AA1466" t="s">
        <v>562</v>
      </c>
      <c r="AB1466" t="s">
        <v>558</v>
      </c>
      <c r="AD1466">
        <v>313</v>
      </c>
      <c r="AF1466" t="s">
        <v>561</v>
      </c>
      <c r="AG1466" t="s">
        <v>729</v>
      </c>
      <c r="AH1466" t="s">
        <v>542</v>
      </c>
      <c r="AI1466" s="6">
        <v>40546</v>
      </c>
      <c r="AJ1466" s="6">
        <v>41639</v>
      </c>
      <c r="AK1466" t="s">
        <v>190</v>
      </c>
      <c r="AM1466" t="s">
        <v>556</v>
      </c>
      <c r="AO1466" t="s">
        <v>569</v>
      </c>
      <c r="AY1466">
        <v>0</v>
      </c>
      <c r="AZ1466">
        <v>1</v>
      </c>
      <c r="BA1466">
        <v>0</v>
      </c>
      <c r="BF1466" t="s">
        <v>127</v>
      </c>
      <c r="BG1466" t="s">
        <v>698</v>
      </c>
    </row>
    <row r="1467" spans="1:59" x14ac:dyDescent="0.35">
      <c r="A1467">
        <v>46</v>
      </c>
      <c r="B1467">
        <v>1466</v>
      </c>
      <c r="D1467" t="s">
        <v>591</v>
      </c>
      <c r="E1467" t="s">
        <v>8</v>
      </c>
      <c r="F1467" t="s">
        <v>519</v>
      </c>
      <c r="H1467" t="s">
        <v>261</v>
      </c>
      <c r="I1467" t="s">
        <v>303</v>
      </c>
      <c r="K1467" t="s">
        <v>409</v>
      </c>
      <c r="L1467" t="s">
        <v>408</v>
      </c>
      <c r="N1467">
        <v>0.17899999999999999</v>
      </c>
      <c r="O1467">
        <v>0</v>
      </c>
      <c r="Q1467" t="s">
        <v>504</v>
      </c>
      <c r="R1467" t="s">
        <v>1205</v>
      </c>
      <c r="T1467" s="24">
        <f t="shared" si="24"/>
        <v>156</v>
      </c>
      <c r="U1467">
        <v>1</v>
      </c>
      <c r="AA1467" t="s">
        <v>562</v>
      </c>
      <c r="AB1467" t="s">
        <v>558</v>
      </c>
      <c r="AD1467">
        <v>313</v>
      </c>
      <c r="AF1467" t="s">
        <v>561</v>
      </c>
      <c r="AG1467" t="s">
        <v>729</v>
      </c>
      <c r="AH1467" t="s">
        <v>542</v>
      </c>
      <c r="AI1467" s="6">
        <v>40546</v>
      </c>
      <c r="AJ1467" s="6">
        <v>41639</v>
      </c>
      <c r="AK1467" t="s">
        <v>190</v>
      </c>
      <c r="AM1467" t="s">
        <v>556</v>
      </c>
      <c r="AO1467" t="s">
        <v>569</v>
      </c>
      <c r="AY1467">
        <v>0</v>
      </c>
      <c r="AZ1467">
        <v>1</v>
      </c>
      <c r="BA1467">
        <v>0</v>
      </c>
      <c r="BF1467" t="s">
        <v>127</v>
      </c>
      <c r="BG1467" t="s">
        <v>698</v>
      </c>
    </row>
    <row r="1468" spans="1:59" x14ac:dyDescent="0.35">
      <c r="A1468">
        <v>46</v>
      </c>
      <c r="B1468">
        <v>1467</v>
      </c>
      <c r="D1468" t="s">
        <v>591</v>
      </c>
      <c r="E1468" t="s">
        <v>8</v>
      </c>
      <c r="F1468" t="s">
        <v>515</v>
      </c>
      <c r="H1468" t="s">
        <v>261</v>
      </c>
      <c r="I1468" t="s">
        <v>299</v>
      </c>
      <c r="K1468" t="s">
        <v>409</v>
      </c>
      <c r="L1468" t="s">
        <v>408</v>
      </c>
      <c r="N1468">
        <v>0.63200000000000001</v>
      </c>
      <c r="O1468">
        <v>0</v>
      </c>
      <c r="Q1468" t="s">
        <v>504</v>
      </c>
      <c r="R1468" t="s">
        <v>1205</v>
      </c>
      <c r="T1468" s="24">
        <f t="shared" si="24"/>
        <v>156</v>
      </c>
      <c r="U1468">
        <v>1</v>
      </c>
      <c r="AA1468" t="s">
        <v>562</v>
      </c>
      <c r="AB1468" t="s">
        <v>558</v>
      </c>
      <c r="AD1468">
        <v>313</v>
      </c>
      <c r="AF1468" t="s">
        <v>561</v>
      </c>
      <c r="AG1468" t="s">
        <v>729</v>
      </c>
      <c r="AH1468" t="s">
        <v>542</v>
      </c>
      <c r="AI1468" s="6">
        <v>40546</v>
      </c>
      <c r="AJ1468" s="6">
        <v>41639</v>
      </c>
      <c r="AK1468" t="s">
        <v>197</v>
      </c>
      <c r="AM1468" t="s">
        <v>556</v>
      </c>
      <c r="AO1468" t="s">
        <v>569</v>
      </c>
      <c r="AY1468">
        <v>0</v>
      </c>
      <c r="AZ1468">
        <v>1</v>
      </c>
      <c r="BA1468">
        <v>0</v>
      </c>
      <c r="BF1468" t="s">
        <v>127</v>
      </c>
      <c r="BG1468" t="s">
        <v>698</v>
      </c>
    </row>
    <row r="1469" spans="1:59" x14ac:dyDescent="0.35">
      <c r="A1469">
        <v>46</v>
      </c>
      <c r="B1469">
        <v>1468</v>
      </c>
      <c r="D1469" t="s">
        <v>591</v>
      </c>
      <c r="E1469" t="s">
        <v>8</v>
      </c>
      <c r="F1469" t="s">
        <v>516</v>
      </c>
      <c r="H1469" t="s">
        <v>261</v>
      </c>
      <c r="I1469" t="s">
        <v>301</v>
      </c>
      <c r="K1469" t="s">
        <v>409</v>
      </c>
      <c r="L1469" t="s">
        <v>408</v>
      </c>
      <c r="N1469">
        <v>4.3999999999999997E-2</v>
      </c>
      <c r="O1469">
        <v>0</v>
      </c>
      <c r="Q1469" t="s">
        <v>504</v>
      </c>
      <c r="R1469" t="s">
        <v>1205</v>
      </c>
      <c r="T1469" s="24">
        <f t="shared" si="24"/>
        <v>156</v>
      </c>
      <c r="U1469">
        <v>1</v>
      </c>
      <c r="AA1469" t="s">
        <v>562</v>
      </c>
      <c r="AB1469" t="s">
        <v>558</v>
      </c>
      <c r="AC1469">
        <v>0.05</v>
      </c>
      <c r="AD1469">
        <v>313</v>
      </c>
      <c r="AF1469" t="s">
        <v>561</v>
      </c>
      <c r="AG1469" t="s">
        <v>729</v>
      </c>
      <c r="AH1469" t="s">
        <v>542</v>
      </c>
      <c r="AI1469" s="6">
        <v>40546</v>
      </c>
      <c r="AJ1469" s="6">
        <v>41639</v>
      </c>
      <c r="AK1469" t="s">
        <v>197</v>
      </c>
      <c r="AM1469" t="s">
        <v>556</v>
      </c>
      <c r="AO1469" t="s">
        <v>569</v>
      </c>
      <c r="AY1469">
        <v>0</v>
      </c>
      <c r="AZ1469">
        <v>1</v>
      </c>
      <c r="BA1469">
        <v>0</v>
      </c>
      <c r="BF1469" t="s">
        <v>127</v>
      </c>
      <c r="BG1469" t="s">
        <v>698</v>
      </c>
    </row>
    <row r="1470" spans="1:59" x14ac:dyDescent="0.35">
      <c r="A1470">
        <v>46</v>
      </c>
      <c r="B1470">
        <v>1469</v>
      </c>
      <c r="D1470" t="s">
        <v>591</v>
      </c>
      <c r="E1470" t="s">
        <v>8</v>
      </c>
      <c r="F1470" t="s">
        <v>517</v>
      </c>
      <c r="H1470" t="s">
        <v>261</v>
      </c>
      <c r="I1470" t="s">
        <v>300</v>
      </c>
      <c r="K1470" t="s">
        <v>409</v>
      </c>
      <c r="L1470" t="s">
        <v>408</v>
      </c>
      <c r="N1470">
        <v>0.48299999999999998</v>
      </c>
      <c r="O1470">
        <v>0</v>
      </c>
      <c r="Q1470" t="s">
        <v>504</v>
      </c>
      <c r="R1470" t="s">
        <v>1205</v>
      </c>
      <c r="T1470" s="24">
        <f t="shared" si="24"/>
        <v>156</v>
      </c>
      <c r="U1470">
        <v>1</v>
      </c>
      <c r="AA1470" t="s">
        <v>562</v>
      </c>
      <c r="AB1470" t="s">
        <v>558</v>
      </c>
      <c r="AD1470">
        <v>313</v>
      </c>
      <c r="AF1470" t="s">
        <v>561</v>
      </c>
      <c r="AG1470" t="s">
        <v>729</v>
      </c>
      <c r="AH1470" t="s">
        <v>542</v>
      </c>
      <c r="AI1470" s="6">
        <v>40546</v>
      </c>
      <c r="AJ1470" s="6">
        <v>41639</v>
      </c>
      <c r="AK1470" t="s">
        <v>197</v>
      </c>
      <c r="AM1470" t="s">
        <v>556</v>
      </c>
      <c r="AO1470" t="s">
        <v>569</v>
      </c>
      <c r="AY1470">
        <v>0</v>
      </c>
      <c r="AZ1470">
        <v>1</v>
      </c>
      <c r="BA1470">
        <v>0</v>
      </c>
      <c r="BF1470" t="s">
        <v>127</v>
      </c>
      <c r="BG1470" t="s">
        <v>698</v>
      </c>
    </row>
    <row r="1471" spans="1:59" x14ac:dyDescent="0.35">
      <c r="A1471">
        <v>46</v>
      </c>
      <c r="B1471">
        <v>1470</v>
      </c>
      <c r="D1471" t="s">
        <v>591</v>
      </c>
      <c r="E1471" t="s">
        <v>8</v>
      </c>
      <c r="F1471" t="s">
        <v>518</v>
      </c>
      <c r="H1471" t="s">
        <v>261</v>
      </c>
      <c r="I1471" t="s">
        <v>302</v>
      </c>
      <c r="K1471" t="s">
        <v>409</v>
      </c>
      <c r="L1471" t="s">
        <v>408</v>
      </c>
      <c r="N1471">
        <v>7.0000000000000001E-3</v>
      </c>
      <c r="O1471">
        <v>0</v>
      </c>
      <c r="Q1471" t="s">
        <v>504</v>
      </c>
      <c r="R1471" t="s">
        <v>1205</v>
      </c>
      <c r="T1471" s="24">
        <f t="shared" si="24"/>
        <v>156</v>
      </c>
      <c r="U1471">
        <v>1</v>
      </c>
      <c r="AA1471" t="s">
        <v>562</v>
      </c>
      <c r="AB1471" t="s">
        <v>558</v>
      </c>
      <c r="AC1471">
        <v>0.01</v>
      </c>
      <c r="AD1471">
        <v>313</v>
      </c>
      <c r="AF1471" t="s">
        <v>561</v>
      </c>
      <c r="AG1471" t="s">
        <v>729</v>
      </c>
      <c r="AH1471" t="s">
        <v>542</v>
      </c>
      <c r="AI1471" s="6">
        <v>40546</v>
      </c>
      <c r="AJ1471" s="6">
        <v>41639</v>
      </c>
      <c r="AK1471" t="s">
        <v>197</v>
      </c>
      <c r="AM1471" t="s">
        <v>556</v>
      </c>
      <c r="AO1471" t="s">
        <v>569</v>
      </c>
      <c r="AY1471">
        <v>0</v>
      </c>
      <c r="AZ1471">
        <v>1</v>
      </c>
      <c r="BA1471">
        <v>0</v>
      </c>
      <c r="BF1471" t="s">
        <v>127</v>
      </c>
      <c r="BG1471" t="s">
        <v>698</v>
      </c>
    </row>
    <row r="1472" spans="1:59" x14ac:dyDescent="0.35">
      <c r="A1472">
        <v>46</v>
      </c>
      <c r="B1472">
        <v>1471</v>
      </c>
      <c r="D1472" t="s">
        <v>591</v>
      </c>
      <c r="E1472" t="s">
        <v>8</v>
      </c>
      <c r="F1472" t="s">
        <v>519</v>
      </c>
      <c r="H1472" t="s">
        <v>261</v>
      </c>
      <c r="I1472" t="s">
        <v>303</v>
      </c>
      <c r="K1472" t="s">
        <v>409</v>
      </c>
      <c r="L1472" t="s">
        <v>408</v>
      </c>
      <c r="N1472">
        <v>0.76100000000000001</v>
      </c>
      <c r="O1472">
        <v>0</v>
      </c>
      <c r="Q1472" t="s">
        <v>504</v>
      </c>
      <c r="R1472" t="s">
        <v>1205</v>
      </c>
      <c r="T1472" s="24">
        <f t="shared" si="24"/>
        <v>156</v>
      </c>
      <c r="U1472">
        <v>1</v>
      </c>
      <c r="AA1472" t="s">
        <v>562</v>
      </c>
      <c r="AB1472" t="s">
        <v>558</v>
      </c>
      <c r="AD1472">
        <v>313</v>
      </c>
      <c r="AF1472" t="s">
        <v>561</v>
      </c>
      <c r="AG1472" t="s">
        <v>729</v>
      </c>
      <c r="AH1472" t="s">
        <v>542</v>
      </c>
      <c r="AI1472" s="6">
        <v>40546</v>
      </c>
      <c r="AJ1472" s="6">
        <v>41639</v>
      </c>
      <c r="AK1472" t="s">
        <v>197</v>
      </c>
      <c r="AM1472" t="s">
        <v>556</v>
      </c>
      <c r="AO1472" t="s">
        <v>569</v>
      </c>
      <c r="AY1472">
        <v>0</v>
      </c>
      <c r="AZ1472">
        <v>1</v>
      </c>
      <c r="BA1472">
        <v>0</v>
      </c>
      <c r="BF1472" t="s">
        <v>127</v>
      </c>
      <c r="BG1472" t="s">
        <v>698</v>
      </c>
    </row>
    <row r="1473" spans="1:59" x14ac:dyDescent="0.35">
      <c r="A1473">
        <v>46</v>
      </c>
      <c r="B1473">
        <v>1472</v>
      </c>
      <c r="D1473" t="s">
        <v>591</v>
      </c>
      <c r="E1473" t="s">
        <v>8</v>
      </c>
      <c r="F1473" t="s">
        <v>515</v>
      </c>
      <c r="H1473" t="s">
        <v>261</v>
      </c>
      <c r="I1473" t="s">
        <v>299</v>
      </c>
      <c r="K1473" t="s">
        <v>409</v>
      </c>
      <c r="L1473" t="s">
        <v>408</v>
      </c>
      <c r="N1473">
        <v>0.95399999999999996</v>
      </c>
      <c r="O1473">
        <v>0</v>
      </c>
      <c r="Q1473" t="s">
        <v>504</v>
      </c>
      <c r="R1473" t="s">
        <v>1205</v>
      </c>
      <c r="T1473" s="24">
        <f t="shared" si="24"/>
        <v>156</v>
      </c>
      <c r="U1473">
        <v>1</v>
      </c>
      <c r="AA1473" t="s">
        <v>562</v>
      </c>
      <c r="AB1473" t="s">
        <v>558</v>
      </c>
      <c r="AD1473">
        <v>313</v>
      </c>
      <c r="AF1473" t="s">
        <v>561</v>
      </c>
      <c r="AG1473" t="s">
        <v>729</v>
      </c>
      <c r="AH1473" t="s">
        <v>542</v>
      </c>
      <c r="AI1473" s="6">
        <v>40546</v>
      </c>
      <c r="AJ1473" s="6">
        <v>41639</v>
      </c>
      <c r="AK1473" t="s">
        <v>298</v>
      </c>
      <c r="AM1473" t="s">
        <v>556</v>
      </c>
      <c r="AO1473" t="s">
        <v>569</v>
      </c>
      <c r="AY1473">
        <v>0</v>
      </c>
      <c r="AZ1473">
        <v>1</v>
      </c>
      <c r="BA1473">
        <v>0</v>
      </c>
      <c r="BF1473" t="s">
        <v>127</v>
      </c>
      <c r="BG1473" t="s">
        <v>698</v>
      </c>
    </row>
    <row r="1474" spans="1:59" x14ac:dyDescent="0.35">
      <c r="A1474">
        <v>46</v>
      </c>
      <c r="B1474">
        <v>1473</v>
      </c>
      <c r="D1474" t="s">
        <v>591</v>
      </c>
      <c r="E1474" t="s">
        <v>8</v>
      </c>
      <c r="F1474" t="s">
        <v>516</v>
      </c>
      <c r="H1474" t="s">
        <v>261</v>
      </c>
      <c r="I1474" t="s">
        <v>301</v>
      </c>
      <c r="K1474" t="s">
        <v>409</v>
      </c>
      <c r="L1474" t="s">
        <v>408</v>
      </c>
      <c r="N1474">
        <v>0.158</v>
      </c>
      <c r="O1474">
        <v>0</v>
      </c>
      <c r="Q1474" t="s">
        <v>504</v>
      </c>
      <c r="R1474" t="s">
        <v>1205</v>
      </c>
      <c r="T1474" s="24">
        <f t="shared" si="24"/>
        <v>156</v>
      </c>
      <c r="U1474">
        <v>1</v>
      </c>
      <c r="AA1474" t="s">
        <v>562</v>
      </c>
      <c r="AB1474" t="s">
        <v>558</v>
      </c>
      <c r="AD1474">
        <v>313</v>
      </c>
      <c r="AF1474" t="s">
        <v>561</v>
      </c>
      <c r="AG1474" t="s">
        <v>729</v>
      </c>
      <c r="AH1474" t="s">
        <v>542</v>
      </c>
      <c r="AI1474" s="6">
        <v>40546</v>
      </c>
      <c r="AJ1474" s="6">
        <v>41639</v>
      </c>
      <c r="AK1474" t="s">
        <v>298</v>
      </c>
      <c r="AM1474" t="s">
        <v>556</v>
      </c>
      <c r="AO1474" t="s">
        <v>569</v>
      </c>
      <c r="AY1474">
        <v>0</v>
      </c>
      <c r="AZ1474">
        <v>1</v>
      </c>
      <c r="BA1474">
        <v>0</v>
      </c>
      <c r="BF1474" t="s">
        <v>127</v>
      </c>
      <c r="BG1474" t="s">
        <v>698</v>
      </c>
    </row>
    <row r="1475" spans="1:59" x14ac:dyDescent="0.35">
      <c r="A1475">
        <v>46</v>
      </c>
      <c r="B1475">
        <v>1474</v>
      </c>
      <c r="D1475" t="s">
        <v>591</v>
      </c>
      <c r="E1475" t="s">
        <v>8</v>
      </c>
      <c r="F1475" t="s">
        <v>517</v>
      </c>
      <c r="H1475" t="s">
        <v>261</v>
      </c>
      <c r="I1475" t="s">
        <v>300</v>
      </c>
      <c r="K1475" t="s">
        <v>409</v>
      </c>
      <c r="L1475" t="s">
        <v>408</v>
      </c>
      <c r="N1475">
        <v>4.7E-2</v>
      </c>
      <c r="O1475">
        <v>0</v>
      </c>
      <c r="Q1475" t="s">
        <v>504</v>
      </c>
      <c r="R1475" t="s">
        <v>1205</v>
      </c>
      <c r="T1475" s="24">
        <f t="shared" si="24"/>
        <v>156</v>
      </c>
      <c r="U1475">
        <v>1</v>
      </c>
      <c r="AA1475" t="s">
        <v>562</v>
      </c>
      <c r="AB1475" t="s">
        <v>558</v>
      </c>
      <c r="AC1475">
        <v>0.05</v>
      </c>
      <c r="AD1475">
        <v>313</v>
      </c>
      <c r="AF1475" t="s">
        <v>561</v>
      </c>
      <c r="AG1475" t="s">
        <v>729</v>
      </c>
      <c r="AH1475" t="s">
        <v>542</v>
      </c>
      <c r="AI1475" s="6">
        <v>40546</v>
      </c>
      <c r="AJ1475" s="6">
        <v>41639</v>
      </c>
      <c r="AK1475" t="s">
        <v>298</v>
      </c>
      <c r="AM1475" t="s">
        <v>556</v>
      </c>
      <c r="AO1475" t="s">
        <v>569</v>
      </c>
      <c r="AY1475">
        <v>0</v>
      </c>
      <c r="AZ1475">
        <v>1</v>
      </c>
      <c r="BA1475">
        <v>0</v>
      </c>
      <c r="BF1475" t="s">
        <v>127</v>
      </c>
      <c r="BG1475" t="s">
        <v>698</v>
      </c>
    </row>
    <row r="1476" spans="1:59" x14ac:dyDescent="0.35">
      <c r="A1476">
        <v>46</v>
      </c>
      <c r="B1476">
        <v>1475</v>
      </c>
      <c r="D1476" t="s">
        <v>591</v>
      </c>
      <c r="E1476" t="s">
        <v>8</v>
      </c>
      <c r="F1476" t="s">
        <v>518</v>
      </c>
      <c r="H1476" t="s">
        <v>261</v>
      </c>
      <c r="I1476" t="s">
        <v>302</v>
      </c>
      <c r="K1476" t="s">
        <v>409</v>
      </c>
      <c r="L1476" t="s">
        <v>408</v>
      </c>
      <c r="N1476">
        <v>0.55600000000000005</v>
      </c>
      <c r="O1476">
        <v>0</v>
      </c>
      <c r="Q1476" t="s">
        <v>504</v>
      </c>
      <c r="R1476" t="s">
        <v>1205</v>
      </c>
      <c r="T1476" s="24">
        <f t="shared" si="24"/>
        <v>156</v>
      </c>
      <c r="U1476">
        <v>1</v>
      </c>
      <c r="AA1476" t="s">
        <v>562</v>
      </c>
      <c r="AB1476" t="s">
        <v>558</v>
      </c>
      <c r="AD1476">
        <v>313</v>
      </c>
      <c r="AF1476" t="s">
        <v>561</v>
      </c>
      <c r="AG1476" t="s">
        <v>729</v>
      </c>
      <c r="AH1476" t="s">
        <v>542</v>
      </c>
      <c r="AI1476" s="6">
        <v>40546</v>
      </c>
      <c r="AJ1476" s="6">
        <v>41639</v>
      </c>
      <c r="AK1476" t="s">
        <v>298</v>
      </c>
      <c r="AM1476" t="s">
        <v>556</v>
      </c>
      <c r="AO1476" t="s">
        <v>569</v>
      </c>
      <c r="AY1476">
        <v>0</v>
      </c>
      <c r="AZ1476">
        <v>1</v>
      </c>
      <c r="BA1476">
        <v>0</v>
      </c>
      <c r="BF1476" t="s">
        <v>127</v>
      </c>
      <c r="BG1476" t="s">
        <v>698</v>
      </c>
    </row>
    <row r="1477" spans="1:59" x14ac:dyDescent="0.35">
      <c r="A1477">
        <v>46</v>
      </c>
      <c r="B1477">
        <v>1476</v>
      </c>
      <c r="D1477" t="s">
        <v>591</v>
      </c>
      <c r="E1477" t="s">
        <v>8</v>
      </c>
      <c r="F1477" t="s">
        <v>519</v>
      </c>
      <c r="H1477" t="s">
        <v>261</v>
      </c>
      <c r="I1477" t="s">
        <v>303</v>
      </c>
      <c r="K1477" t="s">
        <v>409</v>
      </c>
      <c r="L1477" t="s">
        <v>408</v>
      </c>
      <c r="N1477">
        <v>9.9000000000000005E-2</v>
      </c>
      <c r="O1477">
        <v>0</v>
      </c>
      <c r="Q1477" t="s">
        <v>504</v>
      </c>
      <c r="R1477" t="s">
        <v>1205</v>
      </c>
      <c r="T1477" s="24">
        <f t="shared" si="24"/>
        <v>156</v>
      </c>
      <c r="U1477">
        <v>1</v>
      </c>
      <c r="AA1477" t="s">
        <v>562</v>
      </c>
      <c r="AB1477" t="s">
        <v>558</v>
      </c>
      <c r="AD1477">
        <v>313</v>
      </c>
      <c r="AF1477" t="s">
        <v>561</v>
      </c>
      <c r="AG1477" t="s">
        <v>729</v>
      </c>
      <c r="AH1477" t="s">
        <v>542</v>
      </c>
      <c r="AI1477" s="6">
        <v>40546</v>
      </c>
      <c r="AJ1477" s="6">
        <v>41639</v>
      </c>
      <c r="AK1477" t="s">
        <v>298</v>
      </c>
      <c r="AM1477" t="s">
        <v>556</v>
      </c>
      <c r="AO1477" t="s">
        <v>569</v>
      </c>
      <c r="AY1477">
        <v>0</v>
      </c>
      <c r="AZ1477">
        <v>1</v>
      </c>
      <c r="BA1477">
        <v>0</v>
      </c>
      <c r="BF1477" t="s">
        <v>127</v>
      </c>
      <c r="BG1477" t="s">
        <v>698</v>
      </c>
    </row>
    <row r="1478" spans="1:59" x14ac:dyDescent="0.35">
      <c r="A1478">
        <v>46</v>
      </c>
      <c r="B1478">
        <v>1477</v>
      </c>
      <c r="D1478" t="s">
        <v>591</v>
      </c>
      <c r="E1478" t="s">
        <v>8</v>
      </c>
      <c r="F1478" t="s">
        <v>515</v>
      </c>
      <c r="H1478" t="s">
        <v>261</v>
      </c>
      <c r="I1478" t="s">
        <v>299</v>
      </c>
      <c r="K1478" t="s">
        <v>409</v>
      </c>
      <c r="L1478" t="s">
        <v>408</v>
      </c>
      <c r="N1478">
        <v>0</v>
      </c>
      <c r="O1478">
        <v>0</v>
      </c>
      <c r="Q1478" t="s">
        <v>504</v>
      </c>
      <c r="R1478" t="s">
        <v>1205</v>
      </c>
      <c r="T1478" s="24">
        <f t="shared" si="24"/>
        <v>156</v>
      </c>
      <c r="U1478">
        <v>1</v>
      </c>
      <c r="AA1478" t="s">
        <v>562</v>
      </c>
      <c r="AB1478" t="s">
        <v>558</v>
      </c>
      <c r="AC1478">
        <v>1E-3</v>
      </c>
      <c r="AD1478">
        <v>313</v>
      </c>
      <c r="AF1478" t="s">
        <v>561</v>
      </c>
      <c r="AG1478" t="s">
        <v>729</v>
      </c>
      <c r="AH1478" t="s">
        <v>542</v>
      </c>
      <c r="AI1478" s="6">
        <v>40546</v>
      </c>
      <c r="AJ1478" s="6">
        <v>41639</v>
      </c>
      <c r="AK1478" t="s">
        <v>191</v>
      </c>
      <c r="AM1478" t="s">
        <v>556</v>
      </c>
      <c r="AO1478" t="s">
        <v>569</v>
      </c>
      <c r="AY1478">
        <v>0</v>
      </c>
      <c r="AZ1478">
        <v>1</v>
      </c>
      <c r="BA1478">
        <v>0</v>
      </c>
      <c r="BF1478" t="s">
        <v>127</v>
      </c>
      <c r="BG1478" t="s">
        <v>698</v>
      </c>
    </row>
    <row r="1479" spans="1:59" x14ac:dyDescent="0.35">
      <c r="A1479">
        <v>46</v>
      </c>
      <c r="B1479">
        <v>1478</v>
      </c>
      <c r="D1479" t="s">
        <v>591</v>
      </c>
      <c r="E1479" t="s">
        <v>8</v>
      </c>
      <c r="F1479" t="s">
        <v>516</v>
      </c>
      <c r="H1479" t="s">
        <v>261</v>
      </c>
      <c r="I1479" t="s">
        <v>301</v>
      </c>
      <c r="K1479" t="s">
        <v>409</v>
      </c>
      <c r="L1479" t="s">
        <v>408</v>
      </c>
      <c r="N1479">
        <v>9.4E-2</v>
      </c>
      <c r="O1479">
        <v>0</v>
      </c>
      <c r="Q1479" t="s">
        <v>504</v>
      </c>
      <c r="R1479" t="s">
        <v>1205</v>
      </c>
      <c r="T1479" s="24">
        <f t="shared" si="24"/>
        <v>156</v>
      </c>
      <c r="U1479">
        <v>1</v>
      </c>
      <c r="AA1479" t="s">
        <v>562</v>
      </c>
      <c r="AB1479" t="s">
        <v>558</v>
      </c>
      <c r="AD1479">
        <v>313</v>
      </c>
      <c r="AF1479" t="s">
        <v>561</v>
      </c>
      <c r="AG1479" t="s">
        <v>729</v>
      </c>
      <c r="AH1479" t="s">
        <v>542</v>
      </c>
      <c r="AI1479" s="6">
        <v>40546</v>
      </c>
      <c r="AJ1479" s="6">
        <v>41639</v>
      </c>
      <c r="AK1479" t="s">
        <v>191</v>
      </c>
      <c r="AM1479" t="s">
        <v>556</v>
      </c>
      <c r="AO1479" t="s">
        <v>569</v>
      </c>
      <c r="AY1479">
        <v>0</v>
      </c>
      <c r="AZ1479">
        <v>1</v>
      </c>
      <c r="BA1479">
        <v>0</v>
      </c>
      <c r="BF1479" t="s">
        <v>127</v>
      </c>
      <c r="BG1479" t="s">
        <v>698</v>
      </c>
    </row>
    <row r="1480" spans="1:59" x14ac:dyDescent="0.35">
      <c r="A1480">
        <v>46</v>
      </c>
      <c r="B1480">
        <v>1479</v>
      </c>
      <c r="D1480" t="s">
        <v>591</v>
      </c>
      <c r="E1480" t="s">
        <v>8</v>
      </c>
      <c r="F1480" t="s">
        <v>517</v>
      </c>
      <c r="H1480" t="s">
        <v>261</v>
      </c>
      <c r="I1480" t="s">
        <v>300</v>
      </c>
      <c r="K1480" t="s">
        <v>409</v>
      </c>
      <c r="L1480" t="s">
        <v>408</v>
      </c>
      <c r="N1480">
        <v>4.0000000000000001E-3</v>
      </c>
      <c r="O1480">
        <v>0</v>
      </c>
      <c r="Q1480" t="s">
        <v>504</v>
      </c>
      <c r="R1480" t="s">
        <v>1205</v>
      </c>
      <c r="T1480" s="24">
        <f t="shared" si="24"/>
        <v>156</v>
      </c>
      <c r="U1480">
        <v>1</v>
      </c>
      <c r="AA1480" t="s">
        <v>562</v>
      </c>
      <c r="AB1480" t="s">
        <v>558</v>
      </c>
      <c r="AC1480">
        <v>0.01</v>
      </c>
      <c r="AD1480">
        <v>313</v>
      </c>
      <c r="AF1480" t="s">
        <v>561</v>
      </c>
      <c r="AG1480" t="s">
        <v>729</v>
      </c>
      <c r="AH1480" t="s">
        <v>542</v>
      </c>
      <c r="AI1480" s="6">
        <v>40546</v>
      </c>
      <c r="AJ1480" s="6">
        <v>41639</v>
      </c>
      <c r="AK1480" t="s">
        <v>191</v>
      </c>
      <c r="AM1480" t="s">
        <v>556</v>
      </c>
      <c r="AO1480" t="s">
        <v>569</v>
      </c>
      <c r="AY1480">
        <v>0</v>
      </c>
      <c r="AZ1480">
        <v>1</v>
      </c>
      <c r="BA1480">
        <v>0</v>
      </c>
      <c r="BF1480" t="s">
        <v>127</v>
      </c>
      <c r="BG1480" t="s">
        <v>698</v>
      </c>
    </row>
    <row r="1481" spans="1:59" x14ac:dyDescent="0.35">
      <c r="A1481">
        <v>46</v>
      </c>
      <c r="B1481">
        <v>1480</v>
      </c>
      <c r="D1481" t="s">
        <v>591</v>
      </c>
      <c r="E1481" t="s">
        <v>8</v>
      </c>
      <c r="F1481" t="s">
        <v>518</v>
      </c>
      <c r="H1481" t="s">
        <v>261</v>
      </c>
      <c r="I1481" t="s">
        <v>302</v>
      </c>
      <c r="K1481" t="s">
        <v>409</v>
      </c>
      <c r="L1481" t="s">
        <v>408</v>
      </c>
      <c r="N1481">
        <v>0.10100000000000001</v>
      </c>
      <c r="O1481">
        <v>0</v>
      </c>
      <c r="Q1481" t="s">
        <v>504</v>
      </c>
      <c r="R1481" t="s">
        <v>1205</v>
      </c>
      <c r="T1481" s="24">
        <f t="shared" si="24"/>
        <v>156</v>
      </c>
      <c r="U1481">
        <v>1</v>
      </c>
      <c r="AA1481" t="s">
        <v>562</v>
      </c>
      <c r="AB1481" t="s">
        <v>558</v>
      </c>
      <c r="AD1481">
        <v>313</v>
      </c>
      <c r="AF1481" t="s">
        <v>561</v>
      </c>
      <c r="AG1481" t="s">
        <v>729</v>
      </c>
      <c r="AH1481" t="s">
        <v>542</v>
      </c>
      <c r="AI1481" s="6">
        <v>40546</v>
      </c>
      <c r="AJ1481" s="6">
        <v>41639</v>
      </c>
      <c r="AK1481" t="s">
        <v>191</v>
      </c>
      <c r="AM1481" t="s">
        <v>556</v>
      </c>
      <c r="AO1481" t="s">
        <v>569</v>
      </c>
      <c r="AY1481">
        <v>0</v>
      </c>
      <c r="AZ1481">
        <v>1</v>
      </c>
      <c r="BA1481">
        <v>0</v>
      </c>
      <c r="BF1481" t="s">
        <v>127</v>
      </c>
      <c r="BG1481" t="s">
        <v>698</v>
      </c>
    </row>
    <row r="1482" spans="1:59" x14ac:dyDescent="0.35">
      <c r="A1482">
        <v>46</v>
      </c>
      <c r="B1482">
        <v>1481</v>
      </c>
      <c r="D1482" t="s">
        <v>591</v>
      </c>
      <c r="E1482" t="s">
        <v>8</v>
      </c>
      <c r="F1482" t="s">
        <v>519</v>
      </c>
      <c r="H1482" t="s">
        <v>261</v>
      </c>
      <c r="I1482" t="s">
        <v>303</v>
      </c>
      <c r="K1482" t="s">
        <v>409</v>
      </c>
      <c r="L1482" t="s">
        <v>408</v>
      </c>
      <c r="N1482">
        <v>0</v>
      </c>
      <c r="O1482">
        <v>0</v>
      </c>
      <c r="Q1482" t="s">
        <v>504</v>
      </c>
      <c r="R1482" t="s">
        <v>1205</v>
      </c>
      <c r="T1482" s="24">
        <f t="shared" si="24"/>
        <v>156</v>
      </c>
      <c r="U1482">
        <v>1</v>
      </c>
      <c r="AA1482" t="s">
        <v>562</v>
      </c>
      <c r="AB1482" t="s">
        <v>558</v>
      </c>
      <c r="AC1482">
        <v>1E-3</v>
      </c>
      <c r="AD1482">
        <v>313</v>
      </c>
      <c r="AF1482" t="s">
        <v>561</v>
      </c>
      <c r="AG1482" t="s">
        <v>729</v>
      </c>
      <c r="AH1482" t="s">
        <v>542</v>
      </c>
      <c r="AI1482" s="6">
        <v>40546</v>
      </c>
      <c r="AJ1482" s="6">
        <v>41639</v>
      </c>
      <c r="AK1482" t="s">
        <v>191</v>
      </c>
      <c r="AM1482" t="s">
        <v>556</v>
      </c>
      <c r="AO1482" t="s">
        <v>569</v>
      </c>
      <c r="AY1482">
        <v>0</v>
      </c>
      <c r="AZ1482">
        <v>1</v>
      </c>
      <c r="BA1482">
        <v>0</v>
      </c>
      <c r="BF1482" t="s">
        <v>127</v>
      </c>
      <c r="BG1482" t="s">
        <v>698</v>
      </c>
    </row>
    <row r="1483" spans="1:59" x14ac:dyDescent="0.35">
      <c r="A1483">
        <v>46</v>
      </c>
      <c r="B1483">
        <v>1482</v>
      </c>
      <c r="D1483" t="s">
        <v>591</v>
      </c>
      <c r="E1483" t="s">
        <v>515</v>
      </c>
      <c r="F1483" t="s">
        <v>8</v>
      </c>
      <c r="H1483" t="s">
        <v>299</v>
      </c>
      <c r="I1483" t="s">
        <v>261</v>
      </c>
      <c r="K1483" t="s">
        <v>408</v>
      </c>
      <c r="L1483" t="s">
        <v>409</v>
      </c>
      <c r="N1483">
        <v>0.96499999999999997</v>
      </c>
      <c r="O1483">
        <v>0</v>
      </c>
      <c r="Q1483" t="s">
        <v>504</v>
      </c>
      <c r="R1483" t="s">
        <v>1205</v>
      </c>
      <c r="T1483" s="24">
        <f t="shared" si="24"/>
        <v>156</v>
      </c>
      <c r="U1483">
        <v>1</v>
      </c>
      <c r="AA1483" t="s">
        <v>562</v>
      </c>
      <c r="AB1483" t="s">
        <v>558</v>
      </c>
      <c r="AD1483">
        <v>313</v>
      </c>
      <c r="AF1483" t="s">
        <v>729</v>
      </c>
      <c r="AG1483" t="s">
        <v>561</v>
      </c>
      <c r="AH1483" t="s">
        <v>542</v>
      </c>
      <c r="AI1483" s="6">
        <v>33970</v>
      </c>
      <c r="AJ1483" s="6">
        <v>35062</v>
      </c>
      <c r="AK1483" t="s">
        <v>297</v>
      </c>
      <c r="AM1483" t="s">
        <v>556</v>
      </c>
      <c r="AO1483" t="s">
        <v>569</v>
      </c>
      <c r="AY1483">
        <v>0</v>
      </c>
      <c r="AZ1483">
        <v>1</v>
      </c>
      <c r="BA1483">
        <v>0</v>
      </c>
      <c r="BF1483" t="s">
        <v>127</v>
      </c>
      <c r="BG1483" t="s">
        <v>698</v>
      </c>
    </row>
    <row r="1484" spans="1:59" x14ac:dyDescent="0.35">
      <c r="A1484">
        <v>46</v>
      </c>
      <c r="B1484">
        <v>1483</v>
      </c>
      <c r="D1484" t="s">
        <v>591</v>
      </c>
      <c r="E1484" t="s">
        <v>516</v>
      </c>
      <c r="F1484" t="s">
        <v>8</v>
      </c>
      <c r="H1484" t="s">
        <v>301</v>
      </c>
      <c r="I1484" t="s">
        <v>261</v>
      </c>
      <c r="K1484" t="s">
        <v>408</v>
      </c>
      <c r="L1484" t="s">
        <v>409</v>
      </c>
      <c r="N1484">
        <v>0.93</v>
      </c>
      <c r="O1484">
        <v>0</v>
      </c>
      <c r="Q1484" t="s">
        <v>504</v>
      </c>
      <c r="R1484" t="s">
        <v>1205</v>
      </c>
      <c r="T1484" s="24">
        <f t="shared" si="24"/>
        <v>156</v>
      </c>
      <c r="U1484">
        <v>1</v>
      </c>
      <c r="AA1484" t="s">
        <v>562</v>
      </c>
      <c r="AB1484" t="s">
        <v>558</v>
      </c>
      <c r="AD1484">
        <v>313</v>
      </c>
      <c r="AF1484" t="s">
        <v>729</v>
      </c>
      <c r="AG1484" t="s">
        <v>561</v>
      </c>
      <c r="AH1484" t="s">
        <v>542</v>
      </c>
      <c r="AI1484" s="6">
        <v>33970</v>
      </c>
      <c r="AJ1484" s="6">
        <v>35062</v>
      </c>
      <c r="AK1484" t="s">
        <v>297</v>
      </c>
      <c r="AM1484" t="s">
        <v>556</v>
      </c>
      <c r="AO1484" t="s">
        <v>569</v>
      </c>
      <c r="AY1484">
        <v>0</v>
      </c>
      <c r="AZ1484">
        <v>1</v>
      </c>
      <c r="BA1484">
        <v>0</v>
      </c>
      <c r="BF1484" t="s">
        <v>127</v>
      </c>
      <c r="BG1484" t="s">
        <v>698</v>
      </c>
    </row>
    <row r="1485" spans="1:59" x14ac:dyDescent="0.35">
      <c r="A1485">
        <v>46</v>
      </c>
      <c r="B1485">
        <v>1484</v>
      </c>
      <c r="D1485" t="s">
        <v>591</v>
      </c>
      <c r="E1485" t="s">
        <v>517</v>
      </c>
      <c r="F1485" t="s">
        <v>8</v>
      </c>
      <c r="H1485" t="s">
        <v>300</v>
      </c>
      <c r="I1485" t="s">
        <v>261</v>
      </c>
      <c r="K1485" t="s">
        <v>408</v>
      </c>
      <c r="L1485" t="s">
        <v>409</v>
      </c>
      <c r="N1485">
        <v>0.40899999999999997</v>
      </c>
      <c r="O1485">
        <v>0</v>
      </c>
      <c r="Q1485" t="s">
        <v>504</v>
      </c>
      <c r="R1485" t="s">
        <v>1205</v>
      </c>
      <c r="T1485" s="24">
        <f t="shared" si="24"/>
        <v>156</v>
      </c>
      <c r="U1485">
        <v>1</v>
      </c>
      <c r="AA1485" t="s">
        <v>562</v>
      </c>
      <c r="AB1485" t="s">
        <v>558</v>
      </c>
      <c r="AD1485">
        <v>313</v>
      </c>
      <c r="AF1485" t="s">
        <v>729</v>
      </c>
      <c r="AG1485" t="s">
        <v>561</v>
      </c>
      <c r="AH1485" t="s">
        <v>542</v>
      </c>
      <c r="AI1485" s="6">
        <v>33970</v>
      </c>
      <c r="AJ1485" s="6">
        <v>35062</v>
      </c>
      <c r="AK1485" t="s">
        <v>297</v>
      </c>
      <c r="AM1485" t="s">
        <v>556</v>
      </c>
      <c r="AO1485" t="s">
        <v>569</v>
      </c>
      <c r="AY1485">
        <v>0</v>
      </c>
      <c r="AZ1485">
        <v>1</v>
      </c>
      <c r="BA1485">
        <v>0</v>
      </c>
      <c r="BF1485" t="s">
        <v>127</v>
      </c>
      <c r="BG1485" t="s">
        <v>698</v>
      </c>
    </row>
    <row r="1486" spans="1:59" x14ac:dyDescent="0.35">
      <c r="A1486">
        <v>46</v>
      </c>
      <c r="B1486">
        <v>1485</v>
      </c>
      <c r="D1486" t="s">
        <v>591</v>
      </c>
      <c r="E1486" t="s">
        <v>518</v>
      </c>
      <c r="F1486" t="s">
        <v>8</v>
      </c>
      <c r="H1486" t="s">
        <v>302</v>
      </c>
      <c r="I1486" t="s">
        <v>261</v>
      </c>
      <c r="K1486" t="s">
        <v>408</v>
      </c>
      <c r="L1486" t="s">
        <v>409</v>
      </c>
      <c r="N1486">
        <v>0.66600000000000004</v>
      </c>
      <c r="O1486">
        <v>0</v>
      </c>
      <c r="Q1486" t="s">
        <v>504</v>
      </c>
      <c r="R1486" t="s">
        <v>1205</v>
      </c>
      <c r="T1486" s="24">
        <f t="shared" si="24"/>
        <v>156</v>
      </c>
      <c r="U1486">
        <v>1</v>
      </c>
      <c r="AA1486" t="s">
        <v>562</v>
      </c>
      <c r="AB1486" t="s">
        <v>558</v>
      </c>
      <c r="AD1486">
        <v>313</v>
      </c>
      <c r="AF1486" t="s">
        <v>729</v>
      </c>
      <c r="AG1486" t="s">
        <v>561</v>
      </c>
      <c r="AH1486" t="s">
        <v>542</v>
      </c>
      <c r="AI1486" s="6">
        <v>33970</v>
      </c>
      <c r="AJ1486" s="6">
        <v>35062</v>
      </c>
      <c r="AK1486" t="s">
        <v>297</v>
      </c>
      <c r="AM1486" t="s">
        <v>556</v>
      </c>
      <c r="AO1486" t="s">
        <v>569</v>
      </c>
      <c r="AY1486">
        <v>0</v>
      </c>
      <c r="AZ1486">
        <v>1</v>
      </c>
      <c r="BA1486">
        <v>0</v>
      </c>
      <c r="BF1486" t="s">
        <v>127</v>
      </c>
      <c r="BG1486" t="s">
        <v>698</v>
      </c>
    </row>
    <row r="1487" spans="1:59" x14ac:dyDescent="0.35">
      <c r="A1487">
        <v>46</v>
      </c>
      <c r="B1487">
        <v>1486</v>
      </c>
      <c r="D1487" t="s">
        <v>591</v>
      </c>
      <c r="E1487" t="s">
        <v>519</v>
      </c>
      <c r="F1487" t="s">
        <v>8</v>
      </c>
      <c r="H1487" t="s">
        <v>303</v>
      </c>
      <c r="I1487" t="s">
        <v>261</v>
      </c>
      <c r="K1487" t="s">
        <v>408</v>
      </c>
      <c r="L1487" t="s">
        <v>409</v>
      </c>
      <c r="N1487">
        <v>0.26300000000000001</v>
      </c>
      <c r="O1487">
        <v>0</v>
      </c>
      <c r="Q1487" t="s">
        <v>504</v>
      </c>
      <c r="R1487" t="s">
        <v>1205</v>
      </c>
      <c r="T1487" s="24">
        <f t="shared" si="24"/>
        <v>156</v>
      </c>
      <c r="U1487">
        <v>1</v>
      </c>
      <c r="AA1487" t="s">
        <v>562</v>
      </c>
      <c r="AB1487" t="s">
        <v>558</v>
      </c>
      <c r="AD1487">
        <v>313</v>
      </c>
      <c r="AF1487" t="s">
        <v>729</v>
      </c>
      <c r="AG1487" t="s">
        <v>561</v>
      </c>
      <c r="AH1487" t="s">
        <v>542</v>
      </c>
      <c r="AI1487" s="6">
        <v>33970</v>
      </c>
      <c r="AJ1487" s="6">
        <v>35062</v>
      </c>
      <c r="AK1487" t="s">
        <v>297</v>
      </c>
      <c r="AM1487" t="s">
        <v>556</v>
      </c>
      <c r="AO1487" t="s">
        <v>569</v>
      </c>
      <c r="AY1487">
        <v>0</v>
      </c>
      <c r="AZ1487">
        <v>1</v>
      </c>
      <c r="BA1487">
        <v>0</v>
      </c>
      <c r="BF1487" t="s">
        <v>127</v>
      </c>
      <c r="BG1487" t="s">
        <v>698</v>
      </c>
    </row>
    <row r="1488" spans="1:59" x14ac:dyDescent="0.35">
      <c r="A1488">
        <v>46</v>
      </c>
      <c r="B1488">
        <v>1487</v>
      </c>
      <c r="D1488" t="s">
        <v>591</v>
      </c>
      <c r="E1488" t="s">
        <v>515</v>
      </c>
      <c r="F1488" t="s">
        <v>8</v>
      </c>
      <c r="H1488" t="s">
        <v>299</v>
      </c>
      <c r="I1488" t="s">
        <v>261</v>
      </c>
      <c r="K1488" t="s">
        <v>408</v>
      </c>
      <c r="L1488" t="s">
        <v>409</v>
      </c>
      <c r="N1488">
        <v>0.14799999999999999</v>
      </c>
      <c r="O1488">
        <v>0</v>
      </c>
      <c r="Q1488" t="s">
        <v>504</v>
      </c>
      <c r="R1488" t="s">
        <v>1205</v>
      </c>
      <c r="T1488" s="24">
        <f t="shared" si="24"/>
        <v>156</v>
      </c>
      <c r="U1488">
        <v>1</v>
      </c>
      <c r="AA1488" t="s">
        <v>562</v>
      </c>
      <c r="AB1488" t="s">
        <v>558</v>
      </c>
      <c r="AD1488">
        <v>313</v>
      </c>
      <c r="AF1488" t="s">
        <v>729</v>
      </c>
      <c r="AG1488" t="s">
        <v>561</v>
      </c>
      <c r="AH1488" t="s">
        <v>542</v>
      </c>
      <c r="AI1488" s="6">
        <v>33970</v>
      </c>
      <c r="AJ1488" s="6">
        <v>35062</v>
      </c>
      <c r="AK1488" t="s">
        <v>190</v>
      </c>
      <c r="AM1488" t="s">
        <v>556</v>
      </c>
      <c r="AO1488" t="s">
        <v>569</v>
      </c>
      <c r="AY1488">
        <v>0</v>
      </c>
      <c r="AZ1488">
        <v>1</v>
      </c>
      <c r="BA1488">
        <v>0</v>
      </c>
      <c r="BF1488" t="s">
        <v>127</v>
      </c>
      <c r="BG1488" t="s">
        <v>698</v>
      </c>
    </row>
    <row r="1489" spans="1:59" x14ac:dyDescent="0.35">
      <c r="A1489">
        <v>46</v>
      </c>
      <c r="B1489">
        <v>1488</v>
      </c>
      <c r="D1489" t="s">
        <v>591</v>
      </c>
      <c r="E1489" t="s">
        <v>516</v>
      </c>
      <c r="F1489" t="s">
        <v>8</v>
      </c>
      <c r="H1489" t="s">
        <v>301</v>
      </c>
      <c r="I1489" t="s">
        <v>261</v>
      </c>
      <c r="K1489" t="s">
        <v>408</v>
      </c>
      <c r="L1489" t="s">
        <v>409</v>
      </c>
      <c r="N1489">
        <v>0.44400000000000001</v>
      </c>
      <c r="O1489">
        <v>0</v>
      </c>
      <c r="Q1489" t="s">
        <v>504</v>
      </c>
      <c r="R1489" t="s">
        <v>1205</v>
      </c>
      <c r="T1489" s="24">
        <f t="shared" si="24"/>
        <v>156</v>
      </c>
      <c r="U1489">
        <v>1</v>
      </c>
      <c r="AA1489" t="s">
        <v>562</v>
      </c>
      <c r="AB1489" t="s">
        <v>558</v>
      </c>
      <c r="AD1489">
        <v>313</v>
      </c>
      <c r="AF1489" t="s">
        <v>729</v>
      </c>
      <c r="AG1489" t="s">
        <v>561</v>
      </c>
      <c r="AH1489" t="s">
        <v>542</v>
      </c>
      <c r="AI1489" s="6">
        <v>33970</v>
      </c>
      <c r="AJ1489" s="6">
        <v>35062</v>
      </c>
      <c r="AK1489" t="s">
        <v>190</v>
      </c>
      <c r="AM1489" t="s">
        <v>556</v>
      </c>
      <c r="AO1489" t="s">
        <v>569</v>
      </c>
      <c r="AY1489">
        <v>0</v>
      </c>
      <c r="AZ1489">
        <v>1</v>
      </c>
      <c r="BA1489">
        <v>0</v>
      </c>
      <c r="BF1489" t="s">
        <v>127</v>
      </c>
      <c r="BG1489" t="s">
        <v>698</v>
      </c>
    </row>
    <row r="1490" spans="1:59" x14ac:dyDescent="0.35">
      <c r="A1490">
        <v>46</v>
      </c>
      <c r="B1490">
        <v>1489</v>
      </c>
      <c r="D1490" t="s">
        <v>591</v>
      </c>
      <c r="E1490" t="s">
        <v>517</v>
      </c>
      <c r="F1490" t="s">
        <v>8</v>
      </c>
      <c r="H1490" t="s">
        <v>300</v>
      </c>
      <c r="I1490" t="s">
        <v>261</v>
      </c>
      <c r="K1490" t="s">
        <v>408</v>
      </c>
      <c r="L1490" t="s">
        <v>409</v>
      </c>
      <c r="N1490">
        <v>0.82</v>
      </c>
      <c r="O1490">
        <v>0</v>
      </c>
      <c r="Q1490" t="s">
        <v>504</v>
      </c>
      <c r="R1490" t="s">
        <v>1205</v>
      </c>
      <c r="T1490" s="24">
        <f t="shared" si="24"/>
        <v>156</v>
      </c>
      <c r="U1490">
        <v>1</v>
      </c>
      <c r="AA1490" t="s">
        <v>562</v>
      </c>
      <c r="AB1490" t="s">
        <v>558</v>
      </c>
      <c r="AD1490">
        <v>313</v>
      </c>
      <c r="AF1490" t="s">
        <v>729</v>
      </c>
      <c r="AG1490" t="s">
        <v>561</v>
      </c>
      <c r="AH1490" t="s">
        <v>542</v>
      </c>
      <c r="AI1490" s="6">
        <v>33970</v>
      </c>
      <c r="AJ1490" s="6">
        <v>35062</v>
      </c>
      <c r="AK1490" t="s">
        <v>190</v>
      </c>
      <c r="AM1490" t="s">
        <v>556</v>
      </c>
      <c r="AO1490" t="s">
        <v>569</v>
      </c>
      <c r="AY1490">
        <v>0</v>
      </c>
      <c r="AZ1490">
        <v>1</v>
      </c>
      <c r="BA1490">
        <v>0</v>
      </c>
      <c r="BF1490" t="s">
        <v>127</v>
      </c>
      <c r="BG1490" t="s">
        <v>698</v>
      </c>
    </row>
    <row r="1491" spans="1:59" x14ac:dyDescent="0.35">
      <c r="A1491">
        <v>46</v>
      </c>
      <c r="B1491">
        <v>1490</v>
      </c>
      <c r="D1491" t="s">
        <v>591</v>
      </c>
      <c r="E1491" t="s">
        <v>518</v>
      </c>
      <c r="F1491" t="s">
        <v>8</v>
      </c>
      <c r="H1491" t="s">
        <v>302</v>
      </c>
      <c r="I1491" t="s">
        <v>261</v>
      </c>
      <c r="K1491" t="s">
        <v>408</v>
      </c>
      <c r="L1491" t="s">
        <v>409</v>
      </c>
      <c r="N1491">
        <v>0.60699999999999998</v>
      </c>
      <c r="O1491">
        <v>0</v>
      </c>
      <c r="Q1491" t="s">
        <v>504</v>
      </c>
      <c r="R1491" t="s">
        <v>1205</v>
      </c>
      <c r="T1491" s="24">
        <f t="shared" si="24"/>
        <v>156</v>
      </c>
      <c r="U1491">
        <v>1</v>
      </c>
      <c r="AA1491" t="s">
        <v>562</v>
      </c>
      <c r="AB1491" t="s">
        <v>558</v>
      </c>
      <c r="AD1491">
        <v>313</v>
      </c>
      <c r="AF1491" t="s">
        <v>729</v>
      </c>
      <c r="AG1491" t="s">
        <v>561</v>
      </c>
      <c r="AH1491" t="s">
        <v>542</v>
      </c>
      <c r="AI1491" s="6">
        <v>33970</v>
      </c>
      <c r="AJ1491" s="6">
        <v>35062</v>
      </c>
      <c r="AK1491" t="s">
        <v>190</v>
      </c>
      <c r="AM1491" t="s">
        <v>556</v>
      </c>
      <c r="AO1491" t="s">
        <v>569</v>
      </c>
      <c r="AY1491">
        <v>0</v>
      </c>
      <c r="AZ1491">
        <v>1</v>
      </c>
      <c r="BA1491">
        <v>0</v>
      </c>
      <c r="BF1491" t="s">
        <v>127</v>
      </c>
      <c r="BG1491" t="s">
        <v>698</v>
      </c>
    </row>
    <row r="1492" spans="1:59" x14ac:dyDescent="0.35">
      <c r="A1492">
        <v>46</v>
      </c>
      <c r="B1492">
        <v>1491</v>
      </c>
      <c r="D1492" t="s">
        <v>591</v>
      </c>
      <c r="E1492" t="s">
        <v>519</v>
      </c>
      <c r="F1492" t="s">
        <v>8</v>
      </c>
      <c r="H1492" t="s">
        <v>303</v>
      </c>
      <c r="I1492" t="s">
        <v>261</v>
      </c>
      <c r="K1492" t="s">
        <v>408</v>
      </c>
      <c r="L1492" t="s">
        <v>409</v>
      </c>
      <c r="N1492">
        <v>0.84199999999999997</v>
      </c>
      <c r="O1492">
        <v>0</v>
      </c>
      <c r="Q1492" t="s">
        <v>504</v>
      </c>
      <c r="R1492" t="s">
        <v>1205</v>
      </c>
      <c r="T1492" s="24">
        <f t="shared" si="24"/>
        <v>156</v>
      </c>
      <c r="U1492">
        <v>1</v>
      </c>
      <c r="AA1492" t="s">
        <v>562</v>
      </c>
      <c r="AB1492" t="s">
        <v>558</v>
      </c>
      <c r="AD1492">
        <v>313</v>
      </c>
      <c r="AF1492" t="s">
        <v>729</v>
      </c>
      <c r="AG1492" t="s">
        <v>561</v>
      </c>
      <c r="AH1492" t="s">
        <v>542</v>
      </c>
      <c r="AI1492" s="6">
        <v>33970</v>
      </c>
      <c r="AJ1492" s="6">
        <v>35062</v>
      </c>
      <c r="AK1492" t="s">
        <v>190</v>
      </c>
      <c r="AM1492" t="s">
        <v>556</v>
      </c>
      <c r="AO1492" t="s">
        <v>569</v>
      </c>
      <c r="AY1492">
        <v>0</v>
      </c>
      <c r="AZ1492">
        <v>1</v>
      </c>
      <c r="BA1492">
        <v>0</v>
      </c>
      <c r="BF1492" t="s">
        <v>127</v>
      </c>
      <c r="BG1492" t="s">
        <v>698</v>
      </c>
    </row>
    <row r="1493" spans="1:59" x14ac:dyDescent="0.35">
      <c r="A1493">
        <v>46</v>
      </c>
      <c r="B1493">
        <v>1492</v>
      </c>
      <c r="D1493" t="s">
        <v>591</v>
      </c>
      <c r="E1493" t="s">
        <v>515</v>
      </c>
      <c r="F1493" t="s">
        <v>8</v>
      </c>
      <c r="H1493" t="s">
        <v>299</v>
      </c>
      <c r="I1493" t="s">
        <v>261</v>
      </c>
      <c r="K1493" t="s">
        <v>408</v>
      </c>
      <c r="L1493" t="s">
        <v>409</v>
      </c>
      <c r="N1493">
        <v>0.27500000000000002</v>
      </c>
      <c r="O1493">
        <v>0</v>
      </c>
      <c r="Q1493" t="s">
        <v>504</v>
      </c>
      <c r="R1493" t="s">
        <v>1205</v>
      </c>
      <c r="T1493" s="24">
        <f t="shared" si="24"/>
        <v>156</v>
      </c>
      <c r="U1493">
        <v>1</v>
      </c>
      <c r="AA1493" t="s">
        <v>562</v>
      </c>
      <c r="AB1493" t="s">
        <v>558</v>
      </c>
      <c r="AD1493">
        <v>313</v>
      </c>
      <c r="AF1493" t="s">
        <v>729</v>
      </c>
      <c r="AG1493" t="s">
        <v>561</v>
      </c>
      <c r="AH1493" t="s">
        <v>542</v>
      </c>
      <c r="AI1493" s="6">
        <v>33970</v>
      </c>
      <c r="AJ1493" s="6">
        <v>35062</v>
      </c>
      <c r="AK1493" t="s">
        <v>197</v>
      </c>
      <c r="AM1493" t="s">
        <v>556</v>
      </c>
      <c r="AO1493" t="s">
        <v>569</v>
      </c>
      <c r="AY1493">
        <v>0</v>
      </c>
      <c r="AZ1493">
        <v>1</v>
      </c>
      <c r="BA1493">
        <v>0</v>
      </c>
      <c r="BF1493" t="s">
        <v>127</v>
      </c>
      <c r="BG1493" t="s">
        <v>698</v>
      </c>
    </row>
    <row r="1494" spans="1:59" x14ac:dyDescent="0.35">
      <c r="A1494">
        <v>46</v>
      </c>
      <c r="B1494">
        <v>1493</v>
      </c>
      <c r="D1494" t="s">
        <v>591</v>
      </c>
      <c r="E1494" t="s">
        <v>516</v>
      </c>
      <c r="F1494" t="s">
        <v>8</v>
      </c>
      <c r="H1494" t="s">
        <v>301</v>
      </c>
      <c r="I1494" t="s">
        <v>261</v>
      </c>
      <c r="K1494" t="s">
        <v>408</v>
      </c>
      <c r="L1494" t="s">
        <v>409</v>
      </c>
      <c r="N1494">
        <v>0.98299999999999998</v>
      </c>
      <c r="O1494">
        <v>0</v>
      </c>
      <c r="Q1494" t="s">
        <v>504</v>
      </c>
      <c r="R1494" t="s">
        <v>1205</v>
      </c>
      <c r="T1494" s="24">
        <f t="shared" si="24"/>
        <v>156</v>
      </c>
      <c r="U1494">
        <v>1</v>
      </c>
      <c r="AA1494" t="s">
        <v>562</v>
      </c>
      <c r="AB1494" t="s">
        <v>558</v>
      </c>
      <c r="AD1494">
        <v>313</v>
      </c>
      <c r="AF1494" t="s">
        <v>729</v>
      </c>
      <c r="AG1494" t="s">
        <v>561</v>
      </c>
      <c r="AH1494" t="s">
        <v>542</v>
      </c>
      <c r="AI1494" s="6">
        <v>33970</v>
      </c>
      <c r="AJ1494" s="6">
        <v>35062</v>
      </c>
      <c r="AK1494" t="s">
        <v>197</v>
      </c>
      <c r="AM1494" t="s">
        <v>556</v>
      </c>
      <c r="AO1494" t="s">
        <v>569</v>
      </c>
      <c r="AY1494">
        <v>0</v>
      </c>
      <c r="AZ1494">
        <v>1</v>
      </c>
      <c r="BA1494">
        <v>0</v>
      </c>
      <c r="BF1494" t="s">
        <v>127</v>
      </c>
      <c r="BG1494" t="s">
        <v>698</v>
      </c>
    </row>
    <row r="1495" spans="1:59" x14ac:dyDescent="0.35">
      <c r="A1495">
        <v>46</v>
      </c>
      <c r="B1495">
        <v>1494</v>
      </c>
      <c r="D1495" t="s">
        <v>591</v>
      </c>
      <c r="E1495" t="s">
        <v>517</v>
      </c>
      <c r="F1495" t="s">
        <v>8</v>
      </c>
      <c r="H1495" t="s">
        <v>300</v>
      </c>
      <c r="I1495" t="s">
        <v>261</v>
      </c>
      <c r="K1495" t="s">
        <v>408</v>
      </c>
      <c r="L1495" t="s">
        <v>409</v>
      </c>
      <c r="N1495">
        <v>0.223</v>
      </c>
      <c r="O1495">
        <v>0</v>
      </c>
      <c r="Q1495" t="s">
        <v>504</v>
      </c>
      <c r="R1495" t="s">
        <v>1205</v>
      </c>
      <c r="T1495" s="24">
        <f t="shared" si="24"/>
        <v>156</v>
      </c>
      <c r="U1495">
        <v>1</v>
      </c>
      <c r="AA1495" t="s">
        <v>562</v>
      </c>
      <c r="AB1495" t="s">
        <v>558</v>
      </c>
      <c r="AD1495">
        <v>313</v>
      </c>
      <c r="AF1495" t="s">
        <v>729</v>
      </c>
      <c r="AG1495" t="s">
        <v>561</v>
      </c>
      <c r="AH1495" t="s">
        <v>542</v>
      </c>
      <c r="AI1495" s="6">
        <v>33970</v>
      </c>
      <c r="AJ1495" s="6">
        <v>35062</v>
      </c>
      <c r="AK1495" t="s">
        <v>197</v>
      </c>
      <c r="AM1495" t="s">
        <v>556</v>
      </c>
      <c r="AO1495" t="s">
        <v>569</v>
      </c>
      <c r="AY1495">
        <v>0</v>
      </c>
      <c r="AZ1495">
        <v>1</v>
      </c>
      <c r="BA1495">
        <v>0</v>
      </c>
      <c r="BF1495" t="s">
        <v>127</v>
      </c>
      <c r="BG1495" t="s">
        <v>698</v>
      </c>
    </row>
    <row r="1496" spans="1:59" x14ac:dyDescent="0.35">
      <c r="A1496">
        <v>46</v>
      </c>
      <c r="B1496">
        <v>1495</v>
      </c>
      <c r="D1496" t="s">
        <v>591</v>
      </c>
      <c r="E1496" t="s">
        <v>518</v>
      </c>
      <c r="F1496" t="s">
        <v>8</v>
      </c>
      <c r="H1496" t="s">
        <v>302</v>
      </c>
      <c r="I1496" t="s">
        <v>261</v>
      </c>
      <c r="K1496" t="s">
        <v>408</v>
      </c>
      <c r="L1496" t="s">
        <v>409</v>
      </c>
      <c r="N1496">
        <v>0.95299999999999996</v>
      </c>
      <c r="O1496">
        <v>0</v>
      </c>
      <c r="Q1496" t="s">
        <v>504</v>
      </c>
      <c r="R1496" t="s">
        <v>1205</v>
      </c>
      <c r="T1496" s="24">
        <f t="shared" si="24"/>
        <v>156</v>
      </c>
      <c r="U1496">
        <v>1</v>
      </c>
      <c r="AA1496" t="s">
        <v>562</v>
      </c>
      <c r="AB1496" t="s">
        <v>558</v>
      </c>
      <c r="AD1496">
        <v>313</v>
      </c>
      <c r="AF1496" t="s">
        <v>729</v>
      </c>
      <c r="AG1496" t="s">
        <v>561</v>
      </c>
      <c r="AH1496" t="s">
        <v>542</v>
      </c>
      <c r="AI1496" s="6">
        <v>33970</v>
      </c>
      <c r="AJ1496" s="6">
        <v>35062</v>
      </c>
      <c r="AK1496" t="s">
        <v>197</v>
      </c>
      <c r="AM1496" t="s">
        <v>556</v>
      </c>
      <c r="AO1496" t="s">
        <v>569</v>
      </c>
      <c r="AY1496">
        <v>0</v>
      </c>
      <c r="AZ1496">
        <v>1</v>
      </c>
      <c r="BA1496">
        <v>0</v>
      </c>
      <c r="BF1496" t="s">
        <v>127</v>
      </c>
      <c r="BG1496" t="s">
        <v>698</v>
      </c>
    </row>
    <row r="1497" spans="1:59" x14ac:dyDescent="0.35">
      <c r="A1497">
        <v>46</v>
      </c>
      <c r="B1497">
        <v>1496</v>
      </c>
      <c r="D1497" t="s">
        <v>591</v>
      </c>
      <c r="E1497" t="s">
        <v>519</v>
      </c>
      <c r="F1497" t="s">
        <v>8</v>
      </c>
      <c r="H1497" t="s">
        <v>303</v>
      </c>
      <c r="I1497" t="s">
        <v>261</v>
      </c>
      <c r="K1497" t="s">
        <v>408</v>
      </c>
      <c r="L1497" t="s">
        <v>409</v>
      </c>
      <c r="N1497">
        <v>0.37</v>
      </c>
      <c r="O1497">
        <v>0</v>
      </c>
      <c r="Q1497" t="s">
        <v>504</v>
      </c>
      <c r="R1497" t="s">
        <v>1205</v>
      </c>
      <c r="T1497" s="24">
        <f t="shared" si="24"/>
        <v>156</v>
      </c>
      <c r="U1497">
        <v>1</v>
      </c>
      <c r="AA1497" t="s">
        <v>562</v>
      </c>
      <c r="AB1497" t="s">
        <v>558</v>
      </c>
      <c r="AD1497">
        <v>313</v>
      </c>
      <c r="AF1497" t="s">
        <v>729</v>
      </c>
      <c r="AG1497" t="s">
        <v>561</v>
      </c>
      <c r="AH1497" t="s">
        <v>542</v>
      </c>
      <c r="AI1497" s="6">
        <v>33970</v>
      </c>
      <c r="AJ1497" s="6">
        <v>35062</v>
      </c>
      <c r="AK1497" t="s">
        <v>197</v>
      </c>
      <c r="AM1497" t="s">
        <v>556</v>
      </c>
      <c r="AO1497" t="s">
        <v>569</v>
      </c>
      <c r="AY1497">
        <v>0</v>
      </c>
      <c r="AZ1497">
        <v>1</v>
      </c>
      <c r="BA1497">
        <v>0</v>
      </c>
      <c r="BF1497" t="s">
        <v>127</v>
      </c>
      <c r="BG1497" t="s">
        <v>698</v>
      </c>
    </row>
    <row r="1498" spans="1:59" x14ac:dyDescent="0.35">
      <c r="A1498">
        <v>46</v>
      </c>
      <c r="B1498">
        <v>1497</v>
      </c>
      <c r="D1498" t="s">
        <v>591</v>
      </c>
      <c r="E1498" t="s">
        <v>515</v>
      </c>
      <c r="F1498" t="s">
        <v>8</v>
      </c>
      <c r="H1498" t="s">
        <v>299</v>
      </c>
      <c r="I1498" t="s">
        <v>261</v>
      </c>
      <c r="K1498" t="s">
        <v>408</v>
      </c>
      <c r="L1498" t="s">
        <v>409</v>
      </c>
      <c r="N1498">
        <v>0.65800000000000003</v>
      </c>
      <c r="O1498">
        <v>0</v>
      </c>
      <c r="Q1498" t="s">
        <v>504</v>
      </c>
      <c r="R1498" t="s">
        <v>1205</v>
      </c>
      <c r="T1498" s="24">
        <f t="shared" si="24"/>
        <v>156</v>
      </c>
      <c r="U1498">
        <v>1</v>
      </c>
      <c r="AA1498" t="s">
        <v>562</v>
      </c>
      <c r="AB1498" t="s">
        <v>558</v>
      </c>
      <c r="AD1498">
        <v>313</v>
      </c>
      <c r="AF1498" t="s">
        <v>729</v>
      </c>
      <c r="AG1498" t="s">
        <v>561</v>
      </c>
      <c r="AH1498" t="s">
        <v>542</v>
      </c>
      <c r="AI1498" s="6">
        <v>33970</v>
      </c>
      <c r="AJ1498" s="6">
        <v>35062</v>
      </c>
      <c r="AK1498" t="s">
        <v>298</v>
      </c>
      <c r="AM1498" t="s">
        <v>556</v>
      </c>
      <c r="AO1498" t="s">
        <v>569</v>
      </c>
      <c r="AY1498">
        <v>0</v>
      </c>
      <c r="AZ1498">
        <v>1</v>
      </c>
      <c r="BA1498">
        <v>0</v>
      </c>
      <c r="BF1498" t="s">
        <v>127</v>
      </c>
      <c r="BG1498" t="s">
        <v>698</v>
      </c>
    </row>
    <row r="1499" spans="1:59" x14ac:dyDescent="0.35">
      <c r="A1499">
        <v>46</v>
      </c>
      <c r="B1499">
        <v>1498</v>
      </c>
      <c r="D1499" t="s">
        <v>591</v>
      </c>
      <c r="E1499" t="s">
        <v>516</v>
      </c>
      <c r="F1499" t="s">
        <v>8</v>
      </c>
      <c r="H1499" t="s">
        <v>301</v>
      </c>
      <c r="I1499" t="s">
        <v>261</v>
      </c>
      <c r="K1499" t="s">
        <v>408</v>
      </c>
      <c r="L1499" t="s">
        <v>409</v>
      </c>
      <c r="N1499">
        <v>0.308</v>
      </c>
      <c r="O1499">
        <v>0</v>
      </c>
      <c r="Q1499" t="s">
        <v>504</v>
      </c>
      <c r="R1499" t="s">
        <v>1205</v>
      </c>
      <c r="T1499" s="24">
        <f t="shared" si="24"/>
        <v>156</v>
      </c>
      <c r="U1499">
        <v>1</v>
      </c>
      <c r="AA1499" t="s">
        <v>562</v>
      </c>
      <c r="AB1499" t="s">
        <v>558</v>
      </c>
      <c r="AD1499">
        <v>313</v>
      </c>
      <c r="AF1499" t="s">
        <v>729</v>
      </c>
      <c r="AG1499" t="s">
        <v>561</v>
      </c>
      <c r="AH1499" t="s">
        <v>542</v>
      </c>
      <c r="AI1499" s="6">
        <v>33970</v>
      </c>
      <c r="AJ1499" s="6">
        <v>35062</v>
      </c>
      <c r="AK1499" t="s">
        <v>298</v>
      </c>
      <c r="AM1499" t="s">
        <v>556</v>
      </c>
      <c r="AO1499" t="s">
        <v>569</v>
      </c>
      <c r="AY1499">
        <v>0</v>
      </c>
      <c r="AZ1499">
        <v>1</v>
      </c>
      <c r="BA1499">
        <v>0</v>
      </c>
      <c r="BF1499" t="s">
        <v>127</v>
      </c>
      <c r="BG1499" t="s">
        <v>698</v>
      </c>
    </row>
    <row r="1500" spans="1:59" x14ac:dyDescent="0.35">
      <c r="A1500">
        <v>46</v>
      </c>
      <c r="B1500">
        <v>1499</v>
      </c>
      <c r="D1500" t="s">
        <v>591</v>
      </c>
      <c r="E1500" t="s">
        <v>517</v>
      </c>
      <c r="F1500" t="s">
        <v>8</v>
      </c>
      <c r="H1500" t="s">
        <v>300</v>
      </c>
      <c r="I1500" t="s">
        <v>261</v>
      </c>
      <c r="K1500" t="s">
        <v>408</v>
      </c>
      <c r="L1500" t="s">
        <v>409</v>
      </c>
      <c r="N1500">
        <v>0.83699999999999997</v>
      </c>
      <c r="O1500">
        <v>0</v>
      </c>
      <c r="Q1500" t="s">
        <v>504</v>
      </c>
      <c r="R1500" t="s">
        <v>1205</v>
      </c>
      <c r="T1500" s="24">
        <f t="shared" si="24"/>
        <v>156</v>
      </c>
      <c r="U1500">
        <v>1</v>
      </c>
      <c r="AA1500" t="s">
        <v>562</v>
      </c>
      <c r="AB1500" t="s">
        <v>558</v>
      </c>
      <c r="AD1500">
        <v>313</v>
      </c>
      <c r="AF1500" t="s">
        <v>729</v>
      </c>
      <c r="AG1500" t="s">
        <v>561</v>
      </c>
      <c r="AH1500" t="s">
        <v>542</v>
      </c>
      <c r="AI1500" s="6">
        <v>33970</v>
      </c>
      <c r="AJ1500" s="6">
        <v>35062</v>
      </c>
      <c r="AK1500" t="s">
        <v>298</v>
      </c>
      <c r="AM1500" t="s">
        <v>556</v>
      </c>
      <c r="AO1500" t="s">
        <v>569</v>
      </c>
      <c r="AY1500">
        <v>0</v>
      </c>
      <c r="AZ1500">
        <v>1</v>
      </c>
      <c r="BA1500">
        <v>0</v>
      </c>
      <c r="BF1500" t="s">
        <v>127</v>
      </c>
      <c r="BG1500" t="s">
        <v>698</v>
      </c>
    </row>
    <row r="1501" spans="1:59" x14ac:dyDescent="0.35">
      <c r="A1501">
        <v>46</v>
      </c>
      <c r="B1501">
        <v>1500</v>
      </c>
      <c r="D1501" t="s">
        <v>591</v>
      </c>
      <c r="E1501" t="s">
        <v>518</v>
      </c>
      <c r="F1501" t="s">
        <v>8</v>
      </c>
      <c r="H1501" t="s">
        <v>302</v>
      </c>
      <c r="I1501" t="s">
        <v>261</v>
      </c>
      <c r="K1501" t="s">
        <v>408</v>
      </c>
      <c r="L1501" t="s">
        <v>409</v>
      </c>
      <c r="N1501">
        <v>0.214</v>
      </c>
      <c r="O1501">
        <v>0</v>
      </c>
      <c r="Q1501" t="s">
        <v>504</v>
      </c>
      <c r="R1501" t="s">
        <v>1205</v>
      </c>
      <c r="T1501" s="24">
        <f t="shared" si="24"/>
        <v>156</v>
      </c>
      <c r="U1501">
        <v>1</v>
      </c>
      <c r="AA1501" t="s">
        <v>562</v>
      </c>
      <c r="AB1501" t="s">
        <v>558</v>
      </c>
      <c r="AD1501">
        <v>313</v>
      </c>
      <c r="AF1501" t="s">
        <v>729</v>
      </c>
      <c r="AG1501" t="s">
        <v>561</v>
      </c>
      <c r="AH1501" t="s">
        <v>542</v>
      </c>
      <c r="AI1501" s="6">
        <v>33970</v>
      </c>
      <c r="AJ1501" s="6">
        <v>35062</v>
      </c>
      <c r="AK1501" t="s">
        <v>298</v>
      </c>
      <c r="AM1501" t="s">
        <v>556</v>
      </c>
      <c r="AO1501" t="s">
        <v>569</v>
      </c>
      <c r="AY1501">
        <v>0</v>
      </c>
      <c r="AZ1501">
        <v>1</v>
      </c>
      <c r="BA1501">
        <v>0</v>
      </c>
      <c r="BF1501" t="s">
        <v>127</v>
      </c>
      <c r="BG1501" t="s">
        <v>698</v>
      </c>
    </row>
    <row r="1502" spans="1:59" x14ac:dyDescent="0.35">
      <c r="A1502">
        <v>46</v>
      </c>
      <c r="B1502">
        <v>1501</v>
      </c>
      <c r="D1502" t="s">
        <v>591</v>
      </c>
      <c r="E1502" t="s">
        <v>519</v>
      </c>
      <c r="F1502" t="s">
        <v>8</v>
      </c>
      <c r="H1502" t="s">
        <v>303</v>
      </c>
      <c r="I1502" t="s">
        <v>261</v>
      </c>
      <c r="K1502" t="s">
        <v>408</v>
      </c>
      <c r="L1502" t="s">
        <v>409</v>
      </c>
      <c r="N1502">
        <v>0.46200000000000002</v>
      </c>
      <c r="O1502">
        <v>0</v>
      </c>
      <c r="Q1502" t="s">
        <v>504</v>
      </c>
      <c r="R1502" t="s">
        <v>1205</v>
      </c>
      <c r="T1502" s="24">
        <f t="shared" si="24"/>
        <v>156</v>
      </c>
      <c r="U1502">
        <v>1</v>
      </c>
      <c r="AA1502" t="s">
        <v>562</v>
      </c>
      <c r="AB1502" t="s">
        <v>558</v>
      </c>
      <c r="AD1502">
        <v>313</v>
      </c>
      <c r="AF1502" t="s">
        <v>729</v>
      </c>
      <c r="AG1502" t="s">
        <v>561</v>
      </c>
      <c r="AH1502" t="s">
        <v>542</v>
      </c>
      <c r="AI1502" s="6">
        <v>33970</v>
      </c>
      <c r="AJ1502" s="6">
        <v>35062</v>
      </c>
      <c r="AK1502" t="s">
        <v>298</v>
      </c>
      <c r="AM1502" t="s">
        <v>556</v>
      </c>
      <c r="AO1502" t="s">
        <v>569</v>
      </c>
      <c r="AY1502">
        <v>0</v>
      </c>
      <c r="AZ1502">
        <v>1</v>
      </c>
      <c r="BA1502">
        <v>0</v>
      </c>
      <c r="BF1502" t="s">
        <v>127</v>
      </c>
      <c r="BG1502" t="s">
        <v>698</v>
      </c>
    </row>
    <row r="1503" spans="1:59" x14ac:dyDescent="0.35">
      <c r="A1503">
        <v>46</v>
      </c>
      <c r="B1503">
        <v>1502</v>
      </c>
      <c r="D1503" t="s">
        <v>591</v>
      </c>
      <c r="E1503" t="s">
        <v>515</v>
      </c>
      <c r="F1503" t="s">
        <v>8</v>
      </c>
      <c r="H1503" t="s">
        <v>299</v>
      </c>
      <c r="I1503" t="s">
        <v>261</v>
      </c>
      <c r="K1503" t="s">
        <v>408</v>
      </c>
      <c r="L1503" t="s">
        <v>409</v>
      </c>
      <c r="N1503">
        <v>0.52</v>
      </c>
      <c r="O1503">
        <v>0</v>
      </c>
      <c r="Q1503" t="s">
        <v>504</v>
      </c>
      <c r="R1503" t="s">
        <v>1205</v>
      </c>
      <c r="T1503" s="24">
        <f t="shared" si="24"/>
        <v>156</v>
      </c>
      <c r="U1503">
        <v>1</v>
      </c>
      <c r="AA1503" t="s">
        <v>562</v>
      </c>
      <c r="AB1503" t="s">
        <v>558</v>
      </c>
      <c r="AD1503">
        <v>313</v>
      </c>
      <c r="AF1503" t="s">
        <v>729</v>
      </c>
      <c r="AG1503" t="s">
        <v>561</v>
      </c>
      <c r="AH1503" t="s">
        <v>542</v>
      </c>
      <c r="AI1503" s="6">
        <v>33970</v>
      </c>
      <c r="AJ1503" s="6">
        <v>35062</v>
      </c>
      <c r="AK1503" t="s">
        <v>191</v>
      </c>
      <c r="AM1503" t="s">
        <v>556</v>
      </c>
      <c r="AO1503" t="s">
        <v>569</v>
      </c>
      <c r="AY1503">
        <v>0</v>
      </c>
      <c r="AZ1503">
        <v>1</v>
      </c>
      <c r="BA1503">
        <v>0</v>
      </c>
      <c r="BF1503" t="s">
        <v>127</v>
      </c>
      <c r="BG1503" t="s">
        <v>698</v>
      </c>
    </row>
    <row r="1504" spans="1:59" x14ac:dyDescent="0.35">
      <c r="A1504">
        <v>46</v>
      </c>
      <c r="B1504">
        <v>1503</v>
      </c>
      <c r="D1504" t="s">
        <v>591</v>
      </c>
      <c r="E1504" t="s">
        <v>516</v>
      </c>
      <c r="F1504" t="s">
        <v>8</v>
      </c>
      <c r="H1504" t="s">
        <v>301</v>
      </c>
      <c r="I1504" t="s">
        <v>261</v>
      </c>
      <c r="K1504" t="s">
        <v>408</v>
      </c>
      <c r="L1504" t="s">
        <v>409</v>
      </c>
      <c r="N1504">
        <v>0.86599999999999999</v>
      </c>
      <c r="O1504">
        <v>0</v>
      </c>
      <c r="Q1504" t="s">
        <v>504</v>
      </c>
      <c r="R1504" t="s">
        <v>1205</v>
      </c>
      <c r="T1504" s="24">
        <f t="shared" si="24"/>
        <v>156</v>
      </c>
      <c r="U1504">
        <v>1</v>
      </c>
      <c r="AA1504" t="s">
        <v>562</v>
      </c>
      <c r="AB1504" t="s">
        <v>558</v>
      </c>
      <c r="AD1504">
        <v>313</v>
      </c>
      <c r="AF1504" t="s">
        <v>729</v>
      </c>
      <c r="AG1504" t="s">
        <v>561</v>
      </c>
      <c r="AH1504" t="s">
        <v>542</v>
      </c>
      <c r="AI1504" s="6">
        <v>33970</v>
      </c>
      <c r="AJ1504" s="6">
        <v>35062</v>
      </c>
      <c r="AK1504" t="s">
        <v>191</v>
      </c>
      <c r="AM1504" t="s">
        <v>556</v>
      </c>
      <c r="AO1504" t="s">
        <v>569</v>
      </c>
      <c r="AY1504">
        <v>0</v>
      </c>
      <c r="AZ1504">
        <v>1</v>
      </c>
      <c r="BA1504">
        <v>0</v>
      </c>
      <c r="BF1504" t="s">
        <v>127</v>
      </c>
      <c r="BG1504" t="s">
        <v>698</v>
      </c>
    </row>
    <row r="1505" spans="1:59" x14ac:dyDescent="0.35">
      <c r="A1505">
        <v>46</v>
      </c>
      <c r="B1505">
        <v>1504</v>
      </c>
      <c r="D1505" t="s">
        <v>591</v>
      </c>
      <c r="E1505" t="s">
        <v>517</v>
      </c>
      <c r="F1505" t="s">
        <v>8</v>
      </c>
      <c r="H1505" t="s">
        <v>300</v>
      </c>
      <c r="I1505" t="s">
        <v>261</v>
      </c>
      <c r="K1505" t="s">
        <v>408</v>
      </c>
      <c r="L1505" t="s">
        <v>409</v>
      </c>
      <c r="N1505">
        <v>0.54400000000000004</v>
      </c>
      <c r="O1505">
        <v>0</v>
      </c>
      <c r="Q1505" t="s">
        <v>504</v>
      </c>
      <c r="R1505" t="s">
        <v>1205</v>
      </c>
      <c r="T1505" s="24">
        <f t="shared" si="24"/>
        <v>156</v>
      </c>
      <c r="U1505">
        <v>1</v>
      </c>
      <c r="AA1505" t="s">
        <v>562</v>
      </c>
      <c r="AB1505" t="s">
        <v>558</v>
      </c>
      <c r="AD1505">
        <v>313</v>
      </c>
      <c r="AF1505" t="s">
        <v>729</v>
      </c>
      <c r="AG1505" t="s">
        <v>561</v>
      </c>
      <c r="AH1505" t="s">
        <v>542</v>
      </c>
      <c r="AI1505" s="6">
        <v>33970</v>
      </c>
      <c r="AJ1505" s="6">
        <v>35062</v>
      </c>
      <c r="AK1505" t="s">
        <v>191</v>
      </c>
      <c r="AM1505" t="s">
        <v>556</v>
      </c>
      <c r="AO1505" t="s">
        <v>569</v>
      </c>
      <c r="AY1505">
        <v>0</v>
      </c>
      <c r="AZ1505">
        <v>1</v>
      </c>
      <c r="BA1505">
        <v>0</v>
      </c>
      <c r="BF1505" t="s">
        <v>127</v>
      </c>
      <c r="BG1505" t="s">
        <v>698</v>
      </c>
    </row>
    <row r="1506" spans="1:59" x14ac:dyDescent="0.35">
      <c r="A1506">
        <v>46</v>
      </c>
      <c r="B1506">
        <v>1505</v>
      </c>
      <c r="D1506" t="s">
        <v>591</v>
      </c>
      <c r="E1506" t="s">
        <v>518</v>
      </c>
      <c r="F1506" t="s">
        <v>8</v>
      </c>
      <c r="H1506" t="s">
        <v>302</v>
      </c>
      <c r="I1506" t="s">
        <v>261</v>
      </c>
      <c r="K1506" t="s">
        <v>408</v>
      </c>
      <c r="L1506" t="s">
        <v>409</v>
      </c>
      <c r="N1506">
        <v>0.313</v>
      </c>
      <c r="O1506">
        <v>0</v>
      </c>
      <c r="Q1506" t="s">
        <v>504</v>
      </c>
      <c r="R1506" t="s">
        <v>1205</v>
      </c>
      <c r="T1506" s="24">
        <f t="shared" ref="T1506:T1569" si="25">IF(BF1506="daily",NETWORKDAYS(AI1506,AJ1506),IF(BF1506="weekly",ROUNDDOWN((AJ1506-AI1506)/7,0),IF(BF1506="monthly",-((YEAR(AI1506)-YEAR(AJ1506))*12+MONTH(AI1506)-MONTH(AJ1506)),IF(BF1506="quarterly",(-((YEAR(AI1506)-YEAR(AJ1506))*12+MONTH(AI1506)-MONTH(AJ1506)))/3,"error"))))</f>
        <v>156</v>
      </c>
      <c r="U1506">
        <v>1</v>
      </c>
      <c r="AA1506" t="s">
        <v>562</v>
      </c>
      <c r="AB1506" t="s">
        <v>558</v>
      </c>
      <c r="AD1506">
        <v>313</v>
      </c>
      <c r="AF1506" t="s">
        <v>729</v>
      </c>
      <c r="AG1506" t="s">
        <v>561</v>
      </c>
      <c r="AH1506" t="s">
        <v>542</v>
      </c>
      <c r="AI1506" s="6">
        <v>33970</v>
      </c>
      <c r="AJ1506" s="6">
        <v>35062</v>
      </c>
      <c r="AK1506" t="s">
        <v>191</v>
      </c>
      <c r="AM1506" t="s">
        <v>556</v>
      </c>
      <c r="AO1506" t="s">
        <v>569</v>
      </c>
      <c r="AY1506">
        <v>0</v>
      </c>
      <c r="AZ1506">
        <v>1</v>
      </c>
      <c r="BA1506">
        <v>0</v>
      </c>
      <c r="BF1506" t="s">
        <v>127</v>
      </c>
      <c r="BG1506" t="s">
        <v>698</v>
      </c>
    </row>
    <row r="1507" spans="1:59" x14ac:dyDescent="0.35">
      <c r="A1507">
        <v>46</v>
      </c>
      <c r="B1507">
        <v>1506</v>
      </c>
      <c r="D1507" t="s">
        <v>591</v>
      </c>
      <c r="E1507" t="s">
        <v>519</v>
      </c>
      <c r="F1507" t="s">
        <v>8</v>
      </c>
      <c r="H1507" t="s">
        <v>303</v>
      </c>
      <c r="I1507" t="s">
        <v>261</v>
      </c>
      <c r="K1507" t="s">
        <v>408</v>
      </c>
      <c r="L1507" t="s">
        <v>409</v>
      </c>
      <c r="N1507">
        <v>0.36499999999999999</v>
      </c>
      <c r="O1507">
        <v>0</v>
      </c>
      <c r="Q1507" t="s">
        <v>504</v>
      </c>
      <c r="R1507" t="s">
        <v>1205</v>
      </c>
      <c r="T1507" s="24">
        <f t="shared" si="25"/>
        <v>156</v>
      </c>
      <c r="U1507">
        <v>1</v>
      </c>
      <c r="AA1507" t="s">
        <v>562</v>
      </c>
      <c r="AB1507" t="s">
        <v>558</v>
      </c>
      <c r="AD1507">
        <v>313</v>
      </c>
      <c r="AF1507" t="s">
        <v>729</v>
      </c>
      <c r="AG1507" t="s">
        <v>561</v>
      </c>
      <c r="AH1507" t="s">
        <v>542</v>
      </c>
      <c r="AI1507" s="6">
        <v>33970</v>
      </c>
      <c r="AJ1507" s="6">
        <v>35062</v>
      </c>
      <c r="AK1507" t="s">
        <v>191</v>
      </c>
      <c r="AM1507" t="s">
        <v>556</v>
      </c>
      <c r="AO1507" t="s">
        <v>569</v>
      </c>
      <c r="AY1507">
        <v>0</v>
      </c>
      <c r="AZ1507">
        <v>1</v>
      </c>
      <c r="BA1507">
        <v>0</v>
      </c>
      <c r="BF1507" t="s">
        <v>127</v>
      </c>
      <c r="BG1507" t="s">
        <v>698</v>
      </c>
    </row>
    <row r="1508" spans="1:59" x14ac:dyDescent="0.35">
      <c r="A1508">
        <v>46</v>
      </c>
      <c r="B1508">
        <v>1507</v>
      </c>
      <c r="D1508" t="s">
        <v>591</v>
      </c>
      <c r="E1508" t="s">
        <v>515</v>
      </c>
      <c r="F1508" t="s">
        <v>8</v>
      </c>
      <c r="H1508" t="s">
        <v>299</v>
      </c>
      <c r="I1508" t="s">
        <v>261</v>
      </c>
      <c r="K1508" t="s">
        <v>408</v>
      </c>
      <c r="L1508" t="s">
        <v>409</v>
      </c>
      <c r="N1508">
        <v>0.877</v>
      </c>
      <c r="O1508">
        <v>0</v>
      </c>
      <c r="Q1508" t="s">
        <v>504</v>
      </c>
      <c r="R1508" t="s">
        <v>1205</v>
      </c>
      <c r="T1508" s="24">
        <f t="shared" si="25"/>
        <v>156</v>
      </c>
      <c r="U1508">
        <v>1</v>
      </c>
      <c r="AA1508" t="s">
        <v>562</v>
      </c>
      <c r="AB1508" t="s">
        <v>558</v>
      </c>
      <c r="AD1508">
        <v>313</v>
      </c>
      <c r="AF1508" t="s">
        <v>729</v>
      </c>
      <c r="AG1508" t="s">
        <v>561</v>
      </c>
      <c r="AH1508" t="s">
        <v>542</v>
      </c>
      <c r="AI1508" s="6">
        <v>35065</v>
      </c>
      <c r="AJ1508" s="6">
        <v>36160</v>
      </c>
      <c r="AK1508" t="s">
        <v>297</v>
      </c>
      <c r="AM1508" t="s">
        <v>556</v>
      </c>
      <c r="AO1508" t="s">
        <v>569</v>
      </c>
      <c r="AY1508">
        <v>0</v>
      </c>
      <c r="AZ1508">
        <v>1</v>
      </c>
      <c r="BA1508">
        <v>0</v>
      </c>
      <c r="BF1508" t="s">
        <v>127</v>
      </c>
      <c r="BG1508" t="s">
        <v>698</v>
      </c>
    </row>
    <row r="1509" spans="1:59" x14ac:dyDescent="0.35">
      <c r="A1509">
        <v>46</v>
      </c>
      <c r="B1509">
        <v>1508</v>
      </c>
      <c r="D1509" t="s">
        <v>591</v>
      </c>
      <c r="E1509" t="s">
        <v>516</v>
      </c>
      <c r="F1509" t="s">
        <v>8</v>
      </c>
      <c r="H1509" t="s">
        <v>301</v>
      </c>
      <c r="I1509" t="s">
        <v>261</v>
      </c>
      <c r="K1509" t="s">
        <v>408</v>
      </c>
      <c r="L1509" t="s">
        <v>409</v>
      </c>
      <c r="N1509">
        <v>0.21099999999999999</v>
      </c>
      <c r="O1509">
        <v>0</v>
      </c>
      <c r="Q1509" t="s">
        <v>504</v>
      </c>
      <c r="R1509" t="s">
        <v>1205</v>
      </c>
      <c r="T1509" s="24">
        <f t="shared" si="25"/>
        <v>156</v>
      </c>
      <c r="U1509">
        <v>1</v>
      </c>
      <c r="AA1509" t="s">
        <v>562</v>
      </c>
      <c r="AB1509" t="s">
        <v>558</v>
      </c>
      <c r="AD1509">
        <v>313</v>
      </c>
      <c r="AF1509" t="s">
        <v>729</v>
      </c>
      <c r="AG1509" t="s">
        <v>561</v>
      </c>
      <c r="AH1509" t="s">
        <v>542</v>
      </c>
      <c r="AI1509" s="6">
        <v>35065</v>
      </c>
      <c r="AJ1509" s="6">
        <v>36160</v>
      </c>
      <c r="AK1509" t="s">
        <v>297</v>
      </c>
      <c r="AM1509" t="s">
        <v>556</v>
      </c>
      <c r="AO1509" t="s">
        <v>569</v>
      </c>
      <c r="AY1509">
        <v>0</v>
      </c>
      <c r="AZ1509">
        <v>1</v>
      </c>
      <c r="BA1509">
        <v>0</v>
      </c>
      <c r="BF1509" t="s">
        <v>127</v>
      </c>
      <c r="BG1509" t="s">
        <v>698</v>
      </c>
    </row>
    <row r="1510" spans="1:59" x14ac:dyDescent="0.35">
      <c r="A1510">
        <v>46</v>
      </c>
      <c r="B1510">
        <v>1509</v>
      </c>
      <c r="D1510" t="s">
        <v>591</v>
      </c>
      <c r="E1510" t="s">
        <v>517</v>
      </c>
      <c r="F1510" t="s">
        <v>8</v>
      </c>
      <c r="H1510" t="s">
        <v>300</v>
      </c>
      <c r="I1510" t="s">
        <v>261</v>
      </c>
      <c r="K1510" t="s">
        <v>408</v>
      </c>
      <c r="L1510" t="s">
        <v>409</v>
      </c>
      <c r="N1510">
        <v>0.36899999999999999</v>
      </c>
      <c r="O1510">
        <v>0</v>
      </c>
      <c r="Q1510" t="s">
        <v>504</v>
      </c>
      <c r="R1510" t="s">
        <v>1205</v>
      </c>
      <c r="T1510" s="24">
        <f t="shared" si="25"/>
        <v>156</v>
      </c>
      <c r="U1510">
        <v>1</v>
      </c>
      <c r="AA1510" t="s">
        <v>562</v>
      </c>
      <c r="AB1510" t="s">
        <v>558</v>
      </c>
      <c r="AD1510">
        <v>313</v>
      </c>
      <c r="AF1510" t="s">
        <v>729</v>
      </c>
      <c r="AG1510" t="s">
        <v>561</v>
      </c>
      <c r="AH1510" t="s">
        <v>542</v>
      </c>
      <c r="AI1510" s="6">
        <v>35065</v>
      </c>
      <c r="AJ1510" s="6">
        <v>36160</v>
      </c>
      <c r="AK1510" t="s">
        <v>297</v>
      </c>
      <c r="AM1510" t="s">
        <v>556</v>
      </c>
      <c r="AO1510" t="s">
        <v>569</v>
      </c>
      <c r="AY1510">
        <v>0</v>
      </c>
      <c r="AZ1510">
        <v>1</v>
      </c>
      <c r="BA1510">
        <v>0</v>
      </c>
      <c r="BF1510" t="s">
        <v>127</v>
      </c>
      <c r="BG1510" t="s">
        <v>698</v>
      </c>
    </row>
    <row r="1511" spans="1:59" x14ac:dyDescent="0.35">
      <c r="A1511">
        <v>46</v>
      </c>
      <c r="B1511">
        <v>1510</v>
      </c>
      <c r="D1511" t="s">
        <v>591</v>
      </c>
      <c r="E1511" t="s">
        <v>518</v>
      </c>
      <c r="F1511" t="s">
        <v>8</v>
      </c>
      <c r="H1511" t="s">
        <v>302</v>
      </c>
      <c r="I1511" t="s">
        <v>261</v>
      </c>
      <c r="K1511" t="s">
        <v>408</v>
      </c>
      <c r="L1511" t="s">
        <v>409</v>
      </c>
      <c r="N1511">
        <v>0.13</v>
      </c>
      <c r="O1511">
        <v>0</v>
      </c>
      <c r="Q1511" t="s">
        <v>504</v>
      </c>
      <c r="R1511" t="s">
        <v>1205</v>
      </c>
      <c r="T1511" s="24">
        <f t="shared" si="25"/>
        <v>156</v>
      </c>
      <c r="U1511">
        <v>1</v>
      </c>
      <c r="AA1511" t="s">
        <v>562</v>
      </c>
      <c r="AB1511" t="s">
        <v>558</v>
      </c>
      <c r="AD1511">
        <v>313</v>
      </c>
      <c r="AF1511" t="s">
        <v>729</v>
      </c>
      <c r="AG1511" t="s">
        <v>561</v>
      </c>
      <c r="AH1511" t="s">
        <v>542</v>
      </c>
      <c r="AI1511" s="6">
        <v>35065</v>
      </c>
      <c r="AJ1511" s="6">
        <v>36160</v>
      </c>
      <c r="AK1511" t="s">
        <v>297</v>
      </c>
      <c r="AM1511" t="s">
        <v>556</v>
      </c>
      <c r="AO1511" t="s">
        <v>569</v>
      </c>
      <c r="AY1511">
        <v>0</v>
      </c>
      <c r="AZ1511">
        <v>1</v>
      </c>
      <c r="BA1511">
        <v>0</v>
      </c>
      <c r="BF1511" t="s">
        <v>127</v>
      </c>
      <c r="BG1511" t="s">
        <v>698</v>
      </c>
    </row>
    <row r="1512" spans="1:59" x14ac:dyDescent="0.35">
      <c r="A1512">
        <v>46</v>
      </c>
      <c r="B1512">
        <v>1511</v>
      </c>
      <c r="D1512" t="s">
        <v>591</v>
      </c>
      <c r="E1512" t="s">
        <v>519</v>
      </c>
      <c r="F1512" t="s">
        <v>8</v>
      </c>
      <c r="H1512" t="s">
        <v>303</v>
      </c>
      <c r="I1512" t="s">
        <v>261</v>
      </c>
      <c r="K1512" t="s">
        <v>408</v>
      </c>
      <c r="L1512" t="s">
        <v>409</v>
      </c>
      <c r="N1512">
        <v>0.8</v>
      </c>
      <c r="O1512">
        <v>0</v>
      </c>
      <c r="Q1512" t="s">
        <v>504</v>
      </c>
      <c r="R1512" t="s">
        <v>1205</v>
      </c>
      <c r="T1512" s="24">
        <f t="shared" si="25"/>
        <v>156</v>
      </c>
      <c r="U1512">
        <v>1</v>
      </c>
      <c r="AA1512" t="s">
        <v>562</v>
      </c>
      <c r="AB1512" t="s">
        <v>558</v>
      </c>
      <c r="AD1512">
        <v>313</v>
      </c>
      <c r="AF1512" t="s">
        <v>729</v>
      </c>
      <c r="AG1512" t="s">
        <v>561</v>
      </c>
      <c r="AH1512" t="s">
        <v>542</v>
      </c>
      <c r="AI1512" s="6">
        <v>35065</v>
      </c>
      <c r="AJ1512" s="6">
        <v>36160</v>
      </c>
      <c r="AK1512" t="s">
        <v>297</v>
      </c>
      <c r="AM1512" t="s">
        <v>556</v>
      </c>
      <c r="AO1512" t="s">
        <v>569</v>
      </c>
      <c r="AY1512">
        <v>0</v>
      </c>
      <c r="AZ1512">
        <v>1</v>
      </c>
      <c r="BA1512">
        <v>0</v>
      </c>
      <c r="BF1512" t="s">
        <v>127</v>
      </c>
      <c r="BG1512" t="s">
        <v>698</v>
      </c>
    </row>
    <row r="1513" spans="1:59" x14ac:dyDescent="0.35">
      <c r="A1513">
        <v>46</v>
      </c>
      <c r="B1513">
        <v>1512</v>
      </c>
      <c r="D1513" t="s">
        <v>591</v>
      </c>
      <c r="E1513" t="s">
        <v>515</v>
      </c>
      <c r="F1513" t="s">
        <v>8</v>
      </c>
      <c r="H1513" t="s">
        <v>299</v>
      </c>
      <c r="I1513" t="s">
        <v>261</v>
      </c>
      <c r="K1513" t="s">
        <v>408</v>
      </c>
      <c r="L1513" t="s">
        <v>409</v>
      </c>
      <c r="N1513">
        <v>0.44</v>
      </c>
      <c r="O1513">
        <v>0</v>
      </c>
      <c r="Q1513" t="s">
        <v>504</v>
      </c>
      <c r="R1513" t="s">
        <v>1205</v>
      </c>
      <c r="T1513" s="24">
        <f t="shared" si="25"/>
        <v>156</v>
      </c>
      <c r="U1513">
        <v>1</v>
      </c>
      <c r="AA1513" t="s">
        <v>562</v>
      </c>
      <c r="AB1513" t="s">
        <v>558</v>
      </c>
      <c r="AD1513">
        <v>313</v>
      </c>
      <c r="AF1513" t="s">
        <v>729</v>
      </c>
      <c r="AG1513" t="s">
        <v>561</v>
      </c>
      <c r="AH1513" t="s">
        <v>542</v>
      </c>
      <c r="AI1513" s="6">
        <v>35065</v>
      </c>
      <c r="AJ1513" s="6">
        <v>36160</v>
      </c>
      <c r="AK1513" t="s">
        <v>190</v>
      </c>
      <c r="AM1513" t="s">
        <v>556</v>
      </c>
      <c r="AO1513" t="s">
        <v>569</v>
      </c>
      <c r="AY1513">
        <v>0</v>
      </c>
      <c r="AZ1513">
        <v>1</v>
      </c>
      <c r="BA1513">
        <v>0</v>
      </c>
      <c r="BF1513" t="s">
        <v>127</v>
      </c>
      <c r="BG1513" t="s">
        <v>698</v>
      </c>
    </row>
    <row r="1514" spans="1:59" x14ac:dyDescent="0.35">
      <c r="A1514">
        <v>46</v>
      </c>
      <c r="B1514">
        <v>1513</v>
      </c>
      <c r="D1514" t="s">
        <v>591</v>
      </c>
      <c r="E1514" t="s">
        <v>516</v>
      </c>
      <c r="F1514" t="s">
        <v>8</v>
      </c>
      <c r="H1514" t="s">
        <v>301</v>
      </c>
      <c r="I1514" t="s">
        <v>261</v>
      </c>
      <c r="K1514" t="s">
        <v>408</v>
      </c>
      <c r="L1514" t="s">
        <v>409</v>
      </c>
      <c r="N1514">
        <v>0.47699999999999998</v>
      </c>
      <c r="O1514">
        <v>0</v>
      </c>
      <c r="Q1514" t="s">
        <v>504</v>
      </c>
      <c r="R1514" t="s">
        <v>1205</v>
      </c>
      <c r="T1514" s="24">
        <f t="shared" si="25"/>
        <v>156</v>
      </c>
      <c r="U1514">
        <v>1</v>
      </c>
      <c r="AA1514" t="s">
        <v>562</v>
      </c>
      <c r="AB1514" t="s">
        <v>558</v>
      </c>
      <c r="AD1514">
        <v>313</v>
      </c>
      <c r="AF1514" t="s">
        <v>729</v>
      </c>
      <c r="AG1514" t="s">
        <v>561</v>
      </c>
      <c r="AH1514" t="s">
        <v>542</v>
      </c>
      <c r="AI1514" s="6">
        <v>35065</v>
      </c>
      <c r="AJ1514" s="6">
        <v>36160</v>
      </c>
      <c r="AK1514" t="s">
        <v>190</v>
      </c>
      <c r="AM1514" t="s">
        <v>556</v>
      </c>
      <c r="AO1514" t="s">
        <v>569</v>
      </c>
      <c r="AY1514">
        <v>0</v>
      </c>
      <c r="AZ1514">
        <v>1</v>
      </c>
      <c r="BA1514">
        <v>0</v>
      </c>
      <c r="BF1514" t="s">
        <v>127</v>
      </c>
      <c r="BG1514" t="s">
        <v>698</v>
      </c>
    </row>
    <row r="1515" spans="1:59" x14ac:dyDescent="0.35">
      <c r="A1515">
        <v>46</v>
      </c>
      <c r="B1515">
        <v>1514</v>
      </c>
      <c r="D1515" t="s">
        <v>591</v>
      </c>
      <c r="E1515" t="s">
        <v>517</v>
      </c>
      <c r="F1515" t="s">
        <v>8</v>
      </c>
      <c r="H1515" t="s">
        <v>300</v>
      </c>
      <c r="I1515" t="s">
        <v>261</v>
      </c>
      <c r="K1515" t="s">
        <v>408</v>
      </c>
      <c r="L1515" t="s">
        <v>409</v>
      </c>
      <c r="N1515">
        <v>9.4E-2</v>
      </c>
      <c r="O1515">
        <v>0</v>
      </c>
      <c r="Q1515" t="s">
        <v>504</v>
      </c>
      <c r="R1515" t="s">
        <v>1205</v>
      </c>
      <c r="T1515" s="24">
        <f t="shared" si="25"/>
        <v>156</v>
      </c>
      <c r="U1515">
        <v>1</v>
      </c>
      <c r="AA1515" t="s">
        <v>562</v>
      </c>
      <c r="AB1515" t="s">
        <v>558</v>
      </c>
      <c r="AD1515">
        <v>313</v>
      </c>
      <c r="AF1515" t="s">
        <v>729</v>
      </c>
      <c r="AG1515" t="s">
        <v>561</v>
      </c>
      <c r="AH1515" t="s">
        <v>542</v>
      </c>
      <c r="AI1515" s="6">
        <v>35065</v>
      </c>
      <c r="AJ1515" s="6">
        <v>36160</v>
      </c>
      <c r="AK1515" t="s">
        <v>190</v>
      </c>
      <c r="AM1515" t="s">
        <v>556</v>
      </c>
      <c r="AO1515" t="s">
        <v>569</v>
      </c>
      <c r="AY1515">
        <v>0</v>
      </c>
      <c r="AZ1515">
        <v>1</v>
      </c>
      <c r="BA1515">
        <v>0</v>
      </c>
      <c r="BF1515" t="s">
        <v>127</v>
      </c>
      <c r="BG1515" t="s">
        <v>698</v>
      </c>
    </row>
    <row r="1516" spans="1:59" x14ac:dyDescent="0.35">
      <c r="A1516">
        <v>46</v>
      </c>
      <c r="B1516">
        <v>1515</v>
      </c>
      <c r="D1516" t="s">
        <v>591</v>
      </c>
      <c r="E1516" t="s">
        <v>518</v>
      </c>
      <c r="F1516" t="s">
        <v>8</v>
      </c>
      <c r="H1516" t="s">
        <v>302</v>
      </c>
      <c r="I1516" t="s">
        <v>261</v>
      </c>
      <c r="K1516" t="s">
        <v>408</v>
      </c>
      <c r="L1516" t="s">
        <v>409</v>
      </c>
      <c r="N1516">
        <v>0.99</v>
      </c>
      <c r="O1516">
        <v>0</v>
      </c>
      <c r="Q1516" t="s">
        <v>504</v>
      </c>
      <c r="R1516" t="s">
        <v>1205</v>
      </c>
      <c r="T1516" s="24">
        <f t="shared" si="25"/>
        <v>156</v>
      </c>
      <c r="U1516">
        <v>1</v>
      </c>
      <c r="AA1516" t="s">
        <v>562</v>
      </c>
      <c r="AB1516" t="s">
        <v>558</v>
      </c>
      <c r="AD1516">
        <v>313</v>
      </c>
      <c r="AF1516" t="s">
        <v>729</v>
      </c>
      <c r="AG1516" t="s">
        <v>561</v>
      </c>
      <c r="AH1516" t="s">
        <v>542</v>
      </c>
      <c r="AI1516" s="6">
        <v>35065</v>
      </c>
      <c r="AJ1516" s="6">
        <v>36160</v>
      </c>
      <c r="AK1516" t="s">
        <v>190</v>
      </c>
      <c r="AM1516" t="s">
        <v>556</v>
      </c>
      <c r="AO1516" t="s">
        <v>569</v>
      </c>
      <c r="AY1516">
        <v>0</v>
      </c>
      <c r="AZ1516">
        <v>1</v>
      </c>
      <c r="BA1516">
        <v>0</v>
      </c>
      <c r="BF1516" t="s">
        <v>127</v>
      </c>
      <c r="BG1516" t="s">
        <v>698</v>
      </c>
    </row>
    <row r="1517" spans="1:59" x14ac:dyDescent="0.35">
      <c r="A1517">
        <v>46</v>
      </c>
      <c r="B1517">
        <v>1516</v>
      </c>
      <c r="D1517" t="s">
        <v>591</v>
      </c>
      <c r="E1517" t="s">
        <v>519</v>
      </c>
      <c r="F1517" t="s">
        <v>8</v>
      </c>
      <c r="H1517" t="s">
        <v>303</v>
      </c>
      <c r="I1517" t="s">
        <v>261</v>
      </c>
      <c r="K1517" t="s">
        <v>408</v>
      </c>
      <c r="L1517" t="s">
        <v>409</v>
      </c>
      <c r="N1517">
        <v>0.49399999999999999</v>
      </c>
      <c r="O1517">
        <v>0</v>
      </c>
      <c r="Q1517" t="s">
        <v>504</v>
      </c>
      <c r="R1517" t="s">
        <v>1205</v>
      </c>
      <c r="T1517" s="24">
        <f t="shared" si="25"/>
        <v>156</v>
      </c>
      <c r="U1517">
        <v>1</v>
      </c>
      <c r="AA1517" t="s">
        <v>562</v>
      </c>
      <c r="AB1517" t="s">
        <v>558</v>
      </c>
      <c r="AD1517">
        <v>313</v>
      </c>
      <c r="AF1517" t="s">
        <v>729</v>
      </c>
      <c r="AG1517" t="s">
        <v>561</v>
      </c>
      <c r="AH1517" t="s">
        <v>542</v>
      </c>
      <c r="AI1517" s="6">
        <v>35065</v>
      </c>
      <c r="AJ1517" s="6">
        <v>36160</v>
      </c>
      <c r="AK1517" t="s">
        <v>190</v>
      </c>
      <c r="AM1517" t="s">
        <v>556</v>
      </c>
      <c r="AO1517" t="s">
        <v>569</v>
      </c>
      <c r="AY1517">
        <v>0</v>
      </c>
      <c r="AZ1517">
        <v>1</v>
      </c>
      <c r="BA1517">
        <v>0</v>
      </c>
      <c r="BF1517" t="s">
        <v>127</v>
      </c>
      <c r="BG1517" t="s">
        <v>698</v>
      </c>
    </row>
    <row r="1518" spans="1:59" x14ac:dyDescent="0.35">
      <c r="A1518">
        <v>46</v>
      </c>
      <c r="B1518">
        <v>1517</v>
      </c>
      <c r="D1518" t="s">
        <v>591</v>
      </c>
      <c r="E1518" t="s">
        <v>515</v>
      </c>
      <c r="F1518" t="s">
        <v>8</v>
      </c>
      <c r="H1518" t="s">
        <v>299</v>
      </c>
      <c r="I1518" t="s">
        <v>261</v>
      </c>
      <c r="K1518" t="s">
        <v>408</v>
      </c>
      <c r="L1518" t="s">
        <v>409</v>
      </c>
      <c r="N1518">
        <v>0.98299999999999998</v>
      </c>
      <c r="O1518">
        <v>0</v>
      </c>
      <c r="Q1518" t="s">
        <v>504</v>
      </c>
      <c r="R1518" t="s">
        <v>1205</v>
      </c>
      <c r="T1518" s="24">
        <f t="shared" si="25"/>
        <v>156</v>
      </c>
      <c r="U1518">
        <v>1</v>
      </c>
      <c r="AA1518" t="s">
        <v>562</v>
      </c>
      <c r="AB1518" t="s">
        <v>558</v>
      </c>
      <c r="AD1518">
        <v>314</v>
      </c>
      <c r="AF1518" t="s">
        <v>729</v>
      </c>
      <c r="AG1518" t="s">
        <v>561</v>
      </c>
      <c r="AH1518" t="s">
        <v>542</v>
      </c>
      <c r="AI1518" s="6">
        <v>35065</v>
      </c>
      <c r="AJ1518" s="6">
        <v>36160</v>
      </c>
      <c r="AK1518" t="s">
        <v>197</v>
      </c>
      <c r="AM1518" t="s">
        <v>556</v>
      </c>
      <c r="AO1518" t="s">
        <v>569</v>
      </c>
      <c r="AY1518">
        <v>0</v>
      </c>
      <c r="AZ1518">
        <v>1</v>
      </c>
      <c r="BA1518">
        <v>0</v>
      </c>
      <c r="BF1518" t="s">
        <v>127</v>
      </c>
      <c r="BG1518" t="s">
        <v>698</v>
      </c>
    </row>
    <row r="1519" spans="1:59" x14ac:dyDescent="0.35">
      <c r="A1519">
        <v>46</v>
      </c>
      <c r="B1519">
        <v>1518</v>
      </c>
      <c r="D1519" t="s">
        <v>591</v>
      </c>
      <c r="E1519" t="s">
        <v>516</v>
      </c>
      <c r="F1519" t="s">
        <v>8</v>
      </c>
      <c r="H1519" t="s">
        <v>301</v>
      </c>
      <c r="I1519" t="s">
        <v>261</v>
      </c>
      <c r="K1519" t="s">
        <v>408</v>
      </c>
      <c r="L1519" t="s">
        <v>409</v>
      </c>
      <c r="N1519">
        <v>0.22800000000000001</v>
      </c>
      <c r="O1519">
        <v>0</v>
      </c>
      <c r="Q1519" t="s">
        <v>504</v>
      </c>
      <c r="R1519" t="s">
        <v>1205</v>
      </c>
      <c r="T1519" s="24">
        <f t="shared" si="25"/>
        <v>156</v>
      </c>
      <c r="U1519">
        <v>1</v>
      </c>
      <c r="AA1519" t="s">
        <v>562</v>
      </c>
      <c r="AB1519" t="s">
        <v>558</v>
      </c>
      <c r="AD1519">
        <v>314</v>
      </c>
      <c r="AF1519" t="s">
        <v>729</v>
      </c>
      <c r="AG1519" t="s">
        <v>561</v>
      </c>
      <c r="AH1519" t="s">
        <v>542</v>
      </c>
      <c r="AI1519" s="6">
        <v>35065</v>
      </c>
      <c r="AJ1519" s="6">
        <v>36160</v>
      </c>
      <c r="AK1519" t="s">
        <v>197</v>
      </c>
      <c r="AM1519" t="s">
        <v>556</v>
      </c>
      <c r="AO1519" t="s">
        <v>569</v>
      </c>
      <c r="AY1519">
        <v>0</v>
      </c>
      <c r="AZ1519">
        <v>1</v>
      </c>
      <c r="BA1519">
        <v>0</v>
      </c>
      <c r="BF1519" t="s">
        <v>127</v>
      </c>
      <c r="BG1519" t="s">
        <v>698</v>
      </c>
    </row>
    <row r="1520" spans="1:59" x14ac:dyDescent="0.35">
      <c r="A1520">
        <v>46</v>
      </c>
      <c r="B1520">
        <v>1519</v>
      </c>
      <c r="D1520" t="s">
        <v>591</v>
      </c>
      <c r="E1520" t="s">
        <v>517</v>
      </c>
      <c r="F1520" t="s">
        <v>8</v>
      </c>
      <c r="H1520" t="s">
        <v>300</v>
      </c>
      <c r="I1520" t="s">
        <v>261</v>
      </c>
      <c r="K1520" t="s">
        <v>408</v>
      </c>
      <c r="L1520" t="s">
        <v>409</v>
      </c>
      <c r="N1520">
        <v>0.154</v>
      </c>
      <c r="O1520">
        <v>0</v>
      </c>
      <c r="Q1520" t="s">
        <v>504</v>
      </c>
      <c r="R1520" t="s">
        <v>1205</v>
      </c>
      <c r="T1520" s="24">
        <f t="shared" si="25"/>
        <v>156</v>
      </c>
      <c r="U1520">
        <v>1</v>
      </c>
      <c r="AA1520" t="s">
        <v>562</v>
      </c>
      <c r="AB1520" t="s">
        <v>558</v>
      </c>
      <c r="AD1520">
        <v>314</v>
      </c>
      <c r="AF1520" t="s">
        <v>729</v>
      </c>
      <c r="AG1520" t="s">
        <v>561</v>
      </c>
      <c r="AH1520" t="s">
        <v>542</v>
      </c>
      <c r="AI1520" s="6">
        <v>35065</v>
      </c>
      <c r="AJ1520" s="6">
        <v>36160</v>
      </c>
      <c r="AK1520" t="s">
        <v>197</v>
      </c>
      <c r="AM1520" t="s">
        <v>556</v>
      </c>
      <c r="AO1520" t="s">
        <v>569</v>
      </c>
      <c r="AY1520">
        <v>0</v>
      </c>
      <c r="AZ1520">
        <v>1</v>
      </c>
      <c r="BA1520">
        <v>0</v>
      </c>
      <c r="BF1520" t="s">
        <v>127</v>
      </c>
      <c r="BG1520" t="s">
        <v>698</v>
      </c>
    </row>
    <row r="1521" spans="1:59" x14ac:dyDescent="0.35">
      <c r="A1521">
        <v>46</v>
      </c>
      <c r="B1521">
        <v>1520</v>
      </c>
      <c r="D1521" t="s">
        <v>591</v>
      </c>
      <c r="E1521" t="s">
        <v>518</v>
      </c>
      <c r="F1521" t="s">
        <v>8</v>
      </c>
      <c r="H1521" t="s">
        <v>302</v>
      </c>
      <c r="I1521" t="s">
        <v>261</v>
      </c>
      <c r="K1521" t="s">
        <v>408</v>
      </c>
      <c r="L1521" t="s">
        <v>409</v>
      </c>
      <c r="N1521">
        <v>0.438</v>
      </c>
      <c r="O1521">
        <v>0</v>
      </c>
      <c r="Q1521" t="s">
        <v>504</v>
      </c>
      <c r="R1521" t="s">
        <v>1205</v>
      </c>
      <c r="T1521" s="24">
        <f t="shared" si="25"/>
        <v>156</v>
      </c>
      <c r="U1521">
        <v>1</v>
      </c>
      <c r="AA1521" t="s">
        <v>562</v>
      </c>
      <c r="AB1521" t="s">
        <v>558</v>
      </c>
      <c r="AD1521">
        <v>314</v>
      </c>
      <c r="AF1521" t="s">
        <v>729</v>
      </c>
      <c r="AG1521" t="s">
        <v>561</v>
      </c>
      <c r="AH1521" t="s">
        <v>542</v>
      </c>
      <c r="AI1521" s="6">
        <v>35065</v>
      </c>
      <c r="AJ1521" s="6">
        <v>36160</v>
      </c>
      <c r="AK1521" t="s">
        <v>197</v>
      </c>
      <c r="AM1521" t="s">
        <v>556</v>
      </c>
      <c r="AO1521" t="s">
        <v>569</v>
      </c>
      <c r="AY1521">
        <v>0</v>
      </c>
      <c r="AZ1521">
        <v>1</v>
      </c>
      <c r="BA1521">
        <v>0</v>
      </c>
      <c r="BF1521" t="s">
        <v>127</v>
      </c>
      <c r="BG1521" t="s">
        <v>698</v>
      </c>
    </row>
    <row r="1522" spans="1:59" x14ac:dyDescent="0.35">
      <c r="A1522">
        <v>46</v>
      </c>
      <c r="B1522">
        <v>1521</v>
      </c>
      <c r="D1522" t="s">
        <v>591</v>
      </c>
      <c r="E1522" t="s">
        <v>519</v>
      </c>
      <c r="F1522" t="s">
        <v>8</v>
      </c>
      <c r="H1522" t="s">
        <v>303</v>
      </c>
      <c r="I1522" t="s">
        <v>261</v>
      </c>
      <c r="K1522" t="s">
        <v>408</v>
      </c>
      <c r="L1522" t="s">
        <v>409</v>
      </c>
      <c r="N1522">
        <v>0.85599999999999998</v>
      </c>
      <c r="O1522">
        <v>0</v>
      </c>
      <c r="Q1522" t="s">
        <v>504</v>
      </c>
      <c r="R1522" t="s">
        <v>1205</v>
      </c>
      <c r="T1522" s="24">
        <f t="shared" si="25"/>
        <v>156</v>
      </c>
      <c r="U1522">
        <v>1</v>
      </c>
      <c r="AA1522" t="s">
        <v>562</v>
      </c>
      <c r="AB1522" t="s">
        <v>558</v>
      </c>
      <c r="AD1522">
        <v>314</v>
      </c>
      <c r="AF1522" t="s">
        <v>729</v>
      </c>
      <c r="AG1522" t="s">
        <v>561</v>
      </c>
      <c r="AH1522" t="s">
        <v>542</v>
      </c>
      <c r="AI1522" s="6">
        <v>35065</v>
      </c>
      <c r="AJ1522" s="6">
        <v>36160</v>
      </c>
      <c r="AK1522" t="s">
        <v>197</v>
      </c>
      <c r="AM1522" t="s">
        <v>556</v>
      </c>
      <c r="AO1522" t="s">
        <v>569</v>
      </c>
      <c r="AY1522">
        <v>0</v>
      </c>
      <c r="AZ1522">
        <v>1</v>
      </c>
      <c r="BA1522">
        <v>0</v>
      </c>
      <c r="BF1522" t="s">
        <v>127</v>
      </c>
      <c r="BG1522" t="s">
        <v>698</v>
      </c>
    </row>
    <row r="1523" spans="1:59" x14ac:dyDescent="0.35">
      <c r="A1523">
        <v>46</v>
      </c>
      <c r="B1523">
        <v>1522</v>
      </c>
      <c r="D1523" t="s">
        <v>591</v>
      </c>
      <c r="E1523" t="s">
        <v>515</v>
      </c>
      <c r="F1523" t="s">
        <v>8</v>
      </c>
      <c r="H1523" t="s">
        <v>299</v>
      </c>
      <c r="I1523" t="s">
        <v>261</v>
      </c>
      <c r="K1523" t="s">
        <v>408</v>
      </c>
      <c r="L1523" t="s">
        <v>409</v>
      </c>
      <c r="N1523">
        <v>0.40600000000000003</v>
      </c>
      <c r="O1523">
        <v>0</v>
      </c>
      <c r="Q1523" t="s">
        <v>504</v>
      </c>
      <c r="R1523" t="s">
        <v>1205</v>
      </c>
      <c r="T1523" s="24">
        <f t="shared" si="25"/>
        <v>156</v>
      </c>
      <c r="U1523">
        <v>1</v>
      </c>
      <c r="AA1523" t="s">
        <v>562</v>
      </c>
      <c r="AB1523" t="s">
        <v>558</v>
      </c>
      <c r="AD1523">
        <v>314</v>
      </c>
      <c r="AF1523" t="s">
        <v>729</v>
      </c>
      <c r="AG1523" t="s">
        <v>561</v>
      </c>
      <c r="AH1523" t="s">
        <v>542</v>
      </c>
      <c r="AI1523" s="6">
        <v>35065</v>
      </c>
      <c r="AJ1523" s="6">
        <v>36160</v>
      </c>
      <c r="AK1523" t="s">
        <v>298</v>
      </c>
      <c r="AM1523" t="s">
        <v>556</v>
      </c>
      <c r="AO1523" t="s">
        <v>569</v>
      </c>
      <c r="AY1523">
        <v>0</v>
      </c>
      <c r="AZ1523">
        <v>1</v>
      </c>
      <c r="BA1523">
        <v>0</v>
      </c>
      <c r="BF1523" t="s">
        <v>127</v>
      </c>
      <c r="BG1523" t="s">
        <v>698</v>
      </c>
    </row>
    <row r="1524" spans="1:59" x14ac:dyDescent="0.35">
      <c r="A1524">
        <v>46</v>
      </c>
      <c r="B1524">
        <v>1523</v>
      </c>
      <c r="D1524" t="s">
        <v>591</v>
      </c>
      <c r="E1524" t="s">
        <v>516</v>
      </c>
      <c r="F1524" t="s">
        <v>8</v>
      </c>
      <c r="H1524" t="s">
        <v>301</v>
      </c>
      <c r="I1524" t="s">
        <v>261</v>
      </c>
      <c r="K1524" t="s">
        <v>408</v>
      </c>
      <c r="L1524" t="s">
        <v>409</v>
      </c>
      <c r="N1524">
        <v>0.44800000000000001</v>
      </c>
      <c r="O1524">
        <v>0</v>
      </c>
      <c r="Q1524" t="s">
        <v>504</v>
      </c>
      <c r="R1524" t="s">
        <v>1205</v>
      </c>
      <c r="T1524" s="24">
        <f t="shared" si="25"/>
        <v>156</v>
      </c>
      <c r="U1524">
        <v>1</v>
      </c>
      <c r="AA1524" t="s">
        <v>562</v>
      </c>
      <c r="AB1524" t="s">
        <v>558</v>
      </c>
      <c r="AD1524">
        <v>314</v>
      </c>
      <c r="AF1524" t="s">
        <v>729</v>
      </c>
      <c r="AG1524" t="s">
        <v>561</v>
      </c>
      <c r="AH1524" t="s">
        <v>542</v>
      </c>
      <c r="AI1524" s="6">
        <v>35065</v>
      </c>
      <c r="AJ1524" s="6">
        <v>36160</v>
      </c>
      <c r="AK1524" t="s">
        <v>298</v>
      </c>
      <c r="AM1524" t="s">
        <v>556</v>
      </c>
      <c r="AO1524" t="s">
        <v>569</v>
      </c>
      <c r="AY1524">
        <v>0</v>
      </c>
      <c r="AZ1524">
        <v>1</v>
      </c>
      <c r="BA1524">
        <v>0</v>
      </c>
      <c r="BF1524" t="s">
        <v>127</v>
      </c>
      <c r="BG1524" t="s">
        <v>698</v>
      </c>
    </row>
    <row r="1525" spans="1:59" x14ac:dyDescent="0.35">
      <c r="A1525">
        <v>46</v>
      </c>
      <c r="B1525">
        <v>1524</v>
      </c>
      <c r="D1525" t="s">
        <v>591</v>
      </c>
      <c r="E1525" t="s">
        <v>517</v>
      </c>
      <c r="F1525" t="s">
        <v>8</v>
      </c>
      <c r="H1525" t="s">
        <v>300</v>
      </c>
      <c r="I1525" t="s">
        <v>261</v>
      </c>
      <c r="K1525" t="s">
        <v>408</v>
      </c>
      <c r="L1525" t="s">
        <v>409</v>
      </c>
      <c r="N1525">
        <v>0.47599999999999998</v>
      </c>
      <c r="O1525">
        <v>0</v>
      </c>
      <c r="Q1525" t="s">
        <v>504</v>
      </c>
      <c r="R1525" t="s">
        <v>1205</v>
      </c>
      <c r="T1525" s="24">
        <f t="shared" si="25"/>
        <v>156</v>
      </c>
      <c r="U1525">
        <v>1</v>
      </c>
      <c r="AA1525" t="s">
        <v>562</v>
      </c>
      <c r="AB1525" t="s">
        <v>558</v>
      </c>
      <c r="AD1525">
        <v>314</v>
      </c>
      <c r="AF1525" t="s">
        <v>729</v>
      </c>
      <c r="AG1525" t="s">
        <v>561</v>
      </c>
      <c r="AH1525" t="s">
        <v>542</v>
      </c>
      <c r="AI1525" s="6">
        <v>35065</v>
      </c>
      <c r="AJ1525" s="6">
        <v>36160</v>
      </c>
      <c r="AK1525" t="s">
        <v>298</v>
      </c>
      <c r="AM1525" t="s">
        <v>556</v>
      </c>
      <c r="AO1525" t="s">
        <v>569</v>
      </c>
      <c r="AY1525">
        <v>0</v>
      </c>
      <c r="AZ1525">
        <v>1</v>
      </c>
      <c r="BA1525">
        <v>0</v>
      </c>
      <c r="BF1525" t="s">
        <v>127</v>
      </c>
      <c r="BG1525" t="s">
        <v>698</v>
      </c>
    </row>
    <row r="1526" spans="1:59" x14ac:dyDescent="0.35">
      <c r="A1526">
        <v>46</v>
      </c>
      <c r="B1526">
        <v>1525</v>
      </c>
      <c r="D1526" t="s">
        <v>591</v>
      </c>
      <c r="E1526" t="s">
        <v>518</v>
      </c>
      <c r="F1526" t="s">
        <v>8</v>
      </c>
      <c r="H1526" t="s">
        <v>302</v>
      </c>
      <c r="I1526" t="s">
        <v>261</v>
      </c>
      <c r="K1526" t="s">
        <v>408</v>
      </c>
      <c r="L1526" t="s">
        <v>409</v>
      </c>
      <c r="N1526">
        <v>0.17199999999999999</v>
      </c>
      <c r="O1526">
        <v>0</v>
      </c>
      <c r="Q1526" t="s">
        <v>504</v>
      </c>
      <c r="R1526" t="s">
        <v>1205</v>
      </c>
      <c r="T1526" s="24">
        <f t="shared" si="25"/>
        <v>156</v>
      </c>
      <c r="U1526">
        <v>1</v>
      </c>
      <c r="AA1526" t="s">
        <v>562</v>
      </c>
      <c r="AB1526" t="s">
        <v>558</v>
      </c>
      <c r="AD1526">
        <v>314</v>
      </c>
      <c r="AF1526" t="s">
        <v>729</v>
      </c>
      <c r="AG1526" t="s">
        <v>561</v>
      </c>
      <c r="AH1526" t="s">
        <v>542</v>
      </c>
      <c r="AI1526" s="6">
        <v>35065</v>
      </c>
      <c r="AJ1526" s="6">
        <v>36160</v>
      </c>
      <c r="AK1526" t="s">
        <v>298</v>
      </c>
      <c r="AM1526" t="s">
        <v>556</v>
      </c>
      <c r="AO1526" t="s">
        <v>569</v>
      </c>
      <c r="AY1526">
        <v>0</v>
      </c>
      <c r="AZ1526">
        <v>1</v>
      </c>
      <c r="BA1526">
        <v>0</v>
      </c>
      <c r="BF1526" t="s">
        <v>127</v>
      </c>
      <c r="BG1526" t="s">
        <v>698</v>
      </c>
    </row>
    <row r="1527" spans="1:59" x14ac:dyDescent="0.35">
      <c r="A1527">
        <v>46</v>
      </c>
      <c r="B1527">
        <v>1526</v>
      </c>
      <c r="D1527" t="s">
        <v>591</v>
      </c>
      <c r="E1527" t="s">
        <v>519</v>
      </c>
      <c r="F1527" t="s">
        <v>8</v>
      </c>
      <c r="H1527" t="s">
        <v>303</v>
      </c>
      <c r="I1527" t="s">
        <v>261</v>
      </c>
      <c r="K1527" t="s">
        <v>408</v>
      </c>
      <c r="L1527" t="s">
        <v>409</v>
      </c>
      <c r="N1527">
        <v>8.2000000000000003E-2</v>
      </c>
      <c r="O1527">
        <v>0</v>
      </c>
      <c r="Q1527" t="s">
        <v>504</v>
      </c>
      <c r="R1527" t="s">
        <v>1205</v>
      </c>
      <c r="T1527" s="24">
        <f t="shared" si="25"/>
        <v>156</v>
      </c>
      <c r="U1527">
        <v>1</v>
      </c>
      <c r="AA1527" t="s">
        <v>562</v>
      </c>
      <c r="AB1527" t="s">
        <v>558</v>
      </c>
      <c r="AD1527">
        <v>314</v>
      </c>
      <c r="AF1527" t="s">
        <v>729</v>
      </c>
      <c r="AG1527" t="s">
        <v>561</v>
      </c>
      <c r="AH1527" t="s">
        <v>542</v>
      </c>
      <c r="AI1527" s="6">
        <v>35065</v>
      </c>
      <c r="AJ1527" s="6">
        <v>36160</v>
      </c>
      <c r="AK1527" t="s">
        <v>298</v>
      </c>
      <c r="AM1527" t="s">
        <v>556</v>
      </c>
      <c r="AO1527" t="s">
        <v>569</v>
      </c>
      <c r="AY1527">
        <v>0</v>
      </c>
      <c r="AZ1527">
        <v>1</v>
      </c>
      <c r="BA1527">
        <v>0</v>
      </c>
      <c r="BF1527" t="s">
        <v>127</v>
      </c>
      <c r="BG1527" t="s">
        <v>698</v>
      </c>
    </row>
    <row r="1528" spans="1:59" x14ac:dyDescent="0.35">
      <c r="A1528">
        <v>46</v>
      </c>
      <c r="B1528">
        <v>1527</v>
      </c>
      <c r="D1528" t="s">
        <v>591</v>
      </c>
      <c r="E1528" t="s">
        <v>515</v>
      </c>
      <c r="F1528" t="s">
        <v>8</v>
      </c>
      <c r="H1528" t="s">
        <v>299</v>
      </c>
      <c r="I1528" t="s">
        <v>261</v>
      </c>
      <c r="K1528" t="s">
        <v>408</v>
      </c>
      <c r="L1528" t="s">
        <v>409</v>
      </c>
      <c r="N1528">
        <v>0.97799999999999998</v>
      </c>
      <c r="O1528">
        <v>0</v>
      </c>
      <c r="Q1528" t="s">
        <v>504</v>
      </c>
      <c r="R1528" t="s">
        <v>1205</v>
      </c>
      <c r="T1528" s="24">
        <f t="shared" si="25"/>
        <v>156</v>
      </c>
      <c r="U1528">
        <v>1</v>
      </c>
      <c r="AA1528" t="s">
        <v>562</v>
      </c>
      <c r="AB1528" t="s">
        <v>558</v>
      </c>
      <c r="AD1528">
        <v>314</v>
      </c>
      <c r="AF1528" t="s">
        <v>729</v>
      </c>
      <c r="AG1528" t="s">
        <v>561</v>
      </c>
      <c r="AH1528" t="s">
        <v>542</v>
      </c>
      <c r="AI1528" s="6">
        <v>35065</v>
      </c>
      <c r="AJ1528" s="6">
        <v>36160</v>
      </c>
      <c r="AK1528" t="s">
        <v>191</v>
      </c>
      <c r="AM1528" t="s">
        <v>556</v>
      </c>
      <c r="AO1528" t="s">
        <v>569</v>
      </c>
      <c r="AY1528">
        <v>0</v>
      </c>
      <c r="AZ1528">
        <v>1</v>
      </c>
      <c r="BA1528">
        <v>0</v>
      </c>
      <c r="BF1528" t="s">
        <v>127</v>
      </c>
      <c r="BG1528" t="s">
        <v>698</v>
      </c>
    </row>
    <row r="1529" spans="1:59" x14ac:dyDescent="0.35">
      <c r="A1529">
        <v>46</v>
      </c>
      <c r="B1529">
        <v>1528</v>
      </c>
      <c r="D1529" t="s">
        <v>591</v>
      </c>
      <c r="E1529" t="s">
        <v>516</v>
      </c>
      <c r="F1529" t="s">
        <v>8</v>
      </c>
      <c r="H1529" t="s">
        <v>301</v>
      </c>
      <c r="I1529" t="s">
        <v>261</v>
      </c>
      <c r="K1529" t="s">
        <v>408</v>
      </c>
      <c r="L1529" t="s">
        <v>409</v>
      </c>
      <c r="N1529">
        <v>0.318</v>
      </c>
      <c r="O1529">
        <v>0</v>
      </c>
      <c r="Q1529" t="s">
        <v>504</v>
      </c>
      <c r="R1529" t="s">
        <v>1205</v>
      </c>
      <c r="T1529" s="24">
        <f t="shared" si="25"/>
        <v>156</v>
      </c>
      <c r="U1529">
        <v>1</v>
      </c>
      <c r="AA1529" t="s">
        <v>562</v>
      </c>
      <c r="AB1529" t="s">
        <v>558</v>
      </c>
      <c r="AD1529">
        <v>314</v>
      </c>
      <c r="AF1529" t="s">
        <v>729</v>
      </c>
      <c r="AG1529" t="s">
        <v>561</v>
      </c>
      <c r="AH1529" t="s">
        <v>542</v>
      </c>
      <c r="AI1529" s="6">
        <v>35065</v>
      </c>
      <c r="AJ1529" s="6">
        <v>36160</v>
      </c>
      <c r="AK1529" t="s">
        <v>191</v>
      </c>
      <c r="AM1529" t="s">
        <v>556</v>
      </c>
      <c r="AO1529" t="s">
        <v>569</v>
      </c>
      <c r="AY1529">
        <v>0</v>
      </c>
      <c r="AZ1529">
        <v>1</v>
      </c>
      <c r="BA1529">
        <v>0</v>
      </c>
      <c r="BF1529" t="s">
        <v>127</v>
      </c>
      <c r="BG1529" t="s">
        <v>698</v>
      </c>
    </row>
    <row r="1530" spans="1:59" x14ac:dyDescent="0.35">
      <c r="A1530">
        <v>46</v>
      </c>
      <c r="B1530">
        <v>1529</v>
      </c>
      <c r="D1530" t="s">
        <v>591</v>
      </c>
      <c r="E1530" t="s">
        <v>517</v>
      </c>
      <c r="F1530" t="s">
        <v>8</v>
      </c>
      <c r="H1530" t="s">
        <v>300</v>
      </c>
      <c r="I1530" t="s">
        <v>261</v>
      </c>
      <c r="K1530" t="s">
        <v>408</v>
      </c>
      <c r="L1530" t="s">
        <v>409</v>
      </c>
      <c r="N1530">
        <v>4.3999999999999997E-2</v>
      </c>
      <c r="O1530">
        <v>0</v>
      </c>
      <c r="Q1530" t="s">
        <v>504</v>
      </c>
      <c r="R1530" t="s">
        <v>1205</v>
      </c>
      <c r="T1530" s="24">
        <f t="shared" si="25"/>
        <v>156</v>
      </c>
      <c r="U1530">
        <v>1</v>
      </c>
      <c r="AA1530" t="s">
        <v>562</v>
      </c>
      <c r="AB1530" t="s">
        <v>558</v>
      </c>
      <c r="AC1530">
        <v>0.05</v>
      </c>
      <c r="AD1530">
        <v>314</v>
      </c>
      <c r="AF1530" t="s">
        <v>729</v>
      </c>
      <c r="AG1530" t="s">
        <v>561</v>
      </c>
      <c r="AH1530" t="s">
        <v>542</v>
      </c>
      <c r="AI1530" s="6">
        <v>35065</v>
      </c>
      <c r="AJ1530" s="6">
        <v>36160</v>
      </c>
      <c r="AK1530" t="s">
        <v>191</v>
      </c>
      <c r="AM1530" t="s">
        <v>556</v>
      </c>
      <c r="AO1530" t="s">
        <v>569</v>
      </c>
      <c r="AY1530">
        <v>0</v>
      </c>
      <c r="AZ1530">
        <v>1</v>
      </c>
      <c r="BA1530">
        <v>0</v>
      </c>
      <c r="BF1530" t="s">
        <v>127</v>
      </c>
      <c r="BG1530" t="s">
        <v>698</v>
      </c>
    </row>
    <row r="1531" spans="1:59" x14ac:dyDescent="0.35">
      <c r="A1531">
        <v>46</v>
      </c>
      <c r="B1531">
        <v>1530</v>
      </c>
      <c r="D1531" t="s">
        <v>591</v>
      </c>
      <c r="E1531" t="s">
        <v>518</v>
      </c>
      <c r="F1531" t="s">
        <v>8</v>
      </c>
      <c r="H1531" t="s">
        <v>302</v>
      </c>
      <c r="I1531" t="s">
        <v>261</v>
      </c>
      <c r="K1531" t="s">
        <v>408</v>
      </c>
      <c r="L1531" t="s">
        <v>409</v>
      </c>
      <c r="N1531">
        <v>2.1000000000000001E-2</v>
      </c>
      <c r="O1531">
        <v>0</v>
      </c>
      <c r="Q1531" t="s">
        <v>504</v>
      </c>
      <c r="R1531" t="s">
        <v>1205</v>
      </c>
      <c r="T1531" s="24">
        <f t="shared" si="25"/>
        <v>156</v>
      </c>
      <c r="U1531">
        <v>1</v>
      </c>
      <c r="AA1531" t="s">
        <v>562</v>
      </c>
      <c r="AB1531" t="s">
        <v>558</v>
      </c>
      <c r="AC1531">
        <v>0.05</v>
      </c>
      <c r="AD1531">
        <v>314</v>
      </c>
      <c r="AF1531" t="s">
        <v>729</v>
      </c>
      <c r="AG1531" t="s">
        <v>561</v>
      </c>
      <c r="AH1531" t="s">
        <v>542</v>
      </c>
      <c r="AI1531" s="6">
        <v>35065</v>
      </c>
      <c r="AJ1531" s="6">
        <v>36160</v>
      </c>
      <c r="AK1531" t="s">
        <v>191</v>
      </c>
      <c r="AM1531" t="s">
        <v>556</v>
      </c>
      <c r="AO1531" t="s">
        <v>569</v>
      </c>
      <c r="AY1531">
        <v>0</v>
      </c>
      <c r="AZ1531">
        <v>1</v>
      </c>
      <c r="BA1531">
        <v>0</v>
      </c>
      <c r="BF1531" t="s">
        <v>127</v>
      </c>
      <c r="BG1531" t="s">
        <v>698</v>
      </c>
    </row>
    <row r="1532" spans="1:59" x14ac:dyDescent="0.35">
      <c r="A1532">
        <v>46</v>
      </c>
      <c r="B1532">
        <v>1531</v>
      </c>
      <c r="D1532" t="s">
        <v>591</v>
      </c>
      <c r="E1532" t="s">
        <v>519</v>
      </c>
      <c r="F1532" t="s">
        <v>8</v>
      </c>
      <c r="H1532" t="s">
        <v>303</v>
      </c>
      <c r="I1532" t="s">
        <v>261</v>
      </c>
      <c r="K1532" t="s">
        <v>408</v>
      </c>
      <c r="L1532" t="s">
        <v>409</v>
      </c>
      <c r="N1532">
        <v>0.53</v>
      </c>
      <c r="O1532">
        <v>0</v>
      </c>
      <c r="Q1532" t="s">
        <v>504</v>
      </c>
      <c r="R1532" t="s">
        <v>1205</v>
      </c>
      <c r="T1532" s="24">
        <f t="shared" si="25"/>
        <v>156</v>
      </c>
      <c r="U1532">
        <v>1</v>
      </c>
      <c r="AA1532" t="s">
        <v>562</v>
      </c>
      <c r="AB1532" t="s">
        <v>558</v>
      </c>
      <c r="AD1532">
        <v>314</v>
      </c>
      <c r="AF1532" t="s">
        <v>729</v>
      </c>
      <c r="AG1532" t="s">
        <v>561</v>
      </c>
      <c r="AH1532" t="s">
        <v>542</v>
      </c>
      <c r="AI1532" s="6">
        <v>35065</v>
      </c>
      <c r="AJ1532" s="6">
        <v>36160</v>
      </c>
      <c r="AK1532" t="s">
        <v>191</v>
      </c>
      <c r="AM1532" t="s">
        <v>556</v>
      </c>
      <c r="AO1532" t="s">
        <v>569</v>
      </c>
      <c r="AY1532">
        <v>0</v>
      </c>
      <c r="AZ1532">
        <v>1</v>
      </c>
      <c r="BA1532">
        <v>0</v>
      </c>
      <c r="BF1532" t="s">
        <v>127</v>
      </c>
      <c r="BG1532" t="s">
        <v>698</v>
      </c>
    </row>
    <row r="1533" spans="1:59" x14ac:dyDescent="0.35">
      <c r="A1533">
        <v>46</v>
      </c>
      <c r="B1533">
        <v>1532</v>
      </c>
      <c r="D1533" t="s">
        <v>591</v>
      </c>
      <c r="E1533" t="s">
        <v>515</v>
      </c>
      <c r="F1533" t="s">
        <v>8</v>
      </c>
      <c r="H1533" t="s">
        <v>299</v>
      </c>
      <c r="I1533" t="s">
        <v>261</v>
      </c>
      <c r="K1533" t="s">
        <v>408</v>
      </c>
      <c r="L1533" t="s">
        <v>409</v>
      </c>
      <c r="N1533">
        <v>8.5999999999999993E-2</v>
      </c>
      <c r="O1533">
        <v>0</v>
      </c>
      <c r="Q1533" t="s">
        <v>504</v>
      </c>
      <c r="R1533" t="s">
        <v>1205</v>
      </c>
      <c r="T1533" s="24">
        <f t="shared" si="25"/>
        <v>156</v>
      </c>
      <c r="U1533">
        <v>1</v>
      </c>
      <c r="AA1533" t="s">
        <v>562</v>
      </c>
      <c r="AB1533" t="s">
        <v>558</v>
      </c>
      <c r="AD1533">
        <v>314</v>
      </c>
      <c r="AF1533" t="s">
        <v>729</v>
      </c>
      <c r="AG1533" t="s">
        <v>561</v>
      </c>
      <c r="AH1533" t="s">
        <v>542</v>
      </c>
      <c r="AI1533" s="6">
        <v>36161</v>
      </c>
      <c r="AJ1533" s="6">
        <v>37256</v>
      </c>
      <c r="AK1533" t="s">
        <v>297</v>
      </c>
      <c r="AM1533" t="s">
        <v>556</v>
      </c>
      <c r="AO1533" t="s">
        <v>569</v>
      </c>
      <c r="AY1533">
        <v>0</v>
      </c>
      <c r="AZ1533">
        <v>1</v>
      </c>
      <c r="BA1533">
        <v>0</v>
      </c>
      <c r="BF1533" t="s">
        <v>127</v>
      </c>
      <c r="BG1533" t="s">
        <v>698</v>
      </c>
    </row>
    <row r="1534" spans="1:59" x14ac:dyDescent="0.35">
      <c r="A1534">
        <v>46</v>
      </c>
      <c r="B1534">
        <v>1533</v>
      </c>
      <c r="D1534" t="s">
        <v>591</v>
      </c>
      <c r="E1534" t="s">
        <v>516</v>
      </c>
      <c r="F1534" t="s">
        <v>8</v>
      </c>
      <c r="H1534" t="s">
        <v>301</v>
      </c>
      <c r="I1534" t="s">
        <v>261</v>
      </c>
      <c r="K1534" t="s">
        <v>408</v>
      </c>
      <c r="L1534" t="s">
        <v>409</v>
      </c>
      <c r="N1534">
        <v>0.32</v>
      </c>
      <c r="O1534">
        <v>0</v>
      </c>
      <c r="Q1534" t="s">
        <v>504</v>
      </c>
      <c r="R1534" t="s">
        <v>1205</v>
      </c>
      <c r="T1534" s="24">
        <f t="shared" si="25"/>
        <v>156</v>
      </c>
      <c r="U1534">
        <v>1</v>
      </c>
      <c r="AA1534" t="s">
        <v>562</v>
      </c>
      <c r="AB1534" t="s">
        <v>558</v>
      </c>
      <c r="AD1534">
        <v>314</v>
      </c>
      <c r="AF1534" t="s">
        <v>729</v>
      </c>
      <c r="AG1534" t="s">
        <v>561</v>
      </c>
      <c r="AH1534" t="s">
        <v>542</v>
      </c>
      <c r="AI1534" s="6">
        <v>36161</v>
      </c>
      <c r="AJ1534" s="6">
        <v>37256</v>
      </c>
      <c r="AK1534" t="s">
        <v>297</v>
      </c>
      <c r="AM1534" t="s">
        <v>556</v>
      </c>
      <c r="AO1534" t="s">
        <v>569</v>
      </c>
      <c r="AY1534">
        <v>0</v>
      </c>
      <c r="AZ1534">
        <v>1</v>
      </c>
      <c r="BA1534">
        <v>0</v>
      </c>
      <c r="BF1534" t="s">
        <v>127</v>
      </c>
      <c r="BG1534" t="s">
        <v>698</v>
      </c>
    </row>
    <row r="1535" spans="1:59" x14ac:dyDescent="0.35">
      <c r="A1535">
        <v>46</v>
      </c>
      <c r="B1535">
        <v>1534</v>
      </c>
      <c r="D1535" t="s">
        <v>591</v>
      </c>
      <c r="E1535" t="s">
        <v>517</v>
      </c>
      <c r="F1535" t="s">
        <v>8</v>
      </c>
      <c r="H1535" t="s">
        <v>300</v>
      </c>
      <c r="I1535" t="s">
        <v>261</v>
      </c>
      <c r="K1535" t="s">
        <v>408</v>
      </c>
      <c r="L1535" t="s">
        <v>409</v>
      </c>
      <c r="N1535">
        <v>0.159</v>
      </c>
      <c r="O1535">
        <v>0</v>
      </c>
      <c r="Q1535" t="s">
        <v>504</v>
      </c>
      <c r="R1535" t="s">
        <v>1205</v>
      </c>
      <c r="T1535" s="24">
        <f t="shared" si="25"/>
        <v>156</v>
      </c>
      <c r="U1535">
        <v>1</v>
      </c>
      <c r="AA1535" t="s">
        <v>562</v>
      </c>
      <c r="AB1535" t="s">
        <v>558</v>
      </c>
      <c r="AD1535">
        <v>314</v>
      </c>
      <c r="AF1535" t="s">
        <v>729</v>
      </c>
      <c r="AG1535" t="s">
        <v>561</v>
      </c>
      <c r="AH1535" t="s">
        <v>542</v>
      </c>
      <c r="AI1535" s="6">
        <v>36161</v>
      </c>
      <c r="AJ1535" s="6">
        <v>37256</v>
      </c>
      <c r="AK1535" t="s">
        <v>297</v>
      </c>
      <c r="AM1535" t="s">
        <v>556</v>
      </c>
      <c r="AO1535" t="s">
        <v>569</v>
      </c>
      <c r="AY1535">
        <v>0</v>
      </c>
      <c r="AZ1535">
        <v>1</v>
      </c>
      <c r="BA1535">
        <v>0</v>
      </c>
      <c r="BF1535" t="s">
        <v>127</v>
      </c>
      <c r="BG1535" t="s">
        <v>698</v>
      </c>
    </row>
    <row r="1536" spans="1:59" x14ac:dyDescent="0.35">
      <c r="A1536">
        <v>46</v>
      </c>
      <c r="B1536">
        <v>1535</v>
      </c>
      <c r="D1536" t="s">
        <v>591</v>
      </c>
      <c r="E1536" t="s">
        <v>518</v>
      </c>
      <c r="F1536" t="s">
        <v>8</v>
      </c>
      <c r="H1536" t="s">
        <v>302</v>
      </c>
      <c r="I1536" t="s">
        <v>261</v>
      </c>
      <c r="K1536" t="s">
        <v>408</v>
      </c>
      <c r="L1536" t="s">
        <v>409</v>
      </c>
      <c r="N1536">
        <v>0.4</v>
      </c>
      <c r="O1536">
        <v>0</v>
      </c>
      <c r="Q1536" t="s">
        <v>504</v>
      </c>
      <c r="R1536" t="s">
        <v>1205</v>
      </c>
      <c r="T1536" s="24">
        <f t="shared" si="25"/>
        <v>156</v>
      </c>
      <c r="U1536">
        <v>1</v>
      </c>
      <c r="AA1536" t="s">
        <v>562</v>
      </c>
      <c r="AB1536" t="s">
        <v>558</v>
      </c>
      <c r="AD1536">
        <v>314</v>
      </c>
      <c r="AF1536" t="s">
        <v>729</v>
      </c>
      <c r="AG1536" t="s">
        <v>561</v>
      </c>
      <c r="AH1536" t="s">
        <v>542</v>
      </c>
      <c r="AI1536" s="6">
        <v>36161</v>
      </c>
      <c r="AJ1536" s="6">
        <v>37256</v>
      </c>
      <c r="AK1536" t="s">
        <v>297</v>
      </c>
      <c r="AM1536" t="s">
        <v>556</v>
      </c>
      <c r="AO1536" t="s">
        <v>569</v>
      </c>
      <c r="AY1536">
        <v>0</v>
      </c>
      <c r="AZ1536">
        <v>1</v>
      </c>
      <c r="BA1536">
        <v>0</v>
      </c>
      <c r="BF1536" t="s">
        <v>127</v>
      </c>
      <c r="BG1536" t="s">
        <v>698</v>
      </c>
    </row>
    <row r="1537" spans="1:59" x14ac:dyDescent="0.35">
      <c r="A1537">
        <v>46</v>
      </c>
      <c r="B1537">
        <v>1536</v>
      </c>
      <c r="D1537" t="s">
        <v>591</v>
      </c>
      <c r="E1537" t="s">
        <v>519</v>
      </c>
      <c r="F1537" t="s">
        <v>8</v>
      </c>
      <c r="H1537" t="s">
        <v>303</v>
      </c>
      <c r="I1537" t="s">
        <v>261</v>
      </c>
      <c r="K1537" t="s">
        <v>408</v>
      </c>
      <c r="L1537" t="s">
        <v>409</v>
      </c>
      <c r="N1537">
        <v>7.1999999999999995E-2</v>
      </c>
      <c r="O1537">
        <v>0</v>
      </c>
      <c r="Q1537" t="s">
        <v>504</v>
      </c>
      <c r="R1537" t="s">
        <v>1205</v>
      </c>
      <c r="T1537" s="24">
        <f t="shared" si="25"/>
        <v>156</v>
      </c>
      <c r="U1537">
        <v>1</v>
      </c>
      <c r="AA1537" t="s">
        <v>562</v>
      </c>
      <c r="AB1537" t="s">
        <v>558</v>
      </c>
      <c r="AD1537">
        <v>314</v>
      </c>
      <c r="AF1537" t="s">
        <v>729</v>
      </c>
      <c r="AG1537" t="s">
        <v>561</v>
      </c>
      <c r="AH1537" t="s">
        <v>542</v>
      </c>
      <c r="AI1537" s="6">
        <v>36161</v>
      </c>
      <c r="AJ1537" s="6">
        <v>37256</v>
      </c>
      <c r="AK1537" t="s">
        <v>297</v>
      </c>
      <c r="AM1537" t="s">
        <v>556</v>
      </c>
      <c r="AO1537" t="s">
        <v>569</v>
      </c>
      <c r="AY1537">
        <v>0</v>
      </c>
      <c r="AZ1537">
        <v>1</v>
      </c>
      <c r="BA1537">
        <v>0</v>
      </c>
      <c r="BF1537" t="s">
        <v>127</v>
      </c>
      <c r="BG1537" t="s">
        <v>698</v>
      </c>
    </row>
    <row r="1538" spans="1:59" x14ac:dyDescent="0.35">
      <c r="A1538">
        <v>46</v>
      </c>
      <c r="B1538">
        <v>1537</v>
      </c>
      <c r="D1538" t="s">
        <v>591</v>
      </c>
      <c r="E1538" t="s">
        <v>515</v>
      </c>
      <c r="F1538" t="s">
        <v>8</v>
      </c>
      <c r="H1538" t="s">
        <v>299</v>
      </c>
      <c r="I1538" t="s">
        <v>261</v>
      </c>
      <c r="K1538" t="s">
        <v>408</v>
      </c>
      <c r="L1538" t="s">
        <v>409</v>
      </c>
      <c r="N1538">
        <v>0.255</v>
      </c>
      <c r="O1538">
        <v>0</v>
      </c>
      <c r="Q1538" t="s">
        <v>504</v>
      </c>
      <c r="R1538" t="s">
        <v>1205</v>
      </c>
      <c r="T1538" s="24">
        <f t="shared" si="25"/>
        <v>156</v>
      </c>
      <c r="U1538">
        <v>1</v>
      </c>
      <c r="AA1538" t="s">
        <v>562</v>
      </c>
      <c r="AB1538" t="s">
        <v>558</v>
      </c>
      <c r="AD1538">
        <v>314</v>
      </c>
      <c r="AF1538" t="s">
        <v>729</v>
      </c>
      <c r="AG1538" t="s">
        <v>561</v>
      </c>
      <c r="AH1538" t="s">
        <v>542</v>
      </c>
      <c r="AI1538" s="6">
        <v>36161</v>
      </c>
      <c r="AJ1538" s="6">
        <v>37256</v>
      </c>
      <c r="AK1538" t="s">
        <v>190</v>
      </c>
      <c r="AM1538" t="s">
        <v>556</v>
      </c>
      <c r="AO1538" t="s">
        <v>569</v>
      </c>
      <c r="AY1538">
        <v>0</v>
      </c>
      <c r="AZ1538">
        <v>1</v>
      </c>
      <c r="BA1538">
        <v>0</v>
      </c>
      <c r="BF1538" t="s">
        <v>127</v>
      </c>
      <c r="BG1538" t="s">
        <v>698</v>
      </c>
    </row>
    <row r="1539" spans="1:59" x14ac:dyDescent="0.35">
      <c r="A1539">
        <v>46</v>
      </c>
      <c r="B1539">
        <v>1538</v>
      </c>
      <c r="D1539" t="s">
        <v>591</v>
      </c>
      <c r="E1539" t="s">
        <v>516</v>
      </c>
      <c r="F1539" t="s">
        <v>8</v>
      </c>
      <c r="H1539" t="s">
        <v>301</v>
      </c>
      <c r="I1539" t="s">
        <v>261</v>
      </c>
      <c r="K1539" t="s">
        <v>408</v>
      </c>
      <c r="L1539" t="s">
        <v>409</v>
      </c>
      <c r="N1539">
        <v>0.13300000000000001</v>
      </c>
      <c r="O1539">
        <v>0</v>
      </c>
      <c r="Q1539" t="s">
        <v>504</v>
      </c>
      <c r="R1539" t="s">
        <v>1205</v>
      </c>
      <c r="T1539" s="24">
        <f t="shared" si="25"/>
        <v>156</v>
      </c>
      <c r="U1539">
        <v>1</v>
      </c>
      <c r="AA1539" t="s">
        <v>562</v>
      </c>
      <c r="AB1539" t="s">
        <v>558</v>
      </c>
      <c r="AD1539">
        <v>314</v>
      </c>
      <c r="AF1539" t="s">
        <v>729</v>
      </c>
      <c r="AG1539" t="s">
        <v>561</v>
      </c>
      <c r="AH1539" t="s">
        <v>542</v>
      </c>
      <c r="AI1539" s="6">
        <v>36161</v>
      </c>
      <c r="AJ1539" s="6">
        <v>37256</v>
      </c>
      <c r="AK1539" t="s">
        <v>190</v>
      </c>
      <c r="AM1539" t="s">
        <v>556</v>
      </c>
      <c r="AO1539" t="s">
        <v>569</v>
      </c>
      <c r="AY1539">
        <v>0</v>
      </c>
      <c r="AZ1539">
        <v>1</v>
      </c>
      <c r="BA1539">
        <v>0</v>
      </c>
      <c r="BF1539" t="s">
        <v>127</v>
      </c>
      <c r="BG1539" t="s">
        <v>698</v>
      </c>
    </row>
    <row r="1540" spans="1:59" x14ac:dyDescent="0.35">
      <c r="A1540">
        <v>46</v>
      </c>
      <c r="B1540">
        <v>1539</v>
      </c>
      <c r="D1540" t="s">
        <v>591</v>
      </c>
      <c r="E1540" t="s">
        <v>517</v>
      </c>
      <c r="F1540" t="s">
        <v>8</v>
      </c>
      <c r="H1540" t="s">
        <v>300</v>
      </c>
      <c r="I1540" t="s">
        <v>261</v>
      </c>
      <c r="K1540" t="s">
        <v>408</v>
      </c>
      <c r="L1540" t="s">
        <v>409</v>
      </c>
      <c r="N1540">
        <v>0.19600000000000001</v>
      </c>
      <c r="O1540">
        <v>0</v>
      </c>
      <c r="Q1540" t="s">
        <v>504</v>
      </c>
      <c r="R1540" t="s">
        <v>1205</v>
      </c>
      <c r="T1540" s="24">
        <f t="shared" si="25"/>
        <v>156</v>
      </c>
      <c r="U1540">
        <v>1</v>
      </c>
      <c r="AA1540" t="s">
        <v>562</v>
      </c>
      <c r="AB1540" t="s">
        <v>558</v>
      </c>
      <c r="AD1540">
        <v>314</v>
      </c>
      <c r="AF1540" t="s">
        <v>729</v>
      </c>
      <c r="AG1540" t="s">
        <v>561</v>
      </c>
      <c r="AH1540" t="s">
        <v>542</v>
      </c>
      <c r="AI1540" s="6">
        <v>36161</v>
      </c>
      <c r="AJ1540" s="6">
        <v>37256</v>
      </c>
      <c r="AK1540" t="s">
        <v>190</v>
      </c>
      <c r="AM1540" t="s">
        <v>556</v>
      </c>
      <c r="AO1540" t="s">
        <v>569</v>
      </c>
      <c r="AY1540">
        <v>0</v>
      </c>
      <c r="AZ1540">
        <v>1</v>
      </c>
      <c r="BA1540">
        <v>0</v>
      </c>
      <c r="BF1540" t="s">
        <v>127</v>
      </c>
      <c r="BG1540" t="s">
        <v>698</v>
      </c>
    </row>
    <row r="1541" spans="1:59" x14ac:dyDescent="0.35">
      <c r="A1541">
        <v>46</v>
      </c>
      <c r="B1541">
        <v>1540</v>
      </c>
      <c r="D1541" t="s">
        <v>591</v>
      </c>
      <c r="E1541" t="s">
        <v>518</v>
      </c>
      <c r="F1541" t="s">
        <v>8</v>
      </c>
      <c r="H1541" t="s">
        <v>302</v>
      </c>
      <c r="I1541" t="s">
        <v>261</v>
      </c>
      <c r="K1541" t="s">
        <v>408</v>
      </c>
      <c r="L1541" t="s">
        <v>409</v>
      </c>
      <c r="N1541">
        <v>0.38100000000000001</v>
      </c>
      <c r="O1541">
        <v>0</v>
      </c>
      <c r="Q1541" t="s">
        <v>504</v>
      </c>
      <c r="R1541" t="s">
        <v>1205</v>
      </c>
      <c r="T1541" s="24">
        <f t="shared" si="25"/>
        <v>156</v>
      </c>
      <c r="U1541">
        <v>1</v>
      </c>
      <c r="AA1541" t="s">
        <v>562</v>
      </c>
      <c r="AB1541" t="s">
        <v>558</v>
      </c>
      <c r="AD1541">
        <v>314</v>
      </c>
      <c r="AF1541" t="s">
        <v>729</v>
      </c>
      <c r="AG1541" t="s">
        <v>561</v>
      </c>
      <c r="AH1541" t="s">
        <v>542</v>
      </c>
      <c r="AI1541" s="6">
        <v>36161</v>
      </c>
      <c r="AJ1541" s="6">
        <v>37256</v>
      </c>
      <c r="AK1541" t="s">
        <v>190</v>
      </c>
      <c r="AM1541" t="s">
        <v>556</v>
      </c>
      <c r="AO1541" t="s">
        <v>569</v>
      </c>
      <c r="AY1541">
        <v>0</v>
      </c>
      <c r="AZ1541">
        <v>1</v>
      </c>
      <c r="BA1541">
        <v>0</v>
      </c>
      <c r="BF1541" t="s">
        <v>127</v>
      </c>
      <c r="BG1541" t="s">
        <v>698</v>
      </c>
    </row>
    <row r="1542" spans="1:59" x14ac:dyDescent="0.35">
      <c r="A1542">
        <v>46</v>
      </c>
      <c r="B1542">
        <v>1541</v>
      </c>
      <c r="D1542" t="s">
        <v>591</v>
      </c>
      <c r="E1542" t="s">
        <v>519</v>
      </c>
      <c r="F1542" t="s">
        <v>8</v>
      </c>
      <c r="H1542" t="s">
        <v>303</v>
      </c>
      <c r="I1542" t="s">
        <v>261</v>
      </c>
      <c r="K1542" t="s">
        <v>408</v>
      </c>
      <c r="L1542" t="s">
        <v>409</v>
      </c>
      <c r="N1542">
        <v>9.1999999999999998E-2</v>
      </c>
      <c r="O1542">
        <v>0</v>
      </c>
      <c r="Q1542" t="s">
        <v>504</v>
      </c>
      <c r="R1542" t="s">
        <v>1205</v>
      </c>
      <c r="T1542" s="24">
        <f t="shared" si="25"/>
        <v>156</v>
      </c>
      <c r="U1542">
        <v>1</v>
      </c>
      <c r="AA1542" t="s">
        <v>562</v>
      </c>
      <c r="AB1542" t="s">
        <v>558</v>
      </c>
      <c r="AD1542">
        <v>314</v>
      </c>
      <c r="AF1542" t="s">
        <v>729</v>
      </c>
      <c r="AG1542" t="s">
        <v>561</v>
      </c>
      <c r="AH1542" t="s">
        <v>542</v>
      </c>
      <c r="AI1542" s="6">
        <v>36161</v>
      </c>
      <c r="AJ1542" s="6">
        <v>37256</v>
      </c>
      <c r="AK1542" t="s">
        <v>190</v>
      </c>
      <c r="AM1542" t="s">
        <v>556</v>
      </c>
      <c r="AO1542" t="s">
        <v>569</v>
      </c>
      <c r="AY1542">
        <v>0</v>
      </c>
      <c r="AZ1542">
        <v>1</v>
      </c>
      <c r="BA1542">
        <v>0</v>
      </c>
      <c r="BF1542" t="s">
        <v>127</v>
      </c>
      <c r="BG1542" t="s">
        <v>698</v>
      </c>
    </row>
    <row r="1543" spans="1:59" x14ac:dyDescent="0.35">
      <c r="A1543">
        <v>46</v>
      </c>
      <c r="B1543">
        <v>1542</v>
      </c>
      <c r="D1543" t="s">
        <v>591</v>
      </c>
      <c r="E1543" t="s">
        <v>515</v>
      </c>
      <c r="F1543" t="s">
        <v>8</v>
      </c>
      <c r="H1543" t="s">
        <v>299</v>
      </c>
      <c r="I1543" t="s">
        <v>261</v>
      </c>
      <c r="K1543" t="s">
        <v>408</v>
      </c>
      <c r="L1543" t="s">
        <v>409</v>
      </c>
      <c r="N1543">
        <v>0.85099999999999998</v>
      </c>
      <c r="O1543">
        <v>0</v>
      </c>
      <c r="Q1543" t="s">
        <v>504</v>
      </c>
      <c r="R1543" t="s">
        <v>1205</v>
      </c>
      <c r="T1543" s="24">
        <f t="shared" si="25"/>
        <v>156</v>
      </c>
      <c r="U1543">
        <v>1</v>
      </c>
      <c r="AA1543" t="s">
        <v>562</v>
      </c>
      <c r="AB1543" t="s">
        <v>558</v>
      </c>
      <c r="AD1543">
        <v>314</v>
      </c>
      <c r="AF1543" t="s">
        <v>729</v>
      </c>
      <c r="AG1543" t="s">
        <v>561</v>
      </c>
      <c r="AH1543" t="s">
        <v>542</v>
      </c>
      <c r="AI1543" s="6">
        <v>36161</v>
      </c>
      <c r="AJ1543" s="6">
        <v>37256</v>
      </c>
      <c r="AK1543" t="s">
        <v>197</v>
      </c>
      <c r="AM1543" t="s">
        <v>556</v>
      </c>
      <c r="AO1543" t="s">
        <v>569</v>
      </c>
      <c r="AY1543">
        <v>0</v>
      </c>
      <c r="AZ1543">
        <v>1</v>
      </c>
      <c r="BA1543">
        <v>0</v>
      </c>
      <c r="BF1543" t="s">
        <v>127</v>
      </c>
      <c r="BG1543" t="s">
        <v>698</v>
      </c>
    </row>
    <row r="1544" spans="1:59" x14ac:dyDescent="0.35">
      <c r="A1544">
        <v>46</v>
      </c>
      <c r="B1544">
        <v>1543</v>
      </c>
      <c r="D1544" t="s">
        <v>591</v>
      </c>
      <c r="E1544" t="s">
        <v>516</v>
      </c>
      <c r="F1544" t="s">
        <v>8</v>
      </c>
      <c r="H1544" t="s">
        <v>301</v>
      </c>
      <c r="I1544" t="s">
        <v>261</v>
      </c>
      <c r="K1544" t="s">
        <v>408</v>
      </c>
      <c r="L1544" t="s">
        <v>409</v>
      </c>
      <c r="N1544">
        <v>0.115</v>
      </c>
      <c r="O1544">
        <v>0</v>
      </c>
      <c r="Q1544" t="s">
        <v>504</v>
      </c>
      <c r="R1544" t="s">
        <v>1205</v>
      </c>
      <c r="T1544" s="24">
        <f t="shared" si="25"/>
        <v>156</v>
      </c>
      <c r="U1544">
        <v>1</v>
      </c>
      <c r="AA1544" t="s">
        <v>562</v>
      </c>
      <c r="AB1544" t="s">
        <v>558</v>
      </c>
      <c r="AD1544">
        <v>314</v>
      </c>
      <c r="AF1544" t="s">
        <v>729</v>
      </c>
      <c r="AG1544" t="s">
        <v>561</v>
      </c>
      <c r="AH1544" t="s">
        <v>542</v>
      </c>
      <c r="AI1544" s="6">
        <v>36161</v>
      </c>
      <c r="AJ1544" s="6">
        <v>37256</v>
      </c>
      <c r="AK1544" t="s">
        <v>197</v>
      </c>
      <c r="AM1544" t="s">
        <v>556</v>
      </c>
      <c r="AO1544" t="s">
        <v>569</v>
      </c>
      <c r="AY1544">
        <v>0</v>
      </c>
      <c r="AZ1544">
        <v>1</v>
      </c>
      <c r="BA1544">
        <v>0</v>
      </c>
      <c r="BF1544" t="s">
        <v>127</v>
      </c>
      <c r="BG1544" t="s">
        <v>698</v>
      </c>
    </row>
    <row r="1545" spans="1:59" x14ac:dyDescent="0.35">
      <c r="A1545">
        <v>46</v>
      </c>
      <c r="B1545">
        <v>1544</v>
      </c>
      <c r="D1545" t="s">
        <v>591</v>
      </c>
      <c r="E1545" t="s">
        <v>517</v>
      </c>
      <c r="F1545" t="s">
        <v>8</v>
      </c>
      <c r="H1545" t="s">
        <v>300</v>
      </c>
      <c r="I1545" t="s">
        <v>261</v>
      </c>
      <c r="K1545" t="s">
        <v>408</v>
      </c>
      <c r="L1545" t="s">
        <v>409</v>
      </c>
      <c r="N1545">
        <v>0.88</v>
      </c>
      <c r="O1545">
        <v>0</v>
      </c>
      <c r="Q1545" t="s">
        <v>504</v>
      </c>
      <c r="R1545" t="s">
        <v>1205</v>
      </c>
      <c r="T1545" s="24">
        <f t="shared" si="25"/>
        <v>156</v>
      </c>
      <c r="U1545">
        <v>1</v>
      </c>
      <c r="AA1545" t="s">
        <v>562</v>
      </c>
      <c r="AB1545" t="s">
        <v>558</v>
      </c>
      <c r="AD1545">
        <v>314</v>
      </c>
      <c r="AF1545" t="s">
        <v>729</v>
      </c>
      <c r="AG1545" t="s">
        <v>561</v>
      </c>
      <c r="AH1545" t="s">
        <v>542</v>
      </c>
      <c r="AI1545" s="6">
        <v>36161</v>
      </c>
      <c r="AJ1545" s="6">
        <v>37256</v>
      </c>
      <c r="AK1545" t="s">
        <v>197</v>
      </c>
      <c r="AM1545" t="s">
        <v>556</v>
      </c>
      <c r="AO1545" t="s">
        <v>569</v>
      </c>
      <c r="AY1545">
        <v>0</v>
      </c>
      <c r="AZ1545">
        <v>1</v>
      </c>
      <c r="BA1545">
        <v>0</v>
      </c>
      <c r="BF1545" t="s">
        <v>127</v>
      </c>
      <c r="BG1545" t="s">
        <v>698</v>
      </c>
    </row>
    <row r="1546" spans="1:59" x14ac:dyDescent="0.35">
      <c r="A1546">
        <v>46</v>
      </c>
      <c r="B1546">
        <v>1545</v>
      </c>
      <c r="D1546" t="s">
        <v>591</v>
      </c>
      <c r="E1546" t="s">
        <v>518</v>
      </c>
      <c r="F1546" t="s">
        <v>8</v>
      </c>
      <c r="H1546" t="s">
        <v>302</v>
      </c>
      <c r="I1546" t="s">
        <v>261</v>
      </c>
      <c r="K1546" t="s">
        <v>408</v>
      </c>
      <c r="L1546" t="s">
        <v>409</v>
      </c>
      <c r="N1546">
        <v>0.2</v>
      </c>
      <c r="O1546">
        <v>0</v>
      </c>
      <c r="Q1546" t="s">
        <v>504</v>
      </c>
      <c r="R1546" t="s">
        <v>1205</v>
      </c>
      <c r="T1546" s="24">
        <f t="shared" si="25"/>
        <v>156</v>
      </c>
      <c r="U1546">
        <v>1</v>
      </c>
      <c r="AA1546" t="s">
        <v>562</v>
      </c>
      <c r="AB1546" t="s">
        <v>558</v>
      </c>
      <c r="AD1546">
        <v>314</v>
      </c>
      <c r="AF1546" t="s">
        <v>729</v>
      </c>
      <c r="AG1546" t="s">
        <v>561</v>
      </c>
      <c r="AH1546" t="s">
        <v>542</v>
      </c>
      <c r="AI1546" s="6">
        <v>36161</v>
      </c>
      <c r="AJ1546" s="6">
        <v>37256</v>
      </c>
      <c r="AK1546" t="s">
        <v>197</v>
      </c>
      <c r="AM1546" t="s">
        <v>556</v>
      </c>
      <c r="AO1546" t="s">
        <v>569</v>
      </c>
      <c r="AY1546">
        <v>0</v>
      </c>
      <c r="AZ1546">
        <v>1</v>
      </c>
      <c r="BA1546">
        <v>0</v>
      </c>
      <c r="BF1546" t="s">
        <v>127</v>
      </c>
      <c r="BG1546" t="s">
        <v>698</v>
      </c>
    </row>
    <row r="1547" spans="1:59" x14ac:dyDescent="0.35">
      <c r="A1547">
        <v>46</v>
      </c>
      <c r="B1547">
        <v>1546</v>
      </c>
      <c r="D1547" t="s">
        <v>591</v>
      </c>
      <c r="E1547" t="s">
        <v>519</v>
      </c>
      <c r="F1547" t="s">
        <v>8</v>
      </c>
      <c r="H1547" t="s">
        <v>303</v>
      </c>
      <c r="I1547" t="s">
        <v>261</v>
      </c>
      <c r="K1547" t="s">
        <v>408</v>
      </c>
      <c r="L1547" t="s">
        <v>409</v>
      </c>
      <c r="N1547">
        <v>0.18</v>
      </c>
      <c r="O1547">
        <v>0</v>
      </c>
      <c r="Q1547" t="s">
        <v>504</v>
      </c>
      <c r="R1547" t="s">
        <v>1205</v>
      </c>
      <c r="T1547" s="24">
        <f t="shared" si="25"/>
        <v>156</v>
      </c>
      <c r="U1547">
        <v>1</v>
      </c>
      <c r="AA1547" t="s">
        <v>562</v>
      </c>
      <c r="AB1547" t="s">
        <v>558</v>
      </c>
      <c r="AD1547">
        <v>314</v>
      </c>
      <c r="AF1547" t="s">
        <v>729</v>
      </c>
      <c r="AG1547" t="s">
        <v>561</v>
      </c>
      <c r="AH1547" t="s">
        <v>542</v>
      </c>
      <c r="AI1547" s="6">
        <v>36161</v>
      </c>
      <c r="AJ1547" s="6">
        <v>37256</v>
      </c>
      <c r="AK1547" t="s">
        <v>197</v>
      </c>
      <c r="AM1547" t="s">
        <v>556</v>
      </c>
      <c r="AO1547" t="s">
        <v>569</v>
      </c>
      <c r="AY1547">
        <v>0</v>
      </c>
      <c r="AZ1547">
        <v>1</v>
      </c>
      <c r="BA1547">
        <v>0</v>
      </c>
      <c r="BF1547" t="s">
        <v>127</v>
      </c>
      <c r="BG1547" t="s">
        <v>698</v>
      </c>
    </row>
    <row r="1548" spans="1:59" x14ac:dyDescent="0.35">
      <c r="A1548">
        <v>46</v>
      </c>
      <c r="B1548">
        <v>1547</v>
      </c>
      <c r="D1548" t="s">
        <v>591</v>
      </c>
      <c r="E1548" t="s">
        <v>515</v>
      </c>
      <c r="F1548" t="s">
        <v>8</v>
      </c>
      <c r="H1548" t="s">
        <v>299</v>
      </c>
      <c r="I1548" t="s">
        <v>261</v>
      </c>
      <c r="K1548" t="s">
        <v>408</v>
      </c>
      <c r="L1548" t="s">
        <v>409</v>
      </c>
      <c r="N1548">
        <v>0.89900000000000002</v>
      </c>
      <c r="O1548">
        <v>0</v>
      </c>
      <c r="Q1548" t="s">
        <v>504</v>
      </c>
      <c r="R1548" t="s">
        <v>1205</v>
      </c>
      <c r="T1548" s="24">
        <f t="shared" si="25"/>
        <v>156</v>
      </c>
      <c r="U1548">
        <v>1</v>
      </c>
      <c r="AA1548" t="s">
        <v>562</v>
      </c>
      <c r="AB1548" t="s">
        <v>558</v>
      </c>
      <c r="AD1548">
        <v>314</v>
      </c>
      <c r="AF1548" t="s">
        <v>729</v>
      </c>
      <c r="AG1548" t="s">
        <v>561</v>
      </c>
      <c r="AH1548" t="s">
        <v>542</v>
      </c>
      <c r="AI1548" s="6">
        <v>36161</v>
      </c>
      <c r="AJ1548" s="6">
        <v>37256</v>
      </c>
      <c r="AK1548" t="s">
        <v>191</v>
      </c>
      <c r="AM1548" t="s">
        <v>556</v>
      </c>
      <c r="AO1548" t="s">
        <v>569</v>
      </c>
      <c r="AY1548">
        <v>0</v>
      </c>
      <c r="AZ1548">
        <v>1</v>
      </c>
      <c r="BA1548">
        <v>0</v>
      </c>
      <c r="BF1548" t="s">
        <v>127</v>
      </c>
      <c r="BG1548" t="s">
        <v>698</v>
      </c>
    </row>
    <row r="1549" spans="1:59" x14ac:dyDescent="0.35">
      <c r="A1549">
        <v>46</v>
      </c>
      <c r="B1549">
        <v>1548</v>
      </c>
      <c r="D1549" t="s">
        <v>591</v>
      </c>
      <c r="E1549" t="s">
        <v>516</v>
      </c>
      <c r="F1549" t="s">
        <v>8</v>
      </c>
      <c r="H1549" t="s">
        <v>301</v>
      </c>
      <c r="I1549" t="s">
        <v>261</v>
      </c>
      <c r="K1549" t="s">
        <v>408</v>
      </c>
      <c r="L1549" t="s">
        <v>409</v>
      </c>
      <c r="N1549">
        <v>0.67200000000000004</v>
      </c>
      <c r="O1549">
        <v>0</v>
      </c>
      <c r="Q1549" t="s">
        <v>504</v>
      </c>
      <c r="R1549" t="s">
        <v>1205</v>
      </c>
      <c r="T1549" s="24">
        <f t="shared" si="25"/>
        <v>156</v>
      </c>
      <c r="U1549">
        <v>1</v>
      </c>
      <c r="AA1549" t="s">
        <v>562</v>
      </c>
      <c r="AB1549" t="s">
        <v>558</v>
      </c>
      <c r="AD1549">
        <v>314</v>
      </c>
      <c r="AF1549" t="s">
        <v>729</v>
      </c>
      <c r="AG1549" t="s">
        <v>561</v>
      </c>
      <c r="AH1549" t="s">
        <v>542</v>
      </c>
      <c r="AI1549" s="6">
        <v>36161</v>
      </c>
      <c r="AJ1549" s="6">
        <v>37256</v>
      </c>
      <c r="AK1549" t="s">
        <v>191</v>
      </c>
      <c r="AM1549" t="s">
        <v>556</v>
      </c>
      <c r="AO1549" t="s">
        <v>569</v>
      </c>
      <c r="AY1549">
        <v>0</v>
      </c>
      <c r="AZ1549">
        <v>1</v>
      </c>
      <c r="BA1549">
        <v>0</v>
      </c>
      <c r="BF1549" t="s">
        <v>127</v>
      </c>
      <c r="BG1549" t="s">
        <v>698</v>
      </c>
    </row>
    <row r="1550" spans="1:59" x14ac:dyDescent="0.35">
      <c r="A1550">
        <v>46</v>
      </c>
      <c r="B1550">
        <v>1549</v>
      </c>
      <c r="D1550" t="s">
        <v>591</v>
      </c>
      <c r="E1550" t="s">
        <v>517</v>
      </c>
      <c r="F1550" t="s">
        <v>8</v>
      </c>
      <c r="H1550" t="s">
        <v>300</v>
      </c>
      <c r="I1550" t="s">
        <v>261</v>
      </c>
      <c r="K1550" t="s">
        <v>408</v>
      </c>
      <c r="L1550" t="s">
        <v>409</v>
      </c>
      <c r="N1550">
        <v>0.78200000000000003</v>
      </c>
      <c r="O1550">
        <v>0</v>
      </c>
      <c r="Q1550" t="s">
        <v>504</v>
      </c>
      <c r="R1550" t="s">
        <v>1205</v>
      </c>
      <c r="T1550" s="24">
        <f t="shared" si="25"/>
        <v>156</v>
      </c>
      <c r="U1550">
        <v>1</v>
      </c>
      <c r="AA1550" t="s">
        <v>562</v>
      </c>
      <c r="AB1550" t="s">
        <v>558</v>
      </c>
      <c r="AD1550">
        <v>314</v>
      </c>
      <c r="AF1550" t="s">
        <v>729</v>
      </c>
      <c r="AG1550" t="s">
        <v>561</v>
      </c>
      <c r="AH1550" t="s">
        <v>542</v>
      </c>
      <c r="AI1550" s="6">
        <v>36161</v>
      </c>
      <c r="AJ1550" s="6">
        <v>37256</v>
      </c>
      <c r="AK1550" t="s">
        <v>191</v>
      </c>
      <c r="AM1550" t="s">
        <v>556</v>
      </c>
      <c r="AO1550" t="s">
        <v>569</v>
      </c>
      <c r="AY1550">
        <v>0</v>
      </c>
      <c r="AZ1550">
        <v>1</v>
      </c>
      <c r="BA1550">
        <v>0</v>
      </c>
      <c r="BF1550" t="s">
        <v>127</v>
      </c>
      <c r="BG1550" t="s">
        <v>698</v>
      </c>
    </row>
    <row r="1551" spans="1:59" x14ac:dyDescent="0.35">
      <c r="A1551">
        <v>46</v>
      </c>
      <c r="B1551">
        <v>1550</v>
      </c>
      <c r="D1551" t="s">
        <v>591</v>
      </c>
      <c r="E1551" t="s">
        <v>518</v>
      </c>
      <c r="F1551" t="s">
        <v>8</v>
      </c>
      <c r="H1551" t="s">
        <v>302</v>
      </c>
      <c r="I1551" t="s">
        <v>261</v>
      </c>
      <c r="K1551" t="s">
        <v>408</v>
      </c>
      <c r="L1551" t="s">
        <v>409</v>
      </c>
      <c r="N1551">
        <v>0.84899999999999998</v>
      </c>
      <c r="O1551">
        <v>0</v>
      </c>
      <c r="Q1551" t="s">
        <v>504</v>
      </c>
      <c r="R1551" t="s">
        <v>1205</v>
      </c>
      <c r="T1551" s="24">
        <f t="shared" si="25"/>
        <v>156</v>
      </c>
      <c r="U1551">
        <v>1</v>
      </c>
      <c r="AA1551" t="s">
        <v>562</v>
      </c>
      <c r="AB1551" t="s">
        <v>558</v>
      </c>
      <c r="AD1551">
        <v>314</v>
      </c>
      <c r="AF1551" t="s">
        <v>729</v>
      </c>
      <c r="AG1551" t="s">
        <v>561</v>
      </c>
      <c r="AH1551" t="s">
        <v>542</v>
      </c>
      <c r="AI1551" s="6">
        <v>36161</v>
      </c>
      <c r="AJ1551" s="6">
        <v>37256</v>
      </c>
      <c r="AK1551" t="s">
        <v>191</v>
      </c>
      <c r="AM1551" t="s">
        <v>556</v>
      </c>
      <c r="AO1551" t="s">
        <v>569</v>
      </c>
      <c r="AY1551">
        <v>0</v>
      </c>
      <c r="AZ1551">
        <v>1</v>
      </c>
      <c r="BA1551">
        <v>0</v>
      </c>
      <c r="BF1551" t="s">
        <v>127</v>
      </c>
      <c r="BG1551" t="s">
        <v>698</v>
      </c>
    </row>
    <row r="1552" spans="1:59" x14ac:dyDescent="0.35">
      <c r="A1552">
        <v>46</v>
      </c>
      <c r="B1552">
        <v>1551</v>
      </c>
      <c r="D1552" t="s">
        <v>591</v>
      </c>
      <c r="E1552" t="s">
        <v>519</v>
      </c>
      <c r="F1552" t="s">
        <v>8</v>
      </c>
      <c r="H1552" t="s">
        <v>303</v>
      </c>
      <c r="I1552" t="s">
        <v>261</v>
      </c>
      <c r="K1552" t="s">
        <v>408</v>
      </c>
      <c r="L1552" t="s">
        <v>409</v>
      </c>
      <c r="N1552">
        <v>0.56999999999999995</v>
      </c>
      <c r="O1552">
        <v>0</v>
      </c>
      <c r="Q1552" t="s">
        <v>504</v>
      </c>
      <c r="R1552" t="s">
        <v>1205</v>
      </c>
      <c r="T1552" s="24">
        <f t="shared" si="25"/>
        <v>156</v>
      </c>
      <c r="U1552">
        <v>1</v>
      </c>
      <c r="AA1552" t="s">
        <v>562</v>
      </c>
      <c r="AB1552" t="s">
        <v>558</v>
      </c>
      <c r="AD1552">
        <v>314</v>
      </c>
      <c r="AF1552" t="s">
        <v>729</v>
      </c>
      <c r="AG1552" t="s">
        <v>561</v>
      </c>
      <c r="AH1552" t="s">
        <v>542</v>
      </c>
      <c r="AI1552" s="6">
        <v>36161</v>
      </c>
      <c r="AJ1552" s="6">
        <v>37256</v>
      </c>
      <c r="AK1552" t="s">
        <v>191</v>
      </c>
      <c r="AM1552" t="s">
        <v>556</v>
      </c>
      <c r="AO1552" t="s">
        <v>569</v>
      </c>
      <c r="AY1552">
        <v>0</v>
      </c>
      <c r="AZ1552">
        <v>1</v>
      </c>
      <c r="BA1552">
        <v>0</v>
      </c>
      <c r="BF1552" t="s">
        <v>127</v>
      </c>
      <c r="BG1552" t="s">
        <v>698</v>
      </c>
    </row>
    <row r="1553" spans="1:59" x14ac:dyDescent="0.35">
      <c r="A1553">
        <v>46</v>
      </c>
      <c r="B1553">
        <v>1552</v>
      </c>
      <c r="D1553" t="s">
        <v>591</v>
      </c>
      <c r="E1553" t="s">
        <v>515</v>
      </c>
      <c r="F1553" t="s">
        <v>8</v>
      </c>
      <c r="H1553" t="s">
        <v>299</v>
      </c>
      <c r="I1553" t="s">
        <v>261</v>
      </c>
      <c r="K1553" t="s">
        <v>408</v>
      </c>
      <c r="L1553" t="s">
        <v>409</v>
      </c>
      <c r="N1553">
        <v>0.99</v>
      </c>
      <c r="O1553">
        <v>0</v>
      </c>
      <c r="Q1553" t="s">
        <v>504</v>
      </c>
      <c r="R1553" t="s">
        <v>1205</v>
      </c>
      <c r="T1553" s="24">
        <f t="shared" si="25"/>
        <v>156</v>
      </c>
      <c r="U1553">
        <v>1</v>
      </c>
      <c r="AA1553" t="s">
        <v>562</v>
      </c>
      <c r="AB1553" t="s">
        <v>558</v>
      </c>
      <c r="AD1553">
        <v>314</v>
      </c>
      <c r="AF1553" t="s">
        <v>729</v>
      </c>
      <c r="AG1553" t="s">
        <v>561</v>
      </c>
      <c r="AH1553" t="s">
        <v>542</v>
      </c>
      <c r="AI1553" s="6">
        <v>37257</v>
      </c>
      <c r="AJ1553" s="6">
        <v>38351</v>
      </c>
      <c r="AK1553" t="s">
        <v>297</v>
      </c>
      <c r="AM1553" t="s">
        <v>556</v>
      </c>
      <c r="AO1553" t="s">
        <v>569</v>
      </c>
      <c r="AY1553">
        <v>0</v>
      </c>
      <c r="AZ1553">
        <v>1</v>
      </c>
      <c r="BA1553">
        <v>0</v>
      </c>
      <c r="BF1553" t="s">
        <v>127</v>
      </c>
      <c r="BG1553" t="s">
        <v>698</v>
      </c>
    </row>
    <row r="1554" spans="1:59" x14ac:dyDescent="0.35">
      <c r="A1554">
        <v>46</v>
      </c>
      <c r="B1554">
        <v>1553</v>
      </c>
      <c r="D1554" t="s">
        <v>591</v>
      </c>
      <c r="E1554" t="s">
        <v>516</v>
      </c>
      <c r="F1554" t="s">
        <v>8</v>
      </c>
      <c r="H1554" t="s">
        <v>301</v>
      </c>
      <c r="I1554" t="s">
        <v>261</v>
      </c>
      <c r="K1554" t="s">
        <v>408</v>
      </c>
      <c r="L1554" t="s">
        <v>409</v>
      </c>
      <c r="N1554">
        <v>0.23899999999999999</v>
      </c>
      <c r="O1554">
        <v>0</v>
      </c>
      <c r="Q1554" t="s">
        <v>504</v>
      </c>
      <c r="R1554" t="s">
        <v>1205</v>
      </c>
      <c r="T1554" s="24">
        <f t="shared" si="25"/>
        <v>156</v>
      </c>
      <c r="U1554">
        <v>1</v>
      </c>
      <c r="AA1554" t="s">
        <v>562</v>
      </c>
      <c r="AB1554" t="s">
        <v>558</v>
      </c>
      <c r="AD1554">
        <v>314</v>
      </c>
      <c r="AF1554" t="s">
        <v>729</v>
      </c>
      <c r="AG1554" t="s">
        <v>561</v>
      </c>
      <c r="AH1554" t="s">
        <v>542</v>
      </c>
      <c r="AI1554" s="6">
        <v>37257</v>
      </c>
      <c r="AJ1554" s="6">
        <v>38351</v>
      </c>
      <c r="AK1554" t="s">
        <v>297</v>
      </c>
      <c r="AM1554" t="s">
        <v>556</v>
      </c>
      <c r="AO1554" t="s">
        <v>569</v>
      </c>
      <c r="AY1554">
        <v>0</v>
      </c>
      <c r="AZ1554">
        <v>1</v>
      </c>
      <c r="BA1554">
        <v>0</v>
      </c>
      <c r="BF1554" t="s">
        <v>127</v>
      </c>
      <c r="BG1554" t="s">
        <v>698</v>
      </c>
    </row>
    <row r="1555" spans="1:59" x14ac:dyDescent="0.35">
      <c r="A1555">
        <v>46</v>
      </c>
      <c r="B1555">
        <v>1554</v>
      </c>
      <c r="D1555" t="s">
        <v>591</v>
      </c>
      <c r="E1555" t="s">
        <v>517</v>
      </c>
      <c r="F1555" t="s">
        <v>8</v>
      </c>
      <c r="H1555" t="s">
        <v>300</v>
      </c>
      <c r="I1555" t="s">
        <v>261</v>
      </c>
      <c r="K1555" t="s">
        <v>408</v>
      </c>
      <c r="L1555" t="s">
        <v>409</v>
      </c>
      <c r="N1555">
        <v>0.55200000000000005</v>
      </c>
      <c r="O1555">
        <v>0</v>
      </c>
      <c r="Q1555" t="s">
        <v>504</v>
      </c>
      <c r="R1555" t="s">
        <v>1205</v>
      </c>
      <c r="T1555" s="24">
        <f t="shared" si="25"/>
        <v>156</v>
      </c>
      <c r="U1555">
        <v>1</v>
      </c>
      <c r="AA1555" t="s">
        <v>562</v>
      </c>
      <c r="AB1555" t="s">
        <v>558</v>
      </c>
      <c r="AD1555">
        <v>314</v>
      </c>
      <c r="AF1555" t="s">
        <v>729</v>
      </c>
      <c r="AG1555" t="s">
        <v>561</v>
      </c>
      <c r="AH1555" t="s">
        <v>542</v>
      </c>
      <c r="AI1555" s="6">
        <v>37257</v>
      </c>
      <c r="AJ1555" s="6">
        <v>38351</v>
      </c>
      <c r="AK1555" t="s">
        <v>297</v>
      </c>
      <c r="AM1555" t="s">
        <v>556</v>
      </c>
      <c r="AO1555" t="s">
        <v>569</v>
      </c>
      <c r="AY1555">
        <v>0</v>
      </c>
      <c r="AZ1555">
        <v>1</v>
      </c>
      <c r="BA1555">
        <v>0</v>
      </c>
      <c r="BF1555" t="s">
        <v>127</v>
      </c>
      <c r="BG1555" t="s">
        <v>698</v>
      </c>
    </row>
    <row r="1556" spans="1:59" x14ac:dyDescent="0.35">
      <c r="A1556">
        <v>46</v>
      </c>
      <c r="B1556">
        <v>1555</v>
      </c>
      <c r="D1556" t="s">
        <v>591</v>
      </c>
      <c r="E1556" t="s">
        <v>518</v>
      </c>
      <c r="F1556" t="s">
        <v>8</v>
      </c>
      <c r="H1556" t="s">
        <v>302</v>
      </c>
      <c r="I1556" t="s">
        <v>261</v>
      </c>
      <c r="K1556" t="s">
        <v>408</v>
      </c>
      <c r="L1556" t="s">
        <v>409</v>
      </c>
      <c r="N1556">
        <v>0.38500000000000001</v>
      </c>
      <c r="O1556">
        <v>0</v>
      </c>
      <c r="Q1556" t="s">
        <v>504</v>
      </c>
      <c r="R1556" t="s">
        <v>1205</v>
      </c>
      <c r="T1556" s="24">
        <f t="shared" si="25"/>
        <v>156</v>
      </c>
      <c r="U1556">
        <v>1</v>
      </c>
      <c r="AA1556" t="s">
        <v>562</v>
      </c>
      <c r="AB1556" t="s">
        <v>558</v>
      </c>
      <c r="AD1556">
        <v>314</v>
      </c>
      <c r="AF1556" t="s">
        <v>729</v>
      </c>
      <c r="AG1556" t="s">
        <v>561</v>
      </c>
      <c r="AH1556" t="s">
        <v>542</v>
      </c>
      <c r="AI1556" s="6">
        <v>37257</v>
      </c>
      <c r="AJ1556" s="6">
        <v>38351</v>
      </c>
      <c r="AK1556" t="s">
        <v>297</v>
      </c>
      <c r="AM1556" t="s">
        <v>556</v>
      </c>
      <c r="AO1556" t="s">
        <v>569</v>
      </c>
      <c r="AY1556">
        <v>0</v>
      </c>
      <c r="AZ1556">
        <v>1</v>
      </c>
      <c r="BA1556">
        <v>0</v>
      </c>
      <c r="BF1556" t="s">
        <v>127</v>
      </c>
      <c r="BG1556" t="s">
        <v>698</v>
      </c>
    </row>
    <row r="1557" spans="1:59" x14ac:dyDescent="0.35">
      <c r="A1557">
        <v>46</v>
      </c>
      <c r="B1557">
        <v>1556</v>
      </c>
      <c r="D1557" t="s">
        <v>591</v>
      </c>
      <c r="E1557" t="s">
        <v>519</v>
      </c>
      <c r="F1557" t="s">
        <v>8</v>
      </c>
      <c r="H1557" t="s">
        <v>303</v>
      </c>
      <c r="I1557" t="s">
        <v>261</v>
      </c>
      <c r="K1557" t="s">
        <v>408</v>
      </c>
      <c r="L1557" t="s">
        <v>409</v>
      </c>
      <c r="N1557">
        <v>0.23799999999999999</v>
      </c>
      <c r="O1557">
        <v>0</v>
      </c>
      <c r="Q1557" t="s">
        <v>504</v>
      </c>
      <c r="R1557" t="s">
        <v>1205</v>
      </c>
      <c r="T1557" s="24">
        <f t="shared" si="25"/>
        <v>156</v>
      </c>
      <c r="U1557">
        <v>1</v>
      </c>
      <c r="AA1557" t="s">
        <v>562</v>
      </c>
      <c r="AB1557" t="s">
        <v>558</v>
      </c>
      <c r="AD1557">
        <v>314</v>
      </c>
      <c r="AF1557" t="s">
        <v>729</v>
      </c>
      <c r="AG1557" t="s">
        <v>561</v>
      </c>
      <c r="AH1557" t="s">
        <v>542</v>
      </c>
      <c r="AI1557" s="6">
        <v>37257</v>
      </c>
      <c r="AJ1557" s="6">
        <v>38351</v>
      </c>
      <c r="AK1557" t="s">
        <v>297</v>
      </c>
      <c r="AM1557" t="s">
        <v>556</v>
      </c>
      <c r="AO1557" t="s">
        <v>569</v>
      </c>
      <c r="AY1557">
        <v>0</v>
      </c>
      <c r="AZ1557">
        <v>1</v>
      </c>
      <c r="BA1557">
        <v>0</v>
      </c>
      <c r="BF1557" t="s">
        <v>127</v>
      </c>
      <c r="BG1557" t="s">
        <v>698</v>
      </c>
    </row>
    <row r="1558" spans="1:59" x14ac:dyDescent="0.35">
      <c r="A1558">
        <v>46</v>
      </c>
      <c r="B1558">
        <v>1557</v>
      </c>
      <c r="D1558" t="s">
        <v>591</v>
      </c>
      <c r="E1558" t="s">
        <v>515</v>
      </c>
      <c r="F1558" t="s">
        <v>8</v>
      </c>
      <c r="H1558" t="s">
        <v>299</v>
      </c>
      <c r="I1558" t="s">
        <v>261</v>
      </c>
      <c r="K1558" t="s">
        <v>408</v>
      </c>
      <c r="L1558" t="s">
        <v>409</v>
      </c>
      <c r="N1558">
        <v>0.156</v>
      </c>
      <c r="O1558">
        <v>0</v>
      </c>
      <c r="Q1558" t="s">
        <v>504</v>
      </c>
      <c r="R1558" t="s">
        <v>1205</v>
      </c>
      <c r="T1558" s="24">
        <f t="shared" si="25"/>
        <v>156</v>
      </c>
      <c r="U1558">
        <v>1</v>
      </c>
      <c r="AA1558" t="s">
        <v>562</v>
      </c>
      <c r="AB1558" t="s">
        <v>558</v>
      </c>
      <c r="AD1558">
        <v>314</v>
      </c>
      <c r="AF1558" t="s">
        <v>729</v>
      </c>
      <c r="AG1558" t="s">
        <v>561</v>
      </c>
      <c r="AH1558" t="s">
        <v>542</v>
      </c>
      <c r="AI1558" s="6">
        <v>37257</v>
      </c>
      <c r="AJ1558" s="6">
        <v>38351</v>
      </c>
      <c r="AK1558" t="s">
        <v>190</v>
      </c>
      <c r="AM1558" t="s">
        <v>556</v>
      </c>
      <c r="AO1558" t="s">
        <v>569</v>
      </c>
      <c r="AY1558">
        <v>0</v>
      </c>
      <c r="AZ1558">
        <v>1</v>
      </c>
      <c r="BA1558">
        <v>0</v>
      </c>
      <c r="BF1558" t="s">
        <v>127</v>
      </c>
      <c r="BG1558" t="s">
        <v>698</v>
      </c>
    </row>
    <row r="1559" spans="1:59" x14ac:dyDescent="0.35">
      <c r="A1559">
        <v>46</v>
      </c>
      <c r="B1559">
        <v>1558</v>
      </c>
      <c r="D1559" t="s">
        <v>591</v>
      </c>
      <c r="E1559" t="s">
        <v>516</v>
      </c>
      <c r="F1559" t="s">
        <v>8</v>
      </c>
      <c r="H1559" t="s">
        <v>301</v>
      </c>
      <c r="I1559" t="s">
        <v>261</v>
      </c>
      <c r="K1559" t="s">
        <v>408</v>
      </c>
      <c r="L1559" t="s">
        <v>409</v>
      </c>
      <c r="N1559">
        <v>0.85299999999999998</v>
      </c>
      <c r="O1559">
        <v>0</v>
      </c>
      <c r="Q1559" t="s">
        <v>504</v>
      </c>
      <c r="R1559" t="s">
        <v>1205</v>
      </c>
      <c r="T1559" s="24">
        <f t="shared" si="25"/>
        <v>156</v>
      </c>
      <c r="U1559">
        <v>1</v>
      </c>
      <c r="AA1559" t="s">
        <v>562</v>
      </c>
      <c r="AB1559" t="s">
        <v>558</v>
      </c>
      <c r="AD1559">
        <v>314</v>
      </c>
      <c r="AF1559" t="s">
        <v>729</v>
      </c>
      <c r="AG1559" t="s">
        <v>561</v>
      </c>
      <c r="AH1559" t="s">
        <v>542</v>
      </c>
      <c r="AI1559" s="6">
        <v>37257</v>
      </c>
      <c r="AJ1559" s="6">
        <v>38351</v>
      </c>
      <c r="AK1559" t="s">
        <v>190</v>
      </c>
      <c r="AM1559" t="s">
        <v>556</v>
      </c>
      <c r="AO1559" t="s">
        <v>569</v>
      </c>
      <c r="AY1559">
        <v>0</v>
      </c>
      <c r="AZ1559">
        <v>1</v>
      </c>
      <c r="BA1559">
        <v>0</v>
      </c>
      <c r="BF1559" t="s">
        <v>127</v>
      </c>
      <c r="BG1559" t="s">
        <v>698</v>
      </c>
    </row>
    <row r="1560" spans="1:59" x14ac:dyDescent="0.35">
      <c r="A1560">
        <v>46</v>
      </c>
      <c r="B1560">
        <v>1559</v>
      </c>
      <c r="D1560" t="s">
        <v>591</v>
      </c>
      <c r="E1560" t="s">
        <v>517</v>
      </c>
      <c r="F1560" t="s">
        <v>8</v>
      </c>
      <c r="H1560" t="s">
        <v>300</v>
      </c>
      <c r="I1560" t="s">
        <v>261</v>
      </c>
      <c r="K1560" t="s">
        <v>408</v>
      </c>
      <c r="L1560" t="s">
        <v>409</v>
      </c>
      <c r="N1560">
        <v>0.49299999999999999</v>
      </c>
      <c r="O1560">
        <v>0</v>
      </c>
      <c r="Q1560" t="s">
        <v>504</v>
      </c>
      <c r="R1560" t="s">
        <v>1205</v>
      </c>
      <c r="T1560" s="24">
        <f t="shared" si="25"/>
        <v>156</v>
      </c>
      <c r="U1560">
        <v>1</v>
      </c>
      <c r="AA1560" t="s">
        <v>562</v>
      </c>
      <c r="AB1560" t="s">
        <v>558</v>
      </c>
      <c r="AD1560">
        <v>314</v>
      </c>
      <c r="AF1560" t="s">
        <v>729</v>
      </c>
      <c r="AG1560" t="s">
        <v>561</v>
      </c>
      <c r="AH1560" t="s">
        <v>542</v>
      </c>
      <c r="AI1560" s="6">
        <v>37257</v>
      </c>
      <c r="AJ1560" s="6">
        <v>38351</v>
      </c>
      <c r="AK1560" t="s">
        <v>190</v>
      </c>
      <c r="AM1560" t="s">
        <v>556</v>
      </c>
      <c r="AO1560" t="s">
        <v>569</v>
      </c>
      <c r="AY1560">
        <v>0</v>
      </c>
      <c r="AZ1560">
        <v>1</v>
      </c>
      <c r="BA1560">
        <v>0</v>
      </c>
      <c r="BF1560" t="s">
        <v>127</v>
      </c>
      <c r="BG1560" t="s">
        <v>698</v>
      </c>
    </row>
    <row r="1561" spans="1:59" x14ac:dyDescent="0.35">
      <c r="A1561">
        <v>46</v>
      </c>
      <c r="B1561">
        <v>1560</v>
      </c>
      <c r="D1561" t="s">
        <v>591</v>
      </c>
      <c r="E1561" t="s">
        <v>518</v>
      </c>
      <c r="F1561" t="s">
        <v>8</v>
      </c>
      <c r="H1561" t="s">
        <v>302</v>
      </c>
      <c r="I1561" t="s">
        <v>261</v>
      </c>
      <c r="K1561" t="s">
        <v>408</v>
      </c>
      <c r="L1561" t="s">
        <v>409</v>
      </c>
      <c r="N1561">
        <v>0.84299999999999997</v>
      </c>
      <c r="O1561">
        <v>0</v>
      </c>
      <c r="Q1561" t="s">
        <v>504</v>
      </c>
      <c r="R1561" t="s">
        <v>1205</v>
      </c>
      <c r="T1561" s="24">
        <f t="shared" si="25"/>
        <v>156</v>
      </c>
      <c r="U1561">
        <v>1</v>
      </c>
      <c r="AA1561" t="s">
        <v>562</v>
      </c>
      <c r="AB1561" t="s">
        <v>558</v>
      </c>
      <c r="AD1561">
        <v>314</v>
      </c>
      <c r="AF1561" t="s">
        <v>729</v>
      </c>
      <c r="AG1561" t="s">
        <v>561</v>
      </c>
      <c r="AH1561" t="s">
        <v>542</v>
      </c>
      <c r="AI1561" s="6">
        <v>37257</v>
      </c>
      <c r="AJ1561" s="6">
        <v>38351</v>
      </c>
      <c r="AK1561" t="s">
        <v>190</v>
      </c>
      <c r="AM1561" t="s">
        <v>556</v>
      </c>
      <c r="AO1561" t="s">
        <v>569</v>
      </c>
      <c r="AY1561">
        <v>0</v>
      </c>
      <c r="AZ1561">
        <v>1</v>
      </c>
      <c r="BA1561">
        <v>0</v>
      </c>
      <c r="BF1561" t="s">
        <v>127</v>
      </c>
      <c r="BG1561" t="s">
        <v>698</v>
      </c>
    </row>
    <row r="1562" spans="1:59" x14ac:dyDescent="0.35">
      <c r="A1562">
        <v>46</v>
      </c>
      <c r="B1562">
        <v>1561</v>
      </c>
      <c r="D1562" t="s">
        <v>591</v>
      </c>
      <c r="E1562" t="s">
        <v>519</v>
      </c>
      <c r="F1562" t="s">
        <v>8</v>
      </c>
      <c r="H1562" t="s">
        <v>303</v>
      </c>
      <c r="I1562" t="s">
        <v>261</v>
      </c>
      <c r="K1562" t="s">
        <v>408</v>
      </c>
      <c r="L1562" t="s">
        <v>409</v>
      </c>
      <c r="N1562">
        <v>0.93100000000000005</v>
      </c>
      <c r="O1562">
        <v>0</v>
      </c>
      <c r="Q1562" t="s">
        <v>504</v>
      </c>
      <c r="R1562" t="s">
        <v>1205</v>
      </c>
      <c r="T1562" s="24">
        <f t="shared" si="25"/>
        <v>156</v>
      </c>
      <c r="U1562">
        <v>1</v>
      </c>
      <c r="AA1562" t="s">
        <v>562</v>
      </c>
      <c r="AB1562" t="s">
        <v>558</v>
      </c>
      <c r="AD1562">
        <v>314</v>
      </c>
      <c r="AF1562" t="s">
        <v>729</v>
      </c>
      <c r="AG1562" t="s">
        <v>561</v>
      </c>
      <c r="AH1562" t="s">
        <v>542</v>
      </c>
      <c r="AI1562" s="6">
        <v>37257</v>
      </c>
      <c r="AJ1562" s="6">
        <v>38351</v>
      </c>
      <c r="AK1562" t="s">
        <v>190</v>
      </c>
      <c r="AM1562" t="s">
        <v>556</v>
      </c>
      <c r="AO1562" t="s">
        <v>569</v>
      </c>
      <c r="AY1562">
        <v>0</v>
      </c>
      <c r="AZ1562">
        <v>1</v>
      </c>
      <c r="BA1562">
        <v>0</v>
      </c>
      <c r="BF1562" t="s">
        <v>127</v>
      </c>
      <c r="BG1562" t="s">
        <v>698</v>
      </c>
    </row>
    <row r="1563" spans="1:59" x14ac:dyDescent="0.35">
      <c r="A1563">
        <v>46</v>
      </c>
      <c r="B1563">
        <v>1562</v>
      </c>
      <c r="D1563" t="s">
        <v>591</v>
      </c>
      <c r="E1563" t="s">
        <v>515</v>
      </c>
      <c r="F1563" t="s">
        <v>8</v>
      </c>
      <c r="H1563" t="s">
        <v>299</v>
      </c>
      <c r="I1563" t="s">
        <v>261</v>
      </c>
      <c r="K1563" t="s">
        <v>408</v>
      </c>
      <c r="L1563" t="s">
        <v>409</v>
      </c>
      <c r="N1563">
        <v>0.24399999999999999</v>
      </c>
      <c r="O1563">
        <v>0</v>
      </c>
      <c r="Q1563" t="s">
        <v>504</v>
      </c>
      <c r="R1563" t="s">
        <v>1205</v>
      </c>
      <c r="T1563" s="24">
        <f t="shared" si="25"/>
        <v>156</v>
      </c>
      <c r="U1563">
        <v>1</v>
      </c>
      <c r="AA1563" t="s">
        <v>562</v>
      </c>
      <c r="AB1563" t="s">
        <v>558</v>
      </c>
      <c r="AD1563">
        <v>314</v>
      </c>
      <c r="AF1563" t="s">
        <v>729</v>
      </c>
      <c r="AG1563" t="s">
        <v>561</v>
      </c>
      <c r="AH1563" t="s">
        <v>542</v>
      </c>
      <c r="AI1563" s="6">
        <v>37257</v>
      </c>
      <c r="AJ1563" s="6">
        <v>38351</v>
      </c>
      <c r="AK1563" t="s">
        <v>197</v>
      </c>
      <c r="AM1563" t="s">
        <v>556</v>
      </c>
      <c r="AO1563" t="s">
        <v>569</v>
      </c>
      <c r="AY1563">
        <v>0</v>
      </c>
      <c r="AZ1563">
        <v>1</v>
      </c>
      <c r="BA1563">
        <v>0</v>
      </c>
      <c r="BF1563" t="s">
        <v>127</v>
      </c>
      <c r="BG1563" t="s">
        <v>698</v>
      </c>
    </row>
    <row r="1564" spans="1:59" x14ac:dyDescent="0.35">
      <c r="A1564">
        <v>46</v>
      </c>
      <c r="B1564">
        <v>1563</v>
      </c>
      <c r="D1564" t="s">
        <v>591</v>
      </c>
      <c r="E1564" t="s">
        <v>516</v>
      </c>
      <c r="F1564" t="s">
        <v>8</v>
      </c>
      <c r="H1564" t="s">
        <v>301</v>
      </c>
      <c r="I1564" t="s">
        <v>261</v>
      </c>
      <c r="K1564" t="s">
        <v>408</v>
      </c>
      <c r="L1564" t="s">
        <v>409</v>
      </c>
      <c r="N1564">
        <v>0.24099999999999999</v>
      </c>
      <c r="O1564">
        <v>0</v>
      </c>
      <c r="Q1564" t="s">
        <v>504</v>
      </c>
      <c r="R1564" t="s">
        <v>1205</v>
      </c>
      <c r="T1564" s="24">
        <f t="shared" si="25"/>
        <v>156</v>
      </c>
      <c r="U1564">
        <v>1</v>
      </c>
      <c r="AA1564" t="s">
        <v>562</v>
      </c>
      <c r="AB1564" t="s">
        <v>558</v>
      </c>
      <c r="AD1564">
        <v>314</v>
      </c>
      <c r="AF1564" t="s">
        <v>729</v>
      </c>
      <c r="AG1564" t="s">
        <v>561</v>
      </c>
      <c r="AH1564" t="s">
        <v>542</v>
      </c>
      <c r="AI1564" s="6">
        <v>37257</v>
      </c>
      <c r="AJ1564" s="6">
        <v>38351</v>
      </c>
      <c r="AK1564" t="s">
        <v>197</v>
      </c>
      <c r="AM1564" t="s">
        <v>556</v>
      </c>
      <c r="AO1564" t="s">
        <v>569</v>
      </c>
      <c r="AY1564">
        <v>0</v>
      </c>
      <c r="AZ1564">
        <v>1</v>
      </c>
      <c r="BA1564">
        <v>0</v>
      </c>
      <c r="BF1564" t="s">
        <v>127</v>
      </c>
      <c r="BG1564" t="s">
        <v>698</v>
      </c>
    </row>
    <row r="1565" spans="1:59" x14ac:dyDescent="0.35">
      <c r="A1565">
        <v>46</v>
      </c>
      <c r="B1565">
        <v>1564</v>
      </c>
      <c r="D1565" t="s">
        <v>591</v>
      </c>
      <c r="E1565" t="s">
        <v>517</v>
      </c>
      <c r="F1565" t="s">
        <v>8</v>
      </c>
      <c r="H1565" t="s">
        <v>300</v>
      </c>
      <c r="I1565" t="s">
        <v>261</v>
      </c>
      <c r="K1565" t="s">
        <v>408</v>
      </c>
      <c r="L1565" t="s">
        <v>409</v>
      </c>
      <c r="N1565">
        <v>0.40500000000000003</v>
      </c>
      <c r="O1565">
        <v>0</v>
      </c>
      <c r="Q1565" t="s">
        <v>504</v>
      </c>
      <c r="R1565" t="s">
        <v>1205</v>
      </c>
      <c r="T1565" s="24">
        <f t="shared" si="25"/>
        <v>156</v>
      </c>
      <c r="U1565">
        <v>1</v>
      </c>
      <c r="AA1565" t="s">
        <v>562</v>
      </c>
      <c r="AB1565" t="s">
        <v>558</v>
      </c>
      <c r="AD1565">
        <v>314</v>
      </c>
      <c r="AF1565" t="s">
        <v>729</v>
      </c>
      <c r="AG1565" t="s">
        <v>561</v>
      </c>
      <c r="AH1565" t="s">
        <v>542</v>
      </c>
      <c r="AI1565" s="6">
        <v>37257</v>
      </c>
      <c r="AJ1565" s="6">
        <v>38351</v>
      </c>
      <c r="AK1565" t="s">
        <v>197</v>
      </c>
      <c r="AM1565" t="s">
        <v>556</v>
      </c>
      <c r="AO1565" t="s">
        <v>569</v>
      </c>
      <c r="AY1565">
        <v>0</v>
      </c>
      <c r="AZ1565">
        <v>1</v>
      </c>
      <c r="BA1565">
        <v>0</v>
      </c>
      <c r="BF1565" t="s">
        <v>127</v>
      </c>
      <c r="BG1565" t="s">
        <v>698</v>
      </c>
    </row>
    <row r="1566" spans="1:59" x14ac:dyDescent="0.35">
      <c r="A1566">
        <v>46</v>
      </c>
      <c r="B1566">
        <v>1565</v>
      </c>
      <c r="D1566" t="s">
        <v>591</v>
      </c>
      <c r="E1566" t="s">
        <v>518</v>
      </c>
      <c r="F1566" t="s">
        <v>8</v>
      </c>
      <c r="H1566" t="s">
        <v>302</v>
      </c>
      <c r="I1566" t="s">
        <v>261</v>
      </c>
      <c r="K1566" t="s">
        <v>408</v>
      </c>
      <c r="L1566" t="s">
        <v>409</v>
      </c>
      <c r="N1566">
        <v>0.82699999999999996</v>
      </c>
      <c r="O1566">
        <v>0</v>
      </c>
      <c r="Q1566" t="s">
        <v>504</v>
      </c>
      <c r="R1566" t="s">
        <v>1205</v>
      </c>
      <c r="T1566" s="24">
        <f t="shared" si="25"/>
        <v>156</v>
      </c>
      <c r="U1566">
        <v>1</v>
      </c>
      <c r="AA1566" t="s">
        <v>562</v>
      </c>
      <c r="AB1566" t="s">
        <v>558</v>
      </c>
      <c r="AD1566">
        <v>314</v>
      </c>
      <c r="AF1566" t="s">
        <v>729</v>
      </c>
      <c r="AG1566" t="s">
        <v>561</v>
      </c>
      <c r="AH1566" t="s">
        <v>542</v>
      </c>
      <c r="AI1566" s="6">
        <v>37257</v>
      </c>
      <c r="AJ1566" s="6">
        <v>38351</v>
      </c>
      <c r="AK1566" t="s">
        <v>197</v>
      </c>
      <c r="AM1566" t="s">
        <v>556</v>
      </c>
      <c r="AO1566" t="s">
        <v>569</v>
      </c>
      <c r="AY1566">
        <v>0</v>
      </c>
      <c r="AZ1566">
        <v>1</v>
      </c>
      <c r="BA1566">
        <v>0</v>
      </c>
      <c r="BF1566" t="s">
        <v>127</v>
      </c>
      <c r="BG1566" t="s">
        <v>698</v>
      </c>
    </row>
    <row r="1567" spans="1:59" x14ac:dyDescent="0.35">
      <c r="A1567">
        <v>46</v>
      </c>
      <c r="B1567">
        <v>1566</v>
      </c>
      <c r="D1567" t="s">
        <v>591</v>
      </c>
      <c r="E1567" t="s">
        <v>519</v>
      </c>
      <c r="F1567" t="s">
        <v>8</v>
      </c>
      <c r="H1567" t="s">
        <v>303</v>
      </c>
      <c r="I1567" t="s">
        <v>261</v>
      </c>
      <c r="K1567" t="s">
        <v>408</v>
      </c>
      <c r="L1567" t="s">
        <v>409</v>
      </c>
      <c r="N1567">
        <v>0.23599999999999999</v>
      </c>
      <c r="O1567">
        <v>0</v>
      </c>
      <c r="Q1567" t="s">
        <v>504</v>
      </c>
      <c r="R1567" t="s">
        <v>1205</v>
      </c>
      <c r="T1567" s="24">
        <f t="shared" si="25"/>
        <v>156</v>
      </c>
      <c r="U1567">
        <v>1</v>
      </c>
      <c r="AA1567" t="s">
        <v>562</v>
      </c>
      <c r="AB1567" t="s">
        <v>558</v>
      </c>
      <c r="AD1567">
        <v>314</v>
      </c>
      <c r="AF1567" t="s">
        <v>729</v>
      </c>
      <c r="AG1567" t="s">
        <v>561</v>
      </c>
      <c r="AH1567" t="s">
        <v>542</v>
      </c>
      <c r="AI1567" s="6">
        <v>37257</v>
      </c>
      <c r="AJ1567" s="6">
        <v>38351</v>
      </c>
      <c r="AK1567" t="s">
        <v>197</v>
      </c>
      <c r="AM1567" t="s">
        <v>556</v>
      </c>
      <c r="AO1567" t="s">
        <v>569</v>
      </c>
      <c r="AY1567">
        <v>0</v>
      </c>
      <c r="AZ1567">
        <v>1</v>
      </c>
      <c r="BA1567">
        <v>0</v>
      </c>
      <c r="BF1567" t="s">
        <v>127</v>
      </c>
      <c r="BG1567" t="s">
        <v>698</v>
      </c>
    </row>
    <row r="1568" spans="1:59" x14ac:dyDescent="0.35">
      <c r="A1568">
        <v>46</v>
      </c>
      <c r="B1568">
        <v>1567</v>
      </c>
      <c r="D1568" t="s">
        <v>591</v>
      </c>
      <c r="E1568" t="s">
        <v>515</v>
      </c>
      <c r="F1568" t="s">
        <v>8</v>
      </c>
      <c r="H1568" t="s">
        <v>299</v>
      </c>
      <c r="I1568" t="s">
        <v>261</v>
      </c>
      <c r="K1568" t="s">
        <v>408</v>
      </c>
      <c r="L1568" t="s">
        <v>409</v>
      </c>
      <c r="N1568">
        <v>0.97499999999999998</v>
      </c>
      <c r="O1568">
        <v>0</v>
      </c>
      <c r="Q1568" t="s">
        <v>504</v>
      </c>
      <c r="R1568" t="s">
        <v>1205</v>
      </c>
      <c r="T1568" s="24">
        <f t="shared" si="25"/>
        <v>156</v>
      </c>
      <c r="U1568">
        <v>1</v>
      </c>
      <c r="AA1568" t="s">
        <v>562</v>
      </c>
      <c r="AB1568" t="s">
        <v>558</v>
      </c>
      <c r="AD1568">
        <v>314</v>
      </c>
      <c r="AF1568" t="s">
        <v>729</v>
      </c>
      <c r="AG1568" t="s">
        <v>561</v>
      </c>
      <c r="AH1568" t="s">
        <v>542</v>
      </c>
      <c r="AI1568" s="6">
        <v>37257</v>
      </c>
      <c r="AJ1568" s="6">
        <v>38351</v>
      </c>
      <c r="AK1568" t="s">
        <v>191</v>
      </c>
      <c r="AM1568" t="s">
        <v>556</v>
      </c>
      <c r="AO1568" t="s">
        <v>569</v>
      </c>
      <c r="AY1568">
        <v>0</v>
      </c>
      <c r="AZ1568">
        <v>1</v>
      </c>
      <c r="BA1568">
        <v>0</v>
      </c>
      <c r="BF1568" t="s">
        <v>127</v>
      </c>
      <c r="BG1568" t="s">
        <v>698</v>
      </c>
    </row>
    <row r="1569" spans="1:59" x14ac:dyDescent="0.35">
      <c r="A1569">
        <v>46</v>
      </c>
      <c r="B1569">
        <v>1568</v>
      </c>
      <c r="D1569" t="s">
        <v>591</v>
      </c>
      <c r="E1569" t="s">
        <v>516</v>
      </c>
      <c r="F1569" t="s">
        <v>8</v>
      </c>
      <c r="H1569" t="s">
        <v>301</v>
      </c>
      <c r="I1569" t="s">
        <v>261</v>
      </c>
      <c r="K1569" t="s">
        <v>408</v>
      </c>
      <c r="L1569" t="s">
        <v>409</v>
      </c>
      <c r="N1569">
        <v>0.84799999999999998</v>
      </c>
      <c r="O1569">
        <v>0</v>
      </c>
      <c r="Q1569" t="s">
        <v>504</v>
      </c>
      <c r="R1569" t="s">
        <v>1205</v>
      </c>
      <c r="T1569" s="24">
        <f t="shared" si="25"/>
        <v>156</v>
      </c>
      <c r="U1569">
        <v>1</v>
      </c>
      <c r="AA1569" t="s">
        <v>562</v>
      </c>
      <c r="AB1569" t="s">
        <v>558</v>
      </c>
      <c r="AD1569">
        <v>314</v>
      </c>
      <c r="AF1569" t="s">
        <v>729</v>
      </c>
      <c r="AG1569" t="s">
        <v>561</v>
      </c>
      <c r="AH1569" t="s">
        <v>542</v>
      </c>
      <c r="AI1569" s="6">
        <v>37257</v>
      </c>
      <c r="AJ1569" s="6">
        <v>38351</v>
      </c>
      <c r="AK1569" t="s">
        <v>191</v>
      </c>
      <c r="AM1569" t="s">
        <v>556</v>
      </c>
      <c r="AO1569" t="s">
        <v>569</v>
      </c>
      <c r="AY1569">
        <v>0</v>
      </c>
      <c r="AZ1569">
        <v>1</v>
      </c>
      <c r="BA1569">
        <v>0</v>
      </c>
      <c r="BF1569" t="s">
        <v>127</v>
      </c>
      <c r="BG1569" t="s">
        <v>698</v>
      </c>
    </row>
    <row r="1570" spans="1:59" x14ac:dyDescent="0.35">
      <c r="A1570">
        <v>46</v>
      </c>
      <c r="B1570">
        <v>1569</v>
      </c>
      <c r="D1570" t="s">
        <v>591</v>
      </c>
      <c r="E1570" t="s">
        <v>517</v>
      </c>
      <c r="F1570" t="s">
        <v>8</v>
      </c>
      <c r="H1570" t="s">
        <v>300</v>
      </c>
      <c r="I1570" t="s">
        <v>261</v>
      </c>
      <c r="K1570" t="s">
        <v>408</v>
      </c>
      <c r="L1570" t="s">
        <v>409</v>
      </c>
      <c r="N1570">
        <v>0.495</v>
      </c>
      <c r="O1570">
        <v>0</v>
      </c>
      <c r="Q1570" t="s">
        <v>504</v>
      </c>
      <c r="R1570" t="s">
        <v>1205</v>
      </c>
      <c r="T1570" s="24">
        <f t="shared" ref="T1570:T1633" si="26">IF(BF1570="daily",NETWORKDAYS(AI1570,AJ1570),IF(BF1570="weekly",ROUNDDOWN((AJ1570-AI1570)/7,0),IF(BF1570="monthly",-((YEAR(AI1570)-YEAR(AJ1570))*12+MONTH(AI1570)-MONTH(AJ1570)),IF(BF1570="quarterly",(-((YEAR(AI1570)-YEAR(AJ1570))*12+MONTH(AI1570)-MONTH(AJ1570)))/3,"error"))))</f>
        <v>156</v>
      </c>
      <c r="U1570">
        <v>1</v>
      </c>
      <c r="AA1570" t="s">
        <v>562</v>
      </c>
      <c r="AB1570" t="s">
        <v>558</v>
      </c>
      <c r="AD1570">
        <v>314</v>
      </c>
      <c r="AF1570" t="s">
        <v>729</v>
      </c>
      <c r="AG1570" t="s">
        <v>561</v>
      </c>
      <c r="AH1570" t="s">
        <v>542</v>
      </c>
      <c r="AI1570" s="6">
        <v>37257</v>
      </c>
      <c r="AJ1570" s="6">
        <v>38351</v>
      </c>
      <c r="AK1570" t="s">
        <v>191</v>
      </c>
      <c r="AM1570" t="s">
        <v>556</v>
      </c>
      <c r="AO1570" t="s">
        <v>569</v>
      </c>
      <c r="AY1570">
        <v>0</v>
      </c>
      <c r="AZ1570">
        <v>1</v>
      </c>
      <c r="BA1570">
        <v>0</v>
      </c>
      <c r="BF1570" t="s">
        <v>127</v>
      </c>
      <c r="BG1570" t="s">
        <v>698</v>
      </c>
    </row>
    <row r="1571" spans="1:59" x14ac:dyDescent="0.35">
      <c r="A1571">
        <v>46</v>
      </c>
      <c r="B1571">
        <v>1570</v>
      </c>
      <c r="D1571" t="s">
        <v>591</v>
      </c>
      <c r="E1571" t="s">
        <v>518</v>
      </c>
      <c r="F1571" t="s">
        <v>8</v>
      </c>
      <c r="H1571" t="s">
        <v>302</v>
      </c>
      <c r="I1571" t="s">
        <v>261</v>
      </c>
      <c r="K1571" t="s">
        <v>408</v>
      </c>
      <c r="L1571" t="s">
        <v>409</v>
      </c>
      <c r="N1571">
        <v>0.61399999999999999</v>
      </c>
      <c r="O1571">
        <v>0</v>
      </c>
      <c r="Q1571" t="s">
        <v>504</v>
      </c>
      <c r="R1571" t="s">
        <v>1205</v>
      </c>
      <c r="T1571" s="24">
        <f t="shared" si="26"/>
        <v>156</v>
      </c>
      <c r="U1571">
        <v>1</v>
      </c>
      <c r="AA1571" t="s">
        <v>562</v>
      </c>
      <c r="AB1571" t="s">
        <v>558</v>
      </c>
      <c r="AD1571">
        <v>314</v>
      </c>
      <c r="AF1571" t="s">
        <v>729</v>
      </c>
      <c r="AG1571" t="s">
        <v>561</v>
      </c>
      <c r="AH1571" t="s">
        <v>542</v>
      </c>
      <c r="AI1571" s="6">
        <v>37257</v>
      </c>
      <c r="AJ1571" s="6">
        <v>38351</v>
      </c>
      <c r="AK1571" t="s">
        <v>191</v>
      </c>
      <c r="AM1571" t="s">
        <v>556</v>
      </c>
      <c r="AO1571" t="s">
        <v>569</v>
      </c>
      <c r="AY1571">
        <v>0</v>
      </c>
      <c r="AZ1571">
        <v>1</v>
      </c>
      <c r="BA1571">
        <v>0</v>
      </c>
      <c r="BF1571" t="s">
        <v>127</v>
      </c>
      <c r="BG1571" t="s">
        <v>698</v>
      </c>
    </row>
    <row r="1572" spans="1:59" x14ac:dyDescent="0.35">
      <c r="A1572">
        <v>46</v>
      </c>
      <c r="B1572">
        <v>1571</v>
      </c>
      <c r="D1572" t="s">
        <v>591</v>
      </c>
      <c r="E1572" t="s">
        <v>519</v>
      </c>
      <c r="F1572" t="s">
        <v>8</v>
      </c>
      <c r="H1572" t="s">
        <v>303</v>
      </c>
      <c r="I1572" t="s">
        <v>261</v>
      </c>
      <c r="K1572" t="s">
        <v>408</v>
      </c>
      <c r="L1572" t="s">
        <v>409</v>
      </c>
      <c r="N1572">
        <v>0.53600000000000003</v>
      </c>
      <c r="O1572">
        <v>0</v>
      </c>
      <c r="Q1572" t="s">
        <v>504</v>
      </c>
      <c r="R1572" t="s">
        <v>1205</v>
      </c>
      <c r="T1572" s="24">
        <f t="shared" si="26"/>
        <v>156</v>
      </c>
      <c r="U1572">
        <v>1</v>
      </c>
      <c r="AA1572" t="s">
        <v>562</v>
      </c>
      <c r="AB1572" t="s">
        <v>558</v>
      </c>
      <c r="AD1572">
        <v>314</v>
      </c>
      <c r="AF1572" t="s">
        <v>729</v>
      </c>
      <c r="AG1572" t="s">
        <v>561</v>
      </c>
      <c r="AH1572" t="s">
        <v>542</v>
      </c>
      <c r="AI1572" s="6">
        <v>37257</v>
      </c>
      <c r="AJ1572" s="6">
        <v>38351</v>
      </c>
      <c r="AK1572" t="s">
        <v>191</v>
      </c>
      <c r="AM1572" t="s">
        <v>556</v>
      </c>
      <c r="AO1572" t="s">
        <v>569</v>
      </c>
      <c r="AY1572">
        <v>0</v>
      </c>
      <c r="AZ1572">
        <v>1</v>
      </c>
      <c r="BA1572">
        <v>0</v>
      </c>
      <c r="BF1572" t="s">
        <v>127</v>
      </c>
      <c r="BG1572" t="s">
        <v>698</v>
      </c>
    </row>
    <row r="1573" spans="1:59" x14ac:dyDescent="0.35">
      <c r="A1573">
        <v>46</v>
      </c>
      <c r="B1573">
        <v>1572</v>
      </c>
      <c r="D1573" t="s">
        <v>591</v>
      </c>
      <c r="E1573" t="s">
        <v>515</v>
      </c>
      <c r="F1573" t="s">
        <v>8</v>
      </c>
      <c r="H1573" t="s">
        <v>299</v>
      </c>
      <c r="I1573" t="s">
        <v>261</v>
      </c>
      <c r="K1573" t="s">
        <v>408</v>
      </c>
      <c r="L1573" t="s">
        <v>409</v>
      </c>
      <c r="N1573">
        <v>0.30599999999999999</v>
      </c>
      <c r="O1573">
        <v>0</v>
      </c>
      <c r="Q1573" t="s">
        <v>504</v>
      </c>
      <c r="R1573" t="s">
        <v>1205</v>
      </c>
      <c r="T1573" s="24">
        <f t="shared" si="26"/>
        <v>156</v>
      </c>
      <c r="U1573">
        <v>1</v>
      </c>
      <c r="AA1573" t="s">
        <v>562</v>
      </c>
      <c r="AB1573" t="s">
        <v>558</v>
      </c>
      <c r="AD1573">
        <v>314</v>
      </c>
      <c r="AF1573" t="s">
        <v>729</v>
      </c>
      <c r="AG1573" t="s">
        <v>561</v>
      </c>
      <c r="AH1573" t="s">
        <v>542</v>
      </c>
      <c r="AI1573" s="6">
        <v>38355</v>
      </c>
      <c r="AJ1573" s="6">
        <v>39447</v>
      </c>
      <c r="AK1573" t="s">
        <v>297</v>
      </c>
      <c r="AM1573" t="s">
        <v>556</v>
      </c>
      <c r="AO1573" t="s">
        <v>569</v>
      </c>
      <c r="AY1573">
        <v>0</v>
      </c>
      <c r="AZ1573">
        <v>1</v>
      </c>
      <c r="BA1573">
        <v>0</v>
      </c>
      <c r="BF1573" t="s">
        <v>127</v>
      </c>
      <c r="BG1573" t="s">
        <v>698</v>
      </c>
    </row>
    <row r="1574" spans="1:59" x14ac:dyDescent="0.35">
      <c r="A1574">
        <v>46</v>
      </c>
      <c r="B1574">
        <v>1573</v>
      </c>
      <c r="D1574" t="s">
        <v>591</v>
      </c>
      <c r="E1574" t="s">
        <v>516</v>
      </c>
      <c r="F1574" t="s">
        <v>8</v>
      </c>
      <c r="H1574" t="s">
        <v>301</v>
      </c>
      <c r="I1574" t="s">
        <v>261</v>
      </c>
      <c r="K1574" t="s">
        <v>408</v>
      </c>
      <c r="L1574" t="s">
        <v>409</v>
      </c>
      <c r="N1574">
        <v>0.38</v>
      </c>
      <c r="O1574">
        <v>0</v>
      </c>
      <c r="Q1574" t="s">
        <v>504</v>
      </c>
      <c r="R1574" t="s">
        <v>1205</v>
      </c>
      <c r="T1574" s="24">
        <f t="shared" si="26"/>
        <v>156</v>
      </c>
      <c r="U1574">
        <v>1</v>
      </c>
      <c r="AA1574" t="s">
        <v>562</v>
      </c>
      <c r="AB1574" t="s">
        <v>558</v>
      </c>
      <c r="AD1574">
        <v>314</v>
      </c>
      <c r="AF1574" t="s">
        <v>729</v>
      </c>
      <c r="AG1574" t="s">
        <v>561</v>
      </c>
      <c r="AH1574" t="s">
        <v>542</v>
      </c>
      <c r="AI1574" s="6">
        <v>38355</v>
      </c>
      <c r="AJ1574" s="6">
        <v>39447</v>
      </c>
      <c r="AK1574" t="s">
        <v>297</v>
      </c>
      <c r="AM1574" t="s">
        <v>556</v>
      </c>
      <c r="AO1574" t="s">
        <v>569</v>
      </c>
      <c r="AY1574">
        <v>0</v>
      </c>
      <c r="AZ1574">
        <v>1</v>
      </c>
      <c r="BA1574">
        <v>0</v>
      </c>
      <c r="BF1574" t="s">
        <v>127</v>
      </c>
      <c r="BG1574" t="s">
        <v>698</v>
      </c>
    </row>
    <row r="1575" spans="1:59" x14ac:dyDescent="0.35">
      <c r="A1575">
        <v>46</v>
      </c>
      <c r="B1575">
        <v>1574</v>
      </c>
      <c r="D1575" t="s">
        <v>591</v>
      </c>
      <c r="E1575" t="s">
        <v>517</v>
      </c>
      <c r="F1575" t="s">
        <v>8</v>
      </c>
      <c r="H1575" t="s">
        <v>300</v>
      </c>
      <c r="I1575" t="s">
        <v>261</v>
      </c>
      <c r="K1575" t="s">
        <v>408</v>
      </c>
      <c r="L1575" t="s">
        <v>409</v>
      </c>
      <c r="N1575">
        <v>0.32</v>
      </c>
      <c r="O1575">
        <v>0</v>
      </c>
      <c r="Q1575" t="s">
        <v>504</v>
      </c>
      <c r="R1575" t="s">
        <v>1205</v>
      </c>
      <c r="T1575" s="24">
        <f t="shared" si="26"/>
        <v>156</v>
      </c>
      <c r="U1575">
        <v>1</v>
      </c>
      <c r="AA1575" t="s">
        <v>562</v>
      </c>
      <c r="AB1575" t="s">
        <v>558</v>
      </c>
      <c r="AD1575">
        <v>314</v>
      </c>
      <c r="AF1575" t="s">
        <v>729</v>
      </c>
      <c r="AG1575" t="s">
        <v>561</v>
      </c>
      <c r="AH1575" t="s">
        <v>542</v>
      </c>
      <c r="AI1575" s="6">
        <v>38355</v>
      </c>
      <c r="AJ1575" s="6">
        <v>39447</v>
      </c>
      <c r="AK1575" t="s">
        <v>297</v>
      </c>
      <c r="AM1575" t="s">
        <v>556</v>
      </c>
      <c r="AO1575" t="s">
        <v>569</v>
      </c>
      <c r="AY1575">
        <v>0</v>
      </c>
      <c r="AZ1575">
        <v>1</v>
      </c>
      <c r="BA1575">
        <v>0</v>
      </c>
      <c r="BF1575" t="s">
        <v>127</v>
      </c>
      <c r="BG1575" t="s">
        <v>698</v>
      </c>
    </row>
    <row r="1576" spans="1:59" x14ac:dyDescent="0.35">
      <c r="A1576">
        <v>46</v>
      </c>
      <c r="B1576">
        <v>1575</v>
      </c>
      <c r="D1576" t="s">
        <v>591</v>
      </c>
      <c r="E1576" t="s">
        <v>518</v>
      </c>
      <c r="F1576" t="s">
        <v>8</v>
      </c>
      <c r="H1576" t="s">
        <v>302</v>
      </c>
      <c r="I1576" t="s">
        <v>261</v>
      </c>
      <c r="K1576" t="s">
        <v>408</v>
      </c>
      <c r="L1576" t="s">
        <v>409</v>
      </c>
      <c r="N1576">
        <v>0.78300000000000003</v>
      </c>
      <c r="O1576">
        <v>0</v>
      </c>
      <c r="Q1576" t="s">
        <v>504</v>
      </c>
      <c r="R1576" t="s">
        <v>1205</v>
      </c>
      <c r="T1576" s="24">
        <f t="shared" si="26"/>
        <v>156</v>
      </c>
      <c r="U1576">
        <v>1</v>
      </c>
      <c r="AA1576" t="s">
        <v>562</v>
      </c>
      <c r="AB1576" t="s">
        <v>558</v>
      </c>
      <c r="AD1576">
        <v>314</v>
      </c>
      <c r="AF1576" t="s">
        <v>729</v>
      </c>
      <c r="AG1576" t="s">
        <v>561</v>
      </c>
      <c r="AH1576" t="s">
        <v>542</v>
      </c>
      <c r="AI1576" s="6">
        <v>38355</v>
      </c>
      <c r="AJ1576" s="6">
        <v>39447</v>
      </c>
      <c r="AK1576" t="s">
        <v>297</v>
      </c>
      <c r="AM1576" t="s">
        <v>556</v>
      </c>
      <c r="AO1576" t="s">
        <v>569</v>
      </c>
      <c r="AY1576">
        <v>0</v>
      </c>
      <c r="AZ1576">
        <v>1</v>
      </c>
      <c r="BA1576">
        <v>0</v>
      </c>
      <c r="BF1576" t="s">
        <v>127</v>
      </c>
      <c r="BG1576" t="s">
        <v>698</v>
      </c>
    </row>
    <row r="1577" spans="1:59" x14ac:dyDescent="0.35">
      <c r="A1577">
        <v>46</v>
      </c>
      <c r="B1577">
        <v>1576</v>
      </c>
      <c r="D1577" t="s">
        <v>591</v>
      </c>
      <c r="E1577" t="s">
        <v>519</v>
      </c>
      <c r="F1577" t="s">
        <v>8</v>
      </c>
      <c r="H1577" t="s">
        <v>303</v>
      </c>
      <c r="I1577" t="s">
        <v>261</v>
      </c>
      <c r="K1577" t="s">
        <v>408</v>
      </c>
      <c r="L1577" t="s">
        <v>409</v>
      </c>
      <c r="N1577">
        <v>0.67</v>
      </c>
      <c r="O1577">
        <v>0</v>
      </c>
      <c r="Q1577" t="s">
        <v>504</v>
      </c>
      <c r="R1577" t="s">
        <v>1205</v>
      </c>
      <c r="T1577" s="24">
        <f t="shared" si="26"/>
        <v>156</v>
      </c>
      <c r="U1577">
        <v>1</v>
      </c>
      <c r="AA1577" t="s">
        <v>562</v>
      </c>
      <c r="AB1577" t="s">
        <v>558</v>
      </c>
      <c r="AD1577">
        <v>314</v>
      </c>
      <c r="AF1577" t="s">
        <v>729</v>
      </c>
      <c r="AG1577" t="s">
        <v>561</v>
      </c>
      <c r="AH1577" t="s">
        <v>542</v>
      </c>
      <c r="AI1577" s="6">
        <v>38355</v>
      </c>
      <c r="AJ1577" s="6">
        <v>39447</v>
      </c>
      <c r="AK1577" t="s">
        <v>297</v>
      </c>
      <c r="AM1577" t="s">
        <v>556</v>
      </c>
      <c r="AO1577" t="s">
        <v>569</v>
      </c>
      <c r="AY1577">
        <v>0</v>
      </c>
      <c r="AZ1577">
        <v>1</v>
      </c>
      <c r="BA1577">
        <v>0</v>
      </c>
      <c r="BF1577" t="s">
        <v>127</v>
      </c>
      <c r="BG1577" t="s">
        <v>698</v>
      </c>
    </row>
    <row r="1578" spans="1:59" x14ac:dyDescent="0.35">
      <c r="A1578">
        <v>46</v>
      </c>
      <c r="B1578">
        <v>1577</v>
      </c>
      <c r="D1578" t="s">
        <v>591</v>
      </c>
      <c r="E1578" t="s">
        <v>515</v>
      </c>
      <c r="F1578" t="s">
        <v>8</v>
      </c>
      <c r="H1578" t="s">
        <v>299</v>
      </c>
      <c r="I1578" t="s">
        <v>261</v>
      </c>
      <c r="K1578" t="s">
        <v>408</v>
      </c>
      <c r="L1578" t="s">
        <v>409</v>
      </c>
      <c r="N1578">
        <v>0.83699999999999997</v>
      </c>
      <c r="O1578">
        <v>0</v>
      </c>
      <c r="Q1578" t="s">
        <v>504</v>
      </c>
      <c r="R1578" t="s">
        <v>1205</v>
      </c>
      <c r="T1578" s="24">
        <f t="shared" si="26"/>
        <v>156</v>
      </c>
      <c r="U1578">
        <v>1</v>
      </c>
      <c r="AA1578" t="s">
        <v>562</v>
      </c>
      <c r="AB1578" t="s">
        <v>558</v>
      </c>
      <c r="AD1578">
        <v>314</v>
      </c>
      <c r="AF1578" t="s">
        <v>729</v>
      </c>
      <c r="AG1578" t="s">
        <v>561</v>
      </c>
      <c r="AH1578" t="s">
        <v>542</v>
      </c>
      <c r="AI1578" s="6">
        <v>38355</v>
      </c>
      <c r="AJ1578" s="6">
        <v>39447</v>
      </c>
      <c r="AK1578" t="s">
        <v>190</v>
      </c>
      <c r="AM1578" t="s">
        <v>556</v>
      </c>
      <c r="AO1578" t="s">
        <v>569</v>
      </c>
      <c r="AY1578">
        <v>0</v>
      </c>
      <c r="AZ1578">
        <v>1</v>
      </c>
      <c r="BA1578">
        <v>0</v>
      </c>
      <c r="BF1578" t="s">
        <v>127</v>
      </c>
      <c r="BG1578" t="s">
        <v>698</v>
      </c>
    </row>
    <row r="1579" spans="1:59" x14ac:dyDescent="0.35">
      <c r="A1579">
        <v>46</v>
      </c>
      <c r="B1579">
        <v>1578</v>
      </c>
      <c r="D1579" t="s">
        <v>591</v>
      </c>
      <c r="E1579" t="s">
        <v>516</v>
      </c>
      <c r="F1579" t="s">
        <v>8</v>
      </c>
      <c r="H1579" t="s">
        <v>301</v>
      </c>
      <c r="I1579" t="s">
        <v>261</v>
      </c>
      <c r="K1579" t="s">
        <v>408</v>
      </c>
      <c r="L1579" t="s">
        <v>409</v>
      </c>
      <c r="N1579">
        <v>0.51200000000000001</v>
      </c>
      <c r="O1579">
        <v>0</v>
      </c>
      <c r="Q1579" t="s">
        <v>504</v>
      </c>
      <c r="R1579" t="s">
        <v>1205</v>
      </c>
      <c r="T1579" s="24">
        <f t="shared" si="26"/>
        <v>156</v>
      </c>
      <c r="U1579">
        <v>1</v>
      </c>
      <c r="AA1579" t="s">
        <v>562</v>
      </c>
      <c r="AB1579" t="s">
        <v>558</v>
      </c>
      <c r="AD1579">
        <v>314</v>
      </c>
      <c r="AF1579" t="s">
        <v>729</v>
      </c>
      <c r="AG1579" t="s">
        <v>561</v>
      </c>
      <c r="AH1579" t="s">
        <v>542</v>
      </c>
      <c r="AI1579" s="6">
        <v>38355</v>
      </c>
      <c r="AJ1579" s="6">
        <v>39447</v>
      </c>
      <c r="AK1579" t="s">
        <v>190</v>
      </c>
      <c r="AM1579" t="s">
        <v>556</v>
      </c>
      <c r="AO1579" t="s">
        <v>569</v>
      </c>
      <c r="AY1579">
        <v>0</v>
      </c>
      <c r="AZ1579">
        <v>1</v>
      </c>
      <c r="BA1579">
        <v>0</v>
      </c>
      <c r="BF1579" t="s">
        <v>127</v>
      </c>
      <c r="BG1579" t="s">
        <v>698</v>
      </c>
    </row>
    <row r="1580" spans="1:59" x14ac:dyDescent="0.35">
      <c r="A1580">
        <v>46</v>
      </c>
      <c r="B1580">
        <v>1579</v>
      </c>
      <c r="D1580" t="s">
        <v>591</v>
      </c>
      <c r="E1580" t="s">
        <v>517</v>
      </c>
      <c r="F1580" t="s">
        <v>8</v>
      </c>
      <c r="H1580" t="s">
        <v>300</v>
      </c>
      <c r="I1580" t="s">
        <v>261</v>
      </c>
      <c r="K1580" t="s">
        <v>408</v>
      </c>
      <c r="L1580" t="s">
        <v>409</v>
      </c>
      <c r="N1580">
        <v>0.252</v>
      </c>
      <c r="O1580">
        <v>0</v>
      </c>
      <c r="Q1580" t="s">
        <v>504</v>
      </c>
      <c r="R1580" t="s">
        <v>1205</v>
      </c>
      <c r="T1580" s="24">
        <f t="shared" si="26"/>
        <v>156</v>
      </c>
      <c r="U1580">
        <v>1</v>
      </c>
      <c r="AA1580" t="s">
        <v>562</v>
      </c>
      <c r="AB1580" t="s">
        <v>558</v>
      </c>
      <c r="AD1580">
        <v>314</v>
      </c>
      <c r="AF1580" t="s">
        <v>729</v>
      </c>
      <c r="AG1580" t="s">
        <v>561</v>
      </c>
      <c r="AH1580" t="s">
        <v>542</v>
      </c>
      <c r="AI1580" s="6">
        <v>38355</v>
      </c>
      <c r="AJ1580" s="6">
        <v>39447</v>
      </c>
      <c r="AK1580" t="s">
        <v>190</v>
      </c>
      <c r="AM1580" t="s">
        <v>556</v>
      </c>
      <c r="AO1580" t="s">
        <v>569</v>
      </c>
      <c r="AY1580">
        <v>0</v>
      </c>
      <c r="AZ1580">
        <v>1</v>
      </c>
      <c r="BA1580">
        <v>0</v>
      </c>
      <c r="BF1580" t="s">
        <v>127</v>
      </c>
      <c r="BG1580" t="s">
        <v>698</v>
      </c>
    </row>
    <row r="1581" spans="1:59" x14ac:dyDescent="0.35">
      <c r="A1581">
        <v>46</v>
      </c>
      <c r="B1581">
        <v>1580</v>
      </c>
      <c r="D1581" t="s">
        <v>591</v>
      </c>
      <c r="E1581" t="s">
        <v>518</v>
      </c>
      <c r="F1581" t="s">
        <v>8</v>
      </c>
      <c r="H1581" t="s">
        <v>302</v>
      </c>
      <c r="I1581" t="s">
        <v>261</v>
      </c>
      <c r="K1581" t="s">
        <v>408</v>
      </c>
      <c r="L1581" t="s">
        <v>409</v>
      </c>
      <c r="N1581">
        <v>0.223</v>
      </c>
      <c r="O1581">
        <v>0</v>
      </c>
      <c r="Q1581" t="s">
        <v>504</v>
      </c>
      <c r="R1581" t="s">
        <v>1205</v>
      </c>
      <c r="T1581" s="24">
        <f t="shared" si="26"/>
        <v>156</v>
      </c>
      <c r="U1581">
        <v>1</v>
      </c>
      <c r="AA1581" t="s">
        <v>562</v>
      </c>
      <c r="AB1581" t="s">
        <v>558</v>
      </c>
      <c r="AD1581">
        <v>314</v>
      </c>
      <c r="AF1581" t="s">
        <v>729</v>
      </c>
      <c r="AG1581" t="s">
        <v>561</v>
      </c>
      <c r="AH1581" t="s">
        <v>542</v>
      </c>
      <c r="AI1581" s="6">
        <v>38355</v>
      </c>
      <c r="AJ1581" s="6">
        <v>39447</v>
      </c>
      <c r="AK1581" t="s">
        <v>190</v>
      </c>
      <c r="AM1581" t="s">
        <v>556</v>
      </c>
      <c r="AO1581" t="s">
        <v>569</v>
      </c>
      <c r="AY1581">
        <v>0</v>
      </c>
      <c r="AZ1581">
        <v>1</v>
      </c>
      <c r="BA1581">
        <v>0</v>
      </c>
      <c r="BF1581" t="s">
        <v>127</v>
      </c>
      <c r="BG1581" t="s">
        <v>698</v>
      </c>
    </row>
    <row r="1582" spans="1:59" x14ac:dyDescent="0.35">
      <c r="A1582">
        <v>46</v>
      </c>
      <c r="B1582">
        <v>1581</v>
      </c>
      <c r="D1582" t="s">
        <v>591</v>
      </c>
      <c r="E1582" t="s">
        <v>519</v>
      </c>
      <c r="F1582" t="s">
        <v>8</v>
      </c>
      <c r="H1582" t="s">
        <v>303</v>
      </c>
      <c r="I1582" t="s">
        <v>261</v>
      </c>
      <c r="K1582" t="s">
        <v>408</v>
      </c>
      <c r="L1582" t="s">
        <v>409</v>
      </c>
      <c r="N1582">
        <v>0.44</v>
      </c>
      <c r="O1582">
        <v>0</v>
      </c>
      <c r="Q1582" t="s">
        <v>504</v>
      </c>
      <c r="R1582" t="s">
        <v>1205</v>
      </c>
      <c r="T1582" s="24">
        <f t="shared" si="26"/>
        <v>156</v>
      </c>
      <c r="U1582">
        <v>1</v>
      </c>
      <c r="AA1582" t="s">
        <v>562</v>
      </c>
      <c r="AB1582" t="s">
        <v>558</v>
      </c>
      <c r="AD1582">
        <v>314</v>
      </c>
      <c r="AF1582" t="s">
        <v>729</v>
      </c>
      <c r="AG1582" t="s">
        <v>561</v>
      </c>
      <c r="AH1582" t="s">
        <v>542</v>
      </c>
      <c r="AI1582" s="6">
        <v>38355</v>
      </c>
      <c r="AJ1582" s="6">
        <v>39447</v>
      </c>
      <c r="AK1582" t="s">
        <v>190</v>
      </c>
      <c r="AM1582" t="s">
        <v>556</v>
      </c>
      <c r="AO1582" t="s">
        <v>569</v>
      </c>
      <c r="AY1582">
        <v>0</v>
      </c>
      <c r="AZ1582">
        <v>1</v>
      </c>
      <c r="BA1582">
        <v>0</v>
      </c>
      <c r="BF1582" t="s">
        <v>127</v>
      </c>
      <c r="BG1582" t="s">
        <v>698</v>
      </c>
    </row>
    <row r="1583" spans="1:59" x14ac:dyDescent="0.35">
      <c r="A1583">
        <v>46</v>
      </c>
      <c r="B1583">
        <v>1582</v>
      </c>
      <c r="D1583" t="s">
        <v>591</v>
      </c>
      <c r="E1583" t="s">
        <v>515</v>
      </c>
      <c r="F1583" t="s">
        <v>8</v>
      </c>
      <c r="H1583" t="s">
        <v>299</v>
      </c>
      <c r="I1583" t="s">
        <v>261</v>
      </c>
      <c r="K1583" t="s">
        <v>408</v>
      </c>
      <c r="L1583" t="s">
        <v>409</v>
      </c>
      <c r="N1583">
        <v>6.9000000000000006E-2</v>
      </c>
      <c r="O1583">
        <v>0</v>
      </c>
      <c r="Q1583" t="s">
        <v>504</v>
      </c>
      <c r="R1583" t="s">
        <v>1205</v>
      </c>
      <c r="T1583" s="24">
        <f t="shared" si="26"/>
        <v>156</v>
      </c>
      <c r="U1583">
        <v>1</v>
      </c>
      <c r="AA1583" t="s">
        <v>562</v>
      </c>
      <c r="AB1583" t="s">
        <v>558</v>
      </c>
      <c r="AD1583">
        <v>314</v>
      </c>
      <c r="AF1583" t="s">
        <v>729</v>
      </c>
      <c r="AG1583" t="s">
        <v>561</v>
      </c>
      <c r="AH1583" t="s">
        <v>542</v>
      </c>
      <c r="AI1583" s="6">
        <v>38355</v>
      </c>
      <c r="AJ1583" s="6">
        <v>39447</v>
      </c>
      <c r="AK1583" t="s">
        <v>197</v>
      </c>
      <c r="AM1583" t="s">
        <v>556</v>
      </c>
      <c r="AO1583" t="s">
        <v>569</v>
      </c>
      <c r="AY1583">
        <v>0</v>
      </c>
      <c r="AZ1583">
        <v>1</v>
      </c>
      <c r="BA1583">
        <v>0</v>
      </c>
      <c r="BF1583" t="s">
        <v>127</v>
      </c>
      <c r="BG1583" t="s">
        <v>698</v>
      </c>
    </row>
    <row r="1584" spans="1:59" x14ac:dyDescent="0.35">
      <c r="A1584">
        <v>46</v>
      </c>
      <c r="B1584">
        <v>1583</v>
      </c>
      <c r="D1584" t="s">
        <v>591</v>
      </c>
      <c r="E1584" t="s">
        <v>516</v>
      </c>
      <c r="F1584" t="s">
        <v>8</v>
      </c>
      <c r="H1584" t="s">
        <v>301</v>
      </c>
      <c r="I1584" t="s">
        <v>261</v>
      </c>
      <c r="K1584" t="s">
        <v>408</v>
      </c>
      <c r="L1584" t="s">
        <v>409</v>
      </c>
      <c r="N1584">
        <v>0.96099999999999997</v>
      </c>
      <c r="O1584">
        <v>0</v>
      </c>
      <c r="Q1584" t="s">
        <v>504</v>
      </c>
      <c r="R1584" t="s">
        <v>1205</v>
      </c>
      <c r="T1584" s="24">
        <f t="shared" si="26"/>
        <v>156</v>
      </c>
      <c r="U1584">
        <v>1</v>
      </c>
      <c r="AA1584" t="s">
        <v>562</v>
      </c>
      <c r="AB1584" t="s">
        <v>558</v>
      </c>
      <c r="AD1584">
        <v>314</v>
      </c>
      <c r="AF1584" t="s">
        <v>729</v>
      </c>
      <c r="AG1584" t="s">
        <v>561</v>
      </c>
      <c r="AH1584" t="s">
        <v>542</v>
      </c>
      <c r="AI1584" s="6">
        <v>38355</v>
      </c>
      <c r="AJ1584" s="6">
        <v>39447</v>
      </c>
      <c r="AK1584" t="s">
        <v>197</v>
      </c>
      <c r="AM1584" t="s">
        <v>556</v>
      </c>
      <c r="AO1584" t="s">
        <v>569</v>
      </c>
      <c r="AY1584">
        <v>0</v>
      </c>
      <c r="AZ1584">
        <v>1</v>
      </c>
      <c r="BA1584">
        <v>0</v>
      </c>
      <c r="BF1584" t="s">
        <v>127</v>
      </c>
      <c r="BG1584" t="s">
        <v>698</v>
      </c>
    </row>
    <row r="1585" spans="1:59" x14ac:dyDescent="0.35">
      <c r="A1585">
        <v>46</v>
      </c>
      <c r="B1585">
        <v>1584</v>
      </c>
      <c r="D1585" t="s">
        <v>591</v>
      </c>
      <c r="E1585" t="s">
        <v>517</v>
      </c>
      <c r="F1585" t="s">
        <v>8</v>
      </c>
      <c r="H1585" t="s">
        <v>300</v>
      </c>
      <c r="I1585" t="s">
        <v>261</v>
      </c>
      <c r="K1585" t="s">
        <v>408</v>
      </c>
      <c r="L1585" t="s">
        <v>409</v>
      </c>
      <c r="N1585">
        <v>0.183</v>
      </c>
      <c r="O1585">
        <v>0</v>
      </c>
      <c r="Q1585" t="s">
        <v>504</v>
      </c>
      <c r="R1585" t="s">
        <v>1205</v>
      </c>
      <c r="T1585" s="24">
        <f t="shared" si="26"/>
        <v>156</v>
      </c>
      <c r="U1585">
        <v>1</v>
      </c>
      <c r="AA1585" t="s">
        <v>562</v>
      </c>
      <c r="AB1585" t="s">
        <v>558</v>
      </c>
      <c r="AD1585">
        <v>314</v>
      </c>
      <c r="AF1585" t="s">
        <v>729</v>
      </c>
      <c r="AG1585" t="s">
        <v>561</v>
      </c>
      <c r="AH1585" t="s">
        <v>542</v>
      </c>
      <c r="AI1585" s="6">
        <v>38355</v>
      </c>
      <c r="AJ1585" s="6">
        <v>39447</v>
      </c>
      <c r="AK1585" t="s">
        <v>197</v>
      </c>
      <c r="AM1585" t="s">
        <v>556</v>
      </c>
      <c r="AO1585" t="s">
        <v>569</v>
      </c>
      <c r="AY1585">
        <v>0</v>
      </c>
      <c r="AZ1585">
        <v>1</v>
      </c>
      <c r="BA1585">
        <v>0</v>
      </c>
      <c r="BF1585" t="s">
        <v>127</v>
      </c>
      <c r="BG1585" t="s">
        <v>698</v>
      </c>
    </row>
    <row r="1586" spans="1:59" x14ac:dyDescent="0.35">
      <c r="A1586">
        <v>46</v>
      </c>
      <c r="B1586">
        <v>1585</v>
      </c>
      <c r="D1586" t="s">
        <v>591</v>
      </c>
      <c r="E1586" t="s">
        <v>518</v>
      </c>
      <c r="F1586" t="s">
        <v>8</v>
      </c>
      <c r="H1586" t="s">
        <v>302</v>
      </c>
      <c r="I1586" t="s">
        <v>261</v>
      </c>
      <c r="K1586" t="s">
        <v>408</v>
      </c>
      <c r="L1586" t="s">
        <v>409</v>
      </c>
      <c r="N1586">
        <v>0.98499999999999999</v>
      </c>
      <c r="O1586">
        <v>0</v>
      </c>
      <c r="Q1586" t="s">
        <v>504</v>
      </c>
      <c r="R1586" t="s">
        <v>1205</v>
      </c>
      <c r="T1586" s="24">
        <f t="shared" si="26"/>
        <v>156</v>
      </c>
      <c r="U1586">
        <v>1</v>
      </c>
      <c r="AA1586" t="s">
        <v>562</v>
      </c>
      <c r="AB1586" t="s">
        <v>558</v>
      </c>
      <c r="AD1586">
        <v>314</v>
      </c>
      <c r="AF1586" t="s">
        <v>729</v>
      </c>
      <c r="AG1586" t="s">
        <v>561</v>
      </c>
      <c r="AH1586" t="s">
        <v>542</v>
      </c>
      <c r="AI1586" s="6">
        <v>38355</v>
      </c>
      <c r="AJ1586" s="6">
        <v>39447</v>
      </c>
      <c r="AK1586" t="s">
        <v>197</v>
      </c>
      <c r="AM1586" t="s">
        <v>556</v>
      </c>
      <c r="AO1586" t="s">
        <v>569</v>
      </c>
      <c r="AY1586">
        <v>0</v>
      </c>
      <c r="AZ1586">
        <v>1</v>
      </c>
      <c r="BA1586">
        <v>0</v>
      </c>
      <c r="BF1586" t="s">
        <v>127</v>
      </c>
      <c r="BG1586" t="s">
        <v>698</v>
      </c>
    </row>
    <row r="1587" spans="1:59" x14ac:dyDescent="0.35">
      <c r="A1587">
        <v>46</v>
      </c>
      <c r="B1587">
        <v>1586</v>
      </c>
      <c r="D1587" t="s">
        <v>591</v>
      </c>
      <c r="E1587" t="s">
        <v>519</v>
      </c>
      <c r="F1587" t="s">
        <v>8</v>
      </c>
      <c r="H1587" t="s">
        <v>303</v>
      </c>
      <c r="I1587" t="s">
        <v>261</v>
      </c>
      <c r="K1587" t="s">
        <v>408</v>
      </c>
      <c r="L1587" t="s">
        <v>409</v>
      </c>
      <c r="N1587">
        <v>0.25700000000000001</v>
      </c>
      <c r="O1587">
        <v>0</v>
      </c>
      <c r="Q1587" t="s">
        <v>504</v>
      </c>
      <c r="R1587" t="s">
        <v>1205</v>
      </c>
      <c r="T1587" s="24">
        <f t="shared" si="26"/>
        <v>156</v>
      </c>
      <c r="U1587">
        <v>1</v>
      </c>
      <c r="AA1587" t="s">
        <v>562</v>
      </c>
      <c r="AB1587" t="s">
        <v>558</v>
      </c>
      <c r="AD1587">
        <v>314</v>
      </c>
      <c r="AF1587" t="s">
        <v>729</v>
      </c>
      <c r="AG1587" t="s">
        <v>561</v>
      </c>
      <c r="AH1587" t="s">
        <v>542</v>
      </c>
      <c r="AI1587" s="6">
        <v>38355</v>
      </c>
      <c r="AJ1587" s="6">
        <v>39447</v>
      </c>
      <c r="AK1587" t="s">
        <v>197</v>
      </c>
      <c r="AM1587" t="s">
        <v>556</v>
      </c>
      <c r="AO1587" t="s">
        <v>569</v>
      </c>
      <c r="AY1587">
        <v>0</v>
      </c>
      <c r="AZ1587">
        <v>1</v>
      </c>
      <c r="BA1587">
        <v>0</v>
      </c>
      <c r="BF1587" t="s">
        <v>127</v>
      </c>
      <c r="BG1587" t="s">
        <v>698</v>
      </c>
    </row>
    <row r="1588" spans="1:59" x14ac:dyDescent="0.35">
      <c r="A1588">
        <v>46</v>
      </c>
      <c r="B1588">
        <v>1587</v>
      </c>
      <c r="D1588" t="s">
        <v>591</v>
      </c>
      <c r="E1588" t="s">
        <v>515</v>
      </c>
      <c r="F1588" t="s">
        <v>8</v>
      </c>
      <c r="H1588" t="s">
        <v>299</v>
      </c>
      <c r="I1588" t="s">
        <v>261</v>
      </c>
      <c r="K1588" t="s">
        <v>408</v>
      </c>
      <c r="L1588" t="s">
        <v>409</v>
      </c>
      <c r="N1588">
        <v>0</v>
      </c>
      <c r="O1588">
        <v>0</v>
      </c>
      <c r="Q1588" t="s">
        <v>504</v>
      </c>
      <c r="R1588" t="s">
        <v>1205</v>
      </c>
      <c r="T1588" s="24">
        <f t="shared" si="26"/>
        <v>156</v>
      </c>
      <c r="U1588">
        <v>1</v>
      </c>
      <c r="AA1588" t="s">
        <v>562</v>
      </c>
      <c r="AB1588" t="s">
        <v>558</v>
      </c>
      <c r="AC1588">
        <v>1E-3</v>
      </c>
      <c r="AD1588">
        <v>314</v>
      </c>
      <c r="AF1588" t="s">
        <v>729</v>
      </c>
      <c r="AG1588" t="s">
        <v>561</v>
      </c>
      <c r="AH1588" t="s">
        <v>542</v>
      </c>
      <c r="AI1588" s="6">
        <v>38355</v>
      </c>
      <c r="AJ1588" s="6">
        <v>39447</v>
      </c>
      <c r="AK1588" t="s">
        <v>298</v>
      </c>
      <c r="AM1588" t="s">
        <v>556</v>
      </c>
      <c r="AO1588" t="s">
        <v>569</v>
      </c>
      <c r="AY1588">
        <v>0</v>
      </c>
      <c r="AZ1588">
        <v>1</v>
      </c>
      <c r="BA1588">
        <v>0</v>
      </c>
      <c r="BF1588" t="s">
        <v>127</v>
      </c>
      <c r="BG1588" t="s">
        <v>698</v>
      </c>
    </row>
    <row r="1589" spans="1:59" x14ac:dyDescent="0.35">
      <c r="A1589">
        <v>46</v>
      </c>
      <c r="B1589">
        <v>1588</v>
      </c>
      <c r="D1589" t="s">
        <v>591</v>
      </c>
      <c r="E1589" t="s">
        <v>516</v>
      </c>
      <c r="F1589" t="s">
        <v>8</v>
      </c>
      <c r="H1589" t="s">
        <v>301</v>
      </c>
      <c r="I1589" t="s">
        <v>261</v>
      </c>
      <c r="K1589" t="s">
        <v>408</v>
      </c>
      <c r="L1589" t="s">
        <v>409</v>
      </c>
      <c r="N1589">
        <v>0</v>
      </c>
      <c r="O1589">
        <v>0</v>
      </c>
      <c r="Q1589" t="s">
        <v>504</v>
      </c>
      <c r="R1589" t="s">
        <v>1205</v>
      </c>
      <c r="T1589" s="24">
        <f t="shared" si="26"/>
        <v>156</v>
      </c>
      <c r="U1589">
        <v>1</v>
      </c>
      <c r="AA1589" t="s">
        <v>562</v>
      </c>
      <c r="AB1589" t="s">
        <v>558</v>
      </c>
      <c r="AC1589">
        <v>1E-3</v>
      </c>
      <c r="AD1589">
        <v>314</v>
      </c>
      <c r="AF1589" t="s">
        <v>729</v>
      </c>
      <c r="AG1589" t="s">
        <v>561</v>
      </c>
      <c r="AH1589" t="s">
        <v>542</v>
      </c>
      <c r="AI1589" s="6">
        <v>38355</v>
      </c>
      <c r="AJ1589" s="6">
        <v>39447</v>
      </c>
      <c r="AK1589" t="s">
        <v>298</v>
      </c>
      <c r="AM1589" t="s">
        <v>556</v>
      </c>
      <c r="AO1589" t="s">
        <v>569</v>
      </c>
      <c r="AY1589">
        <v>0</v>
      </c>
      <c r="AZ1589">
        <v>1</v>
      </c>
      <c r="BA1589">
        <v>0</v>
      </c>
      <c r="BF1589" t="s">
        <v>127</v>
      </c>
      <c r="BG1589" t="s">
        <v>698</v>
      </c>
    </row>
    <row r="1590" spans="1:59" x14ac:dyDescent="0.35">
      <c r="A1590">
        <v>46</v>
      </c>
      <c r="B1590">
        <v>1589</v>
      </c>
      <c r="D1590" t="s">
        <v>591</v>
      </c>
      <c r="E1590" t="s">
        <v>517</v>
      </c>
      <c r="F1590" t="s">
        <v>8</v>
      </c>
      <c r="H1590" t="s">
        <v>300</v>
      </c>
      <c r="I1590" t="s">
        <v>261</v>
      </c>
      <c r="K1590" t="s">
        <v>408</v>
      </c>
      <c r="L1590" t="s">
        <v>409</v>
      </c>
      <c r="N1590">
        <v>0.35199999999999998</v>
      </c>
      <c r="O1590">
        <v>0</v>
      </c>
      <c r="Q1590" t="s">
        <v>504</v>
      </c>
      <c r="R1590" t="s">
        <v>1205</v>
      </c>
      <c r="T1590" s="24">
        <f t="shared" si="26"/>
        <v>156</v>
      </c>
      <c r="U1590">
        <v>1</v>
      </c>
      <c r="AA1590" t="s">
        <v>562</v>
      </c>
      <c r="AB1590" t="s">
        <v>558</v>
      </c>
      <c r="AD1590">
        <v>314</v>
      </c>
      <c r="AF1590" t="s">
        <v>729</v>
      </c>
      <c r="AG1590" t="s">
        <v>561</v>
      </c>
      <c r="AH1590" t="s">
        <v>542</v>
      </c>
      <c r="AI1590" s="6">
        <v>38355</v>
      </c>
      <c r="AJ1590" s="6">
        <v>39447</v>
      </c>
      <c r="AK1590" t="s">
        <v>298</v>
      </c>
      <c r="AM1590" t="s">
        <v>556</v>
      </c>
      <c r="AO1590" t="s">
        <v>569</v>
      </c>
      <c r="AY1590">
        <v>0</v>
      </c>
      <c r="AZ1590">
        <v>1</v>
      </c>
      <c r="BA1590">
        <v>0</v>
      </c>
      <c r="BF1590" t="s">
        <v>127</v>
      </c>
      <c r="BG1590" t="s">
        <v>698</v>
      </c>
    </row>
    <row r="1591" spans="1:59" x14ac:dyDescent="0.35">
      <c r="A1591">
        <v>46</v>
      </c>
      <c r="B1591">
        <v>1590</v>
      </c>
      <c r="D1591" t="s">
        <v>591</v>
      </c>
      <c r="E1591" t="s">
        <v>518</v>
      </c>
      <c r="F1591" t="s">
        <v>8</v>
      </c>
      <c r="H1591" t="s">
        <v>302</v>
      </c>
      <c r="I1591" t="s">
        <v>261</v>
      </c>
      <c r="K1591" t="s">
        <v>408</v>
      </c>
      <c r="L1591" t="s">
        <v>409</v>
      </c>
      <c r="N1591">
        <v>1.7999999999999999E-2</v>
      </c>
      <c r="O1591">
        <v>0</v>
      </c>
      <c r="Q1591" t="s">
        <v>504</v>
      </c>
      <c r="R1591" t="s">
        <v>1205</v>
      </c>
      <c r="T1591" s="24">
        <f t="shared" si="26"/>
        <v>156</v>
      </c>
      <c r="U1591">
        <v>1</v>
      </c>
      <c r="AA1591" t="s">
        <v>562</v>
      </c>
      <c r="AB1591" t="s">
        <v>558</v>
      </c>
      <c r="AC1591">
        <v>0.05</v>
      </c>
      <c r="AD1591">
        <v>314</v>
      </c>
      <c r="AF1591" t="s">
        <v>729</v>
      </c>
      <c r="AG1591" t="s">
        <v>561</v>
      </c>
      <c r="AH1591" t="s">
        <v>542</v>
      </c>
      <c r="AI1591" s="6">
        <v>38355</v>
      </c>
      <c r="AJ1591" s="6">
        <v>39447</v>
      </c>
      <c r="AK1591" t="s">
        <v>298</v>
      </c>
      <c r="AM1591" t="s">
        <v>556</v>
      </c>
      <c r="AO1591" t="s">
        <v>569</v>
      </c>
      <c r="AY1591">
        <v>0</v>
      </c>
      <c r="AZ1591">
        <v>1</v>
      </c>
      <c r="BA1591">
        <v>0</v>
      </c>
      <c r="BF1591" t="s">
        <v>127</v>
      </c>
      <c r="BG1591" t="s">
        <v>698</v>
      </c>
    </row>
    <row r="1592" spans="1:59" x14ac:dyDescent="0.35">
      <c r="A1592">
        <v>46</v>
      </c>
      <c r="B1592">
        <v>1591</v>
      </c>
      <c r="D1592" t="s">
        <v>591</v>
      </c>
      <c r="E1592" t="s">
        <v>519</v>
      </c>
      <c r="F1592" t="s">
        <v>8</v>
      </c>
      <c r="H1592" t="s">
        <v>303</v>
      </c>
      <c r="I1592" t="s">
        <v>261</v>
      </c>
      <c r="K1592" t="s">
        <v>408</v>
      </c>
      <c r="L1592" t="s">
        <v>409</v>
      </c>
      <c r="N1592">
        <v>0.125</v>
      </c>
      <c r="O1592">
        <v>0</v>
      </c>
      <c r="Q1592" t="s">
        <v>504</v>
      </c>
      <c r="R1592" t="s">
        <v>1205</v>
      </c>
      <c r="T1592" s="24">
        <f t="shared" si="26"/>
        <v>156</v>
      </c>
      <c r="U1592">
        <v>1</v>
      </c>
      <c r="AA1592" t="s">
        <v>562</v>
      </c>
      <c r="AB1592" t="s">
        <v>558</v>
      </c>
      <c r="AD1592">
        <v>314</v>
      </c>
      <c r="AF1592" t="s">
        <v>729</v>
      </c>
      <c r="AG1592" t="s">
        <v>561</v>
      </c>
      <c r="AH1592" t="s">
        <v>542</v>
      </c>
      <c r="AI1592" s="6">
        <v>38355</v>
      </c>
      <c r="AJ1592" s="6">
        <v>39447</v>
      </c>
      <c r="AK1592" t="s">
        <v>298</v>
      </c>
      <c r="AM1592" t="s">
        <v>556</v>
      </c>
      <c r="AO1592" t="s">
        <v>569</v>
      </c>
      <c r="AY1592">
        <v>0</v>
      </c>
      <c r="AZ1592">
        <v>1</v>
      </c>
      <c r="BA1592">
        <v>0</v>
      </c>
      <c r="BF1592" t="s">
        <v>127</v>
      </c>
      <c r="BG1592" t="s">
        <v>698</v>
      </c>
    </row>
    <row r="1593" spans="1:59" x14ac:dyDescent="0.35">
      <c r="A1593">
        <v>46</v>
      </c>
      <c r="B1593">
        <v>1592</v>
      </c>
      <c r="D1593" t="s">
        <v>591</v>
      </c>
      <c r="E1593" t="s">
        <v>515</v>
      </c>
      <c r="F1593" t="s">
        <v>8</v>
      </c>
      <c r="H1593" t="s">
        <v>299</v>
      </c>
      <c r="I1593" t="s">
        <v>261</v>
      </c>
      <c r="K1593" t="s">
        <v>408</v>
      </c>
      <c r="L1593" t="s">
        <v>409</v>
      </c>
      <c r="N1593">
        <v>0.1</v>
      </c>
      <c r="O1593">
        <v>0</v>
      </c>
      <c r="Q1593" t="s">
        <v>504</v>
      </c>
      <c r="R1593" t="s">
        <v>1205</v>
      </c>
      <c r="T1593" s="24">
        <f t="shared" si="26"/>
        <v>156</v>
      </c>
      <c r="U1593">
        <v>1</v>
      </c>
      <c r="AA1593" t="s">
        <v>562</v>
      </c>
      <c r="AB1593" t="s">
        <v>558</v>
      </c>
      <c r="AD1593">
        <v>314</v>
      </c>
      <c r="AF1593" t="s">
        <v>729</v>
      </c>
      <c r="AG1593" t="s">
        <v>561</v>
      </c>
      <c r="AH1593" t="s">
        <v>542</v>
      </c>
      <c r="AI1593" s="6">
        <v>38355</v>
      </c>
      <c r="AJ1593" s="6">
        <v>39447</v>
      </c>
      <c r="AK1593" t="s">
        <v>191</v>
      </c>
      <c r="AM1593" t="s">
        <v>556</v>
      </c>
      <c r="AO1593" t="s">
        <v>569</v>
      </c>
      <c r="AY1593">
        <v>0</v>
      </c>
      <c r="AZ1593">
        <v>1</v>
      </c>
      <c r="BA1593">
        <v>0</v>
      </c>
      <c r="BF1593" t="s">
        <v>127</v>
      </c>
      <c r="BG1593" t="s">
        <v>698</v>
      </c>
    </row>
    <row r="1594" spans="1:59" x14ac:dyDescent="0.35">
      <c r="A1594">
        <v>46</v>
      </c>
      <c r="B1594">
        <v>1593</v>
      </c>
      <c r="D1594" t="s">
        <v>591</v>
      </c>
      <c r="E1594" t="s">
        <v>516</v>
      </c>
      <c r="F1594" t="s">
        <v>8</v>
      </c>
      <c r="H1594" t="s">
        <v>301</v>
      </c>
      <c r="I1594" t="s">
        <v>261</v>
      </c>
      <c r="K1594" t="s">
        <v>408</v>
      </c>
      <c r="L1594" t="s">
        <v>409</v>
      </c>
      <c r="N1594">
        <v>0.49099999999999999</v>
      </c>
      <c r="O1594">
        <v>0</v>
      </c>
      <c r="Q1594" t="s">
        <v>504</v>
      </c>
      <c r="R1594" t="s">
        <v>1205</v>
      </c>
      <c r="T1594" s="24">
        <f t="shared" si="26"/>
        <v>156</v>
      </c>
      <c r="U1594">
        <v>1</v>
      </c>
      <c r="AA1594" t="s">
        <v>562</v>
      </c>
      <c r="AB1594" t="s">
        <v>558</v>
      </c>
      <c r="AD1594">
        <v>314</v>
      </c>
      <c r="AF1594" t="s">
        <v>729</v>
      </c>
      <c r="AG1594" t="s">
        <v>561</v>
      </c>
      <c r="AH1594" t="s">
        <v>542</v>
      </c>
      <c r="AI1594" s="6">
        <v>38355</v>
      </c>
      <c r="AJ1594" s="6">
        <v>39447</v>
      </c>
      <c r="AK1594" t="s">
        <v>191</v>
      </c>
      <c r="AM1594" t="s">
        <v>556</v>
      </c>
      <c r="AO1594" t="s">
        <v>569</v>
      </c>
      <c r="AY1594">
        <v>0</v>
      </c>
      <c r="AZ1594">
        <v>1</v>
      </c>
      <c r="BA1594">
        <v>0</v>
      </c>
      <c r="BF1594" t="s">
        <v>127</v>
      </c>
      <c r="BG1594" t="s">
        <v>698</v>
      </c>
    </row>
    <row r="1595" spans="1:59" x14ac:dyDescent="0.35">
      <c r="A1595">
        <v>46</v>
      </c>
      <c r="B1595">
        <v>1594</v>
      </c>
      <c r="D1595" t="s">
        <v>591</v>
      </c>
      <c r="E1595" t="s">
        <v>517</v>
      </c>
      <c r="F1595" t="s">
        <v>8</v>
      </c>
      <c r="H1595" t="s">
        <v>300</v>
      </c>
      <c r="I1595" t="s">
        <v>261</v>
      </c>
      <c r="K1595" t="s">
        <v>408</v>
      </c>
      <c r="L1595" t="s">
        <v>409</v>
      </c>
      <c r="N1595">
        <v>0.35</v>
      </c>
      <c r="O1595">
        <v>0</v>
      </c>
      <c r="Q1595" t="s">
        <v>504</v>
      </c>
      <c r="R1595" t="s">
        <v>1205</v>
      </c>
      <c r="T1595" s="24">
        <f t="shared" si="26"/>
        <v>156</v>
      </c>
      <c r="U1595">
        <v>1</v>
      </c>
      <c r="AA1595" t="s">
        <v>562</v>
      </c>
      <c r="AB1595" t="s">
        <v>558</v>
      </c>
      <c r="AD1595">
        <v>314</v>
      </c>
      <c r="AF1595" t="s">
        <v>729</v>
      </c>
      <c r="AG1595" t="s">
        <v>561</v>
      </c>
      <c r="AH1595" t="s">
        <v>542</v>
      </c>
      <c r="AI1595" s="6">
        <v>38355</v>
      </c>
      <c r="AJ1595" s="6">
        <v>39447</v>
      </c>
      <c r="AK1595" t="s">
        <v>191</v>
      </c>
      <c r="AM1595" t="s">
        <v>556</v>
      </c>
      <c r="AO1595" t="s">
        <v>569</v>
      </c>
      <c r="AY1595">
        <v>0</v>
      </c>
      <c r="AZ1595">
        <v>1</v>
      </c>
      <c r="BA1595">
        <v>0</v>
      </c>
      <c r="BF1595" t="s">
        <v>127</v>
      </c>
      <c r="BG1595" t="s">
        <v>698</v>
      </c>
    </row>
    <row r="1596" spans="1:59" x14ac:dyDescent="0.35">
      <c r="A1596">
        <v>46</v>
      </c>
      <c r="B1596">
        <v>1595</v>
      </c>
      <c r="D1596" t="s">
        <v>591</v>
      </c>
      <c r="E1596" t="s">
        <v>518</v>
      </c>
      <c r="F1596" t="s">
        <v>8</v>
      </c>
      <c r="H1596" t="s">
        <v>302</v>
      </c>
      <c r="I1596" t="s">
        <v>261</v>
      </c>
      <c r="K1596" t="s">
        <v>408</v>
      </c>
      <c r="L1596" t="s">
        <v>409</v>
      </c>
      <c r="N1596">
        <v>0.17299999999999999</v>
      </c>
      <c r="O1596">
        <v>0</v>
      </c>
      <c r="Q1596" t="s">
        <v>504</v>
      </c>
      <c r="R1596" t="s">
        <v>1205</v>
      </c>
      <c r="T1596" s="24">
        <f t="shared" si="26"/>
        <v>156</v>
      </c>
      <c r="U1596">
        <v>1</v>
      </c>
      <c r="AA1596" t="s">
        <v>562</v>
      </c>
      <c r="AB1596" t="s">
        <v>558</v>
      </c>
      <c r="AD1596">
        <v>314</v>
      </c>
      <c r="AF1596" t="s">
        <v>729</v>
      </c>
      <c r="AG1596" t="s">
        <v>561</v>
      </c>
      <c r="AH1596" t="s">
        <v>542</v>
      </c>
      <c r="AI1596" s="6">
        <v>38355</v>
      </c>
      <c r="AJ1596" s="6">
        <v>39447</v>
      </c>
      <c r="AK1596" t="s">
        <v>191</v>
      </c>
      <c r="AM1596" t="s">
        <v>556</v>
      </c>
      <c r="AO1596" t="s">
        <v>569</v>
      </c>
      <c r="AY1596">
        <v>0</v>
      </c>
      <c r="AZ1596">
        <v>1</v>
      </c>
      <c r="BA1596">
        <v>0</v>
      </c>
      <c r="BF1596" t="s">
        <v>127</v>
      </c>
      <c r="BG1596" t="s">
        <v>698</v>
      </c>
    </row>
    <row r="1597" spans="1:59" x14ac:dyDescent="0.35">
      <c r="A1597">
        <v>46</v>
      </c>
      <c r="B1597">
        <v>1596</v>
      </c>
      <c r="D1597" t="s">
        <v>591</v>
      </c>
      <c r="E1597" t="s">
        <v>519</v>
      </c>
      <c r="F1597" t="s">
        <v>8</v>
      </c>
      <c r="H1597" t="s">
        <v>303</v>
      </c>
      <c r="I1597" t="s">
        <v>261</v>
      </c>
      <c r="K1597" t="s">
        <v>408</v>
      </c>
      <c r="L1597" t="s">
        <v>409</v>
      </c>
      <c r="N1597">
        <v>0.85199999999999998</v>
      </c>
      <c r="O1597">
        <v>0</v>
      </c>
      <c r="Q1597" t="s">
        <v>504</v>
      </c>
      <c r="R1597" t="s">
        <v>1205</v>
      </c>
      <c r="T1597" s="24">
        <f t="shared" si="26"/>
        <v>156</v>
      </c>
      <c r="U1597">
        <v>1</v>
      </c>
      <c r="AA1597" t="s">
        <v>562</v>
      </c>
      <c r="AB1597" t="s">
        <v>558</v>
      </c>
      <c r="AD1597">
        <v>314</v>
      </c>
      <c r="AF1597" t="s">
        <v>729</v>
      </c>
      <c r="AG1597" t="s">
        <v>561</v>
      </c>
      <c r="AH1597" t="s">
        <v>542</v>
      </c>
      <c r="AI1597" s="6">
        <v>38355</v>
      </c>
      <c r="AJ1597" s="6">
        <v>39447</v>
      </c>
      <c r="AK1597" t="s">
        <v>191</v>
      </c>
      <c r="AM1597" t="s">
        <v>556</v>
      </c>
      <c r="AO1597" t="s">
        <v>569</v>
      </c>
      <c r="AY1597">
        <v>0</v>
      </c>
      <c r="AZ1597">
        <v>1</v>
      </c>
      <c r="BA1597">
        <v>0</v>
      </c>
      <c r="BF1597" t="s">
        <v>127</v>
      </c>
      <c r="BG1597" t="s">
        <v>698</v>
      </c>
    </row>
    <row r="1598" spans="1:59" x14ac:dyDescent="0.35">
      <c r="A1598">
        <v>46</v>
      </c>
      <c r="B1598">
        <v>1597</v>
      </c>
      <c r="D1598" t="s">
        <v>591</v>
      </c>
      <c r="E1598" t="s">
        <v>515</v>
      </c>
      <c r="F1598" t="s">
        <v>8</v>
      </c>
      <c r="H1598" t="s">
        <v>299</v>
      </c>
      <c r="I1598" t="s">
        <v>261</v>
      </c>
      <c r="K1598" t="s">
        <v>408</v>
      </c>
      <c r="L1598" t="s">
        <v>409</v>
      </c>
      <c r="N1598">
        <v>0.251</v>
      </c>
      <c r="O1598">
        <v>0</v>
      </c>
      <c r="Q1598" t="s">
        <v>504</v>
      </c>
      <c r="R1598" t="s">
        <v>1205</v>
      </c>
      <c r="T1598" s="24">
        <f t="shared" si="26"/>
        <v>156</v>
      </c>
      <c r="U1598">
        <v>1</v>
      </c>
      <c r="AA1598" t="s">
        <v>562</v>
      </c>
      <c r="AB1598" t="s">
        <v>558</v>
      </c>
      <c r="AD1598">
        <v>314</v>
      </c>
      <c r="AF1598" t="s">
        <v>729</v>
      </c>
      <c r="AG1598" t="s">
        <v>561</v>
      </c>
      <c r="AH1598" t="s">
        <v>542</v>
      </c>
      <c r="AI1598" s="6">
        <v>39448</v>
      </c>
      <c r="AJ1598" s="6">
        <v>40542</v>
      </c>
      <c r="AK1598" t="s">
        <v>297</v>
      </c>
      <c r="AM1598" t="s">
        <v>556</v>
      </c>
      <c r="AO1598" t="s">
        <v>569</v>
      </c>
      <c r="AY1598">
        <v>0</v>
      </c>
      <c r="AZ1598">
        <v>1</v>
      </c>
      <c r="BA1598">
        <v>0</v>
      </c>
      <c r="BF1598" t="s">
        <v>127</v>
      </c>
      <c r="BG1598" t="s">
        <v>698</v>
      </c>
    </row>
    <row r="1599" spans="1:59" x14ac:dyDescent="0.35">
      <c r="A1599">
        <v>46</v>
      </c>
      <c r="B1599">
        <v>1598</v>
      </c>
      <c r="D1599" t="s">
        <v>591</v>
      </c>
      <c r="E1599" t="s">
        <v>516</v>
      </c>
      <c r="F1599" t="s">
        <v>8</v>
      </c>
      <c r="H1599" t="s">
        <v>301</v>
      </c>
      <c r="I1599" t="s">
        <v>261</v>
      </c>
      <c r="K1599" t="s">
        <v>408</v>
      </c>
      <c r="L1599" t="s">
        <v>409</v>
      </c>
      <c r="N1599">
        <v>5.0000000000000001E-3</v>
      </c>
      <c r="O1599">
        <v>0</v>
      </c>
      <c r="Q1599" t="s">
        <v>504</v>
      </c>
      <c r="R1599" t="s">
        <v>1205</v>
      </c>
      <c r="T1599" s="24">
        <f t="shared" si="26"/>
        <v>156</v>
      </c>
      <c r="U1599">
        <v>1</v>
      </c>
      <c r="AA1599" t="s">
        <v>562</v>
      </c>
      <c r="AB1599" t="s">
        <v>558</v>
      </c>
      <c r="AC1599">
        <v>0.01</v>
      </c>
      <c r="AD1599">
        <v>314</v>
      </c>
      <c r="AF1599" t="s">
        <v>729</v>
      </c>
      <c r="AG1599" t="s">
        <v>561</v>
      </c>
      <c r="AH1599" t="s">
        <v>542</v>
      </c>
      <c r="AI1599" s="6">
        <v>39448</v>
      </c>
      <c r="AJ1599" s="6">
        <v>40542</v>
      </c>
      <c r="AK1599" t="s">
        <v>297</v>
      </c>
      <c r="AM1599" t="s">
        <v>556</v>
      </c>
      <c r="AO1599" t="s">
        <v>569</v>
      </c>
      <c r="AY1599">
        <v>0</v>
      </c>
      <c r="AZ1599">
        <v>1</v>
      </c>
      <c r="BA1599">
        <v>0</v>
      </c>
      <c r="BF1599" t="s">
        <v>127</v>
      </c>
      <c r="BG1599" t="s">
        <v>698</v>
      </c>
    </row>
    <row r="1600" spans="1:59" x14ac:dyDescent="0.35">
      <c r="A1600">
        <v>46</v>
      </c>
      <c r="B1600">
        <v>1599</v>
      </c>
      <c r="D1600" t="s">
        <v>591</v>
      </c>
      <c r="E1600" t="s">
        <v>517</v>
      </c>
      <c r="F1600" t="s">
        <v>8</v>
      </c>
      <c r="H1600" t="s">
        <v>300</v>
      </c>
      <c r="I1600" t="s">
        <v>261</v>
      </c>
      <c r="K1600" t="s">
        <v>408</v>
      </c>
      <c r="L1600" t="s">
        <v>409</v>
      </c>
      <c r="N1600">
        <v>0.125</v>
      </c>
      <c r="O1600">
        <v>0</v>
      </c>
      <c r="Q1600" t="s">
        <v>504</v>
      </c>
      <c r="R1600" t="s">
        <v>1205</v>
      </c>
      <c r="T1600" s="24">
        <f t="shared" si="26"/>
        <v>156</v>
      </c>
      <c r="U1600">
        <v>1</v>
      </c>
      <c r="AA1600" t="s">
        <v>562</v>
      </c>
      <c r="AB1600" t="s">
        <v>558</v>
      </c>
      <c r="AD1600">
        <v>314</v>
      </c>
      <c r="AF1600" t="s">
        <v>729</v>
      </c>
      <c r="AG1600" t="s">
        <v>561</v>
      </c>
      <c r="AH1600" t="s">
        <v>542</v>
      </c>
      <c r="AI1600" s="6">
        <v>39448</v>
      </c>
      <c r="AJ1600" s="6">
        <v>40542</v>
      </c>
      <c r="AK1600" t="s">
        <v>297</v>
      </c>
      <c r="AM1600" t="s">
        <v>556</v>
      </c>
      <c r="AO1600" t="s">
        <v>569</v>
      </c>
      <c r="AY1600">
        <v>0</v>
      </c>
      <c r="AZ1600">
        <v>1</v>
      </c>
      <c r="BA1600">
        <v>0</v>
      </c>
      <c r="BF1600" t="s">
        <v>127</v>
      </c>
      <c r="BG1600" t="s">
        <v>698</v>
      </c>
    </row>
    <row r="1601" spans="1:59" x14ac:dyDescent="0.35">
      <c r="A1601">
        <v>46</v>
      </c>
      <c r="B1601">
        <v>1600</v>
      </c>
      <c r="D1601" t="s">
        <v>591</v>
      </c>
      <c r="E1601" t="s">
        <v>518</v>
      </c>
      <c r="F1601" t="s">
        <v>8</v>
      </c>
      <c r="H1601" t="s">
        <v>302</v>
      </c>
      <c r="I1601" t="s">
        <v>261</v>
      </c>
      <c r="K1601" t="s">
        <v>408</v>
      </c>
      <c r="L1601" t="s">
        <v>409</v>
      </c>
      <c r="N1601">
        <v>5.0000000000000001E-3</v>
      </c>
      <c r="O1601">
        <v>0</v>
      </c>
      <c r="Q1601" t="s">
        <v>504</v>
      </c>
      <c r="R1601" t="s">
        <v>1205</v>
      </c>
      <c r="T1601" s="24">
        <f t="shared" si="26"/>
        <v>156</v>
      </c>
      <c r="U1601">
        <v>1</v>
      </c>
      <c r="AA1601" t="s">
        <v>562</v>
      </c>
      <c r="AB1601" t="s">
        <v>558</v>
      </c>
      <c r="AC1601">
        <v>0.01</v>
      </c>
      <c r="AD1601">
        <v>314</v>
      </c>
      <c r="AF1601" t="s">
        <v>729</v>
      </c>
      <c r="AG1601" t="s">
        <v>561</v>
      </c>
      <c r="AH1601" t="s">
        <v>542</v>
      </c>
      <c r="AI1601" s="6">
        <v>39448</v>
      </c>
      <c r="AJ1601" s="6">
        <v>40542</v>
      </c>
      <c r="AK1601" t="s">
        <v>297</v>
      </c>
      <c r="AM1601" t="s">
        <v>556</v>
      </c>
      <c r="AO1601" t="s">
        <v>569</v>
      </c>
      <c r="AY1601">
        <v>0</v>
      </c>
      <c r="AZ1601">
        <v>1</v>
      </c>
      <c r="BA1601">
        <v>0</v>
      </c>
      <c r="BF1601" t="s">
        <v>127</v>
      </c>
      <c r="BG1601" t="s">
        <v>698</v>
      </c>
    </row>
    <row r="1602" spans="1:59" x14ac:dyDescent="0.35">
      <c r="A1602">
        <v>46</v>
      </c>
      <c r="B1602">
        <v>1601</v>
      </c>
      <c r="D1602" t="s">
        <v>591</v>
      </c>
      <c r="E1602" t="s">
        <v>519</v>
      </c>
      <c r="F1602" t="s">
        <v>8</v>
      </c>
      <c r="H1602" t="s">
        <v>303</v>
      </c>
      <c r="I1602" t="s">
        <v>261</v>
      </c>
      <c r="K1602" t="s">
        <v>408</v>
      </c>
      <c r="L1602" t="s">
        <v>409</v>
      </c>
      <c r="N1602">
        <v>0.214</v>
      </c>
      <c r="O1602">
        <v>0</v>
      </c>
      <c r="Q1602" t="s">
        <v>504</v>
      </c>
      <c r="R1602" t="s">
        <v>1205</v>
      </c>
      <c r="T1602" s="24">
        <f t="shared" si="26"/>
        <v>156</v>
      </c>
      <c r="U1602">
        <v>1</v>
      </c>
      <c r="AA1602" t="s">
        <v>562</v>
      </c>
      <c r="AB1602" t="s">
        <v>558</v>
      </c>
      <c r="AD1602">
        <v>314</v>
      </c>
      <c r="AF1602" t="s">
        <v>729</v>
      </c>
      <c r="AG1602" t="s">
        <v>561</v>
      </c>
      <c r="AH1602" t="s">
        <v>542</v>
      </c>
      <c r="AI1602" s="6">
        <v>39448</v>
      </c>
      <c r="AJ1602" s="6">
        <v>40542</v>
      </c>
      <c r="AK1602" t="s">
        <v>297</v>
      </c>
      <c r="AM1602" t="s">
        <v>556</v>
      </c>
      <c r="AO1602" t="s">
        <v>569</v>
      </c>
      <c r="AY1602">
        <v>0</v>
      </c>
      <c r="AZ1602">
        <v>1</v>
      </c>
      <c r="BA1602">
        <v>0</v>
      </c>
      <c r="BF1602" t="s">
        <v>127</v>
      </c>
      <c r="BG1602" t="s">
        <v>698</v>
      </c>
    </row>
    <row r="1603" spans="1:59" x14ac:dyDescent="0.35">
      <c r="A1603">
        <v>46</v>
      </c>
      <c r="B1603">
        <v>1602</v>
      </c>
      <c r="D1603" t="s">
        <v>591</v>
      </c>
      <c r="E1603" t="s">
        <v>515</v>
      </c>
      <c r="F1603" t="s">
        <v>8</v>
      </c>
      <c r="H1603" t="s">
        <v>299</v>
      </c>
      <c r="I1603" t="s">
        <v>261</v>
      </c>
      <c r="K1603" t="s">
        <v>408</v>
      </c>
      <c r="L1603" t="s">
        <v>409</v>
      </c>
      <c r="N1603">
        <v>0.187</v>
      </c>
      <c r="O1603">
        <v>0</v>
      </c>
      <c r="Q1603" t="s">
        <v>504</v>
      </c>
      <c r="R1603" t="s">
        <v>1205</v>
      </c>
      <c r="T1603" s="24">
        <f t="shared" si="26"/>
        <v>156</v>
      </c>
      <c r="U1603">
        <v>1</v>
      </c>
      <c r="AA1603" t="s">
        <v>562</v>
      </c>
      <c r="AB1603" t="s">
        <v>558</v>
      </c>
      <c r="AD1603">
        <v>314</v>
      </c>
      <c r="AF1603" t="s">
        <v>729</v>
      </c>
      <c r="AG1603" t="s">
        <v>561</v>
      </c>
      <c r="AH1603" t="s">
        <v>542</v>
      </c>
      <c r="AI1603" s="6">
        <v>39448</v>
      </c>
      <c r="AJ1603" s="6">
        <v>40542</v>
      </c>
      <c r="AK1603" t="s">
        <v>190</v>
      </c>
      <c r="AM1603" t="s">
        <v>556</v>
      </c>
      <c r="AO1603" t="s">
        <v>569</v>
      </c>
      <c r="AY1603">
        <v>0</v>
      </c>
      <c r="AZ1603">
        <v>1</v>
      </c>
      <c r="BA1603">
        <v>0</v>
      </c>
      <c r="BF1603" t="s">
        <v>127</v>
      </c>
      <c r="BG1603" t="s">
        <v>698</v>
      </c>
    </row>
    <row r="1604" spans="1:59" x14ac:dyDescent="0.35">
      <c r="A1604">
        <v>46</v>
      </c>
      <c r="B1604">
        <v>1603</v>
      </c>
      <c r="D1604" t="s">
        <v>591</v>
      </c>
      <c r="E1604" t="s">
        <v>516</v>
      </c>
      <c r="F1604" t="s">
        <v>8</v>
      </c>
      <c r="H1604" t="s">
        <v>301</v>
      </c>
      <c r="I1604" t="s">
        <v>261</v>
      </c>
      <c r="K1604" t="s">
        <v>408</v>
      </c>
      <c r="L1604" t="s">
        <v>409</v>
      </c>
      <c r="N1604">
        <v>0.37</v>
      </c>
      <c r="O1604">
        <v>0</v>
      </c>
      <c r="Q1604" t="s">
        <v>504</v>
      </c>
      <c r="R1604" t="s">
        <v>1205</v>
      </c>
      <c r="T1604" s="24">
        <f t="shared" si="26"/>
        <v>156</v>
      </c>
      <c r="U1604">
        <v>1</v>
      </c>
      <c r="AA1604" t="s">
        <v>562</v>
      </c>
      <c r="AB1604" t="s">
        <v>558</v>
      </c>
      <c r="AD1604">
        <v>314</v>
      </c>
      <c r="AF1604" t="s">
        <v>729</v>
      </c>
      <c r="AG1604" t="s">
        <v>561</v>
      </c>
      <c r="AH1604" t="s">
        <v>542</v>
      </c>
      <c r="AI1604" s="6">
        <v>39448</v>
      </c>
      <c r="AJ1604" s="6">
        <v>40542</v>
      </c>
      <c r="AK1604" t="s">
        <v>190</v>
      </c>
      <c r="AM1604" t="s">
        <v>556</v>
      </c>
      <c r="AO1604" t="s">
        <v>569</v>
      </c>
      <c r="AY1604">
        <v>0</v>
      </c>
      <c r="AZ1604">
        <v>1</v>
      </c>
      <c r="BA1604">
        <v>0</v>
      </c>
      <c r="BF1604" t="s">
        <v>127</v>
      </c>
      <c r="BG1604" t="s">
        <v>698</v>
      </c>
    </row>
    <row r="1605" spans="1:59" x14ac:dyDescent="0.35">
      <c r="A1605">
        <v>46</v>
      </c>
      <c r="B1605">
        <v>1604</v>
      </c>
      <c r="D1605" t="s">
        <v>591</v>
      </c>
      <c r="E1605" t="s">
        <v>517</v>
      </c>
      <c r="F1605" t="s">
        <v>8</v>
      </c>
      <c r="H1605" t="s">
        <v>300</v>
      </c>
      <c r="I1605" t="s">
        <v>261</v>
      </c>
      <c r="K1605" t="s">
        <v>408</v>
      </c>
      <c r="L1605" t="s">
        <v>409</v>
      </c>
      <c r="N1605">
        <v>0.71899999999999997</v>
      </c>
      <c r="O1605">
        <v>0</v>
      </c>
      <c r="Q1605" t="s">
        <v>504</v>
      </c>
      <c r="R1605" t="s">
        <v>1205</v>
      </c>
      <c r="T1605" s="24">
        <f t="shared" si="26"/>
        <v>156</v>
      </c>
      <c r="U1605">
        <v>1</v>
      </c>
      <c r="AA1605" t="s">
        <v>562</v>
      </c>
      <c r="AB1605" t="s">
        <v>558</v>
      </c>
      <c r="AD1605">
        <v>314</v>
      </c>
      <c r="AF1605" t="s">
        <v>729</v>
      </c>
      <c r="AG1605" t="s">
        <v>561</v>
      </c>
      <c r="AH1605" t="s">
        <v>542</v>
      </c>
      <c r="AI1605" s="6">
        <v>39448</v>
      </c>
      <c r="AJ1605" s="6">
        <v>40542</v>
      </c>
      <c r="AK1605" t="s">
        <v>190</v>
      </c>
      <c r="AM1605" t="s">
        <v>556</v>
      </c>
      <c r="AO1605" t="s">
        <v>569</v>
      </c>
      <c r="AY1605">
        <v>0</v>
      </c>
      <c r="AZ1605">
        <v>1</v>
      </c>
      <c r="BA1605">
        <v>0</v>
      </c>
      <c r="BF1605" t="s">
        <v>127</v>
      </c>
      <c r="BG1605" t="s">
        <v>698</v>
      </c>
    </row>
    <row r="1606" spans="1:59" x14ac:dyDescent="0.35">
      <c r="A1606">
        <v>46</v>
      </c>
      <c r="B1606">
        <v>1605</v>
      </c>
      <c r="D1606" t="s">
        <v>591</v>
      </c>
      <c r="E1606" t="s">
        <v>518</v>
      </c>
      <c r="F1606" t="s">
        <v>8</v>
      </c>
      <c r="H1606" t="s">
        <v>302</v>
      </c>
      <c r="I1606" t="s">
        <v>261</v>
      </c>
      <c r="K1606" t="s">
        <v>408</v>
      </c>
      <c r="L1606" t="s">
        <v>409</v>
      </c>
      <c r="N1606">
        <v>0.38900000000000001</v>
      </c>
      <c r="O1606">
        <v>0</v>
      </c>
      <c r="Q1606" t="s">
        <v>504</v>
      </c>
      <c r="R1606" t="s">
        <v>1205</v>
      </c>
      <c r="T1606" s="24">
        <f t="shared" si="26"/>
        <v>156</v>
      </c>
      <c r="U1606">
        <v>1</v>
      </c>
      <c r="AA1606" t="s">
        <v>562</v>
      </c>
      <c r="AB1606" t="s">
        <v>558</v>
      </c>
      <c r="AD1606">
        <v>314</v>
      </c>
      <c r="AF1606" t="s">
        <v>729</v>
      </c>
      <c r="AG1606" t="s">
        <v>561</v>
      </c>
      <c r="AH1606" t="s">
        <v>542</v>
      </c>
      <c r="AI1606" s="6">
        <v>39448</v>
      </c>
      <c r="AJ1606" s="6">
        <v>40542</v>
      </c>
      <c r="AK1606" t="s">
        <v>190</v>
      </c>
      <c r="AM1606" t="s">
        <v>556</v>
      </c>
      <c r="AO1606" t="s">
        <v>569</v>
      </c>
      <c r="AY1606">
        <v>0</v>
      </c>
      <c r="AZ1606">
        <v>1</v>
      </c>
      <c r="BA1606">
        <v>0</v>
      </c>
      <c r="BF1606" t="s">
        <v>127</v>
      </c>
      <c r="BG1606" t="s">
        <v>698</v>
      </c>
    </row>
    <row r="1607" spans="1:59" x14ac:dyDescent="0.35">
      <c r="A1607">
        <v>46</v>
      </c>
      <c r="B1607">
        <v>1606</v>
      </c>
      <c r="D1607" t="s">
        <v>591</v>
      </c>
      <c r="E1607" t="s">
        <v>519</v>
      </c>
      <c r="F1607" t="s">
        <v>8</v>
      </c>
      <c r="H1607" t="s">
        <v>303</v>
      </c>
      <c r="I1607" t="s">
        <v>261</v>
      </c>
      <c r="K1607" t="s">
        <v>408</v>
      </c>
      <c r="L1607" t="s">
        <v>409</v>
      </c>
      <c r="N1607">
        <v>1.2E-2</v>
      </c>
      <c r="O1607">
        <v>0</v>
      </c>
      <c r="Q1607" t="s">
        <v>504</v>
      </c>
      <c r="R1607" t="s">
        <v>1205</v>
      </c>
      <c r="T1607" s="24">
        <f t="shared" si="26"/>
        <v>156</v>
      </c>
      <c r="U1607">
        <v>1</v>
      </c>
      <c r="AA1607" t="s">
        <v>562</v>
      </c>
      <c r="AB1607" t="s">
        <v>558</v>
      </c>
      <c r="AC1607">
        <v>0.05</v>
      </c>
      <c r="AD1607">
        <v>314</v>
      </c>
      <c r="AF1607" t="s">
        <v>729</v>
      </c>
      <c r="AG1607" t="s">
        <v>561</v>
      </c>
      <c r="AH1607" t="s">
        <v>542</v>
      </c>
      <c r="AI1607" s="6">
        <v>39448</v>
      </c>
      <c r="AJ1607" s="6">
        <v>40542</v>
      </c>
      <c r="AK1607" t="s">
        <v>190</v>
      </c>
      <c r="AM1607" t="s">
        <v>556</v>
      </c>
      <c r="AO1607" t="s">
        <v>569</v>
      </c>
      <c r="AY1607">
        <v>0</v>
      </c>
      <c r="AZ1607">
        <v>1</v>
      </c>
      <c r="BA1607">
        <v>0</v>
      </c>
      <c r="BF1607" t="s">
        <v>127</v>
      </c>
      <c r="BG1607" t="s">
        <v>698</v>
      </c>
    </row>
    <row r="1608" spans="1:59" x14ac:dyDescent="0.35">
      <c r="A1608">
        <v>46</v>
      </c>
      <c r="B1608">
        <v>1607</v>
      </c>
      <c r="D1608" t="s">
        <v>591</v>
      </c>
      <c r="E1608" t="s">
        <v>515</v>
      </c>
      <c r="F1608" t="s">
        <v>8</v>
      </c>
      <c r="H1608" t="s">
        <v>299</v>
      </c>
      <c r="I1608" t="s">
        <v>261</v>
      </c>
      <c r="K1608" t="s">
        <v>408</v>
      </c>
      <c r="L1608" t="s">
        <v>409</v>
      </c>
      <c r="N1608">
        <v>0.82599999999999996</v>
      </c>
      <c r="O1608">
        <v>0</v>
      </c>
      <c r="Q1608" t="s">
        <v>504</v>
      </c>
      <c r="R1608" t="s">
        <v>1205</v>
      </c>
      <c r="T1608" s="24">
        <f t="shared" si="26"/>
        <v>156</v>
      </c>
      <c r="U1608">
        <v>1</v>
      </c>
      <c r="AA1608" t="s">
        <v>562</v>
      </c>
      <c r="AB1608" t="s">
        <v>558</v>
      </c>
      <c r="AD1608">
        <v>314</v>
      </c>
      <c r="AF1608" t="s">
        <v>729</v>
      </c>
      <c r="AG1608" t="s">
        <v>561</v>
      </c>
      <c r="AH1608" t="s">
        <v>542</v>
      </c>
      <c r="AI1608" s="6">
        <v>39448</v>
      </c>
      <c r="AJ1608" s="6">
        <v>40542</v>
      </c>
      <c r="AK1608" t="s">
        <v>197</v>
      </c>
      <c r="AM1608" t="s">
        <v>556</v>
      </c>
      <c r="AO1608" t="s">
        <v>569</v>
      </c>
      <c r="AY1608">
        <v>0</v>
      </c>
      <c r="AZ1608">
        <v>1</v>
      </c>
      <c r="BA1608">
        <v>0</v>
      </c>
      <c r="BF1608" t="s">
        <v>127</v>
      </c>
      <c r="BG1608" t="s">
        <v>698</v>
      </c>
    </row>
    <row r="1609" spans="1:59" x14ac:dyDescent="0.35">
      <c r="A1609">
        <v>46</v>
      </c>
      <c r="B1609">
        <v>1608</v>
      </c>
      <c r="D1609" t="s">
        <v>591</v>
      </c>
      <c r="E1609" t="s">
        <v>516</v>
      </c>
      <c r="F1609" t="s">
        <v>8</v>
      </c>
      <c r="H1609" t="s">
        <v>301</v>
      </c>
      <c r="I1609" t="s">
        <v>261</v>
      </c>
      <c r="K1609" t="s">
        <v>408</v>
      </c>
      <c r="L1609" t="s">
        <v>409</v>
      </c>
      <c r="N1609">
        <v>3.5000000000000003E-2</v>
      </c>
      <c r="O1609">
        <v>0</v>
      </c>
      <c r="Q1609" t="s">
        <v>504</v>
      </c>
      <c r="R1609" t="s">
        <v>1205</v>
      </c>
      <c r="T1609" s="24">
        <f t="shared" si="26"/>
        <v>156</v>
      </c>
      <c r="U1609">
        <v>1</v>
      </c>
      <c r="AA1609" t="s">
        <v>562</v>
      </c>
      <c r="AB1609" t="s">
        <v>558</v>
      </c>
      <c r="AC1609">
        <v>0.05</v>
      </c>
      <c r="AD1609">
        <v>314</v>
      </c>
      <c r="AF1609" t="s">
        <v>729</v>
      </c>
      <c r="AG1609" t="s">
        <v>561</v>
      </c>
      <c r="AH1609" t="s">
        <v>542</v>
      </c>
      <c r="AI1609" s="6">
        <v>39448</v>
      </c>
      <c r="AJ1609" s="6">
        <v>40542</v>
      </c>
      <c r="AK1609" t="s">
        <v>197</v>
      </c>
      <c r="AM1609" t="s">
        <v>556</v>
      </c>
      <c r="AO1609" t="s">
        <v>569</v>
      </c>
      <c r="AY1609">
        <v>0</v>
      </c>
      <c r="AZ1609">
        <v>1</v>
      </c>
      <c r="BA1609">
        <v>0</v>
      </c>
      <c r="BF1609" t="s">
        <v>127</v>
      </c>
      <c r="BG1609" t="s">
        <v>698</v>
      </c>
    </row>
    <row r="1610" spans="1:59" x14ac:dyDescent="0.35">
      <c r="A1610">
        <v>46</v>
      </c>
      <c r="B1610">
        <v>1609</v>
      </c>
      <c r="D1610" t="s">
        <v>591</v>
      </c>
      <c r="E1610" t="s">
        <v>517</v>
      </c>
      <c r="F1610" t="s">
        <v>8</v>
      </c>
      <c r="H1610" t="s">
        <v>300</v>
      </c>
      <c r="I1610" t="s">
        <v>261</v>
      </c>
      <c r="K1610" t="s">
        <v>408</v>
      </c>
      <c r="L1610" t="s">
        <v>409</v>
      </c>
      <c r="N1610">
        <v>0.56000000000000005</v>
      </c>
      <c r="O1610">
        <v>0</v>
      </c>
      <c r="Q1610" t="s">
        <v>504</v>
      </c>
      <c r="R1610" t="s">
        <v>1205</v>
      </c>
      <c r="T1610" s="24">
        <f t="shared" si="26"/>
        <v>156</v>
      </c>
      <c r="U1610">
        <v>1</v>
      </c>
      <c r="AA1610" t="s">
        <v>562</v>
      </c>
      <c r="AB1610" t="s">
        <v>558</v>
      </c>
      <c r="AD1610">
        <v>314</v>
      </c>
      <c r="AF1610" t="s">
        <v>729</v>
      </c>
      <c r="AG1610" t="s">
        <v>561</v>
      </c>
      <c r="AH1610" t="s">
        <v>542</v>
      </c>
      <c r="AI1610" s="6">
        <v>39448</v>
      </c>
      <c r="AJ1610" s="6">
        <v>40542</v>
      </c>
      <c r="AK1610" t="s">
        <v>197</v>
      </c>
      <c r="AM1610" t="s">
        <v>556</v>
      </c>
      <c r="AO1610" t="s">
        <v>569</v>
      </c>
      <c r="AY1610">
        <v>0</v>
      </c>
      <c r="AZ1610">
        <v>1</v>
      </c>
      <c r="BA1610">
        <v>0</v>
      </c>
      <c r="BF1610" t="s">
        <v>127</v>
      </c>
      <c r="BG1610" t="s">
        <v>698</v>
      </c>
    </row>
    <row r="1611" spans="1:59" x14ac:dyDescent="0.35">
      <c r="A1611">
        <v>46</v>
      </c>
      <c r="B1611">
        <v>1610</v>
      </c>
      <c r="D1611" t="s">
        <v>591</v>
      </c>
      <c r="E1611" t="s">
        <v>518</v>
      </c>
      <c r="F1611" t="s">
        <v>8</v>
      </c>
      <c r="H1611" t="s">
        <v>302</v>
      </c>
      <c r="I1611" t="s">
        <v>261</v>
      </c>
      <c r="K1611" t="s">
        <v>408</v>
      </c>
      <c r="L1611" t="s">
        <v>409</v>
      </c>
      <c r="N1611">
        <v>4.7E-2</v>
      </c>
      <c r="O1611">
        <v>0</v>
      </c>
      <c r="Q1611" t="s">
        <v>504</v>
      </c>
      <c r="R1611" t="s">
        <v>1205</v>
      </c>
      <c r="T1611" s="24">
        <f t="shared" si="26"/>
        <v>156</v>
      </c>
      <c r="U1611">
        <v>1</v>
      </c>
      <c r="AA1611" t="s">
        <v>562</v>
      </c>
      <c r="AB1611" t="s">
        <v>558</v>
      </c>
      <c r="AC1611">
        <v>0.05</v>
      </c>
      <c r="AD1611">
        <v>314</v>
      </c>
      <c r="AF1611" t="s">
        <v>729</v>
      </c>
      <c r="AG1611" t="s">
        <v>561</v>
      </c>
      <c r="AH1611" t="s">
        <v>542</v>
      </c>
      <c r="AI1611" s="6">
        <v>39448</v>
      </c>
      <c r="AJ1611" s="6">
        <v>40542</v>
      </c>
      <c r="AK1611" t="s">
        <v>197</v>
      </c>
      <c r="AM1611" t="s">
        <v>556</v>
      </c>
      <c r="AO1611" t="s">
        <v>569</v>
      </c>
      <c r="AY1611">
        <v>0</v>
      </c>
      <c r="AZ1611">
        <v>1</v>
      </c>
      <c r="BA1611">
        <v>0</v>
      </c>
      <c r="BF1611" t="s">
        <v>127</v>
      </c>
      <c r="BG1611" t="s">
        <v>698</v>
      </c>
    </row>
    <row r="1612" spans="1:59" x14ac:dyDescent="0.35">
      <c r="A1612">
        <v>46</v>
      </c>
      <c r="B1612">
        <v>1611</v>
      </c>
      <c r="D1612" t="s">
        <v>591</v>
      </c>
      <c r="E1612" t="s">
        <v>519</v>
      </c>
      <c r="F1612" t="s">
        <v>8</v>
      </c>
      <c r="H1612" t="s">
        <v>303</v>
      </c>
      <c r="I1612" t="s">
        <v>261</v>
      </c>
      <c r="K1612" t="s">
        <v>408</v>
      </c>
      <c r="L1612" t="s">
        <v>409</v>
      </c>
      <c r="N1612">
        <v>0.49099999999999999</v>
      </c>
      <c r="O1612">
        <v>0</v>
      </c>
      <c r="Q1612" t="s">
        <v>504</v>
      </c>
      <c r="R1612" t="s">
        <v>1205</v>
      </c>
      <c r="T1612" s="24">
        <f t="shared" si="26"/>
        <v>156</v>
      </c>
      <c r="U1612">
        <v>1</v>
      </c>
      <c r="AA1612" t="s">
        <v>562</v>
      </c>
      <c r="AB1612" t="s">
        <v>558</v>
      </c>
      <c r="AD1612">
        <v>314</v>
      </c>
      <c r="AF1612" t="s">
        <v>729</v>
      </c>
      <c r="AG1612" t="s">
        <v>561</v>
      </c>
      <c r="AH1612" t="s">
        <v>542</v>
      </c>
      <c r="AI1612" s="6">
        <v>39448</v>
      </c>
      <c r="AJ1612" s="6">
        <v>40542</v>
      </c>
      <c r="AK1612" t="s">
        <v>197</v>
      </c>
      <c r="AM1612" t="s">
        <v>556</v>
      </c>
      <c r="AO1612" t="s">
        <v>569</v>
      </c>
      <c r="AY1612">
        <v>0</v>
      </c>
      <c r="AZ1612">
        <v>1</v>
      </c>
      <c r="BA1612">
        <v>0</v>
      </c>
      <c r="BF1612" t="s">
        <v>127</v>
      </c>
      <c r="BG1612" t="s">
        <v>698</v>
      </c>
    </row>
    <row r="1613" spans="1:59" x14ac:dyDescent="0.35">
      <c r="A1613">
        <v>46</v>
      </c>
      <c r="B1613">
        <v>1612</v>
      </c>
      <c r="D1613" t="s">
        <v>591</v>
      </c>
      <c r="E1613" t="s">
        <v>515</v>
      </c>
      <c r="F1613" t="s">
        <v>8</v>
      </c>
      <c r="H1613" t="s">
        <v>299</v>
      </c>
      <c r="I1613" t="s">
        <v>261</v>
      </c>
      <c r="K1613" t="s">
        <v>408</v>
      </c>
      <c r="L1613" t="s">
        <v>409</v>
      </c>
      <c r="N1613">
        <v>0.88800000000000001</v>
      </c>
      <c r="O1613">
        <v>0</v>
      </c>
      <c r="Q1613" t="s">
        <v>504</v>
      </c>
      <c r="R1613" t="s">
        <v>1205</v>
      </c>
      <c r="T1613" s="24">
        <f t="shared" si="26"/>
        <v>156</v>
      </c>
      <c r="U1613">
        <v>1</v>
      </c>
      <c r="AA1613" t="s">
        <v>562</v>
      </c>
      <c r="AB1613" t="s">
        <v>558</v>
      </c>
      <c r="AD1613">
        <v>314</v>
      </c>
      <c r="AF1613" t="s">
        <v>729</v>
      </c>
      <c r="AG1613" t="s">
        <v>561</v>
      </c>
      <c r="AH1613" t="s">
        <v>542</v>
      </c>
      <c r="AI1613" s="6">
        <v>39448</v>
      </c>
      <c r="AJ1613" s="6">
        <v>40542</v>
      </c>
      <c r="AK1613" t="s">
        <v>298</v>
      </c>
      <c r="AM1613" t="s">
        <v>556</v>
      </c>
      <c r="AO1613" t="s">
        <v>569</v>
      </c>
      <c r="AY1613">
        <v>0</v>
      </c>
      <c r="AZ1613">
        <v>1</v>
      </c>
      <c r="BA1613">
        <v>0</v>
      </c>
      <c r="BF1613" t="s">
        <v>127</v>
      </c>
      <c r="BG1613" t="s">
        <v>698</v>
      </c>
    </row>
    <row r="1614" spans="1:59" x14ac:dyDescent="0.35">
      <c r="A1614">
        <v>46</v>
      </c>
      <c r="B1614">
        <v>1613</v>
      </c>
      <c r="D1614" t="s">
        <v>591</v>
      </c>
      <c r="E1614" t="s">
        <v>516</v>
      </c>
      <c r="F1614" t="s">
        <v>8</v>
      </c>
      <c r="H1614" t="s">
        <v>301</v>
      </c>
      <c r="I1614" t="s">
        <v>261</v>
      </c>
      <c r="K1614" t="s">
        <v>408</v>
      </c>
      <c r="L1614" t="s">
        <v>409</v>
      </c>
      <c r="N1614">
        <v>7.8E-2</v>
      </c>
      <c r="O1614">
        <v>0</v>
      </c>
      <c r="Q1614" t="s">
        <v>504</v>
      </c>
      <c r="R1614" t="s">
        <v>1205</v>
      </c>
      <c r="T1614" s="24">
        <f t="shared" si="26"/>
        <v>156</v>
      </c>
      <c r="U1614">
        <v>1</v>
      </c>
      <c r="AA1614" t="s">
        <v>562</v>
      </c>
      <c r="AB1614" t="s">
        <v>558</v>
      </c>
      <c r="AD1614">
        <v>314</v>
      </c>
      <c r="AF1614" t="s">
        <v>729</v>
      </c>
      <c r="AG1614" t="s">
        <v>561</v>
      </c>
      <c r="AH1614" t="s">
        <v>542</v>
      </c>
      <c r="AI1614" s="6">
        <v>39448</v>
      </c>
      <c r="AJ1614" s="6">
        <v>40542</v>
      </c>
      <c r="AK1614" t="s">
        <v>298</v>
      </c>
      <c r="AM1614" t="s">
        <v>556</v>
      </c>
      <c r="AO1614" t="s">
        <v>569</v>
      </c>
      <c r="AY1614">
        <v>0</v>
      </c>
      <c r="AZ1614">
        <v>1</v>
      </c>
      <c r="BA1614">
        <v>0</v>
      </c>
      <c r="BF1614" t="s">
        <v>127</v>
      </c>
      <c r="BG1614" t="s">
        <v>698</v>
      </c>
    </row>
    <row r="1615" spans="1:59" x14ac:dyDescent="0.35">
      <c r="A1615">
        <v>46</v>
      </c>
      <c r="B1615">
        <v>1614</v>
      </c>
      <c r="D1615" t="s">
        <v>591</v>
      </c>
      <c r="E1615" t="s">
        <v>517</v>
      </c>
      <c r="F1615" t="s">
        <v>8</v>
      </c>
      <c r="H1615" t="s">
        <v>300</v>
      </c>
      <c r="I1615" t="s">
        <v>261</v>
      </c>
      <c r="K1615" t="s">
        <v>408</v>
      </c>
      <c r="L1615" t="s">
        <v>409</v>
      </c>
      <c r="N1615">
        <v>0.56599999999999995</v>
      </c>
      <c r="O1615">
        <v>0</v>
      </c>
      <c r="Q1615" t="s">
        <v>504</v>
      </c>
      <c r="R1615" t="s">
        <v>1205</v>
      </c>
      <c r="T1615" s="24">
        <f t="shared" si="26"/>
        <v>156</v>
      </c>
      <c r="U1615">
        <v>1</v>
      </c>
      <c r="AA1615" t="s">
        <v>562</v>
      </c>
      <c r="AB1615" t="s">
        <v>558</v>
      </c>
      <c r="AD1615">
        <v>314</v>
      </c>
      <c r="AF1615" t="s">
        <v>729</v>
      </c>
      <c r="AG1615" t="s">
        <v>561</v>
      </c>
      <c r="AH1615" t="s">
        <v>542</v>
      </c>
      <c r="AI1615" s="6">
        <v>39448</v>
      </c>
      <c r="AJ1615" s="6">
        <v>40542</v>
      </c>
      <c r="AK1615" t="s">
        <v>298</v>
      </c>
      <c r="AM1615" t="s">
        <v>556</v>
      </c>
      <c r="AO1615" t="s">
        <v>569</v>
      </c>
      <c r="AY1615">
        <v>0</v>
      </c>
      <c r="AZ1615">
        <v>1</v>
      </c>
      <c r="BA1615">
        <v>0</v>
      </c>
      <c r="BF1615" t="s">
        <v>127</v>
      </c>
      <c r="BG1615" t="s">
        <v>698</v>
      </c>
    </row>
    <row r="1616" spans="1:59" x14ac:dyDescent="0.35">
      <c r="A1616">
        <v>46</v>
      </c>
      <c r="B1616">
        <v>1615</v>
      </c>
      <c r="D1616" t="s">
        <v>591</v>
      </c>
      <c r="E1616" t="s">
        <v>518</v>
      </c>
      <c r="F1616" t="s">
        <v>8</v>
      </c>
      <c r="H1616" t="s">
        <v>302</v>
      </c>
      <c r="I1616" t="s">
        <v>261</v>
      </c>
      <c r="K1616" t="s">
        <v>408</v>
      </c>
      <c r="L1616" t="s">
        <v>409</v>
      </c>
      <c r="N1616">
        <v>0.89300000000000002</v>
      </c>
      <c r="O1616">
        <v>0</v>
      </c>
      <c r="Q1616" t="s">
        <v>504</v>
      </c>
      <c r="R1616" t="s">
        <v>1205</v>
      </c>
      <c r="T1616" s="24">
        <f t="shared" si="26"/>
        <v>156</v>
      </c>
      <c r="U1616">
        <v>1</v>
      </c>
      <c r="AA1616" t="s">
        <v>562</v>
      </c>
      <c r="AB1616" t="s">
        <v>558</v>
      </c>
      <c r="AD1616">
        <v>314</v>
      </c>
      <c r="AF1616" t="s">
        <v>729</v>
      </c>
      <c r="AG1616" t="s">
        <v>561</v>
      </c>
      <c r="AH1616" t="s">
        <v>542</v>
      </c>
      <c r="AI1616" s="6">
        <v>39448</v>
      </c>
      <c r="AJ1616" s="6">
        <v>40542</v>
      </c>
      <c r="AK1616" t="s">
        <v>298</v>
      </c>
      <c r="AM1616" t="s">
        <v>556</v>
      </c>
      <c r="AO1616" t="s">
        <v>569</v>
      </c>
      <c r="AY1616">
        <v>0</v>
      </c>
      <c r="AZ1616">
        <v>1</v>
      </c>
      <c r="BA1616">
        <v>0</v>
      </c>
      <c r="BF1616" t="s">
        <v>127</v>
      </c>
      <c r="BG1616" t="s">
        <v>698</v>
      </c>
    </row>
    <row r="1617" spans="1:59" x14ac:dyDescent="0.35">
      <c r="A1617">
        <v>46</v>
      </c>
      <c r="B1617">
        <v>1616</v>
      </c>
      <c r="D1617" t="s">
        <v>591</v>
      </c>
      <c r="E1617" t="s">
        <v>519</v>
      </c>
      <c r="F1617" t="s">
        <v>8</v>
      </c>
      <c r="H1617" t="s">
        <v>303</v>
      </c>
      <c r="I1617" t="s">
        <v>261</v>
      </c>
      <c r="K1617" t="s">
        <v>408</v>
      </c>
      <c r="L1617" t="s">
        <v>409</v>
      </c>
      <c r="N1617">
        <v>0.39300000000000002</v>
      </c>
      <c r="O1617">
        <v>0</v>
      </c>
      <c r="Q1617" t="s">
        <v>504</v>
      </c>
      <c r="R1617" t="s">
        <v>1205</v>
      </c>
      <c r="T1617" s="24">
        <f t="shared" si="26"/>
        <v>156</v>
      </c>
      <c r="U1617">
        <v>1</v>
      </c>
      <c r="AA1617" t="s">
        <v>562</v>
      </c>
      <c r="AB1617" t="s">
        <v>558</v>
      </c>
      <c r="AD1617">
        <v>314</v>
      </c>
      <c r="AF1617" t="s">
        <v>729</v>
      </c>
      <c r="AG1617" t="s">
        <v>561</v>
      </c>
      <c r="AH1617" t="s">
        <v>542</v>
      </c>
      <c r="AI1617" s="6">
        <v>39448</v>
      </c>
      <c r="AJ1617" s="6">
        <v>40542</v>
      </c>
      <c r="AK1617" t="s">
        <v>298</v>
      </c>
      <c r="AM1617" t="s">
        <v>556</v>
      </c>
      <c r="AO1617" t="s">
        <v>569</v>
      </c>
      <c r="AY1617">
        <v>0</v>
      </c>
      <c r="AZ1617">
        <v>1</v>
      </c>
      <c r="BA1617">
        <v>0</v>
      </c>
      <c r="BF1617" t="s">
        <v>127</v>
      </c>
      <c r="BG1617" t="s">
        <v>698</v>
      </c>
    </row>
    <row r="1618" spans="1:59" x14ac:dyDescent="0.35">
      <c r="A1618">
        <v>46</v>
      </c>
      <c r="B1618">
        <v>1617</v>
      </c>
      <c r="D1618" t="s">
        <v>591</v>
      </c>
      <c r="E1618" t="s">
        <v>515</v>
      </c>
      <c r="F1618" t="s">
        <v>8</v>
      </c>
      <c r="H1618" t="s">
        <v>299</v>
      </c>
      <c r="I1618" t="s">
        <v>261</v>
      </c>
      <c r="K1618" t="s">
        <v>408</v>
      </c>
      <c r="L1618" t="s">
        <v>409</v>
      </c>
      <c r="N1618">
        <v>0.83199999999999996</v>
      </c>
      <c r="O1618">
        <v>0</v>
      </c>
      <c r="Q1618" t="s">
        <v>504</v>
      </c>
      <c r="R1618" t="s">
        <v>1205</v>
      </c>
      <c r="T1618" s="24">
        <f t="shared" si="26"/>
        <v>156</v>
      </c>
      <c r="U1618">
        <v>1</v>
      </c>
      <c r="AA1618" t="s">
        <v>562</v>
      </c>
      <c r="AB1618" t="s">
        <v>558</v>
      </c>
      <c r="AD1618">
        <v>314</v>
      </c>
      <c r="AF1618" t="s">
        <v>729</v>
      </c>
      <c r="AG1618" t="s">
        <v>561</v>
      </c>
      <c r="AH1618" t="s">
        <v>542</v>
      </c>
      <c r="AI1618" s="6">
        <v>39448</v>
      </c>
      <c r="AJ1618" s="6">
        <v>40542</v>
      </c>
      <c r="AK1618" t="s">
        <v>191</v>
      </c>
      <c r="AM1618" t="s">
        <v>556</v>
      </c>
      <c r="AO1618" t="s">
        <v>569</v>
      </c>
      <c r="AY1618">
        <v>0</v>
      </c>
      <c r="AZ1618">
        <v>1</v>
      </c>
      <c r="BA1618">
        <v>0</v>
      </c>
      <c r="BF1618" t="s">
        <v>127</v>
      </c>
      <c r="BG1618" t="s">
        <v>698</v>
      </c>
    </row>
    <row r="1619" spans="1:59" x14ac:dyDescent="0.35">
      <c r="A1619">
        <v>46</v>
      </c>
      <c r="B1619">
        <v>1618</v>
      </c>
      <c r="D1619" t="s">
        <v>591</v>
      </c>
      <c r="E1619" t="s">
        <v>516</v>
      </c>
      <c r="F1619" t="s">
        <v>8</v>
      </c>
      <c r="H1619" t="s">
        <v>301</v>
      </c>
      <c r="I1619" t="s">
        <v>261</v>
      </c>
      <c r="K1619" t="s">
        <v>408</v>
      </c>
      <c r="L1619" t="s">
        <v>409</v>
      </c>
      <c r="N1619">
        <v>5.8999999999999997E-2</v>
      </c>
      <c r="O1619">
        <v>0</v>
      </c>
      <c r="Q1619" t="s">
        <v>504</v>
      </c>
      <c r="R1619" t="s">
        <v>1205</v>
      </c>
      <c r="T1619" s="24">
        <f t="shared" si="26"/>
        <v>156</v>
      </c>
      <c r="U1619">
        <v>1</v>
      </c>
      <c r="AA1619" t="s">
        <v>562</v>
      </c>
      <c r="AB1619" t="s">
        <v>558</v>
      </c>
      <c r="AD1619">
        <v>314</v>
      </c>
      <c r="AF1619" t="s">
        <v>729</v>
      </c>
      <c r="AG1619" t="s">
        <v>561</v>
      </c>
      <c r="AH1619" t="s">
        <v>542</v>
      </c>
      <c r="AI1619" s="6">
        <v>39448</v>
      </c>
      <c r="AJ1619" s="6">
        <v>40542</v>
      </c>
      <c r="AK1619" t="s">
        <v>191</v>
      </c>
      <c r="AM1619" t="s">
        <v>556</v>
      </c>
      <c r="AO1619" t="s">
        <v>569</v>
      </c>
      <c r="AY1619">
        <v>0</v>
      </c>
      <c r="AZ1619">
        <v>1</v>
      </c>
      <c r="BA1619">
        <v>0</v>
      </c>
      <c r="BF1619" t="s">
        <v>127</v>
      </c>
      <c r="BG1619" t="s">
        <v>698</v>
      </c>
    </row>
    <row r="1620" spans="1:59" x14ac:dyDescent="0.35">
      <c r="A1620">
        <v>46</v>
      </c>
      <c r="B1620">
        <v>1619</v>
      </c>
      <c r="D1620" t="s">
        <v>591</v>
      </c>
      <c r="E1620" t="s">
        <v>517</v>
      </c>
      <c r="F1620" t="s">
        <v>8</v>
      </c>
      <c r="H1620" t="s">
        <v>300</v>
      </c>
      <c r="I1620" t="s">
        <v>261</v>
      </c>
      <c r="K1620" t="s">
        <v>408</v>
      </c>
      <c r="L1620" t="s">
        <v>409</v>
      </c>
      <c r="N1620">
        <v>0</v>
      </c>
      <c r="O1620">
        <v>0</v>
      </c>
      <c r="Q1620" t="s">
        <v>504</v>
      </c>
      <c r="R1620" t="s">
        <v>1205</v>
      </c>
      <c r="T1620" s="24">
        <f t="shared" si="26"/>
        <v>156</v>
      </c>
      <c r="U1620">
        <v>1</v>
      </c>
      <c r="AA1620" t="s">
        <v>562</v>
      </c>
      <c r="AB1620" t="s">
        <v>558</v>
      </c>
      <c r="AC1620">
        <v>1E-3</v>
      </c>
      <c r="AD1620">
        <v>314</v>
      </c>
      <c r="AF1620" t="s">
        <v>729</v>
      </c>
      <c r="AG1620" t="s">
        <v>561</v>
      </c>
      <c r="AH1620" t="s">
        <v>542</v>
      </c>
      <c r="AI1620" s="6">
        <v>39448</v>
      </c>
      <c r="AJ1620" s="6">
        <v>40542</v>
      </c>
      <c r="AK1620" t="s">
        <v>191</v>
      </c>
      <c r="AM1620" t="s">
        <v>556</v>
      </c>
      <c r="AO1620" t="s">
        <v>569</v>
      </c>
      <c r="AY1620">
        <v>0</v>
      </c>
      <c r="AZ1620">
        <v>1</v>
      </c>
      <c r="BA1620">
        <v>0</v>
      </c>
      <c r="BF1620" t="s">
        <v>127</v>
      </c>
      <c r="BG1620" t="s">
        <v>698</v>
      </c>
    </row>
    <row r="1621" spans="1:59" x14ac:dyDescent="0.35">
      <c r="A1621">
        <v>46</v>
      </c>
      <c r="B1621">
        <v>1620</v>
      </c>
      <c r="D1621" t="s">
        <v>591</v>
      </c>
      <c r="E1621" t="s">
        <v>518</v>
      </c>
      <c r="F1621" t="s">
        <v>8</v>
      </c>
      <c r="H1621" t="s">
        <v>302</v>
      </c>
      <c r="I1621" t="s">
        <v>261</v>
      </c>
      <c r="K1621" t="s">
        <v>408</v>
      </c>
      <c r="L1621" t="s">
        <v>409</v>
      </c>
      <c r="N1621">
        <v>0.12</v>
      </c>
      <c r="O1621">
        <v>0</v>
      </c>
      <c r="Q1621" t="s">
        <v>504</v>
      </c>
      <c r="R1621" t="s">
        <v>1205</v>
      </c>
      <c r="T1621" s="24">
        <f t="shared" si="26"/>
        <v>156</v>
      </c>
      <c r="U1621">
        <v>1</v>
      </c>
      <c r="AA1621" t="s">
        <v>562</v>
      </c>
      <c r="AB1621" t="s">
        <v>558</v>
      </c>
      <c r="AD1621">
        <v>314</v>
      </c>
      <c r="AF1621" t="s">
        <v>729</v>
      </c>
      <c r="AG1621" t="s">
        <v>561</v>
      </c>
      <c r="AH1621" t="s">
        <v>542</v>
      </c>
      <c r="AI1621" s="6">
        <v>39448</v>
      </c>
      <c r="AJ1621" s="6">
        <v>40542</v>
      </c>
      <c r="AK1621" t="s">
        <v>191</v>
      </c>
      <c r="AM1621" t="s">
        <v>556</v>
      </c>
      <c r="AO1621" t="s">
        <v>569</v>
      </c>
      <c r="AY1621">
        <v>0</v>
      </c>
      <c r="AZ1621">
        <v>1</v>
      </c>
      <c r="BA1621">
        <v>0</v>
      </c>
      <c r="BF1621" t="s">
        <v>127</v>
      </c>
      <c r="BG1621" t="s">
        <v>698</v>
      </c>
    </row>
    <row r="1622" spans="1:59" x14ac:dyDescent="0.35">
      <c r="A1622">
        <v>46</v>
      </c>
      <c r="B1622">
        <v>1621</v>
      </c>
      <c r="D1622" t="s">
        <v>591</v>
      </c>
      <c r="E1622" t="s">
        <v>519</v>
      </c>
      <c r="F1622" t="s">
        <v>8</v>
      </c>
      <c r="H1622" t="s">
        <v>303</v>
      </c>
      <c r="I1622" t="s">
        <v>261</v>
      </c>
      <c r="K1622" t="s">
        <v>408</v>
      </c>
      <c r="L1622" t="s">
        <v>409</v>
      </c>
      <c r="N1622">
        <v>7.0000000000000001E-3</v>
      </c>
      <c r="O1622">
        <v>0</v>
      </c>
      <c r="Q1622" t="s">
        <v>504</v>
      </c>
      <c r="R1622" t="s">
        <v>1205</v>
      </c>
      <c r="T1622" s="24">
        <f t="shared" si="26"/>
        <v>156</v>
      </c>
      <c r="U1622">
        <v>1</v>
      </c>
      <c r="AA1622" t="s">
        <v>562</v>
      </c>
      <c r="AB1622" t="s">
        <v>558</v>
      </c>
      <c r="AC1622">
        <v>0.01</v>
      </c>
      <c r="AD1622">
        <v>314</v>
      </c>
      <c r="AF1622" t="s">
        <v>729</v>
      </c>
      <c r="AG1622" t="s">
        <v>561</v>
      </c>
      <c r="AH1622" t="s">
        <v>542</v>
      </c>
      <c r="AI1622" s="6">
        <v>39448</v>
      </c>
      <c r="AJ1622" s="6">
        <v>40542</v>
      </c>
      <c r="AK1622" t="s">
        <v>191</v>
      </c>
      <c r="AM1622" t="s">
        <v>556</v>
      </c>
      <c r="AO1622" t="s">
        <v>569</v>
      </c>
      <c r="AY1622">
        <v>0</v>
      </c>
      <c r="AZ1622">
        <v>1</v>
      </c>
      <c r="BA1622">
        <v>0</v>
      </c>
      <c r="BF1622" t="s">
        <v>127</v>
      </c>
      <c r="BG1622" t="s">
        <v>698</v>
      </c>
    </row>
    <row r="1623" spans="1:59" x14ac:dyDescent="0.35">
      <c r="A1623">
        <v>46</v>
      </c>
      <c r="B1623">
        <v>1622</v>
      </c>
      <c r="D1623" t="s">
        <v>591</v>
      </c>
      <c r="E1623" t="s">
        <v>515</v>
      </c>
      <c r="F1623" t="s">
        <v>8</v>
      </c>
      <c r="H1623" t="s">
        <v>299</v>
      </c>
      <c r="I1623" t="s">
        <v>261</v>
      </c>
      <c r="K1623" t="s">
        <v>408</v>
      </c>
      <c r="L1623" t="s">
        <v>409</v>
      </c>
      <c r="N1623">
        <v>0.69699999999999995</v>
      </c>
      <c r="O1623">
        <v>0</v>
      </c>
      <c r="Q1623" t="s">
        <v>504</v>
      </c>
      <c r="R1623" t="s">
        <v>1205</v>
      </c>
      <c r="T1623" s="24">
        <f t="shared" si="26"/>
        <v>156</v>
      </c>
      <c r="U1623">
        <v>1</v>
      </c>
      <c r="AA1623" t="s">
        <v>562</v>
      </c>
      <c r="AB1623" t="s">
        <v>558</v>
      </c>
      <c r="AD1623">
        <v>314</v>
      </c>
      <c r="AF1623" t="s">
        <v>729</v>
      </c>
      <c r="AG1623" t="s">
        <v>561</v>
      </c>
      <c r="AH1623" t="s">
        <v>542</v>
      </c>
      <c r="AI1623" s="6">
        <v>40546</v>
      </c>
      <c r="AJ1623" s="6">
        <v>41639</v>
      </c>
      <c r="AK1623" t="s">
        <v>297</v>
      </c>
      <c r="AM1623" t="s">
        <v>556</v>
      </c>
      <c r="AO1623" t="s">
        <v>569</v>
      </c>
      <c r="AY1623">
        <v>0</v>
      </c>
      <c r="AZ1623">
        <v>1</v>
      </c>
      <c r="BA1623">
        <v>0</v>
      </c>
      <c r="BF1623" t="s">
        <v>127</v>
      </c>
      <c r="BG1623" t="s">
        <v>698</v>
      </c>
    </row>
    <row r="1624" spans="1:59" x14ac:dyDescent="0.35">
      <c r="A1624">
        <v>46</v>
      </c>
      <c r="B1624">
        <v>1623</v>
      </c>
      <c r="D1624" t="s">
        <v>591</v>
      </c>
      <c r="E1624" t="s">
        <v>516</v>
      </c>
      <c r="F1624" t="s">
        <v>8</v>
      </c>
      <c r="H1624" t="s">
        <v>301</v>
      </c>
      <c r="I1624" t="s">
        <v>261</v>
      </c>
      <c r="K1624" t="s">
        <v>408</v>
      </c>
      <c r="L1624" t="s">
        <v>409</v>
      </c>
      <c r="N1624">
        <v>0.89800000000000002</v>
      </c>
      <c r="O1624">
        <v>0</v>
      </c>
      <c r="Q1624" t="s">
        <v>504</v>
      </c>
      <c r="R1624" t="s">
        <v>1205</v>
      </c>
      <c r="T1624" s="24">
        <f t="shared" si="26"/>
        <v>156</v>
      </c>
      <c r="U1624">
        <v>1</v>
      </c>
      <c r="AA1624" t="s">
        <v>562</v>
      </c>
      <c r="AB1624" t="s">
        <v>558</v>
      </c>
      <c r="AD1624">
        <v>314</v>
      </c>
      <c r="AF1624" t="s">
        <v>729</v>
      </c>
      <c r="AG1624" t="s">
        <v>561</v>
      </c>
      <c r="AH1624" t="s">
        <v>542</v>
      </c>
      <c r="AI1624" s="6">
        <v>40546</v>
      </c>
      <c r="AJ1624" s="6">
        <v>41639</v>
      </c>
      <c r="AK1624" t="s">
        <v>297</v>
      </c>
      <c r="AM1624" t="s">
        <v>556</v>
      </c>
      <c r="AO1624" t="s">
        <v>569</v>
      </c>
      <c r="AY1624">
        <v>0</v>
      </c>
      <c r="AZ1624">
        <v>1</v>
      </c>
      <c r="BA1624">
        <v>0</v>
      </c>
      <c r="BF1624" t="s">
        <v>127</v>
      </c>
      <c r="BG1624" t="s">
        <v>698</v>
      </c>
    </row>
    <row r="1625" spans="1:59" x14ac:dyDescent="0.35">
      <c r="A1625">
        <v>46</v>
      </c>
      <c r="B1625">
        <v>1624</v>
      </c>
      <c r="D1625" t="s">
        <v>591</v>
      </c>
      <c r="E1625" t="s">
        <v>517</v>
      </c>
      <c r="F1625" t="s">
        <v>8</v>
      </c>
      <c r="H1625" t="s">
        <v>300</v>
      </c>
      <c r="I1625" t="s">
        <v>261</v>
      </c>
      <c r="K1625" t="s">
        <v>408</v>
      </c>
      <c r="L1625" t="s">
        <v>409</v>
      </c>
      <c r="N1625">
        <v>0.995</v>
      </c>
      <c r="O1625">
        <v>0</v>
      </c>
      <c r="Q1625" t="s">
        <v>504</v>
      </c>
      <c r="R1625" t="s">
        <v>1205</v>
      </c>
      <c r="T1625" s="24">
        <f t="shared" si="26"/>
        <v>156</v>
      </c>
      <c r="U1625">
        <v>1</v>
      </c>
      <c r="AA1625" t="s">
        <v>562</v>
      </c>
      <c r="AB1625" t="s">
        <v>558</v>
      </c>
      <c r="AD1625">
        <v>314</v>
      </c>
      <c r="AF1625" t="s">
        <v>729</v>
      </c>
      <c r="AG1625" t="s">
        <v>561</v>
      </c>
      <c r="AH1625" t="s">
        <v>542</v>
      </c>
      <c r="AI1625" s="6">
        <v>40546</v>
      </c>
      <c r="AJ1625" s="6">
        <v>41639</v>
      </c>
      <c r="AK1625" t="s">
        <v>297</v>
      </c>
      <c r="AM1625" t="s">
        <v>556</v>
      </c>
      <c r="AO1625" t="s">
        <v>569</v>
      </c>
      <c r="AY1625">
        <v>0</v>
      </c>
      <c r="AZ1625">
        <v>1</v>
      </c>
      <c r="BA1625">
        <v>0</v>
      </c>
      <c r="BF1625" t="s">
        <v>127</v>
      </c>
      <c r="BG1625" t="s">
        <v>698</v>
      </c>
    </row>
    <row r="1626" spans="1:59" x14ac:dyDescent="0.35">
      <c r="A1626">
        <v>46</v>
      </c>
      <c r="B1626">
        <v>1625</v>
      </c>
      <c r="D1626" t="s">
        <v>591</v>
      </c>
      <c r="E1626" t="s">
        <v>518</v>
      </c>
      <c r="F1626" t="s">
        <v>8</v>
      </c>
      <c r="H1626" t="s">
        <v>302</v>
      </c>
      <c r="I1626" t="s">
        <v>261</v>
      </c>
      <c r="K1626" t="s">
        <v>408</v>
      </c>
      <c r="L1626" t="s">
        <v>409</v>
      </c>
      <c r="N1626">
        <v>0.48899999999999999</v>
      </c>
      <c r="O1626">
        <v>0</v>
      </c>
      <c r="Q1626" t="s">
        <v>504</v>
      </c>
      <c r="R1626" t="s">
        <v>1205</v>
      </c>
      <c r="T1626" s="24">
        <f t="shared" si="26"/>
        <v>156</v>
      </c>
      <c r="U1626">
        <v>1</v>
      </c>
      <c r="AA1626" t="s">
        <v>562</v>
      </c>
      <c r="AB1626" t="s">
        <v>558</v>
      </c>
      <c r="AD1626">
        <v>314</v>
      </c>
      <c r="AF1626" t="s">
        <v>729</v>
      </c>
      <c r="AG1626" t="s">
        <v>561</v>
      </c>
      <c r="AH1626" t="s">
        <v>542</v>
      </c>
      <c r="AI1626" s="6">
        <v>40546</v>
      </c>
      <c r="AJ1626" s="6">
        <v>41639</v>
      </c>
      <c r="AK1626" t="s">
        <v>297</v>
      </c>
      <c r="AM1626" t="s">
        <v>556</v>
      </c>
      <c r="AO1626" t="s">
        <v>569</v>
      </c>
      <c r="AY1626">
        <v>0</v>
      </c>
      <c r="AZ1626">
        <v>1</v>
      </c>
      <c r="BA1626">
        <v>0</v>
      </c>
      <c r="BF1626" t="s">
        <v>127</v>
      </c>
      <c r="BG1626" t="s">
        <v>698</v>
      </c>
    </row>
    <row r="1627" spans="1:59" x14ac:dyDescent="0.35">
      <c r="A1627">
        <v>46</v>
      </c>
      <c r="B1627">
        <v>1626</v>
      </c>
      <c r="D1627" t="s">
        <v>591</v>
      </c>
      <c r="E1627" t="s">
        <v>519</v>
      </c>
      <c r="F1627" t="s">
        <v>8</v>
      </c>
      <c r="H1627" t="s">
        <v>303</v>
      </c>
      <c r="I1627" t="s">
        <v>261</v>
      </c>
      <c r="K1627" t="s">
        <v>408</v>
      </c>
      <c r="L1627" t="s">
        <v>409</v>
      </c>
      <c r="N1627">
        <v>0.63</v>
      </c>
      <c r="O1627">
        <v>0</v>
      </c>
      <c r="Q1627" t="s">
        <v>504</v>
      </c>
      <c r="R1627" t="s">
        <v>1205</v>
      </c>
      <c r="T1627" s="24">
        <f t="shared" si="26"/>
        <v>156</v>
      </c>
      <c r="U1627">
        <v>1</v>
      </c>
      <c r="AA1627" t="s">
        <v>562</v>
      </c>
      <c r="AB1627" t="s">
        <v>558</v>
      </c>
      <c r="AD1627">
        <v>314</v>
      </c>
      <c r="AF1627" t="s">
        <v>729</v>
      </c>
      <c r="AG1627" t="s">
        <v>561</v>
      </c>
      <c r="AH1627" t="s">
        <v>542</v>
      </c>
      <c r="AI1627" s="6">
        <v>40546</v>
      </c>
      <c r="AJ1627" s="6">
        <v>41639</v>
      </c>
      <c r="AK1627" t="s">
        <v>297</v>
      </c>
      <c r="AM1627" t="s">
        <v>556</v>
      </c>
      <c r="AO1627" t="s">
        <v>569</v>
      </c>
      <c r="AY1627">
        <v>0</v>
      </c>
      <c r="AZ1627">
        <v>1</v>
      </c>
      <c r="BA1627">
        <v>0</v>
      </c>
      <c r="BF1627" t="s">
        <v>127</v>
      </c>
      <c r="BG1627" t="s">
        <v>698</v>
      </c>
    </row>
    <row r="1628" spans="1:59" x14ac:dyDescent="0.35">
      <c r="A1628">
        <v>46</v>
      </c>
      <c r="B1628">
        <v>1627</v>
      </c>
      <c r="D1628" t="s">
        <v>591</v>
      </c>
      <c r="E1628" t="s">
        <v>515</v>
      </c>
      <c r="F1628" t="s">
        <v>8</v>
      </c>
      <c r="H1628" t="s">
        <v>299</v>
      </c>
      <c r="I1628" t="s">
        <v>261</v>
      </c>
      <c r="K1628" t="s">
        <v>408</v>
      </c>
      <c r="L1628" t="s">
        <v>409</v>
      </c>
      <c r="N1628">
        <v>4.4999999999999998E-2</v>
      </c>
      <c r="O1628">
        <v>0</v>
      </c>
      <c r="Q1628" t="s">
        <v>504</v>
      </c>
      <c r="R1628" t="s">
        <v>1205</v>
      </c>
      <c r="T1628" s="24">
        <f t="shared" si="26"/>
        <v>156</v>
      </c>
      <c r="U1628">
        <v>1</v>
      </c>
      <c r="AA1628" t="s">
        <v>562</v>
      </c>
      <c r="AB1628" t="s">
        <v>558</v>
      </c>
      <c r="AC1628">
        <v>0.05</v>
      </c>
      <c r="AD1628">
        <v>314</v>
      </c>
      <c r="AF1628" t="s">
        <v>729</v>
      </c>
      <c r="AG1628" t="s">
        <v>561</v>
      </c>
      <c r="AH1628" t="s">
        <v>542</v>
      </c>
      <c r="AI1628" s="6">
        <v>40546</v>
      </c>
      <c r="AJ1628" s="6">
        <v>41639</v>
      </c>
      <c r="AK1628" t="s">
        <v>190</v>
      </c>
      <c r="AM1628" t="s">
        <v>556</v>
      </c>
      <c r="AO1628" t="s">
        <v>569</v>
      </c>
      <c r="AY1628">
        <v>0</v>
      </c>
      <c r="AZ1628">
        <v>1</v>
      </c>
      <c r="BA1628">
        <v>0</v>
      </c>
      <c r="BF1628" t="s">
        <v>127</v>
      </c>
      <c r="BG1628" t="s">
        <v>698</v>
      </c>
    </row>
    <row r="1629" spans="1:59" x14ac:dyDescent="0.35">
      <c r="A1629">
        <v>46</v>
      </c>
      <c r="B1629">
        <v>1628</v>
      </c>
      <c r="D1629" t="s">
        <v>591</v>
      </c>
      <c r="E1629" t="s">
        <v>516</v>
      </c>
      <c r="F1629" t="s">
        <v>8</v>
      </c>
      <c r="H1629" t="s">
        <v>301</v>
      </c>
      <c r="I1629" t="s">
        <v>261</v>
      </c>
      <c r="K1629" t="s">
        <v>408</v>
      </c>
      <c r="L1629" t="s">
        <v>409</v>
      </c>
      <c r="N1629">
        <v>0.68799999999999994</v>
      </c>
      <c r="O1629">
        <v>0</v>
      </c>
      <c r="Q1629" t="s">
        <v>504</v>
      </c>
      <c r="R1629" t="s">
        <v>1205</v>
      </c>
      <c r="T1629" s="24">
        <f t="shared" si="26"/>
        <v>156</v>
      </c>
      <c r="U1629">
        <v>1</v>
      </c>
      <c r="AA1629" t="s">
        <v>562</v>
      </c>
      <c r="AB1629" t="s">
        <v>558</v>
      </c>
      <c r="AD1629">
        <v>314</v>
      </c>
      <c r="AF1629" t="s">
        <v>729</v>
      </c>
      <c r="AG1629" t="s">
        <v>561</v>
      </c>
      <c r="AH1629" t="s">
        <v>542</v>
      </c>
      <c r="AI1629" s="6">
        <v>40546</v>
      </c>
      <c r="AJ1629" s="6">
        <v>41639</v>
      </c>
      <c r="AK1629" t="s">
        <v>190</v>
      </c>
      <c r="AM1629" t="s">
        <v>556</v>
      </c>
      <c r="AO1629" t="s">
        <v>569</v>
      </c>
      <c r="AY1629">
        <v>0</v>
      </c>
      <c r="AZ1629">
        <v>1</v>
      </c>
      <c r="BA1629">
        <v>0</v>
      </c>
      <c r="BF1629" t="s">
        <v>127</v>
      </c>
      <c r="BG1629" t="s">
        <v>698</v>
      </c>
    </row>
    <row r="1630" spans="1:59" x14ac:dyDescent="0.35">
      <c r="A1630">
        <v>46</v>
      </c>
      <c r="B1630">
        <v>1629</v>
      </c>
      <c r="D1630" t="s">
        <v>591</v>
      </c>
      <c r="E1630" t="s">
        <v>517</v>
      </c>
      <c r="F1630" t="s">
        <v>8</v>
      </c>
      <c r="H1630" t="s">
        <v>300</v>
      </c>
      <c r="I1630" t="s">
        <v>261</v>
      </c>
      <c r="K1630" t="s">
        <v>408</v>
      </c>
      <c r="L1630" t="s">
        <v>409</v>
      </c>
      <c r="N1630">
        <v>0.25900000000000001</v>
      </c>
      <c r="O1630">
        <v>0</v>
      </c>
      <c r="Q1630" t="s">
        <v>504</v>
      </c>
      <c r="R1630" t="s">
        <v>1205</v>
      </c>
      <c r="T1630" s="24">
        <f t="shared" si="26"/>
        <v>156</v>
      </c>
      <c r="U1630">
        <v>1</v>
      </c>
      <c r="AA1630" t="s">
        <v>562</v>
      </c>
      <c r="AB1630" t="s">
        <v>558</v>
      </c>
      <c r="AD1630">
        <v>314</v>
      </c>
      <c r="AF1630" t="s">
        <v>729</v>
      </c>
      <c r="AG1630" t="s">
        <v>561</v>
      </c>
      <c r="AH1630" t="s">
        <v>542</v>
      </c>
      <c r="AI1630" s="6">
        <v>40546</v>
      </c>
      <c r="AJ1630" s="6">
        <v>41639</v>
      </c>
      <c r="AK1630" t="s">
        <v>190</v>
      </c>
      <c r="AM1630" t="s">
        <v>556</v>
      </c>
      <c r="AO1630" t="s">
        <v>569</v>
      </c>
      <c r="AY1630">
        <v>0</v>
      </c>
      <c r="AZ1630">
        <v>1</v>
      </c>
      <c r="BA1630">
        <v>0</v>
      </c>
      <c r="BF1630" t="s">
        <v>127</v>
      </c>
      <c r="BG1630" t="s">
        <v>698</v>
      </c>
    </row>
    <row r="1631" spans="1:59" x14ac:dyDescent="0.35">
      <c r="A1631">
        <v>46</v>
      </c>
      <c r="B1631">
        <v>1630</v>
      </c>
      <c r="D1631" t="s">
        <v>591</v>
      </c>
      <c r="E1631" t="s">
        <v>518</v>
      </c>
      <c r="F1631" t="s">
        <v>8</v>
      </c>
      <c r="H1631" t="s">
        <v>302</v>
      </c>
      <c r="I1631" t="s">
        <v>261</v>
      </c>
      <c r="K1631" t="s">
        <v>408</v>
      </c>
      <c r="L1631" t="s">
        <v>409</v>
      </c>
      <c r="N1631">
        <v>0.76200000000000001</v>
      </c>
      <c r="O1631">
        <v>0</v>
      </c>
      <c r="Q1631" t="s">
        <v>504</v>
      </c>
      <c r="R1631" t="s">
        <v>1205</v>
      </c>
      <c r="T1631" s="24">
        <f t="shared" si="26"/>
        <v>156</v>
      </c>
      <c r="U1631">
        <v>1</v>
      </c>
      <c r="AA1631" t="s">
        <v>562</v>
      </c>
      <c r="AB1631" t="s">
        <v>558</v>
      </c>
      <c r="AD1631">
        <v>314</v>
      </c>
      <c r="AF1631" t="s">
        <v>729</v>
      </c>
      <c r="AG1631" t="s">
        <v>561</v>
      </c>
      <c r="AH1631" t="s">
        <v>542</v>
      </c>
      <c r="AI1631" s="6">
        <v>40546</v>
      </c>
      <c r="AJ1631" s="6">
        <v>41639</v>
      </c>
      <c r="AK1631" t="s">
        <v>190</v>
      </c>
      <c r="AM1631" t="s">
        <v>556</v>
      </c>
      <c r="AO1631" t="s">
        <v>569</v>
      </c>
      <c r="AY1631">
        <v>0</v>
      </c>
      <c r="AZ1631">
        <v>1</v>
      </c>
      <c r="BA1631">
        <v>0</v>
      </c>
      <c r="BF1631" t="s">
        <v>127</v>
      </c>
      <c r="BG1631" t="s">
        <v>698</v>
      </c>
    </row>
    <row r="1632" spans="1:59" x14ac:dyDescent="0.35">
      <c r="A1632">
        <v>46</v>
      </c>
      <c r="B1632">
        <v>1631</v>
      </c>
      <c r="D1632" t="s">
        <v>591</v>
      </c>
      <c r="E1632" t="s">
        <v>519</v>
      </c>
      <c r="F1632" t="s">
        <v>8</v>
      </c>
      <c r="H1632" t="s">
        <v>303</v>
      </c>
      <c r="I1632" t="s">
        <v>261</v>
      </c>
      <c r="K1632" t="s">
        <v>408</v>
      </c>
      <c r="L1632" t="s">
        <v>409</v>
      </c>
      <c r="N1632">
        <v>0.629</v>
      </c>
      <c r="O1632">
        <v>0</v>
      </c>
      <c r="Q1632" t="s">
        <v>504</v>
      </c>
      <c r="R1632" t="s">
        <v>1205</v>
      </c>
      <c r="T1632" s="24">
        <f t="shared" si="26"/>
        <v>156</v>
      </c>
      <c r="U1632">
        <v>1</v>
      </c>
      <c r="AA1632" t="s">
        <v>562</v>
      </c>
      <c r="AB1632" t="s">
        <v>558</v>
      </c>
      <c r="AD1632">
        <v>314</v>
      </c>
      <c r="AF1632" t="s">
        <v>729</v>
      </c>
      <c r="AG1632" t="s">
        <v>561</v>
      </c>
      <c r="AH1632" t="s">
        <v>542</v>
      </c>
      <c r="AI1632" s="6">
        <v>40546</v>
      </c>
      <c r="AJ1632" s="6">
        <v>41639</v>
      </c>
      <c r="AK1632" t="s">
        <v>190</v>
      </c>
      <c r="AM1632" t="s">
        <v>556</v>
      </c>
      <c r="AO1632" t="s">
        <v>569</v>
      </c>
      <c r="AY1632">
        <v>0</v>
      </c>
      <c r="AZ1632">
        <v>1</v>
      </c>
      <c r="BA1632">
        <v>0</v>
      </c>
      <c r="BF1632" t="s">
        <v>127</v>
      </c>
      <c r="BG1632" t="s">
        <v>698</v>
      </c>
    </row>
    <row r="1633" spans="1:59" x14ac:dyDescent="0.35">
      <c r="A1633">
        <v>46</v>
      </c>
      <c r="B1633">
        <v>1632</v>
      </c>
      <c r="D1633" t="s">
        <v>591</v>
      </c>
      <c r="E1633" t="s">
        <v>515</v>
      </c>
      <c r="F1633" t="s">
        <v>8</v>
      </c>
      <c r="H1633" t="s">
        <v>299</v>
      </c>
      <c r="I1633" t="s">
        <v>261</v>
      </c>
      <c r="K1633" t="s">
        <v>408</v>
      </c>
      <c r="L1633" t="s">
        <v>409</v>
      </c>
      <c r="N1633">
        <v>0.40899999999999997</v>
      </c>
      <c r="O1633">
        <v>0</v>
      </c>
      <c r="Q1633" t="s">
        <v>504</v>
      </c>
      <c r="R1633" t="s">
        <v>1205</v>
      </c>
      <c r="T1633" s="24">
        <f t="shared" si="26"/>
        <v>156</v>
      </c>
      <c r="U1633">
        <v>1</v>
      </c>
      <c r="AA1633" t="s">
        <v>562</v>
      </c>
      <c r="AB1633" t="s">
        <v>558</v>
      </c>
      <c r="AD1633">
        <v>314</v>
      </c>
      <c r="AF1633" t="s">
        <v>729</v>
      </c>
      <c r="AG1633" t="s">
        <v>561</v>
      </c>
      <c r="AH1633" t="s">
        <v>542</v>
      </c>
      <c r="AI1633" s="6">
        <v>40546</v>
      </c>
      <c r="AJ1633" s="6">
        <v>41639</v>
      </c>
      <c r="AK1633" t="s">
        <v>197</v>
      </c>
      <c r="AM1633" t="s">
        <v>556</v>
      </c>
      <c r="AO1633" t="s">
        <v>569</v>
      </c>
      <c r="AY1633">
        <v>0</v>
      </c>
      <c r="AZ1633">
        <v>1</v>
      </c>
      <c r="BA1633">
        <v>0</v>
      </c>
      <c r="BF1633" t="s">
        <v>127</v>
      </c>
      <c r="BG1633" t="s">
        <v>698</v>
      </c>
    </row>
    <row r="1634" spans="1:59" x14ac:dyDescent="0.35">
      <c r="A1634">
        <v>46</v>
      </c>
      <c r="B1634">
        <v>1633</v>
      </c>
      <c r="D1634" t="s">
        <v>591</v>
      </c>
      <c r="E1634" t="s">
        <v>516</v>
      </c>
      <c r="F1634" t="s">
        <v>8</v>
      </c>
      <c r="H1634" t="s">
        <v>301</v>
      </c>
      <c r="I1634" t="s">
        <v>261</v>
      </c>
      <c r="K1634" t="s">
        <v>408</v>
      </c>
      <c r="L1634" t="s">
        <v>409</v>
      </c>
      <c r="N1634">
        <v>0.35799999999999998</v>
      </c>
      <c r="O1634">
        <v>0</v>
      </c>
      <c r="Q1634" t="s">
        <v>504</v>
      </c>
      <c r="R1634" t="s">
        <v>1205</v>
      </c>
      <c r="T1634" s="24">
        <f t="shared" ref="T1634:T1697" si="27">IF(BF1634="daily",NETWORKDAYS(AI1634,AJ1634),IF(BF1634="weekly",ROUNDDOWN((AJ1634-AI1634)/7,0),IF(BF1634="monthly",-((YEAR(AI1634)-YEAR(AJ1634))*12+MONTH(AI1634)-MONTH(AJ1634)),IF(BF1634="quarterly",(-((YEAR(AI1634)-YEAR(AJ1634))*12+MONTH(AI1634)-MONTH(AJ1634)))/3,"error"))))</f>
        <v>156</v>
      </c>
      <c r="U1634">
        <v>1</v>
      </c>
      <c r="AA1634" t="s">
        <v>562</v>
      </c>
      <c r="AB1634" t="s">
        <v>558</v>
      </c>
      <c r="AD1634">
        <v>314</v>
      </c>
      <c r="AF1634" t="s">
        <v>729</v>
      </c>
      <c r="AG1634" t="s">
        <v>561</v>
      </c>
      <c r="AH1634" t="s">
        <v>542</v>
      </c>
      <c r="AI1634" s="6">
        <v>40546</v>
      </c>
      <c r="AJ1634" s="6">
        <v>41639</v>
      </c>
      <c r="AK1634" t="s">
        <v>197</v>
      </c>
      <c r="AM1634" t="s">
        <v>556</v>
      </c>
      <c r="AO1634" t="s">
        <v>569</v>
      </c>
      <c r="AY1634">
        <v>0</v>
      </c>
      <c r="AZ1634">
        <v>1</v>
      </c>
      <c r="BA1634">
        <v>0</v>
      </c>
      <c r="BF1634" t="s">
        <v>127</v>
      </c>
      <c r="BG1634" t="s">
        <v>698</v>
      </c>
    </row>
    <row r="1635" spans="1:59" x14ac:dyDescent="0.35">
      <c r="A1635">
        <v>46</v>
      </c>
      <c r="B1635">
        <v>1634</v>
      </c>
      <c r="D1635" t="s">
        <v>591</v>
      </c>
      <c r="E1635" t="s">
        <v>517</v>
      </c>
      <c r="F1635" t="s">
        <v>8</v>
      </c>
      <c r="H1635" t="s">
        <v>300</v>
      </c>
      <c r="I1635" t="s">
        <v>261</v>
      </c>
      <c r="K1635" t="s">
        <v>408</v>
      </c>
      <c r="L1635" t="s">
        <v>409</v>
      </c>
      <c r="N1635">
        <v>0.83199999999999996</v>
      </c>
      <c r="O1635">
        <v>0</v>
      </c>
      <c r="Q1635" t="s">
        <v>504</v>
      </c>
      <c r="R1635" t="s">
        <v>1205</v>
      </c>
      <c r="T1635" s="24">
        <f t="shared" si="27"/>
        <v>156</v>
      </c>
      <c r="U1635">
        <v>1</v>
      </c>
      <c r="AA1635" t="s">
        <v>562</v>
      </c>
      <c r="AB1635" t="s">
        <v>558</v>
      </c>
      <c r="AD1635">
        <v>314</v>
      </c>
      <c r="AF1635" t="s">
        <v>729</v>
      </c>
      <c r="AG1635" t="s">
        <v>561</v>
      </c>
      <c r="AH1635" t="s">
        <v>542</v>
      </c>
      <c r="AI1635" s="6">
        <v>40546</v>
      </c>
      <c r="AJ1635" s="6">
        <v>41639</v>
      </c>
      <c r="AK1635" t="s">
        <v>197</v>
      </c>
      <c r="AM1635" t="s">
        <v>556</v>
      </c>
      <c r="AO1635" t="s">
        <v>569</v>
      </c>
      <c r="AY1635">
        <v>0</v>
      </c>
      <c r="AZ1635">
        <v>1</v>
      </c>
      <c r="BA1635">
        <v>0</v>
      </c>
      <c r="BF1635" t="s">
        <v>127</v>
      </c>
      <c r="BG1635" t="s">
        <v>698</v>
      </c>
    </row>
    <row r="1636" spans="1:59" x14ac:dyDescent="0.35">
      <c r="A1636">
        <v>46</v>
      </c>
      <c r="B1636">
        <v>1635</v>
      </c>
      <c r="D1636" t="s">
        <v>591</v>
      </c>
      <c r="E1636" t="s">
        <v>518</v>
      </c>
      <c r="F1636" t="s">
        <v>8</v>
      </c>
      <c r="H1636" t="s">
        <v>302</v>
      </c>
      <c r="I1636" t="s">
        <v>261</v>
      </c>
      <c r="K1636" t="s">
        <v>408</v>
      </c>
      <c r="L1636" t="s">
        <v>409</v>
      </c>
      <c r="N1636">
        <v>0.56000000000000005</v>
      </c>
      <c r="O1636">
        <v>0</v>
      </c>
      <c r="Q1636" t="s">
        <v>504</v>
      </c>
      <c r="R1636" t="s">
        <v>1205</v>
      </c>
      <c r="T1636" s="24">
        <f t="shared" si="27"/>
        <v>156</v>
      </c>
      <c r="U1636">
        <v>1</v>
      </c>
      <c r="AA1636" t="s">
        <v>562</v>
      </c>
      <c r="AB1636" t="s">
        <v>558</v>
      </c>
      <c r="AD1636">
        <v>314</v>
      </c>
      <c r="AF1636" t="s">
        <v>729</v>
      </c>
      <c r="AG1636" t="s">
        <v>561</v>
      </c>
      <c r="AH1636" t="s">
        <v>542</v>
      </c>
      <c r="AI1636" s="6">
        <v>40546</v>
      </c>
      <c r="AJ1636" s="6">
        <v>41639</v>
      </c>
      <c r="AK1636" t="s">
        <v>197</v>
      </c>
      <c r="AM1636" t="s">
        <v>556</v>
      </c>
      <c r="AO1636" t="s">
        <v>569</v>
      </c>
      <c r="AY1636">
        <v>0</v>
      </c>
      <c r="AZ1636">
        <v>1</v>
      </c>
      <c r="BA1636">
        <v>0</v>
      </c>
      <c r="BF1636" t="s">
        <v>127</v>
      </c>
      <c r="BG1636" t="s">
        <v>698</v>
      </c>
    </row>
    <row r="1637" spans="1:59" x14ac:dyDescent="0.35">
      <c r="A1637">
        <v>46</v>
      </c>
      <c r="B1637">
        <v>1636</v>
      </c>
      <c r="D1637" t="s">
        <v>591</v>
      </c>
      <c r="E1637" t="s">
        <v>519</v>
      </c>
      <c r="F1637" t="s">
        <v>8</v>
      </c>
      <c r="H1637" t="s">
        <v>303</v>
      </c>
      <c r="I1637" t="s">
        <v>261</v>
      </c>
      <c r="K1637" t="s">
        <v>408</v>
      </c>
      <c r="L1637" t="s">
        <v>409</v>
      </c>
      <c r="N1637">
        <v>0.78</v>
      </c>
      <c r="O1637">
        <v>0</v>
      </c>
      <c r="Q1637" t="s">
        <v>504</v>
      </c>
      <c r="R1637" t="s">
        <v>1205</v>
      </c>
      <c r="T1637" s="24">
        <f t="shared" si="27"/>
        <v>156</v>
      </c>
      <c r="U1637">
        <v>1</v>
      </c>
      <c r="AA1637" t="s">
        <v>562</v>
      </c>
      <c r="AB1637" t="s">
        <v>558</v>
      </c>
      <c r="AD1637">
        <v>314</v>
      </c>
      <c r="AF1637" t="s">
        <v>729</v>
      </c>
      <c r="AG1637" t="s">
        <v>561</v>
      </c>
      <c r="AH1637" t="s">
        <v>542</v>
      </c>
      <c r="AI1637" s="6">
        <v>40546</v>
      </c>
      <c r="AJ1637" s="6">
        <v>41639</v>
      </c>
      <c r="AK1637" t="s">
        <v>197</v>
      </c>
      <c r="AM1637" t="s">
        <v>556</v>
      </c>
      <c r="AO1637" t="s">
        <v>569</v>
      </c>
      <c r="AY1637">
        <v>0</v>
      </c>
      <c r="AZ1637">
        <v>1</v>
      </c>
      <c r="BA1637">
        <v>0</v>
      </c>
      <c r="BF1637" t="s">
        <v>127</v>
      </c>
      <c r="BG1637" t="s">
        <v>698</v>
      </c>
    </row>
    <row r="1638" spans="1:59" x14ac:dyDescent="0.35">
      <c r="A1638">
        <v>46</v>
      </c>
      <c r="B1638">
        <v>1637</v>
      </c>
      <c r="D1638" t="s">
        <v>591</v>
      </c>
      <c r="E1638" t="s">
        <v>515</v>
      </c>
      <c r="F1638" t="s">
        <v>8</v>
      </c>
      <c r="H1638" t="s">
        <v>299</v>
      </c>
      <c r="I1638" t="s">
        <v>261</v>
      </c>
      <c r="K1638" t="s">
        <v>408</v>
      </c>
      <c r="L1638" t="s">
        <v>409</v>
      </c>
      <c r="N1638">
        <v>0.17899999999999999</v>
      </c>
      <c r="O1638">
        <v>0</v>
      </c>
      <c r="Q1638" t="s">
        <v>504</v>
      </c>
      <c r="R1638" t="s">
        <v>1205</v>
      </c>
      <c r="T1638" s="24">
        <f t="shared" si="27"/>
        <v>156</v>
      </c>
      <c r="U1638">
        <v>1</v>
      </c>
      <c r="AA1638" t="s">
        <v>562</v>
      </c>
      <c r="AB1638" t="s">
        <v>558</v>
      </c>
      <c r="AD1638">
        <v>314</v>
      </c>
      <c r="AF1638" t="s">
        <v>729</v>
      </c>
      <c r="AG1638" t="s">
        <v>561</v>
      </c>
      <c r="AH1638" t="s">
        <v>542</v>
      </c>
      <c r="AI1638" s="6">
        <v>40546</v>
      </c>
      <c r="AJ1638" s="6">
        <v>41639</v>
      </c>
      <c r="AK1638" t="s">
        <v>298</v>
      </c>
      <c r="AM1638" t="s">
        <v>556</v>
      </c>
      <c r="AO1638" t="s">
        <v>569</v>
      </c>
      <c r="AY1638">
        <v>0</v>
      </c>
      <c r="AZ1638">
        <v>1</v>
      </c>
      <c r="BA1638">
        <v>0</v>
      </c>
      <c r="BF1638" t="s">
        <v>127</v>
      </c>
      <c r="BG1638" t="s">
        <v>698</v>
      </c>
    </row>
    <row r="1639" spans="1:59" x14ac:dyDescent="0.35">
      <c r="A1639">
        <v>46</v>
      </c>
      <c r="B1639">
        <v>1638</v>
      </c>
      <c r="D1639" t="s">
        <v>591</v>
      </c>
      <c r="E1639" t="s">
        <v>516</v>
      </c>
      <c r="F1639" t="s">
        <v>8</v>
      </c>
      <c r="H1639" t="s">
        <v>301</v>
      </c>
      <c r="I1639" t="s">
        <v>261</v>
      </c>
      <c r="K1639" t="s">
        <v>408</v>
      </c>
      <c r="L1639" t="s">
        <v>409</v>
      </c>
      <c r="N1639">
        <v>0.35799999999999998</v>
      </c>
      <c r="O1639">
        <v>0</v>
      </c>
      <c r="Q1639" t="s">
        <v>504</v>
      </c>
      <c r="R1639" t="s">
        <v>1205</v>
      </c>
      <c r="T1639" s="24">
        <f t="shared" si="27"/>
        <v>156</v>
      </c>
      <c r="U1639">
        <v>1</v>
      </c>
      <c r="AA1639" t="s">
        <v>562</v>
      </c>
      <c r="AB1639" t="s">
        <v>558</v>
      </c>
      <c r="AD1639">
        <v>314</v>
      </c>
      <c r="AF1639" t="s">
        <v>729</v>
      </c>
      <c r="AG1639" t="s">
        <v>561</v>
      </c>
      <c r="AH1639" t="s">
        <v>542</v>
      </c>
      <c r="AI1639" s="6">
        <v>40546</v>
      </c>
      <c r="AJ1639" s="6">
        <v>41639</v>
      </c>
      <c r="AK1639" t="s">
        <v>298</v>
      </c>
      <c r="AM1639" t="s">
        <v>556</v>
      </c>
      <c r="AO1639" t="s">
        <v>569</v>
      </c>
      <c r="AY1639">
        <v>0</v>
      </c>
      <c r="AZ1639">
        <v>1</v>
      </c>
      <c r="BA1639">
        <v>0</v>
      </c>
      <c r="BF1639" t="s">
        <v>127</v>
      </c>
      <c r="BG1639" t="s">
        <v>698</v>
      </c>
    </row>
    <row r="1640" spans="1:59" x14ac:dyDescent="0.35">
      <c r="A1640">
        <v>46</v>
      </c>
      <c r="B1640">
        <v>1639</v>
      </c>
      <c r="D1640" t="s">
        <v>591</v>
      </c>
      <c r="E1640" t="s">
        <v>517</v>
      </c>
      <c r="F1640" t="s">
        <v>8</v>
      </c>
      <c r="H1640" t="s">
        <v>300</v>
      </c>
      <c r="I1640" t="s">
        <v>261</v>
      </c>
      <c r="K1640" t="s">
        <v>408</v>
      </c>
      <c r="L1640" t="s">
        <v>409</v>
      </c>
      <c r="N1640">
        <v>0.191</v>
      </c>
      <c r="O1640">
        <v>0</v>
      </c>
      <c r="Q1640" t="s">
        <v>504</v>
      </c>
      <c r="R1640" t="s">
        <v>1205</v>
      </c>
      <c r="T1640" s="24">
        <f t="shared" si="27"/>
        <v>156</v>
      </c>
      <c r="U1640">
        <v>1</v>
      </c>
      <c r="AA1640" t="s">
        <v>562</v>
      </c>
      <c r="AB1640" t="s">
        <v>558</v>
      </c>
      <c r="AD1640">
        <v>314</v>
      </c>
      <c r="AF1640" t="s">
        <v>729</v>
      </c>
      <c r="AG1640" t="s">
        <v>561</v>
      </c>
      <c r="AH1640" t="s">
        <v>542</v>
      </c>
      <c r="AI1640" s="6">
        <v>40546</v>
      </c>
      <c r="AJ1640" s="6">
        <v>41639</v>
      </c>
      <c r="AK1640" t="s">
        <v>298</v>
      </c>
      <c r="AM1640" t="s">
        <v>556</v>
      </c>
      <c r="AO1640" t="s">
        <v>569</v>
      </c>
      <c r="AY1640">
        <v>0</v>
      </c>
      <c r="AZ1640">
        <v>1</v>
      </c>
      <c r="BA1640">
        <v>0</v>
      </c>
      <c r="BF1640" t="s">
        <v>127</v>
      </c>
      <c r="BG1640" t="s">
        <v>698</v>
      </c>
    </row>
    <row r="1641" spans="1:59" x14ac:dyDescent="0.35">
      <c r="A1641">
        <v>46</v>
      </c>
      <c r="B1641">
        <v>1640</v>
      </c>
      <c r="D1641" t="s">
        <v>591</v>
      </c>
      <c r="E1641" t="s">
        <v>518</v>
      </c>
      <c r="F1641" t="s">
        <v>8</v>
      </c>
      <c r="H1641" t="s">
        <v>302</v>
      </c>
      <c r="I1641" t="s">
        <v>261</v>
      </c>
      <c r="K1641" t="s">
        <v>408</v>
      </c>
      <c r="L1641" t="s">
        <v>409</v>
      </c>
      <c r="N1641">
        <v>0.214</v>
      </c>
      <c r="O1641">
        <v>0</v>
      </c>
      <c r="Q1641" t="s">
        <v>504</v>
      </c>
      <c r="R1641" t="s">
        <v>1205</v>
      </c>
      <c r="T1641" s="24">
        <f t="shared" si="27"/>
        <v>156</v>
      </c>
      <c r="U1641">
        <v>1</v>
      </c>
      <c r="AA1641" t="s">
        <v>562</v>
      </c>
      <c r="AB1641" t="s">
        <v>558</v>
      </c>
      <c r="AD1641">
        <v>314</v>
      </c>
      <c r="AF1641" t="s">
        <v>729</v>
      </c>
      <c r="AG1641" t="s">
        <v>561</v>
      </c>
      <c r="AH1641" t="s">
        <v>542</v>
      </c>
      <c r="AI1641" s="6">
        <v>40546</v>
      </c>
      <c r="AJ1641" s="6">
        <v>41639</v>
      </c>
      <c r="AK1641" t="s">
        <v>298</v>
      </c>
      <c r="AM1641" t="s">
        <v>556</v>
      </c>
      <c r="AO1641" t="s">
        <v>569</v>
      </c>
      <c r="AY1641">
        <v>0</v>
      </c>
      <c r="AZ1641">
        <v>1</v>
      </c>
      <c r="BA1641">
        <v>0</v>
      </c>
      <c r="BF1641" t="s">
        <v>127</v>
      </c>
      <c r="BG1641" t="s">
        <v>698</v>
      </c>
    </row>
    <row r="1642" spans="1:59" x14ac:dyDescent="0.35">
      <c r="A1642">
        <v>46</v>
      </c>
      <c r="B1642">
        <v>1641</v>
      </c>
      <c r="D1642" t="s">
        <v>591</v>
      </c>
      <c r="E1642" t="s">
        <v>519</v>
      </c>
      <c r="F1642" t="s">
        <v>8</v>
      </c>
      <c r="H1642" t="s">
        <v>303</v>
      </c>
      <c r="I1642" t="s">
        <v>261</v>
      </c>
      <c r="K1642" t="s">
        <v>408</v>
      </c>
      <c r="L1642" t="s">
        <v>409</v>
      </c>
      <c r="N1642">
        <v>0.25600000000000001</v>
      </c>
      <c r="O1642">
        <v>0</v>
      </c>
      <c r="Q1642" t="s">
        <v>504</v>
      </c>
      <c r="R1642" t="s">
        <v>1205</v>
      </c>
      <c r="T1642" s="24">
        <f t="shared" si="27"/>
        <v>156</v>
      </c>
      <c r="U1642">
        <v>1</v>
      </c>
      <c r="AA1642" t="s">
        <v>562</v>
      </c>
      <c r="AB1642" t="s">
        <v>558</v>
      </c>
      <c r="AD1642">
        <v>314</v>
      </c>
      <c r="AF1642" t="s">
        <v>729</v>
      </c>
      <c r="AG1642" t="s">
        <v>561</v>
      </c>
      <c r="AH1642" t="s">
        <v>542</v>
      </c>
      <c r="AI1642" s="6">
        <v>40546</v>
      </c>
      <c r="AJ1642" s="6">
        <v>41639</v>
      </c>
      <c r="AK1642" t="s">
        <v>298</v>
      </c>
      <c r="AM1642" t="s">
        <v>556</v>
      </c>
      <c r="AO1642" t="s">
        <v>569</v>
      </c>
      <c r="AY1642">
        <v>0</v>
      </c>
      <c r="AZ1642">
        <v>1</v>
      </c>
      <c r="BA1642">
        <v>0</v>
      </c>
      <c r="BF1642" t="s">
        <v>127</v>
      </c>
      <c r="BG1642" t="s">
        <v>698</v>
      </c>
    </row>
    <row r="1643" spans="1:59" x14ac:dyDescent="0.35">
      <c r="A1643">
        <v>46</v>
      </c>
      <c r="B1643">
        <v>1642</v>
      </c>
      <c r="D1643" t="s">
        <v>591</v>
      </c>
      <c r="E1643" t="s">
        <v>515</v>
      </c>
      <c r="F1643" t="s">
        <v>8</v>
      </c>
      <c r="H1643" t="s">
        <v>299</v>
      </c>
      <c r="I1643" t="s">
        <v>261</v>
      </c>
      <c r="K1643" t="s">
        <v>408</v>
      </c>
      <c r="L1643" t="s">
        <v>409</v>
      </c>
      <c r="N1643">
        <v>0.83699999999999997</v>
      </c>
      <c r="O1643">
        <v>0</v>
      </c>
      <c r="Q1643" t="s">
        <v>504</v>
      </c>
      <c r="R1643" t="s">
        <v>1205</v>
      </c>
      <c r="T1643" s="24">
        <f t="shared" si="27"/>
        <v>156</v>
      </c>
      <c r="U1643">
        <v>1</v>
      </c>
      <c r="AA1643" t="s">
        <v>562</v>
      </c>
      <c r="AB1643" t="s">
        <v>558</v>
      </c>
      <c r="AD1643">
        <v>314</v>
      </c>
      <c r="AF1643" t="s">
        <v>729</v>
      </c>
      <c r="AG1643" t="s">
        <v>561</v>
      </c>
      <c r="AH1643" t="s">
        <v>542</v>
      </c>
      <c r="AI1643" s="6">
        <v>40546</v>
      </c>
      <c r="AJ1643" s="6">
        <v>41639</v>
      </c>
      <c r="AK1643" t="s">
        <v>191</v>
      </c>
      <c r="AM1643" t="s">
        <v>556</v>
      </c>
      <c r="AO1643" t="s">
        <v>569</v>
      </c>
      <c r="AY1643">
        <v>0</v>
      </c>
      <c r="AZ1643">
        <v>1</v>
      </c>
      <c r="BA1643">
        <v>0</v>
      </c>
      <c r="BF1643" t="s">
        <v>127</v>
      </c>
      <c r="BG1643" t="s">
        <v>698</v>
      </c>
    </row>
    <row r="1644" spans="1:59" x14ac:dyDescent="0.35">
      <c r="A1644">
        <v>46</v>
      </c>
      <c r="B1644">
        <v>1643</v>
      </c>
      <c r="D1644" t="s">
        <v>591</v>
      </c>
      <c r="E1644" t="s">
        <v>516</v>
      </c>
      <c r="F1644" t="s">
        <v>8</v>
      </c>
      <c r="H1644" t="s">
        <v>301</v>
      </c>
      <c r="I1644" t="s">
        <v>261</v>
      </c>
      <c r="K1644" t="s">
        <v>408</v>
      </c>
      <c r="L1644" t="s">
        <v>409</v>
      </c>
      <c r="N1644">
        <v>0.46400000000000002</v>
      </c>
      <c r="O1644">
        <v>0</v>
      </c>
      <c r="Q1644" t="s">
        <v>504</v>
      </c>
      <c r="R1644" t="s">
        <v>1205</v>
      </c>
      <c r="T1644" s="24">
        <f t="shared" si="27"/>
        <v>156</v>
      </c>
      <c r="U1644">
        <v>1</v>
      </c>
      <c r="AA1644" t="s">
        <v>562</v>
      </c>
      <c r="AB1644" t="s">
        <v>558</v>
      </c>
      <c r="AD1644">
        <v>314</v>
      </c>
      <c r="AF1644" t="s">
        <v>729</v>
      </c>
      <c r="AG1644" t="s">
        <v>561</v>
      </c>
      <c r="AH1644" t="s">
        <v>542</v>
      </c>
      <c r="AI1644" s="6">
        <v>40546</v>
      </c>
      <c r="AJ1644" s="6">
        <v>41639</v>
      </c>
      <c r="AK1644" t="s">
        <v>191</v>
      </c>
      <c r="AM1644" t="s">
        <v>556</v>
      </c>
      <c r="AO1644" t="s">
        <v>569</v>
      </c>
      <c r="AY1644">
        <v>0</v>
      </c>
      <c r="AZ1644">
        <v>1</v>
      </c>
      <c r="BA1644">
        <v>0</v>
      </c>
      <c r="BF1644" t="s">
        <v>127</v>
      </c>
      <c r="BG1644" t="s">
        <v>698</v>
      </c>
    </row>
    <row r="1645" spans="1:59" x14ac:dyDescent="0.35">
      <c r="A1645">
        <v>46</v>
      </c>
      <c r="B1645">
        <v>1644</v>
      </c>
      <c r="D1645" t="s">
        <v>591</v>
      </c>
      <c r="E1645" t="s">
        <v>517</v>
      </c>
      <c r="F1645" t="s">
        <v>8</v>
      </c>
      <c r="H1645" t="s">
        <v>300</v>
      </c>
      <c r="I1645" t="s">
        <v>261</v>
      </c>
      <c r="K1645" t="s">
        <v>408</v>
      </c>
      <c r="L1645" t="s">
        <v>409</v>
      </c>
      <c r="N1645">
        <v>0.57899999999999996</v>
      </c>
      <c r="O1645">
        <v>0</v>
      </c>
      <c r="Q1645" t="s">
        <v>504</v>
      </c>
      <c r="R1645" t="s">
        <v>1205</v>
      </c>
      <c r="T1645" s="24">
        <f t="shared" si="27"/>
        <v>156</v>
      </c>
      <c r="U1645">
        <v>1</v>
      </c>
      <c r="AA1645" t="s">
        <v>562</v>
      </c>
      <c r="AB1645" t="s">
        <v>558</v>
      </c>
      <c r="AD1645">
        <v>314</v>
      </c>
      <c r="AF1645" t="s">
        <v>729</v>
      </c>
      <c r="AG1645" t="s">
        <v>561</v>
      </c>
      <c r="AH1645" t="s">
        <v>542</v>
      </c>
      <c r="AI1645" s="6">
        <v>40546</v>
      </c>
      <c r="AJ1645" s="6">
        <v>41639</v>
      </c>
      <c r="AK1645" t="s">
        <v>191</v>
      </c>
      <c r="AM1645" t="s">
        <v>556</v>
      </c>
      <c r="AO1645" t="s">
        <v>569</v>
      </c>
      <c r="AY1645">
        <v>0</v>
      </c>
      <c r="AZ1645">
        <v>1</v>
      </c>
      <c r="BA1645">
        <v>0</v>
      </c>
      <c r="BF1645" t="s">
        <v>127</v>
      </c>
      <c r="BG1645" t="s">
        <v>698</v>
      </c>
    </row>
    <row r="1646" spans="1:59" x14ac:dyDescent="0.35">
      <c r="A1646">
        <v>46</v>
      </c>
      <c r="B1646">
        <v>1645</v>
      </c>
      <c r="D1646" t="s">
        <v>591</v>
      </c>
      <c r="E1646" t="s">
        <v>518</v>
      </c>
      <c r="F1646" t="s">
        <v>8</v>
      </c>
      <c r="H1646" t="s">
        <v>302</v>
      </c>
      <c r="I1646" t="s">
        <v>261</v>
      </c>
      <c r="K1646" t="s">
        <v>408</v>
      </c>
      <c r="L1646" t="s">
        <v>409</v>
      </c>
      <c r="N1646">
        <v>0.67600000000000005</v>
      </c>
      <c r="O1646">
        <v>0</v>
      </c>
      <c r="Q1646" t="s">
        <v>504</v>
      </c>
      <c r="R1646" t="s">
        <v>1205</v>
      </c>
      <c r="T1646" s="24">
        <f t="shared" si="27"/>
        <v>156</v>
      </c>
      <c r="U1646">
        <v>1</v>
      </c>
      <c r="AA1646" t="s">
        <v>562</v>
      </c>
      <c r="AB1646" t="s">
        <v>558</v>
      </c>
      <c r="AD1646">
        <v>314</v>
      </c>
      <c r="AF1646" t="s">
        <v>729</v>
      </c>
      <c r="AG1646" t="s">
        <v>561</v>
      </c>
      <c r="AH1646" t="s">
        <v>542</v>
      </c>
      <c r="AI1646" s="6">
        <v>40546</v>
      </c>
      <c r="AJ1646" s="6">
        <v>41639</v>
      </c>
      <c r="AK1646" t="s">
        <v>191</v>
      </c>
      <c r="AM1646" t="s">
        <v>556</v>
      </c>
      <c r="AO1646" t="s">
        <v>569</v>
      </c>
      <c r="AY1646">
        <v>0</v>
      </c>
      <c r="AZ1646">
        <v>1</v>
      </c>
      <c r="BA1646">
        <v>0</v>
      </c>
      <c r="BF1646" t="s">
        <v>127</v>
      </c>
      <c r="BG1646" t="s">
        <v>698</v>
      </c>
    </row>
    <row r="1647" spans="1:59" x14ac:dyDescent="0.35">
      <c r="A1647">
        <v>46</v>
      </c>
      <c r="B1647">
        <v>1646</v>
      </c>
      <c r="D1647" t="s">
        <v>591</v>
      </c>
      <c r="E1647" t="s">
        <v>519</v>
      </c>
      <c r="F1647" t="s">
        <v>8</v>
      </c>
      <c r="H1647" t="s">
        <v>303</v>
      </c>
      <c r="I1647" t="s">
        <v>261</v>
      </c>
      <c r="K1647" t="s">
        <v>408</v>
      </c>
      <c r="L1647" t="s">
        <v>409</v>
      </c>
      <c r="N1647">
        <v>0.182</v>
      </c>
      <c r="O1647">
        <v>0</v>
      </c>
      <c r="Q1647" t="s">
        <v>504</v>
      </c>
      <c r="R1647" t="s">
        <v>1205</v>
      </c>
      <c r="T1647" s="24">
        <f t="shared" si="27"/>
        <v>156</v>
      </c>
      <c r="U1647">
        <v>1</v>
      </c>
      <c r="AA1647" t="s">
        <v>562</v>
      </c>
      <c r="AB1647" t="s">
        <v>558</v>
      </c>
      <c r="AD1647">
        <v>314</v>
      </c>
      <c r="AF1647" t="s">
        <v>729</v>
      </c>
      <c r="AG1647" t="s">
        <v>561</v>
      </c>
      <c r="AH1647" t="s">
        <v>542</v>
      </c>
      <c r="AI1647" s="6">
        <v>40546</v>
      </c>
      <c r="AJ1647" s="6">
        <v>41639</v>
      </c>
      <c r="AK1647" t="s">
        <v>191</v>
      </c>
      <c r="AM1647" t="s">
        <v>556</v>
      </c>
      <c r="AO1647" t="s">
        <v>569</v>
      </c>
      <c r="AY1647">
        <v>0</v>
      </c>
      <c r="AZ1647">
        <v>1</v>
      </c>
      <c r="BA1647">
        <v>0</v>
      </c>
      <c r="BF1647" t="s">
        <v>127</v>
      </c>
      <c r="BG1647" t="s">
        <v>698</v>
      </c>
    </row>
    <row r="1648" spans="1:59" x14ac:dyDescent="0.35">
      <c r="A1648">
        <v>46</v>
      </c>
      <c r="B1648">
        <v>1647</v>
      </c>
      <c r="D1648" t="s">
        <v>591</v>
      </c>
      <c r="E1648" t="s">
        <v>419</v>
      </c>
      <c r="F1648" t="s">
        <v>515</v>
      </c>
      <c r="H1648" t="s">
        <v>61</v>
      </c>
      <c r="I1648" t="s">
        <v>299</v>
      </c>
      <c r="L1648" t="s">
        <v>408</v>
      </c>
      <c r="N1648">
        <v>0.93700000000000006</v>
      </c>
      <c r="O1648">
        <v>0</v>
      </c>
      <c r="Q1648" t="s">
        <v>504</v>
      </c>
      <c r="R1648" t="s">
        <v>1205</v>
      </c>
      <c r="T1648" s="24">
        <f t="shared" si="27"/>
        <v>156</v>
      </c>
      <c r="U1648">
        <v>1</v>
      </c>
      <c r="AA1648" t="s">
        <v>562</v>
      </c>
      <c r="AB1648" t="s">
        <v>558</v>
      </c>
      <c r="AD1648">
        <v>314</v>
      </c>
      <c r="AF1648" t="s">
        <v>561</v>
      </c>
      <c r="AG1648" t="s">
        <v>729</v>
      </c>
      <c r="AH1648" t="s">
        <v>542</v>
      </c>
      <c r="AI1648" s="6">
        <v>33970</v>
      </c>
      <c r="AJ1648" s="6">
        <v>35062</v>
      </c>
      <c r="AK1648" t="s">
        <v>297</v>
      </c>
      <c r="AM1648" t="s">
        <v>556</v>
      </c>
      <c r="AO1648" t="s">
        <v>569</v>
      </c>
      <c r="AY1648">
        <v>0</v>
      </c>
      <c r="AZ1648">
        <v>1</v>
      </c>
      <c r="BA1648">
        <v>0</v>
      </c>
      <c r="BF1648" t="s">
        <v>127</v>
      </c>
      <c r="BG1648" t="s">
        <v>698</v>
      </c>
    </row>
    <row r="1649" spans="1:59" x14ac:dyDescent="0.35">
      <c r="A1649">
        <v>46</v>
      </c>
      <c r="B1649">
        <v>1648</v>
      </c>
      <c r="D1649" t="s">
        <v>591</v>
      </c>
      <c r="E1649" t="s">
        <v>419</v>
      </c>
      <c r="F1649" t="s">
        <v>516</v>
      </c>
      <c r="H1649" t="s">
        <v>61</v>
      </c>
      <c r="I1649" t="s">
        <v>301</v>
      </c>
      <c r="L1649" t="s">
        <v>408</v>
      </c>
      <c r="N1649">
        <v>0.86299999999999999</v>
      </c>
      <c r="O1649">
        <v>0</v>
      </c>
      <c r="Q1649" t="s">
        <v>504</v>
      </c>
      <c r="R1649" t="s">
        <v>1205</v>
      </c>
      <c r="T1649" s="24">
        <f t="shared" si="27"/>
        <v>156</v>
      </c>
      <c r="U1649">
        <v>1</v>
      </c>
      <c r="AA1649" t="s">
        <v>562</v>
      </c>
      <c r="AB1649" t="s">
        <v>558</v>
      </c>
      <c r="AD1649">
        <v>314</v>
      </c>
      <c r="AF1649" t="s">
        <v>561</v>
      </c>
      <c r="AG1649" t="s">
        <v>729</v>
      </c>
      <c r="AH1649" t="s">
        <v>542</v>
      </c>
      <c r="AI1649" s="6">
        <v>33970</v>
      </c>
      <c r="AJ1649" s="6">
        <v>35062</v>
      </c>
      <c r="AK1649" t="s">
        <v>297</v>
      </c>
      <c r="AM1649" t="s">
        <v>556</v>
      </c>
      <c r="AO1649" t="s">
        <v>569</v>
      </c>
      <c r="AY1649">
        <v>0</v>
      </c>
      <c r="AZ1649">
        <v>1</v>
      </c>
      <c r="BA1649">
        <v>0</v>
      </c>
      <c r="BF1649" t="s">
        <v>127</v>
      </c>
      <c r="BG1649" t="s">
        <v>698</v>
      </c>
    </row>
    <row r="1650" spans="1:59" x14ac:dyDescent="0.35">
      <c r="A1650">
        <v>46</v>
      </c>
      <c r="B1650">
        <v>1649</v>
      </c>
      <c r="D1650" t="s">
        <v>591</v>
      </c>
      <c r="E1650" t="s">
        <v>419</v>
      </c>
      <c r="F1650" t="s">
        <v>517</v>
      </c>
      <c r="H1650" t="s">
        <v>61</v>
      </c>
      <c r="I1650" t="s">
        <v>300</v>
      </c>
      <c r="L1650" t="s">
        <v>408</v>
      </c>
      <c r="N1650">
        <v>9.9000000000000005E-2</v>
      </c>
      <c r="O1650">
        <v>0</v>
      </c>
      <c r="Q1650" t="s">
        <v>504</v>
      </c>
      <c r="R1650" t="s">
        <v>1205</v>
      </c>
      <c r="T1650" s="24">
        <f t="shared" si="27"/>
        <v>156</v>
      </c>
      <c r="U1650">
        <v>1</v>
      </c>
      <c r="AA1650" t="s">
        <v>562</v>
      </c>
      <c r="AB1650" t="s">
        <v>558</v>
      </c>
      <c r="AD1650">
        <v>314</v>
      </c>
      <c r="AF1650" t="s">
        <v>561</v>
      </c>
      <c r="AG1650" t="s">
        <v>729</v>
      </c>
      <c r="AH1650" t="s">
        <v>542</v>
      </c>
      <c r="AI1650" s="6">
        <v>33970</v>
      </c>
      <c r="AJ1650" s="6">
        <v>35062</v>
      </c>
      <c r="AK1650" t="s">
        <v>297</v>
      </c>
      <c r="AM1650" t="s">
        <v>556</v>
      </c>
      <c r="AO1650" t="s">
        <v>569</v>
      </c>
      <c r="AY1650">
        <v>0</v>
      </c>
      <c r="AZ1650">
        <v>1</v>
      </c>
      <c r="BA1650">
        <v>0</v>
      </c>
      <c r="BF1650" t="s">
        <v>127</v>
      </c>
      <c r="BG1650" t="s">
        <v>698</v>
      </c>
    </row>
    <row r="1651" spans="1:59" x14ac:dyDescent="0.35">
      <c r="A1651">
        <v>46</v>
      </c>
      <c r="B1651">
        <v>1650</v>
      </c>
      <c r="D1651" t="s">
        <v>591</v>
      </c>
      <c r="E1651" t="s">
        <v>419</v>
      </c>
      <c r="F1651" t="s">
        <v>518</v>
      </c>
      <c r="H1651" t="s">
        <v>61</v>
      </c>
      <c r="I1651" t="s">
        <v>302</v>
      </c>
      <c r="L1651" t="s">
        <v>408</v>
      </c>
      <c r="N1651">
        <v>0.64900000000000002</v>
      </c>
      <c r="O1651">
        <v>0</v>
      </c>
      <c r="Q1651" t="s">
        <v>504</v>
      </c>
      <c r="R1651" t="s">
        <v>1205</v>
      </c>
      <c r="T1651" s="24">
        <f t="shared" si="27"/>
        <v>156</v>
      </c>
      <c r="U1651">
        <v>1</v>
      </c>
      <c r="AA1651" t="s">
        <v>562</v>
      </c>
      <c r="AB1651" t="s">
        <v>558</v>
      </c>
      <c r="AD1651">
        <v>314</v>
      </c>
      <c r="AF1651" t="s">
        <v>561</v>
      </c>
      <c r="AG1651" t="s">
        <v>729</v>
      </c>
      <c r="AH1651" t="s">
        <v>542</v>
      </c>
      <c r="AI1651" s="6">
        <v>33970</v>
      </c>
      <c r="AJ1651" s="6">
        <v>35062</v>
      </c>
      <c r="AK1651" t="s">
        <v>297</v>
      </c>
      <c r="AM1651" t="s">
        <v>556</v>
      </c>
      <c r="AO1651" t="s">
        <v>569</v>
      </c>
      <c r="AY1651">
        <v>0</v>
      </c>
      <c r="AZ1651">
        <v>1</v>
      </c>
      <c r="BA1651">
        <v>0</v>
      </c>
      <c r="BF1651" t="s">
        <v>127</v>
      </c>
      <c r="BG1651" t="s">
        <v>698</v>
      </c>
    </row>
    <row r="1652" spans="1:59" x14ac:dyDescent="0.35">
      <c r="A1652">
        <v>46</v>
      </c>
      <c r="B1652">
        <v>1651</v>
      </c>
      <c r="D1652" t="s">
        <v>591</v>
      </c>
      <c r="E1652" t="s">
        <v>419</v>
      </c>
      <c r="F1652" t="s">
        <v>519</v>
      </c>
      <c r="H1652" t="s">
        <v>61</v>
      </c>
      <c r="I1652" t="s">
        <v>303</v>
      </c>
      <c r="L1652" t="s">
        <v>408</v>
      </c>
      <c r="N1652">
        <v>5.0000000000000001E-3</v>
      </c>
      <c r="O1652">
        <v>0</v>
      </c>
      <c r="Q1652" t="s">
        <v>504</v>
      </c>
      <c r="R1652" t="s">
        <v>1205</v>
      </c>
      <c r="T1652" s="24">
        <f t="shared" si="27"/>
        <v>156</v>
      </c>
      <c r="U1652">
        <v>1</v>
      </c>
      <c r="AA1652" t="s">
        <v>562</v>
      </c>
      <c r="AB1652" t="s">
        <v>558</v>
      </c>
      <c r="AC1652">
        <v>0.01</v>
      </c>
      <c r="AD1652">
        <v>314</v>
      </c>
      <c r="AF1652" t="s">
        <v>561</v>
      </c>
      <c r="AG1652" t="s">
        <v>729</v>
      </c>
      <c r="AH1652" t="s">
        <v>542</v>
      </c>
      <c r="AI1652" s="6">
        <v>33970</v>
      </c>
      <c r="AJ1652" s="6">
        <v>35062</v>
      </c>
      <c r="AK1652" t="s">
        <v>297</v>
      </c>
      <c r="AM1652" t="s">
        <v>556</v>
      </c>
      <c r="AO1652" t="s">
        <v>569</v>
      </c>
      <c r="AY1652">
        <v>0</v>
      </c>
      <c r="AZ1652">
        <v>1</v>
      </c>
      <c r="BA1652">
        <v>0</v>
      </c>
      <c r="BF1652" t="s">
        <v>127</v>
      </c>
      <c r="BG1652" t="s">
        <v>698</v>
      </c>
    </row>
    <row r="1653" spans="1:59" x14ac:dyDescent="0.35">
      <c r="A1653">
        <v>46</v>
      </c>
      <c r="B1653">
        <v>1652</v>
      </c>
      <c r="D1653" t="s">
        <v>591</v>
      </c>
      <c r="E1653" t="s">
        <v>419</v>
      </c>
      <c r="F1653" t="s">
        <v>515</v>
      </c>
      <c r="H1653" t="s">
        <v>61</v>
      </c>
      <c r="I1653" t="s">
        <v>299</v>
      </c>
      <c r="L1653" t="s">
        <v>408</v>
      </c>
      <c r="N1653">
        <v>0.90500000000000003</v>
      </c>
      <c r="O1653">
        <v>0</v>
      </c>
      <c r="Q1653" t="s">
        <v>504</v>
      </c>
      <c r="R1653" t="s">
        <v>1205</v>
      </c>
      <c r="T1653" s="24">
        <f t="shared" si="27"/>
        <v>156</v>
      </c>
      <c r="U1653">
        <v>1</v>
      </c>
      <c r="AA1653" t="s">
        <v>562</v>
      </c>
      <c r="AB1653" t="s">
        <v>558</v>
      </c>
      <c r="AD1653">
        <v>314</v>
      </c>
      <c r="AF1653" t="s">
        <v>561</v>
      </c>
      <c r="AG1653" t="s">
        <v>729</v>
      </c>
      <c r="AH1653" t="s">
        <v>542</v>
      </c>
      <c r="AI1653" s="6">
        <v>33970</v>
      </c>
      <c r="AJ1653" s="6">
        <v>35062</v>
      </c>
      <c r="AK1653" t="s">
        <v>190</v>
      </c>
      <c r="AM1653" t="s">
        <v>556</v>
      </c>
      <c r="AO1653" t="s">
        <v>569</v>
      </c>
      <c r="AY1653">
        <v>0</v>
      </c>
      <c r="AZ1653">
        <v>1</v>
      </c>
      <c r="BA1653">
        <v>0</v>
      </c>
      <c r="BF1653" t="s">
        <v>127</v>
      </c>
      <c r="BG1653" t="s">
        <v>698</v>
      </c>
    </row>
    <row r="1654" spans="1:59" x14ac:dyDescent="0.35">
      <c r="A1654">
        <v>46</v>
      </c>
      <c r="B1654">
        <v>1653</v>
      </c>
      <c r="D1654" t="s">
        <v>591</v>
      </c>
      <c r="E1654" t="s">
        <v>419</v>
      </c>
      <c r="F1654" t="s">
        <v>516</v>
      </c>
      <c r="H1654" t="s">
        <v>61</v>
      </c>
      <c r="I1654" t="s">
        <v>301</v>
      </c>
      <c r="L1654" t="s">
        <v>408</v>
      </c>
      <c r="N1654">
        <v>0.28299999999999997</v>
      </c>
      <c r="O1654">
        <v>0</v>
      </c>
      <c r="Q1654" t="s">
        <v>504</v>
      </c>
      <c r="R1654" t="s">
        <v>1205</v>
      </c>
      <c r="T1654" s="24">
        <f t="shared" si="27"/>
        <v>156</v>
      </c>
      <c r="U1654">
        <v>1</v>
      </c>
      <c r="AA1654" t="s">
        <v>562</v>
      </c>
      <c r="AB1654" t="s">
        <v>558</v>
      </c>
      <c r="AD1654">
        <v>314</v>
      </c>
      <c r="AF1654" t="s">
        <v>561</v>
      </c>
      <c r="AG1654" t="s">
        <v>729</v>
      </c>
      <c r="AH1654" t="s">
        <v>542</v>
      </c>
      <c r="AI1654" s="6">
        <v>33970</v>
      </c>
      <c r="AJ1654" s="6">
        <v>35062</v>
      </c>
      <c r="AK1654" t="s">
        <v>190</v>
      </c>
      <c r="AM1654" t="s">
        <v>556</v>
      </c>
      <c r="AO1654" t="s">
        <v>569</v>
      </c>
      <c r="AY1654">
        <v>0</v>
      </c>
      <c r="AZ1654">
        <v>1</v>
      </c>
      <c r="BA1654">
        <v>0</v>
      </c>
      <c r="BF1654" t="s">
        <v>127</v>
      </c>
      <c r="BG1654" t="s">
        <v>698</v>
      </c>
    </row>
    <row r="1655" spans="1:59" x14ac:dyDescent="0.35">
      <c r="A1655">
        <v>46</v>
      </c>
      <c r="B1655">
        <v>1654</v>
      </c>
      <c r="D1655" t="s">
        <v>591</v>
      </c>
      <c r="E1655" t="s">
        <v>419</v>
      </c>
      <c r="F1655" t="s">
        <v>517</v>
      </c>
      <c r="H1655" t="s">
        <v>61</v>
      </c>
      <c r="I1655" t="s">
        <v>300</v>
      </c>
      <c r="L1655" t="s">
        <v>408</v>
      </c>
      <c r="N1655">
        <v>0.91800000000000004</v>
      </c>
      <c r="O1655">
        <v>0</v>
      </c>
      <c r="Q1655" t="s">
        <v>504</v>
      </c>
      <c r="R1655" t="s">
        <v>1205</v>
      </c>
      <c r="T1655" s="24">
        <f t="shared" si="27"/>
        <v>156</v>
      </c>
      <c r="U1655">
        <v>1</v>
      </c>
      <c r="AA1655" t="s">
        <v>562</v>
      </c>
      <c r="AB1655" t="s">
        <v>558</v>
      </c>
      <c r="AD1655">
        <v>314</v>
      </c>
      <c r="AF1655" t="s">
        <v>561</v>
      </c>
      <c r="AG1655" t="s">
        <v>729</v>
      </c>
      <c r="AH1655" t="s">
        <v>542</v>
      </c>
      <c r="AI1655" s="6">
        <v>33970</v>
      </c>
      <c r="AJ1655" s="6">
        <v>35062</v>
      </c>
      <c r="AK1655" t="s">
        <v>190</v>
      </c>
      <c r="AM1655" t="s">
        <v>556</v>
      </c>
      <c r="AO1655" t="s">
        <v>569</v>
      </c>
      <c r="AY1655">
        <v>0</v>
      </c>
      <c r="AZ1655">
        <v>1</v>
      </c>
      <c r="BA1655">
        <v>0</v>
      </c>
      <c r="BF1655" t="s">
        <v>127</v>
      </c>
      <c r="BG1655" t="s">
        <v>698</v>
      </c>
    </row>
    <row r="1656" spans="1:59" x14ac:dyDescent="0.35">
      <c r="A1656">
        <v>46</v>
      </c>
      <c r="B1656">
        <v>1655</v>
      </c>
      <c r="D1656" t="s">
        <v>591</v>
      </c>
      <c r="E1656" t="s">
        <v>419</v>
      </c>
      <c r="F1656" t="s">
        <v>518</v>
      </c>
      <c r="H1656" t="s">
        <v>61</v>
      </c>
      <c r="I1656" t="s">
        <v>302</v>
      </c>
      <c r="L1656" t="s">
        <v>408</v>
      </c>
      <c r="N1656">
        <v>0.44900000000000001</v>
      </c>
      <c r="O1656">
        <v>0</v>
      </c>
      <c r="Q1656" t="s">
        <v>504</v>
      </c>
      <c r="R1656" t="s">
        <v>1205</v>
      </c>
      <c r="T1656" s="24">
        <f t="shared" si="27"/>
        <v>156</v>
      </c>
      <c r="U1656">
        <v>1</v>
      </c>
      <c r="AA1656" t="s">
        <v>562</v>
      </c>
      <c r="AB1656" t="s">
        <v>558</v>
      </c>
      <c r="AD1656">
        <v>314</v>
      </c>
      <c r="AF1656" t="s">
        <v>561</v>
      </c>
      <c r="AG1656" t="s">
        <v>729</v>
      </c>
      <c r="AH1656" t="s">
        <v>542</v>
      </c>
      <c r="AI1656" s="6">
        <v>33970</v>
      </c>
      <c r="AJ1656" s="6">
        <v>35062</v>
      </c>
      <c r="AK1656" t="s">
        <v>190</v>
      </c>
      <c r="AM1656" t="s">
        <v>556</v>
      </c>
      <c r="AO1656" t="s">
        <v>569</v>
      </c>
      <c r="AY1656">
        <v>0</v>
      </c>
      <c r="AZ1656">
        <v>1</v>
      </c>
      <c r="BA1656">
        <v>0</v>
      </c>
      <c r="BF1656" t="s">
        <v>127</v>
      </c>
      <c r="BG1656" t="s">
        <v>698</v>
      </c>
    </row>
    <row r="1657" spans="1:59" x14ac:dyDescent="0.35">
      <c r="A1657">
        <v>46</v>
      </c>
      <c r="B1657">
        <v>1656</v>
      </c>
      <c r="D1657" t="s">
        <v>591</v>
      </c>
      <c r="E1657" t="s">
        <v>419</v>
      </c>
      <c r="F1657" t="s">
        <v>519</v>
      </c>
      <c r="H1657" t="s">
        <v>61</v>
      </c>
      <c r="I1657" t="s">
        <v>303</v>
      </c>
      <c r="L1657" t="s">
        <v>408</v>
      </c>
      <c r="N1657">
        <v>0.65200000000000002</v>
      </c>
      <c r="O1657">
        <v>0</v>
      </c>
      <c r="Q1657" t="s">
        <v>504</v>
      </c>
      <c r="R1657" t="s">
        <v>1205</v>
      </c>
      <c r="T1657" s="24">
        <f t="shared" si="27"/>
        <v>156</v>
      </c>
      <c r="U1657">
        <v>1</v>
      </c>
      <c r="AA1657" t="s">
        <v>562</v>
      </c>
      <c r="AB1657" t="s">
        <v>558</v>
      </c>
      <c r="AD1657">
        <v>314</v>
      </c>
      <c r="AF1657" t="s">
        <v>561</v>
      </c>
      <c r="AG1657" t="s">
        <v>729</v>
      </c>
      <c r="AH1657" t="s">
        <v>542</v>
      </c>
      <c r="AI1657" s="6">
        <v>33970</v>
      </c>
      <c r="AJ1657" s="6">
        <v>35062</v>
      </c>
      <c r="AK1657" t="s">
        <v>190</v>
      </c>
      <c r="AM1657" t="s">
        <v>556</v>
      </c>
      <c r="AO1657" t="s">
        <v>569</v>
      </c>
      <c r="AY1657">
        <v>0</v>
      </c>
      <c r="AZ1657">
        <v>1</v>
      </c>
      <c r="BA1657">
        <v>0</v>
      </c>
      <c r="BF1657" t="s">
        <v>127</v>
      </c>
      <c r="BG1657" t="s">
        <v>698</v>
      </c>
    </row>
    <row r="1658" spans="1:59" x14ac:dyDescent="0.35">
      <c r="A1658">
        <v>46</v>
      </c>
      <c r="B1658">
        <v>1657</v>
      </c>
      <c r="D1658" t="s">
        <v>591</v>
      </c>
      <c r="E1658" t="s">
        <v>419</v>
      </c>
      <c r="F1658" t="s">
        <v>515</v>
      </c>
      <c r="H1658" t="s">
        <v>61</v>
      </c>
      <c r="I1658" t="s">
        <v>299</v>
      </c>
      <c r="L1658" t="s">
        <v>408</v>
      </c>
      <c r="N1658">
        <v>0.40899999999999997</v>
      </c>
      <c r="O1658">
        <v>0</v>
      </c>
      <c r="Q1658" t="s">
        <v>504</v>
      </c>
      <c r="R1658" t="s">
        <v>1205</v>
      </c>
      <c r="T1658" s="24">
        <f t="shared" si="27"/>
        <v>156</v>
      </c>
      <c r="U1658">
        <v>1</v>
      </c>
      <c r="AA1658" t="s">
        <v>562</v>
      </c>
      <c r="AB1658" t="s">
        <v>558</v>
      </c>
      <c r="AD1658">
        <v>314</v>
      </c>
      <c r="AF1658" t="s">
        <v>561</v>
      </c>
      <c r="AG1658" t="s">
        <v>729</v>
      </c>
      <c r="AH1658" t="s">
        <v>542</v>
      </c>
      <c r="AI1658" s="6">
        <v>33970</v>
      </c>
      <c r="AJ1658" s="6">
        <v>35062</v>
      </c>
      <c r="AK1658" t="s">
        <v>197</v>
      </c>
      <c r="AM1658" t="s">
        <v>556</v>
      </c>
      <c r="AO1658" t="s">
        <v>569</v>
      </c>
      <c r="AY1658">
        <v>0</v>
      </c>
      <c r="AZ1658">
        <v>1</v>
      </c>
      <c r="BA1658">
        <v>0</v>
      </c>
      <c r="BF1658" t="s">
        <v>127</v>
      </c>
      <c r="BG1658" t="s">
        <v>698</v>
      </c>
    </row>
    <row r="1659" spans="1:59" x14ac:dyDescent="0.35">
      <c r="A1659">
        <v>46</v>
      </c>
      <c r="B1659">
        <v>1658</v>
      </c>
      <c r="D1659" t="s">
        <v>591</v>
      </c>
      <c r="E1659" t="s">
        <v>419</v>
      </c>
      <c r="F1659" t="s">
        <v>516</v>
      </c>
      <c r="H1659" t="s">
        <v>61</v>
      </c>
      <c r="I1659" t="s">
        <v>301</v>
      </c>
      <c r="L1659" t="s">
        <v>408</v>
      </c>
      <c r="N1659">
        <v>0.73499999999999999</v>
      </c>
      <c r="O1659">
        <v>0</v>
      </c>
      <c r="Q1659" t="s">
        <v>504</v>
      </c>
      <c r="R1659" t="s">
        <v>1205</v>
      </c>
      <c r="T1659" s="24">
        <f t="shared" si="27"/>
        <v>156</v>
      </c>
      <c r="U1659">
        <v>1</v>
      </c>
      <c r="AA1659" t="s">
        <v>562</v>
      </c>
      <c r="AB1659" t="s">
        <v>558</v>
      </c>
      <c r="AD1659">
        <v>314</v>
      </c>
      <c r="AF1659" t="s">
        <v>561</v>
      </c>
      <c r="AG1659" t="s">
        <v>729</v>
      </c>
      <c r="AH1659" t="s">
        <v>542</v>
      </c>
      <c r="AI1659" s="6">
        <v>33970</v>
      </c>
      <c r="AJ1659" s="6">
        <v>35062</v>
      </c>
      <c r="AK1659" t="s">
        <v>197</v>
      </c>
      <c r="AM1659" t="s">
        <v>556</v>
      </c>
      <c r="AO1659" t="s">
        <v>569</v>
      </c>
      <c r="AY1659">
        <v>0</v>
      </c>
      <c r="AZ1659">
        <v>1</v>
      </c>
      <c r="BA1659">
        <v>0</v>
      </c>
      <c r="BF1659" t="s">
        <v>127</v>
      </c>
      <c r="BG1659" t="s">
        <v>698</v>
      </c>
    </row>
    <row r="1660" spans="1:59" x14ac:dyDescent="0.35">
      <c r="A1660">
        <v>46</v>
      </c>
      <c r="B1660">
        <v>1659</v>
      </c>
      <c r="D1660" t="s">
        <v>591</v>
      </c>
      <c r="E1660" t="s">
        <v>419</v>
      </c>
      <c r="F1660" t="s">
        <v>517</v>
      </c>
      <c r="H1660" t="s">
        <v>61</v>
      </c>
      <c r="I1660" t="s">
        <v>300</v>
      </c>
      <c r="L1660" t="s">
        <v>408</v>
      </c>
      <c r="N1660">
        <v>0.48</v>
      </c>
      <c r="O1660">
        <v>0</v>
      </c>
      <c r="Q1660" t="s">
        <v>504</v>
      </c>
      <c r="R1660" t="s">
        <v>1205</v>
      </c>
      <c r="T1660" s="24">
        <f t="shared" si="27"/>
        <v>156</v>
      </c>
      <c r="U1660">
        <v>1</v>
      </c>
      <c r="AA1660" t="s">
        <v>562</v>
      </c>
      <c r="AB1660" t="s">
        <v>558</v>
      </c>
      <c r="AD1660">
        <v>314</v>
      </c>
      <c r="AF1660" t="s">
        <v>561</v>
      </c>
      <c r="AG1660" t="s">
        <v>729</v>
      </c>
      <c r="AH1660" t="s">
        <v>542</v>
      </c>
      <c r="AI1660" s="6">
        <v>33970</v>
      </c>
      <c r="AJ1660" s="6">
        <v>35062</v>
      </c>
      <c r="AK1660" t="s">
        <v>197</v>
      </c>
      <c r="AM1660" t="s">
        <v>556</v>
      </c>
      <c r="AO1660" t="s">
        <v>569</v>
      </c>
      <c r="AY1660">
        <v>0</v>
      </c>
      <c r="AZ1660">
        <v>1</v>
      </c>
      <c r="BA1660">
        <v>0</v>
      </c>
      <c r="BF1660" t="s">
        <v>127</v>
      </c>
      <c r="BG1660" t="s">
        <v>698</v>
      </c>
    </row>
    <row r="1661" spans="1:59" x14ac:dyDescent="0.35">
      <c r="A1661">
        <v>46</v>
      </c>
      <c r="B1661">
        <v>1660</v>
      </c>
      <c r="D1661" t="s">
        <v>591</v>
      </c>
      <c r="E1661" t="s">
        <v>419</v>
      </c>
      <c r="F1661" t="s">
        <v>518</v>
      </c>
      <c r="H1661" t="s">
        <v>61</v>
      </c>
      <c r="I1661" t="s">
        <v>302</v>
      </c>
      <c r="L1661" t="s">
        <v>408</v>
      </c>
      <c r="N1661">
        <v>0.42499999999999999</v>
      </c>
      <c r="O1661">
        <v>0</v>
      </c>
      <c r="Q1661" t="s">
        <v>504</v>
      </c>
      <c r="R1661" t="s">
        <v>1205</v>
      </c>
      <c r="T1661" s="24">
        <f t="shared" si="27"/>
        <v>156</v>
      </c>
      <c r="U1661">
        <v>1</v>
      </c>
      <c r="AA1661" t="s">
        <v>562</v>
      </c>
      <c r="AB1661" t="s">
        <v>558</v>
      </c>
      <c r="AD1661">
        <v>314</v>
      </c>
      <c r="AF1661" t="s">
        <v>561</v>
      </c>
      <c r="AG1661" t="s">
        <v>729</v>
      </c>
      <c r="AH1661" t="s">
        <v>542</v>
      </c>
      <c r="AI1661" s="6">
        <v>33970</v>
      </c>
      <c r="AJ1661" s="6">
        <v>35062</v>
      </c>
      <c r="AK1661" t="s">
        <v>197</v>
      </c>
      <c r="AM1661" t="s">
        <v>556</v>
      </c>
      <c r="AO1661" t="s">
        <v>569</v>
      </c>
      <c r="AY1661">
        <v>0</v>
      </c>
      <c r="AZ1661">
        <v>1</v>
      </c>
      <c r="BA1661">
        <v>0</v>
      </c>
      <c r="BF1661" t="s">
        <v>127</v>
      </c>
      <c r="BG1661" t="s">
        <v>698</v>
      </c>
    </row>
    <row r="1662" spans="1:59" x14ac:dyDescent="0.35">
      <c r="A1662">
        <v>46</v>
      </c>
      <c r="B1662">
        <v>1661</v>
      </c>
      <c r="D1662" t="s">
        <v>591</v>
      </c>
      <c r="E1662" t="s">
        <v>419</v>
      </c>
      <c r="F1662" t="s">
        <v>519</v>
      </c>
      <c r="H1662" t="s">
        <v>61</v>
      </c>
      <c r="I1662" t="s">
        <v>303</v>
      </c>
      <c r="L1662" t="s">
        <v>408</v>
      </c>
      <c r="N1662">
        <v>0.27400000000000002</v>
      </c>
      <c r="O1662">
        <v>0</v>
      </c>
      <c r="Q1662" t="s">
        <v>504</v>
      </c>
      <c r="R1662" t="s">
        <v>1205</v>
      </c>
      <c r="T1662" s="24">
        <f t="shared" si="27"/>
        <v>156</v>
      </c>
      <c r="U1662">
        <v>1</v>
      </c>
      <c r="AA1662" t="s">
        <v>562</v>
      </c>
      <c r="AB1662" t="s">
        <v>558</v>
      </c>
      <c r="AD1662">
        <v>314</v>
      </c>
      <c r="AF1662" t="s">
        <v>561</v>
      </c>
      <c r="AG1662" t="s">
        <v>729</v>
      </c>
      <c r="AH1662" t="s">
        <v>542</v>
      </c>
      <c r="AI1662" s="6">
        <v>33970</v>
      </c>
      <c r="AJ1662" s="6">
        <v>35062</v>
      </c>
      <c r="AK1662" t="s">
        <v>197</v>
      </c>
      <c r="AM1662" t="s">
        <v>556</v>
      </c>
      <c r="AO1662" t="s">
        <v>569</v>
      </c>
      <c r="AY1662">
        <v>0</v>
      </c>
      <c r="AZ1662">
        <v>1</v>
      </c>
      <c r="BA1662">
        <v>0</v>
      </c>
      <c r="BF1662" t="s">
        <v>127</v>
      </c>
      <c r="BG1662" t="s">
        <v>698</v>
      </c>
    </row>
    <row r="1663" spans="1:59" x14ac:dyDescent="0.35">
      <c r="A1663">
        <v>46</v>
      </c>
      <c r="B1663">
        <v>1662</v>
      </c>
      <c r="D1663" t="s">
        <v>591</v>
      </c>
      <c r="E1663" t="s">
        <v>419</v>
      </c>
      <c r="F1663" t="s">
        <v>515</v>
      </c>
      <c r="H1663" t="s">
        <v>61</v>
      </c>
      <c r="I1663" t="s">
        <v>299</v>
      </c>
      <c r="L1663" t="s">
        <v>408</v>
      </c>
      <c r="N1663">
        <v>0.33900000000000002</v>
      </c>
      <c r="O1663">
        <v>0</v>
      </c>
      <c r="Q1663" t="s">
        <v>504</v>
      </c>
      <c r="R1663" t="s">
        <v>1205</v>
      </c>
      <c r="T1663" s="24">
        <f t="shared" si="27"/>
        <v>156</v>
      </c>
      <c r="U1663">
        <v>1</v>
      </c>
      <c r="AA1663" t="s">
        <v>562</v>
      </c>
      <c r="AB1663" t="s">
        <v>558</v>
      </c>
      <c r="AD1663">
        <v>314</v>
      </c>
      <c r="AF1663" t="s">
        <v>561</v>
      </c>
      <c r="AG1663" t="s">
        <v>729</v>
      </c>
      <c r="AH1663" t="s">
        <v>542</v>
      </c>
      <c r="AI1663" s="6">
        <v>33970</v>
      </c>
      <c r="AJ1663" s="6">
        <v>35062</v>
      </c>
      <c r="AK1663" t="s">
        <v>298</v>
      </c>
      <c r="AM1663" t="s">
        <v>556</v>
      </c>
      <c r="AO1663" t="s">
        <v>569</v>
      </c>
      <c r="AY1663">
        <v>0</v>
      </c>
      <c r="AZ1663">
        <v>1</v>
      </c>
      <c r="BA1663">
        <v>0</v>
      </c>
      <c r="BF1663" t="s">
        <v>127</v>
      </c>
      <c r="BG1663" t="s">
        <v>698</v>
      </c>
    </row>
    <row r="1664" spans="1:59" x14ac:dyDescent="0.35">
      <c r="A1664">
        <v>46</v>
      </c>
      <c r="B1664">
        <v>1663</v>
      </c>
      <c r="D1664" t="s">
        <v>591</v>
      </c>
      <c r="E1664" t="s">
        <v>419</v>
      </c>
      <c r="F1664" t="s">
        <v>516</v>
      </c>
      <c r="H1664" t="s">
        <v>61</v>
      </c>
      <c r="I1664" t="s">
        <v>301</v>
      </c>
      <c r="L1664" t="s">
        <v>408</v>
      </c>
      <c r="N1664">
        <v>0.79700000000000004</v>
      </c>
      <c r="O1664">
        <v>0</v>
      </c>
      <c r="Q1664" t="s">
        <v>504</v>
      </c>
      <c r="R1664" t="s">
        <v>1205</v>
      </c>
      <c r="T1664" s="24">
        <f t="shared" si="27"/>
        <v>156</v>
      </c>
      <c r="U1664">
        <v>1</v>
      </c>
      <c r="AA1664" t="s">
        <v>562</v>
      </c>
      <c r="AB1664" t="s">
        <v>558</v>
      </c>
      <c r="AD1664">
        <v>314</v>
      </c>
      <c r="AF1664" t="s">
        <v>561</v>
      </c>
      <c r="AG1664" t="s">
        <v>729</v>
      </c>
      <c r="AH1664" t="s">
        <v>542</v>
      </c>
      <c r="AI1664" s="6">
        <v>33970</v>
      </c>
      <c r="AJ1664" s="6">
        <v>35062</v>
      </c>
      <c r="AK1664" t="s">
        <v>298</v>
      </c>
      <c r="AM1664" t="s">
        <v>556</v>
      </c>
      <c r="AO1664" t="s">
        <v>569</v>
      </c>
      <c r="AY1664">
        <v>0</v>
      </c>
      <c r="AZ1664">
        <v>1</v>
      </c>
      <c r="BA1664">
        <v>0</v>
      </c>
      <c r="BF1664" t="s">
        <v>127</v>
      </c>
      <c r="BG1664" t="s">
        <v>698</v>
      </c>
    </row>
    <row r="1665" spans="1:59" x14ac:dyDescent="0.35">
      <c r="A1665">
        <v>46</v>
      </c>
      <c r="B1665">
        <v>1664</v>
      </c>
      <c r="D1665" t="s">
        <v>591</v>
      </c>
      <c r="E1665" t="s">
        <v>419</v>
      </c>
      <c r="F1665" t="s">
        <v>517</v>
      </c>
      <c r="H1665" t="s">
        <v>61</v>
      </c>
      <c r="I1665" t="s">
        <v>300</v>
      </c>
      <c r="L1665" t="s">
        <v>408</v>
      </c>
      <c r="N1665">
        <v>0.51900000000000002</v>
      </c>
      <c r="O1665">
        <v>0</v>
      </c>
      <c r="Q1665" t="s">
        <v>504</v>
      </c>
      <c r="R1665" t="s">
        <v>1205</v>
      </c>
      <c r="T1665" s="24">
        <f t="shared" si="27"/>
        <v>156</v>
      </c>
      <c r="U1665">
        <v>1</v>
      </c>
      <c r="AA1665" t="s">
        <v>562</v>
      </c>
      <c r="AB1665" t="s">
        <v>558</v>
      </c>
      <c r="AD1665">
        <v>314</v>
      </c>
      <c r="AF1665" t="s">
        <v>561</v>
      </c>
      <c r="AG1665" t="s">
        <v>729</v>
      </c>
      <c r="AH1665" t="s">
        <v>542</v>
      </c>
      <c r="AI1665" s="6">
        <v>33970</v>
      </c>
      <c r="AJ1665" s="6">
        <v>35062</v>
      </c>
      <c r="AK1665" t="s">
        <v>298</v>
      </c>
      <c r="AM1665" t="s">
        <v>556</v>
      </c>
      <c r="AO1665" t="s">
        <v>569</v>
      </c>
      <c r="AY1665">
        <v>0</v>
      </c>
      <c r="AZ1665">
        <v>1</v>
      </c>
      <c r="BA1665">
        <v>0</v>
      </c>
      <c r="BF1665" t="s">
        <v>127</v>
      </c>
      <c r="BG1665" t="s">
        <v>698</v>
      </c>
    </row>
    <row r="1666" spans="1:59" x14ac:dyDescent="0.35">
      <c r="A1666">
        <v>46</v>
      </c>
      <c r="B1666">
        <v>1665</v>
      </c>
      <c r="D1666" t="s">
        <v>591</v>
      </c>
      <c r="E1666" t="s">
        <v>419</v>
      </c>
      <c r="F1666" t="s">
        <v>518</v>
      </c>
      <c r="H1666" t="s">
        <v>61</v>
      </c>
      <c r="I1666" t="s">
        <v>302</v>
      </c>
      <c r="L1666" t="s">
        <v>408</v>
      </c>
      <c r="N1666">
        <v>0.78</v>
      </c>
      <c r="O1666">
        <v>0</v>
      </c>
      <c r="Q1666" t="s">
        <v>504</v>
      </c>
      <c r="R1666" t="s">
        <v>1205</v>
      </c>
      <c r="T1666" s="24">
        <f t="shared" si="27"/>
        <v>156</v>
      </c>
      <c r="U1666">
        <v>1</v>
      </c>
      <c r="AA1666" t="s">
        <v>562</v>
      </c>
      <c r="AB1666" t="s">
        <v>558</v>
      </c>
      <c r="AD1666">
        <v>314</v>
      </c>
      <c r="AF1666" t="s">
        <v>561</v>
      </c>
      <c r="AG1666" t="s">
        <v>729</v>
      </c>
      <c r="AH1666" t="s">
        <v>542</v>
      </c>
      <c r="AI1666" s="6">
        <v>33970</v>
      </c>
      <c r="AJ1666" s="6">
        <v>35062</v>
      </c>
      <c r="AK1666" t="s">
        <v>298</v>
      </c>
      <c r="AM1666" t="s">
        <v>556</v>
      </c>
      <c r="AO1666" t="s">
        <v>569</v>
      </c>
      <c r="AY1666">
        <v>0</v>
      </c>
      <c r="AZ1666">
        <v>1</v>
      </c>
      <c r="BA1666">
        <v>0</v>
      </c>
      <c r="BF1666" t="s">
        <v>127</v>
      </c>
      <c r="BG1666" t="s">
        <v>698</v>
      </c>
    </row>
    <row r="1667" spans="1:59" x14ac:dyDescent="0.35">
      <c r="A1667">
        <v>46</v>
      </c>
      <c r="B1667">
        <v>1666</v>
      </c>
      <c r="D1667" t="s">
        <v>591</v>
      </c>
      <c r="E1667" t="s">
        <v>419</v>
      </c>
      <c r="F1667" t="s">
        <v>519</v>
      </c>
      <c r="H1667" t="s">
        <v>61</v>
      </c>
      <c r="I1667" t="s">
        <v>303</v>
      </c>
      <c r="L1667" t="s">
        <v>408</v>
      </c>
      <c r="N1667">
        <v>1.2E-2</v>
      </c>
      <c r="O1667">
        <v>0</v>
      </c>
      <c r="Q1667" t="s">
        <v>504</v>
      </c>
      <c r="R1667" t="s">
        <v>1205</v>
      </c>
      <c r="T1667" s="24">
        <f t="shared" si="27"/>
        <v>156</v>
      </c>
      <c r="U1667">
        <v>1</v>
      </c>
      <c r="AA1667" t="s">
        <v>562</v>
      </c>
      <c r="AB1667" t="s">
        <v>558</v>
      </c>
      <c r="AC1667">
        <v>0.05</v>
      </c>
      <c r="AD1667">
        <v>314</v>
      </c>
      <c r="AF1667" t="s">
        <v>561</v>
      </c>
      <c r="AG1667" t="s">
        <v>729</v>
      </c>
      <c r="AH1667" t="s">
        <v>542</v>
      </c>
      <c r="AI1667" s="6">
        <v>33970</v>
      </c>
      <c r="AJ1667" s="6">
        <v>35062</v>
      </c>
      <c r="AK1667" t="s">
        <v>298</v>
      </c>
      <c r="AM1667" t="s">
        <v>556</v>
      </c>
      <c r="AO1667" t="s">
        <v>569</v>
      </c>
      <c r="AY1667">
        <v>0</v>
      </c>
      <c r="AZ1667">
        <v>1</v>
      </c>
      <c r="BA1667">
        <v>0</v>
      </c>
      <c r="BF1667" t="s">
        <v>127</v>
      </c>
      <c r="BG1667" t="s">
        <v>698</v>
      </c>
    </row>
    <row r="1668" spans="1:59" x14ac:dyDescent="0.35">
      <c r="A1668">
        <v>46</v>
      </c>
      <c r="B1668">
        <v>1667</v>
      </c>
      <c r="D1668" t="s">
        <v>591</v>
      </c>
      <c r="E1668" t="s">
        <v>419</v>
      </c>
      <c r="F1668" t="s">
        <v>515</v>
      </c>
      <c r="H1668" t="s">
        <v>61</v>
      </c>
      <c r="I1668" t="s">
        <v>299</v>
      </c>
      <c r="L1668" t="s">
        <v>408</v>
      </c>
      <c r="N1668">
        <v>4.3999999999999997E-2</v>
      </c>
      <c r="O1668">
        <v>0</v>
      </c>
      <c r="Q1668" t="s">
        <v>504</v>
      </c>
      <c r="R1668" t="s">
        <v>1205</v>
      </c>
      <c r="T1668" s="24">
        <f t="shared" si="27"/>
        <v>156</v>
      </c>
      <c r="U1668">
        <v>1</v>
      </c>
      <c r="AA1668" t="s">
        <v>562</v>
      </c>
      <c r="AB1668" t="s">
        <v>558</v>
      </c>
      <c r="AC1668">
        <v>0.05</v>
      </c>
      <c r="AD1668">
        <v>314</v>
      </c>
      <c r="AF1668" t="s">
        <v>561</v>
      </c>
      <c r="AG1668" t="s">
        <v>729</v>
      </c>
      <c r="AH1668" t="s">
        <v>542</v>
      </c>
      <c r="AI1668" s="6">
        <v>33970</v>
      </c>
      <c r="AJ1668" s="6">
        <v>35062</v>
      </c>
      <c r="AK1668" t="s">
        <v>191</v>
      </c>
      <c r="AM1668" t="s">
        <v>556</v>
      </c>
      <c r="AO1668" t="s">
        <v>569</v>
      </c>
      <c r="AY1668">
        <v>0</v>
      </c>
      <c r="AZ1668">
        <v>1</v>
      </c>
      <c r="BA1668">
        <v>0</v>
      </c>
      <c r="BF1668" t="s">
        <v>127</v>
      </c>
      <c r="BG1668" t="s">
        <v>698</v>
      </c>
    </row>
    <row r="1669" spans="1:59" x14ac:dyDescent="0.35">
      <c r="A1669">
        <v>46</v>
      </c>
      <c r="B1669">
        <v>1668</v>
      </c>
      <c r="D1669" t="s">
        <v>591</v>
      </c>
      <c r="E1669" t="s">
        <v>419</v>
      </c>
      <c r="F1669" t="s">
        <v>516</v>
      </c>
      <c r="H1669" t="s">
        <v>61</v>
      </c>
      <c r="I1669" t="s">
        <v>301</v>
      </c>
      <c r="L1669" t="s">
        <v>408</v>
      </c>
      <c r="N1669">
        <v>0.1</v>
      </c>
      <c r="O1669">
        <v>0</v>
      </c>
      <c r="Q1669" t="s">
        <v>504</v>
      </c>
      <c r="R1669" t="s">
        <v>1205</v>
      </c>
      <c r="T1669" s="24">
        <f t="shared" si="27"/>
        <v>156</v>
      </c>
      <c r="U1669">
        <v>1</v>
      </c>
      <c r="AA1669" t="s">
        <v>562</v>
      </c>
      <c r="AB1669" t="s">
        <v>558</v>
      </c>
      <c r="AD1669">
        <v>314</v>
      </c>
      <c r="AF1669" t="s">
        <v>561</v>
      </c>
      <c r="AG1669" t="s">
        <v>729</v>
      </c>
      <c r="AH1669" t="s">
        <v>542</v>
      </c>
      <c r="AI1669" s="6">
        <v>33970</v>
      </c>
      <c r="AJ1669" s="6">
        <v>35062</v>
      </c>
      <c r="AK1669" t="s">
        <v>191</v>
      </c>
      <c r="AM1669" t="s">
        <v>556</v>
      </c>
      <c r="AO1669" t="s">
        <v>569</v>
      </c>
      <c r="AY1669">
        <v>0</v>
      </c>
      <c r="AZ1669">
        <v>1</v>
      </c>
      <c r="BA1669">
        <v>0</v>
      </c>
      <c r="BF1669" t="s">
        <v>127</v>
      </c>
      <c r="BG1669" t="s">
        <v>698</v>
      </c>
    </row>
    <row r="1670" spans="1:59" x14ac:dyDescent="0.35">
      <c r="A1670">
        <v>46</v>
      </c>
      <c r="B1670">
        <v>1669</v>
      </c>
      <c r="D1670" t="s">
        <v>591</v>
      </c>
      <c r="E1670" t="s">
        <v>419</v>
      </c>
      <c r="F1670" t="s">
        <v>517</v>
      </c>
      <c r="H1670" t="s">
        <v>61</v>
      </c>
      <c r="I1670" t="s">
        <v>300</v>
      </c>
      <c r="L1670" t="s">
        <v>408</v>
      </c>
      <c r="N1670">
        <v>0.65700000000000003</v>
      </c>
      <c r="O1670">
        <v>0</v>
      </c>
      <c r="Q1670" t="s">
        <v>504</v>
      </c>
      <c r="R1670" t="s">
        <v>1205</v>
      </c>
      <c r="T1670" s="24">
        <f t="shared" si="27"/>
        <v>156</v>
      </c>
      <c r="U1670">
        <v>1</v>
      </c>
      <c r="AA1670" t="s">
        <v>562</v>
      </c>
      <c r="AB1670" t="s">
        <v>558</v>
      </c>
      <c r="AD1670">
        <v>314</v>
      </c>
      <c r="AF1670" t="s">
        <v>561</v>
      </c>
      <c r="AG1670" t="s">
        <v>729</v>
      </c>
      <c r="AH1670" t="s">
        <v>542</v>
      </c>
      <c r="AI1670" s="6">
        <v>33970</v>
      </c>
      <c r="AJ1670" s="6">
        <v>35062</v>
      </c>
      <c r="AK1670" t="s">
        <v>191</v>
      </c>
      <c r="AM1670" t="s">
        <v>556</v>
      </c>
      <c r="AO1670" t="s">
        <v>569</v>
      </c>
      <c r="AY1670">
        <v>0</v>
      </c>
      <c r="AZ1670">
        <v>1</v>
      </c>
      <c r="BA1670">
        <v>0</v>
      </c>
      <c r="BF1670" t="s">
        <v>127</v>
      </c>
      <c r="BG1670" t="s">
        <v>698</v>
      </c>
    </row>
    <row r="1671" spans="1:59" x14ac:dyDescent="0.35">
      <c r="A1671">
        <v>46</v>
      </c>
      <c r="B1671">
        <v>1670</v>
      </c>
      <c r="D1671" t="s">
        <v>591</v>
      </c>
      <c r="E1671" t="s">
        <v>419</v>
      </c>
      <c r="F1671" t="s">
        <v>518</v>
      </c>
      <c r="H1671" t="s">
        <v>61</v>
      </c>
      <c r="I1671" t="s">
        <v>302</v>
      </c>
      <c r="L1671" t="s">
        <v>408</v>
      </c>
      <c r="N1671">
        <v>4.3999999999999997E-2</v>
      </c>
      <c r="O1671">
        <v>0</v>
      </c>
      <c r="Q1671" t="s">
        <v>504</v>
      </c>
      <c r="R1671" t="s">
        <v>1205</v>
      </c>
      <c r="T1671" s="24">
        <f t="shared" si="27"/>
        <v>156</v>
      </c>
      <c r="U1671">
        <v>1</v>
      </c>
      <c r="AA1671" t="s">
        <v>562</v>
      </c>
      <c r="AB1671" t="s">
        <v>558</v>
      </c>
      <c r="AC1671">
        <v>0.05</v>
      </c>
      <c r="AD1671">
        <v>314</v>
      </c>
      <c r="AF1671" t="s">
        <v>561</v>
      </c>
      <c r="AG1671" t="s">
        <v>729</v>
      </c>
      <c r="AH1671" t="s">
        <v>542</v>
      </c>
      <c r="AI1671" s="6">
        <v>33970</v>
      </c>
      <c r="AJ1671" s="6">
        <v>35062</v>
      </c>
      <c r="AK1671" t="s">
        <v>191</v>
      </c>
      <c r="AM1671" t="s">
        <v>556</v>
      </c>
      <c r="AO1671" t="s">
        <v>569</v>
      </c>
      <c r="AY1671">
        <v>0</v>
      </c>
      <c r="AZ1671">
        <v>1</v>
      </c>
      <c r="BA1671">
        <v>0</v>
      </c>
      <c r="BF1671" t="s">
        <v>127</v>
      </c>
      <c r="BG1671" t="s">
        <v>698</v>
      </c>
    </row>
    <row r="1672" spans="1:59" x14ac:dyDescent="0.35">
      <c r="A1672">
        <v>46</v>
      </c>
      <c r="B1672">
        <v>1671</v>
      </c>
      <c r="D1672" t="s">
        <v>591</v>
      </c>
      <c r="E1672" t="s">
        <v>419</v>
      </c>
      <c r="F1672" t="s">
        <v>519</v>
      </c>
      <c r="H1672" t="s">
        <v>61</v>
      </c>
      <c r="I1672" t="s">
        <v>303</v>
      </c>
      <c r="L1672" t="s">
        <v>408</v>
      </c>
      <c r="N1672">
        <v>0.25900000000000001</v>
      </c>
      <c r="O1672">
        <v>0</v>
      </c>
      <c r="Q1672" t="s">
        <v>504</v>
      </c>
      <c r="R1672" t="s">
        <v>1205</v>
      </c>
      <c r="T1672" s="24">
        <f t="shared" si="27"/>
        <v>156</v>
      </c>
      <c r="U1672">
        <v>1</v>
      </c>
      <c r="AA1672" t="s">
        <v>562</v>
      </c>
      <c r="AB1672" t="s">
        <v>558</v>
      </c>
      <c r="AD1672">
        <v>314</v>
      </c>
      <c r="AF1672" t="s">
        <v>561</v>
      </c>
      <c r="AG1672" t="s">
        <v>729</v>
      </c>
      <c r="AH1672" t="s">
        <v>542</v>
      </c>
      <c r="AI1672" s="6">
        <v>33970</v>
      </c>
      <c r="AJ1672" s="6">
        <v>35062</v>
      </c>
      <c r="AK1672" t="s">
        <v>191</v>
      </c>
      <c r="AM1672" t="s">
        <v>556</v>
      </c>
      <c r="AO1672" t="s">
        <v>569</v>
      </c>
      <c r="AY1672">
        <v>0</v>
      </c>
      <c r="AZ1672">
        <v>1</v>
      </c>
      <c r="BA1672">
        <v>0</v>
      </c>
      <c r="BF1672" t="s">
        <v>127</v>
      </c>
      <c r="BG1672" t="s">
        <v>698</v>
      </c>
    </row>
    <row r="1673" spans="1:59" x14ac:dyDescent="0.35">
      <c r="A1673">
        <v>46</v>
      </c>
      <c r="B1673">
        <v>1672</v>
      </c>
      <c r="D1673" t="s">
        <v>591</v>
      </c>
      <c r="E1673" t="s">
        <v>419</v>
      </c>
      <c r="F1673" t="s">
        <v>515</v>
      </c>
      <c r="H1673" t="s">
        <v>61</v>
      </c>
      <c r="I1673" t="s">
        <v>299</v>
      </c>
      <c r="L1673" t="s">
        <v>408</v>
      </c>
      <c r="N1673">
        <v>0.59099999999999997</v>
      </c>
      <c r="O1673">
        <v>0</v>
      </c>
      <c r="Q1673" t="s">
        <v>504</v>
      </c>
      <c r="R1673" t="s">
        <v>1205</v>
      </c>
      <c r="T1673" s="24">
        <f t="shared" si="27"/>
        <v>156</v>
      </c>
      <c r="U1673">
        <v>1</v>
      </c>
      <c r="AA1673" t="s">
        <v>562</v>
      </c>
      <c r="AB1673" t="s">
        <v>558</v>
      </c>
      <c r="AD1673">
        <v>314</v>
      </c>
      <c r="AF1673" t="s">
        <v>561</v>
      </c>
      <c r="AG1673" t="s">
        <v>729</v>
      </c>
      <c r="AH1673" t="s">
        <v>542</v>
      </c>
      <c r="AI1673" s="6">
        <v>35065</v>
      </c>
      <c r="AJ1673" s="6">
        <v>36160</v>
      </c>
      <c r="AK1673" t="s">
        <v>297</v>
      </c>
      <c r="AM1673" t="s">
        <v>556</v>
      </c>
      <c r="AO1673" t="s">
        <v>569</v>
      </c>
      <c r="AY1673">
        <v>0</v>
      </c>
      <c r="AZ1673">
        <v>1</v>
      </c>
      <c r="BA1673">
        <v>0</v>
      </c>
      <c r="BF1673" t="s">
        <v>127</v>
      </c>
      <c r="BG1673" t="s">
        <v>698</v>
      </c>
    </row>
    <row r="1674" spans="1:59" x14ac:dyDescent="0.35">
      <c r="A1674">
        <v>46</v>
      </c>
      <c r="B1674">
        <v>1673</v>
      </c>
      <c r="D1674" t="s">
        <v>591</v>
      </c>
      <c r="E1674" t="s">
        <v>419</v>
      </c>
      <c r="F1674" t="s">
        <v>516</v>
      </c>
      <c r="H1674" t="s">
        <v>61</v>
      </c>
      <c r="I1674" t="s">
        <v>301</v>
      </c>
      <c r="L1674" t="s">
        <v>408</v>
      </c>
      <c r="N1674">
        <v>0.35899999999999999</v>
      </c>
      <c r="O1674">
        <v>0</v>
      </c>
      <c r="Q1674" t="s">
        <v>504</v>
      </c>
      <c r="R1674" t="s">
        <v>1205</v>
      </c>
      <c r="T1674" s="24">
        <f t="shared" si="27"/>
        <v>156</v>
      </c>
      <c r="U1674">
        <v>1</v>
      </c>
      <c r="AA1674" t="s">
        <v>562</v>
      </c>
      <c r="AB1674" t="s">
        <v>558</v>
      </c>
      <c r="AD1674">
        <v>314</v>
      </c>
      <c r="AF1674" t="s">
        <v>561</v>
      </c>
      <c r="AG1674" t="s">
        <v>729</v>
      </c>
      <c r="AH1674" t="s">
        <v>542</v>
      </c>
      <c r="AI1674" s="6">
        <v>35065</v>
      </c>
      <c r="AJ1674" s="6">
        <v>36160</v>
      </c>
      <c r="AK1674" t="s">
        <v>297</v>
      </c>
      <c r="AM1674" t="s">
        <v>556</v>
      </c>
      <c r="AO1674" t="s">
        <v>569</v>
      </c>
      <c r="AY1674">
        <v>0</v>
      </c>
      <c r="AZ1674">
        <v>1</v>
      </c>
      <c r="BA1674">
        <v>0</v>
      </c>
      <c r="BF1674" t="s">
        <v>127</v>
      </c>
      <c r="BG1674" t="s">
        <v>698</v>
      </c>
    </row>
    <row r="1675" spans="1:59" x14ac:dyDescent="0.35">
      <c r="A1675">
        <v>46</v>
      </c>
      <c r="B1675">
        <v>1674</v>
      </c>
      <c r="D1675" t="s">
        <v>591</v>
      </c>
      <c r="E1675" t="s">
        <v>419</v>
      </c>
      <c r="F1675" t="s">
        <v>517</v>
      </c>
      <c r="H1675" t="s">
        <v>61</v>
      </c>
      <c r="I1675" t="s">
        <v>300</v>
      </c>
      <c r="L1675" t="s">
        <v>408</v>
      </c>
      <c r="N1675">
        <v>2.3E-2</v>
      </c>
      <c r="O1675">
        <v>0</v>
      </c>
      <c r="Q1675" t="s">
        <v>504</v>
      </c>
      <c r="R1675" t="s">
        <v>1205</v>
      </c>
      <c r="T1675" s="24">
        <f t="shared" si="27"/>
        <v>156</v>
      </c>
      <c r="U1675">
        <v>1</v>
      </c>
      <c r="AA1675" t="s">
        <v>562</v>
      </c>
      <c r="AB1675" t="s">
        <v>558</v>
      </c>
      <c r="AC1675">
        <v>0.05</v>
      </c>
      <c r="AD1675">
        <v>314</v>
      </c>
      <c r="AF1675" t="s">
        <v>561</v>
      </c>
      <c r="AG1675" t="s">
        <v>729</v>
      </c>
      <c r="AH1675" t="s">
        <v>542</v>
      </c>
      <c r="AI1675" s="6">
        <v>35065</v>
      </c>
      <c r="AJ1675" s="6">
        <v>36160</v>
      </c>
      <c r="AK1675" t="s">
        <v>297</v>
      </c>
      <c r="AM1675" t="s">
        <v>556</v>
      </c>
      <c r="AO1675" t="s">
        <v>569</v>
      </c>
      <c r="AY1675">
        <v>0</v>
      </c>
      <c r="AZ1675">
        <v>1</v>
      </c>
      <c r="BA1675">
        <v>0</v>
      </c>
      <c r="BF1675" t="s">
        <v>127</v>
      </c>
      <c r="BG1675" t="s">
        <v>698</v>
      </c>
    </row>
    <row r="1676" spans="1:59" x14ac:dyDescent="0.35">
      <c r="A1676">
        <v>46</v>
      </c>
      <c r="B1676">
        <v>1675</v>
      </c>
      <c r="D1676" t="s">
        <v>591</v>
      </c>
      <c r="E1676" t="s">
        <v>419</v>
      </c>
      <c r="F1676" t="s">
        <v>518</v>
      </c>
      <c r="H1676" t="s">
        <v>61</v>
      </c>
      <c r="I1676" t="s">
        <v>302</v>
      </c>
      <c r="L1676" t="s">
        <v>408</v>
      </c>
      <c r="N1676">
        <v>0.28599999999999998</v>
      </c>
      <c r="O1676">
        <v>0</v>
      </c>
      <c r="Q1676" t="s">
        <v>504</v>
      </c>
      <c r="R1676" t="s">
        <v>1205</v>
      </c>
      <c r="T1676" s="24">
        <f t="shared" si="27"/>
        <v>156</v>
      </c>
      <c r="U1676">
        <v>1</v>
      </c>
      <c r="AA1676" t="s">
        <v>562</v>
      </c>
      <c r="AB1676" t="s">
        <v>558</v>
      </c>
      <c r="AD1676">
        <v>314</v>
      </c>
      <c r="AF1676" t="s">
        <v>561</v>
      </c>
      <c r="AG1676" t="s">
        <v>729</v>
      </c>
      <c r="AH1676" t="s">
        <v>542</v>
      </c>
      <c r="AI1676" s="6">
        <v>35065</v>
      </c>
      <c r="AJ1676" s="6">
        <v>36160</v>
      </c>
      <c r="AK1676" t="s">
        <v>297</v>
      </c>
      <c r="AM1676" t="s">
        <v>556</v>
      </c>
      <c r="AO1676" t="s">
        <v>569</v>
      </c>
      <c r="AY1676">
        <v>0</v>
      </c>
      <c r="AZ1676">
        <v>1</v>
      </c>
      <c r="BA1676">
        <v>0</v>
      </c>
      <c r="BF1676" t="s">
        <v>127</v>
      </c>
      <c r="BG1676" t="s">
        <v>698</v>
      </c>
    </row>
    <row r="1677" spans="1:59" x14ac:dyDescent="0.35">
      <c r="A1677">
        <v>46</v>
      </c>
      <c r="B1677">
        <v>1676</v>
      </c>
      <c r="D1677" t="s">
        <v>591</v>
      </c>
      <c r="E1677" t="s">
        <v>419</v>
      </c>
      <c r="F1677" t="s">
        <v>519</v>
      </c>
      <c r="H1677" t="s">
        <v>61</v>
      </c>
      <c r="I1677" t="s">
        <v>303</v>
      </c>
      <c r="L1677" t="s">
        <v>408</v>
      </c>
      <c r="N1677">
        <v>0.247</v>
      </c>
      <c r="O1677">
        <v>0</v>
      </c>
      <c r="Q1677" t="s">
        <v>504</v>
      </c>
      <c r="R1677" t="s">
        <v>1205</v>
      </c>
      <c r="T1677" s="24">
        <f t="shared" si="27"/>
        <v>156</v>
      </c>
      <c r="U1677">
        <v>1</v>
      </c>
      <c r="AA1677" t="s">
        <v>562</v>
      </c>
      <c r="AB1677" t="s">
        <v>558</v>
      </c>
      <c r="AD1677">
        <v>314</v>
      </c>
      <c r="AF1677" t="s">
        <v>561</v>
      </c>
      <c r="AG1677" t="s">
        <v>729</v>
      </c>
      <c r="AH1677" t="s">
        <v>542</v>
      </c>
      <c r="AI1677" s="6">
        <v>35065</v>
      </c>
      <c r="AJ1677" s="6">
        <v>36160</v>
      </c>
      <c r="AK1677" t="s">
        <v>297</v>
      </c>
      <c r="AM1677" t="s">
        <v>556</v>
      </c>
      <c r="AO1677" t="s">
        <v>569</v>
      </c>
      <c r="AY1677">
        <v>0</v>
      </c>
      <c r="AZ1677">
        <v>1</v>
      </c>
      <c r="BA1677">
        <v>0</v>
      </c>
      <c r="BF1677" t="s">
        <v>127</v>
      </c>
      <c r="BG1677" t="s">
        <v>698</v>
      </c>
    </row>
    <row r="1678" spans="1:59" x14ac:dyDescent="0.35">
      <c r="A1678">
        <v>46</v>
      </c>
      <c r="B1678">
        <v>1677</v>
      </c>
      <c r="D1678" t="s">
        <v>591</v>
      </c>
      <c r="E1678" t="s">
        <v>419</v>
      </c>
      <c r="F1678" t="s">
        <v>515</v>
      </c>
      <c r="H1678" t="s">
        <v>61</v>
      </c>
      <c r="I1678" t="s">
        <v>299</v>
      </c>
      <c r="L1678" t="s">
        <v>408</v>
      </c>
      <c r="N1678">
        <v>4.4999999999999998E-2</v>
      </c>
      <c r="O1678">
        <v>0</v>
      </c>
      <c r="Q1678" t="s">
        <v>504</v>
      </c>
      <c r="R1678" t="s">
        <v>1205</v>
      </c>
      <c r="T1678" s="24">
        <f t="shared" si="27"/>
        <v>156</v>
      </c>
      <c r="U1678">
        <v>1</v>
      </c>
      <c r="AA1678" t="s">
        <v>562</v>
      </c>
      <c r="AB1678" t="s">
        <v>558</v>
      </c>
      <c r="AC1678">
        <v>0.05</v>
      </c>
      <c r="AD1678">
        <v>314</v>
      </c>
      <c r="AF1678" t="s">
        <v>561</v>
      </c>
      <c r="AG1678" t="s">
        <v>729</v>
      </c>
      <c r="AH1678" t="s">
        <v>542</v>
      </c>
      <c r="AI1678" s="6">
        <v>35065</v>
      </c>
      <c r="AJ1678" s="6">
        <v>36160</v>
      </c>
      <c r="AK1678" t="s">
        <v>190</v>
      </c>
      <c r="AM1678" t="s">
        <v>556</v>
      </c>
      <c r="AO1678" t="s">
        <v>569</v>
      </c>
      <c r="AY1678">
        <v>0</v>
      </c>
      <c r="AZ1678">
        <v>1</v>
      </c>
      <c r="BA1678">
        <v>0</v>
      </c>
      <c r="BF1678" t="s">
        <v>127</v>
      </c>
      <c r="BG1678" t="s">
        <v>698</v>
      </c>
    </row>
    <row r="1679" spans="1:59" x14ac:dyDescent="0.35">
      <c r="A1679">
        <v>46</v>
      </c>
      <c r="B1679">
        <v>1678</v>
      </c>
      <c r="D1679" t="s">
        <v>591</v>
      </c>
      <c r="E1679" t="s">
        <v>419</v>
      </c>
      <c r="F1679" t="s">
        <v>516</v>
      </c>
      <c r="H1679" t="s">
        <v>61</v>
      </c>
      <c r="I1679" t="s">
        <v>301</v>
      </c>
      <c r="L1679" t="s">
        <v>408</v>
      </c>
      <c r="N1679">
        <v>0.54800000000000004</v>
      </c>
      <c r="O1679">
        <v>0</v>
      </c>
      <c r="Q1679" t="s">
        <v>504</v>
      </c>
      <c r="R1679" t="s">
        <v>1205</v>
      </c>
      <c r="T1679" s="24">
        <f t="shared" si="27"/>
        <v>156</v>
      </c>
      <c r="U1679">
        <v>1</v>
      </c>
      <c r="AA1679" t="s">
        <v>562</v>
      </c>
      <c r="AB1679" t="s">
        <v>558</v>
      </c>
      <c r="AD1679">
        <v>314</v>
      </c>
      <c r="AF1679" t="s">
        <v>561</v>
      </c>
      <c r="AG1679" t="s">
        <v>729</v>
      </c>
      <c r="AH1679" t="s">
        <v>542</v>
      </c>
      <c r="AI1679" s="6">
        <v>35065</v>
      </c>
      <c r="AJ1679" s="6">
        <v>36160</v>
      </c>
      <c r="AK1679" t="s">
        <v>190</v>
      </c>
      <c r="AM1679" t="s">
        <v>556</v>
      </c>
      <c r="AO1679" t="s">
        <v>569</v>
      </c>
      <c r="AY1679">
        <v>0</v>
      </c>
      <c r="AZ1679">
        <v>1</v>
      </c>
      <c r="BA1679">
        <v>0</v>
      </c>
      <c r="BF1679" t="s">
        <v>127</v>
      </c>
      <c r="BG1679" t="s">
        <v>698</v>
      </c>
    </row>
    <row r="1680" spans="1:59" x14ac:dyDescent="0.35">
      <c r="A1680">
        <v>46</v>
      </c>
      <c r="B1680">
        <v>1679</v>
      </c>
      <c r="D1680" t="s">
        <v>591</v>
      </c>
      <c r="E1680" t="s">
        <v>419</v>
      </c>
      <c r="F1680" t="s">
        <v>517</v>
      </c>
      <c r="H1680" t="s">
        <v>61</v>
      </c>
      <c r="I1680" t="s">
        <v>300</v>
      </c>
      <c r="L1680" t="s">
        <v>408</v>
      </c>
      <c r="N1680">
        <v>0.23799999999999999</v>
      </c>
      <c r="O1680">
        <v>0</v>
      </c>
      <c r="Q1680" t="s">
        <v>504</v>
      </c>
      <c r="R1680" t="s">
        <v>1205</v>
      </c>
      <c r="T1680" s="24">
        <f t="shared" si="27"/>
        <v>156</v>
      </c>
      <c r="U1680">
        <v>1</v>
      </c>
      <c r="AA1680" t="s">
        <v>562</v>
      </c>
      <c r="AB1680" t="s">
        <v>558</v>
      </c>
      <c r="AD1680">
        <v>314</v>
      </c>
      <c r="AF1680" t="s">
        <v>561</v>
      </c>
      <c r="AG1680" t="s">
        <v>729</v>
      </c>
      <c r="AH1680" t="s">
        <v>542</v>
      </c>
      <c r="AI1680" s="6">
        <v>35065</v>
      </c>
      <c r="AJ1680" s="6">
        <v>36160</v>
      </c>
      <c r="AK1680" t="s">
        <v>190</v>
      </c>
      <c r="AM1680" t="s">
        <v>556</v>
      </c>
      <c r="AO1680" t="s">
        <v>569</v>
      </c>
      <c r="AY1680">
        <v>0</v>
      </c>
      <c r="AZ1680">
        <v>1</v>
      </c>
      <c r="BA1680">
        <v>0</v>
      </c>
      <c r="BF1680" t="s">
        <v>127</v>
      </c>
      <c r="BG1680" t="s">
        <v>698</v>
      </c>
    </row>
    <row r="1681" spans="1:59" x14ac:dyDescent="0.35">
      <c r="A1681">
        <v>46</v>
      </c>
      <c r="B1681">
        <v>1680</v>
      </c>
      <c r="D1681" t="s">
        <v>591</v>
      </c>
      <c r="E1681" t="s">
        <v>419</v>
      </c>
      <c r="F1681" t="s">
        <v>518</v>
      </c>
      <c r="H1681" t="s">
        <v>61</v>
      </c>
      <c r="I1681" t="s">
        <v>302</v>
      </c>
      <c r="L1681" t="s">
        <v>408</v>
      </c>
      <c r="N1681">
        <v>0.29299999999999998</v>
      </c>
      <c r="O1681">
        <v>0</v>
      </c>
      <c r="Q1681" t="s">
        <v>504</v>
      </c>
      <c r="R1681" t="s">
        <v>1205</v>
      </c>
      <c r="T1681" s="24">
        <f t="shared" si="27"/>
        <v>156</v>
      </c>
      <c r="U1681">
        <v>1</v>
      </c>
      <c r="AA1681" t="s">
        <v>562</v>
      </c>
      <c r="AB1681" t="s">
        <v>558</v>
      </c>
      <c r="AD1681">
        <v>314</v>
      </c>
      <c r="AF1681" t="s">
        <v>561</v>
      </c>
      <c r="AG1681" t="s">
        <v>729</v>
      </c>
      <c r="AH1681" t="s">
        <v>542</v>
      </c>
      <c r="AI1681" s="6">
        <v>35065</v>
      </c>
      <c r="AJ1681" s="6">
        <v>36160</v>
      </c>
      <c r="AK1681" t="s">
        <v>190</v>
      </c>
      <c r="AM1681" t="s">
        <v>556</v>
      </c>
      <c r="AO1681" t="s">
        <v>569</v>
      </c>
      <c r="AY1681">
        <v>0</v>
      </c>
      <c r="AZ1681">
        <v>1</v>
      </c>
      <c r="BA1681">
        <v>0</v>
      </c>
      <c r="BF1681" t="s">
        <v>127</v>
      </c>
      <c r="BG1681" t="s">
        <v>698</v>
      </c>
    </row>
    <row r="1682" spans="1:59" x14ac:dyDescent="0.35">
      <c r="A1682">
        <v>46</v>
      </c>
      <c r="B1682">
        <v>1681</v>
      </c>
      <c r="D1682" t="s">
        <v>591</v>
      </c>
      <c r="E1682" t="s">
        <v>419</v>
      </c>
      <c r="F1682" t="s">
        <v>519</v>
      </c>
      <c r="H1682" t="s">
        <v>61</v>
      </c>
      <c r="I1682" t="s">
        <v>303</v>
      </c>
      <c r="L1682" t="s">
        <v>408</v>
      </c>
      <c r="N1682">
        <v>0.35</v>
      </c>
      <c r="O1682">
        <v>0</v>
      </c>
      <c r="Q1682" t="s">
        <v>504</v>
      </c>
      <c r="R1682" t="s">
        <v>1205</v>
      </c>
      <c r="T1682" s="24">
        <f t="shared" si="27"/>
        <v>156</v>
      </c>
      <c r="U1682">
        <v>1</v>
      </c>
      <c r="AA1682" t="s">
        <v>562</v>
      </c>
      <c r="AB1682" t="s">
        <v>558</v>
      </c>
      <c r="AD1682">
        <v>314</v>
      </c>
      <c r="AF1682" t="s">
        <v>561</v>
      </c>
      <c r="AG1682" t="s">
        <v>729</v>
      </c>
      <c r="AH1682" t="s">
        <v>542</v>
      </c>
      <c r="AI1682" s="6">
        <v>35065</v>
      </c>
      <c r="AJ1682" s="6">
        <v>36160</v>
      </c>
      <c r="AK1682" t="s">
        <v>190</v>
      </c>
      <c r="AM1682" t="s">
        <v>556</v>
      </c>
      <c r="AO1682" t="s">
        <v>569</v>
      </c>
      <c r="AY1682">
        <v>0</v>
      </c>
      <c r="AZ1682">
        <v>1</v>
      </c>
      <c r="BA1682">
        <v>0</v>
      </c>
      <c r="BF1682" t="s">
        <v>127</v>
      </c>
      <c r="BG1682" t="s">
        <v>698</v>
      </c>
    </row>
    <row r="1683" spans="1:59" x14ac:dyDescent="0.35">
      <c r="A1683">
        <v>46</v>
      </c>
      <c r="B1683">
        <v>1682</v>
      </c>
      <c r="D1683" t="s">
        <v>591</v>
      </c>
      <c r="E1683" t="s">
        <v>419</v>
      </c>
      <c r="F1683" t="s">
        <v>515</v>
      </c>
      <c r="H1683" t="s">
        <v>61</v>
      </c>
      <c r="I1683" t="s">
        <v>299</v>
      </c>
      <c r="L1683" t="s">
        <v>408</v>
      </c>
      <c r="N1683">
        <v>0.61399999999999999</v>
      </c>
      <c r="O1683">
        <v>0</v>
      </c>
      <c r="Q1683" t="s">
        <v>504</v>
      </c>
      <c r="R1683" t="s">
        <v>1205</v>
      </c>
      <c r="T1683" s="24">
        <f t="shared" si="27"/>
        <v>156</v>
      </c>
      <c r="U1683">
        <v>1</v>
      </c>
      <c r="AA1683" t="s">
        <v>562</v>
      </c>
      <c r="AB1683" t="s">
        <v>558</v>
      </c>
      <c r="AD1683">
        <v>314</v>
      </c>
      <c r="AF1683" t="s">
        <v>561</v>
      </c>
      <c r="AG1683" t="s">
        <v>729</v>
      </c>
      <c r="AH1683" t="s">
        <v>542</v>
      </c>
      <c r="AI1683" s="6">
        <v>35065</v>
      </c>
      <c r="AJ1683" s="6">
        <v>36160</v>
      </c>
      <c r="AK1683" t="s">
        <v>197</v>
      </c>
      <c r="AM1683" t="s">
        <v>556</v>
      </c>
      <c r="AO1683" t="s">
        <v>569</v>
      </c>
      <c r="AY1683">
        <v>0</v>
      </c>
      <c r="AZ1683">
        <v>1</v>
      </c>
      <c r="BA1683">
        <v>0</v>
      </c>
      <c r="BF1683" t="s">
        <v>127</v>
      </c>
      <c r="BG1683" t="s">
        <v>698</v>
      </c>
    </row>
    <row r="1684" spans="1:59" x14ac:dyDescent="0.35">
      <c r="A1684">
        <v>46</v>
      </c>
      <c r="B1684">
        <v>1683</v>
      </c>
      <c r="D1684" t="s">
        <v>591</v>
      </c>
      <c r="E1684" t="s">
        <v>419</v>
      </c>
      <c r="F1684" t="s">
        <v>516</v>
      </c>
      <c r="H1684" t="s">
        <v>61</v>
      </c>
      <c r="I1684" t="s">
        <v>301</v>
      </c>
      <c r="L1684" t="s">
        <v>408</v>
      </c>
      <c r="N1684">
        <v>0.78800000000000003</v>
      </c>
      <c r="O1684">
        <v>0</v>
      </c>
      <c r="Q1684" t="s">
        <v>504</v>
      </c>
      <c r="R1684" t="s">
        <v>1205</v>
      </c>
      <c r="T1684" s="24">
        <f t="shared" si="27"/>
        <v>156</v>
      </c>
      <c r="U1684">
        <v>1</v>
      </c>
      <c r="AA1684" t="s">
        <v>562</v>
      </c>
      <c r="AB1684" t="s">
        <v>558</v>
      </c>
      <c r="AD1684">
        <v>314</v>
      </c>
      <c r="AF1684" t="s">
        <v>561</v>
      </c>
      <c r="AG1684" t="s">
        <v>729</v>
      </c>
      <c r="AH1684" t="s">
        <v>542</v>
      </c>
      <c r="AI1684" s="6">
        <v>35065</v>
      </c>
      <c r="AJ1684" s="6">
        <v>36160</v>
      </c>
      <c r="AK1684" t="s">
        <v>197</v>
      </c>
      <c r="AM1684" t="s">
        <v>556</v>
      </c>
      <c r="AO1684" t="s">
        <v>569</v>
      </c>
      <c r="AY1684">
        <v>0</v>
      </c>
      <c r="AZ1684">
        <v>1</v>
      </c>
      <c r="BA1684">
        <v>0</v>
      </c>
      <c r="BF1684" t="s">
        <v>127</v>
      </c>
      <c r="BG1684" t="s">
        <v>698</v>
      </c>
    </row>
    <row r="1685" spans="1:59" x14ac:dyDescent="0.35">
      <c r="A1685">
        <v>46</v>
      </c>
      <c r="B1685">
        <v>1684</v>
      </c>
      <c r="D1685" t="s">
        <v>591</v>
      </c>
      <c r="E1685" t="s">
        <v>419</v>
      </c>
      <c r="F1685" t="s">
        <v>517</v>
      </c>
      <c r="H1685" t="s">
        <v>61</v>
      </c>
      <c r="I1685" t="s">
        <v>300</v>
      </c>
      <c r="L1685" t="s">
        <v>408</v>
      </c>
      <c r="N1685">
        <v>0.82</v>
      </c>
      <c r="O1685">
        <v>0</v>
      </c>
      <c r="Q1685" t="s">
        <v>504</v>
      </c>
      <c r="R1685" t="s">
        <v>1205</v>
      </c>
      <c r="T1685" s="24">
        <f t="shared" si="27"/>
        <v>156</v>
      </c>
      <c r="U1685">
        <v>1</v>
      </c>
      <c r="AA1685" t="s">
        <v>562</v>
      </c>
      <c r="AB1685" t="s">
        <v>558</v>
      </c>
      <c r="AD1685">
        <v>314</v>
      </c>
      <c r="AF1685" t="s">
        <v>561</v>
      </c>
      <c r="AG1685" t="s">
        <v>729</v>
      </c>
      <c r="AH1685" t="s">
        <v>542</v>
      </c>
      <c r="AI1685" s="6">
        <v>35065</v>
      </c>
      <c r="AJ1685" s="6">
        <v>36160</v>
      </c>
      <c r="AK1685" t="s">
        <v>197</v>
      </c>
      <c r="AM1685" t="s">
        <v>556</v>
      </c>
      <c r="AO1685" t="s">
        <v>569</v>
      </c>
      <c r="AY1685">
        <v>0</v>
      </c>
      <c r="AZ1685">
        <v>1</v>
      </c>
      <c r="BA1685">
        <v>0</v>
      </c>
      <c r="BF1685" t="s">
        <v>127</v>
      </c>
      <c r="BG1685" t="s">
        <v>698</v>
      </c>
    </row>
    <row r="1686" spans="1:59" x14ac:dyDescent="0.35">
      <c r="A1686">
        <v>46</v>
      </c>
      <c r="B1686">
        <v>1685</v>
      </c>
      <c r="D1686" t="s">
        <v>591</v>
      </c>
      <c r="E1686" t="s">
        <v>419</v>
      </c>
      <c r="F1686" t="s">
        <v>518</v>
      </c>
      <c r="H1686" t="s">
        <v>61</v>
      </c>
      <c r="I1686" t="s">
        <v>302</v>
      </c>
      <c r="L1686" t="s">
        <v>408</v>
      </c>
      <c r="N1686">
        <v>0.93500000000000005</v>
      </c>
      <c r="O1686">
        <v>0</v>
      </c>
      <c r="Q1686" t="s">
        <v>504</v>
      </c>
      <c r="R1686" t="s">
        <v>1205</v>
      </c>
      <c r="T1686" s="24">
        <f t="shared" si="27"/>
        <v>156</v>
      </c>
      <c r="U1686">
        <v>1</v>
      </c>
      <c r="AA1686" t="s">
        <v>562</v>
      </c>
      <c r="AB1686" t="s">
        <v>558</v>
      </c>
      <c r="AD1686">
        <v>314</v>
      </c>
      <c r="AF1686" t="s">
        <v>561</v>
      </c>
      <c r="AG1686" t="s">
        <v>729</v>
      </c>
      <c r="AH1686" t="s">
        <v>542</v>
      </c>
      <c r="AI1686" s="6">
        <v>35065</v>
      </c>
      <c r="AJ1686" s="6">
        <v>36160</v>
      </c>
      <c r="AK1686" t="s">
        <v>197</v>
      </c>
      <c r="AM1686" t="s">
        <v>556</v>
      </c>
      <c r="AO1686" t="s">
        <v>569</v>
      </c>
      <c r="AY1686">
        <v>0</v>
      </c>
      <c r="AZ1686">
        <v>1</v>
      </c>
      <c r="BA1686">
        <v>0</v>
      </c>
      <c r="BF1686" t="s">
        <v>127</v>
      </c>
      <c r="BG1686" t="s">
        <v>698</v>
      </c>
    </row>
    <row r="1687" spans="1:59" x14ac:dyDescent="0.35">
      <c r="A1687">
        <v>46</v>
      </c>
      <c r="B1687">
        <v>1686</v>
      </c>
      <c r="D1687" t="s">
        <v>591</v>
      </c>
      <c r="E1687" t="s">
        <v>419</v>
      </c>
      <c r="F1687" t="s">
        <v>519</v>
      </c>
      <c r="H1687" t="s">
        <v>61</v>
      </c>
      <c r="I1687" t="s">
        <v>303</v>
      </c>
      <c r="L1687" t="s">
        <v>408</v>
      </c>
      <c r="N1687">
        <v>0.64400000000000002</v>
      </c>
      <c r="O1687">
        <v>0</v>
      </c>
      <c r="Q1687" t="s">
        <v>504</v>
      </c>
      <c r="R1687" t="s">
        <v>1205</v>
      </c>
      <c r="T1687" s="24">
        <f t="shared" si="27"/>
        <v>156</v>
      </c>
      <c r="U1687">
        <v>1</v>
      </c>
      <c r="AA1687" t="s">
        <v>562</v>
      </c>
      <c r="AB1687" t="s">
        <v>558</v>
      </c>
      <c r="AD1687">
        <v>314</v>
      </c>
      <c r="AF1687" t="s">
        <v>561</v>
      </c>
      <c r="AG1687" t="s">
        <v>729</v>
      </c>
      <c r="AH1687" t="s">
        <v>542</v>
      </c>
      <c r="AI1687" s="6">
        <v>35065</v>
      </c>
      <c r="AJ1687" s="6">
        <v>36160</v>
      </c>
      <c r="AK1687" t="s">
        <v>197</v>
      </c>
      <c r="AM1687" t="s">
        <v>556</v>
      </c>
      <c r="AO1687" t="s">
        <v>569</v>
      </c>
      <c r="AY1687">
        <v>0</v>
      </c>
      <c r="AZ1687">
        <v>1</v>
      </c>
      <c r="BA1687">
        <v>0</v>
      </c>
      <c r="BF1687" t="s">
        <v>127</v>
      </c>
      <c r="BG1687" t="s">
        <v>698</v>
      </c>
    </row>
    <row r="1688" spans="1:59" x14ac:dyDescent="0.35">
      <c r="A1688">
        <v>46</v>
      </c>
      <c r="B1688">
        <v>1687</v>
      </c>
      <c r="D1688" t="s">
        <v>591</v>
      </c>
      <c r="E1688" t="s">
        <v>419</v>
      </c>
      <c r="F1688" t="s">
        <v>515</v>
      </c>
      <c r="H1688" t="s">
        <v>61</v>
      </c>
      <c r="I1688" t="s">
        <v>299</v>
      </c>
      <c r="L1688" t="s">
        <v>408</v>
      </c>
      <c r="N1688">
        <v>0.63300000000000001</v>
      </c>
      <c r="O1688">
        <v>0</v>
      </c>
      <c r="Q1688" t="s">
        <v>504</v>
      </c>
      <c r="R1688" t="s">
        <v>1205</v>
      </c>
      <c r="T1688" s="24">
        <f t="shared" si="27"/>
        <v>156</v>
      </c>
      <c r="U1688">
        <v>1</v>
      </c>
      <c r="AA1688" t="s">
        <v>562</v>
      </c>
      <c r="AB1688" t="s">
        <v>558</v>
      </c>
      <c r="AD1688">
        <v>314</v>
      </c>
      <c r="AF1688" t="s">
        <v>561</v>
      </c>
      <c r="AG1688" t="s">
        <v>729</v>
      </c>
      <c r="AH1688" t="s">
        <v>542</v>
      </c>
      <c r="AI1688" s="6">
        <v>35065</v>
      </c>
      <c r="AJ1688" s="6">
        <v>36160</v>
      </c>
      <c r="AK1688" t="s">
        <v>298</v>
      </c>
      <c r="AM1688" t="s">
        <v>556</v>
      </c>
      <c r="AO1688" t="s">
        <v>569</v>
      </c>
      <c r="AY1688">
        <v>0</v>
      </c>
      <c r="AZ1688">
        <v>1</v>
      </c>
      <c r="BA1688">
        <v>0</v>
      </c>
      <c r="BF1688" t="s">
        <v>127</v>
      </c>
      <c r="BG1688" t="s">
        <v>698</v>
      </c>
    </row>
    <row r="1689" spans="1:59" x14ac:dyDescent="0.35">
      <c r="A1689">
        <v>46</v>
      </c>
      <c r="B1689">
        <v>1688</v>
      </c>
      <c r="D1689" t="s">
        <v>591</v>
      </c>
      <c r="E1689" t="s">
        <v>419</v>
      </c>
      <c r="F1689" t="s">
        <v>516</v>
      </c>
      <c r="H1689" t="s">
        <v>61</v>
      </c>
      <c r="I1689" t="s">
        <v>301</v>
      </c>
      <c r="L1689" t="s">
        <v>408</v>
      </c>
      <c r="N1689">
        <v>0.219</v>
      </c>
      <c r="O1689">
        <v>0</v>
      </c>
      <c r="Q1689" t="s">
        <v>504</v>
      </c>
      <c r="R1689" t="s">
        <v>1205</v>
      </c>
      <c r="T1689" s="24">
        <f t="shared" si="27"/>
        <v>156</v>
      </c>
      <c r="U1689">
        <v>1</v>
      </c>
      <c r="AA1689" t="s">
        <v>562</v>
      </c>
      <c r="AB1689" t="s">
        <v>558</v>
      </c>
      <c r="AD1689">
        <v>314</v>
      </c>
      <c r="AF1689" t="s">
        <v>561</v>
      </c>
      <c r="AG1689" t="s">
        <v>729</v>
      </c>
      <c r="AH1689" t="s">
        <v>542</v>
      </c>
      <c r="AI1689" s="6">
        <v>35065</v>
      </c>
      <c r="AJ1689" s="6">
        <v>36160</v>
      </c>
      <c r="AK1689" t="s">
        <v>298</v>
      </c>
      <c r="AM1689" t="s">
        <v>556</v>
      </c>
      <c r="AO1689" t="s">
        <v>569</v>
      </c>
      <c r="AY1689">
        <v>0</v>
      </c>
      <c r="AZ1689">
        <v>1</v>
      </c>
      <c r="BA1689">
        <v>0</v>
      </c>
      <c r="BF1689" t="s">
        <v>127</v>
      </c>
      <c r="BG1689" t="s">
        <v>698</v>
      </c>
    </row>
    <row r="1690" spans="1:59" x14ac:dyDescent="0.35">
      <c r="A1690">
        <v>46</v>
      </c>
      <c r="B1690">
        <v>1689</v>
      </c>
      <c r="D1690" t="s">
        <v>591</v>
      </c>
      <c r="E1690" t="s">
        <v>419</v>
      </c>
      <c r="F1690" t="s">
        <v>517</v>
      </c>
      <c r="H1690" t="s">
        <v>61</v>
      </c>
      <c r="I1690" t="s">
        <v>300</v>
      </c>
      <c r="L1690" t="s">
        <v>408</v>
      </c>
      <c r="N1690">
        <v>0.495</v>
      </c>
      <c r="O1690">
        <v>0</v>
      </c>
      <c r="Q1690" t="s">
        <v>504</v>
      </c>
      <c r="R1690" t="s">
        <v>1205</v>
      </c>
      <c r="T1690" s="24">
        <f t="shared" si="27"/>
        <v>156</v>
      </c>
      <c r="U1690">
        <v>1</v>
      </c>
      <c r="AA1690" t="s">
        <v>562</v>
      </c>
      <c r="AB1690" t="s">
        <v>558</v>
      </c>
      <c r="AD1690">
        <v>314</v>
      </c>
      <c r="AF1690" t="s">
        <v>561</v>
      </c>
      <c r="AG1690" t="s">
        <v>729</v>
      </c>
      <c r="AH1690" t="s">
        <v>542</v>
      </c>
      <c r="AI1690" s="6">
        <v>35065</v>
      </c>
      <c r="AJ1690" s="6">
        <v>36160</v>
      </c>
      <c r="AK1690" t="s">
        <v>298</v>
      </c>
      <c r="AM1690" t="s">
        <v>556</v>
      </c>
      <c r="AO1690" t="s">
        <v>569</v>
      </c>
      <c r="AY1690">
        <v>0</v>
      </c>
      <c r="AZ1690">
        <v>1</v>
      </c>
      <c r="BA1690">
        <v>0</v>
      </c>
      <c r="BF1690" t="s">
        <v>127</v>
      </c>
      <c r="BG1690" t="s">
        <v>698</v>
      </c>
    </row>
    <row r="1691" spans="1:59" x14ac:dyDescent="0.35">
      <c r="A1691">
        <v>46</v>
      </c>
      <c r="B1691">
        <v>1690</v>
      </c>
      <c r="D1691" t="s">
        <v>591</v>
      </c>
      <c r="E1691" t="s">
        <v>419</v>
      </c>
      <c r="F1691" t="s">
        <v>518</v>
      </c>
      <c r="H1691" t="s">
        <v>61</v>
      </c>
      <c r="I1691" t="s">
        <v>302</v>
      </c>
      <c r="L1691" t="s">
        <v>408</v>
      </c>
      <c r="N1691">
        <v>0.32</v>
      </c>
      <c r="O1691">
        <v>0</v>
      </c>
      <c r="Q1691" t="s">
        <v>504</v>
      </c>
      <c r="R1691" t="s">
        <v>1205</v>
      </c>
      <c r="T1691" s="24">
        <f t="shared" si="27"/>
        <v>156</v>
      </c>
      <c r="U1691">
        <v>1</v>
      </c>
      <c r="AA1691" t="s">
        <v>562</v>
      </c>
      <c r="AB1691" t="s">
        <v>558</v>
      </c>
      <c r="AD1691">
        <v>314</v>
      </c>
      <c r="AF1691" t="s">
        <v>561</v>
      </c>
      <c r="AG1691" t="s">
        <v>729</v>
      </c>
      <c r="AH1691" t="s">
        <v>542</v>
      </c>
      <c r="AI1691" s="6">
        <v>35065</v>
      </c>
      <c r="AJ1691" s="6">
        <v>36160</v>
      </c>
      <c r="AK1691" t="s">
        <v>298</v>
      </c>
      <c r="AM1691" t="s">
        <v>556</v>
      </c>
      <c r="AO1691" t="s">
        <v>569</v>
      </c>
      <c r="AY1691">
        <v>0</v>
      </c>
      <c r="AZ1691">
        <v>1</v>
      </c>
      <c r="BA1691">
        <v>0</v>
      </c>
      <c r="BF1691" t="s">
        <v>127</v>
      </c>
      <c r="BG1691" t="s">
        <v>698</v>
      </c>
    </row>
    <row r="1692" spans="1:59" x14ac:dyDescent="0.35">
      <c r="A1692">
        <v>46</v>
      </c>
      <c r="B1692">
        <v>1691</v>
      </c>
      <c r="D1692" t="s">
        <v>591</v>
      </c>
      <c r="E1692" t="s">
        <v>419</v>
      </c>
      <c r="F1692" t="s">
        <v>519</v>
      </c>
      <c r="H1692" t="s">
        <v>61</v>
      </c>
      <c r="I1692" t="s">
        <v>303</v>
      </c>
      <c r="L1692" t="s">
        <v>408</v>
      </c>
      <c r="N1692">
        <v>0.62</v>
      </c>
      <c r="O1692">
        <v>0</v>
      </c>
      <c r="Q1692" t="s">
        <v>504</v>
      </c>
      <c r="R1692" t="s">
        <v>1205</v>
      </c>
      <c r="T1692" s="24">
        <f t="shared" si="27"/>
        <v>156</v>
      </c>
      <c r="U1692">
        <v>1</v>
      </c>
      <c r="AA1692" t="s">
        <v>562</v>
      </c>
      <c r="AB1692" t="s">
        <v>558</v>
      </c>
      <c r="AD1692">
        <v>314</v>
      </c>
      <c r="AF1692" t="s">
        <v>561</v>
      </c>
      <c r="AG1692" t="s">
        <v>729</v>
      </c>
      <c r="AH1692" t="s">
        <v>542</v>
      </c>
      <c r="AI1692" s="6">
        <v>35065</v>
      </c>
      <c r="AJ1692" s="6">
        <v>36160</v>
      </c>
      <c r="AK1692" t="s">
        <v>298</v>
      </c>
      <c r="AM1692" t="s">
        <v>556</v>
      </c>
      <c r="AO1692" t="s">
        <v>569</v>
      </c>
      <c r="AY1692">
        <v>0</v>
      </c>
      <c r="AZ1692">
        <v>1</v>
      </c>
      <c r="BA1692">
        <v>0</v>
      </c>
      <c r="BF1692" t="s">
        <v>127</v>
      </c>
      <c r="BG1692" t="s">
        <v>698</v>
      </c>
    </row>
    <row r="1693" spans="1:59" x14ac:dyDescent="0.35">
      <c r="A1693">
        <v>46</v>
      </c>
      <c r="B1693">
        <v>1692</v>
      </c>
      <c r="D1693" t="s">
        <v>591</v>
      </c>
      <c r="E1693" t="s">
        <v>419</v>
      </c>
      <c r="F1693" t="s">
        <v>515</v>
      </c>
      <c r="H1693" t="s">
        <v>61</v>
      </c>
      <c r="I1693" t="s">
        <v>299</v>
      </c>
      <c r="L1693" t="s">
        <v>408</v>
      </c>
      <c r="N1693">
        <v>0.93200000000000005</v>
      </c>
      <c r="O1693">
        <v>0</v>
      </c>
      <c r="Q1693" t="s">
        <v>504</v>
      </c>
      <c r="R1693" t="s">
        <v>1205</v>
      </c>
      <c r="T1693" s="24">
        <f t="shared" si="27"/>
        <v>156</v>
      </c>
      <c r="U1693">
        <v>1</v>
      </c>
      <c r="AA1693" t="s">
        <v>562</v>
      </c>
      <c r="AB1693" t="s">
        <v>558</v>
      </c>
      <c r="AD1693">
        <v>314</v>
      </c>
      <c r="AF1693" t="s">
        <v>561</v>
      </c>
      <c r="AG1693" t="s">
        <v>729</v>
      </c>
      <c r="AH1693" t="s">
        <v>542</v>
      </c>
      <c r="AI1693" s="6">
        <v>35065</v>
      </c>
      <c r="AJ1693" s="6">
        <v>36160</v>
      </c>
      <c r="AK1693" t="s">
        <v>191</v>
      </c>
      <c r="AM1693" t="s">
        <v>556</v>
      </c>
      <c r="AO1693" t="s">
        <v>569</v>
      </c>
      <c r="AY1693">
        <v>0</v>
      </c>
      <c r="AZ1693">
        <v>1</v>
      </c>
      <c r="BA1693">
        <v>0</v>
      </c>
      <c r="BF1693" t="s">
        <v>127</v>
      </c>
      <c r="BG1693" t="s">
        <v>698</v>
      </c>
    </row>
    <row r="1694" spans="1:59" x14ac:dyDescent="0.35">
      <c r="A1694">
        <v>46</v>
      </c>
      <c r="B1694">
        <v>1693</v>
      </c>
      <c r="D1694" t="s">
        <v>591</v>
      </c>
      <c r="E1694" t="s">
        <v>419</v>
      </c>
      <c r="F1694" t="s">
        <v>516</v>
      </c>
      <c r="H1694" t="s">
        <v>61</v>
      </c>
      <c r="I1694" t="s">
        <v>301</v>
      </c>
      <c r="L1694" t="s">
        <v>408</v>
      </c>
      <c r="N1694">
        <v>0.314</v>
      </c>
      <c r="O1694">
        <v>0</v>
      </c>
      <c r="Q1694" t="s">
        <v>504</v>
      </c>
      <c r="R1694" t="s">
        <v>1205</v>
      </c>
      <c r="T1694" s="24">
        <f t="shared" si="27"/>
        <v>156</v>
      </c>
      <c r="U1694">
        <v>1</v>
      </c>
      <c r="AA1694" t="s">
        <v>562</v>
      </c>
      <c r="AB1694" t="s">
        <v>558</v>
      </c>
      <c r="AD1694">
        <v>314</v>
      </c>
      <c r="AF1694" t="s">
        <v>561</v>
      </c>
      <c r="AG1694" t="s">
        <v>729</v>
      </c>
      <c r="AH1694" t="s">
        <v>542</v>
      </c>
      <c r="AI1694" s="6">
        <v>35065</v>
      </c>
      <c r="AJ1694" s="6">
        <v>36160</v>
      </c>
      <c r="AK1694" t="s">
        <v>191</v>
      </c>
      <c r="AM1694" t="s">
        <v>556</v>
      </c>
      <c r="AO1694" t="s">
        <v>569</v>
      </c>
      <c r="AY1694">
        <v>0</v>
      </c>
      <c r="AZ1694">
        <v>1</v>
      </c>
      <c r="BA1694">
        <v>0</v>
      </c>
      <c r="BF1694" t="s">
        <v>127</v>
      </c>
      <c r="BG1694" t="s">
        <v>698</v>
      </c>
    </row>
    <row r="1695" spans="1:59" x14ac:dyDescent="0.35">
      <c r="A1695">
        <v>46</v>
      </c>
      <c r="B1695">
        <v>1694</v>
      </c>
      <c r="D1695" t="s">
        <v>591</v>
      </c>
      <c r="E1695" t="s">
        <v>419</v>
      </c>
      <c r="F1695" t="s">
        <v>517</v>
      </c>
      <c r="H1695" t="s">
        <v>61</v>
      </c>
      <c r="I1695" t="s">
        <v>300</v>
      </c>
      <c r="L1695" t="s">
        <v>408</v>
      </c>
      <c r="N1695">
        <v>0.621</v>
      </c>
      <c r="O1695">
        <v>0</v>
      </c>
      <c r="Q1695" t="s">
        <v>504</v>
      </c>
      <c r="R1695" t="s">
        <v>1205</v>
      </c>
      <c r="T1695" s="24">
        <f t="shared" si="27"/>
        <v>156</v>
      </c>
      <c r="U1695">
        <v>1</v>
      </c>
      <c r="AA1695" t="s">
        <v>562</v>
      </c>
      <c r="AB1695" t="s">
        <v>558</v>
      </c>
      <c r="AD1695">
        <v>314</v>
      </c>
      <c r="AF1695" t="s">
        <v>561</v>
      </c>
      <c r="AG1695" t="s">
        <v>729</v>
      </c>
      <c r="AH1695" t="s">
        <v>542</v>
      </c>
      <c r="AI1695" s="6">
        <v>35065</v>
      </c>
      <c r="AJ1695" s="6">
        <v>36160</v>
      </c>
      <c r="AK1695" t="s">
        <v>191</v>
      </c>
      <c r="AM1695" t="s">
        <v>556</v>
      </c>
      <c r="AO1695" t="s">
        <v>569</v>
      </c>
      <c r="AY1695">
        <v>0</v>
      </c>
      <c r="AZ1695">
        <v>1</v>
      </c>
      <c r="BA1695">
        <v>0</v>
      </c>
      <c r="BF1695" t="s">
        <v>127</v>
      </c>
      <c r="BG1695" t="s">
        <v>698</v>
      </c>
    </row>
    <row r="1696" spans="1:59" x14ac:dyDescent="0.35">
      <c r="A1696">
        <v>46</v>
      </c>
      <c r="B1696">
        <v>1695</v>
      </c>
      <c r="D1696" t="s">
        <v>591</v>
      </c>
      <c r="E1696" t="s">
        <v>419</v>
      </c>
      <c r="F1696" t="s">
        <v>518</v>
      </c>
      <c r="H1696" t="s">
        <v>61</v>
      </c>
      <c r="I1696" t="s">
        <v>302</v>
      </c>
      <c r="L1696" t="s">
        <v>408</v>
      </c>
      <c r="N1696">
        <v>0.60199999999999998</v>
      </c>
      <c r="O1696">
        <v>0</v>
      </c>
      <c r="Q1696" t="s">
        <v>504</v>
      </c>
      <c r="R1696" t="s">
        <v>1205</v>
      </c>
      <c r="T1696" s="24">
        <f t="shared" si="27"/>
        <v>156</v>
      </c>
      <c r="U1696">
        <v>1</v>
      </c>
      <c r="AA1696" t="s">
        <v>562</v>
      </c>
      <c r="AB1696" t="s">
        <v>558</v>
      </c>
      <c r="AD1696">
        <v>314</v>
      </c>
      <c r="AF1696" t="s">
        <v>561</v>
      </c>
      <c r="AG1696" t="s">
        <v>729</v>
      </c>
      <c r="AH1696" t="s">
        <v>542</v>
      </c>
      <c r="AI1696" s="6">
        <v>35065</v>
      </c>
      <c r="AJ1696" s="6">
        <v>36160</v>
      </c>
      <c r="AK1696" t="s">
        <v>191</v>
      </c>
      <c r="AM1696" t="s">
        <v>556</v>
      </c>
      <c r="AO1696" t="s">
        <v>569</v>
      </c>
      <c r="AY1696">
        <v>0</v>
      </c>
      <c r="AZ1696">
        <v>1</v>
      </c>
      <c r="BA1696">
        <v>0</v>
      </c>
      <c r="BF1696" t="s">
        <v>127</v>
      </c>
      <c r="BG1696" t="s">
        <v>698</v>
      </c>
    </row>
    <row r="1697" spans="1:59" x14ac:dyDescent="0.35">
      <c r="A1697">
        <v>46</v>
      </c>
      <c r="B1697">
        <v>1696</v>
      </c>
      <c r="D1697" t="s">
        <v>591</v>
      </c>
      <c r="E1697" t="s">
        <v>419</v>
      </c>
      <c r="F1697" t="s">
        <v>519</v>
      </c>
      <c r="H1697" t="s">
        <v>61</v>
      </c>
      <c r="I1697" t="s">
        <v>303</v>
      </c>
      <c r="L1697" t="s">
        <v>408</v>
      </c>
      <c r="N1697">
        <v>0.27700000000000002</v>
      </c>
      <c r="O1697">
        <v>0</v>
      </c>
      <c r="Q1697" t="s">
        <v>504</v>
      </c>
      <c r="R1697" t="s">
        <v>1205</v>
      </c>
      <c r="T1697" s="24">
        <f t="shared" si="27"/>
        <v>156</v>
      </c>
      <c r="U1697">
        <v>1</v>
      </c>
      <c r="AA1697" t="s">
        <v>562</v>
      </c>
      <c r="AB1697" t="s">
        <v>558</v>
      </c>
      <c r="AD1697">
        <v>314</v>
      </c>
      <c r="AF1697" t="s">
        <v>561</v>
      </c>
      <c r="AG1697" t="s">
        <v>729</v>
      </c>
      <c r="AH1697" t="s">
        <v>542</v>
      </c>
      <c r="AI1697" s="6">
        <v>35065</v>
      </c>
      <c r="AJ1697" s="6">
        <v>36160</v>
      </c>
      <c r="AK1697" t="s">
        <v>191</v>
      </c>
      <c r="AM1697" t="s">
        <v>556</v>
      </c>
      <c r="AO1697" t="s">
        <v>569</v>
      </c>
      <c r="AY1697">
        <v>0</v>
      </c>
      <c r="AZ1697">
        <v>1</v>
      </c>
      <c r="BA1697">
        <v>0</v>
      </c>
      <c r="BF1697" t="s">
        <v>127</v>
      </c>
      <c r="BG1697" t="s">
        <v>698</v>
      </c>
    </row>
    <row r="1698" spans="1:59" x14ac:dyDescent="0.35">
      <c r="A1698">
        <v>46</v>
      </c>
      <c r="B1698">
        <v>1697</v>
      </c>
      <c r="D1698" t="s">
        <v>591</v>
      </c>
      <c r="E1698" t="s">
        <v>419</v>
      </c>
      <c r="F1698" t="s">
        <v>515</v>
      </c>
      <c r="H1698" t="s">
        <v>61</v>
      </c>
      <c r="I1698" t="s">
        <v>299</v>
      </c>
      <c r="L1698" t="s">
        <v>408</v>
      </c>
      <c r="N1698">
        <v>0.19600000000000001</v>
      </c>
      <c r="O1698">
        <v>0</v>
      </c>
      <c r="Q1698" t="s">
        <v>504</v>
      </c>
      <c r="R1698" t="s">
        <v>1205</v>
      </c>
      <c r="T1698" s="24">
        <f t="shared" ref="T1698:T1761" si="28">IF(BF1698="daily",NETWORKDAYS(AI1698,AJ1698),IF(BF1698="weekly",ROUNDDOWN((AJ1698-AI1698)/7,0),IF(BF1698="monthly",-((YEAR(AI1698)-YEAR(AJ1698))*12+MONTH(AI1698)-MONTH(AJ1698)),IF(BF1698="quarterly",(-((YEAR(AI1698)-YEAR(AJ1698))*12+MONTH(AI1698)-MONTH(AJ1698)))/3,"error"))))</f>
        <v>156</v>
      </c>
      <c r="U1698">
        <v>1</v>
      </c>
      <c r="AA1698" t="s">
        <v>562</v>
      </c>
      <c r="AB1698" t="s">
        <v>558</v>
      </c>
      <c r="AD1698">
        <v>314</v>
      </c>
      <c r="AF1698" t="s">
        <v>561</v>
      </c>
      <c r="AG1698" t="s">
        <v>729</v>
      </c>
      <c r="AH1698" t="s">
        <v>542</v>
      </c>
      <c r="AI1698" s="6">
        <v>36161</v>
      </c>
      <c r="AJ1698" s="6">
        <v>37256</v>
      </c>
      <c r="AK1698" t="s">
        <v>297</v>
      </c>
      <c r="AM1698" t="s">
        <v>556</v>
      </c>
      <c r="AO1698" t="s">
        <v>569</v>
      </c>
      <c r="AY1698">
        <v>0</v>
      </c>
      <c r="AZ1698">
        <v>1</v>
      </c>
      <c r="BA1698">
        <v>0</v>
      </c>
      <c r="BF1698" t="s">
        <v>127</v>
      </c>
      <c r="BG1698" t="s">
        <v>698</v>
      </c>
    </row>
    <row r="1699" spans="1:59" x14ac:dyDescent="0.35">
      <c r="A1699">
        <v>46</v>
      </c>
      <c r="B1699">
        <v>1698</v>
      </c>
      <c r="D1699" t="s">
        <v>591</v>
      </c>
      <c r="E1699" t="s">
        <v>419</v>
      </c>
      <c r="F1699" t="s">
        <v>516</v>
      </c>
      <c r="H1699" t="s">
        <v>61</v>
      </c>
      <c r="I1699" t="s">
        <v>301</v>
      </c>
      <c r="L1699" t="s">
        <v>408</v>
      </c>
      <c r="N1699">
        <v>0.28999999999999998</v>
      </c>
      <c r="O1699">
        <v>0</v>
      </c>
      <c r="Q1699" t="s">
        <v>504</v>
      </c>
      <c r="R1699" t="s">
        <v>1205</v>
      </c>
      <c r="T1699" s="24">
        <f t="shared" si="28"/>
        <v>156</v>
      </c>
      <c r="U1699">
        <v>1</v>
      </c>
      <c r="AA1699" t="s">
        <v>562</v>
      </c>
      <c r="AB1699" t="s">
        <v>558</v>
      </c>
      <c r="AD1699">
        <v>314</v>
      </c>
      <c r="AF1699" t="s">
        <v>561</v>
      </c>
      <c r="AG1699" t="s">
        <v>729</v>
      </c>
      <c r="AH1699" t="s">
        <v>542</v>
      </c>
      <c r="AI1699" s="6">
        <v>36161</v>
      </c>
      <c r="AJ1699" s="6">
        <v>37256</v>
      </c>
      <c r="AK1699" t="s">
        <v>297</v>
      </c>
      <c r="AM1699" t="s">
        <v>556</v>
      </c>
      <c r="AO1699" t="s">
        <v>569</v>
      </c>
      <c r="AY1699">
        <v>0</v>
      </c>
      <c r="AZ1699">
        <v>1</v>
      </c>
      <c r="BA1699">
        <v>0</v>
      </c>
      <c r="BF1699" t="s">
        <v>127</v>
      </c>
      <c r="BG1699" t="s">
        <v>698</v>
      </c>
    </row>
    <row r="1700" spans="1:59" x14ac:dyDescent="0.35">
      <c r="A1700">
        <v>46</v>
      </c>
      <c r="B1700">
        <v>1699</v>
      </c>
      <c r="D1700" t="s">
        <v>591</v>
      </c>
      <c r="E1700" t="s">
        <v>419</v>
      </c>
      <c r="F1700" t="s">
        <v>517</v>
      </c>
      <c r="H1700" t="s">
        <v>61</v>
      </c>
      <c r="I1700" t="s">
        <v>300</v>
      </c>
      <c r="L1700" t="s">
        <v>408</v>
      </c>
      <c r="N1700">
        <v>0.14199999999999999</v>
      </c>
      <c r="O1700">
        <v>0</v>
      </c>
      <c r="Q1700" t="s">
        <v>504</v>
      </c>
      <c r="R1700" t="s">
        <v>1205</v>
      </c>
      <c r="T1700" s="24">
        <f t="shared" si="28"/>
        <v>156</v>
      </c>
      <c r="U1700">
        <v>1</v>
      </c>
      <c r="AA1700" t="s">
        <v>562</v>
      </c>
      <c r="AB1700" t="s">
        <v>558</v>
      </c>
      <c r="AD1700">
        <v>314</v>
      </c>
      <c r="AF1700" t="s">
        <v>561</v>
      </c>
      <c r="AG1700" t="s">
        <v>729</v>
      </c>
      <c r="AH1700" t="s">
        <v>542</v>
      </c>
      <c r="AI1700" s="6">
        <v>36161</v>
      </c>
      <c r="AJ1700" s="6">
        <v>37256</v>
      </c>
      <c r="AK1700" t="s">
        <v>297</v>
      </c>
      <c r="AM1700" t="s">
        <v>556</v>
      </c>
      <c r="AO1700" t="s">
        <v>569</v>
      </c>
      <c r="AY1700">
        <v>0</v>
      </c>
      <c r="AZ1700">
        <v>1</v>
      </c>
      <c r="BA1700">
        <v>0</v>
      </c>
      <c r="BF1700" t="s">
        <v>127</v>
      </c>
      <c r="BG1700" t="s">
        <v>698</v>
      </c>
    </row>
    <row r="1701" spans="1:59" x14ac:dyDescent="0.35">
      <c r="A1701">
        <v>46</v>
      </c>
      <c r="B1701">
        <v>1700</v>
      </c>
      <c r="D1701" t="s">
        <v>591</v>
      </c>
      <c r="E1701" t="s">
        <v>419</v>
      </c>
      <c r="F1701" t="s">
        <v>518</v>
      </c>
      <c r="H1701" t="s">
        <v>61</v>
      </c>
      <c r="I1701" t="s">
        <v>302</v>
      </c>
      <c r="L1701" t="s">
        <v>408</v>
      </c>
      <c r="N1701">
        <v>0.81899999999999995</v>
      </c>
      <c r="O1701">
        <v>0</v>
      </c>
      <c r="Q1701" t="s">
        <v>504</v>
      </c>
      <c r="R1701" t="s">
        <v>1205</v>
      </c>
      <c r="T1701" s="24">
        <f t="shared" si="28"/>
        <v>156</v>
      </c>
      <c r="U1701">
        <v>1</v>
      </c>
      <c r="AA1701" t="s">
        <v>562</v>
      </c>
      <c r="AB1701" t="s">
        <v>558</v>
      </c>
      <c r="AD1701">
        <v>314</v>
      </c>
      <c r="AF1701" t="s">
        <v>561</v>
      </c>
      <c r="AG1701" t="s">
        <v>729</v>
      </c>
      <c r="AH1701" t="s">
        <v>542</v>
      </c>
      <c r="AI1701" s="6">
        <v>36161</v>
      </c>
      <c r="AJ1701" s="6">
        <v>37256</v>
      </c>
      <c r="AK1701" t="s">
        <v>297</v>
      </c>
      <c r="AM1701" t="s">
        <v>556</v>
      </c>
      <c r="AO1701" t="s">
        <v>569</v>
      </c>
      <c r="AY1701">
        <v>0</v>
      </c>
      <c r="AZ1701">
        <v>1</v>
      </c>
      <c r="BA1701">
        <v>0</v>
      </c>
      <c r="BF1701" t="s">
        <v>127</v>
      </c>
      <c r="BG1701" t="s">
        <v>698</v>
      </c>
    </row>
    <row r="1702" spans="1:59" x14ac:dyDescent="0.35">
      <c r="A1702">
        <v>46</v>
      </c>
      <c r="B1702">
        <v>1701</v>
      </c>
      <c r="D1702" t="s">
        <v>591</v>
      </c>
      <c r="E1702" t="s">
        <v>419</v>
      </c>
      <c r="F1702" t="s">
        <v>519</v>
      </c>
      <c r="H1702" t="s">
        <v>61</v>
      </c>
      <c r="I1702" t="s">
        <v>303</v>
      </c>
      <c r="L1702" t="s">
        <v>408</v>
      </c>
      <c r="N1702">
        <v>0.874</v>
      </c>
      <c r="O1702">
        <v>0</v>
      </c>
      <c r="Q1702" t="s">
        <v>504</v>
      </c>
      <c r="R1702" t="s">
        <v>1205</v>
      </c>
      <c r="T1702" s="24">
        <f t="shared" si="28"/>
        <v>156</v>
      </c>
      <c r="U1702">
        <v>1</v>
      </c>
      <c r="AA1702" t="s">
        <v>562</v>
      </c>
      <c r="AB1702" t="s">
        <v>558</v>
      </c>
      <c r="AD1702">
        <v>314</v>
      </c>
      <c r="AF1702" t="s">
        <v>561</v>
      </c>
      <c r="AG1702" t="s">
        <v>729</v>
      </c>
      <c r="AH1702" t="s">
        <v>542</v>
      </c>
      <c r="AI1702" s="6">
        <v>36161</v>
      </c>
      <c r="AJ1702" s="6">
        <v>37256</v>
      </c>
      <c r="AK1702" t="s">
        <v>297</v>
      </c>
      <c r="AM1702" t="s">
        <v>556</v>
      </c>
      <c r="AO1702" t="s">
        <v>569</v>
      </c>
      <c r="AY1702">
        <v>0</v>
      </c>
      <c r="AZ1702">
        <v>1</v>
      </c>
      <c r="BA1702">
        <v>0</v>
      </c>
      <c r="BF1702" t="s">
        <v>127</v>
      </c>
      <c r="BG1702" t="s">
        <v>698</v>
      </c>
    </row>
    <row r="1703" spans="1:59" x14ac:dyDescent="0.35">
      <c r="A1703">
        <v>46</v>
      </c>
      <c r="B1703">
        <v>1702</v>
      </c>
      <c r="D1703" t="s">
        <v>591</v>
      </c>
      <c r="E1703" t="s">
        <v>419</v>
      </c>
      <c r="F1703" t="s">
        <v>515</v>
      </c>
      <c r="H1703" t="s">
        <v>61</v>
      </c>
      <c r="I1703" t="s">
        <v>299</v>
      </c>
      <c r="L1703" t="s">
        <v>408</v>
      </c>
      <c r="N1703">
        <v>1E-3</v>
      </c>
      <c r="O1703">
        <v>0</v>
      </c>
      <c r="Q1703" t="s">
        <v>504</v>
      </c>
      <c r="R1703" t="s">
        <v>1205</v>
      </c>
      <c r="T1703" s="24">
        <f t="shared" si="28"/>
        <v>156</v>
      </c>
      <c r="U1703">
        <v>1</v>
      </c>
      <c r="AA1703" t="s">
        <v>562</v>
      </c>
      <c r="AB1703" t="s">
        <v>558</v>
      </c>
      <c r="AC1703">
        <v>0.01</v>
      </c>
      <c r="AD1703">
        <v>314</v>
      </c>
      <c r="AF1703" t="s">
        <v>561</v>
      </c>
      <c r="AG1703" t="s">
        <v>729</v>
      </c>
      <c r="AH1703" t="s">
        <v>542</v>
      </c>
      <c r="AI1703" s="6">
        <v>36161</v>
      </c>
      <c r="AJ1703" s="6">
        <v>37256</v>
      </c>
      <c r="AK1703" t="s">
        <v>190</v>
      </c>
      <c r="AM1703" t="s">
        <v>556</v>
      </c>
      <c r="AO1703" t="s">
        <v>569</v>
      </c>
      <c r="AY1703">
        <v>0</v>
      </c>
      <c r="AZ1703">
        <v>1</v>
      </c>
      <c r="BA1703">
        <v>0</v>
      </c>
      <c r="BF1703" t="s">
        <v>127</v>
      </c>
      <c r="BG1703" t="s">
        <v>698</v>
      </c>
    </row>
    <row r="1704" spans="1:59" x14ac:dyDescent="0.35">
      <c r="A1704">
        <v>46</v>
      </c>
      <c r="B1704">
        <v>1703</v>
      </c>
      <c r="D1704" t="s">
        <v>591</v>
      </c>
      <c r="E1704" t="s">
        <v>419</v>
      </c>
      <c r="F1704" t="s">
        <v>516</v>
      </c>
      <c r="H1704" t="s">
        <v>61</v>
      </c>
      <c r="I1704" t="s">
        <v>301</v>
      </c>
      <c r="L1704" t="s">
        <v>408</v>
      </c>
      <c r="N1704">
        <v>0.112</v>
      </c>
      <c r="O1704">
        <v>0</v>
      </c>
      <c r="Q1704" t="s">
        <v>504</v>
      </c>
      <c r="R1704" t="s">
        <v>1205</v>
      </c>
      <c r="T1704" s="24">
        <f t="shared" si="28"/>
        <v>156</v>
      </c>
      <c r="U1704">
        <v>1</v>
      </c>
      <c r="AA1704" t="s">
        <v>562</v>
      </c>
      <c r="AB1704" t="s">
        <v>558</v>
      </c>
      <c r="AD1704">
        <v>314</v>
      </c>
      <c r="AF1704" t="s">
        <v>561</v>
      </c>
      <c r="AG1704" t="s">
        <v>729</v>
      </c>
      <c r="AH1704" t="s">
        <v>542</v>
      </c>
      <c r="AI1704" s="6">
        <v>36161</v>
      </c>
      <c r="AJ1704" s="6">
        <v>37256</v>
      </c>
      <c r="AK1704" t="s">
        <v>190</v>
      </c>
      <c r="AM1704" t="s">
        <v>556</v>
      </c>
      <c r="AO1704" t="s">
        <v>569</v>
      </c>
      <c r="AY1704">
        <v>0</v>
      </c>
      <c r="AZ1704">
        <v>1</v>
      </c>
      <c r="BA1704">
        <v>0</v>
      </c>
      <c r="BF1704" t="s">
        <v>127</v>
      </c>
      <c r="BG1704" t="s">
        <v>698</v>
      </c>
    </row>
    <row r="1705" spans="1:59" x14ac:dyDescent="0.35">
      <c r="A1705">
        <v>46</v>
      </c>
      <c r="B1705">
        <v>1704</v>
      </c>
      <c r="D1705" t="s">
        <v>591</v>
      </c>
      <c r="E1705" t="s">
        <v>419</v>
      </c>
      <c r="F1705" t="s">
        <v>517</v>
      </c>
      <c r="H1705" t="s">
        <v>61</v>
      </c>
      <c r="I1705" t="s">
        <v>300</v>
      </c>
      <c r="L1705" t="s">
        <v>408</v>
      </c>
      <c r="N1705">
        <v>0.438</v>
      </c>
      <c r="O1705">
        <v>0</v>
      </c>
      <c r="Q1705" t="s">
        <v>504</v>
      </c>
      <c r="R1705" t="s">
        <v>1205</v>
      </c>
      <c r="T1705" s="24">
        <f t="shared" si="28"/>
        <v>156</v>
      </c>
      <c r="U1705">
        <v>1</v>
      </c>
      <c r="AA1705" t="s">
        <v>562</v>
      </c>
      <c r="AB1705" t="s">
        <v>558</v>
      </c>
      <c r="AD1705">
        <v>314</v>
      </c>
      <c r="AF1705" t="s">
        <v>561</v>
      </c>
      <c r="AG1705" t="s">
        <v>729</v>
      </c>
      <c r="AH1705" t="s">
        <v>542</v>
      </c>
      <c r="AI1705" s="6">
        <v>36161</v>
      </c>
      <c r="AJ1705" s="6">
        <v>37256</v>
      </c>
      <c r="AK1705" t="s">
        <v>190</v>
      </c>
      <c r="AM1705" t="s">
        <v>556</v>
      </c>
      <c r="AO1705" t="s">
        <v>569</v>
      </c>
      <c r="AY1705">
        <v>0</v>
      </c>
      <c r="AZ1705">
        <v>1</v>
      </c>
      <c r="BA1705">
        <v>0</v>
      </c>
      <c r="BF1705" t="s">
        <v>127</v>
      </c>
      <c r="BG1705" t="s">
        <v>698</v>
      </c>
    </row>
    <row r="1706" spans="1:59" x14ac:dyDescent="0.35">
      <c r="A1706">
        <v>46</v>
      </c>
      <c r="B1706">
        <v>1705</v>
      </c>
      <c r="D1706" t="s">
        <v>591</v>
      </c>
      <c r="E1706" t="s">
        <v>419</v>
      </c>
      <c r="F1706" t="s">
        <v>518</v>
      </c>
      <c r="H1706" t="s">
        <v>61</v>
      </c>
      <c r="I1706" t="s">
        <v>302</v>
      </c>
      <c r="L1706" t="s">
        <v>408</v>
      </c>
      <c r="N1706">
        <v>0.32900000000000001</v>
      </c>
      <c r="O1706">
        <v>0</v>
      </c>
      <c r="Q1706" t="s">
        <v>504</v>
      </c>
      <c r="R1706" t="s">
        <v>1205</v>
      </c>
      <c r="T1706" s="24">
        <f t="shared" si="28"/>
        <v>156</v>
      </c>
      <c r="U1706">
        <v>1</v>
      </c>
      <c r="AA1706" t="s">
        <v>562</v>
      </c>
      <c r="AB1706" t="s">
        <v>558</v>
      </c>
      <c r="AD1706">
        <v>314</v>
      </c>
      <c r="AF1706" t="s">
        <v>561</v>
      </c>
      <c r="AG1706" t="s">
        <v>729</v>
      </c>
      <c r="AH1706" t="s">
        <v>542</v>
      </c>
      <c r="AI1706" s="6">
        <v>36161</v>
      </c>
      <c r="AJ1706" s="6">
        <v>37256</v>
      </c>
      <c r="AK1706" t="s">
        <v>190</v>
      </c>
      <c r="AM1706" t="s">
        <v>556</v>
      </c>
      <c r="AO1706" t="s">
        <v>569</v>
      </c>
      <c r="AY1706">
        <v>0</v>
      </c>
      <c r="AZ1706">
        <v>1</v>
      </c>
      <c r="BA1706">
        <v>0</v>
      </c>
      <c r="BF1706" t="s">
        <v>127</v>
      </c>
      <c r="BG1706" t="s">
        <v>698</v>
      </c>
    </row>
    <row r="1707" spans="1:59" x14ac:dyDescent="0.35">
      <c r="A1707">
        <v>46</v>
      </c>
      <c r="B1707">
        <v>1706</v>
      </c>
      <c r="D1707" t="s">
        <v>591</v>
      </c>
      <c r="E1707" t="s">
        <v>419</v>
      </c>
      <c r="F1707" t="s">
        <v>519</v>
      </c>
      <c r="H1707" t="s">
        <v>61</v>
      </c>
      <c r="I1707" t="s">
        <v>303</v>
      </c>
      <c r="L1707" t="s">
        <v>408</v>
      </c>
      <c r="N1707">
        <v>4.4999999999999998E-2</v>
      </c>
      <c r="O1707">
        <v>0</v>
      </c>
      <c r="Q1707" t="s">
        <v>504</v>
      </c>
      <c r="R1707" t="s">
        <v>1205</v>
      </c>
      <c r="T1707" s="24">
        <f t="shared" si="28"/>
        <v>156</v>
      </c>
      <c r="U1707">
        <v>1</v>
      </c>
      <c r="AA1707" t="s">
        <v>562</v>
      </c>
      <c r="AB1707" t="s">
        <v>558</v>
      </c>
      <c r="AC1707">
        <v>0.05</v>
      </c>
      <c r="AD1707">
        <v>314</v>
      </c>
      <c r="AF1707" t="s">
        <v>561</v>
      </c>
      <c r="AG1707" t="s">
        <v>729</v>
      </c>
      <c r="AH1707" t="s">
        <v>542</v>
      </c>
      <c r="AI1707" s="6">
        <v>36161</v>
      </c>
      <c r="AJ1707" s="6">
        <v>37256</v>
      </c>
      <c r="AK1707" t="s">
        <v>190</v>
      </c>
      <c r="AM1707" t="s">
        <v>556</v>
      </c>
      <c r="AO1707" t="s">
        <v>569</v>
      </c>
      <c r="AY1707">
        <v>0</v>
      </c>
      <c r="AZ1707">
        <v>1</v>
      </c>
      <c r="BA1707">
        <v>0</v>
      </c>
      <c r="BF1707" t="s">
        <v>127</v>
      </c>
      <c r="BG1707" t="s">
        <v>698</v>
      </c>
    </row>
    <row r="1708" spans="1:59" x14ac:dyDescent="0.35">
      <c r="A1708">
        <v>46</v>
      </c>
      <c r="B1708">
        <v>1707</v>
      </c>
      <c r="D1708" t="s">
        <v>591</v>
      </c>
      <c r="E1708" t="s">
        <v>419</v>
      </c>
      <c r="F1708" t="s">
        <v>515</v>
      </c>
      <c r="H1708" t="s">
        <v>61</v>
      </c>
      <c r="I1708" t="s">
        <v>299</v>
      </c>
      <c r="L1708" t="s">
        <v>408</v>
      </c>
      <c r="N1708">
        <v>0.44900000000000001</v>
      </c>
      <c r="O1708">
        <v>0</v>
      </c>
      <c r="Q1708" t="s">
        <v>504</v>
      </c>
      <c r="R1708" t="s">
        <v>1205</v>
      </c>
      <c r="T1708" s="24">
        <f t="shared" si="28"/>
        <v>156</v>
      </c>
      <c r="U1708">
        <v>1</v>
      </c>
      <c r="AA1708" t="s">
        <v>562</v>
      </c>
      <c r="AB1708" t="s">
        <v>558</v>
      </c>
      <c r="AD1708">
        <v>314</v>
      </c>
      <c r="AF1708" t="s">
        <v>561</v>
      </c>
      <c r="AG1708" t="s">
        <v>729</v>
      </c>
      <c r="AH1708" t="s">
        <v>542</v>
      </c>
      <c r="AI1708" s="6">
        <v>36161</v>
      </c>
      <c r="AJ1708" s="6">
        <v>37256</v>
      </c>
      <c r="AK1708" t="s">
        <v>197</v>
      </c>
      <c r="AM1708" t="s">
        <v>556</v>
      </c>
      <c r="AO1708" t="s">
        <v>569</v>
      </c>
      <c r="AY1708">
        <v>0</v>
      </c>
      <c r="AZ1708">
        <v>1</v>
      </c>
      <c r="BA1708">
        <v>0</v>
      </c>
      <c r="BF1708" t="s">
        <v>127</v>
      </c>
      <c r="BG1708" t="s">
        <v>698</v>
      </c>
    </row>
    <row r="1709" spans="1:59" x14ac:dyDescent="0.35">
      <c r="A1709">
        <v>46</v>
      </c>
      <c r="B1709">
        <v>1708</v>
      </c>
      <c r="D1709" t="s">
        <v>591</v>
      </c>
      <c r="E1709" t="s">
        <v>419</v>
      </c>
      <c r="F1709" t="s">
        <v>516</v>
      </c>
      <c r="H1709" t="s">
        <v>61</v>
      </c>
      <c r="I1709" t="s">
        <v>301</v>
      </c>
      <c r="L1709" t="s">
        <v>408</v>
      </c>
      <c r="N1709">
        <v>3.1E-2</v>
      </c>
      <c r="O1709">
        <v>0</v>
      </c>
      <c r="Q1709" t="s">
        <v>504</v>
      </c>
      <c r="R1709" t="s">
        <v>1205</v>
      </c>
      <c r="T1709" s="24">
        <f t="shared" si="28"/>
        <v>156</v>
      </c>
      <c r="U1709">
        <v>1</v>
      </c>
      <c r="AA1709" t="s">
        <v>562</v>
      </c>
      <c r="AB1709" t="s">
        <v>558</v>
      </c>
      <c r="AC1709">
        <v>0.05</v>
      </c>
      <c r="AD1709">
        <v>314</v>
      </c>
      <c r="AF1709" t="s">
        <v>561</v>
      </c>
      <c r="AG1709" t="s">
        <v>729</v>
      </c>
      <c r="AH1709" t="s">
        <v>542</v>
      </c>
      <c r="AI1709" s="6">
        <v>36161</v>
      </c>
      <c r="AJ1709" s="6">
        <v>37256</v>
      </c>
      <c r="AK1709" t="s">
        <v>197</v>
      </c>
      <c r="AM1709" t="s">
        <v>556</v>
      </c>
      <c r="AO1709" t="s">
        <v>569</v>
      </c>
      <c r="AY1709">
        <v>0</v>
      </c>
      <c r="AZ1709">
        <v>1</v>
      </c>
      <c r="BA1709">
        <v>0</v>
      </c>
      <c r="BF1709" t="s">
        <v>127</v>
      </c>
      <c r="BG1709" t="s">
        <v>698</v>
      </c>
    </row>
    <row r="1710" spans="1:59" x14ac:dyDescent="0.35">
      <c r="A1710">
        <v>46</v>
      </c>
      <c r="B1710">
        <v>1709</v>
      </c>
      <c r="D1710" t="s">
        <v>591</v>
      </c>
      <c r="E1710" t="s">
        <v>419</v>
      </c>
      <c r="F1710" t="s">
        <v>517</v>
      </c>
      <c r="H1710" t="s">
        <v>61</v>
      </c>
      <c r="I1710" t="s">
        <v>300</v>
      </c>
      <c r="L1710" t="s">
        <v>408</v>
      </c>
      <c r="N1710">
        <v>0.59399999999999997</v>
      </c>
      <c r="O1710">
        <v>0</v>
      </c>
      <c r="Q1710" t="s">
        <v>504</v>
      </c>
      <c r="R1710" t="s">
        <v>1205</v>
      </c>
      <c r="T1710" s="24">
        <f t="shared" si="28"/>
        <v>156</v>
      </c>
      <c r="U1710">
        <v>1</v>
      </c>
      <c r="AA1710" t="s">
        <v>562</v>
      </c>
      <c r="AB1710" t="s">
        <v>558</v>
      </c>
      <c r="AD1710">
        <v>314</v>
      </c>
      <c r="AF1710" t="s">
        <v>561</v>
      </c>
      <c r="AG1710" t="s">
        <v>729</v>
      </c>
      <c r="AH1710" t="s">
        <v>542</v>
      </c>
      <c r="AI1710" s="6">
        <v>36161</v>
      </c>
      <c r="AJ1710" s="6">
        <v>37256</v>
      </c>
      <c r="AK1710" t="s">
        <v>197</v>
      </c>
      <c r="AM1710" t="s">
        <v>556</v>
      </c>
      <c r="AO1710" t="s">
        <v>569</v>
      </c>
      <c r="AY1710">
        <v>0</v>
      </c>
      <c r="AZ1710">
        <v>1</v>
      </c>
      <c r="BA1710">
        <v>0</v>
      </c>
      <c r="BF1710" t="s">
        <v>127</v>
      </c>
      <c r="BG1710" t="s">
        <v>698</v>
      </c>
    </row>
    <row r="1711" spans="1:59" x14ac:dyDescent="0.35">
      <c r="A1711">
        <v>46</v>
      </c>
      <c r="B1711">
        <v>1710</v>
      </c>
      <c r="D1711" t="s">
        <v>591</v>
      </c>
      <c r="E1711" t="s">
        <v>419</v>
      </c>
      <c r="F1711" t="s">
        <v>518</v>
      </c>
      <c r="H1711" t="s">
        <v>61</v>
      </c>
      <c r="I1711" t="s">
        <v>302</v>
      </c>
      <c r="L1711" t="s">
        <v>408</v>
      </c>
      <c r="N1711">
        <v>0.28299999999999997</v>
      </c>
      <c r="O1711">
        <v>0</v>
      </c>
      <c r="Q1711" t="s">
        <v>504</v>
      </c>
      <c r="R1711" t="s">
        <v>1205</v>
      </c>
      <c r="T1711" s="24">
        <f t="shared" si="28"/>
        <v>156</v>
      </c>
      <c r="U1711">
        <v>1</v>
      </c>
      <c r="AA1711" t="s">
        <v>562</v>
      </c>
      <c r="AB1711" t="s">
        <v>558</v>
      </c>
      <c r="AD1711">
        <v>314</v>
      </c>
      <c r="AF1711" t="s">
        <v>561</v>
      </c>
      <c r="AG1711" t="s">
        <v>729</v>
      </c>
      <c r="AH1711" t="s">
        <v>542</v>
      </c>
      <c r="AI1711" s="6">
        <v>36161</v>
      </c>
      <c r="AJ1711" s="6">
        <v>37256</v>
      </c>
      <c r="AK1711" t="s">
        <v>197</v>
      </c>
      <c r="AM1711" t="s">
        <v>556</v>
      </c>
      <c r="AO1711" t="s">
        <v>569</v>
      </c>
      <c r="AY1711">
        <v>0</v>
      </c>
      <c r="AZ1711">
        <v>1</v>
      </c>
      <c r="BA1711">
        <v>0</v>
      </c>
      <c r="BF1711" t="s">
        <v>127</v>
      </c>
      <c r="BG1711" t="s">
        <v>698</v>
      </c>
    </row>
    <row r="1712" spans="1:59" x14ac:dyDescent="0.35">
      <c r="A1712">
        <v>46</v>
      </c>
      <c r="B1712">
        <v>1711</v>
      </c>
      <c r="D1712" t="s">
        <v>591</v>
      </c>
      <c r="E1712" t="s">
        <v>419</v>
      </c>
      <c r="F1712" t="s">
        <v>519</v>
      </c>
      <c r="H1712" t="s">
        <v>61</v>
      </c>
      <c r="I1712" t="s">
        <v>303</v>
      </c>
      <c r="L1712" t="s">
        <v>408</v>
      </c>
      <c r="N1712">
        <v>2E-3</v>
      </c>
      <c r="O1712">
        <v>0</v>
      </c>
      <c r="Q1712" t="s">
        <v>504</v>
      </c>
      <c r="R1712" t="s">
        <v>1205</v>
      </c>
      <c r="T1712" s="24">
        <f t="shared" si="28"/>
        <v>156</v>
      </c>
      <c r="U1712">
        <v>1</v>
      </c>
      <c r="AA1712" t="s">
        <v>562</v>
      </c>
      <c r="AB1712" t="s">
        <v>558</v>
      </c>
      <c r="AC1712">
        <v>0.01</v>
      </c>
      <c r="AD1712">
        <v>314</v>
      </c>
      <c r="AF1712" t="s">
        <v>561</v>
      </c>
      <c r="AG1712" t="s">
        <v>729</v>
      </c>
      <c r="AH1712" t="s">
        <v>542</v>
      </c>
      <c r="AI1712" s="6">
        <v>36161</v>
      </c>
      <c r="AJ1712" s="6">
        <v>37256</v>
      </c>
      <c r="AK1712" t="s">
        <v>197</v>
      </c>
      <c r="AM1712" t="s">
        <v>556</v>
      </c>
      <c r="AO1712" t="s">
        <v>569</v>
      </c>
      <c r="AY1712">
        <v>0</v>
      </c>
      <c r="AZ1712">
        <v>1</v>
      </c>
      <c r="BA1712">
        <v>0</v>
      </c>
      <c r="BF1712" t="s">
        <v>127</v>
      </c>
      <c r="BG1712" t="s">
        <v>698</v>
      </c>
    </row>
    <row r="1713" spans="1:59" x14ac:dyDescent="0.35">
      <c r="A1713">
        <v>46</v>
      </c>
      <c r="B1713">
        <v>1712</v>
      </c>
      <c r="D1713" t="s">
        <v>591</v>
      </c>
      <c r="E1713" t="s">
        <v>419</v>
      </c>
      <c r="F1713" t="s">
        <v>515</v>
      </c>
      <c r="H1713" t="s">
        <v>61</v>
      </c>
      <c r="I1713" t="s">
        <v>299</v>
      </c>
      <c r="L1713" t="s">
        <v>408</v>
      </c>
      <c r="N1713">
        <v>0.98799999999999999</v>
      </c>
      <c r="O1713">
        <v>0</v>
      </c>
      <c r="Q1713" t="s">
        <v>504</v>
      </c>
      <c r="R1713" t="s">
        <v>1205</v>
      </c>
      <c r="T1713" s="24">
        <f t="shared" si="28"/>
        <v>156</v>
      </c>
      <c r="U1713">
        <v>1</v>
      </c>
      <c r="AA1713" t="s">
        <v>562</v>
      </c>
      <c r="AB1713" t="s">
        <v>558</v>
      </c>
      <c r="AD1713">
        <v>314</v>
      </c>
      <c r="AF1713" t="s">
        <v>561</v>
      </c>
      <c r="AG1713" t="s">
        <v>729</v>
      </c>
      <c r="AH1713" t="s">
        <v>542</v>
      </c>
      <c r="AI1713" s="6">
        <v>36161</v>
      </c>
      <c r="AJ1713" s="6">
        <v>37256</v>
      </c>
      <c r="AK1713" t="s">
        <v>191</v>
      </c>
      <c r="AM1713" t="s">
        <v>556</v>
      </c>
      <c r="AO1713" t="s">
        <v>569</v>
      </c>
      <c r="AY1713">
        <v>0</v>
      </c>
      <c r="AZ1713">
        <v>1</v>
      </c>
      <c r="BA1713">
        <v>0</v>
      </c>
      <c r="BF1713" t="s">
        <v>127</v>
      </c>
      <c r="BG1713" t="s">
        <v>698</v>
      </c>
    </row>
    <row r="1714" spans="1:59" x14ac:dyDescent="0.35">
      <c r="A1714">
        <v>46</v>
      </c>
      <c r="B1714">
        <v>1713</v>
      </c>
      <c r="D1714" t="s">
        <v>591</v>
      </c>
      <c r="E1714" t="s">
        <v>419</v>
      </c>
      <c r="F1714" t="s">
        <v>516</v>
      </c>
      <c r="H1714" t="s">
        <v>61</v>
      </c>
      <c r="I1714" t="s">
        <v>301</v>
      </c>
      <c r="L1714" t="s">
        <v>408</v>
      </c>
      <c r="N1714">
        <v>0.124</v>
      </c>
      <c r="O1714">
        <v>0</v>
      </c>
      <c r="Q1714" t="s">
        <v>504</v>
      </c>
      <c r="R1714" t="s">
        <v>1205</v>
      </c>
      <c r="T1714" s="24">
        <f t="shared" si="28"/>
        <v>156</v>
      </c>
      <c r="U1714">
        <v>1</v>
      </c>
      <c r="AA1714" t="s">
        <v>562</v>
      </c>
      <c r="AB1714" t="s">
        <v>558</v>
      </c>
      <c r="AD1714">
        <v>314</v>
      </c>
      <c r="AF1714" t="s">
        <v>561</v>
      </c>
      <c r="AG1714" t="s">
        <v>729</v>
      </c>
      <c r="AH1714" t="s">
        <v>542</v>
      </c>
      <c r="AI1714" s="6">
        <v>36161</v>
      </c>
      <c r="AJ1714" s="6">
        <v>37256</v>
      </c>
      <c r="AK1714" t="s">
        <v>191</v>
      </c>
      <c r="AM1714" t="s">
        <v>556</v>
      </c>
      <c r="AO1714" t="s">
        <v>569</v>
      </c>
      <c r="AY1714">
        <v>0</v>
      </c>
      <c r="AZ1714">
        <v>1</v>
      </c>
      <c r="BA1714">
        <v>0</v>
      </c>
      <c r="BF1714" t="s">
        <v>127</v>
      </c>
      <c r="BG1714" t="s">
        <v>698</v>
      </c>
    </row>
    <row r="1715" spans="1:59" x14ac:dyDescent="0.35">
      <c r="A1715">
        <v>46</v>
      </c>
      <c r="B1715">
        <v>1714</v>
      </c>
      <c r="D1715" t="s">
        <v>591</v>
      </c>
      <c r="E1715" t="s">
        <v>419</v>
      </c>
      <c r="F1715" t="s">
        <v>517</v>
      </c>
      <c r="H1715" t="s">
        <v>61</v>
      </c>
      <c r="I1715" t="s">
        <v>300</v>
      </c>
      <c r="L1715" t="s">
        <v>408</v>
      </c>
      <c r="N1715">
        <v>0.59299999999999997</v>
      </c>
      <c r="O1715">
        <v>0</v>
      </c>
      <c r="Q1715" t="s">
        <v>504</v>
      </c>
      <c r="R1715" t="s">
        <v>1205</v>
      </c>
      <c r="T1715" s="24">
        <f t="shared" si="28"/>
        <v>156</v>
      </c>
      <c r="U1715">
        <v>1</v>
      </c>
      <c r="AA1715" t="s">
        <v>562</v>
      </c>
      <c r="AB1715" t="s">
        <v>558</v>
      </c>
      <c r="AD1715">
        <v>314</v>
      </c>
      <c r="AF1715" t="s">
        <v>561</v>
      </c>
      <c r="AG1715" t="s">
        <v>729</v>
      </c>
      <c r="AH1715" t="s">
        <v>542</v>
      </c>
      <c r="AI1715" s="6">
        <v>36161</v>
      </c>
      <c r="AJ1715" s="6">
        <v>37256</v>
      </c>
      <c r="AK1715" t="s">
        <v>191</v>
      </c>
      <c r="AM1715" t="s">
        <v>556</v>
      </c>
      <c r="AO1715" t="s">
        <v>569</v>
      </c>
      <c r="AY1715">
        <v>0</v>
      </c>
      <c r="AZ1715">
        <v>1</v>
      </c>
      <c r="BA1715">
        <v>0</v>
      </c>
      <c r="BF1715" t="s">
        <v>127</v>
      </c>
      <c r="BG1715" t="s">
        <v>698</v>
      </c>
    </row>
    <row r="1716" spans="1:59" x14ac:dyDescent="0.35">
      <c r="A1716">
        <v>46</v>
      </c>
      <c r="B1716">
        <v>1715</v>
      </c>
      <c r="D1716" t="s">
        <v>591</v>
      </c>
      <c r="E1716" t="s">
        <v>419</v>
      </c>
      <c r="F1716" t="s">
        <v>518</v>
      </c>
      <c r="H1716" t="s">
        <v>61</v>
      </c>
      <c r="I1716" t="s">
        <v>302</v>
      </c>
      <c r="L1716" t="s">
        <v>408</v>
      </c>
      <c r="N1716">
        <v>0.76900000000000002</v>
      </c>
      <c r="O1716">
        <v>0</v>
      </c>
      <c r="Q1716" t="s">
        <v>504</v>
      </c>
      <c r="R1716" t="s">
        <v>1205</v>
      </c>
      <c r="T1716" s="24">
        <f t="shared" si="28"/>
        <v>156</v>
      </c>
      <c r="U1716">
        <v>1</v>
      </c>
      <c r="AA1716" t="s">
        <v>562</v>
      </c>
      <c r="AB1716" t="s">
        <v>558</v>
      </c>
      <c r="AD1716">
        <v>314</v>
      </c>
      <c r="AF1716" t="s">
        <v>561</v>
      </c>
      <c r="AG1716" t="s">
        <v>729</v>
      </c>
      <c r="AH1716" t="s">
        <v>542</v>
      </c>
      <c r="AI1716" s="6">
        <v>36161</v>
      </c>
      <c r="AJ1716" s="6">
        <v>37256</v>
      </c>
      <c r="AK1716" t="s">
        <v>191</v>
      </c>
      <c r="AM1716" t="s">
        <v>556</v>
      </c>
      <c r="AO1716" t="s">
        <v>569</v>
      </c>
      <c r="AY1716">
        <v>0</v>
      </c>
      <c r="AZ1716">
        <v>1</v>
      </c>
      <c r="BA1716">
        <v>0</v>
      </c>
      <c r="BF1716" t="s">
        <v>127</v>
      </c>
      <c r="BG1716" t="s">
        <v>698</v>
      </c>
    </row>
    <row r="1717" spans="1:59" x14ac:dyDescent="0.35">
      <c r="A1717">
        <v>46</v>
      </c>
      <c r="B1717">
        <v>1716</v>
      </c>
      <c r="D1717" t="s">
        <v>591</v>
      </c>
      <c r="E1717" t="s">
        <v>419</v>
      </c>
      <c r="F1717" t="s">
        <v>519</v>
      </c>
      <c r="H1717" t="s">
        <v>61</v>
      </c>
      <c r="I1717" t="s">
        <v>303</v>
      </c>
      <c r="L1717" t="s">
        <v>408</v>
      </c>
      <c r="N1717">
        <v>0.7</v>
      </c>
      <c r="O1717">
        <v>0</v>
      </c>
      <c r="Q1717" t="s">
        <v>504</v>
      </c>
      <c r="R1717" t="s">
        <v>1205</v>
      </c>
      <c r="T1717" s="24">
        <f t="shared" si="28"/>
        <v>156</v>
      </c>
      <c r="U1717">
        <v>1</v>
      </c>
      <c r="AA1717" t="s">
        <v>562</v>
      </c>
      <c r="AB1717" t="s">
        <v>558</v>
      </c>
      <c r="AD1717">
        <v>314</v>
      </c>
      <c r="AF1717" t="s">
        <v>561</v>
      </c>
      <c r="AG1717" t="s">
        <v>729</v>
      </c>
      <c r="AH1717" t="s">
        <v>542</v>
      </c>
      <c r="AI1717" s="6">
        <v>36161</v>
      </c>
      <c r="AJ1717" s="6">
        <v>37256</v>
      </c>
      <c r="AK1717" t="s">
        <v>191</v>
      </c>
      <c r="AM1717" t="s">
        <v>556</v>
      </c>
      <c r="AO1717" t="s">
        <v>569</v>
      </c>
      <c r="AY1717">
        <v>0</v>
      </c>
      <c r="AZ1717">
        <v>1</v>
      </c>
      <c r="BA1717">
        <v>0</v>
      </c>
      <c r="BF1717" t="s">
        <v>127</v>
      </c>
      <c r="BG1717" t="s">
        <v>698</v>
      </c>
    </row>
    <row r="1718" spans="1:59" x14ac:dyDescent="0.35">
      <c r="A1718">
        <v>46</v>
      </c>
      <c r="B1718">
        <v>1717</v>
      </c>
      <c r="D1718" t="s">
        <v>591</v>
      </c>
      <c r="E1718" t="s">
        <v>419</v>
      </c>
      <c r="F1718" t="s">
        <v>515</v>
      </c>
      <c r="H1718" t="s">
        <v>61</v>
      </c>
      <c r="I1718" t="s">
        <v>299</v>
      </c>
      <c r="L1718" t="s">
        <v>408</v>
      </c>
      <c r="N1718">
        <v>0.32500000000000001</v>
      </c>
      <c r="O1718">
        <v>0</v>
      </c>
      <c r="Q1718" t="s">
        <v>504</v>
      </c>
      <c r="R1718" t="s">
        <v>1205</v>
      </c>
      <c r="T1718" s="24">
        <f t="shared" si="28"/>
        <v>156</v>
      </c>
      <c r="U1718">
        <v>1</v>
      </c>
      <c r="AA1718" t="s">
        <v>562</v>
      </c>
      <c r="AB1718" t="s">
        <v>558</v>
      </c>
      <c r="AD1718">
        <v>314</v>
      </c>
      <c r="AF1718" t="s">
        <v>561</v>
      </c>
      <c r="AG1718" t="s">
        <v>729</v>
      </c>
      <c r="AH1718" t="s">
        <v>542</v>
      </c>
      <c r="AI1718" s="6">
        <v>37257</v>
      </c>
      <c r="AJ1718" s="6">
        <v>38351</v>
      </c>
      <c r="AK1718" t="s">
        <v>297</v>
      </c>
      <c r="AM1718" t="s">
        <v>556</v>
      </c>
      <c r="AO1718" t="s">
        <v>569</v>
      </c>
      <c r="AY1718">
        <v>0</v>
      </c>
      <c r="AZ1718">
        <v>1</v>
      </c>
      <c r="BA1718">
        <v>0</v>
      </c>
      <c r="BF1718" t="s">
        <v>127</v>
      </c>
      <c r="BG1718" t="s">
        <v>698</v>
      </c>
    </row>
    <row r="1719" spans="1:59" x14ac:dyDescent="0.35">
      <c r="A1719">
        <v>46</v>
      </c>
      <c r="B1719">
        <v>1718</v>
      </c>
      <c r="D1719" t="s">
        <v>591</v>
      </c>
      <c r="E1719" t="s">
        <v>419</v>
      </c>
      <c r="F1719" t="s">
        <v>516</v>
      </c>
      <c r="H1719" t="s">
        <v>61</v>
      </c>
      <c r="I1719" t="s">
        <v>301</v>
      </c>
      <c r="L1719" t="s">
        <v>408</v>
      </c>
      <c r="N1719">
        <v>0.37</v>
      </c>
      <c r="O1719">
        <v>0</v>
      </c>
      <c r="Q1719" t="s">
        <v>504</v>
      </c>
      <c r="R1719" t="s">
        <v>1205</v>
      </c>
      <c r="T1719" s="24">
        <f t="shared" si="28"/>
        <v>156</v>
      </c>
      <c r="U1719">
        <v>1</v>
      </c>
      <c r="AA1719" t="s">
        <v>562</v>
      </c>
      <c r="AB1719" t="s">
        <v>558</v>
      </c>
      <c r="AD1719">
        <v>314</v>
      </c>
      <c r="AF1719" t="s">
        <v>561</v>
      </c>
      <c r="AG1719" t="s">
        <v>729</v>
      </c>
      <c r="AH1719" t="s">
        <v>542</v>
      </c>
      <c r="AI1719" s="6">
        <v>37257</v>
      </c>
      <c r="AJ1719" s="6">
        <v>38351</v>
      </c>
      <c r="AK1719" t="s">
        <v>297</v>
      </c>
      <c r="AM1719" t="s">
        <v>556</v>
      </c>
      <c r="AO1719" t="s">
        <v>569</v>
      </c>
      <c r="AY1719">
        <v>0</v>
      </c>
      <c r="AZ1719">
        <v>1</v>
      </c>
      <c r="BA1719">
        <v>0</v>
      </c>
      <c r="BF1719" t="s">
        <v>127</v>
      </c>
      <c r="BG1719" t="s">
        <v>698</v>
      </c>
    </row>
    <row r="1720" spans="1:59" x14ac:dyDescent="0.35">
      <c r="A1720">
        <v>46</v>
      </c>
      <c r="B1720">
        <v>1719</v>
      </c>
      <c r="D1720" t="s">
        <v>591</v>
      </c>
      <c r="E1720" t="s">
        <v>419</v>
      </c>
      <c r="F1720" t="s">
        <v>517</v>
      </c>
      <c r="H1720" t="s">
        <v>61</v>
      </c>
      <c r="I1720" t="s">
        <v>300</v>
      </c>
      <c r="L1720" t="s">
        <v>408</v>
      </c>
      <c r="N1720">
        <v>1.4E-2</v>
      </c>
      <c r="O1720">
        <v>0</v>
      </c>
      <c r="Q1720" t="s">
        <v>504</v>
      </c>
      <c r="R1720" t="s">
        <v>1205</v>
      </c>
      <c r="T1720" s="24">
        <f t="shared" si="28"/>
        <v>156</v>
      </c>
      <c r="U1720">
        <v>1</v>
      </c>
      <c r="AA1720" t="s">
        <v>562</v>
      </c>
      <c r="AB1720" t="s">
        <v>558</v>
      </c>
      <c r="AC1720">
        <v>0.05</v>
      </c>
      <c r="AD1720">
        <v>314</v>
      </c>
      <c r="AF1720" t="s">
        <v>561</v>
      </c>
      <c r="AG1720" t="s">
        <v>729</v>
      </c>
      <c r="AH1720" t="s">
        <v>542</v>
      </c>
      <c r="AI1720" s="6">
        <v>37257</v>
      </c>
      <c r="AJ1720" s="6">
        <v>38351</v>
      </c>
      <c r="AK1720" t="s">
        <v>297</v>
      </c>
      <c r="AM1720" t="s">
        <v>556</v>
      </c>
      <c r="AO1720" t="s">
        <v>569</v>
      </c>
      <c r="AY1720">
        <v>0</v>
      </c>
      <c r="AZ1720">
        <v>1</v>
      </c>
      <c r="BA1720">
        <v>0</v>
      </c>
      <c r="BF1720" t="s">
        <v>127</v>
      </c>
      <c r="BG1720" t="s">
        <v>698</v>
      </c>
    </row>
    <row r="1721" spans="1:59" x14ac:dyDescent="0.35">
      <c r="A1721">
        <v>46</v>
      </c>
      <c r="B1721">
        <v>1720</v>
      </c>
      <c r="D1721" t="s">
        <v>591</v>
      </c>
      <c r="E1721" t="s">
        <v>419</v>
      </c>
      <c r="F1721" t="s">
        <v>518</v>
      </c>
      <c r="H1721" t="s">
        <v>61</v>
      </c>
      <c r="I1721" t="s">
        <v>302</v>
      </c>
      <c r="L1721" t="s">
        <v>408</v>
      </c>
      <c r="N1721">
        <v>0.14299999999999999</v>
      </c>
      <c r="O1721">
        <v>0</v>
      </c>
      <c r="Q1721" t="s">
        <v>504</v>
      </c>
      <c r="R1721" t="s">
        <v>1205</v>
      </c>
      <c r="T1721" s="24">
        <f t="shared" si="28"/>
        <v>156</v>
      </c>
      <c r="U1721">
        <v>1</v>
      </c>
      <c r="AA1721" t="s">
        <v>562</v>
      </c>
      <c r="AB1721" t="s">
        <v>558</v>
      </c>
      <c r="AD1721">
        <v>314</v>
      </c>
      <c r="AF1721" t="s">
        <v>561</v>
      </c>
      <c r="AG1721" t="s">
        <v>729</v>
      </c>
      <c r="AH1721" t="s">
        <v>542</v>
      </c>
      <c r="AI1721" s="6">
        <v>37257</v>
      </c>
      <c r="AJ1721" s="6">
        <v>38351</v>
      </c>
      <c r="AK1721" t="s">
        <v>297</v>
      </c>
      <c r="AM1721" t="s">
        <v>556</v>
      </c>
      <c r="AO1721" t="s">
        <v>569</v>
      </c>
      <c r="AY1721">
        <v>0</v>
      </c>
      <c r="AZ1721">
        <v>1</v>
      </c>
      <c r="BA1721">
        <v>0</v>
      </c>
      <c r="BF1721" t="s">
        <v>127</v>
      </c>
      <c r="BG1721" t="s">
        <v>698</v>
      </c>
    </row>
    <row r="1722" spans="1:59" x14ac:dyDescent="0.35">
      <c r="A1722">
        <v>46</v>
      </c>
      <c r="B1722">
        <v>1721</v>
      </c>
      <c r="D1722" t="s">
        <v>591</v>
      </c>
      <c r="E1722" t="s">
        <v>419</v>
      </c>
      <c r="F1722" t="s">
        <v>519</v>
      </c>
      <c r="H1722" t="s">
        <v>61</v>
      </c>
      <c r="I1722" t="s">
        <v>303</v>
      </c>
      <c r="L1722" t="s">
        <v>408</v>
      </c>
      <c r="N1722">
        <v>8.0000000000000002E-3</v>
      </c>
      <c r="O1722">
        <v>0</v>
      </c>
      <c r="Q1722" t="s">
        <v>504</v>
      </c>
      <c r="R1722" t="s">
        <v>1205</v>
      </c>
      <c r="T1722" s="24">
        <f t="shared" si="28"/>
        <v>156</v>
      </c>
      <c r="U1722">
        <v>1</v>
      </c>
      <c r="AA1722" t="s">
        <v>562</v>
      </c>
      <c r="AB1722" t="s">
        <v>558</v>
      </c>
      <c r="AC1722">
        <v>0.01</v>
      </c>
      <c r="AD1722">
        <v>314</v>
      </c>
      <c r="AF1722" t="s">
        <v>561</v>
      </c>
      <c r="AG1722" t="s">
        <v>729</v>
      </c>
      <c r="AH1722" t="s">
        <v>542</v>
      </c>
      <c r="AI1722" s="6">
        <v>37257</v>
      </c>
      <c r="AJ1722" s="6">
        <v>38351</v>
      </c>
      <c r="AK1722" t="s">
        <v>297</v>
      </c>
      <c r="AM1722" t="s">
        <v>556</v>
      </c>
      <c r="AO1722" t="s">
        <v>569</v>
      </c>
      <c r="AY1722">
        <v>0</v>
      </c>
      <c r="AZ1722">
        <v>1</v>
      </c>
      <c r="BA1722">
        <v>0</v>
      </c>
      <c r="BF1722" t="s">
        <v>127</v>
      </c>
      <c r="BG1722" t="s">
        <v>698</v>
      </c>
    </row>
    <row r="1723" spans="1:59" x14ac:dyDescent="0.35">
      <c r="A1723">
        <v>46</v>
      </c>
      <c r="B1723">
        <v>1722</v>
      </c>
      <c r="D1723" t="s">
        <v>591</v>
      </c>
      <c r="E1723" t="s">
        <v>419</v>
      </c>
      <c r="F1723" t="s">
        <v>515</v>
      </c>
      <c r="H1723" t="s">
        <v>61</v>
      </c>
      <c r="I1723" t="s">
        <v>299</v>
      </c>
      <c r="L1723" t="s">
        <v>408</v>
      </c>
      <c r="N1723">
        <v>0.33600000000000002</v>
      </c>
      <c r="O1723">
        <v>0</v>
      </c>
      <c r="Q1723" t="s">
        <v>504</v>
      </c>
      <c r="R1723" t="s">
        <v>1205</v>
      </c>
      <c r="T1723" s="24">
        <f t="shared" si="28"/>
        <v>156</v>
      </c>
      <c r="U1723">
        <v>1</v>
      </c>
      <c r="AA1723" t="s">
        <v>562</v>
      </c>
      <c r="AB1723" t="s">
        <v>558</v>
      </c>
      <c r="AD1723">
        <v>314</v>
      </c>
      <c r="AF1723" t="s">
        <v>561</v>
      </c>
      <c r="AG1723" t="s">
        <v>729</v>
      </c>
      <c r="AH1723" t="s">
        <v>542</v>
      </c>
      <c r="AI1723" s="6">
        <v>37257</v>
      </c>
      <c r="AJ1723" s="6">
        <v>38351</v>
      </c>
      <c r="AK1723" t="s">
        <v>190</v>
      </c>
      <c r="AM1723" t="s">
        <v>556</v>
      </c>
      <c r="AO1723" t="s">
        <v>569</v>
      </c>
      <c r="AY1723">
        <v>0</v>
      </c>
      <c r="AZ1723">
        <v>1</v>
      </c>
      <c r="BA1723">
        <v>0</v>
      </c>
      <c r="BF1723" t="s">
        <v>127</v>
      </c>
      <c r="BG1723" t="s">
        <v>698</v>
      </c>
    </row>
    <row r="1724" spans="1:59" x14ac:dyDescent="0.35">
      <c r="A1724">
        <v>46</v>
      </c>
      <c r="B1724">
        <v>1723</v>
      </c>
      <c r="D1724" t="s">
        <v>591</v>
      </c>
      <c r="E1724" t="s">
        <v>419</v>
      </c>
      <c r="F1724" t="s">
        <v>516</v>
      </c>
      <c r="H1724" t="s">
        <v>61</v>
      </c>
      <c r="I1724" t="s">
        <v>301</v>
      </c>
      <c r="L1724" t="s">
        <v>408</v>
      </c>
      <c r="N1724">
        <v>0.66200000000000003</v>
      </c>
      <c r="O1724">
        <v>0</v>
      </c>
      <c r="Q1724" t="s">
        <v>504</v>
      </c>
      <c r="R1724" t="s">
        <v>1205</v>
      </c>
      <c r="T1724" s="24">
        <f t="shared" si="28"/>
        <v>156</v>
      </c>
      <c r="U1724">
        <v>1</v>
      </c>
      <c r="AA1724" t="s">
        <v>562</v>
      </c>
      <c r="AB1724" t="s">
        <v>558</v>
      </c>
      <c r="AD1724">
        <v>314</v>
      </c>
      <c r="AF1724" t="s">
        <v>561</v>
      </c>
      <c r="AG1724" t="s">
        <v>729</v>
      </c>
      <c r="AH1724" t="s">
        <v>542</v>
      </c>
      <c r="AI1724" s="6">
        <v>37257</v>
      </c>
      <c r="AJ1724" s="6">
        <v>38351</v>
      </c>
      <c r="AK1724" t="s">
        <v>190</v>
      </c>
      <c r="AM1724" t="s">
        <v>556</v>
      </c>
      <c r="AO1724" t="s">
        <v>569</v>
      </c>
      <c r="AY1724">
        <v>0</v>
      </c>
      <c r="AZ1724">
        <v>1</v>
      </c>
      <c r="BA1724">
        <v>0</v>
      </c>
      <c r="BF1724" t="s">
        <v>127</v>
      </c>
      <c r="BG1724" t="s">
        <v>698</v>
      </c>
    </row>
    <row r="1725" spans="1:59" x14ac:dyDescent="0.35">
      <c r="A1725">
        <v>46</v>
      </c>
      <c r="B1725">
        <v>1724</v>
      </c>
      <c r="D1725" t="s">
        <v>591</v>
      </c>
      <c r="E1725" t="s">
        <v>419</v>
      </c>
      <c r="F1725" t="s">
        <v>517</v>
      </c>
      <c r="H1725" t="s">
        <v>61</v>
      </c>
      <c r="I1725" t="s">
        <v>300</v>
      </c>
      <c r="L1725" t="s">
        <v>408</v>
      </c>
      <c r="N1725">
        <v>0.496</v>
      </c>
      <c r="O1725">
        <v>0</v>
      </c>
      <c r="Q1725" t="s">
        <v>504</v>
      </c>
      <c r="R1725" t="s">
        <v>1205</v>
      </c>
      <c r="T1725" s="24">
        <f t="shared" si="28"/>
        <v>156</v>
      </c>
      <c r="U1725">
        <v>1</v>
      </c>
      <c r="AA1725" t="s">
        <v>562</v>
      </c>
      <c r="AB1725" t="s">
        <v>558</v>
      </c>
      <c r="AD1725">
        <v>314</v>
      </c>
      <c r="AF1725" t="s">
        <v>561</v>
      </c>
      <c r="AG1725" t="s">
        <v>729</v>
      </c>
      <c r="AH1725" t="s">
        <v>542</v>
      </c>
      <c r="AI1725" s="6">
        <v>37257</v>
      </c>
      <c r="AJ1725" s="6">
        <v>38351</v>
      </c>
      <c r="AK1725" t="s">
        <v>190</v>
      </c>
      <c r="AM1725" t="s">
        <v>556</v>
      </c>
      <c r="AO1725" t="s">
        <v>569</v>
      </c>
      <c r="AY1725">
        <v>0</v>
      </c>
      <c r="AZ1725">
        <v>1</v>
      </c>
      <c r="BA1725">
        <v>0</v>
      </c>
      <c r="BF1725" t="s">
        <v>127</v>
      </c>
      <c r="BG1725" t="s">
        <v>698</v>
      </c>
    </row>
    <row r="1726" spans="1:59" x14ac:dyDescent="0.35">
      <c r="A1726">
        <v>46</v>
      </c>
      <c r="B1726">
        <v>1725</v>
      </c>
      <c r="D1726" t="s">
        <v>591</v>
      </c>
      <c r="E1726" t="s">
        <v>419</v>
      </c>
      <c r="F1726" t="s">
        <v>518</v>
      </c>
      <c r="H1726" t="s">
        <v>61</v>
      </c>
      <c r="I1726" t="s">
        <v>302</v>
      </c>
      <c r="L1726" t="s">
        <v>408</v>
      </c>
      <c r="N1726">
        <v>0.3</v>
      </c>
      <c r="O1726">
        <v>0</v>
      </c>
      <c r="Q1726" t="s">
        <v>504</v>
      </c>
      <c r="R1726" t="s">
        <v>1205</v>
      </c>
      <c r="T1726" s="24">
        <f t="shared" si="28"/>
        <v>156</v>
      </c>
      <c r="U1726">
        <v>1</v>
      </c>
      <c r="AA1726" t="s">
        <v>562</v>
      </c>
      <c r="AB1726" t="s">
        <v>558</v>
      </c>
      <c r="AD1726">
        <v>314</v>
      </c>
      <c r="AF1726" t="s">
        <v>561</v>
      </c>
      <c r="AG1726" t="s">
        <v>729</v>
      </c>
      <c r="AH1726" t="s">
        <v>542</v>
      </c>
      <c r="AI1726" s="6">
        <v>37257</v>
      </c>
      <c r="AJ1726" s="6">
        <v>38351</v>
      </c>
      <c r="AK1726" t="s">
        <v>190</v>
      </c>
      <c r="AM1726" t="s">
        <v>556</v>
      </c>
      <c r="AO1726" t="s">
        <v>569</v>
      </c>
      <c r="AY1726">
        <v>0</v>
      </c>
      <c r="AZ1726">
        <v>1</v>
      </c>
      <c r="BA1726">
        <v>0</v>
      </c>
      <c r="BF1726" t="s">
        <v>127</v>
      </c>
      <c r="BG1726" t="s">
        <v>698</v>
      </c>
    </row>
    <row r="1727" spans="1:59" x14ac:dyDescent="0.35">
      <c r="A1727">
        <v>46</v>
      </c>
      <c r="B1727">
        <v>1726</v>
      </c>
      <c r="D1727" t="s">
        <v>591</v>
      </c>
      <c r="E1727" t="s">
        <v>419</v>
      </c>
      <c r="F1727" t="s">
        <v>519</v>
      </c>
      <c r="H1727" t="s">
        <v>61</v>
      </c>
      <c r="I1727" t="s">
        <v>303</v>
      </c>
      <c r="L1727" t="s">
        <v>408</v>
      </c>
      <c r="N1727">
        <v>0.26700000000000002</v>
      </c>
      <c r="O1727">
        <v>0</v>
      </c>
      <c r="Q1727" t="s">
        <v>504</v>
      </c>
      <c r="R1727" t="s">
        <v>1205</v>
      </c>
      <c r="T1727" s="24">
        <f t="shared" si="28"/>
        <v>156</v>
      </c>
      <c r="U1727">
        <v>1</v>
      </c>
      <c r="AA1727" t="s">
        <v>562</v>
      </c>
      <c r="AB1727" t="s">
        <v>558</v>
      </c>
      <c r="AD1727">
        <v>314</v>
      </c>
      <c r="AF1727" t="s">
        <v>561</v>
      </c>
      <c r="AG1727" t="s">
        <v>729</v>
      </c>
      <c r="AH1727" t="s">
        <v>542</v>
      </c>
      <c r="AI1727" s="6">
        <v>37257</v>
      </c>
      <c r="AJ1727" s="6">
        <v>38351</v>
      </c>
      <c r="AK1727" t="s">
        <v>190</v>
      </c>
      <c r="AM1727" t="s">
        <v>556</v>
      </c>
      <c r="AO1727" t="s">
        <v>569</v>
      </c>
      <c r="AY1727">
        <v>0</v>
      </c>
      <c r="AZ1727">
        <v>1</v>
      </c>
      <c r="BA1727">
        <v>0</v>
      </c>
      <c r="BF1727" t="s">
        <v>127</v>
      </c>
      <c r="BG1727" t="s">
        <v>698</v>
      </c>
    </row>
    <row r="1728" spans="1:59" x14ac:dyDescent="0.35">
      <c r="A1728">
        <v>46</v>
      </c>
      <c r="B1728">
        <v>1727</v>
      </c>
      <c r="D1728" t="s">
        <v>591</v>
      </c>
      <c r="E1728" t="s">
        <v>419</v>
      </c>
      <c r="F1728" t="s">
        <v>515</v>
      </c>
      <c r="H1728" t="s">
        <v>61</v>
      </c>
      <c r="I1728" t="s">
        <v>299</v>
      </c>
      <c r="L1728" t="s">
        <v>408</v>
      </c>
      <c r="N1728">
        <v>0.81699999999999995</v>
      </c>
      <c r="O1728">
        <v>0</v>
      </c>
      <c r="Q1728" t="s">
        <v>504</v>
      </c>
      <c r="R1728" t="s">
        <v>1205</v>
      </c>
      <c r="T1728" s="24">
        <f t="shared" si="28"/>
        <v>156</v>
      </c>
      <c r="U1728">
        <v>1</v>
      </c>
      <c r="AA1728" t="s">
        <v>562</v>
      </c>
      <c r="AB1728" t="s">
        <v>558</v>
      </c>
      <c r="AD1728">
        <v>314</v>
      </c>
      <c r="AF1728" t="s">
        <v>561</v>
      </c>
      <c r="AG1728" t="s">
        <v>729</v>
      </c>
      <c r="AH1728" t="s">
        <v>542</v>
      </c>
      <c r="AI1728" s="6">
        <v>37257</v>
      </c>
      <c r="AJ1728" s="6">
        <v>38351</v>
      </c>
      <c r="AK1728" t="s">
        <v>197</v>
      </c>
      <c r="AM1728" t="s">
        <v>556</v>
      </c>
      <c r="AO1728" t="s">
        <v>569</v>
      </c>
      <c r="AY1728">
        <v>0</v>
      </c>
      <c r="AZ1728">
        <v>1</v>
      </c>
      <c r="BA1728">
        <v>0</v>
      </c>
      <c r="BF1728" t="s">
        <v>127</v>
      </c>
      <c r="BG1728" t="s">
        <v>698</v>
      </c>
    </row>
    <row r="1729" spans="1:59" x14ac:dyDescent="0.35">
      <c r="A1729">
        <v>46</v>
      </c>
      <c r="B1729">
        <v>1728</v>
      </c>
      <c r="D1729" t="s">
        <v>591</v>
      </c>
      <c r="E1729" t="s">
        <v>419</v>
      </c>
      <c r="F1729" t="s">
        <v>516</v>
      </c>
      <c r="H1729" t="s">
        <v>61</v>
      </c>
      <c r="I1729" t="s">
        <v>301</v>
      </c>
      <c r="L1729" t="s">
        <v>408</v>
      </c>
      <c r="N1729">
        <v>0.217</v>
      </c>
      <c r="O1729">
        <v>0</v>
      </c>
      <c r="Q1729" t="s">
        <v>504</v>
      </c>
      <c r="R1729" t="s">
        <v>1205</v>
      </c>
      <c r="T1729" s="24">
        <f t="shared" si="28"/>
        <v>156</v>
      </c>
      <c r="U1729">
        <v>1</v>
      </c>
      <c r="AA1729" t="s">
        <v>562</v>
      </c>
      <c r="AB1729" t="s">
        <v>558</v>
      </c>
      <c r="AD1729">
        <v>314</v>
      </c>
      <c r="AF1729" t="s">
        <v>561</v>
      </c>
      <c r="AG1729" t="s">
        <v>729</v>
      </c>
      <c r="AH1729" t="s">
        <v>542</v>
      </c>
      <c r="AI1729" s="6">
        <v>37257</v>
      </c>
      <c r="AJ1729" s="6">
        <v>38351</v>
      </c>
      <c r="AK1729" t="s">
        <v>197</v>
      </c>
      <c r="AM1729" t="s">
        <v>556</v>
      </c>
      <c r="AO1729" t="s">
        <v>569</v>
      </c>
      <c r="AY1729">
        <v>0</v>
      </c>
      <c r="AZ1729">
        <v>1</v>
      </c>
      <c r="BA1729">
        <v>0</v>
      </c>
      <c r="BF1729" t="s">
        <v>127</v>
      </c>
      <c r="BG1729" t="s">
        <v>698</v>
      </c>
    </row>
    <row r="1730" spans="1:59" x14ac:dyDescent="0.35">
      <c r="A1730">
        <v>46</v>
      </c>
      <c r="B1730">
        <v>1729</v>
      </c>
      <c r="D1730" t="s">
        <v>591</v>
      </c>
      <c r="E1730" t="s">
        <v>419</v>
      </c>
      <c r="F1730" t="s">
        <v>517</v>
      </c>
      <c r="H1730" t="s">
        <v>61</v>
      </c>
      <c r="I1730" t="s">
        <v>300</v>
      </c>
      <c r="L1730" t="s">
        <v>408</v>
      </c>
      <c r="N1730">
        <v>0.26400000000000001</v>
      </c>
      <c r="O1730">
        <v>0</v>
      </c>
      <c r="Q1730" t="s">
        <v>504</v>
      </c>
      <c r="R1730" t="s">
        <v>1205</v>
      </c>
      <c r="T1730" s="24">
        <f t="shared" si="28"/>
        <v>156</v>
      </c>
      <c r="U1730">
        <v>1</v>
      </c>
      <c r="AA1730" t="s">
        <v>562</v>
      </c>
      <c r="AB1730" t="s">
        <v>558</v>
      </c>
      <c r="AD1730">
        <v>314</v>
      </c>
      <c r="AF1730" t="s">
        <v>561</v>
      </c>
      <c r="AG1730" t="s">
        <v>729</v>
      </c>
      <c r="AH1730" t="s">
        <v>542</v>
      </c>
      <c r="AI1730" s="6">
        <v>37257</v>
      </c>
      <c r="AJ1730" s="6">
        <v>38351</v>
      </c>
      <c r="AK1730" t="s">
        <v>197</v>
      </c>
      <c r="AM1730" t="s">
        <v>556</v>
      </c>
      <c r="AO1730" t="s">
        <v>569</v>
      </c>
      <c r="AY1730">
        <v>0</v>
      </c>
      <c r="AZ1730">
        <v>1</v>
      </c>
      <c r="BA1730">
        <v>0</v>
      </c>
      <c r="BF1730" t="s">
        <v>127</v>
      </c>
      <c r="BG1730" t="s">
        <v>698</v>
      </c>
    </row>
    <row r="1731" spans="1:59" x14ac:dyDescent="0.35">
      <c r="A1731">
        <v>46</v>
      </c>
      <c r="B1731">
        <v>1730</v>
      </c>
      <c r="D1731" t="s">
        <v>591</v>
      </c>
      <c r="E1731" t="s">
        <v>419</v>
      </c>
      <c r="F1731" t="s">
        <v>518</v>
      </c>
      <c r="H1731" t="s">
        <v>61</v>
      </c>
      <c r="I1731" t="s">
        <v>302</v>
      </c>
      <c r="L1731" t="s">
        <v>408</v>
      </c>
      <c r="N1731">
        <v>0.19600000000000001</v>
      </c>
      <c r="O1731">
        <v>0</v>
      </c>
      <c r="Q1731" t="s">
        <v>504</v>
      </c>
      <c r="R1731" t="s">
        <v>1205</v>
      </c>
      <c r="T1731" s="24">
        <f t="shared" si="28"/>
        <v>156</v>
      </c>
      <c r="U1731">
        <v>1</v>
      </c>
      <c r="AA1731" t="s">
        <v>562</v>
      </c>
      <c r="AB1731" t="s">
        <v>558</v>
      </c>
      <c r="AD1731">
        <v>314</v>
      </c>
      <c r="AF1731" t="s">
        <v>561</v>
      </c>
      <c r="AG1731" t="s">
        <v>729</v>
      </c>
      <c r="AH1731" t="s">
        <v>542</v>
      </c>
      <c r="AI1731" s="6">
        <v>37257</v>
      </c>
      <c r="AJ1731" s="6">
        <v>38351</v>
      </c>
      <c r="AK1731" t="s">
        <v>197</v>
      </c>
      <c r="AM1731" t="s">
        <v>556</v>
      </c>
      <c r="AO1731" t="s">
        <v>569</v>
      </c>
      <c r="AY1731">
        <v>0</v>
      </c>
      <c r="AZ1731">
        <v>1</v>
      </c>
      <c r="BA1731">
        <v>0</v>
      </c>
      <c r="BF1731" t="s">
        <v>127</v>
      </c>
      <c r="BG1731" t="s">
        <v>698</v>
      </c>
    </row>
    <row r="1732" spans="1:59" x14ac:dyDescent="0.35">
      <c r="A1732">
        <v>46</v>
      </c>
      <c r="B1732">
        <v>1731</v>
      </c>
      <c r="D1732" t="s">
        <v>591</v>
      </c>
      <c r="E1732" t="s">
        <v>419</v>
      </c>
      <c r="F1732" t="s">
        <v>519</v>
      </c>
      <c r="H1732" t="s">
        <v>61</v>
      </c>
      <c r="I1732" t="s">
        <v>303</v>
      </c>
      <c r="L1732" t="s">
        <v>408</v>
      </c>
      <c r="N1732">
        <v>0.249</v>
      </c>
      <c r="O1732">
        <v>0</v>
      </c>
      <c r="Q1732" t="s">
        <v>504</v>
      </c>
      <c r="R1732" t="s">
        <v>1205</v>
      </c>
      <c r="T1732" s="24">
        <f t="shared" si="28"/>
        <v>156</v>
      </c>
      <c r="U1732">
        <v>1</v>
      </c>
      <c r="AA1732" t="s">
        <v>562</v>
      </c>
      <c r="AB1732" t="s">
        <v>558</v>
      </c>
      <c r="AD1732">
        <v>314</v>
      </c>
      <c r="AF1732" t="s">
        <v>561</v>
      </c>
      <c r="AG1732" t="s">
        <v>729</v>
      </c>
      <c r="AH1732" t="s">
        <v>542</v>
      </c>
      <c r="AI1732" s="6">
        <v>37257</v>
      </c>
      <c r="AJ1732" s="6">
        <v>38351</v>
      </c>
      <c r="AK1732" t="s">
        <v>197</v>
      </c>
      <c r="AM1732" t="s">
        <v>556</v>
      </c>
      <c r="AO1732" t="s">
        <v>569</v>
      </c>
      <c r="AY1732">
        <v>0</v>
      </c>
      <c r="AZ1732">
        <v>1</v>
      </c>
      <c r="BA1732">
        <v>0</v>
      </c>
      <c r="BF1732" t="s">
        <v>127</v>
      </c>
      <c r="BG1732" t="s">
        <v>698</v>
      </c>
    </row>
    <row r="1733" spans="1:59" x14ac:dyDescent="0.35">
      <c r="A1733">
        <v>46</v>
      </c>
      <c r="B1733">
        <v>1732</v>
      </c>
      <c r="D1733" t="s">
        <v>591</v>
      </c>
      <c r="E1733" t="s">
        <v>419</v>
      </c>
      <c r="F1733" t="s">
        <v>515</v>
      </c>
      <c r="H1733" t="s">
        <v>61</v>
      </c>
      <c r="I1733" t="s">
        <v>299</v>
      </c>
      <c r="L1733" t="s">
        <v>408</v>
      </c>
      <c r="N1733">
        <v>0.38800000000000001</v>
      </c>
      <c r="O1733">
        <v>0</v>
      </c>
      <c r="Q1733" t="s">
        <v>504</v>
      </c>
      <c r="R1733" t="s">
        <v>1205</v>
      </c>
      <c r="T1733" s="24">
        <f t="shared" si="28"/>
        <v>156</v>
      </c>
      <c r="U1733">
        <v>1</v>
      </c>
      <c r="AA1733" t="s">
        <v>562</v>
      </c>
      <c r="AB1733" t="s">
        <v>558</v>
      </c>
      <c r="AD1733">
        <v>314</v>
      </c>
      <c r="AF1733" t="s">
        <v>561</v>
      </c>
      <c r="AG1733" t="s">
        <v>729</v>
      </c>
      <c r="AH1733" t="s">
        <v>542</v>
      </c>
      <c r="AI1733" s="6">
        <v>37257</v>
      </c>
      <c r="AJ1733" s="6">
        <v>38351</v>
      </c>
      <c r="AK1733" t="s">
        <v>191</v>
      </c>
      <c r="AM1733" t="s">
        <v>556</v>
      </c>
      <c r="AO1733" t="s">
        <v>569</v>
      </c>
      <c r="AY1733">
        <v>0</v>
      </c>
      <c r="AZ1733">
        <v>1</v>
      </c>
      <c r="BA1733">
        <v>0</v>
      </c>
      <c r="BF1733" t="s">
        <v>127</v>
      </c>
      <c r="BG1733" t="s">
        <v>698</v>
      </c>
    </row>
    <row r="1734" spans="1:59" x14ac:dyDescent="0.35">
      <c r="A1734">
        <v>46</v>
      </c>
      <c r="B1734">
        <v>1733</v>
      </c>
      <c r="D1734" t="s">
        <v>591</v>
      </c>
      <c r="E1734" t="s">
        <v>419</v>
      </c>
      <c r="F1734" t="s">
        <v>516</v>
      </c>
      <c r="H1734" t="s">
        <v>61</v>
      </c>
      <c r="I1734" t="s">
        <v>301</v>
      </c>
      <c r="L1734" t="s">
        <v>408</v>
      </c>
      <c r="N1734">
        <v>0.36</v>
      </c>
      <c r="O1734">
        <v>0</v>
      </c>
      <c r="Q1734" t="s">
        <v>504</v>
      </c>
      <c r="R1734" t="s">
        <v>1205</v>
      </c>
      <c r="T1734" s="24">
        <f t="shared" si="28"/>
        <v>156</v>
      </c>
      <c r="U1734">
        <v>1</v>
      </c>
      <c r="AA1734" t="s">
        <v>562</v>
      </c>
      <c r="AB1734" t="s">
        <v>558</v>
      </c>
      <c r="AD1734">
        <v>314</v>
      </c>
      <c r="AF1734" t="s">
        <v>561</v>
      </c>
      <c r="AG1734" t="s">
        <v>729</v>
      </c>
      <c r="AH1734" t="s">
        <v>542</v>
      </c>
      <c r="AI1734" s="6">
        <v>37257</v>
      </c>
      <c r="AJ1734" s="6">
        <v>38351</v>
      </c>
      <c r="AK1734" t="s">
        <v>191</v>
      </c>
      <c r="AM1734" t="s">
        <v>556</v>
      </c>
      <c r="AO1734" t="s">
        <v>569</v>
      </c>
      <c r="AY1734">
        <v>0</v>
      </c>
      <c r="AZ1734">
        <v>1</v>
      </c>
      <c r="BA1734">
        <v>0</v>
      </c>
      <c r="BF1734" t="s">
        <v>127</v>
      </c>
      <c r="BG1734" t="s">
        <v>698</v>
      </c>
    </row>
    <row r="1735" spans="1:59" x14ac:dyDescent="0.35">
      <c r="A1735">
        <v>46</v>
      </c>
      <c r="B1735">
        <v>1734</v>
      </c>
      <c r="D1735" t="s">
        <v>591</v>
      </c>
      <c r="E1735" t="s">
        <v>419</v>
      </c>
      <c r="F1735" t="s">
        <v>517</v>
      </c>
      <c r="H1735" t="s">
        <v>61</v>
      </c>
      <c r="I1735" t="s">
        <v>300</v>
      </c>
      <c r="L1735" t="s">
        <v>408</v>
      </c>
      <c r="N1735">
        <v>0.71499999999999997</v>
      </c>
      <c r="O1735">
        <v>0</v>
      </c>
      <c r="Q1735" t="s">
        <v>504</v>
      </c>
      <c r="R1735" t="s">
        <v>1205</v>
      </c>
      <c r="T1735" s="24">
        <f t="shared" si="28"/>
        <v>156</v>
      </c>
      <c r="U1735">
        <v>1</v>
      </c>
      <c r="AA1735" t="s">
        <v>562</v>
      </c>
      <c r="AB1735" t="s">
        <v>558</v>
      </c>
      <c r="AD1735">
        <v>314</v>
      </c>
      <c r="AF1735" t="s">
        <v>561</v>
      </c>
      <c r="AG1735" t="s">
        <v>729</v>
      </c>
      <c r="AH1735" t="s">
        <v>542</v>
      </c>
      <c r="AI1735" s="6">
        <v>37257</v>
      </c>
      <c r="AJ1735" s="6">
        <v>38351</v>
      </c>
      <c r="AK1735" t="s">
        <v>191</v>
      </c>
      <c r="AM1735" t="s">
        <v>556</v>
      </c>
      <c r="AO1735" t="s">
        <v>569</v>
      </c>
      <c r="AY1735">
        <v>0</v>
      </c>
      <c r="AZ1735">
        <v>1</v>
      </c>
      <c r="BA1735">
        <v>0</v>
      </c>
      <c r="BF1735" t="s">
        <v>127</v>
      </c>
      <c r="BG1735" t="s">
        <v>698</v>
      </c>
    </row>
    <row r="1736" spans="1:59" x14ac:dyDescent="0.35">
      <c r="A1736">
        <v>46</v>
      </c>
      <c r="B1736">
        <v>1735</v>
      </c>
      <c r="D1736" t="s">
        <v>591</v>
      </c>
      <c r="E1736" t="s">
        <v>419</v>
      </c>
      <c r="F1736" t="s">
        <v>518</v>
      </c>
      <c r="H1736" t="s">
        <v>61</v>
      </c>
      <c r="I1736" t="s">
        <v>302</v>
      </c>
      <c r="L1736" t="s">
        <v>408</v>
      </c>
      <c r="N1736">
        <v>0.52700000000000002</v>
      </c>
      <c r="O1736">
        <v>0</v>
      </c>
      <c r="Q1736" t="s">
        <v>504</v>
      </c>
      <c r="R1736" t="s">
        <v>1205</v>
      </c>
      <c r="T1736" s="24">
        <f t="shared" si="28"/>
        <v>156</v>
      </c>
      <c r="U1736">
        <v>1</v>
      </c>
      <c r="AA1736" t="s">
        <v>562</v>
      </c>
      <c r="AB1736" t="s">
        <v>558</v>
      </c>
      <c r="AD1736">
        <v>314</v>
      </c>
      <c r="AF1736" t="s">
        <v>561</v>
      </c>
      <c r="AG1736" t="s">
        <v>729</v>
      </c>
      <c r="AH1736" t="s">
        <v>542</v>
      </c>
      <c r="AI1736" s="6">
        <v>37257</v>
      </c>
      <c r="AJ1736" s="6">
        <v>38351</v>
      </c>
      <c r="AK1736" t="s">
        <v>191</v>
      </c>
      <c r="AM1736" t="s">
        <v>556</v>
      </c>
      <c r="AO1736" t="s">
        <v>569</v>
      </c>
      <c r="AY1736">
        <v>0</v>
      </c>
      <c r="AZ1736">
        <v>1</v>
      </c>
      <c r="BA1736">
        <v>0</v>
      </c>
      <c r="BF1736" t="s">
        <v>127</v>
      </c>
      <c r="BG1736" t="s">
        <v>698</v>
      </c>
    </row>
    <row r="1737" spans="1:59" x14ac:dyDescent="0.35">
      <c r="A1737">
        <v>46</v>
      </c>
      <c r="B1737">
        <v>1736</v>
      </c>
      <c r="D1737" t="s">
        <v>591</v>
      </c>
      <c r="E1737" t="s">
        <v>419</v>
      </c>
      <c r="F1737" t="s">
        <v>519</v>
      </c>
      <c r="H1737" t="s">
        <v>61</v>
      </c>
      <c r="I1737" t="s">
        <v>303</v>
      </c>
      <c r="L1737" t="s">
        <v>408</v>
      </c>
      <c r="N1737">
        <v>0.20100000000000001</v>
      </c>
      <c r="O1737">
        <v>0</v>
      </c>
      <c r="Q1737" t="s">
        <v>504</v>
      </c>
      <c r="R1737" t="s">
        <v>1205</v>
      </c>
      <c r="T1737" s="24">
        <f t="shared" si="28"/>
        <v>156</v>
      </c>
      <c r="U1737">
        <v>1</v>
      </c>
      <c r="AA1737" t="s">
        <v>562</v>
      </c>
      <c r="AB1737" t="s">
        <v>558</v>
      </c>
      <c r="AD1737">
        <v>314</v>
      </c>
      <c r="AF1737" t="s">
        <v>561</v>
      </c>
      <c r="AG1737" t="s">
        <v>729</v>
      </c>
      <c r="AH1737" t="s">
        <v>542</v>
      </c>
      <c r="AI1737" s="6">
        <v>37257</v>
      </c>
      <c r="AJ1737" s="6">
        <v>38351</v>
      </c>
      <c r="AK1737" t="s">
        <v>191</v>
      </c>
      <c r="AM1737" t="s">
        <v>556</v>
      </c>
      <c r="AO1737" t="s">
        <v>569</v>
      </c>
      <c r="AY1737">
        <v>0</v>
      </c>
      <c r="AZ1737">
        <v>1</v>
      </c>
      <c r="BA1737">
        <v>0</v>
      </c>
      <c r="BF1737" t="s">
        <v>127</v>
      </c>
      <c r="BG1737" t="s">
        <v>698</v>
      </c>
    </row>
    <row r="1738" spans="1:59" x14ac:dyDescent="0.35">
      <c r="A1738">
        <v>46</v>
      </c>
      <c r="B1738">
        <v>1737</v>
      </c>
      <c r="D1738" t="s">
        <v>591</v>
      </c>
      <c r="E1738" t="s">
        <v>419</v>
      </c>
      <c r="F1738" t="s">
        <v>515</v>
      </c>
      <c r="H1738" t="s">
        <v>61</v>
      </c>
      <c r="I1738" t="s">
        <v>299</v>
      </c>
      <c r="L1738" t="s">
        <v>408</v>
      </c>
      <c r="N1738">
        <v>0.90200000000000002</v>
      </c>
      <c r="O1738">
        <v>0</v>
      </c>
      <c r="Q1738" t="s">
        <v>504</v>
      </c>
      <c r="R1738" t="s">
        <v>1205</v>
      </c>
      <c r="T1738" s="24">
        <f t="shared" si="28"/>
        <v>156</v>
      </c>
      <c r="U1738">
        <v>1</v>
      </c>
      <c r="AA1738" t="s">
        <v>562</v>
      </c>
      <c r="AB1738" t="s">
        <v>558</v>
      </c>
      <c r="AD1738">
        <v>314</v>
      </c>
      <c r="AF1738" t="s">
        <v>561</v>
      </c>
      <c r="AG1738" t="s">
        <v>729</v>
      </c>
      <c r="AH1738" t="s">
        <v>542</v>
      </c>
      <c r="AI1738" s="6">
        <v>38355</v>
      </c>
      <c r="AJ1738" s="6">
        <v>39447</v>
      </c>
      <c r="AK1738" t="s">
        <v>297</v>
      </c>
      <c r="AM1738" t="s">
        <v>556</v>
      </c>
      <c r="AO1738" t="s">
        <v>569</v>
      </c>
      <c r="AY1738">
        <v>0</v>
      </c>
      <c r="AZ1738">
        <v>1</v>
      </c>
      <c r="BA1738">
        <v>0</v>
      </c>
      <c r="BF1738" t="s">
        <v>127</v>
      </c>
      <c r="BG1738" t="s">
        <v>698</v>
      </c>
    </row>
    <row r="1739" spans="1:59" x14ac:dyDescent="0.35">
      <c r="A1739">
        <v>46</v>
      </c>
      <c r="B1739">
        <v>1738</v>
      </c>
      <c r="D1739" t="s">
        <v>591</v>
      </c>
      <c r="E1739" t="s">
        <v>419</v>
      </c>
      <c r="F1739" t="s">
        <v>516</v>
      </c>
      <c r="H1739" t="s">
        <v>61</v>
      </c>
      <c r="I1739" t="s">
        <v>301</v>
      </c>
      <c r="L1739" t="s">
        <v>408</v>
      </c>
      <c r="N1739">
        <v>0.79400000000000004</v>
      </c>
      <c r="O1739">
        <v>0</v>
      </c>
      <c r="Q1739" t="s">
        <v>504</v>
      </c>
      <c r="R1739" t="s">
        <v>1205</v>
      </c>
      <c r="T1739" s="24">
        <f t="shared" si="28"/>
        <v>156</v>
      </c>
      <c r="U1739">
        <v>1</v>
      </c>
      <c r="AA1739" t="s">
        <v>562</v>
      </c>
      <c r="AB1739" t="s">
        <v>558</v>
      </c>
      <c r="AD1739">
        <v>314</v>
      </c>
      <c r="AF1739" t="s">
        <v>561</v>
      </c>
      <c r="AG1739" t="s">
        <v>729</v>
      </c>
      <c r="AH1739" t="s">
        <v>542</v>
      </c>
      <c r="AI1739" s="6">
        <v>38355</v>
      </c>
      <c r="AJ1739" s="6">
        <v>39447</v>
      </c>
      <c r="AK1739" t="s">
        <v>297</v>
      </c>
      <c r="AM1739" t="s">
        <v>556</v>
      </c>
      <c r="AO1739" t="s">
        <v>569</v>
      </c>
      <c r="AY1739">
        <v>0</v>
      </c>
      <c r="AZ1739">
        <v>1</v>
      </c>
      <c r="BA1739">
        <v>0</v>
      </c>
      <c r="BF1739" t="s">
        <v>127</v>
      </c>
      <c r="BG1739" t="s">
        <v>698</v>
      </c>
    </row>
    <row r="1740" spans="1:59" x14ac:dyDescent="0.35">
      <c r="A1740">
        <v>46</v>
      </c>
      <c r="B1740">
        <v>1739</v>
      </c>
      <c r="D1740" t="s">
        <v>591</v>
      </c>
      <c r="E1740" t="s">
        <v>419</v>
      </c>
      <c r="F1740" t="s">
        <v>517</v>
      </c>
      <c r="H1740" t="s">
        <v>61</v>
      </c>
      <c r="I1740" t="s">
        <v>300</v>
      </c>
      <c r="L1740" t="s">
        <v>408</v>
      </c>
      <c r="N1740">
        <v>0.54</v>
      </c>
      <c r="O1740">
        <v>0</v>
      </c>
      <c r="Q1740" t="s">
        <v>504</v>
      </c>
      <c r="R1740" t="s">
        <v>1205</v>
      </c>
      <c r="T1740" s="24">
        <f t="shared" si="28"/>
        <v>156</v>
      </c>
      <c r="U1740">
        <v>1</v>
      </c>
      <c r="AA1740" t="s">
        <v>562</v>
      </c>
      <c r="AB1740" t="s">
        <v>558</v>
      </c>
      <c r="AD1740">
        <v>314</v>
      </c>
      <c r="AF1740" t="s">
        <v>561</v>
      </c>
      <c r="AG1740" t="s">
        <v>729</v>
      </c>
      <c r="AH1740" t="s">
        <v>542</v>
      </c>
      <c r="AI1740" s="6">
        <v>38355</v>
      </c>
      <c r="AJ1740" s="6">
        <v>39447</v>
      </c>
      <c r="AK1740" t="s">
        <v>297</v>
      </c>
      <c r="AM1740" t="s">
        <v>556</v>
      </c>
      <c r="AO1740" t="s">
        <v>569</v>
      </c>
      <c r="AY1740">
        <v>0</v>
      </c>
      <c r="AZ1740">
        <v>1</v>
      </c>
      <c r="BA1740">
        <v>0</v>
      </c>
      <c r="BF1740" t="s">
        <v>127</v>
      </c>
      <c r="BG1740" t="s">
        <v>698</v>
      </c>
    </row>
    <row r="1741" spans="1:59" x14ac:dyDescent="0.35">
      <c r="A1741">
        <v>46</v>
      </c>
      <c r="B1741">
        <v>1740</v>
      </c>
      <c r="D1741" t="s">
        <v>591</v>
      </c>
      <c r="E1741" t="s">
        <v>419</v>
      </c>
      <c r="F1741" t="s">
        <v>518</v>
      </c>
      <c r="H1741" t="s">
        <v>61</v>
      </c>
      <c r="I1741" t="s">
        <v>302</v>
      </c>
      <c r="L1741" t="s">
        <v>408</v>
      </c>
      <c r="N1741">
        <v>0.17799999999999999</v>
      </c>
      <c r="O1741">
        <v>0</v>
      </c>
      <c r="Q1741" t="s">
        <v>504</v>
      </c>
      <c r="R1741" t="s">
        <v>1205</v>
      </c>
      <c r="T1741" s="24">
        <f t="shared" si="28"/>
        <v>156</v>
      </c>
      <c r="U1741">
        <v>1</v>
      </c>
      <c r="AA1741" t="s">
        <v>562</v>
      </c>
      <c r="AB1741" t="s">
        <v>558</v>
      </c>
      <c r="AD1741">
        <v>314</v>
      </c>
      <c r="AF1741" t="s">
        <v>561</v>
      </c>
      <c r="AG1741" t="s">
        <v>729</v>
      </c>
      <c r="AH1741" t="s">
        <v>542</v>
      </c>
      <c r="AI1741" s="6">
        <v>38355</v>
      </c>
      <c r="AJ1741" s="6">
        <v>39447</v>
      </c>
      <c r="AK1741" t="s">
        <v>297</v>
      </c>
      <c r="AM1741" t="s">
        <v>556</v>
      </c>
      <c r="AO1741" t="s">
        <v>569</v>
      </c>
      <c r="AY1741">
        <v>0</v>
      </c>
      <c r="AZ1741">
        <v>1</v>
      </c>
      <c r="BA1741">
        <v>0</v>
      </c>
      <c r="BF1741" t="s">
        <v>127</v>
      </c>
      <c r="BG1741" t="s">
        <v>698</v>
      </c>
    </row>
    <row r="1742" spans="1:59" x14ac:dyDescent="0.35">
      <c r="A1742">
        <v>46</v>
      </c>
      <c r="B1742">
        <v>1741</v>
      </c>
      <c r="D1742" t="s">
        <v>591</v>
      </c>
      <c r="E1742" t="s">
        <v>419</v>
      </c>
      <c r="F1742" t="s">
        <v>519</v>
      </c>
      <c r="H1742" t="s">
        <v>61</v>
      </c>
      <c r="I1742" t="s">
        <v>303</v>
      </c>
      <c r="L1742" t="s">
        <v>408</v>
      </c>
      <c r="N1742">
        <v>0.55700000000000005</v>
      </c>
      <c r="O1742">
        <v>0</v>
      </c>
      <c r="Q1742" t="s">
        <v>504</v>
      </c>
      <c r="R1742" t="s">
        <v>1205</v>
      </c>
      <c r="T1742" s="24">
        <f t="shared" si="28"/>
        <v>156</v>
      </c>
      <c r="U1742">
        <v>1</v>
      </c>
      <c r="AA1742" t="s">
        <v>562</v>
      </c>
      <c r="AB1742" t="s">
        <v>558</v>
      </c>
      <c r="AD1742">
        <v>314</v>
      </c>
      <c r="AF1742" t="s">
        <v>561</v>
      </c>
      <c r="AG1742" t="s">
        <v>729</v>
      </c>
      <c r="AH1742" t="s">
        <v>542</v>
      </c>
      <c r="AI1742" s="6">
        <v>38355</v>
      </c>
      <c r="AJ1742" s="6">
        <v>39447</v>
      </c>
      <c r="AK1742" t="s">
        <v>297</v>
      </c>
      <c r="AM1742" t="s">
        <v>556</v>
      </c>
      <c r="AO1742" t="s">
        <v>569</v>
      </c>
      <c r="AY1742">
        <v>0</v>
      </c>
      <c r="AZ1742">
        <v>1</v>
      </c>
      <c r="BA1742">
        <v>0</v>
      </c>
      <c r="BF1742" t="s">
        <v>127</v>
      </c>
      <c r="BG1742" t="s">
        <v>698</v>
      </c>
    </row>
    <row r="1743" spans="1:59" x14ac:dyDescent="0.35">
      <c r="A1743">
        <v>46</v>
      </c>
      <c r="B1743">
        <v>1742</v>
      </c>
      <c r="D1743" t="s">
        <v>591</v>
      </c>
      <c r="E1743" t="s">
        <v>419</v>
      </c>
      <c r="F1743" t="s">
        <v>515</v>
      </c>
      <c r="H1743" t="s">
        <v>61</v>
      </c>
      <c r="I1743" t="s">
        <v>299</v>
      </c>
      <c r="L1743" t="s">
        <v>408</v>
      </c>
      <c r="N1743">
        <v>0.22900000000000001</v>
      </c>
      <c r="O1743">
        <v>0</v>
      </c>
      <c r="Q1743" t="s">
        <v>504</v>
      </c>
      <c r="R1743" t="s">
        <v>1205</v>
      </c>
      <c r="T1743" s="24">
        <f t="shared" si="28"/>
        <v>156</v>
      </c>
      <c r="U1743">
        <v>1</v>
      </c>
      <c r="AA1743" t="s">
        <v>562</v>
      </c>
      <c r="AB1743" t="s">
        <v>558</v>
      </c>
      <c r="AD1743">
        <v>315</v>
      </c>
      <c r="AF1743" t="s">
        <v>561</v>
      </c>
      <c r="AG1743" t="s">
        <v>729</v>
      </c>
      <c r="AH1743" t="s">
        <v>542</v>
      </c>
      <c r="AI1743" s="6">
        <v>38355</v>
      </c>
      <c r="AJ1743" s="6">
        <v>39447</v>
      </c>
      <c r="AK1743" t="s">
        <v>190</v>
      </c>
      <c r="AM1743" t="s">
        <v>556</v>
      </c>
      <c r="AO1743" t="s">
        <v>569</v>
      </c>
      <c r="AY1743">
        <v>0</v>
      </c>
      <c r="AZ1743">
        <v>1</v>
      </c>
      <c r="BA1743">
        <v>0</v>
      </c>
      <c r="BF1743" t="s">
        <v>127</v>
      </c>
      <c r="BG1743" t="s">
        <v>698</v>
      </c>
    </row>
    <row r="1744" spans="1:59" x14ac:dyDescent="0.35">
      <c r="A1744">
        <v>46</v>
      </c>
      <c r="B1744">
        <v>1743</v>
      </c>
      <c r="D1744" t="s">
        <v>591</v>
      </c>
      <c r="E1744" t="s">
        <v>419</v>
      </c>
      <c r="F1744" t="s">
        <v>516</v>
      </c>
      <c r="H1744" t="s">
        <v>61</v>
      </c>
      <c r="I1744" t="s">
        <v>301</v>
      </c>
      <c r="L1744" t="s">
        <v>408</v>
      </c>
      <c r="N1744">
        <v>1E-3</v>
      </c>
      <c r="O1744">
        <v>0</v>
      </c>
      <c r="Q1744" t="s">
        <v>504</v>
      </c>
      <c r="R1744" t="s">
        <v>1205</v>
      </c>
      <c r="T1744" s="24">
        <f t="shared" si="28"/>
        <v>156</v>
      </c>
      <c r="U1744">
        <v>1</v>
      </c>
      <c r="AA1744" t="s">
        <v>562</v>
      </c>
      <c r="AB1744" t="s">
        <v>558</v>
      </c>
      <c r="AC1744">
        <v>0.01</v>
      </c>
      <c r="AD1744">
        <v>315</v>
      </c>
      <c r="AF1744" t="s">
        <v>561</v>
      </c>
      <c r="AG1744" t="s">
        <v>729</v>
      </c>
      <c r="AH1744" t="s">
        <v>542</v>
      </c>
      <c r="AI1744" s="6">
        <v>38355</v>
      </c>
      <c r="AJ1744" s="6">
        <v>39447</v>
      </c>
      <c r="AK1744" t="s">
        <v>190</v>
      </c>
      <c r="AM1744" t="s">
        <v>556</v>
      </c>
      <c r="AO1744" t="s">
        <v>569</v>
      </c>
      <c r="AY1744">
        <v>0</v>
      </c>
      <c r="AZ1744">
        <v>1</v>
      </c>
      <c r="BA1744">
        <v>0</v>
      </c>
      <c r="BF1744" t="s">
        <v>127</v>
      </c>
      <c r="BG1744" t="s">
        <v>698</v>
      </c>
    </row>
    <row r="1745" spans="1:59" x14ac:dyDescent="0.35">
      <c r="A1745">
        <v>46</v>
      </c>
      <c r="B1745">
        <v>1744</v>
      </c>
      <c r="D1745" t="s">
        <v>591</v>
      </c>
      <c r="E1745" t="s">
        <v>419</v>
      </c>
      <c r="F1745" t="s">
        <v>517</v>
      </c>
      <c r="H1745" t="s">
        <v>61</v>
      </c>
      <c r="I1745" t="s">
        <v>300</v>
      </c>
      <c r="L1745" t="s">
        <v>408</v>
      </c>
      <c r="N1745">
        <v>8.4000000000000005E-2</v>
      </c>
      <c r="O1745">
        <v>0</v>
      </c>
      <c r="Q1745" t="s">
        <v>504</v>
      </c>
      <c r="R1745" t="s">
        <v>1205</v>
      </c>
      <c r="T1745" s="24">
        <f t="shared" si="28"/>
        <v>156</v>
      </c>
      <c r="U1745">
        <v>1</v>
      </c>
      <c r="AA1745" t="s">
        <v>562</v>
      </c>
      <c r="AB1745" t="s">
        <v>558</v>
      </c>
      <c r="AD1745">
        <v>315</v>
      </c>
      <c r="AF1745" t="s">
        <v>561</v>
      </c>
      <c r="AG1745" t="s">
        <v>729</v>
      </c>
      <c r="AH1745" t="s">
        <v>542</v>
      </c>
      <c r="AI1745" s="6">
        <v>38355</v>
      </c>
      <c r="AJ1745" s="6">
        <v>39447</v>
      </c>
      <c r="AK1745" t="s">
        <v>190</v>
      </c>
      <c r="AM1745" t="s">
        <v>556</v>
      </c>
      <c r="AO1745" t="s">
        <v>569</v>
      </c>
      <c r="AY1745">
        <v>0</v>
      </c>
      <c r="AZ1745">
        <v>1</v>
      </c>
      <c r="BA1745">
        <v>0</v>
      </c>
      <c r="BF1745" t="s">
        <v>127</v>
      </c>
      <c r="BG1745" t="s">
        <v>698</v>
      </c>
    </row>
    <row r="1746" spans="1:59" x14ac:dyDescent="0.35">
      <c r="A1746">
        <v>46</v>
      </c>
      <c r="B1746">
        <v>1745</v>
      </c>
      <c r="D1746" t="s">
        <v>591</v>
      </c>
      <c r="E1746" t="s">
        <v>419</v>
      </c>
      <c r="F1746" t="s">
        <v>518</v>
      </c>
      <c r="H1746" t="s">
        <v>61</v>
      </c>
      <c r="I1746" t="s">
        <v>302</v>
      </c>
      <c r="L1746" t="s">
        <v>408</v>
      </c>
      <c r="N1746">
        <v>1.0999999999999999E-2</v>
      </c>
      <c r="O1746">
        <v>0</v>
      </c>
      <c r="Q1746" t="s">
        <v>504</v>
      </c>
      <c r="R1746" t="s">
        <v>1205</v>
      </c>
      <c r="T1746" s="24">
        <f t="shared" si="28"/>
        <v>156</v>
      </c>
      <c r="U1746">
        <v>1</v>
      </c>
      <c r="AA1746" t="s">
        <v>562</v>
      </c>
      <c r="AB1746" t="s">
        <v>558</v>
      </c>
      <c r="AC1746">
        <v>0.05</v>
      </c>
      <c r="AD1746">
        <v>315</v>
      </c>
      <c r="AF1746" t="s">
        <v>561</v>
      </c>
      <c r="AG1746" t="s">
        <v>729</v>
      </c>
      <c r="AH1746" t="s">
        <v>542</v>
      </c>
      <c r="AI1746" s="6">
        <v>38355</v>
      </c>
      <c r="AJ1746" s="6">
        <v>39447</v>
      </c>
      <c r="AK1746" t="s">
        <v>190</v>
      </c>
      <c r="AM1746" t="s">
        <v>556</v>
      </c>
      <c r="AO1746" t="s">
        <v>569</v>
      </c>
      <c r="AY1746">
        <v>0</v>
      </c>
      <c r="AZ1746">
        <v>1</v>
      </c>
      <c r="BA1746">
        <v>0</v>
      </c>
      <c r="BF1746" t="s">
        <v>127</v>
      </c>
      <c r="BG1746" t="s">
        <v>698</v>
      </c>
    </row>
    <row r="1747" spans="1:59" x14ac:dyDescent="0.35">
      <c r="A1747">
        <v>46</v>
      </c>
      <c r="B1747">
        <v>1746</v>
      </c>
      <c r="D1747" t="s">
        <v>591</v>
      </c>
      <c r="E1747" t="s">
        <v>419</v>
      </c>
      <c r="F1747" t="s">
        <v>519</v>
      </c>
      <c r="H1747" t="s">
        <v>61</v>
      </c>
      <c r="I1747" t="s">
        <v>303</v>
      </c>
      <c r="L1747" t="s">
        <v>408</v>
      </c>
      <c r="N1747">
        <v>0.11700000000000001</v>
      </c>
      <c r="O1747">
        <v>0</v>
      </c>
      <c r="Q1747" t="s">
        <v>504</v>
      </c>
      <c r="R1747" t="s">
        <v>1205</v>
      </c>
      <c r="T1747" s="24">
        <f t="shared" si="28"/>
        <v>156</v>
      </c>
      <c r="U1747">
        <v>1</v>
      </c>
      <c r="AA1747" t="s">
        <v>562</v>
      </c>
      <c r="AB1747" t="s">
        <v>558</v>
      </c>
      <c r="AD1747">
        <v>315</v>
      </c>
      <c r="AF1747" t="s">
        <v>561</v>
      </c>
      <c r="AG1747" t="s">
        <v>729</v>
      </c>
      <c r="AH1747" t="s">
        <v>542</v>
      </c>
      <c r="AI1747" s="6">
        <v>38355</v>
      </c>
      <c r="AJ1747" s="6">
        <v>39447</v>
      </c>
      <c r="AK1747" t="s">
        <v>190</v>
      </c>
      <c r="AM1747" t="s">
        <v>556</v>
      </c>
      <c r="AO1747" t="s">
        <v>569</v>
      </c>
      <c r="AY1747">
        <v>0</v>
      </c>
      <c r="AZ1747">
        <v>1</v>
      </c>
      <c r="BA1747">
        <v>0</v>
      </c>
      <c r="BF1747" t="s">
        <v>127</v>
      </c>
      <c r="BG1747" t="s">
        <v>698</v>
      </c>
    </row>
    <row r="1748" spans="1:59" x14ac:dyDescent="0.35">
      <c r="A1748">
        <v>46</v>
      </c>
      <c r="B1748">
        <v>1747</v>
      </c>
      <c r="D1748" t="s">
        <v>591</v>
      </c>
      <c r="E1748" t="s">
        <v>419</v>
      </c>
      <c r="F1748" t="s">
        <v>515</v>
      </c>
      <c r="H1748" t="s">
        <v>61</v>
      </c>
      <c r="I1748" t="s">
        <v>299</v>
      </c>
      <c r="L1748" t="s">
        <v>408</v>
      </c>
      <c r="N1748">
        <v>0.68400000000000005</v>
      </c>
      <c r="O1748">
        <v>0</v>
      </c>
      <c r="Q1748" t="s">
        <v>504</v>
      </c>
      <c r="R1748" t="s">
        <v>1205</v>
      </c>
      <c r="T1748" s="24">
        <f t="shared" si="28"/>
        <v>156</v>
      </c>
      <c r="U1748">
        <v>1</v>
      </c>
      <c r="AA1748" t="s">
        <v>562</v>
      </c>
      <c r="AB1748" t="s">
        <v>558</v>
      </c>
      <c r="AD1748">
        <v>315</v>
      </c>
      <c r="AF1748" t="s">
        <v>561</v>
      </c>
      <c r="AG1748" t="s">
        <v>729</v>
      </c>
      <c r="AH1748" t="s">
        <v>542</v>
      </c>
      <c r="AI1748" s="6">
        <v>38355</v>
      </c>
      <c r="AJ1748" s="6">
        <v>39447</v>
      </c>
      <c r="AK1748" t="s">
        <v>197</v>
      </c>
      <c r="AM1748" t="s">
        <v>556</v>
      </c>
      <c r="AO1748" t="s">
        <v>569</v>
      </c>
      <c r="AY1748">
        <v>0</v>
      </c>
      <c r="AZ1748">
        <v>1</v>
      </c>
      <c r="BA1748">
        <v>0</v>
      </c>
      <c r="BF1748" t="s">
        <v>127</v>
      </c>
      <c r="BG1748" t="s">
        <v>698</v>
      </c>
    </row>
    <row r="1749" spans="1:59" x14ac:dyDescent="0.35">
      <c r="A1749">
        <v>46</v>
      </c>
      <c r="B1749">
        <v>1748</v>
      </c>
      <c r="D1749" t="s">
        <v>591</v>
      </c>
      <c r="E1749" t="s">
        <v>419</v>
      </c>
      <c r="F1749" t="s">
        <v>516</v>
      </c>
      <c r="H1749" t="s">
        <v>61</v>
      </c>
      <c r="I1749" t="s">
        <v>301</v>
      </c>
      <c r="L1749" t="s">
        <v>408</v>
      </c>
      <c r="N1749">
        <v>0.16900000000000001</v>
      </c>
      <c r="O1749">
        <v>0</v>
      </c>
      <c r="Q1749" t="s">
        <v>504</v>
      </c>
      <c r="R1749" t="s">
        <v>1205</v>
      </c>
      <c r="T1749" s="24">
        <f t="shared" si="28"/>
        <v>156</v>
      </c>
      <c r="U1749">
        <v>1</v>
      </c>
      <c r="AA1749" t="s">
        <v>562</v>
      </c>
      <c r="AB1749" t="s">
        <v>558</v>
      </c>
      <c r="AD1749">
        <v>315</v>
      </c>
      <c r="AF1749" t="s">
        <v>561</v>
      </c>
      <c r="AG1749" t="s">
        <v>729</v>
      </c>
      <c r="AH1749" t="s">
        <v>542</v>
      </c>
      <c r="AI1749" s="6">
        <v>38355</v>
      </c>
      <c r="AJ1749" s="6">
        <v>39447</v>
      </c>
      <c r="AK1749" t="s">
        <v>197</v>
      </c>
      <c r="AM1749" t="s">
        <v>556</v>
      </c>
      <c r="AO1749" t="s">
        <v>569</v>
      </c>
      <c r="AY1749">
        <v>0</v>
      </c>
      <c r="AZ1749">
        <v>1</v>
      </c>
      <c r="BA1749">
        <v>0</v>
      </c>
      <c r="BF1749" t="s">
        <v>127</v>
      </c>
      <c r="BG1749" t="s">
        <v>698</v>
      </c>
    </row>
    <row r="1750" spans="1:59" x14ac:dyDescent="0.35">
      <c r="A1750">
        <v>46</v>
      </c>
      <c r="B1750">
        <v>1749</v>
      </c>
      <c r="D1750" t="s">
        <v>591</v>
      </c>
      <c r="E1750" t="s">
        <v>419</v>
      </c>
      <c r="F1750" t="s">
        <v>517</v>
      </c>
      <c r="H1750" t="s">
        <v>61</v>
      </c>
      <c r="I1750" t="s">
        <v>300</v>
      </c>
      <c r="L1750" t="s">
        <v>408</v>
      </c>
      <c r="N1750">
        <v>5.6000000000000001E-2</v>
      </c>
      <c r="O1750">
        <v>0</v>
      </c>
      <c r="Q1750" t="s">
        <v>504</v>
      </c>
      <c r="R1750" t="s">
        <v>1205</v>
      </c>
      <c r="T1750" s="24">
        <f t="shared" si="28"/>
        <v>156</v>
      </c>
      <c r="U1750">
        <v>1</v>
      </c>
      <c r="AA1750" t="s">
        <v>562</v>
      </c>
      <c r="AB1750" t="s">
        <v>558</v>
      </c>
      <c r="AD1750">
        <v>315</v>
      </c>
      <c r="AF1750" t="s">
        <v>561</v>
      </c>
      <c r="AG1750" t="s">
        <v>729</v>
      </c>
      <c r="AH1750" t="s">
        <v>542</v>
      </c>
      <c r="AI1750" s="6">
        <v>38355</v>
      </c>
      <c r="AJ1750" s="6">
        <v>39447</v>
      </c>
      <c r="AK1750" t="s">
        <v>197</v>
      </c>
      <c r="AM1750" t="s">
        <v>556</v>
      </c>
      <c r="AO1750" t="s">
        <v>569</v>
      </c>
      <c r="AY1750">
        <v>0</v>
      </c>
      <c r="AZ1750">
        <v>1</v>
      </c>
      <c r="BA1750">
        <v>0</v>
      </c>
      <c r="BF1750" t="s">
        <v>127</v>
      </c>
      <c r="BG1750" t="s">
        <v>698</v>
      </c>
    </row>
    <row r="1751" spans="1:59" x14ac:dyDescent="0.35">
      <c r="A1751">
        <v>46</v>
      </c>
      <c r="B1751">
        <v>1750</v>
      </c>
      <c r="D1751" t="s">
        <v>591</v>
      </c>
      <c r="E1751" t="s">
        <v>419</v>
      </c>
      <c r="F1751" t="s">
        <v>518</v>
      </c>
      <c r="H1751" t="s">
        <v>61</v>
      </c>
      <c r="I1751" t="s">
        <v>302</v>
      </c>
      <c r="L1751" t="s">
        <v>408</v>
      </c>
      <c r="N1751">
        <v>0.77300000000000002</v>
      </c>
      <c r="O1751">
        <v>0</v>
      </c>
      <c r="Q1751" t="s">
        <v>504</v>
      </c>
      <c r="R1751" t="s">
        <v>1205</v>
      </c>
      <c r="T1751" s="24">
        <f t="shared" si="28"/>
        <v>156</v>
      </c>
      <c r="U1751">
        <v>1</v>
      </c>
      <c r="AA1751" t="s">
        <v>562</v>
      </c>
      <c r="AB1751" t="s">
        <v>558</v>
      </c>
      <c r="AD1751">
        <v>315</v>
      </c>
      <c r="AF1751" t="s">
        <v>561</v>
      </c>
      <c r="AG1751" t="s">
        <v>729</v>
      </c>
      <c r="AH1751" t="s">
        <v>542</v>
      </c>
      <c r="AI1751" s="6">
        <v>38355</v>
      </c>
      <c r="AJ1751" s="6">
        <v>39447</v>
      </c>
      <c r="AK1751" t="s">
        <v>197</v>
      </c>
      <c r="AM1751" t="s">
        <v>556</v>
      </c>
      <c r="AO1751" t="s">
        <v>569</v>
      </c>
      <c r="AY1751">
        <v>0</v>
      </c>
      <c r="AZ1751">
        <v>1</v>
      </c>
      <c r="BA1751">
        <v>0</v>
      </c>
      <c r="BF1751" t="s">
        <v>127</v>
      </c>
      <c r="BG1751" t="s">
        <v>698</v>
      </c>
    </row>
    <row r="1752" spans="1:59" x14ac:dyDescent="0.35">
      <c r="A1752">
        <v>46</v>
      </c>
      <c r="B1752">
        <v>1751</v>
      </c>
      <c r="D1752" t="s">
        <v>591</v>
      </c>
      <c r="E1752" t="s">
        <v>419</v>
      </c>
      <c r="F1752" t="s">
        <v>519</v>
      </c>
      <c r="H1752" t="s">
        <v>61</v>
      </c>
      <c r="I1752" t="s">
        <v>303</v>
      </c>
      <c r="L1752" t="s">
        <v>408</v>
      </c>
      <c r="N1752">
        <v>0.10100000000000001</v>
      </c>
      <c r="O1752">
        <v>0</v>
      </c>
      <c r="Q1752" t="s">
        <v>504</v>
      </c>
      <c r="R1752" t="s">
        <v>1205</v>
      </c>
      <c r="T1752" s="24">
        <f t="shared" si="28"/>
        <v>156</v>
      </c>
      <c r="U1752">
        <v>1</v>
      </c>
      <c r="AA1752" t="s">
        <v>562</v>
      </c>
      <c r="AB1752" t="s">
        <v>558</v>
      </c>
      <c r="AD1752">
        <v>315</v>
      </c>
      <c r="AF1752" t="s">
        <v>561</v>
      </c>
      <c r="AG1752" t="s">
        <v>729</v>
      </c>
      <c r="AH1752" t="s">
        <v>542</v>
      </c>
      <c r="AI1752" s="6">
        <v>38355</v>
      </c>
      <c r="AJ1752" s="6">
        <v>39447</v>
      </c>
      <c r="AK1752" t="s">
        <v>197</v>
      </c>
      <c r="AM1752" t="s">
        <v>556</v>
      </c>
      <c r="AO1752" t="s">
        <v>569</v>
      </c>
      <c r="AY1752">
        <v>0</v>
      </c>
      <c r="AZ1752">
        <v>1</v>
      </c>
      <c r="BA1752">
        <v>0</v>
      </c>
      <c r="BF1752" t="s">
        <v>127</v>
      </c>
      <c r="BG1752" t="s">
        <v>698</v>
      </c>
    </row>
    <row r="1753" spans="1:59" x14ac:dyDescent="0.35">
      <c r="A1753">
        <v>46</v>
      </c>
      <c r="B1753">
        <v>1752</v>
      </c>
      <c r="D1753" t="s">
        <v>591</v>
      </c>
      <c r="E1753" t="s">
        <v>419</v>
      </c>
      <c r="F1753" t="s">
        <v>515</v>
      </c>
      <c r="H1753" t="s">
        <v>61</v>
      </c>
      <c r="I1753" t="s">
        <v>299</v>
      </c>
      <c r="L1753" t="s">
        <v>408</v>
      </c>
      <c r="N1753">
        <v>0.254</v>
      </c>
      <c r="O1753">
        <v>0</v>
      </c>
      <c r="Q1753" t="s">
        <v>504</v>
      </c>
      <c r="R1753" t="s">
        <v>1205</v>
      </c>
      <c r="T1753" s="24">
        <f t="shared" si="28"/>
        <v>156</v>
      </c>
      <c r="U1753">
        <v>1</v>
      </c>
      <c r="AA1753" t="s">
        <v>562</v>
      </c>
      <c r="AB1753" t="s">
        <v>558</v>
      </c>
      <c r="AD1753">
        <v>315</v>
      </c>
      <c r="AF1753" t="s">
        <v>561</v>
      </c>
      <c r="AG1753" t="s">
        <v>729</v>
      </c>
      <c r="AH1753" t="s">
        <v>542</v>
      </c>
      <c r="AI1753" s="6">
        <v>38355</v>
      </c>
      <c r="AJ1753" s="6">
        <v>39447</v>
      </c>
      <c r="AK1753" t="s">
        <v>298</v>
      </c>
      <c r="AM1753" t="s">
        <v>556</v>
      </c>
      <c r="AO1753" t="s">
        <v>569</v>
      </c>
      <c r="AY1753">
        <v>0</v>
      </c>
      <c r="AZ1753">
        <v>1</v>
      </c>
      <c r="BA1753">
        <v>0</v>
      </c>
      <c r="BF1753" t="s">
        <v>127</v>
      </c>
      <c r="BG1753" t="s">
        <v>698</v>
      </c>
    </row>
    <row r="1754" spans="1:59" x14ac:dyDescent="0.35">
      <c r="A1754">
        <v>46</v>
      </c>
      <c r="B1754">
        <v>1753</v>
      </c>
      <c r="D1754" t="s">
        <v>591</v>
      </c>
      <c r="E1754" t="s">
        <v>419</v>
      </c>
      <c r="F1754" t="s">
        <v>516</v>
      </c>
      <c r="H1754" t="s">
        <v>61</v>
      </c>
      <c r="I1754" t="s">
        <v>301</v>
      </c>
      <c r="L1754" t="s">
        <v>408</v>
      </c>
      <c r="N1754">
        <v>0.20300000000000001</v>
      </c>
      <c r="O1754">
        <v>0</v>
      </c>
      <c r="Q1754" t="s">
        <v>504</v>
      </c>
      <c r="R1754" t="s">
        <v>1205</v>
      </c>
      <c r="T1754" s="24">
        <f t="shared" si="28"/>
        <v>156</v>
      </c>
      <c r="U1754">
        <v>1</v>
      </c>
      <c r="AA1754" t="s">
        <v>562</v>
      </c>
      <c r="AB1754" t="s">
        <v>558</v>
      </c>
      <c r="AD1754">
        <v>315</v>
      </c>
      <c r="AF1754" t="s">
        <v>561</v>
      </c>
      <c r="AG1754" t="s">
        <v>729</v>
      </c>
      <c r="AH1754" t="s">
        <v>542</v>
      </c>
      <c r="AI1754" s="6">
        <v>38355</v>
      </c>
      <c r="AJ1754" s="6">
        <v>39447</v>
      </c>
      <c r="AK1754" t="s">
        <v>298</v>
      </c>
      <c r="AM1754" t="s">
        <v>556</v>
      </c>
      <c r="AO1754" t="s">
        <v>569</v>
      </c>
      <c r="AY1754">
        <v>0</v>
      </c>
      <c r="AZ1754">
        <v>1</v>
      </c>
      <c r="BA1754">
        <v>0</v>
      </c>
      <c r="BF1754" t="s">
        <v>127</v>
      </c>
      <c r="BG1754" t="s">
        <v>698</v>
      </c>
    </row>
    <row r="1755" spans="1:59" x14ac:dyDescent="0.35">
      <c r="A1755">
        <v>46</v>
      </c>
      <c r="B1755">
        <v>1754</v>
      </c>
      <c r="D1755" t="s">
        <v>591</v>
      </c>
      <c r="E1755" t="s">
        <v>419</v>
      </c>
      <c r="F1755" t="s">
        <v>517</v>
      </c>
      <c r="H1755" t="s">
        <v>61</v>
      </c>
      <c r="I1755" t="s">
        <v>300</v>
      </c>
      <c r="L1755" t="s">
        <v>408</v>
      </c>
      <c r="N1755">
        <v>0.88300000000000001</v>
      </c>
      <c r="O1755">
        <v>0</v>
      </c>
      <c r="Q1755" t="s">
        <v>504</v>
      </c>
      <c r="R1755" t="s">
        <v>1205</v>
      </c>
      <c r="T1755" s="24">
        <f t="shared" si="28"/>
        <v>156</v>
      </c>
      <c r="U1755">
        <v>1</v>
      </c>
      <c r="AA1755" t="s">
        <v>562</v>
      </c>
      <c r="AB1755" t="s">
        <v>558</v>
      </c>
      <c r="AD1755">
        <v>315</v>
      </c>
      <c r="AF1755" t="s">
        <v>561</v>
      </c>
      <c r="AG1755" t="s">
        <v>729</v>
      </c>
      <c r="AH1755" t="s">
        <v>542</v>
      </c>
      <c r="AI1755" s="6">
        <v>38355</v>
      </c>
      <c r="AJ1755" s="6">
        <v>39447</v>
      </c>
      <c r="AK1755" t="s">
        <v>298</v>
      </c>
      <c r="AM1755" t="s">
        <v>556</v>
      </c>
      <c r="AO1755" t="s">
        <v>569</v>
      </c>
      <c r="AY1755">
        <v>0</v>
      </c>
      <c r="AZ1755">
        <v>1</v>
      </c>
      <c r="BA1755">
        <v>0</v>
      </c>
      <c r="BF1755" t="s">
        <v>127</v>
      </c>
      <c r="BG1755" t="s">
        <v>698</v>
      </c>
    </row>
    <row r="1756" spans="1:59" x14ac:dyDescent="0.35">
      <c r="A1756">
        <v>46</v>
      </c>
      <c r="B1756">
        <v>1755</v>
      </c>
      <c r="D1756" t="s">
        <v>591</v>
      </c>
      <c r="E1756" t="s">
        <v>419</v>
      </c>
      <c r="F1756" t="s">
        <v>518</v>
      </c>
      <c r="H1756" t="s">
        <v>61</v>
      </c>
      <c r="I1756" t="s">
        <v>302</v>
      </c>
      <c r="L1756" t="s">
        <v>408</v>
      </c>
      <c r="N1756">
        <v>1.0999999999999999E-2</v>
      </c>
      <c r="O1756">
        <v>0</v>
      </c>
      <c r="Q1756" t="s">
        <v>504</v>
      </c>
      <c r="R1756" t="s">
        <v>1205</v>
      </c>
      <c r="T1756" s="24">
        <f t="shared" si="28"/>
        <v>156</v>
      </c>
      <c r="U1756">
        <v>1</v>
      </c>
      <c r="AA1756" t="s">
        <v>562</v>
      </c>
      <c r="AB1756" t="s">
        <v>558</v>
      </c>
      <c r="AC1756">
        <v>0.05</v>
      </c>
      <c r="AD1756">
        <v>315</v>
      </c>
      <c r="AF1756" t="s">
        <v>561</v>
      </c>
      <c r="AG1756" t="s">
        <v>729</v>
      </c>
      <c r="AH1756" t="s">
        <v>542</v>
      </c>
      <c r="AI1756" s="6">
        <v>38355</v>
      </c>
      <c r="AJ1756" s="6">
        <v>39447</v>
      </c>
      <c r="AK1756" t="s">
        <v>298</v>
      </c>
      <c r="AM1756" t="s">
        <v>556</v>
      </c>
      <c r="AO1756" t="s">
        <v>569</v>
      </c>
      <c r="AY1756">
        <v>0</v>
      </c>
      <c r="AZ1756">
        <v>1</v>
      </c>
      <c r="BA1756">
        <v>0</v>
      </c>
      <c r="BF1756" t="s">
        <v>127</v>
      </c>
      <c r="BG1756" t="s">
        <v>698</v>
      </c>
    </row>
    <row r="1757" spans="1:59" x14ac:dyDescent="0.35">
      <c r="A1757">
        <v>46</v>
      </c>
      <c r="B1757">
        <v>1756</v>
      </c>
      <c r="D1757" t="s">
        <v>591</v>
      </c>
      <c r="E1757" t="s">
        <v>419</v>
      </c>
      <c r="F1757" t="s">
        <v>519</v>
      </c>
      <c r="H1757" t="s">
        <v>61</v>
      </c>
      <c r="I1757" t="s">
        <v>303</v>
      </c>
      <c r="L1757" t="s">
        <v>408</v>
      </c>
      <c r="N1757">
        <v>0.22900000000000001</v>
      </c>
      <c r="O1757">
        <v>0</v>
      </c>
      <c r="Q1757" t="s">
        <v>504</v>
      </c>
      <c r="R1757" t="s">
        <v>1205</v>
      </c>
      <c r="T1757" s="24">
        <f t="shared" si="28"/>
        <v>156</v>
      </c>
      <c r="U1757">
        <v>1</v>
      </c>
      <c r="AA1757" t="s">
        <v>562</v>
      </c>
      <c r="AB1757" t="s">
        <v>558</v>
      </c>
      <c r="AD1757">
        <v>315</v>
      </c>
      <c r="AF1757" t="s">
        <v>561</v>
      </c>
      <c r="AG1757" t="s">
        <v>729</v>
      </c>
      <c r="AH1757" t="s">
        <v>542</v>
      </c>
      <c r="AI1757" s="6">
        <v>38355</v>
      </c>
      <c r="AJ1757" s="6">
        <v>39447</v>
      </c>
      <c r="AK1757" t="s">
        <v>298</v>
      </c>
      <c r="AM1757" t="s">
        <v>556</v>
      </c>
      <c r="AO1757" t="s">
        <v>569</v>
      </c>
      <c r="AY1757">
        <v>0</v>
      </c>
      <c r="AZ1757">
        <v>1</v>
      </c>
      <c r="BA1757">
        <v>0</v>
      </c>
      <c r="BF1757" t="s">
        <v>127</v>
      </c>
      <c r="BG1757" t="s">
        <v>698</v>
      </c>
    </row>
    <row r="1758" spans="1:59" x14ac:dyDescent="0.35">
      <c r="A1758">
        <v>46</v>
      </c>
      <c r="B1758">
        <v>1757</v>
      </c>
      <c r="D1758" t="s">
        <v>591</v>
      </c>
      <c r="E1758" t="s">
        <v>419</v>
      </c>
      <c r="F1758" t="s">
        <v>515</v>
      </c>
      <c r="H1758" t="s">
        <v>61</v>
      </c>
      <c r="I1758" t="s">
        <v>299</v>
      </c>
      <c r="L1758" t="s">
        <v>408</v>
      </c>
      <c r="N1758">
        <v>0.70099999999999996</v>
      </c>
      <c r="O1758">
        <v>0</v>
      </c>
      <c r="Q1758" t="s">
        <v>504</v>
      </c>
      <c r="R1758" t="s">
        <v>1205</v>
      </c>
      <c r="T1758" s="24">
        <f t="shared" si="28"/>
        <v>156</v>
      </c>
      <c r="U1758">
        <v>1</v>
      </c>
      <c r="AA1758" t="s">
        <v>562</v>
      </c>
      <c r="AB1758" t="s">
        <v>558</v>
      </c>
      <c r="AD1758">
        <v>315</v>
      </c>
      <c r="AF1758" t="s">
        <v>561</v>
      </c>
      <c r="AG1758" t="s">
        <v>729</v>
      </c>
      <c r="AH1758" t="s">
        <v>542</v>
      </c>
      <c r="AI1758" s="6">
        <v>38355</v>
      </c>
      <c r="AJ1758" s="6">
        <v>39447</v>
      </c>
      <c r="AK1758" t="s">
        <v>191</v>
      </c>
      <c r="AM1758" t="s">
        <v>556</v>
      </c>
      <c r="AO1758" t="s">
        <v>569</v>
      </c>
      <c r="AY1758">
        <v>0</v>
      </c>
      <c r="AZ1758">
        <v>1</v>
      </c>
      <c r="BA1758">
        <v>0</v>
      </c>
      <c r="BF1758" t="s">
        <v>127</v>
      </c>
      <c r="BG1758" t="s">
        <v>698</v>
      </c>
    </row>
    <row r="1759" spans="1:59" x14ac:dyDescent="0.35">
      <c r="A1759">
        <v>46</v>
      </c>
      <c r="B1759">
        <v>1758</v>
      </c>
      <c r="D1759" t="s">
        <v>591</v>
      </c>
      <c r="E1759" t="s">
        <v>419</v>
      </c>
      <c r="F1759" t="s">
        <v>516</v>
      </c>
      <c r="H1759" t="s">
        <v>61</v>
      </c>
      <c r="I1759" t="s">
        <v>301</v>
      </c>
      <c r="L1759" t="s">
        <v>408</v>
      </c>
      <c r="N1759">
        <v>0.66500000000000004</v>
      </c>
      <c r="O1759">
        <v>0</v>
      </c>
      <c r="Q1759" t="s">
        <v>504</v>
      </c>
      <c r="R1759" t="s">
        <v>1205</v>
      </c>
      <c r="T1759" s="24">
        <f t="shared" si="28"/>
        <v>156</v>
      </c>
      <c r="U1759">
        <v>1</v>
      </c>
      <c r="AA1759" t="s">
        <v>562</v>
      </c>
      <c r="AB1759" t="s">
        <v>558</v>
      </c>
      <c r="AD1759">
        <v>315</v>
      </c>
      <c r="AF1759" t="s">
        <v>561</v>
      </c>
      <c r="AG1759" t="s">
        <v>729</v>
      </c>
      <c r="AH1759" t="s">
        <v>542</v>
      </c>
      <c r="AI1759" s="6">
        <v>38355</v>
      </c>
      <c r="AJ1759" s="6">
        <v>39447</v>
      </c>
      <c r="AK1759" t="s">
        <v>191</v>
      </c>
      <c r="AM1759" t="s">
        <v>556</v>
      </c>
      <c r="AO1759" t="s">
        <v>569</v>
      </c>
      <c r="AY1759">
        <v>0</v>
      </c>
      <c r="AZ1759">
        <v>1</v>
      </c>
      <c r="BA1759">
        <v>0</v>
      </c>
      <c r="BF1759" t="s">
        <v>127</v>
      </c>
      <c r="BG1759" t="s">
        <v>698</v>
      </c>
    </row>
    <row r="1760" spans="1:59" x14ac:dyDescent="0.35">
      <c r="A1760">
        <v>46</v>
      </c>
      <c r="B1760">
        <v>1759</v>
      </c>
      <c r="D1760" t="s">
        <v>591</v>
      </c>
      <c r="E1760" t="s">
        <v>419</v>
      </c>
      <c r="F1760" t="s">
        <v>517</v>
      </c>
      <c r="H1760" t="s">
        <v>61</v>
      </c>
      <c r="I1760" t="s">
        <v>300</v>
      </c>
      <c r="L1760" t="s">
        <v>408</v>
      </c>
      <c r="N1760">
        <v>9.0999999999999998E-2</v>
      </c>
      <c r="O1760">
        <v>0</v>
      </c>
      <c r="Q1760" t="s">
        <v>504</v>
      </c>
      <c r="R1760" t="s">
        <v>1205</v>
      </c>
      <c r="T1760" s="24">
        <f t="shared" si="28"/>
        <v>156</v>
      </c>
      <c r="U1760">
        <v>1</v>
      </c>
      <c r="AA1760" t="s">
        <v>562</v>
      </c>
      <c r="AB1760" t="s">
        <v>558</v>
      </c>
      <c r="AD1760">
        <v>315</v>
      </c>
      <c r="AF1760" t="s">
        <v>561</v>
      </c>
      <c r="AG1760" t="s">
        <v>729</v>
      </c>
      <c r="AH1760" t="s">
        <v>542</v>
      </c>
      <c r="AI1760" s="6">
        <v>38355</v>
      </c>
      <c r="AJ1760" s="6">
        <v>39447</v>
      </c>
      <c r="AK1760" t="s">
        <v>191</v>
      </c>
      <c r="AM1760" t="s">
        <v>556</v>
      </c>
      <c r="AO1760" t="s">
        <v>569</v>
      </c>
      <c r="AY1760">
        <v>0</v>
      </c>
      <c r="AZ1760">
        <v>1</v>
      </c>
      <c r="BA1760">
        <v>0</v>
      </c>
      <c r="BF1760" t="s">
        <v>127</v>
      </c>
      <c r="BG1760" t="s">
        <v>698</v>
      </c>
    </row>
    <row r="1761" spans="1:59" x14ac:dyDescent="0.35">
      <c r="A1761">
        <v>46</v>
      </c>
      <c r="B1761">
        <v>1760</v>
      </c>
      <c r="D1761" t="s">
        <v>591</v>
      </c>
      <c r="E1761" t="s">
        <v>419</v>
      </c>
      <c r="F1761" t="s">
        <v>518</v>
      </c>
      <c r="H1761" t="s">
        <v>61</v>
      </c>
      <c r="I1761" t="s">
        <v>302</v>
      </c>
      <c r="L1761" t="s">
        <v>408</v>
      </c>
      <c r="N1761">
        <v>0.10100000000000001</v>
      </c>
      <c r="O1761">
        <v>0</v>
      </c>
      <c r="Q1761" t="s">
        <v>504</v>
      </c>
      <c r="R1761" t="s">
        <v>1205</v>
      </c>
      <c r="T1761" s="24">
        <f t="shared" si="28"/>
        <v>156</v>
      </c>
      <c r="U1761">
        <v>1</v>
      </c>
      <c r="AA1761" t="s">
        <v>562</v>
      </c>
      <c r="AB1761" t="s">
        <v>558</v>
      </c>
      <c r="AD1761">
        <v>315</v>
      </c>
      <c r="AF1761" t="s">
        <v>561</v>
      </c>
      <c r="AG1761" t="s">
        <v>729</v>
      </c>
      <c r="AH1761" t="s">
        <v>542</v>
      </c>
      <c r="AI1761" s="6">
        <v>38355</v>
      </c>
      <c r="AJ1761" s="6">
        <v>39447</v>
      </c>
      <c r="AK1761" t="s">
        <v>191</v>
      </c>
      <c r="AM1761" t="s">
        <v>556</v>
      </c>
      <c r="AO1761" t="s">
        <v>569</v>
      </c>
      <c r="AY1761">
        <v>0</v>
      </c>
      <c r="AZ1761">
        <v>1</v>
      </c>
      <c r="BA1761">
        <v>0</v>
      </c>
      <c r="BF1761" t="s">
        <v>127</v>
      </c>
      <c r="BG1761" t="s">
        <v>698</v>
      </c>
    </row>
    <row r="1762" spans="1:59" x14ac:dyDescent="0.35">
      <c r="A1762">
        <v>46</v>
      </c>
      <c r="B1762">
        <v>1761</v>
      </c>
      <c r="D1762" t="s">
        <v>591</v>
      </c>
      <c r="E1762" t="s">
        <v>419</v>
      </c>
      <c r="F1762" t="s">
        <v>519</v>
      </c>
      <c r="H1762" t="s">
        <v>61</v>
      </c>
      <c r="I1762" t="s">
        <v>303</v>
      </c>
      <c r="L1762" t="s">
        <v>408</v>
      </c>
      <c r="N1762">
        <v>0.04</v>
      </c>
      <c r="O1762">
        <v>0</v>
      </c>
      <c r="Q1762" t="s">
        <v>504</v>
      </c>
      <c r="R1762" t="s">
        <v>1205</v>
      </c>
      <c r="T1762" s="24">
        <f t="shared" ref="T1762:T1825" si="29">IF(BF1762="daily",NETWORKDAYS(AI1762,AJ1762),IF(BF1762="weekly",ROUNDDOWN((AJ1762-AI1762)/7,0),IF(BF1762="monthly",-((YEAR(AI1762)-YEAR(AJ1762))*12+MONTH(AI1762)-MONTH(AJ1762)),IF(BF1762="quarterly",(-((YEAR(AI1762)-YEAR(AJ1762))*12+MONTH(AI1762)-MONTH(AJ1762)))/3,"error"))))</f>
        <v>156</v>
      </c>
      <c r="U1762">
        <v>1</v>
      </c>
      <c r="AA1762" t="s">
        <v>562</v>
      </c>
      <c r="AB1762" t="s">
        <v>558</v>
      </c>
      <c r="AC1762">
        <v>0.05</v>
      </c>
      <c r="AD1762">
        <v>315</v>
      </c>
      <c r="AF1762" t="s">
        <v>561</v>
      </c>
      <c r="AG1762" t="s">
        <v>729</v>
      </c>
      <c r="AH1762" t="s">
        <v>542</v>
      </c>
      <c r="AI1762" s="6">
        <v>38355</v>
      </c>
      <c r="AJ1762" s="6">
        <v>39447</v>
      </c>
      <c r="AK1762" t="s">
        <v>191</v>
      </c>
      <c r="AM1762" t="s">
        <v>556</v>
      </c>
      <c r="AO1762" t="s">
        <v>569</v>
      </c>
      <c r="AY1762">
        <v>0</v>
      </c>
      <c r="AZ1762">
        <v>1</v>
      </c>
      <c r="BA1762">
        <v>0</v>
      </c>
      <c r="BF1762" t="s">
        <v>127</v>
      </c>
      <c r="BG1762" t="s">
        <v>698</v>
      </c>
    </row>
    <row r="1763" spans="1:59" x14ac:dyDescent="0.35">
      <c r="A1763">
        <v>46</v>
      </c>
      <c r="B1763">
        <v>1762</v>
      </c>
      <c r="D1763" t="s">
        <v>591</v>
      </c>
      <c r="E1763" t="s">
        <v>419</v>
      </c>
      <c r="F1763" t="s">
        <v>515</v>
      </c>
      <c r="H1763" t="s">
        <v>61</v>
      </c>
      <c r="I1763" t="s">
        <v>299</v>
      </c>
      <c r="L1763" t="s">
        <v>408</v>
      </c>
      <c r="N1763">
        <v>0.40400000000000003</v>
      </c>
      <c r="O1763">
        <v>0</v>
      </c>
      <c r="Q1763" t="s">
        <v>504</v>
      </c>
      <c r="R1763" t="s">
        <v>1205</v>
      </c>
      <c r="T1763" s="24">
        <f t="shared" si="29"/>
        <v>156</v>
      </c>
      <c r="U1763">
        <v>1</v>
      </c>
      <c r="AA1763" t="s">
        <v>562</v>
      </c>
      <c r="AB1763" t="s">
        <v>558</v>
      </c>
      <c r="AD1763">
        <v>315</v>
      </c>
      <c r="AF1763" t="s">
        <v>561</v>
      </c>
      <c r="AG1763" t="s">
        <v>729</v>
      </c>
      <c r="AH1763" t="s">
        <v>542</v>
      </c>
      <c r="AI1763" s="6">
        <v>39448</v>
      </c>
      <c r="AJ1763" s="6">
        <v>40542</v>
      </c>
      <c r="AK1763" t="s">
        <v>297</v>
      </c>
      <c r="AM1763" t="s">
        <v>556</v>
      </c>
      <c r="AO1763" t="s">
        <v>569</v>
      </c>
      <c r="AY1763">
        <v>0</v>
      </c>
      <c r="AZ1763">
        <v>1</v>
      </c>
      <c r="BA1763">
        <v>0</v>
      </c>
      <c r="BF1763" t="s">
        <v>127</v>
      </c>
      <c r="BG1763" t="s">
        <v>698</v>
      </c>
    </row>
    <row r="1764" spans="1:59" x14ac:dyDescent="0.35">
      <c r="A1764">
        <v>46</v>
      </c>
      <c r="B1764">
        <v>1763</v>
      </c>
      <c r="D1764" t="s">
        <v>591</v>
      </c>
      <c r="E1764" t="s">
        <v>419</v>
      </c>
      <c r="F1764" t="s">
        <v>516</v>
      </c>
      <c r="H1764" t="s">
        <v>61</v>
      </c>
      <c r="I1764" t="s">
        <v>301</v>
      </c>
      <c r="L1764" t="s">
        <v>408</v>
      </c>
      <c r="N1764">
        <v>0.72899999999999998</v>
      </c>
      <c r="O1764">
        <v>0</v>
      </c>
      <c r="Q1764" t="s">
        <v>504</v>
      </c>
      <c r="R1764" t="s">
        <v>1205</v>
      </c>
      <c r="T1764" s="24">
        <f t="shared" si="29"/>
        <v>156</v>
      </c>
      <c r="U1764">
        <v>1</v>
      </c>
      <c r="AA1764" t="s">
        <v>562</v>
      </c>
      <c r="AB1764" t="s">
        <v>558</v>
      </c>
      <c r="AD1764">
        <v>315</v>
      </c>
      <c r="AF1764" t="s">
        <v>561</v>
      </c>
      <c r="AG1764" t="s">
        <v>729</v>
      </c>
      <c r="AH1764" t="s">
        <v>542</v>
      </c>
      <c r="AI1764" s="6">
        <v>39448</v>
      </c>
      <c r="AJ1764" s="6">
        <v>40542</v>
      </c>
      <c r="AK1764" t="s">
        <v>297</v>
      </c>
      <c r="AM1764" t="s">
        <v>556</v>
      </c>
      <c r="AO1764" t="s">
        <v>569</v>
      </c>
      <c r="AY1764">
        <v>0</v>
      </c>
      <c r="AZ1764">
        <v>1</v>
      </c>
      <c r="BA1764">
        <v>0</v>
      </c>
      <c r="BF1764" t="s">
        <v>127</v>
      </c>
      <c r="BG1764" t="s">
        <v>698</v>
      </c>
    </row>
    <row r="1765" spans="1:59" x14ac:dyDescent="0.35">
      <c r="A1765">
        <v>46</v>
      </c>
      <c r="B1765">
        <v>1764</v>
      </c>
      <c r="D1765" t="s">
        <v>591</v>
      </c>
      <c r="E1765" t="s">
        <v>419</v>
      </c>
      <c r="F1765" t="s">
        <v>517</v>
      </c>
      <c r="H1765" t="s">
        <v>61</v>
      </c>
      <c r="I1765" t="s">
        <v>300</v>
      </c>
      <c r="L1765" t="s">
        <v>408</v>
      </c>
      <c r="N1765">
        <v>0.93100000000000005</v>
      </c>
      <c r="O1765">
        <v>0</v>
      </c>
      <c r="Q1765" t="s">
        <v>504</v>
      </c>
      <c r="R1765" t="s">
        <v>1205</v>
      </c>
      <c r="T1765" s="24">
        <f t="shared" si="29"/>
        <v>156</v>
      </c>
      <c r="U1765">
        <v>1</v>
      </c>
      <c r="AA1765" t="s">
        <v>562</v>
      </c>
      <c r="AB1765" t="s">
        <v>558</v>
      </c>
      <c r="AD1765">
        <v>315</v>
      </c>
      <c r="AF1765" t="s">
        <v>561</v>
      </c>
      <c r="AG1765" t="s">
        <v>729</v>
      </c>
      <c r="AH1765" t="s">
        <v>542</v>
      </c>
      <c r="AI1765" s="6">
        <v>39448</v>
      </c>
      <c r="AJ1765" s="6">
        <v>40542</v>
      </c>
      <c r="AK1765" t="s">
        <v>297</v>
      </c>
      <c r="AM1765" t="s">
        <v>556</v>
      </c>
      <c r="AO1765" t="s">
        <v>569</v>
      </c>
      <c r="AY1765">
        <v>0</v>
      </c>
      <c r="AZ1765">
        <v>1</v>
      </c>
      <c r="BA1765">
        <v>0</v>
      </c>
      <c r="BF1765" t="s">
        <v>127</v>
      </c>
      <c r="BG1765" t="s">
        <v>698</v>
      </c>
    </row>
    <row r="1766" spans="1:59" x14ac:dyDescent="0.35">
      <c r="A1766">
        <v>46</v>
      </c>
      <c r="B1766">
        <v>1765</v>
      </c>
      <c r="D1766" t="s">
        <v>591</v>
      </c>
      <c r="E1766" t="s">
        <v>419</v>
      </c>
      <c r="F1766" t="s">
        <v>518</v>
      </c>
      <c r="H1766" t="s">
        <v>61</v>
      </c>
      <c r="I1766" t="s">
        <v>302</v>
      </c>
      <c r="L1766" t="s">
        <v>408</v>
      </c>
      <c r="N1766">
        <v>0.90200000000000002</v>
      </c>
      <c r="O1766">
        <v>0</v>
      </c>
      <c r="Q1766" t="s">
        <v>504</v>
      </c>
      <c r="R1766" t="s">
        <v>1205</v>
      </c>
      <c r="T1766" s="24">
        <f t="shared" si="29"/>
        <v>156</v>
      </c>
      <c r="U1766">
        <v>1</v>
      </c>
      <c r="AA1766" t="s">
        <v>562</v>
      </c>
      <c r="AB1766" t="s">
        <v>558</v>
      </c>
      <c r="AD1766">
        <v>315</v>
      </c>
      <c r="AF1766" t="s">
        <v>561</v>
      </c>
      <c r="AG1766" t="s">
        <v>729</v>
      </c>
      <c r="AH1766" t="s">
        <v>542</v>
      </c>
      <c r="AI1766" s="6">
        <v>39448</v>
      </c>
      <c r="AJ1766" s="6">
        <v>40542</v>
      </c>
      <c r="AK1766" t="s">
        <v>297</v>
      </c>
      <c r="AM1766" t="s">
        <v>556</v>
      </c>
      <c r="AO1766" t="s">
        <v>569</v>
      </c>
      <c r="AY1766">
        <v>0</v>
      </c>
      <c r="AZ1766">
        <v>1</v>
      </c>
      <c r="BA1766">
        <v>0</v>
      </c>
      <c r="BF1766" t="s">
        <v>127</v>
      </c>
      <c r="BG1766" t="s">
        <v>698</v>
      </c>
    </row>
    <row r="1767" spans="1:59" x14ac:dyDescent="0.35">
      <c r="A1767">
        <v>46</v>
      </c>
      <c r="B1767">
        <v>1766</v>
      </c>
      <c r="D1767" t="s">
        <v>591</v>
      </c>
      <c r="E1767" t="s">
        <v>419</v>
      </c>
      <c r="F1767" t="s">
        <v>519</v>
      </c>
      <c r="H1767" t="s">
        <v>61</v>
      </c>
      <c r="I1767" t="s">
        <v>303</v>
      </c>
      <c r="L1767" t="s">
        <v>408</v>
      </c>
      <c r="N1767">
        <v>0.08</v>
      </c>
      <c r="O1767">
        <v>0</v>
      </c>
      <c r="Q1767" t="s">
        <v>504</v>
      </c>
      <c r="R1767" t="s">
        <v>1205</v>
      </c>
      <c r="T1767" s="24">
        <f t="shared" si="29"/>
        <v>156</v>
      </c>
      <c r="U1767">
        <v>1</v>
      </c>
      <c r="AA1767" t="s">
        <v>562</v>
      </c>
      <c r="AB1767" t="s">
        <v>558</v>
      </c>
      <c r="AD1767">
        <v>315</v>
      </c>
      <c r="AF1767" t="s">
        <v>561</v>
      </c>
      <c r="AG1767" t="s">
        <v>729</v>
      </c>
      <c r="AH1767" t="s">
        <v>542</v>
      </c>
      <c r="AI1767" s="6">
        <v>39448</v>
      </c>
      <c r="AJ1767" s="6">
        <v>40542</v>
      </c>
      <c r="AK1767" t="s">
        <v>297</v>
      </c>
      <c r="AM1767" t="s">
        <v>556</v>
      </c>
      <c r="AO1767" t="s">
        <v>569</v>
      </c>
      <c r="AY1767">
        <v>0</v>
      </c>
      <c r="AZ1767">
        <v>1</v>
      </c>
      <c r="BA1767">
        <v>0</v>
      </c>
      <c r="BF1767" t="s">
        <v>127</v>
      </c>
      <c r="BG1767" t="s">
        <v>698</v>
      </c>
    </row>
    <row r="1768" spans="1:59" x14ac:dyDescent="0.35">
      <c r="A1768">
        <v>46</v>
      </c>
      <c r="B1768">
        <v>1767</v>
      </c>
      <c r="D1768" t="s">
        <v>591</v>
      </c>
      <c r="E1768" t="s">
        <v>419</v>
      </c>
      <c r="F1768" t="s">
        <v>515</v>
      </c>
      <c r="H1768" t="s">
        <v>61</v>
      </c>
      <c r="I1768" t="s">
        <v>299</v>
      </c>
      <c r="L1768" t="s">
        <v>408</v>
      </c>
      <c r="N1768">
        <v>0.22700000000000001</v>
      </c>
      <c r="O1768">
        <v>0</v>
      </c>
      <c r="Q1768" t="s">
        <v>504</v>
      </c>
      <c r="R1768" t="s">
        <v>1205</v>
      </c>
      <c r="T1768" s="24">
        <f t="shared" si="29"/>
        <v>156</v>
      </c>
      <c r="U1768">
        <v>1</v>
      </c>
      <c r="AA1768" t="s">
        <v>562</v>
      </c>
      <c r="AB1768" t="s">
        <v>558</v>
      </c>
      <c r="AD1768">
        <v>315</v>
      </c>
      <c r="AF1768" t="s">
        <v>561</v>
      </c>
      <c r="AG1768" t="s">
        <v>729</v>
      </c>
      <c r="AH1768" t="s">
        <v>542</v>
      </c>
      <c r="AI1768" s="6">
        <v>39448</v>
      </c>
      <c r="AJ1768" s="6">
        <v>40542</v>
      </c>
      <c r="AK1768" t="s">
        <v>190</v>
      </c>
      <c r="AM1768" t="s">
        <v>556</v>
      </c>
      <c r="AO1768" t="s">
        <v>569</v>
      </c>
      <c r="AY1768">
        <v>0</v>
      </c>
      <c r="AZ1768">
        <v>1</v>
      </c>
      <c r="BA1768">
        <v>0</v>
      </c>
      <c r="BF1768" t="s">
        <v>127</v>
      </c>
      <c r="BG1768" t="s">
        <v>698</v>
      </c>
    </row>
    <row r="1769" spans="1:59" x14ac:dyDescent="0.35">
      <c r="A1769">
        <v>46</v>
      </c>
      <c r="B1769">
        <v>1768</v>
      </c>
      <c r="D1769" t="s">
        <v>591</v>
      </c>
      <c r="E1769" t="s">
        <v>419</v>
      </c>
      <c r="F1769" t="s">
        <v>516</v>
      </c>
      <c r="H1769" t="s">
        <v>61</v>
      </c>
      <c r="I1769" t="s">
        <v>301</v>
      </c>
      <c r="L1769" t="s">
        <v>408</v>
      </c>
      <c r="N1769">
        <v>0.80800000000000005</v>
      </c>
      <c r="O1769">
        <v>0</v>
      </c>
      <c r="Q1769" t="s">
        <v>504</v>
      </c>
      <c r="R1769" t="s">
        <v>1205</v>
      </c>
      <c r="T1769" s="24">
        <f t="shared" si="29"/>
        <v>156</v>
      </c>
      <c r="U1769">
        <v>1</v>
      </c>
      <c r="AA1769" t="s">
        <v>562</v>
      </c>
      <c r="AB1769" t="s">
        <v>558</v>
      </c>
      <c r="AD1769">
        <v>315</v>
      </c>
      <c r="AF1769" t="s">
        <v>561</v>
      </c>
      <c r="AG1769" t="s">
        <v>729</v>
      </c>
      <c r="AH1769" t="s">
        <v>542</v>
      </c>
      <c r="AI1769" s="6">
        <v>39448</v>
      </c>
      <c r="AJ1769" s="6">
        <v>40542</v>
      </c>
      <c r="AK1769" t="s">
        <v>190</v>
      </c>
      <c r="AM1769" t="s">
        <v>556</v>
      </c>
      <c r="AO1769" t="s">
        <v>569</v>
      </c>
      <c r="AY1769">
        <v>0</v>
      </c>
      <c r="AZ1769">
        <v>1</v>
      </c>
      <c r="BA1769">
        <v>0</v>
      </c>
      <c r="BF1769" t="s">
        <v>127</v>
      </c>
      <c r="BG1769" t="s">
        <v>698</v>
      </c>
    </row>
    <row r="1770" spans="1:59" x14ac:dyDescent="0.35">
      <c r="A1770">
        <v>46</v>
      </c>
      <c r="B1770">
        <v>1769</v>
      </c>
      <c r="D1770" t="s">
        <v>591</v>
      </c>
      <c r="E1770" t="s">
        <v>419</v>
      </c>
      <c r="F1770" t="s">
        <v>517</v>
      </c>
      <c r="H1770" t="s">
        <v>61</v>
      </c>
      <c r="I1770" t="s">
        <v>300</v>
      </c>
      <c r="L1770" t="s">
        <v>408</v>
      </c>
      <c r="N1770">
        <v>0.124</v>
      </c>
      <c r="O1770">
        <v>0</v>
      </c>
      <c r="Q1770" t="s">
        <v>504</v>
      </c>
      <c r="R1770" t="s">
        <v>1205</v>
      </c>
      <c r="T1770" s="24">
        <f t="shared" si="29"/>
        <v>156</v>
      </c>
      <c r="U1770">
        <v>1</v>
      </c>
      <c r="AA1770" t="s">
        <v>562</v>
      </c>
      <c r="AB1770" t="s">
        <v>558</v>
      </c>
      <c r="AD1770">
        <v>315</v>
      </c>
      <c r="AF1770" t="s">
        <v>561</v>
      </c>
      <c r="AG1770" t="s">
        <v>729</v>
      </c>
      <c r="AH1770" t="s">
        <v>542</v>
      </c>
      <c r="AI1770" s="6">
        <v>39448</v>
      </c>
      <c r="AJ1770" s="6">
        <v>40542</v>
      </c>
      <c r="AK1770" t="s">
        <v>190</v>
      </c>
      <c r="AM1770" t="s">
        <v>556</v>
      </c>
      <c r="AO1770" t="s">
        <v>569</v>
      </c>
      <c r="AY1770">
        <v>0</v>
      </c>
      <c r="AZ1770">
        <v>1</v>
      </c>
      <c r="BA1770">
        <v>0</v>
      </c>
      <c r="BF1770" t="s">
        <v>127</v>
      </c>
      <c r="BG1770" t="s">
        <v>698</v>
      </c>
    </row>
    <row r="1771" spans="1:59" x14ac:dyDescent="0.35">
      <c r="A1771">
        <v>46</v>
      </c>
      <c r="B1771">
        <v>1770</v>
      </c>
      <c r="D1771" t="s">
        <v>591</v>
      </c>
      <c r="E1771" t="s">
        <v>419</v>
      </c>
      <c r="F1771" t="s">
        <v>518</v>
      </c>
      <c r="H1771" t="s">
        <v>61</v>
      </c>
      <c r="I1771" t="s">
        <v>302</v>
      </c>
      <c r="L1771" t="s">
        <v>408</v>
      </c>
      <c r="N1771">
        <v>0.34399999999999997</v>
      </c>
      <c r="O1771">
        <v>0</v>
      </c>
      <c r="Q1771" t="s">
        <v>504</v>
      </c>
      <c r="R1771" t="s">
        <v>1205</v>
      </c>
      <c r="T1771" s="24">
        <f t="shared" si="29"/>
        <v>156</v>
      </c>
      <c r="U1771">
        <v>1</v>
      </c>
      <c r="AA1771" t="s">
        <v>562</v>
      </c>
      <c r="AB1771" t="s">
        <v>558</v>
      </c>
      <c r="AD1771">
        <v>315</v>
      </c>
      <c r="AF1771" t="s">
        <v>561</v>
      </c>
      <c r="AG1771" t="s">
        <v>729</v>
      </c>
      <c r="AH1771" t="s">
        <v>542</v>
      </c>
      <c r="AI1771" s="6">
        <v>39448</v>
      </c>
      <c r="AJ1771" s="6">
        <v>40542</v>
      </c>
      <c r="AK1771" t="s">
        <v>190</v>
      </c>
      <c r="AM1771" t="s">
        <v>556</v>
      </c>
      <c r="AO1771" t="s">
        <v>569</v>
      </c>
      <c r="AY1771">
        <v>0</v>
      </c>
      <c r="AZ1771">
        <v>1</v>
      </c>
      <c r="BA1771">
        <v>0</v>
      </c>
      <c r="BF1771" t="s">
        <v>127</v>
      </c>
      <c r="BG1771" t="s">
        <v>698</v>
      </c>
    </row>
    <row r="1772" spans="1:59" x14ac:dyDescent="0.35">
      <c r="A1772">
        <v>46</v>
      </c>
      <c r="B1772">
        <v>1771</v>
      </c>
      <c r="D1772" t="s">
        <v>591</v>
      </c>
      <c r="E1772" t="s">
        <v>419</v>
      </c>
      <c r="F1772" t="s">
        <v>519</v>
      </c>
      <c r="H1772" t="s">
        <v>61</v>
      </c>
      <c r="I1772" t="s">
        <v>303</v>
      </c>
      <c r="L1772" t="s">
        <v>408</v>
      </c>
      <c r="N1772">
        <v>0.21299999999999999</v>
      </c>
      <c r="O1772">
        <v>0</v>
      </c>
      <c r="Q1772" t="s">
        <v>504</v>
      </c>
      <c r="R1772" t="s">
        <v>1205</v>
      </c>
      <c r="T1772" s="24">
        <f t="shared" si="29"/>
        <v>156</v>
      </c>
      <c r="U1772">
        <v>1</v>
      </c>
      <c r="AA1772" t="s">
        <v>562</v>
      </c>
      <c r="AB1772" t="s">
        <v>558</v>
      </c>
      <c r="AD1772">
        <v>315</v>
      </c>
      <c r="AF1772" t="s">
        <v>561</v>
      </c>
      <c r="AG1772" t="s">
        <v>729</v>
      </c>
      <c r="AH1772" t="s">
        <v>542</v>
      </c>
      <c r="AI1772" s="6">
        <v>39448</v>
      </c>
      <c r="AJ1772" s="6">
        <v>40542</v>
      </c>
      <c r="AK1772" t="s">
        <v>190</v>
      </c>
      <c r="AM1772" t="s">
        <v>556</v>
      </c>
      <c r="AO1772" t="s">
        <v>569</v>
      </c>
      <c r="AY1772">
        <v>0</v>
      </c>
      <c r="AZ1772">
        <v>1</v>
      </c>
      <c r="BA1772">
        <v>0</v>
      </c>
      <c r="BF1772" t="s">
        <v>127</v>
      </c>
      <c r="BG1772" t="s">
        <v>698</v>
      </c>
    </row>
    <row r="1773" spans="1:59" x14ac:dyDescent="0.35">
      <c r="A1773">
        <v>46</v>
      </c>
      <c r="B1773">
        <v>1772</v>
      </c>
      <c r="D1773" t="s">
        <v>591</v>
      </c>
      <c r="E1773" t="s">
        <v>419</v>
      </c>
      <c r="F1773" t="s">
        <v>515</v>
      </c>
      <c r="H1773" t="s">
        <v>61</v>
      </c>
      <c r="I1773" t="s">
        <v>299</v>
      </c>
      <c r="L1773" t="s">
        <v>408</v>
      </c>
      <c r="N1773">
        <v>0.751</v>
      </c>
      <c r="O1773">
        <v>0</v>
      </c>
      <c r="Q1773" t="s">
        <v>504</v>
      </c>
      <c r="R1773" t="s">
        <v>1205</v>
      </c>
      <c r="T1773" s="24">
        <f t="shared" si="29"/>
        <v>156</v>
      </c>
      <c r="U1773">
        <v>1</v>
      </c>
      <c r="AA1773" t="s">
        <v>562</v>
      </c>
      <c r="AB1773" t="s">
        <v>558</v>
      </c>
      <c r="AD1773">
        <v>315</v>
      </c>
      <c r="AF1773" t="s">
        <v>561</v>
      </c>
      <c r="AG1773" t="s">
        <v>729</v>
      </c>
      <c r="AH1773" t="s">
        <v>542</v>
      </c>
      <c r="AI1773" s="6">
        <v>39448</v>
      </c>
      <c r="AJ1773" s="6">
        <v>40542</v>
      </c>
      <c r="AK1773" t="s">
        <v>197</v>
      </c>
      <c r="AM1773" t="s">
        <v>556</v>
      </c>
      <c r="AO1773" t="s">
        <v>569</v>
      </c>
      <c r="AY1773">
        <v>0</v>
      </c>
      <c r="AZ1773">
        <v>1</v>
      </c>
      <c r="BA1773">
        <v>0</v>
      </c>
      <c r="BF1773" t="s">
        <v>127</v>
      </c>
      <c r="BG1773" t="s">
        <v>698</v>
      </c>
    </row>
    <row r="1774" spans="1:59" x14ac:dyDescent="0.35">
      <c r="A1774">
        <v>46</v>
      </c>
      <c r="B1774">
        <v>1773</v>
      </c>
      <c r="D1774" t="s">
        <v>591</v>
      </c>
      <c r="E1774" t="s">
        <v>419</v>
      </c>
      <c r="F1774" t="s">
        <v>516</v>
      </c>
      <c r="H1774" t="s">
        <v>61</v>
      </c>
      <c r="I1774" t="s">
        <v>301</v>
      </c>
      <c r="L1774" t="s">
        <v>408</v>
      </c>
      <c r="N1774">
        <v>0.17699999999999999</v>
      </c>
      <c r="O1774">
        <v>0</v>
      </c>
      <c r="Q1774" t="s">
        <v>504</v>
      </c>
      <c r="R1774" t="s">
        <v>1205</v>
      </c>
      <c r="T1774" s="24">
        <f t="shared" si="29"/>
        <v>156</v>
      </c>
      <c r="U1774">
        <v>1</v>
      </c>
      <c r="AA1774" t="s">
        <v>562</v>
      </c>
      <c r="AB1774" t="s">
        <v>558</v>
      </c>
      <c r="AD1774">
        <v>315</v>
      </c>
      <c r="AF1774" t="s">
        <v>561</v>
      </c>
      <c r="AG1774" t="s">
        <v>729</v>
      </c>
      <c r="AH1774" t="s">
        <v>542</v>
      </c>
      <c r="AI1774" s="6">
        <v>39448</v>
      </c>
      <c r="AJ1774" s="6">
        <v>40542</v>
      </c>
      <c r="AK1774" t="s">
        <v>197</v>
      </c>
      <c r="AM1774" t="s">
        <v>556</v>
      </c>
      <c r="AO1774" t="s">
        <v>569</v>
      </c>
      <c r="AY1774">
        <v>0</v>
      </c>
      <c r="AZ1774">
        <v>1</v>
      </c>
      <c r="BA1774">
        <v>0</v>
      </c>
      <c r="BF1774" t="s">
        <v>127</v>
      </c>
      <c r="BG1774" t="s">
        <v>698</v>
      </c>
    </row>
    <row r="1775" spans="1:59" x14ac:dyDescent="0.35">
      <c r="A1775">
        <v>46</v>
      </c>
      <c r="B1775">
        <v>1774</v>
      </c>
      <c r="D1775" t="s">
        <v>591</v>
      </c>
      <c r="E1775" t="s">
        <v>419</v>
      </c>
      <c r="F1775" t="s">
        <v>517</v>
      </c>
      <c r="H1775" t="s">
        <v>61</v>
      </c>
      <c r="I1775" t="s">
        <v>300</v>
      </c>
      <c r="L1775" t="s">
        <v>408</v>
      </c>
      <c r="N1775">
        <v>0.109</v>
      </c>
      <c r="O1775">
        <v>0</v>
      </c>
      <c r="Q1775" t="s">
        <v>504</v>
      </c>
      <c r="R1775" t="s">
        <v>1205</v>
      </c>
      <c r="T1775" s="24">
        <f t="shared" si="29"/>
        <v>156</v>
      </c>
      <c r="U1775">
        <v>1</v>
      </c>
      <c r="AA1775" t="s">
        <v>562</v>
      </c>
      <c r="AB1775" t="s">
        <v>558</v>
      </c>
      <c r="AD1775">
        <v>315</v>
      </c>
      <c r="AF1775" t="s">
        <v>561</v>
      </c>
      <c r="AG1775" t="s">
        <v>729</v>
      </c>
      <c r="AH1775" t="s">
        <v>542</v>
      </c>
      <c r="AI1775" s="6">
        <v>39448</v>
      </c>
      <c r="AJ1775" s="6">
        <v>40542</v>
      </c>
      <c r="AK1775" t="s">
        <v>197</v>
      </c>
      <c r="AM1775" t="s">
        <v>556</v>
      </c>
      <c r="AO1775" t="s">
        <v>569</v>
      </c>
      <c r="AY1775">
        <v>0</v>
      </c>
      <c r="AZ1775">
        <v>1</v>
      </c>
      <c r="BA1775">
        <v>0</v>
      </c>
      <c r="BF1775" t="s">
        <v>127</v>
      </c>
      <c r="BG1775" t="s">
        <v>698</v>
      </c>
    </row>
    <row r="1776" spans="1:59" x14ac:dyDescent="0.35">
      <c r="A1776">
        <v>46</v>
      </c>
      <c r="B1776">
        <v>1775</v>
      </c>
      <c r="D1776" t="s">
        <v>591</v>
      </c>
      <c r="E1776" t="s">
        <v>419</v>
      </c>
      <c r="F1776" t="s">
        <v>518</v>
      </c>
      <c r="H1776" t="s">
        <v>61</v>
      </c>
      <c r="I1776" t="s">
        <v>302</v>
      </c>
      <c r="L1776" t="s">
        <v>408</v>
      </c>
      <c r="N1776">
        <v>0.41499999999999998</v>
      </c>
      <c r="O1776">
        <v>0</v>
      </c>
      <c r="Q1776" t="s">
        <v>504</v>
      </c>
      <c r="R1776" t="s">
        <v>1205</v>
      </c>
      <c r="T1776" s="24">
        <f t="shared" si="29"/>
        <v>156</v>
      </c>
      <c r="U1776">
        <v>1</v>
      </c>
      <c r="AA1776" t="s">
        <v>562</v>
      </c>
      <c r="AB1776" t="s">
        <v>558</v>
      </c>
      <c r="AD1776">
        <v>315</v>
      </c>
      <c r="AF1776" t="s">
        <v>561</v>
      </c>
      <c r="AG1776" t="s">
        <v>729</v>
      </c>
      <c r="AH1776" t="s">
        <v>542</v>
      </c>
      <c r="AI1776" s="6">
        <v>39448</v>
      </c>
      <c r="AJ1776" s="6">
        <v>40542</v>
      </c>
      <c r="AK1776" t="s">
        <v>197</v>
      </c>
      <c r="AM1776" t="s">
        <v>556</v>
      </c>
      <c r="AO1776" t="s">
        <v>569</v>
      </c>
      <c r="AY1776">
        <v>0</v>
      </c>
      <c r="AZ1776">
        <v>1</v>
      </c>
      <c r="BA1776">
        <v>0</v>
      </c>
      <c r="BF1776" t="s">
        <v>127</v>
      </c>
      <c r="BG1776" t="s">
        <v>698</v>
      </c>
    </row>
    <row r="1777" spans="1:59" x14ac:dyDescent="0.35">
      <c r="A1777">
        <v>46</v>
      </c>
      <c r="B1777">
        <v>1776</v>
      </c>
      <c r="D1777" t="s">
        <v>591</v>
      </c>
      <c r="E1777" t="s">
        <v>419</v>
      </c>
      <c r="F1777" t="s">
        <v>519</v>
      </c>
      <c r="H1777" t="s">
        <v>61</v>
      </c>
      <c r="I1777" t="s">
        <v>303</v>
      </c>
      <c r="L1777" t="s">
        <v>408</v>
      </c>
      <c r="N1777">
        <v>0.55500000000000005</v>
      </c>
      <c r="O1777">
        <v>0</v>
      </c>
      <c r="Q1777" t="s">
        <v>504</v>
      </c>
      <c r="R1777" t="s">
        <v>1205</v>
      </c>
      <c r="T1777" s="24">
        <f t="shared" si="29"/>
        <v>156</v>
      </c>
      <c r="U1777">
        <v>1</v>
      </c>
      <c r="AA1777" t="s">
        <v>562</v>
      </c>
      <c r="AB1777" t="s">
        <v>558</v>
      </c>
      <c r="AD1777">
        <v>315</v>
      </c>
      <c r="AF1777" t="s">
        <v>561</v>
      </c>
      <c r="AG1777" t="s">
        <v>729</v>
      </c>
      <c r="AH1777" t="s">
        <v>542</v>
      </c>
      <c r="AI1777" s="6">
        <v>39448</v>
      </c>
      <c r="AJ1777" s="6">
        <v>40542</v>
      </c>
      <c r="AK1777" t="s">
        <v>197</v>
      </c>
      <c r="AM1777" t="s">
        <v>556</v>
      </c>
      <c r="AO1777" t="s">
        <v>569</v>
      </c>
      <c r="AY1777">
        <v>0</v>
      </c>
      <c r="AZ1777">
        <v>1</v>
      </c>
      <c r="BA1777">
        <v>0</v>
      </c>
      <c r="BF1777" t="s">
        <v>127</v>
      </c>
      <c r="BG1777" t="s">
        <v>698</v>
      </c>
    </row>
    <row r="1778" spans="1:59" x14ac:dyDescent="0.35">
      <c r="A1778">
        <v>46</v>
      </c>
      <c r="B1778">
        <v>1777</v>
      </c>
      <c r="D1778" t="s">
        <v>591</v>
      </c>
      <c r="E1778" t="s">
        <v>419</v>
      </c>
      <c r="F1778" t="s">
        <v>515</v>
      </c>
      <c r="H1778" t="s">
        <v>61</v>
      </c>
      <c r="I1778" t="s">
        <v>299</v>
      </c>
      <c r="L1778" t="s">
        <v>408</v>
      </c>
      <c r="N1778">
        <v>0.20100000000000001</v>
      </c>
      <c r="O1778">
        <v>0</v>
      </c>
      <c r="Q1778" t="s">
        <v>504</v>
      </c>
      <c r="R1778" t="s">
        <v>1205</v>
      </c>
      <c r="T1778" s="24">
        <f t="shared" si="29"/>
        <v>156</v>
      </c>
      <c r="U1778">
        <v>1</v>
      </c>
      <c r="AA1778" t="s">
        <v>562</v>
      </c>
      <c r="AB1778" t="s">
        <v>558</v>
      </c>
      <c r="AD1778">
        <v>315</v>
      </c>
      <c r="AF1778" t="s">
        <v>561</v>
      </c>
      <c r="AG1778" t="s">
        <v>729</v>
      </c>
      <c r="AH1778" t="s">
        <v>542</v>
      </c>
      <c r="AI1778" s="6">
        <v>39448</v>
      </c>
      <c r="AJ1778" s="6">
        <v>40542</v>
      </c>
      <c r="AK1778" t="s">
        <v>298</v>
      </c>
      <c r="AM1778" t="s">
        <v>556</v>
      </c>
      <c r="AO1778" t="s">
        <v>569</v>
      </c>
      <c r="AY1778">
        <v>0</v>
      </c>
      <c r="AZ1778">
        <v>1</v>
      </c>
      <c r="BA1778">
        <v>0</v>
      </c>
      <c r="BF1778" t="s">
        <v>127</v>
      </c>
      <c r="BG1778" t="s">
        <v>698</v>
      </c>
    </row>
    <row r="1779" spans="1:59" x14ac:dyDescent="0.35">
      <c r="A1779">
        <v>46</v>
      </c>
      <c r="B1779">
        <v>1778</v>
      </c>
      <c r="D1779" t="s">
        <v>591</v>
      </c>
      <c r="E1779" t="s">
        <v>419</v>
      </c>
      <c r="F1779" t="s">
        <v>516</v>
      </c>
      <c r="H1779" t="s">
        <v>61</v>
      </c>
      <c r="I1779" t="s">
        <v>301</v>
      </c>
      <c r="L1779" t="s">
        <v>408</v>
      </c>
      <c r="N1779">
        <v>0.28299999999999997</v>
      </c>
      <c r="O1779">
        <v>0</v>
      </c>
      <c r="Q1779" t="s">
        <v>504</v>
      </c>
      <c r="R1779" t="s">
        <v>1205</v>
      </c>
      <c r="T1779" s="24">
        <f t="shared" si="29"/>
        <v>156</v>
      </c>
      <c r="U1779">
        <v>1</v>
      </c>
      <c r="AA1779" t="s">
        <v>562</v>
      </c>
      <c r="AB1779" t="s">
        <v>558</v>
      </c>
      <c r="AD1779">
        <v>315</v>
      </c>
      <c r="AF1779" t="s">
        <v>561</v>
      </c>
      <c r="AG1779" t="s">
        <v>729</v>
      </c>
      <c r="AH1779" t="s">
        <v>542</v>
      </c>
      <c r="AI1779" s="6">
        <v>39448</v>
      </c>
      <c r="AJ1779" s="6">
        <v>40542</v>
      </c>
      <c r="AK1779" t="s">
        <v>298</v>
      </c>
      <c r="AM1779" t="s">
        <v>556</v>
      </c>
      <c r="AO1779" t="s">
        <v>569</v>
      </c>
      <c r="AY1779">
        <v>0</v>
      </c>
      <c r="AZ1779">
        <v>1</v>
      </c>
      <c r="BA1779">
        <v>0</v>
      </c>
      <c r="BF1779" t="s">
        <v>127</v>
      </c>
      <c r="BG1779" t="s">
        <v>698</v>
      </c>
    </row>
    <row r="1780" spans="1:59" x14ac:dyDescent="0.35">
      <c r="A1780">
        <v>46</v>
      </c>
      <c r="B1780">
        <v>1779</v>
      </c>
      <c r="D1780" t="s">
        <v>591</v>
      </c>
      <c r="E1780" t="s">
        <v>419</v>
      </c>
      <c r="F1780" t="s">
        <v>517</v>
      </c>
      <c r="H1780" t="s">
        <v>61</v>
      </c>
      <c r="I1780" t="s">
        <v>300</v>
      </c>
      <c r="L1780" t="s">
        <v>408</v>
      </c>
      <c r="N1780">
        <v>0.39500000000000002</v>
      </c>
      <c r="O1780">
        <v>0</v>
      </c>
      <c r="Q1780" t="s">
        <v>504</v>
      </c>
      <c r="R1780" t="s">
        <v>1205</v>
      </c>
      <c r="T1780" s="24">
        <f t="shared" si="29"/>
        <v>156</v>
      </c>
      <c r="U1780">
        <v>1</v>
      </c>
      <c r="AA1780" t="s">
        <v>562</v>
      </c>
      <c r="AB1780" t="s">
        <v>558</v>
      </c>
      <c r="AD1780">
        <v>315</v>
      </c>
      <c r="AF1780" t="s">
        <v>561</v>
      </c>
      <c r="AG1780" t="s">
        <v>729</v>
      </c>
      <c r="AH1780" t="s">
        <v>542</v>
      </c>
      <c r="AI1780" s="6">
        <v>39448</v>
      </c>
      <c r="AJ1780" s="6">
        <v>40542</v>
      </c>
      <c r="AK1780" t="s">
        <v>298</v>
      </c>
      <c r="AM1780" t="s">
        <v>556</v>
      </c>
      <c r="AO1780" t="s">
        <v>569</v>
      </c>
      <c r="AY1780">
        <v>0</v>
      </c>
      <c r="AZ1780">
        <v>1</v>
      </c>
      <c r="BA1780">
        <v>0</v>
      </c>
      <c r="BF1780" t="s">
        <v>127</v>
      </c>
      <c r="BG1780" t="s">
        <v>698</v>
      </c>
    </row>
    <row r="1781" spans="1:59" x14ac:dyDescent="0.35">
      <c r="A1781">
        <v>46</v>
      </c>
      <c r="B1781">
        <v>1780</v>
      </c>
      <c r="D1781" t="s">
        <v>591</v>
      </c>
      <c r="E1781" t="s">
        <v>419</v>
      </c>
      <c r="F1781" t="s">
        <v>518</v>
      </c>
      <c r="H1781" t="s">
        <v>61</v>
      </c>
      <c r="I1781" t="s">
        <v>302</v>
      </c>
      <c r="L1781" t="s">
        <v>408</v>
      </c>
      <c r="N1781">
        <v>0.96199999999999997</v>
      </c>
      <c r="O1781">
        <v>0</v>
      </c>
      <c r="Q1781" t="s">
        <v>504</v>
      </c>
      <c r="R1781" t="s">
        <v>1205</v>
      </c>
      <c r="T1781" s="24">
        <f t="shared" si="29"/>
        <v>156</v>
      </c>
      <c r="U1781">
        <v>1</v>
      </c>
      <c r="AA1781" t="s">
        <v>562</v>
      </c>
      <c r="AB1781" t="s">
        <v>558</v>
      </c>
      <c r="AD1781">
        <v>315</v>
      </c>
      <c r="AF1781" t="s">
        <v>561</v>
      </c>
      <c r="AG1781" t="s">
        <v>729</v>
      </c>
      <c r="AH1781" t="s">
        <v>542</v>
      </c>
      <c r="AI1781" s="6">
        <v>39448</v>
      </c>
      <c r="AJ1781" s="6">
        <v>40542</v>
      </c>
      <c r="AK1781" t="s">
        <v>298</v>
      </c>
      <c r="AM1781" t="s">
        <v>556</v>
      </c>
      <c r="AO1781" t="s">
        <v>569</v>
      </c>
      <c r="AY1781">
        <v>0</v>
      </c>
      <c r="AZ1781">
        <v>1</v>
      </c>
      <c r="BA1781">
        <v>0</v>
      </c>
      <c r="BF1781" t="s">
        <v>127</v>
      </c>
      <c r="BG1781" t="s">
        <v>698</v>
      </c>
    </row>
    <row r="1782" spans="1:59" x14ac:dyDescent="0.35">
      <c r="A1782">
        <v>46</v>
      </c>
      <c r="B1782">
        <v>1781</v>
      </c>
      <c r="D1782" t="s">
        <v>591</v>
      </c>
      <c r="E1782" t="s">
        <v>419</v>
      </c>
      <c r="F1782" t="s">
        <v>519</v>
      </c>
      <c r="H1782" t="s">
        <v>61</v>
      </c>
      <c r="I1782" t="s">
        <v>303</v>
      </c>
      <c r="L1782" t="s">
        <v>408</v>
      </c>
      <c r="N1782">
        <v>0.876</v>
      </c>
      <c r="O1782">
        <v>0</v>
      </c>
      <c r="Q1782" t="s">
        <v>504</v>
      </c>
      <c r="R1782" t="s">
        <v>1205</v>
      </c>
      <c r="T1782" s="24">
        <f t="shared" si="29"/>
        <v>156</v>
      </c>
      <c r="U1782">
        <v>1</v>
      </c>
      <c r="AA1782" t="s">
        <v>562</v>
      </c>
      <c r="AB1782" t="s">
        <v>558</v>
      </c>
      <c r="AD1782">
        <v>315</v>
      </c>
      <c r="AF1782" t="s">
        <v>561</v>
      </c>
      <c r="AG1782" t="s">
        <v>729</v>
      </c>
      <c r="AH1782" t="s">
        <v>542</v>
      </c>
      <c r="AI1782" s="6">
        <v>39448</v>
      </c>
      <c r="AJ1782" s="6">
        <v>40542</v>
      </c>
      <c r="AK1782" t="s">
        <v>298</v>
      </c>
      <c r="AM1782" t="s">
        <v>556</v>
      </c>
      <c r="AO1782" t="s">
        <v>569</v>
      </c>
      <c r="AY1782">
        <v>0</v>
      </c>
      <c r="AZ1782">
        <v>1</v>
      </c>
      <c r="BA1782">
        <v>0</v>
      </c>
      <c r="BF1782" t="s">
        <v>127</v>
      </c>
      <c r="BG1782" t="s">
        <v>698</v>
      </c>
    </row>
    <row r="1783" spans="1:59" x14ac:dyDescent="0.35">
      <c r="A1783">
        <v>46</v>
      </c>
      <c r="B1783">
        <v>1782</v>
      </c>
      <c r="D1783" t="s">
        <v>591</v>
      </c>
      <c r="E1783" t="s">
        <v>419</v>
      </c>
      <c r="F1783" t="s">
        <v>515</v>
      </c>
      <c r="H1783" t="s">
        <v>61</v>
      </c>
      <c r="I1783" t="s">
        <v>299</v>
      </c>
      <c r="L1783" t="s">
        <v>408</v>
      </c>
      <c r="N1783">
        <v>0.85099999999999998</v>
      </c>
      <c r="O1783">
        <v>0</v>
      </c>
      <c r="Q1783" t="s">
        <v>504</v>
      </c>
      <c r="R1783" t="s">
        <v>1205</v>
      </c>
      <c r="T1783" s="24">
        <f t="shared" si="29"/>
        <v>156</v>
      </c>
      <c r="U1783">
        <v>1</v>
      </c>
      <c r="AA1783" t="s">
        <v>562</v>
      </c>
      <c r="AB1783" t="s">
        <v>558</v>
      </c>
      <c r="AD1783">
        <v>315</v>
      </c>
      <c r="AF1783" t="s">
        <v>561</v>
      </c>
      <c r="AG1783" t="s">
        <v>729</v>
      </c>
      <c r="AH1783" t="s">
        <v>542</v>
      </c>
      <c r="AI1783" s="6">
        <v>39448</v>
      </c>
      <c r="AJ1783" s="6">
        <v>40542</v>
      </c>
      <c r="AK1783" t="s">
        <v>191</v>
      </c>
      <c r="AM1783" t="s">
        <v>556</v>
      </c>
      <c r="AO1783" t="s">
        <v>569</v>
      </c>
      <c r="AY1783">
        <v>0</v>
      </c>
      <c r="AZ1783">
        <v>1</v>
      </c>
      <c r="BA1783">
        <v>0</v>
      </c>
      <c r="BF1783" t="s">
        <v>127</v>
      </c>
      <c r="BG1783" t="s">
        <v>698</v>
      </c>
    </row>
    <row r="1784" spans="1:59" x14ac:dyDescent="0.35">
      <c r="A1784">
        <v>46</v>
      </c>
      <c r="B1784">
        <v>1783</v>
      </c>
      <c r="D1784" t="s">
        <v>591</v>
      </c>
      <c r="E1784" t="s">
        <v>419</v>
      </c>
      <c r="F1784" t="s">
        <v>516</v>
      </c>
      <c r="H1784" t="s">
        <v>61</v>
      </c>
      <c r="I1784" t="s">
        <v>301</v>
      </c>
      <c r="L1784" t="s">
        <v>408</v>
      </c>
      <c r="N1784">
        <v>0.42099999999999999</v>
      </c>
      <c r="O1784">
        <v>0</v>
      </c>
      <c r="Q1784" t="s">
        <v>504</v>
      </c>
      <c r="R1784" t="s">
        <v>1205</v>
      </c>
      <c r="T1784" s="24">
        <f t="shared" si="29"/>
        <v>156</v>
      </c>
      <c r="U1784">
        <v>1</v>
      </c>
      <c r="AA1784" t="s">
        <v>562</v>
      </c>
      <c r="AB1784" t="s">
        <v>558</v>
      </c>
      <c r="AD1784">
        <v>315</v>
      </c>
      <c r="AF1784" t="s">
        <v>561</v>
      </c>
      <c r="AG1784" t="s">
        <v>729</v>
      </c>
      <c r="AH1784" t="s">
        <v>542</v>
      </c>
      <c r="AI1784" s="6">
        <v>39448</v>
      </c>
      <c r="AJ1784" s="6">
        <v>40542</v>
      </c>
      <c r="AK1784" t="s">
        <v>191</v>
      </c>
      <c r="AM1784" t="s">
        <v>556</v>
      </c>
      <c r="AO1784" t="s">
        <v>569</v>
      </c>
      <c r="AY1784">
        <v>0</v>
      </c>
      <c r="AZ1784">
        <v>1</v>
      </c>
      <c r="BA1784">
        <v>0</v>
      </c>
      <c r="BF1784" t="s">
        <v>127</v>
      </c>
      <c r="BG1784" t="s">
        <v>698</v>
      </c>
    </row>
    <row r="1785" spans="1:59" x14ac:dyDescent="0.35">
      <c r="A1785">
        <v>46</v>
      </c>
      <c r="B1785">
        <v>1784</v>
      </c>
      <c r="D1785" t="s">
        <v>591</v>
      </c>
      <c r="E1785" t="s">
        <v>419</v>
      </c>
      <c r="F1785" t="s">
        <v>517</v>
      </c>
      <c r="H1785" t="s">
        <v>61</v>
      </c>
      <c r="I1785" t="s">
        <v>300</v>
      </c>
      <c r="L1785" t="s">
        <v>408</v>
      </c>
      <c r="N1785">
        <v>0.60699999999999998</v>
      </c>
      <c r="O1785">
        <v>0</v>
      </c>
      <c r="Q1785" t="s">
        <v>504</v>
      </c>
      <c r="R1785" t="s">
        <v>1205</v>
      </c>
      <c r="T1785" s="24">
        <f t="shared" si="29"/>
        <v>156</v>
      </c>
      <c r="U1785">
        <v>1</v>
      </c>
      <c r="AA1785" t="s">
        <v>562</v>
      </c>
      <c r="AB1785" t="s">
        <v>558</v>
      </c>
      <c r="AD1785">
        <v>315</v>
      </c>
      <c r="AF1785" t="s">
        <v>561</v>
      </c>
      <c r="AG1785" t="s">
        <v>729</v>
      </c>
      <c r="AH1785" t="s">
        <v>542</v>
      </c>
      <c r="AI1785" s="6">
        <v>39448</v>
      </c>
      <c r="AJ1785" s="6">
        <v>40542</v>
      </c>
      <c r="AK1785" t="s">
        <v>191</v>
      </c>
      <c r="AM1785" t="s">
        <v>556</v>
      </c>
      <c r="AO1785" t="s">
        <v>569</v>
      </c>
      <c r="AY1785">
        <v>0</v>
      </c>
      <c r="AZ1785">
        <v>1</v>
      </c>
      <c r="BA1785">
        <v>0</v>
      </c>
      <c r="BF1785" t="s">
        <v>127</v>
      </c>
      <c r="BG1785" t="s">
        <v>698</v>
      </c>
    </row>
    <row r="1786" spans="1:59" x14ac:dyDescent="0.35">
      <c r="A1786">
        <v>46</v>
      </c>
      <c r="B1786">
        <v>1785</v>
      </c>
      <c r="D1786" t="s">
        <v>591</v>
      </c>
      <c r="E1786" t="s">
        <v>419</v>
      </c>
      <c r="F1786" t="s">
        <v>518</v>
      </c>
      <c r="H1786" t="s">
        <v>61</v>
      </c>
      <c r="I1786" t="s">
        <v>302</v>
      </c>
      <c r="L1786" t="s">
        <v>408</v>
      </c>
      <c r="N1786">
        <v>0.14499999999999999</v>
      </c>
      <c r="O1786">
        <v>0</v>
      </c>
      <c r="Q1786" t="s">
        <v>504</v>
      </c>
      <c r="R1786" t="s">
        <v>1205</v>
      </c>
      <c r="T1786" s="24">
        <f t="shared" si="29"/>
        <v>156</v>
      </c>
      <c r="U1786">
        <v>1</v>
      </c>
      <c r="AA1786" t="s">
        <v>562</v>
      </c>
      <c r="AB1786" t="s">
        <v>558</v>
      </c>
      <c r="AD1786">
        <v>315</v>
      </c>
      <c r="AF1786" t="s">
        <v>561</v>
      </c>
      <c r="AG1786" t="s">
        <v>729</v>
      </c>
      <c r="AH1786" t="s">
        <v>542</v>
      </c>
      <c r="AI1786" s="6">
        <v>39448</v>
      </c>
      <c r="AJ1786" s="6">
        <v>40542</v>
      </c>
      <c r="AK1786" t="s">
        <v>191</v>
      </c>
      <c r="AM1786" t="s">
        <v>556</v>
      </c>
      <c r="AO1786" t="s">
        <v>569</v>
      </c>
      <c r="AY1786">
        <v>0</v>
      </c>
      <c r="AZ1786">
        <v>1</v>
      </c>
      <c r="BA1786">
        <v>0</v>
      </c>
      <c r="BF1786" t="s">
        <v>127</v>
      </c>
      <c r="BG1786" t="s">
        <v>698</v>
      </c>
    </row>
    <row r="1787" spans="1:59" x14ac:dyDescent="0.35">
      <c r="A1787">
        <v>46</v>
      </c>
      <c r="B1787">
        <v>1786</v>
      </c>
      <c r="D1787" t="s">
        <v>591</v>
      </c>
      <c r="E1787" t="s">
        <v>419</v>
      </c>
      <c r="F1787" t="s">
        <v>519</v>
      </c>
      <c r="H1787" t="s">
        <v>61</v>
      </c>
      <c r="I1787" t="s">
        <v>303</v>
      </c>
      <c r="L1787" t="s">
        <v>408</v>
      </c>
      <c r="N1787">
        <v>0.30099999999999999</v>
      </c>
      <c r="O1787">
        <v>0</v>
      </c>
      <c r="Q1787" t="s">
        <v>504</v>
      </c>
      <c r="R1787" t="s">
        <v>1205</v>
      </c>
      <c r="T1787" s="24">
        <f t="shared" si="29"/>
        <v>156</v>
      </c>
      <c r="U1787">
        <v>1</v>
      </c>
      <c r="AA1787" t="s">
        <v>562</v>
      </c>
      <c r="AB1787" t="s">
        <v>558</v>
      </c>
      <c r="AD1787">
        <v>315</v>
      </c>
      <c r="AF1787" t="s">
        <v>561</v>
      </c>
      <c r="AG1787" t="s">
        <v>729</v>
      </c>
      <c r="AH1787" t="s">
        <v>542</v>
      </c>
      <c r="AI1787" s="6">
        <v>39448</v>
      </c>
      <c r="AJ1787" s="6">
        <v>40542</v>
      </c>
      <c r="AK1787" t="s">
        <v>191</v>
      </c>
      <c r="AM1787" t="s">
        <v>556</v>
      </c>
      <c r="AO1787" t="s">
        <v>569</v>
      </c>
      <c r="AY1787">
        <v>0</v>
      </c>
      <c r="AZ1787">
        <v>1</v>
      </c>
      <c r="BA1787">
        <v>0</v>
      </c>
      <c r="BF1787" t="s">
        <v>127</v>
      </c>
      <c r="BG1787" t="s">
        <v>698</v>
      </c>
    </row>
    <row r="1788" spans="1:59" x14ac:dyDescent="0.35">
      <c r="A1788">
        <v>46</v>
      </c>
      <c r="B1788">
        <v>1787</v>
      </c>
      <c r="D1788" t="s">
        <v>591</v>
      </c>
      <c r="E1788" t="s">
        <v>419</v>
      </c>
      <c r="F1788" t="s">
        <v>515</v>
      </c>
      <c r="H1788" t="s">
        <v>61</v>
      </c>
      <c r="I1788" t="s">
        <v>299</v>
      </c>
      <c r="L1788" t="s">
        <v>408</v>
      </c>
      <c r="N1788">
        <v>1.4999999999999999E-2</v>
      </c>
      <c r="O1788">
        <v>0</v>
      </c>
      <c r="Q1788" t="s">
        <v>504</v>
      </c>
      <c r="R1788" t="s">
        <v>1205</v>
      </c>
      <c r="T1788" s="24">
        <f t="shared" si="29"/>
        <v>156</v>
      </c>
      <c r="U1788">
        <v>1</v>
      </c>
      <c r="AA1788" t="s">
        <v>562</v>
      </c>
      <c r="AB1788" t="s">
        <v>558</v>
      </c>
      <c r="AC1788">
        <v>0.05</v>
      </c>
      <c r="AD1788">
        <v>315</v>
      </c>
      <c r="AF1788" t="s">
        <v>561</v>
      </c>
      <c r="AG1788" t="s">
        <v>729</v>
      </c>
      <c r="AH1788" t="s">
        <v>542</v>
      </c>
      <c r="AI1788" s="6">
        <v>40546</v>
      </c>
      <c r="AJ1788" s="6">
        <v>41639</v>
      </c>
      <c r="AK1788" t="s">
        <v>297</v>
      </c>
      <c r="AM1788" t="s">
        <v>556</v>
      </c>
      <c r="AO1788" t="s">
        <v>569</v>
      </c>
      <c r="AY1788">
        <v>0</v>
      </c>
      <c r="AZ1788">
        <v>1</v>
      </c>
      <c r="BA1788">
        <v>0</v>
      </c>
      <c r="BF1788" t="s">
        <v>127</v>
      </c>
      <c r="BG1788" t="s">
        <v>698</v>
      </c>
    </row>
    <row r="1789" spans="1:59" x14ac:dyDescent="0.35">
      <c r="A1789">
        <v>46</v>
      </c>
      <c r="B1789">
        <v>1788</v>
      </c>
      <c r="D1789" t="s">
        <v>591</v>
      </c>
      <c r="E1789" t="s">
        <v>419</v>
      </c>
      <c r="F1789" t="s">
        <v>516</v>
      </c>
      <c r="H1789" t="s">
        <v>61</v>
      </c>
      <c r="I1789" t="s">
        <v>301</v>
      </c>
      <c r="L1789" t="s">
        <v>408</v>
      </c>
      <c r="N1789">
        <v>0.61899999999999999</v>
      </c>
      <c r="O1789">
        <v>0</v>
      </c>
      <c r="Q1789" t="s">
        <v>504</v>
      </c>
      <c r="R1789" t="s">
        <v>1205</v>
      </c>
      <c r="T1789" s="24">
        <f t="shared" si="29"/>
        <v>156</v>
      </c>
      <c r="U1789">
        <v>1</v>
      </c>
      <c r="AA1789" t="s">
        <v>562</v>
      </c>
      <c r="AB1789" t="s">
        <v>558</v>
      </c>
      <c r="AD1789">
        <v>315</v>
      </c>
      <c r="AF1789" t="s">
        <v>561</v>
      </c>
      <c r="AG1789" t="s">
        <v>729</v>
      </c>
      <c r="AH1789" t="s">
        <v>542</v>
      </c>
      <c r="AI1789" s="6">
        <v>40546</v>
      </c>
      <c r="AJ1789" s="6">
        <v>41639</v>
      </c>
      <c r="AK1789" t="s">
        <v>297</v>
      </c>
      <c r="AM1789" t="s">
        <v>556</v>
      </c>
      <c r="AO1789" t="s">
        <v>569</v>
      </c>
      <c r="AY1789">
        <v>0</v>
      </c>
      <c r="AZ1789">
        <v>1</v>
      </c>
      <c r="BA1789">
        <v>0</v>
      </c>
      <c r="BF1789" t="s">
        <v>127</v>
      </c>
      <c r="BG1789" t="s">
        <v>698</v>
      </c>
    </row>
    <row r="1790" spans="1:59" x14ac:dyDescent="0.35">
      <c r="A1790">
        <v>46</v>
      </c>
      <c r="B1790">
        <v>1789</v>
      </c>
      <c r="D1790" t="s">
        <v>591</v>
      </c>
      <c r="E1790" t="s">
        <v>419</v>
      </c>
      <c r="F1790" t="s">
        <v>517</v>
      </c>
      <c r="H1790" t="s">
        <v>61</v>
      </c>
      <c r="I1790" t="s">
        <v>300</v>
      </c>
      <c r="L1790" t="s">
        <v>408</v>
      </c>
      <c r="N1790">
        <v>0.75900000000000001</v>
      </c>
      <c r="O1790">
        <v>0</v>
      </c>
      <c r="Q1790" t="s">
        <v>504</v>
      </c>
      <c r="R1790" t="s">
        <v>1205</v>
      </c>
      <c r="T1790" s="24">
        <f t="shared" si="29"/>
        <v>156</v>
      </c>
      <c r="U1790">
        <v>1</v>
      </c>
      <c r="AA1790" t="s">
        <v>562</v>
      </c>
      <c r="AB1790" t="s">
        <v>558</v>
      </c>
      <c r="AD1790">
        <v>315</v>
      </c>
      <c r="AF1790" t="s">
        <v>561</v>
      </c>
      <c r="AG1790" t="s">
        <v>729</v>
      </c>
      <c r="AH1790" t="s">
        <v>542</v>
      </c>
      <c r="AI1790" s="6">
        <v>40546</v>
      </c>
      <c r="AJ1790" s="6">
        <v>41639</v>
      </c>
      <c r="AK1790" t="s">
        <v>297</v>
      </c>
      <c r="AM1790" t="s">
        <v>556</v>
      </c>
      <c r="AO1790" t="s">
        <v>569</v>
      </c>
      <c r="AY1790">
        <v>0</v>
      </c>
      <c r="AZ1790">
        <v>1</v>
      </c>
      <c r="BA1790">
        <v>0</v>
      </c>
      <c r="BF1790" t="s">
        <v>127</v>
      </c>
      <c r="BG1790" t="s">
        <v>698</v>
      </c>
    </row>
    <row r="1791" spans="1:59" x14ac:dyDescent="0.35">
      <c r="A1791">
        <v>46</v>
      </c>
      <c r="B1791">
        <v>1790</v>
      </c>
      <c r="D1791" t="s">
        <v>591</v>
      </c>
      <c r="E1791" t="s">
        <v>419</v>
      </c>
      <c r="F1791" t="s">
        <v>518</v>
      </c>
      <c r="H1791" t="s">
        <v>61</v>
      </c>
      <c r="I1791" t="s">
        <v>302</v>
      </c>
      <c r="L1791" t="s">
        <v>408</v>
      </c>
      <c r="N1791">
        <v>0.68200000000000005</v>
      </c>
      <c r="O1791">
        <v>0</v>
      </c>
      <c r="Q1791" t="s">
        <v>504</v>
      </c>
      <c r="R1791" t="s">
        <v>1205</v>
      </c>
      <c r="T1791" s="24">
        <f t="shared" si="29"/>
        <v>156</v>
      </c>
      <c r="U1791">
        <v>1</v>
      </c>
      <c r="AA1791" t="s">
        <v>562</v>
      </c>
      <c r="AB1791" t="s">
        <v>558</v>
      </c>
      <c r="AD1791">
        <v>315</v>
      </c>
      <c r="AF1791" t="s">
        <v>561</v>
      </c>
      <c r="AG1791" t="s">
        <v>729</v>
      </c>
      <c r="AH1791" t="s">
        <v>542</v>
      </c>
      <c r="AI1791" s="6">
        <v>40546</v>
      </c>
      <c r="AJ1791" s="6">
        <v>41639</v>
      </c>
      <c r="AK1791" t="s">
        <v>297</v>
      </c>
      <c r="AM1791" t="s">
        <v>556</v>
      </c>
      <c r="AO1791" t="s">
        <v>569</v>
      </c>
      <c r="AY1791">
        <v>0</v>
      </c>
      <c r="AZ1791">
        <v>1</v>
      </c>
      <c r="BA1791">
        <v>0</v>
      </c>
      <c r="BF1791" t="s">
        <v>127</v>
      </c>
      <c r="BG1791" t="s">
        <v>698</v>
      </c>
    </row>
    <row r="1792" spans="1:59" x14ac:dyDescent="0.35">
      <c r="A1792">
        <v>46</v>
      </c>
      <c r="B1792">
        <v>1791</v>
      </c>
      <c r="D1792" t="s">
        <v>591</v>
      </c>
      <c r="E1792" t="s">
        <v>419</v>
      </c>
      <c r="F1792" t="s">
        <v>519</v>
      </c>
      <c r="H1792" t="s">
        <v>61</v>
      </c>
      <c r="I1792" t="s">
        <v>303</v>
      </c>
      <c r="L1792" t="s">
        <v>408</v>
      </c>
      <c r="N1792">
        <v>0.98</v>
      </c>
      <c r="O1792">
        <v>0</v>
      </c>
      <c r="Q1792" t="s">
        <v>504</v>
      </c>
      <c r="R1792" t="s">
        <v>1205</v>
      </c>
      <c r="T1792" s="24">
        <f t="shared" si="29"/>
        <v>156</v>
      </c>
      <c r="U1792">
        <v>1</v>
      </c>
      <c r="AA1792" t="s">
        <v>562</v>
      </c>
      <c r="AB1792" t="s">
        <v>558</v>
      </c>
      <c r="AD1792">
        <v>315</v>
      </c>
      <c r="AF1792" t="s">
        <v>561</v>
      </c>
      <c r="AG1792" t="s">
        <v>729</v>
      </c>
      <c r="AH1792" t="s">
        <v>542</v>
      </c>
      <c r="AI1792" s="6">
        <v>40546</v>
      </c>
      <c r="AJ1792" s="6">
        <v>41639</v>
      </c>
      <c r="AK1792" t="s">
        <v>297</v>
      </c>
      <c r="AM1792" t="s">
        <v>556</v>
      </c>
      <c r="AO1792" t="s">
        <v>569</v>
      </c>
      <c r="AY1792">
        <v>0</v>
      </c>
      <c r="AZ1792">
        <v>1</v>
      </c>
      <c r="BA1792">
        <v>0</v>
      </c>
      <c r="BF1792" t="s">
        <v>127</v>
      </c>
      <c r="BG1792" t="s">
        <v>698</v>
      </c>
    </row>
    <row r="1793" spans="1:59" x14ac:dyDescent="0.35">
      <c r="A1793">
        <v>46</v>
      </c>
      <c r="B1793">
        <v>1792</v>
      </c>
      <c r="D1793" t="s">
        <v>591</v>
      </c>
      <c r="E1793" t="s">
        <v>419</v>
      </c>
      <c r="F1793" t="s">
        <v>515</v>
      </c>
      <c r="H1793" t="s">
        <v>61</v>
      </c>
      <c r="I1793" t="s">
        <v>299</v>
      </c>
      <c r="L1793" t="s">
        <v>408</v>
      </c>
      <c r="N1793">
        <v>0.217</v>
      </c>
      <c r="O1793">
        <v>0</v>
      </c>
      <c r="Q1793" t="s">
        <v>504</v>
      </c>
      <c r="R1793" t="s">
        <v>1205</v>
      </c>
      <c r="T1793" s="24">
        <f t="shared" si="29"/>
        <v>156</v>
      </c>
      <c r="U1793">
        <v>1</v>
      </c>
      <c r="AA1793" t="s">
        <v>562</v>
      </c>
      <c r="AB1793" t="s">
        <v>558</v>
      </c>
      <c r="AD1793">
        <v>315</v>
      </c>
      <c r="AF1793" t="s">
        <v>561</v>
      </c>
      <c r="AG1793" t="s">
        <v>729</v>
      </c>
      <c r="AH1793" t="s">
        <v>542</v>
      </c>
      <c r="AI1793" s="6">
        <v>40546</v>
      </c>
      <c r="AJ1793" s="6">
        <v>41639</v>
      </c>
      <c r="AK1793" t="s">
        <v>190</v>
      </c>
      <c r="AM1793" t="s">
        <v>556</v>
      </c>
      <c r="AO1793" t="s">
        <v>569</v>
      </c>
      <c r="AY1793">
        <v>0</v>
      </c>
      <c r="AZ1793">
        <v>1</v>
      </c>
      <c r="BA1793">
        <v>0</v>
      </c>
      <c r="BF1793" t="s">
        <v>127</v>
      </c>
      <c r="BG1793" t="s">
        <v>698</v>
      </c>
    </row>
    <row r="1794" spans="1:59" x14ac:dyDescent="0.35">
      <c r="A1794">
        <v>46</v>
      </c>
      <c r="B1794">
        <v>1793</v>
      </c>
      <c r="D1794" t="s">
        <v>591</v>
      </c>
      <c r="E1794" t="s">
        <v>419</v>
      </c>
      <c r="F1794" t="s">
        <v>516</v>
      </c>
      <c r="H1794" t="s">
        <v>61</v>
      </c>
      <c r="I1794" t="s">
        <v>301</v>
      </c>
      <c r="L1794" t="s">
        <v>408</v>
      </c>
      <c r="N1794">
        <v>0.41</v>
      </c>
      <c r="O1794">
        <v>0</v>
      </c>
      <c r="Q1794" t="s">
        <v>504</v>
      </c>
      <c r="R1794" t="s">
        <v>1205</v>
      </c>
      <c r="T1794" s="24">
        <f t="shared" si="29"/>
        <v>156</v>
      </c>
      <c r="U1794">
        <v>1</v>
      </c>
      <c r="AA1794" t="s">
        <v>562</v>
      </c>
      <c r="AB1794" t="s">
        <v>558</v>
      </c>
      <c r="AD1794">
        <v>315</v>
      </c>
      <c r="AF1794" t="s">
        <v>561</v>
      </c>
      <c r="AG1794" t="s">
        <v>729</v>
      </c>
      <c r="AH1794" t="s">
        <v>542</v>
      </c>
      <c r="AI1794" s="6">
        <v>40546</v>
      </c>
      <c r="AJ1794" s="6">
        <v>41639</v>
      </c>
      <c r="AK1794" t="s">
        <v>190</v>
      </c>
      <c r="AM1794" t="s">
        <v>556</v>
      </c>
      <c r="AO1794" t="s">
        <v>569</v>
      </c>
      <c r="AY1794">
        <v>0</v>
      </c>
      <c r="AZ1794">
        <v>1</v>
      </c>
      <c r="BA1794">
        <v>0</v>
      </c>
      <c r="BF1794" t="s">
        <v>127</v>
      </c>
      <c r="BG1794" t="s">
        <v>698</v>
      </c>
    </row>
    <row r="1795" spans="1:59" x14ac:dyDescent="0.35">
      <c r="A1795">
        <v>46</v>
      </c>
      <c r="B1795">
        <v>1794</v>
      </c>
      <c r="D1795" t="s">
        <v>591</v>
      </c>
      <c r="E1795" t="s">
        <v>419</v>
      </c>
      <c r="F1795" t="s">
        <v>517</v>
      </c>
      <c r="H1795" t="s">
        <v>61</v>
      </c>
      <c r="I1795" t="s">
        <v>300</v>
      </c>
      <c r="L1795" t="s">
        <v>408</v>
      </c>
      <c r="N1795">
        <v>0.99399999999999999</v>
      </c>
      <c r="O1795">
        <v>0</v>
      </c>
      <c r="Q1795" t="s">
        <v>504</v>
      </c>
      <c r="R1795" t="s">
        <v>1205</v>
      </c>
      <c r="T1795" s="24">
        <f t="shared" si="29"/>
        <v>156</v>
      </c>
      <c r="U1795">
        <v>1</v>
      </c>
      <c r="AA1795" t="s">
        <v>562</v>
      </c>
      <c r="AB1795" t="s">
        <v>558</v>
      </c>
      <c r="AD1795">
        <v>315</v>
      </c>
      <c r="AF1795" t="s">
        <v>561</v>
      </c>
      <c r="AG1795" t="s">
        <v>729</v>
      </c>
      <c r="AH1795" t="s">
        <v>542</v>
      </c>
      <c r="AI1795" s="6">
        <v>40546</v>
      </c>
      <c r="AJ1795" s="6">
        <v>41639</v>
      </c>
      <c r="AK1795" t="s">
        <v>190</v>
      </c>
      <c r="AM1795" t="s">
        <v>556</v>
      </c>
      <c r="AO1795" t="s">
        <v>569</v>
      </c>
      <c r="AY1795">
        <v>0</v>
      </c>
      <c r="AZ1795">
        <v>1</v>
      </c>
      <c r="BA1795">
        <v>0</v>
      </c>
      <c r="BF1795" t="s">
        <v>127</v>
      </c>
      <c r="BG1795" t="s">
        <v>698</v>
      </c>
    </row>
    <row r="1796" spans="1:59" x14ac:dyDescent="0.35">
      <c r="A1796">
        <v>46</v>
      </c>
      <c r="B1796">
        <v>1795</v>
      </c>
      <c r="D1796" t="s">
        <v>591</v>
      </c>
      <c r="E1796" t="s">
        <v>419</v>
      </c>
      <c r="F1796" t="s">
        <v>518</v>
      </c>
      <c r="H1796" t="s">
        <v>61</v>
      </c>
      <c r="I1796" t="s">
        <v>302</v>
      </c>
      <c r="L1796" t="s">
        <v>408</v>
      </c>
      <c r="N1796">
        <v>4.4999999999999998E-2</v>
      </c>
      <c r="O1796">
        <v>0</v>
      </c>
      <c r="Q1796" t="s">
        <v>504</v>
      </c>
      <c r="R1796" t="s">
        <v>1205</v>
      </c>
      <c r="T1796" s="24">
        <f t="shared" si="29"/>
        <v>156</v>
      </c>
      <c r="U1796">
        <v>1</v>
      </c>
      <c r="AA1796" t="s">
        <v>562</v>
      </c>
      <c r="AB1796" t="s">
        <v>558</v>
      </c>
      <c r="AC1796">
        <v>0.05</v>
      </c>
      <c r="AD1796">
        <v>315</v>
      </c>
      <c r="AF1796" t="s">
        <v>561</v>
      </c>
      <c r="AG1796" t="s">
        <v>729</v>
      </c>
      <c r="AH1796" t="s">
        <v>542</v>
      </c>
      <c r="AI1796" s="6">
        <v>40546</v>
      </c>
      <c r="AJ1796" s="6">
        <v>41639</v>
      </c>
      <c r="AK1796" t="s">
        <v>190</v>
      </c>
      <c r="AM1796" t="s">
        <v>556</v>
      </c>
      <c r="AO1796" t="s">
        <v>569</v>
      </c>
      <c r="AY1796">
        <v>0</v>
      </c>
      <c r="AZ1796">
        <v>1</v>
      </c>
      <c r="BA1796">
        <v>0</v>
      </c>
      <c r="BF1796" t="s">
        <v>127</v>
      </c>
      <c r="BG1796" t="s">
        <v>698</v>
      </c>
    </row>
    <row r="1797" spans="1:59" x14ac:dyDescent="0.35">
      <c r="A1797">
        <v>46</v>
      </c>
      <c r="B1797">
        <v>1796</v>
      </c>
      <c r="D1797" t="s">
        <v>591</v>
      </c>
      <c r="E1797" t="s">
        <v>419</v>
      </c>
      <c r="F1797" t="s">
        <v>519</v>
      </c>
      <c r="H1797" t="s">
        <v>61</v>
      </c>
      <c r="I1797" t="s">
        <v>303</v>
      </c>
      <c r="L1797" t="s">
        <v>408</v>
      </c>
      <c r="N1797">
        <v>0.97599999999999998</v>
      </c>
      <c r="O1797">
        <v>0</v>
      </c>
      <c r="Q1797" t="s">
        <v>504</v>
      </c>
      <c r="R1797" t="s">
        <v>1205</v>
      </c>
      <c r="T1797" s="24">
        <f t="shared" si="29"/>
        <v>156</v>
      </c>
      <c r="U1797">
        <v>1</v>
      </c>
      <c r="AA1797" t="s">
        <v>562</v>
      </c>
      <c r="AB1797" t="s">
        <v>558</v>
      </c>
      <c r="AD1797">
        <v>315</v>
      </c>
      <c r="AF1797" t="s">
        <v>561</v>
      </c>
      <c r="AG1797" t="s">
        <v>729</v>
      </c>
      <c r="AH1797" t="s">
        <v>542</v>
      </c>
      <c r="AI1797" s="6">
        <v>40546</v>
      </c>
      <c r="AJ1797" s="6">
        <v>41639</v>
      </c>
      <c r="AK1797" t="s">
        <v>190</v>
      </c>
      <c r="AM1797" t="s">
        <v>556</v>
      </c>
      <c r="AO1797" t="s">
        <v>569</v>
      </c>
      <c r="AY1797">
        <v>0</v>
      </c>
      <c r="AZ1797">
        <v>1</v>
      </c>
      <c r="BA1797">
        <v>0</v>
      </c>
      <c r="BF1797" t="s">
        <v>127</v>
      </c>
      <c r="BG1797" t="s">
        <v>698</v>
      </c>
    </row>
    <row r="1798" spans="1:59" x14ac:dyDescent="0.35">
      <c r="A1798">
        <v>46</v>
      </c>
      <c r="B1798">
        <v>1797</v>
      </c>
      <c r="D1798" t="s">
        <v>591</v>
      </c>
      <c r="E1798" t="s">
        <v>419</v>
      </c>
      <c r="F1798" t="s">
        <v>515</v>
      </c>
      <c r="H1798" t="s">
        <v>61</v>
      </c>
      <c r="I1798" t="s">
        <v>299</v>
      </c>
      <c r="L1798" t="s">
        <v>408</v>
      </c>
      <c r="N1798">
        <v>0.61</v>
      </c>
      <c r="O1798">
        <v>0</v>
      </c>
      <c r="Q1798" t="s">
        <v>504</v>
      </c>
      <c r="R1798" t="s">
        <v>1205</v>
      </c>
      <c r="T1798" s="24">
        <f t="shared" si="29"/>
        <v>156</v>
      </c>
      <c r="U1798">
        <v>1</v>
      </c>
      <c r="AA1798" t="s">
        <v>562</v>
      </c>
      <c r="AB1798" t="s">
        <v>558</v>
      </c>
      <c r="AD1798">
        <v>315</v>
      </c>
      <c r="AF1798" t="s">
        <v>561</v>
      </c>
      <c r="AG1798" t="s">
        <v>729</v>
      </c>
      <c r="AH1798" t="s">
        <v>542</v>
      </c>
      <c r="AI1798" s="6">
        <v>40546</v>
      </c>
      <c r="AJ1798" s="6">
        <v>41639</v>
      </c>
      <c r="AK1798" t="s">
        <v>197</v>
      </c>
      <c r="AM1798" t="s">
        <v>556</v>
      </c>
      <c r="AO1798" t="s">
        <v>569</v>
      </c>
      <c r="AY1798">
        <v>0</v>
      </c>
      <c r="AZ1798">
        <v>1</v>
      </c>
      <c r="BA1798">
        <v>0</v>
      </c>
      <c r="BF1798" t="s">
        <v>127</v>
      </c>
      <c r="BG1798" t="s">
        <v>698</v>
      </c>
    </row>
    <row r="1799" spans="1:59" x14ac:dyDescent="0.35">
      <c r="A1799">
        <v>46</v>
      </c>
      <c r="B1799">
        <v>1798</v>
      </c>
      <c r="D1799" t="s">
        <v>591</v>
      </c>
      <c r="E1799" t="s">
        <v>419</v>
      </c>
      <c r="F1799" t="s">
        <v>516</v>
      </c>
      <c r="H1799" t="s">
        <v>61</v>
      </c>
      <c r="I1799" t="s">
        <v>301</v>
      </c>
      <c r="L1799" t="s">
        <v>408</v>
      </c>
      <c r="N1799">
        <v>0.44</v>
      </c>
      <c r="O1799">
        <v>0</v>
      </c>
      <c r="Q1799" t="s">
        <v>504</v>
      </c>
      <c r="R1799" t="s">
        <v>1205</v>
      </c>
      <c r="T1799" s="24">
        <f t="shared" si="29"/>
        <v>156</v>
      </c>
      <c r="U1799">
        <v>1</v>
      </c>
      <c r="AA1799" t="s">
        <v>562</v>
      </c>
      <c r="AB1799" t="s">
        <v>558</v>
      </c>
      <c r="AD1799">
        <v>315</v>
      </c>
      <c r="AF1799" t="s">
        <v>561</v>
      </c>
      <c r="AG1799" t="s">
        <v>729</v>
      </c>
      <c r="AH1799" t="s">
        <v>542</v>
      </c>
      <c r="AI1799" s="6">
        <v>40546</v>
      </c>
      <c r="AJ1799" s="6">
        <v>41639</v>
      </c>
      <c r="AK1799" t="s">
        <v>197</v>
      </c>
      <c r="AM1799" t="s">
        <v>556</v>
      </c>
      <c r="AO1799" t="s">
        <v>569</v>
      </c>
      <c r="AY1799">
        <v>0</v>
      </c>
      <c r="AZ1799">
        <v>1</v>
      </c>
      <c r="BA1799">
        <v>0</v>
      </c>
      <c r="BF1799" t="s">
        <v>127</v>
      </c>
      <c r="BG1799" t="s">
        <v>698</v>
      </c>
    </row>
    <row r="1800" spans="1:59" x14ac:dyDescent="0.35">
      <c r="A1800">
        <v>46</v>
      </c>
      <c r="B1800">
        <v>1799</v>
      </c>
      <c r="D1800" t="s">
        <v>591</v>
      </c>
      <c r="E1800" t="s">
        <v>419</v>
      </c>
      <c r="F1800" t="s">
        <v>517</v>
      </c>
      <c r="H1800" t="s">
        <v>61</v>
      </c>
      <c r="I1800" t="s">
        <v>300</v>
      </c>
      <c r="L1800" t="s">
        <v>408</v>
      </c>
      <c r="N1800">
        <v>0.27400000000000002</v>
      </c>
      <c r="O1800">
        <v>0</v>
      </c>
      <c r="Q1800" t="s">
        <v>504</v>
      </c>
      <c r="R1800" t="s">
        <v>1205</v>
      </c>
      <c r="T1800" s="24">
        <f t="shared" si="29"/>
        <v>156</v>
      </c>
      <c r="U1800">
        <v>1</v>
      </c>
      <c r="AA1800" t="s">
        <v>562</v>
      </c>
      <c r="AB1800" t="s">
        <v>558</v>
      </c>
      <c r="AD1800">
        <v>315</v>
      </c>
      <c r="AF1800" t="s">
        <v>561</v>
      </c>
      <c r="AG1800" t="s">
        <v>729</v>
      </c>
      <c r="AH1800" t="s">
        <v>542</v>
      </c>
      <c r="AI1800" s="6">
        <v>40546</v>
      </c>
      <c r="AJ1800" s="6">
        <v>41639</v>
      </c>
      <c r="AK1800" t="s">
        <v>197</v>
      </c>
      <c r="AM1800" t="s">
        <v>556</v>
      </c>
      <c r="AO1800" t="s">
        <v>569</v>
      </c>
      <c r="AY1800">
        <v>0</v>
      </c>
      <c r="AZ1800">
        <v>1</v>
      </c>
      <c r="BA1800">
        <v>0</v>
      </c>
      <c r="BF1800" t="s">
        <v>127</v>
      </c>
      <c r="BG1800" t="s">
        <v>698</v>
      </c>
    </row>
    <row r="1801" spans="1:59" x14ac:dyDescent="0.35">
      <c r="A1801">
        <v>46</v>
      </c>
      <c r="B1801">
        <v>1800</v>
      </c>
      <c r="D1801" t="s">
        <v>591</v>
      </c>
      <c r="E1801" t="s">
        <v>419</v>
      </c>
      <c r="F1801" t="s">
        <v>518</v>
      </c>
      <c r="H1801" t="s">
        <v>61</v>
      </c>
      <c r="I1801" t="s">
        <v>302</v>
      </c>
      <c r="L1801" t="s">
        <v>408</v>
      </c>
      <c r="N1801">
        <v>0.61699999999999999</v>
      </c>
      <c r="O1801">
        <v>0</v>
      </c>
      <c r="Q1801" t="s">
        <v>504</v>
      </c>
      <c r="R1801" t="s">
        <v>1205</v>
      </c>
      <c r="T1801" s="24">
        <f t="shared" si="29"/>
        <v>156</v>
      </c>
      <c r="U1801">
        <v>1</v>
      </c>
      <c r="AA1801" t="s">
        <v>562</v>
      </c>
      <c r="AB1801" t="s">
        <v>558</v>
      </c>
      <c r="AD1801">
        <v>315</v>
      </c>
      <c r="AF1801" t="s">
        <v>561</v>
      </c>
      <c r="AG1801" t="s">
        <v>729</v>
      </c>
      <c r="AH1801" t="s">
        <v>542</v>
      </c>
      <c r="AI1801" s="6">
        <v>40546</v>
      </c>
      <c r="AJ1801" s="6">
        <v>41639</v>
      </c>
      <c r="AK1801" t="s">
        <v>197</v>
      </c>
      <c r="AM1801" t="s">
        <v>556</v>
      </c>
      <c r="AO1801" t="s">
        <v>569</v>
      </c>
      <c r="AY1801">
        <v>0</v>
      </c>
      <c r="AZ1801">
        <v>1</v>
      </c>
      <c r="BA1801">
        <v>0</v>
      </c>
      <c r="BF1801" t="s">
        <v>127</v>
      </c>
      <c r="BG1801" t="s">
        <v>698</v>
      </c>
    </row>
    <row r="1802" spans="1:59" x14ac:dyDescent="0.35">
      <c r="A1802">
        <v>46</v>
      </c>
      <c r="B1802">
        <v>1801</v>
      </c>
      <c r="D1802" t="s">
        <v>591</v>
      </c>
      <c r="E1802" t="s">
        <v>419</v>
      </c>
      <c r="F1802" t="s">
        <v>519</v>
      </c>
      <c r="H1802" t="s">
        <v>61</v>
      </c>
      <c r="I1802" t="s">
        <v>303</v>
      </c>
      <c r="L1802" t="s">
        <v>408</v>
      </c>
      <c r="N1802">
        <v>0.88</v>
      </c>
      <c r="O1802">
        <v>0</v>
      </c>
      <c r="Q1802" t="s">
        <v>504</v>
      </c>
      <c r="R1802" t="s">
        <v>1205</v>
      </c>
      <c r="T1802" s="24">
        <f t="shared" si="29"/>
        <v>156</v>
      </c>
      <c r="U1802">
        <v>1</v>
      </c>
      <c r="AA1802" t="s">
        <v>562</v>
      </c>
      <c r="AB1802" t="s">
        <v>558</v>
      </c>
      <c r="AD1802">
        <v>315</v>
      </c>
      <c r="AF1802" t="s">
        <v>561</v>
      </c>
      <c r="AG1802" t="s">
        <v>729</v>
      </c>
      <c r="AH1802" t="s">
        <v>542</v>
      </c>
      <c r="AI1802" s="6">
        <v>40546</v>
      </c>
      <c r="AJ1802" s="6">
        <v>41639</v>
      </c>
      <c r="AK1802" t="s">
        <v>197</v>
      </c>
      <c r="AM1802" t="s">
        <v>556</v>
      </c>
      <c r="AO1802" t="s">
        <v>569</v>
      </c>
      <c r="AY1802">
        <v>0</v>
      </c>
      <c r="AZ1802">
        <v>1</v>
      </c>
      <c r="BA1802">
        <v>0</v>
      </c>
      <c r="BF1802" t="s">
        <v>127</v>
      </c>
      <c r="BG1802" t="s">
        <v>698</v>
      </c>
    </row>
    <row r="1803" spans="1:59" x14ac:dyDescent="0.35">
      <c r="A1803">
        <v>46</v>
      </c>
      <c r="B1803">
        <v>1802</v>
      </c>
      <c r="D1803" t="s">
        <v>591</v>
      </c>
      <c r="E1803" t="s">
        <v>419</v>
      </c>
      <c r="F1803" t="s">
        <v>515</v>
      </c>
      <c r="H1803" t="s">
        <v>61</v>
      </c>
      <c r="I1803" t="s">
        <v>299</v>
      </c>
      <c r="L1803" t="s">
        <v>408</v>
      </c>
      <c r="N1803">
        <v>0.22900000000000001</v>
      </c>
      <c r="O1803">
        <v>0</v>
      </c>
      <c r="Q1803" t="s">
        <v>504</v>
      </c>
      <c r="R1803" t="s">
        <v>1205</v>
      </c>
      <c r="T1803" s="24">
        <f t="shared" si="29"/>
        <v>156</v>
      </c>
      <c r="U1803">
        <v>1</v>
      </c>
      <c r="AA1803" t="s">
        <v>562</v>
      </c>
      <c r="AB1803" t="s">
        <v>558</v>
      </c>
      <c r="AD1803">
        <v>315</v>
      </c>
      <c r="AF1803" t="s">
        <v>561</v>
      </c>
      <c r="AG1803" t="s">
        <v>729</v>
      </c>
      <c r="AH1803" t="s">
        <v>542</v>
      </c>
      <c r="AI1803" s="6">
        <v>40546</v>
      </c>
      <c r="AJ1803" s="6">
        <v>41639</v>
      </c>
      <c r="AK1803" t="s">
        <v>298</v>
      </c>
      <c r="AM1803" t="s">
        <v>556</v>
      </c>
      <c r="AO1803" t="s">
        <v>569</v>
      </c>
      <c r="AY1803">
        <v>0</v>
      </c>
      <c r="AZ1803">
        <v>1</v>
      </c>
      <c r="BA1803">
        <v>0</v>
      </c>
      <c r="BF1803" t="s">
        <v>127</v>
      </c>
      <c r="BG1803" t="s">
        <v>698</v>
      </c>
    </row>
    <row r="1804" spans="1:59" x14ac:dyDescent="0.35">
      <c r="A1804">
        <v>46</v>
      </c>
      <c r="B1804">
        <v>1803</v>
      </c>
      <c r="D1804" t="s">
        <v>591</v>
      </c>
      <c r="E1804" t="s">
        <v>419</v>
      </c>
      <c r="F1804" t="s">
        <v>516</v>
      </c>
      <c r="H1804" t="s">
        <v>61</v>
      </c>
      <c r="I1804" t="s">
        <v>301</v>
      </c>
      <c r="L1804" t="s">
        <v>408</v>
      </c>
      <c r="N1804">
        <v>0.38900000000000001</v>
      </c>
      <c r="O1804">
        <v>0</v>
      </c>
      <c r="Q1804" t="s">
        <v>504</v>
      </c>
      <c r="R1804" t="s">
        <v>1205</v>
      </c>
      <c r="T1804" s="24">
        <f t="shared" si="29"/>
        <v>156</v>
      </c>
      <c r="U1804">
        <v>1</v>
      </c>
      <c r="AA1804" t="s">
        <v>562</v>
      </c>
      <c r="AB1804" t="s">
        <v>558</v>
      </c>
      <c r="AD1804">
        <v>315</v>
      </c>
      <c r="AF1804" t="s">
        <v>561</v>
      </c>
      <c r="AG1804" t="s">
        <v>729</v>
      </c>
      <c r="AH1804" t="s">
        <v>542</v>
      </c>
      <c r="AI1804" s="6">
        <v>40546</v>
      </c>
      <c r="AJ1804" s="6">
        <v>41639</v>
      </c>
      <c r="AK1804" t="s">
        <v>298</v>
      </c>
      <c r="AM1804" t="s">
        <v>556</v>
      </c>
      <c r="AO1804" t="s">
        <v>569</v>
      </c>
      <c r="AY1804">
        <v>0</v>
      </c>
      <c r="AZ1804">
        <v>1</v>
      </c>
      <c r="BA1804">
        <v>0</v>
      </c>
      <c r="BF1804" t="s">
        <v>127</v>
      </c>
      <c r="BG1804" t="s">
        <v>698</v>
      </c>
    </row>
    <row r="1805" spans="1:59" x14ac:dyDescent="0.35">
      <c r="A1805">
        <v>46</v>
      </c>
      <c r="B1805">
        <v>1804</v>
      </c>
      <c r="D1805" t="s">
        <v>591</v>
      </c>
      <c r="E1805" t="s">
        <v>419</v>
      </c>
      <c r="F1805" t="s">
        <v>517</v>
      </c>
      <c r="H1805" t="s">
        <v>61</v>
      </c>
      <c r="I1805" t="s">
        <v>300</v>
      </c>
      <c r="L1805" t="s">
        <v>408</v>
      </c>
      <c r="N1805">
        <v>0.86299999999999999</v>
      </c>
      <c r="O1805">
        <v>0</v>
      </c>
      <c r="Q1805" t="s">
        <v>504</v>
      </c>
      <c r="R1805" t="s">
        <v>1205</v>
      </c>
      <c r="T1805" s="24">
        <f t="shared" si="29"/>
        <v>156</v>
      </c>
      <c r="U1805">
        <v>1</v>
      </c>
      <c r="AA1805" t="s">
        <v>562</v>
      </c>
      <c r="AB1805" t="s">
        <v>558</v>
      </c>
      <c r="AD1805">
        <v>315</v>
      </c>
      <c r="AF1805" t="s">
        <v>561</v>
      </c>
      <c r="AG1805" t="s">
        <v>729</v>
      </c>
      <c r="AH1805" t="s">
        <v>542</v>
      </c>
      <c r="AI1805" s="6">
        <v>40546</v>
      </c>
      <c r="AJ1805" s="6">
        <v>41639</v>
      </c>
      <c r="AK1805" t="s">
        <v>298</v>
      </c>
      <c r="AM1805" t="s">
        <v>556</v>
      </c>
      <c r="AO1805" t="s">
        <v>569</v>
      </c>
      <c r="AY1805">
        <v>0</v>
      </c>
      <c r="AZ1805">
        <v>1</v>
      </c>
      <c r="BA1805">
        <v>0</v>
      </c>
      <c r="BF1805" t="s">
        <v>127</v>
      </c>
      <c r="BG1805" t="s">
        <v>698</v>
      </c>
    </row>
    <row r="1806" spans="1:59" x14ac:dyDescent="0.35">
      <c r="A1806">
        <v>46</v>
      </c>
      <c r="B1806">
        <v>1805</v>
      </c>
      <c r="D1806" t="s">
        <v>591</v>
      </c>
      <c r="E1806" t="s">
        <v>419</v>
      </c>
      <c r="F1806" t="s">
        <v>518</v>
      </c>
      <c r="H1806" t="s">
        <v>61</v>
      </c>
      <c r="I1806" t="s">
        <v>302</v>
      </c>
      <c r="L1806" t="s">
        <v>408</v>
      </c>
      <c r="N1806">
        <v>0.85399999999999998</v>
      </c>
      <c r="O1806">
        <v>0</v>
      </c>
      <c r="Q1806" t="s">
        <v>504</v>
      </c>
      <c r="R1806" t="s">
        <v>1205</v>
      </c>
      <c r="T1806" s="24">
        <f t="shared" si="29"/>
        <v>156</v>
      </c>
      <c r="U1806">
        <v>1</v>
      </c>
      <c r="AA1806" t="s">
        <v>562</v>
      </c>
      <c r="AB1806" t="s">
        <v>558</v>
      </c>
      <c r="AD1806">
        <v>315</v>
      </c>
      <c r="AF1806" t="s">
        <v>561</v>
      </c>
      <c r="AG1806" t="s">
        <v>729</v>
      </c>
      <c r="AH1806" t="s">
        <v>542</v>
      </c>
      <c r="AI1806" s="6">
        <v>40546</v>
      </c>
      <c r="AJ1806" s="6">
        <v>41639</v>
      </c>
      <c r="AK1806" t="s">
        <v>298</v>
      </c>
      <c r="AM1806" t="s">
        <v>556</v>
      </c>
      <c r="AO1806" t="s">
        <v>569</v>
      </c>
      <c r="AY1806">
        <v>0</v>
      </c>
      <c r="AZ1806">
        <v>1</v>
      </c>
      <c r="BA1806">
        <v>0</v>
      </c>
      <c r="BF1806" t="s">
        <v>127</v>
      </c>
      <c r="BG1806" t="s">
        <v>698</v>
      </c>
    </row>
    <row r="1807" spans="1:59" x14ac:dyDescent="0.35">
      <c r="A1807">
        <v>46</v>
      </c>
      <c r="B1807">
        <v>1806</v>
      </c>
      <c r="D1807" t="s">
        <v>591</v>
      </c>
      <c r="E1807" t="s">
        <v>419</v>
      </c>
      <c r="F1807" t="s">
        <v>519</v>
      </c>
      <c r="H1807" t="s">
        <v>61</v>
      </c>
      <c r="I1807" t="s">
        <v>303</v>
      </c>
      <c r="L1807" t="s">
        <v>408</v>
      </c>
      <c r="N1807">
        <v>0.67</v>
      </c>
      <c r="O1807">
        <v>0</v>
      </c>
      <c r="Q1807" t="s">
        <v>504</v>
      </c>
      <c r="R1807" t="s">
        <v>1205</v>
      </c>
      <c r="T1807" s="24">
        <f t="shared" si="29"/>
        <v>156</v>
      </c>
      <c r="U1807">
        <v>1</v>
      </c>
      <c r="AA1807" t="s">
        <v>562</v>
      </c>
      <c r="AB1807" t="s">
        <v>558</v>
      </c>
      <c r="AD1807">
        <v>315</v>
      </c>
      <c r="AF1807" t="s">
        <v>561</v>
      </c>
      <c r="AG1807" t="s">
        <v>729</v>
      </c>
      <c r="AH1807" t="s">
        <v>542</v>
      </c>
      <c r="AI1807" s="6">
        <v>40546</v>
      </c>
      <c r="AJ1807" s="6">
        <v>41639</v>
      </c>
      <c r="AK1807" t="s">
        <v>298</v>
      </c>
      <c r="AM1807" t="s">
        <v>556</v>
      </c>
      <c r="AO1807" t="s">
        <v>569</v>
      </c>
      <c r="AY1807">
        <v>0</v>
      </c>
      <c r="AZ1807">
        <v>1</v>
      </c>
      <c r="BA1807">
        <v>0</v>
      </c>
      <c r="BF1807" t="s">
        <v>127</v>
      </c>
      <c r="BG1807" t="s">
        <v>698</v>
      </c>
    </row>
    <row r="1808" spans="1:59" x14ac:dyDescent="0.35">
      <c r="A1808">
        <v>46</v>
      </c>
      <c r="B1808">
        <v>1807</v>
      </c>
      <c r="D1808" t="s">
        <v>591</v>
      </c>
      <c r="E1808" t="s">
        <v>419</v>
      </c>
      <c r="F1808" t="s">
        <v>515</v>
      </c>
      <c r="H1808" t="s">
        <v>61</v>
      </c>
      <c r="I1808" t="s">
        <v>299</v>
      </c>
      <c r="L1808" t="s">
        <v>408</v>
      </c>
      <c r="N1808">
        <v>0.81299999999999994</v>
      </c>
      <c r="O1808">
        <v>0</v>
      </c>
      <c r="Q1808" t="s">
        <v>504</v>
      </c>
      <c r="R1808" t="s">
        <v>1205</v>
      </c>
      <c r="T1808" s="24">
        <f t="shared" si="29"/>
        <v>156</v>
      </c>
      <c r="U1808">
        <v>1</v>
      </c>
      <c r="AA1808" t="s">
        <v>562</v>
      </c>
      <c r="AB1808" t="s">
        <v>558</v>
      </c>
      <c r="AD1808">
        <v>315</v>
      </c>
      <c r="AF1808" t="s">
        <v>561</v>
      </c>
      <c r="AG1808" t="s">
        <v>729</v>
      </c>
      <c r="AH1808" t="s">
        <v>542</v>
      </c>
      <c r="AI1808" s="6">
        <v>40546</v>
      </c>
      <c r="AJ1808" s="6">
        <v>41639</v>
      </c>
      <c r="AK1808" t="s">
        <v>191</v>
      </c>
      <c r="AM1808" t="s">
        <v>556</v>
      </c>
      <c r="AO1808" t="s">
        <v>569</v>
      </c>
      <c r="AY1808">
        <v>0</v>
      </c>
      <c r="AZ1808">
        <v>1</v>
      </c>
      <c r="BA1808">
        <v>0</v>
      </c>
      <c r="BF1808" t="s">
        <v>127</v>
      </c>
      <c r="BG1808" t="s">
        <v>698</v>
      </c>
    </row>
    <row r="1809" spans="1:59" x14ac:dyDescent="0.35">
      <c r="A1809">
        <v>46</v>
      </c>
      <c r="B1809">
        <v>1808</v>
      </c>
      <c r="D1809" t="s">
        <v>591</v>
      </c>
      <c r="E1809" t="s">
        <v>419</v>
      </c>
      <c r="F1809" t="s">
        <v>516</v>
      </c>
      <c r="H1809" t="s">
        <v>61</v>
      </c>
      <c r="I1809" t="s">
        <v>301</v>
      </c>
      <c r="L1809" t="s">
        <v>408</v>
      </c>
      <c r="N1809">
        <v>0.85399999999999998</v>
      </c>
      <c r="O1809">
        <v>0</v>
      </c>
      <c r="Q1809" t="s">
        <v>504</v>
      </c>
      <c r="R1809" t="s">
        <v>1205</v>
      </c>
      <c r="T1809" s="24">
        <f t="shared" si="29"/>
        <v>156</v>
      </c>
      <c r="U1809">
        <v>1</v>
      </c>
      <c r="AA1809" t="s">
        <v>562</v>
      </c>
      <c r="AB1809" t="s">
        <v>558</v>
      </c>
      <c r="AD1809">
        <v>315</v>
      </c>
      <c r="AF1809" t="s">
        <v>561</v>
      </c>
      <c r="AG1809" t="s">
        <v>729</v>
      </c>
      <c r="AH1809" t="s">
        <v>542</v>
      </c>
      <c r="AI1809" s="6">
        <v>40546</v>
      </c>
      <c r="AJ1809" s="6">
        <v>41639</v>
      </c>
      <c r="AK1809" t="s">
        <v>191</v>
      </c>
      <c r="AM1809" t="s">
        <v>556</v>
      </c>
      <c r="AO1809" t="s">
        <v>569</v>
      </c>
      <c r="AY1809">
        <v>0</v>
      </c>
      <c r="AZ1809">
        <v>1</v>
      </c>
      <c r="BA1809">
        <v>0</v>
      </c>
      <c r="BF1809" t="s">
        <v>127</v>
      </c>
      <c r="BG1809" t="s">
        <v>698</v>
      </c>
    </row>
    <row r="1810" spans="1:59" x14ac:dyDescent="0.35">
      <c r="A1810">
        <v>46</v>
      </c>
      <c r="B1810">
        <v>1809</v>
      </c>
      <c r="D1810" t="s">
        <v>591</v>
      </c>
      <c r="E1810" t="s">
        <v>419</v>
      </c>
      <c r="F1810" t="s">
        <v>517</v>
      </c>
      <c r="H1810" t="s">
        <v>61</v>
      </c>
      <c r="I1810" t="s">
        <v>300</v>
      </c>
      <c r="L1810" t="s">
        <v>408</v>
      </c>
      <c r="N1810">
        <v>8.3000000000000004E-2</v>
      </c>
      <c r="O1810">
        <v>0</v>
      </c>
      <c r="Q1810" t="s">
        <v>504</v>
      </c>
      <c r="R1810" t="s">
        <v>1205</v>
      </c>
      <c r="T1810" s="24">
        <f t="shared" si="29"/>
        <v>156</v>
      </c>
      <c r="U1810">
        <v>1</v>
      </c>
      <c r="AA1810" t="s">
        <v>562</v>
      </c>
      <c r="AB1810" t="s">
        <v>558</v>
      </c>
      <c r="AD1810">
        <v>315</v>
      </c>
      <c r="AF1810" t="s">
        <v>561</v>
      </c>
      <c r="AG1810" t="s">
        <v>729</v>
      </c>
      <c r="AH1810" t="s">
        <v>542</v>
      </c>
      <c r="AI1810" s="6">
        <v>40546</v>
      </c>
      <c r="AJ1810" s="6">
        <v>41639</v>
      </c>
      <c r="AK1810" t="s">
        <v>191</v>
      </c>
      <c r="AM1810" t="s">
        <v>556</v>
      </c>
      <c r="AO1810" t="s">
        <v>569</v>
      </c>
      <c r="AY1810">
        <v>0</v>
      </c>
      <c r="AZ1810">
        <v>1</v>
      </c>
      <c r="BA1810">
        <v>0</v>
      </c>
      <c r="BF1810" t="s">
        <v>127</v>
      </c>
      <c r="BG1810" t="s">
        <v>698</v>
      </c>
    </row>
    <row r="1811" spans="1:59" x14ac:dyDescent="0.35">
      <c r="A1811">
        <v>46</v>
      </c>
      <c r="B1811">
        <v>1810</v>
      </c>
      <c r="D1811" t="s">
        <v>591</v>
      </c>
      <c r="E1811" t="s">
        <v>419</v>
      </c>
      <c r="F1811" t="s">
        <v>518</v>
      </c>
      <c r="H1811" t="s">
        <v>61</v>
      </c>
      <c r="I1811" t="s">
        <v>302</v>
      </c>
      <c r="L1811" t="s">
        <v>408</v>
      </c>
      <c r="N1811">
        <v>0.85099999999999998</v>
      </c>
      <c r="O1811">
        <v>0</v>
      </c>
      <c r="Q1811" t="s">
        <v>504</v>
      </c>
      <c r="R1811" t="s">
        <v>1205</v>
      </c>
      <c r="T1811" s="24">
        <f t="shared" si="29"/>
        <v>156</v>
      </c>
      <c r="U1811">
        <v>1</v>
      </c>
      <c r="AA1811" t="s">
        <v>562</v>
      </c>
      <c r="AB1811" t="s">
        <v>558</v>
      </c>
      <c r="AD1811">
        <v>315</v>
      </c>
      <c r="AF1811" t="s">
        <v>561</v>
      </c>
      <c r="AG1811" t="s">
        <v>729</v>
      </c>
      <c r="AH1811" t="s">
        <v>542</v>
      </c>
      <c r="AI1811" s="6">
        <v>40546</v>
      </c>
      <c r="AJ1811" s="6">
        <v>41639</v>
      </c>
      <c r="AK1811" t="s">
        <v>191</v>
      </c>
      <c r="AM1811" t="s">
        <v>556</v>
      </c>
      <c r="AO1811" t="s">
        <v>569</v>
      </c>
      <c r="AY1811">
        <v>0</v>
      </c>
      <c r="AZ1811">
        <v>1</v>
      </c>
      <c r="BA1811">
        <v>0</v>
      </c>
      <c r="BF1811" t="s">
        <v>127</v>
      </c>
      <c r="BG1811" t="s">
        <v>698</v>
      </c>
    </row>
    <row r="1812" spans="1:59" x14ac:dyDescent="0.35">
      <c r="A1812">
        <v>46</v>
      </c>
      <c r="B1812">
        <v>1811</v>
      </c>
      <c r="D1812" t="s">
        <v>591</v>
      </c>
      <c r="E1812" t="s">
        <v>419</v>
      </c>
      <c r="F1812" t="s">
        <v>519</v>
      </c>
      <c r="H1812" t="s">
        <v>61</v>
      </c>
      <c r="I1812" t="s">
        <v>303</v>
      </c>
      <c r="L1812" t="s">
        <v>408</v>
      </c>
      <c r="N1812">
        <v>0.28599999999999998</v>
      </c>
      <c r="O1812">
        <v>0</v>
      </c>
      <c r="Q1812" t="s">
        <v>504</v>
      </c>
      <c r="R1812" t="s">
        <v>1205</v>
      </c>
      <c r="T1812" s="24">
        <f t="shared" si="29"/>
        <v>156</v>
      </c>
      <c r="U1812">
        <v>1</v>
      </c>
      <c r="AA1812" t="s">
        <v>562</v>
      </c>
      <c r="AB1812" t="s">
        <v>558</v>
      </c>
      <c r="AD1812">
        <v>315</v>
      </c>
      <c r="AF1812" t="s">
        <v>561</v>
      </c>
      <c r="AG1812" t="s">
        <v>729</v>
      </c>
      <c r="AH1812" t="s">
        <v>542</v>
      </c>
      <c r="AI1812" s="6">
        <v>40546</v>
      </c>
      <c r="AJ1812" s="6">
        <v>41639</v>
      </c>
      <c r="AK1812" t="s">
        <v>191</v>
      </c>
      <c r="AM1812" t="s">
        <v>556</v>
      </c>
      <c r="AO1812" t="s">
        <v>569</v>
      </c>
      <c r="AY1812">
        <v>0</v>
      </c>
      <c r="AZ1812">
        <v>1</v>
      </c>
      <c r="BA1812">
        <v>0</v>
      </c>
      <c r="BF1812" t="s">
        <v>127</v>
      </c>
      <c r="BG1812" t="s">
        <v>698</v>
      </c>
    </row>
    <row r="1813" spans="1:59" x14ac:dyDescent="0.35">
      <c r="A1813">
        <v>46</v>
      </c>
      <c r="B1813">
        <v>1812</v>
      </c>
      <c r="D1813" t="s">
        <v>591</v>
      </c>
      <c r="E1813" t="s">
        <v>515</v>
      </c>
      <c r="F1813" t="s">
        <v>419</v>
      </c>
      <c r="H1813" t="s">
        <v>299</v>
      </c>
      <c r="I1813" t="s">
        <v>61</v>
      </c>
      <c r="K1813" t="s">
        <v>408</v>
      </c>
      <c r="N1813">
        <v>0.33600000000000002</v>
      </c>
      <c r="O1813">
        <v>0</v>
      </c>
      <c r="Q1813" t="s">
        <v>504</v>
      </c>
      <c r="R1813" t="s">
        <v>1205</v>
      </c>
      <c r="T1813" s="24">
        <f t="shared" si="29"/>
        <v>156</v>
      </c>
      <c r="U1813">
        <v>1</v>
      </c>
      <c r="AA1813" t="s">
        <v>562</v>
      </c>
      <c r="AB1813" t="s">
        <v>558</v>
      </c>
      <c r="AD1813">
        <v>315</v>
      </c>
      <c r="AF1813" t="s">
        <v>729</v>
      </c>
      <c r="AG1813" t="s">
        <v>561</v>
      </c>
      <c r="AH1813" t="s">
        <v>542</v>
      </c>
      <c r="AI1813" s="6">
        <v>33970</v>
      </c>
      <c r="AJ1813" s="6">
        <v>35062</v>
      </c>
      <c r="AK1813" t="s">
        <v>297</v>
      </c>
      <c r="AM1813" t="s">
        <v>556</v>
      </c>
      <c r="AO1813" t="s">
        <v>569</v>
      </c>
      <c r="AY1813">
        <v>0</v>
      </c>
      <c r="AZ1813">
        <v>1</v>
      </c>
      <c r="BA1813">
        <v>0</v>
      </c>
      <c r="BF1813" t="s">
        <v>127</v>
      </c>
      <c r="BG1813" t="s">
        <v>698</v>
      </c>
    </row>
    <row r="1814" spans="1:59" x14ac:dyDescent="0.35">
      <c r="A1814">
        <v>46</v>
      </c>
      <c r="B1814">
        <v>1813</v>
      </c>
      <c r="D1814" t="s">
        <v>591</v>
      </c>
      <c r="E1814" t="s">
        <v>516</v>
      </c>
      <c r="F1814" t="s">
        <v>419</v>
      </c>
      <c r="H1814" t="s">
        <v>301</v>
      </c>
      <c r="I1814" t="s">
        <v>61</v>
      </c>
      <c r="K1814" t="s">
        <v>408</v>
      </c>
      <c r="N1814">
        <v>0.32800000000000001</v>
      </c>
      <c r="O1814">
        <v>0</v>
      </c>
      <c r="Q1814" t="s">
        <v>504</v>
      </c>
      <c r="R1814" t="s">
        <v>1205</v>
      </c>
      <c r="T1814" s="24">
        <f t="shared" si="29"/>
        <v>156</v>
      </c>
      <c r="U1814">
        <v>1</v>
      </c>
      <c r="AA1814" t="s">
        <v>562</v>
      </c>
      <c r="AB1814" t="s">
        <v>558</v>
      </c>
      <c r="AD1814">
        <v>315</v>
      </c>
      <c r="AF1814" t="s">
        <v>729</v>
      </c>
      <c r="AG1814" t="s">
        <v>561</v>
      </c>
      <c r="AH1814" t="s">
        <v>542</v>
      </c>
      <c r="AI1814" s="6">
        <v>33970</v>
      </c>
      <c r="AJ1814" s="6">
        <v>35062</v>
      </c>
      <c r="AK1814" t="s">
        <v>297</v>
      </c>
      <c r="AM1814" t="s">
        <v>556</v>
      </c>
      <c r="AO1814" t="s">
        <v>569</v>
      </c>
      <c r="AY1814">
        <v>0</v>
      </c>
      <c r="AZ1814">
        <v>1</v>
      </c>
      <c r="BA1814">
        <v>0</v>
      </c>
      <c r="BF1814" t="s">
        <v>127</v>
      </c>
      <c r="BG1814" t="s">
        <v>698</v>
      </c>
    </row>
    <row r="1815" spans="1:59" x14ac:dyDescent="0.35">
      <c r="A1815">
        <v>46</v>
      </c>
      <c r="B1815">
        <v>1814</v>
      </c>
      <c r="D1815" t="s">
        <v>591</v>
      </c>
      <c r="E1815" t="s">
        <v>517</v>
      </c>
      <c r="F1815" t="s">
        <v>419</v>
      </c>
      <c r="H1815" t="s">
        <v>300</v>
      </c>
      <c r="I1815" t="s">
        <v>61</v>
      </c>
      <c r="K1815" t="s">
        <v>408</v>
      </c>
      <c r="N1815">
        <v>0.83899999999999997</v>
      </c>
      <c r="O1815">
        <v>0</v>
      </c>
      <c r="Q1815" t="s">
        <v>504</v>
      </c>
      <c r="R1815" t="s">
        <v>1205</v>
      </c>
      <c r="T1815" s="24">
        <f t="shared" si="29"/>
        <v>156</v>
      </c>
      <c r="U1815">
        <v>1</v>
      </c>
      <c r="AA1815" t="s">
        <v>562</v>
      </c>
      <c r="AB1815" t="s">
        <v>558</v>
      </c>
      <c r="AD1815">
        <v>315</v>
      </c>
      <c r="AF1815" t="s">
        <v>729</v>
      </c>
      <c r="AG1815" t="s">
        <v>561</v>
      </c>
      <c r="AH1815" t="s">
        <v>542</v>
      </c>
      <c r="AI1815" s="6">
        <v>33970</v>
      </c>
      <c r="AJ1815" s="6">
        <v>35062</v>
      </c>
      <c r="AK1815" t="s">
        <v>297</v>
      </c>
      <c r="AM1815" t="s">
        <v>556</v>
      </c>
      <c r="AO1815" t="s">
        <v>569</v>
      </c>
      <c r="AY1815">
        <v>0</v>
      </c>
      <c r="AZ1815">
        <v>1</v>
      </c>
      <c r="BA1815">
        <v>0</v>
      </c>
      <c r="BF1815" t="s">
        <v>127</v>
      </c>
      <c r="BG1815" t="s">
        <v>698</v>
      </c>
    </row>
    <row r="1816" spans="1:59" x14ac:dyDescent="0.35">
      <c r="A1816">
        <v>46</v>
      </c>
      <c r="B1816">
        <v>1815</v>
      </c>
      <c r="D1816" t="s">
        <v>591</v>
      </c>
      <c r="E1816" t="s">
        <v>518</v>
      </c>
      <c r="F1816" t="s">
        <v>419</v>
      </c>
      <c r="H1816" t="s">
        <v>302</v>
      </c>
      <c r="I1816" t="s">
        <v>61</v>
      </c>
      <c r="K1816" t="s">
        <v>408</v>
      </c>
      <c r="N1816">
        <v>0.80400000000000005</v>
      </c>
      <c r="O1816">
        <v>0</v>
      </c>
      <c r="Q1816" t="s">
        <v>504</v>
      </c>
      <c r="R1816" t="s">
        <v>1205</v>
      </c>
      <c r="T1816" s="24">
        <f t="shared" si="29"/>
        <v>156</v>
      </c>
      <c r="U1816">
        <v>1</v>
      </c>
      <c r="AA1816" t="s">
        <v>562</v>
      </c>
      <c r="AB1816" t="s">
        <v>558</v>
      </c>
      <c r="AD1816">
        <v>315</v>
      </c>
      <c r="AF1816" t="s">
        <v>729</v>
      </c>
      <c r="AG1816" t="s">
        <v>561</v>
      </c>
      <c r="AH1816" t="s">
        <v>542</v>
      </c>
      <c r="AI1816" s="6">
        <v>33970</v>
      </c>
      <c r="AJ1816" s="6">
        <v>35062</v>
      </c>
      <c r="AK1816" t="s">
        <v>297</v>
      </c>
      <c r="AM1816" t="s">
        <v>556</v>
      </c>
      <c r="AO1816" t="s">
        <v>569</v>
      </c>
      <c r="AY1816">
        <v>0</v>
      </c>
      <c r="AZ1816">
        <v>1</v>
      </c>
      <c r="BA1816">
        <v>0</v>
      </c>
      <c r="BF1816" t="s">
        <v>127</v>
      </c>
      <c r="BG1816" t="s">
        <v>698</v>
      </c>
    </row>
    <row r="1817" spans="1:59" x14ac:dyDescent="0.35">
      <c r="A1817">
        <v>46</v>
      </c>
      <c r="B1817">
        <v>1816</v>
      </c>
      <c r="D1817" t="s">
        <v>591</v>
      </c>
      <c r="E1817" t="s">
        <v>519</v>
      </c>
      <c r="F1817" t="s">
        <v>419</v>
      </c>
      <c r="H1817" t="s">
        <v>303</v>
      </c>
      <c r="I1817" t="s">
        <v>61</v>
      </c>
      <c r="K1817" t="s">
        <v>408</v>
      </c>
      <c r="N1817">
        <v>0.73699999999999999</v>
      </c>
      <c r="O1817">
        <v>0</v>
      </c>
      <c r="Q1817" t="s">
        <v>504</v>
      </c>
      <c r="R1817" t="s">
        <v>1205</v>
      </c>
      <c r="T1817" s="24">
        <f t="shared" si="29"/>
        <v>156</v>
      </c>
      <c r="U1817">
        <v>1</v>
      </c>
      <c r="AA1817" t="s">
        <v>562</v>
      </c>
      <c r="AB1817" t="s">
        <v>558</v>
      </c>
      <c r="AD1817">
        <v>315</v>
      </c>
      <c r="AF1817" t="s">
        <v>729</v>
      </c>
      <c r="AG1817" t="s">
        <v>561</v>
      </c>
      <c r="AH1817" t="s">
        <v>542</v>
      </c>
      <c r="AI1817" s="6">
        <v>33970</v>
      </c>
      <c r="AJ1817" s="6">
        <v>35062</v>
      </c>
      <c r="AK1817" t="s">
        <v>297</v>
      </c>
      <c r="AM1817" t="s">
        <v>556</v>
      </c>
      <c r="AO1817" t="s">
        <v>569</v>
      </c>
      <c r="AY1817">
        <v>0</v>
      </c>
      <c r="AZ1817">
        <v>1</v>
      </c>
      <c r="BA1817">
        <v>0</v>
      </c>
      <c r="BF1817" t="s">
        <v>127</v>
      </c>
      <c r="BG1817" t="s">
        <v>698</v>
      </c>
    </row>
    <row r="1818" spans="1:59" x14ac:dyDescent="0.35">
      <c r="A1818">
        <v>46</v>
      </c>
      <c r="B1818">
        <v>1817</v>
      </c>
      <c r="D1818" t="s">
        <v>591</v>
      </c>
      <c r="E1818" t="s">
        <v>515</v>
      </c>
      <c r="F1818" t="s">
        <v>419</v>
      </c>
      <c r="H1818" t="s">
        <v>299</v>
      </c>
      <c r="I1818" t="s">
        <v>61</v>
      </c>
      <c r="K1818" t="s">
        <v>408</v>
      </c>
      <c r="N1818">
        <v>2.3E-2</v>
      </c>
      <c r="O1818">
        <v>0</v>
      </c>
      <c r="Q1818" t="s">
        <v>504</v>
      </c>
      <c r="R1818" t="s">
        <v>1205</v>
      </c>
      <c r="T1818" s="24">
        <f t="shared" si="29"/>
        <v>156</v>
      </c>
      <c r="U1818">
        <v>1</v>
      </c>
      <c r="AA1818" t="s">
        <v>562</v>
      </c>
      <c r="AB1818" t="s">
        <v>558</v>
      </c>
      <c r="AC1818">
        <v>0.05</v>
      </c>
      <c r="AD1818">
        <v>315</v>
      </c>
      <c r="AF1818" t="s">
        <v>729</v>
      </c>
      <c r="AG1818" t="s">
        <v>561</v>
      </c>
      <c r="AH1818" t="s">
        <v>542</v>
      </c>
      <c r="AI1818" s="6">
        <v>33970</v>
      </c>
      <c r="AJ1818" s="6">
        <v>35062</v>
      </c>
      <c r="AK1818" t="s">
        <v>190</v>
      </c>
      <c r="AM1818" t="s">
        <v>556</v>
      </c>
      <c r="AO1818" t="s">
        <v>569</v>
      </c>
      <c r="AY1818">
        <v>0</v>
      </c>
      <c r="AZ1818">
        <v>1</v>
      </c>
      <c r="BA1818">
        <v>0</v>
      </c>
      <c r="BF1818" t="s">
        <v>127</v>
      </c>
      <c r="BG1818" t="s">
        <v>698</v>
      </c>
    </row>
    <row r="1819" spans="1:59" x14ac:dyDescent="0.35">
      <c r="A1819">
        <v>46</v>
      </c>
      <c r="B1819">
        <v>1818</v>
      </c>
      <c r="D1819" t="s">
        <v>591</v>
      </c>
      <c r="E1819" t="s">
        <v>516</v>
      </c>
      <c r="F1819" t="s">
        <v>419</v>
      </c>
      <c r="H1819" t="s">
        <v>301</v>
      </c>
      <c r="I1819" t="s">
        <v>61</v>
      </c>
      <c r="K1819" t="s">
        <v>408</v>
      </c>
      <c r="N1819">
        <v>0.249</v>
      </c>
      <c r="O1819">
        <v>0</v>
      </c>
      <c r="Q1819" t="s">
        <v>504</v>
      </c>
      <c r="R1819" t="s">
        <v>1205</v>
      </c>
      <c r="T1819" s="24">
        <f t="shared" si="29"/>
        <v>156</v>
      </c>
      <c r="U1819">
        <v>1</v>
      </c>
      <c r="AA1819" t="s">
        <v>562</v>
      </c>
      <c r="AB1819" t="s">
        <v>558</v>
      </c>
      <c r="AD1819">
        <v>315</v>
      </c>
      <c r="AF1819" t="s">
        <v>729</v>
      </c>
      <c r="AG1819" t="s">
        <v>561</v>
      </c>
      <c r="AH1819" t="s">
        <v>542</v>
      </c>
      <c r="AI1819" s="6">
        <v>33970</v>
      </c>
      <c r="AJ1819" s="6">
        <v>35062</v>
      </c>
      <c r="AK1819" t="s">
        <v>190</v>
      </c>
      <c r="AM1819" t="s">
        <v>556</v>
      </c>
      <c r="AO1819" t="s">
        <v>569</v>
      </c>
      <c r="AY1819">
        <v>0</v>
      </c>
      <c r="AZ1819">
        <v>1</v>
      </c>
      <c r="BA1819">
        <v>0</v>
      </c>
      <c r="BF1819" t="s">
        <v>127</v>
      </c>
      <c r="BG1819" t="s">
        <v>698</v>
      </c>
    </row>
    <row r="1820" spans="1:59" x14ac:dyDescent="0.35">
      <c r="A1820">
        <v>46</v>
      </c>
      <c r="B1820">
        <v>1819</v>
      </c>
      <c r="D1820" t="s">
        <v>591</v>
      </c>
      <c r="E1820" t="s">
        <v>517</v>
      </c>
      <c r="F1820" t="s">
        <v>419</v>
      </c>
      <c r="H1820" t="s">
        <v>300</v>
      </c>
      <c r="I1820" t="s">
        <v>61</v>
      </c>
      <c r="K1820" t="s">
        <v>408</v>
      </c>
      <c r="N1820">
        <v>0.42599999999999999</v>
      </c>
      <c r="O1820">
        <v>0</v>
      </c>
      <c r="Q1820" t="s">
        <v>504</v>
      </c>
      <c r="R1820" t="s">
        <v>1205</v>
      </c>
      <c r="T1820" s="24">
        <f t="shared" si="29"/>
        <v>156</v>
      </c>
      <c r="U1820">
        <v>1</v>
      </c>
      <c r="AA1820" t="s">
        <v>562</v>
      </c>
      <c r="AB1820" t="s">
        <v>558</v>
      </c>
      <c r="AD1820">
        <v>315</v>
      </c>
      <c r="AF1820" t="s">
        <v>729</v>
      </c>
      <c r="AG1820" t="s">
        <v>561</v>
      </c>
      <c r="AH1820" t="s">
        <v>542</v>
      </c>
      <c r="AI1820" s="6">
        <v>33970</v>
      </c>
      <c r="AJ1820" s="6">
        <v>35062</v>
      </c>
      <c r="AK1820" t="s">
        <v>190</v>
      </c>
      <c r="AM1820" t="s">
        <v>556</v>
      </c>
      <c r="AO1820" t="s">
        <v>569</v>
      </c>
      <c r="AY1820">
        <v>0</v>
      </c>
      <c r="AZ1820">
        <v>1</v>
      </c>
      <c r="BA1820">
        <v>0</v>
      </c>
      <c r="BF1820" t="s">
        <v>127</v>
      </c>
      <c r="BG1820" t="s">
        <v>698</v>
      </c>
    </row>
    <row r="1821" spans="1:59" x14ac:dyDescent="0.35">
      <c r="A1821">
        <v>46</v>
      </c>
      <c r="B1821">
        <v>1820</v>
      </c>
      <c r="D1821" t="s">
        <v>591</v>
      </c>
      <c r="E1821" t="s">
        <v>518</v>
      </c>
      <c r="F1821" t="s">
        <v>419</v>
      </c>
      <c r="H1821" t="s">
        <v>302</v>
      </c>
      <c r="I1821" t="s">
        <v>61</v>
      </c>
      <c r="K1821" t="s">
        <v>408</v>
      </c>
      <c r="N1821">
        <v>0.61399999999999999</v>
      </c>
      <c r="O1821">
        <v>0</v>
      </c>
      <c r="Q1821" t="s">
        <v>504</v>
      </c>
      <c r="R1821" t="s">
        <v>1205</v>
      </c>
      <c r="T1821" s="24">
        <f t="shared" si="29"/>
        <v>156</v>
      </c>
      <c r="U1821">
        <v>1</v>
      </c>
      <c r="AA1821" t="s">
        <v>562</v>
      </c>
      <c r="AB1821" t="s">
        <v>558</v>
      </c>
      <c r="AD1821">
        <v>315</v>
      </c>
      <c r="AF1821" t="s">
        <v>729</v>
      </c>
      <c r="AG1821" t="s">
        <v>561</v>
      </c>
      <c r="AH1821" t="s">
        <v>542</v>
      </c>
      <c r="AI1821" s="6">
        <v>33970</v>
      </c>
      <c r="AJ1821" s="6">
        <v>35062</v>
      </c>
      <c r="AK1821" t="s">
        <v>190</v>
      </c>
      <c r="AM1821" t="s">
        <v>556</v>
      </c>
      <c r="AO1821" t="s">
        <v>569</v>
      </c>
      <c r="AY1821">
        <v>0</v>
      </c>
      <c r="AZ1821">
        <v>1</v>
      </c>
      <c r="BA1821">
        <v>0</v>
      </c>
      <c r="BF1821" t="s">
        <v>127</v>
      </c>
      <c r="BG1821" t="s">
        <v>698</v>
      </c>
    </row>
    <row r="1822" spans="1:59" x14ac:dyDescent="0.35">
      <c r="A1822">
        <v>46</v>
      </c>
      <c r="B1822">
        <v>1821</v>
      </c>
      <c r="D1822" t="s">
        <v>591</v>
      </c>
      <c r="E1822" t="s">
        <v>519</v>
      </c>
      <c r="F1822" t="s">
        <v>419</v>
      </c>
      <c r="H1822" t="s">
        <v>303</v>
      </c>
      <c r="I1822" t="s">
        <v>61</v>
      </c>
      <c r="K1822" t="s">
        <v>408</v>
      </c>
      <c r="N1822">
        <v>0.27300000000000002</v>
      </c>
      <c r="O1822">
        <v>0</v>
      </c>
      <c r="Q1822" t="s">
        <v>504</v>
      </c>
      <c r="R1822" t="s">
        <v>1205</v>
      </c>
      <c r="T1822" s="24">
        <f t="shared" si="29"/>
        <v>156</v>
      </c>
      <c r="U1822">
        <v>1</v>
      </c>
      <c r="AA1822" t="s">
        <v>562</v>
      </c>
      <c r="AB1822" t="s">
        <v>558</v>
      </c>
      <c r="AD1822">
        <v>315</v>
      </c>
      <c r="AF1822" t="s">
        <v>729</v>
      </c>
      <c r="AG1822" t="s">
        <v>561</v>
      </c>
      <c r="AH1822" t="s">
        <v>542</v>
      </c>
      <c r="AI1822" s="6">
        <v>33970</v>
      </c>
      <c r="AJ1822" s="6">
        <v>35062</v>
      </c>
      <c r="AK1822" t="s">
        <v>190</v>
      </c>
      <c r="AM1822" t="s">
        <v>556</v>
      </c>
      <c r="AO1822" t="s">
        <v>569</v>
      </c>
      <c r="AY1822">
        <v>0</v>
      </c>
      <c r="AZ1822">
        <v>1</v>
      </c>
      <c r="BA1822">
        <v>0</v>
      </c>
      <c r="BF1822" t="s">
        <v>127</v>
      </c>
      <c r="BG1822" t="s">
        <v>698</v>
      </c>
    </row>
    <row r="1823" spans="1:59" x14ac:dyDescent="0.35">
      <c r="A1823">
        <v>46</v>
      </c>
      <c r="B1823">
        <v>1822</v>
      </c>
      <c r="D1823" t="s">
        <v>591</v>
      </c>
      <c r="E1823" t="s">
        <v>515</v>
      </c>
      <c r="F1823" t="s">
        <v>419</v>
      </c>
      <c r="H1823" t="s">
        <v>299</v>
      </c>
      <c r="I1823" t="s">
        <v>61</v>
      </c>
      <c r="K1823" t="s">
        <v>408</v>
      </c>
      <c r="N1823">
        <v>0.02</v>
      </c>
      <c r="O1823">
        <v>0</v>
      </c>
      <c r="Q1823" t="s">
        <v>504</v>
      </c>
      <c r="R1823" t="s">
        <v>1205</v>
      </c>
      <c r="T1823" s="24">
        <f t="shared" si="29"/>
        <v>156</v>
      </c>
      <c r="U1823">
        <v>1</v>
      </c>
      <c r="AA1823" t="s">
        <v>562</v>
      </c>
      <c r="AB1823" t="s">
        <v>558</v>
      </c>
      <c r="AC1823">
        <v>0.05</v>
      </c>
      <c r="AD1823">
        <v>315</v>
      </c>
      <c r="AF1823" t="s">
        <v>729</v>
      </c>
      <c r="AG1823" t="s">
        <v>561</v>
      </c>
      <c r="AH1823" t="s">
        <v>542</v>
      </c>
      <c r="AI1823" s="6">
        <v>33970</v>
      </c>
      <c r="AJ1823" s="6">
        <v>35062</v>
      </c>
      <c r="AK1823" t="s">
        <v>197</v>
      </c>
      <c r="AM1823" t="s">
        <v>556</v>
      </c>
      <c r="AO1823" t="s">
        <v>569</v>
      </c>
      <c r="AY1823">
        <v>0</v>
      </c>
      <c r="AZ1823">
        <v>1</v>
      </c>
      <c r="BA1823">
        <v>0</v>
      </c>
      <c r="BF1823" t="s">
        <v>127</v>
      </c>
      <c r="BG1823" t="s">
        <v>698</v>
      </c>
    </row>
    <row r="1824" spans="1:59" x14ac:dyDescent="0.35">
      <c r="A1824">
        <v>46</v>
      </c>
      <c r="B1824">
        <v>1823</v>
      </c>
      <c r="D1824" t="s">
        <v>591</v>
      </c>
      <c r="E1824" t="s">
        <v>516</v>
      </c>
      <c r="F1824" t="s">
        <v>419</v>
      </c>
      <c r="H1824" t="s">
        <v>301</v>
      </c>
      <c r="I1824" t="s">
        <v>61</v>
      </c>
      <c r="K1824" t="s">
        <v>408</v>
      </c>
      <c r="N1824">
        <v>0.88400000000000001</v>
      </c>
      <c r="O1824">
        <v>0</v>
      </c>
      <c r="Q1824" t="s">
        <v>504</v>
      </c>
      <c r="R1824" t="s">
        <v>1205</v>
      </c>
      <c r="T1824" s="24">
        <f t="shared" si="29"/>
        <v>156</v>
      </c>
      <c r="U1824">
        <v>1</v>
      </c>
      <c r="AA1824" t="s">
        <v>562</v>
      </c>
      <c r="AB1824" t="s">
        <v>558</v>
      </c>
      <c r="AD1824">
        <v>315</v>
      </c>
      <c r="AF1824" t="s">
        <v>729</v>
      </c>
      <c r="AG1824" t="s">
        <v>561</v>
      </c>
      <c r="AH1824" t="s">
        <v>542</v>
      </c>
      <c r="AI1824" s="6">
        <v>33970</v>
      </c>
      <c r="AJ1824" s="6">
        <v>35062</v>
      </c>
      <c r="AK1824" t="s">
        <v>197</v>
      </c>
      <c r="AM1824" t="s">
        <v>556</v>
      </c>
      <c r="AO1824" t="s">
        <v>569</v>
      </c>
      <c r="AY1824">
        <v>0</v>
      </c>
      <c r="AZ1824">
        <v>1</v>
      </c>
      <c r="BA1824">
        <v>0</v>
      </c>
      <c r="BF1824" t="s">
        <v>127</v>
      </c>
      <c r="BG1824" t="s">
        <v>698</v>
      </c>
    </row>
    <row r="1825" spans="1:59" x14ac:dyDescent="0.35">
      <c r="A1825">
        <v>46</v>
      </c>
      <c r="B1825">
        <v>1824</v>
      </c>
      <c r="D1825" t="s">
        <v>591</v>
      </c>
      <c r="E1825" t="s">
        <v>517</v>
      </c>
      <c r="F1825" t="s">
        <v>419</v>
      </c>
      <c r="H1825" t="s">
        <v>300</v>
      </c>
      <c r="I1825" t="s">
        <v>61</v>
      </c>
      <c r="K1825" t="s">
        <v>408</v>
      </c>
      <c r="N1825">
        <v>0.52</v>
      </c>
      <c r="O1825">
        <v>0</v>
      </c>
      <c r="Q1825" t="s">
        <v>504</v>
      </c>
      <c r="R1825" t="s">
        <v>1205</v>
      </c>
      <c r="T1825" s="24">
        <f t="shared" si="29"/>
        <v>156</v>
      </c>
      <c r="U1825">
        <v>1</v>
      </c>
      <c r="AA1825" t="s">
        <v>562</v>
      </c>
      <c r="AB1825" t="s">
        <v>558</v>
      </c>
      <c r="AD1825">
        <v>315</v>
      </c>
      <c r="AF1825" t="s">
        <v>729</v>
      </c>
      <c r="AG1825" t="s">
        <v>561</v>
      </c>
      <c r="AH1825" t="s">
        <v>542</v>
      </c>
      <c r="AI1825" s="6">
        <v>33970</v>
      </c>
      <c r="AJ1825" s="6">
        <v>35062</v>
      </c>
      <c r="AK1825" t="s">
        <v>197</v>
      </c>
      <c r="AM1825" t="s">
        <v>556</v>
      </c>
      <c r="AO1825" t="s">
        <v>569</v>
      </c>
      <c r="AY1825">
        <v>0</v>
      </c>
      <c r="AZ1825">
        <v>1</v>
      </c>
      <c r="BA1825">
        <v>0</v>
      </c>
      <c r="BF1825" t="s">
        <v>127</v>
      </c>
      <c r="BG1825" t="s">
        <v>698</v>
      </c>
    </row>
    <row r="1826" spans="1:59" x14ac:dyDescent="0.35">
      <c r="A1826">
        <v>46</v>
      </c>
      <c r="B1826">
        <v>1825</v>
      </c>
      <c r="D1826" t="s">
        <v>591</v>
      </c>
      <c r="E1826" t="s">
        <v>518</v>
      </c>
      <c r="F1826" t="s">
        <v>419</v>
      </c>
      <c r="H1826" t="s">
        <v>302</v>
      </c>
      <c r="I1826" t="s">
        <v>61</v>
      </c>
      <c r="K1826" t="s">
        <v>408</v>
      </c>
      <c r="N1826">
        <v>0.66700000000000004</v>
      </c>
      <c r="O1826">
        <v>0</v>
      </c>
      <c r="Q1826" t="s">
        <v>504</v>
      </c>
      <c r="R1826" t="s">
        <v>1205</v>
      </c>
      <c r="T1826" s="24">
        <f t="shared" ref="T1826:T1889" si="30">IF(BF1826="daily",NETWORKDAYS(AI1826,AJ1826),IF(BF1826="weekly",ROUNDDOWN((AJ1826-AI1826)/7,0),IF(BF1826="monthly",-((YEAR(AI1826)-YEAR(AJ1826))*12+MONTH(AI1826)-MONTH(AJ1826)),IF(BF1826="quarterly",(-((YEAR(AI1826)-YEAR(AJ1826))*12+MONTH(AI1826)-MONTH(AJ1826)))/3,"error"))))</f>
        <v>156</v>
      </c>
      <c r="U1826">
        <v>1</v>
      </c>
      <c r="AA1826" t="s">
        <v>562</v>
      </c>
      <c r="AB1826" t="s">
        <v>558</v>
      </c>
      <c r="AD1826">
        <v>315</v>
      </c>
      <c r="AF1826" t="s">
        <v>729</v>
      </c>
      <c r="AG1826" t="s">
        <v>561</v>
      </c>
      <c r="AH1826" t="s">
        <v>542</v>
      </c>
      <c r="AI1826" s="6">
        <v>33970</v>
      </c>
      <c r="AJ1826" s="6">
        <v>35062</v>
      </c>
      <c r="AK1826" t="s">
        <v>197</v>
      </c>
      <c r="AM1826" t="s">
        <v>556</v>
      </c>
      <c r="AO1826" t="s">
        <v>569</v>
      </c>
      <c r="AY1826">
        <v>0</v>
      </c>
      <c r="AZ1826">
        <v>1</v>
      </c>
      <c r="BA1826">
        <v>0</v>
      </c>
      <c r="BF1826" t="s">
        <v>127</v>
      </c>
      <c r="BG1826" t="s">
        <v>698</v>
      </c>
    </row>
    <row r="1827" spans="1:59" x14ac:dyDescent="0.35">
      <c r="A1827">
        <v>46</v>
      </c>
      <c r="B1827">
        <v>1826</v>
      </c>
      <c r="D1827" t="s">
        <v>591</v>
      </c>
      <c r="E1827" t="s">
        <v>519</v>
      </c>
      <c r="F1827" t="s">
        <v>419</v>
      </c>
      <c r="H1827" t="s">
        <v>303</v>
      </c>
      <c r="I1827" t="s">
        <v>61</v>
      </c>
      <c r="K1827" t="s">
        <v>408</v>
      </c>
      <c r="N1827">
        <v>0.16700000000000001</v>
      </c>
      <c r="O1827">
        <v>0</v>
      </c>
      <c r="Q1827" t="s">
        <v>504</v>
      </c>
      <c r="R1827" t="s">
        <v>1205</v>
      </c>
      <c r="T1827" s="24">
        <f t="shared" si="30"/>
        <v>156</v>
      </c>
      <c r="U1827">
        <v>1</v>
      </c>
      <c r="AA1827" t="s">
        <v>562</v>
      </c>
      <c r="AB1827" t="s">
        <v>558</v>
      </c>
      <c r="AD1827">
        <v>315</v>
      </c>
      <c r="AF1827" t="s">
        <v>729</v>
      </c>
      <c r="AG1827" t="s">
        <v>561</v>
      </c>
      <c r="AH1827" t="s">
        <v>542</v>
      </c>
      <c r="AI1827" s="6">
        <v>33970</v>
      </c>
      <c r="AJ1827" s="6">
        <v>35062</v>
      </c>
      <c r="AK1827" t="s">
        <v>197</v>
      </c>
      <c r="AM1827" t="s">
        <v>556</v>
      </c>
      <c r="AO1827" t="s">
        <v>569</v>
      </c>
      <c r="AY1827">
        <v>0</v>
      </c>
      <c r="AZ1827">
        <v>1</v>
      </c>
      <c r="BA1827">
        <v>0</v>
      </c>
      <c r="BF1827" t="s">
        <v>127</v>
      </c>
      <c r="BG1827" t="s">
        <v>698</v>
      </c>
    </row>
    <row r="1828" spans="1:59" x14ac:dyDescent="0.35">
      <c r="A1828">
        <v>46</v>
      </c>
      <c r="B1828">
        <v>1827</v>
      </c>
      <c r="D1828" t="s">
        <v>591</v>
      </c>
      <c r="E1828" t="s">
        <v>515</v>
      </c>
      <c r="F1828" t="s">
        <v>419</v>
      </c>
      <c r="H1828" t="s">
        <v>299</v>
      </c>
      <c r="I1828" t="s">
        <v>61</v>
      </c>
      <c r="K1828" t="s">
        <v>408</v>
      </c>
      <c r="N1828">
        <v>0.47799999999999998</v>
      </c>
      <c r="O1828">
        <v>0</v>
      </c>
      <c r="Q1828" t="s">
        <v>504</v>
      </c>
      <c r="R1828" t="s">
        <v>1205</v>
      </c>
      <c r="T1828" s="24">
        <f t="shared" si="30"/>
        <v>156</v>
      </c>
      <c r="U1828">
        <v>1</v>
      </c>
      <c r="AA1828" t="s">
        <v>562</v>
      </c>
      <c r="AB1828" t="s">
        <v>558</v>
      </c>
      <c r="AD1828">
        <v>315</v>
      </c>
      <c r="AF1828" t="s">
        <v>729</v>
      </c>
      <c r="AG1828" t="s">
        <v>561</v>
      </c>
      <c r="AH1828" t="s">
        <v>542</v>
      </c>
      <c r="AI1828" s="6">
        <v>33970</v>
      </c>
      <c r="AJ1828" s="6">
        <v>35062</v>
      </c>
      <c r="AK1828" t="s">
        <v>298</v>
      </c>
      <c r="AM1828" t="s">
        <v>556</v>
      </c>
      <c r="AO1828" t="s">
        <v>569</v>
      </c>
      <c r="AY1828">
        <v>0</v>
      </c>
      <c r="AZ1828">
        <v>1</v>
      </c>
      <c r="BA1828">
        <v>0</v>
      </c>
      <c r="BF1828" t="s">
        <v>127</v>
      </c>
      <c r="BG1828" t="s">
        <v>698</v>
      </c>
    </row>
    <row r="1829" spans="1:59" x14ac:dyDescent="0.35">
      <c r="A1829">
        <v>46</v>
      </c>
      <c r="B1829">
        <v>1828</v>
      </c>
      <c r="D1829" t="s">
        <v>591</v>
      </c>
      <c r="E1829" t="s">
        <v>516</v>
      </c>
      <c r="F1829" t="s">
        <v>419</v>
      </c>
      <c r="H1829" t="s">
        <v>301</v>
      </c>
      <c r="I1829" t="s">
        <v>61</v>
      </c>
      <c r="K1829" t="s">
        <v>408</v>
      </c>
      <c r="N1829">
        <v>0.124</v>
      </c>
      <c r="O1829">
        <v>0</v>
      </c>
      <c r="Q1829" t="s">
        <v>504</v>
      </c>
      <c r="R1829" t="s">
        <v>1205</v>
      </c>
      <c r="T1829" s="24">
        <f t="shared" si="30"/>
        <v>156</v>
      </c>
      <c r="U1829">
        <v>1</v>
      </c>
      <c r="AA1829" t="s">
        <v>562</v>
      </c>
      <c r="AB1829" t="s">
        <v>558</v>
      </c>
      <c r="AD1829">
        <v>315</v>
      </c>
      <c r="AF1829" t="s">
        <v>729</v>
      </c>
      <c r="AG1829" t="s">
        <v>561</v>
      </c>
      <c r="AH1829" t="s">
        <v>542</v>
      </c>
      <c r="AI1829" s="6">
        <v>33970</v>
      </c>
      <c r="AJ1829" s="6">
        <v>35062</v>
      </c>
      <c r="AK1829" t="s">
        <v>298</v>
      </c>
      <c r="AM1829" t="s">
        <v>556</v>
      </c>
      <c r="AO1829" t="s">
        <v>569</v>
      </c>
      <c r="AY1829">
        <v>0</v>
      </c>
      <c r="AZ1829">
        <v>1</v>
      </c>
      <c r="BA1829">
        <v>0</v>
      </c>
      <c r="BF1829" t="s">
        <v>127</v>
      </c>
      <c r="BG1829" t="s">
        <v>698</v>
      </c>
    </row>
    <row r="1830" spans="1:59" x14ac:dyDescent="0.35">
      <c r="A1830">
        <v>46</v>
      </c>
      <c r="B1830">
        <v>1829</v>
      </c>
      <c r="D1830" t="s">
        <v>591</v>
      </c>
      <c r="E1830" t="s">
        <v>517</v>
      </c>
      <c r="F1830" t="s">
        <v>419</v>
      </c>
      <c r="H1830" t="s">
        <v>300</v>
      </c>
      <c r="I1830" t="s">
        <v>61</v>
      </c>
      <c r="K1830" t="s">
        <v>408</v>
      </c>
      <c r="N1830">
        <v>0.96699999999999997</v>
      </c>
      <c r="O1830">
        <v>0</v>
      </c>
      <c r="Q1830" t="s">
        <v>504</v>
      </c>
      <c r="R1830" t="s">
        <v>1205</v>
      </c>
      <c r="T1830" s="24">
        <f t="shared" si="30"/>
        <v>156</v>
      </c>
      <c r="U1830">
        <v>1</v>
      </c>
      <c r="AA1830" t="s">
        <v>562</v>
      </c>
      <c r="AB1830" t="s">
        <v>558</v>
      </c>
      <c r="AD1830">
        <v>315</v>
      </c>
      <c r="AF1830" t="s">
        <v>729</v>
      </c>
      <c r="AG1830" t="s">
        <v>561</v>
      </c>
      <c r="AH1830" t="s">
        <v>542</v>
      </c>
      <c r="AI1830" s="6">
        <v>33970</v>
      </c>
      <c r="AJ1830" s="6">
        <v>35062</v>
      </c>
      <c r="AK1830" t="s">
        <v>298</v>
      </c>
      <c r="AM1830" t="s">
        <v>556</v>
      </c>
      <c r="AO1830" t="s">
        <v>569</v>
      </c>
      <c r="AY1830">
        <v>0</v>
      </c>
      <c r="AZ1830">
        <v>1</v>
      </c>
      <c r="BA1830">
        <v>0</v>
      </c>
      <c r="BF1830" t="s">
        <v>127</v>
      </c>
      <c r="BG1830" t="s">
        <v>698</v>
      </c>
    </row>
    <row r="1831" spans="1:59" x14ac:dyDescent="0.35">
      <c r="A1831">
        <v>46</v>
      </c>
      <c r="B1831">
        <v>1830</v>
      </c>
      <c r="D1831" t="s">
        <v>591</v>
      </c>
      <c r="E1831" t="s">
        <v>518</v>
      </c>
      <c r="F1831" t="s">
        <v>419</v>
      </c>
      <c r="H1831" t="s">
        <v>302</v>
      </c>
      <c r="I1831" t="s">
        <v>61</v>
      </c>
      <c r="K1831" t="s">
        <v>408</v>
      </c>
      <c r="N1831">
        <v>0</v>
      </c>
      <c r="O1831">
        <v>0</v>
      </c>
      <c r="Q1831" t="s">
        <v>504</v>
      </c>
      <c r="R1831" t="s">
        <v>1205</v>
      </c>
      <c r="T1831" s="24">
        <f t="shared" si="30"/>
        <v>156</v>
      </c>
      <c r="U1831">
        <v>1</v>
      </c>
      <c r="AA1831" t="s">
        <v>562</v>
      </c>
      <c r="AB1831" t="s">
        <v>558</v>
      </c>
      <c r="AC1831">
        <v>1E-3</v>
      </c>
      <c r="AD1831">
        <v>315</v>
      </c>
      <c r="AF1831" t="s">
        <v>729</v>
      </c>
      <c r="AG1831" t="s">
        <v>561</v>
      </c>
      <c r="AH1831" t="s">
        <v>542</v>
      </c>
      <c r="AI1831" s="6">
        <v>33970</v>
      </c>
      <c r="AJ1831" s="6">
        <v>35062</v>
      </c>
      <c r="AK1831" t="s">
        <v>298</v>
      </c>
      <c r="AM1831" t="s">
        <v>556</v>
      </c>
      <c r="AO1831" t="s">
        <v>569</v>
      </c>
      <c r="AY1831">
        <v>0</v>
      </c>
      <c r="AZ1831">
        <v>1</v>
      </c>
      <c r="BA1831">
        <v>0</v>
      </c>
      <c r="BF1831" t="s">
        <v>127</v>
      </c>
      <c r="BG1831" t="s">
        <v>698</v>
      </c>
    </row>
    <row r="1832" spans="1:59" x14ac:dyDescent="0.35">
      <c r="A1832">
        <v>46</v>
      </c>
      <c r="B1832">
        <v>1831</v>
      </c>
      <c r="D1832" t="s">
        <v>591</v>
      </c>
      <c r="E1832" t="s">
        <v>519</v>
      </c>
      <c r="F1832" t="s">
        <v>419</v>
      </c>
      <c r="H1832" t="s">
        <v>303</v>
      </c>
      <c r="I1832" t="s">
        <v>61</v>
      </c>
      <c r="K1832" t="s">
        <v>408</v>
      </c>
      <c r="N1832">
        <v>0.90800000000000003</v>
      </c>
      <c r="O1832">
        <v>0</v>
      </c>
      <c r="Q1832" t="s">
        <v>504</v>
      </c>
      <c r="R1832" t="s">
        <v>1205</v>
      </c>
      <c r="T1832" s="24">
        <f t="shared" si="30"/>
        <v>156</v>
      </c>
      <c r="U1832">
        <v>1</v>
      </c>
      <c r="AA1832" t="s">
        <v>562</v>
      </c>
      <c r="AB1832" t="s">
        <v>558</v>
      </c>
      <c r="AD1832">
        <v>315</v>
      </c>
      <c r="AF1832" t="s">
        <v>729</v>
      </c>
      <c r="AG1832" t="s">
        <v>561</v>
      </c>
      <c r="AH1832" t="s">
        <v>542</v>
      </c>
      <c r="AI1832" s="6">
        <v>33970</v>
      </c>
      <c r="AJ1832" s="6">
        <v>35062</v>
      </c>
      <c r="AK1832" t="s">
        <v>298</v>
      </c>
      <c r="AM1832" t="s">
        <v>556</v>
      </c>
      <c r="AO1832" t="s">
        <v>569</v>
      </c>
      <c r="AY1832">
        <v>0</v>
      </c>
      <c r="AZ1832">
        <v>1</v>
      </c>
      <c r="BA1832">
        <v>0</v>
      </c>
      <c r="BF1832" t="s">
        <v>127</v>
      </c>
      <c r="BG1832" t="s">
        <v>698</v>
      </c>
    </row>
    <row r="1833" spans="1:59" x14ac:dyDescent="0.35">
      <c r="A1833">
        <v>46</v>
      </c>
      <c r="B1833">
        <v>1832</v>
      </c>
      <c r="D1833" t="s">
        <v>591</v>
      </c>
      <c r="E1833" t="s">
        <v>515</v>
      </c>
      <c r="F1833" t="s">
        <v>419</v>
      </c>
      <c r="H1833" t="s">
        <v>299</v>
      </c>
      <c r="I1833" t="s">
        <v>61</v>
      </c>
      <c r="K1833" t="s">
        <v>408</v>
      </c>
      <c r="N1833">
        <v>0.246</v>
      </c>
      <c r="O1833">
        <v>0</v>
      </c>
      <c r="Q1833" t="s">
        <v>504</v>
      </c>
      <c r="R1833" t="s">
        <v>1205</v>
      </c>
      <c r="T1833" s="24">
        <f t="shared" si="30"/>
        <v>156</v>
      </c>
      <c r="U1833">
        <v>1</v>
      </c>
      <c r="AA1833" t="s">
        <v>562</v>
      </c>
      <c r="AB1833" t="s">
        <v>558</v>
      </c>
      <c r="AD1833">
        <v>315</v>
      </c>
      <c r="AF1833" t="s">
        <v>729</v>
      </c>
      <c r="AG1833" t="s">
        <v>561</v>
      </c>
      <c r="AH1833" t="s">
        <v>542</v>
      </c>
      <c r="AI1833" s="6">
        <v>33970</v>
      </c>
      <c r="AJ1833" s="6">
        <v>35062</v>
      </c>
      <c r="AK1833" t="s">
        <v>191</v>
      </c>
      <c r="AM1833" t="s">
        <v>556</v>
      </c>
      <c r="AO1833" t="s">
        <v>569</v>
      </c>
      <c r="AY1833">
        <v>0</v>
      </c>
      <c r="AZ1833">
        <v>1</v>
      </c>
      <c r="BA1833">
        <v>0</v>
      </c>
      <c r="BF1833" t="s">
        <v>127</v>
      </c>
      <c r="BG1833" t="s">
        <v>698</v>
      </c>
    </row>
    <row r="1834" spans="1:59" x14ac:dyDescent="0.35">
      <c r="A1834">
        <v>46</v>
      </c>
      <c r="B1834">
        <v>1833</v>
      </c>
      <c r="D1834" t="s">
        <v>591</v>
      </c>
      <c r="E1834" t="s">
        <v>516</v>
      </c>
      <c r="F1834" t="s">
        <v>419</v>
      </c>
      <c r="H1834" t="s">
        <v>301</v>
      </c>
      <c r="I1834" t="s">
        <v>61</v>
      </c>
      <c r="K1834" t="s">
        <v>408</v>
      </c>
      <c r="N1834">
        <v>0.152</v>
      </c>
      <c r="O1834">
        <v>0</v>
      </c>
      <c r="Q1834" t="s">
        <v>504</v>
      </c>
      <c r="R1834" t="s">
        <v>1205</v>
      </c>
      <c r="T1834" s="24">
        <f t="shared" si="30"/>
        <v>156</v>
      </c>
      <c r="U1834">
        <v>1</v>
      </c>
      <c r="AA1834" t="s">
        <v>562</v>
      </c>
      <c r="AB1834" t="s">
        <v>558</v>
      </c>
      <c r="AD1834">
        <v>315</v>
      </c>
      <c r="AF1834" t="s">
        <v>729</v>
      </c>
      <c r="AG1834" t="s">
        <v>561</v>
      </c>
      <c r="AH1834" t="s">
        <v>542</v>
      </c>
      <c r="AI1834" s="6">
        <v>33970</v>
      </c>
      <c r="AJ1834" s="6">
        <v>35062</v>
      </c>
      <c r="AK1834" t="s">
        <v>191</v>
      </c>
      <c r="AM1834" t="s">
        <v>556</v>
      </c>
      <c r="AO1834" t="s">
        <v>569</v>
      </c>
      <c r="AY1834">
        <v>0</v>
      </c>
      <c r="AZ1834">
        <v>1</v>
      </c>
      <c r="BA1834">
        <v>0</v>
      </c>
      <c r="BF1834" t="s">
        <v>127</v>
      </c>
      <c r="BG1834" t="s">
        <v>698</v>
      </c>
    </row>
    <row r="1835" spans="1:59" x14ac:dyDescent="0.35">
      <c r="A1835">
        <v>46</v>
      </c>
      <c r="B1835">
        <v>1834</v>
      </c>
      <c r="D1835" t="s">
        <v>591</v>
      </c>
      <c r="E1835" t="s">
        <v>517</v>
      </c>
      <c r="F1835" t="s">
        <v>419</v>
      </c>
      <c r="H1835" t="s">
        <v>300</v>
      </c>
      <c r="I1835" t="s">
        <v>61</v>
      </c>
      <c r="K1835" t="s">
        <v>408</v>
      </c>
      <c r="N1835">
        <v>3.1E-2</v>
      </c>
      <c r="O1835">
        <v>0</v>
      </c>
      <c r="Q1835" t="s">
        <v>504</v>
      </c>
      <c r="R1835" t="s">
        <v>1205</v>
      </c>
      <c r="T1835" s="24">
        <f t="shared" si="30"/>
        <v>156</v>
      </c>
      <c r="U1835">
        <v>1</v>
      </c>
      <c r="AA1835" t="s">
        <v>562</v>
      </c>
      <c r="AB1835" t="s">
        <v>558</v>
      </c>
      <c r="AC1835">
        <v>0.05</v>
      </c>
      <c r="AD1835">
        <v>315</v>
      </c>
      <c r="AF1835" t="s">
        <v>729</v>
      </c>
      <c r="AG1835" t="s">
        <v>561</v>
      </c>
      <c r="AH1835" t="s">
        <v>542</v>
      </c>
      <c r="AI1835" s="6">
        <v>33970</v>
      </c>
      <c r="AJ1835" s="6">
        <v>35062</v>
      </c>
      <c r="AK1835" t="s">
        <v>191</v>
      </c>
      <c r="AM1835" t="s">
        <v>556</v>
      </c>
      <c r="AO1835" t="s">
        <v>569</v>
      </c>
      <c r="AY1835">
        <v>0</v>
      </c>
      <c r="AZ1835">
        <v>1</v>
      </c>
      <c r="BA1835">
        <v>0</v>
      </c>
      <c r="BF1835" t="s">
        <v>127</v>
      </c>
      <c r="BG1835" t="s">
        <v>698</v>
      </c>
    </row>
    <row r="1836" spans="1:59" x14ac:dyDescent="0.35">
      <c r="A1836">
        <v>46</v>
      </c>
      <c r="B1836">
        <v>1835</v>
      </c>
      <c r="D1836" t="s">
        <v>591</v>
      </c>
      <c r="E1836" t="s">
        <v>518</v>
      </c>
      <c r="F1836" t="s">
        <v>419</v>
      </c>
      <c r="H1836" t="s">
        <v>302</v>
      </c>
      <c r="I1836" t="s">
        <v>61</v>
      </c>
      <c r="K1836" t="s">
        <v>408</v>
      </c>
      <c r="N1836">
        <v>6.9000000000000006E-2</v>
      </c>
      <c r="O1836">
        <v>0</v>
      </c>
      <c r="Q1836" t="s">
        <v>504</v>
      </c>
      <c r="R1836" t="s">
        <v>1205</v>
      </c>
      <c r="T1836" s="24">
        <f t="shared" si="30"/>
        <v>156</v>
      </c>
      <c r="U1836">
        <v>1</v>
      </c>
      <c r="AA1836" t="s">
        <v>562</v>
      </c>
      <c r="AB1836" t="s">
        <v>558</v>
      </c>
      <c r="AD1836">
        <v>315</v>
      </c>
      <c r="AF1836" t="s">
        <v>729</v>
      </c>
      <c r="AG1836" t="s">
        <v>561</v>
      </c>
      <c r="AH1836" t="s">
        <v>542</v>
      </c>
      <c r="AI1836" s="6">
        <v>33970</v>
      </c>
      <c r="AJ1836" s="6">
        <v>35062</v>
      </c>
      <c r="AK1836" t="s">
        <v>191</v>
      </c>
      <c r="AM1836" t="s">
        <v>556</v>
      </c>
      <c r="AO1836" t="s">
        <v>569</v>
      </c>
      <c r="AY1836">
        <v>0</v>
      </c>
      <c r="AZ1836">
        <v>1</v>
      </c>
      <c r="BA1836">
        <v>0</v>
      </c>
      <c r="BF1836" t="s">
        <v>127</v>
      </c>
      <c r="BG1836" t="s">
        <v>698</v>
      </c>
    </row>
    <row r="1837" spans="1:59" x14ac:dyDescent="0.35">
      <c r="A1837">
        <v>46</v>
      </c>
      <c r="B1837">
        <v>1836</v>
      </c>
      <c r="D1837" t="s">
        <v>591</v>
      </c>
      <c r="E1837" t="s">
        <v>519</v>
      </c>
      <c r="F1837" t="s">
        <v>419</v>
      </c>
      <c r="H1837" t="s">
        <v>303</v>
      </c>
      <c r="I1837" t="s">
        <v>61</v>
      </c>
      <c r="K1837" t="s">
        <v>408</v>
      </c>
      <c r="N1837">
        <v>0.108</v>
      </c>
      <c r="O1837">
        <v>0</v>
      </c>
      <c r="Q1837" t="s">
        <v>504</v>
      </c>
      <c r="R1837" t="s">
        <v>1205</v>
      </c>
      <c r="T1837" s="24">
        <f t="shared" si="30"/>
        <v>156</v>
      </c>
      <c r="U1837">
        <v>1</v>
      </c>
      <c r="AA1837" t="s">
        <v>562</v>
      </c>
      <c r="AB1837" t="s">
        <v>558</v>
      </c>
      <c r="AD1837">
        <v>315</v>
      </c>
      <c r="AF1837" t="s">
        <v>729</v>
      </c>
      <c r="AG1837" t="s">
        <v>561</v>
      </c>
      <c r="AH1837" t="s">
        <v>542</v>
      </c>
      <c r="AI1837" s="6">
        <v>33970</v>
      </c>
      <c r="AJ1837" s="6">
        <v>35062</v>
      </c>
      <c r="AK1837" t="s">
        <v>191</v>
      </c>
      <c r="AM1837" t="s">
        <v>556</v>
      </c>
      <c r="AO1837" t="s">
        <v>569</v>
      </c>
      <c r="AY1837">
        <v>0</v>
      </c>
      <c r="AZ1837">
        <v>1</v>
      </c>
      <c r="BA1837">
        <v>0</v>
      </c>
      <c r="BF1837" t="s">
        <v>127</v>
      </c>
      <c r="BG1837" t="s">
        <v>698</v>
      </c>
    </row>
    <row r="1838" spans="1:59" x14ac:dyDescent="0.35">
      <c r="A1838">
        <v>46</v>
      </c>
      <c r="B1838">
        <v>1837</v>
      </c>
      <c r="D1838" t="s">
        <v>591</v>
      </c>
      <c r="E1838" t="s">
        <v>515</v>
      </c>
      <c r="F1838" t="s">
        <v>419</v>
      </c>
      <c r="H1838" t="s">
        <v>299</v>
      </c>
      <c r="I1838" t="s">
        <v>61</v>
      </c>
      <c r="K1838" t="s">
        <v>408</v>
      </c>
      <c r="N1838">
        <v>0.54800000000000004</v>
      </c>
      <c r="O1838">
        <v>0</v>
      </c>
      <c r="Q1838" t="s">
        <v>504</v>
      </c>
      <c r="R1838" t="s">
        <v>1205</v>
      </c>
      <c r="T1838" s="24">
        <f t="shared" si="30"/>
        <v>156</v>
      </c>
      <c r="U1838">
        <v>1</v>
      </c>
      <c r="AA1838" t="s">
        <v>562</v>
      </c>
      <c r="AB1838" t="s">
        <v>558</v>
      </c>
      <c r="AD1838">
        <v>315</v>
      </c>
      <c r="AF1838" t="s">
        <v>729</v>
      </c>
      <c r="AG1838" t="s">
        <v>561</v>
      </c>
      <c r="AH1838" t="s">
        <v>542</v>
      </c>
      <c r="AI1838" s="6">
        <v>35065</v>
      </c>
      <c r="AJ1838" s="6">
        <v>36160</v>
      </c>
      <c r="AK1838" t="s">
        <v>297</v>
      </c>
      <c r="AM1838" t="s">
        <v>556</v>
      </c>
      <c r="AO1838" t="s">
        <v>569</v>
      </c>
      <c r="AY1838">
        <v>0</v>
      </c>
      <c r="AZ1838">
        <v>1</v>
      </c>
      <c r="BA1838">
        <v>0</v>
      </c>
      <c r="BF1838" t="s">
        <v>127</v>
      </c>
      <c r="BG1838" t="s">
        <v>698</v>
      </c>
    </row>
    <row r="1839" spans="1:59" x14ac:dyDescent="0.35">
      <c r="A1839">
        <v>46</v>
      </c>
      <c r="B1839">
        <v>1838</v>
      </c>
      <c r="D1839" t="s">
        <v>591</v>
      </c>
      <c r="E1839" t="s">
        <v>516</v>
      </c>
      <c r="F1839" t="s">
        <v>419</v>
      </c>
      <c r="H1839" t="s">
        <v>301</v>
      </c>
      <c r="I1839" t="s">
        <v>61</v>
      </c>
      <c r="K1839" t="s">
        <v>408</v>
      </c>
      <c r="N1839">
        <v>1.7999999999999999E-2</v>
      </c>
      <c r="O1839">
        <v>0</v>
      </c>
      <c r="Q1839" t="s">
        <v>504</v>
      </c>
      <c r="R1839" t="s">
        <v>1205</v>
      </c>
      <c r="T1839" s="24">
        <f t="shared" si="30"/>
        <v>156</v>
      </c>
      <c r="U1839">
        <v>1</v>
      </c>
      <c r="AA1839" t="s">
        <v>562</v>
      </c>
      <c r="AB1839" t="s">
        <v>558</v>
      </c>
      <c r="AC1839">
        <v>0.05</v>
      </c>
      <c r="AD1839">
        <v>315</v>
      </c>
      <c r="AF1839" t="s">
        <v>729</v>
      </c>
      <c r="AG1839" t="s">
        <v>561</v>
      </c>
      <c r="AH1839" t="s">
        <v>542</v>
      </c>
      <c r="AI1839" s="6">
        <v>35065</v>
      </c>
      <c r="AJ1839" s="6">
        <v>36160</v>
      </c>
      <c r="AK1839" t="s">
        <v>297</v>
      </c>
      <c r="AM1839" t="s">
        <v>556</v>
      </c>
      <c r="AO1839" t="s">
        <v>569</v>
      </c>
      <c r="AY1839">
        <v>0</v>
      </c>
      <c r="AZ1839">
        <v>1</v>
      </c>
      <c r="BA1839">
        <v>0</v>
      </c>
      <c r="BF1839" t="s">
        <v>127</v>
      </c>
      <c r="BG1839" t="s">
        <v>698</v>
      </c>
    </row>
    <row r="1840" spans="1:59" x14ac:dyDescent="0.35">
      <c r="A1840">
        <v>46</v>
      </c>
      <c r="B1840">
        <v>1839</v>
      </c>
      <c r="D1840" t="s">
        <v>591</v>
      </c>
      <c r="E1840" t="s">
        <v>517</v>
      </c>
      <c r="F1840" t="s">
        <v>419</v>
      </c>
      <c r="H1840" t="s">
        <v>300</v>
      </c>
      <c r="I1840" t="s">
        <v>61</v>
      </c>
      <c r="K1840" t="s">
        <v>408</v>
      </c>
      <c r="N1840">
        <v>0.57699999999999996</v>
      </c>
      <c r="O1840">
        <v>0</v>
      </c>
      <c r="Q1840" t="s">
        <v>504</v>
      </c>
      <c r="R1840" t="s">
        <v>1205</v>
      </c>
      <c r="T1840" s="24">
        <f t="shared" si="30"/>
        <v>156</v>
      </c>
      <c r="U1840">
        <v>1</v>
      </c>
      <c r="AA1840" t="s">
        <v>562</v>
      </c>
      <c r="AB1840" t="s">
        <v>558</v>
      </c>
      <c r="AD1840">
        <v>315</v>
      </c>
      <c r="AF1840" t="s">
        <v>729</v>
      </c>
      <c r="AG1840" t="s">
        <v>561</v>
      </c>
      <c r="AH1840" t="s">
        <v>542</v>
      </c>
      <c r="AI1840" s="6">
        <v>35065</v>
      </c>
      <c r="AJ1840" s="6">
        <v>36160</v>
      </c>
      <c r="AK1840" t="s">
        <v>297</v>
      </c>
      <c r="AM1840" t="s">
        <v>556</v>
      </c>
      <c r="AO1840" t="s">
        <v>569</v>
      </c>
      <c r="AY1840">
        <v>0</v>
      </c>
      <c r="AZ1840">
        <v>1</v>
      </c>
      <c r="BA1840">
        <v>0</v>
      </c>
      <c r="BF1840" t="s">
        <v>127</v>
      </c>
      <c r="BG1840" t="s">
        <v>698</v>
      </c>
    </row>
    <row r="1841" spans="1:59" x14ac:dyDescent="0.35">
      <c r="A1841">
        <v>46</v>
      </c>
      <c r="B1841">
        <v>1840</v>
      </c>
      <c r="D1841" t="s">
        <v>591</v>
      </c>
      <c r="E1841" t="s">
        <v>518</v>
      </c>
      <c r="F1841" t="s">
        <v>419</v>
      </c>
      <c r="H1841" t="s">
        <v>302</v>
      </c>
      <c r="I1841" t="s">
        <v>61</v>
      </c>
      <c r="K1841" t="s">
        <v>408</v>
      </c>
      <c r="N1841">
        <v>1E-3</v>
      </c>
      <c r="O1841">
        <v>0</v>
      </c>
      <c r="Q1841" t="s">
        <v>504</v>
      </c>
      <c r="R1841" t="s">
        <v>1205</v>
      </c>
      <c r="T1841" s="24">
        <f t="shared" si="30"/>
        <v>156</v>
      </c>
      <c r="U1841">
        <v>1</v>
      </c>
      <c r="AA1841" t="s">
        <v>562</v>
      </c>
      <c r="AB1841" t="s">
        <v>558</v>
      </c>
      <c r="AC1841">
        <v>1E-3</v>
      </c>
      <c r="AD1841">
        <v>315</v>
      </c>
      <c r="AF1841" t="s">
        <v>729</v>
      </c>
      <c r="AG1841" t="s">
        <v>561</v>
      </c>
      <c r="AH1841" t="s">
        <v>542</v>
      </c>
      <c r="AI1841" s="6">
        <v>35065</v>
      </c>
      <c r="AJ1841" s="6">
        <v>36160</v>
      </c>
      <c r="AK1841" t="s">
        <v>297</v>
      </c>
      <c r="AM1841" t="s">
        <v>556</v>
      </c>
      <c r="AO1841" t="s">
        <v>569</v>
      </c>
      <c r="AY1841">
        <v>0</v>
      </c>
      <c r="AZ1841">
        <v>1</v>
      </c>
      <c r="BA1841">
        <v>0</v>
      </c>
      <c r="BF1841" t="s">
        <v>127</v>
      </c>
      <c r="BG1841" t="s">
        <v>698</v>
      </c>
    </row>
    <row r="1842" spans="1:59" x14ac:dyDescent="0.35">
      <c r="A1842">
        <v>46</v>
      </c>
      <c r="B1842">
        <v>1841</v>
      </c>
      <c r="D1842" t="s">
        <v>591</v>
      </c>
      <c r="E1842" t="s">
        <v>519</v>
      </c>
      <c r="F1842" t="s">
        <v>419</v>
      </c>
      <c r="H1842" t="s">
        <v>303</v>
      </c>
      <c r="I1842" t="s">
        <v>61</v>
      </c>
      <c r="K1842" t="s">
        <v>408</v>
      </c>
      <c r="N1842">
        <v>0.17899999999999999</v>
      </c>
      <c r="O1842">
        <v>0</v>
      </c>
      <c r="Q1842" t="s">
        <v>504</v>
      </c>
      <c r="R1842" t="s">
        <v>1205</v>
      </c>
      <c r="T1842" s="24">
        <f t="shared" si="30"/>
        <v>156</v>
      </c>
      <c r="U1842">
        <v>1</v>
      </c>
      <c r="AA1842" t="s">
        <v>562</v>
      </c>
      <c r="AB1842" t="s">
        <v>558</v>
      </c>
      <c r="AD1842">
        <v>315</v>
      </c>
      <c r="AF1842" t="s">
        <v>729</v>
      </c>
      <c r="AG1842" t="s">
        <v>561</v>
      </c>
      <c r="AH1842" t="s">
        <v>542</v>
      </c>
      <c r="AI1842" s="6">
        <v>35065</v>
      </c>
      <c r="AJ1842" s="6">
        <v>36160</v>
      </c>
      <c r="AK1842" t="s">
        <v>297</v>
      </c>
      <c r="AM1842" t="s">
        <v>556</v>
      </c>
      <c r="AO1842" t="s">
        <v>569</v>
      </c>
      <c r="AY1842">
        <v>0</v>
      </c>
      <c r="AZ1842">
        <v>1</v>
      </c>
      <c r="BA1842">
        <v>0</v>
      </c>
      <c r="BF1842" t="s">
        <v>127</v>
      </c>
      <c r="BG1842" t="s">
        <v>698</v>
      </c>
    </row>
    <row r="1843" spans="1:59" x14ac:dyDescent="0.35">
      <c r="A1843">
        <v>46</v>
      </c>
      <c r="B1843">
        <v>1842</v>
      </c>
      <c r="D1843" t="s">
        <v>591</v>
      </c>
      <c r="E1843" t="s">
        <v>515</v>
      </c>
      <c r="F1843" t="s">
        <v>419</v>
      </c>
      <c r="H1843" t="s">
        <v>299</v>
      </c>
      <c r="I1843" t="s">
        <v>61</v>
      </c>
      <c r="K1843" t="s">
        <v>408</v>
      </c>
      <c r="N1843">
        <v>0.9</v>
      </c>
      <c r="O1843">
        <v>0</v>
      </c>
      <c r="Q1843" t="s">
        <v>504</v>
      </c>
      <c r="R1843" t="s">
        <v>1205</v>
      </c>
      <c r="T1843" s="24">
        <f t="shared" si="30"/>
        <v>156</v>
      </c>
      <c r="U1843">
        <v>1</v>
      </c>
      <c r="AA1843" t="s">
        <v>562</v>
      </c>
      <c r="AB1843" t="s">
        <v>558</v>
      </c>
      <c r="AD1843">
        <v>315</v>
      </c>
      <c r="AF1843" t="s">
        <v>729</v>
      </c>
      <c r="AG1843" t="s">
        <v>561</v>
      </c>
      <c r="AH1843" t="s">
        <v>542</v>
      </c>
      <c r="AI1843" s="6">
        <v>35065</v>
      </c>
      <c r="AJ1843" s="6">
        <v>36160</v>
      </c>
      <c r="AK1843" t="s">
        <v>190</v>
      </c>
      <c r="AM1843" t="s">
        <v>556</v>
      </c>
      <c r="AO1843" t="s">
        <v>569</v>
      </c>
      <c r="AY1843">
        <v>0</v>
      </c>
      <c r="AZ1843">
        <v>1</v>
      </c>
      <c r="BA1843">
        <v>0</v>
      </c>
      <c r="BF1843" t="s">
        <v>127</v>
      </c>
      <c r="BG1843" t="s">
        <v>698</v>
      </c>
    </row>
    <row r="1844" spans="1:59" x14ac:dyDescent="0.35">
      <c r="A1844">
        <v>46</v>
      </c>
      <c r="B1844">
        <v>1843</v>
      </c>
      <c r="D1844" t="s">
        <v>591</v>
      </c>
      <c r="E1844" t="s">
        <v>516</v>
      </c>
      <c r="F1844" t="s">
        <v>419</v>
      </c>
      <c r="H1844" t="s">
        <v>301</v>
      </c>
      <c r="I1844" t="s">
        <v>61</v>
      </c>
      <c r="K1844" t="s">
        <v>408</v>
      </c>
      <c r="N1844">
        <v>0.91800000000000004</v>
      </c>
      <c r="O1844">
        <v>0</v>
      </c>
      <c r="Q1844" t="s">
        <v>504</v>
      </c>
      <c r="R1844" t="s">
        <v>1205</v>
      </c>
      <c r="T1844" s="24">
        <f t="shared" si="30"/>
        <v>156</v>
      </c>
      <c r="U1844">
        <v>1</v>
      </c>
      <c r="AA1844" t="s">
        <v>562</v>
      </c>
      <c r="AB1844" t="s">
        <v>558</v>
      </c>
      <c r="AD1844">
        <v>315</v>
      </c>
      <c r="AF1844" t="s">
        <v>729</v>
      </c>
      <c r="AG1844" t="s">
        <v>561</v>
      </c>
      <c r="AH1844" t="s">
        <v>542</v>
      </c>
      <c r="AI1844" s="6">
        <v>35065</v>
      </c>
      <c r="AJ1844" s="6">
        <v>36160</v>
      </c>
      <c r="AK1844" t="s">
        <v>190</v>
      </c>
      <c r="AM1844" t="s">
        <v>556</v>
      </c>
      <c r="AO1844" t="s">
        <v>569</v>
      </c>
      <c r="AY1844">
        <v>0</v>
      </c>
      <c r="AZ1844">
        <v>1</v>
      </c>
      <c r="BA1844">
        <v>0</v>
      </c>
      <c r="BF1844" t="s">
        <v>127</v>
      </c>
      <c r="BG1844" t="s">
        <v>698</v>
      </c>
    </row>
    <row r="1845" spans="1:59" x14ac:dyDescent="0.35">
      <c r="A1845">
        <v>46</v>
      </c>
      <c r="B1845">
        <v>1844</v>
      </c>
      <c r="D1845" t="s">
        <v>591</v>
      </c>
      <c r="E1845" t="s">
        <v>517</v>
      </c>
      <c r="F1845" t="s">
        <v>419</v>
      </c>
      <c r="H1845" t="s">
        <v>300</v>
      </c>
      <c r="I1845" t="s">
        <v>61</v>
      </c>
      <c r="K1845" t="s">
        <v>408</v>
      </c>
      <c r="N1845">
        <v>0.245</v>
      </c>
      <c r="O1845">
        <v>0</v>
      </c>
      <c r="Q1845" t="s">
        <v>504</v>
      </c>
      <c r="R1845" t="s">
        <v>1205</v>
      </c>
      <c r="T1845" s="24">
        <f t="shared" si="30"/>
        <v>156</v>
      </c>
      <c r="U1845">
        <v>1</v>
      </c>
      <c r="AA1845" t="s">
        <v>562</v>
      </c>
      <c r="AB1845" t="s">
        <v>558</v>
      </c>
      <c r="AD1845">
        <v>315</v>
      </c>
      <c r="AF1845" t="s">
        <v>729</v>
      </c>
      <c r="AG1845" t="s">
        <v>561</v>
      </c>
      <c r="AH1845" t="s">
        <v>542</v>
      </c>
      <c r="AI1845" s="6">
        <v>35065</v>
      </c>
      <c r="AJ1845" s="6">
        <v>36160</v>
      </c>
      <c r="AK1845" t="s">
        <v>190</v>
      </c>
      <c r="AM1845" t="s">
        <v>556</v>
      </c>
      <c r="AO1845" t="s">
        <v>569</v>
      </c>
      <c r="AY1845">
        <v>0</v>
      </c>
      <c r="AZ1845">
        <v>1</v>
      </c>
      <c r="BA1845">
        <v>0</v>
      </c>
      <c r="BF1845" t="s">
        <v>127</v>
      </c>
      <c r="BG1845" t="s">
        <v>698</v>
      </c>
    </row>
    <row r="1846" spans="1:59" x14ac:dyDescent="0.35">
      <c r="A1846">
        <v>46</v>
      </c>
      <c r="B1846">
        <v>1845</v>
      </c>
      <c r="D1846" t="s">
        <v>591</v>
      </c>
      <c r="E1846" t="s">
        <v>518</v>
      </c>
      <c r="F1846" t="s">
        <v>419</v>
      </c>
      <c r="H1846" t="s">
        <v>302</v>
      </c>
      <c r="I1846" t="s">
        <v>61</v>
      </c>
      <c r="K1846" t="s">
        <v>408</v>
      </c>
      <c r="N1846">
        <v>0.254</v>
      </c>
      <c r="O1846">
        <v>0</v>
      </c>
      <c r="Q1846" t="s">
        <v>504</v>
      </c>
      <c r="R1846" t="s">
        <v>1205</v>
      </c>
      <c r="T1846" s="24">
        <f t="shared" si="30"/>
        <v>156</v>
      </c>
      <c r="U1846">
        <v>1</v>
      </c>
      <c r="AA1846" t="s">
        <v>562</v>
      </c>
      <c r="AB1846" t="s">
        <v>558</v>
      </c>
      <c r="AD1846">
        <v>315</v>
      </c>
      <c r="AF1846" t="s">
        <v>729</v>
      </c>
      <c r="AG1846" t="s">
        <v>561</v>
      </c>
      <c r="AH1846" t="s">
        <v>542</v>
      </c>
      <c r="AI1846" s="6">
        <v>35065</v>
      </c>
      <c r="AJ1846" s="6">
        <v>36160</v>
      </c>
      <c r="AK1846" t="s">
        <v>190</v>
      </c>
      <c r="AM1846" t="s">
        <v>556</v>
      </c>
      <c r="AO1846" t="s">
        <v>569</v>
      </c>
      <c r="AY1846">
        <v>0</v>
      </c>
      <c r="AZ1846">
        <v>1</v>
      </c>
      <c r="BA1846">
        <v>0</v>
      </c>
      <c r="BF1846" t="s">
        <v>127</v>
      </c>
      <c r="BG1846" t="s">
        <v>698</v>
      </c>
    </row>
    <row r="1847" spans="1:59" x14ac:dyDescent="0.35">
      <c r="A1847">
        <v>46</v>
      </c>
      <c r="B1847">
        <v>1846</v>
      </c>
      <c r="D1847" t="s">
        <v>591</v>
      </c>
      <c r="E1847" t="s">
        <v>519</v>
      </c>
      <c r="F1847" t="s">
        <v>419</v>
      </c>
      <c r="H1847" t="s">
        <v>303</v>
      </c>
      <c r="I1847" t="s">
        <v>61</v>
      </c>
      <c r="K1847" t="s">
        <v>408</v>
      </c>
      <c r="N1847">
        <v>0.92900000000000005</v>
      </c>
      <c r="O1847">
        <v>0</v>
      </c>
      <c r="Q1847" t="s">
        <v>504</v>
      </c>
      <c r="R1847" t="s">
        <v>1205</v>
      </c>
      <c r="T1847" s="24">
        <f t="shared" si="30"/>
        <v>156</v>
      </c>
      <c r="U1847">
        <v>1</v>
      </c>
      <c r="AA1847" t="s">
        <v>562</v>
      </c>
      <c r="AB1847" t="s">
        <v>558</v>
      </c>
      <c r="AD1847">
        <v>315</v>
      </c>
      <c r="AF1847" t="s">
        <v>729</v>
      </c>
      <c r="AG1847" t="s">
        <v>561</v>
      </c>
      <c r="AH1847" t="s">
        <v>542</v>
      </c>
      <c r="AI1847" s="6">
        <v>35065</v>
      </c>
      <c r="AJ1847" s="6">
        <v>36160</v>
      </c>
      <c r="AK1847" t="s">
        <v>190</v>
      </c>
      <c r="AM1847" t="s">
        <v>556</v>
      </c>
      <c r="AO1847" t="s">
        <v>569</v>
      </c>
      <c r="AY1847">
        <v>0</v>
      </c>
      <c r="AZ1847">
        <v>1</v>
      </c>
      <c r="BA1847">
        <v>0</v>
      </c>
      <c r="BF1847" t="s">
        <v>127</v>
      </c>
      <c r="BG1847" t="s">
        <v>698</v>
      </c>
    </row>
    <row r="1848" spans="1:59" x14ac:dyDescent="0.35">
      <c r="A1848">
        <v>46</v>
      </c>
      <c r="B1848">
        <v>1847</v>
      </c>
      <c r="D1848" t="s">
        <v>591</v>
      </c>
      <c r="E1848" t="s">
        <v>515</v>
      </c>
      <c r="F1848" t="s">
        <v>419</v>
      </c>
      <c r="H1848" t="s">
        <v>299</v>
      </c>
      <c r="I1848" t="s">
        <v>61</v>
      </c>
      <c r="K1848" t="s">
        <v>408</v>
      </c>
      <c r="N1848">
        <v>0.253</v>
      </c>
      <c r="O1848">
        <v>0</v>
      </c>
      <c r="Q1848" t="s">
        <v>504</v>
      </c>
      <c r="R1848" t="s">
        <v>1205</v>
      </c>
      <c r="T1848" s="24">
        <f t="shared" si="30"/>
        <v>156</v>
      </c>
      <c r="U1848">
        <v>1</v>
      </c>
      <c r="AA1848" t="s">
        <v>562</v>
      </c>
      <c r="AB1848" t="s">
        <v>558</v>
      </c>
      <c r="AD1848">
        <v>315</v>
      </c>
      <c r="AF1848" t="s">
        <v>729</v>
      </c>
      <c r="AG1848" t="s">
        <v>561</v>
      </c>
      <c r="AH1848" t="s">
        <v>542</v>
      </c>
      <c r="AI1848" s="6">
        <v>35065</v>
      </c>
      <c r="AJ1848" s="6">
        <v>36160</v>
      </c>
      <c r="AK1848" t="s">
        <v>197</v>
      </c>
      <c r="AM1848" t="s">
        <v>556</v>
      </c>
      <c r="AO1848" t="s">
        <v>569</v>
      </c>
      <c r="AY1848">
        <v>0</v>
      </c>
      <c r="AZ1848">
        <v>1</v>
      </c>
      <c r="BA1848">
        <v>0</v>
      </c>
      <c r="BF1848" t="s">
        <v>127</v>
      </c>
      <c r="BG1848" t="s">
        <v>698</v>
      </c>
    </row>
    <row r="1849" spans="1:59" x14ac:dyDescent="0.35">
      <c r="A1849">
        <v>46</v>
      </c>
      <c r="B1849">
        <v>1848</v>
      </c>
      <c r="D1849" t="s">
        <v>591</v>
      </c>
      <c r="E1849" t="s">
        <v>516</v>
      </c>
      <c r="F1849" t="s">
        <v>419</v>
      </c>
      <c r="H1849" t="s">
        <v>301</v>
      </c>
      <c r="I1849" t="s">
        <v>61</v>
      </c>
      <c r="K1849" t="s">
        <v>408</v>
      </c>
      <c r="N1849">
        <v>0.92800000000000005</v>
      </c>
      <c r="O1849">
        <v>0</v>
      </c>
      <c r="Q1849" t="s">
        <v>504</v>
      </c>
      <c r="R1849" t="s">
        <v>1205</v>
      </c>
      <c r="T1849" s="24">
        <f t="shared" si="30"/>
        <v>156</v>
      </c>
      <c r="U1849">
        <v>1</v>
      </c>
      <c r="AA1849" t="s">
        <v>562</v>
      </c>
      <c r="AB1849" t="s">
        <v>558</v>
      </c>
      <c r="AD1849">
        <v>315</v>
      </c>
      <c r="AF1849" t="s">
        <v>729</v>
      </c>
      <c r="AG1849" t="s">
        <v>561</v>
      </c>
      <c r="AH1849" t="s">
        <v>542</v>
      </c>
      <c r="AI1849" s="6">
        <v>35065</v>
      </c>
      <c r="AJ1849" s="6">
        <v>36160</v>
      </c>
      <c r="AK1849" t="s">
        <v>197</v>
      </c>
      <c r="AM1849" t="s">
        <v>556</v>
      </c>
      <c r="AO1849" t="s">
        <v>569</v>
      </c>
      <c r="AY1849">
        <v>0</v>
      </c>
      <c r="AZ1849">
        <v>1</v>
      </c>
      <c r="BA1849">
        <v>0</v>
      </c>
      <c r="BF1849" t="s">
        <v>127</v>
      </c>
      <c r="BG1849" t="s">
        <v>698</v>
      </c>
    </row>
    <row r="1850" spans="1:59" x14ac:dyDescent="0.35">
      <c r="A1850">
        <v>46</v>
      </c>
      <c r="B1850">
        <v>1849</v>
      </c>
      <c r="D1850" t="s">
        <v>591</v>
      </c>
      <c r="E1850" t="s">
        <v>517</v>
      </c>
      <c r="F1850" t="s">
        <v>419</v>
      </c>
      <c r="H1850" t="s">
        <v>300</v>
      </c>
      <c r="I1850" t="s">
        <v>61</v>
      </c>
      <c r="K1850" t="s">
        <v>408</v>
      </c>
      <c r="N1850">
        <v>0.76100000000000001</v>
      </c>
      <c r="O1850">
        <v>0</v>
      </c>
      <c r="Q1850" t="s">
        <v>504</v>
      </c>
      <c r="R1850" t="s">
        <v>1205</v>
      </c>
      <c r="T1850" s="24">
        <f t="shared" si="30"/>
        <v>156</v>
      </c>
      <c r="U1850">
        <v>1</v>
      </c>
      <c r="AA1850" t="s">
        <v>562</v>
      </c>
      <c r="AB1850" t="s">
        <v>558</v>
      </c>
      <c r="AD1850">
        <v>315</v>
      </c>
      <c r="AF1850" t="s">
        <v>729</v>
      </c>
      <c r="AG1850" t="s">
        <v>561</v>
      </c>
      <c r="AH1850" t="s">
        <v>542</v>
      </c>
      <c r="AI1850" s="6">
        <v>35065</v>
      </c>
      <c r="AJ1850" s="6">
        <v>36160</v>
      </c>
      <c r="AK1850" t="s">
        <v>197</v>
      </c>
      <c r="AM1850" t="s">
        <v>556</v>
      </c>
      <c r="AO1850" t="s">
        <v>569</v>
      </c>
      <c r="AY1850">
        <v>0</v>
      </c>
      <c r="AZ1850">
        <v>1</v>
      </c>
      <c r="BA1850">
        <v>0</v>
      </c>
      <c r="BF1850" t="s">
        <v>127</v>
      </c>
      <c r="BG1850" t="s">
        <v>698</v>
      </c>
    </row>
    <row r="1851" spans="1:59" x14ac:dyDescent="0.35">
      <c r="A1851">
        <v>46</v>
      </c>
      <c r="B1851">
        <v>1850</v>
      </c>
      <c r="D1851" t="s">
        <v>591</v>
      </c>
      <c r="E1851" t="s">
        <v>518</v>
      </c>
      <c r="F1851" t="s">
        <v>419</v>
      </c>
      <c r="H1851" t="s">
        <v>302</v>
      </c>
      <c r="I1851" t="s">
        <v>61</v>
      </c>
      <c r="K1851" t="s">
        <v>408</v>
      </c>
      <c r="N1851">
        <v>0.86399999999999999</v>
      </c>
      <c r="O1851">
        <v>0</v>
      </c>
      <c r="Q1851" t="s">
        <v>504</v>
      </c>
      <c r="R1851" t="s">
        <v>1205</v>
      </c>
      <c r="T1851" s="24">
        <f t="shared" si="30"/>
        <v>156</v>
      </c>
      <c r="U1851">
        <v>1</v>
      </c>
      <c r="AA1851" t="s">
        <v>562</v>
      </c>
      <c r="AB1851" t="s">
        <v>558</v>
      </c>
      <c r="AD1851">
        <v>315</v>
      </c>
      <c r="AF1851" t="s">
        <v>729</v>
      </c>
      <c r="AG1851" t="s">
        <v>561</v>
      </c>
      <c r="AH1851" t="s">
        <v>542</v>
      </c>
      <c r="AI1851" s="6">
        <v>35065</v>
      </c>
      <c r="AJ1851" s="6">
        <v>36160</v>
      </c>
      <c r="AK1851" t="s">
        <v>197</v>
      </c>
      <c r="AM1851" t="s">
        <v>556</v>
      </c>
      <c r="AO1851" t="s">
        <v>569</v>
      </c>
      <c r="AY1851">
        <v>0</v>
      </c>
      <c r="AZ1851">
        <v>1</v>
      </c>
      <c r="BA1851">
        <v>0</v>
      </c>
      <c r="BF1851" t="s">
        <v>127</v>
      </c>
      <c r="BG1851" t="s">
        <v>698</v>
      </c>
    </row>
    <row r="1852" spans="1:59" x14ac:dyDescent="0.35">
      <c r="A1852">
        <v>46</v>
      </c>
      <c r="B1852">
        <v>1851</v>
      </c>
      <c r="D1852" t="s">
        <v>591</v>
      </c>
      <c r="E1852" t="s">
        <v>519</v>
      </c>
      <c r="F1852" t="s">
        <v>419</v>
      </c>
      <c r="H1852" t="s">
        <v>303</v>
      </c>
      <c r="I1852" t="s">
        <v>61</v>
      </c>
      <c r="K1852" t="s">
        <v>408</v>
      </c>
      <c r="N1852">
        <v>0.89800000000000002</v>
      </c>
      <c r="O1852">
        <v>0</v>
      </c>
      <c r="Q1852" t="s">
        <v>504</v>
      </c>
      <c r="R1852" t="s">
        <v>1205</v>
      </c>
      <c r="T1852" s="24">
        <f t="shared" si="30"/>
        <v>156</v>
      </c>
      <c r="U1852">
        <v>1</v>
      </c>
      <c r="AA1852" t="s">
        <v>562</v>
      </c>
      <c r="AB1852" t="s">
        <v>558</v>
      </c>
      <c r="AD1852">
        <v>315</v>
      </c>
      <c r="AF1852" t="s">
        <v>729</v>
      </c>
      <c r="AG1852" t="s">
        <v>561</v>
      </c>
      <c r="AH1852" t="s">
        <v>542</v>
      </c>
      <c r="AI1852" s="6">
        <v>35065</v>
      </c>
      <c r="AJ1852" s="6">
        <v>36160</v>
      </c>
      <c r="AK1852" t="s">
        <v>197</v>
      </c>
      <c r="AM1852" t="s">
        <v>556</v>
      </c>
      <c r="AO1852" t="s">
        <v>569</v>
      </c>
      <c r="AY1852">
        <v>0</v>
      </c>
      <c r="AZ1852">
        <v>1</v>
      </c>
      <c r="BA1852">
        <v>0</v>
      </c>
      <c r="BF1852" t="s">
        <v>127</v>
      </c>
      <c r="BG1852" t="s">
        <v>698</v>
      </c>
    </row>
    <row r="1853" spans="1:59" x14ac:dyDescent="0.35">
      <c r="A1853">
        <v>46</v>
      </c>
      <c r="B1853">
        <v>1852</v>
      </c>
      <c r="D1853" t="s">
        <v>591</v>
      </c>
      <c r="E1853" t="s">
        <v>515</v>
      </c>
      <c r="F1853" t="s">
        <v>419</v>
      </c>
      <c r="H1853" t="s">
        <v>299</v>
      </c>
      <c r="I1853" t="s">
        <v>61</v>
      </c>
      <c r="K1853" t="s">
        <v>408</v>
      </c>
      <c r="N1853">
        <v>0.185</v>
      </c>
      <c r="O1853">
        <v>0</v>
      </c>
      <c r="Q1853" t="s">
        <v>504</v>
      </c>
      <c r="R1853" t="s">
        <v>1205</v>
      </c>
      <c r="T1853" s="24">
        <f t="shared" si="30"/>
        <v>156</v>
      </c>
      <c r="U1853">
        <v>1</v>
      </c>
      <c r="AA1853" t="s">
        <v>562</v>
      </c>
      <c r="AB1853" t="s">
        <v>558</v>
      </c>
      <c r="AD1853">
        <v>315</v>
      </c>
      <c r="AF1853" t="s">
        <v>729</v>
      </c>
      <c r="AG1853" t="s">
        <v>561</v>
      </c>
      <c r="AH1853" t="s">
        <v>542</v>
      </c>
      <c r="AI1853" s="6">
        <v>35065</v>
      </c>
      <c r="AJ1853" s="6">
        <v>36160</v>
      </c>
      <c r="AK1853" t="s">
        <v>298</v>
      </c>
      <c r="AM1853" t="s">
        <v>556</v>
      </c>
      <c r="AO1853" t="s">
        <v>569</v>
      </c>
      <c r="AY1853">
        <v>0</v>
      </c>
      <c r="AZ1853">
        <v>1</v>
      </c>
      <c r="BA1853">
        <v>0</v>
      </c>
      <c r="BF1853" t="s">
        <v>127</v>
      </c>
      <c r="BG1853" t="s">
        <v>698</v>
      </c>
    </row>
    <row r="1854" spans="1:59" x14ac:dyDescent="0.35">
      <c r="A1854">
        <v>46</v>
      </c>
      <c r="B1854">
        <v>1853</v>
      </c>
      <c r="D1854" t="s">
        <v>591</v>
      </c>
      <c r="E1854" t="s">
        <v>516</v>
      </c>
      <c r="F1854" t="s">
        <v>419</v>
      </c>
      <c r="H1854" t="s">
        <v>301</v>
      </c>
      <c r="I1854" t="s">
        <v>61</v>
      </c>
      <c r="K1854" t="s">
        <v>408</v>
      </c>
      <c r="N1854">
        <v>0.58699999999999997</v>
      </c>
      <c r="O1854">
        <v>0</v>
      </c>
      <c r="Q1854" t="s">
        <v>504</v>
      </c>
      <c r="R1854" t="s">
        <v>1205</v>
      </c>
      <c r="T1854" s="24">
        <f t="shared" si="30"/>
        <v>156</v>
      </c>
      <c r="U1854">
        <v>1</v>
      </c>
      <c r="AA1854" t="s">
        <v>562</v>
      </c>
      <c r="AB1854" t="s">
        <v>558</v>
      </c>
      <c r="AD1854">
        <v>315</v>
      </c>
      <c r="AF1854" t="s">
        <v>729</v>
      </c>
      <c r="AG1854" t="s">
        <v>561</v>
      </c>
      <c r="AH1854" t="s">
        <v>542</v>
      </c>
      <c r="AI1854" s="6">
        <v>35065</v>
      </c>
      <c r="AJ1854" s="6">
        <v>36160</v>
      </c>
      <c r="AK1854" t="s">
        <v>298</v>
      </c>
      <c r="AM1854" t="s">
        <v>556</v>
      </c>
      <c r="AO1854" t="s">
        <v>569</v>
      </c>
      <c r="AY1854">
        <v>0</v>
      </c>
      <c r="AZ1854">
        <v>1</v>
      </c>
      <c r="BA1854">
        <v>0</v>
      </c>
      <c r="BF1854" t="s">
        <v>127</v>
      </c>
      <c r="BG1854" t="s">
        <v>698</v>
      </c>
    </row>
    <row r="1855" spans="1:59" x14ac:dyDescent="0.35">
      <c r="A1855">
        <v>46</v>
      </c>
      <c r="B1855">
        <v>1854</v>
      </c>
      <c r="D1855" t="s">
        <v>591</v>
      </c>
      <c r="E1855" t="s">
        <v>517</v>
      </c>
      <c r="F1855" t="s">
        <v>419</v>
      </c>
      <c r="H1855" t="s">
        <v>300</v>
      </c>
      <c r="I1855" t="s">
        <v>61</v>
      </c>
      <c r="K1855" t="s">
        <v>408</v>
      </c>
      <c r="N1855">
        <v>0.43099999999999999</v>
      </c>
      <c r="O1855">
        <v>0</v>
      </c>
      <c r="Q1855" t="s">
        <v>504</v>
      </c>
      <c r="R1855" t="s">
        <v>1205</v>
      </c>
      <c r="T1855" s="24">
        <f t="shared" si="30"/>
        <v>156</v>
      </c>
      <c r="U1855">
        <v>1</v>
      </c>
      <c r="AA1855" t="s">
        <v>562</v>
      </c>
      <c r="AB1855" t="s">
        <v>558</v>
      </c>
      <c r="AD1855">
        <v>315</v>
      </c>
      <c r="AF1855" t="s">
        <v>729</v>
      </c>
      <c r="AG1855" t="s">
        <v>561</v>
      </c>
      <c r="AH1855" t="s">
        <v>542</v>
      </c>
      <c r="AI1855" s="6">
        <v>35065</v>
      </c>
      <c r="AJ1855" s="6">
        <v>36160</v>
      </c>
      <c r="AK1855" t="s">
        <v>298</v>
      </c>
      <c r="AM1855" t="s">
        <v>556</v>
      </c>
      <c r="AO1855" t="s">
        <v>569</v>
      </c>
      <c r="AY1855">
        <v>0</v>
      </c>
      <c r="AZ1855">
        <v>1</v>
      </c>
      <c r="BA1855">
        <v>0</v>
      </c>
      <c r="BF1855" t="s">
        <v>127</v>
      </c>
      <c r="BG1855" t="s">
        <v>698</v>
      </c>
    </row>
    <row r="1856" spans="1:59" x14ac:dyDescent="0.35">
      <c r="A1856">
        <v>46</v>
      </c>
      <c r="B1856">
        <v>1855</v>
      </c>
      <c r="D1856" t="s">
        <v>591</v>
      </c>
      <c r="E1856" t="s">
        <v>518</v>
      </c>
      <c r="F1856" t="s">
        <v>419</v>
      </c>
      <c r="H1856" t="s">
        <v>302</v>
      </c>
      <c r="I1856" t="s">
        <v>61</v>
      </c>
      <c r="K1856" t="s">
        <v>408</v>
      </c>
      <c r="N1856">
        <v>0.94799999999999995</v>
      </c>
      <c r="O1856">
        <v>0</v>
      </c>
      <c r="Q1856" t="s">
        <v>504</v>
      </c>
      <c r="R1856" t="s">
        <v>1205</v>
      </c>
      <c r="T1856" s="24">
        <f t="shared" si="30"/>
        <v>156</v>
      </c>
      <c r="U1856">
        <v>1</v>
      </c>
      <c r="AA1856" t="s">
        <v>562</v>
      </c>
      <c r="AB1856" t="s">
        <v>558</v>
      </c>
      <c r="AD1856">
        <v>315</v>
      </c>
      <c r="AF1856" t="s">
        <v>729</v>
      </c>
      <c r="AG1856" t="s">
        <v>561</v>
      </c>
      <c r="AH1856" t="s">
        <v>542</v>
      </c>
      <c r="AI1856" s="6">
        <v>35065</v>
      </c>
      <c r="AJ1856" s="6">
        <v>36160</v>
      </c>
      <c r="AK1856" t="s">
        <v>298</v>
      </c>
      <c r="AM1856" t="s">
        <v>556</v>
      </c>
      <c r="AO1856" t="s">
        <v>569</v>
      </c>
      <c r="AY1856">
        <v>0</v>
      </c>
      <c r="AZ1856">
        <v>1</v>
      </c>
      <c r="BA1856">
        <v>0</v>
      </c>
      <c r="BF1856" t="s">
        <v>127</v>
      </c>
      <c r="BG1856" t="s">
        <v>698</v>
      </c>
    </row>
    <row r="1857" spans="1:59" x14ac:dyDescent="0.35">
      <c r="A1857">
        <v>46</v>
      </c>
      <c r="B1857">
        <v>1856</v>
      </c>
      <c r="D1857" t="s">
        <v>591</v>
      </c>
      <c r="E1857" t="s">
        <v>519</v>
      </c>
      <c r="F1857" t="s">
        <v>419</v>
      </c>
      <c r="H1857" t="s">
        <v>303</v>
      </c>
      <c r="I1857" t="s">
        <v>61</v>
      </c>
      <c r="K1857" t="s">
        <v>408</v>
      </c>
      <c r="N1857">
        <v>0.39400000000000002</v>
      </c>
      <c r="O1857">
        <v>0</v>
      </c>
      <c r="Q1857" t="s">
        <v>504</v>
      </c>
      <c r="R1857" t="s">
        <v>1205</v>
      </c>
      <c r="T1857" s="24">
        <f t="shared" si="30"/>
        <v>156</v>
      </c>
      <c r="U1857">
        <v>1</v>
      </c>
      <c r="AA1857" t="s">
        <v>562</v>
      </c>
      <c r="AB1857" t="s">
        <v>558</v>
      </c>
      <c r="AD1857">
        <v>315</v>
      </c>
      <c r="AF1857" t="s">
        <v>729</v>
      </c>
      <c r="AG1857" t="s">
        <v>561</v>
      </c>
      <c r="AH1857" t="s">
        <v>542</v>
      </c>
      <c r="AI1857" s="6">
        <v>35065</v>
      </c>
      <c r="AJ1857" s="6">
        <v>36160</v>
      </c>
      <c r="AK1857" t="s">
        <v>298</v>
      </c>
      <c r="AM1857" t="s">
        <v>556</v>
      </c>
      <c r="AO1857" t="s">
        <v>569</v>
      </c>
      <c r="AY1857">
        <v>0</v>
      </c>
      <c r="AZ1857">
        <v>1</v>
      </c>
      <c r="BA1857">
        <v>0</v>
      </c>
      <c r="BF1857" t="s">
        <v>127</v>
      </c>
      <c r="BG1857" t="s">
        <v>698</v>
      </c>
    </row>
    <row r="1858" spans="1:59" x14ac:dyDescent="0.35">
      <c r="A1858">
        <v>46</v>
      </c>
      <c r="B1858">
        <v>1857</v>
      </c>
      <c r="D1858" t="s">
        <v>591</v>
      </c>
      <c r="E1858" t="s">
        <v>515</v>
      </c>
      <c r="F1858" t="s">
        <v>419</v>
      </c>
      <c r="H1858" t="s">
        <v>299</v>
      </c>
      <c r="I1858" t="s">
        <v>61</v>
      </c>
      <c r="K1858" t="s">
        <v>408</v>
      </c>
      <c r="N1858">
        <v>0.251</v>
      </c>
      <c r="O1858">
        <v>0</v>
      </c>
      <c r="Q1858" t="s">
        <v>504</v>
      </c>
      <c r="R1858" t="s">
        <v>1205</v>
      </c>
      <c r="T1858" s="24">
        <f t="shared" si="30"/>
        <v>156</v>
      </c>
      <c r="U1858">
        <v>1</v>
      </c>
      <c r="AA1858" t="s">
        <v>562</v>
      </c>
      <c r="AB1858" t="s">
        <v>558</v>
      </c>
      <c r="AD1858">
        <v>315</v>
      </c>
      <c r="AF1858" t="s">
        <v>729</v>
      </c>
      <c r="AG1858" t="s">
        <v>561</v>
      </c>
      <c r="AH1858" t="s">
        <v>542</v>
      </c>
      <c r="AI1858" s="6">
        <v>35065</v>
      </c>
      <c r="AJ1858" s="6">
        <v>36160</v>
      </c>
      <c r="AK1858" t="s">
        <v>191</v>
      </c>
      <c r="AM1858" t="s">
        <v>556</v>
      </c>
      <c r="AO1858" t="s">
        <v>569</v>
      </c>
      <c r="AY1858">
        <v>0</v>
      </c>
      <c r="AZ1858">
        <v>1</v>
      </c>
      <c r="BA1858">
        <v>0</v>
      </c>
      <c r="BF1858" t="s">
        <v>127</v>
      </c>
      <c r="BG1858" t="s">
        <v>698</v>
      </c>
    </row>
    <row r="1859" spans="1:59" x14ac:dyDescent="0.35">
      <c r="A1859">
        <v>46</v>
      </c>
      <c r="B1859">
        <v>1858</v>
      </c>
      <c r="D1859" t="s">
        <v>591</v>
      </c>
      <c r="E1859" t="s">
        <v>516</v>
      </c>
      <c r="F1859" t="s">
        <v>419</v>
      </c>
      <c r="H1859" t="s">
        <v>301</v>
      </c>
      <c r="I1859" t="s">
        <v>61</v>
      </c>
      <c r="K1859" t="s">
        <v>408</v>
      </c>
      <c r="N1859">
        <v>0.502</v>
      </c>
      <c r="O1859">
        <v>0</v>
      </c>
      <c r="Q1859" t="s">
        <v>504</v>
      </c>
      <c r="R1859" t="s">
        <v>1205</v>
      </c>
      <c r="T1859" s="24">
        <f t="shared" si="30"/>
        <v>156</v>
      </c>
      <c r="U1859">
        <v>1</v>
      </c>
      <c r="AA1859" t="s">
        <v>562</v>
      </c>
      <c r="AB1859" t="s">
        <v>558</v>
      </c>
      <c r="AD1859">
        <v>315</v>
      </c>
      <c r="AF1859" t="s">
        <v>729</v>
      </c>
      <c r="AG1859" t="s">
        <v>561</v>
      </c>
      <c r="AH1859" t="s">
        <v>542</v>
      </c>
      <c r="AI1859" s="6">
        <v>35065</v>
      </c>
      <c r="AJ1859" s="6">
        <v>36160</v>
      </c>
      <c r="AK1859" t="s">
        <v>191</v>
      </c>
      <c r="AM1859" t="s">
        <v>556</v>
      </c>
      <c r="AO1859" t="s">
        <v>569</v>
      </c>
      <c r="AY1859">
        <v>0</v>
      </c>
      <c r="AZ1859">
        <v>1</v>
      </c>
      <c r="BA1859">
        <v>0</v>
      </c>
      <c r="BF1859" t="s">
        <v>127</v>
      </c>
      <c r="BG1859" t="s">
        <v>698</v>
      </c>
    </row>
    <row r="1860" spans="1:59" x14ac:dyDescent="0.35">
      <c r="A1860">
        <v>46</v>
      </c>
      <c r="B1860">
        <v>1859</v>
      </c>
      <c r="D1860" t="s">
        <v>591</v>
      </c>
      <c r="E1860" t="s">
        <v>517</v>
      </c>
      <c r="F1860" t="s">
        <v>419</v>
      </c>
      <c r="H1860" t="s">
        <v>300</v>
      </c>
      <c r="I1860" t="s">
        <v>61</v>
      </c>
      <c r="K1860" t="s">
        <v>408</v>
      </c>
      <c r="N1860">
        <v>0.309</v>
      </c>
      <c r="O1860">
        <v>0</v>
      </c>
      <c r="Q1860" t="s">
        <v>504</v>
      </c>
      <c r="R1860" t="s">
        <v>1205</v>
      </c>
      <c r="T1860" s="24">
        <f t="shared" si="30"/>
        <v>156</v>
      </c>
      <c r="U1860">
        <v>1</v>
      </c>
      <c r="AA1860" t="s">
        <v>562</v>
      </c>
      <c r="AB1860" t="s">
        <v>558</v>
      </c>
      <c r="AD1860">
        <v>315</v>
      </c>
      <c r="AF1860" t="s">
        <v>729</v>
      </c>
      <c r="AG1860" t="s">
        <v>561</v>
      </c>
      <c r="AH1860" t="s">
        <v>542</v>
      </c>
      <c r="AI1860" s="6">
        <v>35065</v>
      </c>
      <c r="AJ1860" s="6">
        <v>36160</v>
      </c>
      <c r="AK1860" t="s">
        <v>191</v>
      </c>
      <c r="AM1860" t="s">
        <v>556</v>
      </c>
      <c r="AO1860" t="s">
        <v>569</v>
      </c>
      <c r="AY1860">
        <v>0</v>
      </c>
      <c r="AZ1860">
        <v>1</v>
      </c>
      <c r="BA1860">
        <v>0</v>
      </c>
      <c r="BF1860" t="s">
        <v>127</v>
      </c>
      <c r="BG1860" t="s">
        <v>698</v>
      </c>
    </row>
    <row r="1861" spans="1:59" x14ac:dyDescent="0.35">
      <c r="A1861">
        <v>46</v>
      </c>
      <c r="B1861">
        <v>1860</v>
      </c>
      <c r="D1861" t="s">
        <v>591</v>
      </c>
      <c r="E1861" t="s">
        <v>518</v>
      </c>
      <c r="F1861" t="s">
        <v>419</v>
      </c>
      <c r="H1861" t="s">
        <v>302</v>
      </c>
      <c r="I1861" t="s">
        <v>61</v>
      </c>
      <c r="K1861" t="s">
        <v>408</v>
      </c>
      <c r="N1861">
        <v>0.70399999999999996</v>
      </c>
      <c r="O1861">
        <v>0</v>
      </c>
      <c r="Q1861" t="s">
        <v>504</v>
      </c>
      <c r="R1861" t="s">
        <v>1205</v>
      </c>
      <c r="T1861" s="24">
        <f t="shared" si="30"/>
        <v>156</v>
      </c>
      <c r="U1861">
        <v>1</v>
      </c>
      <c r="AA1861" t="s">
        <v>562</v>
      </c>
      <c r="AB1861" t="s">
        <v>558</v>
      </c>
      <c r="AD1861">
        <v>315</v>
      </c>
      <c r="AF1861" t="s">
        <v>729</v>
      </c>
      <c r="AG1861" t="s">
        <v>561</v>
      </c>
      <c r="AH1861" t="s">
        <v>542</v>
      </c>
      <c r="AI1861" s="6">
        <v>35065</v>
      </c>
      <c r="AJ1861" s="6">
        <v>36160</v>
      </c>
      <c r="AK1861" t="s">
        <v>191</v>
      </c>
      <c r="AM1861" t="s">
        <v>556</v>
      </c>
      <c r="AO1861" t="s">
        <v>569</v>
      </c>
      <c r="AY1861">
        <v>0</v>
      </c>
      <c r="AZ1861">
        <v>1</v>
      </c>
      <c r="BA1861">
        <v>0</v>
      </c>
      <c r="BF1861" t="s">
        <v>127</v>
      </c>
      <c r="BG1861" t="s">
        <v>698</v>
      </c>
    </row>
    <row r="1862" spans="1:59" x14ac:dyDescent="0.35">
      <c r="A1862">
        <v>46</v>
      </c>
      <c r="B1862">
        <v>1861</v>
      </c>
      <c r="D1862" t="s">
        <v>591</v>
      </c>
      <c r="E1862" t="s">
        <v>519</v>
      </c>
      <c r="F1862" t="s">
        <v>419</v>
      </c>
      <c r="H1862" t="s">
        <v>303</v>
      </c>
      <c r="I1862" t="s">
        <v>61</v>
      </c>
      <c r="K1862" t="s">
        <v>408</v>
      </c>
      <c r="N1862">
        <v>0.34</v>
      </c>
      <c r="O1862">
        <v>0</v>
      </c>
      <c r="Q1862" t="s">
        <v>504</v>
      </c>
      <c r="R1862" t="s">
        <v>1205</v>
      </c>
      <c r="T1862" s="24">
        <f t="shared" si="30"/>
        <v>156</v>
      </c>
      <c r="U1862">
        <v>1</v>
      </c>
      <c r="AA1862" t="s">
        <v>562</v>
      </c>
      <c r="AB1862" t="s">
        <v>558</v>
      </c>
      <c r="AD1862">
        <v>315</v>
      </c>
      <c r="AF1862" t="s">
        <v>729</v>
      </c>
      <c r="AG1862" t="s">
        <v>561</v>
      </c>
      <c r="AH1862" t="s">
        <v>542</v>
      </c>
      <c r="AI1862" s="6">
        <v>35065</v>
      </c>
      <c r="AJ1862" s="6">
        <v>36160</v>
      </c>
      <c r="AK1862" t="s">
        <v>191</v>
      </c>
      <c r="AM1862" t="s">
        <v>556</v>
      </c>
      <c r="AO1862" t="s">
        <v>569</v>
      </c>
      <c r="AY1862">
        <v>0</v>
      </c>
      <c r="AZ1862">
        <v>1</v>
      </c>
      <c r="BA1862">
        <v>0</v>
      </c>
      <c r="BF1862" t="s">
        <v>127</v>
      </c>
      <c r="BG1862" t="s">
        <v>698</v>
      </c>
    </row>
    <row r="1863" spans="1:59" x14ac:dyDescent="0.35">
      <c r="A1863">
        <v>46</v>
      </c>
      <c r="B1863">
        <v>1862</v>
      </c>
      <c r="D1863" t="s">
        <v>591</v>
      </c>
      <c r="E1863" t="s">
        <v>515</v>
      </c>
      <c r="F1863" t="s">
        <v>419</v>
      </c>
      <c r="H1863" t="s">
        <v>299</v>
      </c>
      <c r="I1863" t="s">
        <v>61</v>
      </c>
      <c r="K1863" t="s">
        <v>408</v>
      </c>
      <c r="N1863">
        <v>0.51700000000000002</v>
      </c>
      <c r="O1863">
        <v>0</v>
      </c>
      <c r="Q1863" t="s">
        <v>504</v>
      </c>
      <c r="R1863" t="s">
        <v>1205</v>
      </c>
      <c r="T1863" s="24">
        <f t="shared" si="30"/>
        <v>156</v>
      </c>
      <c r="U1863">
        <v>1</v>
      </c>
      <c r="AA1863" t="s">
        <v>562</v>
      </c>
      <c r="AB1863" t="s">
        <v>558</v>
      </c>
      <c r="AD1863">
        <v>315</v>
      </c>
      <c r="AF1863" t="s">
        <v>729</v>
      </c>
      <c r="AG1863" t="s">
        <v>561</v>
      </c>
      <c r="AH1863" t="s">
        <v>542</v>
      </c>
      <c r="AI1863" s="6">
        <v>36161</v>
      </c>
      <c r="AJ1863" s="6">
        <v>37256</v>
      </c>
      <c r="AK1863" t="s">
        <v>297</v>
      </c>
      <c r="AM1863" t="s">
        <v>556</v>
      </c>
      <c r="AO1863" t="s">
        <v>569</v>
      </c>
      <c r="AY1863">
        <v>0</v>
      </c>
      <c r="AZ1863">
        <v>1</v>
      </c>
      <c r="BA1863">
        <v>0</v>
      </c>
      <c r="BF1863" t="s">
        <v>127</v>
      </c>
      <c r="BG1863" t="s">
        <v>698</v>
      </c>
    </row>
    <row r="1864" spans="1:59" x14ac:dyDescent="0.35">
      <c r="A1864">
        <v>46</v>
      </c>
      <c r="B1864">
        <v>1863</v>
      </c>
      <c r="D1864" t="s">
        <v>591</v>
      </c>
      <c r="E1864" t="s">
        <v>516</v>
      </c>
      <c r="F1864" t="s">
        <v>419</v>
      </c>
      <c r="H1864" t="s">
        <v>301</v>
      </c>
      <c r="I1864" t="s">
        <v>61</v>
      </c>
      <c r="K1864" t="s">
        <v>408</v>
      </c>
      <c r="N1864">
        <v>7.6999999999999999E-2</v>
      </c>
      <c r="O1864">
        <v>0</v>
      </c>
      <c r="Q1864" t="s">
        <v>504</v>
      </c>
      <c r="R1864" t="s">
        <v>1205</v>
      </c>
      <c r="T1864" s="24">
        <f t="shared" si="30"/>
        <v>156</v>
      </c>
      <c r="U1864">
        <v>1</v>
      </c>
      <c r="AA1864" t="s">
        <v>562</v>
      </c>
      <c r="AB1864" t="s">
        <v>558</v>
      </c>
      <c r="AD1864">
        <v>315</v>
      </c>
      <c r="AF1864" t="s">
        <v>729</v>
      </c>
      <c r="AG1864" t="s">
        <v>561</v>
      </c>
      <c r="AH1864" t="s">
        <v>542</v>
      </c>
      <c r="AI1864" s="6">
        <v>36161</v>
      </c>
      <c r="AJ1864" s="6">
        <v>37256</v>
      </c>
      <c r="AK1864" t="s">
        <v>297</v>
      </c>
      <c r="AM1864" t="s">
        <v>556</v>
      </c>
      <c r="AO1864" t="s">
        <v>569</v>
      </c>
      <c r="AY1864">
        <v>0</v>
      </c>
      <c r="AZ1864">
        <v>1</v>
      </c>
      <c r="BA1864">
        <v>0</v>
      </c>
      <c r="BF1864" t="s">
        <v>127</v>
      </c>
      <c r="BG1864" t="s">
        <v>698</v>
      </c>
    </row>
    <row r="1865" spans="1:59" x14ac:dyDescent="0.35">
      <c r="A1865">
        <v>46</v>
      </c>
      <c r="B1865">
        <v>1864</v>
      </c>
      <c r="D1865" t="s">
        <v>591</v>
      </c>
      <c r="E1865" t="s">
        <v>517</v>
      </c>
      <c r="F1865" t="s">
        <v>419</v>
      </c>
      <c r="H1865" t="s">
        <v>300</v>
      </c>
      <c r="I1865" t="s">
        <v>61</v>
      </c>
      <c r="K1865" t="s">
        <v>408</v>
      </c>
      <c r="N1865">
        <v>0.85399999999999998</v>
      </c>
      <c r="O1865">
        <v>0</v>
      </c>
      <c r="Q1865" t="s">
        <v>504</v>
      </c>
      <c r="R1865" t="s">
        <v>1205</v>
      </c>
      <c r="T1865" s="24">
        <f t="shared" si="30"/>
        <v>156</v>
      </c>
      <c r="U1865">
        <v>1</v>
      </c>
      <c r="AA1865" t="s">
        <v>562</v>
      </c>
      <c r="AB1865" t="s">
        <v>558</v>
      </c>
      <c r="AD1865">
        <v>315</v>
      </c>
      <c r="AF1865" t="s">
        <v>729</v>
      </c>
      <c r="AG1865" t="s">
        <v>561</v>
      </c>
      <c r="AH1865" t="s">
        <v>542</v>
      </c>
      <c r="AI1865" s="6">
        <v>36161</v>
      </c>
      <c r="AJ1865" s="6">
        <v>37256</v>
      </c>
      <c r="AK1865" t="s">
        <v>297</v>
      </c>
      <c r="AM1865" t="s">
        <v>556</v>
      </c>
      <c r="AO1865" t="s">
        <v>569</v>
      </c>
      <c r="AY1865">
        <v>0</v>
      </c>
      <c r="AZ1865">
        <v>1</v>
      </c>
      <c r="BA1865">
        <v>0</v>
      </c>
      <c r="BF1865" t="s">
        <v>127</v>
      </c>
      <c r="BG1865" t="s">
        <v>698</v>
      </c>
    </row>
    <row r="1866" spans="1:59" x14ac:dyDescent="0.35">
      <c r="A1866">
        <v>46</v>
      </c>
      <c r="B1866">
        <v>1865</v>
      </c>
      <c r="D1866" t="s">
        <v>591</v>
      </c>
      <c r="E1866" t="s">
        <v>518</v>
      </c>
      <c r="F1866" t="s">
        <v>419</v>
      </c>
      <c r="H1866" t="s">
        <v>302</v>
      </c>
      <c r="I1866" t="s">
        <v>61</v>
      </c>
      <c r="K1866" t="s">
        <v>408</v>
      </c>
      <c r="N1866">
        <v>0.63</v>
      </c>
      <c r="O1866">
        <v>0</v>
      </c>
      <c r="Q1866" t="s">
        <v>504</v>
      </c>
      <c r="R1866" t="s">
        <v>1205</v>
      </c>
      <c r="T1866" s="24">
        <f t="shared" si="30"/>
        <v>156</v>
      </c>
      <c r="U1866">
        <v>1</v>
      </c>
      <c r="AA1866" t="s">
        <v>562</v>
      </c>
      <c r="AB1866" t="s">
        <v>558</v>
      </c>
      <c r="AD1866">
        <v>315</v>
      </c>
      <c r="AF1866" t="s">
        <v>729</v>
      </c>
      <c r="AG1866" t="s">
        <v>561</v>
      </c>
      <c r="AH1866" t="s">
        <v>542</v>
      </c>
      <c r="AI1866" s="6">
        <v>36161</v>
      </c>
      <c r="AJ1866" s="6">
        <v>37256</v>
      </c>
      <c r="AK1866" t="s">
        <v>297</v>
      </c>
      <c r="AM1866" t="s">
        <v>556</v>
      </c>
      <c r="AO1866" t="s">
        <v>569</v>
      </c>
      <c r="AY1866">
        <v>0</v>
      </c>
      <c r="AZ1866">
        <v>1</v>
      </c>
      <c r="BA1866">
        <v>0</v>
      </c>
      <c r="BF1866" t="s">
        <v>127</v>
      </c>
      <c r="BG1866" t="s">
        <v>698</v>
      </c>
    </row>
    <row r="1867" spans="1:59" x14ac:dyDescent="0.35">
      <c r="A1867">
        <v>46</v>
      </c>
      <c r="B1867">
        <v>1866</v>
      </c>
      <c r="D1867" t="s">
        <v>591</v>
      </c>
      <c r="E1867" t="s">
        <v>519</v>
      </c>
      <c r="F1867" t="s">
        <v>419</v>
      </c>
      <c r="H1867" t="s">
        <v>303</v>
      </c>
      <c r="I1867" t="s">
        <v>61</v>
      </c>
      <c r="K1867" t="s">
        <v>408</v>
      </c>
      <c r="N1867">
        <v>0.21</v>
      </c>
      <c r="O1867">
        <v>0</v>
      </c>
      <c r="Q1867" t="s">
        <v>504</v>
      </c>
      <c r="R1867" t="s">
        <v>1205</v>
      </c>
      <c r="T1867" s="24">
        <f t="shared" si="30"/>
        <v>156</v>
      </c>
      <c r="U1867">
        <v>1</v>
      </c>
      <c r="AA1867" t="s">
        <v>562</v>
      </c>
      <c r="AB1867" t="s">
        <v>558</v>
      </c>
      <c r="AD1867">
        <v>315</v>
      </c>
      <c r="AF1867" t="s">
        <v>729</v>
      </c>
      <c r="AG1867" t="s">
        <v>561</v>
      </c>
      <c r="AH1867" t="s">
        <v>542</v>
      </c>
      <c r="AI1867" s="6">
        <v>36161</v>
      </c>
      <c r="AJ1867" s="6">
        <v>37256</v>
      </c>
      <c r="AK1867" t="s">
        <v>297</v>
      </c>
      <c r="AM1867" t="s">
        <v>556</v>
      </c>
      <c r="AO1867" t="s">
        <v>569</v>
      </c>
      <c r="AY1867">
        <v>0</v>
      </c>
      <c r="AZ1867">
        <v>1</v>
      </c>
      <c r="BA1867">
        <v>0</v>
      </c>
      <c r="BF1867" t="s">
        <v>127</v>
      </c>
      <c r="BG1867" t="s">
        <v>698</v>
      </c>
    </row>
    <row r="1868" spans="1:59" x14ac:dyDescent="0.35">
      <c r="A1868">
        <v>46</v>
      </c>
      <c r="B1868">
        <v>1867</v>
      </c>
      <c r="D1868" t="s">
        <v>591</v>
      </c>
      <c r="E1868" t="s">
        <v>515</v>
      </c>
      <c r="F1868" t="s">
        <v>419</v>
      </c>
      <c r="H1868" t="s">
        <v>299</v>
      </c>
      <c r="I1868" t="s">
        <v>61</v>
      </c>
      <c r="K1868" t="s">
        <v>408</v>
      </c>
      <c r="N1868">
        <v>0.20300000000000001</v>
      </c>
      <c r="O1868">
        <v>0</v>
      </c>
      <c r="Q1868" t="s">
        <v>504</v>
      </c>
      <c r="R1868" t="s">
        <v>1205</v>
      </c>
      <c r="T1868" s="24">
        <f t="shared" si="30"/>
        <v>156</v>
      </c>
      <c r="U1868">
        <v>1</v>
      </c>
      <c r="AA1868" t="s">
        <v>562</v>
      </c>
      <c r="AB1868" t="s">
        <v>558</v>
      </c>
      <c r="AD1868">
        <v>315</v>
      </c>
      <c r="AF1868" t="s">
        <v>729</v>
      </c>
      <c r="AG1868" t="s">
        <v>561</v>
      </c>
      <c r="AH1868" t="s">
        <v>542</v>
      </c>
      <c r="AI1868" s="6">
        <v>36161</v>
      </c>
      <c r="AJ1868" s="6">
        <v>37256</v>
      </c>
      <c r="AK1868" t="s">
        <v>190</v>
      </c>
      <c r="AM1868" t="s">
        <v>556</v>
      </c>
      <c r="AO1868" t="s">
        <v>569</v>
      </c>
      <c r="AY1868">
        <v>0</v>
      </c>
      <c r="AZ1868">
        <v>1</v>
      </c>
      <c r="BA1868">
        <v>0</v>
      </c>
      <c r="BF1868" t="s">
        <v>127</v>
      </c>
      <c r="BG1868" t="s">
        <v>698</v>
      </c>
    </row>
    <row r="1869" spans="1:59" x14ac:dyDescent="0.35">
      <c r="A1869">
        <v>46</v>
      </c>
      <c r="B1869">
        <v>1868</v>
      </c>
      <c r="D1869" t="s">
        <v>591</v>
      </c>
      <c r="E1869" t="s">
        <v>516</v>
      </c>
      <c r="F1869" t="s">
        <v>419</v>
      </c>
      <c r="H1869" t="s">
        <v>301</v>
      </c>
      <c r="I1869" t="s">
        <v>61</v>
      </c>
      <c r="K1869" t="s">
        <v>408</v>
      </c>
      <c r="N1869">
        <v>2.4E-2</v>
      </c>
      <c r="O1869">
        <v>0</v>
      </c>
      <c r="Q1869" t="s">
        <v>504</v>
      </c>
      <c r="R1869" t="s">
        <v>1205</v>
      </c>
      <c r="T1869" s="24">
        <f t="shared" si="30"/>
        <v>156</v>
      </c>
      <c r="U1869">
        <v>1</v>
      </c>
      <c r="AA1869" t="s">
        <v>562</v>
      </c>
      <c r="AB1869" t="s">
        <v>558</v>
      </c>
      <c r="AC1869">
        <v>0.05</v>
      </c>
      <c r="AD1869">
        <v>315</v>
      </c>
      <c r="AF1869" t="s">
        <v>729</v>
      </c>
      <c r="AG1869" t="s">
        <v>561</v>
      </c>
      <c r="AH1869" t="s">
        <v>542</v>
      </c>
      <c r="AI1869" s="6">
        <v>36161</v>
      </c>
      <c r="AJ1869" s="6">
        <v>37256</v>
      </c>
      <c r="AK1869" t="s">
        <v>190</v>
      </c>
      <c r="AM1869" t="s">
        <v>556</v>
      </c>
      <c r="AO1869" t="s">
        <v>569</v>
      </c>
      <c r="AY1869">
        <v>0</v>
      </c>
      <c r="AZ1869">
        <v>1</v>
      </c>
      <c r="BA1869">
        <v>0</v>
      </c>
      <c r="BF1869" t="s">
        <v>127</v>
      </c>
      <c r="BG1869" t="s">
        <v>698</v>
      </c>
    </row>
    <row r="1870" spans="1:59" x14ac:dyDescent="0.35">
      <c r="A1870">
        <v>46</v>
      </c>
      <c r="B1870">
        <v>1869</v>
      </c>
      <c r="D1870" t="s">
        <v>591</v>
      </c>
      <c r="E1870" t="s">
        <v>517</v>
      </c>
      <c r="F1870" t="s">
        <v>419</v>
      </c>
      <c r="H1870" t="s">
        <v>300</v>
      </c>
      <c r="I1870" t="s">
        <v>61</v>
      </c>
      <c r="K1870" t="s">
        <v>408</v>
      </c>
      <c r="N1870">
        <v>2.1000000000000001E-2</v>
      </c>
      <c r="O1870">
        <v>0</v>
      </c>
      <c r="Q1870" t="s">
        <v>504</v>
      </c>
      <c r="R1870" t="s">
        <v>1205</v>
      </c>
      <c r="T1870" s="24">
        <f t="shared" si="30"/>
        <v>156</v>
      </c>
      <c r="U1870">
        <v>1</v>
      </c>
      <c r="AA1870" t="s">
        <v>562</v>
      </c>
      <c r="AB1870" t="s">
        <v>558</v>
      </c>
      <c r="AC1870">
        <v>0.05</v>
      </c>
      <c r="AD1870">
        <v>315</v>
      </c>
      <c r="AF1870" t="s">
        <v>729</v>
      </c>
      <c r="AG1870" t="s">
        <v>561</v>
      </c>
      <c r="AH1870" t="s">
        <v>542</v>
      </c>
      <c r="AI1870" s="6">
        <v>36161</v>
      </c>
      <c r="AJ1870" s="6">
        <v>37256</v>
      </c>
      <c r="AK1870" t="s">
        <v>190</v>
      </c>
      <c r="AM1870" t="s">
        <v>556</v>
      </c>
      <c r="AO1870" t="s">
        <v>569</v>
      </c>
      <c r="AY1870">
        <v>0</v>
      </c>
      <c r="AZ1870">
        <v>1</v>
      </c>
      <c r="BA1870">
        <v>0</v>
      </c>
      <c r="BF1870" t="s">
        <v>127</v>
      </c>
      <c r="BG1870" t="s">
        <v>698</v>
      </c>
    </row>
    <row r="1871" spans="1:59" x14ac:dyDescent="0.35">
      <c r="A1871">
        <v>46</v>
      </c>
      <c r="B1871">
        <v>1870</v>
      </c>
      <c r="D1871" t="s">
        <v>591</v>
      </c>
      <c r="E1871" t="s">
        <v>518</v>
      </c>
      <c r="F1871" t="s">
        <v>419</v>
      </c>
      <c r="H1871" t="s">
        <v>302</v>
      </c>
      <c r="I1871" t="s">
        <v>61</v>
      </c>
      <c r="K1871" t="s">
        <v>408</v>
      </c>
      <c r="N1871">
        <v>7.0999999999999994E-2</v>
      </c>
      <c r="O1871">
        <v>0</v>
      </c>
      <c r="Q1871" t="s">
        <v>504</v>
      </c>
      <c r="R1871" t="s">
        <v>1205</v>
      </c>
      <c r="T1871" s="24">
        <f t="shared" si="30"/>
        <v>156</v>
      </c>
      <c r="U1871">
        <v>1</v>
      </c>
      <c r="AA1871" t="s">
        <v>562</v>
      </c>
      <c r="AB1871" t="s">
        <v>558</v>
      </c>
      <c r="AD1871">
        <v>315</v>
      </c>
      <c r="AF1871" t="s">
        <v>729</v>
      </c>
      <c r="AG1871" t="s">
        <v>561</v>
      </c>
      <c r="AH1871" t="s">
        <v>542</v>
      </c>
      <c r="AI1871" s="6">
        <v>36161</v>
      </c>
      <c r="AJ1871" s="6">
        <v>37256</v>
      </c>
      <c r="AK1871" t="s">
        <v>190</v>
      </c>
      <c r="AM1871" t="s">
        <v>556</v>
      </c>
      <c r="AO1871" t="s">
        <v>569</v>
      </c>
      <c r="AY1871">
        <v>0</v>
      </c>
      <c r="AZ1871">
        <v>1</v>
      </c>
      <c r="BA1871">
        <v>0</v>
      </c>
      <c r="BF1871" t="s">
        <v>127</v>
      </c>
      <c r="BG1871" t="s">
        <v>698</v>
      </c>
    </row>
    <row r="1872" spans="1:59" x14ac:dyDescent="0.35">
      <c r="A1872">
        <v>46</v>
      </c>
      <c r="B1872">
        <v>1871</v>
      </c>
      <c r="D1872" t="s">
        <v>591</v>
      </c>
      <c r="E1872" t="s">
        <v>519</v>
      </c>
      <c r="F1872" t="s">
        <v>419</v>
      </c>
      <c r="H1872" t="s">
        <v>303</v>
      </c>
      <c r="I1872" t="s">
        <v>61</v>
      </c>
      <c r="K1872" t="s">
        <v>408</v>
      </c>
      <c r="N1872">
        <v>0.34699999999999998</v>
      </c>
      <c r="O1872">
        <v>0</v>
      </c>
      <c r="Q1872" t="s">
        <v>504</v>
      </c>
      <c r="R1872" t="s">
        <v>1205</v>
      </c>
      <c r="T1872" s="24">
        <f t="shared" si="30"/>
        <v>156</v>
      </c>
      <c r="U1872">
        <v>1</v>
      </c>
      <c r="AA1872" t="s">
        <v>562</v>
      </c>
      <c r="AB1872" t="s">
        <v>558</v>
      </c>
      <c r="AD1872">
        <v>315</v>
      </c>
      <c r="AF1872" t="s">
        <v>729</v>
      </c>
      <c r="AG1872" t="s">
        <v>561</v>
      </c>
      <c r="AH1872" t="s">
        <v>542</v>
      </c>
      <c r="AI1872" s="6">
        <v>36161</v>
      </c>
      <c r="AJ1872" s="6">
        <v>37256</v>
      </c>
      <c r="AK1872" t="s">
        <v>190</v>
      </c>
      <c r="AM1872" t="s">
        <v>556</v>
      </c>
      <c r="AO1872" t="s">
        <v>569</v>
      </c>
      <c r="AY1872">
        <v>0</v>
      </c>
      <c r="AZ1872">
        <v>1</v>
      </c>
      <c r="BA1872">
        <v>0</v>
      </c>
      <c r="BF1872" t="s">
        <v>127</v>
      </c>
      <c r="BG1872" t="s">
        <v>698</v>
      </c>
    </row>
    <row r="1873" spans="1:59" x14ac:dyDescent="0.35">
      <c r="A1873">
        <v>46</v>
      </c>
      <c r="B1873">
        <v>1872</v>
      </c>
      <c r="D1873" t="s">
        <v>591</v>
      </c>
      <c r="E1873" t="s">
        <v>515</v>
      </c>
      <c r="F1873" t="s">
        <v>419</v>
      </c>
      <c r="H1873" t="s">
        <v>299</v>
      </c>
      <c r="I1873" t="s">
        <v>61</v>
      </c>
      <c r="K1873" t="s">
        <v>408</v>
      </c>
      <c r="N1873">
        <v>0.13500000000000001</v>
      </c>
      <c r="O1873">
        <v>0</v>
      </c>
      <c r="Q1873" t="s">
        <v>504</v>
      </c>
      <c r="R1873" t="s">
        <v>1205</v>
      </c>
      <c r="T1873" s="24">
        <f t="shared" si="30"/>
        <v>156</v>
      </c>
      <c r="U1873">
        <v>1</v>
      </c>
      <c r="AA1873" t="s">
        <v>562</v>
      </c>
      <c r="AB1873" t="s">
        <v>558</v>
      </c>
      <c r="AD1873">
        <v>315</v>
      </c>
      <c r="AF1873" t="s">
        <v>729</v>
      </c>
      <c r="AG1873" t="s">
        <v>561</v>
      </c>
      <c r="AH1873" t="s">
        <v>542</v>
      </c>
      <c r="AI1873" s="6">
        <v>36161</v>
      </c>
      <c r="AJ1873" s="6">
        <v>37256</v>
      </c>
      <c r="AK1873" t="s">
        <v>197</v>
      </c>
      <c r="AM1873" t="s">
        <v>556</v>
      </c>
      <c r="AO1873" t="s">
        <v>569</v>
      </c>
      <c r="AY1873">
        <v>0</v>
      </c>
      <c r="AZ1873">
        <v>1</v>
      </c>
      <c r="BA1873">
        <v>0</v>
      </c>
      <c r="BF1873" t="s">
        <v>127</v>
      </c>
      <c r="BG1873" t="s">
        <v>698</v>
      </c>
    </row>
    <row r="1874" spans="1:59" x14ac:dyDescent="0.35">
      <c r="A1874">
        <v>46</v>
      </c>
      <c r="B1874">
        <v>1873</v>
      </c>
      <c r="D1874" t="s">
        <v>591</v>
      </c>
      <c r="E1874" t="s">
        <v>516</v>
      </c>
      <c r="F1874" t="s">
        <v>419</v>
      </c>
      <c r="H1874" t="s">
        <v>301</v>
      </c>
      <c r="I1874" t="s">
        <v>61</v>
      </c>
      <c r="K1874" t="s">
        <v>408</v>
      </c>
      <c r="N1874">
        <v>0.29499999999999998</v>
      </c>
      <c r="O1874">
        <v>0</v>
      </c>
      <c r="Q1874" t="s">
        <v>504</v>
      </c>
      <c r="R1874" t="s">
        <v>1205</v>
      </c>
      <c r="T1874" s="24">
        <f t="shared" si="30"/>
        <v>156</v>
      </c>
      <c r="U1874">
        <v>1</v>
      </c>
      <c r="AA1874" t="s">
        <v>562</v>
      </c>
      <c r="AB1874" t="s">
        <v>558</v>
      </c>
      <c r="AD1874">
        <v>315</v>
      </c>
      <c r="AF1874" t="s">
        <v>729</v>
      </c>
      <c r="AG1874" t="s">
        <v>561</v>
      </c>
      <c r="AH1874" t="s">
        <v>542</v>
      </c>
      <c r="AI1874" s="6">
        <v>36161</v>
      </c>
      <c r="AJ1874" s="6">
        <v>37256</v>
      </c>
      <c r="AK1874" t="s">
        <v>197</v>
      </c>
      <c r="AM1874" t="s">
        <v>556</v>
      </c>
      <c r="AO1874" t="s">
        <v>569</v>
      </c>
      <c r="AY1874">
        <v>0</v>
      </c>
      <c r="AZ1874">
        <v>1</v>
      </c>
      <c r="BA1874">
        <v>0</v>
      </c>
      <c r="BF1874" t="s">
        <v>127</v>
      </c>
      <c r="BG1874" t="s">
        <v>698</v>
      </c>
    </row>
    <row r="1875" spans="1:59" x14ac:dyDescent="0.35">
      <c r="A1875">
        <v>46</v>
      </c>
      <c r="B1875">
        <v>1874</v>
      </c>
      <c r="D1875" t="s">
        <v>591</v>
      </c>
      <c r="E1875" t="s">
        <v>517</v>
      </c>
      <c r="F1875" t="s">
        <v>419</v>
      </c>
      <c r="H1875" t="s">
        <v>300</v>
      </c>
      <c r="I1875" t="s">
        <v>61</v>
      </c>
      <c r="K1875" t="s">
        <v>408</v>
      </c>
      <c r="N1875">
        <v>0.59699999999999998</v>
      </c>
      <c r="O1875">
        <v>0</v>
      </c>
      <c r="Q1875" t="s">
        <v>504</v>
      </c>
      <c r="R1875" t="s">
        <v>1205</v>
      </c>
      <c r="T1875" s="24">
        <f t="shared" si="30"/>
        <v>156</v>
      </c>
      <c r="U1875">
        <v>1</v>
      </c>
      <c r="AA1875" t="s">
        <v>562</v>
      </c>
      <c r="AB1875" t="s">
        <v>558</v>
      </c>
      <c r="AD1875">
        <v>315</v>
      </c>
      <c r="AF1875" t="s">
        <v>729</v>
      </c>
      <c r="AG1875" t="s">
        <v>561</v>
      </c>
      <c r="AH1875" t="s">
        <v>542</v>
      </c>
      <c r="AI1875" s="6">
        <v>36161</v>
      </c>
      <c r="AJ1875" s="6">
        <v>37256</v>
      </c>
      <c r="AK1875" t="s">
        <v>197</v>
      </c>
      <c r="AM1875" t="s">
        <v>556</v>
      </c>
      <c r="AO1875" t="s">
        <v>569</v>
      </c>
      <c r="AY1875">
        <v>0</v>
      </c>
      <c r="AZ1875">
        <v>1</v>
      </c>
      <c r="BA1875">
        <v>0</v>
      </c>
      <c r="BF1875" t="s">
        <v>127</v>
      </c>
      <c r="BG1875" t="s">
        <v>698</v>
      </c>
    </row>
    <row r="1876" spans="1:59" x14ac:dyDescent="0.35">
      <c r="A1876">
        <v>46</v>
      </c>
      <c r="B1876">
        <v>1875</v>
      </c>
      <c r="D1876" t="s">
        <v>591</v>
      </c>
      <c r="E1876" t="s">
        <v>518</v>
      </c>
      <c r="F1876" t="s">
        <v>419</v>
      </c>
      <c r="H1876" t="s">
        <v>302</v>
      </c>
      <c r="I1876" t="s">
        <v>61</v>
      </c>
      <c r="K1876" t="s">
        <v>408</v>
      </c>
      <c r="N1876">
        <v>0.59399999999999997</v>
      </c>
      <c r="O1876">
        <v>0</v>
      </c>
      <c r="Q1876" t="s">
        <v>504</v>
      </c>
      <c r="R1876" t="s">
        <v>1205</v>
      </c>
      <c r="T1876" s="24">
        <f t="shared" si="30"/>
        <v>156</v>
      </c>
      <c r="U1876">
        <v>1</v>
      </c>
      <c r="AA1876" t="s">
        <v>562</v>
      </c>
      <c r="AB1876" t="s">
        <v>558</v>
      </c>
      <c r="AD1876">
        <v>315</v>
      </c>
      <c r="AF1876" t="s">
        <v>729</v>
      </c>
      <c r="AG1876" t="s">
        <v>561</v>
      </c>
      <c r="AH1876" t="s">
        <v>542</v>
      </c>
      <c r="AI1876" s="6">
        <v>36161</v>
      </c>
      <c r="AJ1876" s="6">
        <v>37256</v>
      </c>
      <c r="AK1876" t="s">
        <v>197</v>
      </c>
      <c r="AM1876" t="s">
        <v>556</v>
      </c>
      <c r="AO1876" t="s">
        <v>569</v>
      </c>
      <c r="AY1876">
        <v>0</v>
      </c>
      <c r="AZ1876">
        <v>1</v>
      </c>
      <c r="BA1876">
        <v>0</v>
      </c>
      <c r="BF1876" t="s">
        <v>127</v>
      </c>
      <c r="BG1876" t="s">
        <v>698</v>
      </c>
    </row>
    <row r="1877" spans="1:59" x14ac:dyDescent="0.35">
      <c r="A1877">
        <v>46</v>
      </c>
      <c r="B1877">
        <v>1876</v>
      </c>
      <c r="D1877" t="s">
        <v>591</v>
      </c>
      <c r="E1877" t="s">
        <v>519</v>
      </c>
      <c r="F1877" t="s">
        <v>419</v>
      </c>
      <c r="H1877" t="s">
        <v>303</v>
      </c>
      <c r="I1877" t="s">
        <v>61</v>
      </c>
      <c r="K1877" t="s">
        <v>408</v>
      </c>
      <c r="N1877">
        <v>0.373</v>
      </c>
      <c r="O1877">
        <v>0</v>
      </c>
      <c r="Q1877" t="s">
        <v>504</v>
      </c>
      <c r="R1877" t="s">
        <v>1205</v>
      </c>
      <c r="T1877" s="24">
        <f t="shared" si="30"/>
        <v>156</v>
      </c>
      <c r="U1877">
        <v>1</v>
      </c>
      <c r="AA1877" t="s">
        <v>562</v>
      </c>
      <c r="AB1877" t="s">
        <v>558</v>
      </c>
      <c r="AD1877">
        <v>315</v>
      </c>
      <c r="AF1877" t="s">
        <v>729</v>
      </c>
      <c r="AG1877" t="s">
        <v>561</v>
      </c>
      <c r="AH1877" t="s">
        <v>542</v>
      </c>
      <c r="AI1877" s="6">
        <v>36161</v>
      </c>
      <c r="AJ1877" s="6">
        <v>37256</v>
      </c>
      <c r="AK1877" t="s">
        <v>197</v>
      </c>
      <c r="AM1877" t="s">
        <v>556</v>
      </c>
      <c r="AO1877" t="s">
        <v>569</v>
      </c>
      <c r="AY1877">
        <v>0</v>
      </c>
      <c r="AZ1877">
        <v>1</v>
      </c>
      <c r="BA1877">
        <v>0</v>
      </c>
      <c r="BF1877" t="s">
        <v>127</v>
      </c>
      <c r="BG1877" t="s">
        <v>698</v>
      </c>
    </row>
    <row r="1878" spans="1:59" x14ac:dyDescent="0.35">
      <c r="A1878">
        <v>46</v>
      </c>
      <c r="B1878">
        <v>1877</v>
      </c>
      <c r="D1878" t="s">
        <v>591</v>
      </c>
      <c r="E1878" t="s">
        <v>515</v>
      </c>
      <c r="F1878" t="s">
        <v>419</v>
      </c>
      <c r="H1878" t="s">
        <v>299</v>
      </c>
      <c r="I1878" t="s">
        <v>61</v>
      </c>
      <c r="K1878" t="s">
        <v>408</v>
      </c>
      <c r="N1878">
        <v>0.94299999999999995</v>
      </c>
      <c r="O1878">
        <v>0</v>
      </c>
      <c r="Q1878" t="s">
        <v>504</v>
      </c>
      <c r="R1878" t="s">
        <v>1205</v>
      </c>
      <c r="T1878" s="24">
        <f t="shared" si="30"/>
        <v>156</v>
      </c>
      <c r="U1878">
        <v>1</v>
      </c>
      <c r="AA1878" t="s">
        <v>562</v>
      </c>
      <c r="AB1878" t="s">
        <v>558</v>
      </c>
      <c r="AD1878">
        <v>315</v>
      </c>
      <c r="AF1878" t="s">
        <v>729</v>
      </c>
      <c r="AG1878" t="s">
        <v>561</v>
      </c>
      <c r="AH1878" t="s">
        <v>542</v>
      </c>
      <c r="AI1878" s="6">
        <v>36161</v>
      </c>
      <c r="AJ1878" s="6">
        <v>37256</v>
      </c>
      <c r="AK1878" t="s">
        <v>191</v>
      </c>
      <c r="AM1878" t="s">
        <v>556</v>
      </c>
      <c r="AO1878" t="s">
        <v>569</v>
      </c>
      <c r="AY1878">
        <v>0</v>
      </c>
      <c r="AZ1878">
        <v>1</v>
      </c>
      <c r="BA1878">
        <v>0</v>
      </c>
      <c r="BF1878" t="s">
        <v>127</v>
      </c>
      <c r="BG1878" t="s">
        <v>698</v>
      </c>
    </row>
    <row r="1879" spans="1:59" x14ac:dyDescent="0.35">
      <c r="A1879">
        <v>46</v>
      </c>
      <c r="B1879">
        <v>1878</v>
      </c>
      <c r="D1879" t="s">
        <v>591</v>
      </c>
      <c r="E1879" t="s">
        <v>516</v>
      </c>
      <c r="F1879" t="s">
        <v>419</v>
      </c>
      <c r="H1879" t="s">
        <v>301</v>
      </c>
      <c r="I1879" t="s">
        <v>61</v>
      </c>
      <c r="K1879" t="s">
        <v>408</v>
      </c>
      <c r="N1879">
        <v>1E-3</v>
      </c>
      <c r="O1879">
        <v>0</v>
      </c>
      <c r="Q1879" t="s">
        <v>504</v>
      </c>
      <c r="R1879" t="s">
        <v>1205</v>
      </c>
      <c r="T1879" s="24">
        <f t="shared" si="30"/>
        <v>156</v>
      </c>
      <c r="U1879">
        <v>1</v>
      </c>
      <c r="AA1879" t="s">
        <v>562</v>
      </c>
      <c r="AB1879" t="s">
        <v>558</v>
      </c>
      <c r="AC1879">
        <v>1E-3</v>
      </c>
      <c r="AD1879">
        <v>315</v>
      </c>
      <c r="AF1879" t="s">
        <v>729</v>
      </c>
      <c r="AG1879" t="s">
        <v>561</v>
      </c>
      <c r="AH1879" t="s">
        <v>542</v>
      </c>
      <c r="AI1879" s="6">
        <v>36161</v>
      </c>
      <c r="AJ1879" s="6">
        <v>37256</v>
      </c>
      <c r="AK1879" t="s">
        <v>191</v>
      </c>
      <c r="AM1879" t="s">
        <v>556</v>
      </c>
      <c r="AO1879" t="s">
        <v>569</v>
      </c>
      <c r="AY1879">
        <v>0</v>
      </c>
      <c r="AZ1879">
        <v>1</v>
      </c>
      <c r="BA1879">
        <v>0</v>
      </c>
      <c r="BF1879" t="s">
        <v>127</v>
      </c>
      <c r="BG1879" t="s">
        <v>698</v>
      </c>
    </row>
    <row r="1880" spans="1:59" x14ac:dyDescent="0.35">
      <c r="A1880">
        <v>46</v>
      </c>
      <c r="B1880">
        <v>1879</v>
      </c>
      <c r="D1880" t="s">
        <v>591</v>
      </c>
      <c r="E1880" t="s">
        <v>517</v>
      </c>
      <c r="F1880" t="s">
        <v>419</v>
      </c>
      <c r="H1880" t="s">
        <v>300</v>
      </c>
      <c r="I1880" t="s">
        <v>61</v>
      </c>
      <c r="K1880" t="s">
        <v>408</v>
      </c>
      <c r="N1880">
        <v>0.23899999999999999</v>
      </c>
      <c r="O1880">
        <v>0</v>
      </c>
      <c r="Q1880" t="s">
        <v>504</v>
      </c>
      <c r="R1880" t="s">
        <v>1205</v>
      </c>
      <c r="T1880" s="24">
        <f t="shared" si="30"/>
        <v>156</v>
      </c>
      <c r="U1880">
        <v>1</v>
      </c>
      <c r="AA1880" t="s">
        <v>562</v>
      </c>
      <c r="AB1880" t="s">
        <v>558</v>
      </c>
      <c r="AD1880">
        <v>315</v>
      </c>
      <c r="AF1880" t="s">
        <v>729</v>
      </c>
      <c r="AG1880" t="s">
        <v>561</v>
      </c>
      <c r="AH1880" t="s">
        <v>542</v>
      </c>
      <c r="AI1880" s="6">
        <v>36161</v>
      </c>
      <c r="AJ1880" s="6">
        <v>37256</v>
      </c>
      <c r="AK1880" t="s">
        <v>191</v>
      </c>
      <c r="AM1880" t="s">
        <v>556</v>
      </c>
      <c r="AO1880" t="s">
        <v>569</v>
      </c>
      <c r="AY1880">
        <v>0</v>
      </c>
      <c r="AZ1880">
        <v>1</v>
      </c>
      <c r="BA1880">
        <v>0</v>
      </c>
      <c r="BF1880" t="s">
        <v>127</v>
      </c>
      <c r="BG1880" t="s">
        <v>698</v>
      </c>
    </row>
    <row r="1881" spans="1:59" x14ac:dyDescent="0.35">
      <c r="A1881">
        <v>46</v>
      </c>
      <c r="B1881">
        <v>1880</v>
      </c>
      <c r="D1881" t="s">
        <v>591</v>
      </c>
      <c r="E1881" t="s">
        <v>518</v>
      </c>
      <c r="F1881" t="s">
        <v>419</v>
      </c>
      <c r="H1881" t="s">
        <v>302</v>
      </c>
      <c r="I1881" t="s">
        <v>61</v>
      </c>
      <c r="K1881" t="s">
        <v>408</v>
      </c>
      <c r="N1881">
        <v>2.5000000000000001E-2</v>
      </c>
      <c r="O1881">
        <v>0</v>
      </c>
      <c r="Q1881" t="s">
        <v>504</v>
      </c>
      <c r="R1881" t="s">
        <v>1205</v>
      </c>
      <c r="T1881" s="24">
        <f t="shared" si="30"/>
        <v>156</v>
      </c>
      <c r="U1881">
        <v>1</v>
      </c>
      <c r="AA1881" t="s">
        <v>562</v>
      </c>
      <c r="AB1881" t="s">
        <v>558</v>
      </c>
      <c r="AC1881">
        <v>0.05</v>
      </c>
      <c r="AD1881">
        <v>315</v>
      </c>
      <c r="AF1881" t="s">
        <v>729</v>
      </c>
      <c r="AG1881" t="s">
        <v>561</v>
      </c>
      <c r="AH1881" t="s">
        <v>542</v>
      </c>
      <c r="AI1881" s="6">
        <v>36161</v>
      </c>
      <c r="AJ1881" s="6">
        <v>37256</v>
      </c>
      <c r="AK1881" t="s">
        <v>191</v>
      </c>
      <c r="AM1881" t="s">
        <v>556</v>
      </c>
      <c r="AO1881" t="s">
        <v>569</v>
      </c>
      <c r="AY1881">
        <v>0</v>
      </c>
      <c r="AZ1881">
        <v>1</v>
      </c>
      <c r="BA1881">
        <v>0</v>
      </c>
      <c r="BF1881" t="s">
        <v>127</v>
      </c>
      <c r="BG1881" t="s">
        <v>698</v>
      </c>
    </row>
    <row r="1882" spans="1:59" x14ac:dyDescent="0.35">
      <c r="A1882">
        <v>46</v>
      </c>
      <c r="B1882">
        <v>1881</v>
      </c>
      <c r="D1882" t="s">
        <v>591</v>
      </c>
      <c r="E1882" t="s">
        <v>519</v>
      </c>
      <c r="F1882" t="s">
        <v>419</v>
      </c>
      <c r="H1882" t="s">
        <v>303</v>
      </c>
      <c r="I1882" t="s">
        <v>61</v>
      </c>
      <c r="K1882" t="s">
        <v>408</v>
      </c>
      <c r="N1882">
        <v>0.89300000000000002</v>
      </c>
      <c r="O1882">
        <v>0</v>
      </c>
      <c r="Q1882" t="s">
        <v>504</v>
      </c>
      <c r="R1882" t="s">
        <v>1205</v>
      </c>
      <c r="T1882" s="24">
        <f t="shared" si="30"/>
        <v>156</v>
      </c>
      <c r="U1882">
        <v>1</v>
      </c>
      <c r="AA1882" t="s">
        <v>562</v>
      </c>
      <c r="AB1882" t="s">
        <v>558</v>
      </c>
      <c r="AD1882">
        <v>315</v>
      </c>
      <c r="AF1882" t="s">
        <v>729</v>
      </c>
      <c r="AG1882" t="s">
        <v>561</v>
      </c>
      <c r="AH1882" t="s">
        <v>542</v>
      </c>
      <c r="AI1882" s="6">
        <v>36161</v>
      </c>
      <c r="AJ1882" s="6">
        <v>37256</v>
      </c>
      <c r="AK1882" t="s">
        <v>191</v>
      </c>
      <c r="AM1882" t="s">
        <v>556</v>
      </c>
      <c r="AO1882" t="s">
        <v>569</v>
      </c>
      <c r="AY1882">
        <v>0</v>
      </c>
      <c r="AZ1882">
        <v>1</v>
      </c>
      <c r="BA1882">
        <v>0</v>
      </c>
      <c r="BF1882" t="s">
        <v>127</v>
      </c>
      <c r="BG1882" t="s">
        <v>698</v>
      </c>
    </row>
    <row r="1883" spans="1:59" x14ac:dyDescent="0.35">
      <c r="A1883">
        <v>46</v>
      </c>
      <c r="B1883">
        <v>1882</v>
      </c>
      <c r="D1883" t="s">
        <v>591</v>
      </c>
      <c r="E1883" t="s">
        <v>515</v>
      </c>
      <c r="F1883" t="s">
        <v>419</v>
      </c>
      <c r="H1883" t="s">
        <v>299</v>
      </c>
      <c r="I1883" t="s">
        <v>61</v>
      </c>
      <c r="K1883" t="s">
        <v>408</v>
      </c>
      <c r="N1883">
        <v>0.16700000000000001</v>
      </c>
      <c r="O1883">
        <v>0</v>
      </c>
      <c r="Q1883" t="s">
        <v>504</v>
      </c>
      <c r="R1883" t="s">
        <v>1205</v>
      </c>
      <c r="T1883" s="24">
        <f t="shared" si="30"/>
        <v>156</v>
      </c>
      <c r="U1883">
        <v>1</v>
      </c>
      <c r="AA1883" t="s">
        <v>562</v>
      </c>
      <c r="AB1883" t="s">
        <v>558</v>
      </c>
      <c r="AD1883">
        <v>315</v>
      </c>
      <c r="AF1883" t="s">
        <v>729</v>
      </c>
      <c r="AG1883" t="s">
        <v>561</v>
      </c>
      <c r="AH1883" t="s">
        <v>542</v>
      </c>
      <c r="AI1883" s="6">
        <v>37257</v>
      </c>
      <c r="AJ1883" s="6">
        <v>38351</v>
      </c>
      <c r="AK1883" t="s">
        <v>297</v>
      </c>
      <c r="AM1883" t="s">
        <v>556</v>
      </c>
      <c r="AO1883" t="s">
        <v>569</v>
      </c>
      <c r="AY1883">
        <v>0</v>
      </c>
      <c r="AZ1883">
        <v>1</v>
      </c>
      <c r="BA1883">
        <v>0</v>
      </c>
      <c r="BF1883" t="s">
        <v>127</v>
      </c>
      <c r="BG1883" t="s">
        <v>698</v>
      </c>
    </row>
    <row r="1884" spans="1:59" x14ac:dyDescent="0.35">
      <c r="A1884">
        <v>46</v>
      </c>
      <c r="B1884">
        <v>1883</v>
      </c>
      <c r="D1884" t="s">
        <v>591</v>
      </c>
      <c r="E1884" t="s">
        <v>516</v>
      </c>
      <c r="F1884" t="s">
        <v>419</v>
      </c>
      <c r="H1884" t="s">
        <v>301</v>
      </c>
      <c r="I1884" t="s">
        <v>61</v>
      </c>
      <c r="K1884" t="s">
        <v>408</v>
      </c>
      <c r="N1884">
        <v>0.124</v>
      </c>
      <c r="O1884">
        <v>0</v>
      </c>
      <c r="Q1884" t="s">
        <v>504</v>
      </c>
      <c r="R1884" t="s">
        <v>1205</v>
      </c>
      <c r="T1884" s="24">
        <f t="shared" si="30"/>
        <v>156</v>
      </c>
      <c r="U1884">
        <v>1</v>
      </c>
      <c r="AA1884" t="s">
        <v>562</v>
      </c>
      <c r="AB1884" t="s">
        <v>558</v>
      </c>
      <c r="AD1884">
        <v>315</v>
      </c>
      <c r="AF1884" t="s">
        <v>729</v>
      </c>
      <c r="AG1884" t="s">
        <v>561</v>
      </c>
      <c r="AH1884" t="s">
        <v>542</v>
      </c>
      <c r="AI1884" s="6">
        <v>37257</v>
      </c>
      <c r="AJ1884" s="6">
        <v>38351</v>
      </c>
      <c r="AK1884" t="s">
        <v>297</v>
      </c>
      <c r="AM1884" t="s">
        <v>556</v>
      </c>
      <c r="AO1884" t="s">
        <v>569</v>
      </c>
      <c r="AY1884">
        <v>0</v>
      </c>
      <c r="AZ1884">
        <v>1</v>
      </c>
      <c r="BA1884">
        <v>0</v>
      </c>
      <c r="BF1884" t="s">
        <v>127</v>
      </c>
      <c r="BG1884" t="s">
        <v>698</v>
      </c>
    </row>
    <row r="1885" spans="1:59" x14ac:dyDescent="0.35">
      <c r="A1885">
        <v>46</v>
      </c>
      <c r="B1885">
        <v>1884</v>
      </c>
      <c r="D1885" t="s">
        <v>591</v>
      </c>
      <c r="E1885" t="s">
        <v>517</v>
      </c>
      <c r="F1885" t="s">
        <v>419</v>
      </c>
      <c r="H1885" t="s">
        <v>300</v>
      </c>
      <c r="I1885" t="s">
        <v>61</v>
      </c>
      <c r="K1885" t="s">
        <v>408</v>
      </c>
      <c r="N1885">
        <v>0.13400000000000001</v>
      </c>
      <c r="O1885">
        <v>0</v>
      </c>
      <c r="Q1885" t="s">
        <v>504</v>
      </c>
      <c r="R1885" t="s">
        <v>1205</v>
      </c>
      <c r="T1885" s="24">
        <f t="shared" si="30"/>
        <v>156</v>
      </c>
      <c r="U1885">
        <v>1</v>
      </c>
      <c r="AA1885" t="s">
        <v>562</v>
      </c>
      <c r="AB1885" t="s">
        <v>558</v>
      </c>
      <c r="AD1885">
        <v>315</v>
      </c>
      <c r="AF1885" t="s">
        <v>729</v>
      </c>
      <c r="AG1885" t="s">
        <v>561</v>
      </c>
      <c r="AH1885" t="s">
        <v>542</v>
      </c>
      <c r="AI1885" s="6">
        <v>37257</v>
      </c>
      <c r="AJ1885" s="6">
        <v>38351</v>
      </c>
      <c r="AK1885" t="s">
        <v>297</v>
      </c>
      <c r="AM1885" t="s">
        <v>556</v>
      </c>
      <c r="AO1885" t="s">
        <v>569</v>
      </c>
      <c r="AY1885">
        <v>0</v>
      </c>
      <c r="AZ1885">
        <v>1</v>
      </c>
      <c r="BA1885">
        <v>0</v>
      </c>
      <c r="BF1885" t="s">
        <v>127</v>
      </c>
      <c r="BG1885" t="s">
        <v>698</v>
      </c>
    </row>
    <row r="1886" spans="1:59" x14ac:dyDescent="0.35">
      <c r="A1886">
        <v>46</v>
      </c>
      <c r="B1886">
        <v>1885</v>
      </c>
      <c r="D1886" t="s">
        <v>591</v>
      </c>
      <c r="E1886" t="s">
        <v>518</v>
      </c>
      <c r="F1886" t="s">
        <v>419</v>
      </c>
      <c r="H1886" t="s">
        <v>302</v>
      </c>
      <c r="I1886" t="s">
        <v>61</v>
      </c>
      <c r="K1886" t="s">
        <v>408</v>
      </c>
      <c r="N1886">
        <v>0.24199999999999999</v>
      </c>
      <c r="O1886">
        <v>0</v>
      </c>
      <c r="Q1886" t="s">
        <v>504</v>
      </c>
      <c r="R1886" t="s">
        <v>1205</v>
      </c>
      <c r="T1886" s="24">
        <f t="shared" si="30"/>
        <v>156</v>
      </c>
      <c r="U1886">
        <v>1</v>
      </c>
      <c r="AA1886" t="s">
        <v>562</v>
      </c>
      <c r="AB1886" t="s">
        <v>558</v>
      </c>
      <c r="AD1886">
        <v>315</v>
      </c>
      <c r="AF1886" t="s">
        <v>729</v>
      </c>
      <c r="AG1886" t="s">
        <v>561</v>
      </c>
      <c r="AH1886" t="s">
        <v>542</v>
      </c>
      <c r="AI1886" s="6">
        <v>37257</v>
      </c>
      <c r="AJ1886" s="6">
        <v>38351</v>
      </c>
      <c r="AK1886" t="s">
        <v>297</v>
      </c>
      <c r="AM1886" t="s">
        <v>556</v>
      </c>
      <c r="AO1886" t="s">
        <v>569</v>
      </c>
      <c r="AY1886">
        <v>0</v>
      </c>
      <c r="AZ1886">
        <v>1</v>
      </c>
      <c r="BA1886">
        <v>0</v>
      </c>
      <c r="BF1886" t="s">
        <v>127</v>
      </c>
      <c r="BG1886" t="s">
        <v>698</v>
      </c>
    </row>
    <row r="1887" spans="1:59" x14ac:dyDescent="0.35">
      <c r="A1887">
        <v>46</v>
      </c>
      <c r="B1887">
        <v>1886</v>
      </c>
      <c r="D1887" t="s">
        <v>591</v>
      </c>
      <c r="E1887" t="s">
        <v>519</v>
      </c>
      <c r="F1887" t="s">
        <v>419</v>
      </c>
      <c r="H1887" t="s">
        <v>303</v>
      </c>
      <c r="I1887" t="s">
        <v>61</v>
      </c>
      <c r="K1887" t="s">
        <v>408</v>
      </c>
      <c r="N1887">
        <v>5.7000000000000002E-2</v>
      </c>
      <c r="O1887">
        <v>0</v>
      </c>
      <c r="Q1887" t="s">
        <v>504</v>
      </c>
      <c r="R1887" t="s">
        <v>1205</v>
      </c>
      <c r="T1887" s="24">
        <f t="shared" si="30"/>
        <v>156</v>
      </c>
      <c r="U1887">
        <v>1</v>
      </c>
      <c r="AA1887" t="s">
        <v>562</v>
      </c>
      <c r="AB1887" t="s">
        <v>558</v>
      </c>
      <c r="AD1887">
        <v>315</v>
      </c>
      <c r="AF1887" t="s">
        <v>729</v>
      </c>
      <c r="AG1887" t="s">
        <v>561</v>
      </c>
      <c r="AH1887" t="s">
        <v>542</v>
      </c>
      <c r="AI1887" s="6">
        <v>37257</v>
      </c>
      <c r="AJ1887" s="6">
        <v>38351</v>
      </c>
      <c r="AK1887" t="s">
        <v>297</v>
      </c>
      <c r="AM1887" t="s">
        <v>556</v>
      </c>
      <c r="AO1887" t="s">
        <v>569</v>
      </c>
      <c r="AY1887">
        <v>0</v>
      </c>
      <c r="AZ1887">
        <v>1</v>
      </c>
      <c r="BA1887">
        <v>0</v>
      </c>
      <c r="BF1887" t="s">
        <v>127</v>
      </c>
      <c r="BG1887" t="s">
        <v>698</v>
      </c>
    </row>
    <row r="1888" spans="1:59" x14ac:dyDescent="0.35">
      <c r="A1888">
        <v>46</v>
      </c>
      <c r="B1888">
        <v>1887</v>
      </c>
      <c r="D1888" t="s">
        <v>591</v>
      </c>
      <c r="E1888" t="s">
        <v>515</v>
      </c>
      <c r="F1888" t="s">
        <v>419</v>
      </c>
      <c r="H1888" t="s">
        <v>299</v>
      </c>
      <c r="I1888" t="s">
        <v>61</v>
      </c>
      <c r="K1888" t="s">
        <v>408</v>
      </c>
      <c r="N1888">
        <v>0.80300000000000005</v>
      </c>
      <c r="O1888">
        <v>0</v>
      </c>
      <c r="Q1888" t="s">
        <v>504</v>
      </c>
      <c r="R1888" t="s">
        <v>1205</v>
      </c>
      <c r="T1888" s="24">
        <f t="shared" si="30"/>
        <v>156</v>
      </c>
      <c r="U1888">
        <v>1</v>
      </c>
      <c r="AA1888" t="s">
        <v>562</v>
      </c>
      <c r="AB1888" t="s">
        <v>558</v>
      </c>
      <c r="AD1888">
        <v>315</v>
      </c>
      <c r="AF1888" t="s">
        <v>729</v>
      </c>
      <c r="AG1888" t="s">
        <v>561</v>
      </c>
      <c r="AH1888" t="s">
        <v>542</v>
      </c>
      <c r="AI1888" s="6">
        <v>37257</v>
      </c>
      <c r="AJ1888" s="6">
        <v>38351</v>
      </c>
      <c r="AK1888" t="s">
        <v>190</v>
      </c>
      <c r="AM1888" t="s">
        <v>556</v>
      </c>
      <c r="AO1888" t="s">
        <v>569</v>
      </c>
      <c r="AY1888">
        <v>0</v>
      </c>
      <c r="AZ1888">
        <v>1</v>
      </c>
      <c r="BA1888">
        <v>0</v>
      </c>
      <c r="BF1888" t="s">
        <v>127</v>
      </c>
      <c r="BG1888" t="s">
        <v>698</v>
      </c>
    </row>
    <row r="1889" spans="1:59" x14ac:dyDescent="0.35">
      <c r="A1889">
        <v>46</v>
      </c>
      <c r="B1889">
        <v>1888</v>
      </c>
      <c r="D1889" t="s">
        <v>591</v>
      </c>
      <c r="E1889" t="s">
        <v>516</v>
      </c>
      <c r="F1889" t="s">
        <v>419</v>
      </c>
      <c r="H1889" t="s">
        <v>301</v>
      </c>
      <c r="I1889" t="s">
        <v>61</v>
      </c>
      <c r="K1889" t="s">
        <v>408</v>
      </c>
      <c r="N1889">
        <v>0.33900000000000002</v>
      </c>
      <c r="O1889">
        <v>0</v>
      </c>
      <c r="Q1889" t="s">
        <v>504</v>
      </c>
      <c r="R1889" t="s">
        <v>1205</v>
      </c>
      <c r="T1889" s="24">
        <f t="shared" si="30"/>
        <v>156</v>
      </c>
      <c r="U1889">
        <v>1</v>
      </c>
      <c r="AA1889" t="s">
        <v>562</v>
      </c>
      <c r="AB1889" t="s">
        <v>558</v>
      </c>
      <c r="AD1889">
        <v>315</v>
      </c>
      <c r="AF1889" t="s">
        <v>729</v>
      </c>
      <c r="AG1889" t="s">
        <v>561</v>
      </c>
      <c r="AH1889" t="s">
        <v>542</v>
      </c>
      <c r="AI1889" s="6">
        <v>37257</v>
      </c>
      <c r="AJ1889" s="6">
        <v>38351</v>
      </c>
      <c r="AK1889" t="s">
        <v>190</v>
      </c>
      <c r="AM1889" t="s">
        <v>556</v>
      </c>
      <c r="AO1889" t="s">
        <v>569</v>
      </c>
      <c r="AY1889">
        <v>0</v>
      </c>
      <c r="AZ1889">
        <v>1</v>
      </c>
      <c r="BA1889">
        <v>0</v>
      </c>
      <c r="BF1889" t="s">
        <v>127</v>
      </c>
      <c r="BG1889" t="s">
        <v>698</v>
      </c>
    </row>
    <row r="1890" spans="1:59" x14ac:dyDescent="0.35">
      <c r="A1890">
        <v>46</v>
      </c>
      <c r="B1890">
        <v>1889</v>
      </c>
      <c r="D1890" t="s">
        <v>591</v>
      </c>
      <c r="E1890" t="s">
        <v>517</v>
      </c>
      <c r="F1890" t="s">
        <v>419</v>
      </c>
      <c r="H1890" t="s">
        <v>300</v>
      </c>
      <c r="I1890" t="s">
        <v>61</v>
      </c>
      <c r="K1890" t="s">
        <v>408</v>
      </c>
      <c r="N1890">
        <v>0.83899999999999997</v>
      </c>
      <c r="O1890">
        <v>0</v>
      </c>
      <c r="Q1890" t="s">
        <v>504</v>
      </c>
      <c r="R1890" t="s">
        <v>1205</v>
      </c>
      <c r="T1890" s="24">
        <f t="shared" ref="T1890:T1953" si="31">IF(BF1890="daily",NETWORKDAYS(AI1890,AJ1890),IF(BF1890="weekly",ROUNDDOWN((AJ1890-AI1890)/7,0),IF(BF1890="monthly",-((YEAR(AI1890)-YEAR(AJ1890))*12+MONTH(AI1890)-MONTH(AJ1890)),IF(BF1890="quarterly",(-((YEAR(AI1890)-YEAR(AJ1890))*12+MONTH(AI1890)-MONTH(AJ1890)))/3,"error"))))</f>
        <v>156</v>
      </c>
      <c r="U1890">
        <v>1</v>
      </c>
      <c r="AA1890" t="s">
        <v>562</v>
      </c>
      <c r="AB1890" t="s">
        <v>558</v>
      </c>
      <c r="AD1890">
        <v>315</v>
      </c>
      <c r="AF1890" t="s">
        <v>729</v>
      </c>
      <c r="AG1890" t="s">
        <v>561</v>
      </c>
      <c r="AH1890" t="s">
        <v>542</v>
      </c>
      <c r="AI1890" s="6">
        <v>37257</v>
      </c>
      <c r="AJ1890" s="6">
        <v>38351</v>
      </c>
      <c r="AK1890" t="s">
        <v>190</v>
      </c>
      <c r="AM1890" t="s">
        <v>556</v>
      </c>
      <c r="AO1890" t="s">
        <v>569</v>
      </c>
      <c r="AY1890">
        <v>0</v>
      </c>
      <c r="AZ1890">
        <v>1</v>
      </c>
      <c r="BA1890">
        <v>0</v>
      </c>
      <c r="BF1890" t="s">
        <v>127</v>
      </c>
      <c r="BG1890" t="s">
        <v>698</v>
      </c>
    </row>
    <row r="1891" spans="1:59" x14ac:dyDescent="0.35">
      <c r="A1891">
        <v>46</v>
      </c>
      <c r="B1891">
        <v>1890</v>
      </c>
      <c r="D1891" t="s">
        <v>591</v>
      </c>
      <c r="E1891" t="s">
        <v>518</v>
      </c>
      <c r="F1891" t="s">
        <v>419</v>
      </c>
      <c r="H1891" t="s">
        <v>302</v>
      </c>
      <c r="I1891" t="s">
        <v>61</v>
      </c>
      <c r="K1891" t="s">
        <v>408</v>
      </c>
      <c r="N1891">
        <v>0.35799999999999998</v>
      </c>
      <c r="O1891">
        <v>0</v>
      </c>
      <c r="Q1891" t="s">
        <v>504</v>
      </c>
      <c r="R1891" t="s">
        <v>1205</v>
      </c>
      <c r="T1891" s="24">
        <f t="shared" si="31"/>
        <v>156</v>
      </c>
      <c r="U1891">
        <v>1</v>
      </c>
      <c r="AA1891" t="s">
        <v>562</v>
      </c>
      <c r="AB1891" t="s">
        <v>558</v>
      </c>
      <c r="AD1891">
        <v>315</v>
      </c>
      <c r="AF1891" t="s">
        <v>729</v>
      </c>
      <c r="AG1891" t="s">
        <v>561</v>
      </c>
      <c r="AH1891" t="s">
        <v>542</v>
      </c>
      <c r="AI1891" s="6">
        <v>37257</v>
      </c>
      <c r="AJ1891" s="6">
        <v>38351</v>
      </c>
      <c r="AK1891" t="s">
        <v>190</v>
      </c>
      <c r="AM1891" t="s">
        <v>556</v>
      </c>
      <c r="AO1891" t="s">
        <v>569</v>
      </c>
      <c r="AY1891">
        <v>0</v>
      </c>
      <c r="AZ1891">
        <v>1</v>
      </c>
      <c r="BA1891">
        <v>0</v>
      </c>
      <c r="BF1891" t="s">
        <v>127</v>
      </c>
      <c r="BG1891" t="s">
        <v>698</v>
      </c>
    </row>
    <row r="1892" spans="1:59" x14ac:dyDescent="0.35">
      <c r="A1892">
        <v>46</v>
      </c>
      <c r="B1892">
        <v>1891</v>
      </c>
      <c r="D1892" t="s">
        <v>591</v>
      </c>
      <c r="E1892" t="s">
        <v>519</v>
      </c>
      <c r="F1892" t="s">
        <v>419</v>
      </c>
      <c r="H1892" t="s">
        <v>303</v>
      </c>
      <c r="I1892" t="s">
        <v>61</v>
      </c>
      <c r="K1892" t="s">
        <v>408</v>
      </c>
      <c r="N1892">
        <v>0.88</v>
      </c>
      <c r="O1892">
        <v>0</v>
      </c>
      <c r="Q1892" t="s">
        <v>504</v>
      </c>
      <c r="R1892" t="s">
        <v>1205</v>
      </c>
      <c r="T1892" s="24">
        <f t="shared" si="31"/>
        <v>156</v>
      </c>
      <c r="U1892">
        <v>1</v>
      </c>
      <c r="AA1892" t="s">
        <v>562</v>
      </c>
      <c r="AB1892" t="s">
        <v>558</v>
      </c>
      <c r="AD1892">
        <v>315</v>
      </c>
      <c r="AF1892" t="s">
        <v>729</v>
      </c>
      <c r="AG1892" t="s">
        <v>561</v>
      </c>
      <c r="AH1892" t="s">
        <v>542</v>
      </c>
      <c r="AI1892" s="6">
        <v>37257</v>
      </c>
      <c r="AJ1892" s="6">
        <v>38351</v>
      </c>
      <c r="AK1892" t="s">
        <v>190</v>
      </c>
      <c r="AM1892" t="s">
        <v>556</v>
      </c>
      <c r="AO1892" t="s">
        <v>569</v>
      </c>
      <c r="AY1892">
        <v>0</v>
      </c>
      <c r="AZ1892">
        <v>1</v>
      </c>
      <c r="BA1892">
        <v>0</v>
      </c>
      <c r="BF1892" t="s">
        <v>127</v>
      </c>
      <c r="BG1892" t="s">
        <v>698</v>
      </c>
    </row>
    <row r="1893" spans="1:59" x14ac:dyDescent="0.35">
      <c r="A1893">
        <v>46</v>
      </c>
      <c r="B1893">
        <v>1892</v>
      </c>
      <c r="D1893" t="s">
        <v>591</v>
      </c>
      <c r="E1893" t="s">
        <v>515</v>
      </c>
      <c r="F1893" t="s">
        <v>419</v>
      </c>
      <c r="H1893" t="s">
        <v>299</v>
      </c>
      <c r="I1893" t="s">
        <v>61</v>
      </c>
      <c r="K1893" t="s">
        <v>408</v>
      </c>
      <c r="N1893">
        <v>0.32300000000000001</v>
      </c>
      <c r="O1893">
        <v>0</v>
      </c>
      <c r="Q1893" t="s">
        <v>504</v>
      </c>
      <c r="R1893" t="s">
        <v>1205</v>
      </c>
      <c r="T1893" s="24">
        <f t="shared" si="31"/>
        <v>156</v>
      </c>
      <c r="U1893">
        <v>1</v>
      </c>
      <c r="AA1893" t="s">
        <v>562</v>
      </c>
      <c r="AB1893" t="s">
        <v>558</v>
      </c>
      <c r="AD1893">
        <v>315</v>
      </c>
      <c r="AF1893" t="s">
        <v>729</v>
      </c>
      <c r="AG1893" t="s">
        <v>561</v>
      </c>
      <c r="AH1893" t="s">
        <v>542</v>
      </c>
      <c r="AI1893" s="6">
        <v>37257</v>
      </c>
      <c r="AJ1893" s="6">
        <v>38351</v>
      </c>
      <c r="AK1893" t="s">
        <v>197</v>
      </c>
      <c r="AM1893" t="s">
        <v>556</v>
      </c>
      <c r="AO1893" t="s">
        <v>569</v>
      </c>
      <c r="AY1893">
        <v>0</v>
      </c>
      <c r="AZ1893">
        <v>1</v>
      </c>
      <c r="BA1893">
        <v>0</v>
      </c>
      <c r="BF1893" t="s">
        <v>127</v>
      </c>
      <c r="BG1893" t="s">
        <v>698</v>
      </c>
    </row>
    <row r="1894" spans="1:59" x14ac:dyDescent="0.35">
      <c r="A1894">
        <v>46</v>
      </c>
      <c r="B1894">
        <v>1893</v>
      </c>
      <c r="D1894" t="s">
        <v>591</v>
      </c>
      <c r="E1894" t="s">
        <v>516</v>
      </c>
      <c r="F1894" t="s">
        <v>419</v>
      </c>
      <c r="H1894" t="s">
        <v>301</v>
      </c>
      <c r="I1894" t="s">
        <v>61</v>
      </c>
      <c r="K1894" t="s">
        <v>408</v>
      </c>
      <c r="N1894">
        <v>0.442</v>
      </c>
      <c r="O1894">
        <v>0</v>
      </c>
      <c r="Q1894" t="s">
        <v>504</v>
      </c>
      <c r="R1894" t="s">
        <v>1205</v>
      </c>
      <c r="T1894" s="24">
        <f t="shared" si="31"/>
        <v>156</v>
      </c>
      <c r="U1894">
        <v>1</v>
      </c>
      <c r="AA1894" t="s">
        <v>562</v>
      </c>
      <c r="AB1894" t="s">
        <v>558</v>
      </c>
      <c r="AD1894">
        <v>315</v>
      </c>
      <c r="AF1894" t="s">
        <v>729</v>
      </c>
      <c r="AG1894" t="s">
        <v>561</v>
      </c>
      <c r="AH1894" t="s">
        <v>542</v>
      </c>
      <c r="AI1894" s="6">
        <v>37257</v>
      </c>
      <c r="AJ1894" s="6">
        <v>38351</v>
      </c>
      <c r="AK1894" t="s">
        <v>197</v>
      </c>
      <c r="AM1894" t="s">
        <v>556</v>
      </c>
      <c r="AO1894" t="s">
        <v>569</v>
      </c>
      <c r="AY1894">
        <v>0</v>
      </c>
      <c r="AZ1894">
        <v>1</v>
      </c>
      <c r="BA1894">
        <v>0</v>
      </c>
      <c r="BF1894" t="s">
        <v>127</v>
      </c>
      <c r="BG1894" t="s">
        <v>698</v>
      </c>
    </row>
    <row r="1895" spans="1:59" x14ac:dyDescent="0.35">
      <c r="A1895">
        <v>46</v>
      </c>
      <c r="B1895">
        <v>1894</v>
      </c>
      <c r="D1895" t="s">
        <v>591</v>
      </c>
      <c r="E1895" t="s">
        <v>517</v>
      </c>
      <c r="F1895" t="s">
        <v>419</v>
      </c>
      <c r="H1895" t="s">
        <v>300</v>
      </c>
      <c r="I1895" t="s">
        <v>61</v>
      </c>
      <c r="K1895" t="s">
        <v>408</v>
      </c>
      <c r="N1895">
        <v>0.54200000000000004</v>
      </c>
      <c r="O1895">
        <v>0</v>
      </c>
      <c r="Q1895" t="s">
        <v>504</v>
      </c>
      <c r="R1895" t="s">
        <v>1205</v>
      </c>
      <c r="T1895" s="24">
        <f t="shared" si="31"/>
        <v>156</v>
      </c>
      <c r="U1895">
        <v>1</v>
      </c>
      <c r="AA1895" t="s">
        <v>562</v>
      </c>
      <c r="AB1895" t="s">
        <v>558</v>
      </c>
      <c r="AD1895">
        <v>315</v>
      </c>
      <c r="AF1895" t="s">
        <v>729</v>
      </c>
      <c r="AG1895" t="s">
        <v>561</v>
      </c>
      <c r="AH1895" t="s">
        <v>542</v>
      </c>
      <c r="AI1895" s="6">
        <v>37257</v>
      </c>
      <c r="AJ1895" s="6">
        <v>38351</v>
      </c>
      <c r="AK1895" t="s">
        <v>197</v>
      </c>
      <c r="AM1895" t="s">
        <v>556</v>
      </c>
      <c r="AO1895" t="s">
        <v>569</v>
      </c>
      <c r="AY1895">
        <v>0</v>
      </c>
      <c r="AZ1895">
        <v>1</v>
      </c>
      <c r="BA1895">
        <v>0</v>
      </c>
      <c r="BF1895" t="s">
        <v>127</v>
      </c>
      <c r="BG1895" t="s">
        <v>698</v>
      </c>
    </row>
    <row r="1896" spans="1:59" x14ac:dyDescent="0.35">
      <c r="A1896">
        <v>46</v>
      </c>
      <c r="B1896">
        <v>1895</v>
      </c>
      <c r="D1896" t="s">
        <v>591</v>
      </c>
      <c r="E1896" t="s">
        <v>518</v>
      </c>
      <c r="F1896" t="s">
        <v>419</v>
      </c>
      <c r="H1896" t="s">
        <v>302</v>
      </c>
      <c r="I1896" t="s">
        <v>61</v>
      </c>
      <c r="K1896" t="s">
        <v>408</v>
      </c>
      <c r="N1896">
        <v>0.84799999999999998</v>
      </c>
      <c r="O1896">
        <v>0</v>
      </c>
      <c r="Q1896" t="s">
        <v>504</v>
      </c>
      <c r="R1896" t="s">
        <v>1205</v>
      </c>
      <c r="T1896" s="24">
        <f t="shared" si="31"/>
        <v>156</v>
      </c>
      <c r="U1896">
        <v>1</v>
      </c>
      <c r="AA1896" t="s">
        <v>562</v>
      </c>
      <c r="AB1896" t="s">
        <v>558</v>
      </c>
      <c r="AD1896">
        <v>315</v>
      </c>
      <c r="AF1896" t="s">
        <v>729</v>
      </c>
      <c r="AG1896" t="s">
        <v>561</v>
      </c>
      <c r="AH1896" t="s">
        <v>542</v>
      </c>
      <c r="AI1896" s="6">
        <v>37257</v>
      </c>
      <c r="AJ1896" s="6">
        <v>38351</v>
      </c>
      <c r="AK1896" t="s">
        <v>197</v>
      </c>
      <c r="AM1896" t="s">
        <v>556</v>
      </c>
      <c r="AO1896" t="s">
        <v>569</v>
      </c>
      <c r="AY1896">
        <v>0</v>
      </c>
      <c r="AZ1896">
        <v>1</v>
      </c>
      <c r="BA1896">
        <v>0</v>
      </c>
      <c r="BF1896" t="s">
        <v>127</v>
      </c>
      <c r="BG1896" t="s">
        <v>698</v>
      </c>
    </row>
    <row r="1897" spans="1:59" x14ac:dyDescent="0.35">
      <c r="A1897">
        <v>46</v>
      </c>
      <c r="B1897">
        <v>1896</v>
      </c>
      <c r="D1897" t="s">
        <v>591</v>
      </c>
      <c r="E1897" t="s">
        <v>519</v>
      </c>
      <c r="F1897" t="s">
        <v>419</v>
      </c>
      <c r="H1897" t="s">
        <v>303</v>
      </c>
      <c r="I1897" t="s">
        <v>61</v>
      </c>
      <c r="K1897" t="s">
        <v>408</v>
      </c>
      <c r="N1897">
        <v>0.33100000000000002</v>
      </c>
      <c r="O1897">
        <v>0</v>
      </c>
      <c r="Q1897" t="s">
        <v>504</v>
      </c>
      <c r="R1897" t="s">
        <v>1205</v>
      </c>
      <c r="T1897" s="24">
        <f t="shared" si="31"/>
        <v>156</v>
      </c>
      <c r="U1897">
        <v>1</v>
      </c>
      <c r="AA1897" t="s">
        <v>562</v>
      </c>
      <c r="AB1897" t="s">
        <v>558</v>
      </c>
      <c r="AD1897">
        <v>315</v>
      </c>
      <c r="AF1897" t="s">
        <v>729</v>
      </c>
      <c r="AG1897" t="s">
        <v>561</v>
      </c>
      <c r="AH1897" t="s">
        <v>542</v>
      </c>
      <c r="AI1897" s="6">
        <v>37257</v>
      </c>
      <c r="AJ1897" s="6">
        <v>38351</v>
      </c>
      <c r="AK1897" t="s">
        <v>197</v>
      </c>
      <c r="AM1897" t="s">
        <v>556</v>
      </c>
      <c r="AO1897" t="s">
        <v>569</v>
      </c>
      <c r="AY1897">
        <v>0</v>
      </c>
      <c r="AZ1897">
        <v>1</v>
      </c>
      <c r="BA1897">
        <v>0</v>
      </c>
      <c r="BF1897" t="s">
        <v>127</v>
      </c>
      <c r="BG1897" t="s">
        <v>698</v>
      </c>
    </row>
    <row r="1898" spans="1:59" x14ac:dyDescent="0.35">
      <c r="A1898">
        <v>46</v>
      </c>
      <c r="B1898">
        <v>1897</v>
      </c>
      <c r="D1898" t="s">
        <v>591</v>
      </c>
      <c r="E1898" t="s">
        <v>515</v>
      </c>
      <c r="F1898" t="s">
        <v>419</v>
      </c>
      <c r="H1898" t="s">
        <v>299</v>
      </c>
      <c r="I1898" t="s">
        <v>61</v>
      </c>
      <c r="K1898" t="s">
        <v>408</v>
      </c>
      <c r="N1898">
        <v>0.182</v>
      </c>
      <c r="O1898">
        <v>0</v>
      </c>
      <c r="Q1898" t="s">
        <v>504</v>
      </c>
      <c r="R1898" t="s">
        <v>1205</v>
      </c>
      <c r="T1898" s="24">
        <f t="shared" si="31"/>
        <v>156</v>
      </c>
      <c r="U1898">
        <v>1</v>
      </c>
      <c r="AA1898" t="s">
        <v>562</v>
      </c>
      <c r="AB1898" t="s">
        <v>558</v>
      </c>
      <c r="AD1898">
        <v>315</v>
      </c>
      <c r="AF1898" t="s">
        <v>729</v>
      </c>
      <c r="AG1898" t="s">
        <v>561</v>
      </c>
      <c r="AH1898" t="s">
        <v>542</v>
      </c>
      <c r="AI1898" s="6">
        <v>37257</v>
      </c>
      <c r="AJ1898" s="6">
        <v>38351</v>
      </c>
      <c r="AK1898" t="s">
        <v>191</v>
      </c>
      <c r="AM1898" t="s">
        <v>556</v>
      </c>
      <c r="AO1898" t="s">
        <v>569</v>
      </c>
      <c r="AY1898">
        <v>0</v>
      </c>
      <c r="AZ1898">
        <v>1</v>
      </c>
      <c r="BA1898">
        <v>0</v>
      </c>
      <c r="BF1898" t="s">
        <v>127</v>
      </c>
      <c r="BG1898" t="s">
        <v>698</v>
      </c>
    </row>
    <row r="1899" spans="1:59" x14ac:dyDescent="0.35">
      <c r="A1899">
        <v>46</v>
      </c>
      <c r="B1899">
        <v>1898</v>
      </c>
      <c r="D1899" t="s">
        <v>591</v>
      </c>
      <c r="E1899" t="s">
        <v>516</v>
      </c>
      <c r="F1899" t="s">
        <v>419</v>
      </c>
      <c r="H1899" t="s">
        <v>301</v>
      </c>
      <c r="I1899" t="s">
        <v>61</v>
      </c>
      <c r="K1899" t="s">
        <v>408</v>
      </c>
      <c r="N1899">
        <v>0.29299999999999998</v>
      </c>
      <c r="O1899">
        <v>0</v>
      </c>
      <c r="Q1899" t="s">
        <v>504</v>
      </c>
      <c r="R1899" t="s">
        <v>1205</v>
      </c>
      <c r="T1899" s="24">
        <f t="shared" si="31"/>
        <v>156</v>
      </c>
      <c r="U1899">
        <v>1</v>
      </c>
      <c r="AA1899" t="s">
        <v>562</v>
      </c>
      <c r="AB1899" t="s">
        <v>558</v>
      </c>
      <c r="AD1899">
        <v>315</v>
      </c>
      <c r="AF1899" t="s">
        <v>729</v>
      </c>
      <c r="AG1899" t="s">
        <v>561</v>
      </c>
      <c r="AH1899" t="s">
        <v>542</v>
      </c>
      <c r="AI1899" s="6">
        <v>37257</v>
      </c>
      <c r="AJ1899" s="6">
        <v>38351</v>
      </c>
      <c r="AK1899" t="s">
        <v>191</v>
      </c>
      <c r="AM1899" t="s">
        <v>556</v>
      </c>
      <c r="AO1899" t="s">
        <v>569</v>
      </c>
      <c r="AY1899">
        <v>0</v>
      </c>
      <c r="AZ1899">
        <v>1</v>
      </c>
      <c r="BA1899">
        <v>0</v>
      </c>
      <c r="BF1899" t="s">
        <v>127</v>
      </c>
      <c r="BG1899" t="s">
        <v>698</v>
      </c>
    </row>
    <row r="1900" spans="1:59" x14ac:dyDescent="0.35">
      <c r="A1900">
        <v>46</v>
      </c>
      <c r="B1900">
        <v>1899</v>
      </c>
      <c r="D1900" t="s">
        <v>591</v>
      </c>
      <c r="E1900" t="s">
        <v>517</v>
      </c>
      <c r="F1900" t="s">
        <v>419</v>
      </c>
      <c r="H1900" t="s">
        <v>300</v>
      </c>
      <c r="I1900" t="s">
        <v>61</v>
      </c>
      <c r="K1900" t="s">
        <v>408</v>
      </c>
      <c r="N1900">
        <v>0.52800000000000002</v>
      </c>
      <c r="O1900">
        <v>0</v>
      </c>
      <c r="Q1900" t="s">
        <v>504</v>
      </c>
      <c r="R1900" t="s">
        <v>1205</v>
      </c>
      <c r="T1900" s="24">
        <f t="shared" si="31"/>
        <v>156</v>
      </c>
      <c r="U1900">
        <v>1</v>
      </c>
      <c r="AA1900" t="s">
        <v>562</v>
      </c>
      <c r="AB1900" t="s">
        <v>558</v>
      </c>
      <c r="AD1900">
        <v>315</v>
      </c>
      <c r="AF1900" t="s">
        <v>729</v>
      </c>
      <c r="AG1900" t="s">
        <v>561</v>
      </c>
      <c r="AH1900" t="s">
        <v>542</v>
      </c>
      <c r="AI1900" s="6">
        <v>37257</v>
      </c>
      <c r="AJ1900" s="6">
        <v>38351</v>
      </c>
      <c r="AK1900" t="s">
        <v>191</v>
      </c>
      <c r="AM1900" t="s">
        <v>556</v>
      </c>
      <c r="AO1900" t="s">
        <v>569</v>
      </c>
      <c r="AY1900">
        <v>0</v>
      </c>
      <c r="AZ1900">
        <v>1</v>
      </c>
      <c r="BA1900">
        <v>0</v>
      </c>
      <c r="BF1900" t="s">
        <v>127</v>
      </c>
      <c r="BG1900" t="s">
        <v>698</v>
      </c>
    </row>
    <row r="1901" spans="1:59" x14ac:dyDescent="0.35">
      <c r="A1901">
        <v>46</v>
      </c>
      <c r="B1901">
        <v>1900</v>
      </c>
      <c r="D1901" t="s">
        <v>591</v>
      </c>
      <c r="E1901" t="s">
        <v>518</v>
      </c>
      <c r="F1901" t="s">
        <v>419</v>
      </c>
      <c r="H1901" t="s">
        <v>302</v>
      </c>
      <c r="I1901" t="s">
        <v>61</v>
      </c>
      <c r="K1901" t="s">
        <v>408</v>
      </c>
      <c r="N1901">
        <v>0.57499999999999996</v>
      </c>
      <c r="O1901">
        <v>0</v>
      </c>
      <c r="Q1901" t="s">
        <v>504</v>
      </c>
      <c r="R1901" t="s">
        <v>1205</v>
      </c>
      <c r="T1901" s="24">
        <f t="shared" si="31"/>
        <v>156</v>
      </c>
      <c r="U1901">
        <v>1</v>
      </c>
      <c r="AA1901" t="s">
        <v>562</v>
      </c>
      <c r="AB1901" t="s">
        <v>558</v>
      </c>
      <c r="AD1901">
        <v>315</v>
      </c>
      <c r="AF1901" t="s">
        <v>729</v>
      </c>
      <c r="AG1901" t="s">
        <v>561</v>
      </c>
      <c r="AH1901" t="s">
        <v>542</v>
      </c>
      <c r="AI1901" s="6">
        <v>37257</v>
      </c>
      <c r="AJ1901" s="6">
        <v>38351</v>
      </c>
      <c r="AK1901" t="s">
        <v>191</v>
      </c>
      <c r="AM1901" t="s">
        <v>556</v>
      </c>
      <c r="AO1901" t="s">
        <v>569</v>
      </c>
      <c r="AY1901">
        <v>0</v>
      </c>
      <c r="AZ1901">
        <v>1</v>
      </c>
      <c r="BA1901">
        <v>0</v>
      </c>
      <c r="BF1901" t="s">
        <v>127</v>
      </c>
      <c r="BG1901" t="s">
        <v>698</v>
      </c>
    </row>
    <row r="1902" spans="1:59" x14ac:dyDescent="0.35">
      <c r="A1902">
        <v>46</v>
      </c>
      <c r="B1902">
        <v>1901</v>
      </c>
      <c r="D1902" t="s">
        <v>591</v>
      </c>
      <c r="E1902" t="s">
        <v>519</v>
      </c>
      <c r="F1902" t="s">
        <v>419</v>
      </c>
      <c r="H1902" t="s">
        <v>303</v>
      </c>
      <c r="I1902" t="s">
        <v>61</v>
      </c>
      <c r="K1902" t="s">
        <v>408</v>
      </c>
      <c r="N1902">
        <v>0.38100000000000001</v>
      </c>
      <c r="O1902">
        <v>0</v>
      </c>
      <c r="Q1902" t="s">
        <v>504</v>
      </c>
      <c r="R1902" t="s">
        <v>1205</v>
      </c>
      <c r="T1902" s="24">
        <f t="shared" si="31"/>
        <v>156</v>
      </c>
      <c r="U1902">
        <v>1</v>
      </c>
      <c r="AA1902" t="s">
        <v>562</v>
      </c>
      <c r="AB1902" t="s">
        <v>558</v>
      </c>
      <c r="AD1902">
        <v>315</v>
      </c>
      <c r="AF1902" t="s">
        <v>729</v>
      </c>
      <c r="AG1902" t="s">
        <v>561</v>
      </c>
      <c r="AH1902" t="s">
        <v>542</v>
      </c>
      <c r="AI1902" s="6">
        <v>37257</v>
      </c>
      <c r="AJ1902" s="6">
        <v>38351</v>
      </c>
      <c r="AK1902" t="s">
        <v>191</v>
      </c>
      <c r="AM1902" t="s">
        <v>556</v>
      </c>
      <c r="AO1902" t="s">
        <v>569</v>
      </c>
      <c r="AY1902">
        <v>0</v>
      </c>
      <c r="AZ1902">
        <v>1</v>
      </c>
      <c r="BA1902">
        <v>0</v>
      </c>
      <c r="BF1902" t="s">
        <v>127</v>
      </c>
      <c r="BG1902" t="s">
        <v>698</v>
      </c>
    </row>
    <row r="1903" spans="1:59" x14ac:dyDescent="0.35">
      <c r="A1903">
        <v>46</v>
      </c>
      <c r="B1903">
        <v>1902</v>
      </c>
      <c r="D1903" t="s">
        <v>591</v>
      </c>
      <c r="E1903" t="s">
        <v>515</v>
      </c>
      <c r="F1903" t="s">
        <v>419</v>
      </c>
      <c r="H1903" t="s">
        <v>299</v>
      </c>
      <c r="I1903" t="s">
        <v>61</v>
      </c>
      <c r="K1903" t="s">
        <v>408</v>
      </c>
      <c r="N1903">
        <v>4.3999999999999997E-2</v>
      </c>
      <c r="O1903">
        <v>0</v>
      </c>
      <c r="Q1903" t="s">
        <v>504</v>
      </c>
      <c r="R1903" t="s">
        <v>1205</v>
      </c>
      <c r="T1903" s="24">
        <f t="shared" si="31"/>
        <v>156</v>
      </c>
      <c r="U1903">
        <v>1</v>
      </c>
      <c r="AA1903" t="s">
        <v>562</v>
      </c>
      <c r="AB1903" t="s">
        <v>558</v>
      </c>
      <c r="AC1903">
        <v>0.05</v>
      </c>
      <c r="AD1903">
        <v>315</v>
      </c>
      <c r="AF1903" t="s">
        <v>729</v>
      </c>
      <c r="AG1903" t="s">
        <v>561</v>
      </c>
      <c r="AH1903" t="s">
        <v>542</v>
      </c>
      <c r="AI1903" s="6">
        <v>38355</v>
      </c>
      <c r="AJ1903" s="6">
        <v>39447</v>
      </c>
      <c r="AK1903" t="s">
        <v>297</v>
      </c>
      <c r="AM1903" t="s">
        <v>556</v>
      </c>
      <c r="AO1903" t="s">
        <v>569</v>
      </c>
      <c r="AY1903">
        <v>0</v>
      </c>
      <c r="AZ1903">
        <v>1</v>
      </c>
      <c r="BA1903">
        <v>0</v>
      </c>
      <c r="BF1903" t="s">
        <v>127</v>
      </c>
      <c r="BG1903" t="s">
        <v>698</v>
      </c>
    </row>
    <row r="1904" spans="1:59" x14ac:dyDescent="0.35">
      <c r="A1904">
        <v>46</v>
      </c>
      <c r="B1904">
        <v>1903</v>
      </c>
      <c r="D1904" t="s">
        <v>591</v>
      </c>
      <c r="E1904" t="s">
        <v>516</v>
      </c>
      <c r="F1904" t="s">
        <v>419</v>
      </c>
      <c r="H1904" t="s">
        <v>301</v>
      </c>
      <c r="I1904" t="s">
        <v>61</v>
      </c>
      <c r="K1904" t="s">
        <v>408</v>
      </c>
      <c r="N1904">
        <v>8.5000000000000006E-2</v>
      </c>
      <c r="O1904">
        <v>0</v>
      </c>
      <c r="Q1904" t="s">
        <v>504</v>
      </c>
      <c r="R1904" t="s">
        <v>1205</v>
      </c>
      <c r="T1904" s="24">
        <f t="shared" si="31"/>
        <v>156</v>
      </c>
      <c r="U1904">
        <v>1</v>
      </c>
      <c r="AA1904" t="s">
        <v>562</v>
      </c>
      <c r="AB1904" t="s">
        <v>558</v>
      </c>
      <c r="AD1904">
        <v>315</v>
      </c>
      <c r="AF1904" t="s">
        <v>729</v>
      </c>
      <c r="AG1904" t="s">
        <v>561</v>
      </c>
      <c r="AH1904" t="s">
        <v>542</v>
      </c>
      <c r="AI1904" s="6">
        <v>38355</v>
      </c>
      <c r="AJ1904" s="6">
        <v>39447</v>
      </c>
      <c r="AK1904" t="s">
        <v>297</v>
      </c>
      <c r="AM1904" t="s">
        <v>556</v>
      </c>
      <c r="AO1904" t="s">
        <v>569</v>
      </c>
      <c r="AY1904">
        <v>0</v>
      </c>
      <c r="AZ1904">
        <v>1</v>
      </c>
      <c r="BA1904">
        <v>0</v>
      </c>
      <c r="BF1904" t="s">
        <v>127</v>
      </c>
      <c r="BG1904" t="s">
        <v>698</v>
      </c>
    </row>
    <row r="1905" spans="1:59" x14ac:dyDescent="0.35">
      <c r="A1905">
        <v>46</v>
      </c>
      <c r="B1905">
        <v>1904</v>
      </c>
      <c r="D1905" t="s">
        <v>591</v>
      </c>
      <c r="E1905" t="s">
        <v>517</v>
      </c>
      <c r="F1905" t="s">
        <v>419</v>
      </c>
      <c r="H1905" t="s">
        <v>300</v>
      </c>
      <c r="I1905" t="s">
        <v>61</v>
      </c>
      <c r="K1905" t="s">
        <v>408</v>
      </c>
      <c r="N1905">
        <v>0.97</v>
      </c>
      <c r="O1905">
        <v>0</v>
      </c>
      <c r="Q1905" t="s">
        <v>504</v>
      </c>
      <c r="R1905" t="s">
        <v>1205</v>
      </c>
      <c r="T1905" s="24">
        <f t="shared" si="31"/>
        <v>156</v>
      </c>
      <c r="U1905">
        <v>1</v>
      </c>
      <c r="AA1905" t="s">
        <v>562</v>
      </c>
      <c r="AB1905" t="s">
        <v>558</v>
      </c>
      <c r="AD1905">
        <v>315</v>
      </c>
      <c r="AF1905" t="s">
        <v>729</v>
      </c>
      <c r="AG1905" t="s">
        <v>561</v>
      </c>
      <c r="AH1905" t="s">
        <v>542</v>
      </c>
      <c r="AI1905" s="6">
        <v>38355</v>
      </c>
      <c r="AJ1905" s="6">
        <v>39447</v>
      </c>
      <c r="AK1905" t="s">
        <v>297</v>
      </c>
      <c r="AM1905" t="s">
        <v>556</v>
      </c>
      <c r="AO1905" t="s">
        <v>569</v>
      </c>
      <c r="AY1905">
        <v>0</v>
      </c>
      <c r="AZ1905">
        <v>1</v>
      </c>
      <c r="BA1905">
        <v>0</v>
      </c>
      <c r="BF1905" t="s">
        <v>127</v>
      </c>
      <c r="BG1905" t="s">
        <v>698</v>
      </c>
    </row>
    <row r="1906" spans="1:59" x14ac:dyDescent="0.35">
      <c r="A1906">
        <v>46</v>
      </c>
      <c r="B1906">
        <v>1905</v>
      </c>
      <c r="D1906" t="s">
        <v>591</v>
      </c>
      <c r="E1906" t="s">
        <v>518</v>
      </c>
      <c r="F1906" t="s">
        <v>419</v>
      </c>
      <c r="H1906" t="s">
        <v>302</v>
      </c>
      <c r="I1906" t="s">
        <v>61</v>
      </c>
      <c r="K1906" t="s">
        <v>408</v>
      </c>
      <c r="N1906">
        <v>3.4000000000000002E-2</v>
      </c>
      <c r="O1906">
        <v>0</v>
      </c>
      <c r="Q1906" t="s">
        <v>504</v>
      </c>
      <c r="R1906" t="s">
        <v>1205</v>
      </c>
      <c r="T1906" s="24">
        <f t="shared" si="31"/>
        <v>156</v>
      </c>
      <c r="U1906">
        <v>1</v>
      </c>
      <c r="AA1906" t="s">
        <v>562</v>
      </c>
      <c r="AB1906" t="s">
        <v>558</v>
      </c>
      <c r="AC1906">
        <v>0.05</v>
      </c>
      <c r="AD1906">
        <v>315</v>
      </c>
      <c r="AF1906" t="s">
        <v>729</v>
      </c>
      <c r="AG1906" t="s">
        <v>561</v>
      </c>
      <c r="AH1906" t="s">
        <v>542</v>
      </c>
      <c r="AI1906" s="6">
        <v>38355</v>
      </c>
      <c r="AJ1906" s="6">
        <v>39447</v>
      </c>
      <c r="AK1906" t="s">
        <v>297</v>
      </c>
      <c r="AM1906" t="s">
        <v>556</v>
      </c>
      <c r="AO1906" t="s">
        <v>569</v>
      </c>
      <c r="AY1906">
        <v>0</v>
      </c>
      <c r="AZ1906">
        <v>1</v>
      </c>
      <c r="BA1906">
        <v>0</v>
      </c>
      <c r="BF1906" t="s">
        <v>127</v>
      </c>
      <c r="BG1906" t="s">
        <v>698</v>
      </c>
    </row>
    <row r="1907" spans="1:59" x14ac:dyDescent="0.35">
      <c r="A1907">
        <v>46</v>
      </c>
      <c r="B1907">
        <v>1906</v>
      </c>
      <c r="D1907" t="s">
        <v>591</v>
      </c>
      <c r="E1907" t="s">
        <v>519</v>
      </c>
      <c r="F1907" t="s">
        <v>419</v>
      </c>
      <c r="H1907" t="s">
        <v>303</v>
      </c>
      <c r="I1907" t="s">
        <v>61</v>
      </c>
      <c r="K1907" t="s">
        <v>408</v>
      </c>
      <c r="N1907">
        <v>0.91500000000000004</v>
      </c>
      <c r="O1907">
        <v>0</v>
      </c>
      <c r="Q1907" t="s">
        <v>504</v>
      </c>
      <c r="R1907" t="s">
        <v>1205</v>
      </c>
      <c r="T1907" s="24">
        <f t="shared" si="31"/>
        <v>156</v>
      </c>
      <c r="U1907">
        <v>1</v>
      </c>
      <c r="AA1907" t="s">
        <v>562</v>
      </c>
      <c r="AB1907" t="s">
        <v>558</v>
      </c>
      <c r="AD1907">
        <v>315</v>
      </c>
      <c r="AF1907" t="s">
        <v>729</v>
      </c>
      <c r="AG1907" t="s">
        <v>561</v>
      </c>
      <c r="AH1907" t="s">
        <v>542</v>
      </c>
      <c r="AI1907" s="6">
        <v>38355</v>
      </c>
      <c r="AJ1907" s="6">
        <v>39447</v>
      </c>
      <c r="AK1907" t="s">
        <v>297</v>
      </c>
      <c r="AM1907" t="s">
        <v>556</v>
      </c>
      <c r="AO1907" t="s">
        <v>569</v>
      </c>
      <c r="AY1907">
        <v>0</v>
      </c>
      <c r="AZ1907">
        <v>1</v>
      </c>
      <c r="BA1907">
        <v>0</v>
      </c>
      <c r="BF1907" t="s">
        <v>127</v>
      </c>
      <c r="BG1907" t="s">
        <v>698</v>
      </c>
    </row>
    <row r="1908" spans="1:59" x14ac:dyDescent="0.35">
      <c r="A1908">
        <v>46</v>
      </c>
      <c r="B1908">
        <v>1907</v>
      </c>
      <c r="D1908" t="s">
        <v>591</v>
      </c>
      <c r="E1908" t="s">
        <v>515</v>
      </c>
      <c r="F1908" t="s">
        <v>419</v>
      </c>
      <c r="H1908" t="s">
        <v>299</v>
      </c>
      <c r="I1908" t="s">
        <v>61</v>
      </c>
      <c r="K1908" t="s">
        <v>408</v>
      </c>
      <c r="N1908">
        <v>0.20300000000000001</v>
      </c>
      <c r="O1908">
        <v>0</v>
      </c>
      <c r="Q1908" t="s">
        <v>504</v>
      </c>
      <c r="R1908" t="s">
        <v>1205</v>
      </c>
      <c r="T1908" s="24">
        <f t="shared" si="31"/>
        <v>156</v>
      </c>
      <c r="U1908">
        <v>1</v>
      </c>
      <c r="AA1908" t="s">
        <v>562</v>
      </c>
      <c r="AB1908" t="s">
        <v>558</v>
      </c>
      <c r="AD1908">
        <v>315</v>
      </c>
      <c r="AF1908" t="s">
        <v>729</v>
      </c>
      <c r="AG1908" t="s">
        <v>561</v>
      </c>
      <c r="AH1908" t="s">
        <v>542</v>
      </c>
      <c r="AI1908" s="6">
        <v>38355</v>
      </c>
      <c r="AJ1908" s="6">
        <v>39447</v>
      </c>
      <c r="AK1908" t="s">
        <v>190</v>
      </c>
      <c r="AM1908" t="s">
        <v>556</v>
      </c>
      <c r="AO1908" t="s">
        <v>569</v>
      </c>
      <c r="AY1908">
        <v>0</v>
      </c>
      <c r="AZ1908">
        <v>1</v>
      </c>
      <c r="BA1908">
        <v>0</v>
      </c>
      <c r="BF1908" t="s">
        <v>127</v>
      </c>
      <c r="BG1908" t="s">
        <v>698</v>
      </c>
    </row>
    <row r="1909" spans="1:59" x14ac:dyDescent="0.35">
      <c r="A1909">
        <v>46</v>
      </c>
      <c r="B1909">
        <v>1908</v>
      </c>
      <c r="D1909" t="s">
        <v>591</v>
      </c>
      <c r="E1909" t="s">
        <v>516</v>
      </c>
      <c r="F1909" t="s">
        <v>419</v>
      </c>
      <c r="H1909" t="s">
        <v>301</v>
      </c>
      <c r="I1909" t="s">
        <v>61</v>
      </c>
      <c r="K1909" t="s">
        <v>408</v>
      </c>
      <c r="N1909">
        <v>0.59699999999999998</v>
      </c>
      <c r="O1909">
        <v>0</v>
      </c>
      <c r="Q1909" t="s">
        <v>504</v>
      </c>
      <c r="R1909" t="s">
        <v>1205</v>
      </c>
      <c r="T1909" s="24">
        <f t="shared" si="31"/>
        <v>156</v>
      </c>
      <c r="U1909">
        <v>1</v>
      </c>
      <c r="AA1909" t="s">
        <v>562</v>
      </c>
      <c r="AB1909" t="s">
        <v>558</v>
      </c>
      <c r="AD1909">
        <v>315</v>
      </c>
      <c r="AF1909" t="s">
        <v>729</v>
      </c>
      <c r="AG1909" t="s">
        <v>561</v>
      </c>
      <c r="AH1909" t="s">
        <v>542</v>
      </c>
      <c r="AI1909" s="6">
        <v>38355</v>
      </c>
      <c r="AJ1909" s="6">
        <v>39447</v>
      </c>
      <c r="AK1909" t="s">
        <v>190</v>
      </c>
      <c r="AM1909" t="s">
        <v>556</v>
      </c>
      <c r="AO1909" t="s">
        <v>569</v>
      </c>
      <c r="AY1909">
        <v>0</v>
      </c>
      <c r="AZ1909">
        <v>1</v>
      </c>
      <c r="BA1909">
        <v>0</v>
      </c>
      <c r="BF1909" t="s">
        <v>127</v>
      </c>
      <c r="BG1909" t="s">
        <v>698</v>
      </c>
    </row>
    <row r="1910" spans="1:59" x14ac:dyDescent="0.35">
      <c r="A1910">
        <v>46</v>
      </c>
      <c r="B1910">
        <v>1909</v>
      </c>
      <c r="D1910" t="s">
        <v>591</v>
      </c>
      <c r="E1910" t="s">
        <v>517</v>
      </c>
      <c r="F1910" t="s">
        <v>419</v>
      </c>
      <c r="H1910" t="s">
        <v>300</v>
      </c>
      <c r="I1910" t="s">
        <v>61</v>
      </c>
      <c r="K1910" t="s">
        <v>408</v>
      </c>
      <c r="N1910">
        <v>0.61899999999999999</v>
      </c>
      <c r="O1910">
        <v>0</v>
      </c>
      <c r="Q1910" t="s">
        <v>504</v>
      </c>
      <c r="R1910" t="s">
        <v>1205</v>
      </c>
      <c r="T1910" s="24">
        <f t="shared" si="31"/>
        <v>156</v>
      </c>
      <c r="U1910">
        <v>1</v>
      </c>
      <c r="AA1910" t="s">
        <v>562</v>
      </c>
      <c r="AB1910" t="s">
        <v>558</v>
      </c>
      <c r="AD1910">
        <v>315</v>
      </c>
      <c r="AF1910" t="s">
        <v>729</v>
      </c>
      <c r="AG1910" t="s">
        <v>561</v>
      </c>
      <c r="AH1910" t="s">
        <v>542</v>
      </c>
      <c r="AI1910" s="6">
        <v>38355</v>
      </c>
      <c r="AJ1910" s="6">
        <v>39447</v>
      </c>
      <c r="AK1910" t="s">
        <v>190</v>
      </c>
      <c r="AM1910" t="s">
        <v>556</v>
      </c>
      <c r="AO1910" t="s">
        <v>569</v>
      </c>
      <c r="AY1910">
        <v>0</v>
      </c>
      <c r="AZ1910">
        <v>1</v>
      </c>
      <c r="BA1910">
        <v>0</v>
      </c>
      <c r="BF1910" t="s">
        <v>127</v>
      </c>
      <c r="BG1910" t="s">
        <v>698</v>
      </c>
    </row>
    <row r="1911" spans="1:59" x14ac:dyDescent="0.35">
      <c r="A1911">
        <v>46</v>
      </c>
      <c r="B1911">
        <v>1910</v>
      </c>
      <c r="D1911" t="s">
        <v>591</v>
      </c>
      <c r="E1911" t="s">
        <v>518</v>
      </c>
      <c r="F1911" t="s">
        <v>419</v>
      </c>
      <c r="H1911" t="s">
        <v>302</v>
      </c>
      <c r="I1911" t="s">
        <v>61</v>
      </c>
      <c r="K1911" t="s">
        <v>408</v>
      </c>
      <c r="N1911">
        <v>0.42699999999999999</v>
      </c>
      <c r="O1911">
        <v>0</v>
      </c>
      <c r="Q1911" t="s">
        <v>504</v>
      </c>
      <c r="R1911" t="s">
        <v>1205</v>
      </c>
      <c r="T1911" s="24">
        <f t="shared" si="31"/>
        <v>156</v>
      </c>
      <c r="U1911">
        <v>1</v>
      </c>
      <c r="AA1911" t="s">
        <v>562</v>
      </c>
      <c r="AB1911" t="s">
        <v>558</v>
      </c>
      <c r="AD1911">
        <v>315</v>
      </c>
      <c r="AF1911" t="s">
        <v>729</v>
      </c>
      <c r="AG1911" t="s">
        <v>561</v>
      </c>
      <c r="AH1911" t="s">
        <v>542</v>
      </c>
      <c r="AI1911" s="6">
        <v>38355</v>
      </c>
      <c r="AJ1911" s="6">
        <v>39447</v>
      </c>
      <c r="AK1911" t="s">
        <v>190</v>
      </c>
      <c r="AM1911" t="s">
        <v>556</v>
      </c>
      <c r="AO1911" t="s">
        <v>569</v>
      </c>
      <c r="AY1911">
        <v>0</v>
      </c>
      <c r="AZ1911">
        <v>1</v>
      </c>
      <c r="BA1911">
        <v>0</v>
      </c>
      <c r="BF1911" t="s">
        <v>127</v>
      </c>
      <c r="BG1911" t="s">
        <v>698</v>
      </c>
    </row>
    <row r="1912" spans="1:59" x14ac:dyDescent="0.35">
      <c r="A1912">
        <v>46</v>
      </c>
      <c r="B1912">
        <v>1911</v>
      </c>
      <c r="D1912" t="s">
        <v>591</v>
      </c>
      <c r="E1912" t="s">
        <v>519</v>
      </c>
      <c r="F1912" t="s">
        <v>419</v>
      </c>
      <c r="H1912" t="s">
        <v>303</v>
      </c>
      <c r="I1912" t="s">
        <v>61</v>
      </c>
      <c r="K1912" t="s">
        <v>408</v>
      </c>
      <c r="N1912">
        <v>0.97799999999999998</v>
      </c>
      <c r="O1912">
        <v>0</v>
      </c>
      <c r="Q1912" t="s">
        <v>504</v>
      </c>
      <c r="R1912" t="s">
        <v>1205</v>
      </c>
      <c r="T1912" s="24">
        <f t="shared" si="31"/>
        <v>156</v>
      </c>
      <c r="U1912">
        <v>1</v>
      </c>
      <c r="AA1912" t="s">
        <v>562</v>
      </c>
      <c r="AB1912" t="s">
        <v>558</v>
      </c>
      <c r="AD1912">
        <v>315</v>
      </c>
      <c r="AF1912" t="s">
        <v>729</v>
      </c>
      <c r="AG1912" t="s">
        <v>561</v>
      </c>
      <c r="AH1912" t="s">
        <v>542</v>
      </c>
      <c r="AI1912" s="6">
        <v>38355</v>
      </c>
      <c r="AJ1912" s="6">
        <v>39447</v>
      </c>
      <c r="AK1912" t="s">
        <v>190</v>
      </c>
      <c r="AM1912" t="s">
        <v>556</v>
      </c>
      <c r="AO1912" t="s">
        <v>569</v>
      </c>
      <c r="AY1912">
        <v>0</v>
      </c>
      <c r="AZ1912">
        <v>1</v>
      </c>
      <c r="BA1912">
        <v>0</v>
      </c>
      <c r="BF1912" t="s">
        <v>127</v>
      </c>
      <c r="BG1912" t="s">
        <v>698</v>
      </c>
    </row>
    <row r="1913" spans="1:59" x14ac:dyDescent="0.35">
      <c r="A1913">
        <v>46</v>
      </c>
      <c r="B1913">
        <v>1912</v>
      </c>
      <c r="D1913" t="s">
        <v>591</v>
      </c>
      <c r="E1913" t="s">
        <v>515</v>
      </c>
      <c r="F1913" t="s">
        <v>419</v>
      </c>
      <c r="H1913" t="s">
        <v>299</v>
      </c>
      <c r="I1913" t="s">
        <v>61</v>
      </c>
      <c r="K1913" t="s">
        <v>408</v>
      </c>
      <c r="N1913">
        <v>2.8000000000000001E-2</v>
      </c>
      <c r="O1913">
        <v>0</v>
      </c>
      <c r="Q1913" t="s">
        <v>504</v>
      </c>
      <c r="R1913" t="s">
        <v>1205</v>
      </c>
      <c r="T1913" s="24">
        <f t="shared" si="31"/>
        <v>156</v>
      </c>
      <c r="U1913">
        <v>1</v>
      </c>
      <c r="AA1913" t="s">
        <v>562</v>
      </c>
      <c r="AB1913" t="s">
        <v>558</v>
      </c>
      <c r="AC1913">
        <v>0.05</v>
      </c>
      <c r="AD1913">
        <v>315</v>
      </c>
      <c r="AF1913" t="s">
        <v>729</v>
      </c>
      <c r="AG1913" t="s">
        <v>561</v>
      </c>
      <c r="AH1913" t="s">
        <v>542</v>
      </c>
      <c r="AI1913" s="6">
        <v>38355</v>
      </c>
      <c r="AJ1913" s="6">
        <v>39447</v>
      </c>
      <c r="AK1913" t="s">
        <v>197</v>
      </c>
      <c r="AM1913" t="s">
        <v>556</v>
      </c>
      <c r="AO1913" t="s">
        <v>569</v>
      </c>
      <c r="AY1913">
        <v>0</v>
      </c>
      <c r="AZ1913">
        <v>1</v>
      </c>
      <c r="BA1913">
        <v>0</v>
      </c>
      <c r="BF1913" t="s">
        <v>127</v>
      </c>
      <c r="BG1913" t="s">
        <v>698</v>
      </c>
    </row>
    <row r="1914" spans="1:59" x14ac:dyDescent="0.35">
      <c r="A1914">
        <v>46</v>
      </c>
      <c r="B1914">
        <v>1913</v>
      </c>
      <c r="D1914" t="s">
        <v>591</v>
      </c>
      <c r="E1914" t="s">
        <v>516</v>
      </c>
      <c r="F1914" t="s">
        <v>419</v>
      </c>
      <c r="H1914" t="s">
        <v>301</v>
      </c>
      <c r="I1914" t="s">
        <v>61</v>
      </c>
      <c r="K1914" t="s">
        <v>408</v>
      </c>
      <c r="N1914">
        <v>0.06</v>
      </c>
      <c r="O1914">
        <v>0</v>
      </c>
      <c r="Q1914" t="s">
        <v>504</v>
      </c>
      <c r="R1914" t="s">
        <v>1205</v>
      </c>
      <c r="T1914" s="24">
        <f t="shared" si="31"/>
        <v>156</v>
      </c>
      <c r="U1914">
        <v>1</v>
      </c>
      <c r="AA1914" t="s">
        <v>562</v>
      </c>
      <c r="AB1914" t="s">
        <v>558</v>
      </c>
      <c r="AD1914">
        <v>315</v>
      </c>
      <c r="AF1914" t="s">
        <v>729</v>
      </c>
      <c r="AG1914" t="s">
        <v>561</v>
      </c>
      <c r="AH1914" t="s">
        <v>542</v>
      </c>
      <c r="AI1914" s="6">
        <v>38355</v>
      </c>
      <c r="AJ1914" s="6">
        <v>39447</v>
      </c>
      <c r="AK1914" t="s">
        <v>197</v>
      </c>
      <c r="AM1914" t="s">
        <v>556</v>
      </c>
      <c r="AO1914" t="s">
        <v>569</v>
      </c>
      <c r="AY1914">
        <v>0</v>
      </c>
      <c r="AZ1914">
        <v>1</v>
      </c>
      <c r="BA1914">
        <v>0</v>
      </c>
      <c r="BF1914" t="s">
        <v>127</v>
      </c>
      <c r="BG1914" t="s">
        <v>698</v>
      </c>
    </row>
    <row r="1915" spans="1:59" x14ac:dyDescent="0.35">
      <c r="A1915">
        <v>46</v>
      </c>
      <c r="B1915">
        <v>1914</v>
      </c>
      <c r="D1915" t="s">
        <v>591</v>
      </c>
      <c r="E1915" t="s">
        <v>517</v>
      </c>
      <c r="F1915" t="s">
        <v>419</v>
      </c>
      <c r="H1915" t="s">
        <v>300</v>
      </c>
      <c r="I1915" t="s">
        <v>61</v>
      </c>
      <c r="K1915" t="s">
        <v>408</v>
      </c>
      <c r="N1915">
        <v>0.90600000000000003</v>
      </c>
      <c r="O1915">
        <v>0</v>
      </c>
      <c r="Q1915" t="s">
        <v>504</v>
      </c>
      <c r="R1915" t="s">
        <v>1205</v>
      </c>
      <c r="T1915" s="24">
        <f t="shared" si="31"/>
        <v>156</v>
      </c>
      <c r="U1915">
        <v>1</v>
      </c>
      <c r="AA1915" t="s">
        <v>562</v>
      </c>
      <c r="AB1915" t="s">
        <v>558</v>
      </c>
      <c r="AD1915">
        <v>315</v>
      </c>
      <c r="AF1915" t="s">
        <v>729</v>
      </c>
      <c r="AG1915" t="s">
        <v>561</v>
      </c>
      <c r="AH1915" t="s">
        <v>542</v>
      </c>
      <c r="AI1915" s="6">
        <v>38355</v>
      </c>
      <c r="AJ1915" s="6">
        <v>39447</v>
      </c>
      <c r="AK1915" t="s">
        <v>197</v>
      </c>
      <c r="AM1915" t="s">
        <v>556</v>
      </c>
      <c r="AO1915" t="s">
        <v>569</v>
      </c>
      <c r="AY1915">
        <v>0</v>
      </c>
      <c r="AZ1915">
        <v>1</v>
      </c>
      <c r="BA1915">
        <v>0</v>
      </c>
      <c r="BF1915" t="s">
        <v>127</v>
      </c>
      <c r="BG1915" t="s">
        <v>698</v>
      </c>
    </row>
    <row r="1916" spans="1:59" x14ac:dyDescent="0.35">
      <c r="A1916">
        <v>46</v>
      </c>
      <c r="B1916">
        <v>1915</v>
      </c>
      <c r="D1916" t="s">
        <v>591</v>
      </c>
      <c r="E1916" t="s">
        <v>518</v>
      </c>
      <c r="F1916" t="s">
        <v>419</v>
      </c>
      <c r="H1916" t="s">
        <v>302</v>
      </c>
      <c r="I1916" t="s">
        <v>61</v>
      </c>
      <c r="K1916" t="s">
        <v>408</v>
      </c>
      <c r="N1916">
        <v>0.129</v>
      </c>
      <c r="O1916">
        <v>0</v>
      </c>
      <c r="Q1916" t="s">
        <v>504</v>
      </c>
      <c r="R1916" t="s">
        <v>1205</v>
      </c>
      <c r="T1916" s="24">
        <f t="shared" si="31"/>
        <v>156</v>
      </c>
      <c r="U1916">
        <v>1</v>
      </c>
      <c r="AA1916" t="s">
        <v>562</v>
      </c>
      <c r="AB1916" t="s">
        <v>558</v>
      </c>
      <c r="AD1916">
        <v>315</v>
      </c>
      <c r="AF1916" t="s">
        <v>729</v>
      </c>
      <c r="AG1916" t="s">
        <v>561</v>
      </c>
      <c r="AH1916" t="s">
        <v>542</v>
      </c>
      <c r="AI1916" s="6">
        <v>38355</v>
      </c>
      <c r="AJ1916" s="6">
        <v>39447</v>
      </c>
      <c r="AK1916" t="s">
        <v>197</v>
      </c>
      <c r="AM1916" t="s">
        <v>556</v>
      </c>
      <c r="AO1916" t="s">
        <v>569</v>
      </c>
      <c r="AY1916">
        <v>0</v>
      </c>
      <c r="AZ1916">
        <v>1</v>
      </c>
      <c r="BA1916">
        <v>0</v>
      </c>
      <c r="BF1916" t="s">
        <v>127</v>
      </c>
      <c r="BG1916" t="s">
        <v>698</v>
      </c>
    </row>
    <row r="1917" spans="1:59" x14ac:dyDescent="0.35">
      <c r="A1917">
        <v>46</v>
      </c>
      <c r="B1917">
        <v>1916</v>
      </c>
      <c r="D1917" t="s">
        <v>591</v>
      </c>
      <c r="E1917" t="s">
        <v>519</v>
      </c>
      <c r="F1917" t="s">
        <v>419</v>
      </c>
      <c r="H1917" t="s">
        <v>303</v>
      </c>
      <c r="I1917" t="s">
        <v>61</v>
      </c>
      <c r="K1917" t="s">
        <v>408</v>
      </c>
      <c r="N1917">
        <v>0.95599999999999996</v>
      </c>
      <c r="O1917">
        <v>0</v>
      </c>
      <c r="Q1917" t="s">
        <v>504</v>
      </c>
      <c r="R1917" t="s">
        <v>1205</v>
      </c>
      <c r="T1917" s="24">
        <f t="shared" si="31"/>
        <v>156</v>
      </c>
      <c r="U1917">
        <v>1</v>
      </c>
      <c r="AA1917" t="s">
        <v>562</v>
      </c>
      <c r="AB1917" t="s">
        <v>558</v>
      </c>
      <c r="AD1917">
        <v>315</v>
      </c>
      <c r="AF1917" t="s">
        <v>729</v>
      </c>
      <c r="AG1917" t="s">
        <v>561</v>
      </c>
      <c r="AH1917" t="s">
        <v>542</v>
      </c>
      <c r="AI1917" s="6">
        <v>38355</v>
      </c>
      <c r="AJ1917" s="6">
        <v>39447</v>
      </c>
      <c r="AK1917" t="s">
        <v>197</v>
      </c>
      <c r="AM1917" t="s">
        <v>556</v>
      </c>
      <c r="AO1917" t="s">
        <v>569</v>
      </c>
      <c r="AY1917">
        <v>0</v>
      </c>
      <c r="AZ1917">
        <v>1</v>
      </c>
      <c r="BA1917">
        <v>0</v>
      </c>
      <c r="BF1917" t="s">
        <v>127</v>
      </c>
      <c r="BG1917" t="s">
        <v>698</v>
      </c>
    </row>
    <row r="1918" spans="1:59" x14ac:dyDescent="0.35">
      <c r="A1918">
        <v>46</v>
      </c>
      <c r="B1918">
        <v>1917</v>
      </c>
      <c r="D1918" t="s">
        <v>591</v>
      </c>
      <c r="E1918" t="s">
        <v>515</v>
      </c>
      <c r="F1918" t="s">
        <v>419</v>
      </c>
      <c r="H1918" t="s">
        <v>299</v>
      </c>
      <c r="I1918" t="s">
        <v>61</v>
      </c>
      <c r="K1918" t="s">
        <v>408</v>
      </c>
      <c r="N1918">
        <v>0.22900000000000001</v>
      </c>
      <c r="O1918">
        <v>0</v>
      </c>
      <c r="Q1918" t="s">
        <v>504</v>
      </c>
      <c r="R1918" t="s">
        <v>1205</v>
      </c>
      <c r="T1918" s="24">
        <f t="shared" si="31"/>
        <v>156</v>
      </c>
      <c r="U1918">
        <v>1</v>
      </c>
      <c r="AA1918" t="s">
        <v>562</v>
      </c>
      <c r="AB1918" t="s">
        <v>558</v>
      </c>
      <c r="AD1918">
        <v>315</v>
      </c>
      <c r="AF1918" t="s">
        <v>729</v>
      </c>
      <c r="AG1918" t="s">
        <v>561</v>
      </c>
      <c r="AH1918" t="s">
        <v>542</v>
      </c>
      <c r="AI1918" s="6">
        <v>38355</v>
      </c>
      <c r="AJ1918" s="6">
        <v>39447</v>
      </c>
      <c r="AK1918" t="s">
        <v>298</v>
      </c>
      <c r="AM1918" t="s">
        <v>556</v>
      </c>
      <c r="AO1918" t="s">
        <v>569</v>
      </c>
      <c r="AY1918">
        <v>0</v>
      </c>
      <c r="AZ1918">
        <v>1</v>
      </c>
      <c r="BA1918">
        <v>0</v>
      </c>
      <c r="BF1918" t="s">
        <v>127</v>
      </c>
      <c r="BG1918" t="s">
        <v>698</v>
      </c>
    </row>
    <row r="1919" spans="1:59" x14ac:dyDescent="0.35">
      <c r="A1919">
        <v>46</v>
      </c>
      <c r="B1919">
        <v>1918</v>
      </c>
      <c r="D1919" t="s">
        <v>591</v>
      </c>
      <c r="E1919" t="s">
        <v>516</v>
      </c>
      <c r="F1919" t="s">
        <v>419</v>
      </c>
      <c r="H1919" t="s">
        <v>301</v>
      </c>
      <c r="I1919" t="s">
        <v>61</v>
      </c>
      <c r="K1919" t="s">
        <v>408</v>
      </c>
      <c r="N1919">
        <v>0.78500000000000003</v>
      </c>
      <c r="O1919">
        <v>0</v>
      </c>
      <c r="Q1919" t="s">
        <v>504</v>
      </c>
      <c r="R1919" t="s">
        <v>1205</v>
      </c>
      <c r="T1919" s="24">
        <f t="shared" si="31"/>
        <v>156</v>
      </c>
      <c r="U1919">
        <v>1</v>
      </c>
      <c r="AA1919" t="s">
        <v>562</v>
      </c>
      <c r="AB1919" t="s">
        <v>558</v>
      </c>
      <c r="AD1919">
        <v>315</v>
      </c>
      <c r="AF1919" t="s">
        <v>729</v>
      </c>
      <c r="AG1919" t="s">
        <v>561</v>
      </c>
      <c r="AH1919" t="s">
        <v>542</v>
      </c>
      <c r="AI1919" s="6">
        <v>38355</v>
      </c>
      <c r="AJ1919" s="6">
        <v>39447</v>
      </c>
      <c r="AK1919" t="s">
        <v>298</v>
      </c>
      <c r="AM1919" t="s">
        <v>556</v>
      </c>
      <c r="AO1919" t="s">
        <v>569</v>
      </c>
      <c r="AY1919">
        <v>0</v>
      </c>
      <c r="AZ1919">
        <v>1</v>
      </c>
      <c r="BA1919">
        <v>0</v>
      </c>
      <c r="BF1919" t="s">
        <v>127</v>
      </c>
      <c r="BG1919" t="s">
        <v>698</v>
      </c>
    </row>
    <row r="1920" spans="1:59" x14ac:dyDescent="0.35">
      <c r="A1920">
        <v>46</v>
      </c>
      <c r="B1920">
        <v>1919</v>
      </c>
      <c r="D1920" t="s">
        <v>591</v>
      </c>
      <c r="E1920" t="s">
        <v>517</v>
      </c>
      <c r="F1920" t="s">
        <v>419</v>
      </c>
      <c r="H1920" t="s">
        <v>300</v>
      </c>
      <c r="I1920" t="s">
        <v>61</v>
      </c>
      <c r="K1920" t="s">
        <v>408</v>
      </c>
      <c r="N1920">
        <v>0.90900000000000003</v>
      </c>
      <c r="O1920">
        <v>0</v>
      </c>
      <c r="Q1920" t="s">
        <v>504</v>
      </c>
      <c r="R1920" t="s">
        <v>1205</v>
      </c>
      <c r="T1920" s="24">
        <f t="shared" si="31"/>
        <v>156</v>
      </c>
      <c r="U1920">
        <v>1</v>
      </c>
      <c r="AA1920" t="s">
        <v>562</v>
      </c>
      <c r="AB1920" t="s">
        <v>558</v>
      </c>
      <c r="AD1920">
        <v>315</v>
      </c>
      <c r="AF1920" t="s">
        <v>729</v>
      </c>
      <c r="AG1920" t="s">
        <v>561</v>
      </c>
      <c r="AH1920" t="s">
        <v>542</v>
      </c>
      <c r="AI1920" s="6">
        <v>38355</v>
      </c>
      <c r="AJ1920" s="6">
        <v>39447</v>
      </c>
      <c r="AK1920" t="s">
        <v>298</v>
      </c>
      <c r="AM1920" t="s">
        <v>556</v>
      </c>
      <c r="AO1920" t="s">
        <v>569</v>
      </c>
      <c r="AY1920">
        <v>0</v>
      </c>
      <c r="AZ1920">
        <v>1</v>
      </c>
      <c r="BA1920">
        <v>0</v>
      </c>
      <c r="BF1920" t="s">
        <v>127</v>
      </c>
      <c r="BG1920" t="s">
        <v>698</v>
      </c>
    </row>
    <row r="1921" spans="1:59" x14ac:dyDescent="0.35">
      <c r="A1921">
        <v>46</v>
      </c>
      <c r="B1921">
        <v>1920</v>
      </c>
      <c r="D1921" t="s">
        <v>591</v>
      </c>
      <c r="E1921" t="s">
        <v>518</v>
      </c>
      <c r="F1921" t="s">
        <v>419</v>
      </c>
      <c r="H1921" t="s">
        <v>302</v>
      </c>
      <c r="I1921" t="s">
        <v>61</v>
      </c>
      <c r="K1921" t="s">
        <v>408</v>
      </c>
      <c r="N1921">
        <v>0.19400000000000001</v>
      </c>
      <c r="O1921">
        <v>0</v>
      </c>
      <c r="Q1921" t="s">
        <v>504</v>
      </c>
      <c r="R1921" t="s">
        <v>1205</v>
      </c>
      <c r="T1921" s="24">
        <f t="shared" si="31"/>
        <v>156</v>
      </c>
      <c r="U1921">
        <v>1</v>
      </c>
      <c r="AA1921" t="s">
        <v>562</v>
      </c>
      <c r="AB1921" t="s">
        <v>558</v>
      </c>
      <c r="AD1921">
        <v>315</v>
      </c>
      <c r="AF1921" t="s">
        <v>729</v>
      </c>
      <c r="AG1921" t="s">
        <v>561</v>
      </c>
      <c r="AH1921" t="s">
        <v>542</v>
      </c>
      <c r="AI1921" s="6">
        <v>38355</v>
      </c>
      <c r="AJ1921" s="6">
        <v>39447</v>
      </c>
      <c r="AK1921" t="s">
        <v>298</v>
      </c>
      <c r="AM1921" t="s">
        <v>556</v>
      </c>
      <c r="AO1921" t="s">
        <v>569</v>
      </c>
      <c r="AY1921">
        <v>0</v>
      </c>
      <c r="AZ1921">
        <v>1</v>
      </c>
      <c r="BA1921">
        <v>0</v>
      </c>
      <c r="BF1921" t="s">
        <v>127</v>
      </c>
      <c r="BG1921" t="s">
        <v>698</v>
      </c>
    </row>
    <row r="1922" spans="1:59" x14ac:dyDescent="0.35">
      <c r="A1922">
        <v>46</v>
      </c>
      <c r="B1922">
        <v>1921</v>
      </c>
      <c r="D1922" t="s">
        <v>591</v>
      </c>
      <c r="E1922" t="s">
        <v>519</v>
      </c>
      <c r="F1922" t="s">
        <v>419</v>
      </c>
      <c r="H1922" t="s">
        <v>303</v>
      </c>
      <c r="I1922" t="s">
        <v>61</v>
      </c>
      <c r="K1922" t="s">
        <v>408</v>
      </c>
      <c r="N1922">
        <v>0.214</v>
      </c>
      <c r="O1922">
        <v>0</v>
      </c>
      <c r="Q1922" t="s">
        <v>504</v>
      </c>
      <c r="R1922" t="s">
        <v>1205</v>
      </c>
      <c r="T1922" s="24">
        <f t="shared" si="31"/>
        <v>156</v>
      </c>
      <c r="U1922">
        <v>1</v>
      </c>
      <c r="AA1922" t="s">
        <v>562</v>
      </c>
      <c r="AB1922" t="s">
        <v>558</v>
      </c>
      <c r="AD1922">
        <v>315</v>
      </c>
      <c r="AF1922" t="s">
        <v>729</v>
      </c>
      <c r="AG1922" t="s">
        <v>561</v>
      </c>
      <c r="AH1922" t="s">
        <v>542</v>
      </c>
      <c r="AI1922" s="6">
        <v>38355</v>
      </c>
      <c r="AJ1922" s="6">
        <v>39447</v>
      </c>
      <c r="AK1922" t="s">
        <v>298</v>
      </c>
      <c r="AM1922" t="s">
        <v>556</v>
      </c>
      <c r="AO1922" t="s">
        <v>569</v>
      </c>
      <c r="AY1922">
        <v>0</v>
      </c>
      <c r="AZ1922">
        <v>1</v>
      </c>
      <c r="BA1922">
        <v>0</v>
      </c>
      <c r="BF1922" t="s">
        <v>127</v>
      </c>
      <c r="BG1922" t="s">
        <v>698</v>
      </c>
    </row>
    <row r="1923" spans="1:59" x14ac:dyDescent="0.35">
      <c r="A1923">
        <v>46</v>
      </c>
      <c r="B1923">
        <v>1922</v>
      </c>
      <c r="D1923" t="s">
        <v>591</v>
      </c>
      <c r="E1923" t="s">
        <v>515</v>
      </c>
      <c r="F1923" t="s">
        <v>419</v>
      </c>
      <c r="H1923" t="s">
        <v>299</v>
      </c>
      <c r="I1923" t="s">
        <v>61</v>
      </c>
      <c r="K1923" t="s">
        <v>408</v>
      </c>
      <c r="N1923">
        <v>0.28499999999999998</v>
      </c>
      <c r="O1923">
        <v>0</v>
      </c>
      <c r="Q1923" t="s">
        <v>504</v>
      </c>
      <c r="R1923" t="s">
        <v>1205</v>
      </c>
      <c r="T1923" s="24">
        <f t="shared" si="31"/>
        <v>156</v>
      </c>
      <c r="U1923">
        <v>1</v>
      </c>
      <c r="AA1923" t="s">
        <v>562</v>
      </c>
      <c r="AB1923" t="s">
        <v>558</v>
      </c>
      <c r="AD1923">
        <v>315</v>
      </c>
      <c r="AF1923" t="s">
        <v>729</v>
      </c>
      <c r="AG1923" t="s">
        <v>561</v>
      </c>
      <c r="AH1923" t="s">
        <v>542</v>
      </c>
      <c r="AI1923" s="6">
        <v>38355</v>
      </c>
      <c r="AJ1923" s="6">
        <v>39447</v>
      </c>
      <c r="AK1923" t="s">
        <v>191</v>
      </c>
      <c r="AM1923" t="s">
        <v>556</v>
      </c>
      <c r="AO1923" t="s">
        <v>569</v>
      </c>
      <c r="AY1923">
        <v>0</v>
      </c>
      <c r="AZ1923">
        <v>1</v>
      </c>
      <c r="BA1923">
        <v>0</v>
      </c>
      <c r="BF1923" t="s">
        <v>127</v>
      </c>
      <c r="BG1923" t="s">
        <v>698</v>
      </c>
    </row>
    <row r="1924" spans="1:59" x14ac:dyDescent="0.35">
      <c r="A1924">
        <v>46</v>
      </c>
      <c r="B1924">
        <v>1923</v>
      </c>
      <c r="D1924" t="s">
        <v>591</v>
      </c>
      <c r="E1924" t="s">
        <v>516</v>
      </c>
      <c r="F1924" t="s">
        <v>419</v>
      </c>
      <c r="H1924" t="s">
        <v>301</v>
      </c>
      <c r="I1924" t="s">
        <v>61</v>
      </c>
      <c r="K1924" t="s">
        <v>408</v>
      </c>
      <c r="N1924">
        <v>3.5999999999999997E-2</v>
      </c>
      <c r="O1924">
        <v>0</v>
      </c>
      <c r="Q1924" t="s">
        <v>504</v>
      </c>
      <c r="R1924" t="s">
        <v>1205</v>
      </c>
      <c r="T1924" s="24">
        <f t="shared" si="31"/>
        <v>156</v>
      </c>
      <c r="U1924">
        <v>1</v>
      </c>
      <c r="AA1924" t="s">
        <v>562</v>
      </c>
      <c r="AB1924" t="s">
        <v>558</v>
      </c>
      <c r="AC1924">
        <v>0.05</v>
      </c>
      <c r="AD1924">
        <v>315</v>
      </c>
      <c r="AF1924" t="s">
        <v>729</v>
      </c>
      <c r="AG1924" t="s">
        <v>561</v>
      </c>
      <c r="AH1924" t="s">
        <v>542</v>
      </c>
      <c r="AI1924" s="6">
        <v>38355</v>
      </c>
      <c r="AJ1924" s="6">
        <v>39447</v>
      </c>
      <c r="AK1924" t="s">
        <v>191</v>
      </c>
      <c r="AM1924" t="s">
        <v>556</v>
      </c>
      <c r="AO1924" t="s">
        <v>569</v>
      </c>
      <c r="AY1924">
        <v>0</v>
      </c>
      <c r="AZ1924">
        <v>1</v>
      </c>
      <c r="BA1924">
        <v>0</v>
      </c>
      <c r="BF1924" t="s">
        <v>127</v>
      </c>
      <c r="BG1924" t="s">
        <v>698</v>
      </c>
    </row>
    <row r="1925" spans="1:59" x14ac:dyDescent="0.35">
      <c r="A1925">
        <v>46</v>
      </c>
      <c r="B1925">
        <v>1924</v>
      </c>
      <c r="D1925" t="s">
        <v>591</v>
      </c>
      <c r="E1925" t="s">
        <v>517</v>
      </c>
      <c r="F1925" t="s">
        <v>419</v>
      </c>
      <c r="H1925" t="s">
        <v>300</v>
      </c>
      <c r="I1925" t="s">
        <v>61</v>
      </c>
      <c r="K1925" t="s">
        <v>408</v>
      </c>
      <c r="N1925">
        <v>0.2</v>
      </c>
      <c r="O1925">
        <v>0</v>
      </c>
      <c r="Q1925" t="s">
        <v>504</v>
      </c>
      <c r="R1925" t="s">
        <v>1205</v>
      </c>
      <c r="T1925" s="24">
        <f t="shared" si="31"/>
        <v>156</v>
      </c>
      <c r="U1925">
        <v>1</v>
      </c>
      <c r="AA1925" t="s">
        <v>562</v>
      </c>
      <c r="AB1925" t="s">
        <v>558</v>
      </c>
      <c r="AD1925">
        <v>315</v>
      </c>
      <c r="AF1925" t="s">
        <v>729</v>
      </c>
      <c r="AG1925" t="s">
        <v>561</v>
      </c>
      <c r="AH1925" t="s">
        <v>542</v>
      </c>
      <c r="AI1925" s="6">
        <v>38355</v>
      </c>
      <c r="AJ1925" s="6">
        <v>39447</v>
      </c>
      <c r="AK1925" t="s">
        <v>191</v>
      </c>
      <c r="AM1925" t="s">
        <v>556</v>
      </c>
      <c r="AO1925" t="s">
        <v>569</v>
      </c>
      <c r="AY1925">
        <v>0</v>
      </c>
      <c r="AZ1925">
        <v>1</v>
      </c>
      <c r="BA1925">
        <v>0</v>
      </c>
      <c r="BF1925" t="s">
        <v>127</v>
      </c>
      <c r="BG1925" t="s">
        <v>698</v>
      </c>
    </row>
    <row r="1926" spans="1:59" x14ac:dyDescent="0.35">
      <c r="A1926">
        <v>46</v>
      </c>
      <c r="B1926">
        <v>1925</v>
      </c>
      <c r="D1926" t="s">
        <v>591</v>
      </c>
      <c r="E1926" t="s">
        <v>518</v>
      </c>
      <c r="F1926" t="s">
        <v>419</v>
      </c>
      <c r="H1926" t="s">
        <v>302</v>
      </c>
      <c r="I1926" t="s">
        <v>61</v>
      </c>
      <c r="K1926" t="s">
        <v>408</v>
      </c>
      <c r="N1926">
        <v>8.0000000000000002E-3</v>
      </c>
      <c r="O1926">
        <v>0</v>
      </c>
      <c r="Q1926" t="s">
        <v>504</v>
      </c>
      <c r="R1926" t="s">
        <v>1205</v>
      </c>
      <c r="T1926" s="24">
        <f t="shared" si="31"/>
        <v>156</v>
      </c>
      <c r="U1926">
        <v>1</v>
      </c>
      <c r="AA1926" t="s">
        <v>562</v>
      </c>
      <c r="AB1926" t="s">
        <v>558</v>
      </c>
      <c r="AC1926">
        <v>0.01</v>
      </c>
      <c r="AD1926">
        <v>315</v>
      </c>
      <c r="AF1926" t="s">
        <v>729</v>
      </c>
      <c r="AG1926" t="s">
        <v>561</v>
      </c>
      <c r="AH1926" t="s">
        <v>542</v>
      </c>
      <c r="AI1926" s="6">
        <v>38355</v>
      </c>
      <c r="AJ1926" s="6">
        <v>39447</v>
      </c>
      <c r="AK1926" t="s">
        <v>191</v>
      </c>
      <c r="AM1926" t="s">
        <v>556</v>
      </c>
      <c r="AO1926" t="s">
        <v>569</v>
      </c>
      <c r="AY1926">
        <v>0</v>
      </c>
      <c r="AZ1926">
        <v>1</v>
      </c>
      <c r="BA1926">
        <v>0</v>
      </c>
      <c r="BF1926" t="s">
        <v>127</v>
      </c>
      <c r="BG1926" t="s">
        <v>698</v>
      </c>
    </row>
    <row r="1927" spans="1:59" x14ac:dyDescent="0.35">
      <c r="A1927">
        <v>46</v>
      </c>
      <c r="B1927">
        <v>1926</v>
      </c>
      <c r="D1927" t="s">
        <v>591</v>
      </c>
      <c r="E1927" t="s">
        <v>519</v>
      </c>
      <c r="F1927" t="s">
        <v>419</v>
      </c>
      <c r="H1927" t="s">
        <v>303</v>
      </c>
      <c r="I1927" t="s">
        <v>61</v>
      </c>
      <c r="K1927" t="s">
        <v>408</v>
      </c>
      <c r="N1927">
        <v>0.499</v>
      </c>
      <c r="O1927">
        <v>0</v>
      </c>
      <c r="Q1927" t="s">
        <v>504</v>
      </c>
      <c r="R1927" t="s">
        <v>1205</v>
      </c>
      <c r="T1927" s="24">
        <f t="shared" si="31"/>
        <v>156</v>
      </c>
      <c r="U1927">
        <v>1</v>
      </c>
      <c r="AA1927" t="s">
        <v>562</v>
      </c>
      <c r="AB1927" t="s">
        <v>558</v>
      </c>
      <c r="AD1927">
        <v>315</v>
      </c>
      <c r="AF1927" t="s">
        <v>729</v>
      </c>
      <c r="AG1927" t="s">
        <v>561</v>
      </c>
      <c r="AH1927" t="s">
        <v>542</v>
      </c>
      <c r="AI1927" s="6">
        <v>38355</v>
      </c>
      <c r="AJ1927" s="6">
        <v>39447</v>
      </c>
      <c r="AK1927" t="s">
        <v>191</v>
      </c>
      <c r="AM1927" t="s">
        <v>556</v>
      </c>
      <c r="AO1927" t="s">
        <v>569</v>
      </c>
      <c r="AY1927">
        <v>0</v>
      </c>
      <c r="AZ1927">
        <v>1</v>
      </c>
      <c r="BA1927">
        <v>0</v>
      </c>
      <c r="BF1927" t="s">
        <v>127</v>
      </c>
      <c r="BG1927" t="s">
        <v>698</v>
      </c>
    </row>
    <row r="1928" spans="1:59" x14ac:dyDescent="0.35">
      <c r="A1928">
        <v>46</v>
      </c>
      <c r="B1928">
        <v>1927</v>
      </c>
      <c r="D1928" t="s">
        <v>591</v>
      </c>
      <c r="E1928" t="s">
        <v>515</v>
      </c>
      <c r="F1928" t="s">
        <v>419</v>
      </c>
      <c r="H1928" t="s">
        <v>299</v>
      </c>
      <c r="I1928" t="s">
        <v>61</v>
      </c>
      <c r="K1928" t="s">
        <v>408</v>
      </c>
      <c r="N1928">
        <v>8.8999999999999996E-2</v>
      </c>
      <c r="O1928">
        <v>0</v>
      </c>
      <c r="Q1928" t="s">
        <v>504</v>
      </c>
      <c r="R1928" t="s">
        <v>1205</v>
      </c>
      <c r="T1928" s="24">
        <f t="shared" si="31"/>
        <v>156</v>
      </c>
      <c r="U1928">
        <v>1</v>
      </c>
      <c r="AA1928" t="s">
        <v>562</v>
      </c>
      <c r="AB1928" t="s">
        <v>558</v>
      </c>
      <c r="AD1928">
        <v>315</v>
      </c>
      <c r="AF1928" t="s">
        <v>729</v>
      </c>
      <c r="AG1928" t="s">
        <v>561</v>
      </c>
      <c r="AH1928" t="s">
        <v>542</v>
      </c>
      <c r="AI1928" s="6">
        <v>39448</v>
      </c>
      <c r="AJ1928" s="6">
        <v>40542</v>
      </c>
      <c r="AK1928" t="s">
        <v>297</v>
      </c>
      <c r="AM1928" t="s">
        <v>556</v>
      </c>
      <c r="AO1928" t="s">
        <v>569</v>
      </c>
      <c r="AY1928">
        <v>0</v>
      </c>
      <c r="AZ1928">
        <v>1</v>
      </c>
      <c r="BA1928">
        <v>0</v>
      </c>
      <c r="BF1928" t="s">
        <v>127</v>
      </c>
      <c r="BG1928" t="s">
        <v>698</v>
      </c>
    </row>
    <row r="1929" spans="1:59" x14ac:dyDescent="0.35">
      <c r="A1929">
        <v>46</v>
      </c>
      <c r="B1929">
        <v>1928</v>
      </c>
      <c r="D1929" t="s">
        <v>591</v>
      </c>
      <c r="E1929" t="s">
        <v>516</v>
      </c>
      <c r="F1929" t="s">
        <v>419</v>
      </c>
      <c r="H1929" t="s">
        <v>301</v>
      </c>
      <c r="I1929" t="s">
        <v>61</v>
      </c>
      <c r="K1929" t="s">
        <v>408</v>
      </c>
      <c r="N1929">
        <v>1E-3</v>
      </c>
      <c r="O1929">
        <v>0</v>
      </c>
      <c r="Q1929" t="s">
        <v>504</v>
      </c>
      <c r="R1929" t="s">
        <v>1205</v>
      </c>
      <c r="T1929" s="24">
        <f t="shared" si="31"/>
        <v>156</v>
      </c>
      <c r="U1929">
        <v>1</v>
      </c>
      <c r="AA1929" t="s">
        <v>562</v>
      </c>
      <c r="AB1929" t="s">
        <v>558</v>
      </c>
      <c r="AC1929">
        <v>1E-3</v>
      </c>
      <c r="AD1929">
        <v>315</v>
      </c>
      <c r="AF1929" t="s">
        <v>729</v>
      </c>
      <c r="AG1929" t="s">
        <v>561</v>
      </c>
      <c r="AH1929" t="s">
        <v>542</v>
      </c>
      <c r="AI1929" s="6">
        <v>39448</v>
      </c>
      <c r="AJ1929" s="6">
        <v>40542</v>
      </c>
      <c r="AK1929" t="s">
        <v>297</v>
      </c>
      <c r="AM1929" t="s">
        <v>556</v>
      </c>
      <c r="AO1929" t="s">
        <v>569</v>
      </c>
      <c r="AY1929">
        <v>0</v>
      </c>
      <c r="AZ1929">
        <v>1</v>
      </c>
      <c r="BA1929">
        <v>0</v>
      </c>
      <c r="BF1929" t="s">
        <v>127</v>
      </c>
      <c r="BG1929" t="s">
        <v>698</v>
      </c>
    </row>
    <row r="1930" spans="1:59" x14ac:dyDescent="0.35">
      <c r="A1930">
        <v>46</v>
      </c>
      <c r="B1930">
        <v>1929</v>
      </c>
      <c r="D1930" t="s">
        <v>591</v>
      </c>
      <c r="E1930" t="s">
        <v>517</v>
      </c>
      <c r="F1930" t="s">
        <v>419</v>
      </c>
      <c r="H1930" t="s">
        <v>300</v>
      </c>
      <c r="I1930" t="s">
        <v>61</v>
      </c>
      <c r="K1930" t="s">
        <v>408</v>
      </c>
      <c r="N1930">
        <v>0.27400000000000002</v>
      </c>
      <c r="O1930">
        <v>0</v>
      </c>
      <c r="Q1930" t="s">
        <v>504</v>
      </c>
      <c r="R1930" t="s">
        <v>1205</v>
      </c>
      <c r="T1930" s="24">
        <f t="shared" si="31"/>
        <v>156</v>
      </c>
      <c r="U1930">
        <v>1</v>
      </c>
      <c r="AA1930" t="s">
        <v>562</v>
      </c>
      <c r="AB1930" t="s">
        <v>558</v>
      </c>
      <c r="AD1930">
        <v>315</v>
      </c>
      <c r="AF1930" t="s">
        <v>729</v>
      </c>
      <c r="AG1930" t="s">
        <v>561</v>
      </c>
      <c r="AH1930" t="s">
        <v>542</v>
      </c>
      <c r="AI1930" s="6">
        <v>39448</v>
      </c>
      <c r="AJ1930" s="6">
        <v>40542</v>
      </c>
      <c r="AK1930" t="s">
        <v>297</v>
      </c>
      <c r="AM1930" t="s">
        <v>556</v>
      </c>
      <c r="AO1930" t="s">
        <v>569</v>
      </c>
      <c r="AY1930">
        <v>0</v>
      </c>
      <c r="AZ1930">
        <v>1</v>
      </c>
      <c r="BA1930">
        <v>0</v>
      </c>
      <c r="BF1930" t="s">
        <v>127</v>
      </c>
      <c r="BG1930" t="s">
        <v>698</v>
      </c>
    </row>
    <row r="1931" spans="1:59" x14ac:dyDescent="0.35">
      <c r="A1931">
        <v>46</v>
      </c>
      <c r="B1931">
        <v>1930</v>
      </c>
      <c r="D1931" t="s">
        <v>591</v>
      </c>
      <c r="E1931" t="s">
        <v>518</v>
      </c>
      <c r="F1931" t="s">
        <v>419</v>
      </c>
      <c r="H1931" t="s">
        <v>302</v>
      </c>
      <c r="I1931" t="s">
        <v>61</v>
      </c>
      <c r="K1931" t="s">
        <v>408</v>
      </c>
      <c r="N1931">
        <v>4.0000000000000001E-3</v>
      </c>
      <c r="O1931">
        <v>0</v>
      </c>
      <c r="Q1931" t="s">
        <v>504</v>
      </c>
      <c r="R1931" t="s">
        <v>1205</v>
      </c>
      <c r="T1931" s="24">
        <f t="shared" si="31"/>
        <v>156</v>
      </c>
      <c r="U1931">
        <v>1</v>
      </c>
      <c r="AA1931" t="s">
        <v>562</v>
      </c>
      <c r="AB1931" t="s">
        <v>558</v>
      </c>
      <c r="AC1931">
        <v>0.01</v>
      </c>
      <c r="AD1931">
        <v>315</v>
      </c>
      <c r="AF1931" t="s">
        <v>729</v>
      </c>
      <c r="AG1931" t="s">
        <v>561</v>
      </c>
      <c r="AH1931" t="s">
        <v>542</v>
      </c>
      <c r="AI1931" s="6">
        <v>39448</v>
      </c>
      <c r="AJ1931" s="6">
        <v>40542</v>
      </c>
      <c r="AK1931" t="s">
        <v>297</v>
      </c>
      <c r="AM1931" t="s">
        <v>556</v>
      </c>
      <c r="AO1931" t="s">
        <v>569</v>
      </c>
      <c r="AY1931">
        <v>0</v>
      </c>
      <c r="AZ1931">
        <v>1</v>
      </c>
      <c r="BA1931">
        <v>0</v>
      </c>
      <c r="BF1931" t="s">
        <v>127</v>
      </c>
      <c r="BG1931" t="s">
        <v>698</v>
      </c>
    </row>
    <row r="1932" spans="1:59" x14ac:dyDescent="0.35">
      <c r="A1932">
        <v>46</v>
      </c>
      <c r="B1932">
        <v>1931</v>
      </c>
      <c r="D1932" t="s">
        <v>591</v>
      </c>
      <c r="E1932" t="s">
        <v>519</v>
      </c>
      <c r="F1932" t="s">
        <v>419</v>
      </c>
      <c r="H1932" t="s">
        <v>303</v>
      </c>
      <c r="I1932" t="s">
        <v>61</v>
      </c>
      <c r="K1932" t="s">
        <v>408</v>
      </c>
      <c r="N1932">
        <v>0.45100000000000001</v>
      </c>
      <c r="O1932">
        <v>0</v>
      </c>
      <c r="Q1932" t="s">
        <v>504</v>
      </c>
      <c r="R1932" t="s">
        <v>1205</v>
      </c>
      <c r="T1932" s="24">
        <f t="shared" si="31"/>
        <v>156</v>
      </c>
      <c r="U1932">
        <v>1</v>
      </c>
      <c r="AA1932" t="s">
        <v>562</v>
      </c>
      <c r="AB1932" t="s">
        <v>558</v>
      </c>
      <c r="AD1932">
        <v>315</v>
      </c>
      <c r="AF1932" t="s">
        <v>729</v>
      </c>
      <c r="AG1932" t="s">
        <v>561</v>
      </c>
      <c r="AH1932" t="s">
        <v>542</v>
      </c>
      <c r="AI1932" s="6">
        <v>39448</v>
      </c>
      <c r="AJ1932" s="6">
        <v>40542</v>
      </c>
      <c r="AK1932" t="s">
        <v>297</v>
      </c>
      <c r="AM1932" t="s">
        <v>556</v>
      </c>
      <c r="AO1932" t="s">
        <v>569</v>
      </c>
      <c r="AY1932">
        <v>0</v>
      </c>
      <c r="AZ1932">
        <v>1</v>
      </c>
      <c r="BA1932">
        <v>0</v>
      </c>
      <c r="BF1932" t="s">
        <v>127</v>
      </c>
      <c r="BG1932" t="s">
        <v>698</v>
      </c>
    </row>
    <row r="1933" spans="1:59" x14ac:dyDescent="0.35">
      <c r="A1933">
        <v>46</v>
      </c>
      <c r="B1933">
        <v>1932</v>
      </c>
      <c r="D1933" t="s">
        <v>591</v>
      </c>
      <c r="E1933" t="s">
        <v>515</v>
      </c>
      <c r="F1933" t="s">
        <v>419</v>
      </c>
      <c r="H1933" t="s">
        <v>299</v>
      </c>
      <c r="I1933" t="s">
        <v>61</v>
      </c>
      <c r="K1933" t="s">
        <v>408</v>
      </c>
      <c r="N1933">
        <v>2.1000000000000001E-2</v>
      </c>
      <c r="O1933">
        <v>0</v>
      </c>
      <c r="Q1933" t="s">
        <v>504</v>
      </c>
      <c r="R1933" t="s">
        <v>1205</v>
      </c>
      <c r="T1933" s="24">
        <f t="shared" si="31"/>
        <v>156</v>
      </c>
      <c r="U1933">
        <v>1</v>
      </c>
      <c r="AA1933" t="s">
        <v>562</v>
      </c>
      <c r="AB1933" t="s">
        <v>558</v>
      </c>
      <c r="AC1933">
        <v>0.05</v>
      </c>
      <c r="AD1933">
        <v>315</v>
      </c>
      <c r="AF1933" t="s">
        <v>729</v>
      </c>
      <c r="AG1933" t="s">
        <v>561</v>
      </c>
      <c r="AH1933" t="s">
        <v>542</v>
      </c>
      <c r="AI1933" s="6">
        <v>39448</v>
      </c>
      <c r="AJ1933" s="6">
        <v>40542</v>
      </c>
      <c r="AK1933" t="s">
        <v>190</v>
      </c>
      <c r="AM1933" t="s">
        <v>556</v>
      </c>
      <c r="AO1933" t="s">
        <v>569</v>
      </c>
      <c r="AY1933">
        <v>0</v>
      </c>
      <c r="AZ1933">
        <v>1</v>
      </c>
      <c r="BA1933">
        <v>0</v>
      </c>
      <c r="BF1933" t="s">
        <v>127</v>
      </c>
      <c r="BG1933" t="s">
        <v>698</v>
      </c>
    </row>
    <row r="1934" spans="1:59" x14ac:dyDescent="0.35">
      <c r="A1934">
        <v>46</v>
      </c>
      <c r="B1934">
        <v>1933</v>
      </c>
      <c r="D1934" t="s">
        <v>591</v>
      </c>
      <c r="E1934" t="s">
        <v>516</v>
      </c>
      <c r="F1934" t="s">
        <v>419</v>
      </c>
      <c r="H1934" t="s">
        <v>301</v>
      </c>
      <c r="I1934" t="s">
        <v>61</v>
      </c>
      <c r="K1934" t="s">
        <v>408</v>
      </c>
      <c r="N1934">
        <v>0.67800000000000005</v>
      </c>
      <c r="O1934">
        <v>0</v>
      </c>
      <c r="Q1934" t="s">
        <v>504</v>
      </c>
      <c r="R1934" t="s">
        <v>1205</v>
      </c>
      <c r="T1934" s="24">
        <f t="shared" si="31"/>
        <v>156</v>
      </c>
      <c r="U1934">
        <v>1</v>
      </c>
      <c r="AA1934" t="s">
        <v>562</v>
      </c>
      <c r="AB1934" t="s">
        <v>558</v>
      </c>
      <c r="AD1934">
        <v>315</v>
      </c>
      <c r="AF1934" t="s">
        <v>729</v>
      </c>
      <c r="AG1934" t="s">
        <v>561</v>
      </c>
      <c r="AH1934" t="s">
        <v>542</v>
      </c>
      <c r="AI1934" s="6">
        <v>39448</v>
      </c>
      <c r="AJ1934" s="6">
        <v>40542</v>
      </c>
      <c r="AK1934" t="s">
        <v>190</v>
      </c>
      <c r="AM1934" t="s">
        <v>556</v>
      </c>
      <c r="AO1934" t="s">
        <v>569</v>
      </c>
      <c r="AY1934">
        <v>0</v>
      </c>
      <c r="AZ1934">
        <v>1</v>
      </c>
      <c r="BA1934">
        <v>0</v>
      </c>
      <c r="BF1934" t="s">
        <v>127</v>
      </c>
      <c r="BG1934" t="s">
        <v>698</v>
      </c>
    </row>
    <row r="1935" spans="1:59" x14ac:dyDescent="0.35">
      <c r="A1935">
        <v>46</v>
      </c>
      <c r="B1935">
        <v>1934</v>
      </c>
      <c r="D1935" t="s">
        <v>591</v>
      </c>
      <c r="E1935" t="s">
        <v>517</v>
      </c>
      <c r="F1935" t="s">
        <v>419</v>
      </c>
      <c r="H1935" t="s">
        <v>300</v>
      </c>
      <c r="I1935" t="s">
        <v>61</v>
      </c>
      <c r="K1935" t="s">
        <v>408</v>
      </c>
      <c r="N1935">
        <v>0.90600000000000003</v>
      </c>
      <c r="O1935">
        <v>0</v>
      </c>
      <c r="Q1935" t="s">
        <v>504</v>
      </c>
      <c r="R1935" t="s">
        <v>1205</v>
      </c>
      <c r="T1935" s="24">
        <f t="shared" si="31"/>
        <v>156</v>
      </c>
      <c r="U1935">
        <v>1</v>
      </c>
      <c r="AA1935" t="s">
        <v>562</v>
      </c>
      <c r="AB1935" t="s">
        <v>558</v>
      </c>
      <c r="AD1935">
        <v>315</v>
      </c>
      <c r="AF1935" t="s">
        <v>729</v>
      </c>
      <c r="AG1935" t="s">
        <v>561</v>
      </c>
      <c r="AH1935" t="s">
        <v>542</v>
      </c>
      <c r="AI1935" s="6">
        <v>39448</v>
      </c>
      <c r="AJ1935" s="6">
        <v>40542</v>
      </c>
      <c r="AK1935" t="s">
        <v>190</v>
      </c>
      <c r="AM1935" t="s">
        <v>556</v>
      </c>
      <c r="AO1935" t="s">
        <v>569</v>
      </c>
      <c r="AY1935">
        <v>0</v>
      </c>
      <c r="AZ1935">
        <v>1</v>
      </c>
      <c r="BA1935">
        <v>0</v>
      </c>
      <c r="BF1935" t="s">
        <v>127</v>
      </c>
      <c r="BG1935" t="s">
        <v>698</v>
      </c>
    </row>
    <row r="1936" spans="1:59" x14ac:dyDescent="0.35">
      <c r="A1936">
        <v>46</v>
      </c>
      <c r="B1936">
        <v>1935</v>
      </c>
      <c r="D1936" t="s">
        <v>591</v>
      </c>
      <c r="E1936" t="s">
        <v>518</v>
      </c>
      <c r="F1936" t="s">
        <v>419</v>
      </c>
      <c r="H1936" t="s">
        <v>302</v>
      </c>
      <c r="I1936" t="s">
        <v>61</v>
      </c>
      <c r="K1936" t="s">
        <v>408</v>
      </c>
      <c r="N1936">
        <v>0.84599999999999997</v>
      </c>
      <c r="O1936">
        <v>0</v>
      </c>
      <c r="Q1936" t="s">
        <v>504</v>
      </c>
      <c r="R1936" t="s">
        <v>1205</v>
      </c>
      <c r="T1936" s="24">
        <f t="shared" si="31"/>
        <v>156</v>
      </c>
      <c r="U1936">
        <v>1</v>
      </c>
      <c r="AA1936" t="s">
        <v>562</v>
      </c>
      <c r="AB1936" t="s">
        <v>558</v>
      </c>
      <c r="AD1936">
        <v>315</v>
      </c>
      <c r="AF1936" t="s">
        <v>729</v>
      </c>
      <c r="AG1936" t="s">
        <v>561</v>
      </c>
      <c r="AH1936" t="s">
        <v>542</v>
      </c>
      <c r="AI1936" s="6">
        <v>39448</v>
      </c>
      <c r="AJ1936" s="6">
        <v>40542</v>
      </c>
      <c r="AK1936" t="s">
        <v>190</v>
      </c>
      <c r="AM1936" t="s">
        <v>556</v>
      </c>
      <c r="AO1936" t="s">
        <v>569</v>
      </c>
      <c r="AY1936">
        <v>0</v>
      </c>
      <c r="AZ1936">
        <v>1</v>
      </c>
      <c r="BA1936">
        <v>0</v>
      </c>
      <c r="BF1936" t="s">
        <v>127</v>
      </c>
      <c r="BG1936" t="s">
        <v>698</v>
      </c>
    </row>
    <row r="1937" spans="1:59" x14ac:dyDescent="0.35">
      <c r="A1937">
        <v>46</v>
      </c>
      <c r="B1937">
        <v>1936</v>
      </c>
      <c r="D1937" t="s">
        <v>591</v>
      </c>
      <c r="E1937" t="s">
        <v>519</v>
      </c>
      <c r="F1937" t="s">
        <v>419</v>
      </c>
      <c r="H1937" t="s">
        <v>303</v>
      </c>
      <c r="I1937" t="s">
        <v>61</v>
      </c>
      <c r="K1937" t="s">
        <v>408</v>
      </c>
      <c r="N1937">
        <v>0.161</v>
      </c>
      <c r="O1937">
        <v>0</v>
      </c>
      <c r="Q1937" t="s">
        <v>504</v>
      </c>
      <c r="R1937" t="s">
        <v>1205</v>
      </c>
      <c r="T1937" s="24">
        <f t="shared" si="31"/>
        <v>156</v>
      </c>
      <c r="U1937">
        <v>1</v>
      </c>
      <c r="AA1937" t="s">
        <v>562</v>
      </c>
      <c r="AB1937" t="s">
        <v>558</v>
      </c>
      <c r="AD1937">
        <v>315</v>
      </c>
      <c r="AF1937" t="s">
        <v>729</v>
      </c>
      <c r="AG1937" t="s">
        <v>561</v>
      </c>
      <c r="AH1937" t="s">
        <v>542</v>
      </c>
      <c r="AI1937" s="6">
        <v>39448</v>
      </c>
      <c r="AJ1937" s="6">
        <v>40542</v>
      </c>
      <c r="AK1937" t="s">
        <v>190</v>
      </c>
      <c r="AM1937" t="s">
        <v>556</v>
      </c>
      <c r="AO1937" t="s">
        <v>569</v>
      </c>
      <c r="AY1937">
        <v>0</v>
      </c>
      <c r="AZ1937">
        <v>1</v>
      </c>
      <c r="BA1937">
        <v>0</v>
      </c>
      <c r="BF1937" t="s">
        <v>127</v>
      </c>
      <c r="BG1937" t="s">
        <v>698</v>
      </c>
    </row>
    <row r="1938" spans="1:59" x14ac:dyDescent="0.35">
      <c r="A1938">
        <v>46</v>
      </c>
      <c r="B1938">
        <v>1937</v>
      </c>
      <c r="D1938" t="s">
        <v>591</v>
      </c>
      <c r="E1938" t="s">
        <v>515</v>
      </c>
      <c r="F1938" t="s">
        <v>419</v>
      </c>
      <c r="H1938" t="s">
        <v>299</v>
      </c>
      <c r="I1938" t="s">
        <v>61</v>
      </c>
      <c r="K1938" t="s">
        <v>408</v>
      </c>
      <c r="N1938">
        <v>8.6999999999999994E-2</v>
      </c>
      <c r="O1938">
        <v>0</v>
      </c>
      <c r="Q1938" t="s">
        <v>504</v>
      </c>
      <c r="R1938" t="s">
        <v>1205</v>
      </c>
      <c r="T1938" s="24">
        <f t="shared" si="31"/>
        <v>156</v>
      </c>
      <c r="U1938">
        <v>1</v>
      </c>
      <c r="AA1938" t="s">
        <v>562</v>
      </c>
      <c r="AB1938" t="s">
        <v>558</v>
      </c>
      <c r="AD1938">
        <v>315</v>
      </c>
      <c r="AF1938" t="s">
        <v>729</v>
      </c>
      <c r="AG1938" t="s">
        <v>561</v>
      </c>
      <c r="AH1938" t="s">
        <v>542</v>
      </c>
      <c r="AI1938" s="6">
        <v>39448</v>
      </c>
      <c r="AJ1938" s="6">
        <v>40542</v>
      </c>
      <c r="AK1938" t="s">
        <v>197</v>
      </c>
      <c r="AM1938" t="s">
        <v>556</v>
      </c>
      <c r="AO1938" t="s">
        <v>569</v>
      </c>
      <c r="AY1938">
        <v>0</v>
      </c>
      <c r="AZ1938">
        <v>1</v>
      </c>
      <c r="BA1938">
        <v>0</v>
      </c>
      <c r="BF1938" t="s">
        <v>127</v>
      </c>
      <c r="BG1938" t="s">
        <v>698</v>
      </c>
    </row>
    <row r="1939" spans="1:59" x14ac:dyDescent="0.35">
      <c r="A1939">
        <v>46</v>
      </c>
      <c r="B1939">
        <v>1938</v>
      </c>
      <c r="D1939" t="s">
        <v>591</v>
      </c>
      <c r="E1939" t="s">
        <v>516</v>
      </c>
      <c r="F1939" t="s">
        <v>419</v>
      </c>
      <c r="H1939" t="s">
        <v>301</v>
      </c>
      <c r="I1939" t="s">
        <v>61</v>
      </c>
      <c r="K1939" t="s">
        <v>408</v>
      </c>
      <c r="N1939">
        <v>0.19700000000000001</v>
      </c>
      <c r="O1939">
        <v>0</v>
      </c>
      <c r="Q1939" t="s">
        <v>504</v>
      </c>
      <c r="R1939" t="s">
        <v>1205</v>
      </c>
      <c r="T1939" s="24">
        <f t="shared" si="31"/>
        <v>156</v>
      </c>
      <c r="U1939">
        <v>1</v>
      </c>
      <c r="AA1939" t="s">
        <v>562</v>
      </c>
      <c r="AB1939" t="s">
        <v>558</v>
      </c>
      <c r="AD1939">
        <v>315</v>
      </c>
      <c r="AF1939" t="s">
        <v>729</v>
      </c>
      <c r="AG1939" t="s">
        <v>561</v>
      </c>
      <c r="AH1939" t="s">
        <v>542</v>
      </c>
      <c r="AI1939" s="6">
        <v>39448</v>
      </c>
      <c r="AJ1939" s="6">
        <v>40542</v>
      </c>
      <c r="AK1939" t="s">
        <v>197</v>
      </c>
      <c r="AM1939" t="s">
        <v>556</v>
      </c>
      <c r="AO1939" t="s">
        <v>569</v>
      </c>
      <c r="AY1939">
        <v>0</v>
      </c>
      <c r="AZ1939">
        <v>1</v>
      </c>
      <c r="BA1939">
        <v>0</v>
      </c>
      <c r="BF1939" t="s">
        <v>127</v>
      </c>
      <c r="BG1939" t="s">
        <v>698</v>
      </c>
    </row>
    <row r="1940" spans="1:59" x14ac:dyDescent="0.35">
      <c r="A1940">
        <v>46</v>
      </c>
      <c r="B1940">
        <v>1939</v>
      </c>
      <c r="D1940" t="s">
        <v>591</v>
      </c>
      <c r="E1940" t="s">
        <v>517</v>
      </c>
      <c r="F1940" t="s">
        <v>419</v>
      </c>
      <c r="H1940" t="s">
        <v>300</v>
      </c>
      <c r="I1940" t="s">
        <v>61</v>
      </c>
      <c r="K1940" t="s">
        <v>408</v>
      </c>
      <c r="N1940">
        <v>0.60799999999999998</v>
      </c>
      <c r="O1940">
        <v>0</v>
      </c>
      <c r="Q1940" t="s">
        <v>504</v>
      </c>
      <c r="R1940" t="s">
        <v>1205</v>
      </c>
      <c r="T1940" s="24">
        <f t="shared" si="31"/>
        <v>156</v>
      </c>
      <c r="U1940">
        <v>1</v>
      </c>
      <c r="AA1940" t="s">
        <v>562</v>
      </c>
      <c r="AB1940" t="s">
        <v>558</v>
      </c>
      <c r="AD1940">
        <v>315</v>
      </c>
      <c r="AF1940" t="s">
        <v>729</v>
      </c>
      <c r="AG1940" t="s">
        <v>561</v>
      </c>
      <c r="AH1940" t="s">
        <v>542</v>
      </c>
      <c r="AI1940" s="6">
        <v>39448</v>
      </c>
      <c r="AJ1940" s="6">
        <v>40542</v>
      </c>
      <c r="AK1940" t="s">
        <v>197</v>
      </c>
      <c r="AM1940" t="s">
        <v>556</v>
      </c>
      <c r="AO1940" t="s">
        <v>569</v>
      </c>
      <c r="AY1940">
        <v>0</v>
      </c>
      <c r="AZ1940">
        <v>1</v>
      </c>
      <c r="BA1940">
        <v>0</v>
      </c>
      <c r="BF1940" t="s">
        <v>127</v>
      </c>
      <c r="BG1940" t="s">
        <v>698</v>
      </c>
    </row>
    <row r="1941" spans="1:59" x14ac:dyDescent="0.35">
      <c r="A1941">
        <v>46</v>
      </c>
      <c r="B1941">
        <v>1940</v>
      </c>
      <c r="D1941" t="s">
        <v>591</v>
      </c>
      <c r="E1941" t="s">
        <v>518</v>
      </c>
      <c r="F1941" t="s">
        <v>419</v>
      </c>
      <c r="H1941" t="s">
        <v>302</v>
      </c>
      <c r="I1941" t="s">
        <v>61</v>
      </c>
      <c r="K1941" t="s">
        <v>408</v>
      </c>
      <c r="N1941">
        <v>0.9</v>
      </c>
      <c r="O1941">
        <v>0</v>
      </c>
      <c r="Q1941" t="s">
        <v>504</v>
      </c>
      <c r="R1941" t="s">
        <v>1205</v>
      </c>
      <c r="T1941" s="24">
        <f t="shared" si="31"/>
        <v>156</v>
      </c>
      <c r="U1941">
        <v>1</v>
      </c>
      <c r="AA1941" t="s">
        <v>562</v>
      </c>
      <c r="AB1941" t="s">
        <v>558</v>
      </c>
      <c r="AD1941">
        <v>315</v>
      </c>
      <c r="AF1941" t="s">
        <v>729</v>
      </c>
      <c r="AG1941" t="s">
        <v>561</v>
      </c>
      <c r="AH1941" t="s">
        <v>542</v>
      </c>
      <c r="AI1941" s="6">
        <v>39448</v>
      </c>
      <c r="AJ1941" s="6">
        <v>40542</v>
      </c>
      <c r="AK1941" t="s">
        <v>197</v>
      </c>
      <c r="AM1941" t="s">
        <v>556</v>
      </c>
      <c r="AO1941" t="s">
        <v>569</v>
      </c>
      <c r="AY1941">
        <v>0</v>
      </c>
      <c r="AZ1941">
        <v>1</v>
      </c>
      <c r="BA1941">
        <v>0</v>
      </c>
      <c r="BF1941" t="s">
        <v>127</v>
      </c>
      <c r="BG1941" t="s">
        <v>698</v>
      </c>
    </row>
    <row r="1942" spans="1:59" x14ac:dyDescent="0.35">
      <c r="A1942">
        <v>46</v>
      </c>
      <c r="B1942">
        <v>1941</v>
      </c>
      <c r="D1942" t="s">
        <v>591</v>
      </c>
      <c r="E1942" t="s">
        <v>519</v>
      </c>
      <c r="F1942" t="s">
        <v>419</v>
      </c>
      <c r="H1942" t="s">
        <v>303</v>
      </c>
      <c r="I1942" t="s">
        <v>61</v>
      </c>
      <c r="K1942" t="s">
        <v>408</v>
      </c>
      <c r="N1942">
        <v>0.92700000000000005</v>
      </c>
      <c r="O1942">
        <v>0</v>
      </c>
      <c r="Q1942" t="s">
        <v>504</v>
      </c>
      <c r="R1942" t="s">
        <v>1205</v>
      </c>
      <c r="T1942" s="24">
        <f t="shared" si="31"/>
        <v>156</v>
      </c>
      <c r="U1942">
        <v>1</v>
      </c>
      <c r="AA1942" t="s">
        <v>562</v>
      </c>
      <c r="AB1942" t="s">
        <v>558</v>
      </c>
      <c r="AD1942">
        <v>315</v>
      </c>
      <c r="AF1942" t="s">
        <v>729</v>
      </c>
      <c r="AG1942" t="s">
        <v>561</v>
      </c>
      <c r="AH1942" t="s">
        <v>542</v>
      </c>
      <c r="AI1942" s="6">
        <v>39448</v>
      </c>
      <c r="AJ1942" s="6">
        <v>40542</v>
      </c>
      <c r="AK1942" t="s">
        <v>197</v>
      </c>
      <c r="AM1942" t="s">
        <v>556</v>
      </c>
      <c r="AO1942" t="s">
        <v>569</v>
      </c>
      <c r="AY1942">
        <v>0</v>
      </c>
      <c r="AZ1942">
        <v>1</v>
      </c>
      <c r="BA1942">
        <v>0</v>
      </c>
      <c r="BF1942" t="s">
        <v>127</v>
      </c>
      <c r="BG1942" t="s">
        <v>698</v>
      </c>
    </row>
    <row r="1943" spans="1:59" x14ac:dyDescent="0.35">
      <c r="A1943">
        <v>46</v>
      </c>
      <c r="B1943">
        <v>1942</v>
      </c>
      <c r="D1943" t="s">
        <v>591</v>
      </c>
      <c r="E1943" t="s">
        <v>515</v>
      </c>
      <c r="F1943" t="s">
        <v>419</v>
      </c>
      <c r="H1943" t="s">
        <v>299</v>
      </c>
      <c r="I1943" t="s">
        <v>61</v>
      </c>
      <c r="K1943" t="s">
        <v>408</v>
      </c>
      <c r="N1943">
        <v>0.91800000000000004</v>
      </c>
      <c r="O1943">
        <v>0</v>
      </c>
      <c r="Q1943" t="s">
        <v>504</v>
      </c>
      <c r="R1943" t="s">
        <v>1205</v>
      </c>
      <c r="T1943" s="24">
        <f t="shared" si="31"/>
        <v>156</v>
      </c>
      <c r="U1943">
        <v>1</v>
      </c>
      <c r="AA1943" t="s">
        <v>562</v>
      </c>
      <c r="AB1943" t="s">
        <v>558</v>
      </c>
      <c r="AD1943">
        <v>315</v>
      </c>
      <c r="AF1943" t="s">
        <v>729</v>
      </c>
      <c r="AG1943" t="s">
        <v>561</v>
      </c>
      <c r="AH1943" t="s">
        <v>542</v>
      </c>
      <c r="AI1943" s="6">
        <v>39448</v>
      </c>
      <c r="AJ1943" s="6">
        <v>40542</v>
      </c>
      <c r="AK1943" t="s">
        <v>298</v>
      </c>
      <c r="AM1943" t="s">
        <v>556</v>
      </c>
      <c r="AO1943" t="s">
        <v>569</v>
      </c>
      <c r="AY1943">
        <v>0</v>
      </c>
      <c r="AZ1943">
        <v>1</v>
      </c>
      <c r="BA1943">
        <v>0</v>
      </c>
      <c r="BF1943" t="s">
        <v>127</v>
      </c>
      <c r="BG1943" t="s">
        <v>698</v>
      </c>
    </row>
    <row r="1944" spans="1:59" x14ac:dyDescent="0.35">
      <c r="A1944">
        <v>46</v>
      </c>
      <c r="B1944">
        <v>1943</v>
      </c>
      <c r="D1944" t="s">
        <v>591</v>
      </c>
      <c r="E1944" t="s">
        <v>516</v>
      </c>
      <c r="F1944" t="s">
        <v>419</v>
      </c>
      <c r="H1944" t="s">
        <v>301</v>
      </c>
      <c r="I1944" t="s">
        <v>61</v>
      </c>
      <c r="K1944" t="s">
        <v>408</v>
      </c>
      <c r="N1944">
        <v>0.72399999999999998</v>
      </c>
      <c r="O1944">
        <v>0</v>
      </c>
      <c r="Q1944" t="s">
        <v>504</v>
      </c>
      <c r="R1944" t="s">
        <v>1205</v>
      </c>
      <c r="T1944" s="24">
        <f t="shared" si="31"/>
        <v>156</v>
      </c>
      <c r="U1944">
        <v>1</v>
      </c>
      <c r="AA1944" t="s">
        <v>562</v>
      </c>
      <c r="AB1944" t="s">
        <v>558</v>
      </c>
      <c r="AD1944">
        <v>315</v>
      </c>
      <c r="AF1944" t="s">
        <v>729</v>
      </c>
      <c r="AG1944" t="s">
        <v>561</v>
      </c>
      <c r="AH1944" t="s">
        <v>542</v>
      </c>
      <c r="AI1944" s="6">
        <v>39448</v>
      </c>
      <c r="AJ1944" s="6">
        <v>40542</v>
      </c>
      <c r="AK1944" t="s">
        <v>298</v>
      </c>
      <c r="AM1944" t="s">
        <v>556</v>
      </c>
      <c r="AO1944" t="s">
        <v>569</v>
      </c>
      <c r="AY1944">
        <v>0</v>
      </c>
      <c r="AZ1944">
        <v>1</v>
      </c>
      <c r="BA1944">
        <v>0</v>
      </c>
      <c r="BF1944" t="s">
        <v>127</v>
      </c>
      <c r="BG1944" t="s">
        <v>698</v>
      </c>
    </row>
    <row r="1945" spans="1:59" x14ac:dyDescent="0.35">
      <c r="A1945">
        <v>46</v>
      </c>
      <c r="B1945">
        <v>1944</v>
      </c>
      <c r="D1945" t="s">
        <v>591</v>
      </c>
      <c r="E1945" t="s">
        <v>517</v>
      </c>
      <c r="F1945" t="s">
        <v>419</v>
      </c>
      <c r="H1945" t="s">
        <v>300</v>
      </c>
      <c r="I1945" t="s">
        <v>61</v>
      </c>
      <c r="K1945" t="s">
        <v>408</v>
      </c>
      <c r="N1945">
        <v>0</v>
      </c>
      <c r="O1945">
        <v>0</v>
      </c>
      <c r="Q1945" t="s">
        <v>504</v>
      </c>
      <c r="R1945" t="s">
        <v>1205</v>
      </c>
      <c r="T1945" s="24">
        <f t="shared" si="31"/>
        <v>156</v>
      </c>
      <c r="U1945">
        <v>1</v>
      </c>
      <c r="AA1945" t="s">
        <v>562</v>
      </c>
      <c r="AB1945" t="s">
        <v>558</v>
      </c>
      <c r="AC1945">
        <v>1E-3</v>
      </c>
      <c r="AD1945">
        <v>315</v>
      </c>
      <c r="AF1945" t="s">
        <v>729</v>
      </c>
      <c r="AG1945" t="s">
        <v>561</v>
      </c>
      <c r="AH1945" t="s">
        <v>542</v>
      </c>
      <c r="AI1945" s="6">
        <v>39448</v>
      </c>
      <c r="AJ1945" s="6">
        <v>40542</v>
      </c>
      <c r="AK1945" t="s">
        <v>298</v>
      </c>
      <c r="AM1945" t="s">
        <v>556</v>
      </c>
      <c r="AO1945" t="s">
        <v>569</v>
      </c>
      <c r="AY1945">
        <v>0</v>
      </c>
      <c r="AZ1945">
        <v>1</v>
      </c>
      <c r="BA1945">
        <v>0</v>
      </c>
      <c r="BF1945" t="s">
        <v>127</v>
      </c>
      <c r="BG1945" t="s">
        <v>698</v>
      </c>
    </row>
    <row r="1946" spans="1:59" x14ac:dyDescent="0.35">
      <c r="A1946">
        <v>46</v>
      </c>
      <c r="B1946">
        <v>1945</v>
      </c>
      <c r="D1946" t="s">
        <v>591</v>
      </c>
      <c r="E1946" t="s">
        <v>518</v>
      </c>
      <c r="F1946" t="s">
        <v>419</v>
      </c>
      <c r="H1946" t="s">
        <v>302</v>
      </c>
      <c r="I1946" t="s">
        <v>61</v>
      </c>
      <c r="K1946" t="s">
        <v>408</v>
      </c>
      <c r="N1946">
        <v>0.09</v>
      </c>
      <c r="O1946">
        <v>0</v>
      </c>
      <c r="Q1946" t="s">
        <v>504</v>
      </c>
      <c r="R1946" t="s">
        <v>1205</v>
      </c>
      <c r="T1946" s="24">
        <f t="shared" si="31"/>
        <v>156</v>
      </c>
      <c r="U1946">
        <v>1</v>
      </c>
      <c r="AA1946" t="s">
        <v>562</v>
      </c>
      <c r="AB1946" t="s">
        <v>558</v>
      </c>
      <c r="AD1946">
        <v>315</v>
      </c>
      <c r="AF1946" t="s">
        <v>729</v>
      </c>
      <c r="AG1946" t="s">
        <v>561</v>
      </c>
      <c r="AH1946" t="s">
        <v>542</v>
      </c>
      <c r="AI1946" s="6">
        <v>39448</v>
      </c>
      <c r="AJ1946" s="6">
        <v>40542</v>
      </c>
      <c r="AK1946" t="s">
        <v>298</v>
      </c>
      <c r="AM1946" t="s">
        <v>556</v>
      </c>
      <c r="AO1946" t="s">
        <v>569</v>
      </c>
      <c r="AY1946">
        <v>0</v>
      </c>
      <c r="AZ1946">
        <v>1</v>
      </c>
      <c r="BA1946">
        <v>0</v>
      </c>
      <c r="BF1946" t="s">
        <v>127</v>
      </c>
      <c r="BG1946" t="s">
        <v>698</v>
      </c>
    </row>
    <row r="1947" spans="1:59" x14ac:dyDescent="0.35">
      <c r="A1947">
        <v>46</v>
      </c>
      <c r="B1947">
        <v>1946</v>
      </c>
      <c r="D1947" t="s">
        <v>591</v>
      </c>
      <c r="E1947" t="s">
        <v>519</v>
      </c>
      <c r="F1947" t="s">
        <v>419</v>
      </c>
      <c r="H1947" t="s">
        <v>303</v>
      </c>
      <c r="I1947" t="s">
        <v>61</v>
      </c>
      <c r="K1947" t="s">
        <v>408</v>
      </c>
      <c r="N1947">
        <v>4.0000000000000001E-3</v>
      </c>
      <c r="O1947">
        <v>0</v>
      </c>
      <c r="Q1947" t="s">
        <v>504</v>
      </c>
      <c r="R1947" t="s">
        <v>1205</v>
      </c>
      <c r="T1947" s="24">
        <f t="shared" si="31"/>
        <v>156</v>
      </c>
      <c r="U1947">
        <v>1</v>
      </c>
      <c r="AA1947" t="s">
        <v>562</v>
      </c>
      <c r="AB1947" t="s">
        <v>558</v>
      </c>
      <c r="AC1947">
        <v>0.01</v>
      </c>
      <c r="AD1947">
        <v>315</v>
      </c>
      <c r="AF1947" t="s">
        <v>729</v>
      </c>
      <c r="AG1947" t="s">
        <v>561</v>
      </c>
      <c r="AH1947" t="s">
        <v>542</v>
      </c>
      <c r="AI1947" s="6">
        <v>39448</v>
      </c>
      <c r="AJ1947" s="6">
        <v>40542</v>
      </c>
      <c r="AK1947" t="s">
        <v>298</v>
      </c>
      <c r="AM1947" t="s">
        <v>556</v>
      </c>
      <c r="AO1947" t="s">
        <v>569</v>
      </c>
      <c r="AY1947">
        <v>0</v>
      </c>
      <c r="AZ1947">
        <v>1</v>
      </c>
      <c r="BA1947">
        <v>0</v>
      </c>
      <c r="BF1947" t="s">
        <v>127</v>
      </c>
      <c r="BG1947" t="s">
        <v>698</v>
      </c>
    </row>
    <row r="1948" spans="1:59" x14ac:dyDescent="0.35">
      <c r="A1948">
        <v>46</v>
      </c>
      <c r="B1948">
        <v>1947</v>
      </c>
      <c r="D1948" t="s">
        <v>591</v>
      </c>
      <c r="E1948" t="s">
        <v>515</v>
      </c>
      <c r="F1948" t="s">
        <v>419</v>
      </c>
      <c r="H1948" t="s">
        <v>299</v>
      </c>
      <c r="I1948" t="s">
        <v>61</v>
      </c>
      <c r="K1948" t="s">
        <v>408</v>
      </c>
      <c r="N1948">
        <v>0.78600000000000003</v>
      </c>
      <c r="O1948">
        <v>0</v>
      </c>
      <c r="Q1948" t="s">
        <v>504</v>
      </c>
      <c r="R1948" t="s">
        <v>1205</v>
      </c>
      <c r="T1948" s="24">
        <f t="shared" si="31"/>
        <v>156</v>
      </c>
      <c r="U1948">
        <v>1</v>
      </c>
      <c r="AA1948" t="s">
        <v>562</v>
      </c>
      <c r="AB1948" t="s">
        <v>558</v>
      </c>
      <c r="AD1948">
        <v>315</v>
      </c>
      <c r="AF1948" t="s">
        <v>729</v>
      </c>
      <c r="AG1948" t="s">
        <v>561</v>
      </c>
      <c r="AH1948" t="s">
        <v>542</v>
      </c>
      <c r="AI1948" s="6">
        <v>39448</v>
      </c>
      <c r="AJ1948" s="6">
        <v>40542</v>
      </c>
      <c r="AK1948" t="s">
        <v>191</v>
      </c>
      <c r="AM1948" t="s">
        <v>556</v>
      </c>
      <c r="AO1948" t="s">
        <v>569</v>
      </c>
      <c r="AY1948">
        <v>0</v>
      </c>
      <c r="AZ1948">
        <v>1</v>
      </c>
      <c r="BA1948">
        <v>0</v>
      </c>
      <c r="BF1948" t="s">
        <v>127</v>
      </c>
      <c r="BG1948" t="s">
        <v>698</v>
      </c>
    </row>
    <row r="1949" spans="1:59" x14ac:dyDescent="0.35">
      <c r="A1949">
        <v>46</v>
      </c>
      <c r="B1949">
        <v>1948</v>
      </c>
      <c r="D1949" t="s">
        <v>591</v>
      </c>
      <c r="E1949" t="s">
        <v>516</v>
      </c>
      <c r="F1949" t="s">
        <v>419</v>
      </c>
      <c r="H1949" t="s">
        <v>301</v>
      </c>
      <c r="I1949" t="s">
        <v>61</v>
      </c>
      <c r="K1949" t="s">
        <v>408</v>
      </c>
      <c r="N1949">
        <v>0.65800000000000003</v>
      </c>
      <c r="O1949">
        <v>0</v>
      </c>
      <c r="Q1949" t="s">
        <v>504</v>
      </c>
      <c r="R1949" t="s">
        <v>1205</v>
      </c>
      <c r="T1949" s="24">
        <f t="shared" si="31"/>
        <v>156</v>
      </c>
      <c r="U1949">
        <v>1</v>
      </c>
      <c r="AA1949" t="s">
        <v>562</v>
      </c>
      <c r="AB1949" t="s">
        <v>558</v>
      </c>
      <c r="AD1949">
        <v>315</v>
      </c>
      <c r="AF1949" t="s">
        <v>729</v>
      </c>
      <c r="AG1949" t="s">
        <v>561</v>
      </c>
      <c r="AH1949" t="s">
        <v>542</v>
      </c>
      <c r="AI1949" s="6">
        <v>39448</v>
      </c>
      <c r="AJ1949" s="6">
        <v>40542</v>
      </c>
      <c r="AK1949" t="s">
        <v>191</v>
      </c>
      <c r="AM1949" t="s">
        <v>556</v>
      </c>
      <c r="AO1949" t="s">
        <v>569</v>
      </c>
      <c r="AY1949">
        <v>0</v>
      </c>
      <c r="AZ1949">
        <v>1</v>
      </c>
      <c r="BA1949">
        <v>0</v>
      </c>
      <c r="BF1949" t="s">
        <v>127</v>
      </c>
      <c r="BG1949" t="s">
        <v>698</v>
      </c>
    </row>
    <row r="1950" spans="1:59" x14ac:dyDescent="0.35">
      <c r="A1950">
        <v>46</v>
      </c>
      <c r="B1950">
        <v>1949</v>
      </c>
      <c r="D1950" t="s">
        <v>591</v>
      </c>
      <c r="E1950" t="s">
        <v>517</v>
      </c>
      <c r="F1950" t="s">
        <v>419</v>
      </c>
      <c r="H1950" t="s">
        <v>300</v>
      </c>
      <c r="I1950" t="s">
        <v>61</v>
      </c>
      <c r="K1950" t="s">
        <v>408</v>
      </c>
      <c r="N1950">
        <v>6.6000000000000003E-2</v>
      </c>
      <c r="O1950">
        <v>0</v>
      </c>
      <c r="Q1950" t="s">
        <v>504</v>
      </c>
      <c r="R1950" t="s">
        <v>1205</v>
      </c>
      <c r="T1950" s="24">
        <f t="shared" si="31"/>
        <v>156</v>
      </c>
      <c r="U1950">
        <v>1</v>
      </c>
      <c r="AA1950" t="s">
        <v>562</v>
      </c>
      <c r="AB1950" t="s">
        <v>558</v>
      </c>
      <c r="AD1950">
        <v>315</v>
      </c>
      <c r="AF1950" t="s">
        <v>729</v>
      </c>
      <c r="AG1950" t="s">
        <v>561</v>
      </c>
      <c r="AH1950" t="s">
        <v>542</v>
      </c>
      <c r="AI1950" s="6">
        <v>39448</v>
      </c>
      <c r="AJ1950" s="6">
        <v>40542</v>
      </c>
      <c r="AK1950" t="s">
        <v>191</v>
      </c>
      <c r="AM1950" t="s">
        <v>556</v>
      </c>
      <c r="AO1950" t="s">
        <v>569</v>
      </c>
      <c r="AY1950">
        <v>0</v>
      </c>
      <c r="AZ1950">
        <v>1</v>
      </c>
      <c r="BA1950">
        <v>0</v>
      </c>
      <c r="BF1950" t="s">
        <v>127</v>
      </c>
      <c r="BG1950" t="s">
        <v>698</v>
      </c>
    </row>
    <row r="1951" spans="1:59" x14ac:dyDescent="0.35">
      <c r="A1951">
        <v>46</v>
      </c>
      <c r="B1951">
        <v>1950</v>
      </c>
      <c r="D1951" t="s">
        <v>591</v>
      </c>
      <c r="E1951" t="s">
        <v>518</v>
      </c>
      <c r="F1951" t="s">
        <v>419</v>
      </c>
      <c r="H1951" t="s">
        <v>302</v>
      </c>
      <c r="I1951" t="s">
        <v>61</v>
      </c>
      <c r="K1951" t="s">
        <v>408</v>
      </c>
      <c r="N1951">
        <v>0.88100000000000001</v>
      </c>
      <c r="O1951">
        <v>0</v>
      </c>
      <c r="Q1951" t="s">
        <v>504</v>
      </c>
      <c r="R1951" t="s">
        <v>1205</v>
      </c>
      <c r="T1951" s="24">
        <f t="shared" si="31"/>
        <v>156</v>
      </c>
      <c r="U1951">
        <v>1</v>
      </c>
      <c r="AA1951" t="s">
        <v>562</v>
      </c>
      <c r="AB1951" t="s">
        <v>558</v>
      </c>
      <c r="AD1951">
        <v>315</v>
      </c>
      <c r="AF1951" t="s">
        <v>729</v>
      </c>
      <c r="AG1951" t="s">
        <v>561</v>
      </c>
      <c r="AH1951" t="s">
        <v>542</v>
      </c>
      <c r="AI1951" s="6">
        <v>39448</v>
      </c>
      <c r="AJ1951" s="6">
        <v>40542</v>
      </c>
      <c r="AK1951" t="s">
        <v>191</v>
      </c>
      <c r="AM1951" t="s">
        <v>556</v>
      </c>
      <c r="AO1951" t="s">
        <v>569</v>
      </c>
      <c r="AY1951">
        <v>0</v>
      </c>
      <c r="AZ1951">
        <v>1</v>
      </c>
      <c r="BA1951">
        <v>0</v>
      </c>
      <c r="BF1951" t="s">
        <v>127</v>
      </c>
      <c r="BG1951" t="s">
        <v>698</v>
      </c>
    </row>
    <row r="1952" spans="1:59" x14ac:dyDescent="0.35">
      <c r="A1952">
        <v>46</v>
      </c>
      <c r="B1952">
        <v>1951</v>
      </c>
      <c r="D1952" t="s">
        <v>591</v>
      </c>
      <c r="E1952" t="s">
        <v>519</v>
      </c>
      <c r="F1952" t="s">
        <v>419</v>
      </c>
      <c r="H1952" t="s">
        <v>303</v>
      </c>
      <c r="I1952" t="s">
        <v>61</v>
      </c>
      <c r="K1952" t="s">
        <v>408</v>
      </c>
      <c r="N1952">
        <v>0.25900000000000001</v>
      </c>
      <c r="O1952">
        <v>0</v>
      </c>
      <c r="Q1952" t="s">
        <v>504</v>
      </c>
      <c r="R1952" t="s">
        <v>1205</v>
      </c>
      <c r="T1952" s="24">
        <f t="shared" si="31"/>
        <v>156</v>
      </c>
      <c r="U1952">
        <v>1</v>
      </c>
      <c r="AA1952" t="s">
        <v>562</v>
      </c>
      <c r="AB1952" t="s">
        <v>558</v>
      </c>
      <c r="AD1952">
        <v>315</v>
      </c>
      <c r="AF1952" t="s">
        <v>729</v>
      </c>
      <c r="AG1952" t="s">
        <v>561</v>
      </c>
      <c r="AH1952" t="s">
        <v>542</v>
      </c>
      <c r="AI1952" s="6">
        <v>39448</v>
      </c>
      <c r="AJ1952" s="6">
        <v>40542</v>
      </c>
      <c r="AK1952" t="s">
        <v>191</v>
      </c>
      <c r="AM1952" t="s">
        <v>556</v>
      </c>
      <c r="AO1952" t="s">
        <v>569</v>
      </c>
      <c r="AY1952">
        <v>0</v>
      </c>
      <c r="AZ1952">
        <v>1</v>
      </c>
      <c r="BA1952">
        <v>0</v>
      </c>
      <c r="BF1952" t="s">
        <v>127</v>
      </c>
      <c r="BG1952" t="s">
        <v>698</v>
      </c>
    </row>
    <row r="1953" spans="1:59" x14ac:dyDescent="0.35">
      <c r="A1953">
        <v>46</v>
      </c>
      <c r="B1953">
        <v>1952</v>
      </c>
      <c r="D1953" t="s">
        <v>591</v>
      </c>
      <c r="E1953" t="s">
        <v>515</v>
      </c>
      <c r="F1953" t="s">
        <v>419</v>
      </c>
      <c r="H1953" t="s">
        <v>299</v>
      </c>
      <c r="I1953" t="s">
        <v>61</v>
      </c>
      <c r="K1953" t="s">
        <v>408</v>
      </c>
      <c r="N1953">
        <v>0.16400000000000001</v>
      </c>
      <c r="O1953">
        <v>0</v>
      </c>
      <c r="Q1953" t="s">
        <v>504</v>
      </c>
      <c r="R1953" t="s">
        <v>1205</v>
      </c>
      <c r="T1953" s="24">
        <f t="shared" si="31"/>
        <v>156</v>
      </c>
      <c r="U1953">
        <v>1</v>
      </c>
      <c r="AA1953" t="s">
        <v>562</v>
      </c>
      <c r="AB1953" t="s">
        <v>558</v>
      </c>
      <c r="AD1953">
        <v>315</v>
      </c>
      <c r="AF1953" t="s">
        <v>729</v>
      </c>
      <c r="AG1953" t="s">
        <v>561</v>
      </c>
      <c r="AH1953" t="s">
        <v>542</v>
      </c>
      <c r="AI1953" s="6">
        <v>40546</v>
      </c>
      <c r="AJ1953" s="6">
        <v>41639</v>
      </c>
      <c r="AK1953" t="s">
        <v>297</v>
      </c>
      <c r="AM1953" t="s">
        <v>556</v>
      </c>
      <c r="AO1953" t="s">
        <v>569</v>
      </c>
      <c r="AY1953">
        <v>0</v>
      </c>
      <c r="AZ1953">
        <v>1</v>
      </c>
      <c r="BA1953">
        <v>0</v>
      </c>
      <c r="BF1953" t="s">
        <v>127</v>
      </c>
      <c r="BG1953" t="s">
        <v>698</v>
      </c>
    </row>
    <row r="1954" spans="1:59" x14ac:dyDescent="0.35">
      <c r="A1954">
        <v>46</v>
      </c>
      <c r="B1954">
        <v>1953</v>
      </c>
      <c r="D1954" t="s">
        <v>591</v>
      </c>
      <c r="E1954" t="s">
        <v>516</v>
      </c>
      <c r="F1954" t="s">
        <v>419</v>
      </c>
      <c r="H1954" t="s">
        <v>301</v>
      </c>
      <c r="I1954" t="s">
        <v>61</v>
      </c>
      <c r="K1954" t="s">
        <v>408</v>
      </c>
      <c r="N1954">
        <v>1.6E-2</v>
      </c>
      <c r="O1954">
        <v>0</v>
      </c>
      <c r="Q1954" t="s">
        <v>504</v>
      </c>
      <c r="R1954" t="s">
        <v>1205</v>
      </c>
      <c r="T1954" s="24">
        <f t="shared" ref="T1954:T1977" si="32">IF(BF1954="daily",NETWORKDAYS(AI1954,AJ1954),IF(BF1954="weekly",ROUNDDOWN((AJ1954-AI1954)/7,0),IF(BF1954="monthly",-((YEAR(AI1954)-YEAR(AJ1954))*12+MONTH(AI1954)-MONTH(AJ1954)),IF(BF1954="quarterly",(-((YEAR(AI1954)-YEAR(AJ1954))*12+MONTH(AI1954)-MONTH(AJ1954)))/3,"error"))))</f>
        <v>156</v>
      </c>
      <c r="U1954">
        <v>1</v>
      </c>
      <c r="AA1954" t="s">
        <v>562</v>
      </c>
      <c r="AB1954" t="s">
        <v>558</v>
      </c>
      <c r="AC1954">
        <v>0.05</v>
      </c>
      <c r="AD1954">
        <v>315</v>
      </c>
      <c r="AF1954" t="s">
        <v>729</v>
      </c>
      <c r="AG1954" t="s">
        <v>561</v>
      </c>
      <c r="AH1954" t="s">
        <v>542</v>
      </c>
      <c r="AI1954" s="6">
        <v>40546</v>
      </c>
      <c r="AJ1954" s="6">
        <v>41639</v>
      </c>
      <c r="AK1954" t="s">
        <v>297</v>
      </c>
      <c r="AM1954" t="s">
        <v>556</v>
      </c>
      <c r="AO1954" t="s">
        <v>569</v>
      </c>
      <c r="AY1954">
        <v>0</v>
      </c>
      <c r="AZ1954">
        <v>1</v>
      </c>
      <c r="BA1954">
        <v>0</v>
      </c>
      <c r="BF1954" t="s">
        <v>127</v>
      </c>
      <c r="BG1954" t="s">
        <v>698</v>
      </c>
    </row>
    <row r="1955" spans="1:59" x14ac:dyDescent="0.35">
      <c r="A1955">
        <v>46</v>
      </c>
      <c r="B1955">
        <v>1954</v>
      </c>
      <c r="D1955" t="s">
        <v>591</v>
      </c>
      <c r="E1955" t="s">
        <v>517</v>
      </c>
      <c r="F1955" t="s">
        <v>419</v>
      </c>
      <c r="H1955" t="s">
        <v>300</v>
      </c>
      <c r="I1955" t="s">
        <v>61</v>
      </c>
      <c r="K1955" t="s">
        <v>408</v>
      </c>
      <c r="N1955">
        <v>0.47499999999999998</v>
      </c>
      <c r="O1955">
        <v>0</v>
      </c>
      <c r="Q1955" t="s">
        <v>504</v>
      </c>
      <c r="R1955" t="s">
        <v>1205</v>
      </c>
      <c r="T1955" s="24">
        <f t="shared" si="32"/>
        <v>156</v>
      </c>
      <c r="U1955">
        <v>1</v>
      </c>
      <c r="AA1955" t="s">
        <v>562</v>
      </c>
      <c r="AB1955" t="s">
        <v>558</v>
      </c>
      <c r="AD1955">
        <v>315</v>
      </c>
      <c r="AF1955" t="s">
        <v>729</v>
      </c>
      <c r="AG1955" t="s">
        <v>561</v>
      </c>
      <c r="AH1955" t="s">
        <v>542</v>
      </c>
      <c r="AI1955" s="6">
        <v>40546</v>
      </c>
      <c r="AJ1955" s="6">
        <v>41639</v>
      </c>
      <c r="AK1955" t="s">
        <v>297</v>
      </c>
      <c r="AM1955" t="s">
        <v>556</v>
      </c>
      <c r="AO1955" t="s">
        <v>569</v>
      </c>
      <c r="AY1955">
        <v>0</v>
      </c>
      <c r="AZ1955">
        <v>1</v>
      </c>
      <c r="BA1955">
        <v>0</v>
      </c>
      <c r="BF1955" t="s">
        <v>127</v>
      </c>
      <c r="BG1955" t="s">
        <v>698</v>
      </c>
    </row>
    <row r="1956" spans="1:59" x14ac:dyDescent="0.35">
      <c r="A1956">
        <v>46</v>
      </c>
      <c r="B1956">
        <v>1955</v>
      </c>
      <c r="D1956" t="s">
        <v>591</v>
      </c>
      <c r="E1956" t="s">
        <v>518</v>
      </c>
      <c r="F1956" t="s">
        <v>419</v>
      </c>
      <c r="H1956" t="s">
        <v>302</v>
      </c>
      <c r="I1956" t="s">
        <v>61</v>
      </c>
      <c r="K1956" t="s">
        <v>408</v>
      </c>
      <c r="N1956">
        <v>0.748</v>
      </c>
      <c r="O1956">
        <v>0</v>
      </c>
      <c r="Q1956" t="s">
        <v>504</v>
      </c>
      <c r="R1956" t="s">
        <v>1205</v>
      </c>
      <c r="T1956" s="24">
        <f t="shared" si="32"/>
        <v>156</v>
      </c>
      <c r="U1956">
        <v>1</v>
      </c>
      <c r="AA1956" t="s">
        <v>562</v>
      </c>
      <c r="AB1956" t="s">
        <v>558</v>
      </c>
      <c r="AD1956">
        <v>315</v>
      </c>
      <c r="AF1956" t="s">
        <v>729</v>
      </c>
      <c r="AG1956" t="s">
        <v>561</v>
      </c>
      <c r="AH1956" t="s">
        <v>542</v>
      </c>
      <c r="AI1956" s="6">
        <v>40546</v>
      </c>
      <c r="AJ1956" s="6">
        <v>41639</v>
      </c>
      <c r="AK1956" t="s">
        <v>297</v>
      </c>
      <c r="AM1956" t="s">
        <v>556</v>
      </c>
      <c r="AO1956" t="s">
        <v>569</v>
      </c>
      <c r="AY1956">
        <v>0</v>
      </c>
      <c r="AZ1956">
        <v>1</v>
      </c>
      <c r="BA1956">
        <v>0</v>
      </c>
      <c r="BF1956" t="s">
        <v>127</v>
      </c>
      <c r="BG1956" t="s">
        <v>698</v>
      </c>
    </row>
    <row r="1957" spans="1:59" x14ac:dyDescent="0.35">
      <c r="A1957">
        <v>46</v>
      </c>
      <c r="B1957">
        <v>1956</v>
      </c>
      <c r="D1957" t="s">
        <v>591</v>
      </c>
      <c r="E1957" t="s">
        <v>519</v>
      </c>
      <c r="F1957" t="s">
        <v>419</v>
      </c>
      <c r="H1957" t="s">
        <v>303</v>
      </c>
      <c r="I1957" t="s">
        <v>61</v>
      </c>
      <c r="K1957" t="s">
        <v>408</v>
      </c>
      <c r="N1957">
        <v>0.51900000000000002</v>
      </c>
      <c r="O1957">
        <v>0</v>
      </c>
      <c r="Q1957" t="s">
        <v>504</v>
      </c>
      <c r="R1957" t="s">
        <v>1205</v>
      </c>
      <c r="T1957" s="24">
        <f t="shared" si="32"/>
        <v>156</v>
      </c>
      <c r="U1957">
        <v>1</v>
      </c>
      <c r="AA1957" t="s">
        <v>562</v>
      </c>
      <c r="AB1957" t="s">
        <v>558</v>
      </c>
      <c r="AD1957">
        <v>315</v>
      </c>
      <c r="AF1957" t="s">
        <v>729</v>
      </c>
      <c r="AG1957" t="s">
        <v>561</v>
      </c>
      <c r="AH1957" t="s">
        <v>542</v>
      </c>
      <c r="AI1957" s="6">
        <v>40546</v>
      </c>
      <c r="AJ1957" s="6">
        <v>41639</v>
      </c>
      <c r="AK1957" t="s">
        <v>297</v>
      </c>
      <c r="AM1957" t="s">
        <v>556</v>
      </c>
      <c r="AO1957" t="s">
        <v>569</v>
      </c>
      <c r="AY1957">
        <v>0</v>
      </c>
      <c r="AZ1957">
        <v>1</v>
      </c>
      <c r="BA1957">
        <v>0</v>
      </c>
      <c r="BF1957" t="s">
        <v>127</v>
      </c>
      <c r="BG1957" t="s">
        <v>698</v>
      </c>
    </row>
    <row r="1958" spans="1:59" x14ac:dyDescent="0.35">
      <c r="A1958">
        <v>46</v>
      </c>
      <c r="B1958">
        <v>1957</v>
      </c>
      <c r="D1958" t="s">
        <v>591</v>
      </c>
      <c r="E1958" t="s">
        <v>515</v>
      </c>
      <c r="F1958" t="s">
        <v>419</v>
      </c>
      <c r="H1958" t="s">
        <v>299</v>
      </c>
      <c r="I1958" t="s">
        <v>61</v>
      </c>
      <c r="K1958" t="s">
        <v>408</v>
      </c>
      <c r="N1958">
        <v>8.5999999999999993E-2</v>
      </c>
      <c r="O1958">
        <v>0</v>
      </c>
      <c r="Q1958" t="s">
        <v>504</v>
      </c>
      <c r="R1958" t="s">
        <v>1205</v>
      </c>
      <c r="T1958" s="24">
        <f t="shared" si="32"/>
        <v>156</v>
      </c>
      <c r="U1958">
        <v>1</v>
      </c>
      <c r="AA1958" t="s">
        <v>562</v>
      </c>
      <c r="AB1958" t="s">
        <v>558</v>
      </c>
      <c r="AD1958">
        <v>315</v>
      </c>
      <c r="AF1958" t="s">
        <v>729</v>
      </c>
      <c r="AG1958" t="s">
        <v>561</v>
      </c>
      <c r="AH1958" t="s">
        <v>542</v>
      </c>
      <c r="AI1958" s="6">
        <v>40546</v>
      </c>
      <c r="AJ1958" s="6">
        <v>41639</v>
      </c>
      <c r="AK1958" t="s">
        <v>190</v>
      </c>
      <c r="AM1958" t="s">
        <v>556</v>
      </c>
      <c r="AO1958" t="s">
        <v>569</v>
      </c>
      <c r="AY1958">
        <v>0</v>
      </c>
      <c r="AZ1958">
        <v>1</v>
      </c>
      <c r="BA1958">
        <v>0</v>
      </c>
      <c r="BF1958" t="s">
        <v>127</v>
      </c>
      <c r="BG1958" t="s">
        <v>698</v>
      </c>
    </row>
    <row r="1959" spans="1:59" x14ac:dyDescent="0.35">
      <c r="A1959">
        <v>46</v>
      </c>
      <c r="B1959">
        <v>1958</v>
      </c>
      <c r="D1959" t="s">
        <v>591</v>
      </c>
      <c r="E1959" t="s">
        <v>516</v>
      </c>
      <c r="F1959" t="s">
        <v>419</v>
      </c>
      <c r="H1959" t="s">
        <v>301</v>
      </c>
      <c r="I1959" t="s">
        <v>61</v>
      </c>
      <c r="K1959" t="s">
        <v>408</v>
      </c>
      <c r="N1959">
        <v>0.126</v>
      </c>
      <c r="O1959">
        <v>0</v>
      </c>
      <c r="Q1959" t="s">
        <v>504</v>
      </c>
      <c r="R1959" t="s">
        <v>1205</v>
      </c>
      <c r="T1959" s="24">
        <f t="shared" si="32"/>
        <v>156</v>
      </c>
      <c r="U1959">
        <v>1</v>
      </c>
      <c r="AA1959" t="s">
        <v>562</v>
      </c>
      <c r="AB1959" t="s">
        <v>558</v>
      </c>
      <c r="AD1959">
        <v>315</v>
      </c>
      <c r="AF1959" t="s">
        <v>729</v>
      </c>
      <c r="AG1959" t="s">
        <v>561</v>
      </c>
      <c r="AH1959" t="s">
        <v>542</v>
      </c>
      <c r="AI1959" s="6">
        <v>40546</v>
      </c>
      <c r="AJ1959" s="6">
        <v>41639</v>
      </c>
      <c r="AK1959" t="s">
        <v>190</v>
      </c>
      <c r="AM1959" t="s">
        <v>556</v>
      </c>
      <c r="AO1959" t="s">
        <v>569</v>
      </c>
      <c r="AY1959">
        <v>0</v>
      </c>
      <c r="AZ1959">
        <v>1</v>
      </c>
      <c r="BA1959">
        <v>0</v>
      </c>
      <c r="BF1959" t="s">
        <v>127</v>
      </c>
      <c r="BG1959" t="s">
        <v>698</v>
      </c>
    </row>
    <row r="1960" spans="1:59" x14ac:dyDescent="0.35">
      <c r="A1960">
        <v>46</v>
      </c>
      <c r="B1960">
        <v>1959</v>
      </c>
      <c r="D1960" t="s">
        <v>591</v>
      </c>
      <c r="E1960" t="s">
        <v>517</v>
      </c>
      <c r="F1960" t="s">
        <v>419</v>
      </c>
      <c r="H1960" t="s">
        <v>300</v>
      </c>
      <c r="I1960" t="s">
        <v>61</v>
      </c>
      <c r="K1960" t="s">
        <v>408</v>
      </c>
      <c r="N1960">
        <v>0.88700000000000001</v>
      </c>
      <c r="O1960">
        <v>0</v>
      </c>
      <c r="Q1960" t="s">
        <v>504</v>
      </c>
      <c r="R1960" t="s">
        <v>1205</v>
      </c>
      <c r="T1960" s="24">
        <f t="shared" si="32"/>
        <v>156</v>
      </c>
      <c r="U1960">
        <v>1</v>
      </c>
      <c r="AA1960" t="s">
        <v>562</v>
      </c>
      <c r="AB1960" t="s">
        <v>558</v>
      </c>
      <c r="AD1960">
        <v>315</v>
      </c>
      <c r="AF1960" t="s">
        <v>729</v>
      </c>
      <c r="AG1960" t="s">
        <v>561</v>
      </c>
      <c r="AH1960" t="s">
        <v>542</v>
      </c>
      <c r="AI1960" s="6">
        <v>40546</v>
      </c>
      <c r="AJ1960" s="6">
        <v>41639</v>
      </c>
      <c r="AK1960" t="s">
        <v>190</v>
      </c>
      <c r="AM1960" t="s">
        <v>556</v>
      </c>
      <c r="AO1960" t="s">
        <v>569</v>
      </c>
      <c r="AY1960">
        <v>0</v>
      </c>
      <c r="AZ1960">
        <v>1</v>
      </c>
      <c r="BA1960">
        <v>0</v>
      </c>
      <c r="BF1960" t="s">
        <v>127</v>
      </c>
      <c r="BG1960" t="s">
        <v>698</v>
      </c>
    </row>
    <row r="1961" spans="1:59" x14ac:dyDescent="0.35">
      <c r="A1961">
        <v>46</v>
      </c>
      <c r="B1961">
        <v>1960</v>
      </c>
      <c r="D1961" t="s">
        <v>591</v>
      </c>
      <c r="E1961" t="s">
        <v>518</v>
      </c>
      <c r="F1961" t="s">
        <v>419</v>
      </c>
      <c r="H1961" t="s">
        <v>302</v>
      </c>
      <c r="I1961" t="s">
        <v>61</v>
      </c>
      <c r="K1961" t="s">
        <v>408</v>
      </c>
      <c r="N1961">
        <v>0.61899999999999999</v>
      </c>
      <c r="O1961">
        <v>0</v>
      </c>
      <c r="Q1961" t="s">
        <v>504</v>
      </c>
      <c r="R1961" t="s">
        <v>1205</v>
      </c>
      <c r="T1961" s="24">
        <f t="shared" si="32"/>
        <v>156</v>
      </c>
      <c r="U1961">
        <v>1</v>
      </c>
      <c r="AA1961" t="s">
        <v>562</v>
      </c>
      <c r="AB1961" t="s">
        <v>558</v>
      </c>
      <c r="AD1961">
        <v>315</v>
      </c>
      <c r="AF1961" t="s">
        <v>729</v>
      </c>
      <c r="AG1961" t="s">
        <v>561</v>
      </c>
      <c r="AH1961" t="s">
        <v>542</v>
      </c>
      <c r="AI1961" s="6">
        <v>40546</v>
      </c>
      <c r="AJ1961" s="6">
        <v>41639</v>
      </c>
      <c r="AK1961" t="s">
        <v>190</v>
      </c>
      <c r="AM1961" t="s">
        <v>556</v>
      </c>
      <c r="AO1961" t="s">
        <v>569</v>
      </c>
      <c r="AY1961">
        <v>0</v>
      </c>
      <c r="AZ1961">
        <v>1</v>
      </c>
      <c r="BA1961">
        <v>0</v>
      </c>
      <c r="BF1961" t="s">
        <v>127</v>
      </c>
      <c r="BG1961" t="s">
        <v>698</v>
      </c>
    </row>
    <row r="1962" spans="1:59" x14ac:dyDescent="0.35">
      <c r="A1962">
        <v>46</v>
      </c>
      <c r="B1962">
        <v>1961</v>
      </c>
      <c r="D1962" t="s">
        <v>591</v>
      </c>
      <c r="E1962" t="s">
        <v>519</v>
      </c>
      <c r="F1962" t="s">
        <v>419</v>
      </c>
      <c r="H1962" t="s">
        <v>303</v>
      </c>
      <c r="I1962" t="s">
        <v>61</v>
      </c>
      <c r="K1962" t="s">
        <v>408</v>
      </c>
      <c r="N1962">
        <v>0.97699999999999998</v>
      </c>
      <c r="O1962">
        <v>0</v>
      </c>
      <c r="Q1962" t="s">
        <v>504</v>
      </c>
      <c r="R1962" t="s">
        <v>1205</v>
      </c>
      <c r="T1962" s="24">
        <f t="shared" si="32"/>
        <v>156</v>
      </c>
      <c r="U1962">
        <v>1</v>
      </c>
      <c r="AA1962" t="s">
        <v>562</v>
      </c>
      <c r="AB1962" t="s">
        <v>558</v>
      </c>
      <c r="AD1962">
        <v>315</v>
      </c>
      <c r="AF1962" t="s">
        <v>729</v>
      </c>
      <c r="AG1962" t="s">
        <v>561</v>
      </c>
      <c r="AH1962" t="s">
        <v>542</v>
      </c>
      <c r="AI1962" s="6">
        <v>40546</v>
      </c>
      <c r="AJ1962" s="6">
        <v>41639</v>
      </c>
      <c r="AK1962" t="s">
        <v>190</v>
      </c>
      <c r="AM1962" t="s">
        <v>556</v>
      </c>
      <c r="AO1962" t="s">
        <v>569</v>
      </c>
      <c r="AY1962">
        <v>0</v>
      </c>
      <c r="AZ1962">
        <v>1</v>
      </c>
      <c r="BA1962">
        <v>0</v>
      </c>
      <c r="BF1962" t="s">
        <v>127</v>
      </c>
      <c r="BG1962" t="s">
        <v>698</v>
      </c>
    </row>
    <row r="1963" spans="1:59" x14ac:dyDescent="0.35">
      <c r="A1963">
        <v>46</v>
      </c>
      <c r="B1963">
        <v>1962</v>
      </c>
      <c r="D1963" t="s">
        <v>591</v>
      </c>
      <c r="E1963" t="s">
        <v>515</v>
      </c>
      <c r="F1963" t="s">
        <v>419</v>
      </c>
      <c r="H1963" t="s">
        <v>299</v>
      </c>
      <c r="I1963" t="s">
        <v>61</v>
      </c>
      <c r="K1963" t="s">
        <v>408</v>
      </c>
      <c r="N1963">
        <v>0.75800000000000001</v>
      </c>
      <c r="O1963">
        <v>0</v>
      </c>
      <c r="Q1963" t="s">
        <v>504</v>
      </c>
      <c r="R1963" t="s">
        <v>1205</v>
      </c>
      <c r="T1963" s="24">
        <f t="shared" si="32"/>
        <v>156</v>
      </c>
      <c r="U1963">
        <v>1</v>
      </c>
      <c r="AA1963" t="s">
        <v>562</v>
      </c>
      <c r="AB1963" t="s">
        <v>558</v>
      </c>
      <c r="AD1963">
        <v>315</v>
      </c>
      <c r="AF1963" t="s">
        <v>729</v>
      </c>
      <c r="AG1963" t="s">
        <v>561</v>
      </c>
      <c r="AH1963" t="s">
        <v>542</v>
      </c>
      <c r="AI1963" s="6">
        <v>40546</v>
      </c>
      <c r="AJ1963" s="6">
        <v>41639</v>
      </c>
      <c r="AK1963" t="s">
        <v>197</v>
      </c>
      <c r="AM1963" t="s">
        <v>556</v>
      </c>
      <c r="AO1963" t="s">
        <v>569</v>
      </c>
      <c r="AY1963">
        <v>0</v>
      </c>
      <c r="AZ1963">
        <v>1</v>
      </c>
      <c r="BA1963">
        <v>0</v>
      </c>
      <c r="BF1963" t="s">
        <v>127</v>
      </c>
      <c r="BG1963" t="s">
        <v>698</v>
      </c>
    </row>
    <row r="1964" spans="1:59" x14ac:dyDescent="0.35">
      <c r="A1964">
        <v>46</v>
      </c>
      <c r="B1964">
        <v>1963</v>
      </c>
      <c r="D1964" t="s">
        <v>591</v>
      </c>
      <c r="E1964" t="s">
        <v>516</v>
      </c>
      <c r="F1964" t="s">
        <v>419</v>
      </c>
      <c r="H1964" t="s">
        <v>301</v>
      </c>
      <c r="I1964" t="s">
        <v>61</v>
      </c>
      <c r="K1964" t="s">
        <v>408</v>
      </c>
      <c r="N1964">
        <v>0.17</v>
      </c>
      <c r="O1964">
        <v>0</v>
      </c>
      <c r="Q1964" t="s">
        <v>504</v>
      </c>
      <c r="R1964" t="s">
        <v>1205</v>
      </c>
      <c r="T1964" s="24">
        <f t="shared" si="32"/>
        <v>156</v>
      </c>
      <c r="U1964">
        <v>1</v>
      </c>
      <c r="AA1964" t="s">
        <v>562</v>
      </c>
      <c r="AB1964" t="s">
        <v>558</v>
      </c>
      <c r="AD1964">
        <v>315</v>
      </c>
      <c r="AF1964" t="s">
        <v>729</v>
      </c>
      <c r="AG1964" t="s">
        <v>561</v>
      </c>
      <c r="AH1964" t="s">
        <v>542</v>
      </c>
      <c r="AI1964" s="6">
        <v>40546</v>
      </c>
      <c r="AJ1964" s="6">
        <v>41639</v>
      </c>
      <c r="AK1964" t="s">
        <v>197</v>
      </c>
      <c r="AM1964" t="s">
        <v>556</v>
      </c>
      <c r="AO1964" t="s">
        <v>569</v>
      </c>
      <c r="AY1964">
        <v>0</v>
      </c>
      <c r="AZ1964">
        <v>1</v>
      </c>
      <c r="BA1964">
        <v>0</v>
      </c>
      <c r="BF1964" t="s">
        <v>127</v>
      </c>
      <c r="BG1964" t="s">
        <v>698</v>
      </c>
    </row>
    <row r="1965" spans="1:59" x14ac:dyDescent="0.35">
      <c r="A1965">
        <v>46</v>
      </c>
      <c r="B1965">
        <v>1964</v>
      </c>
      <c r="D1965" t="s">
        <v>591</v>
      </c>
      <c r="E1965" t="s">
        <v>517</v>
      </c>
      <c r="F1965" t="s">
        <v>419</v>
      </c>
      <c r="H1965" t="s">
        <v>300</v>
      </c>
      <c r="I1965" t="s">
        <v>61</v>
      </c>
      <c r="K1965" t="s">
        <v>408</v>
      </c>
      <c r="N1965">
        <v>7.2999999999999995E-2</v>
      </c>
      <c r="O1965">
        <v>0</v>
      </c>
      <c r="Q1965" t="s">
        <v>504</v>
      </c>
      <c r="R1965" t="s">
        <v>1205</v>
      </c>
      <c r="T1965" s="24">
        <f t="shared" si="32"/>
        <v>156</v>
      </c>
      <c r="U1965">
        <v>1</v>
      </c>
      <c r="AA1965" t="s">
        <v>562</v>
      </c>
      <c r="AB1965" t="s">
        <v>558</v>
      </c>
      <c r="AD1965">
        <v>315</v>
      </c>
      <c r="AF1965" t="s">
        <v>729</v>
      </c>
      <c r="AG1965" t="s">
        <v>561</v>
      </c>
      <c r="AH1965" t="s">
        <v>542</v>
      </c>
      <c r="AI1965" s="6">
        <v>40546</v>
      </c>
      <c r="AJ1965" s="6">
        <v>41639</v>
      </c>
      <c r="AK1965" t="s">
        <v>197</v>
      </c>
      <c r="AM1965" t="s">
        <v>556</v>
      </c>
      <c r="AO1965" t="s">
        <v>569</v>
      </c>
      <c r="AY1965">
        <v>0</v>
      </c>
      <c r="AZ1965">
        <v>1</v>
      </c>
      <c r="BA1965">
        <v>0</v>
      </c>
      <c r="BF1965" t="s">
        <v>127</v>
      </c>
      <c r="BG1965" t="s">
        <v>698</v>
      </c>
    </row>
    <row r="1966" spans="1:59" x14ac:dyDescent="0.35">
      <c r="A1966">
        <v>46</v>
      </c>
      <c r="B1966">
        <v>1965</v>
      </c>
      <c r="D1966" t="s">
        <v>591</v>
      </c>
      <c r="E1966" t="s">
        <v>518</v>
      </c>
      <c r="F1966" t="s">
        <v>419</v>
      </c>
      <c r="H1966" t="s">
        <v>302</v>
      </c>
      <c r="I1966" t="s">
        <v>61</v>
      </c>
      <c r="K1966" t="s">
        <v>408</v>
      </c>
      <c r="N1966">
        <v>0.48</v>
      </c>
      <c r="O1966">
        <v>0</v>
      </c>
      <c r="Q1966" t="s">
        <v>504</v>
      </c>
      <c r="R1966" t="s">
        <v>1205</v>
      </c>
      <c r="T1966" s="24">
        <f t="shared" si="32"/>
        <v>156</v>
      </c>
      <c r="U1966">
        <v>1</v>
      </c>
      <c r="AA1966" t="s">
        <v>562</v>
      </c>
      <c r="AB1966" t="s">
        <v>558</v>
      </c>
      <c r="AD1966">
        <v>315</v>
      </c>
      <c r="AF1966" t="s">
        <v>729</v>
      </c>
      <c r="AG1966" t="s">
        <v>561</v>
      </c>
      <c r="AH1966" t="s">
        <v>542</v>
      </c>
      <c r="AI1966" s="6">
        <v>40546</v>
      </c>
      <c r="AJ1966" s="6">
        <v>41639</v>
      </c>
      <c r="AK1966" t="s">
        <v>197</v>
      </c>
      <c r="AM1966" t="s">
        <v>556</v>
      </c>
      <c r="AO1966" t="s">
        <v>569</v>
      </c>
      <c r="AY1966">
        <v>0</v>
      </c>
      <c r="AZ1966">
        <v>1</v>
      </c>
      <c r="BA1966">
        <v>0</v>
      </c>
      <c r="BF1966" t="s">
        <v>127</v>
      </c>
      <c r="BG1966" t="s">
        <v>698</v>
      </c>
    </row>
    <row r="1967" spans="1:59" x14ac:dyDescent="0.35">
      <c r="A1967">
        <v>46</v>
      </c>
      <c r="B1967">
        <v>1966</v>
      </c>
      <c r="D1967" t="s">
        <v>591</v>
      </c>
      <c r="E1967" t="s">
        <v>519</v>
      </c>
      <c r="F1967" t="s">
        <v>419</v>
      </c>
      <c r="H1967" t="s">
        <v>303</v>
      </c>
      <c r="I1967" t="s">
        <v>61</v>
      </c>
      <c r="K1967" t="s">
        <v>408</v>
      </c>
      <c r="N1967">
        <v>0.152</v>
      </c>
      <c r="O1967">
        <v>0</v>
      </c>
      <c r="Q1967" t="s">
        <v>504</v>
      </c>
      <c r="R1967" t="s">
        <v>1205</v>
      </c>
      <c r="T1967" s="24">
        <f t="shared" si="32"/>
        <v>156</v>
      </c>
      <c r="U1967">
        <v>1</v>
      </c>
      <c r="AA1967" t="s">
        <v>562</v>
      </c>
      <c r="AB1967" t="s">
        <v>558</v>
      </c>
      <c r="AD1967">
        <v>315</v>
      </c>
      <c r="AF1967" t="s">
        <v>729</v>
      </c>
      <c r="AG1967" t="s">
        <v>561</v>
      </c>
      <c r="AH1967" t="s">
        <v>542</v>
      </c>
      <c r="AI1967" s="6">
        <v>40546</v>
      </c>
      <c r="AJ1967" s="6">
        <v>41639</v>
      </c>
      <c r="AK1967" t="s">
        <v>197</v>
      </c>
      <c r="AM1967" t="s">
        <v>556</v>
      </c>
      <c r="AO1967" t="s">
        <v>569</v>
      </c>
      <c r="AY1967">
        <v>0</v>
      </c>
      <c r="AZ1967">
        <v>1</v>
      </c>
      <c r="BA1967">
        <v>0</v>
      </c>
      <c r="BF1967" t="s">
        <v>127</v>
      </c>
      <c r="BG1967" t="s">
        <v>698</v>
      </c>
    </row>
    <row r="1968" spans="1:59" x14ac:dyDescent="0.35">
      <c r="A1968">
        <v>46</v>
      </c>
      <c r="B1968">
        <v>1967</v>
      </c>
      <c r="D1968" t="s">
        <v>591</v>
      </c>
      <c r="E1968" t="s">
        <v>515</v>
      </c>
      <c r="F1968" t="s">
        <v>419</v>
      </c>
      <c r="H1968" t="s">
        <v>299</v>
      </c>
      <c r="I1968" t="s">
        <v>61</v>
      </c>
      <c r="K1968" t="s">
        <v>408</v>
      </c>
      <c r="N1968">
        <v>0.56100000000000005</v>
      </c>
      <c r="O1968">
        <v>0</v>
      </c>
      <c r="Q1968" t="s">
        <v>504</v>
      </c>
      <c r="R1968" t="s">
        <v>1205</v>
      </c>
      <c r="T1968" s="24">
        <f t="shared" si="32"/>
        <v>156</v>
      </c>
      <c r="U1968">
        <v>1</v>
      </c>
      <c r="AA1968" t="s">
        <v>562</v>
      </c>
      <c r="AB1968" t="s">
        <v>558</v>
      </c>
      <c r="AD1968">
        <v>315</v>
      </c>
      <c r="AF1968" t="s">
        <v>729</v>
      </c>
      <c r="AG1968" t="s">
        <v>561</v>
      </c>
      <c r="AH1968" t="s">
        <v>542</v>
      </c>
      <c r="AI1968" s="6">
        <v>40546</v>
      </c>
      <c r="AJ1968" s="6">
        <v>41639</v>
      </c>
      <c r="AK1968" t="s">
        <v>298</v>
      </c>
      <c r="AM1968" t="s">
        <v>556</v>
      </c>
      <c r="AO1968" t="s">
        <v>569</v>
      </c>
      <c r="AY1968">
        <v>0</v>
      </c>
      <c r="AZ1968">
        <v>1</v>
      </c>
      <c r="BA1968">
        <v>0</v>
      </c>
      <c r="BF1968" t="s">
        <v>127</v>
      </c>
      <c r="BG1968" t="s">
        <v>698</v>
      </c>
    </row>
    <row r="1969" spans="1:59" x14ac:dyDescent="0.35">
      <c r="A1969">
        <v>46</v>
      </c>
      <c r="B1969">
        <v>1968</v>
      </c>
      <c r="D1969" t="s">
        <v>591</v>
      </c>
      <c r="E1969" t="s">
        <v>516</v>
      </c>
      <c r="F1969" t="s">
        <v>419</v>
      </c>
      <c r="H1969" t="s">
        <v>301</v>
      </c>
      <c r="I1969" t="s">
        <v>61</v>
      </c>
      <c r="K1969" t="s">
        <v>408</v>
      </c>
      <c r="N1969">
        <v>0.12</v>
      </c>
      <c r="O1969">
        <v>0</v>
      </c>
      <c r="Q1969" t="s">
        <v>504</v>
      </c>
      <c r="R1969" t="s">
        <v>1205</v>
      </c>
      <c r="T1969" s="24">
        <f t="shared" si="32"/>
        <v>156</v>
      </c>
      <c r="U1969">
        <v>1</v>
      </c>
      <c r="AA1969" t="s">
        <v>562</v>
      </c>
      <c r="AB1969" t="s">
        <v>558</v>
      </c>
      <c r="AD1969">
        <v>315</v>
      </c>
      <c r="AF1969" t="s">
        <v>729</v>
      </c>
      <c r="AG1969" t="s">
        <v>561</v>
      </c>
      <c r="AH1969" t="s">
        <v>542</v>
      </c>
      <c r="AI1969" s="6">
        <v>40546</v>
      </c>
      <c r="AJ1969" s="6">
        <v>41639</v>
      </c>
      <c r="AK1969" t="s">
        <v>298</v>
      </c>
      <c r="AM1969" t="s">
        <v>556</v>
      </c>
      <c r="AO1969" t="s">
        <v>569</v>
      </c>
      <c r="AY1969">
        <v>0</v>
      </c>
      <c r="AZ1969">
        <v>1</v>
      </c>
      <c r="BA1969">
        <v>0</v>
      </c>
      <c r="BF1969" t="s">
        <v>127</v>
      </c>
      <c r="BG1969" t="s">
        <v>698</v>
      </c>
    </row>
    <row r="1970" spans="1:59" x14ac:dyDescent="0.35">
      <c r="A1970">
        <v>46</v>
      </c>
      <c r="B1970">
        <v>1969</v>
      </c>
      <c r="D1970" t="s">
        <v>591</v>
      </c>
      <c r="E1970" t="s">
        <v>517</v>
      </c>
      <c r="F1970" t="s">
        <v>419</v>
      </c>
      <c r="H1970" t="s">
        <v>300</v>
      </c>
      <c r="I1970" t="s">
        <v>61</v>
      </c>
      <c r="K1970" t="s">
        <v>408</v>
      </c>
      <c r="N1970">
        <v>0.40500000000000003</v>
      </c>
      <c r="O1970">
        <v>0</v>
      </c>
      <c r="Q1970" t="s">
        <v>504</v>
      </c>
      <c r="R1970" t="s">
        <v>1205</v>
      </c>
      <c r="T1970" s="24">
        <f t="shared" si="32"/>
        <v>156</v>
      </c>
      <c r="U1970">
        <v>1</v>
      </c>
      <c r="AA1970" t="s">
        <v>562</v>
      </c>
      <c r="AB1970" t="s">
        <v>558</v>
      </c>
      <c r="AD1970">
        <v>315</v>
      </c>
      <c r="AF1970" t="s">
        <v>729</v>
      </c>
      <c r="AG1970" t="s">
        <v>561</v>
      </c>
      <c r="AH1970" t="s">
        <v>542</v>
      </c>
      <c r="AI1970" s="6">
        <v>40546</v>
      </c>
      <c r="AJ1970" s="6">
        <v>41639</v>
      </c>
      <c r="AK1970" t="s">
        <v>298</v>
      </c>
      <c r="AM1970" t="s">
        <v>556</v>
      </c>
      <c r="AO1970" t="s">
        <v>569</v>
      </c>
      <c r="AY1970">
        <v>0</v>
      </c>
      <c r="AZ1970">
        <v>1</v>
      </c>
      <c r="BA1970">
        <v>0</v>
      </c>
      <c r="BF1970" t="s">
        <v>127</v>
      </c>
      <c r="BG1970" t="s">
        <v>698</v>
      </c>
    </row>
    <row r="1971" spans="1:59" x14ac:dyDescent="0.35">
      <c r="A1971">
        <v>46</v>
      </c>
      <c r="B1971">
        <v>1970</v>
      </c>
      <c r="D1971" t="s">
        <v>591</v>
      </c>
      <c r="E1971" t="s">
        <v>518</v>
      </c>
      <c r="F1971" t="s">
        <v>419</v>
      </c>
      <c r="H1971" t="s">
        <v>302</v>
      </c>
      <c r="I1971" t="s">
        <v>61</v>
      </c>
      <c r="K1971" t="s">
        <v>408</v>
      </c>
      <c r="N1971">
        <v>0.17899999999999999</v>
      </c>
      <c r="O1971">
        <v>0</v>
      </c>
      <c r="Q1971" t="s">
        <v>504</v>
      </c>
      <c r="R1971" t="s">
        <v>1205</v>
      </c>
      <c r="T1971" s="24">
        <f t="shared" si="32"/>
        <v>156</v>
      </c>
      <c r="U1971">
        <v>1</v>
      </c>
      <c r="AA1971" t="s">
        <v>562</v>
      </c>
      <c r="AB1971" t="s">
        <v>558</v>
      </c>
      <c r="AD1971">
        <v>315</v>
      </c>
      <c r="AF1971" t="s">
        <v>729</v>
      </c>
      <c r="AG1971" t="s">
        <v>561</v>
      </c>
      <c r="AH1971" t="s">
        <v>542</v>
      </c>
      <c r="AI1971" s="6">
        <v>40546</v>
      </c>
      <c r="AJ1971" s="6">
        <v>41639</v>
      </c>
      <c r="AK1971" t="s">
        <v>298</v>
      </c>
      <c r="AM1971" t="s">
        <v>556</v>
      </c>
      <c r="AO1971" t="s">
        <v>569</v>
      </c>
      <c r="AY1971">
        <v>0</v>
      </c>
      <c r="AZ1971">
        <v>1</v>
      </c>
      <c r="BA1971">
        <v>0</v>
      </c>
      <c r="BF1971" t="s">
        <v>127</v>
      </c>
      <c r="BG1971" t="s">
        <v>698</v>
      </c>
    </row>
    <row r="1972" spans="1:59" x14ac:dyDescent="0.35">
      <c r="A1972">
        <v>46</v>
      </c>
      <c r="B1972">
        <v>1971</v>
      </c>
      <c r="D1972" t="s">
        <v>591</v>
      </c>
      <c r="E1972" t="s">
        <v>519</v>
      </c>
      <c r="F1972" t="s">
        <v>419</v>
      </c>
      <c r="H1972" t="s">
        <v>303</v>
      </c>
      <c r="I1972" t="s">
        <v>61</v>
      </c>
      <c r="K1972" t="s">
        <v>408</v>
      </c>
      <c r="N1972">
        <v>0.3</v>
      </c>
      <c r="O1972">
        <v>0</v>
      </c>
      <c r="Q1972" t="s">
        <v>504</v>
      </c>
      <c r="R1972" t="s">
        <v>1205</v>
      </c>
      <c r="T1972" s="24">
        <f t="shared" si="32"/>
        <v>156</v>
      </c>
      <c r="U1972">
        <v>1</v>
      </c>
      <c r="AA1972" t="s">
        <v>562</v>
      </c>
      <c r="AB1972" t="s">
        <v>558</v>
      </c>
      <c r="AD1972">
        <v>315</v>
      </c>
      <c r="AF1972" t="s">
        <v>729</v>
      </c>
      <c r="AG1972" t="s">
        <v>561</v>
      </c>
      <c r="AH1972" t="s">
        <v>542</v>
      </c>
      <c r="AI1972" s="6">
        <v>40546</v>
      </c>
      <c r="AJ1972" s="6">
        <v>41639</v>
      </c>
      <c r="AK1972" t="s">
        <v>298</v>
      </c>
      <c r="AM1972" t="s">
        <v>556</v>
      </c>
      <c r="AO1972" t="s">
        <v>569</v>
      </c>
      <c r="AY1972">
        <v>0</v>
      </c>
      <c r="AZ1972">
        <v>1</v>
      </c>
      <c r="BA1972">
        <v>0</v>
      </c>
      <c r="BF1972" t="s">
        <v>127</v>
      </c>
      <c r="BG1972" t="s">
        <v>698</v>
      </c>
    </row>
    <row r="1973" spans="1:59" x14ac:dyDescent="0.35">
      <c r="A1973">
        <v>46</v>
      </c>
      <c r="B1973">
        <v>1972</v>
      </c>
      <c r="D1973" t="s">
        <v>591</v>
      </c>
      <c r="E1973" t="s">
        <v>515</v>
      </c>
      <c r="F1973" t="s">
        <v>419</v>
      </c>
      <c r="H1973" t="s">
        <v>299</v>
      </c>
      <c r="I1973" t="s">
        <v>61</v>
      </c>
      <c r="K1973" t="s">
        <v>408</v>
      </c>
      <c r="N1973">
        <v>0.27800000000000002</v>
      </c>
      <c r="O1973">
        <v>0</v>
      </c>
      <c r="Q1973" t="s">
        <v>504</v>
      </c>
      <c r="R1973" t="s">
        <v>1205</v>
      </c>
      <c r="T1973" s="24">
        <f t="shared" si="32"/>
        <v>156</v>
      </c>
      <c r="U1973">
        <v>1</v>
      </c>
      <c r="AA1973" t="s">
        <v>562</v>
      </c>
      <c r="AB1973" t="s">
        <v>558</v>
      </c>
      <c r="AD1973">
        <v>315</v>
      </c>
      <c r="AF1973" t="s">
        <v>729</v>
      </c>
      <c r="AG1973" t="s">
        <v>561</v>
      </c>
      <c r="AH1973" t="s">
        <v>542</v>
      </c>
      <c r="AI1973" s="6">
        <v>40546</v>
      </c>
      <c r="AJ1973" s="6">
        <v>41639</v>
      </c>
      <c r="AK1973" t="s">
        <v>191</v>
      </c>
      <c r="AM1973" t="s">
        <v>556</v>
      </c>
      <c r="AO1973" t="s">
        <v>569</v>
      </c>
      <c r="AY1973">
        <v>0</v>
      </c>
      <c r="AZ1973">
        <v>1</v>
      </c>
      <c r="BA1973">
        <v>0</v>
      </c>
      <c r="BF1973" t="s">
        <v>127</v>
      </c>
      <c r="BG1973" t="s">
        <v>698</v>
      </c>
    </row>
    <row r="1974" spans="1:59" x14ac:dyDescent="0.35">
      <c r="A1974">
        <v>46</v>
      </c>
      <c r="B1974">
        <v>1973</v>
      </c>
      <c r="D1974" t="s">
        <v>591</v>
      </c>
      <c r="E1974" t="s">
        <v>516</v>
      </c>
      <c r="F1974" t="s">
        <v>419</v>
      </c>
      <c r="H1974" t="s">
        <v>301</v>
      </c>
      <c r="I1974" t="s">
        <v>61</v>
      </c>
      <c r="K1974" t="s">
        <v>408</v>
      </c>
      <c r="N1974">
        <v>7.0000000000000007E-2</v>
      </c>
      <c r="O1974">
        <v>0</v>
      </c>
      <c r="Q1974" t="s">
        <v>504</v>
      </c>
      <c r="R1974" t="s">
        <v>1205</v>
      </c>
      <c r="T1974" s="24">
        <f t="shared" si="32"/>
        <v>156</v>
      </c>
      <c r="U1974">
        <v>1</v>
      </c>
      <c r="AA1974" t="s">
        <v>562</v>
      </c>
      <c r="AB1974" t="s">
        <v>558</v>
      </c>
      <c r="AD1974">
        <v>315</v>
      </c>
      <c r="AF1974" t="s">
        <v>729</v>
      </c>
      <c r="AG1974" t="s">
        <v>561</v>
      </c>
      <c r="AH1974" t="s">
        <v>542</v>
      </c>
      <c r="AI1974" s="6">
        <v>40546</v>
      </c>
      <c r="AJ1974" s="6">
        <v>41639</v>
      </c>
      <c r="AK1974" t="s">
        <v>191</v>
      </c>
      <c r="AM1974" t="s">
        <v>556</v>
      </c>
      <c r="AO1974" t="s">
        <v>569</v>
      </c>
      <c r="AY1974">
        <v>0</v>
      </c>
      <c r="AZ1974">
        <v>1</v>
      </c>
      <c r="BA1974">
        <v>0</v>
      </c>
      <c r="BF1974" t="s">
        <v>127</v>
      </c>
      <c r="BG1974" t="s">
        <v>698</v>
      </c>
    </row>
    <row r="1975" spans="1:59" x14ac:dyDescent="0.35">
      <c r="A1975">
        <v>46</v>
      </c>
      <c r="B1975">
        <v>1974</v>
      </c>
      <c r="D1975" t="s">
        <v>591</v>
      </c>
      <c r="E1975" t="s">
        <v>517</v>
      </c>
      <c r="F1975" t="s">
        <v>419</v>
      </c>
      <c r="H1975" t="s">
        <v>300</v>
      </c>
      <c r="I1975" t="s">
        <v>61</v>
      </c>
      <c r="K1975" t="s">
        <v>408</v>
      </c>
      <c r="N1975">
        <v>0.22700000000000001</v>
      </c>
      <c r="O1975">
        <v>0</v>
      </c>
      <c r="Q1975" t="s">
        <v>504</v>
      </c>
      <c r="R1975" t="s">
        <v>1205</v>
      </c>
      <c r="T1975" s="24">
        <f t="shared" si="32"/>
        <v>156</v>
      </c>
      <c r="U1975">
        <v>1</v>
      </c>
      <c r="AA1975" t="s">
        <v>562</v>
      </c>
      <c r="AB1975" t="s">
        <v>558</v>
      </c>
      <c r="AD1975">
        <v>315</v>
      </c>
      <c r="AF1975" t="s">
        <v>729</v>
      </c>
      <c r="AG1975" t="s">
        <v>561</v>
      </c>
      <c r="AH1975" t="s">
        <v>542</v>
      </c>
      <c r="AI1975" s="6">
        <v>40546</v>
      </c>
      <c r="AJ1975" s="6">
        <v>41639</v>
      </c>
      <c r="AK1975" t="s">
        <v>191</v>
      </c>
      <c r="AM1975" t="s">
        <v>556</v>
      </c>
      <c r="AO1975" t="s">
        <v>569</v>
      </c>
      <c r="AY1975">
        <v>0</v>
      </c>
      <c r="AZ1975">
        <v>1</v>
      </c>
      <c r="BA1975">
        <v>0</v>
      </c>
      <c r="BF1975" t="s">
        <v>127</v>
      </c>
      <c r="BG1975" t="s">
        <v>698</v>
      </c>
    </row>
    <row r="1976" spans="1:59" x14ac:dyDescent="0.35">
      <c r="A1976">
        <v>46</v>
      </c>
      <c r="B1976">
        <v>1975</v>
      </c>
      <c r="D1976" t="s">
        <v>591</v>
      </c>
      <c r="E1976" t="s">
        <v>518</v>
      </c>
      <c r="F1976" t="s">
        <v>419</v>
      </c>
      <c r="H1976" t="s">
        <v>302</v>
      </c>
      <c r="I1976" t="s">
        <v>61</v>
      </c>
      <c r="K1976" t="s">
        <v>408</v>
      </c>
      <c r="N1976">
        <v>1.2E-2</v>
      </c>
      <c r="O1976">
        <v>0</v>
      </c>
      <c r="Q1976" t="s">
        <v>504</v>
      </c>
      <c r="R1976" t="s">
        <v>1205</v>
      </c>
      <c r="T1976" s="24">
        <f t="shared" si="32"/>
        <v>156</v>
      </c>
      <c r="U1976">
        <v>1</v>
      </c>
      <c r="AA1976" t="s">
        <v>562</v>
      </c>
      <c r="AB1976" t="s">
        <v>558</v>
      </c>
      <c r="AC1976">
        <v>0.05</v>
      </c>
      <c r="AD1976">
        <v>315</v>
      </c>
      <c r="AF1976" t="s">
        <v>729</v>
      </c>
      <c r="AG1976" t="s">
        <v>561</v>
      </c>
      <c r="AH1976" t="s">
        <v>542</v>
      </c>
      <c r="AI1976" s="6">
        <v>40546</v>
      </c>
      <c r="AJ1976" s="6">
        <v>41639</v>
      </c>
      <c r="AK1976" t="s">
        <v>191</v>
      </c>
      <c r="AM1976" t="s">
        <v>556</v>
      </c>
      <c r="AO1976" t="s">
        <v>569</v>
      </c>
      <c r="AY1976">
        <v>0</v>
      </c>
      <c r="AZ1976">
        <v>1</v>
      </c>
      <c r="BA1976">
        <v>0</v>
      </c>
      <c r="BF1976" t="s">
        <v>127</v>
      </c>
      <c r="BG1976" t="s">
        <v>698</v>
      </c>
    </row>
    <row r="1977" spans="1:59" x14ac:dyDescent="0.35">
      <c r="A1977">
        <v>46</v>
      </c>
      <c r="B1977">
        <v>1976</v>
      </c>
      <c r="D1977" t="s">
        <v>591</v>
      </c>
      <c r="E1977" t="s">
        <v>519</v>
      </c>
      <c r="F1977" t="s">
        <v>419</v>
      </c>
      <c r="H1977" t="s">
        <v>303</v>
      </c>
      <c r="I1977" t="s">
        <v>61</v>
      </c>
      <c r="K1977" t="s">
        <v>408</v>
      </c>
      <c r="N1977">
        <v>0.23300000000000001</v>
      </c>
      <c r="O1977">
        <v>0</v>
      </c>
      <c r="Q1977" t="s">
        <v>504</v>
      </c>
      <c r="R1977" t="s">
        <v>1205</v>
      </c>
      <c r="T1977" s="24">
        <f t="shared" si="32"/>
        <v>156</v>
      </c>
      <c r="U1977">
        <v>1</v>
      </c>
      <c r="AA1977" t="s">
        <v>562</v>
      </c>
      <c r="AB1977" t="s">
        <v>558</v>
      </c>
      <c r="AD1977">
        <v>315</v>
      </c>
      <c r="AF1977" t="s">
        <v>729</v>
      </c>
      <c r="AG1977" t="s">
        <v>561</v>
      </c>
      <c r="AH1977" t="s">
        <v>542</v>
      </c>
      <c r="AI1977" s="6">
        <v>40546</v>
      </c>
      <c r="AJ1977" s="6">
        <v>41639</v>
      </c>
      <c r="AK1977" t="s">
        <v>191</v>
      </c>
      <c r="AM1977" t="s">
        <v>556</v>
      </c>
      <c r="AO1977" t="s">
        <v>569</v>
      </c>
      <c r="AY1977">
        <v>0</v>
      </c>
      <c r="AZ1977">
        <v>1</v>
      </c>
      <c r="BA1977">
        <v>0</v>
      </c>
      <c r="BF1977" t="s">
        <v>127</v>
      </c>
      <c r="BG1977" t="s">
        <v>698</v>
      </c>
    </row>
  </sheetData>
  <pageMargins left="0.7" right="0.7" top="0.78740157499999996" bottom="0.78740157499999996" header="0.3" footer="0.3"/>
  <pageSetup paperSize="9" orientation="portrait" r:id="rId1"/>
  <legacy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18450-6246-4DE0-A3A7-C8994EB74B9A}">
  <dimension ref="A1:BG81"/>
  <sheetViews>
    <sheetView topLeftCell="A48" zoomScale="80" zoomScaleNormal="80" workbookViewId="0">
      <selection activeCell="J81" sqref="J81"/>
    </sheetView>
  </sheetViews>
  <sheetFormatPr baseColWidth="10" defaultRowHeight="15.5" x14ac:dyDescent="0.35"/>
  <cols>
    <col min="19" max="19" width="7" bestFit="1" customWidth="1"/>
    <col min="20" max="20" width="6.75" bestFit="1" customWidth="1"/>
    <col min="21" max="21" width="6.75" customWidth="1"/>
    <col min="22" max="23" width="4.25" bestFit="1" customWidth="1"/>
    <col min="24" max="24" width="6.5" bestFit="1" customWidth="1"/>
    <col min="25" max="25" width="6.25" bestFit="1" customWidth="1"/>
    <col min="27" max="27" width="8.08203125" bestFit="1" customWidth="1"/>
    <col min="28" max="28" width="7.08203125" bestFit="1"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47</v>
      </c>
      <c r="B2">
        <v>1</v>
      </c>
      <c r="C2">
        <v>0.72</v>
      </c>
      <c r="D2" t="s">
        <v>591</v>
      </c>
      <c r="E2" t="s">
        <v>420</v>
      </c>
      <c r="F2" t="s">
        <v>8</v>
      </c>
      <c r="H2" t="s">
        <v>305</v>
      </c>
      <c r="I2" t="s">
        <v>304</v>
      </c>
      <c r="J2" t="s">
        <v>306</v>
      </c>
      <c r="K2" t="s">
        <v>408</v>
      </c>
      <c r="L2" t="s">
        <v>408</v>
      </c>
      <c r="N2" s="24">
        <f>_xlfn.F.DIST.RT(C2,AQ2,T2)</f>
        <v>0.54156622227322049</v>
      </c>
      <c r="O2" s="24">
        <v>1</v>
      </c>
      <c r="Q2" t="s">
        <v>504</v>
      </c>
      <c r="R2" t="s">
        <v>1205</v>
      </c>
      <c r="T2" s="9">
        <v>146</v>
      </c>
      <c r="U2" s="9">
        <v>0</v>
      </c>
      <c r="AA2" t="s">
        <v>562</v>
      </c>
      <c r="AD2">
        <v>763</v>
      </c>
      <c r="AF2" t="s">
        <v>546</v>
      </c>
      <c r="AG2" t="s">
        <v>581</v>
      </c>
      <c r="AI2" s="6">
        <v>38869</v>
      </c>
      <c r="AJ2" s="6">
        <v>39994</v>
      </c>
      <c r="AK2" t="s">
        <v>41</v>
      </c>
      <c r="AQ2" s="37">
        <v>3</v>
      </c>
      <c r="AR2" s="37">
        <v>3</v>
      </c>
      <c r="AS2" s="37"/>
      <c r="BF2" t="s">
        <v>127</v>
      </c>
      <c r="BG2" t="s">
        <v>789</v>
      </c>
    </row>
    <row r="3" spans="1:59" x14ac:dyDescent="0.35">
      <c r="A3">
        <v>47</v>
      </c>
      <c r="B3">
        <v>2</v>
      </c>
      <c r="C3">
        <v>2.37</v>
      </c>
      <c r="D3" t="s">
        <v>591</v>
      </c>
      <c r="E3" t="s">
        <v>420</v>
      </c>
      <c r="F3" t="s">
        <v>8</v>
      </c>
      <c r="H3" t="s">
        <v>305</v>
      </c>
      <c r="I3" t="s">
        <v>304</v>
      </c>
      <c r="J3" t="s">
        <v>306</v>
      </c>
      <c r="K3" t="s">
        <v>408</v>
      </c>
      <c r="L3" t="s">
        <v>408</v>
      </c>
      <c r="N3" s="24">
        <f t="shared" ref="N3:N66" si="0">_xlfn.F.DIST.RT(C3,AQ3,T3)</f>
        <v>7.2992228709671758E-2</v>
      </c>
      <c r="O3" s="24">
        <v>1</v>
      </c>
      <c r="Q3" t="s">
        <v>504</v>
      </c>
      <c r="R3" t="s">
        <v>1205</v>
      </c>
      <c r="T3" s="9">
        <v>146</v>
      </c>
      <c r="U3" s="9">
        <v>0</v>
      </c>
      <c r="AA3" t="s">
        <v>562</v>
      </c>
      <c r="AC3">
        <v>0.1</v>
      </c>
      <c r="AD3">
        <v>763</v>
      </c>
      <c r="AF3" t="s">
        <v>546</v>
      </c>
      <c r="AG3" t="s">
        <v>581</v>
      </c>
      <c r="AI3" s="6">
        <v>38869</v>
      </c>
      <c r="AJ3" s="6">
        <v>39994</v>
      </c>
      <c r="AK3" t="s">
        <v>43</v>
      </c>
      <c r="AQ3" s="37">
        <v>3</v>
      </c>
      <c r="AR3" s="37">
        <v>3</v>
      </c>
      <c r="AS3" s="37"/>
      <c r="BF3" t="s">
        <v>127</v>
      </c>
      <c r="BG3" t="s">
        <v>789</v>
      </c>
    </row>
    <row r="4" spans="1:59" x14ac:dyDescent="0.35">
      <c r="A4">
        <v>47</v>
      </c>
      <c r="B4">
        <v>3</v>
      </c>
      <c r="C4">
        <v>7.66</v>
      </c>
      <c r="D4" t="s">
        <v>591</v>
      </c>
      <c r="E4" t="s">
        <v>420</v>
      </c>
      <c r="F4" t="s">
        <v>8</v>
      </c>
      <c r="H4" t="s">
        <v>305</v>
      </c>
      <c r="I4" t="s">
        <v>304</v>
      </c>
      <c r="J4" t="s">
        <v>306</v>
      </c>
      <c r="K4" t="s">
        <v>408</v>
      </c>
      <c r="L4" t="s">
        <v>408</v>
      </c>
      <c r="N4" s="24">
        <f t="shared" si="0"/>
        <v>8.6387719531463367E-5</v>
      </c>
      <c r="O4" s="24">
        <v>1</v>
      </c>
      <c r="Q4" t="s">
        <v>504</v>
      </c>
      <c r="R4" t="s">
        <v>1205</v>
      </c>
      <c r="T4" s="9">
        <v>146</v>
      </c>
      <c r="U4" s="9">
        <v>0</v>
      </c>
      <c r="AA4" t="s">
        <v>562</v>
      </c>
      <c r="AC4">
        <v>0.01</v>
      </c>
      <c r="AD4">
        <v>763</v>
      </c>
      <c r="AF4" t="s">
        <v>546</v>
      </c>
      <c r="AG4" t="s">
        <v>581</v>
      </c>
      <c r="AI4" s="6">
        <v>38869</v>
      </c>
      <c r="AJ4" s="6">
        <v>39994</v>
      </c>
      <c r="AK4" t="s">
        <v>63</v>
      </c>
      <c r="AQ4" s="37">
        <v>3</v>
      </c>
      <c r="AR4" s="37">
        <v>3</v>
      </c>
      <c r="AS4" s="37"/>
      <c r="BF4" t="s">
        <v>127</v>
      </c>
      <c r="BG4" t="s">
        <v>789</v>
      </c>
    </row>
    <row r="5" spans="1:59" x14ac:dyDescent="0.35">
      <c r="A5">
        <v>47</v>
      </c>
      <c r="B5">
        <v>4</v>
      </c>
      <c r="C5">
        <v>1.17</v>
      </c>
      <c r="D5" t="s">
        <v>591</v>
      </c>
      <c r="E5" t="s">
        <v>420</v>
      </c>
      <c r="F5" t="s">
        <v>8</v>
      </c>
      <c r="H5" t="s">
        <v>305</v>
      </c>
      <c r="I5" t="s">
        <v>304</v>
      </c>
      <c r="J5" t="s">
        <v>306</v>
      </c>
      <c r="K5" t="s">
        <v>408</v>
      </c>
      <c r="L5" t="s">
        <v>408</v>
      </c>
      <c r="N5" s="24">
        <f t="shared" si="0"/>
        <v>0.3233270387617394</v>
      </c>
      <c r="O5" s="24">
        <v>1</v>
      </c>
      <c r="Q5" t="s">
        <v>504</v>
      </c>
      <c r="R5" t="s">
        <v>1205</v>
      </c>
      <c r="T5" s="9">
        <v>146</v>
      </c>
      <c r="U5" s="9">
        <v>0</v>
      </c>
      <c r="AA5" t="s">
        <v>562</v>
      </c>
      <c r="AD5">
        <v>763</v>
      </c>
      <c r="AF5" t="s">
        <v>546</v>
      </c>
      <c r="AG5" t="s">
        <v>581</v>
      </c>
      <c r="AI5" s="6">
        <v>38869</v>
      </c>
      <c r="AJ5" s="6">
        <v>39994</v>
      </c>
      <c r="AK5" t="s">
        <v>44</v>
      </c>
      <c r="AQ5" s="37">
        <v>3</v>
      </c>
      <c r="AR5" s="37">
        <v>3</v>
      </c>
      <c r="AS5" s="37"/>
      <c r="BF5" t="s">
        <v>127</v>
      </c>
      <c r="BG5" t="s">
        <v>789</v>
      </c>
    </row>
    <row r="6" spans="1:59" x14ac:dyDescent="0.35">
      <c r="A6">
        <v>47</v>
      </c>
      <c r="B6">
        <v>5</v>
      </c>
      <c r="C6">
        <v>5.0599999999999996</v>
      </c>
      <c r="D6" t="s">
        <v>591</v>
      </c>
      <c r="E6" t="s">
        <v>420</v>
      </c>
      <c r="F6" t="s">
        <v>8</v>
      </c>
      <c r="H6" t="s">
        <v>305</v>
      </c>
      <c r="I6" t="s">
        <v>304</v>
      </c>
      <c r="J6" t="s">
        <v>306</v>
      </c>
      <c r="K6" t="s">
        <v>408</v>
      </c>
      <c r="L6" t="s">
        <v>408</v>
      </c>
      <c r="N6" s="24">
        <f t="shared" si="0"/>
        <v>2.3081013829896377E-3</v>
      </c>
      <c r="O6" s="24">
        <v>1</v>
      </c>
      <c r="Q6" t="s">
        <v>504</v>
      </c>
      <c r="R6" t="s">
        <v>1205</v>
      </c>
      <c r="T6" s="9">
        <v>146</v>
      </c>
      <c r="U6" s="9">
        <v>0</v>
      </c>
      <c r="AA6" t="s">
        <v>562</v>
      </c>
      <c r="AC6">
        <v>0.01</v>
      </c>
      <c r="AD6">
        <v>763</v>
      </c>
      <c r="AF6" t="s">
        <v>546</v>
      </c>
      <c r="AG6" t="s">
        <v>581</v>
      </c>
      <c r="AI6" s="6">
        <v>38869</v>
      </c>
      <c r="AJ6" s="6">
        <v>39994</v>
      </c>
      <c r="AK6" t="s">
        <v>197</v>
      </c>
      <c r="AQ6" s="37">
        <v>3</v>
      </c>
      <c r="AR6" s="37">
        <v>3</v>
      </c>
      <c r="AS6" s="37"/>
      <c r="BF6" t="s">
        <v>127</v>
      </c>
      <c r="BG6" t="s">
        <v>789</v>
      </c>
    </row>
    <row r="7" spans="1:59" x14ac:dyDescent="0.35">
      <c r="A7">
        <v>47</v>
      </c>
      <c r="B7">
        <v>6</v>
      </c>
      <c r="C7">
        <v>1.1299999999999999</v>
      </c>
      <c r="D7" t="s">
        <v>591</v>
      </c>
      <c r="E7" t="s">
        <v>420</v>
      </c>
      <c r="F7" t="s">
        <v>8</v>
      </c>
      <c r="H7" t="s">
        <v>305</v>
      </c>
      <c r="I7" t="s">
        <v>304</v>
      </c>
      <c r="J7" t="s">
        <v>306</v>
      </c>
      <c r="K7" t="s">
        <v>408</v>
      </c>
      <c r="L7" t="s">
        <v>408</v>
      </c>
      <c r="N7" s="24">
        <f t="shared" si="0"/>
        <v>0.33901570217046961</v>
      </c>
      <c r="O7" s="24">
        <v>1</v>
      </c>
      <c r="Q7" t="s">
        <v>504</v>
      </c>
      <c r="R7" t="s">
        <v>1205</v>
      </c>
      <c r="T7" s="9">
        <v>146</v>
      </c>
      <c r="U7" s="9">
        <v>0</v>
      </c>
      <c r="AA7" t="s">
        <v>562</v>
      </c>
      <c r="AD7">
        <v>763</v>
      </c>
      <c r="AF7" t="s">
        <v>546</v>
      </c>
      <c r="AG7" t="s">
        <v>581</v>
      </c>
      <c r="AI7" s="6">
        <v>38869</v>
      </c>
      <c r="AJ7" s="6">
        <v>39994</v>
      </c>
      <c r="AK7" t="s">
        <v>190</v>
      </c>
      <c r="AQ7" s="37">
        <v>3</v>
      </c>
      <c r="AR7" s="37">
        <v>3</v>
      </c>
      <c r="AS7" s="37"/>
      <c r="BF7" t="s">
        <v>127</v>
      </c>
      <c r="BG7" t="s">
        <v>789</v>
      </c>
    </row>
    <row r="8" spans="1:59" x14ac:dyDescent="0.35">
      <c r="A8">
        <v>47</v>
      </c>
      <c r="B8">
        <v>7</v>
      </c>
      <c r="C8">
        <v>0.56999999999999995</v>
      </c>
      <c r="D8" t="s">
        <v>591</v>
      </c>
      <c r="E8" t="s">
        <v>420</v>
      </c>
      <c r="F8" t="s">
        <v>8</v>
      </c>
      <c r="H8" t="s">
        <v>305</v>
      </c>
      <c r="I8" t="s">
        <v>304</v>
      </c>
      <c r="J8" t="s">
        <v>306</v>
      </c>
      <c r="K8" t="s">
        <v>408</v>
      </c>
      <c r="L8" t="s">
        <v>408</v>
      </c>
      <c r="N8" s="24">
        <f t="shared" si="0"/>
        <v>0.63563101593008442</v>
      </c>
      <c r="O8" s="24">
        <v>1</v>
      </c>
      <c r="Q8" t="s">
        <v>504</v>
      </c>
      <c r="R8" t="s">
        <v>1205</v>
      </c>
      <c r="T8" s="9">
        <v>146</v>
      </c>
      <c r="U8" s="9">
        <v>0</v>
      </c>
      <c r="AA8" t="s">
        <v>562</v>
      </c>
      <c r="AD8">
        <v>763</v>
      </c>
      <c r="AF8" t="s">
        <v>546</v>
      </c>
      <c r="AG8" t="s">
        <v>581</v>
      </c>
      <c r="AI8" s="6">
        <v>38869</v>
      </c>
      <c r="AJ8" s="6">
        <v>39994</v>
      </c>
      <c r="AK8" t="s">
        <v>112</v>
      </c>
      <c r="AQ8" s="37">
        <v>3</v>
      </c>
      <c r="AR8" s="37">
        <v>3</v>
      </c>
      <c r="AS8" s="37"/>
      <c r="BF8" t="s">
        <v>127</v>
      </c>
      <c r="BG8" t="s">
        <v>789</v>
      </c>
    </row>
    <row r="9" spans="1:59" x14ac:dyDescent="0.35">
      <c r="A9">
        <v>47</v>
      </c>
      <c r="B9">
        <v>8</v>
      </c>
      <c r="C9">
        <v>3.47</v>
      </c>
      <c r="D9" t="s">
        <v>591</v>
      </c>
      <c r="E9" t="s">
        <v>420</v>
      </c>
      <c r="F9" t="s">
        <v>8</v>
      </c>
      <c r="H9" t="s">
        <v>305</v>
      </c>
      <c r="I9" t="s">
        <v>304</v>
      </c>
      <c r="J9" t="s">
        <v>306</v>
      </c>
      <c r="K9" t="s">
        <v>408</v>
      </c>
      <c r="L9" t="s">
        <v>408</v>
      </c>
      <c r="N9" s="24">
        <f t="shared" si="0"/>
        <v>1.7818299522101316E-2</v>
      </c>
      <c r="O9" s="24">
        <v>1</v>
      </c>
      <c r="Q9" t="s">
        <v>504</v>
      </c>
      <c r="R9" t="s">
        <v>1205</v>
      </c>
      <c r="T9" s="9">
        <v>146</v>
      </c>
      <c r="U9" s="9">
        <v>0</v>
      </c>
      <c r="AA9" t="s">
        <v>562</v>
      </c>
      <c r="AC9">
        <v>0.05</v>
      </c>
      <c r="AD9">
        <v>763</v>
      </c>
      <c r="AF9" t="s">
        <v>546</v>
      </c>
      <c r="AG9" t="s">
        <v>581</v>
      </c>
      <c r="AI9" s="6">
        <v>38869</v>
      </c>
      <c r="AJ9" s="6">
        <v>39994</v>
      </c>
      <c r="AK9" t="s">
        <v>11</v>
      </c>
      <c r="AQ9" s="37">
        <v>3</v>
      </c>
      <c r="AR9" s="37">
        <v>3</v>
      </c>
      <c r="AS9" s="37"/>
      <c r="BF9" t="s">
        <v>127</v>
      </c>
      <c r="BG9" t="s">
        <v>789</v>
      </c>
    </row>
    <row r="10" spans="1:59" x14ac:dyDescent="0.35">
      <c r="A10">
        <v>47</v>
      </c>
      <c r="B10">
        <v>9</v>
      </c>
      <c r="C10">
        <v>2.2000000000000002</v>
      </c>
      <c r="D10" t="s">
        <v>591</v>
      </c>
      <c r="E10" t="s">
        <v>464</v>
      </c>
      <c r="F10" t="s">
        <v>8</v>
      </c>
      <c r="H10" t="s">
        <v>306</v>
      </c>
      <c r="I10" t="s">
        <v>304</v>
      </c>
      <c r="J10" t="s">
        <v>305</v>
      </c>
      <c r="K10" t="s">
        <v>408</v>
      </c>
      <c r="L10" t="s">
        <v>408</v>
      </c>
      <c r="N10" s="24">
        <f t="shared" si="0"/>
        <v>9.0568697008997431E-2</v>
      </c>
      <c r="O10" s="24">
        <v>1</v>
      </c>
      <c r="Q10" t="s">
        <v>504</v>
      </c>
      <c r="R10" t="s">
        <v>1205</v>
      </c>
      <c r="T10" s="9">
        <v>146</v>
      </c>
      <c r="U10" s="9">
        <v>0</v>
      </c>
      <c r="AA10" t="s">
        <v>562</v>
      </c>
      <c r="AC10">
        <v>0.1</v>
      </c>
      <c r="AD10">
        <v>763</v>
      </c>
      <c r="AF10" t="s">
        <v>546</v>
      </c>
      <c r="AG10" t="s">
        <v>581</v>
      </c>
      <c r="AI10" s="6">
        <v>38869</v>
      </c>
      <c r="AJ10" s="6">
        <v>39994</v>
      </c>
      <c r="AK10" t="s">
        <v>41</v>
      </c>
      <c r="AQ10" s="37">
        <v>3</v>
      </c>
      <c r="AR10" s="37">
        <v>3</v>
      </c>
      <c r="AS10" s="37"/>
      <c r="BF10" t="s">
        <v>127</v>
      </c>
      <c r="BG10" t="s">
        <v>789</v>
      </c>
    </row>
    <row r="11" spans="1:59" x14ac:dyDescent="0.35">
      <c r="A11">
        <v>47</v>
      </c>
      <c r="B11">
        <v>10</v>
      </c>
      <c r="C11">
        <v>1.1100000000000001</v>
      </c>
      <c r="D11" t="s">
        <v>591</v>
      </c>
      <c r="E11" t="s">
        <v>464</v>
      </c>
      <c r="F11" t="s">
        <v>8</v>
      </c>
      <c r="H11" t="s">
        <v>306</v>
      </c>
      <c r="I11" t="s">
        <v>304</v>
      </c>
      <c r="J11" t="s">
        <v>305</v>
      </c>
      <c r="K11" t="s">
        <v>408</v>
      </c>
      <c r="L11" t="s">
        <v>408</v>
      </c>
      <c r="N11" s="24">
        <f t="shared" si="0"/>
        <v>0.34711204956180575</v>
      </c>
      <c r="O11" s="24">
        <v>1</v>
      </c>
      <c r="Q11" t="s">
        <v>504</v>
      </c>
      <c r="R11" t="s">
        <v>1205</v>
      </c>
      <c r="T11" s="9">
        <v>146</v>
      </c>
      <c r="U11" s="9">
        <v>0</v>
      </c>
      <c r="AA11" t="s">
        <v>562</v>
      </c>
      <c r="AD11">
        <v>763</v>
      </c>
      <c r="AF11" t="s">
        <v>546</v>
      </c>
      <c r="AG11" t="s">
        <v>581</v>
      </c>
      <c r="AI11" s="6">
        <v>38869</v>
      </c>
      <c r="AJ11" s="6">
        <v>39994</v>
      </c>
      <c r="AK11" t="s">
        <v>43</v>
      </c>
      <c r="AQ11" s="37">
        <v>3</v>
      </c>
      <c r="AR11" s="37">
        <v>3</v>
      </c>
      <c r="AS11" s="37"/>
      <c r="BF11" t="s">
        <v>127</v>
      </c>
      <c r="BG11" t="s">
        <v>789</v>
      </c>
    </row>
    <row r="12" spans="1:59" x14ac:dyDescent="0.35">
      <c r="A12">
        <v>47</v>
      </c>
      <c r="B12">
        <v>11</v>
      </c>
      <c r="C12">
        <v>1.35</v>
      </c>
      <c r="D12" t="s">
        <v>591</v>
      </c>
      <c r="E12" t="s">
        <v>464</v>
      </c>
      <c r="F12" t="s">
        <v>8</v>
      </c>
      <c r="H12" t="s">
        <v>306</v>
      </c>
      <c r="I12" t="s">
        <v>304</v>
      </c>
      <c r="J12" t="s">
        <v>305</v>
      </c>
      <c r="K12" t="s">
        <v>408</v>
      </c>
      <c r="L12" t="s">
        <v>408</v>
      </c>
      <c r="N12" s="24">
        <f t="shared" si="0"/>
        <v>0.26055252462798473</v>
      </c>
      <c r="O12" s="24">
        <v>1</v>
      </c>
      <c r="Q12" t="s">
        <v>504</v>
      </c>
      <c r="R12" t="s">
        <v>1205</v>
      </c>
      <c r="T12" s="9">
        <v>146</v>
      </c>
      <c r="U12" s="9">
        <v>0</v>
      </c>
      <c r="AA12" t="s">
        <v>562</v>
      </c>
      <c r="AD12">
        <v>763</v>
      </c>
      <c r="AF12" t="s">
        <v>546</v>
      </c>
      <c r="AG12" t="s">
        <v>581</v>
      </c>
      <c r="AI12" s="6">
        <v>38869</v>
      </c>
      <c r="AJ12" s="6">
        <v>39994</v>
      </c>
      <c r="AK12" t="s">
        <v>63</v>
      </c>
      <c r="AQ12" s="37">
        <v>3</v>
      </c>
      <c r="AR12" s="37">
        <v>3</v>
      </c>
      <c r="AS12" s="37"/>
      <c r="BF12" t="s">
        <v>127</v>
      </c>
      <c r="BG12" t="s">
        <v>789</v>
      </c>
    </row>
    <row r="13" spans="1:59" x14ac:dyDescent="0.35">
      <c r="A13">
        <v>47</v>
      </c>
      <c r="B13">
        <v>12</v>
      </c>
      <c r="C13">
        <v>0.26</v>
      </c>
      <c r="D13" t="s">
        <v>591</v>
      </c>
      <c r="E13" t="s">
        <v>464</v>
      </c>
      <c r="F13" t="s">
        <v>8</v>
      </c>
      <c r="H13" t="s">
        <v>306</v>
      </c>
      <c r="I13" t="s">
        <v>304</v>
      </c>
      <c r="J13" t="s">
        <v>305</v>
      </c>
      <c r="K13" t="s">
        <v>408</v>
      </c>
      <c r="L13" t="s">
        <v>408</v>
      </c>
      <c r="N13" s="24">
        <f t="shared" si="0"/>
        <v>0.85410637055023364</v>
      </c>
      <c r="O13" s="24">
        <v>1</v>
      </c>
      <c r="Q13" t="s">
        <v>504</v>
      </c>
      <c r="R13" t="s">
        <v>1205</v>
      </c>
      <c r="T13" s="9">
        <v>146</v>
      </c>
      <c r="U13" s="9">
        <v>0</v>
      </c>
      <c r="AA13" t="s">
        <v>562</v>
      </c>
      <c r="AD13">
        <v>763</v>
      </c>
      <c r="AF13" t="s">
        <v>546</v>
      </c>
      <c r="AG13" t="s">
        <v>581</v>
      </c>
      <c r="AI13" s="6">
        <v>38869</v>
      </c>
      <c r="AJ13" s="6">
        <v>39994</v>
      </c>
      <c r="AK13" t="s">
        <v>44</v>
      </c>
      <c r="AQ13" s="37">
        <v>3</v>
      </c>
      <c r="AR13" s="37">
        <v>3</v>
      </c>
      <c r="AS13" s="37"/>
      <c r="BF13" t="s">
        <v>127</v>
      </c>
      <c r="BG13" t="s">
        <v>789</v>
      </c>
    </row>
    <row r="14" spans="1:59" x14ac:dyDescent="0.35">
      <c r="A14">
        <v>47</v>
      </c>
      <c r="B14">
        <v>13</v>
      </c>
      <c r="C14">
        <v>1.2</v>
      </c>
      <c r="D14" t="s">
        <v>591</v>
      </c>
      <c r="E14" t="s">
        <v>464</v>
      </c>
      <c r="F14" t="s">
        <v>8</v>
      </c>
      <c r="H14" t="s">
        <v>306</v>
      </c>
      <c r="I14" t="s">
        <v>304</v>
      </c>
      <c r="J14" t="s">
        <v>305</v>
      </c>
      <c r="K14" t="s">
        <v>408</v>
      </c>
      <c r="L14" t="s">
        <v>408</v>
      </c>
      <c r="N14" s="24">
        <f t="shared" si="0"/>
        <v>0.31199195938662821</v>
      </c>
      <c r="O14" s="24">
        <v>1</v>
      </c>
      <c r="Q14" t="s">
        <v>504</v>
      </c>
      <c r="R14" t="s">
        <v>1205</v>
      </c>
      <c r="T14" s="9">
        <v>146</v>
      </c>
      <c r="U14" s="9">
        <v>0</v>
      </c>
      <c r="AA14" t="s">
        <v>562</v>
      </c>
      <c r="AD14">
        <v>763</v>
      </c>
      <c r="AF14" t="s">
        <v>546</v>
      </c>
      <c r="AG14" t="s">
        <v>581</v>
      </c>
      <c r="AI14" s="6">
        <v>38869</v>
      </c>
      <c r="AJ14" s="6">
        <v>39994</v>
      </c>
      <c r="AK14" t="s">
        <v>197</v>
      </c>
      <c r="AQ14" s="37">
        <v>3</v>
      </c>
      <c r="AR14" s="37">
        <v>3</v>
      </c>
      <c r="AS14" s="37"/>
      <c r="BF14" t="s">
        <v>127</v>
      </c>
      <c r="BG14" t="s">
        <v>789</v>
      </c>
    </row>
    <row r="15" spans="1:59" x14ac:dyDescent="0.35">
      <c r="A15">
        <v>47</v>
      </c>
      <c r="B15">
        <v>14</v>
      </c>
      <c r="C15">
        <v>0.35</v>
      </c>
      <c r="D15" t="s">
        <v>591</v>
      </c>
      <c r="E15" t="s">
        <v>464</v>
      </c>
      <c r="F15" t="s">
        <v>8</v>
      </c>
      <c r="H15" t="s">
        <v>306</v>
      </c>
      <c r="I15" t="s">
        <v>304</v>
      </c>
      <c r="J15" t="s">
        <v>305</v>
      </c>
      <c r="K15" t="s">
        <v>408</v>
      </c>
      <c r="L15" t="s">
        <v>408</v>
      </c>
      <c r="N15" s="24">
        <f t="shared" si="0"/>
        <v>0.78920109792361148</v>
      </c>
      <c r="O15" s="24">
        <v>1</v>
      </c>
      <c r="Q15" t="s">
        <v>504</v>
      </c>
      <c r="R15" t="s">
        <v>1205</v>
      </c>
      <c r="T15" s="9">
        <v>146</v>
      </c>
      <c r="U15" s="9">
        <v>0</v>
      </c>
      <c r="AA15" t="s">
        <v>562</v>
      </c>
      <c r="AD15">
        <v>763</v>
      </c>
      <c r="AF15" t="s">
        <v>546</v>
      </c>
      <c r="AG15" t="s">
        <v>581</v>
      </c>
      <c r="AI15" s="6">
        <v>38869</v>
      </c>
      <c r="AJ15" s="6">
        <v>39994</v>
      </c>
      <c r="AK15" t="s">
        <v>190</v>
      </c>
      <c r="AQ15" s="37">
        <v>3</v>
      </c>
      <c r="AR15" s="37">
        <v>3</v>
      </c>
      <c r="AS15" s="37"/>
      <c r="BF15" t="s">
        <v>127</v>
      </c>
      <c r="BG15" t="s">
        <v>789</v>
      </c>
    </row>
    <row r="16" spans="1:59" x14ac:dyDescent="0.35">
      <c r="A16">
        <v>47</v>
      </c>
      <c r="B16">
        <v>15</v>
      </c>
      <c r="C16">
        <v>0.47</v>
      </c>
      <c r="D16" t="s">
        <v>591</v>
      </c>
      <c r="E16" t="s">
        <v>464</v>
      </c>
      <c r="F16" t="s">
        <v>8</v>
      </c>
      <c r="H16" t="s">
        <v>306</v>
      </c>
      <c r="I16" t="s">
        <v>304</v>
      </c>
      <c r="J16" t="s">
        <v>305</v>
      </c>
      <c r="K16" t="s">
        <v>408</v>
      </c>
      <c r="L16" t="s">
        <v>408</v>
      </c>
      <c r="N16" s="24">
        <f t="shared" si="0"/>
        <v>0.70365516790185056</v>
      </c>
      <c r="O16" s="24">
        <v>1</v>
      </c>
      <c r="Q16" t="s">
        <v>504</v>
      </c>
      <c r="R16" t="s">
        <v>1205</v>
      </c>
      <c r="T16" s="9">
        <v>146</v>
      </c>
      <c r="U16" s="9">
        <v>0</v>
      </c>
      <c r="AA16" t="s">
        <v>562</v>
      </c>
      <c r="AD16">
        <v>763</v>
      </c>
      <c r="AF16" t="s">
        <v>546</v>
      </c>
      <c r="AG16" t="s">
        <v>581</v>
      </c>
      <c r="AI16" s="6">
        <v>38869</v>
      </c>
      <c r="AJ16" s="6">
        <v>39994</v>
      </c>
      <c r="AK16" t="s">
        <v>112</v>
      </c>
      <c r="AQ16" s="37">
        <v>3</v>
      </c>
      <c r="AR16" s="37">
        <v>3</v>
      </c>
      <c r="AS16" s="37"/>
      <c r="BF16" t="s">
        <v>127</v>
      </c>
      <c r="BG16" t="s">
        <v>789</v>
      </c>
    </row>
    <row r="17" spans="1:59" x14ac:dyDescent="0.35">
      <c r="A17">
        <v>47</v>
      </c>
      <c r="B17">
        <v>16</v>
      </c>
      <c r="C17">
        <v>1.1499999999999999</v>
      </c>
      <c r="D17" t="s">
        <v>591</v>
      </c>
      <c r="E17" t="s">
        <v>464</v>
      </c>
      <c r="F17" t="s">
        <v>8</v>
      </c>
      <c r="H17" t="s">
        <v>306</v>
      </c>
      <c r="I17" t="s">
        <v>304</v>
      </c>
      <c r="J17" t="s">
        <v>305</v>
      </c>
      <c r="K17" t="s">
        <v>408</v>
      </c>
      <c r="L17" t="s">
        <v>408</v>
      </c>
      <c r="N17" s="24">
        <f t="shared" si="0"/>
        <v>0.33108817137626789</v>
      </c>
      <c r="O17" s="24">
        <v>1</v>
      </c>
      <c r="Q17" t="s">
        <v>504</v>
      </c>
      <c r="R17" t="s">
        <v>1205</v>
      </c>
      <c r="T17" s="9">
        <v>146</v>
      </c>
      <c r="U17" s="9">
        <v>0</v>
      </c>
      <c r="AA17" t="s">
        <v>562</v>
      </c>
      <c r="AD17">
        <v>763</v>
      </c>
      <c r="AF17" t="s">
        <v>546</v>
      </c>
      <c r="AG17" t="s">
        <v>581</v>
      </c>
      <c r="AI17" s="6">
        <v>38869</v>
      </c>
      <c r="AJ17" s="6">
        <v>39994</v>
      </c>
      <c r="AK17" t="s">
        <v>11</v>
      </c>
      <c r="AQ17" s="37">
        <v>3</v>
      </c>
      <c r="AR17" s="37">
        <v>3</v>
      </c>
      <c r="AS17" s="37"/>
      <c r="BF17" t="s">
        <v>127</v>
      </c>
      <c r="BG17" t="s">
        <v>789</v>
      </c>
    </row>
    <row r="18" spans="1:59" x14ac:dyDescent="0.35">
      <c r="A18">
        <v>47</v>
      </c>
      <c r="B18">
        <v>17</v>
      </c>
      <c r="C18">
        <v>1.05</v>
      </c>
      <c r="D18" t="s">
        <v>591</v>
      </c>
      <c r="E18" t="s">
        <v>465</v>
      </c>
      <c r="F18" t="s">
        <v>8</v>
      </c>
      <c r="H18" t="s">
        <v>307</v>
      </c>
      <c r="I18" t="s">
        <v>304</v>
      </c>
      <c r="J18" t="s">
        <v>306</v>
      </c>
      <c r="K18" t="s">
        <v>408</v>
      </c>
      <c r="L18" t="s">
        <v>408</v>
      </c>
      <c r="N18" s="24">
        <f t="shared" si="0"/>
        <v>0.37243748974414226</v>
      </c>
      <c r="O18" s="24">
        <v>1</v>
      </c>
      <c r="Q18" t="s">
        <v>504</v>
      </c>
      <c r="R18" t="s">
        <v>1205</v>
      </c>
      <c r="T18" s="9">
        <v>146</v>
      </c>
      <c r="U18" s="9">
        <v>0</v>
      </c>
      <c r="AA18" t="s">
        <v>562</v>
      </c>
      <c r="AD18">
        <v>763</v>
      </c>
      <c r="AF18" t="s">
        <v>546</v>
      </c>
      <c r="AG18" t="s">
        <v>581</v>
      </c>
      <c r="AI18" s="6">
        <v>38869</v>
      </c>
      <c r="AJ18" s="6">
        <v>39994</v>
      </c>
      <c r="AK18" t="s">
        <v>41</v>
      </c>
      <c r="AQ18" s="37">
        <v>3</v>
      </c>
      <c r="AR18" s="37">
        <v>3</v>
      </c>
      <c r="AS18" s="37"/>
      <c r="BF18" t="s">
        <v>127</v>
      </c>
      <c r="BG18" t="s">
        <v>789</v>
      </c>
    </row>
    <row r="19" spans="1:59" x14ac:dyDescent="0.35">
      <c r="A19">
        <v>47</v>
      </c>
      <c r="B19">
        <v>18</v>
      </c>
      <c r="C19">
        <v>1.88</v>
      </c>
      <c r="D19" t="s">
        <v>591</v>
      </c>
      <c r="E19" t="s">
        <v>465</v>
      </c>
      <c r="F19" t="s">
        <v>8</v>
      </c>
      <c r="H19" t="s">
        <v>307</v>
      </c>
      <c r="I19" t="s">
        <v>304</v>
      </c>
      <c r="J19" t="s">
        <v>306</v>
      </c>
      <c r="K19" t="s">
        <v>408</v>
      </c>
      <c r="L19" t="s">
        <v>408</v>
      </c>
      <c r="N19" s="24">
        <f t="shared" si="0"/>
        <v>0.13552459102813086</v>
      </c>
      <c r="O19" s="24">
        <v>1</v>
      </c>
      <c r="Q19" t="s">
        <v>504</v>
      </c>
      <c r="R19" t="s">
        <v>1205</v>
      </c>
      <c r="T19" s="9">
        <v>146</v>
      </c>
      <c r="U19" s="9">
        <v>0</v>
      </c>
      <c r="AA19" t="s">
        <v>562</v>
      </c>
      <c r="AD19">
        <v>763</v>
      </c>
      <c r="AF19" t="s">
        <v>546</v>
      </c>
      <c r="AG19" t="s">
        <v>581</v>
      </c>
      <c r="AI19" s="6">
        <v>38869</v>
      </c>
      <c r="AJ19" s="6">
        <v>39994</v>
      </c>
      <c r="AK19" t="s">
        <v>43</v>
      </c>
      <c r="AQ19" s="37">
        <v>3</v>
      </c>
      <c r="AR19" s="37">
        <v>3</v>
      </c>
      <c r="AS19" s="37"/>
      <c r="BF19" t="s">
        <v>127</v>
      </c>
      <c r="BG19" t="s">
        <v>789</v>
      </c>
    </row>
    <row r="20" spans="1:59" x14ac:dyDescent="0.35">
      <c r="A20">
        <v>47</v>
      </c>
      <c r="B20">
        <v>19</v>
      </c>
      <c r="C20">
        <v>6.77</v>
      </c>
      <c r="D20" t="s">
        <v>591</v>
      </c>
      <c r="E20" t="s">
        <v>465</v>
      </c>
      <c r="F20" t="s">
        <v>8</v>
      </c>
      <c r="H20" t="s">
        <v>307</v>
      </c>
      <c r="I20" t="s">
        <v>304</v>
      </c>
      <c r="J20" t="s">
        <v>306</v>
      </c>
      <c r="K20" t="s">
        <v>408</v>
      </c>
      <c r="L20" t="s">
        <v>408</v>
      </c>
      <c r="N20" s="24">
        <f t="shared" si="0"/>
        <v>2.6314578885813008E-4</v>
      </c>
      <c r="O20" s="24">
        <v>1</v>
      </c>
      <c r="Q20" t="s">
        <v>504</v>
      </c>
      <c r="R20" t="s">
        <v>1205</v>
      </c>
      <c r="T20" s="9">
        <v>146</v>
      </c>
      <c r="U20" s="9">
        <v>0</v>
      </c>
      <c r="AA20" t="s">
        <v>562</v>
      </c>
      <c r="AC20">
        <v>0.01</v>
      </c>
      <c r="AD20">
        <v>763</v>
      </c>
      <c r="AF20" t="s">
        <v>546</v>
      </c>
      <c r="AG20" t="s">
        <v>581</v>
      </c>
      <c r="AI20" s="6">
        <v>38869</v>
      </c>
      <c r="AJ20" s="6">
        <v>39994</v>
      </c>
      <c r="AK20" t="s">
        <v>63</v>
      </c>
      <c r="AQ20" s="37">
        <v>3</v>
      </c>
      <c r="AR20" s="37">
        <v>3</v>
      </c>
      <c r="AS20" s="37"/>
      <c r="BF20" t="s">
        <v>127</v>
      </c>
      <c r="BG20" t="s">
        <v>789</v>
      </c>
    </row>
    <row r="21" spans="1:59" x14ac:dyDescent="0.35">
      <c r="A21">
        <v>47</v>
      </c>
      <c r="B21">
        <v>20</v>
      </c>
      <c r="C21">
        <v>1.07</v>
      </c>
      <c r="D21" t="s">
        <v>591</v>
      </c>
      <c r="E21" t="s">
        <v>465</v>
      </c>
      <c r="F21" t="s">
        <v>8</v>
      </c>
      <c r="H21" t="s">
        <v>307</v>
      </c>
      <c r="I21" t="s">
        <v>304</v>
      </c>
      <c r="J21" t="s">
        <v>306</v>
      </c>
      <c r="K21" t="s">
        <v>408</v>
      </c>
      <c r="L21" t="s">
        <v>408</v>
      </c>
      <c r="N21" s="24">
        <f t="shared" si="0"/>
        <v>0.36382064682919496</v>
      </c>
      <c r="O21" s="24">
        <v>1</v>
      </c>
      <c r="Q21" t="s">
        <v>504</v>
      </c>
      <c r="R21" t="s">
        <v>1205</v>
      </c>
      <c r="T21" s="9">
        <v>146</v>
      </c>
      <c r="U21" s="9">
        <v>0</v>
      </c>
      <c r="AA21" t="s">
        <v>562</v>
      </c>
      <c r="AD21">
        <v>763</v>
      </c>
      <c r="AF21" t="s">
        <v>546</v>
      </c>
      <c r="AG21" t="s">
        <v>581</v>
      </c>
      <c r="AI21" s="6">
        <v>38869</v>
      </c>
      <c r="AJ21" s="6">
        <v>39994</v>
      </c>
      <c r="AK21" t="s">
        <v>44</v>
      </c>
      <c r="AQ21" s="37">
        <v>3</v>
      </c>
      <c r="AR21" s="37">
        <v>3</v>
      </c>
      <c r="AS21" s="37"/>
      <c r="BF21" t="s">
        <v>127</v>
      </c>
      <c r="BG21" t="s">
        <v>789</v>
      </c>
    </row>
    <row r="22" spans="1:59" x14ac:dyDescent="0.35">
      <c r="A22">
        <v>47</v>
      </c>
      <c r="B22">
        <v>21</v>
      </c>
      <c r="C22">
        <v>1.1299999999999999</v>
      </c>
      <c r="D22" t="s">
        <v>591</v>
      </c>
      <c r="E22" t="s">
        <v>465</v>
      </c>
      <c r="F22" t="s">
        <v>8</v>
      </c>
      <c r="H22" t="s">
        <v>307</v>
      </c>
      <c r="I22" t="s">
        <v>304</v>
      </c>
      <c r="J22" t="s">
        <v>306</v>
      </c>
      <c r="K22" t="s">
        <v>408</v>
      </c>
      <c r="L22" t="s">
        <v>408</v>
      </c>
      <c r="N22" s="24">
        <f t="shared" si="0"/>
        <v>0.33901570217046961</v>
      </c>
      <c r="O22" s="24">
        <v>1</v>
      </c>
      <c r="Q22" t="s">
        <v>504</v>
      </c>
      <c r="R22" t="s">
        <v>1205</v>
      </c>
      <c r="T22" s="9">
        <v>146</v>
      </c>
      <c r="U22" s="9">
        <v>0</v>
      </c>
      <c r="AA22" t="s">
        <v>562</v>
      </c>
      <c r="AD22">
        <v>763</v>
      </c>
      <c r="AF22" t="s">
        <v>546</v>
      </c>
      <c r="AG22" t="s">
        <v>581</v>
      </c>
      <c r="AI22" s="6">
        <v>38869</v>
      </c>
      <c r="AJ22" s="6">
        <v>39994</v>
      </c>
      <c r="AK22" t="s">
        <v>197</v>
      </c>
      <c r="AQ22" s="37">
        <v>3</v>
      </c>
      <c r="AR22" s="37">
        <v>3</v>
      </c>
      <c r="AS22" s="37"/>
      <c r="BF22" t="s">
        <v>127</v>
      </c>
      <c r="BG22" t="s">
        <v>789</v>
      </c>
    </row>
    <row r="23" spans="1:59" x14ac:dyDescent="0.35">
      <c r="A23">
        <v>47</v>
      </c>
      <c r="B23">
        <v>22</v>
      </c>
      <c r="C23">
        <v>1.18</v>
      </c>
      <c r="D23" t="s">
        <v>591</v>
      </c>
      <c r="E23" t="s">
        <v>465</v>
      </c>
      <c r="F23" t="s">
        <v>8</v>
      </c>
      <c r="H23" t="s">
        <v>307</v>
      </c>
      <c r="I23" t="s">
        <v>304</v>
      </c>
      <c r="J23" t="s">
        <v>306</v>
      </c>
      <c r="K23" t="s">
        <v>408</v>
      </c>
      <c r="L23" t="s">
        <v>408</v>
      </c>
      <c r="N23" s="24">
        <f t="shared" si="0"/>
        <v>0.31950810602816132</v>
      </c>
      <c r="O23" s="24">
        <v>1</v>
      </c>
      <c r="Q23" t="s">
        <v>504</v>
      </c>
      <c r="R23" t="s">
        <v>1205</v>
      </c>
      <c r="T23" s="9">
        <v>146</v>
      </c>
      <c r="U23" s="9">
        <v>0</v>
      </c>
      <c r="AA23" t="s">
        <v>562</v>
      </c>
      <c r="AD23">
        <v>763</v>
      </c>
      <c r="AF23" t="s">
        <v>546</v>
      </c>
      <c r="AG23" t="s">
        <v>581</v>
      </c>
      <c r="AI23" s="6">
        <v>38869</v>
      </c>
      <c r="AJ23" s="6">
        <v>39994</v>
      </c>
      <c r="AK23" t="s">
        <v>190</v>
      </c>
      <c r="AQ23" s="37">
        <v>3</v>
      </c>
      <c r="AR23" s="37">
        <v>3</v>
      </c>
      <c r="AS23" s="37"/>
      <c r="BF23" t="s">
        <v>127</v>
      </c>
      <c r="BG23" t="s">
        <v>789</v>
      </c>
    </row>
    <row r="24" spans="1:59" x14ac:dyDescent="0.35">
      <c r="A24">
        <v>47</v>
      </c>
      <c r="B24">
        <v>23</v>
      </c>
      <c r="C24">
        <v>0.72</v>
      </c>
      <c r="D24" t="s">
        <v>591</v>
      </c>
      <c r="E24" t="s">
        <v>465</v>
      </c>
      <c r="F24" t="s">
        <v>8</v>
      </c>
      <c r="H24" t="s">
        <v>307</v>
      </c>
      <c r="I24" t="s">
        <v>304</v>
      </c>
      <c r="J24" t="s">
        <v>306</v>
      </c>
      <c r="K24" t="s">
        <v>408</v>
      </c>
      <c r="L24" t="s">
        <v>408</v>
      </c>
      <c r="N24" s="24">
        <f t="shared" si="0"/>
        <v>0.54156622227322049</v>
      </c>
      <c r="O24" s="24">
        <v>1</v>
      </c>
      <c r="Q24" t="s">
        <v>504</v>
      </c>
      <c r="R24" t="s">
        <v>1205</v>
      </c>
      <c r="T24" s="9">
        <v>146</v>
      </c>
      <c r="U24" s="9">
        <v>0</v>
      </c>
      <c r="AA24" t="s">
        <v>562</v>
      </c>
      <c r="AD24">
        <v>763</v>
      </c>
      <c r="AF24" t="s">
        <v>546</v>
      </c>
      <c r="AG24" t="s">
        <v>581</v>
      </c>
      <c r="AI24" s="6">
        <v>38869</v>
      </c>
      <c r="AJ24" s="6">
        <v>39994</v>
      </c>
      <c r="AK24" t="s">
        <v>112</v>
      </c>
      <c r="AQ24" s="37">
        <v>3</v>
      </c>
      <c r="AR24" s="37">
        <v>3</v>
      </c>
      <c r="AS24" s="37"/>
      <c r="BF24" t="s">
        <v>127</v>
      </c>
      <c r="BG24" t="s">
        <v>789</v>
      </c>
    </row>
    <row r="25" spans="1:59" x14ac:dyDescent="0.35">
      <c r="A25">
        <v>47</v>
      </c>
      <c r="B25">
        <v>24</v>
      </c>
      <c r="C25">
        <v>3.42</v>
      </c>
      <c r="D25" t="s">
        <v>591</v>
      </c>
      <c r="E25" t="s">
        <v>465</v>
      </c>
      <c r="F25" t="s">
        <v>8</v>
      </c>
      <c r="H25" t="s">
        <v>307</v>
      </c>
      <c r="I25" t="s">
        <v>304</v>
      </c>
      <c r="J25" t="s">
        <v>306</v>
      </c>
      <c r="K25" t="s">
        <v>408</v>
      </c>
      <c r="L25" t="s">
        <v>408</v>
      </c>
      <c r="N25" s="24">
        <f t="shared" si="0"/>
        <v>1.9002842667904286E-2</v>
      </c>
      <c r="O25" s="24">
        <v>1</v>
      </c>
      <c r="Q25" t="s">
        <v>504</v>
      </c>
      <c r="R25" t="s">
        <v>1205</v>
      </c>
      <c r="T25" s="9">
        <v>146</v>
      </c>
      <c r="U25" s="9">
        <v>0</v>
      </c>
      <c r="AA25" t="s">
        <v>562</v>
      </c>
      <c r="AC25">
        <v>0.05</v>
      </c>
      <c r="AD25">
        <v>763</v>
      </c>
      <c r="AF25" t="s">
        <v>546</v>
      </c>
      <c r="AG25" t="s">
        <v>581</v>
      </c>
      <c r="AI25" s="6">
        <v>38869</v>
      </c>
      <c r="AJ25" s="6">
        <v>39994</v>
      </c>
      <c r="AK25" t="s">
        <v>11</v>
      </c>
      <c r="AQ25" s="37">
        <v>3</v>
      </c>
      <c r="AR25" s="37">
        <v>3</v>
      </c>
      <c r="AS25" s="37"/>
      <c r="BF25" t="s">
        <v>127</v>
      </c>
      <c r="BG25" t="s">
        <v>789</v>
      </c>
    </row>
    <row r="26" spans="1:59" x14ac:dyDescent="0.35">
      <c r="A26">
        <v>47</v>
      </c>
      <c r="B26">
        <v>25</v>
      </c>
      <c r="C26">
        <v>0.88</v>
      </c>
      <c r="D26" t="s">
        <v>591</v>
      </c>
      <c r="E26" t="s">
        <v>8</v>
      </c>
      <c r="F26" t="s">
        <v>420</v>
      </c>
      <c r="H26" t="s">
        <v>304</v>
      </c>
      <c r="I26" t="s">
        <v>305</v>
      </c>
      <c r="K26" t="s">
        <v>408</v>
      </c>
      <c r="L26" t="s">
        <v>408</v>
      </c>
      <c r="N26" s="24">
        <f t="shared" si="0"/>
        <v>0.45306497373747323</v>
      </c>
      <c r="O26" s="24">
        <v>1</v>
      </c>
      <c r="Q26" t="s">
        <v>504</v>
      </c>
      <c r="R26" t="s">
        <v>1205</v>
      </c>
      <c r="T26" s="9">
        <v>146</v>
      </c>
      <c r="U26" s="9">
        <v>0</v>
      </c>
      <c r="AA26" t="s">
        <v>562</v>
      </c>
      <c r="AD26">
        <v>763</v>
      </c>
      <c r="AF26" t="s">
        <v>581</v>
      </c>
      <c r="AG26" t="s">
        <v>546</v>
      </c>
      <c r="AI26" s="6">
        <v>38869</v>
      </c>
      <c r="AJ26" s="6">
        <v>39994</v>
      </c>
      <c r="AK26" t="s">
        <v>41</v>
      </c>
      <c r="AQ26" s="37">
        <v>3</v>
      </c>
      <c r="AR26" s="37">
        <v>3</v>
      </c>
      <c r="AS26" s="37"/>
      <c r="BF26" t="s">
        <v>127</v>
      </c>
      <c r="BG26" t="s">
        <v>789</v>
      </c>
    </row>
    <row r="27" spans="1:59" x14ac:dyDescent="0.35">
      <c r="A27">
        <v>47</v>
      </c>
      <c r="B27">
        <v>26</v>
      </c>
      <c r="C27">
        <v>0.55000000000000004</v>
      </c>
      <c r="D27" t="s">
        <v>591</v>
      </c>
      <c r="E27" t="s">
        <v>8</v>
      </c>
      <c r="F27" t="s">
        <v>420</v>
      </c>
      <c r="H27" t="s">
        <v>304</v>
      </c>
      <c r="I27" t="s">
        <v>305</v>
      </c>
      <c r="K27" t="s">
        <v>408</v>
      </c>
      <c r="L27" t="s">
        <v>408</v>
      </c>
      <c r="N27" s="24">
        <f t="shared" si="0"/>
        <v>0.64892792124669407</v>
      </c>
      <c r="O27" s="24">
        <v>1</v>
      </c>
      <c r="Q27" t="s">
        <v>504</v>
      </c>
      <c r="R27" t="s">
        <v>1205</v>
      </c>
      <c r="T27" s="9">
        <v>146</v>
      </c>
      <c r="U27" s="9">
        <v>0</v>
      </c>
      <c r="AA27" t="s">
        <v>562</v>
      </c>
      <c r="AD27">
        <v>763</v>
      </c>
      <c r="AF27" t="s">
        <v>581</v>
      </c>
      <c r="AG27" t="s">
        <v>546</v>
      </c>
      <c r="AI27" s="6">
        <v>38869</v>
      </c>
      <c r="AJ27" s="6">
        <v>39994</v>
      </c>
      <c r="AK27" t="s">
        <v>43</v>
      </c>
      <c r="AQ27" s="37">
        <v>3</v>
      </c>
      <c r="AR27" s="37">
        <v>3</v>
      </c>
      <c r="AS27" s="37"/>
      <c r="BF27" t="s">
        <v>127</v>
      </c>
      <c r="BG27" t="s">
        <v>789</v>
      </c>
    </row>
    <row r="28" spans="1:59" x14ac:dyDescent="0.35">
      <c r="A28">
        <v>47</v>
      </c>
      <c r="B28">
        <v>27</v>
      </c>
      <c r="C28">
        <v>0.45</v>
      </c>
      <c r="D28" t="s">
        <v>591</v>
      </c>
      <c r="E28" t="s">
        <v>8</v>
      </c>
      <c r="F28" t="s">
        <v>420</v>
      </c>
      <c r="H28" t="s">
        <v>304</v>
      </c>
      <c r="I28" t="s">
        <v>305</v>
      </c>
      <c r="K28" t="s">
        <v>408</v>
      </c>
      <c r="L28" t="s">
        <v>408</v>
      </c>
      <c r="N28" s="24">
        <f t="shared" si="0"/>
        <v>0.71767754879278556</v>
      </c>
      <c r="O28" s="24">
        <v>1</v>
      </c>
      <c r="Q28" t="s">
        <v>504</v>
      </c>
      <c r="R28" t="s">
        <v>1205</v>
      </c>
      <c r="T28" s="9">
        <v>146</v>
      </c>
      <c r="U28" s="9">
        <v>0</v>
      </c>
      <c r="AA28" t="s">
        <v>562</v>
      </c>
      <c r="AD28">
        <v>763</v>
      </c>
      <c r="AF28" t="s">
        <v>581</v>
      </c>
      <c r="AG28" t="s">
        <v>546</v>
      </c>
      <c r="AI28" s="6">
        <v>38869</v>
      </c>
      <c r="AJ28" s="6">
        <v>39994</v>
      </c>
      <c r="AK28" t="s">
        <v>63</v>
      </c>
      <c r="AQ28" s="37">
        <v>3</v>
      </c>
      <c r="AR28" s="37">
        <v>3</v>
      </c>
      <c r="AS28" s="37"/>
      <c r="BF28" t="s">
        <v>127</v>
      </c>
      <c r="BG28" t="s">
        <v>789</v>
      </c>
    </row>
    <row r="29" spans="1:59" x14ac:dyDescent="0.35">
      <c r="A29">
        <v>47</v>
      </c>
      <c r="B29">
        <v>28</v>
      </c>
      <c r="C29">
        <v>0.46</v>
      </c>
      <c r="D29" t="s">
        <v>591</v>
      </c>
      <c r="E29" t="s">
        <v>8</v>
      </c>
      <c r="F29" t="s">
        <v>420</v>
      </c>
      <c r="H29" t="s">
        <v>304</v>
      </c>
      <c r="I29" t="s">
        <v>305</v>
      </c>
      <c r="K29" t="s">
        <v>408</v>
      </c>
      <c r="L29" t="s">
        <v>408</v>
      </c>
      <c r="N29" s="24">
        <f t="shared" si="0"/>
        <v>0.71065130402986609</v>
      </c>
      <c r="O29" s="24">
        <v>1</v>
      </c>
      <c r="Q29" t="s">
        <v>504</v>
      </c>
      <c r="R29" t="s">
        <v>1205</v>
      </c>
      <c r="T29" s="9">
        <v>146</v>
      </c>
      <c r="U29" s="9">
        <v>0</v>
      </c>
      <c r="AA29" t="s">
        <v>562</v>
      </c>
      <c r="AD29">
        <v>763</v>
      </c>
      <c r="AF29" t="s">
        <v>581</v>
      </c>
      <c r="AG29" t="s">
        <v>546</v>
      </c>
      <c r="AI29" s="6">
        <v>38869</v>
      </c>
      <c r="AJ29" s="6">
        <v>39994</v>
      </c>
      <c r="AK29" t="s">
        <v>44</v>
      </c>
      <c r="AQ29" s="37">
        <v>3</v>
      </c>
      <c r="AR29" s="37">
        <v>3</v>
      </c>
      <c r="AS29" s="37"/>
      <c r="BF29" t="s">
        <v>127</v>
      </c>
      <c r="BG29" t="s">
        <v>789</v>
      </c>
    </row>
    <row r="30" spans="1:59" x14ac:dyDescent="0.35">
      <c r="A30">
        <v>47</v>
      </c>
      <c r="B30">
        <v>29</v>
      </c>
      <c r="C30">
        <v>1.1399999999999999</v>
      </c>
      <c r="D30" t="s">
        <v>591</v>
      </c>
      <c r="E30" t="s">
        <v>8</v>
      </c>
      <c r="F30" t="s">
        <v>420</v>
      </c>
      <c r="H30" t="s">
        <v>304</v>
      </c>
      <c r="I30" t="s">
        <v>305</v>
      </c>
      <c r="K30" t="s">
        <v>408</v>
      </c>
      <c r="L30" t="s">
        <v>408</v>
      </c>
      <c r="N30" s="24">
        <f t="shared" si="0"/>
        <v>0.33503098493139644</v>
      </c>
      <c r="O30" s="24">
        <v>1</v>
      </c>
      <c r="Q30" t="s">
        <v>504</v>
      </c>
      <c r="R30" t="s">
        <v>1205</v>
      </c>
      <c r="T30" s="9">
        <v>146</v>
      </c>
      <c r="U30" s="9">
        <v>0</v>
      </c>
      <c r="AA30" t="s">
        <v>562</v>
      </c>
      <c r="AD30">
        <v>763</v>
      </c>
      <c r="AF30" t="s">
        <v>581</v>
      </c>
      <c r="AG30" t="s">
        <v>546</v>
      </c>
      <c r="AI30" s="6">
        <v>38869</v>
      </c>
      <c r="AJ30" s="6">
        <v>39994</v>
      </c>
      <c r="AK30" t="s">
        <v>197</v>
      </c>
      <c r="AQ30" s="37">
        <v>3</v>
      </c>
      <c r="AR30" s="37">
        <v>3</v>
      </c>
      <c r="AS30" s="37"/>
      <c r="BF30" t="s">
        <v>127</v>
      </c>
      <c r="BG30" t="s">
        <v>789</v>
      </c>
    </row>
    <row r="31" spans="1:59" x14ac:dyDescent="0.35">
      <c r="A31">
        <v>47</v>
      </c>
      <c r="B31">
        <v>30</v>
      </c>
      <c r="C31">
        <v>3.84</v>
      </c>
      <c r="D31" t="s">
        <v>591</v>
      </c>
      <c r="E31" t="s">
        <v>8</v>
      </c>
      <c r="F31" t="s">
        <v>420</v>
      </c>
      <c r="H31" t="s">
        <v>304</v>
      </c>
      <c r="I31" t="s">
        <v>305</v>
      </c>
      <c r="K31" t="s">
        <v>408</v>
      </c>
      <c r="L31" t="s">
        <v>408</v>
      </c>
      <c r="N31" s="24">
        <f t="shared" si="0"/>
        <v>1.1065160900991454E-2</v>
      </c>
      <c r="O31" s="24">
        <v>1</v>
      </c>
      <c r="Q31" t="s">
        <v>504</v>
      </c>
      <c r="R31" t="s">
        <v>1205</v>
      </c>
      <c r="T31" s="9">
        <v>146</v>
      </c>
      <c r="U31" s="9">
        <v>0</v>
      </c>
      <c r="AA31" t="s">
        <v>562</v>
      </c>
      <c r="AC31">
        <v>0.05</v>
      </c>
      <c r="AD31">
        <v>763</v>
      </c>
      <c r="AF31" t="s">
        <v>581</v>
      </c>
      <c r="AG31" t="s">
        <v>546</v>
      </c>
      <c r="AI31" s="6">
        <v>38869</v>
      </c>
      <c r="AJ31" s="6">
        <v>39994</v>
      </c>
      <c r="AK31" t="s">
        <v>190</v>
      </c>
      <c r="AQ31" s="37">
        <v>3</v>
      </c>
      <c r="AR31" s="37">
        <v>3</v>
      </c>
      <c r="AS31" s="37"/>
      <c r="BF31" t="s">
        <v>127</v>
      </c>
      <c r="BG31" t="s">
        <v>789</v>
      </c>
    </row>
    <row r="32" spans="1:59" x14ac:dyDescent="0.35">
      <c r="A32">
        <v>47</v>
      </c>
      <c r="B32">
        <v>31</v>
      </c>
      <c r="C32">
        <v>1.1100000000000001</v>
      </c>
      <c r="D32" t="s">
        <v>591</v>
      </c>
      <c r="E32" t="s">
        <v>8</v>
      </c>
      <c r="F32" t="s">
        <v>420</v>
      </c>
      <c r="H32" t="s">
        <v>304</v>
      </c>
      <c r="I32" t="s">
        <v>305</v>
      </c>
      <c r="K32" t="s">
        <v>408</v>
      </c>
      <c r="L32" t="s">
        <v>408</v>
      </c>
      <c r="N32" s="24">
        <f t="shared" si="0"/>
        <v>0.34711204956180575</v>
      </c>
      <c r="O32" s="24">
        <v>1</v>
      </c>
      <c r="Q32" t="s">
        <v>504</v>
      </c>
      <c r="R32" t="s">
        <v>1205</v>
      </c>
      <c r="T32" s="9">
        <v>146</v>
      </c>
      <c r="U32" s="9">
        <v>0</v>
      </c>
      <c r="AA32" t="s">
        <v>562</v>
      </c>
      <c r="AD32">
        <v>763</v>
      </c>
      <c r="AF32" t="s">
        <v>581</v>
      </c>
      <c r="AG32" t="s">
        <v>546</v>
      </c>
      <c r="AI32" s="6">
        <v>38869</v>
      </c>
      <c r="AJ32" s="6">
        <v>39994</v>
      </c>
      <c r="AK32" t="s">
        <v>112</v>
      </c>
      <c r="AQ32" s="37">
        <v>3</v>
      </c>
      <c r="AR32" s="37">
        <v>3</v>
      </c>
      <c r="AS32" s="37"/>
      <c r="BF32" t="s">
        <v>127</v>
      </c>
      <c r="BG32" t="s">
        <v>789</v>
      </c>
    </row>
    <row r="33" spans="1:59" x14ac:dyDescent="0.35">
      <c r="A33">
        <v>47</v>
      </c>
      <c r="B33">
        <v>32</v>
      </c>
      <c r="C33">
        <v>0.69</v>
      </c>
      <c r="D33" t="s">
        <v>591</v>
      </c>
      <c r="E33" t="s">
        <v>8</v>
      </c>
      <c r="F33" t="s">
        <v>420</v>
      </c>
      <c r="H33" t="s">
        <v>304</v>
      </c>
      <c r="I33" t="s">
        <v>305</v>
      </c>
      <c r="K33" t="s">
        <v>408</v>
      </c>
      <c r="L33" t="s">
        <v>408</v>
      </c>
      <c r="N33" s="24">
        <f t="shared" si="0"/>
        <v>0.55954177184195064</v>
      </c>
      <c r="O33" s="24">
        <v>1</v>
      </c>
      <c r="Q33" t="s">
        <v>504</v>
      </c>
      <c r="R33" t="s">
        <v>1205</v>
      </c>
      <c r="T33" s="9">
        <v>146</v>
      </c>
      <c r="U33" s="9">
        <v>0</v>
      </c>
      <c r="AA33" t="s">
        <v>562</v>
      </c>
      <c r="AD33">
        <v>763</v>
      </c>
      <c r="AF33" t="s">
        <v>581</v>
      </c>
      <c r="AG33" t="s">
        <v>546</v>
      </c>
      <c r="AI33" s="6">
        <v>38869</v>
      </c>
      <c r="AJ33" s="6">
        <v>39994</v>
      </c>
      <c r="AK33" t="s">
        <v>11</v>
      </c>
      <c r="AQ33" s="37">
        <v>3</v>
      </c>
      <c r="AR33" s="37">
        <v>3</v>
      </c>
      <c r="AS33" s="37"/>
      <c r="BF33" t="s">
        <v>127</v>
      </c>
      <c r="BG33" t="s">
        <v>789</v>
      </c>
    </row>
    <row r="34" spans="1:59" x14ac:dyDescent="0.35">
      <c r="A34">
        <v>47</v>
      </c>
      <c r="B34">
        <v>33</v>
      </c>
      <c r="C34">
        <v>1.1499999999999999</v>
      </c>
      <c r="D34" t="s">
        <v>591</v>
      </c>
      <c r="E34" t="s">
        <v>8</v>
      </c>
      <c r="F34" t="s">
        <v>464</v>
      </c>
      <c r="H34" t="s">
        <v>304</v>
      </c>
      <c r="I34" t="s">
        <v>306</v>
      </c>
      <c r="K34" t="s">
        <v>408</v>
      </c>
      <c r="L34" t="s">
        <v>408</v>
      </c>
      <c r="N34" s="24">
        <f t="shared" si="0"/>
        <v>0.33108817137626789</v>
      </c>
      <c r="O34" s="24">
        <v>1</v>
      </c>
      <c r="Q34" t="s">
        <v>504</v>
      </c>
      <c r="R34" t="s">
        <v>1205</v>
      </c>
      <c r="T34" s="9">
        <v>146</v>
      </c>
      <c r="U34" s="9">
        <v>0</v>
      </c>
      <c r="AA34" t="s">
        <v>562</v>
      </c>
      <c r="AD34">
        <v>763</v>
      </c>
      <c r="AF34" t="s">
        <v>581</v>
      </c>
      <c r="AG34" t="s">
        <v>546</v>
      </c>
      <c r="AI34" s="6">
        <v>38869</v>
      </c>
      <c r="AJ34" s="6">
        <v>39994</v>
      </c>
      <c r="AK34" t="s">
        <v>41</v>
      </c>
      <c r="AQ34" s="37">
        <v>3</v>
      </c>
      <c r="AR34" s="37">
        <v>3</v>
      </c>
      <c r="AS34" s="37"/>
      <c r="BF34" t="s">
        <v>127</v>
      </c>
      <c r="BG34" t="s">
        <v>789</v>
      </c>
    </row>
    <row r="35" spans="1:59" x14ac:dyDescent="0.35">
      <c r="A35">
        <v>47</v>
      </c>
      <c r="B35">
        <v>34</v>
      </c>
      <c r="C35">
        <v>0.27</v>
      </c>
      <c r="D35" t="s">
        <v>591</v>
      </c>
      <c r="E35" t="s">
        <v>8</v>
      </c>
      <c r="F35" t="s">
        <v>464</v>
      </c>
      <c r="H35" t="s">
        <v>304</v>
      </c>
      <c r="I35" t="s">
        <v>306</v>
      </c>
      <c r="K35" t="s">
        <v>408</v>
      </c>
      <c r="L35" t="s">
        <v>408</v>
      </c>
      <c r="N35" s="24">
        <f t="shared" si="0"/>
        <v>0.84694952298021642</v>
      </c>
      <c r="O35" s="24">
        <v>1</v>
      </c>
      <c r="Q35" t="s">
        <v>504</v>
      </c>
      <c r="R35" t="s">
        <v>1205</v>
      </c>
      <c r="T35" s="9">
        <v>146</v>
      </c>
      <c r="U35" s="9">
        <v>0</v>
      </c>
      <c r="AA35" t="s">
        <v>562</v>
      </c>
      <c r="AD35">
        <v>763</v>
      </c>
      <c r="AF35" t="s">
        <v>581</v>
      </c>
      <c r="AG35" t="s">
        <v>546</v>
      </c>
      <c r="AI35" s="6">
        <v>38869</v>
      </c>
      <c r="AJ35" s="6">
        <v>39994</v>
      </c>
      <c r="AK35" t="s">
        <v>43</v>
      </c>
      <c r="AQ35" s="37">
        <v>3</v>
      </c>
      <c r="AR35" s="37">
        <v>3</v>
      </c>
      <c r="AS35" s="37"/>
      <c r="BF35" t="s">
        <v>127</v>
      </c>
      <c r="BG35" t="s">
        <v>789</v>
      </c>
    </row>
    <row r="36" spans="1:59" x14ac:dyDescent="0.35">
      <c r="A36">
        <v>47</v>
      </c>
      <c r="B36">
        <v>35</v>
      </c>
      <c r="C36">
        <v>3.65</v>
      </c>
      <c r="D36" t="s">
        <v>591</v>
      </c>
      <c r="E36" t="s">
        <v>8</v>
      </c>
      <c r="F36" t="s">
        <v>464</v>
      </c>
      <c r="H36" t="s">
        <v>304</v>
      </c>
      <c r="I36" t="s">
        <v>306</v>
      </c>
      <c r="K36" t="s">
        <v>408</v>
      </c>
      <c r="L36" t="s">
        <v>408</v>
      </c>
      <c r="N36" s="24">
        <f t="shared" si="0"/>
        <v>1.4132347609177438E-2</v>
      </c>
      <c r="O36" s="24">
        <v>1</v>
      </c>
      <c r="Q36" t="s">
        <v>504</v>
      </c>
      <c r="R36" t="s">
        <v>1205</v>
      </c>
      <c r="T36" s="9">
        <v>146</v>
      </c>
      <c r="U36" s="9">
        <v>0</v>
      </c>
      <c r="AA36" t="s">
        <v>562</v>
      </c>
      <c r="AC36">
        <v>0.05</v>
      </c>
      <c r="AD36">
        <v>763</v>
      </c>
      <c r="AF36" t="s">
        <v>581</v>
      </c>
      <c r="AG36" t="s">
        <v>546</v>
      </c>
      <c r="AI36" s="6">
        <v>38869</v>
      </c>
      <c r="AJ36" s="6">
        <v>39994</v>
      </c>
      <c r="AK36" t="s">
        <v>63</v>
      </c>
      <c r="AQ36" s="37">
        <v>3</v>
      </c>
      <c r="AR36" s="37">
        <v>3</v>
      </c>
      <c r="AS36" s="37"/>
      <c r="BF36" t="s">
        <v>127</v>
      </c>
      <c r="BG36" t="s">
        <v>789</v>
      </c>
    </row>
    <row r="37" spans="1:59" x14ac:dyDescent="0.35">
      <c r="A37">
        <v>47</v>
      </c>
      <c r="B37">
        <v>36</v>
      </c>
      <c r="C37">
        <v>0.6</v>
      </c>
      <c r="D37" t="s">
        <v>591</v>
      </c>
      <c r="E37" t="s">
        <v>8</v>
      </c>
      <c r="F37" t="s">
        <v>464</v>
      </c>
      <c r="H37" t="s">
        <v>304</v>
      </c>
      <c r="I37" t="s">
        <v>306</v>
      </c>
      <c r="K37" t="s">
        <v>408</v>
      </c>
      <c r="L37" t="s">
        <v>408</v>
      </c>
      <c r="N37" s="24">
        <f t="shared" si="0"/>
        <v>0.61600235851031115</v>
      </c>
      <c r="O37" s="24">
        <v>1</v>
      </c>
      <c r="Q37" t="s">
        <v>504</v>
      </c>
      <c r="R37" t="s">
        <v>1205</v>
      </c>
      <c r="T37" s="9">
        <v>146</v>
      </c>
      <c r="U37" s="9">
        <v>0</v>
      </c>
      <c r="AA37" t="s">
        <v>562</v>
      </c>
      <c r="AD37">
        <v>763</v>
      </c>
      <c r="AF37" t="s">
        <v>581</v>
      </c>
      <c r="AG37" t="s">
        <v>546</v>
      </c>
      <c r="AI37" s="6">
        <v>38869</v>
      </c>
      <c r="AJ37" s="6">
        <v>39994</v>
      </c>
      <c r="AK37" t="s">
        <v>44</v>
      </c>
      <c r="AQ37" s="37">
        <v>3</v>
      </c>
      <c r="AR37" s="37">
        <v>3</v>
      </c>
      <c r="AS37" s="37"/>
      <c r="BF37" t="s">
        <v>127</v>
      </c>
      <c r="BG37" t="s">
        <v>789</v>
      </c>
    </row>
    <row r="38" spans="1:59" x14ac:dyDescent="0.35">
      <c r="A38">
        <v>47</v>
      </c>
      <c r="B38">
        <v>37</v>
      </c>
      <c r="C38">
        <v>0.44</v>
      </c>
      <c r="D38" t="s">
        <v>591</v>
      </c>
      <c r="E38" t="s">
        <v>8</v>
      </c>
      <c r="F38" t="s">
        <v>464</v>
      </c>
      <c r="H38" t="s">
        <v>304</v>
      </c>
      <c r="I38" t="s">
        <v>306</v>
      </c>
      <c r="K38" t="s">
        <v>408</v>
      </c>
      <c r="L38" t="s">
        <v>408</v>
      </c>
      <c r="N38" s="24">
        <f t="shared" si="0"/>
        <v>0.72473234888516114</v>
      </c>
      <c r="O38" s="24">
        <v>1</v>
      </c>
      <c r="Q38" t="s">
        <v>504</v>
      </c>
      <c r="R38" t="s">
        <v>1205</v>
      </c>
      <c r="T38" s="9">
        <v>146</v>
      </c>
      <c r="U38" s="9">
        <v>0</v>
      </c>
      <c r="AA38" t="s">
        <v>562</v>
      </c>
      <c r="AD38">
        <v>763</v>
      </c>
      <c r="AF38" t="s">
        <v>581</v>
      </c>
      <c r="AG38" t="s">
        <v>546</v>
      </c>
      <c r="AI38" s="6">
        <v>38869</v>
      </c>
      <c r="AJ38" s="6">
        <v>39994</v>
      </c>
      <c r="AK38" t="s">
        <v>197</v>
      </c>
      <c r="AQ38" s="37">
        <v>3</v>
      </c>
      <c r="AR38" s="37">
        <v>3</v>
      </c>
      <c r="AS38" s="37"/>
      <c r="BF38" t="s">
        <v>127</v>
      </c>
      <c r="BG38" t="s">
        <v>789</v>
      </c>
    </row>
    <row r="39" spans="1:59" x14ac:dyDescent="0.35">
      <c r="A39">
        <v>47</v>
      </c>
      <c r="B39">
        <v>38</v>
      </c>
      <c r="C39">
        <v>1.1599999999999999</v>
      </c>
      <c r="D39" t="s">
        <v>591</v>
      </c>
      <c r="E39" t="s">
        <v>8</v>
      </c>
      <c r="F39" t="s">
        <v>464</v>
      </c>
      <c r="H39" t="s">
        <v>304</v>
      </c>
      <c r="I39" t="s">
        <v>306</v>
      </c>
      <c r="K39" t="s">
        <v>408</v>
      </c>
      <c r="L39" t="s">
        <v>408</v>
      </c>
      <c r="N39" s="24">
        <f t="shared" si="0"/>
        <v>0.32718695792574132</v>
      </c>
      <c r="O39" s="24">
        <v>1</v>
      </c>
      <c r="Q39" t="s">
        <v>504</v>
      </c>
      <c r="R39" t="s">
        <v>1205</v>
      </c>
      <c r="T39" s="9">
        <v>146</v>
      </c>
      <c r="U39" s="9">
        <v>0</v>
      </c>
      <c r="AA39" t="s">
        <v>562</v>
      </c>
      <c r="AD39">
        <v>763</v>
      </c>
      <c r="AF39" t="s">
        <v>581</v>
      </c>
      <c r="AG39" t="s">
        <v>546</v>
      </c>
      <c r="AI39" s="6">
        <v>38869</v>
      </c>
      <c r="AJ39" s="6">
        <v>39994</v>
      </c>
      <c r="AK39" t="s">
        <v>190</v>
      </c>
      <c r="AQ39" s="37">
        <v>3</v>
      </c>
      <c r="AR39" s="37">
        <v>3</v>
      </c>
      <c r="AS39" s="37"/>
      <c r="BF39" t="s">
        <v>127</v>
      </c>
      <c r="BG39" t="s">
        <v>789</v>
      </c>
    </row>
    <row r="40" spans="1:59" x14ac:dyDescent="0.35">
      <c r="A40">
        <v>47</v>
      </c>
      <c r="B40">
        <v>39</v>
      </c>
      <c r="C40">
        <v>1.02</v>
      </c>
      <c r="D40" t="s">
        <v>591</v>
      </c>
      <c r="E40" t="s">
        <v>8</v>
      </c>
      <c r="F40" t="s">
        <v>464</v>
      </c>
      <c r="H40" t="s">
        <v>304</v>
      </c>
      <c r="I40" t="s">
        <v>306</v>
      </c>
      <c r="K40" t="s">
        <v>408</v>
      </c>
      <c r="L40" t="s">
        <v>408</v>
      </c>
      <c r="N40" s="24">
        <f t="shared" si="0"/>
        <v>0.3856971449398604</v>
      </c>
      <c r="O40" s="24">
        <v>1</v>
      </c>
      <c r="Q40" t="s">
        <v>504</v>
      </c>
      <c r="R40" t="s">
        <v>1205</v>
      </c>
      <c r="T40" s="9">
        <v>146</v>
      </c>
      <c r="U40" s="9">
        <v>0</v>
      </c>
      <c r="AA40" t="s">
        <v>562</v>
      </c>
      <c r="AD40">
        <v>763</v>
      </c>
      <c r="AF40" t="s">
        <v>581</v>
      </c>
      <c r="AG40" t="s">
        <v>546</v>
      </c>
      <c r="AI40" s="6">
        <v>38869</v>
      </c>
      <c r="AJ40" s="6">
        <v>39994</v>
      </c>
      <c r="AK40" t="s">
        <v>112</v>
      </c>
      <c r="AQ40" s="37">
        <v>3</v>
      </c>
      <c r="AR40" s="37">
        <v>3</v>
      </c>
      <c r="AS40" s="37"/>
      <c r="BF40" t="s">
        <v>127</v>
      </c>
      <c r="BG40" t="s">
        <v>789</v>
      </c>
    </row>
    <row r="41" spans="1:59" x14ac:dyDescent="0.35">
      <c r="A41">
        <v>47</v>
      </c>
      <c r="B41">
        <v>40</v>
      </c>
      <c r="C41">
        <v>0.37</v>
      </c>
      <c r="D41" t="s">
        <v>591</v>
      </c>
      <c r="E41" t="s">
        <v>8</v>
      </c>
      <c r="F41" t="s">
        <v>464</v>
      </c>
      <c r="H41" t="s">
        <v>304</v>
      </c>
      <c r="I41" t="s">
        <v>306</v>
      </c>
      <c r="K41" t="s">
        <v>408</v>
      </c>
      <c r="L41" t="s">
        <v>408</v>
      </c>
      <c r="N41" s="24">
        <f t="shared" si="0"/>
        <v>0.77476301881464638</v>
      </c>
      <c r="O41" s="24">
        <v>1</v>
      </c>
      <c r="Q41" t="s">
        <v>504</v>
      </c>
      <c r="R41" t="s">
        <v>1205</v>
      </c>
      <c r="T41" s="9">
        <v>146</v>
      </c>
      <c r="U41" s="9">
        <v>0</v>
      </c>
      <c r="AA41" t="s">
        <v>562</v>
      </c>
      <c r="AD41">
        <v>763</v>
      </c>
      <c r="AF41" t="s">
        <v>581</v>
      </c>
      <c r="AG41" t="s">
        <v>546</v>
      </c>
      <c r="AI41" s="6">
        <v>38869</v>
      </c>
      <c r="AJ41" s="6">
        <v>39994</v>
      </c>
      <c r="AK41" t="s">
        <v>11</v>
      </c>
      <c r="AQ41" s="37">
        <v>3</v>
      </c>
      <c r="AR41" s="37">
        <v>3</v>
      </c>
      <c r="AS41" s="37"/>
      <c r="BF41" t="s">
        <v>127</v>
      </c>
      <c r="BG41" t="s">
        <v>789</v>
      </c>
    </row>
    <row r="42" spans="1:59" x14ac:dyDescent="0.35">
      <c r="A42">
        <v>47</v>
      </c>
      <c r="B42">
        <v>41</v>
      </c>
      <c r="C42">
        <v>1.1399999999999999</v>
      </c>
      <c r="D42" t="s">
        <v>591</v>
      </c>
      <c r="E42" t="s">
        <v>420</v>
      </c>
      <c r="F42" t="s">
        <v>8</v>
      </c>
      <c r="H42" t="s">
        <v>305</v>
      </c>
      <c r="I42" t="s">
        <v>304</v>
      </c>
      <c r="J42" t="s">
        <v>306</v>
      </c>
      <c r="K42" t="s">
        <v>408</v>
      </c>
      <c r="L42" t="s">
        <v>408</v>
      </c>
      <c r="N42" s="24">
        <f t="shared" si="0"/>
        <v>0.34342851259792717</v>
      </c>
      <c r="O42" s="24">
        <v>1</v>
      </c>
      <c r="Q42" t="s">
        <v>504</v>
      </c>
      <c r="R42" t="s">
        <v>1205</v>
      </c>
      <c r="T42" s="9">
        <v>44</v>
      </c>
      <c r="U42" s="9">
        <v>0</v>
      </c>
      <c r="AA42" t="s">
        <v>562</v>
      </c>
      <c r="AD42">
        <v>764</v>
      </c>
      <c r="AF42" t="s">
        <v>546</v>
      </c>
      <c r="AG42" t="s">
        <v>581</v>
      </c>
      <c r="AI42" s="6">
        <v>39234</v>
      </c>
      <c r="AJ42" s="6">
        <v>39629</v>
      </c>
      <c r="AK42" t="s">
        <v>41</v>
      </c>
      <c r="AQ42" s="37">
        <v>3</v>
      </c>
      <c r="AR42" s="37">
        <v>3</v>
      </c>
      <c r="AS42" s="37"/>
      <c r="BF42" t="s">
        <v>127</v>
      </c>
      <c r="BG42" t="s">
        <v>789</v>
      </c>
    </row>
    <row r="43" spans="1:59" x14ac:dyDescent="0.35">
      <c r="A43">
        <v>47</v>
      </c>
      <c r="B43">
        <v>42</v>
      </c>
      <c r="C43">
        <v>2.78</v>
      </c>
      <c r="D43" t="s">
        <v>591</v>
      </c>
      <c r="E43" t="s">
        <v>420</v>
      </c>
      <c r="F43" t="s">
        <v>8</v>
      </c>
      <c r="H43" t="s">
        <v>305</v>
      </c>
      <c r="I43" t="s">
        <v>304</v>
      </c>
      <c r="J43" t="s">
        <v>306</v>
      </c>
      <c r="K43" t="s">
        <v>408</v>
      </c>
      <c r="L43" t="s">
        <v>408</v>
      </c>
      <c r="N43" s="24">
        <f t="shared" si="0"/>
        <v>5.2123883057565837E-2</v>
      </c>
      <c r="O43" s="24">
        <v>1</v>
      </c>
      <c r="Q43" t="s">
        <v>504</v>
      </c>
      <c r="R43" t="s">
        <v>1205</v>
      </c>
      <c r="T43" s="9">
        <v>44</v>
      </c>
      <c r="U43" s="9">
        <v>0</v>
      </c>
      <c r="AA43" t="s">
        <v>562</v>
      </c>
      <c r="AC43">
        <v>0.1</v>
      </c>
      <c r="AD43">
        <v>764</v>
      </c>
      <c r="AF43" t="s">
        <v>546</v>
      </c>
      <c r="AG43" t="s">
        <v>581</v>
      </c>
      <c r="AI43" s="6">
        <v>39234</v>
      </c>
      <c r="AJ43" s="6">
        <v>39629</v>
      </c>
      <c r="AK43" t="s">
        <v>43</v>
      </c>
      <c r="AQ43" s="37">
        <v>3</v>
      </c>
      <c r="AR43" s="37">
        <v>3</v>
      </c>
      <c r="AS43" s="37"/>
      <c r="BF43" t="s">
        <v>127</v>
      </c>
      <c r="BG43" t="s">
        <v>789</v>
      </c>
    </row>
    <row r="44" spans="1:59" x14ac:dyDescent="0.35">
      <c r="A44">
        <v>47</v>
      </c>
      <c r="B44">
        <v>43</v>
      </c>
      <c r="C44">
        <v>2.91</v>
      </c>
      <c r="D44" t="s">
        <v>591</v>
      </c>
      <c r="E44" t="s">
        <v>420</v>
      </c>
      <c r="F44" t="s">
        <v>8</v>
      </c>
      <c r="H44" t="s">
        <v>305</v>
      </c>
      <c r="I44" t="s">
        <v>304</v>
      </c>
      <c r="J44" t="s">
        <v>306</v>
      </c>
      <c r="K44" t="s">
        <v>408</v>
      </c>
      <c r="L44" t="s">
        <v>408</v>
      </c>
      <c r="N44" s="24">
        <f t="shared" si="0"/>
        <v>4.4947892275052685E-2</v>
      </c>
      <c r="O44" s="24">
        <v>1</v>
      </c>
      <c r="Q44" t="s">
        <v>504</v>
      </c>
      <c r="R44" t="s">
        <v>1205</v>
      </c>
      <c r="T44" s="9">
        <v>44</v>
      </c>
      <c r="U44" s="9">
        <v>0</v>
      </c>
      <c r="AA44" t="s">
        <v>562</v>
      </c>
      <c r="AC44">
        <v>0.05</v>
      </c>
      <c r="AD44">
        <v>764</v>
      </c>
      <c r="AF44" t="s">
        <v>546</v>
      </c>
      <c r="AG44" t="s">
        <v>581</v>
      </c>
      <c r="AI44" s="6">
        <v>39234</v>
      </c>
      <c r="AJ44" s="6">
        <v>39629</v>
      </c>
      <c r="AK44" t="s">
        <v>63</v>
      </c>
      <c r="AQ44" s="37">
        <v>3</v>
      </c>
      <c r="AR44" s="37">
        <v>3</v>
      </c>
      <c r="AS44" s="37"/>
      <c r="BF44" t="s">
        <v>127</v>
      </c>
      <c r="BG44" t="s">
        <v>789</v>
      </c>
    </row>
    <row r="45" spans="1:59" x14ac:dyDescent="0.35">
      <c r="A45">
        <v>47</v>
      </c>
      <c r="B45">
        <v>44</v>
      </c>
      <c r="C45">
        <v>1.31</v>
      </c>
      <c r="D45" t="s">
        <v>591</v>
      </c>
      <c r="E45" t="s">
        <v>420</v>
      </c>
      <c r="F45" t="s">
        <v>8</v>
      </c>
      <c r="H45" t="s">
        <v>305</v>
      </c>
      <c r="I45" t="s">
        <v>304</v>
      </c>
      <c r="J45" t="s">
        <v>306</v>
      </c>
      <c r="K45" t="s">
        <v>408</v>
      </c>
      <c r="L45" t="s">
        <v>408</v>
      </c>
      <c r="N45" s="24">
        <f t="shared" si="0"/>
        <v>0.28314748582832722</v>
      </c>
      <c r="O45" s="24">
        <v>1</v>
      </c>
      <c r="Q45" t="s">
        <v>504</v>
      </c>
      <c r="R45" t="s">
        <v>1205</v>
      </c>
      <c r="T45" s="9">
        <v>44</v>
      </c>
      <c r="U45" s="9">
        <v>0</v>
      </c>
      <c r="AA45" t="s">
        <v>562</v>
      </c>
      <c r="AD45">
        <v>764</v>
      </c>
      <c r="AF45" t="s">
        <v>546</v>
      </c>
      <c r="AG45" t="s">
        <v>581</v>
      </c>
      <c r="AI45" s="6">
        <v>39234</v>
      </c>
      <c r="AJ45" s="6">
        <v>39629</v>
      </c>
      <c r="AK45" t="s">
        <v>44</v>
      </c>
      <c r="AQ45" s="37">
        <v>3</v>
      </c>
      <c r="AR45" s="37">
        <v>3</v>
      </c>
      <c r="AS45" s="37"/>
      <c r="BF45" t="s">
        <v>127</v>
      </c>
      <c r="BG45" t="s">
        <v>789</v>
      </c>
    </row>
    <row r="46" spans="1:59" x14ac:dyDescent="0.35">
      <c r="A46">
        <v>47</v>
      </c>
      <c r="B46">
        <v>45</v>
      </c>
      <c r="C46">
        <v>0.82</v>
      </c>
      <c r="D46" t="s">
        <v>591</v>
      </c>
      <c r="E46" t="s">
        <v>420</v>
      </c>
      <c r="F46" t="s">
        <v>8</v>
      </c>
      <c r="H46" t="s">
        <v>305</v>
      </c>
      <c r="I46" t="s">
        <v>304</v>
      </c>
      <c r="J46" t="s">
        <v>306</v>
      </c>
      <c r="K46" t="s">
        <v>408</v>
      </c>
      <c r="L46" t="s">
        <v>408</v>
      </c>
      <c r="N46" s="24">
        <f t="shared" si="0"/>
        <v>0.48982715003041444</v>
      </c>
      <c r="O46" s="24">
        <v>1</v>
      </c>
      <c r="Q46" t="s">
        <v>504</v>
      </c>
      <c r="R46" t="s">
        <v>1205</v>
      </c>
      <c r="T46" s="9">
        <v>44</v>
      </c>
      <c r="U46" s="9">
        <v>0</v>
      </c>
      <c r="AA46" t="s">
        <v>562</v>
      </c>
      <c r="AD46">
        <v>764</v>
      </c>
      <c r="AF46" t="s">
        <v>546</v>
      </c>
      <c r="AG46" t="s">
        <v>581</v>
      </c>
      <c r="AI46" s="6">
        <v>39234</v>
      </c>
      <c r="AJ46" s="6">
        <v>39629</v>
      </c>
      <c r="AK46" t="s">
        <v>197</v>
      </c>
      <c r="AQ46" s="37">
        <v>3</v>
      </c>
      <c r="AR46" s="37">
        <v>3</v>
      </c>
      <c r="AS46" s="37"/>
      <c r="BF46" t="s">
        <v>127</v>
      </c>
      <c r="BG46" t="s">
        <v>789</v>
      </c>
    </row>
    <row r="47" spans="1:59" x14ac:dyDescent="0.35">
      <c r="A47">
        <v>47</v>
      </c>
      <c r="B47">
        <v>46</v>
      </c>
      <c r="C47">
        <v>3.44</v>
      </c>
      <c r="D47" t="s">
        <v>591</v>
      </c>
      <c r="E47" t="s">
        <v>420</v>
      </c>
      <c r="F47" t="s">
        <v>8</v>
      </c>
      <c r="H47" t="s">
        <v>305</v>
      </c>
      <c r="I47" t="s">
        <v>304</v>
      </c>
      <c r="J47" t="s">
        <v>306</v>
      </c>
      <c r="K47" t="s">
        <v>408</v>
      </c>
      <c r="L47" t="s">
        <v>408</v>
      </c>
      <c r="N47" s="24">
        <f t="shared" si="0"/>
        <v>2.471654510384964E-2</v>
      </c>
      <c r="O47" s="24">
        <v>1</v>
      </c>
      <c r="Q47" t="s">
        <v>504</v>
      </c>
      <c r="R47" t="s">
        <v>1205</v>
      </c>
      <c r="T47" s="9">
        <v>44</v>
      </c>
      <c r="U47" s="9">
        <v>0</v>
      </c>
      <c r="AA47" t="s">
        <v>562</v>
      </c>
      <c r="AC47">
        <v>0.05</v>
      </c>
      <c r="AD47">
        <v>764</v>
      </c>
      <c r="AF47" t="s">
        <v>546</v>
      </c>
      <c r="AG47" t="s">
        <v>581</v>
      </c>
      <c r="AI47" s="6">
        <v>39234</v>
      </c>
      <c r="AJ47" s="6">
        <v>39629</v>
      </c>
      <c r="AK47" t="s">
        <v>190</v>
      </c>
      <c r="AQ47" s="37">
        <v>3</v>
      </c>
      <c r="AR47" s="37">
        <v>3</v>
      </c>
      <c r="AS47" s="37"/>
      <c r="BF47" t="s">
        <v>127</v>
      </c>
      <c r="BG47" t="s">
        <v>789</v>
      </c>
    </row>
    <row r="48" spans="1:59" x14ac:dyDescent="0.35">
      <c r="A48">
        <v>47</v>
      </c>
      <c r="B48">
        <v>47</v>
      </c>
      <c r="C48">
        <v>1.27</v>
      </c>
      <c r="D48" t="s">
        <v>591</v>
      </c>
      <c r="E48" t="s">
        <v>420</v>
      </c>
      <c r="F48" t="s">
        <v>8</v>
      </c>
      <c r="H48" t="s">
        <v>305</v>
      </c>
      <c r="I48" t="s">
        <v>304</v>
      </c>
      <c r="J48" t="s">
        <v>306</v>
      </c>
      <c r="K48" t="s">
        <v>408</v>
      </c>
      <c r="L48" t="s">
        <v>408</v>
      </c>
      <c r="N48" s="24">
        <f t="shared" si="0"/>
        <v>0.29635784655147557</v>
      </c>
      <c r="O48" s="24">
        <v>1</v>
      </c>
      <c r="Q48" t="s">
        <v>504</v>
      </c>
      <c r="R48" t="s">
        <v>1205</v>
      </c>
      <c r="T48" s="9">
        <v>44</v>
      </c>
      <c r="U48" s="9">
        <v>0</v>
      </c>
      <c r="AA48" t="s">
        <v>562</v>
      </c>
      <c r="AD48">
        <v>764</v>
      </c>
      <c r="AF48" t="s">
        <v>546</v>
      </c>
      <c r="AG48" t="s">
        <v>581</v>
      </c>
      <c r="AI48" s="6">
        <v>39234</v>
      </c>
      <c r="AJ48" s="6">
        <v>39629</v>
      </c>
      <c r="AK48" t="s">
        <v>112</v>
      </c>
      <c r="AQ48" s="37">
        <v>3</v>
      </c>
      <c r="AR48" s="37">
        <v>3</v>
      </c>
      <c r="AS48" s="37"/>
      <c r="BF48" t="s">
        <v>127</v>
      </c>
      <c r="BG48" t="s">
        <v>789</v>
      </c>
    </row>
    <row r="49" spans="1:59" x14ac:dyDescent="0.35">
      <c r="A49">
        <v>47</v>
      </c>
      <c r="B49">
        <v>48</v>
      </c>
      <c r="C49">
        <v>0.5</v>
      </c>
      <c r="D49" t="s">
        <v>591</v>
      </c>
      <c r="E49" t="s">
        <v>420</v>
      </c>
      <c r="F49" t="s">
        <v>8</v>
      </c>
      <c r="H49" t="s">
        <v>305</v>
      </c>
      <c r="I49" t="s">
        <v>304</v>
      </c>
      <c r="J49" t="s">
        <v>306</v>
      </c>
      <c r="K49" t="s">
        <v>408</v>
      </c>
      <c r="L49" t="s">
        <v>408</v>
      </c>
      <c r="N49" s="24">
        <f t="shared" si="0"/>
        <v>0.68422055604697363</v>
      </c>
      <c r="O49" s="24">
        <v>1</v>
      </c>
      <c r="Q49" t="s">
        <v>504</v>
      </c>
      <c r="R49" t="s">
        <v>1205</v>
      </c>
      <c r="T49" s="9">
        <v>44</v>
      </c>
      <c r="U49" s="9">
        <v>0</v>
      </c>
      <c r="AA49" t="s">
        <v>562</v>
      </c>
      <c r="AD49">
        <v>764</v>
      </c>
      <c r="AF49" t="s">
        <v>546</v>
      </c>
      <c r="AG49" t="s">
        <v>581</v>
      </c>
      <c r="AI49" s="6">
        <v>39234</v>
      </c>
      <c r="AJ49" s="6">
        <v>39629</v>
      </c>
      <c r="AK49" t="s">
        <v>11</v>
      </c>
      <c r="AQ49" s="37">
        <v>3</v>
      </c>
      <c r="AR49" s="37">
        <v>3</v>
      </c>
      <c r="AS49" s="37"/>
      <c r="BF49" t="s">
        <v>127</v>
      </c>
      <c r="BG49" t="s">
        <v>789</v>
      </c>
    </row>
    <row r="50" spans="1:59" x14ac:dyDescent="0.35">
      <c r="A50">
        <v>47</v>
      </c>
      <c r="B50">
        <v>49</v>
      </c>
      <c r="C50">
        <v>2.14</v>
      </c>
      <c r="D50" t="s">
        <v>591</v>
      </c>
      <c r="E50" t="s">
        <v>464</v>
      </c>
      <c r="F50" t="s">
        <v>8</v>
      </c>
      <c r="H50" t="s">
        <v>306</v>
      </c>
      <c r="I50" t="s">
        <v>304</v>
      </c>
      <c r="J50" t="s">
        <v>305</v>
      </c>
      <c r="K50" t="s">
        <v>408</v>
      </c>
      <c r="L50" t="s">
        <v>408</v>
      </c>
      <c r="N50" s="24">
        <f t="shared" si="0"/>
        <v>0.10875512713972547</v>
      </c>
      <c r="O50" s="24">
        <v>1</v>
      </c>
      <c r="Q50" t="s">
        <v>504</v>
      </c>
      <c r="R50" t="s">
        <v>1205</v>
      </c>
      <c r="T50" s="9">
        <v>44</v>
      </c>
      <c r="U50" s="9">
        <v>0</v>
      </c>
      <c r="AA50" t="s">
        <v>562</v>
      </c>
      <c r="AD50">
        <v>764</v>
      </c>
      <c r="AF50" t="s">
        <v>546</v>
      </c>
      <c r="AG50" t="s">
        <v>581</v>
      </c>
      <c r="AI50" s="6">
        <v>39234</v>
      </c>
      <c r="AJ50" s="6">
        <v>39629</v>
      </c>
      <c r="AK50" t="s">
        <v>41</v>
      </c>
      <c r="AQ50" s="37">
        <v>3</v>
      </c>
      <c r="AR50" s="37">
        <v>3</v>
      </c>
      <c r="AS50" s="37"/>
      <c r="BF50" t="s">
        <v>127</v>
      </c>
      <c r="BG50" t="s">
        <v>789</v>
      </c>
    </row>
    <row r="51" spans="1:59" x14ac:dyDescent="0.35">
      <c r="A51">
        <v>47</v>
      </c>
      <c r="B51">
        <v>50</v>
      </c>
      <c r="C51">
        <v>1.64</v>
      </c>
      <c r="D51" t="s">
        <v>591</v>
      </c>
      <c r="E51" t="s">
        <v>464</v>
      </c>
      <c r="F51" t="s">
        <v>8</v>
      </c>
      <c r="H51" t="s">
        <v>306</v>
      </c>
      <c r="I51" t="s">
        <v>304</v>
      </c>
      <c r="J51" t="s">
        <v>305</v>
      </c>
      <c r="K51" t="s">
        <v>408</v>
      </c>
      <c r="L51" t="s">
        <v>408</v>
      </c>
      <c r="N51" s="24">
        <f t="shared" si="0"/>
        <v>0.19382316655942561</v>
      </c>
      <c r="O51" s="24">
        <v>1</v>
      </c>
      <c r="Q51" t="s">
        <v>504</v>
      </c>
      <c r="R51" t="s">
        <v>1205</v>
      </c>
      <c r="T51" s="9">
        <v>44</v>
      </c>
      <c r="U51" s="9">
        <v>0</v>
      </c>
      <c r="AA51" t="s">
        <v>562</v>
      </c>
      <c r="AD51">
        <v>764</v>
      </c>
      <c r="AF51" t="s">
        <v>546</v>
      </c>
      <c r="AG51" t="s">
        <v>581</v>
      </c>
      <c r="AI51" s="6">
        <v>39234</v>
      </c>
      <c r="AJ51" s="6">
        <v>39629</v>
      </c>
      <c r="AK51" t="s">
        <v>43</v>
      </c>
      <c r="AQ51" s="37">
        <v>3</v>
      </c>
      <c r="AR51" s="37">
        <v>3</v>
      </c>
      <c r="AS51" s="37"/>
      <c r="BF51" t="s">
        <v>127</v>
      </c>
      <c r="BG51" t="s">
        <v>789</v>
      </c>
    </row>
    <row r="52" spans="1:59" x14ac:dyDescent="0.35">
      <c r="A52">
        <v>47</v>
      </c>
      <c r="B52">
        <v>51</v>
      </c>
      <c r="C52">
        <v>0.35</v>
      </c>
      <c r="D52" t="s">
        <v>591</v>
      </c>
      <c r="E52" t="s">
        <v>464</v>
      </c>
      <c r="F52" t="s">
        <v>8</v>
      </c>
      <c r="H52" t="s">
        <v>306</v>
      </c>
      <c r="I52" t="s">
        <v>304</v>
      </c>
      <c r="J52" t="s">
        <v>305</v>
      </c>
      <c r="K52" t="s">
        <v>408</v>
      </c>
      <c r="L52" t="s">
        <v>408</v>
      </c>
      <c r="N52" s="24">
        <f t="shared" si="0"/>
        <v>0.78931898892930097</v>
      </c>
      <c r="O52" s="24">
        <v>1</v>
      </c>
      <c r="Q52" t="s">
        <v>504</v>
      </c>
      <c r="R52" t="s">
        <v>1205</v>
      </c>
      <c r="T52" s="9">
        <v>44</v>
      </c>
      <c r="U52" s="9">
        <v>0</v>
      </c>
      <c r="AA52" t="s">
        <v>562</v>
      </c>
      <c r="AD52">
        <v>764</v>
      </c>
      <c r="AF52" t="s">
        <v>546</v>
      </c>
      <c r="AG52" t="s">
        <v>581</v>
      </c>
      <c r="AI52" s="6">
        <v>39234</v>
      </c>
      <c r="AJ52" s="6">
        <v>39629</v>
      </c>
      <c r="AK52" t="s">
        <v>63</v>
      </c>
      <c r="AQ52" s="37">
        <v>3</v>
      </c>
      <c r="AR52" s="37">
        <v>3</v>
      </c>
      <c r="AS52" s="37"/>
      <c r="BF52" t="s">
        <v>127</v>
      </c>
      <c r="BG52" t="s">
        <v>789</v>
      </c>
    </row>
    <row r="53" spans="1:59" x14ac:dyDescent="0.35">
      <c r="A53">
        <v>47</v>
      </c>
      <c r="B53">
        <v>52</v>
      </c>
      <c r="C53">
        <v>0.08</v>
      </c>
      <c r="D53" t="s">
        <v>591</v>
      </c>
      <c r="E53" t="s">
        <v>464</v>
      </c>
      <c r="F53" t="s">
        <v>8</v>
      </c>
      <c r="H53" t="s">
        <v>306</v>
      </c>
      <c r="I53" t="s">
        <v>304</v>
      </c>
      <c r="J53" t="s">
        <v>305</v>
      </c>
      <c r="K53" t="s">
        <v>408</v>
      </c>
      <c r="L53" t="s">
        <v>408</v>
      </c>
      <c r="N53" s="24">
        <f t="shared" si="0"/>
        <v>0.97053300097186623</v>
      </c>
      <c r="O53" s="24">
        <v>1</v>
      </c>
      <c r="Q53" t="s">
        <v>504</v>
      </c>
      <c r="R53" t="s">
        <v>1205</v>
      </c>
      <c r="T53" s="9">
        <v>44</v>
      </c>
      <c r="U53" s="9">
        <v>0</v>
      </c>
      <c r="AA53" t="s">
        <v>562</v>
      </c>
      <c r="AD53">
        <v>764</v>
      </c>
      <c r="AF53" t="s">
        <v>546</v>
      </c>
      <c r="AG53" t="s">
        <v>581</v>
      </c>
      <c r="AI53" s="6">
        <v>39234</v>
      </c>
      <c r="AJ53" s="6">
        <v>39629</v>
      </c>
      <c r="AK53" t="s">
        <v>44</v>
      </c>
      <c r="AQ53" s="37">
        <v>3</v>
      </c>
      <c r="AR53" s="37">
        <v>3</v>
      </c>
      <c r="AS53" s="37"/>
      <c r="BF53" t="s">
        <v>127</v>
      </c>
      <c r="BG53" t="s">
        <v>789</v>
      </c>
    </row>
    <row r="54" spans="1:59" x14ac:dyDescent="0.35">
      <c r="A54">
        <v>47</v>
      </c>
      <c r="B54">
        <v>53</v>
      </c>
      <c r="C54">
        <v>4.79</v>
      </c>
      <c r="D54" t="s">
        <v>591</v>
      </c>
      <c r="E54" t="s">
        <v>464</v>
      </c>
      <c r="F54" t="s">
        <v>8</v>
      </c>
      <c r="H54" t="s">
        <v>306</v>
      </c>
      <c r="I54" t="s">
        <v>304</v>
      </c>
      <c r="J54" t="s">
        <v>305</v>
      </c>
      <c r="K54" t="s">
        <v>408</v>
      </c>
      <c r="L54" t="s">
        <v>408</v>
      </c>
      <c r="N54" s="24">
        <f t="shared" si="0"/>
        <v>5.660865470938593E-3</v>
      </c>
      <c r="O54" s="24">
        <v>1</v>
      </c>
      <c r="Q54" t="s">
        <v>504</v>
      </c>
      <c r="R54" t="s">
        <v>1205</v>
      </c>
      <c r="T54" s="9">
        <v>44</v>
      </c>
      <c r="U54" s="9">
        <v>0</v>
      </c>
      <c r="AA54" t="s">
        <v>562</v>
      </c>
      <c r="AC54">
        <v>0.01</v>
      </c>
      <c r="AD54">
        <v>764</v>
      </c>
      <c r="AF54" t="s">
        <v>546</v>
      </c>
      <c r="AG54" t="s">
        <v>581</v>
      </c>
      <c r="AI54" s="6">
        <v>39234</v>
      </c>
      <c r="AJ54" s="6">
        <v>39629</v>
      </c>
      <c r="AK54" t="s">
        <v>197</v>
      </c>
      <c r="AQ54" s="37">
        <v>3</v>
      </c>
      <c r="AR54" s="37">
        <v>3</v>
      </c>
      <c r="AS54" s="37"/>
      <c r="BF54" t="s">
        <v>127</v>
      </c>
      <c r="BG54" t="s">
        <v>789</v>
      </c>
    </row>
    <row r="55" spans="1:59" x14ac:dyDescent="0.35">
      <c r="A55">
        <v>47</v>
      </c>
      <c r="B55">
        <v>54</v>
      </c>
      <c r="C55">
        <v>0.6</v>
      </c>
      <c r="D55" t="s">
        <v>591</v>
      </c>
      <c r="E55" t="s">
        <v>464</v>
      </c>
      <c r="F55" t="s">
        <v>8</v>
      </c>
      <c r="H55" t="s">
        <v>306</v>
      </c>
      <c r="I55" t="s">
        <v>304</v>
      </c>
      <c r="J55" t="s">
        <v>305</v>
      </c>
      <c r="K55" t="s">
        <v>408</v>
      </c>
      <c r="L55" t="s">
        <v>408</v>
      </c>
      <c r="N55" s="24">
        <f t="shared" si="0"/>
        <v>0.61843409583412812</v>
      </c>
      <c r="O55" s="24">
        <v>1</v>
      </c>
      <c r="Q55" t="s">
        <v>504</v>
      </c>
      <c r="R55" t="s">
        <v>1205</v>
      </c>
      <c r="T55" s="9">
        <v>44</v>
      </c>
      <c r="U55" s="9">
        <v>0</v>
      </c>
      <c r="AA55" t="s">
        <v>562</v>
      </c>
      <c r="AD55">
        <v>764</v>
      </c>
      <c r="AF55" t="s">
        <v>546</v>
      </c>
      <c r="AG55" t="s">
        <v>581</v>
      </c>
      <c r="AI55" s="6">
        <v>39234</v>
      </c>
      <c r="AJ55" s="6">
        <v>39629</v>
      </c>
      <c r="AK55" t="s">
        <v>190</v>
      </c>
      <c r="AQ55" s="37">
        <v>3</v>
      </c>
      <c r="AR55" s="37">
        <v>3</v>
      </c>
      <c r="AS55" s="37"/>
      <c r="BF55" t="s">
        <v>127</v>
      </c>
      <c r="BG55" t="s">
        <v>789</v>
      </c>
    </row>
    <row r="56" spans="1:59" x14ac:dyDescent="0.35">
      <c r="A56">
        <v>47</v>
      </c>
      <c r="B56">
        <v>55</v>
      </c>
      <c r="C56">
        <v>0.28999999999999998</v>
      </c>
      <c r="D56" t="s">
        <v>591</v>
      </c>
      <c r="E56" t="s">
        <v>464</v>
      </c>
      <c r="F56" t="s">
        <v>8</v>
      </c>
      <c r="H56" t="s">
        <v>306</v>
      </c>
      <c r="I56" t="s">
        <v>304</v>
      </c>
      <c r="J56" t="s">
        <v>305</v>
      </c>
      <c r="K56" t="s">
        <v>408</v>
      </c>
      <c r="L56" t="s">
        <v>408</v>
      </c>
      <c r="N56" s="24">
        <f t="shared" si="0"/>
        <v>0.83237347599358646</v>
      </c>
      <c r="O56" s="24">
        <v>1</v>
      </c>
      <c r="Q56" t="s">
        <v>504</v>
      </c>
      <c r="R56" t="s">
        <v>1205</v>
      </c>
      <c r="T56" s="9">
        <v>44</v>
      </c>
      <c r="U56" s="9">
        <v>0</v>
      </c>
      <c r="AA56" t="s">
        <v>562</v>
      </c>
      <c r="AD56">
        <v>764</v>
      </c>
      <c r="AF56" t="s">
        <v>546</v>
      </c>
      <c r="AG56" t="s">
        <v>581</v>
      </c>
      <c r="AI56" s="6">
        <v>39234</v>
      </c>
      <c r="AJ56" s="6">
        <v>39629</v>
      </c>
      <c r="AK56" t="s">
        <v>112</v>
      </c>
      <c r="AQ56" s="37">
        <v>3</v>
      </c>
      <c r="AR56" s="37">
        <v>3</v>
      </c>
      <c r="AS56" s="37"/>
      <c r="BF56" t="s">
        <v>127</v>
      </c>
      <c r="BG56" t="s">
        <v>789</v>
      </c>
    </row>
    <row r="57" spans="1:59" x14ac:dyDescent="0.35">
      <c r="A57">
        <v>47</v>
      </c>
      <c r="B57">
        <v>56</v>
      </c>
      <c r="C57">
        <v>3.15</v>
      </c>
      <c r="D57" t="s">
        <v>591</v>
      </c>
      <c r="E57" t="s">
        <v>464</v>
      </c>
      <c r="F57" t="s">
        <v>8</v>
      </c>
      <c r="H57" t="s">
        <v>306</v>
      </c>
      <c r="I57" t="s">
        <v>304</v>
      </c>
      <c r="J57" t="s">
        <v>305</v>
      </c>
      <c r="K57" t="s">
        <v>408</v>
      </c>
      <c r="L57" t="s">
        <v>408</v>
      </c>
      <c r="N57" s="24">
        <f t="shared" si="0"/>
        <v>3.4242911715414034E-2</v>
      </c>
      <c r="O57" s="24">
        <v>1</v>
      </c>
      <c r="Q57" t="s">
        <v>504</v>
      </c>
      <c r="R57" t="s">
        <v>1205</v>
      </c>
      <c r="T57" s="9">
        <v>44</v>
      </c>
      <c r="U57" s="9">
        <v>0</v>
      </c>
      <c r="AA57" t="s">
        <v>562</v>
      </c>
      <c r="AC57">
        <v>0.05</v>
      </c>
      <c r="AD57">
        <v>764</v>
      </c>
      <c r="AF57" t="s">
        <v>546</v>
      </c>
      <c r="AG57" t="s">
        <v>581</v>
      </c>
      <c r="AI57" s="6">
        <v>39234</v>
      </c>
      <c r="AJ57" s="6">
        <v>39629</v>
      </c>
      <c r="AK57" t="s">
        <v>11</v>
      </c>
      <c r="AQ57" s="37">
        <v>3</v>
      </c>
      <c r="AR57" s="37">
        <v>3</v>
      </c>
      <c r="AS57" s="37"/>
      <c r="BF57" t="s">
        <v>127</v>
      </c>
      <c r="BG57" t="s">
        <v>789</v>
      </c>
    </row>
    <row r="58" spans="1:59" x14ac:dyDescent="0.35">
      <c r="A58">
        <v>47</v>
      </c>
      <c r="B58">
        <v>57</v>
      </c>
      <c r="C58">
        <v>1.7</v>
      </c>
      <c r="D58" t="s">
        <v>591</v>
      </c>
      <c r="E58" t="s">
        <v>465</v>
      </c>
      <c r="F58" t="s">
        <v>8</v>
      </c>
      <c r="H58" t="s">
        <v>307</v>
      </c>
      <c r="I58" t="s">
        <v>304</v>
      </c>
      <c r="J58" t="s">
        <v>306</v>
      </c>
      <c r="K58" t="s">
        <v>408</v>
      </c>
      <c r="L58" t="s">
        <v>408</v>
      </c>
      <c r="N58" s="24">
        <f t="shared" si="0"/>
        <v>0.18085376720421428</v>
      </c>
      <c r="O58" s="24">
        <v>1</v>
      </c>
      <c r="Q58" t="s">
        <v>504</v>
      </c>
      <c r="R58" t="s">
        <v>1205</v>
      </c>
      <c r="T58" s="9">
        <v>44</v>
      </c>
      <c r="U58" s="9">
        <v>0</v>
      </c>
      <c r="AA58" t="s">
        <v>562</v>
      </c>
      <c r="AD58">
        <v>764</v>
      </c>
      <c r="AF58" t="s">
        <v>546</v>
      </c>
      <c r="AG58" t="s">
        <v>581</v>
      </c>
      <c r="AI58" s="6">
        <v>39234</v>
      </c>
      <c r="AJ58" s="6">
        <v>39629</v>
      </c>
      <c r="AK58" t="s">
        <v>41</v>
      </c>
      <c r="AQ58" s="37">
        <v>3</v>
      </c>
      <c r="AR58" s="37">
        <v>3</v>
      </c>
      <c r="AS58" s="37"/>
      <c r="BF58" t="s">
        <v>127</v>
      </c>
      <c r="BG58" t="s">
        <v>789</v>
      </c>
    </row>
    <row r="59" spans="1:59" x14ac:dyDescent="0.35">
      <c r="A59">
        <v>47</v>
      </c>
      <c r="B59">
        <v>58</v>
      </c>
      <c r="C59">
        <v>3.11</v>
      </c>
      <c r="D59" t="s">
        <v>591</v>
      </c>
      <c r="E59" t="s">
        <v>465</v>
      </c>
      <c r="F59" t="s">
        <v>8</v>
      </c>
      <c r="H59" t="s">
        <v>307</v>
      </c>
      <c r="I59" t="s">
        <v>304</v>
      </c>
      <c r="J59" t="s">
        <v>306</v>
      </c>
      <c r="K59" t="s">
        <v>408</v>
      </c>
      <c r="L59" t="s">
        <v>408</v>
      </c>
      <c r="N59" s="24">
        <f t="shared" si="0"/>
        <v>3.5826294834248984E-2</v>
      </c>
      <c r="O59" s="24">
        <v>1</v>
      </c>
      <c r="Q59" t="s">
        <v>504</v>
      </c>
      <c r="R59" t="s">
        <v>1205</v>
      </c>
      <c r="T59" s="9">
        <v>44</v>
      </c>
      <c r="U59" s="9">
        <v>0</v>
      </c>
      <c r="AA59" t="s">
        <v>562</v>
      </c>
      <c r="AC59">
        <v>0.05</v>
      </c>
      <c r="AD59">
        <v>764</v>
      </c>
      <c r="AF59" t="s">
        <v>546</v>
      </c>
      <c r="AG59" t="s">
        <v>581</v>
      </c>
      <c r="AI59" s="6">
        <v>39234</v>
      </c>
      <c r="AJ59" s="6">
        <v>39629</v>
      </c>
      <c r="AK59" t="s">
        <v>43</v>
      </c>
      <c r="AQ59" s="37">
        <v>3</v>
      </c>
      <c r="AR59" s="37">
        <v>3</v>
      </c>
      <c r="AS59" s="37"/>
      <c r="BF59" t="s">
        <v>127</v>
      </c>
      <c r="BG59" t="s">
        <v>789</v>
      </c>
    </row>
    <row r="60" spans="1:59" x14ac:dyDescent="0.35">
      <c r="A60">
        <v>47</v>
      </c>
      <c r="B60">
        <v>59</v>
      </c>
      <c r="C60">
        <v>2.42</v>
      </c>
      <c r="D60" t="s">
        <v>591</v>
      </c>
      <c r="E60" t="s">
        <v>465</v>
      </c>
      <c r="F60" t="s">
        <v>8</v>
      </c>
      <c r="H60" t="s">
        <v>307</v>
      </c>
      <c r="I60" t="s">
        <v>304</v>
      </c>
      <c r="J60" t="s">
        <v>306</v>
      </c>
      <c r="K60" t="s">
        <v>408</v>
      </c>
      <c r="L60" t="s">
        <v>408</v>
      </c>
      <c r="N60" s="24">
        <f t="shared" si="0"/>
        <v>7.8747739751043933E-2</v>
      </c>
      <c r="O60" s="24">
        <v>1</v>
      </c>
      <c r="Q60" t="s">
        <v>504</v>
      </c>
      <c r="R60" t="s">
        <v>1205</v>
      </c>
      <c r="T60" s="9">
        <v>44</v>
      </c>
      <c r="U60" s="9">
        <v>0</v>
      </c>
      <c r="AA60" t="s">
        <v>562</v>
      </c>
      <c r="AC60">
        <v>0.1</v>
      </c>
      <c r="AD60">
        <v>764</v>
      </c>
      <c r="AF60" t="s">
        <v>546</v>
      </c>
      <c r="AG60" t="s">
        <v>581</v>
      </c>
      <c r="AI60" s="6">
        <v>39234</v>
      </c>
      <c r="AJ60" s="6">
        <v>39629</v>
      </c>
      <c r="AK60" t="s">
        <v>63</v>
      </c>
      <c r="AQ60" s="37">
        <v>3</v>
      </c>
      <c r="AR60" s="37">
        <v>3</v>
      </c>
      <c r="AS60" s="37"/>
      <c r="BF60" t="s">
        <v>127</v>
      </c>
      <c r="BG60" t="s">
        <v>789</v>
      </c>
    </row>
    <row r="61" spans="1:59" x14ac:dyDescent="0.35">
      <c r="A61">
        <v>47</v>
      </c>
      <c r="B61">
        <v>60</v>
      </c>
      <c r="C61">
        <v>0.31</v>
      </c>
      <c r="D61" t="s">
        <v>591</v>
      </c>
      <c r="E61" t="s">
        <v>465</v>
      </c>
      <c r="F61" t="s">
        <v>8</v>
      </c>
      <c r="H61" t="s">
        <v>307</v>
      </c>
      <c r="I61" t="s">
        <v>304</v>
      </c>
      <c r="J61" t="s">
        <v>306</v>
      </c>
      <c r="K61" t="s">
        <v>408</v>
      </c>
      <c r="L61" t="s">
        <v>408</v>
      </c>
      <c r="N61" s="24">
        <f t="shared" si="0"/>
        <v>0.81802570206928515</v>
      </c>
      <c r="O61" s="24">
        <v>1</v>
      </c>
      <c r="Q61" t="s">
        <v>504</v>
      </c>
      <c r="R61" t="s">
        <v>1205</v>
      </c>
      <c r="T61" s="9">
        <v>44</v>
      </c>
      <c r="U61" s="9">
        <v>0</v>
      </c>
      <c r="AA61" t="s">
        <v>562</v>
      </c>
      <c r="AD61">
        <v>764</v>
      </c>
      <c r="AF61" t="s">
        <v>546</v>
      </c>
      <c r="AG61" t="s">
        <v>581</v>
      </c>
      <c r="AI61" s="6">
        <v>39234</v>
      </c>
      <c r="AJ61" s="6">
        <v>39629</v>
      </c>
      <c r="AK61" t="s">
        <v>44</v>
      </c>
      <c r="AQ61" s="37">
        <v>3</v>
      </c>
      <c r="AR61" s="37">
        <v>3</v>
      </c>
      <c r="AS61" s="37"/>
      <c r="BF61" t="s">
        <v>127</v>
      </c>
      <c r="BG61" t="s">
        <v>789</v>
      </c>
    </row>
    <row r="62" spans="1:59" x14ac:dyDescent="0.35">
      <c r="A62">
        <v>47</v>
      </c>
      <c r="B62">
        <v>61</v>
      </c>
      <c r="C62">
        <v>1.62</v>
      </c>
      <c r="D62" t="s">
        <v>591</v>
      </c>
      <c r="E62" t="s">
        <v>465</v>
      </c>
      <c r="F62" t="s">
        <v>8</v>
      </c>
      <c r="H62" t="s">
        <v>307</v>
      </c>
      <c r="I62" t="s">
        <v>304</v>
      </c>
      <c r="J62" t="s">
        <v>306</v>
      </c>
      <c r="K62" t="s">
        <v>408</v>
      </c>
      <c r="L62" t="s">
        <v>408</v>
      </c>
      <c r="N62" s="24">
        <f t="shared" si="0"/>
        <v>0.19834676287672889</v>
      </c>
      <c r="O62" s="24">
        <v>1</v>
      </c>
      <c r="Q62" t="s">
        <v>504</v>
      </c>
      <c r="R62" t="s">
        <v>1205</v>
      </c>
      <c r="T62" s="9">
        <v>44</v>
      </c>
      <c r="U62" s="9">
        <v>0</v>
      </c>
      <c r="AA62" t="s">
        <v>562</v>
      </c>
      <c r="AD62">
        <v>764</v>
      </c>
      <c r="AF62" t="s">
        <v>546</v>
      </c>
      <c r="AG62" t="s">
        <v>581</v>
      </c>
      <c r="AI62" s="6">
        <v>39234</v>
      </c>
      <c r="AJ62" s="6">
        <v>39629</v>
      </c>
      <c r="AK62" t="s">
        <v>197</v>
      </c>
      <c r="AQ62" s="37">
        <v>3</v>
      </c>
      <c r="AR62" s="37">
        <v>3</v>
      </c>
      <c r="AS62" s="37"/>
      <c r="BF62" t="s">
        <v>127</v>
      </c>
      <c r="BG62" t="s">
        <v>789</v>
      </c>
    </row>
    <row r="63" spans="1:59" x14ac:dyDescent="0.35">
      <c r="A63">
        <v>47</v>
      </c>
      <c r="B63">
        <v>62</v>
      </c>
      <c r="C63">
        <v>3.42</v>
      </c>
      <c r="D63" t="s">
        <v>591</v>
      </c>
      <c r="E63" t="s">
        <v>465</v>
      </c>
      <c r="F63" t="s">
        <v>8</v>
      </c>
      <c r="H63" t="s">
        <v>307</v>
      </c>
      <c r="I63" t="s">
        <v>304</v>
      </c>
      <c r="J63" t="s">
        <v>306</v>
      </c>
      <c r="K63" t="s">
        <v>408</v>
      </c>
      <c r="L63" t="s">
        <v>408</v>
      </c>
      <c r="N63" s="24">
        <f t="shared" si="0"/>
        <v>2.5276035866427165E-2</v>
      </c>
      <c r="O63" s="24">
        <v>1</v>
      </c>
      <c r="Q63" t="s">
        <v>504</v>
      </c>
      <c r="R63" t="s">
        <v>1205</v>
      </c>
      <c r="T63" s="9">
        <v>44</v>
      </c>
      <c r="U63" s="9">
        <v>0</v>
      </c>
      <c r="AA63" t="s">
        <v>562</v>
      </c>
      <c r="AC63">
        <v>0.05</v>
      </c>
      <c r="AD63">
        <v>764</v>
      </c>
      <c r="AF63" t="s">
        <v>546</v>
      </c>
      <c r="AG63" t="s">
        <v>581</v>
      </c>
      <c r="AI63" s="6">
        <v>39234</v>
      </c>
      <c r="AJ63" s="6">
        <v>39629</v>
      </c>
      <c r="AK63" t="s">
        <v>190</v>
      </c>
      <c r="AQ63" s="37">
        <v>3</v>
      </c>
      <c r="AR63" s="37">
        <v>3</v>
      </c>
      <c r="AS63" s="37"/>
      <c r="BF63" t="s">
        <v>127</v>
      </c>
      <c r="BG63" t="s">
        <v>789</v>
      </c>
    </row>
    <row r="64" spans="1:59" x14ac:dyDescent="0.35">
      <c r="A64">
        <v>47</v>
      </c>
      <c r="B64">
        <v>63</v>
      </c>
      <c r="C64">
        <v>1.41</v>
      </c>
      <c r="D64" t="s">
        <v>591</v>
      </c>
      <c r="E64" t="s">
        <v>465</v>
      </c>
      <c r="F64" t="s">
        <v>8</v>
      </c>
      <c r="H64" t="s">
        <v>307</v>
      </c>
      <c r="I64" t="s">
        <v>304</v>
      </c>
      <c r="J64" t="s">
        <v>306</v>
      </c>
      <c r="K64" t="s">
        <v>408</v>
      </c>
      <c r="L64" t="s">
        <v>408</v>
      </c>
      <c r="N64" s="24">
        <f t="shared" si="0"/>
        <v>0.25254103649226367</v>
      </c>
      <c r="O64" s="24">
        <v>1</v>
      </c>
      <c r="Q64" t="s">
        <v>504</v>
      </c>
      <c r="R64" t="s">
        <v>1205</v>
      </c>
      <c r="T64" s="9">
        <v>44</v>
      </c>
      <c r="U64" s="9">
        <v>0</v>
      </c>
      <c r="AA64" t="s">
        <v>562</v>
      </c>
      <c r="AD64">
        <v>764</v>
      </c>
      <c r="AF64" t="s">
        <v>546</v>
      </c>
      <c r="AG64" t="s">
        <v>581</v>
      </c>
      <c r="AI64" s="6">
        <v>39234</v>
      </c>
      <c r="AJ64" s="6">
        <v>39629</v>
      </c>
      <c r="AK64" t="s">
        <v>112</v>
      </c>
      <c r="AQ64" s="37">
        <v>3</v>
      </c>
      <c r="AR64" s="37">
        <v>3</v>
      </c>
      <c r="AS64" s="37"/>
      <c r="BF64" t="s">
        <v>127</v>
      </c>
      <c r="BG64" t="s">
        <v>789</v>
      </c>
    </row>
    <row r="65" spans="1:59" x14ac:dyDescent="0.35">
      <c r="A65">
        <v>47</v>
      </c>
      <c r="B65">
        <v>64</v>
      </c>
      <c r="C65">
        <v>0.43</v>
      </c>
      <c r="D65" t="s">
        <v>591</v>
      </c>
      <c r="E65" t="s">
        <v>465</v>
      </c>
      <c r="F65" t="s">
        <v>8</v>
      </c>
      <c r="H65" t="s">
        <v>307</v>
      </c>
      <c r="I65" t="s">
        <v>304</v>
      </c>
      <c r="J65" t="s">
        <v>306</v>
      </c>
      <c r="K65" t="s">
        <v>408</v>
      </c>
      <c r="L65" t="s">
        <v>408</v>
      </c>
      <c r="N65" s="24">
        <f t="shared" si="0"/>
        <v>0.73252445940885014</v>
      </c>
      <c r="O65" s="24">
        <v>1</v>
      </c>
      <c r="Q65" t="s">
        <v>504</v>
      </c>
      <c r="R65" t="s">
        <v>1205</v>
      </c>
      <c r="T65" s="9">
        <v>44</v>
      </c>
      <c r="U65" s="9">
        <v>0</v>
      </c>
      <c r="AA65" t="s">
        <v>562</v>
      </c>
      <c r="AD65">
        <v>764</v>
      </c>
      <c r="AF65" t="s">
        <v>546</v>
      </c>
      <c r="AG65" t="s">
        <v>581</v>
      </c>
      <c r="AI65" s="6">
        <v>39234</v>
      </c>
      <c r="AJ65" s="6">
        <v>39629</v>
      </c>
      <c r="AK65" t="s">
        <v>11</v>
      </c>
      <c r="AQ65" s="37">
        <v>3</v>
      </c>
      <c r="AR65" s="37">
        <v>3</v>
      </c>
      <c r="AS65" s="37"/>
      <c r="BF65" t="s">
        <v>127</v>
      </c>
      <c r="BG65" t="s">
        <v>789</v>
      </c>
    </row>
    <row r="66" spans="1:59" x14ac:dyDescent="0.35">
      <c r="A66">
        <v>47</v>
      </c>
      <c r="B66">
        <v>65</v>
      </c>
      <c r="C66">
        <v>0.68</v>
      </c>
      <c r="D66" t="s">
        <v>591</v>
      </c>
      <c r="E66" t="s">
        <v>8</v>
      </c>
      <c r="F66" t="s">
        <v>420</v>
      </c>
      <c r="H66" t="s">
        <v>304</v>
      </c>
      <c r="I66" t="s">
        <v>305</v>
      </c>
      <c r="K66" t="s">
        <v>408</v>
      </c>
      <c r="L66" t="s">
        <v>408</v>
      </c>
      <c r="N66" s="24">
        <f t="shared" si="0"/>
        <v>0.56868923320485254</v>
      </c>
      <c r="O66" s="24">
        <v>1</v>
      </c>
      <c r="Q66" t="s">
        <v>504</v>
      </c>
      <c r="R66" t="s">
        <v>1205</v>
      </c>
      <c r="T66" s="9">
        <v>47</v>
      </c>
      <c r="U66" s="9">
        <v>0</v>
      </c>
      <c r="AA66" t="s">
        <v>562</v>
      </c>
      <c r="AD66">
        <v>764</v>
      </c>
      <c r="AF66" t="s">
        <v>581</v>
      </c>
      <c r="AG66" t="s">
        <v>546</v>
      </c>
      <c r="AI66" s="6">
        <v>39234</v>
      </c>
      <c r="AJ66" s="6">
        <v>39629</v>
      </c>
      <c r="AK66" t="s">
        <v>41</v>
      </c>
      <c r="AQ66" s="37">
        <v>3</v>
      </c>
      <c r="AR66" s="37">
        <v>3</v>
      </c>
      <c r="AS66" s="37"/>
      <c r="BF66" t="s">
        <v>127</v>
      </c>
      <c r="BG66" t="s">
        <v>789</v>
      </c>
    </row>
    <row r="67" spans="1:59" x14ac:dyDescent="0.35">
      <c r="A67">
        <v>47</v>
      </c>
      <c r="B67">
        <v>66</v>
      </c>
      <c r="C67">
        <v>0.56999999999999995</v>
      </c>
      <c r="D67" t="s">
        <v>591</v>
      </c>
      <c r="E67" t="s">
        <v>8</v>
      </c>
      <c r="F67" t="s">
        <v>420</v>
      </c>
      <c r="H67" t="s">
        <v>304</v>
      </c>
      <c r="I67" t="s">
        <v>305</v>
      </c>
      <c r="K67" t="s">
        <v>408</v>
      </c>
      <c r="L67" t="s">
        <v>408</v>
      </c>
      <c r="N67" s="24">
        <f t="shared" ref="N67:N81" si="1">_xlfn.F.DIST.RT(C67,AQ67,T67)</f>
        <v>0.63753745808480122</v>
      </c>
      <c r="O67" s="24">
        <v>1</v>
      </c>
      <c r="Q67" t="s">
        <v>504</v>
      </c>
      <c r="R67" t="s">
        <v>1205</v>
      </c>
      <c r="T67" s="9">
        <v>47</v>
      </c>
      <c r="U67" s="9">
        <v>0</v>
      </c>
      <c r="AA67" t="s">
        <v>562</v>
      </c>
      <c r="AD67">
        <v>764</v>
      </c>
      <c r="AF67" t="s">
        <v>581</v>
      </c>
      <c r="AG67" t="s">
        <v>546</v>
      </c>
      <c r="AI67" s="6">
        <v>39234</v>
      </c>
      <c r="AJ67" s="6">
        <v>39629</v>
      </c>
      <c r="AK67" t="s">
        <v>43</v>
      </c>
      <c r="AQ67" s="37">
        <v>3</v>
      </c>
      <c r="AR67" s="37">
        <v>3</v>
      </c>
      <c r="AS67" s="37"/>
      <c r="BF67" t="s">
        <v>127</v>
      </c>
      <c r="BG67" t="s">
        <v>789</v>
      </c>
    </row>
    <row r="68" spans="1:59" x14ac:dyDescent="0.35">
      <c r="A68">
        <v>47</v>
      </c>
      <c r="B68">
        <v>67</v>
      </c>
      <c r="C68">
        <v>1.24</v>
      </c>
      <c r="D68" t="s">
        <v>591</v>
      </c>
      <c r="E68" t="s">
        <v>8</v>
      </c>
      <c r="F68" t="s">
        <v>420</v>
      </c>
      <c r="H68" t="s">
        <v>304</v>
      </c>
      <c r="I68" t="s">
        <v>305</v>
      </c>
      <c r="K68" t="s">
        <v>408</v>
      </c>
      <c r="L68" t="s">
        <v>408</v>
      </c>
      <c r="N68" s="24">
        <f t="shared" si="1"/>
        <v>0.30582355622154894</v>
      </c>
      <c r="O68" s="24">
        <v>1</v>
      </c>
      <c r="Q68" t="s">
        <v>504</v>
      </c>
      <c r="R68" t="s">
        <v>1205</v>
      </c>
      <c r="T68" s="9">
        <v>47</v>
      </c>
      <c r="U68" s="9">
        <v>0</v>
      </c>
      <c r="AA68" t="s">
        <v>562</v>
      </c>
      <c r="AD68">
        <v>764</v>
      </c>
      <c r="AF68" t="s">
        <v>581</v>
      </c>
      <c r="AG68" t="s">
        <v>546</v>
      </c>
      <c r="AI68" s="6">
        <v>39234</v>
      </c>
      <c r="AJ68" s="6">
        <v>39629</v>
      </c>
      <c r="AK68" t="s">
        <v>63</v>
      </c>
      <c r="AQ68" s="37">
        <v>3</v>
      </c>
      <c r="AR68" s="37">
        <v>3</v>
      </c>
      <c r="AS68" s="37"/>
      <c r="BF68" t="s">
        <v>127</v>
      </c>
      <c r="BG68" t="s">
        <v>789</v>
      </c>
    </row>
    <row r="69" spans="1:59" x14ac:dyDescent="0.35">
      <c r="A69">
        <v>47</v>
      </c>
      <c r="B69">
        <v>68</v>
      </c>
      <c r="C69">
        <v>1.33</v>
      </c>
      <c r="D69" t="s">
        <v>591</v>
      </c>
      <c r="E69" t="s">
        <v>8</v>
      </c>
      <c r="F69" t="s">
        <v>420</v>
      </c>
      <c r="H69" t="s">
        <v>304</v>
      </c>
      <c r="I69" t="s">
        <v>305</v>
      </c>
      <c r="K69" t="s">
        <v>408</v>
      </c>
      <c r="L69" t="s">
        <v>408</v>
      </c>
      <c r="N69" s="24">
        <f t="shared" si="1"/>
        <v>0.27587571337055283</v>
      </c>
      <c r="O69" s="24">
        <v>1</v>
      </c>
      <c r="Q69" t="s">
        <v>504</v>
      </c>
      <c r="R69" t="s">
        <v>1205</v>
      </c>
      <c r="T69" s="9">
        <v>47</v>
      </c>
      <c r="U69" s="9">
        <v>0</v>
      </c>
      <c r="AA69" t="s">
        <v>562</v>
      </c>
      <c r="AD69">
        <v>764</v>
      </c>
      <c r="AF69" t="s">
        <v>581</v>
      </c>
      <c r="AG69" t="s">
        <v>546</v>
      </c>
      <c r="AI69" s="6">
        <v>39234</v>
      </c>
      <c r="AJ69" s="6">
        <v>39629</v>
      </c>
      <c r="AK69" t="s">
        <v>44</v>
      </c>
      <c r="AQ69" s="37">
        <v>3</v>
      </c>
      <c r="AR69" s="37">
        <v>3</v>
      </c>
      <c r="AS69" s="37"/>
      <c r="BF69" t="s">
        <v>127</v>
      </c>
      <c r="BG69" t="s">
        <v>789</v>
      </c>
    </row>
    <row r="70" spans="1:59" x14ac:dyDescent="0.35">
      <c r="A70">
        <v>47</v>
      </c>
      <c r="B70">
        <v>69</v>
      </c>
      <c r="C70">
        <v>2.16</v>
      </c>
      <c r="D70" t="s">
        <v>591</v>
      </c>
      <c r="E70" t="s">
        <v>8</v>
      </c>
      <c r="F70" t="s">
        <v>420</v>
      </c>
      <c r="H70" t="s">
        <v>304</v>
      </c>
      <c r="I70" t="s">
        <v>305</v>
      </c>
      <c r="K70" t="s">
        <v>408</v>
      </c>
      <c r="L70" t="s">
        <v>408</v>
      </c>
      <c r="N70" s="24">
        <f t="shared" si="1"/>
        <v>0.10527683802342609</v>
      </c>
      <c r="O70" s="24">
        <v>1</v>
      </c>
      <c r="Q70" t="s">
        <v>504</v>
      </c>
      <c r="R70" t="s">
        <v>1205</v>
      </c>
      <c r="T70" s="9">
        <v>47</v>
      </c>
      <c r="U70" s="9">
        <v>0</v>
      </c>
      <c r="AA70" t="s">
        <v>562</v>
      </c>
      <c r="AD70">
        <v>764</v>
      </c>
      <c r="AF70" t="s">
        <v>581</v>
      </c>
      <c r="AG70" t="s">
        <v>546</v>
      </c>
      <c r="AI70" s="6">
        <v>39234</v>
      </c>
      <c r="AJ70" s="6">
        <v>39629</v>
      </c>
      <c r="AK70" t="s">
        <v>197</v>
      </c>
      <c r="AQ70" s="37">
        <v>3</v>
      </c>
      <c r="AR70" s="37">
        <v>3</v>
      </c>
      <c r="AS70" s="37"/>
      <c r="BF70" t="s">
        <v>127</v>
      </c>
      <c r="BG70" t="s">
        <v>789</v>
      </c>
    </row>
    <row r="71" spans="1:59" x14ac:dyDescent="0.35">
      <c r="A71">
        <v>47</v>
      </c>
      <c r="B71">
        <v>70</v>
      </c>
      <c r="C71">
        <v>2.83</v>
      </c>
      <c r="D71" t="s">
        <v>591</v>
      </c>
      <c r="E71" t="s">
        <v>8</v>
      </c>
      <c r="F71" t="s">
        <v>420</v>
      </c>
      <c r="H71" t="s">
        <v>304</v>
      </c>
      <c r="I71" t="s">
        <v>305</v>
      </c>
      <c r="K71" t="s">
        <v>408</v>
      </c>
      <c r="L71" t="s">
        <v>408</v>
      </c>
      <c r="N71" s="24">
        <f t="shared" si="1"/>
        <v>4.843294771193344E-2</v>
      </c>
      <c r="O71" s="24">
        <v>1</v>
      </c>
      <c r="Q71" t="s">
        <v>504</v>
      </c>
      <c r="R71" t="s">
        <v>1205</v>
      </c>
      <c r="T71" s="9">
        <v>47</v>
      </c>
      <c r="U71" s="9">
        <v>0</v>
      </c>
      <c r="AA71" t="s">
        <v>562</v>
      </c>
      <c r="AC71">
        <v>0.05</v>
      </c>
      <c r="AD71">
        <v>764</v>
      </c>
      <c r="AF71" t="s">
        <v>581</v>
      </c>
      <c r="AG71" t="s">
        <v>546</v>
      </c>
      <c r="AI71" s="6">
        <v>39234</v>
      </c>
      <c r="AJ71" s="6">
        <v>39629</v>
      </c>
      <c r="AK71" t="s">
        <v>190</v>
      </c>
      <c r="AQ71" s="37">
        <v>3</v>
      </c>
      <c r="AR71" s="37">
        <v>3</v>
      </c>
      <c r="AS71" s="37"/>
      <c r="BF71" t="s">
        <v>127</v>
      </c>
      <c r="BG71" t="s">
        <v>789</v>
      </c>
    </row>
    <row r="72" spans="1:59" x14ac:dyDescent="0.35">
      <c r="A72">
        <v>47</v>
      </c>
      <c r="B72">
        <v>71</v>
      </c>
      <c r="C72">
        <v>1.1200000000000001</v>
      </c>
      <c r="D72" t="s">
        <v>591</v>
      </c>
      <c r="E72" t="s">
        <v>8</v>
      </c>
      <c r="F72" t="s">
        <v>420</v>
      </c>
      <c r="H72" t="s">
        <v>304</v>
      </c>
      <c r="I72" t="s">
        <v>305</v>
      </c>
      <c r="K72" t="s">
        <v>408</v>
      </c>
      <c r="L72" t="s">
        <v>408</v>
      </c>
      <c r="N72" s="24">
        <f t="shared" si="1"/>
        <v>0.35052640698880388</v>
      </c>
      <c r="O72" s="24">
        <v>1</v>
      </c>
      <c r="Q72" t="s">
        <v>504</v>
      </c>
      <c r="R72" t="s">
        <v>1205</v>
      </c>
      <c r="T72" s="9">
        <v>47</v>
      </c>
      <c r="U72" s="9">
        <v>0</v>
      </c>
      <c r="AA72" t="s">
        <v>562</v>
      </c>
      <c r="AD72">
        <v>764</v>
      </c>
      <c r="AF72" t="s">
        <v>581</v>
      </c>
      <c r="AG72" t="s">
        <v>546</v>
      </c>
      <c r="AI72" s="6">
        <v>39234</v>
      </c>
      <c r="AJ72" s="6">
        <v>39629</v>
      </c>
      <c r="AK72" t="s">
        <v>112</v>
      </c>
      <c r="AQ72" s="37">
        <v>3</v>
      </c>
      <c r="AR72" s="37">
        <v>3</v>
      </c>
      <c r="AS72" s="37"/>
      <c r="BF72" t="s">
        <v>127</v>
      </c>
      <c r="BG72" t="s">
        <v>789</v>
      </c>
    </row>
    <row r="73" spans="1:59" x14ac:dyDescent="0.35">
      <c r="A73">
        <v>47</v>
      </c>
      <c r="B73">
        <v>72</v>
      </c>
      <c r="C73">
        <v>1.44</v>
      </c>
      <c r="D73" t="s">
        <v>591</v>
      </c>
      <c r="E73" t="s">
        <v>8</v>
      </c>
      <c r="F73" t="s">
        <v>420</v>
      </c>
      <c r="H73" t="s">
        <v>304</v>
      </c>
      <c r="I73" t="s">
        <v>305</v>
      </c>
      <c r="K73" t="s">
        <v>408</v>
      </c>
      <c r="L73" t="s">
        <v>408</v>
      </c>
      <c r="N73" s="24">
        <f t="shared" si="1"/>
        <v>0.24306495619506965</v>
      </c>
      <c r="O73" s="24">
        <v>1</v>
      </c>
      <c r="Q73" t="s">
        <v>504</v>
      </c>
      <c r="R73" t="s">
        <v>1205</v>
      </c>
      <c r="T73" s="9">
        <v>47</v>
      </c>
      <c r="U73" s="9">
        <v>0</v>
      </c>
      <c r="AA73" t="s">
        <v>562</v>
      </c>
      <c r="AD73">
        <v>764</v>
      </c>
      <c r="AF73" t="s">
        <v>581</v>
      </c>
      <c r="AG73" t="s">
        <v>546</v>
      </c>
      <c r="AI73" s="6">
        <v>39234</v>
      </c>
      <c r="AJ73" s="6">
        <v>39629</v>
      </c>
      <c r="AK73" t="s">
        <v>11</v>
      </c>
      <c r="AQ73" s="37">
        <v>3</v>
      </c>
      <c r="AR73" s="37">
        <v>3</v>
      </c>
      <c r="AS73" s="37"/>
      <c r="BF73" t="s">
        <v>127</v>
      </c>
      <c r="BG73" t="s">
        <v>789</v>
      </c>
    </row>
    <row r="74" spans="1:59" x14ac:dyDescent="0.35">
      <c r="A74">
        <v>47</v>
      </c>
      <c r="B74">
        <v>73</v>
      </c>
      <c r="C74">
        <v>0.51</v>
      </c>
      <c r="D74" t="s">
        <v>591</v>
      </c>
      <c r="E74" t="s">
        <v>8</v>
      </c>
      <c r="F74" t="s">
        <v>464</v>
      </c>
      <c r="H74" t="s">
        <v>304</v>
      </c>
      <c r="I74" t="s">
        <v>306</v>
      </c>
      <c r="K74" t="s">
        <v>408</v>
      </c>
      <c r="L74" t="s">
        <v>408</v>
      </c>
      <c r="N74" s="24">
        <f t="shared" si="1"/>
        <v>0.67732666355165938</v>
      </c>
      <c r="O74" s="24">
        <v>1</v>
      </c>
      <c r="Q74" t="s">
        <v>504</v>
      </c>
      <c r="R74" t="s">
        <v>1205</v>
      </c>
      <c r="T74" s="9">
        <v>47</v>
      </c>
      <c r="U74" s="9">
        <v>0</v>
      </c>
      <c r="AA74" t="s">
        <v>562</v>
      </c>
      <c r="AD74">
        <v>764</v>
      </c>
      <c r="AF74" t="s">
        <v>581</v>
      </c>
      <c r="AG74" t="s">
        <v>546</v>
      </c>
      <c r="AI74" s="6">
        <v>39234</v>
      </c>
      <c r="AJ74" s="6">
        <v>39629</v>
      </c>
      <c r="AK74" t="s">
        <v>41</v>
      </c>
      <c r="AQ74" s="37">
        <v>3</v>
      </c>
      <c r="AR74" s="37">
        <v>3</v>
      </c>
      <c r="AS74" s="37"/>
      <c r="BF74" t="s">
        <v>127</v>
      </c>
      <c r="BG74" t="s">
        <v>789</v>
      </c>
    </row>
    <row r="75" spans="1:59" x14ac:dyDescent="0.35">
      <c r="A75">
        <v>47</v>
      </c>
      <c r="B75">
        <v>74</v>
      </c>
      <c r="C75">
        <v>0.67</v>
      </c>
      <c r="D75" t="s">
        <v>591</v>
      </c>
      <c r="E75" t="s">
        <v>8</v>
      </c>
      <c r="F75" t="s">
        <v>464</v>
      </c>
      <c r="H75" t="s">
        <v>304</v>
      </c>
      <c r="I75" t="s">
        <v>306</v>
      </c>
      <c r="K75" t="s">
        <v>408</v>
      </c>
      <c r="L75" t="s">
        <v>408</v>
      </c>
      <c r="N75" s="24">
        <f t="shared" si="1"/>
        <v>0.57471598090900233</v>
      </c>
      <c r="O75" s="24">
        <v>1</v>
      </c>
      <c r="Q75" t="s">
        <v>504</v>
      </c>
      <c r="R75" t="s">
        <v>1205</v>
      </c>
      <c r="T75" s="9">
        <v>47</v>
      </c>
      <c r="U75" s="9">
        <v>0</v>
      </c>
      <c r="AA75" t="s">
        <v>562</v>
      </c>
      <c r="AD75">
        <v>764</v>
      </c>
      <c r="AF75" t="s">
        <v>581</v>
      </c>
      <c r="AG75" t="s">
        <v>546</v>
      </c>
      <c r="AI75" s="6">
        <v>39234</v>
      </c>
      <c r="AJ75" s="6">
        <v>39629</v>
      </c>
      <c r="AK75" t="s">
        <v>43</v>
      </c>
      <c r="AQ75" s="37">
        <v>3</v>
      </c>
      <c r="AR75" s="37">
        <v>3</v>
      </c>
      <c r="AS75" s="37"/>
      <c r="BF75" t="s">
        <v>127</v>
      </c>
      <c r="BG75" t="s">
        <v>789</v>
      </c>
    </row>
    <row r="76" spans="1:59" x14ac:dyDescent="0.35">
      <c r="A76">
        <v>47</v>
      </c>
      <c r="B76">
        <v>75</v>
      </c>
      <c r="C76">
        <v>4.55</v>
      </c>
      <c r="D76" t="s">
        <v>591</v>
      </c>
      <c r="E76" t="s">
        <v>8</v>
      </c>
      <c r="F76" t="s">
        <v>464</v>
      </c>
      <c r="H76" t="s">
        <v>304</v>
      </c>
      <c r="I76" t="s">
        <v>306</v>
      </c>
      <c r="K76" t="s">
        <v>408</v>
      </c>
      <c r="L76" t="s">
        <v>408</v>
      </c>
      <c r="N76" s="24">
        <f t="shared" si="1"/>
        <v>7.0243352438845545E-3</v>
      </c>
      <c r="O76" s="24">
        <v>1</v>
      </c>
      <c r="Q76" t="s">
        <v>504</v>
      </c>
      <c r="R76" t="s">
        <v>1205</v>
      </c>
      <c r="T76" s="9">
        <v>47</v>
      </c>
      <c r="U76" s="9">
        <v>0</v>
      </c>
      <c r="AA76" t="s">
        <v>562</v>
      </c>
      <c r="AC76">
        <v>0.01</v>
      </c>
      <c r="AD76">
        <v>764</v>
      </c>
      <c r="AF76" t="s">
        <v>581</v>
      </c>
      <c r="AG76" t="s">
        <v>546</v>
      </c>
      <c r="AI76" s="6">
        <v>39234</v>
      </c>
      <c r="AJ76" s="6">
        <v>39629</v>
      </c>
      <c r="AK76" t="s">
        <v>63</v>
      </c>
      <c r="AQ76" s="37">
        <v>3</v>
      </c>
      <c r="AR76" s="37">
        <v>3</v>
      </c>
      <c r="AS76" s="37"/>
      <c r="BF76" t="s">
        <v>127</v>
      </c>
      <c r="BG76" t="s">
        <v>789</v>
      </c>
    </row>
    <row r="77" spans="1:59" x14ac:dyDescent="0.35">
      <c r="A77">
        <v>47</v>
      </c>
      <c r="B77">
        <v>76</v>
      </c>
      <c r="C77">
        <v>0.26</v>
      </c>
      <c r="D77" t="s">
        <v>591</v>
      </c>
      <c r="E77" t="s">
        <v>8</v>
      </c>
      <c r="F77" t="s">
        <v>464</v>
      </c>
      <c r="H77" t="s">
        <v>304</v>
      </c>
      <c r="I77" t="s">
        <v>306</v>
      </c>
      <c r="K77" t="s">
        <v>408</v>
      </c>
      <c r="L77" t="s">
        <v>408</v>
      </c>
      <c r="N77" s="24">
        <f t="shared" si="1"/>
        <v>0.85382829468774757</v>
      </c>
      <c r="O77" s="24">
        <v>1</v>
      </c>
      <c r="Q77" t="s">
        <v>504</v>
      </c>
      <c r="R77" t="s">
        <v>1205</v>
      </c>
      <c r="T77" s="9">
        <v>47</v>
      </c>
      <c r="U77" s="9">
        <v>0</v>
      </c>
      <c r="AA77" t="s">
        <v>562</v>
      </c>
      <c r="AD77">
        <v>764</v>
      </c>
      <c r="AF77" t="s">
        <v>581</v>
      </c>
      <c r="AG77" t="s">
        <v>546</v>
      </c>
      <c r="AI77" s="6">
        <v>39234</v>
      </c>
      <c r="AJ77" s="6">
        <v>39629</v>
      </c>
      <c r="AK77" t="s">
        <v>44</v>
      </c>
      <c r="AQ77" s="37">
        <v>3</v>
      </c>
      <c r="AR77" s="37">
        <v>3</v>
      </c>
      <c r="AS77" s="37"/>
      <c r="BF77" t="s">
        <v>127</v>
      </c>
      <c r="BG77" t="s">
        <v>789</v>
      </c>
    </row>
    <row r="78" spans="1:59" x14ac:dyDescent="0.35">
      <c r="A78">
        <v>47</v>
      </c>
      <c r="B78">
        <v>77</v>
      </c>
      <c r="C78">
        <v>0.98</v>
      </c>
      <c r="D78" t="s">
        <v>591</v>
      </c>
      <c r="E78" t="s">
        <v>8</v>
      </c>
      <c r="F78" t="s">
        <v>464</v>
      </c>
      <c r="H78" t="s">
        <v>304</v>
      </c>
      <c r="I78" t="s">
        <v>306</v>
      </c>
      <c r="K78" t="s">
        <v>408</v>
      </c>
      <c r="L78" t="s">
        <v>408</v>
      </c>
      <c r="N78" s="24">
        <f t="shared" si="1"/>
        <v>0.41023816601532681</v>
      </c>
      <c r="O78" s="24">
        <v>1</v>
      </c>
      <c r="Q78" t="s">
        <v>504</v>
      </c>
      <c r="R78" t="s">
        <v>1205</v>
      </c>
      <c r="T78" s="9">
        <v>47</v>
      </c>
      <c r="U78" s="9">
        <v>0</v>
      </c>
      <c r="AA78" t="s">
        <v>562</v>
      </c>
      <c r="AD78">
        <v>764</v>
      </c>
      <c r="AF78" t="s">
        <v>581</v>
      </c>
      <c r="AG78" t="s">
        <v>546</v>
      </c>
      <c r="AI78" s="6">
        <v>39234</v>
      </c>
      <c r="AJ78" s="6">
        <v>39629</v>
      </c>
      <c r="AK78" t="s">
        <v>197</v>
      </c>
      <c r="AQ78" s="37">
        <v>3</v>
      </c>
      <c r="AR78" s="37">
        <v>3</v>
      </c>
      <c r="AS78" s="37"/>
      <c r="BF78" t="s">
        <v>127</v>
      </c>
      <c r="BG78" t="s">
        <v>789</v>
      </c>
    </row>
    <row r="79" spans="1:59" x14ac:dyDescent="0.35">
      <c r="A79">
        <v>47</v>
      </c>
      <c r="B79">
        <v>78</v>
      </c>
      <c r="C79">
        <v>0.6</v>
      </c>
      <c r="D79" t="s">
        <v>591</v>
      </c>
      <c r="E79" t="s">
        <v>8</v>
      </c>
      <c r="F79" t="s">
        <v>464</v>
      </c>
      <c r="H79" t="s">
        <v>304</v>
      </c>
      <c r="I79" t="s">
        <v>306</v>
      </c>
      <c r="K79" t="s">
        <v>408</v>
      </c>
      <c r="L79" t="s">
        <v>408</v>
      </c>
      <c r="N79" s="24">
        <f t="shared" si="1"/>
        <v>0.61821433180291874</v>
      </c>
      <c r="O79" s="24">
        <v>1</v>
      </c>
      <c r="Q79" t="s">
        <v>504</v>
      </c>
      <c r="R79" t="s">
        <v>1205</v>
      </c>
      <c r="T79" s="9">
        <v>47</v>
      </c>
      <c r="U79" s="9">
        <v>0</v>
      </c>
      <c r="AA79" t="s">
        <v>562</v>
      </c>
      <c r="AD79">
        <v>764</v>
      </c>
      <c r="AF79" t="s">
        <v>581</v>
      </c>
      <c r="AG79" t="s">
        <v>546</v>
      </c>
      <c r="AI79" s="6">
        <v>39234</v>
      </c>
      <c r="AJ79" s="6">
        <v>39629</v>
      </c>
      <c r="AK79" t="s">
        <v>190</v>
      </c>
      <c r="AQ79" s="37">
        <v>3</v>
      </c>
      <c r="AR79" s="37">
        <v>3</v>
      </c>
      <c r="AS79" s="37"/>
      <c r="BF79" t="s">
        <v>127</v>
      </c>
      <c r="BG79" t="s">
        <v>789</v>
      </c>
    </row>
    <row r="80" spans="1:59" x14ac:dyDescent="0.35">
      <c r="A80">
        <v>47</v>
      </c>
      <c r="B80">
        <v>79</v>
      </c>
      <c r="C80">
        <v>0.39</v>
      </c>
      <c r="D80" t="s">
        <v>591</v>
      </c>
      <c r="E80" t="s">
        <v>8</v>
      </c>
      <c r="F80" t="s">
        <v>464</v>
      </c>
      <c r="H80" t="s">
        <v>304</v>
      </c>
      <c r="I80" t="s">
        <v>306</v>
      </c>
      <c r="K80" t="s">
        <v>408</v>
      </c>
      <c r="L80" t="s">
        <v>408</v>
      </c>
      <c r="N80" s="24">
        <f t="shared" si="1"/>
        <v>0.76072847699997337</v>
      </c>
      <c r="O80" s="24">
        <v>1</v>
      </c>
      <c r="Q80" t="s">
        <v>504</v>
      </c>
      <c r="R80" t="s">
        <v>1205</v>
      </c>
      <c r="T80" s="9">
        <v>47</v>
      </c>
      <c r="U80" s="9">
        <v>0</v>
      </c>
      <c r="AA80" t="s">
        <v>562</v>
      </c>
      <c r="AD80">
        <v>764</v>
      </c>
      <c r="AF80" t="s">
        <v>581</v>
      </c>
      <c r="AG80" t="s">
        <v>546</v>
      </c>
      <c r="AI80" s="6">
        <v>39234</v>
      </c>
      <c r="AJ80" s="6">
        <v>39629</v>
      </c>
      <c r="AK80" t="s">
        <v>112</v>
      </c>
      <c r="AQ80" s="37">
        <v>3</v>
      </c>
      <c r="AR80" s="37">
        <v>3</v>
      </c>
      <c r="AS80" s="37"/>
      <c r="BF80" t="s">
        <v>127</v>
      </c>
      <c r="BG80" t="s">
        <v>789</v>
      </c>
    </row>
    <row r="81" spans="1:59" x14ac:dyDescent="0.35">
      <c r="A81">
        <v>47</v>
      </c>
      <c r="B81">
        <v>80</v>
      </c>
      <c r="C81">
        <v>1.71</v>
      </c>
      <c r="D81" t="s">
        <v>591</v>
      </c>
      <c r="E81" t="s">
        <v>8</v>
      </c>
      <c r="F81" t="s">
        <v>464</v>
      </c>
      <c r="H81" t="s">
        <v>304</v>
      </c>
      <c r="I81" t="s">
        <v>306</v>
      </c>
      <c r="K81" t="s">
        <v>408</v>
      </c>
      <c r="L81" t="s">
        <v>408</v>
      </c>
      <c r="N81" s="24">
        <f t="shared" si="1"/>
        <v>0.17776743053370248</v>
      </c>
      <c r="O81" s="24">
        <v>1</v>
      </c>
      <c r="Q81" t="s">
        <v>504</v>
      </c>
      <c r="R81" t="s">
        <v>1205</v>
      </c>
      <c r="T81" s="9">
        <v>47</v>
      </c>
      <c r="U81" s="9">
        <v>0</v>
      </c>
      <c r="AA81" t="s">
        <v>562</v>
      </c>
      <c r="AD81">
        <v>764</v>
      </c>
      <c r="AF81" t="s">
        <v>581</v>
      </c>
      <c r="AG81" t="s">
        <v>546</v>
      </c>
      <c r="AI81" s="6">
        <v>39234</v>
      </c>
      <c r="AJ81" s="6">
        <v>39629</v>
      </c>
      <c r="AK81" t="s">
        <v>11</v>
      </c>
      <c r="AQ81" s="37">
        <v>3</v>
      </c>
      <c r="AR81" s="37">
        <v>3</v>
      </c>
      <c r="AS81" s="37"/>
      <c r="BF81" t="s">
        <v>127</v>
      </c>
      <c r="BG81" t="s">
        <v>789</v>
      </c>
    </row>
  </sheetData>
  <pageMargins left="0.7" right="0.7" top="0.78740157499999996" bottom="0.78740157499999996"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C4FD1-A272-4342-8606-1DDDD193BA52}">
  <dimension ref="A1:BG13"/>
  <sheetViews>
    <sheetView topLeftCell="I1" zoomScale="90" zoomScaleNormal="90" workbookViewId="0">
      <selection activeCell="J17" sqref="J2:J17"/>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48</v>
      </c>
      <c r="B2">
        <v>1</v>
      </c>
      <c r="C2">
        <v>1.24</v>
      </c>
      <c r="D2" t="s">
        <v>591</v>
      </c>
      <c r="E2" t="s">
        <v>402</v>
      </c>
      <c r="F2" t="s">
        <v>8</v>
      </c>
      <c r="H2" t="s">
        <v>308</v>
      </c>
      <c r="I2" t="s">
        <v>536</v>
      </c>
      <c r="K2" t="s">
        <v>408</v>
      </c>
      <c r="L2" t="s">
        <v>408</v>
      </c>
      <c r="N2">
        <v>0.28999999999999998</v>
      </c>
      <c r="O2">
        <v>0</v>
      </c>
      <c r="P2" t="s">
        <v>398</v>
      </c>
      <c r="Q2" t="s">
        <v>504</v>
      </c>
      <c r="R2" s="37" t="s">
        <v>1205</v>
      </c>
      <c r="T2" s="24">
        <f t="shared" ref="T2:T13" si="0">IF(BF2="daily",NETWORKDAYS(AI2,AJ2),IF(BF2="weekly",ROUNDDOWN((AJ2-AI2)/7,0),IF(BF2="monthly",-((YEAR(AI2)-YEAR(AJ2))*12+MONTH(AI2)-MONTH(AJ2)),IF(BF2="quarterly",(-((YEAR(AI2)-YEAR(AJ2))*12+MONTH(AI2)-MONTH(AJ2)))/3,"error"))))</f>
        <v>107</v>
      </c>
      <c r="U2" s="9">
        <v>1</v>
      </c>
      <c r="Z2" t="s">
        <v>58</v>
      </c>
      <c r="AA2" t="s">
        <v>562</v>
      </c>
      <c r="AB2" t="s">
        <v>558</v>
      </c>
      <c r="AD2">
        <v>28</v>
      </c>
      <c r="AF2" t="s">
        <v>546</v>
      </c>
      <c r="AG2" t="s">
        <v>542</v>
      </c>
      <c r="AH2" t="s">
        <v>557</v>
      </c>
      <c r="AI2" s="6">
        <v>36164</v>
      </c>
      <c r="AJ2" s="6">
        <v>39447</v>
      </c>
      <c r="AK2" t="s">
        <v>536</v>
      </c>
      <c r="AQ2" s="37">
        <v>1</v>
      </c>
      <c r="AR2" s="37">
        <v>1</v>
      </c>
      <c r="AT2" t="s">
        <v>310</v>
      </c>
      <c r="AX2">
        <v>1</v>
      </c>
      <c r="BF2" t="s">
        <v>10</v>
      </c>
    </row>
    <row r="3" spans="1:59" x14ac:dyDescent="0.35">
      <c r="A3">
        <v>48</v>
      </c>
      <c r="B3">
        <v>2</v>
      </c>
      <c r="C3">
        <v>0.7</v>
      </c>
      <c r="D3" t="s">
        <v>591</v>
      </c>
      <c r="E3" t="s">
        <v>8</v>
      </c>
      <c r="F3" t="s">
        <v>402</v>
      </c>
      <c r="H3" t="s">
        <v>536</v>
      </c>
      <c r="I3" t="s">
        <v>308</v>
      </c>
      <c r="K3" t="s">
        <v>408</v>
      </c>
      <c r="L3" t="s">
        <v>408</v>
      </c>
      <c r="N3">
        <v>0.5</v>
      </c>
      <c r="O3">
        <v>0</v>
      </c>
      <c r="P3" t="s">
        <v>398</v>
      </c>
      <c r="Q3" t="s">
        <v>504</v>
      </c>
      <c r="R3" s="37" t="s">
        <v>1205</v>
      </c>
      <c r="T3" s="24">
        <f t="shared" si="0"/>
        <v>107</v>
      </c>
      <c r="U3" s="9">
        <v>1</v>
      </c>
      <c r="Z3" t="s">
        <v>58</v>
      </c>
      <c r="AA3" t="s">
        <v>562</v>
      </c>
      <c r="AB3" t="s">
        <v>558</v>
      </c>
      <c r="AD3">
        <v>28</v>
      </c>
      <c r="AF3" t="s">
        <v>542</v>
      </c>
      <c r="AG3" t="s">
        <v>546</v>
      </c>
      <c r="AH3" t="s">
        <v>557</v>
      </c>
      <c r="AI3" s="6">
        <v>36164</v>
      </c>
      <c r="AJ3" s="6">
        <v>39447</v>
      </c>
      <c r="AK3" t="s">
        <v>536</v>
      </c>
      <c r="AQ3" s="37">
        <v>1</v>
      </c>
      <c r="AR3" s="37">
        <v>1</v>
      </c>
      <c r="AU3" t="s">
        <v>310</v>
      </c>
      <c r="AX3">
        <v>1</v>
      </c>
      <c r="BF3" t="s">
        <v>10</v>
      </c>
    </row>
    <row r="4" spans="1:59" x14ac:dyDescent="0.35">
      <c r="A4">
        <v>48</v>
      </c>
      <c r="B4">
        <v>3</v>
      </c>
      <c r="C4">
        <v>0.7</v>
      </c>
      <c r="D4" t="s">
        <v>591</v>
      </c>
      <c r="E4" t="s">
        <v>402</v>
      </c>
      <c r="F4" t="s">
        <v>8</v>
      </c>
      <c r="H4" t="s">
        <v>311</v>
      </c>
      <c r="I4" t="s">
        <v>536</v>
      </c>
      <c r="K4" t="s">
        <v>408</v>
      </c>
      <c r="L4" t="s">
        <v>408</v>
      </c>
      <c r="N4">
        <v>0.5</v>
      </c>
      <c r="O4">
        <v>0</v>
      </c>
      <c r="P4" t="s">
        <v>398</v>
      </c>
      <c r="Q4" t="s">
        <v>504</v>
      </c>
      <c r="R4" s="37" t="s">
        <v>1205</v>
      </c>
      <c r="T4" s="24">
        <f t="shared" si="0"/>
        <v>107</v>
      </c>
      <c r="U4" s="9">
        <v>1</v>
      </c>
      <c r="Z4" t="s">
        <v>58</v>
      </c>
      <c r="AA4" t="s">
        <v>562</v>
      </c>
      <c r="AB4" t="s">
        <v>558</v>
      </c>
      <c r="AD4">
        <v>28</v>
      </c>
      <c r="AF4" t="s">
        <v>546</v>
      </c>
      <c r="AG4" t="s">
        <v>542</v>
      </c>
      <c r="AH4" t="s">
        <v>557</v>
      </c>
      <c r="AI4" s="6">
        <v>36164</v>
      </c>
      <c r="AJ4" s="6">
        <v>39447</v>
      </c>
      <c r="AK4" t="s">
        <v>536</v>
      </c>
      <c r="AQ4" s="37">
        <v>1</v>
      </c>
      <c r="AR4" s="37">
        <v>1</v>
      </c>
      <c r="AT4" t="s">
        <v>310</v>
      </c>
      <c r="AX4">
        <v>1</v>
      </c>
      <c r="BF4" t="s">
        <v>10</v>
      </c>
    </row>
    <row r="5" spans="1:59" x14ac:dyDescent="0.35">
      <c r="A5">
        <v>48</v>
      </c>
      <c r="B5">
        <v>4</v>
      </c>
      <c r="C5">
        <v>0.33</v>
      </c>
      <c r="D5" t="s">
        <v>591</v>
      </c>
      <c r="E5" t="s">
        <v>8</v>
      </c>
      <c r="F5" t="s">
        <v>402</v>
      </c>
      <c r="H5" t="s">
        <v>536</v>
      </c>
      <c r="I5" t="s">
        <v>311</v>
      </c>
      <c r="K5" t="s">
        <v>408</v>
      </c>
      <c r="L5" t="s">
        <v>408</v>
      </c>
      <c r="N5">
        <v>0.72</v>
      </c>
      <c r="O5">
        <v>0</v>
      </c>
      <c r="P5" t="s">
        <v>398</v>
      </c>
      <c r="Q5" t="s">
        <v>504</v>
      </c>
      <c r="R5" s="37" t="s">
        <v>1205</v>
      </c>
      <c r="T5" s="24">
        <f t="shared" si="0"/>
        <v>107</v>
      </c>
      <c r="U5" s="9">
        <v>1</v>
      </c>
      <c r="Z5" t="s">
        <v>58</v>
      </c>
      <c r="AA5" t="s">
        <v>562</v>
      </c>
      <c r="AB5" t="s">
        <v>558</v>
      </c>
      <c r="AD5">
        <v>28</v>
      </c>
      <c r="AF5" t="s">
        <v>542</v>
      </c>
      <c r="AG5" t="s">
        <v>546</v>
      </c>
      <c r="AH5" t="s">
        <v>557</v>
      </c>
      <c r="AI5" s="6">
        <v>36164</v>
      </c>
      <c r="AJ5" s="6">
        <v>39447</v>
      </c>
      <c r="AK5" t="s">
        <v>536</v>
      </c>
      <c r="AQ5" s="37">
        <v>1</v>
      </c>
      <c r="AR5" s="37">
        <v>1</v>
      </c>
      <c r="AU5" t="s">
        <v>310</v>
      </c>
      <c r="AX5">
        <v>1</v>
      </c>
      <c r="BF5" t="s">
        <v>10</v>
      </c>
    </row>
    <row r="6" spans="1:59" x14ac:dyDescent="0.35">
      <c r="A6">
        <v>48</v>
      </c>
      <c r="B6">
        <v>5</v>
      </c>
      <c r="C6">
        <v>1.18</v>
      </c>
      <c r="D6" t="s">
        <v>591</v>
      </c>
      <c r="E6" t="s">
        <v>456</v>
      </c>
      <c r="F6" t="s">
        <v>8</v>
      </c>
      <c r="H6" t="s">
        <v>289</v>
      </c>
      <c r="I6" t="s">
        <v>536</v>
      </c>
      <c r="K6" t="s">
        <v>408</v>
      </c>
      <c r="L6" t="s">
        <v>408</v>
      </c>
      <c r="N6">
        <v>0.31</v>
      </c>
      <c r="O6">
        <v>0</v>
      </c>
      <c r="P6" t="s">
        <v>398</v>
      </c>
      <c r="Q6" t="s">
        <v>504</v>
      </c>
      <c r="R6" s="37" t="s">
        <v>1205</v>
      </c>
      <c r="T6" s="24">
        <f t="shared" si="0"/>
        <v>107</v>
      </c>
      <c r="U6" s="9">
        <v>1</v>
      </c>
      <c r="Z6" t="s">
        <v>58</v>
      </c>
      <c r="AA6" t="s">
        <v>562</v>
      </c>
      <c r="AB6" t="s">
        <v>558</v>
      </c>
      <c r="AD6">
        <v>28</v>
      </c>
      <c r="AG6" t="s">
        <v>542</v>
      </c>
      <c r="AH6" t="s">
        <v>557</v>
      </c>
      <c r="AI6" s="6">
        <v>36164</v>
      </c>
      <c r="AJ6" s="6">
        <v>39447</v>
      </c>
      <c r="AK6" t="s">
        <v>536</v>
      </c>
      <c r="AQ6" s="37">
        <v>1</v>
      </c>
      <c r="AR6" s="37">
        <v>1</v>
      </c>
      <c r="AT6" t="s">
        <v>310</v>
      </c>
      <c r="AX6">
        <v>1</v>
      </c>
      <c r="BF6" t="s">
        <v>10</v>
      </c>
    </row>
    <row r="7" spans="1:59" x14ac:dyDescent="0.35">
      <c r="A7">
        <v>48</v>
      </c>
      <c r="B7">
        <v>6</v>
      </c>
      <c r="C7">
        <v>2.46</v>
      </c>
      <c r="D7" t="s">
        <v>591</v>
      </c>
      <c r="E7" t="s">
        <v>8</v>
      </c>
      <c r="F7" t="s">
        <v>456</v>
      </c>
      <c r="H7" t="s">
        <v>536</v>
      </c>
      <c r="I7" t="s">
        <v>289</v>
      </c>
      <c r="K7" t="s">
        <v>408</v>
      </c>
      <c r="L7" t="s">
        <v>408</v>
      </c>
      <c r="N7">
        <v>0.09</v>
      </c>
      <c r="O7">
        <v>0</v>
      </c>
      <c r="P7" t="s">
        <v>398</v>
      </c>
      <c r="Q7" t="s">
        <v>504</v>
      </c>
      <c r="R7" s="37" t="s">
        <v>1205</v>
      </c>
      <c r="T7" s="24">
        <f t="shared" si="0"/>
        <v>107</v>
      </c>
      <c r="U7" s="9">
        <v>1</v>
      </c>
      <c r="Z7" t="s">
        <v>58</v>
      </c>
      <c r="AA7" t="s">
        <v>562</v>
      </c>
      <c r="AB7" t="s">
        <v>558</v>
      </c>
      <c r="AD7">
        <v>28</v>
      </c>
      <c r="AF7" t="s">
        <v>542</v>
      </c>
      <c r="AH7" t="s">
        <v>557</v>
      </c>
      <c r="AI7" s="6">
        <v>36164</v>
      </c>
      <c r="AJ7" s="6">
        <v>39447</v>
      </c>
      <c r="AK7" t="s">
        <v>536</v>
      </c>
      <c r="AQ7" s="37">
        <v>1</v>
      </c>
      <c r="AR7" s="37">
        <v>1</v>
      </c>
      <c r="AU7" t="s">
        <v>310</v>
      </c>
      <c r="AX7">
        <v>1</v>
      </c>
      <c r="BF7" t="s">
        <v>10</v>
      </c>
    </row>
    <row r="8" spans="1:59" x14ac:dyDescent="0.35">
      <c r="A8">
        <v>48</v>
      </c>
      <c r="B8">
        <v>7</v>
      </c>
      <c r="C8">
        <v>0.2</v>
      </c>
      <c r="D8" t="s">
        <v>591</v>
      </c>
      <c r="E8" t="s">
        <v>458</v>
      </c>
      <c r="F8" t="s">
        <v>8</v>
      </c>
      <c r="H8" t="s">
        <v>309</v>
      </c>
      <c r="I8" t="s">
        <v>536</v>
      </c>
      <c r="L8" t="s">
        <v>408</v>
      </c>
      <c r="N8">
        <v>0.82</v>
      </c>
      <c r="O8">
        <v>0</v>
      </c>
      <c r="P8" t="s">
        <v>398</v>
      </c>
      <c r="Q8" t="s">
        <v>504</v>
      </c>
      <c r="R8" s="37" t="s">
        <v>1205</v>
      </c>
      <c r="T8" s="24">
        <f t="shared" si="0"/>
        <v>107</v>
      </c>
      <c r="U8" s="9">
        <v>1</v>
      </c>
      <c r="Z8" t="s">
        <v>58</v>
      </c>
      <c r="AA8" t="s">
        <v>562</v>
      </c>
      <c r="AB8" t="s">
        <v>558</v>
      </c>
      <c r="AD8">
        <v>28</v>
      </c>
      <c r="AG8" t="s">
        <v>542</v>
      </c>
      <c r="AH8" t="s">
        <v>557</v>
      </c>
      <c r="AI8" s="6">
        <v>36164</v>
      </c>
      <c r="AJ8" s="6">
        <v>39447</v>
      </c>
      <c r="AK8" t="s">
        <v>536</v>
      </c>
      <c r="AQ8" s="37">
        <v>1</v>
      </c>
      <c r="AR8" s="37">
        <v>1</v>
      </c>
      <c r="AT8" t="s">
        <v>310</v>
      </c>
      <c r="AX8">
        <v>1</v>
      </c>
      <c r="BF8" t="s">
        <v>10</v>
      </c>
    </row>
    <row r="9" spans="1:59" x14ac:dyDescent="0.35">
      <c r="A9">
        <v>48</v>
      </c>
      <c r="B9">
        <v>8</v>
      </c>
      <c r="C9">
        <v>0.84</v>
      </c>
      <c r="D9" t="s">
        <v>591</v>
      </c>
      <c r="E9" t="s">
        <v>8</v>
      </c>
      <c r="F9" t="s">
        <v>458</v>
      </c>
      <c r="H9" t="s">
        <v>536</v>
      </c>
      <c r="I9" t="s">
        <v>309</v>
      </c>
      <c r="K9" t="s">
        <v>408</v>
      </c>
      <c r="N9">
        <v>0.43</v>
      </c>
      <c r="O9">
        <v>0</v>
      </c>
      <c r="P9" t="s">
        <v>398</v>
      </c>
      <c r="Q9" t="s">
        <v>504</v>
      </c>
      <c r="R9" s="37" t="s">
        <v>1205</v>
      </c>
      <c r="T9" s="24">
        <f t="shared" si="0"/>
        <v>107</v>
      </c>
      <c r="U9" s="9">
        <v>1</v>
      </c>
      <c r="Z9" t="s">
        <v>58</v>
      </c>
      <c r="AA9" t="s">
        <v>562</v>
      </c>
      <c r="AB9" t="s">
        <v>558</v>
      </c>
      <c r="AD9">
        <v>28</v>
      </c>
      <c r="AF9" t="s">
        <v>542</v>
      </c>
      <c r="AH9" t="s">
        <v>557</v>
      </c>
      <c r="AI9" s="6">
        <v>36164</v>
      </c>
      <c r="AJ9" s="6">
        <v>39447</v>
      </c>
      <c r="AK9" t="s">
        <v>536</v>
      </c>
      <c r="AQ9" s="37">
        <v>1</v>
      </c>
      <c r="AR9" s="37">
        <v>1</v>
      </c>
      <c r="AU9" t="s">
        <v>310</v>
      </c>
      <c r="AX9">
        <v>1</v>
      </c>
      <c r="BF9" t="s">
        <v>10</v>
      </c>
    </row>
    <row r="10" spans="1:59" x14ac:dyDescent="0.35">
      <c r="A10">
        <v>48</v>
      </c>
      <c r="B10">
        <v>9</v>
      </c>
      <c r="C10">
        <v>7.45</v>
      </c>
      <c r="D10" t="s">
        <v>591</v>
      </c>
      <c r="E10" t="s">
        <v>520</v>
      </c>
      <c r="F10" t="s">
        <v>8</v>
      </c>
      <c r="H10" t="s">
        <v>640</v>
      </c>
      <c r="I10" t="s">
        <v>536</v>
      </c>
      <c r="L10" t="s">
        <v>408</v>
      </c>
      <c r="N10">
        <v>0</v>
      </c>
      <c r="O10">
        <v>0</v>
      </c>
      <c r="P10" t="s">
        <v>398</v>
      </c>
      <c r="Q10" t="s">
        <v>504</v>
      </c>
      <c r="R10" s="37" t="s">
        <v>1205</v>
      </c>
      <c r="T10" s="24">
        <f t="shared" si="0"/>
        <v>107</v>
      </c>
      <c r="U10" s="9">
        <v>1</v>
      </c>
      <c r="Z10" t="s">
        <v>58</v>
      </c>
      <c r="AA10" t="s">
        <v>562</v>
      </c>
      <c r="AB10" t="s">
        <v>558</v>
      </c>
      <c r="AD10">
        <v>28</v>
      </c>
      <c r="AF10" t="s">
        <v>641</v>
      </c>
      <c r="AG10" t="s">
        <v>542</v>
      </c>
      <c r="AH10" t="s">
        <v>557</v>
      </c>
      <c r="AI10" s="6">
        <v>36164</v>
      </c>
      <c r="AJ10" s="6">
        <v>39447</v>
      </c>
      <c r="AK10" t="s">
        <v>536</v>
      </c>
      <c r="AQ10" s="37">
        <v>1</v>
      </c>
      <c r="AR10" s="37">
        <v>1</v>
      </c>
      <c r="AT10" t="s">
        <v>310</v>
      </c>
      <c r="AX10">
        <v>1</v>
      </c>
      <c r="BF10" t="s">
        <v>10</v>
      </c>
    </row>
    <row r="11" spans="1:59" x14ac:dyDescent="0.35">
      <c r="A11">
        <v>48</v>
      </c>
      <c r="B11">
        <v>10</v>
      </c>
      <c r="C11">
        <v>2.4</v>
      </c>
      <c r="D11" t="s">
        <v>591</v>
      </c>
      <c r="E11" t="s">
        <v>8</v>
      </c>
      <c r="F11" t="s">
        <v>520</v>
      </c>
      <c r="H11" t="s">
        <v>536</v>
      </c>
      <c r="I11" t="s">
        <v>640</v>
      </c>
      <c r="K11" t="s">
        <v>408</v>
      </c>
      <c r="N11">
        <v>0.09</v>
      </c>
      <c r="O11">
        <v>0</v>
      </c>
      <c r="P11" t="s">
        <v>398</v>
      </c>
      <c r="Q11" t="s">
        <v>504</v>
      </c>
      <c r="R11" s="37" t="s">
        <v>1205</v>
      </c>
      <c r="T11" s="24">
        <f t="shared" si="0"/>
        <v>107</v>
      </c>
      <c r="U11" s="9">
        <v>1</v>
      </c>
      <c r="Z11" t="s">
        <v>58</v>
      </c>
      <c r="AA11" t="s">
        <v>562</v>
      </c>
      <c r="AB11" t="s">
        <v>558</v>
      </c>
      <c r="AD11">
        <v>28</v>
      </c>
      <c r="AF11" t="s">
        <v>542</v>
      </c>
      <c r="AG11" t="s">
        <v>641</v>
      </c>
      <c r="AH11" t="s">
        <v>557</v>
      </c>
      <c r="AI11" s="6">
        <v>36164</v>
      </c>
      <c r="AJ11" s="6">
        <v>39447</v>
      </c>
      <c r="AK11" t="s">
        <v>536</v>
      </c>
      <c r="AQ11" s="37">
        <v>1</v>
      </c>
      <c r="AR11" s="37">
        <v>1</v>
      </c>
      <c r="AU11" t="s">
        <v>310</v>
      </c>
      <c r="AX11">
        <v>1</v>
      </c>
      <c r="BF11" t="s">
        <v>10</v>
      </c>
    </row>
    <row r="12" spans="1:59" x14ac:dyDescent="0.35">
      <c r="A12">
        <v>48</v>
      </c>
      <c r="B12">
        <v>11</v>
      </c>
      <c r="C12">
        <v>0.33</v>
      </c>
      <c r="D12" t="s">
        <v>591</v>
      </c>
      <c r="E12" t="s">
        <v>521</v>
      </c>
      <c r="F12" t="s">
        <v>8</v>
      </c>
      <c r="H12" t="s">
        <v>672</v>
      </c>
      <c r="I12" t="s">
        <v>536</v>
      </c>
      <c r="L12" t="s">
        <v>408</v>
      </c>
      <c r="N12">
        <v>0.72</v>
      </c>
      <c r="O12">
        <v>0</v>
      </c>
      <c r="P12" t="s">
        <v>398</v>
      </c>
      <c r="Q12" t="s">
        <v>504</v>
      </c>
      <c r="R12" s="37" t="s">
        <v>1205</v>
      </c>
      <c r="T12" s="24">
        <f t="shared" si="0"/>
        <v>107</v>
      </c>
      <c r="U12" s="9">
        <v>1</v>
      </c>
      <c r="Z12" t="s">
        <v>58</v>
      </c>
      <c r="AA12" t="s">
        <v>562</v>
      </c>
      <c r="AB12" t="s">
        <v>558</v>
      </c>
      <c r="AD12">
        <v>28</v>
      </c>
      <c r="AF12" t="s">
        <v>641</v>
      </c>
      <c r="AG12" t="s">
        <v>542</v>
      </c>
      <c r="AH12" t="s">
        <v>557</v>
      </c>
      <c r="AI12" s="6">
        <v>36164</v>
      </c>
      <c r="AJ12" s="6">
        <v>39447</v>
      </c>
      <c r="AK12" t="s">
        <v>536</v>
      </c>
      <c r="AQ12" s="37">
        <v>1</v>
      </c>
      <c r="AR12" s="37">
        <v>1</v>
      </c>
      <c r="AT12" t="s">
        <v>310</v>
      </c>
      <c r="AX12">
        <v>1</v>
      </c>
      <c r="BF12" t="s">
        <v>10</v>
      </c>
    </row>
    <row r="13" spans="1:59" x14ac:dyDescent="0.35">
      <c r="A13">
        <v>48</v>
      </c>
      <c r="B13">
        <v>12</v>
      </c>
      <c r="C13">
        <v>6.53</v>
      </c>
      <c r="D13" t="s">
        <v>591</v>
      </c>
      <c r="E13" t="s">
        <v>8</v>
      </c>
      <c r="F13" t="s">
        <v>521</v>
      </c>
      <c r="H13" t="s">
        <v>536</v>
      </c>
      <c r="I13" t="s">
        <v>672</v>
      </c>
      <c r="K13" t="s">
        <v>408</v>
      </c>
      <c r="N13">
        <v>0</v>
      </c>
      <c r="O13">
        <v>0</v>
      </c>
      <c r="P13" t="s">
        <v>398</v>
      </c>
      <c r="Q13" t="s">
        <v>504</v>
      </c>
      <c r="R13" s="37" t="s">
        <v>1205</v>
      </c>
      <c r="T13" s="24">
        <f t="shared" si="0"/>
        <v>107</v>
      </c>
      <c r="U13" s="9">
        <v>1</v>
      </c>
      <c r="Z13" t="s">
        <v>58</v>
      </c>
      <c r="AA13" t="s">
        <v>562</v>
      </c>
      <c r="AB13" t="s">
        <v>558</v>
      </c>
      <c r="AD13">
        <v>28</v>
      </c>
      <c r="AF13" t="s">
        <v>542</v>
      </c>
      <c r="AG13" t="s">
        <v>641</v>
      </c>
      <c r="AH13" t="s">
        <v>557</v>
      </c>
      <c r="AI13" s="6">
        <v>36164</v>
      </c>
      <c r="AJ13" s="6">
        <v>39447</v>
      </c>
      <c r="AK13" t="s">
        <v>536</v>
      </c>
      <c r="AQ13" s="37">
        <v>1</v>
      </c>
      <c r="AR13" s="37">
        <v>1</v>
      </c>
      <c r="AU13" t="s">
        <v>310</v>
      </c>
      <c r="AX13">
        <v>1</v>
      </c>
      <c r="BF13" t="s">
        <v>10</v>
      </c>
    </row>
  </sheetData>
  <pageMargins left="0.7" right="0.7" top="0.78740157499999996" bottom="0.78740157499999996"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AF0DD-5007-4748-883F-ADFC6AC13F04}">
  <dimension ref="A1:BG55"/>
  <sheetViews>
    <sheetView zoomScale="70" zoomScaleNormal="70" workbookViewId="0">
      <selection activeCell="N2" sqref="N2"/>
    </sheetView>
  </sheetViews>
  <sheetFormatPr baseColWidth="10" defaultRowHeight="15.5" x14ac:dyDescent="0.35"/>
  <cols>
    <col min="14" max="14" width="12.58203125" bestFit="1" customWidth="1"/>
    <col min="15" max="15" width="12.582031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49</v>
      </c>
      <c r="B2">
        <v>1</v>
      </c>
      <c r="C2">
        <v>249.92699999999999</v>
      </c>
      <c r="D2" t="s">
        <v>579</v>
      </c>
      <c r="E2" t="s">
        <v>91</v>
      </c>
      <c r="F2" t="s">
        <v>91</v>
      </c>
      <c r="G2" t="s">
        <v>1398</v>
      </c>
      <c r="H2" t="s">
        <v>413</v>
      </c>
      <c r="I2" t="s">
        <v>414</v>
      </c>
      <c r="J2" t="s">
        <v>1397</v>
      </c>
      <c r="K2" t="s">
        <v>408</v>
      </c>
      <c r="L2" t="s">
        <v>409</v>
      </c>
      <c r="M2" t="s">
        <v>503</v>
      </c>
      <c r="N2" s="24">
        <f>_xlfn.F.DIST.RT(C2/AQ2,AQ2,T2)</f>
        <v>1.9561502103506332E-51</v>
      </c>
      <c r="O2" s="24">
        <v>1</v>
      </c>
      <c r="P2" t="s">
        <v>398</v>
      </c>
      <c r="Q2" t="s">
        <v>486</v>
      </c>
      <c r="R2" s="37" t="s">
        <v>1205</v>
      </c>
      <c r="T2" s="24">
        <f>IF(BF2="daily",NETWORKDAYS(AI2,AJ2),IF(BF2="weekly",ROUNDDOWN((AJ2-AI2)/7,0),IF(BF2="monthly",-((YEAR(AI2)-YEAR(AJ2))*12+MONTH(AI2)-MONTH(AJ2)),IF(BF2="quarterly",(-((YEAR(AI2)-YEAR(AJ2))*12+MONTH(AI2)-MONTH(AJ2)))/3,"error"))))</f>
        <v>1739</v>
      </c>
      <c r="U2" s="9">
        <v>1</v>
      </c>
      <c r="X2" s="9"/>
      <c r="Y2" t="s">
        <v>700</v>
      </c>
      <c r="Z2" t="s">
        <v>58</v>
      </c>
      <c r="AA2" t="s">
        <v>562</v>
      </c>
      <c r="AB2" t="s">
        <v>611</v>
      </c>
      <c r="AC2">
        <v>0.01</v>
      </c>
      <c r="AD2">
        <v>44</v>
      </c>
      <c r="AF2" t="s">
        <v>820</v>
      </c>
      <c r="AG2" t="s">
        <v>820</v>
      </c>
      <c r="AI2" s="6">
        <v>37987</v>
      </c>
      <c r="AJ2" s="6">
        <v>40421</v>
      </c>
      <c r="AK2" t="s">
        <v>365</v>
      </c>
      <c r="AM2" t="s">
        <v>187</v>
      </c>
      <c r="AQ2" s="37">
        <v>2</v>
      </c>
      <c r="AR2" s="37">
        <v>2</v>
      </c>
      <c r="AS2" s="37">
        <v>1</v>
      </c>
      <c r="BF2" t="s">
        <v>7</v>
      </c>
    </row>
    <row r="3" spans="1:59" x14ac:dyDescent="0.35">
      <c r="A3">
        <v>49</v>
      </c>
      <c r="B3">
        <v>2</v>
      </c>
      <c r="C3">
        <v>14.705</v>
      </c>
      <c r="D3" t="s">
        <v>579</v>
      </c>
      <c r="E3" t="s">
        <v>91</v>
      </c>
      <c r="F3" t="s">
        <v>91</v>
      </c>
      <c r="G3" t="s">
        <v>1398</v>
      </c>
      <c r="H3" t="s">
        <v>413</v>
      </c>
      <c r="I3" t="s">
        <v>414</v>
      </c>
      <c r="J3" t="s">
        <v>1397</v>
      </c>
      <c r="K3" t="s">
        <v>408</v>
      </c>
      <c r="L3" t="s">
        <v>409</v>
      </c>
      <c r="M3" t="s">
        <v>503</v>
      </c>
      <c r="N3" s="24">
        <f t="shared" ref="N3:N19" si="0">_xlfn.F.DIST.RT(C3/AQ3,AQ3,T3)</f>
        <v>6.6111170605209768E-4</v>
      </c>
      <c r="O3" s="24">
        <v>1</v>
      </c>
      <c r="P3" t="s">
        <v>398</v>
      </c>
      <c r="Q3" t="s">
        <v>486</v>
      </c>
      <c r="R3" s="37" t="s">
        <v>1205</v>
      </c>
      <c r="T3" s="24">
        <f t="shared" ref="T3:T55" si="1">IF(BF3="daily",NETWORKDAYS(AI3,AJ3),IF(BF3="weekly",ROUNDDOWN((AJ3-AI3)/7,0),IF(BF3="monthly",-((YEAR(AI3)-YEAR(AJ3))*12+MONTH(AI3)-MONTH(AJ3)),IF(BF3="quarterly",(-((YEAR(AI3)-YEAR(AJ3))*12+MONTH(AI3)-MONTH(AJ3)))/3,"error"))))</f>
        <v>1739</v>
      </c>
      <c r="U3" s="9">
        <v>1</v>
      </c>
      <c r="X3" s="9"/>
      <c r="Y3" t="s">
        <v>700</v>
      </c>
      <c r="Z3" t="s">
        <v>58</v>
      </c>
      <c r="AA3" t="s">
        <v>562</v>
      </c>
      <c r="AB3" t="s">
        <v>611</v>
      </c>
      <c r="AC3">
        <v>0.01</v>
      </c>
      <c r="AD3">
        <v>44</v>
      </c>
      <c r="AF3" t="s">
        <v>820</v>
      </c>
      <c r="AG3" t="s">
        <v>820</v>
      </c>
      <c r="AI3" s="6">
        <v>37987</v>
      </c>
      <c r="AJ3" s="6">
        <v>40421</v>
      </c>
      <c r="AK3" t="s">
        <v>44</v>
      </c>
      <c r="AM3" t="s">
        <v>187</v>
      </c>
      <c r="AQ3" s="37">
        <v>2</v>
      </c>
      <c r="AR3" s="37">
        <v>2</v>
      </c>
      <c r="AS3" s="37">
        <v>1</v>
      </c>
      <c r="BF3" t="s">
        <v>7</v>
      </c>
    </row>
    <row r="4" spans="1:59" x14ac:dyDescent="0.35">
      <c r="A4">
        <v>49</v>
      </c>
      <c r="B4">
        <v>3</v>
      </c>
      <c r="C4">
        <v>162.084</v>
      </c>
      <c r="D4" t="s">
        <v>579</v>
      </c>
      <c r="E4" t="s">
        <v>91</v>
      </c>
      <c r="F4" t="s">
        <v>91</v>
      </c>
      <c r="G4" t="s">
        <v>1398</v>
      </c>
      <c r="H4" t="s">
        <v>413</v>
      </c>
      <c r="I4" t="s">
        <v>414</v>
      </c>
      <c r="J4" t="s">
        <v>1397</v>
      </c>
      <c r="K4" t="s">
        <v>408</v>
      </c>
      <c r="L4" t="s">
        <v>409</v>
      </c>
      <c r="M4" t="s">
        <v>503</v>
      </c>
      <c r="N4" s="24">
        <f t="shared" si="0"/>
        <v>0</v>
      </c>
      <c r="O4" s="24">
        <v>1</v>
      </c>
      <c r="P4" t="s">
        <v>398</v>
      </c>
      <c r="Q4" t="s">
        <v>486</v>
      </c>
      <c r="R4" s="37" t="s">
        <v>1205</v>
      </c>
      <c r="T4" s="24">
        <f t="shared" si="1"/>
        <v>1739</v>
      </c>
      <c r="U4" s="9">
        <v>1</v>
      </c>
      <c r="X4" s="9"/>
      <c r="Y4" t="s">
        <v>700</v>
      </c>
      <c r="Z4" t="s">
        <v>58</v>
      </c>
      <c r="AA4" t="s">
        <v>562</v>
      </c>
      <c r="AB4" t="s">
        <v>611</v>
      </c>
      <c r="AC4">
        <v>0.01</v>
      </c>
      <c r="AD4">
        <v>44</v>
      </c>
      <c r="AF4" t="s">
        <v>820</v>
      </c>
      <c r="AG4" t="s">
        <v>820</v>
      </c>
      <c r="AI4" s="6">
        <v>37987</v>
      </c>
      <c r="AJ4" s="6">
        <v>40421</v>
      </c>
      <c r="AK4" t="s">
        <v>415</v>
      </c>
      <c r="AM4" t="s">
        <v>187</v>
      </c>
      <c r="AQ4" s="37">
        <v>2</v>
      </c>
      <c r="AR4" s="37">
        <v>2</v>
      </c>
      <c r="AS4" s="37">
        <v>1</v>
      </c>
      <c r="BF4" t="s">
        <v>7</v>
      </c>
    </row>
    <row r="5" spans="1:59" x14ac:dyDescent="0.35">
      <c r="A5">
        <v>49</v>
      </c>
      <c r="B5">
        <v>4</v>
      </c>
      <c r="C5">
        <v>183.096</v>
      </c>
      <c r="D5" t="s">
        <v>579</v>
      </c>
      <c r="E5" t="s">
        <v>91</v>
      </c>
      <c r="F5" t="s">
        <v>91</v>
      </c>
      <c r="G5" t="s">
        <v>1398</v>
      </c>
      <c r="H5" t="s">
        <v>413</v>
      </c>
      <c r="I5" t="s">
        <v>414</v>
      </c>
      <c r="J5" t="s">
        <v>1397</v>
      </c>
      <c r="K5" t="s">
        <v>408</v>
      </c>
      <c r="L5" t="s">
        <v>409</v>
      </c>
      <c r="M5" t="s">
        <v>503</v>
      </c>
      <c r="N5" s="24">
        <f t="shared" si="0"/>
        <v>0</v>
      </c>
      <c r="O5" s="24">
        <v>1</v>
      </c>
      <c r="P5" t="s">
        <v>398</v>
      </c>
      <c r="Q5" t="s">
        <v>486</v>
      </c>
      <c r="R5" s="37" t="s">
        <v>1205</v>
      </c>
      <c r="T5" s="24">
        <f t="shared" si="1"/>
        <v>1739</v>
      </c>
      <c r="U5" s="9">
        <v>1</v>
      </c>
      <c r="X5" s="9"/>
      <c r="Y5" t="s">
        <v>700</v>
      </c>
      <c r="Z5" t="s">
        <v>58</v>
      </c>
      <c r="AA5" t="s">
        <v>562</v>
      </c>
      <c r="AB5" t="s">
        <v>611</v>
      </c>
      <c r="AC5">
        <v>0.01</v>
      </c>
      <c r="AD5">
        <v>44</v>
      </c>
      <c r="AF5" t="s">
        <v>820</v>
      </c>
      <c r="AG5" t="s">
        <v>820</v>
      </c>
      <c r="AI5" s="6">
        <v>37987</v>
      </c>
      <c r="AJ5" s="6">
        <v>40421</v>
      </c>
      <c r="AK5" t="s">
        <v>416</v>
      </c>
      <c r="AM5" t="s">
        <v>187</v>
      </c>
      <c r="AQ5" s="37">
        <v>2</v>
      </c>
      <c r="AR5" s="37">
        <v>2</v>
      </c>
      <c r="AS5" s="37">
        <v>1</v>
      </c>
      <c r="BF5" t="s">
        <v>7</v>
      </c>
    </row>
    <row r="6" spans="1:59" x14ac:dyDescent="0.35">
      <c r="A6">
        <v>49</v>
      </c>
      <c r="B6">
        <v>5</v>
      </c>
      <c r="C6">
        <v>452.14</v>
      </c>
      <c r="D6" t="s">
        <v>579</v>
      </c>
      <c r="E6" t="s">
        <v>91</v>
      </c>
      <c r="F6" t="s">
        <v>91</v>
      </c>
      <c r="G6" t="s">
        <v>1398</v>
      </c>
      <c r="H6" t="s">
        <v>413</v>
      </c>
      <c r="I6" t="s">
        <v>414</v>
      </c>
      <c r="J6" t="s">
        <v>1397</v>
      </c>
      <c r="K6" t="s">
        <v>408</v>
      </c>
      <c r="L6" t="s">
        <v>409</v>
      </c>
      <c r="M6" t="s">
        <v>503</v>
      </c>
      <c r="N6" s="24">
        <f t="shared" si="0"/>
        <v>5.3433179865436483E-88</v>
      </c>
      <c r="O6" s="24">
        <v>1</v>
      </c>
      <c r="P6" t="s">
        <v>398</v>
      </c>
      <c r="Q6" t="s">
        <v>486</v>
      </c>
      <c r="R6" s="37" t="s">
        <v>1205</v>
      </c>
      <c r="T6" s="24">
        <f t="shared" si="1"/>
        <v>1739</v>
      </c>
      <c r="U6" s="9">
        <v>1</v>
      </c>
      <c r="X6" s="9"/>
      <c r="Y6" t="s">
        <v>700</v>
      </c>
      <c r="Z6" t="s">
        <v>58</v>
      </c>
      <c r="AA6" t="s">
        <v>562</v>
      </c>
      <c r="AB6" t="s">
        <v>611</v>
      </c>
      <c r="AC6">
        <v>0.01</v>
      </c>
      <c r="AD6">
        <v>44</v>
      </c>
      <c r="AF6" t="s">
        <v>820</v>
      </c>
      <c r="AG6" t="s">
        <v>820</v>
      </c>
      <c r="AI6" s="6">
        <v>37987</v>
      </c>
      <c r="AJ6" s="6">
        <v>40421</v>
      </c>
      <c r="AK6" t="s">
        <v>189</v>
      </c>
      <c r="AM6" t="s">
        <v>187</v>
      </c>
      <c r="AQ6" s="37">
        <v>2</v>
      </c>
      <c r="AR6" s="37">
        <v>2</v>
      </c>
      <c r="AS6" s="37">
        <v>1</v>
      </c>
      <c r="BF6" t="s">
        <v>7</v>
      </c>
    </row>
    <row r="7" spans="1:59" x14ac:dyDescent="0.35">
      <c r="A7">
        <v>49</v>
      </c>
      <c r="B7">
        <v>6</v>
      </c>
      <c r="C7">
        <v>121.43</v>
      </c>
      <c r="D7" t="s">
        <v>579</v>
      </c>
      <c r="E7" t="s">
        <v>91</v>
      </c>
      <c r="F7" t="s">
        <v>91</v>
      </c>
      <c r="G7" t="s">
        <v>1398</v>
      </c>
      <c r="H7" t="s">
        <v>413</v>
      </c>
      <c r="I7" t="s">
        <v>414</v>
      </c>
      <c r="J7" t="s">
        <v>1397</v>
      </c>
      <c r="K7" t="s">
        <v>408</v>
      </c>
      <c r="L7" t="s">
        <v>409</v>
      </c>
      <c r="M7" t="s">
        <v>503</v>
      </c>
      <c r="N7" s="24">
        <f t="shared" si="0"/>
        <v>0</v>
      </c>
      <c r="O7" s="24">
        <v>1</v>
      </c>
      <c r="P7" t="s">
        <v>398</v>
      </c>
      <c r="Q7" t="s">
        <v>486</v>
      </c>
      <c r="R7" s="37" t="s">
        <v>1205</v>
      </c>
      <c r="T7" s="24">
        <f t="shared" si="1"/>
        <v>1739</v>
      </c>
      <c r="U7" s="9">
        <v>1</v>
      </c>
      <c r="X7" s="9"/>
      <c r="Y7" t="s">
        <v>700</v>
      </c>
      <c r="Z7" t="s">
        <v>58</v>
      </c>
      <c r="AA7" t="s">
        <v>562</v>
      </c>
      <c r="AB7" t="s">
        <v>611</v>
      </c>
      <c r="AC7">
        <v>0.01</v>
      </c>
      <c r="AD7">
        <v>44</v>
      </c>
      <c r="AF7" t="s">
        <v>820</v>
      </c>
      <c r="AG7" t="s">
        <v>820</v>
      </c>
      <c r="AI7" s="6">
        <v>37987</v>
      </c>
      <c r="AJ7" s="6">
        <v>40421</v>
      </c>
      <c r="AK7" t="s">
        <v>188</v>
      </c>
      <c r="AM7" t="s">
        <v>187</v>
      </c>
      <c r="AQ7" s="37">
        <v>2</v>
      </c>
      <c r="AR7" s="37">
        <v>2</v>
      </c>
      <c r="AS7" s="37">
        <v>1</v>
      </c>
      <c r="BF7" t="s">
        <v>7</v>
      </c>
    </row>
    <row r="8" spans="1:59" x14ac:dyDescent="0.35">
      <c r="A8">
        <v>49</v>
      </c>
      <c r="B8">
        <v>7</v>
      </c>
      <c r="C8">
        <v>0.98199999999999998</v>
      </c>
      <c r="D8" t="s">
        <v>579</v>
      </c>
      <c r="E8" t="s">
        <v>91</v>
      </c>
      <c r="F8" t="s">
        <v>91</v>
      </c>
      <c r="G8" t="s">
        <v>1398</v>
      </c>
      <c r="H8" t="s">
        <v>413</v>
      </c>
      <c r="I8" t="s">
        <v>414</v>
      </c>
      <c r="J8" t="s">
        <v>1397</v>
      </c>
      <c r="K8" t="s">
        <v>408</v>
      </c>
      <c r="L8" t="s">
        <v>409</v>
      </c>
      <c r="M8" t="s">
        <v>503</v>
      </c>
      <c r="N8" s="24">
        <f t="shared" si="0"/>
        <v>0.61209889266925122</v>
      </c>
      <c r="O8" s="24">
        <v>1</v>
      </c>
      <c r="P8" t="s">
        <v>398</v>
      </c>
      <c r="Q8" t="s">
        <v>486</v>
      </c>
      <c r="R8" s="37" t="s">
        <v>1205</v>
      </c>
      <c r="T8" s="24">
        <f t="shared" si="1"/>
        <v>1739</v>
      </c>
      <c r="U8" s="9">
        <v>1</v>
      </c>
      <c r="X8" s="9"/>
      <c r="Y8" t="s">
        <v>700</v>
      </c>
      <c r="Z8" t="s">
        <v>58</v>
      </c>
      <c r="AA8" t="s">
        <v>562</v>
      </c>
      <c r="AB8" t="s">
        <v>611</v>
      </c>
      <c r="AD8">
        <v>44</v>
      </c>
      <c r="AF8" t="s">
        <v>820</v>
      </c>
      <c r="AG8" t="s">
        <v>820</v>
      </c>
      <c r="AI8" s="6">
        <v>37987</v>
      </c>
      <c r="AJ8" s="6">
        <v>40421</v>
      </c>
      <c r="AK8" t="s">
        <v>364</v>
      </c>
      <c r="AM8" t="s">
        <v>187</v>
      </c>
      <c r="AQ8" s="37">
        <v>2</v>
      </c>
      <c r="AR8" s="37">
        <v>2</v>
      </c>
      <c r="AS8" s="37">
        <v>1</v>
      </c>
      <c r="BF8" t="s">
        <v>7</v>
      </c>
    </row>
    <row r="9" spans="1:59" x14ac:dyDescent="0.35">
      <c r="A9">
        <v>49</v>
      </c>
      <c r="B9">
        <v>8</v>
      </c>
      <c r="C9">
        <v>62.182000000000002</v>
      </c>
      <c r="D9" t="s">
        <v>579</v>
      </c>
      <c r="E9" t="s">
        <v>91</v>
      </c>
      <c r="F9" t="s">
        <v>91</v>
      </c>
      <c r="G9" t="s">
        <v>1398</v>
      </c>
      <c r="H9" t="s">
        <v>413</v>
      </c>
      <c r="I9" t="s">
        <v>414</v>
      </c>
      <c r="J9" t="s">
        <v>1397</v>
      </c>
      <c r="K9" t="s">
        <v>408</v>
      </c>
      <c r="L9" t="s">
        <v>409</v>
      </c>
      <c r="M9" t="s">
        <v>503</v>
      </c>
      <c r="N9" s="24">
        <f t="shared" si="0"/>
        <v>5.4067861299245124E-14</v>
      </c>
      <c r="O9" s="24">
        <v>1</v>
      </c>
      <c r="P9" t="s">
        <v>398</v>
      </c>
      <c r="Q9" t="s">
        <v>486</v>
      </c>
      <c r="R9" s="37" t="s">
        <v>1205</v>
      </c>
      <c r="T9" s="24">
        <f t="shared" si="1"/>
        <v>1739</v>
      </c>
      <c r="U9" s="9">
        <v>1</v>
      </c>
      <c r="X9" s="9"/>
      <c r="Y9" t="s">
        <v>700</v>
      </c>
      <c r="Z9" t="s">
        <v>58</v>
      </c>
      <c r="AA9" t="s">
        <v>562</v>
      </c>
      <c r="AB9" t="s">
        <v>611</v>
      </c>
      <c r="AC9">
        <v>0.01</v>
      </c>
      <c r="AD9">
        <v>44</v>
      </c>
      <c r="AF9" t="s">
        <v>820</v>
      </c>
      <c r="AG9" t="s">
        <v>820</v>
      </c>
      <c r="AI9" s="6">
        <v>37987</v>
      </c>
      <c r="AJ9" s="6">
        <v>40421</v>
      </c>
      <c r="AK9" t="s">
        <v>63</v>
      </c>
      <c r="AM9" t="s">
        <v>187</v>
      </c>
      <c r="AQ9" s="37">
        <v>2</v>
      </c>
      <c r="AR9" s="37">
        <v>2</v>
      </c>
      <c r="AS9" s="37">
        <v>1</v>
      </c>
      <c r="BF9" t="s">
        <v>7</v>
      </c>
    </row>
    <row r="10" spans="1:59" x14ac:dyDescent="0.35">
      <c r="A10">
        <v>49</v>
      </c>
      <c r="B10">
        <v>9</v>
      </c>
      <c r="C10">
        <v>29.306999999999999</v>
      </c>
      <c r="D10" t="s">
        <v>579</v>
      </c>
      <c r="E10" t="s">
        <v>91</v>
      </c>
      <c r="F10" t="s">
        <v>91</v>
      </c>
      <c r="G10" t="s">
        <v>1398</v>
      </c>
      <c r="H10" t="s">
        <v>413</v>
      </c>
      <c r="I10" t="s">
        <v>414</v>
      </c>
      <c r="J10" t="s">
        <v>1397</v>
      </c>
      <c r="K10" t="s">
        <v>408</v>
      </c>
      <c r="L10" t="s">
        <v>409</v>
      </c>
      <c r="M10" t="s">
        <v>503</v>
      </c>
      <c r="N10" s="24">
        <f t="shared" si="0"/>
        <v>4.8876022484822812E-7</v>
      </c>
      <c r="O10" s="24">
        <v>1</v>
      </c>
      <c r="P10" t="s">
        <v>398</v>
      </c>
      <c r="Q10" t="s">
        <v>486</v>
      </c>
      <c r="R10" s="37" t="s">
        <v>1205</v>
      </c>
      <c r="T10" s="24">
        <f t="shared" si="1"/>
        <v>1739</v>
      </c>
      <c r="U10" s="9">
        <v>1</v>
      </c>
      <c r="X10" s="9"/>
      <c r="Y10" t="s">
        <v>700</v>
      </c>
      <c r="Z10" t="s">
        <v>58</v>
      </c>
      <c r="AA10" t="s">
        <v>562</v>
      </c>
      <c r="AB10" t="s">
        <v>611</v>
      </c>
      <c r="AC10">
        <v>0.01</v>
      </c>
      <c r="AD10">
        <v>44</v>
      </c>
      <c r="AF10" t="s">
        <v>820</v>
      </c>
      <c r="AG10" t="s">
        <v>820</v>
      </c>
      <c r="AI10" s="6">
        <v>37987</v>
      </c>
      <c r="AJ10" s="6">
        <v>40421</v>
      </c>
      <c r="AK10" t="s">
        <v>417</v>
      </c>
      <c r="AM10" t="s">
        <v>187</v>
      </c>
      <c r="AQ10" s="37">
        <v>2</v>
      </c>
      <c r="AR10" s="37">
        <v>2</v>
      </c>
      <c r="AS10" s="37">
        <v>1</v>
      </c>
      <c r="BF10" t="s">
        <v>7</v>
      </c>
    </row>
    <row r="11" spans="1:59" x14ac:dyDescent="0.35">
      <c r="A11">
        <v>49</v>
      </c>
      <c r="B11">
        <v>10</v>
      </c>
      <c r="C11">
        <v>10.124000000000001</v>
      </c>
      <c r="D11" t="s">
        <v>579</v>
      </c>
      <c r="E11" t="s">
        <v>91</v>
      </c>
      <c r="F11" t="s">
        <v>91</v>
      </c>
      <c r="G11" t="s">
        <v>1398</v>
      </c>
      <c r="H11" t="s">
        <v>414</v>
      </c>
      <c r="I11" t="s">
        <v>413</v>
      </c>
      <c r="J11" t="s">
        <v>1397</v>
      </c>
      <c r="K11" t="s">
        <v>409</v>
      </c>
      <c r="L11" t="s">
        <v>408</v>
      </c>
      <c r="M11" t="s">
        <v>503</v>
      </c>
      <c r="N11" s="24">
        <f t="shared" si="0"/>
        <v>6.4265198465122131E-3</v>
      </c>
      <c r="O11" s="24">
        <v>1</v>
      </c>
      <c r="P11" t="s">
        <v>398</v>
      </c>
      <c r="Q11" t="s">
        <v>486</v>
      </c>
      <c r="R11" s="37" t="s">
        <v>1205</v>
      </c>
      <c r="T11" s="24">
        <f t="shared" si="1"/>
        <v>1739</v>
      </c>
      <c r="U11" s="9">
        <v>1</v>
      </c>
      <c r="X11" s="9"/>
      <c r="Y11" t="s">
        <v>700</v>
      </c>
      <c r="Z11" t="s">
        <v>58</v>
      </c>
      <c r="AA11" t="s">
        <v>562</v>
      </c>
      <c r="AB11" t="s">
        <v>611</v>
      </c>
      <c r="AC11">
        <v>0.01</v>
      </c>
      <c r="AD11">
        <v>44</v>
      </c>
      <c r="AF11" t="s">
        <v>820</v>
      </c>
      <c r="AG11" t="s">
        <v>820</v>
      </c>
      <c r="AI11" s="6">
        <v>37987</v>
      </c>
      <c r="AJ11" s="6">
        <v>40421</v>
      </c>
      <c r="AK11" t="s">
        <v>365</v>
      </c>
      <c r="AM11" t="s">
        <v>187</v>
      </c>
      <c r="AQ11" s="37">
        <v>2</v>
      </c>
      <c r="AR11" s="37">
        <v>2</v>
      </c>
      <c r="AS11" s="37">
        <v>1</v>
      </c>
      <c r="BF11" t="s">
        <v>7</v>
      </c>
    </row>
    <row r="12" spans="1:59" x14ac:dyDescent="0.35">
      <c r="A12">
        <v>49</v>
      </c>
      <c r="B12">
        <v>11</v>
      </c>
      <c r="C12">
        <v>0.90200000000000002</v>
      </c>
      <c r="D12" t="s">
        <v>579</v>
      </c>
      <c r="E12" t="s">
        <v>91</v>
      </c>
      <c r="F12" t="s">
        <v>91</v>
      </c>
      <c r="G12" t="s">
        <v>1398</v>
      </c>
      <c r="H12" t="s">
        <v>414</v>
      </c>
      <c r="I12" t="s">
        <v>413</v>
      </c>
      <c r="J12" t="s">
        <v>1397</v>
      </c>
      <c r="K12" t="s">
        <v>409</v>
      </c>
      <c r="L12" t="s">
        <v>408</v>
      </c>
      <c r="M12" t="s">
        <v>503</v>
      </c>
      <c r="N12" s="24">
        <f t="shared" si="0"/>
        <v>0.63706532599714072</v>
      </c>
      <c r="O12" s="24">
        <v>1</v>
      </c>
      <c r="P12" t="s">
        <v>398</v>
      </c>
      <c r="Q12" t="s">
        <v>486</v>
      </c>
      <c r="R12" s="37" t="s">
        <v>1205</v>
      </c>
      <c r="T12" s="24">
        <f t="shared" si="1"/>
        <v>1739</v>
      </c>
      <c r="U12" s="9">
        <v>1</v>
      </c>
      <c r="X12" s="9"/>
      <c r="Y12" t="s">
        <v>700</v>
      </c>
      <c r="Z12" t="s">
        <v>58</v>
      </c>
      <c r="AA12" t="s">
        <v>562</v>
      </c>
      <c r="AB12" t="s">
        <v>611</v>
      </c>
      <c r="AD12">
        <v>44</v>
      </c>
      <c r="AF12" t="s">
        <v>820</v>
      </c>
      <c r="AG12" t="s">
        <v>820</v>
      </c>
      <c r="AI12" s="6">
        <v>37987</v>
      </c>
      <c r="AJ12" s="6">
        <v>40421</v>
      </c>
      <c r="AK12" t="s">
        <v>44</v>
      </c>
      <c r="AM12" t="s">
        <v>187</v>
      </c>
      <c r="AQ12" s="37">
        <v>2</v>
      </c>
      <c r="AR12" s="37">
        <v>2</v>
      </c>
      <c r="AS12" s="37">
        <v>1</v>
      </c>
      <c r="BF12" t="s">
        <v>7</v>
      </c>
    </row>
    <row r="13" spans="1:59" x14ac:dyDescent="0.35">
      <c r="A13">
        <v>49</v>
      </c>
      <c r="B13">
        <v>12</v>
      </c>
      <c r="C13">
        <v>5.7140000000000004</v>
      </c>
      <c r="D13" t="s">
        <v>579</v>
      </c>
      <c r="E13" t="s">
        <v>91</v>
      </c>
      <c r="F13" t="s">
        <v>91</v>
      </c>
      <c r="G13" t="s">
        <v>1398</v>
      </c>
      <c r="H13" t="s">
        <v>414</v>
      </c>
      <c r="I13" t="s">
        <v>413</v>
      </c>
      <c r="J13" t="s">
        <v>1397</v>
      </c>
      <c r="K13" t="s">
        <v>409</v>
      </c>
      <c r="L13" t="s">
        <v>408</v>
      </c>
      <c r="M13" t="s">
        <v>503</v>
      </c>
      <c r="N13" s="24">
        <f t="shared" si="0"/>
        <v>5.7710479797787428E-2</v>
      </c>
      <c r="O13" s="24">
        <v>1</v>
      </c>
      <c r="P13" t="s">
        <v>398</v>
      </c>
      <c r="Q13" t="s">
        <v>486</v>
      </c>
      <c r="R13" s="37" t="s">
        <v>1205</v>
      </c>
      <c r="T13" s="24">
        <f t="shared" si="1"/>
        <v>1739</v>
      </c>
      <c r="U13" s="9">
        <v>1</v>
      </c>
      <c r="X13" s="9"/>
      <c r="Y13" t="s">
        <v>700</v>
      </c>
      <c r="Z13" t="s">
        <v>58</v>
      </c>
      <c r="AA13" t="s">
        <v>562</v>
      </c>
      <c r="AB13" t="s">
        <v>611</v>
      </c>
      <c r="AD13">
        <v>44</v>
      </c>
      <c r="AF13" t="s">
        <v>820</v>
      </c>
      <c r="AG13" t="s">
        <v>820</v>
      </c>
      <c r="AI13" s="6">
        <v>37987</v>
      </c>
      <c r="AJ13" s="6">
        <v>40421</v>
      </c>
      <c r="AK13" t="s">
        <v>415</v>
      </c>
      <c r="AM13" t="s">
        <v>187</v>
      </c>
      <c r="AQ13" s="37">
        <v>2</v>
      </c>
      <c r="AR13" s="37">
        <v>2</v>
      </c>
      <c r="AS13" s="37">
        <v>1</v>
      </c>
      <c r="BF13" t="s">
        <v>7</v>
      </c>
    </row>
    <row r="14" spans="1:59" x14ac:dyDescent="0.35">
      <c r="A14">
        <v>49</v>
      </c>
      <c r="B14">
        <v>13</v>
      </c>
      <c r="C14">
        <v>10.474</v>
      </c>
      <c r="D14" t="s">
        <v>579</v>
      </c>
      <c r="E14" t="s">
        <v>91</v>
      </c>
      <c r="F14" t="s">
        <v>91</v>
      </c>
      <c r="G14" t="s">
        <v>1398</v>
      </c>
      <c r="H14" t="s">
        <v>414</v>
      </c>
      <c r="I14" t="s">
        <v>413</v>
      </c>
      <c r="J14" t="s">
        <v>1397</v>
      </c>
      <c r="K14" t="s">
        <v>409</v>
      </c>
      <c r="L14" t="s">
        <v>408</v>
      </c>
      <c r="M14" t="s">
        <v>503</v>
      </c>
      <c r="N14" s="24">
        <f t="shared" si="0"/>
        <v>5.4003483833645616E-3</v>
      </c>
      <c r="O14" s="24">
        <v>1</v>
      </c>
      <c r="P14" t="s">
        <v>398</v>
      </c>
      <c r="Q14" t="s">
        <v>486</v>
      </c>
      <c r="R14" s="37" t="s">
        <v>1205</v>
      </c>
      <c r="T14" s="24">
        <f t="shared" si="1"/>
        <v>1739</v>
      </c>
      <c r="U14" s="9">
        <v>1</v>
      </c>
      <c r="X14" s="9"/>
      <c r="Y14" t="s">
        <v>700</v>
      </c>
      <c r="Z14" t="s">
        <v>58</v>
      </c>
      <c r="AA14" t="s">
        <v>562</v>
      </c>
      <c r="AB14" t="s">
        <v>611</v>
      </c>
      <c r="AC14">
        <v>0.01</v>
      </c>
      <c r="AD14">
        <v>44</v>
      </c>
      <c r="AF14" t="s">
        <v>820</v>
      </c>
      <c r="AG14" t="s">
        <v>820</v>
      </c>
      <c r="AI14" s="6">
        <v>37987</v>
      </c>
      <c r="AJ14" s="6">
        <v>40421</v>
      </c>
      <c r="AK14" t="s">
        <v>416</v>
      </c>
      <c r="AM14" t="s">
        <v>187</v>
      </c>
      <c r="AQ14" s="37">
        <v>2</v>
      </c>
      <c r="AR14" s="37">
        <v>2</v>
      </c>
      <c r="AS14" s="37">
        <v>1</v>
      </c>
      <c r="BF14" t="s">
        <v>7</v>
      </c>
    </row>
    <row r="15" spans="1:59" x14ac:dyDescent="0.35">
      <c r="A15">
        <v>49</v>
      </c>
      <c r="B15">
        <v>14</v>
      </c>
      <c r="C15">
        <v>11.896000000000001</v>
      </c>
      <c r="D15" t="s">
        <v>579</v>
      </c>
      <c r="E15" t="s">
        <v>91</v>
      </c>
      <c r="F15" t="s">
        <v>91</v>
      </c>
      <c r="G15" t="s">
        <v>1398</v>
      </c>
      <c r="H15" t="s">
        <v>414</v>
      </c>
      <c r="I15" t="s">
        <v>413</v>
      </c>
      <c r="J15" t="s">
        <v>1397</v>
      </c>
      <c r="K15" t="s">
        <v>409</v>
      </c>
      <c r="L15" t="s">
        <v>408</v>
      </c>
      <c r="M15" t="s">
        <v>503</v>
      </c>
      <c r="N15" s="24">
        <f t="shared" si="0"/>
        <v>2.6644755684495092E-3</v>
      </c>
      <c r="O15" s="24">
        <v>1</v>
      </c>
      <c r="P15" t="s">
        <v>398</v>
      </c>
      <c r="Q15" t="s">
        <v>486</v>
      </c>
      <c r="R15" s="37" t="s">
        <v>1205</v>
      </c>
      <c r="T15" s="24">
        <f t="shared" si="1"/>
        <v>1739</v>
      </c>
      <c r="U15" s="9">
        <v>1</v>
      </c>
      <c r="X15" s="9"/>
      <c r="Y15" t="s">
        <v>700</v>
      </c>
      <c r="Z15" t="s">
        <v>58</v>
      </c>
      <c r="AA15" t="s">
        <v>562</v>
      </c>
      <c r="AB15" t="s">
        <v>611</v>
      </c>
      <c r="AC15">
        <v>0.01</v>
      </c>
      <c r="AD15">
        <v>44</v>
      </c>
      <c r="AF15" t="s">
        <v>820</v>
      </c>
      <c r="AG15" t="s">
        <v>820</v>
      </c>
      <c r="AI15" s="6">
        <v>37987</v>
      </c>
      <c r="AJ15" s="6">
        <v>40421</v>
      </c>
      <c r="AK15" t="s">
        <v>189</v>
      </c>
      <c r="AM15" t="s">
        <v>187</v>
      </c>
      <c r="AQ15" s="37">
        <v>2</v>
      </c>
      <c r="AR15" s="37">
        <v>2</v>
      </c>
      <c r="AS15" s="37">
        <v>1</v>
      </c>
      <c r="BF15" t="s">
        <v>7</v>
      </c>
    </row>
    <row r="16" spans="1:59" x14ac:dyDescent="0.35">
      <c r="A16">
        <v>49</v>
      </c>
      <c r="B16">
        <v>15</v>
      </c>
      <c r="C16">
        <v>19.984999999999999</v>
      </c>
      <c r="D16" t="s">
        <v>579</v>
      </c>
      <c r="E16" t="s">
        <v>91</v>
      </c>
      <c r="F16" t="s">
        <v>91</v>
      </c>
      <c r="G16" t="s">
        <v>1398</v>
      </c>
      <c r="H16" t="s">
        <v>414</v>
      </c>
      <c r="I16" t="s">
        <v>413</v>
      </c>
      <c r="J16" t="s">
        <v>1397</v>
      </c>
      <c r="K16" t="s">
        <v>409</v>
      </c>
      <c r="L16" t="s">
        <v>408</v>
      </c>
      <c r="M16" t="s">
        <v>503</v>
      </c>
      <c r="N16" s="24">
        <f t="shared" si="0"/>
        <v>4.842385167791452E-5</v>
      </c>
      <c r="O16" s="24">
        <v>1</v>
      </c>
      <c r="P16" t="s">
        <v>398</v>
      </c>
      <c r="Q16" t="s">
        <v>486</v>
      </c>
      <c r="R16" s="37" t="s">
        <v>1205</v>
      </c>
      <c r="T16" s="24">
        <f t="shared" si="1"/>
        <v>1739</v>
      </c>
      <c r="U16" s="9">
        <v>1</v>
      </c>
      <c r="X16" s="9"/>
      <c r="Y16" t="s">
        <v>700</v>
      </c>
      <c r="Z16" t="s">
        <v>58</v>
      </c>
      <c r="AA16" t="s">
        <v>562</v>
      </c>
      <c r="AB16" t="s">
        <v>611</v>
      </c>
      <c r="AC16">
        <v>0.01</v>
      </c>
      <c r="AD16">
        <v>44</v>
      </c>
      <c r="AF16" t="s">
        <v>820</v>
      </c>
      <c r="AG16" t="s">
        <v>820</v>
      </c>
      <c r="AI16" s="6">
        <v>37987</v>
      </c>
      <c r="AJ16" s="6">
        <v>40421</v>
      </c>
      <c r="AK16" t="s">
        <v>188</v>
      </c>
      <c r="AM16" t="s">
        <v>187</v>
      </c>
      <c r="AQ16" s="37">
        <v>2</v>
      </c>
      <c r="AR16" s="37">
        <v>2</v>
      </c>
      <c r="AS16" s="37">
        <v>1</v>
      </c>
      <c r="BF16" t="s">
        <v>7</v>
      </c>
    </row>
    <row r="17" spans="1:58" x14ac:dyDescent="0.35">
      <c r="A17">
        <v>49</v>
      </c>
      <c r="B17">
        <v>16</v>
      </c>
      <c r="C17">
        <v>0.32100000000000001</v>
      </c>
      <c r="D17" t="s">
        <v>579</v>
      </c>
      <c r="E17" t="s">
        <v>91</v>
      </c>
      <c r="F17" t="s">
        <v>91</v>
      </c>
      <c r="G17" t="s">
        <v>1398</v>
      </c>
      <c r="H17" t="s">
        <v>414</v>
      </c>
      <c r="I17" t="s">
        <v>413</v>
      </c>
      <c r="J17" t="s">
        <v>1397</v>
      </c>
      <c r="K17" t="s">
        <v>409</v>
      </c>
      <c r="L17" t="s">
        <v>408</v>
      </c>
      <c r="M17" t="s">
        <v>503</v>
      </c>
      <c r="N17" s="24">
        <f t="shared" si="0"/>
        <v>0.85173043882607846</v>
      </c>
      <c r="O17" s="24">
        <v>1</v>
      </c>
      <c r="P17" t="s">
        <v>398</v>
      </c>
      <c r="Q17" t="s">
        <v>486</v>
      </c>
      <c r="R17" s="37" t="s">
        <v>1205</v>
      </c>
      <c r="T17" s="24">
        <f t="shared" si="1"/>
        <v>1739</v>
      </c>
      <c r="U17" s="9">
        <v>1</v>
      </c>
      <c r="X17" s="9"/>
      <c r="Y17" t="s">
        <v>700</v>
      </c>
      <c r="Z17" t="s">
        <v>58</v>
      </c>
      <c r="AA17" t="s">
        <v>562</v>
      </c>
      <c r="AB17" t="s">
        <v>611</v>
      </c>
      <c r="AD17">
        <v>44</v>
      </c>
      <c r="AF17" t="s">
        <v>820</v>
      </c>
      <c r="AG17" t="s">
        <v>820</v>
      </c>
      <c r="AI17" s="6">
        <v>37987</v>
      </c>
      <c r="AJ17" s="6">
        <v>40421</v>
      </c>
      <c r="AK17" t="s">
        <v>364</v>
      </c>
      <c r="AM17" t="s">
        <v>187</v>
      </c>
      <c r="AQ17" s="37">
        <v>2</v>
      </c>
      <c r="AR17" s="37">
        <v>2</v>
      </c>
      <c r="AS17" s="37">
        <v>1</v>
      </c>
      <c r="BF17" t="s">
        <v>7</v>
      </c>
    </row>
    <row r="18" spans="1:58" x14ac:dyDescent="0.35">
      <c r="A18">
        <v>49</v>
      </c>
      <c r="B18">
        <v>17</v>
      </c>
      <c r="C18">
        <v>7.2089999999999996</v>
      </c>
      <c r="D18" t="s">
        <v>579</v>
      </c>
      <c r="E18" t="s">
        <v>91</v>
      </c>
      <c r="F18" t="s">
        <v>91</v>
      </c>
      <c r="G18" t="s">
        <v>1398</v>
      </c>
      <c r="H18" t="s">
        <v>414</v>
      </c>
      <c r="I18" t="s">
        <v>413</v>
      </c>
      <c r="J18" t="s">
        <v>1397</v>
      </c>
      <c r="K18" t="s">
        <v>409</v>
      </c>
      <c r="L18" t="s">
        <v>408</v>
      </c>
      <c r="M18" t="s">
        <v>503</v>
      </c>
      <c r="N18" s="24">
        <f t="shared" si="0"/>
        <v>2.7404463377276866E-2</v>
      </c>
      <c r="O18" s="24">
        <v>1</v>
      </c>
      <c r="P18" t="s">
        <v>398</v>
      </c>
      <c r="Q18" t="s">
        <v>486</v>
      </c>
      <c r="R18" s="37" t="s">
        <v>1205</v>
      </c>
      <c r="T18" s="24">
        <f t="shared" si="1"/>
        <v>1739</v>
      </c>
      <c r="U18" s="9">
        <v>1</v>
      </c>
      <c r="X18" s="9"/>
      <c r="Y18" t="s">
        <v>700</v>
      </c>
      <c r="Z18" t="s">
        <v>58</v>
      </c>
      <c r="AA18" t="s">
        <v>562</v>
      </c>
      <c r="AB18" t="s">
        <v>611</v>
      </c>
      <c r="AC18">
        <v>0.05</v>
      </c>
      <c r="AD18">
        <v>44</v>
      </c>
      <c r="AF18" t="s">
        <v>820</v>
      </c>
      <c r="AG18" t="s">
        <v>820</v>
      </c>
      <c r="AI18" s="6">
        <v>37987</v>
      </c>
      <c r="AJ18" s="6">
        <v>40421</v>
      </c>
      <c r="AK18" t="s">
        <v>63</v>
      </c>
      <c r="AM18" t="s">
        <v>187</v>
      </c>
      <c r="AQ18" s="37">
        <v>2</v>
      </c>
      <c r="AR18" s="37">
        <v>2</v>
      </c>
      <c r="AS18" s="37">
        <v>1</v>
      </c>
      <c r="BF18" t="s">
        <v>7</v>
      </c>
    </row>
    <row r="19" spans="1:58" x14ac:dyDescent="0.35">
      <c r="A19">
        <v>49</v>
      </c>
      <c r="B19">
        <v>18</v>
      </c>
      <c r="C19">
        <v>25.495999999999999</v>
      </c>
      <c r="D19" t="s">
        <v>579</v>
      </c>
      <c r="E19" t="s">
        <v>91</v>
      </c>
      <c r="F19" t="s">
        <v>91</v>
      </c>
      <c r="G19" t="s">
        <v>1398</v>
      </c>
      <c r="H19" t="s">
        <v>414</v>
      </c>
      <c r="I19" t="s">
        <v>413</v>
      </c>
      <c r="J19" t="s">
        <v>1397</v>
      </c>
      <c r="K19" t="s">
        <v>409</v>
      </c>
      <c r="L19" t="s">
        <v>408</v>
      </c>
      <c r="M19" t="s">
        <v>503</v>
      </c>
      <c r="N19" s="24">
        <f t="shared" si="0"/>
        <v>3.1901189327943058E-6</v>
      </c>
      <c r="O19" s="24">
        <v>1</v>
      </c>
      <c r="P19" t="s">
        <v>398</v>
      </c>
      <c r="Q19" t="s">
        <v>486</v>
      </c>
      <c r="R19" s="37" t="s">
        <v>1205</v>
      </c>
      <c r="T19" s="24">
        <f t="shared" si="1"/>
        <v>1739</v>
      </c>
      <c r="U19" s="9">
        <v>1</v>
      </c>
      <c r="X19" s="9"/>
      <c r="Y19" t="s">
        <v>700</v>
      </c>
      <c r="Z19" t="s">
        <v>58</v>
      </c>
      <c r="AA19" t="s">
        <v>562</v>
      </c>
      <c r="AB19" t="s">
        <v>611</v>
      </c>
      <c r="AC19">
        <v>0.01</v>
      </c>
      <c r="AD19">
        <v>44</v>
      </c>
      <c r="AF19" t="s">
        <v>820</v>
      </c>
      <c r="AG19" t="s">
        <v>820</v>
      </c>
      <c r="AI19" s="6">
        <v>37987</v>
      </c>
      <c r="AJ19" s="6">
        <v>40421</v>
      </c>
      <c r="AK19" t="s">
        <v>417</v>
      </c>
      <c r="AM19" t="s">
        <v>187</v>
      </c>
      <c r="AQ19" s="37">
        <v>2</v>
      </c>
      <c r="AR19" s="37">
        <v>2</v>
      </c>
      <c r="AS19" s="37">
        <v>1</v>
      </c>
      <c r="BF19" t="s">
        <v>7</v>
      </c>
    </row>
    <row r="20" spans="1:58" x14ac:dyDescent="0.35">
      <c r="A20">
        <v>49</v>
      </c>
      <c r="B20">
        <v>19</v>
      </c>
      <c r="C20">
        <v>147.376</v>
      </c>
      <c r="D20" t="s">
        <v>591</v>
      </c>
      <c r="E20" t="s">
        <v>419</v>
      </c>
      <c r="F20" t="s">
        <v>419</v>
      </c>
      <c r="H20" t="s">
        <v>273</v>
      </c>
      <c r="I20" t="s">
        <v>255</v>
      </c>
      <c r="K20" t="s">
        <v>408</v>
      </c>
      <c r="L20" t="s">
        <v>409</v>
      </c>
      <c r="N20" s="24">
        <f>_xlfn.F.DIST.RT(C20,AQ20,T20)</f>
        <v>7.5055342300605104E-60</v>
      </c>
      <c r="O20" s="24">
        <v>1</v>
      </c>
      <c r="P20" t="s">
        <v>398</v>
      </c>
      <c r="Q20" t="s">
        <v>486</v>
      </c>
      <c r="R20" s="37" t="s">
        <v>1205</v>
      </c>
      <c r="T20" s="24">
        <f t="shared" si="1"/>
        <v>1739</v>
      </c>
      <c r="U20" s="9">
        <v>1</v>
      </c>
      <c r="X20" s="9"/>
      <c r="Y20" t="s">
        <v>700</v>
      </c>
      <c r="Z20" t="s">
        <v>58</v>
      </c>
      <c r="AA20" t="s">
        <v>562</v>
      </c>
      <c r="AB20" t="s">
        <v>611</v>
      </c>
      <c r="AC20">
        <v>0.01</v>
      </c>
      <c r="AD20">
        <v>45</v>
      </c>
      <c r="AF20" t="s">
        <v>820</v>
      </c>
      <c r="AG20" t="s">
        <v>820</v>
      </c>
      <c r="AI20" s="6">
        <v>37987</v>
      </c>
      <c r="AJ20" s="6">
        <v>40421</v>
      </c>
      <c r="AK20" t="s">
        <v>365</v>
      </c>
      <c r="AM20" t="s">
        <v>187</v>
      </c>
      <c r="AQ20" s="37">
        <v>2</v>
      </c>
      <c r="AR20" s="37">
        <v>2</v>
      </c>
      <c r="AS20" s="37">
        <v>0</v>
      </c>
      <c r="BF20" t="s">
        <v>7</v>
      </c>
    </row>
    <row r="21" spans="1:58" x14ac:dyDescent="0.35">
      <c r="A21">
        <v>49</v>
      </c>
      <c r="B21">
        <v>20</v>
      </c>
      <c r="C21">
        <v>17.533999999999999</v>
      </c>
      <c r="D21" t="s">
        <v>591</v>
      </c>
      <c r="E21" t="s">
        <v>419</v>
      </c>
      <c r="F21" t="s">
        <v>419</v>
      </c>
      <c r="H21" t="s">
        <v>273</v>
      </c>
      <c r="I21" t="s">
        <v>255</v>
      </c>
      <c r="K21" t="s">
        <v>408</v>
      </c>
      <c r="L21" t="s">
        <v>409</v>
      </c>
      <c r="N21" s="24">
        <f t="shared" ref="N21:N55" si="2">_xlfn.F.DIST.RT(C21,AQ21,T21)</f>
        <v>2.8896381842891117E-8</v>
      </c>
      <c r="O21" s="24">
        <v>1</v>
      </c>
      <c r="P21" t="s">
        <v>398</v>
      </c>
      <c r="Q21" t="s">
        <v>486</v>
      </c>
      <c r="R21" s="37" t="s">
        <v>1205</v>
      </c>
      <c r="T21" s="24">
        <f t="shared" si="1"/>
        <v>1739</v>
      </c>
      <c r="U21" s="9">
        <v>1</v>
      </c>
      <c r="X21" s="9"/>
      <c r="Y21" t="s">
        <v>700</v>
      </c>
      <c r="Z21" t="s">
        <v>58</v>
      </c>
      <c r="AA21" t="s">
        <v>562</v>
      </c>
      <c r="AB21" t="s">
        <v>611</v>
      </c>
      <c r="AC21">
        <v>0.01</v>
      </c>
      <c r="AD21">
        <v>45</v>
      </c>
      <c r="AF21" t="s">
        <v>820</v>
      </c>
      <c r="AG21" t="s">
        <v>820</v>
      </c>
      <c r="AI21" s="6">
        <v>37987</v>
      </c>
      <c r="AJ21" s="6">
        <v>40421</v>
      </c>
      <c r="AK21" t="s">
        <v>44</v>
      </c>
      <c r="AM21" t="s">
        <v>187</v>
      </c>
      <c r="AQ21" s="37">
        <v>2</v>
      </c>
      <c r="AR21" s="37">
        <v>2</v>
      </c>
      <c r="AS21" s="37">
        <v>0</v>
      </c>
      <c r="BF21" t="s">
        <v>7</v>
      </c>
    </row>
    <row r="22" spans="1:58" x14ac:dyDescent="0.35">
      <c r="A22">
        <v>49</v>
      </c>
      <c r="B22">
        <v>21</v>
      </c>
      <c r="C22">
        <v>100.879</v>
      </c>
      <c r="D22" t="s">
        <v>591</v>
      </c>
      <c r="E22" t="s">
        <v>419</v>
      </c>
      <c r="F22" t="s">
        <v>419</v>
      </c>
      <c r="H22" t="s">
        <v>273</v>
      </c>
      <c r="I22" t="s">
        <v>255</v>
      </c>
      <c r="K22" t="s">
        <v>408</v>
      </c>
      <c r="L22" t="s">
        <v>409</v>
      </c>
      <c r="N22" s="24">
        <f t="shared" si="2"/>
        <v>3.5429682050320407E-42</v>
      </c>
      <c r="O22" s="24">
        <v>1</v>
      </c>
      <c r="P22" t="s">
        <v>398</v>
      </c>
      <c r="Q22" t="s">
        <v>486</v>
      </c>
      <c r="R22" s="37" t="s">
        <v>1205</v>
      </c>
      <c r="T22" s="24">
        <f t="shared" si="1"/>
        <v>1739</v>
      </c>
      <c r="U22" s="9">
        <v>1</v>
      </c>
      <c r="X22" s="9"/>
      <c r="Y22" t="s">
        <v>700</v>
      </c>
      <c r="Z22" t="s">
        <v>58</v>
      </c>
      <c r="AA22" t="s">
        <v>562</v>
      </c>
      <c r="AB22" t="s">
        <v>611</v>
      </c>
      <c r="AC22">
        <v>0.01</v>
      </c>
      <c r="AD22">
        <v>45</v>
      </c>
      <c r="AF22" t="s">
        <v>820</v>
      </c>
      <c r="AG22" t="s">
        <v>820</v>
      </c>
      <c r="AI22" s="6">
        <v>37987</v>
      </c>
      <c r="AJ22" s="6">
        <v>40421</v>
      </c>
      <c r="AK22" t="s">
        <v>415</v>
      </c>
      <c r="AM22" t="s">
        <v>187</v>
      </c>
      <c r="AQ22" s="37">
        <v>2</v>
      </c>
      <c r="AR22" s="37">
        <v>2</v>
      </c>
      <c r="AS22" s="37">
        <v>0</v>
      </c>
      <c r="BF22" t="s">
        <v>7</v>
      </c>
    </row>
    <row r="23" spans="1:58" x14ac:dyDescent="0.35">
      <c r="A23">
        <v>49</v>
      </c>
      <c r="B23">
        <v>22</v>
      </c>
      <c r="C23">
        <v>113.872</v>
      </c>
      <c r="D23" t="s">
        <v>591</v>
      </c>
      <c r="E23" t="s">
        <v>419</v>
      </c>
      <c r="F23" t="s">
        <v>419</v>
      </c>
      <c r="H23" t="s">
        <v>273</v>
      </c>
      <c r="I23" t="s">
        <v>255</v>
      </c>
      <c r="K23" t="s">
        <v>408</v>
      </c>
      <c r="L23" t="s">
        <v>409</v>
      </c>
      <c r="N23" s="24">
        <f t="shared" si="2"/>
        <v>3.3631400281191617E-47</v>
      </c>
      <c r="O23" s="24">
        <v>1</v>
      </c>
      <c r="P23" t="s">
        <v>398</v>
      </c>
      <c r="Q23" t="s">
        <v>486</v>
      </c>
      <c r="R23" s="37" t="s">
        <v>1205</v>
      </c>
      <c r="T23" s="24">
        <f t="shared" si="1"/>
        <v>1739</v>
      </c>
      <c r="U23" s="9">
        <v>1</v>
      </c>
      <c r="X23" s="9"/>
      <c r="Y23" t="s">
        <v>700</v>
      </c>
      <c r="Z23" t="s">
        <v>58</v>
      </c>
      <c r="AA23" t="s">
        <v>562</v>
      </c>
      <c r="AB23" t="s">
        <v>611</v>
      </c>
      <c r="AC23">
        <v>0.01</v>
      </c>
      <c r="AD23">
        <v>45</v>
      </c>
      <c r="AF23" t="s">
        <v>820</v>
      </c>
      <c r="AG23" t="s">
        <v>820</v>
      </c>
      <c r="AI23" s="6">
        <v>37987</v>
      </c>
      <c r="AJ23" s="6">
        <v>40421</v>
      </c>
      <c r="AK23" t="s">
        <v>416</v>
      </c>
      <c r="AM23" t="s">
        <v>187</v>
      </c>
      <c r="AQ23" s="37">
        <v>2</v>
      </c>
      <c r="AR23" s="37">
        <v>2</v>
      </c>
      <c r="AS23" s="37">
        <v>0</v>
      </c>
      <c r="BF23" t="s">
        <v>7</v>
      </c>
    </row>
    <row r="24" spans="1:58" x14ac:dyDescent="0.35">
      <c r="A24">
        <v>49</v>
      </c>
      <c r="B24">
        <v>23</v>
      </c>
      <c r="C24">
        <v>313.78100000000001</v>
      </c>
      <c r="D24" t="s">
        <v>591</v>
      </c>
      <c r="E24" t="s">
        <v>419</v>
      </c>
      <c r="F24" t="s">
        <v>419</v>
      </c>
      <c r="H24" t="s">
        <v>273</v>
      </c>
      <c r="I24" t="s">
        <v>255</v>
      </c>
      <c r="K24" t="s">
        <v>408</v>
      </c>
      <c r="L24" t="s">
        <v>409</v>
      </c>
      <c r="N24" s="24">
        <f t="shared" si="2"/>
        <v>4.4155420370168275E-117</v>
      </c>
      <c r="O24" s="24">
        <v>1</v>
      </c>
      <c r="P24" t="s">
        <v>398</v>
      </c>
      <c r="Q24" t="s">
        <v>486</v>
      </c>
      <c r="R24" s="37" t="s">
        <v>1205</v>
      </c>
      <c r="T24" s="24">
        <f t="shared" si="1"/>
        <v>1739</v>
      </c>
      <c r="U24" s="9">
        <v>1</v>
      </c>
      <c r="X24" s="9"/>
      <c r="Y24" t="s">
        <v>700</v>
      </c>
      <c r="Z24" t="s">
        <v>58</v>
      </c>
      <c r="AA24" t="s">
        <v>562</v>
      </c>
      <c r="AB24" t="s">
        <v>611</v>
      </c>
      <c r="AC24">
        <v>0.01</v>
      </c>
      <c r="AD24">
        <v>45</v>
      </c>
      <c r="AF24" t="s">
        <v>820</v>
      </c>
      <c r="AG24" t="s">
        <v>820</v>
      </c>
      <c r="AI24" s="6">
        <v>37987</v>
      </c>
      <c r="AJ24" s="6">
        <v>40421</v>
      </c>
      <c r="AK24" t="s">
        <v>189</v>
      </c>
      <c r="AM24" t="s">
        <v>187</v>
      </c>
      <c r="AQ24" s="37">
        <v>2</v>
      </c>
      <c r="AR24" s="37">
        <v>2</v>
      </c>
      <c r="AS24" s="37">
        <v>0</v>
      </c>
      <c r="BF24" t="s">
        <v>7</v>
      </c>
    </row>
    <row r="25" spans="1:58" x14ac:dyDescent="0.35">
      <c r="A25">
        <v>49</v>
      </c>
      <c r="B25">
        <v>24</v>
      </c>
      <c r="C25">
        <v>71.748999999999995</v>
      </c>
      <c r="D25" t="s">
        <v>591</v>
      </c>
      <c r="E25" t="s">
        <v>419</v>
      </c>
      <c r="F25" t="s">
        <v>419</v>
      </c>
      <c r="H25" t="s">
        <v>273</v>
      </c>
      <c r="I25" t="s">
        <v>255</v>
      </c>
      <c r="K25" t="s">
        <v>408</v>
      </c>
      <c r="L25" t="s">
        <v>409</v>
      </c>
      <c r="N25" s="24">
        <f t="shared" si="2"/>
        <v>0</v>
      </c>
      <c r="O25" s="24">
        <v>1</v>
      </c>
      <c r="P25" t="s">
        <v>398</v>
      </c>
      <c r="Q25" t="s">
        <v>486</v>
      </c>
      <c r="R25" s="37" t="s">
        <v>1205</v>
      </c>
      <c r="T25" s="24">
        <f t="shared" si="1"/>
        <v>1739</v>
      </c>
      <c r="U25" s="9">
        <v>1</v>
      </c>
      <c r="X25" s="9"/>
      <c r="Y25" t="s">
        <v>700</v>
      </c>
      <c r="Z25" t="s">
        <v>58</v>
      </c>
      <c r="AA25" t="s">
        <v>562</v>
      </c>
      <c r="AB25" t="s">
        <v>611</v>
      </c>
      <c r="AC25">
        <v>0.01</v>
      </c>
      <c r="AD25">
        <v>45</v>
      </c>
      <c r="AF25" t="s">
        <v>820</v>
      </c>
      <c r="AG25" t="s">
        <v>820</v>
      </c>
      <c r="AI25" s="6">
        <v>37987</v>
      </c>
      <c r="AJ25" s="6">
        <v>40421</v>
      </c>
      <c r="AK25" t="s">
        <v>188</v>
      </c>
      <c r="AM25" t="s">
        <v>187</v>
      </c>
      <c r="AQ25" s="37">
        <v>2</v>
      </c>
      <c r="AR25" s="37">
        <v>2</v>
      </c>
      <c r="AS25" s="37">
        <v>0</v>
      </c>
      <c r="BF25" t="s">
        <v>7</v>
      </c>
    </row>
    <row r="26" spans="1:58" x14ac:dyDescent="0.35">
      <c r="A26">
        <v>49</v>
      </c>
      <c r="B26">
        <v>25</v>
      </c>
      <c r="C26">
        <v>1.395</v>
      </c>
      <c r="D26" t="s">
        <v>591</v>
      </c>
      <c r="E26" t="s">
        <v>419</v>
      </c>
      <c r="F26" t="s">
        <v>419</v>
      </c>
      <c r="H26" t="s">
        <v>273</v>
      </c>
      <c r="I26" t="s">
        <v>255</v>
      </c>
      <c r="K26" t="s">
        <v>408</v>
      </c>
      <c r="L26" t="s">
        <v>409</v>
      </c>
      <c r="N26" s="24">
        <f t="shared" si="2"/>
        <v>0.24811023213148509</v>
      </c>
      <c r="O26" s="24">
        <v>1</v>
      </c>
      <c r="P26" t="s">
        <v>398</v>
      </c>
      <c r="Q26" t="s">
        <v>486</v>
      </c>
      <c r="R26" s="37" t="s">
        <v>1205</v>
      </c>
      <c r="T26" s="24">
        <f t="shared" si="1"/>
        <v>1739</v>
      </c>
      <c r="U26" s="9">
        <v>1</v>
      </c>
      <c r="X26" s="9"/>
      <c r="Y26" t="s">
        <v>700</v>
      </c>
      <c r="Z26" t="s">
        <v>58</v>
      </c>
      <c r="AA26" t="s">
        <v>562</v>
      </c>
      <c r="AB26" t="s">
        <v>611</v>
      </c>
      <c r="AD26">
        <v>45</v>
      </c>
      <c r="AF26" t="s">
        <v>820</v>
      </c>
      <c r="AG26" t="s">
        <v>820</v>
      </c>
      <c r="AI26" s="6">
        <v>37987</v>
      </c>
      <c r="AJ26" s="6">
        <v>40421</v>
      </c>
      <c r="AK26" t="s">
        <v>364</v>
      </c>
      <c r="AM26" t="s">
        <v>187</v>
      </c>
      <c r="AQ26" s="37">
        <v>2</v>
      </c>
      <c r="AR26" s="37">
        <v>2</v>
      </c>
      <c r="AS26" s="37">
        <v>0</v>
      </c>
      <c r="BF26" t="s">
        <v>7</v>
      </c>
    </row>
    <row r="27" spans="1:58" x14ac:dyDescent="0.35">
      <c r="A27">
        <v>49</v>
      </c>
      <c r="B27">
        <v>26</v>
      </c>
      <c r="C27">
        <v>48.250999999999998</v>
      </c>
      <c r="D27" t="s">
        <v>591</v>
      </c>
      <c r="E27" t="s">
        <v>419</v>
      </c>
      <c r="F27" t="s">
        <v>419</v>
      </c>
      <c r="H27" t="s">
        <v>273</v>
      </c>
      <c r="I27" t="s">
        <v>255</v>
      </c>
      <c r="K27" t="s">
        <v>408</v>
      </c>
      <c r="L27" t="s">
        <v>409</v>
      </c>
      <c r="N27" s="24">
        <f t="shared" si="2"/>
        <v>0</v>
      </c>
      <c r="O27" s="24">
        <v>1</v>
      </c>
      <c r="P27" t="s">
        <v>398</v>
      </c>
      <c r="Q27" t="s">
        <v>486</v>
      </c>
      <c r="R27" s="37" t="s">
        <v>1205</v>
      </c>
      <c r="T27" s="24">
        <f t="shared" si="1"/>
        <v>1739</v>
      </c>
      <c r="U27" s="9">
        <v>1</v>
      </c>
      <c r="X27" s="9"/>
      <c r="Y27" t="s">
        <v>700</v>
      </c>
      <c r="Z27" t="s">
        <v>58</v>
      </c>
      <c r="AA27" t="s">
        <v>562</v>
      </c>
      <c r="AB27" t="s">
        <v>611</v>
      </c>
      <c r="AC27">
        <v>0.01</v>
      </c>
      <c r="AD27">
        <v>45</v>
      </c>
      <c r="AF27" t="s">
        <v>820</v>
      </c>
      <c r="AG27" t="s">
        <v>820</v>
      </c>
      <c r="AI27" s="6">
        <v>37987</v>
      </c>
      <c r="AJ27" s="6">
        <v>40421</v>
      </c>
      <c r="AK27" t="s">
        <v>63</v>
      </c>
      <c r="AM27" t="s">
        <v>187</v>
      </c>
      <c r="AQ27" s="37">
        <v>2</v>
      </c>
      <c r="AR27" s="37">
        <v>2</v>
      </c>
      <c r="AS27" s="37">
        <v>0</v>
      </c>
      <c r="BF27" t="s">
        <v>7</v>
      </c>
    </row>
    <row r="28" spans="1:58" x14ac:dyDescent="0.35">
      <c r="A28">
        <v>49</v>
      </c>
      <c r="B28">
        <v>27</v>
      </c>
      <c r="C28">
        <v>16.701000000000001</v>
      </c>
      <c r="D28" t="s">
        <v>591</v>
      </c>
      <c r="E28" t="s">
        <v>419</v>
      </c>
      <c r="F28" t="s">
        <v>419</v>
      </c>
      <c r="H28" t="s">
        <v>273</v>
      </c>
      <c r="I28" t="s">
        <v>255</v>
      </c>
      <c r="K28" t="s">
        <v>408</v>
      </c>
      <c r="L28" t="s">
        <v>409</v>
      </c>
      <c r="N28" s="24">
        <f t="shared" si="2"/>
        <v>6.5407316118815118E-8</v>
      </c>
      <c r="O28" s="24">
        <v>1</v>
      </c>
      <c r="P28" t="s">
        <v>398</v>
      </c>
      <c r="Q28" t="s">
        <v>486</v>
      </c>
      <c r="R28" s="37" t="s">
        <v>1205</v>
      </c>
      <c r="T28" s="24">
        <f t="shared" si="1"/>
        <v>1739</v>
      </c>
      <c r="U28" s="9">
        <v>1</v>
      </c>
      <c r="X28" s="9"/>
      <c r="Y28" t="s">
        <v>700</v>
      </c>
      <c r="Z28" t="s">
        <v>58</v>
      </c>
      <c r="AA28" t="s">
        <v>562</v>
      </c>
      <c r="AB28" t="s">
        <v>611</v>
      </c>
      <c r="AC28">
        <v>0.01</v>
      </c>
      <c r="AD28">
        <v>45</v>
      </c>
      <c r="AF28" t="s">
        <v>820</v>
      </c>
      <c r="AG28" t="s">
        <v>820</v>
      </c>
      <c r="AI28" s="6">
        <v>37987</v>
      </c>
      <c r="AJ28" s="6">
        <v>40421</v>
      </c>
      <c r="AK28" t="s">
        <v>417</v>
      </c>
      <c r="AM28" t="s">
        <v>187</v>
      </c>
      <c r="AQ28" s="37">
        <v>2</v>
      </c>
      <c r="AR28" s="37">
        <v>2</v>
      </c>
      <c r="AS28" s="37">
        <v>0</v>
      </c>
      <c r="BF28" t="s">
        <v>7</v>
      </c>
    </row>
    <row r="29" spans="1:58" x14ac:dyDescent="0.35">
      <c r="A29">
        <v>49</v>
      </c>
      <c r="B29">
        <v>28</v>
      </c>
      <c r="C29">
        <v>6.4649999999999999</v>
      </c>
      <c r="D29" t="s">
        <v>591</v>
      </c>
      <c r="E29" t="s">
        <v>419</v>
      </c>
      <c r="F29" t="s">
        <v>419</v>
      </c>
      <c r="H29" t="s">
        <v>255</v>
      </c>
      <c r="I29" t="s">
        <v>273</v>
      </c>
      <c r="K29" t="s">
        <v>409</v>
      </c>
      <c r="L29" t="s">
        <v>408</v>
      </c>
      <c r="N29" s="24">
        <f t="shared" si="2"/>
        <v>1.594677361846597E-3</v>
      </c>
      <c r="O29" s="24">
        <v>1</v>
      </c>
      <c r="P29" t="s">
        <v>398</v>
      </c>
      <c r="Q29" t="s">
        <v>486</v>
      </c>
      <c r="R29" s="37" t="s">
        <v>1205</v>
      </c>
      <c r="T29" s="24">
        <f t="shared" si="1"/>
        <v>1739</v>
      </c>
      <c r="U29" s="9">
        <v>1</v>
      </c>
      <c r="X29" s="9"/>
      <c r="Y29" t="s">
        <v>700</v>
      </c>
      <c r="Z29" t="s">
        <v>58</v>
      </c>
      <c r="AA29" t="s">
        <v>562</v>
      </c>
      <c r="AB29" t="s">
        <v>611</v>
      </c>
      <c r="AC29">
        <v>0.01</v>
      </c>
      <c r="AD29">
        <v>45</v>
      </c>
      <c r="AF29" t="s">
        <v>820</v>
      </c>
      <c r="AG29" t="s">
        <v>820</v>
      </c>
      <c r="AI29" s="6">
        <v>37987</v>
      </c>
      <c r="AJ29" s="6">
        <v>40421</v>
      </c>
      <c r="AK29" t="s">
        <v>365</v>
      </c>
      <c r="AM29" t="s">
        <v>187</v>
      </c>
      <c r="AQ29" s="37">
        <v>2</v>
      </c>
      <c r="AR29" s="37">
        <v>2</v>
      </c>
      <c r="AS29" s="37">
        <v>0</v>
      </c>
      <c r="BF29" t="s">
        <v>7</v>
      </c>
    </row>
    <row r="30" spans="1:58" x14ac:dyDescent="0.35">
      <c r="A30">
        <v>49</v>
      </c>
      <c r="B30">
        <v>29</v>
      </c>
      <c r="C30">
        <v>0.312</v>
      </c>
      <c r="D30" t="s">
        <v>591</v>
      </c>
      <c r="E30" t="s">
        <v>419</v>
      </c>
      <c r="F30" t="s">
        <v>419</v>
      </c>
      <c r="H30" t="s">
        <v>255</v>
      </c>
      <c r="I30" t="s">
        <v>273</v>
      </c>
      <c r="K30" t="s">
        <v>409</v>
      </c>
      <c r="L30" t="s">
        <v>408</v>
      </c>
      <c r="N30" s="24">
        <f t="shared" si="2"/>
        <v>0.73202249370422312</v>
      </c>
      <c r="O30" s="24">
        <v>1</v>
      </c>
      <c r="P30" t="s">
        <v>398</v>
      </c>
      <c r="Q30" t="s">
        <v>486</v>
      </c>
      <c r="R30" s="37" t="s">
        <v>1205</v>
      </c>
      <c r="T30" s="24">
        <f t="shared" si="1"/>
        <v>1739</v>
      </c>
      <c r="U30" s="9">
        <v>1</v>
      </c>
      <c r="X30" s="9"/>
      <c r="Y30" t="s">
        <v>700</v>
      </c>
      <c r="Z30" t="s">
        <v>58</v>
      </c>
      <c r="AA30" t="s">
        <v>562</v>
      </c>
      <c r="AB30" t="s">
        <v>611</v>
      </c>
      <c r="AD30">
        <v>45</v>
      </c>
      <c r="AF30" t="s">
        <v>820</v>
      </c>
      <c r="AG30" t="s">
        <v>820</v>
      </c>
      <c r="AI30" s="6">
        <v>37987</v>
      </c>
      <c r="AJ30" s="6">
        <v>40421</v>
      </c>
      <c r="AK30" t="s">
        <v>44</v>
      </c>
      <c r="AM30" t="s">
        <v>187</v>
      </c>
      <c r="AQ30" s="37">
        <v>2</v>
      </c>
      <c r="AR30" s="37">
        <v>2</v>
      </c>
      <c r="AS30" s="37">
        <v>0</v>
      </c>
      <c r="BF30" t="s">
        <v>7</v>
      </c>
    </row>
    <row r="31" spans="1:58" x14ac:dyDescent="0.35">
      <c r="A31">
        <v>49</v>
      </c>
      <c r="B31">
        <v>30</v>
      </c>
      <c r="C31">
        <v>2.391</v>
      </c>
      <c r="D31" t="s">
        <v>591</v>
      </c>
      <c r="E31" t="s">
        <v>419</v>
      </c>
      <c r="F31" t="s">
        <v>419</v>
      </c>
      <c r="H31" t="s">
        <v>255</v>
      </c>
      <c r="I31" t="s">
        <v>273</v>
      </c>
      <c r="K31" t="s">
        <v>409</v>
      </c>
      <c r="L31" t="s">
        <v>408</v>
      </c>
      <c r="N31" s="24">
        <f t="shared" si="2"/>
        <v>9.1838970044478607E-2</v>
      </c>
      <c r="O31" s="24">
        <v>1</v>
      </c>
      <c r="P31" t="s">
        <v>398</v>
      </c>
      <c r="Q31" t="s">
        <v>486</v>
      </c>
      <c r="R31" s="37" t="s">
        <v>1205</v>
      </c>
      <c r="T31" s="24">
        <f t="shared" si="1"/>
        <v>1739</v>
      </c>
      <c r="U31" s="9">
        <v>1</v>
      </c>
      <c r="X31" s="9"/>
      <c r="Y31" t="s">
        <v>700</v>
      </c>
      <c r="Z31" t="s">
        <v>58</v>
      </c>
      <c r="AA31" t="s">
        <v>562</v>
      </c>
      <c r="AB31" t="s">
        <v>611</v>
      </c>
      <c r="AD31">
        <v>45</v>
      </c>
      <c r="AF31" t="s">
        <v>820</v>
      </c>
      <c r="AG31" t="s">
        <v>820</v>
      </c>
      <c r="AI31" s="6">
        <v>37987</v>
      </c>
      <c r="AJ31" s="6">
        <v>40421</v>
      </c>
      <c r="AK31" t="s">
        <v>415</v>
      </c>
      <c r="AM31" t="s">
        <v>187</v>
      </c>
      <c r="AQ31" s="37">
        <v>2</v>
      </c>
      <c r="AR31" s="37">
        <v>2</v>
      </c>
      <c r="AS31" s="37">
        <v>0</v>
      </c>
      <c r="BF31" t="s">
        <v>7</v>
      </c>
    </row>
    <row r="32" spans="1:58" x14ac:dyDescent="0.35">
      <c r="A32">
        <v>49</v>
      </c>
      <c r="B32">
        <v>31</v>
      </c>
      <c r="C32">
        <v>3.3340000000000001</v>
      </c>
      <c r="D32" t="s">
        <v>591</v>
      </c>
      <c r="E32" t="s">
        <v>419</v>
      </c>
      <c r="F32" t="s">
        <v>419</v>
      </c>
      <c r="H32" t="s">
        <v>255</v>
      </c>
      <c r="I32" t="s">
        <v>273</v>
      </c>
      <c r="K32" t="s">
        <v>409</v>
      </c>
      <c r="L32" t="s">
        <v>408</v>
      </c>
      <c r="N32" s="24">
        <f t="shared" si="2"/>
        <v>3.5878237378065281E-2</v>
      </c>
      <c r="O32" s="24">
        <v>1</v>
      </c>
      <c r="P32" t="s">
        <v>398</v>
      </c>
      <c r="Q32" t="s">
        <v>486</v>
      </c>
      <c r="R32" s="37" t="s">
        <v>1205</v>
      </c>
      <c r="T32" s="24">
        <f t="shared" si="1"/>
        <v>1739</v>
      </c>
      <c r="U32" s="9">
        <v>1</v>
      </c>
      <c r="X32" s="9"/>
      <c r="Y32" t="s">
        <v>700</v>
      </c>
      <c r="Z32" t="s">
        <v>58</v>
      </c>
      <c r="AA32" t="s">
        <v>562</v>
      </c>
      <c r="AB32" t="s">
        <v>611</v>
      </c>
      <c r="AC32">
        <v>0.05</v>
      </c>
      <c r="AD32">
        <v>45</v>
      </c>
      <c r="AF32" t="s">
        <v>820</v>
      </c>
      <c r="AG32" t="s">
        <v>820</v>
      </c>
      <c r="AI32" s="6">
        <v>37987</v>
      </c>
      <c r="AJ32" s="6">
        <v>40421</v>
      </c>
      <c r="AK32" t="s">
        <v>416</v>
      </c>
      <c r="AM32" t="s">
        <v>187</v>
      </c>
      <c r="AQ32" s="37">
        <v>2</v>
      </c>
      <c r="AR32" s="37">
        <v>2</v>
      </c>
      <c r="AS32" s="37">
        <v>0</v>
      </c>
      <c r="BF32" t="s">
        <v>7</v>
      </c>
    </row>
    <row r="33" spans="1:58" x14ac:dyDescent="0.35">
      <c r="A33">
        <v>49</v>
      </c>
      <c r="B33">
        <v>32</v>
      </c>
      <c r="C33">
        <v>3.1669999999999998</v>
      </c>
      <c r="D33" t="s">
        <v>591</v>
      </c>
      <c r="E33" t="s">
        <v>419</v>
      </c>
      <c r="F33" t="s">
        <v>419</v>
      </c>
      <c r="H33" t="s">
        <v>255</v>
      </c>
      <c r="I33" t="s">
        <v>273</v>
      </c>
      <c r="K33" t="s">
        <v>409</v>
      </c>
      <c r="L33" t="s">
        <v>408</v>
      </c>
      <c r="N33" s="24">
        <f t="shared" si="2"/>
        <v>4.2372896775595636E-2</v>
      </c>
      <c r="O33" s="24">
        <v>1</v>
      </c>
      <c r="P33" t="s">
        <v>398</v>
      </c>
      <c r="Q33" t="s">
        <v>486</v>
      </c>
      <c r="R33" s="37" t="s">
        <v>1205</v>
      </c>
      <c r="T33" s="24">
        <f t="shared" si="1"/>
        <v>1739</v>
      </c>
      <c r="U33" s="9">
        <v>1</v>
      </c>
      <c r="X33" s="9"/>
      <c r="Y33" t="s">
        <v>700</v>
      </c>
      <c r="Z33" t="s">
        <v>58</v>
      </c>
      <c r="AA33" t="s">
        <v>562</v>
      </c>
      <c r="AB33" t="s">
        <v>611</v>
      </c>
      <c r="AC33">
        <v>0.05</v>
      </c>
      <c r="AD33">
        <v>45</v>
      </c>
      <c r="AF33" t="s">
        <v>820</v>
      </c>
      <c r="AG33" t="s">
        <v>820</v>
      </c>
      <c r="AI33" s="6">
        <v>37987</v>
      </c>
      <c r="AJ33" s="6">
        <v>40421</v>
      </c>
      <c r="AK33" t="s">
        <v>189</v>
      </c>
      <c r="AM33" t="s">
        <v>187</v>
      </c>
      <c r="AQ33" s="37">
        <v>2</v>
      </c>
      <c r="AR33" s="37">
        <v>2</v>
      </c>
      <c r="AS33" s="37">
        <v>0</v>
      </c>
      <c r="BF33" t="s">
        <v>7</v>
      </c>
    </row>
    <row r="34" spans="1:58" x14ac:dyDescent="0.35">
      <c r="A34">
        <v>49</v>
      </c>
      <c r="B34">
        <v>33</v>
      </c>
      <c r="C34">
        <v>11.834</v>
      </c>
      <c r="D34" t="s">
        <v>591</v>
      </c>
      <c r="E34" t="s">
        <v>419</v>
      </c>
      <c r="F34" t="s">
        <v>419</v>
      </c>
      <c r="H34" t="s">
        <v>255</v>
      </c>
      <c r="I34" t="s">
        <v>273</v>
      </c>
      <c r="K34" t="s">
        <v>409</v>
      </c>
      <c r="L34" t="s">
        <v>408</v>
      </c>
      <c r="N34" s="24">
        <f t="shared" si="2"/>
        <v>7.8563202005055288E-6</v>
      </c>
      <c r="O34" s="24">
        <v>1</v>
      </c>
      <c r="P34" t="s">
        <v>398</v>
      </c>
      <c r="Q34" t="s">
        <v>486</v>
      </c>
      <c r="R34" s="37" t="s">
        <v>1205</v>
      </c>
      <c r="T34" s="24">
        <f t="shared" si="1"/>
        <v>1739</v>
      </c>
      <c r="U34" s="9">
        <v>1</v>
      </c>
      <c r="X34" s="9"/>
      <c r="Y34" t="s">
        <v>700</v>
      </c>
      <c r="Z34" t="s">
        <v>58</v>
      </c>
      <c r="AA34" t="s">
        <v>562</v>
      </c>
      <c r="AB34" t="s">
        <v>611</v>
      </c>
      <c r="AC34">
        <v>0.01</v>
      </c>
      <c r="AD34">
        <v>45</v>
      </c>
      <c r="AF34" t="s">
        <v>820</v>
      </c>
      <c r="AG34" t="s">
        <v>820</v>
      </c>
      <c r="AI34" s="6">
        <v>37987</v>
      </c>
      <c r="AJ34" s="6">
        <v>40421</v>
      </c>
      <c r="AK34" t="s">
        <v>188</v>
      </c>
      <c r="AM34" t="s">
        <v>187</v>
      </c>
      <c r="AQ34" s="37">
        <v>2</v>
      </c>
      <c r="AR34" s="37">
        <v>2</v>
      </c>
      <c r="AS34" s="37">
        <v>0</v>
      </c>
      <c r="BF34" t="s">
        <v>7</v>
      </c>
    </row>
    <row r="35" spans="1:58" x14ac:dyDescent="0.35">
      <c r="A35">
        <v>49</v>
      </c>
      <c r="B35">
        <v>34</v>
      </c>
      <c r="C35">
        <v>0.158</v>
      </c>
      <c r="D35" t="s">
        <v>591</v>
      </c>
      <c r="E35" t="s">
        <v>419</v>
      </c>
      <c r="F35" t="s">
        <v>419</v>
      </c>
      <c r="H35" t="s">
        <v>255</v>
      </c>
      <c r="I35" t="s">
        <v>273</v>
      </c>
      <c r="K35" t="s">
        <v>409</v>
      </c>
      <c r="L35" t="s">
        <v>408</v>
      </c>
      <c r="N35" s="24">
        <f t="shared" si="2"/>
        <v>0.85386203790698478</v>
      </c>
      <c r="O35" s="24">
        <v>1</v>
      </c>
      <c r="P35" t="s">
        <v>398</v>
      </c>
      <c r="Q35" t="s">
        <v>486</v>
      </c>
      <c r="R35" s="37" t="s">
        <v>1205</v>
      </c>
      <c r="T35" s="24">
        <f t="shared" si="1"/>
        <v>1739</v>
      </c>
      <c r="U35" s="9">
        <v>1</v>
      </c>
      <c r="X35" s="9"/>
      <c r="Y35" t="s">
        <v>700</v>
      </c>
      <c r="Z35" t="s">
        <v>58</v>
      </c>
      <c r="AA35" t="s">
        <v>562</v>
      </c>
      <c r="AB35" t="s">
        <v>611</v>
      </c>
      <c r="AD35">
        <v>45</v>
      </c>
      <c r="AF35" t="s">
        <v>820</v>
      </c>
      <c r="AG35" t="s">
        <v>820</v>
      </c>
      <c r="AI35" s="6">
        <v>37987</v>
      </c>
      <c r="AJ35" s="6">
        <v>40421</v>
      </c>
      <c r="AK35" t="s">
        <v>364</v>
      </c>
      <c r="AM35" t="s">
        <v>187</v>
      </c>
      <c r="AQ35" s="37">
        <v>2</v>
      </c>
      <c r="AR35" s="37">
        <v>2</v>
      </c>
      <c r="AS35" s="37">
        <v>0</v>
      </c>
      <c r="BF35" t="s">
        <v>7</v>
      </c>
    </row>
    <row r="36" spans="1:58" x14ac:dyDescent="0.35">
      <c r="A36">
        <v>49</v>
      </c>
      <c r="B36">
        <v>35</v>
      </c>
      <c r="C36">
        <v>3.262</v>
      </c>
      <c r="D36" t="s">
        <v>591</v>
      </c>
      <c r="E36" t="s">
        <v>419</v>
      </c>
      <c r="F36" t="s">
        <v>419</v>
      </c>
      <c r="H36" t="s">
        <v>255</v>
      </c>
      <c r="I36" t="s">
        <v>273</v>
      </c>
      <c r="K36" t="s">
        <v>409</v>
      </c>
      <c r="L36" t="s">
        <v>408</v>
      </c>
      <c r="N36" s="24">
        <f t="shared" si="2"/>
        <v>3.8546251101957307E-2</v>
      </c>
      <c r="O36" s="24">
        <v>1</v>
      </c>
      <c r="P36" t="s">
        <v>398</v>
      </c>
      <c r="Q36" t="s">
        <v>486</v>
      </c>
      <c r="R36" s="37" t="s">
        <v>1205</v>
      </c>
      <c r="T36" s="24">
        <f t="shared" si="1"/>
        <v>1739</v>
      </c>
      <c r="U36" s="9">
        <v>1</v>
      </c>
      <c r="X36" s="9"/>
      <c r="Y36" t="s">
        <v>700</v>
      </c>
      <c r="Z36" t="s">
        <v>58</v>
      </c>
      <c r="AA36" t="s">
        <v>562</v>
      </c>
      <c r="AB36" t="s">
        <v>611</v>
      </c>
      <c r="AC36">
        <v>0.05</v>
      </c>
      <c r="AD36">
        <v>45</v>
      </c>
      <c r="AF36" t="s">
        <v>820</v>
      </c>
      <c r="AG36" t="s">
        <v>820</v>
      </c>
      <c r="AI36" s="6">
        <v>37987</v>
      </c>
      <c r="AJ36" s="6">
        <v>40421</v>
      </c>
      <c r="AK36" t="s">
        <v>63</v>
      </c>
      <c r="AM36" t="s">
        <v>187</v>
      </c>
      <c r="AQ36" s="37">
        <v>2</v>
      </c>
      <c r="AR36" s="37">
        <v>2</v>
      </c>
      <c r="AS36" s="37">
        <v>0</v>
      </c>
      <c r="BF36" t="s">
        <v>7</v>
      </c>
    </row>
    <row r="37" spans="1:58" x14ac:dyDescent="0.35">
      <c r="A37">
        <v>49</v>
      </c>
      <c r="B37">
        <v>36</v>
      </c>
      <c r="C37">
        <v>15.337999999999999</v>
      </c>
      <c r="D37" t="s">
        <v>591</v>
      </c>
      <c r="E37" t="s">
        <v>419</v>
      </c>
      <c r="F37" t="s">
        <v>419</v>
      </c>
      <c r="H37" t="s">
        <v>255</v>
      </c>
      <c r="I37" t="s">
        <v>273</v>
      </c>
      <c r="K37" t="s">
        <v>409</v>
      </c>
      <c r="L37" t="s">
        <v>408</v>
      </c>
      <c r="N37" s="24">
        <f t="shared" si="2"/>
        <v>2.4937979559158663E-7</v>
      </c>
      <c r="O37" s="24">
        <v>1</v>
      </c>
      <c r="P37" t="s">
        <v>398</v>
      </c>
      <c r="Q37" t="s">
        <v>486</v>
      </c>
      <c r="R37" s="37" t="s">
        <v>1205</v>
      </c>
      <c r="T37" s="24">
        <f t="shared" si="1"/>
        <v>1739</v>
      </c>
      <c r="U37" s="9">
        <v>1</v>
      </c>
      <c r="X37" s="9"/>
      <c r="Y37" t="s">
        <v>700</v>
      </c>
      <c r="Z37" t="s">
        <v>58</v>
      </c>
      <c r="AA37" t="s">
        <v>562</v>
      </c>
      <c r="AB37" t="s">
        <v>611</v>
      </c>
      <c r="AC37">
        <v>0.01</v>
      </c>
      <c r="AD37">
        <v>45</v>
      </c>
      <c r="AF37" t="s">
        <v>820</v>
      </c>
      <c r="AG37" t="s">
        <v>820</v>
      </c>
      <c r="AI37" s="6">
        <v>37987</v>
      </c>
      <c r="AJ37" s="6">
        <v>40421</v>
      </c>
      <c r="AK37" t="s">
        <v>417</v>
      </c>
      <c r="AM37" t="s">
        <v>187</v>
      </c>
      <c r="AQ37" s="37">
        <v>2</v>
      </c>
      <c r="AR37" s="37">
        <v>2</v>
      </c>
      <c r="AS37" s="37">
        <v>0</v>
      </c>
      <c r="BF37" t="s">
        <v>7</v>
      </c>
    </row>
    <row r="38" spans="1:58" x14ac:dyDescent="0.35">
      <c r="A38">
        <v>49</v>
      </c>
      <c r="B38">
        <v>37</v>
      </c>
      <c r="C38">
        <v>3.6930000000000001</v>
      </c>
      <c r="D38" t="s">
        <v>591</v>
      </c>
      <c r="E38" t="s">
        <v>419</v>
      </c>
      <c r="F38" t="s">
        <v>419</v>
      </c>
      <c r="H38" t="s">
        <v>273</v>
      </c>
      <c r="I38" t="s">
        <v>255</v>
      </c>
      <c r="K38" t="s">
        <v>408</v>
      </c>
      <c r="L38" t="s">
        <v>409</v>
      </c>
      <c r="N38" s="24">
        <f t="shared" si="2"/>
        <v>2.5092668817302433E-2</v>
      </c>
      <c r="O38" s="24">
        <v>1</v>
      </c>
      <c r="P38" t="s">
        <v>398</v>
      </c>
      <c r="Q38" t="s">
        <v>486</v>
      </c>
      <c r="R38" s="37" t="s">
        <v>1205</v>
      </c>
      <c r="T38" s="24">
        <f t="shared" si="1"/>
        <v>1739</v>
      </c>
      <c r="U38" s="9">
        <v>1</v>
      </c>
      <c r="X38" s="9"/>
      <c r="Y38" t="s">
        <v>700</v>
      </c>
      <c r="Z38" t="s">
        <v>58</v>
      </c>
      <c r="AA38" t="s">
        <v>562</v>
      </c>
      <c r="AB38" t="s">
        <v>611</v>
      </c>
      <c r="AC38">
        <v>0.05</v>
      </c>
      <c r="AD38">
        <v>46</v>
      </c>
      <c r="AF38" t="s">
        <v>820</v>
      </c>
      <c r="AG38" t="s">
        <v>820</v>
      </c>
      <c r="AI38" s="6">
        <v>37987</v>
      </c>
      <c r="AJ38" s="6">
        <v>40421</v>
      </c>
      <c r="AK38" t="s">
        <v>365</v>
      </c>
      <c r="AM38" t="s">
        <v>187</v>
      </c>
      <c r="AQ38" s="37">
        <v>2</v>
      </c>
      <c r="AR38" s="37">
        <v>2</v>
      </c>
      <c r="AS38" s="37">
        <v>0</v>
      </c>
      <c r="BF38" t="s">
        <v>7</v>
      </c>
    </row>
    <row r="39" spans="1:58" x14ac:dyDescent="0.35">
      <c r="A39">
        <v>49</v>
      </c>
      <c r="B39">
        <v>38</v>
      </c>
      <c r="C39">
        <v>0.40600000000000003</v>
      </c>
      <c r="D39" t="s">
        <v>591</v>
      </c>
      <c r="E39" t="s">
        <v>419</v>
      </c>
      <c r="F39" t="s">
        <v>419</v>
      </c>
      <c r="H39" t="s">
        <v>273</v>
      </c>
      <c r="I39" t="s">
        <v>255</v>
      </c>
      <c r="K39" t="s">
        <v>408</v>
      </c>
      <c r="L39" t="s">
        <v>409</v>
      </c>
      <c r="N39" s="24">
        <f t="shared" si="2"/>
        <v>0.66637330884377055</v>
      </c>
      <c r="O39" s="24">
        <v>1</v>
      </c>
      <c r="P39" t="s">
        <v>398</v>
      </c>
      <c r="Q39" t="s">
        <v>486</v>
      </c>
      <c r="R39" s="37" t="s">
        <v>1205</v>
      </c>
      <c r="T39" s="24">
        <f t="shared" si="1"/>
        <v>1739</v>
      </c>
      <c r="U39" s="9">
        <v>1</v>
      </c>
      <c r="X39" s="9"/>
      <c r="Y39" t="s">
        <v>700</v>
      </c>
      <c r="Z39" t="s">
        <v>58</v>
      </c>
      <c r="AA39" t="s">
        <v>562</v>
      </c>
      <c r="AB39" t="s">
        <v>611</v>
      </c>
      <c r="AD39">
        <v>46</v>
      </c>
      <c r="AF39" t="s">
        <v>820</v>
      </c>
      <c r="AG39" t="s">
        <v>820</v>
      </c>
      <c r="AI39" s="6">
        <v>37987</v>
      </c>
      <c r="AJ39" s="6">
        <v>40421</v>
      </c>
      <c r="AK39" t="s">
        <v>44</v>
      </c>
      <c r="AM39" t="s">
        <v>187</v>
      </c>
      <c r="AQ39" s="37">
        <v>2</v>
      </c>
      <c r="AR39" s="37">
        <v>2</v>
      </c>
      <c r="AS39" s="37">
        <v>0</v>
      </c>
      <c r="BF39" t="s">
        <v>7</v>
      </c>
    </row>
    <row r="40" spans="1:58" x14ac:dyDescent="0.35">
      <c r="A40">
        <v>49</v>
      </c>
      <c r="B40">
        <v>39</v>
      </c>
      <c r="C40">
        <v>388.66399999999999</v>
      </c>
      <c r="D40" t="s">
        <v>591</v>
      </c>
      <c r="E40" t="s">
        <v>419</v>
      </c>
      <c r="F40" t="s">
        <v>419</v>
      </c>
      <c r="H40" t="s">
        <v>273</v>
      </c>
      <c r="I40" t="s">
        <v>255</v>
      </c>
      <c r="K40" t="s">
        <v>408</v>
      </c>
      <c r="L40" t="s">
        <v>409</v>
      </c>
      <c r="N40" s="24">
        <f t="shared" si="2"/>
        <v>2.974147675395293E-140</v>
      </c>
      <c r="O40" s="24">
        <v>1</v>
      </c>
      <c r="P40" t="s">
        <v>398</v>
      </c>
      <c r="Q40" t="s">
        <v>486</v>
      </c>
      <c r="R40" s="37" t="s">
        <v>1205</v>
      </c>
      <c r="T40" s="24">
        <f t="shared" si="1"/>
        <v>1739</v>
      </c>
      <c r="U40" s="9">
        <v>1</v>
      </c>
      <c r="X40" s="9"/>
      <c r="Y40" t="s">
        <v>700</v>
      </c>
      <c r="Z40" t="s">
        <v>58</v>
      </c>
      <c r="AA40" t="s">
        <v>562</v>
      </c>
      <c r="AB40" t="s">
        <v>611</v>
      </c>
      <c r="AC40">
        <v>0.01</v>
      </c>
      <c r="AD40">
        <v>46</v>
      </c>
      <c r="AF40" t="s">
        <v>820</v>
      </c>
      <c r="AG40" t="s">
        <v>820</v>
      </c>
      <c r="AI40" s="6">
        <v>37987</v>
      </c>
      <c r="AJ40" s="6">
        <v>40421</v>
      </c>
      <c r="AK40" t="s">
        <v>415</v>
      </c>
      <c r="AM40" t="s">
        <v>187</v>
      </c>
      <c r="AQ40" s="37">
        <v>2</v>
      </c>
      <c r="AR40" s="37">
        <v>2</v>
      </c>
      <c r="AS40" s="37">
        <v>0</v>
      </c>
      <c r="BF40" t="s">
        <v>7</v>
      </c>
    </row>
    <row r="41" spans="1:58" x14ac:dyDescent="0.35">
      <c r="A41">
        <v>49</v>
      </c>
      <c r="B41">
        <v>40</v>
      </c>
      <c r="C41">
        <v>3.5449999999999999</v>
      </c>
      <c r="D41" t="s">
        <v>591</v>
      </c>
      <c r="E41" t="s">
        <v>419</v>
      </c>
      <c r="F41" t="s">
        <v>419</v>
      </c>
      <c r="H41" t="s">
        <v>273</v>
      </c>
      <c r="I41" t="s">
        <v>255</v>
      </c>
      <c r="K41" t="s">
        <v>408</v>
      </c>
      <c r="L41" t="s">
        <v>409</v>
      </c>
      <c r="N41" s="24">
        <f t="shared" si="2"/>
        <v>2.9077430181199015E-2</v>
      </c>
      <c r="O41" s="24">
        <v>1</v>
      </c>
      <c r="P41" t="s">
        <v>398</v>
      </c>
      <c r="Q41" t="s">
        <v>486</v>
      </c>
      <c r="R41" s="37" t="s">
        <v>1205</v>
      </c>
      <c r="T41" s="24">
        <f t="shared" si="1"/>
        <v>1739</v>
      </c>
      <c r="U41" s="9">
        <v>1</v>
      </c>
      <c r="X41" s="9"/>
      <c r="Y41" t="s">
        <v>700</v>
      </c>
      <c r="Z41" t="s">
        <v>58</v>
      </c>
      <c r="AA41" t="s">
        <v>562</v>
      </c>
      <c r="AB41" t="s">
        <v>611</v>
      </c>
      <c r="AC41">
        <v>0.05</v>
      </c>
      <c r="AD41">
        <v>46</v>
      </c>
      <c r="AF41" t="s">
        <v>820</v>
      </c>
      <c r="AG41" t="s">
        <v>820</v>
      </c>
      <c r="AI41" s="6">
        <v>37987</v>
      </c>
      <c r="AJ41" s="6">
        <v>40421</v>
      </c>
      <c r="AK41" t="s">
        <v>416</v>
      </c>
      <c r="AM41" t="s">
        <v>187</v>
      </c>
      <c r="AQ41" s="37">
        <v>2</v>
      </c>
      <c r="AR41" s="37">
        <v>2</v>
      </c>
      <c r="AS41" s="37">
        <v>0</v>
      </c>
      <c r="BF41" t="s">
        <v>7</v>
      </c>
    </row>
    <row r="42" spans="1:58" x14ac:dyDescent="0.35">
      <c r="A42">
        <v>49</v>
      </c>
      <c r="B42">
        <v>41</v>
      </c>
      <c r="C42">
        <v>35.210999999999999</v>
      </c>
      <c r="D42" t="s">
        <v>591</v>
      </c>
      <c r="E42" t="s">
        <v>419</v>
      </c>
      <c r="F42" t="s">
        <v>419</v>
      </c>
      <c r="H42" t="s">
        <v>273</v>
      </c>
      <c r="I42" t="s">
        <v>255</v>
      </c>
      <c r="K42" t="s">
        <v>408</v>
      </c>
      <c r="L42" t="s">
        <v>409</v>
      </c>
      <c r="N42" s="24">
        <f t="shared" si="2"/>
        <v>9.9920072216264089E-16</v>
      </c>
      <c r="O42" s="24">
        <v>1</v>
      </c>
      <c r="P42" t="s">
        <v>398</v>
      </c>
      <c r="Q42" t="s">
        <v>486</v>
      </c>
      <c r="R42" s="37" t="s">
        <v>1205</v>
      </c>
      <c r="T42" s="24">
        <f t="shared" si="1"/>
        <v>1739</v>
      </c>
      <c r="U42" s="9">
        <v>1</v>
      </c>
      <c r="X42" s="9"/>
      <c r="Y42" t="s">
        <v>700</v>
      </c>
      <c r="Z42" t="s">
        <v>58</v>
      </c>
      <c r="AA42" t="s">
        <v>562</v>
      </c>
      <c r="AB42" t="s">
        <v>611</v>
      </c>
      <c r="AC42">
        <v>0.01</v>
      </c>
      <c r="AD42">
        <v>46</v>
      </c>
      <c r="AF42" t="s">
        <v>820</v>
      </c>
      <c r="AG42" t="s">
        <v>820</v>
      </c>
      <c r="AI42" s="6">
        <v>37987</v>
      </c>
      <c r="AJ42" s="6">
        <v>40421</v>
      </c>
      <c r="AK42" t="s">
        <v>189</v>
      </c>
      <c r="AM42" t="s">
        <v>187</v>
      </c>
      <c r="AQ42" s="37">
        <v>2</v>
      </c>
      <c r="AR42" s="37">
        <v>2</v>
      </c>
      <c r="AS42" s="37">
        <v>0</v>
      </c>
      <c r="BF42" t="s">
        <v>7</v>
      </c>
    </row>
    <row r="43" spans="1:58" x14ac:dyDescent="0.35">
      <c r="A43">
        <v>49</v>
      </c>
      <c r="B43">
        <v>42</v>
      </c>
      <c r="C43">
        <v>0.51500000000000001</v>
      </c>
      <c r="D43" t="s">
        <v>591</v>
      </c>
      <c r="E43" t="s">
        <v>419</v>
      </c>
      <c r="F43" t="s">
        <v>419</v>
      </c>
      <c r="H43" t="s">
        <v>273</v>
      </c>
      <c r="I43" t="s">
        <v>255</v>
      </c>
      <c r="K43" t="s">
        <v>408</v>
      </c>
      <c r="L43" t="s">
        <v>409</v>
      </c>
      <c r="N43" s="24">
        <f t="shared" si="2"/>
        <v>0.59759169388451649</v>
      </c>
      <c r="O43" s="24">
        <v>1</v>
      </c>
      <c r="P43" t="s">
        <v>398</v>
      </c>
      <c r="Q43" t="s">
        <v>486</v>
      </c>
      <c r="R43" s="37" t="s">
        <v>1205</v>
      </c>
      <c r="T43" s="24">
        <f t="shared" si="1"/>
        <v>1739</v>
      </c>
      <c r="U43" s="9">
        <v>1</v>
      </c>
      <c r="X43" s="9"/>
      <c r="Y43" t="s">
        <v>700</v>
      </c>
      <c r="Z43" t="s">
        <v>58</v>
      </c>
      <c r="AA43" t="s">
        <v>562</v>
      </c>
      <c r="AB43" t="s">
        <v>611</v>
      </c>
      <c r="AD43">
        <v>46</v>
      </c>
      <c r="AF43" t="s">
        <v>820</v>
      </c>
      <c r="AG43" t="s">
        <v>820</v>
      </c>
      <c r="AI43" s="6">
        <v>37987</v>
      </c>
      <c r="AJ43" s="6">
        <v>40421</v>
      </c>
      <c r="AK43" t="s">
        <v>188</v>
      </c>
      <c r="AM43" t="s">
        <v>187</v>
      </c>
      <c r="AQ43" s="37">
        <v>2</v>
      </c>
      <c r="AR43" s="37">
        <v>2</v>
      </c>
      <c r="AS43" s="37">
        <v>0</v>
      </c>
      <c r="BF43" t="s">
        <v>7</v>
      </c>
    </row>
    <row r="44" spans="1:58" x14ac:dyDescent="0.35">
      <c r="A44">
        <v>49</v>
      </c>
      <c r="B44">
        <v>43</v>
      </c>
      <c r="C44">
        <v>0</v>
      </c>
      <c r="D44" t="s">
        <v>591</v>
      </c>
      <c r="E44" t="s">
        <v>419</v>
      </c>
      <c r="F44" t="s">
        <v>419</v>
      </c>
      <c r="H44" t="s">
        <v>273</v>
      </c>
      <c r="I44" t="s">
        <v>255</v>
      </c>
      <c r="K44" t="s">
        <v>408</v>
      </c>
      <c r="L44" t="s">
        <v>409</v>
      </c>
      <c r="N44" s="24">
        <f t="shared" si="2"/>
        <v>1</v>
      </c>
      <c r="O44" s="24">
        <v>1</v>
      </c>
      <c r="P44" t="s">
        <v>398</v>
      </c>
      <c r="Q44" t="s">
        <v>486</v>
      </c>
      <c r="R44" s="37" t="s">
        <v>1205</v>
      </c>
      <c r="T44" s="24">
        <f t="shared" si="1"/>
        <v>1739</v>
      </c>
      <c r="U44" s="9">
        <v>1</v>
      </c>
      <c r="X44" s="9"/>
      <c r="Y44" t="s">
        <v>700</v>
      </c>
      <c r="Z44" t="s">
        <v>58</v>
      </c>
      <c r="AA44" t="s">
        <v>562</v>
      </c>
      <c r="AB44" t="s">
        <v>611</v>
      </c>
      <c r="AD44">
        <v>46</v>
      </c>
      <c r="AF44" t="s">
        <v>820</v>
      </c>
      <c r="AG44" t="s">
        <v>820</v>
      </c>
      <c r="AI44" s="6">
        <v>37987</v>
      </c>
      <c r="AJ44" s="6">
        <v>40421</v>
      </c>
      <c r="AK44" t="s">
        <v>364</v>
      </c>
      <c r="AM44" t="s">
        <v>187</v>
      </c>
      <c r="AQ44" s="37">
        <v>2</v>
      </c>
      <c r="AR44" s="37">
        <v>2</v>
      </c>
      <c r="AS44" s="37">
        <v>0</v>
      </c>
      <c r="BF44" t="s">
        <v>7</v>
      </c>
    </row>
    <row r="45" spans="1:58" x14ac:dyDescent="0.35">
      <c r="A45">
        <v>49</v>
      </c>
      <c r="B45">
        <v>44</v>
      </c>
      <c r="C45">
        <v>0.86299999999999999</v>
      </c>
      <c r="D45" t="s">
        <v>591</v>
      </c>
      <c r="E45" t="s">
        <v>419</v>
      </c>
      <c r="F45" t="s">
        <v>419</v>
      </c>
      <c r="H45" t="s">
        <v>273</v>
      </c>
      <c r="I45" t="s">
        <v>255</v>
      </c>
      <c r="K45" t="s">
        <v>408</v>
      </c>
      <c r="L45" t="s">
        <v>409</v>
      </c>
      <c r="N45" s="24">
        <f t="shared" si="2"/>
        <v>0.42207510414424554</v>
      </c>
      <c r="O45" s="24">
        <v>1</v>
      </c>
      <c r="P45" t="s">
        <v>398</v>
      </c>
      <c r="Q45" t="s">
        <v>486</v>
      </c>
      <c r="R45" s="37" t="s">
        <v>1205</v>
      </c>
      <c r="T45" s="24">
        <f t="shared" si="1"/>
        <v>1739</v>
      </c>
      <c r="U45" s="9">
        <v>1</v>
      </c>
      <c r="X45" s="9"/>
      <c r="Y45" t="s">
        <v>700</v>
      </c>
      <c r="Z45" t="s">
        <v>58</v>
      </c>
      <c r="AA45" t="s">
        <v>562</v>
      </c>
      <c r="AB45" t="s">
        <v>611</v>
      </c>
      <c r="AD45">
        <v>46</v>
      </c>
      <c r="AF45" t="s">
        <v>820</v>
      </c>
      <c r="AG45" t="s">
        <v>820</v>
      </c>
      <c r="AI45" s="6">
        <v>37987</v>
      </c>
      <c r="AJ45" s="6">
        <v>40421</v>
      </c>
      <c r="AK45" t="s">
        <v>63</v>
      </c>
      <c r="AM45" t="s">
        <v>187</v>
      </c>
      <c r="AQ45" s="37">
        <v>2</v>
      </c>
      <c r="AR45" s="37">
        <v>2</v>
      </c>
      <c r="AS45" s="37">
        <v>0</v>
      </c>
      <c r="BF45" t="s">
        <v>7</v>
      </c>
    </row>
    <row r="46" spans="1:58" x14ac:dyDescent="0.35">
      <c r="A46">
        <v>49</v>
      </c>
      <c r="B46">
        <v>45</v>
      </c>
      <c r="C46">
        <v>5.157</v>
      </c>
      <c r="D46" t="s">
        <v>591</v>
      </c>
      <c r="E46" t="s">
        <v>419</v>
      </c>
      <c r="F46" t="s">
        <v>419</v>
      </c>
      <c r="H46" t="s">
        <v>273</v>
      </c>
      <c r="I46" t="s">
        <v>255</v>
      </c>
      <c r="K46" t="s">
        <v>408</v>
      </c>
      <c r="L46" t="s">
        <v>409</v>
      </c>
      <c r="N46" s="24">
        <f t="shared" si="2"/>
        <v>5.8473475496187977E-3</v>
      </c>
      <c r="O46" s="24">
        <v>1</v>
      </c>
      <c r="P46" t="s">
        <v>398</v>
      </c>
      <c r="Q46" t="s">
        <v>486</v>
      </c>
      <c r="R46" s="37" t="s">
        <v>1205</v>
      </c>
      <c r="T46" s="24">
        <f t="shared" si="1"/>
        <v>1739</v>
      </c>
      <c r="U46" s="9">
        <v>1</v>
      </c>
      <c r="X46" s="9"/>
      <c r="Y46" t="s">
        <v>700</v>
      </c>
      <c r="Z46" t="s">
        <v>58</v>
      </c>
      <c r="AA46" t="s">
        <v>562</v>
      </c>
      <c r="AB46" t="s">
        <v>611</v>
      </c>
      <c r="AC46">
        <v>0.01</v>
      </c>
      <c r="AD46">
        <v>46</v>
      </c>
      <c r="AF46" t="s">
        <v>820</v>
      </c>
      <c r="AG46" t="s">
        <v>820</v>
      </c>
      <c r="AI46" s="6">
        <v>37987</v>
      </c>
      <c r="AJ46" s="6">
        <v>40421</v>
      </c>
      <c r="AK46" t="s">
        <v>417</v>
      </c>
      <c r="AM46" t="s">
        <v>187</v>
      </c>
      <c r="AQ46" s="37">
        <v>2</v>
      </c>
      <c r="AR46" s="37">
        <v>2</v>
      </c>
      <c r="AS46" s="37">
        <v>0</v>
      </c>
      <c r="BF46" t="s">
        <v>7</v>
      </c>
    </row>
    <row r="47" spans="1:58" x14ac:dyDescent="0.35">
      <c r="A47">
        <v>49</v>
      </c>
      <c r="B47">
        <v>46</v>
      </c>
      <c r="C47">
        <v>3.9129999999999998</v>
      </c>
      <c r="D47" t="s">
        <v>591</v>
      </c>
      <c r="E47" t="s">
        <v>419</v>
      </c>
      <c r="F47" t="s">
        <v>419</v>
      </c>
      <c r="H47" t="s">
        <v>255</v>
      </c>
      <c r="I47" t="s">
        <v>273</v>
      </c>
      <c r="K47" t="s">
        <v>409</v>
      </c>
      <c r="L47" t="s">
        <v>408</v>
      </c>
      <c r="N47" s="24">
        <f t="shared" si="2"/>
        <v>2.0156640031988693E-2</v>
      </c>
      <c r="O47" s="24">
        <v>1</v>
      </c>
      <c r="P47" t="s">
        <v>398</v>
      </c>
      <c r="Q47" t="s">
        <v>486</v>
      </c>
      <c r="R47" s="37" t="s">
        <v>1205</v>
      </c>
      <c r="T47" s="24">
        <f t="shared" si="1"/>
        <v>1739</v>
      </c>
      <c r="U47" s="9">
        <v>1</v>
      </c>
      <c r="X47" s="9"/>
      <c r="Y47" t="s">
        <v>700</v>
      </c>
      <c r="Z47" t="s">
        <v>58</v>
      </c>
      <c r="AA47" t="s">
        <v>562</v>
      </c>
      <c r="AB47" t="s">
        <v>611</v>
      </c>
      <c r="AC47">
        <v>0.05</v>
      </c>
      <c r="AD47">
        <v>46</v>
      </c>
      <c r="AF47" t="s">
        <v>820</v>
      </c>
      <c r="AG47" t="s">
        <v>820</v>
      </c>
      <c r="AI47" s="6">
        <v>37987</v>
      </c>
      <c r="AJ47" s="6">
        <v>40421</v>
      </c>
      <c r="AK47" t="s">
        <v>365</v>
      </c>
      <c r="AM47" t="s">
        <v>187</v>
      </c>
      <c r="AQ47" s="37">
        <v>2</v>
      </c>
      <c r="AR47" s="37">
        <v>2</v>
      </c>
      <c r="AS47" s="37">
        <v>0</v>
      </c>
      <c r="BF47" t="s">
        <v>7</v>
      </c>
    </row>
    <row r="48" spans="1:58" x14ac:dyDescent="0.35">
      <c r="A48">
        <v>49</v>
      </c>
      <c r="B48">
        <v>47</v>
      </c>
      <c r="C48">
        <v>0.23400000000000001</v>
      </c>
      <c r="D48" t="s">
        <v>591</v>
      </c>
      <c r="E48" t="s">
        <v>419</v>
      </c>
      <c r="F48" t="s">
        <v>419</v>
      </c>
      <c r="H48" t="s">
        <v>255</v>
      </c>
      <c r="I48" t="s">
        <v>273</v>
      </c>
      <c r="K48" t="s">
        <v>409</v>
      </c>
      <c r="L48" t="s">
        <v>408</v>
      </c>
      <c r="N48" s="24">
        <f t="shared" si="2"/>
        <v>0.79138672947626743</v>
      </c>
      <c r="O48" s="24">
        <v>1</v>
      </c>
      <c r="P48" t="s">
        <v>398</v>
      </c>
      <c r="Q48" t="s">
        <v>486</v>
      </c>
      <c r="R48" s="37" t="s">
        <v>1205</v>
      </c>
      <c r="T48" s="24">
        <f t="shared" si="1"/>
        <v>1739</v>
      </c>
      <c r="U48" s="9">
        <v>1</v>
      </c>
      <c r="X48" s="9"/>
      <c r="Y48" t="s">
        <v>700</v>
      </c>
      <c r="Z48" t="s">
        <v>58</v>
      </c>
      <c r="AA48" t="s">
        <v>562</v>
      </c>
      <c r="AB48" t="s">
        <v>611</v>
      </c>
      <c r="AD48">
        <v>46</v>
      </c>
      <c r="AF48" t="s">
        <v>820</v>
      </c>
      <c r="AG48" t="s">
        <v>820</v>
      </c>
      <c r="AI48" s="6">
        <v>37987</v>
      </c>
      <c r="AJ48" s="6">
        <v>40421</v>
      </c>
      <c r="AK48" t="s">
        <v>44</v>
      </c>
      <c r="AM48" t="s">
        <v>187</v>
      </c>
      <c r="AQ48" s="37">
        <v>2</v>
      </c>
      <c r="AR48" s="37">
        <v>2</v>
      </c>
      <c r="AS48" s="37">
        <v>0</v>
      </c>
      <c r="BF48" t="s">
        <v>7</v>
      </c>
    </row>
    <row r="49" spans="1:58" x14ac:dyDescent="0.35">
      <c r="A49">
        <v>49</v>
      </c>
      <c r="B49">
        <v>48</v>
      </c>
      <c r="C49">
        <v>2.5739999999999998</v>
      </c>
      <c r="D49" t="s">
        <v>591</v>
      </c>
      <c r="E49" t="s">
        <v>419</v>
      </c>
      <c r="F49" t="s">
        <v>419</v>
      </c>
      <c r="H49" t="s">
        <v>255</v>
      </c>
      <c r="I49" t="s">
        <v>273</v>
      </c>
      <c r="K49" t="s">
        <v>409</v>
      </c>
      <c r="L49" t="s">
        <v>408</v>
      </c>
      <c r="N49" s="24">
        <f t="shared" si="2"/>
        <v>7.6520425943747639E-2</v>
      </c>
      <c r="O49" s="24">
        <v>1</v>
      </c>
      <c r="P49" t="s">
        <v>398</v>
      </c>
      <c r="Q49" t="s">
        <v>486</v>
      </c>
      <c r="R49" s="37" t="s">
        <v>1205</v>
      </c>
      <c r="T49" s="24">
        <f t="shared" si="1"/>
        <v>1739</v>
      </c>
      <c r="U49" s="9">
        <v>1</v>
      </c>
      <c r="X49" s="9"/>
      <c r="Y49" t="s">
        <v>700</v>
      </c>
      <c r="Z49" t="s">
        <v>58</v>
      </c>
      <c r="AA49" t="s">
        <v>562</v>
      </c>
      <c r="AB49" t="s">
        <v>611</v>
      </c>
      <c r="AD49">
        <v>46</v>
      </c>
      <c r="AF49" t="s">
        <v>820</v>
      </c>
      <c r="AG49" t="s">
        <v>820</v>
      </c>
      <c r="AI49" s="6">
        <v>37987</v>
      </c>
      <c r="AJ49" s="6">
        <v>40421</v>
      </c>
      <c r="AK49" t="s">
        <v>415</v>
      </c>
      <c r="AM49" t="s">
        <v>187</v>
      </c>
      <c r="AQ49" s="37">
        <v>2</v>
      </c>
      <c r="AR49" s="37">
        <v>2</v>
      </c>
      <c r="AS49" s="37">
        <v>0</v>
      </c>
      <c r="BF49" t="s">
        <v>7</v>
      </c>
    </row>
    <row r="50" spans="1:58" x14ac:dyDescent="0.35">
      <c r="A50">
        <v>49</v>
      </c>
      <c r="B50">
        <v>49</v>
      </c>
      <c r="C50">
        <v>2.2349999999999999</v>
      </c>
      <c r="D50" t="s">
        <v>591</v>
      </c>
      <c r="E50" t="s">
        <v>419</v>
      </c>
      <c r="F50" t="s">
        <v>419</v>
      </c>
      <c r="H50" t="s">
        <v>255</v>
      </c>
      <c r="I50" t="s">
        <v>273</v>
      </c>
      <c r="K50" t="s">
        <v>409</v>
      </c>
      <c r="L50" t="s">
        <v>408</v>
      </c>
      <c r="N50" s="24">
        <f t="shared" si="2"/>
        <v>0.10729937618960461</v>
      </c>
      <c r="O50" s="24">
        <v>1</v>
      </c>
      <c r="P50" t="s">
        <v>398</v>
      </c>
      <c r="Q50" t="s">
        <v>486</v>
      </c>
      <c r="R50" s="37" t="s">
        <v>1205</v>
      </c>
      <c r="T50" s="24">
        <f t="shared" si="1"/>
        <v>1739</v>
      </c>
      <c r="U50" s="9">
        <v>1</v>
      </c>
      <c r="X50" s="9"/>
      <c r="Y50" t="s">
        <v>700</v>
      </c>
      <c r="Z50" t="s">
        <v>58</v>
      </c>
      <c r="AA50" t="s">
        <v>562</v>
      </c>
      <c r="AB50" t="s">
        <v>611</v>
      </c>
      <c r="AD50">
        <v>46</v>
      </c>
      <c r="AF50" t="s">
        <v>820</v>
      </c>
      <c r="AG50" t="s">
        <v>820</v>
      </c>
      <c r="AI50" s="6">
        <v>37987</v>
      </c>
      <c r="AJ50" s="6">
        <v>40421</v>
      </c>
      <c r="AK50" t="s">
        <v>416</v>
      </c>
      <c r="AM50" t="s">
        <v>187</v>
      </c>
      <c r="AQ50" s="37">
        <v>2</v>
      </c>
      <c r="AR50" s="37">
        <v>2</v>
      </c>
      <c r="AS50" s="37">
        <v>0</v>
      </c>
      <c r="BF50" t="s">
        <v>7</v>
      </c>
    </row>
    <row r="51" spans="1:58" x14ac:dyDescent="0.35">
      <c r="A51">
        <v>49</v>
      </c>
      <c r="B51">
        <v>50</v>
      </c>
      <c r="C51">
        <v>12.153</v>
      </c>
      <c r="D51" t="s">
        <v>591</v>
      </c>
      <c r="E51" t="s">
        <v>419</v>
      </c>
      <c r="F51" t="s">
        <v>419</v>
      </c>
      <c r="H51" t="s">
        <v>255</v>
      </c>
      <c r="I51" t="s">
        <v>273</v>
      </c>
      <c r="K51" t="s">
        <v>409</v>
      </c>
      <c r="L51" t="s">
        <v>408</v>
      </c>
      <c r="N51" s="24">
        <f t="shared" si="2"/>
        <v>5.7354063537351507E-6</v>
      </c>
      <c r="O51" s="24">
        <v>1</v>
      </c>
      <c r="P51" t="s">
        <v>398</v>
      </c>
      <c r="Q51" t="s">
        <v>486</v>
      </c>
      <c r="R51" s="37" t="s">
        <v>1205</v>
      </c>
      <c r="T51" s="24">
        <f t="shared" si="1"/>
        <v>1739</v>
      </c>
      <c r="U51" s="9">
        <v>1</v>
      </c>
      <c r="X51" s="9"/>
      <c r="Y51" t="s">
        <v>700</v>
      </c>
      <c r="Z51" t="s">
        <v>58</v>
      </c>
      <c r="AA51" t="s">
        <v>562</v>
      </c>
      <c r="AB51" t="s">
        <v>611</v>
      </c>
      <c r="AC51">
        <v>0.01</v>
      </c>
      <c r="AD51">
        <v>46</v>
      </c>
      <c r="AF51" t="s">
        <v>820</v>
      </c>
      <c r="AG51" t="s">
        <v>820</v>
      </c>
      <c r="AI51" s="6">
        <v>37987</v>
      </c>
      <c r="AJ51" s="6">
        <v>40421</v>
      </c>
      <c r="AK51" t="s">
        <v>189</v>
      </c>
      <c r="AM51" t="s">
        <v>187</v>
      </c>
      <c r="AQ51" s="37">
        <v>2</v>
      </c>
      <c r="AR51" s="37">
        <v>2</v>
      </c>
      <c r="AS51" s="37">
        <v>0</v>
      </c>
      <c r="BF51" t="s">
        <v>7</v>
      </c>
    </row>
    <row r="52" spans="1:58" x14ac:dyDescent="0.35">
      <c r="A52">
        <v>49</v>
      </c>
      <c r="B52">
        <v>51</v>
      </c>
      <c r="C52">
        <v>9.5850000000000009</v>
      </c>
      <c r="D52" t="s">
        <v>591</v>
      </c>
      <c r="E52" t="s">
        <v>419</v>
      </c>
      <c r="F52" t="s">
        <v>419</v>
      </c>
      <c r="H52" t="s">
        <v>255</v>
      </c>
      <c r="I52" t="s">
        <v>273</v>
      </c>
      <c r="K52" t="s">
        <v>409</v>
      </c>
      <c r="L52" t="s">
        <v>408</v>
      </c>
      <c r="N52" s="24">
        <f t="shared" si="2"/>
        <v>7.245429704871853E-5</v>
      </c>
      <c r="O52" s="24">
        <v>1</v>
      </c>
      <c r="P52" t="s">
        <v>398</v>
      </c>
      <c r="Q52" t="s">
        <v>486</v>
      </c>
      <c r="R52" s="37" t="s">
        <v>1205</v>
      </c>
      <c r="T52" s="24">
        <f t="shared" si="1"/>
        <v>1739</v>
      </c>
      <c r="U52" s="9">
        <v>1</v>
      </c>
      <c r="X52" s="9"/>
      <c r="Y52" t="s">
        <v>700</v>
      </c>
      <c r="Z52" t="s">
        <v>58</v>
      </c>
      <c r="AA52" t="s">
        <v>562</v>
      </c>
      <c r="AB52" t="s">
        <v>611</v>
      </c>
      <c r="AC52">
        <v>0.01</v>
      </c>
      <c r="AD52">
        <v>46</v>
      </c>
      <c r="AF52" t="s">
        <v>820</v>
      </c>
      <c r="AG52" t="s">
        <v>820</v>
      </c>
      <c r="AI52" s="6">
        <v>37987</v>
      </c>
      <c r="AJ52" s="6">
        <v>40421</v>
      </c>
      <c r="AK52" t="s">
        <v>188</v>
      </c>
      <c r="AM52" t="s">
        <v>187</v>
      </c>
      <c r="AQ52" s="37">
        <v>2</v>
      </c>
      <c r="AR52" s="37">
        <v>2</v>
      </c>
      <c r="AS52" s="37">
        <v>0</v>
      </c>
      <c r="BF52" t="s">
        <v>7</v>
      </c>
    </row>
    <row r="53" spans="1:58" x14ac:dyDescent="0.35">
      <c r="A53">
        <v>49</v>
      </c>
      <c r="B53">
        <v>52</v>
      </c>
      <c r="C53">
        <v>1E-3</v>
      </c>
      <c r="D53" t="s">
        <v>591</v>
      </c>
      <c r="E53" t="s">
        <v>419</v>
      </c>
      <c r="F53" t="s">
        <v>419</v>
      </c>
      <c r="H53" t="s">
        <v>255</v>
      </c>
      <c r="I53" t="s">
        <v>273</v>
      </c>
      <c r="K53" t="s">
        <v>409</v>
      </c>
      <c r="L53" t="s">
        <v>408</v>
      </c>
      <c r="N53" s="24">
        <f t="shared" si="2"/>
        <v>0.99900050040784294</v>
      </c>
      <c r="O53" s="24">
        <v>1</v>
      </c>
      <c r="P53" t="s">
        <v>398</v>
      </c>
      <c r="Q53" t="s">
        <v>486</v>
      </c>
      <c r="R53" s="37" t="s">
        <v>1205</v>
      </c>
      <c r="T53" s="24">
        <f t="shared" si="1"/>
        <v>1739</v>
      </c>
      <c r="U53" s="9">
        <v>1</v>
      </c>
      <c r="X53" s="9"/>
      <c r="Y53" t="s">
        <v>700</v>
      </c>
      <c r="Z53" t="s">
        <v>58</v>
      </c>
      <c r="AA53" t="s">
        <v>562</v>
      </c>
      <c r="AB53" t="s">
        <v>611</v>
      </c>
      <c r="AD53">
        <v>46</v>
      </c>
      <c r="AF53" t="s">
        <v>820</v>
      </c>
      <c r="AG53" t="s">
        <v>820</v>
      </c>
      <c r="AI53" s="6">
        <v>37987</v>
      </c>
      <c r="AJ53" s="6">
        <v>40421</v>
      </c>
      <c r="AK53" t="s">
        <v>364</v>
      </c>
      <c r="AM53" t="s">
        <v>187</v>
      </c>
      <c r="AQ53" s="37">
        <v>2</v>
      </c>
      <c r="AR53" s="37">
        <v>2</v>
      </c>
      <c r="AS53" s="37">
        <v>0</v>
      </c>
      <c r="BF53" t="s">
        <v>7</v>
      </c>
    </row>
    <row r="54" spans="1:58" x14ac:dyDescent="0.35">
      <c r="A54">
        <v>49</v>
      </c>
      <c r="B54">
        <v>53</v>
      </c>
      <c r="C54">
        <v>0.60799999999999998</v>
      </c>
      <c r="D54" t="s">
        <v>591</v>
      </c>
      <c r="E54" t="s">
        <v>419</v>
      </c>
      <c r="F54" t="s">
        <v>419</v>
      </c>
      <c r="H54" t="s">
        <v>255</v>
      </c>
      <c r="I54" t="s">
        <v>273</v>
      </c>
      <c r="K54" t="s">
        <v>409</v>
      </c>
      <c r="L54" t="s">
        <v>408</v>
      </c>
      <c r="N54" s="24">
        <f t="shared" si="2"/>
        <v>0.54455434942570935</v>
      </c>
      <c r="O54" s="24">
        <v>1</v>
      </c>
      <c r="P54" t="s">
        <v>398</v>
      </c>
      <c r="Q54" t="s">
        <v>486</v>
      </c>
      <c r="R54" s="37" t="s">
        <v>1205</v>
      </c>
      <c r="T54" s="24">
        <f t="shared" si="1"/>
        <v>1739</v>
      </c>
      <c r="U54" s="9">
        <v>1</v>
      </c>
      <c r="X54" s="9"/>
      <c r="Y54" t="s">
        <v>700</v>
      </c>
      <c r="Z54" t="s">
        <v>58</v>
      </c>
      <c r="AA54" t="s">
        <v>562</v>
      </c>
      <c r="AB54" t="s">
        <v>611</v>
      </c>
      <c r="AD54">
        <v>46</v>
      </c>
      <c r="AF54" t="s">
        <v>820</v>
      </c>
      <c r="AG54" t="s">
        <v>820</v>
      </c>
      <c r="AI54" s="6">
        <v>37987</v>
      </c>
      <c r="AJ54" s="6">
        <v>40421</v>
      </c>
      <c r="AK54" t="s">
        <v>63</v>
      </c>
      <c r="AM54" t="s">
        <v>187</v>
      </c>
      <c r="AQ54" s="37">
        <v>2</v>
      </c>
      <c r="AR54" s="37">
        <v>2</v>
      </c>
      <c r="AS54" s="37">
        <v>0</v>
      </c>
      <c r="BF54" t="s">
        <v>7</v>
      </c>
    </row>
    <row r="55" spans="1:58" x14ac:dyDescent="0.35">
      <c r="A55">
        <v>49</v>
      </c>
      <c r="B55">
        <v>54</v>
      </c>
      <c r="C55">
        <v>10.821999999999999</v>
      </c>
      <c r="D55" t="s">
        <v>591</v>
      </c>
      <c r="E55" t="s">
        <v>419</v>
      </c>
      <c r="F55" t="s">
        <v>419</v>
      </c>
      <c r="H55" t="s">
        <v>255</v>
      </c>
      <c r="I55" t="s">
        <v>273</v>
      </c>
      <c r="K55" t="s">
        <v>409</v>
      </c>
      <c r="L55" t="s">
        <v>408</v>
      </c>
      <c r="N55" s="24">
        <f t="shared" si="2"/>
        <v>2.133403073201201E-5</v>
      </c>
      <c r="O55" s="24">
        <v>1</v>
      </c>
      <c r="P55" t="s">
        <v>398</v>
      </c>
      <c r="Q55" t="s">
        <v>486</v>
      </c>
      <c r="R55" s="37" t="s">
        <v>1205</v>
      </c>
      <c r="T55" s="24">
        <f t="shared" si="1"/>
        <v>1739</v>
      </c>
      <c r="U55" s="9">
        <v>1</v>
      </c>
      <c r="X55" s="9"/>
      <c r="Y55" t="s">
        <v>700</v>
      </c>
      <c r="Z55" t="s">
        <v>58</v>
      </c>
      <c r="AA55" t="s">
        <v>562</v>
      </c>
      <c r="AB55" t="s">
        <v>611</v>
      </c>
      <c r="AC55">
        <v>0.01</v>
      </c>
      <c r="AD55">
        <v>46</v>
      </c>
      <c r="AF55" t="s">
        <v>820</v>
      </c>
      <c r="AG55" t="s">
        <v>820</v>
      </c>
      <c r="AI55" s="6">
        <v>37987</v>
      </c>
      <c r="AJ55" s="6">
        <v>40421</v>
      </c>
      <c r="AK55" t="s">
        <v>417</v>
      </c>
      <c r="AM55" t="s">
        <v>187</v>
      </c>
      <c r="AQ55" s="37">
        <v>2</v>
      </c>
      <c r="AR55" s="37">
        <v>2</v>
      </c>
      <c r="AS55" s="37">
        <v>0</v>
      </c>
      <c r="BF55" t="s">
        <v>7</v>
      </c>
    </row>
  </sheetData>
  <pageMargins left="0.7" right="0.7" top="0.78740157499999996" bottom="0.78740157499999996"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251C1-0D53-4F9D-9167-A4027D5214EB}">
  <dimension ref="A1:BG57"/>
  <sheetViews>
    <sheetView zoomScale="60" zoomScaleNormal="60" workbookViewId="0">
      <selection activeCell="J57" sqref="J57"/>
    </sheetView>
  </sheetViews>
  <sheetFormatPr baseColWidth="10" defaultRowHeight="15.5" x14ac:dyDescent="0.35"/>
  <cols>
    <col min="35" max="36" width="11.75" bestFit="1"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50</v>
      </c>
      <c r="B2">
        <v>1</v>
      </c>
      <c r="D2" t="s">
        <v>579</v>
      </c>
      <c r="E2" t="s">
        <v>428</v>
      </c>
      <c r="F2" t="s">
        <v>8</v>
      </c>
      <c r="H2" t="s">
        <v>312</v>
      </c>
      <c r="I2" t="s">
        <v>8</v>
      </c>
      <c r="K2" t="s">
        <v>408</v>
      </c>
      <c r="L2" t="s">
        <v>408</v>
      </c>
      <c r="N2">
        <v>1.2999999999999999E-2</v>
      </c>
      <c r="O2">
        <v>0</v>
      </c>
      <c r="P2" t="s">
        <v>398</v>
      </c>
      <c r="Q2" t="s">
        <v>486</v>
      </c>
      <c r="R2" t="s">
        <v>1205</v>
      </c>
      <c r="T2" s="9">
        <v>396</v>
      </c>
      <c r="U2" s="9">
        <v>0</v>
      </c>
      <c r="Z2" t="s">
        <v>487</v>
      </c>
      <c r="AA2" t="s">
        <v>562</v>
      </c>
      <c r="AB2" t="s">
        <v>558</v>
      </c>
      <c r="AD2">
        <v>37</v>
      </c>
      <c r="AF2" t="s">
        <v>748</v>
      </c>
      <c r="AH2" t="s">
        <v>542</v>
      </c>
      <c r="AI2" s="6">
        <v>39814</v>
      </c>
      <c r="AJ2" s="6">
        <v>42613</v>
      </c>
      <c r="AK2" t="s">
        <v>536</v>
      </c>
      <c r="AO2" t="s">
        <v>571</v>
      </c>
      <c r="AQ2" s="37">
        <v>5</v>
      </c>
      <c r="AR2" s="37">
        <v>5</v>
      </c>
      <c r="AS2" s="37"/>
      <c r="BF2" t="s">
        <v>127</v>
      </c>
    </row>
    <row r="3" spans="1:59" x14ac:dyDescent="0.35">
      <c r="A3">
        <v>50</v>
      </c>
      <c r="B3">
        <v>2</v>
      </c>
      <c r="D3" t="s">
        <v>579</v>
      </c>
      <c r="E3" t="s">
        <v>8</v>
      </c>
      <c r="F3" t="s">
        <v>428</v>
      </c>
      <c r="H3" t="s">
        <v>8</v>
      </c>
      <c r="I3" t="s">
        <v>312</v>
      </c>
      <c r="K3" t="s">
        <v>408</v>
      </c>
      <c r="L3" t="s">
        <v>408</v>
      </c>
      <c r="N3">
        <v>1E-3</v>
      </c>
      <c r="O3">
        <v>0</v>
      </c>
      <c r="P3" t="s">
        <v>398</v>
      </c>
      <c r="Q3" t="s">
        <v>486</v>
      </c>
      <c r="R3" t="s">
        <v>1205</v>
      </c>
      <c r="T3" s="9">
        <v>396</v>
      </c>
      <c r="U3" s="9">
        <v>0</v>
      </c>
      <c r="Z3" t="s">
        <v>488</v>
      </c>
      <c r="AA3" t="s">
        <v>562</v>
      </c>
      <c r="AB3" t="s">
        <v>558</v>
      </c>
      <c r="AD3">
        <v>37</v>
      </c>
      <c r="AG3" t="s">
        <v>748</v>
      </c>
      <c r="AH3" t="s">
        <v>542</v>
      </c>
      <c r="AI3" s="6">
        <v>39814</v>
      </c>
      <c r="AJ3" s="6">
        <v>42613</v>
      </c>
      <c r="AK3" t="s">
        <v>536</v>
      </c>
      <c r="AO3" t="s">
        <v>571</v>
      </c>
      <c r="AQ3" s="37">
        <v>5</v>
      </c>
      <c r="AR3" s="37">
        <v>5</v>
      </c>
      <c r="AS3" s="37"/>
      <c r="BF3" t="s">
        <v>127</v>
      </c>
    </row>
    <row r="4" spans="1:59" x14ac:dyDescent="0.35">
      <c r="A4">
        <v>50</v>
      </c>
      <c r="B4">
        <v>3</v>
      </c>
      <c r="D4" t="s">
        <v>579</v>
      </c>
      <c r="E4" t="s">
        <v>423</v>
      </c>
      <c r="F4" t="s">
        <v>8</v>
      </c>
      <c r="H4" t="s">
        <v>313</v>
      </c>
      <c r="I4" t="s">
        <v>8</v>
      </c>
      <c r="K4" t="s">
        <v>408</v>
      </c>
      <c r="L4" t="s">
        <v>408</v>
      </c>
      <c r="N4">
        <v>0</v>
      </c>
      <c r="O4">
        <v>0</v>
      </c>
      <c r="P4" t="s">
        <v>398</v>
      </c>
      <c r="Q4" t="s">
        <v>486</v>
      </c>
      <c r="R4" t="s">
        <v>1205</v>
      </c>
      <c r="T4" s="9">
        <v>396</v>
      </c>
      <c r="U4" s="9">
        <v>0</v>
      </c>
      <c r="Z4" t="s">
        <v>487</v>
      </c>
      <c r="AA4" t="s">
        <v>562</v>
      </c>
      <c r="AB4" t="s">
        <v>558</v>
      </c>
      <c r="AD4">
        <v>37</v>
      </c>
      <c r="AF4" t="s">
        <v>748</v>
      </c>
      <c r="AH4" t="s">
        <v>542</v>
      </c>
      <c r="AI4" s="6">
        <v>39814</v>
      </c>
      <c r="AJ4" s="6">
        <v>42613</v>
      </c>
      <c r="AK4" t="s">
        <v>536</v>
      </c>
      <c r="AO4" t="s">
        <v>571</v>
      </c>
      <c r="AQ4" s="37">
        <v>5</v>
      </c>
      <c r="AR4" s="37">
        <v>5</v>
      </c>
      <c r="AS4" s="37"/>
      <c r="BF4" t="s">
        <v>127</v>
      </c>
    </row>
    <row r="5" spans="1:59" x14ac:dyDescent="0.35">
      <c r="A5">
        <v>50</v>
      </c>
      <c r="B5">
        <v>4</v>
      </c>
      <c r="D5" t="s">
        <v>579</v>
      </c>
      <c r="E5" t="s">
        <v>8</v>
      </c>
      <c r="F5" t="s">
        <v>423</v>
      </c>
      <c r="H5" t="s">
        <v>8</v>
      </c>
      <c r="I5" t="s">
        <v>313</v>
      </c>
      <c r="K5" t="s">
        <v>408</v>
      </c>
      <c r="L5" t="s">
        <v>408</v>
      </c>
      <c r="N5">
        <v>8.9999999999999993E-3</v>
      </c>
      <c r="O5">
        <v>0</v>
      </c>
      <c r="P5" t="s">
        <v>398</v>
      </c>
      <c r="Q5" t="s">
        <v>486</v>
      </c>
      <c r="R5" t="s">
        <v>1205</v>
      </c>
      <c r="T5" s="9">
        <v>396</v>
      </c>
      <c r="U5" s="9">
        <v>0</v>
      </c>
      <c r="Z5" t="s">
        <v>488</v>
      </c>
      <c r="AA5" t="s">
        <v>562</v>
      </c>
      <c r="AB5" t="s">
        <v>558</v>
      </c>
      <c r="AD5">
        <v>37</v>
      </c>
      <c r="AG5" t="s">
        <v>748</v>
      </c>
      <c r="AH5" t="s">
        <v>542</v>
      </c>
      <c r="AI5" s="6">
        <v>39814</v>
      </c>
      <c r="AJ5" s="6">
        <v>42613</v>
      </c>
      <c r="AK5" t="s">
        <v>536</v>
      </c>
      <c r="AO5" t="s">
        <v>571</v>
      </c>
      <c r="AQ5" s="37">
        <v>5</v>
      </c>
      <c r="AR5" s="37">
        <v>5</v>
      </c>
      <c r="AS5" s="37"/>
      <c r="BF5" t="s">
        <v>127</v>
      </c>
    </row>
    <row r="6" spans="1:59" x14ac:dyDescent="0.35">
      <c r="A6">
        <v>50</v>
      </c>
      <c r="B6">
        <v>5</v>
      </c>
      <c r="D6" t="s">
        <v>579</v>
      </c>
      <c r="E6" t="s">
        <v>464</v>
      </c>
      <c r="F6" t="s">
        <v>8</v>
      </c>
      <c r="H6" t="s">
        <v>314</v>
      </c>
      <c r="I6" t="s">
        <v>8</v>
      </c>
      <c r="K6" t="s">
        <v>408</v>
      </c>
      <c r="L6" t="s">
        <v>408</v>
      </c>
      <c r="N6">
        <v>0</v>
      </c>
      <c r="O6">
        <v>0</v>
      </c>
      <c r="P6" t="s">
        <v>398</v>
      </c>
      <c r="Q6" t="s">
        <v>486</v>
      </c>
      <c r="R6" t="s">
        <v>1205</v>
      </c>
      <c r="T6" s="9">
        <v>396</v>
      </c>
      <c r="U6" s="9">
        <v>0</v>
      </c>
      <c r="Z6" t="s">
        <v>487</v>
      </c>
      <c r="AA6" t="s">
        <v>562</v>
      </c>
      <c r="AB6" t="s">
        <v>558</v>
      </c>
      <c r="AD6">
        <v>37</v>
      </c>
      <c r="AF6" t="s">
        <v>748</v>
      </c>
      <c r="AH6" t="s">
        <v>542</v>
      </c>
      <c r="AI6" s="6">
        <v>39814</v>
      </c>
      <c r="AJ6" s="6">
        <v>42613</v>
      </c>
      <c r="AK6" t="s">
        <v>536</v>
      </c>
      <c r="AO6" t="s">
        <v>571</v>
      </c>
      <c r="AQ6" s="37">
        <v>5</v>
      </c>
      <c r="AR6" s="37">
        <v>5</v>
      </c>
      <c r="AS6" s="37"/>
      <c r="BF6" t="s">
        <v>127</v>
      </c>
    </row>
    <row r="7" spans="1:59" x14ac:dyDescent="0.35">
      <c r="A7">
        <v>50</v>
      </c>
      <c r="B7">
        <v>6</v>
      </c>
      <c r="D7" t="s">
        <v>579</v>
      </c>
      <c r="E7" t="s">
        <v>8</v>
      </c>
      <c r="F7" t="s">
        <v>464</v>
      </c>
      <c r="H7" t="s">
        <v>8</v>
      </c>
      <c r="I7" t="s">
        <v>314</v>
      </c>
      <c r="K7" t="s">
        <v>408</v>
      </c>
      <c r="L7" t="s">
        <v>408</v>
      </c>
      <c r="N7">
        <v>0.22500000000000001</v>
      </c>
      <c r="O7">
        <v>0</v>
      </c>
      <c r="P7" t="s">
        <v>398</v>
      </c>
      <c r="Q7" t="s">
        <v>486</v>
      </c>
      <c r="R7" t="s">
        <v>1205</v>
      </c>
      <c r="T7" s="9">
        <v>396</v>
      </c>
      <c r="U7" s="9">
        <v>0</v>
      </c>
      <c r="Z7" t="s">
        <v>488</v>
      </c>
      <c r="AA7" t="s">
        <v>562</v>
      </c>
      <c r="AB7" t="s">
        <v>558</v>
      </c>
      <c r="AD7">
        <v>37</v>
      </c>
      <c r="AG7" t="s">
        <v>748</v>
      </c>
      <c r="AH7" t="s">
        <v>542</v>
      </c>
      <c r="AI7" s="6">
        <v>39814</v>
      </c>
      <c r="AJ7" s="6">
        <v>42613</v>
      </c>
      <c r="AK7" t="s">
        <v>536</v>
      </c>
      <c r="AO7" t="s">
        <v>571</v>
      </c>
      <c r="AQ7" s="37">
        <v>5</v>
      </c>
      <c r="AR7" s="37">
        <v>5</v>
      </c>
      <c r="AS7" s="37"/>
      <c r="BF7" t="s">
        <v>127</v>
      </c>
    </row>
    <row r="8" spans="1:59" x14ac:dyDescent="0.35">
      <c r="A8">
        <v>50</v>
      </c>
      <c r="B8">
        <v>7</v>
      </c>
      <c r="D8" t="s">
        <v>579</v>
      </c>
      <c r="E8" t="s">
        <v>456</v>
      </c>
      <c r="F8" t="s">
        <v>8</v>
      </c>
      <c r="H8" t="s">
        <v>315</v>
      </c>
      <c r="I8" t="s">
        <v>8</v>
      </c>
      <c r="K8" t="s">
        <v>408</v>
      </c>
      <c r="L8" t="s">
        <v>408</v>
      </c>
      <c r="N8">
        <v>0.32600000000000001</v>
      </c>
      <c r="O8">
        <v>0</v>
      </c>
      <c r="P8" t="s">
        <v>398</v>
      </c>
      <c r="Q8" t="s">
        <v>486</v>
      </c>
      <c r="R8" t="s">
        <v>1205</v>
      </c>
      <c r="T8" s="9">
        <v>396</v>
      </c>
      <c r="U8" s="9">
        <v>0</v>
      </c>
      <c r="Z8" t="s">
        <v>487</v>
      </c>
      <c r="AA8" t="s">
        <v>562</v>
      </c>
      <c r="AB8" t="s">
        <v>558</v>
      </c>
      <c r="AD8">
        <v>37</v>
      </c>
      <c r="AF8" t="s">
        <v>748</v>
      </c>
      <c r="AH8" t="s">
        <v>542</v>
      </c>
      <c r="AI8" s="6">
        <v>39814</v>
      </c>
      <c r="AJ8" s="6">
        <v>42613</v>
      </c>
      <c r="AK8" t="s">
        <v>536</v>
      </c>
      <c r="AO8" t="s">
        <v>571</v>
      </c>
      <c r="AQ8" s="37">
        <v>5</v>
      </c>
      <c r="AR8" s="37">
        <v>5</v>
      </c>
      <c r="AS8" s="37"/>
      <c r="BF8" t="s">
        <v>127</v>
      </c>
    </row>
    <row r="9" spans="1:59" x14ac:dyDescent="0.35">
      <c r="A9">
        <v>50</v>
      </c>
      <c r="B9">
        <v>8</v>
      </c>
      <c r="D9" t="s">
        <v>579</v>
      </c>
      <c r="E9" t="s">
        <v>8</v>
      </c>
      <c r="F9" t="s">
        <v>456</v>
      </c>
      <c r="H9" t="s">
        <v>8</v>
      </c>
      <c r="I9" t="s">
        <v>315</v>
      </c>
      <c r="K9" t="s">
        <v>408</v>
      </c>
      <c r="L9" t="s">
        <v>408</v>
      </c>
      <c r="N9">
        <v>0.747</v>
      </c>
      <c r="O9">
        <v>0</v>
      </c>
      <c r="P9" t="s">
        <v>398</v>
      </c>
      <c r="Q9" t="s">
        <v>486</v>
      </c>
      <c r="R9" t="s">
        <v>1205</v>
      </c>
      <c r="T9" s="9">
        <v>396</v>
      </c>
      <c r="U9" s="9">
        <v>0</v>
      </c>
      <c r="Z9" t="s">
        <v>488</v>
      </c>
      <c r="AA9" t="s">
        <v>562</v>
      </c>
      <c r="AB9" t="s">
        <v>558</v>
      </c>
      <c r="AD9">
        <v>37</v>
      </c>
      <c r="AG9" t="s">
        <v>748</v>
      </c>
      <c r="AH9" t="s">
        <v>542</v>
      </c>
      <c r="AI9" s="6">
        <v>39814</v>
      </c>
      <c r="AJ9" s="6">
        <v>42613</v>
      </c>
      <c r="AK9" t="s">
        <v>536</v>
      </c>
      <c r="AO9" t="s">
        <v>571</v>
      </c>
      <c r="AQ9" s="37">
        <v>5</v>
      </c>
      <c r="AR9" s="37">
        <v>5</v>
      </c>
      <c r="AS9" s="37"/>
      <c r="BF9" t="s">
        <v>127</v>
      </c>
    </row>
    <row r="10" spans="1:59" x14ac:dyDescent="0.35">
      <c r="A10">
        <v>50</v>
      </c>
      <c r="B10">
        <v>9</v>
      </c>
      <c r="D10" t="s">
        <v>579</v>
      </c>
      <c r="E10" t="s">
        <v>428</v>
      </c>
      <c r="F10" t="s">
        <v>8</v>
      </c>
      <c r="H10" t="s">
        <v>312</v>
      </c>
      <c r="I10" t="s">
        <v>8</v>
      </c>
      <c r="K10" t="s">
        <v>408</v>
      </c>
      <c r="L10" t="s">
        <v>408</v>
      </c>
      <c r="N10">
        <v>8.3000000000000004E-2</v>
      </c>
      <c r="O10">
        <v>0</v>
      </c>
      <c r="P10" t="s">
        <v>398</v>
      </c>
      <c r="Q10" t="s">
        <v>486</v>
      </c>
      <c r="R10" t="s">
        <v>1205</v>
      </c>
      <c r="T10" s="9">
        <v>396</v>
      </c>
      <c r="U10" s="9">
        <v>0</v>
      </c>
      <c r="Z10" t="s">
        <v>487</v>
      </c>
      <c r="AA10" t="s">
        <v>645</v>
      </c>
      <c r="AB10" t="s">
        <v>558</v>
      </c>
      <c r="AD10">
        <v>37</v>
      </c>
      <c r="AF10" t="s">
        <v>748</v>
      </c>
      <c r="AH10" t="s">
        <v>542</v>
      </c>
      <c r="AI10" s="6">
        <v>39814</v>
      </c>
      <c r="AJ10" s="6">
        <v>42613</v>
      </c>
      <c r="AK10" t="s">
        <v>536</v>
      </c>
      <c r="AO10" t="s">
        <v>571</v>
      </c>
      <c r="AQ10" s="37">
        <v>1</v>
      </c>
      <c r="AR10" s="37">
        <v>1</v>
      </c>
      <c r="AS10" s="37"/>
      <c r="BF10" t="s">
        <v>127</v>
      </c>
    </row>
    <row r="11" spans="1:59" x14ac:dyDescent="0.35">
      <c r="A11">
        <v>50</v>
      </c>
      <c r="B11">
        <v>10</v>
      </c>
      <c r="D11" t="s">
        <v>579</v>
      </c>
      <c r="E11" t="s">
        <v>8</v>
      </c>
      <c r="F11" t="s">
        <v>428</v>
      </c>
      <c r="H11" t="s">
        <v>8</v>
      </c>
      <c r="I11" t="s">
        <v>312</v>
      </c>
      <c r="K11" t="s">
        <v>408</v>
      </c>
      <c r="L11" t="s">
        <v>408</v>
      </c>
      <c r="N11">
        <v>1.6E-2</v>
      </c>
      <c r="O11">
        <v>0</v>
      </c>
      <c r="P11" t="s">
        <v>398</v>
      </c>
      <c r="Q11" t="s">
        <v>486</v>
      </c>
      <c r="R11" t="s">
        <v>1205</v>
      </c>
      <c r="T11" s="9">
        <v>396</v>
      </c>
      <c r="U11" s="9">
        <v>0</v>
      </c>
      <c r="Z11" t="s">
        <v>488</v>
      </c>
      <c r="AA11" t="s">
        <v>645</v>
      </c>
      <c r="AB11" t="s">
        <v>558</v>
      </c>
      <c r="AD11">
        <v>37</v>
      </c>
      <c r="AG11" t="s">
        <v>748</v>
      </c>
      <c r="AH11" t="s">
        <v>542</v>
      </c>
      <c r="AI11" s="6">
        <v>39814</v>
      </c>
      <c r="AJ11" s="6">
        <v>42613</v>
      </c>
      <c r="AK11" t="s">
        <v>536</v>
      </c>
      <c r="AO11" t="s">
        <v>571</v>
      </c>
      <c r="AQ11" s="37">
        <v>1</v>
      </c>
      <c r="AR11" s="37">
        <v>1</v>
      </c>
      <c r="AS11" s="37"/>
      <c r="BF11" t="s">
        <v>127</v>
      </c>
    </row>
    <row r="12" spans="1:59" x14ac:dyDescent="0.35">
      <c r="A12">
        <v>50</v>
      </c>
      <c r="B12">
        <v>11</v>
      </c>
      <c r="D12" t="s">
        <v>579</v>
      </c>
      <c r="E12" t="s">
        <v>423</v>
      </c>
      <c r="F12" t="s">
        <v>8</v>
      </c>
      <c r="H12" t="s">
        <v>313</v>
      </c>
      <c r="I12" t="s">
        <v>8</v>
      </c>
      <c r="K12" t="s">
        <v>408</v>
      </c>
      <c r="L12" t="s">
        <v>408</v>
      </c>
      <c r="N12">
        <v>0.26500000000000001</v>
      </c>
      <c r="O12">
        <v>0</v>
      </c>
      <c r="P12" t="s">
        <v>398</v>
      </c>
      <c r="Q12" t="s">
        <v>486</v>
      </c>
      <c r="R12" t="s">
        <v>1205</v>
      </c>
      <c r="T12" s="9">
        <v>396</v>
      </c>
      <c r="U12" s="9">
        <v>0</v>
      </c>
      <c r="Z12" t="s">
        <v>487</v>
      </c>
      <c r="AA12" t="s">
        <v>645</v>
      </c>
      <c r="AB12" t="s">
        <v>558</v>
      </c>
      <c r="AD12">
        <v>37</v>
      </c>
      <c r="AF12" t="s">
        <v>748</v>
      </c>
      <c r="AH12" t="s">
        <v>542</v>
      </c>
      <c r="AI12" s="6">
        <v>39814</v>
      </c>
      <c r="AJ12" s="6">
        <v>42613</v>
      </c>
      <c r="AK12" t="s">
        <v>536</v>
      </c>
      <c r="AO12" t="s">
        <v>571</v>
      </c>
      <c r="AQ12" s="37">
        <v>1</v>
      </c>
      <c r="AR12" s="37">
        <v>1</v>
      </c>
      <c r="AS12" s="37"/>
      <c r="BF12" t="s">
        <v>127</v>
      </c>
    </row>
    <row r="13" spans="1:59" x14ac:dyDescent="0.35">
      <c r="A13">
        <v>50</v>
      </c>
      <c r="B13">
        <v>12</v>
      </c>
      <c r="D13" t="s">
        <v>579</v>
      </c>
      <c r="E13" t="s">
        <v>8</v>
      </c>
      <c r="F13" t="s">
        <v>423</v>
      </c>
      <c r="H13" t="s">
        <v>8</v>
      </c>
      <c r="I13" t="s">
        <v>313</v>
      </c>
      <c r="K13" t="s">
        <v>408</v>
      </c>
      <c r="L13" t="s">
        <v>408</v>
      </c>
      <c r="N13">
        <v>0.65700000000000003</v>
      </c>
      <c r="O13">
        <v>0</v>
      </c>
      <c r="P13" t="s">
        <v>398</v>
      </c>
      <c r="Q13" t="s">
        <v>486</v>
      </c>
      <c r="R13" t="s">
        <v>1205</v>
      </c>
      <c r="T13" s="9">
        <v>396</v>
      </c>
      <c r="U13" s="9">
        <v>0</v>
      </c>
      <c r="Z13" t="s">
        <v>488</v>
      </c>
      <c r="AA13" t="s">
        <v>645</v>
      </c>
      <c r="AB13" t="s">
        <v>558</v>
      </c>
      <c r="AD13">
        <v>37</v>
      </c>
      <c r="AG13" t="s">
        <v>748</v>
      </c>
      <c r="AH13" t="s">
        <v>542</v>
      </c>
      <c r="AI13" s="6">
        <v>39814</v>
      </c>
      <c r="AJ13" s="6">
        <v>42613</v>
      </c>
      <c r="AK13" t="s">
        <v>536</v>
      </c>
      <c r="AO13" t="s">
        <v>571</v>
      </c>
      <c r="AQ13" s="37">
        <v>1</v>
      </c>
      <c r="AR13" s="37">
        <v>1</v>
      </c>
      <c r="AS13" s="37"/>
      <c r="BF13" t="s">
        <v>127</v>
      </c>
    </row>
    <row r="14" spans="1:59" x14ac:dyDescent="0.35">
      <c r="A14">
        <v>50</v>
      </c>
      <c r="B14">
        <v>13</v>
      </c>
      <c r="D14" t="s">
        <v>579</v>
      </c>
      <c r="E14" t="s">
        <v>464</v>
      </c>
      <c r="F14" t="s">
        <v>8</v>
      </c>
      <c r="H14" t="s">
        <v>314</v>
      </c>
      <c r="I14" t="s">
        <v>8</v>
      </c>
      <c r="K14" t="s">
        <v>408</v>
      </c>
      <c r="L14" t="s">
        <v>408</v>
      </c>
      <c r="N14">
        <v>7.8200000000000006E-2</v>
      </c>
      <c r="O14">
        <v>0</v>
      </c>
      <c r="P14" t="s">
        <v>398</v>
      </c>
      <c r="Q14" t="s">
        <v>486</v>
      </c>
      <c r="R14" t="s">
        <v>1205</v>
      </c>
      <c r="T14" s="9">
        <v>396</v>
      </c>
      <c r="U14" s="9">
        <v>0</v>
      </c>
      <c r="Z14" t="s">
        <v>487</v>
      </c>
      <c r="AA14" t="s">
        <v>645</v>
      </c>
      <c r="AB14" t="s">
        <v>558</v>
      </c>
      <c r="AD14">
        <v>37</v>
      </c>
      <c r="AF14" t="s">
        <v>748</v>
      </c>
      <c r="AH14" t="s">
        <v>542</v>
      </c>
      <c r="AI14" s="6">
        <v>39814</v>
      </c>
      <c r="AJ14" s="6">
        <v>42613</v>
      </c>
      <c r="AK14" t="s">
        <v>536</v>
      </c>
      <c r="AO14" t="s">
        <v>571</v>
      </c>
      <c r="AQ14" s="37">
        <v>1</v>
      </c>
      <c r="AR14" s="37">
        <v>1</v>
      </c>
      <c r="AS14" s="37"/>
      <c r="BF14" t="s">
        <v>127</v>
      </c>
    </row>
    <row r="15" spans="1:59" x14ac:dyDescent="0.35">
      <c r="A15">
        <v>50</v>
      </c>
      <c r="B15">
        <v>14</v>
      </c>
      <c r="D15" t="s">
        <v>579</v>
      </c>
      <c r="E15" t="s">
        <v>8</v>
      </c>
      <c r="F15" t="s">
        <v>464</v>
      </c>
      <c r="H15" t="s">
        <v>8</v>
      </c>
      <c r="I15" t="s">
        <v>314</v>
      </c>
      <c r="K15" t="s">
        <v>408</v>
      </c>
      <c r="L15" t="s">
        <v>408</v>
      </c>
      <c r="N15">
        <v>0.94199999999999995</v>
      </c>
      <c r="O15">
        <v>0</v>
      </c>
      <c r="P15" t="s">
        <v>398</v>
      </c>
      <c r="Q15" t="s">
        <v>486</v>
      </c>
      <c r="R15" t="s">
        <v>1205</v>
      </c>
      <c r="T15" s="9">
        <v>396</v>
      </c>
      <c r="U15" s="9">
        <v>0</v>
      </c>
      <c r="Z15" t="s">
        <v>488</v>
      </c>
      <c r="AA15" s="9" t="s">
        <v>645</v>
      </c>
      <c r="AB15" t="s">
        <v>558</v>
      </c>
      <c r="AD15">
        <v>37</v>
      </c>
      <c r="AG15" t="s">
        <v>748</v>
      </c>
      <c r="AH15" t="s">
        <v>542</v>
      </c>
      <c r="AI15" s="6">
        <v>39814</v>
      </c>
      <c r="AJ15" s="6">
        <v>42613</v>
      </c>
      <c r="AK15" t="s">
        <v>536</v>
      </c>
      <c r="AO15" t="s">
        <v>571</v>
      </c>
      <c r="AQ15" s="37">
        <v>1</v>
      </c>
      <c r="AR15" s="37">
        <v>1</v>
      </c>
      <c r="AS15" s="37"/>
      <c r="BF15" t="s">
        <v>127</v>
      </c>
    </row>
    <row r="16" spans="1:59" x14ac:dyDescent="0.35">
      <c r="A16">
        <v>50</v>
      </c>
      <c r="B16">
        <v>15</v>
      </c>
      <c r="D16" t="s">
        <v>579</v>
      </c>
      <c r="E16" t="s">
        <v>456</v>
      </c>
      <c r="F16" t="s">
        <v>8</v>
      </c>
      <c r="H16" t="s">
        <v>315</v>
      </c>
      <c r="I16" t="s">
        <v>8</v>
      </c>
      <c r="K16" t="s">
        <v>408</v>
      </c>
      <c r="L16" t="s">
        <v>408</v>
      </c>
      <c r="N16">
        <v>0.16300000000000001</v>
      </c>
      <c r="O16">
        <v>0</v>
      </c>
      <c r="P16" t="s">
        <v>398</v>
      </c>
      <c r="Q16" t="s">
        <v>486</v>
      </c>
      <c r="R16" t="s">
        <v>1205</v>
      </c>
      <c r="T16" s="9">
        <v>396</v>
      </c>
      <c r="U16" s="9">
        <v>0</v>
      </c>
      <c r="Z16" t="s">
        <v>487</v>
      </c>
      <c r="AA16" s="9" t="s">
        <v>645</v>
      </c>
      <c r="AB16" t="s">
        <v>558</v>
      </c>
      <c r="AD16">
        <v>37</v>
      </c>
      <c r="AF16" t="s">
        <v>748</v>
      </c>
      <c r="AH16" t="s">
        <v>542</v>
      </c>
      <c r="AI16" s="6">
        <v>39814</v>
      </c>
      <c r="AJ16" s="6">
        <v>42613</v>
      </c>
      <c r="AK16" t="s">
        <v>536</v>
      </c>
      <c r="AO16" t="s">
        <v>571</v>
      </c>
      <c r="AQ16" s="37">
        <v>1</v>
      </c>
      <c r="AR16" s="37">
        <v>1</v>
      </c>
      <c r="AS16" s="37"/>
      <c r="BF16" t="s">
        <v>127</v>
      </c>
    </row>
    <row r="17" spans="1:58" x14ac:dyDescent="0.35">
      <c r="A17">
        <v>50</v>
      </c>
      <c r="B17">
        <v>16</v>
      </c>
      <c r="D17" t="s">
        <v>579</v>
      </c>
      <c r="E17" t="s">
        <v>8</v>
      </c>
      <c r="F17" t="s">
        <v>456</v>
      </c>
      <c r="H17" t="s">
        <v>8</v>
      </c>
      <c r="I17" t="s">
        <v>315</v>
      </c>
      <c r="K17" t="s">
        <v>408</v>
      </c>
      <c r="L17" t="s">
        <v>408</v>
      </c>
      <c r="N17">
        <v>0.495</v>
      </c>
      <c r="O17">
        <v>0</v>
      </c>
      <c r="P17" t="s">
        <v>398</v>
      </c>
      <c r="Q17" t="s">
        <v>486</v>
      </c>
      <c r="R17" t="s">
        <v>1205</v>
      </c>
      <c r="T17" s="9">
        <v>396</v>
      </c>
      <c r="U17" s="9">
        <v>0</v>
      </c>
      <c r="Z17" t="s">
        <v>488</v>
      </c>
      <c r="AA17" s="9" t="s">
        <v>645</v>
      </c>
      <c r="AB17" t="s">
        <v>558</v>
      </c>
      <c r="AD17">
        <v>37</v>
      </c>
      <c r="AG17" t="s">
        <v>748</v>
      </c>
      <c r="AH17" t="s">
        <v>542</v>
      </c>
      <c r="AI17" s="6">
        <v>39814</v>
      </c>
      <c r="AJ17" s="6">
        <v>42613</v>
      </c>
      <c r="AK17" t="s">
        <v>536</v>
      </c>
      <c r="AO17" t="s">
        <v>571</v>
      </c>
      <c r="AQ17" s="37">
        <v>1</v>
      </c>
      <c r="AR17" s="37">
        <v>1</v>
      </c>
      <c r="AS17" s="37"/>
      <c r="BF17" t="s">
        <v>127</v>
      </c>
    </row>
    <row r="18" spans="1:58" x14ac:dyDescent="0.35">
      <c r="A18">
        <v>50</v>
      </c>
      <c r="B18">
        <v>17</v>
      </c>
      <c r="D18" t="s">
        <v>579</v>
      </c>
      <c r="E18" t="s">
        <v>428</v>
      </c>
      <c r="F18" t="s">
        <v>8</v>
      </c>
      <c r="H18" t="s">
        <v>312</v>
      </c>
      <c r="I18" t="s">
        <v>8</v>
      </c>
      <c r="K18" t="s">
        <v>408</v>
      </c>
      <c r="L18" t="s">
        <v>408</v>
      </c>
      <c r="N18">
        <v>0.35099999999999998</v>
      </c>
      <c r="O18">
        <v>0</v>
      </c>
      <c r="P18" t="s">
        <v>398</v>
      </c>
      <c r="Q18" t="s">
        <v>486</v>
      </c>
      <c r="R18" t="s">
        <v>1205</v>
      </c>
      <c r="T18" s="9">
        <v>396</v>
      </c>
      <c r="U18" s="9">
        <v>0</v>
      </c>
      <c r="Z18" t="s">
        <v>487</v>
      </c>
      <c r="AA18" s="9" t="s">
        <v>1375</v>
      </c>
      <c r="AB18" t="s">
        <v>558</v>
      </c>
      <c r="AD18">
        <v>37</v>
      </c>
      <c r="AF18" t="s">
        <v>748</v>
      </c>
      <c r="AH18" t="s">
        <v>542</v>
      </c>
      <c r="AI18" s="6">
        <v>39814</v>
      </c>
      <c r="AJ18" s="6">
        <v>42613</v>
      </c>
      <c r="AK18" t="s">
        <v>536</v>
      </c>
      <c r="AO18" t="s">
        <v>571</v>
      </c>
      <c r="AQ18" s="37">
        <v>1</v>
      </c>
      <c r="AR18" s="37">
        <v>1</v>
      </c>
      <c r="AS18" s="37"/>
      <c r="BF18" t="s">
        <v>127</v>
      </c>
    </row>
    <row r="19" spans="1:58" x14ac:dyDescent="0.35">
      <c r="A19">
        <v>50</v>
      </c>
      <c r="B19">
        <v>18</v>
      </c>
      <c r="D19" t="s">
        <v>579</v>
      </c>
      <c r="E19" t="s">
        <v>8</v>
      </c>
      <c r="F19" t="s">
        <v>428</v>
      </c>
      <c r="H19" t="s">
        <v>8</v>
      </c>
      <c r="I19" t="s">
        <v>312</v>
      </c>
      <c r="K19" t="s">
        <v>408</v>
      </c>
      <c r="L19" t="s">
        <v>408</v>
      </c>
      <c r="N19">
        <v>4.9000000000000002E-2</v>
      </c>
      <c r="O19">
        <v>0</v>
      </c>
      <c r="P19" t="s">
        <v>398</v>
      </c>
      <c r="Q19" t="s">
        <v>486</v>
      </c>
      <c r="R19" t="s">
        <v>1205</v>
      </c>
      <c r="T19" s="9">
        <v>396</v>
      </c>
      <c r="U19" s="9">
        <v>0</v>
      </c>
      <c r="Z19" t="s">
        <v>488</v>
      </c>
      <c r="AA19" s="9" t="s">
        <v>1375</v>
      </c>
      <c r="AB19" t="s">
        <v>558</v>
      </c>
      <c r="AD19">
        <v>37</v>
      </c>
      <c r="AG19" t="s">
        <v>748</v>
      </c>
      <c r="AH19" t="s">
        <v>542</v>
      </c>
      <c r="AI19" s="6">
        <v>39814</v>
      </c>
      <c r="AJ19" s="6">
        <v>42613</v>
      </c>
      <c r="AK19" t="s">
        <v>536</v>
      </c>
      <c r="AO19" t="s">
        <v>571</v>
      </c>
      <c r="AQ19" s="37">
        <v>1</v>
      </c>
      <c r="AR19" s="37">
        <v>1</v>
      </c>
      <c r="AS19" s="37"/>
      <c r="BF19" t="s">
        <v>127</v>
      </c>
    </row>
    <row r="20" spans="1:58" x14ac:dyDescent="0.35">
      <c r="A20">
        <v>50</v>
      </c>
      <c r="B20">
        <v>19</v>
      </c>
      <c r="D20" t="s">
        <v>579</v>
      </c>
      <c r="E20" t="s">
        <v>423</v>
      </c>
      <c r="F20" t="s">
        <v>8</v>
      </c>
      <c r="H20" t="s">
        <v>313</v>
      </c>
      <c r="I20" t="s">
        <v>8</v>
      </c>
      <c r="K20" t="s">
        <v>408</v>
      </c>
      <c r="L20" t="s">
        <v>408</v>
      </c>
      <c r="N20">
        <v>0.42399999999999999</v>
      </c>
      <c r="O20">
        <v>0</v>
      </c>
      <c r="P20" t="s">
        <v>398</v>
      </c>
      <c r="Q20" t="s">
        <v>486</v>
      </c>
      <c r="R20" t="s">
        <v>1205</v>
      </c>
      <c r="T20" s="9">
        <v>396</v>
      </c>
      <c r="U20" s="9">
        <v>0</v>
      </c>
      <c r="Z20" t="s">
        <v>487</v>
      </c>
      <c r="AA20" s="9" t="s">
        <v>1375</v>
      </c>
      <c r="AB20" t="s">
        <v>558</v>
      </c>
      <c r="AD20">
        <v>37</v>
      </c>
      <c r="AF20" t="s">
        <v>748</v>
      </c>
      <c r="AH20" t="s">
        <v>542</v>
      </c>
      <c r="AI20" s="6">
        <v>39814</v>
      </c>
      <c r="AJ20" s="6">
        <v>42613</v>
      </c>
      <c r="AK20" t="s">
        <v>536</v>
      </c>
      <c r="AO20" t="s">
        <v>571</v>
      </c>
      <c r="AQ20" s="37">
        <v>1</v>
      </c>
      <c r="AR20" s="37">
        <v>1</v>
      </c>
      <c r="AS20" s="37"/>
      <c r="BF20" t="s">
        <v>127</v>
      </c>
    </row>
    <row r="21" spans="1:58" x14ac:dyDescent="0.35">
      <c r="A21">
        <v>50</v>
      </c>
      <c r="B21">
        <v>20</v>
      </c>
      <c r="D21" t="s">
        <v>579</v>
      </c>
      <c r="E21" t="s">
        <v>8</v>
      </c>
      <c r="F21" t="s">
        <v>423</v>
      </c>
      <c r="H21" t="s">
        <v>8</v>
      </c>
      <c r="I21" t="s">
        <v>313</v>
      </c>
      <c r="K21" t="s">
        <v>408</v>
      </c>
      <c r="L21" t="s">
        <v>408</v>
      </c>
      <c r="N21">
        <v>0.79400000000000004</v>
      </c>
      <c r="O21">
        <v>0</v>
      </c>
      <c r="P21" t="s">
        <v>398</v>
      </c>
      <c r="Q21" t="s">
        <v>486</v>
      </c>
      <c r="R21" t="s">
        <v>1205</v>
      </c>
      <c r="T21" s="9">
        <v>396</v>
      </c>
      <c r="U21" s="9">
        <v>0</v>
      </c>
      <c r="Z21" t="s">
        <v>488</v>
      </c>
      <c r="AA21" s="9" t="s">
        <v>1375</v>
      </c>
      <c r="AB21" t="s">
        <v>558</v>
      </c>
      <c r="AD21">
        <v>37</v>
      </c>
      <c r="AG21" t="s">
        <v>748</v>
      </c>
      <c r="AH21" t="s">
        <v>542</v>
      </c>
      <c r="AI21" s="6">
        <v>39814</v>
      </c>
      <c r="AJ21" s="6">
        <v>42613</v>
      </c>
      <c r="AK21" t="s">
        <v>536</v>
      </c>
      <c r="AO21" t="s">
        <v>571</v>
      </c>
      <c r="AQ21" s="37">
        <v>1</v>
      </c>
      <c r="AR21" s="37">
        <v>1</v>
      </c>
      <c r="AS21" s="37"/>
      <c r="BF21" t="s">
        <v>127</v>
      </c>
    </row>
    <row r="22" spans="1:58" x14ac:dyDescent="0.35">
      <c r="A22">
        <v>50</v>
      </c>
      <c r="B22">
        <v>21</v>
      </c>
      <c r="D22" t="s">
        <v>579</v>
      </c>
      <c r="E22" t="s">
        <v>464</v>
      </c>
      <c r="F22" t="s">
        <v>8</v>
      </c>
      <c r="H22" t="s">
        <v>314</v>
      </c>
      <c r="I22" t="s">
        <v>8</v>
      </c>
      <c r="K22" t="s">
        <v>408</v>
      </c>
      <c r="L22" t="s">
        <v>408</v>
      </c>
      <c r="N22">
        <v>0.498</v>
      </c>
      <c r="O22">
        <v>0</v>
      </c>
      <c r="P22" t="s">
        <v>398</v>
      </c>
      <c r="Q22" t="s">
        <v>486</v>
      </c>
      <c r="R22" t="s">
        <v>1205</v>
      </c>
      <c r="T22" s="9">
        <v>396</v>
      </c>
      <c r="U22" s="9">
        <v>0</v>
      </c>
      <c r="Z22" t="s">
        <v>487</v>
      </c>
      <c r="AA22" s="9" t="s">
        <v>1375</v>
      </c>
      <c r="AB22" t="s">
        <v>558</v>
      </c>
      <c r="AD22">
        <v>37</v>
      </c>
      <c r="AF22" t="s">
        <v>748</v>
      </c>
      <c r="AH22" t="s">
        <v>542</v>
      </c>
      <c r="AI22" s="6">
        <v>39814</v>
      </c>
      <c r="AJ22" s="6">
        <v>42613</v>
      </c>
      <c r="AK22" t="s">
        <v>536</v>
      </c>
      <c r="AO22" t="s">
        <v>571</v>
      </c>
      <c r="AQ22" s="37">
        <v>1</v>
      </c>
      <c r="AR22" s="37">
        <v>1</v>
      </c>
      <c r="AS22" s="37"/>
      <c r="BF22" t="s">
        <v>127</v>
      </c>
    </row>
    <row r="23" spans="1:58" x14ac:dyDescent="0.35">
      <c r="A23">
        <v>50</v>
      </c>
      <c r="B23">
        <v>22</v>
      </c>
      <c r="D23" t="s">
        <v>579</v>
      </c>
      <c r="E23" t="s">
        <v>8</v>
      </c>
      <c r="F23" t="s">
        <v>464</v>
      </c>
      <c r="H23" t="s">
        <v>8</v>
      </c>
      <c r="I23" t="s">
        <v>314</v>
      </c>
      <c r="K23" t="s">
        <v>408</v>
      </c>
      <c r="L23" t="s">
        <v>408</v>
      </c>
      <c r="N23">
        <v>0.58599999999999997</v>
      </c>
      <c r="O23">
        <v>0</v>
      </c>
      <c r="P23" t="s">
        <v>398</v>
      </c>
      <c r="Q23" t="s">
        <v>486</v>
      </c>
      <c r="R23" t="s">
        <v>1205</v>
      </c>
      <c r="T23" s="9">
        <v>396</v>
      </c>
      <c r="U23" s="9">
        <v>0</v>
      </c>
      <c r="Z23" t="s">
        <v>488</v>
      </c>
      <c r="AA23" s="9" t="s">
        <v>1375</v>
      </c>
      <c r="AB23" t="s">
        <v>558</v>
      </c>
      <c r="AD23">
        <v>37</v>
      </c>
      <c r="AG23" t="s">
        <v>748</v>
      </c>
      <c r="AH23" t="s">
        <v>542</v>
      </c>
      <c r="AI23" s="6">
        <v>39814</v>
      </c>
      <c r="AJ23" s="6">
        <v>42613</v>
      </c>
      <c r="AK23" t="s">
        <v>536</v>
      </c>
      <c r="AO23" t="s">
        <v>571</v>
      </c>
      <c r="AQ23" s="37">
        <v>1</v>
      </c>
      <c r="AR23" s="37">
        <v>1</v>
      </c>
      <c r="AS23" s="37"/>
      <c r="BF23" t="s">
        <v>127</v>
      </c>
    </row>
    <row r="24" spans="1:58" x14ac:dyDescent="0.35">
      <c r="A24">
        <v>50</v>
      </c>
      <c r="B24">
        <v>23</v>
      </c>
      <c r="D24" t="s">
        <v>579</v>
      </c>
      <c r="E24" t="s">
        <v>456</v>
      </c>
      <c r="F24" t="s">
        <v>8</v>
      </c>
      <c r="H24" t="s">
        <v>315</v>
      </c>
      <c r="I24" t="s">
        <v>8</v>
      </c>
      <c r="K24" t="s">
        <v>408</v>
      </c>
      <c r="L24" t="s">
        <v>408</v>
      </c>
      <c r="N24">
        <v>0.78400000000000003</v>
      </c>
      <c r="O24">
        <v>0</v>
      </c>
      <c r="P24" t="s">
        <v>398</v>
      </c>
      <c r="Q24" t="s">
        <v>486</v>
      </c>
      <c r="R24" t="s">
        <v>1205</v>
      </c>
      <c r="T24" s="9">
        <v>396</v>
      </c>
      <c r="U24" s="9">
        <v>0</v>
      </c>
      <c r="Z24" t="s">
        <v>487</v>
      </c>
      <c r="AA24" s="9" t="s">
        <v>1375</v>
      </c>
      <c r="AB24" t="s">
        <v>558</v>
      </c>
      <c r="AD24">
        <v>37</v>
      </c>
      <c r="AF24" t="s">
        <v>748</v>
      </c>
      <c r="AH24" t="s">
        <v>542</v>
      </c>
      <c r="AI24" s="6">
        <v>39814</v>
      </c>
      <c r="AJ24" s="6">
        <v>42613</v>
      </c>
      <c r="AK24" t="s">
        <v>536</v>
      </c>
      <c r="AO24" t="s">
        <v>571</v>
      </c>
      <c r="AQ24" s="37">
        <v>1</v>
      </c>
      <c r="AR24" s="37">
        <v>1</v>
      </c>
      <c r="AS24" s="37"/>
      <c r="BF24" t="s">
        <v>127</v>
      </c>
    </row>
    <row r="25" spans="1:58" x14ac:dyDescent="0.35">
      <c r="A25">
        <v>50</v>
      </c>
      <c r="B25">
        <v>24</v>
      </c>
      <c r="D25" t="s">
        <v>579</v>
      </c>
      <c r="E25" t="s">
        <v>8</v>
      </c>
      <c r="F25" t="s">
        <v>456</v>
      </c>
      <c r="H25" t="s">
        <v>8</v>
      </c>
      <c r="I25" t="s">
        <v>315</v>
      </c>
      <c r="K25" t="s">
        <v>408</v>
      </c>
      <c r="L25" t="s">
        <v>408</v>
      </c>
      <c r="N25">
        <v>0.24099999999999999</v>
      </c>
      <c r="O25">
        <v>0</v>
      </c>
      <c r="P25" t="s">
        <v>398</v>
      </c>
      <c r="Q25" t="s">
        <v>486</v>
      </c>
      <c r="R25" t="s">
        <v>1205</v>
      </c>
      <c r="T25" s="9">
        <v>396</v>
      </c>
      <c r="U25" s="9">
        <v>0</v>
      </c>
      <c r="Z25" t="s">
        <v>488</v>
      </c>
      <c r="AA25" s="9" t="s">
        <v>1375</v>
      </c>
      <c r="AB25" t="s">
        <v>558</v>
      </c>
      <c r="AD25">
        <v>37</v>
      </c>
      <c r="AG25" t="s">
        <v>748</v>
      </c>
      <c r="AH25" t="s">
        <v>542</v>
      </c>
      <c r="AI25" s="6">
        <v>39814</v>
      </c>
      <c r="AJ25" s="6">
        <v>42613</v>
      </c>
      <c r="AK25" t="s">
        <v>536</v>
      </c>
      <c r="AO25" t="s">
        <v>571</v>
      </c>
      <c r="AQ25" s="37">
        <v>1</v>
      </c>
      <c r="AR25" s="37">
        <v>1</v>
      </c>
      <c r="AS25" s="37"/>
      <c r="BF25" t="s">
        <v>127</v>
      </c>
    </row>
    <row r="26" spans="1:58" x14ac:dyDescent="0.35">
      <c r="A26">
        <v>50</v>
      </c>
      <c r="B26">
        <v>25</v>
      </c>
      <c r="D26" t="s">
        <v>579</v>
      </c>
      <c r="E26" t="s">
        <v>428</v>
      </c>
      <c r="F26" t="s">
        <v>419</v>
      </c>
      <c r="H26" t="s">
        <v>312</v>
      </c>
      <c r="I26" t="s">
        <v>61</v>
      </c>
      <c r="K26" t="s">
        <v>408</v>
      </c>
      <c r="L26" t="s">
        <v>408</v>
      </c>
      <c r="N26">
        <v>0.54800000000000004</v>
      </c>
      <c r="O26">
        <v>0</v>
      </c>
      <c r="P26" t="s">
        <v>398</v>
      </c>
      <c r="Q26" t="s">
        <v>486</v>
      </c>
      <c r="R26" t="s">
        <v>1205</v>
      </c>
      <c r="T26" s="9">
        <v>396</v>
      </c>
      <c r="U26" s="9">
        <v>0</v>
      </c>
      <c r="Z26" t="s">
        <v>487</v>
      </c>
      <c r="AA26" s="9" t="s">
        <v>562</v>
      </c>
      <c r="AB26" t="s">
        <v>558</v>
      </c>
      <c r="AD26">
        <v>38</v>
      </c>
      <c r="AF26" t="s">
        <v>748</v>
      </c>
      <c r="AH26" t="s">
        <v>542</v>
      </c>
      <c r="AI26" s="6">
        <v>39814</v>
      </c>
      <c r="AJ26" s="6">
        <v>42613</v>
      </c>
      <c r="AK26" t="s">
        <v>536</v>
      </c>
      <c r="AO26" t="s">
        <v>571</v>
      </c>
      <c r="AQ26" s="37">
        <v>3</v>
      </c>
      <c r="AR26" s="37">
        <v>3</v>
      </c>
      <c r="AS26" s="37"/>
      <c r="BF26" t="s">
        <v>127</v>
      </c>
    </row>
    <row r="27" spans="1:58" x14ac:dyDescent="0.35">
      <c r="A27">
        <v>50</v>
      </c>
      <c r="B27">
        <v>26</v>
      </c>
      <c r="D27" t="s">
        <v>579</v>
      </c>
      <c r="E27" t="s">
        <v>419</v>
      </c>
      <c r="F27" t="s">
        <v>428</v>
      </c>
      <c r="H27" t="s">
        <v>61</v>
      </c>
      <c r="I27" t="s">
        <v>312</v>
      </c>
      <c r="K27" t="s">
        <v>408</v>
      </c>
      <c r="L27" t="s">
        <v>408</v>
      </c>
      <c r="N27">
        <v>0.115</v>
      </c>
      <c r="O27">
        <v>0</v>
      </c>
      <c r="P27" t="s">
        <v>398</v>
      </c>
      <c r="Q27" t="s">
        <v>486</v>
      </c>
      <c r="R27" t="s">
        <v>1205</v>
      </c>
      <c r="T27" s="9">
        <v>396</v>
      </c>
      <c r="U27" s="9">
        <v>0</v>
      </c>
      <c r="Z27" t="s">
        <v>488</v>
      </c>
      <c r="AA27" s="9" t="s">
        <v>562</v>
      </c>
      <c r="AB27" t="s">
        <v>558</v>
      </c>
      <c r="AD27">
        <v>38</v>
      </c>
      <c r="AG27" t="s">
        <v>748</v>
      </c>
      <c r="AH27" t="s">
        <v>542</v>
      </c>
      <c r="AI27" s="6">
        <v>39814</v>
      </c>
      <c r="AJ27" s="6">
        <v>42613</v>
      </c>
      <c r="AK27" t="s">
        <v>536</v>
      </c>
      <c r="AO27" t="s">
        <v>571</v>
      </c>
      <c r="AQ27" s="37">
        <v>3</v>
      </c>
      <c r="AR27" s="37">
        <v>3</v>
      </c>
      <c r="AS27" s="37"/>
      <c r="BF27" t="s">
        <v>127</v>
      </c>
    </row>
    <row r="28" spans="1:58" x14ac:dyDescent="0.35">
      <c r="A28">
        <v>50</v>
      </c>
      <c r="B28">
        <v>27</v>
      </c>
      <c r="D28" t="s">
        <v>579</v>
      </c>
      <c r="E28" t="s">
        <v>423</v>
      </c>
      <c r="F28" t="s">
        <v>419</v>
      </c>
      <c r="H28" t="s">
        <v>313</v>
      </c>
      <c r="I28" t="s">
        <v>61</v>
      </c>
      <c r="K28" t="s">
        <v>408</v>
      </c>
      <c r="L28" t="s">
        <v>408</v>
      </c>
      <c r="N28">
        <v>9.8000000000000004E-2</v>
      </c>
      <c r="O28">
        <v>0</v>
      </c>
      <c r="P28" t="s">
        <v>398</v>
      </c>
      <c r="Q28" t="s">
        <v>486</v>
      </c>
      <c r="R28" t="s">
        <v>1205</v>
      </c>
      <c r="T28" s="9">
        <v>396</v>
      </c>
      <c r="U28" s="9">
        <v>0</v>
      </c>
      <c r="Z28" t="s">
        <v>487</v>
      </c>
      <c r="AA28" s="9" t="s">
        <v>562</v>
      </c>
      <c r="AB28" t="s">
        <v>558</v>
      </c>
      <c r="AD28">
        <v>38</v>
      </c>
      <c r="AF28" t="s">
        <v>748</v>
      </c>
      <c r="AH28" t="s">
        <v>542</v>
      </c>
      <c r="AI28" s="6">
        <v>39814</v>
      </c>
      <c r="AJ28" s="6">
        <v>42613</v>
      </c>
      <c r="AK28" t="s">
        <v>536</v>
      </c>
      <c r="AO28" t="s">
        <v>571</v>
      </c>
      <c r="AQ28" s="37">
        <v>3</v>
      </c>
      <c r="AR28" s="37">
        <v>3</v>
      </c>
      <c r="AS28" s="37"/>
      <c r="BF28" t="s">
        <v>127</v>
      </c>
    </row>
    <row r="29" spans="1:58" x14ac:dyDescent="0.35">
      <c r="A29">
        <v>50</v>
      </c>
      <c r="B29">
        <v>28</v>
      </c>
      <c r="D29" t="s">
        <v>579</v>
      </c>
      <c r="E29" t="s">
        <v>419</v>
      </c>
      <c r="F29" t="s">
        <v>423</v>
      </c>
      <c r="H29" t="s">
        <v>61</v>
      </c>
      <c r="I29" t="s">
        <v>313</v>
      </c>
      <c r="K29" t="s">
        <v>408</v>
      </c>
      <c r="L29" t="s">
        <v>408</v>
      </c>
      <c r="N29">
        <v>0.44800000000000001</v>
      </c>
      <c r="O29">
        <v>0</v>
      </c>
      <c r="P29" t="s">
        <v>398</v>
      </c>
      <c r="Q29" t="s">
        <v>486</v>
      </c>
      <c r="R29" t="s">
        <v>1205</v>
      </c>
      <c r="T29" s="9">
        <v>396</v>
      </c>
      <c r="U29" s="9">
        <v>0</v>
      </c>
      <c r="Z29" t="s">
        <v>488</v>
      </c>
      <c r="AA29" s="9" t="s">
        <v>562</v>
      </c>
      <c r="AB29" t="s">
        <v>558</v>
      </c>
      <c r="AD29">
        <v>38</v>
      </c>
      <c r="AG29" t="s">
        <v>748</v>
      </c>
      <c r="AH29" t="s">
        <v>542</v>
      </c>
      <c r="AI29" s="6">
        <v>39814</v>
      </c>
      <c r="AJ29" s="6">
        <v>42613</v>
      </c>
      <c r="AK29" t="s">
        <v>536</v>
      </c>
      <c r="AO29" t="s">
        <v>571</v>
      </c>
      <c r="AQ29" s="37">
        <v>3</v>
      </c>
      <c r="AR29" s="37">
        <v>3</v>
      </c>
      <c r="AS29" s="37"/>
      <c r="BF29" t="s">
        <v>127</v>
      </c>
    </row>
    <row r="30" spans="1:58" x14ac:dyDescent="0.35">
      <c r="A30">
        <v>50</v>
      </c>
      <c r="B30">
        <v>29</v>
      </c>
      <c r="D30" t="s">
        <v>579</v>
      </c>
      <c r="E30" t="s">
        <v>464</v>
      </c>
      <c r="F30" t="s">
        <v>419</v>
      </c>
      <c r="H30" t="s">
        <v>314</v>
      </c>
      <c r="I30" t="s">
        <v>61</v>
      </c>
      <c r="K30" t="s">
        <v>408</v>
      </c>
      <c r="L30" t="s">
        <v>408</v>
      </c>
      <c r="N30">
        <v>4.4999999999999998E-2</v>
      </c>
      <c r="O30">
        <v>0</v>
      </c>
      <c r="P30" t="s">
        <v>398</v>
      </c>
      <c r="Q30" t="s">
        <v>486</v>
      </c>
      <c r="R30" t="s">
        <v>1205</v>
      </c>
      <c r="T30" s="9">
        <v>396</v>
      </c>
      <c r="U30" s="9">
        <v>0</v>
      </c>
      <c r="Z30" t="s">
        <v>487</v>
      </c>
      <c r="AA30" t="s">
        <v>562</v>
      </c>
      <c r="AB30" t="s">
        <v>558</v>
      </c>
      <c r="AD30">
        <v>38</v>
      </c>
      <c r="AF30" t="s">
        <v>748</v>
      </c>
      <c r="AH30" t="s">
        <v>542</v>
      </c>
      <c r="AI30" s="6">
        <v>39814</v>
      </c>
      <c r="AJ30" s="6">
        <v>42613</v>
      </c>
      <c r="AK30" t="s">
        <v>536</v>
      </c>
      <c r="AO30" t="s">
        <v>571</v>
      </c>
      <c r="AQ30" s="37">
        <v>3</v>
      </c>
      <c r="AR30" s="37">
        <v>3</v>
      </c>
      <c r="AS30" s="37"/>
      <c r="BF30" t="s">
        <v>127</v>
      </c>
    </row>
    <row r="31" spans="1:58" x14ac:dyDescent="0.35">
      <c r="A31">
        <v>50</v>
      </c>
      <c r="B31">
        <v>30</v>
      </c>
      <c r="D31" t="s">
        <v>579</v>
      </c>
      <c r="E31" t="s">
        <v>419</v>
      </c>
      <c r="F31" t="s">
        <v>464</v>
      </c>
      <c r="H31" t="s">
        <v>61</v>
      </c>
      <c r="I31" t="s">
        <v>314</v>
      </c>
      <c r="K31" t="s">
        <v>408</v>
      </c>
      <c r="L31" t="s">
        <v>408</v>
      </c>
      <c r="N31">
        <v>0.36099999999999999</v>
      </c>
      <c r="O31">
        <v>0</v>
      </c>
      <c r="P31" t="s">
        <v>398</v>
      </c>
      <c r="Q31" t="s">
        <v>486</v>
      </c>
      <c r="R31" t="s">
        <v>1205</v>
      </c>
      <c r="T31" s="9">
        <v>396</v>
      </c>
      <c r="U31" s="9">
        <v>0</v>
      </c>
      <c r="Z31" t="s">
        <v>488</v>
      </c>
      <c r="AA31" t="s">
        <v>562</v>
      </c>
      <c r="AB31" t="s">
        <v>558</v>
      </c>
      <c r="AD31">
        <v>38</v>
      </c>
      <c r="AG31" t="s">
        <v>748</v>
      </c>
      <c r="AH31" t="s">
        <v>542</v>
      </c>
      <c r="AI31" s="6">
        <v>39814</v>
      </c>
      <c r="AJ31" s="6">
        <v>42613</v>
      </c>
      <c r="AK31" t="s">
        <v>536</v>
      </c>
      <c r="AO31" t="s">
        <v>571</v>
      </c>
      <c r="AQ31" s="37">
        <v>3</v>
      </c>
      <c r="AR31" s="37">
        <v>3</v>
      </c>
      <c r="AS31" s="37"/>
      <c r="BF31" t="s">
        <v>127</v>
      </c>
    </row>
    <row r="32" spans="1:58" x14ac:dyDescent="0.35">
      <c r="A32">
        <v>50</v>
      </c>
      <c r="B32">
        <v>31</v>
      </c>
      <c r="D32" t="s">
        <v>579</v>
      </c>
      <c r="E32" t="s">
        <v>456</v>
      </c>
      <c r="F32" t="s">
        <v>419</v>
      </c>
      <c r="H32" t="s">
        <v>315</v>
      </c>
      <c r="I32" t="s">
        <v>61</v>
      </c>
      <c r="K32" t="s">
        <v>408</v>
      </c>
      <c r="L32" t="s">
        <v>408</v>
      </c>
      <c r="N32">
        <v>0.60499999999999998</v>
      </c>
      <c r="O32">
        <v>0</v>
      </c>
      <c r="P32" t="s">
        <v>398</v>
      </c>
      <c r="Q32" t="s">
        <v>486</v>
      </c>
      <c r="R32" t="s">
        <v>1205</v>
      </c>
      <c r="T32" s="9">
        <v>396</v>
      </c>
      <c r="U32" s="9">
        <v>0</v>
      </c>
      <c r="Z32" t="s">
        <v>487</v>
      </c>
      <c r="AA32" t="s">
        <v>562</v>
      </c>
      <c r="AB32" t="s">
        <v>558</v>
      </c>
      <c r="AD32">
        <v>38</v>
      </c>
      <c r="AF32" t="s">
        <v>748</v>
      </c>
      <c r="AH32" t="s">
        <v>542</v>
      </c>
      <c r="AI32" s="6">
        <v>39814</v>
      </c>
      <c r="AJ32" s="6">
        <v>42613</v>
      </c>
      <c r="AK32" t="s">
        <v>536</v>
      </c>
      <c r="AO32" t="s">
        <v>571</v>
      </c>
      <c r="AQ32" s="37">
        <v>3</v>
      </c>
      <c r="AR32" s="37">
        <v>3</v>
      </c>
      <c r="AS32" s="37"/>
      <c r="BF32" t="s">
        <v>127</v>
      </c>
    </row>
    <row r="33" spans="1:58" x14ac:dyDescent="0.35">
      <c r="A33">
        <v>50</v>
      </c>
      <c r="B33">
        <v>32</v>
      </c>
      <c r="D33" t="s">
        <v>579</v>
      </c>
      <c r="E33" t="s">
        <v>419</v>
      </c>
      <c r="F33" t="s">
        <v>456</v>
      </c>
      <c r="H33" t="s">
        <v>61</v>
      </c>
      <c r="I33" t="s">
        <v>315</v>
      </c>
      <c r="K33" t="s">
        <v>408</v>
      </c>
      <c r="L33" t="s">
        <v>408</v>
      </c>
      <c r="N33">
        <v>0.32500000000000001</v>
      </c>
      <c r="O33">
        <v>0</v>
      </c>
      <c r="P33" t="s">
        <v>398</v>
      </c>
      <c r="Q33" t="s">
        <v>486</v>
      </c>
      <c r="R33" t="s">
        <v>1205</v>
      </c>
      <c r="T33" s="9">
        <v>396</v>
      </c>
      <c r="U33" s="9">
        <v>0</v>
      </c>
      <c r="Z33" t="s">
        <v>488</v>
      </c>
      <c r="AA33" t="s">
        <v>562</v>
      </c>
      <c r="AB33" t="s">
        <v>558</v>
      </c>
      <c r="AD33">
        <v>38</v>
      </c>
      <c r="AG33" t="s">
        <v>748</v>
      </c>
      <c r="AH33" t="s">
        <v>542</v>
      </c>
      <c r="AI33" s="6">
        <v>39814</v>
      </c>
      <c r="AJ33" s="6">
        <v>42613</v>
      </c>
      <c r="AK33" t="s">
        <v>536</v>
      </c>
      <c r="AO33" t="s">
        <v>571</v>
      </c>
      <c r="AQ33" s="37">
        <v>3</v>
      </c>
      <c r="AR33" s="37">
        <v>3</v>
      </c>
      <c r="AS33" s="37"/>
      <c r="BF33" t="s">
        <v>127</v>
      </c>
    </row>
    <row r="34" spans="1:58" x14ac:dyDescent="0.35">
      <c r="A34">
        <v>50</v>
      </c>
      <c r="B34">
        <v>33</v>
      </c>
      <c r="D34" t="s">
        <v>579</v>
      </c>
      <c r="E34" t="s">
        <v>428</v>
      </c>
      <c r="F34" t="s">
        <v>419</v>
      </c>
      <c r="H34" t="s">
        <v>312</v>
      </c>
      <c r="I34" t="s">
        <v>61</v>
      </c>
      <c r="K34" t="s">
        <v>408</v>
      </c>
      <c r="L34" t="s">
        <v>408</v>
      </c>
      <c r="N34">
        <v>4.8000000000000001E-2</v>
      </c>
      <c r="O34">
        <v>0</v>
      </c>
      <c r="P34" t="s">
        <v>398</v>
      </c>
      <c r="Q34" t="s">
        <v>486</v>
      </c>
      <c r="R34" t="s">
        <v>1205</v>
      </c>
      <c r="T34" s="9">
        <v>396</v>
      </c>
      <c r="U34" s="9">
        <v>0</v>
      </c>
      <c r="Z34" t="s">
        <v>487</v>
      </c>
      <c r="AA34" t="s">
        <v>645</v>
      </c>
      <c r="AB34" t="s">
        <v>558</v>
      </c>
      <c r="AD34">
        <v>38</v>
      </c>
      <c r="AF34" t="s">
        <v>748</v>
      </c>
      <c r="AH34" t="s">
        <v>542</v>
      </c>
      <c r="AI34" s="6">
        <v>39814</v>
      </c>
      <c r="AJ34" s="6">
        <v>42613</v>
      </c>
      <c r="AK34" t="s">
        <v>536</v>
      </c>
      <c r="AO34" t="s">
        <v>571</v>
      </c>
      <c r="AQ34" s="37">
        <v>1</v>
      </c>
      <c r="AR34" s="37">
        <v>1</v>
      </c>
      <c r="AS34" s="37"/>
      <c r="BF34" t="s">
        <v>127</v>
      </c>
    </row>
    <row r="35" spans="1:58" x14ac:dyDescent="0.35">
      <c r="A35">
        <v>50</v>
      </c>
      <c r="B35">
        <v>34</v>
      </c>
      <c r="D35" t="s">
        <v>579</v>
      </c>
      <c r="E35" t="s">
        <v>419</v>
      </c>
      <c r="F35" t="s">
        <v>428</v>
      </c>
      <c r="H35" t="s">
        <v>61</v>
      </c>
      <c r="I35" t="s">
        <v>312</v>
      </c>
      <c r="K35" t="s">
        <v>408</v>
      </c>
      <c r="L35" t="s">
        <v>408</v>
      </c>
      <c r="N35">
        <v>0.63900000000000001</v>
      </c>
      <c r="O35">
        <v>0</v>
      </c>
      <c r="P35" t="s">
        <v>398</v>
      </c>
      <c r="Q35" t="s">
        <v>486</v>
      </c>
      <c r="R35" t="s">
        <v>1205</v>
      </c>
      <c r="T35" s="9">
        <v>396</v>
      </c>
      <c r="U35" s="9">
        <v>0</v>
      </c>
      <c r="Z35" t="s">
        <v>488</v>
      </c>
      <c r="AA35" t="s">
        <v>645</v>
      </c>
      <c r="AB35" t="s">
        <v>558</v>
      </c>
      <c r="AD35">
        <v>38</v>
      </c>
      <c r="AG35" t="s">
        <v>748</v>
      </c>
      <c r="AH35" t="s">
        <v>542</v>
      </c>
      <c r="AI35" s="6">
        <v>39814</v>
      </c>
      <c r="AJ35" s="6">
        <v>42613</v>
      </c>
      <c r="AK35" t="s">
        <v>536</v>
      </c>
      <c r="AO35" t="s">
        <v>571</v>
      </c>
      <c r="AQ35" s="37">
        <v>1</v>
      </c>
      <c r="AR35" s="37">
        <v>1</v>
      </c>
      <c r="AS35" s="37"/>
      <c r="BF35" t="s">
        <v>127</v>
      </c>
    </row>
    <row r="36" spans="1:58" x14ac:dyDescent="0.35">
      <c r="A36">
        <v>50</v>
      </c>
      <c r="B36">
        <v>35</v>
      </c>
      <c r="D36" t="s">
        <v>579</v>
      </c>
      <c r="E36" t="s">
        <v>423</v>
      </c>
      <c r="F36" t="s">
        <v>419</v>
      </c>
      <c r="H36" t="s">
        <v>313</v>
      </c>
      <c r="I36" t="s">
        <v>61</v>
      </c>
      <c r="K36" t="s">
        <v>408</v>
      </c>
      <c r="L36" t="s">
        <v>408</v>
      </c>
      <c r="N36">
        <v>0.04</v>
      </c>
      <c r="O36">
        <v>0</v>
      </c>
      <c r="P36" t="s">
        <v>398</v>
      </c>
      <c r="Q36" t="s">
        <v>486</v>
      </c>
      <c r="R36" t="s">
        <v>1205</v>
      </c>
      <c r="T36" s="9">
        <v>396</v>
      </c>
      <c r="U36" s="9">
        <v>0</v>
      </c>
      <c r="Z36" t="s">
        <v>487</v>
      </c>
      <c r="AA36" t="s">
        <v>645</v>
      </c>
      <c r="AB36" t="s">
        <v>558</v>
      </c>
      <c r="AD36">
        <v>38</v>
      </c>
      <c r="AF36" t="s">
        <v>748</v>
      </c>
      <c r="AH36" t="s">
        <v>542</v>
      </c>
      <c r="AI36" s="6">
        <v>39814</v>
      </c>
      <c r="AJ36" s="6">
        <v>42613</v>
      </c>
      <c r="AK36" t="s">
        <v>536</v>
      </c>
      <c r="AO36" t="s">
        <v>571</v>
      </c>
      <c r="AQ36" s="37">
        <v>1</v>
      </c>
      <c r="AR36" s="37">
        <v>1</v>
      </c>
      <c r="AS36" s="37"/>
      <c r="BF36" t="s">
        <v>127</v>
      </c>
    </row>
    <row r="37" spans="1:58" x14ac:dyDescent="0.35">
      <c r="A37">
        <v>50</v>
      </c>
      <c r="B37">
        <v>36</v>
      </c>
      <c r="D37" t="s">
        <v>579</v>
      </c>
      <c r="E37" t="s">
        <v>419</v>
      </c>
      <c r="F37" t="s">
        <v>423</v>
      </c>
      <c r="H37" t="s">
        <v>61</v>
      </c>
      <c r="I37" t="s">
        <v>313</v>
      </c>
      <c r="K37" t="s">
        <v>408</v>
      </c>
      <c r="L37" t="s">
        <v>408</v>
      </c>
      <c r="N37">
        <v>0.70799999999999996</v>
      </c>
      <c r="O37">
        <v>0</v>
      </c>
      <c r="P37" t="s">
        <v>398</v>
      </c>
      <c r="Q37" t="s">
        <v>486</v>
      </c>
      <c r="R37" t="s">
        <v>1205</v>
      </c>
      <c r="T37" s="9">
        <v>396</v>
      </c>
      <c r="U37" s="9">
        <v>0</v>
      </c>
      <c r="Z37" t="s">
        <v>488</v>
      </c>
      <c r="AA37" t="s">
        <v>645</v>
      </c>
      <c r="AB37" t="s">
        <v>558</v>
      </c>
      <c r="AD37">
        <v>38</v>
      </c>
      <c r="AG37" t="s">
        <v>748</v>
      </c>
      <c r="AH37" t="s">
        <v>542</v>
      </c>
      <c r="AI37" s="6">
        <v>39814</v>
      </c>
      <c r="AJ37" s="6">
        <v>42613</v>
      </c>
      <c r="AK37" t="s">
        <v>536</v>
      </c>
      <c r="AO37" t="s">
        <v>571</v>
      </c>
      <c r="AQ37" s="37">
        <v>1</v>
      </c>
      <c r="AR37" s="37">
        <v>1</v>
      </c>
      <c r="AS37" s="37"/>
      <c r="BF37" t="s">
        <v>127</v>
      </c>
    </row>
    <row r="38" spans="1:58" x14ac:dyDescent="0.35">
      <c r="A38">
        <v>50</v>
      </c>
      <c r="B38">
        <v>37</v>
      </c>
      <c r="D38" t="s">
        <v>579</v>
      </c>
      <c r="E38" t="s">
        <v>464</v>
      </c>
      <c r="F38" t="s">
        <v>419</v>
      </c>
      <c r="H38" t="s">
        <v>314</v>
      </c>
      <c r="I38" t="s">
        <v>61</v>
      </c>
      <c r="K38" t="s">
        <v>408</v>
      </c>
      <c r="L38" t="s">
        <v>408</v>
      </c>
      <c r="N38">
        <v>8.0000000000000002E-3</v>
      </c>
      <c r="O38">
        <v>0</v>
      </c>
      <c r="P38" t="s">
        <v>398</v>
      </c>
      <c r="Q38" t="s">
        <v>486</v>
      </c>
      <c r="R38" t="s">
        <v>1205</v>
      </c>
      <c r="T38" s="9">
        <v>396</v>
      </c>
      <c r="U38" s="9">
        <v>0</v>
      </c>
      <c r="Z38" t="s">
        <v>487</v>
      </c>
      <c r="AA38" t="s">
        <v>645</v>
      </c>
      <c r="AB38" t="s">
        <v>558</v>
      </c>
      <c r="AD38">
        <v>38</v>
      </c>
      <c r="AF38" t="s">
        <v>748</v>
      </c>
      <c r="AH38" t="s">
        <v>542</v>
      </c>
      <c r="AI38" s="6">
        <v>39814</v>
      </c>
      <c r="AJ38" s="6">
        <v>42613</v>
      </c>
      <c r="AK38" t="s">
        <v>536</v>
      </c>
      <c r="AO38" t="s">
        <v>571</v>
      </c>
      <c r="AQ38" s="37">
        <v>1</v>
      </c>
      <c r="AR38" s="37">
        <v>1</v>
      </c>
      <c r="AS38" s="37"/>
      <c r="BF38" t="s">
        <v>127</v>
      </c>
    </row>
    <row r="39" spans="1:58" x14ac:dyDescent="0.35">
      <c r="A39">
        <v>50</v>
      </c>
      <c r="B39">
        <v>38</v>
      </c>
      <c r="D39" t="s">
        <v>579</v>
      </c>
      <c r="E39" t="s">
        <v>419</v>
      </c>
      <c r="F39" t="s">
        <v>464</v>
      </c>
      <c r="H39" t="s">
        <v>61</v>
      </c>
      <c r="I39" t="s">
        <v>314</v>
      </c>
      <c r="K39" t="s">
        <v>408</v>
      </c>
      <c r="L39" t="s">
        <v>408</v>
      </c>
      <c r="N39">
        <v>0.91600000000000004</v>
      </c>
      <c r="O39">
        <v>0</v>
      </c>
      <c r="P39" t="s">
        <v>398</v>
      </c>
      <c r="Q39" t="s">
        <v>486</v>
      </c>
      <c r="R39" t="s">
        <v>1205</v>
      </c>
      <c r="T39" s="9">
        <v>396</v>
      </c>
      <c r="U39" s="9">
        <v>0</v>
      </c>
      <c r="Z39" t="s">
        <v>488</v>
      </c>
      <c r="AA39" t="s">
        <v>645</v>
      </c>
      <c r="AB39" t="s">
        <v>558</v>
      </c>
      <c r="AD39">
        <v>38</v>
      </c>
      <c r="AG39" t="s">
        <v>748</v>
      </c>
      <c r="AH39" t="s">
        <v>542</v>
      </c>
      <c r="AI39" s="6">
        <v>39814</v>
      </c>
      <c r="AJ39" s="6">
        <v>42613</v>
      </c>
      <c r="AK39" t="s">
        <v>536</v>
      </c>
      <c r="AO39" t="s">
        <v>571</v>
      </c>
      <c r="AQ39" s="37">
        <v>1</v>
      </c>
      <c r="AR39" s="37">
        <v>1</v>
      </c>
      <c r="AS39" s="37"/>
      <c r="BF39" t="s">
        <v>127</v>
      </c>
    </row>
    <row r="40" spans="1:58" x14ac:dyDescent="0.35">
      <c r="A40">
        <v>50</v>
      </c>
      <c r="B40">
        <v>39</v>
      </c>
      <c r="D40" t="s">
        <v>579</v>
      </c>
      <c r="E40" t="s">
        <v>456</v>
      </c>
      <c r="F40" t="s">
        <v>419</v>
      </c>
      <c r="H40" t="s">
        <v>315</v>
      </c>
      <c r="I40" t="s">
        <v>61</v>
      </c>
      <c r="K40" t="s">
        <v>408</v>
      </c>
      <c r="L40" t="s">
        <v>408</v>
      </c>
      <c r="N40">
        <v>0.51300000000000001</v>
      </c>
      <c r="O40">
        <v>0</v>
      </c>
      <c r="P40" t="s">
        <v>398</v>
      </c>
      <c r="Q40" t="s">
        <v>486</v>
      </c>
      <c r="R40" t="s">
        <v>1205</v>
      </c>
      <c r="T40" s="9">
        <v>396</v>
      </c>
      <c r="U40" s="9">
        <v>0</v>
      </c>
      <c r="Z40" t="s">
        <v>487</v>
      </c>
      <c r="AA40" t="s">
        <v>645</v>
      </c>
      <c r="AB40" t="s">
        <v>558</v>
      </c>
      <c r="AD40">
        <v>38</v>
      </c>
      <c r="AF40" t="s">
        <v>748</v>
      </c>
      <c r="AH40" t="s">
        <v>542</v>
      </c>
      <c r="AI40" s="6">
        <v>39814</v>
      </c>
      <c r="AJ40" s="6">
        <v>42613</v>
      </c>
      <c r="AK40" t="s">
        <v>536</v>
      </c>
      <c r="AO40" t="s">
        <v>571</v>
      </c>
      <c r="AQ40" s="37">
        <v>1</v>
      </c>
      <c r="AR40" s="37">
        <v>1</v>
      </c>
      <c r="AS40" s="37"/>
      <c r="BF40" t="s">
        <v>127</v>
      </c>
    </row>
    <row r="41" spans="1:58" x14ac:dyDescent="0.35">
      <c r="A41">
        <v>50</v>
      </c>
      <c r="B41">
        <v>40</v>
      </c>
      <c r="D41" t="s">
        <v>579</v>
      </c>
      <c r="E41" t="s">
        <v>419</v>
      </c>
      <c r="F41" t="s">
        <v>456</v>
      </c>
      <c r="H41" t="s">
        <v>61</v>
      </c>
      <c r="I41" t="s">
        <v>315</v>
      </c>
      <c r="K41" t="s">
        <v>408</v>
      </c>
      <c r="L41" t="s">
        <v>408</v>
      </c>
      <c r="N41">
        <v>0.16</v>
      </c>
      <c r="O41">
        <v>0</v>
      </c>
      <c r="P41" t="s">
        <v>398</v>
      </c>
      <c r="Q41" t="s">
        <v>486</v>
      </c>
      <c r="R41" t="s">
        <v>1205</v>
      </c>
      <c r="T41" s="9">
        <v>396</v>
      </c>
      <c r="U41" s="9">
        <v>0</v>
      </c>
      <c r="Z41" t="s">
        <v>488</v>
      </c>
      <c r="AA41" t="s">
        <v>645</v>
      </c>
      <c r="AB41" t="s">
        <v>558</v>
      </c>
      <c r="AD41">
        <v>38</v>
      </c>
      <c r="AG41" t="s">
        <v>748</v>
      </c>
      <c r="AH41" t="s">
        <v>542</v>
      </c>
      <c r="AI41" s="6">
        <v>39814</v>
      </c>
      <c r="AJ41" s="6">
        <v>42613</v>
      </c>
      <c r="AK41" t="s">
        <v>536</v>
      </c>
      <c r="AO41" t="s">
        <v>571</v>
      </c>
      <c r="AQ41" s="37">
        <v>1</v>
      </c>
      <c r="AR41" s="37">
        <v>1</v>
      </c>
      <c r="AS41" s="37"/>
      <c r="BF41" t="s">
        <v>127</v>
      </c>
    </row>
    <row r="42" spans="1:58" x14ac:dyDescent="0.35">
      <c r="A42">
        <v>50</v>
      </c>
      <c r="B42">
        <v>41</v>
      </c>
      <c r="D42" t="s">
        <v>579</v>
      </c>
      <c r="E42" t="s">
        <v>428</v>
      </c>
      <c r="F42" t="s">
        <v>463</v>
      </c>
      <c r="H42" t="s">
        <v>312</v>
      </c>
      <c r="I42" t="s">
        <v>522</v>
      </c>
      <c r="K42" t="s">
        <v>408</v>
      </c>
      <c r="L42" t="s">
        <v>408</v>
      </c>
      <c r="N42">
        <v>0.90700000000000003</v>
      </c>
      <c r="O42">
        <v>0</v>
      </c>
      <c r="P42" t="s">
        <v>398</v>
      </c>
      <c r="Q42" t="s">
        <v>486</v>
      </c>
      <c r="R42" t="s">
        <v>1205</v>
      </c>
      <c r="T42" s="9">
        <v>396</v>
      </c>
      <c r="U42" s="9">
        <v>0</v>
      </c>
      <c r="Z42" t="s">
        <v>487</v>
      </c>
      <c r="AA42" t="s">
        <v>562</v>
      </c>
      <c r="AB42" t="s">
        <v>558</v>
      </c>
      <c r="AD42">
        <v>38</v>
      </c>
      <c r="AF42" t="s">
        <v>748</v>
      </c>
      <c r="AH42" t="s">
        <v>542</v>
      </c>
      <c r="AI42" s="6">
        <v>39814</v>
      </c>
      <c r="AJ42" s="6">
        <v>42613</v>
      </c>
      <c r="AK42" t="s">
        <v>536</v>
      </c>
      <c r="AO42" t="s">
        <v>571</v>
      </c>
      <c r="AQ42" s="37">
        <v>6</v>
      </c>
      <c r="AR42" s="37">
        <v>6</v>
      </c>
      <c r="AS42" s="37"/>
      <c r="BF42" t="s">
        <v>127</v>
      </c>
    </row>
    <row r="43" spans="1:58" x14ac:dyDescent="0.35">
      <c r="A43">
        <v>50</v>
      </c>
      <c r="B43">
        <v>42</v>
      </c>
      <c r="D43" t="s">
        <v>579</v>
      </c>
      <c r="E43" t="s">
        <v>463</v>
      </c>
      <c r="F43" t="s">
        <v>428</v>
      </c>
      <c r="H43" t="s">
        <v>522</v>
      </c>
      <c r="I43" t="s">
        <v>312</v>
      </c>
      <c r="K43" t="s">
        <v>408</v>
      </c>
      <c r="L43" t="s">
        <v>408</v>
      </c>
      <c r="N43">
        <v>4.0000000000000001E-3</v>
      </c>
      <c r="O43">
        <v>0</v>
      </c>
      <c r="P43" t="s">
        <v>398</v>
      </c>
      <c r="Q43" t="s">
        <v>486</v>
      </c>
      <c r="R43" t="s">
        <v>1205</v>
      </c>
      <c r="T43" s="9">
        <v>396</v>
      </c>
      <c r="U43" s="9">
        <v>0</v>
      </c>
      <c r="Z43" t="s">
        <v>488</v>
      </c>
      <c r="AA43" t="s">
        <v>562</v>
      </c>
      <c r="AB43" t="s">
        <v>558</v>
      </c>
      <c r="AD43">
        <v>38</v>
      </c>
      <c r="AG43" t="s">
        <v>748</v>
      </c>
      <c r="AH43" t="s">
        <v>542</v>
      </c>
      <c r="AI43" s="6">
        <v>39814</v>
      </c>
      <c r="AJ43" s="6">
        <v>42613</v>
      </c>
      <c r="AK43" t="s">
        <v>536</v>
      </c>
      <c r="AO43" t="s">
        <v>571</v>
      </c>
      <c r="AQ43" s="37">
        <v>6</v>
      </c>
      <c r="AR43" s="37">
        <v>6</v>
      </c>
      <c r="AS43" s="37"/>
      <c r="BF43" t="s">
        <v>127</v>
      </c>
    </row>
    <row r="44" spans="1:58" x14ac:dyDescent="0.35">
      <c r="A44">
        <v>50</v>
      </c>
      <c r="B44">
        <v>43</v>
      </c>
      <c r="D44" t="s">
        <v>579</v>
      </c>
      <c r="E44" t="s">
        <v>423</v>
      </c>
      <c r="F44" t="s">
        <v>463</v>
      </c>
      <c r="H44" t="s">
        <v>313</v>
      </c>
      <c r="I44" t="s">
        <v>522</v>
      </c>
      <c r="K44" t="s">
        <v>408</v>
      </c>
      <c r="L44" t="s">
        <v>408</v>
      </c>
      <c r="N44">
        <v>1E-3</v>
      </c>
      <c r="O44">
        <v>0</v>
      </c>
      <c r="P44" t="s">
        <v>398</v>
      </c>
      <c r="Q44" t="s">
        <v>486</v>
      </c>
      <c r="R44" t="s">
        <v>1205</v>
      </c>
      <c r="T44" s="9">
        <v>396</v>
      </c>
      <c r="U44" s="9">
        <v>0</v>
      </c>
      <c r="Z44" t="s">
        <v>487</v>
      </c>
      <c r="AA44" t="s">
        <v>562</v>
      </c>
      <c r="AB44" t="s">
        <v>558</v>
      </c>
      <c r="AD44">
        <v>38</v>
      </c>
      <c r="AF44" t="s">
        <v>748</v>
      </c>
      <c r="AH44" t="s">
        <v>542</v>
      </c>
      <c r="AI44" s="6">
        <v>39814</v>
      </c>
      <c r="AJ44" s="6">
        <v>42613</v>
      </c>
      <c r="AK44" t="s">
        <v>536</v>
      </c>
      <c r="AO44" t="s">
        <v>571</v>
      </c>
      <c r="AQ44" s="37">
        <v>6</v>
      </c>
      <c r="AR44" s="37">
        <v>6</v>
      </c>
      <c r="AS44" s="37"/>
      <c r="BF44" t="s">
        <v>127</v>
      </c>
    </row>
    <row r="45" spans="1:58" x14ac:dyDescent="0.35">
      <c r="A45">
        <v>50</v>
      </c>
      <c r="B45">
        <v>44</v>
      </c>
      <c r="D45" t="s">
        <v>579</v>
      </c>
      <c r="E45" t="s">
        <v>463</v>
      </c>
      <c r="F45" t="s">
        <v>423</v>
      </c>
      <c r="H45" t="s">
        <v>522</v>
      </c>
      <c r="I45" t="s">
        <v>313</v>
      </c>
      <c r="K45" t="s">
        <v>408</v>
      </c>
      <c r="L45" t="s">
        <v>408</v>
      </c>
      <c r="N45">
        <v>8.2000000000000003E-2</v>
      </c>
      <c r="O45">
        <v>0</v>
      </c>
      <c r="P45" t="s">
        <v>398</v>
      </c>
      <c r="Q45" t="s">
        <v>486</v>
      </c>
      <c r="R45" t="s">
        <v>1205</v>
      </c>
      <c r="T45" s="9">
        <v>396</v>
      </c>
      <c r="U45" s="9">
        <v>0</v>
      </c>
      <c r="Z45" t="s">
        <v>488</v>
      </c>
      <c r="AA45" t="s">
        <v>562</v>
      </c>
      <c r="AB45" t="s">
        <v>558</v>
      </c>
      <c r="AD45">
        <v>38</v>
      </c>
      <c r="AG45" t="s">
        <v>748</v>
      </c>
      <c r="AH45" t="s">
        <v>542</v>
      </c>
      <c r="AI45" s="6">
        <v>39814</v>
      </c>
      <c r="AJ45" s="6">
        <v>42613</v>
      </c>
      <c r="AK45" t="s">
        <v>536</v>
      </c>
      <c r="AO45" t="s">
        <v>571</v>
      </c>
      <c r="AQ45" s="37">
        <v>6</v>
      </c>
      <c r="AR45" s="37">
        <v>6</v>
      </c>
      <c r="AS45" s="37"/>
      <c r="BF45" t="s">
        <v>127</v>
      </c>
    </row>
    <row r="46" spans="1:58" x14ac:dyDescent="0.35">
      <c r="A46">
        <v>50</v>
      </c>
      <c r="B46">
        <v>45</v>
      </c>
      <c r="D46" t="s">
        <v>579</v>
      </c>
      <c r="E46" t="s">
        <v>464</v>
      </c>
      <c r="F46" t="s">
        <v>463</v>
      </c>
      <c r="H46" t="s">
        <v>314</v>
      </c>
      <c r="I46" t="s">
        <v>522</v>
      </c>
      <c r="K46" t="s">
        <v>408</v>
      </c>
      <c r="L46" t="s">
        <v>408</v>
      </c>
      <c r="N46">
        <v>0</v>
      </c>
      <c r="O46">
        <v>0</v>
      </c>
      <c r="P46" t="s">
        <v>398</v>
      </c>
      <c r="Q46" t="s">
        <v>486</v>
      </c>
      <c r="R46" t="s">
        <v>1205</v>
      </c>
      <c r="T46" s="9">
        <v>396</v>
      </c>
      <c r="U46" s="9">
        <v>0</v>
      </c>
      <c r="Z46" t="s">
        <v>487</v>
      </c>
      <c r="AA46" t="s">
        <v>562</v>
      </c>
      <c r="AB46" t="s">
        <v>558</v>
      </c>
      <c r="AD46">
        <v>38</v>
      </c>
      <c r="AF46" t="s">
        <v>748</v>
      </c>
      <c r="AH46" t="s">
        <v>542</v>
      </c>
      <c r="AI46" s="6">
        <v>39814</v>
      </c>
      <c r="AJ46" s="6">
        <v>42613</v>
      </c>
      <c r="AK46" t="s">
        <v>536</v>
      </c>
      <c r="AO46" t="s">
        <v>571</v>
      </c>
      <c r="AQ46" s="37">
        <v>6</v>
      </c>
      <c r="AR46" s="37">
        <v>6</v>
      </c>
      <c r="AS46" s="37"/>
      <c r="BF46" t="s">
        <v>127</v>
      </c>
    </row>
    <row r="47" spans="1:58" x14ac:dyDescent="0.35">
      <c r="A47">
        <v>50</v>
      </c>
      <c r="B47">
        <v>46</v>
      </c>
      <c r="D47" t="s">
        <v>579</v>
      </c>
      <c r="E47" t="s">
        <v>463</v>
      </c>
      <c r="F47" t="s">
        <v>464</v>
      </c>
      <c r="H47" t="s">
        <v>522</v>
      </c>
      <c r="I47" t="s">
        <v>314</v>
      </c>
      <c r="K47" t="s">
        <v>408</v>
      </c>
      <c r="L47" t="s">
        <v>408</v>
      </c>
      <c r="N47">
        <v>0.20100000000000001</v>
      </c>
      <c r="O47">
        <v>0</v>
      </c>
      <c r="P47" t="s">
        <v>398</v>
      </c>
      <c r="Q47" t="s">
        <v>486</v>
      </c>
      <c r="R47" t="s">
        <v>1205</v>
      </c>
      <c r="T47" s="9">
        <v>396</v>
      </c>
      <c r="U47" s="9">
        <v>0</v>
      </c>
      <c r="Z47" t="s">
        <v>488</v>
      </c>
      <c r="AA47" t="s">
        <v>562</v>
      </c>
      <c r="AB47" t="s">
        <v>558</v>
      </c>
      <c r="AD47">
        <v>38</v>
      </c>
      <c r="AG47" t="s">
        <v>748</v>
      </c>
      <c r="AH47" t="s">
        <v>542</v>
      </c>
      <c r="AI47" s="6">
        <v>39814</v>
      </c>
      <c r="AJ47" s="6">
        <v>42613</v>
      </c>
      <c r="AK47" t="s">
        <v>536</v>
      </c>
      <c r="AO47" t="s">
        <v>571</v>
      </c>
      <c r="AQ47" s="37">
        <v>6</v>
      </c>
      <c r="AR47" s="37">
        <v>6</v>
      </c>
      <c r="AS47" s="37"/>
      <c r="BF47" t="s">
        <v>127</v>
      </c>
    </row>
    <row r="48" spans="1:58" x14ac:dyDescent="0.35">
      <c r="A48">
        <v>50</v>
      </c>
      <c r="B48">
        <v>47</v>
      </c>
      <c r="D48" t="s">
        <v>579</v>
      </c>
      <c r="E48" t="s">
        <v>456</v>
      </c>
      <c r="F48" t="s">
        <v>463</v>
      </c>
      <c r="H48" t="s">
        <v>315</v>
      </c>
      <c r="I48" t="s">
        <v>522</v>
      </c>
      <c r="K48" t="s">
        <v>408</v>
      </c>
      <c r="L48" t="s">
        <v>408</v>
      </c>
      <c r="N48">
        <v>0.74199999999999999</v>
      </c>
      <c r="O48">
        <v>0</v>
      </c>
      <c r="P48" t="s">
        <v>398</v>
      </c>
      <c r="Q48" t="s">
        <v>486</v>
      </c>
      <c r="R48" t="s">
        <v>1205</v>
      </c>
      <c r="T48" s="9">
        <v>396</v>
      </c>
      <c r="U48" s="9">
        <v>0</v>
      </c>
      <c r="Z48" t="s">
        <v>487</v>
      </c>
      <c r="AA48" t="s">
        <v>562</v>
      </c>
      <c r="AB48" t="s">
        <v>558</v>
      </c>
      <c r="AD48">
        <v>38</v>
      </c>
      <c r="AF48" t="s">
        <v>748</v>
      </c>
      <c r="AH48" t="s">
        <v>542</v>
      </c>
      <c r="AI48" s="6">
        <v>39814</v>
      </c>
      <c r="AJ48" s="6">
        <v>42613</v>
      </c>
      <c r="AK48" t="s">
        <v>536</v>
      </c>
      <c r="AO48" t="s">
        <v>571</v>
      </c>
      <c r="AQ48" s="37">
        <v>6</v>
      </c>
      <c r="AR48" s="37">
        <v>6</v>
      </c>
      <c r="AS48" s="37"/>
      <c r="BF48" t="s">
        <v>127</v>
      </c>
    </row>
    <row r="49" spans="1:58" x14ac:dyDescent="0.35">
      <c r="A49">
        <v>50</v>
      </c>
      <c r="B49">
        <v>48</v>
      </c>
      <c r="D49" t="s">
        <v>579</v>
      </c>
      <c r="E49" t="s">
        <v>463</v>
      </c>
      <c r="F49" t="s">
        <v>456</v>
      </c>
      <c r="H49" t="s">
        <v>522</v>
      </c>
      <c r="I49" t="s">
        <v>315</v>
      </c>
      <c r="K49" t="s">
        <v>408</v>
      </c>
      <c r="L49" t="s">
        <v>408</v>
      </c>
      <c r="N49">
        <v>8.5000000000000006E-2</v>
      </c>
      <c r="O49">
        <v>0</v>
      </c>
      <c r="P49" t="s">
        <v>398</v>
      </c>
      <c r="Q49" t="s">
        <v>486</v>
      </c>
      <c r="R49" t="s">
        <v>1205</v>
      </c>
      <c r="T49" s="9">
        <v>396</v>
      </c>
      <c r="U49" s="9">
        <v>0</v>
      </c>
      <c r="Z49" t="s">
        <v>488</v>
      </c>
      <c r="AA49" t="s">
        <v>562</v>
      </c>
      <c r="AB49" t="s">
        <v>558</v>
      </c>
      <c r="AD49">
        <v>38</v>
      </c>
      <c r="AG49" t="s">
        <v>748</v>
      </c>
      <c r="AH49" t="s">
        <v>542</v>
      </c>
      <c r="AI49" s="6">
        <v>39814</v>
      </c>
      <c r="AJ49" s="6">
        <v>42613</v>
      </c>
      <c r="AK49" t="s">
        <v>536</v>
      </c>
      <c r="AO49" t="s">
        <v>571</v>
      </c>
      <c r="AQ49" s="37">
        <v>6</v>
      </c>
      <c r="AR49" s="37">
        <v>6</v>
      </c>
      <c r="AS49" s="37"/>
      <c r="BF49" t="s">
        <v>127</v>
      </c>
    </row>
    <row r="50" spans="1:58" x14ac:dyDescent="0.35">
      <c r="A50">
        <v>50</v>
      </c>
      <c r="B50">
        <v>49</v>
      </c>
      <c r="D50" t="s">
        <v>579</v>
      </c>
      <c r="E50" t="s">
        <v>428</v>
      </c>
      <c r="F50" t="s">
        <v>463</v>
      </c>
      <c r="H50" t="s">
        <v>312</v>
      </c>
      <c r="I50" t="s">
        <v>522</v>
      </c>
      <c r="K50" t="s">
        <v>408</v>
      </c>
      <c r="L50" t="s">
        <v>408</v>
      </c>
      <c r="N50">
        <v>0.317</v>
      </c>
      <c r="O50">
        <v>0</v>
      </c>
      <c r="P50" t="s">
        <v>398</v>
      </c>
      <c r="Q50" t="s">
        <v>486</v>
      </c>
      <c r="R50" t="s">
        <v>1205</v>
      </c>
      <c r="T50" s="9">
        <v>396</v>
      </c>
      <c r="U50" s="9">
        <v>0</v>
      </c>
      <c r="Z50" t="s">
        <v>487</v>
      </c>
      <c r="AA50" t="s">
        <v>645</v>
      </c>
      <c r="AB50" t="s">
        <v>558</v>
      </c>
      <c r="AD50">
        <v>38</v>
      </c>
      <c r="AF50" t="s">
        <v>748</v>
      </c>
      <c r="AH50" t="s">
        <v>542</v>
      </c>
      <c r="AI50" s="6">
        <v>39814</v>
      </c>
      <c r="AJ50" s="6">
        <v>42613</v>
      </c>
      <c r="AK50" t="s">
        <v>536</v>
      </c>
      <c r="AO50" t="s">
        <v>571</v>
      </c>
      <c r="AQ50" s="37">
        <v>1</v>
      </c>
      <c r="AR50" s="37">
        <v>1</v>
      </c>
      <c r="AS50" s="37"/>
      <c r="BF50" t="s">
        <v>127</v>
      </c>
    </row>
    <row r="51" spans="1:58" x14ac:dyDescent="0.35">
      <c r="A51">
        <v>50</v>
      </c>
      <c r="B51">
        <v>50</v>
      </c>
      <c r="D51" t="s">
        <v>579</v>
      </c>
      <c r="E51" t="s">
        <v>463</v>
      </c>
      <c r="F51" t="s">
        <v>428</v>
      </c>
      <c r="H51" t="s">
        <v>522</v>
      </c>
      <c r="I51" t="s">
        <v>312</v>
      </c>
      <c r="K51" t="s">
        <v>408</v>
      </c>
      <c r="L51" t="s">
        <v>408</v>
      </c>
      <c r="N51">
        <v>0.13400000000000001</v>
      </c>
      <c r="O51">
        <v>0</v>
      </c>
      <c r="P51" t="s">
        <v>398</v>
      </c>
      <c r="Q51" t="s">
        <v>486</v>
      </c>
      <c r="R51" t="s">
        <v>1205</v>
      </c>
      <c r="T51" s="9">
        <v>396</v>
      </c>
      <c r="U51" s="9">
        <v>0</v>
      </c>
      <c r="Z51" t="s">
        <v>488</v>
      </c>
      <c r="AA51" t="s">
        <v>645</v>
      </c>
      <c r="AB51" t="s">
        <v>558</v>
      </c>
      <c r="AD51">
        <v>38</v>
      </c>
      <c r="AG51" t="s">
        <v>748</v>
      </c>
      <c r="AH51" t="s">
        <v>542</v>
      </c>
      <c r="AI51" s="6">
        <v>39814</v>
      </c>
      <c r="AJ51" s="6">
        <v>42613</v>
      </c>
      <c r="AK51" t="s">
        <v>536</v>
      </c>
      <c r="AO51" t="s">
        <v>571</v>
      </c>
      <c r="AQ51" s="37">
        <v>1</v>
      </c>
      <c r="AR51" s="37">
        <v>1</v>
      </c>
      <c r="AS51" s="37"/>
      <c r="BF51" t="s">
        <v>127</v>
      </c>
    </row>
    <row r="52" spans="1:58" x14ac:dyDescent="0.35">
      <c r="A52">
        <v>50</v>
      </c>
      <c r="B52">
        <v>51</v>
      </c>
      <c r="D52" t="s">
        <v>579</v>
      </c>
      <c r="E52" t="s">
        <v>423</v>
      </c>
      <c r="F52" t="s">
        <v>463</v>
      </c>
      <c r="H52" t="s">
        <v>313</v>
      </c>
      <c r="I52" t="s">
        <v>522</v>
      </c>
      <c r="K52" t="s">
        <v>408</v>
      </c>
      <c r="L52" t="s">
        <v>408</v>
      </c>
      <c r="N52">
        <v>0.40300000000000002</v>
      </c>
      <c r="O52">
        <v>0</v>
      </c>
      <c r="P52" t="s">
        <v>398</v>
      </c>
      <c r="Q52" t="s">
        <v>486</v>
      </c>
      <c r="R52" t="s">
        <v>1205</v>
      </c>
      <c r="T52" s="9">
        <v>396</v>
      </c>
      <c r="U52" s="9">
        <v>0</v>
      </c>
      <c r="Z52" t="s">
        <v>487</v>
      </c>
      <c r="AA52" t="s">
        <v>645</v>
      </c>
      <c r="AB52" t="s">
        <v>558</v>
      </c>
      <c r="AD52">
        <v>38</v>
      </c>
      <c r="AF52" t="s">
        <v>748</v>
      </c>
      <c r="AH52" t="s">
        <v>542</v>
      </c>
      <c r="AI52" s="6">
        <v>39814</v>
      </c>
      <c r="AJ52" s="6">
        <v>42613</v>
      </c>
      <c r="AK52" t="s">
        <v>536</v>
      </c>
      <c r="AO52" t="s">
        <v>571</v>
      </c>
      <c r="AQ52" s="37">
        <v>1</v>
      </c>
      <c r="AR52" s="37">
        <v>1</v>
      </c>
      <c r="AS52" s="37"/>
      <c r="BF52" t="s">
        <v>127</v>
      </c>
    </row>
    <row r="53" spans="1:58" x14ac:dyDescent="0.35">
      <c r="A53">
        <v>50</v>
      </c>
      <c r="B53">
        <v>52</v>
      </c>
      <c r="D53" t="s">
        <v>579</v>
      </c>
      <c r="E53" t="s">
        <v>463</v>
      </c>
      <c r="F53" t="s">
        <v>423</v>
      </c>
      <c r="H53" t="s">
        <v>522</v>
      </c>
      <c r="I53" t="s">
        <v>313</v>
      </c>
      <c r="K53" t="s">
        <v>408</v>
      </c>
      <c r="L53" t="s">
        <v>408</v>
      </c>
      <c r="N53">
        <v>0.11600000000000001</v>
      </c>
      <c r="O53">
        <v>0</v>
      </c>
      <c r="P53" t="s">
        <v>398</v>
      </c>
      <c r="Q53" t="s">
        <v>486</v>
      </c>
      <c r="R53" t="s">
        <v>1205</v>
      </c>
      <c r="T53" s="9">
        <v>396</v>
      </c>
      <c r="U53" s="9">
        <v>0</v>
      </c>
      <c r="Z53" t="s">
        <v>488</v>
      </c>
      <c r="AA53" t="s">
        <v>645</v>
      </c>
      <c r="AB53" t="s">
        <v>558</v>
      </c>
      <c r="AD53">
        <v>38</v>
      </c>
      <c r="AG53" t="s">
        <v>748</v>
      </c>
      <c r="AH53" t="s">
        <v>542</v>
      </c>
      <c r="AI53" s="6">
        <v>39814</v>
      </c>
      <c r="AJ53" s="6">
        <v>42613</v>
      </c>
      <c r="AK53" t="s">
        <v>536</v>
      </c>
      <c r="AO53" t="s">
        <v>571</v>
      </c>
      <c r="AQ53" s="37">
        <v>1</v>
      </c>
      <c r="AR53" s="37">
        <v>1</v>
      </c>
      <c r="AS53" s="37"/>
      <c r="BF53" t="s">
        <v>127</v>
      </c>
    </row>
    <row r="54" spans="1:58" x14ac:dyDescent="0.35">
      <c r="A54">
        <v>50</v>
      </c>
      <c r="B54">
        <v>53</v>
      </c>
      <c r="D54" t="s">
        <v>579</v>
      </c>
      <c r="E54" t="s">
        <v>464</v>
      </c>
      <c r="F54" t="s">
        <v>463</v>
      </c>
      <c r="H54" t="s">
        <v>314</v>
      </c>
      <c r="I54" t="s">
        <v>522</v>
      </c>
      <c r="K54" t="s">
        <v>408</v>
      </c>
      <c r="L54" t="s">
        <v>408</v>
      </c>
      <c r="N54">
        <v>6.8000000000000005E-2</v>
      </c>
      <c r="O54">
        <v>0</v>
      </c>
      <c r="P54" t="s">
        <v>398</v>
      </c>
      <c r="Q54" t="s">
        <v>486</v>
      </c>
      <c r="R54" t="s">
        <v>1205</v>
      </c>
      <c r="T54" s="9">
        <v>396</v>
      </c>
      <c r="U54" s="9">
        <v>0</v>
      </c>
      <c r="Z54" t="s">
        <v>487</v>
      </c>
      <c r="AA54" t="s">
        <v>645</v>
      </c>
      <c r="AB54" t="s">
        <v>558</v>
      </c>
      <c r="AD54">
        <v>38</v>
      </c>
      <c r="AF54" t="s">
        <v>748</v>
      </c>
      <c r="AH54" t="s">
        <v>542</v>
      </c>
      <c r="AI54" s="6">
        <v>39814</v>
      </c>
      <c r="AJ54" s="6">
        <v>42613</v>
      </c>
      <c r="AK54" t="s">
        <v>536</v>
      </c>
      <c r="AO54" t="s">
        <v>571</v>
      </c>
      <c r="AQ54" s="37">
        <v>1</v>
      </c>
      <c r="AR54" s="37">
        <v>1</v>
      </c>
      <c r="AS54" s="37"/>
      <c r="BF54" t="s">
        <v>127</v>
      </c>
    </row>
    <row r="55" spans="1:58" x14ac:dyDescent="0.35">
      <c r="A55">
        <v>50</v>
      </c>
      <c r="B55">
        <v>54</v>
      </c>
      <c r="D55" t="s">
        <v>579</v>
      </c>
      <c r="E55" t="s">
        <v>463</v>
      </c>
      <c r="F55" t="s">
        <v>464</v>
      </c>
      <c r="H55" t="s">
        <v>522</v>
      </c>
      <c r="I55" t="s">
        <v>314</v>
      </c>
      <c r="K55" t="s">
        <v>408</v>
      </c>
      <c r="L55" t="s">
        <v>408</v>
      </c>
      <c r="N55">
        <v>0.16500000000000001</v>
      </c>
      <c r="O55">
        <v>0</v>
      </c>
      <c r="P55" t="s">
        <v>398</v>
      </c>
      <c r="Q55" t="s">
        <v>486</v>
      </c>
      <c r="R55" t="s">
        <v>1205</v>
      </c>
      <c r="T55" s="9">
        <v>396</v>
      </c>
      <c r="U55" s="9">
        <v>0</v>
      </c>
      <c r="Z55" t="s">
        <v>488</v>
      </c>
      <c r="AA55" t="s">
        <v>645</v>
      </c>
      <c r="AB55" t="s">
        <v>558</v>
      </c>
      <c r="AD55">
        <v>38</v>
      </c>
      <c r="AG55" t="s">
        <v>748</v>
      </c>
      <c r="AH55" t="s">
        <v>542</v>
      </c>
      <c r="AI55" s="6">
        <v>39814</v>
      </c>
      <c r="AJ55" s="6">
        <v>42613</v>
      </c>
      <c r="AK55" t="s">
        <v>536</v>
      </c>
      <c r="AO55" t="s">
        <v>571</v>
      </c>
      <c r="AQ55" s="37">
        <v>1</v>
      </c>
      <c r="AR55" s="37">
        <v>1</v>
      </c>
      <c r="AS55" s="37"/>
      <c r="BF55" t="s">
        <v>127</v>
      </c>
    </row>
    <row r="56" spans="1:58" x14ac:dyDescent="0.35">
      <c r="A56">
        <v>50</v>
      </c>
      <c r="B56">
        <v>55</v>
      </c>
      <c r="D56" t="s">
        <v>579</v>
      </c>
      <c r="E56" t="s">
        <v>456</v>
      </c>
      <c r="F56" t="s">
        <v>463</v>
      </c>
      <c r="H56" t="s">
        <v>315</v>
      </c>
      <c r="I56" t="s">
        <v>522</v>
      </c>
      <c r="K56" t="s">
        <v>408</v>
      </c>
      <c r="L56" t="s">
        <v>408</v>
      </c>
      <c r="N56">
        <v>0.497</v>
      </c>
      <c r="O56">
        <v>0</v>
      </c>
      <c r="P56" t="s">
        <v>398</v>
      </c>
      <c r="Q56" t="s">
        <v>486</v>
      </c>
      <c r="R56" t="s">
        <v>1205</v>
      </c>
      <c r="T56" s="9">
        <v>396</v>
      </c>
      <c r="U56" s="9">
        <v>0</v>
      </c>
      <c r="Z56" t="s">
        <v>487</v>
      </c>
      <c r="AA56" t="s">
        <v>645</v>
      </c>
      <c r="AB56" t="s">
        <v>558</v>
      </c>
      <c r="AD56">
        <v>38</v>
      </c>
      <c r="AF56" t="s">
        <v>748</v>
      </c>
      <c r="AH56" t="s">
        <v>542</v>
      </c>
      <c r="AI56" s="6">
        <v>39814</v>
      </c>
      <c r="AJ56" s="6">
        <v>42613</v>
      </c>
      <c r="AK56" t="s">
        <v>536</v>
      </c>
      <c r="AO56" t="s">
        <v>571</v>
      </c>
      <c r="AQ56" s="37">
        <v>1</v>
      </c>
      <c r="AR56" s="37">
        <v>1</v>
      </c>
      <c r="AS56" s="37"/>
      <c r="BF56" t="s">
        <v>127</v>
      </c>
    </row>
    <row r="57" spans="1:58" x14ac:dyDescent="0.35">
      <c r="A57">
        <v>50</v>
      </c>
      <c r="B57">
        <v>56</v>
      </c>
      <c r="D57" t="s">
        <v>579</v>
      </c>
      <c r="E57" t="s">
        <v>463</v>
      </c>
      <c r="F57" t="s">
        <v>456</v>
      </c>
      <c r="H57" t="s">
        <v>522</v>
      </c>
      <c r="I57" t="s">
        <v>315</v>
      </c>
      <c r="K57" t="s">
        <v>408</v>
      </c>
      <c r="L57" t="s">
        <v>408</v>
      </c>
      <c r="N57">
        <v>0.378</v>
      </c>
      <c r="O57">
        <v>0</v>
      </c>
      <c r="P57" t="s">
        <v>398</v>
      </c>
      <c r="Q57" t="s">
        <v>486</v>
      </c>
      <c r="R57" t="s">
        <v>1205</v>
      </c>
      <c r="T57" s="9">
        <v>396</v>
      </c>
      <c r="U57" s="9">
        <v>0</v>
      </c>
      <c r="Z57" t="s">
        <v>488</v>
      </c>
      <c r="AA57" t="s">
        <v>645</v>
      </c>
      <c r="AB57" t="s">
        <v>558</v>
      </c>
      <c r="AD57">
        <v>38</v>
      </c>
      <c r="AG57" t="s">
        <v>748</v>
      </c>
      <c r="AH57" t="s">
        <v>542</v>
      </c>
      <c r="AI57" s="6">
        <v>39814</v>
      </c>
      <c r="AJ57" s="6">
        <v>42613</v>
      </c>
      <c r="AK57" t="s">
        <v>536</v>
      </c>
      <c r="AO57" t="s">
        <v>571</v>
      </c>
      <c r="AQ57" s="37">
        <v>1</v>
      </c>
      <c r="AR57" s="37">
        <v>1</v>
      </c>
      <c r="AS57" s="37"/>
      <c r="BF57" t="s">
        <v>127</v>
      </c>
    </row>
  </sheetData>
  <conditionalFormatting sqref="H18:I25">
    <cfRule type="uniqueValues" dxfId="0" priority="2"/>
  </conditionalFormatting>
  <pageMargins left="0.7" right="0.7" top="0.78740157499999996" bottom="0.78740157499999996"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2C524-1192-4BF3-86F9-1D6E76FCC848}">
  <dimension ref="A1:BG13"/>
  <sheetViews>
    <sheetView zoomScale="80" zoomScaleNormal="80" workbookViewId="0">
      <selection activeCell="J15" sqref="J2:J15"/>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51</v>
      </c>
      <c r="B2">
        <v>1</v>
      </c>
      <c r="C2">
        <v>4.1086</v>
      </c>
      <c r="D2" t="s">
        <v>591</v>
      </c>
      <c r="E2" t="s">
        <v>464</v>
      </c>
      <c r="F2" t="s">
        <v>8</v>
      </c>
      <c r="H2" t="s">
        <v>526</v>
      </c>
      <c r="I2" t="s">
        <v>525</v>
      </c>
      <c r="K2" t="s">
        <v>408</v>
      </c>
      <c r="L2" t="s">
        <v>408</v>
      </c>
      <c r="N2">
        <v>1.8800000000000001E-2</v>
      </c>
      <c r="O2">
        <v>0</v>
      </c>
      <c r="P2" t="s">
        <v>398</v>
      </c>
      <c r="Q2" t="s">
        <v>504</v>
      </c>
      <c r="R2" s="37" t="s">
        <v>1205</v>
      </c>
      <c r="T2">
        <v>128</v>
      </c>
      <c r="U2">
        <v>0</v>
      </c>
      <c r="Z2" t="s">
        <v>58</v>
      </c>
      <c r="AA2" t="s">
        <v>562</v>
      </c>
      <c r="AB2" t="s">
        <v>558</v>
      </c>
      <c r="AC2">
        <v>0.05</v>
      </c>
      <c r="AD2">
        <v>281</v>
      </c>
      <c r="AF2" t="s">
        <v>598</v>
      </c>
      <c r="AG2" t="s">
        <v>598</v>
      </c>
      <c r="AI2" s="6">
        <v>42006</v>
      </c>
      <c r="AJ2" s="6">
        <v>42916</v>
      </c>
      <c r="AK2" t="s">
        <v>316</v>
      </c>
      <c r="AM2" t="s">
        <v>556</v>
      </c>
      <c r="AO2" t="s">
        <v>570</v>
      </c>
      <c r="AQ2" s="37">
        <v>2</v>
      </c>
      <c r="AR2" s="37">
        <v>2</v>
      </c>
      <c r="AS2" s="37"/>
      <c r="BF2" t="s">
        <v>127</v>
      </c>
      <c r="BG2" t="s">
        <v>796</v>
      </c>
    </row>
    <row r="3" spans="1:59" x14ac:dyDescent="0.35">
      <c r="A3">
        <v>51</v>
      </c>
      <c r="B3">
        <v>2</v>
      </c>
      <c r="C3">
        <v>2.77311</v>
      </c>
      <c r="D3" t="s">
        <v>591</v>
      </c>
      <c r="E3" t="s">
        <v>8</v>
      </c>
      <c r="F3" t="s">
        <v>464</v>
      </c>
      <c r="H3" t="s">
        <v>8</v>
      </c>
      <c r="I3" t="s">
        <v>319</v>
      </c>
      <c r="K3" t="s">
        <v>408</v>
      </c>
      <c r="L3" t="s">
        <v>408</v>
      </c>
      <c r="N3">
        <v>6.6500000000000004E-2</v>
      </c>
      <c r="O3">
        <v>0</v>
      </c>
      <c r="P3" t="s">
        <v>398</v>
      </c>
      <c r="Q3" t="s">
        <v>504</v>
      </c>
      <c r="R3" s="37" t="s">
        <v>1205</v>
      </c>
      <c r="T3">
        <v>128</v>
      </c>
      <c r="U3">
        <v>0</v>
      </c>
      <c r="Z3" t="s">
        <v>58</v>
      </c>
      <c r="AA3" t="s">
        <v>562</v>
      </c>
      <c r="AB3" t="s">
        <v>558</v>
      </c>
      <c r="AC3">
        <v>0.1</v>
      </c>
      <c r="AD3">
        <v>281</v>
      </c>
      <c r="AF3" t="s">
        <v>598</v>
      </c>
      <c r="AG3" t="s">
        <v>598</v>
      </c>
      <c r="AI3" s="6">
        <v>42006</v>
      </c>
      <c r="AJ3" s="6">
        <v>42916</v>
      </c>
      <c r="AK3" t="s">
        <v>316</v>
      </c>
      <c r="AM3" t="s">
        <v>556</v>
      </c>
      <c r="AO3" t="s">
        <v>570</v>
      </c>
      <c r="AQ3" s="37">
        <v>2</v>
      </c>
      <c r="AR3" s="37">
        <v>2</v>
      </c>
      <c r="AS3" s="37"/>
      <c r="BF3" t="s">
        <v>127</v>
      </c>
      <c r="BG3" t="s">
        <v>797</v>
      </c>
    </row>
    <row r="4" spans="1:59" x14ac:dyDescent="0.35">
      <c r="A4">
        <v>51</v>
      </c>
      <c r="B4">
        <v>3</v>
      </c>
      <c r="C4">
        <v>2.7555000000000001</v>
      </c>
      <c r="D4" t="s">
        <v>591</v>
      </c>
      <c r="E4" t="s">
        <v>523</v>
      </c>
      <c r="F4" t="s">
        <v>8</v>
      </c>
      <c r="H4" t="s">
        <v>317</v>
      </c>
      <c r="I4" t="s">
        <v>8</v>
      </c>
      <c r="K4" t="s">
        <v>491</v>
      </c>
      <c r="L4" t="s">
        <v>408</v>
      </c>
      <c r="N4">
        <v>6.7699999999999996E-2</v>
      </c>
      <c r="O4">
        <v>0</v>
      </c>
      <c r="P4" t="s">
        <v>398</v>
      </c>
      <c r="Q4" t="s">
        <v>504</v>
      </c>
      <c r="R4" s="37" t="s">
        <v>1205</v>
      </c>
      <c r="T4">
        <v>128</v>
      </c>
      <c r="U4">
        <v>0</v>
      </c>
      <c r="Z4" t="s">
        <v>58</v>
      </c>
      <c r="AA4" t="s">
        <v>562</v>
      </c>
      <c r="AB4" t="s">
        <v>558</v>
      </c>
      <c r="AD4">
        <v>281</v>
      </c>
      <c r="AF4" t="s">
        <v>618</v>
      </c>
      <c r="AG4" t="s">
        <v>598</v>
      </c>
      <c r="AI4" s="6">
        <v>42006</v>
      </c>
      <c r="AJ4" s="6">
        <v>42916</v>
      </c>
      <c r="AK4" t="s">
        <v>316</v>
      </c>
      <c r="AM4" t="s">
        <v>556</v>
      </c>
      <c r="AO4" t="s">
        <v>570</v>
      </c>
      <c r="AQ4" s="37">
        <v>2</v>
      </c>
      <c r="AR4" s="37">
        <v>2</v>
      </c>
      <c r="AS4" s="37"/>
      <c r="BF4" t="s">
        <v>127</v>
      </c>
      <c r="BG4" t="s">
        <v>798</v>
      </c>
    </row>
    <row r="5" spans="1:59" x14ac:dyDescent="0.35">
      <c r="A5">
        <v>51</v>
      </c>
      <c r="B5">
        <v>4</v>
      </c>
      <c r="C5">
        <v>0.63058000000000003</v>
      </c>
      <c r="D5" t="s">
        <v>591</v>
      </c>
      <c r="E5" t="s">
        <v>8</v>
      </c>
      <c r="F5" t="s">
        <v>523</v>
      </c>
      <c r="H5" t="s">
        <v>8</v>
      </c>
      <c r="I5" t="s">
        <v>317</v>
      </c>
      <c r="K5" t="s">
        <v>408</v>
      </c>
      <c r="L5" t="s">
        <v>491</v>
      </c>
      <c r="N5">
        <v>0.53410000000000002</v>
      </c>
      <c r="O5">
        <v>0</v>
      </c>
      <c r="P5" t="s">
        <v>398</v>
      </c>
      <c r="Q5" t="s">
        <v>504</v>
      </c>
      <c r="R5" s="37" t="s">
        <v>1205</v>
      </c>
      <c r="T5">
        <v>128</v>
      </c>
      <c r="U5">
        <v>0</v>
      </c>
      <c r="Z5" t="s">
        <v>58</v>
      </c>
      <c r="AA5" t="s">
        <v>562</v>
      </c>
      <c r="AB5" t="s">
        <v>558</v>
      </c>
      <c r="AD5">
        <v>281</v>
      </c>
      <c r="AF5" t="s">
        <v>598</v>
      </c>
      <c r="AG5" t="s">
        <v>618</v>
      </c>
      <c r="AI5" s="6">
        <v>42006</v>
      </c>
      <c r="AJ5" s="6">
        <v>42916</v>
      </c>
      <c r="AK5" t="s">
        <v>316</v>
      </c>
      <c r="AM5" t="s">
        <v>556</v>
      </c>
      <c r="AO5" t="s">
        <v>570</v>
      </c>
      <c r="AQ5" s="37">
        <v>2</v>
      </c>
      <c r="AR5" s="37">
        <v>2</v>
      </c>
      <c r="AS5" s="37"/>
      <c r="BF5" t="s">
        <v>127</v>
      </c>
      <c r="BG5" t="s">
        <v>799</v>
      </c>
    </row>
    <row r="6" spans="1:59" x14ac:dyDescent="0.35">
      <c r="A6">
        <v>51</v>
      </c>
      <c r="B6">
        <v>5</v>
      </c>
      <c r="C6">
        <v>2.6076100000000002</v>
      </c>
      <c r="D6" t="s">
        <v>591</v>
      </c>
      <c r="E6" t="s">
        <v>524</v>
      </c>
      <c r="F6" t="s">
        <v>8</v>
      </c>
      <c r="H6" t="s">
        <v>318</v>
      </c>
      <c r="I6" t="s">
        <v>8</v>
      </c>
      <c r="K6" t="s">
        <v>491</v>
      </c>
      <c r="L6" t="s">
        <v>408</v>
      </c>
      <c r="N6">
        <v>7.8E-2</v>
      </c>
      <c r="O6">
        <v>0</v>
      </c>
      <c r="P6" t="s">
        <v>398</v>
      </c>
      <c r="Q6" t="s">
        <v>504</v>
      </c>
      <c r="R6" s="37" t="s">
        <v>1205</v>
      </c>
      <c r="T6">
        <v>128</v>
      </c>
      <c r="U6">
        <v>0</v>
      </c>
      <c r="Z6" t="s">
        <v>58</v>
      </c>
      <c r="AA6" t="s">
        <v>562</v>
      </c>
      <c r="AB6" t="s">
        <v>558</v>
      </c>
      <c r="AD6">
        <v>281</v>
      </c>
      <c r="AF6" t="s">
        <v>560</v>
      </c>
      <c r="AG6" t="s">
        <v>598</v>
      </c>
      <c r="AI6" s="6">
        <v>42006</v>
      </c>
      <c r="AJ6" s="6">
        <v>42916</v>
      </c>
      <c r="AK6" t="s">
        <v>316</v>
      </c>
      <c r="AM6" t="s">
        <v>556</v>
      </c>
      <c r="AO6" t="s">
        <v>570</v>
      </c>
      <c r="AQ6" s="37">
        <v>2</v>
      </c>
      <c r="AR6" s="37">
        <v>2</v>
      </c>
      <c r="AS6" s="37"/>
      <c r="BF6" t="s">
        <v>127</v>
      </c>
      <c r="BG6" t="s">
        <v>800</v>
      </c>
    </row>
    <row r="7" spans="1:59" x14ac:dyDescent="0.35">
      <c r="A7">
        <v>51</v>
      </c>
      <c r="B7">
        <v>6</v>
      </c>
      <c r="C7">
        <v>0.2787</v>
      </c>
      <c r="D7" t="s">
        <v>591</v>
      </c>
      <c r="E7" t="s">
        <v>8</v>
      </c>
      <c r="F7" t="s">
        <v>524</v>
      </c>
      <c r="H7" t="s">
        <v>8</v>
      </c>
      <c r="I7" t="s">
        <v>318</v>
      </c>
      <c r="K7" t="s">
        <v>408</v>
      </c>
      <c r="L7" t="s">
        <v>491</v>
      </c>
      <c r="N7">
        <v>0.75729999999999997</v>
      </c>
      <c r="O7">
        <v>0</v>
      </c>
      <c r="P7" t="s">
        <v>398</v>
      </c>
      <c r="Q7" t="s">
        <v>504</v>
      </c>
      <c r="R7" s="37" t="s">
        <v>1205</v>
      </c>
      <c r="T7">
        <v>128</v>
      </c>
      <c r="U7">
        <v>0</v>
      </c>
      <c r="Z7" t="s">
        <v>58</v>
      </c>
      <c r="AA7" t="s">
        <v>562</v>
      </c>
      <c r="AB7" t="s">
        <v>558</v>
      </c>
      <c r="AD7">
        <v>281</v>
      </c>
      <c r="AF7" t="s">
        <v>598</v>
      </c>
      <c r="AG7" t="s">
        <v>560</v>
      </c>
      <c r="AI7" s="6">
        <v>42006</v>
      </c>
      <c r="AJ7" s="6">
        <v>42916</v>
      </c>
      <c r="AK7" t="s">
        <v>316</v>
      </c>
      <c r="AM7" t="s">
        <v>556</v>
      </c>
      <c r="AO7" t="s">
        <v>570</v>
      </c>
      <c r="AQ7" s="37">
        <v>2</v>
      </c>
      <c r="AR7" s="37">
        <v>2</v>
      </c>
      <c r="AS7" s="37"/>
      <c r="BF7" t="s">
        <v>127</v>
      </c>
      <c r="BG7" t="s">
        <v>801</v>
      </c>
    </row>
    <row r="8" spans="1:59" x14ac:dyDescent="0.35">
      <c r="A8">
        <v>51</v>
      </c>
      <c r="B8">
        <v>7</v>
      </c>
      <c r="C8">
        <v>0.1565</v>
      </c>
      <c r="D8" t="s">
        <v>591</v>
      </c>
      <c r="E8" t="s">
        <v>523</v>
      </c>
      <c r="F8" t="s">
        <v>464</v>
      </c>
      <c r="H8" t="s">
        <v>317</v>
      </c>
      <c r="I8" t="s">
        <v>319</v>
      </c>
      <c r="K8" t="s">
        <v>491</v>
      </c>
      <c r="L8" t="s">
        <v>408</v>
      </c>
      <c r="N8">
        <v>0.85529999999999995</v>
      </c>
      <c r="O8">
        <v>0</v>
      </c>
      <c r="P8" t="s">
        <v>398</v>
      </c>
      <c r="Q8" t="s">
        <v>504</v>
      </c>
      <c r="R8" s="37" t="s">
        <v>1205</v>
      </c>
      <c r="T8">
        <v>128</v>
      </c>
      <c r="U8">
        <v>0</v>
      </c>
      <c r="Z8" t="s">
        <v>58</v>
      </c>
      <c r="AA8" t="s">
        <v>562</v>
      </c>
      <c r="AB8" t="s">
        <v>558</v>
      </c>
      <c r="AD8">
        <v>281</v>
      </c>
      <c r="AF8" t="s">
        <v>618</v>
      </c>
      <c r="AG8" t="s">
        <v>598</v>
      </c>
      <c r="AI8" s="6">
        <v>42006</v>
      </c>
      <c r="AJ8" s="6">
        <v>42916</v>
      </c>
      <c r="AK8" t="s">
        <v>316</v>
      </c>
      <c r="AM8" t="s">
        <v>556</v>
      </c>
      <c r="AO8" t="s">
        <v>570</v>
      </c>
      <c r="AQ8" s="37">
        <v>2</v>
      </c>
      <c r="AR8" s="37">
        <v>2</v>
      </c>
      <c r="AS8" s="37"/>
      <c r="BF8" t="s">
        <v>127</v>
      </c>
      <c r="BG8" t="s">
        <v>802</v>
      </c>
    </row>
    <row r="9" spans="1:59" x14ac:dyDescent="0.35">
      <c r="A9">
        <v>51</v>
      </c>
      <c r="B9">
        <v>8</v>
      </c>
      <c r="C9">
        <v>0.57489000000000001</v>
      </c>
      <c r="D9" t="s">
        <v>591</v>
      </c>
      <c r="E9" t="s">
        <v>464</v>
      </c>
      <c r="F9" t="s">
        <v>523</v>
      </c>
      <c r="H9" t="s">
        <v>319</v>
      </c>
      <c r="I9" t="s">
        <v>317</v>
      </c>
      <c r="K9" t="s">
        <v>408</v>
      </c>
      <c r="L9" t="s">
        <v>491</v>
      </c>
      <c r="N9">
        <v>0.56440000000000001</v>
      </c>
      <c r="O9">
        <v>0</v>
      </c>
      <c r="P9" t="s">
        <v>398</v>
      </c>
      <c r="Q9" t="s">
        <v>504</v>
      </c>
      <c r="R9" s="37" t="s">
        <v>1205</v>
      </c>
      <c r="T9">
        <v>128</v>
      </c>
      <c r="U9">
        <v>0</v>
      </c>
      <c r="Z9" t="s">
        <v>58</v>
      </c>
      <c r="AA9" t="s">
        <v>562</v>
      </c>
      <c r="AB9" t="s">
        <v>558</v>
      </c>
      <c r="AD9">
        <v>281</v>
      </c>
      <c r="AF9" t="s">
        <v>598</v>
      </c>
      <c r="AG9" t="s">
        <v>618</v>
      </c>
      <c r="AI9" s="6">
        <v>42006</v>
      </c>
      <c r="AJ9" s="6">
        <v>42916</v>
      </c>
      <c r="AK9" t="s">
        <v>316</v>
      </c>
      <c r="AM9" t="s">
        <v>556</v>
      </c>
      <c r="AO9" t="s">
        <v>570</v>
      </c>
      <c r="AQ9" s="37">
        <v>2</v>
      </c>
      <c r="AR9" s="37">
        <v>2</v>
      </c>
      <c r="AS9" s="37"/>
      <c r="BF9" t="s">
        <v>127</v>
      </c>
      <c r="BG9" t="s">
        <v>803</v>
      </c>
    </row>
    <row r="10" spans="1:59" x14ac:dyDescent="0.35">
      <c r="A10">
        <v>51</v>
      </c>
      <c r="B10">
        <v>9</v>
      </c>
      <c r="C10">
        <v>4.04758</v>
      </c>
      <c r="D10" t="s">
        <v>591</v>
      </c>
      <c r="E10" t="s">
        <v>524</v>
      </c>
      <c r="F10" t="s">
        <v>464</v>
      </c>
      <c r="H10" t="s">
        <v>318</v>
      </c>
      <c r="I10" t="s">
        <v>319</v>
      </c>
      <c r="K10" t="s">
        <v>491</v>
      </c>
      <c r="L10" t="s">
        <v>408</v>
      </c>
      <c r="N10">
        <v>0.02</v>
      </c>
      <c r="O10">
        <v>0</v>
      </c>
      <c r="P10" t="s">
        <v>398</v>
      </c>
      <c r="Q10" t="s">
        <v>504</v>
      </c>
      <c r="R10" s="37" t="s">
        <v>1205</v>
      </c>
      <c r="T10">
        <v>128</v>
      </c>
      <c r="U10">
        <v>0</v>
      </c>
      <c r="Z10" t="s">
        <v>58</v>
      </c>
      <c r="AA10" t="s">
        <v>562</v>
      </c>
      <c r="AB10" t="s">
        <v>558</v>
      </c>
      <c r="AD10">
        <v>281</v>
      </c>
      <c r="AF10" t="s">
        <v>560</v>
      </c>
      <c r="AG10" t="s">
        <v>598</v>
      </c>
      <c r="AI10" s="6">
        <v>42006</v>
      </c>
      <c r="AJ10" s="6">
        <v>42916</v>
      </c>
      <c r="AK10" t="s">
        <v>316</v>
      </c>
      <c r="AM10" t="s">
        <v>556</v>
      </c>
      <c r="AO10" t="s">
        <v>570</v>
      </c>
      <c r="AQ10" s="37">
        <v>2</v>
      </c>
      <c r="AR10" s="37">
        <v>2</v>
      </c>
      <c r="AS10" s="37"/>
      <c r="BF10" t="s">
        <v>127</v>
      </c>
      <c r="BG10" t="s">
        <v>804</v>
      </c>
    </row>
    <row r="11" spans="1:59" x14ac:dyDescent="0.35">
      <c r="A11">
        <v>51</v>
      </c>
      <c r="B11">
        <v>10</v>
      </c>
      <c r="C11">
        <v>6.4229999999999995E-2</v>
      </c>
      <c r="D11" t="s">
        <v>591</v>
      </c>
      <c r="E11" t="s">
        <v>464</v>
      </c>
      <c r="F11" t="s">
        <v>524</v>
      </c>
      <c r="H11" t="s">
        <v>319</v>
      </c>
      <c r="I11" t="s">
        <v>318</v>
      </c>
      <c r="K11" t="s">
        <v>408</v>
      </c>
      <c r="L11" t="s">
        <v>491</v>
      </c>
      <c r="N11">
        <v>0.93779999999999997</v>
      </c>
      <c r="O11">
        <v>0</v>
      </c>
      <c r="P11" t="s">
        <v>398</v>
      </c>
      <c r="Q11" t="s">
        <v>504</v>
      </c>
      <c r="R11" s="37" t="s">
        <v>1205</v>
      </c>
      <c r="T11">
        <v>128</v>
      </c>
      <c r="U11">
        <v>0</v>
      </c>
      <c r="Z11" t="s">
        <v>58</v>
      </c>
      <c r="AA11" t="s">
        <v>562</v>
      </c>
      <c r="AB11" t="s">
        <v>558</v>
      </c>
      <c r="AD11">
        <v>281</v>
      </c>
      <c r="AF11" t="s">
        <v>598</v>
      </c>
      <c r="AG11" t="s">
        <v>560</v>
      </c>
      <c r="AI11" s="6">
        <v>42006</v>
      </c>
      <c r="AJ11" s="6">
        <v>42916</v>
      </c>
      <c r="AK11" t="s">
        <v>316</v>
      </c>
      <c r="AM11" t="s">
        <v>556</v>
      </c>
      <c r="AO11" t="s">
        <v>570</v>
      </c>
      <c r="AQ11" s="37">
        <v>2</v>
      </c>
      <c r="AR11" s="37">
        <v>2</v>
      </c>
      <c r="AS11" s="37"/>
      <c r="BF11" t="s">
        <v>127</v>
      </c>
      <c r="BG11" t="s">
        <v>805</v>
      </c>
    </row>
    <row r="12" spans="1:59" x14ac:dyDescent="0.35">
      <c r="A12">
        <v>51</v>
      </c>
      <c r="B12">
        <v>11</v>
      </c>
      <c r="C12">
        <v>3.42292</v>
      </c>
      <c r="D12" t="s">
        <v>591</v>
      </c>
      <c r="E12" t="s">
        <v>524</v>
      </c>
      <c r="F12" t="s">
        <v>523</v>
      </c>
      <c r="H12" t="s">
        <v>318</v>
      </c>
      <c r="I12" t="s">
        <v>317</v>
      </c>
      <c r="K12" t="s">
        <v>491</v>
      </c>
      <c r="L12" t="s">
        <v>491</v>
      </c>
      <c r="N12">
        <v>3.5900000000000001E-2</v>
      </c>
      <c r="O12">
        <v>0</v>
      </c>
      <c r="P12" t="s">
        <v>398</v>
      </c>
      <c r="Q12" t="s">
        <v>504</v>
      </c>
      <c r="R12" s="37" t="s">
        <v>1205</v>
      </c>
      <c r="T12">
        <v>128</v>
      </c>
      <c r="U12">
        <v>0</v>
      </c>
      <c r="Z12" t="s">
        <v>58</v>
      </c>
      <c r="AA12" t="s">
        <v>562</v>
      </c>
      <c r="AB12" t="s">
        <v>558</v>
      </c>
      <c r="AD12">
        <v>281</v>
      </c>
      <c r="AF12" t="s">
        <v>560</v>
      </c>
      <c r="AG12" t="s">
        <v>618</v>
      </c>
      <c r="AI12" s="6">
        <v>42006</v>
      </c>
      <c r="AJ12" s="6">
        <v>42916</v>
      </c>
      <c r="AK12" t="s">
        <v>316</v>
      </c>
      <c r="AM12" t="s">
        <v>556</v>
      </c>
      <c r="AO12" t="s">
        <v>570</v>
      </c>
      <c r="AQ12" s="37">
        <v>2</v>
      </c>
      <c r="AR12" s="37">
        <v>2</v>
      </c>
      <c r="AS12" s="37"/>
      <c r="BF12" t="s">
        <v>127</v>
      </c>
      <c r="BG12" t="s">
        <v>806</v>
      </c>
    </row>
    <row r="13" spans="1:59" x14ac:dyDescent="0.35">
      <c r="A13">
        <v>51</v>
      </c>
      <c r="B13">
        <v>12</v>
      </c>
      <c r="C13">
        <v>3.1210300000000002</v>
      </c>
      <c r="D13" t="s">
        <v>591</v>
      </c>
      <c r="E13" t="s">
        <v>523</v>
      </c>
      <c r="F13" t="s">
        <v>524</v>
      </c>
      <c r="H13" t="s">
        <v>317</v>
      </c>
      <c r="I13" t="s">
        <v>318</v>
      </c>
      <c r="K13" t="s">
        <v>491</v>
      </c>
      <c r="L13" t="s">
        <v>491</v>
      </c>
      <c r="N13">
        <v>4.7800000000000002E-2</v>
      </c>
      <c r="O13">
        <v>0</v>
      </c>
      <c r="P13" t="s">
        <v>398</v>
      </c>
      <c r="Q13" t="s">
        <v>504</v>
      </c>
      <c r="R13" s="37" t="s">
        <v>1205</v>
      </c>
      <c r="T13">
        <v>128</v>
      </c>
      <c r="U13">
        <v>0</v>
      </c>
      <c r="Z13" t="s">
        <v>58</v>
      </c>
      <c r="AA13" t="s">
        <v>562</v>
      </c>
      <c r="AB13" t="s">
        <v>558</v>
      </c>
      <c r="AD13">
        <v>281</v>
      </c>
      <c r="AF13" t="s">
        <v>618</v>
      </c>
      <c r="AG13" t="s">
        <v>560</v>
      </c>
      <c r="AI13" s="6">
        <v>42006</v>
      </c>
      <c r="AJ13" s="6">
        <v>42916</v>
      </c>
      <c r="AK13" t="s">
        <v>316</v>
      </c>
      <c r="AM13" t="s">
        <v>556</v>
      </c>
      <c r="AO13" t="s">
        <v>570</v>
      </c>
      <c r="AQ13" s="37">
        <v>2</v>
      </c>
      <c r="AR13" s="37">
        <v>2</v>
      </c>
      <c r="AS13" s="37"/>
      <c r="BF13" t="s">
        <v>127</v>
      </c>
      <c r="BG13" t="s">
        <v>807</v>
      </c>
    </row>
  </sheetData>
  <pageMargins left="0.7" right="0.7" top="0.78740157499999996" bottom="0.78740157499999996"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28915-A5BE-4D0B-9475-57F2C9BFE7F0}">
  <dimension ref="A1:BG101"/>
  <sheetViews>
    <sheetView topLeftCell="D1" zoomScale="80" zoomScaleNormal="80" workbookViewId="0">
      <selection activeCell="L22" sqref="L22"/>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52</v>
      </c>
      <c r="B2">
        <v>1</v>
      </c>
      <c r="D2" t="s">
        <v>591</v>
      </c>
      <c r="E2" s="31" t="s">
        <v>428</v>
      </c>
      <c r="F2" t="s">
        <v>8</v>
      </c>
      <c r="H2" t="s">
        <v>320</v>
      </c>
      <c r="I2" t="s">
        <v>321</v>
      </c>
      <c r="K2" t="s">
        <v>408</v>
      </c>
      <c r="L2" t="s">
        <v>408</v>
      </c>
      <c r="N2">
        <v>0.623</v>
      </c>
      <c r="O2">
        <v>0</v>
      </c>
      <c r="P2" t="s">
        <v>398</v>
      </c>
      <c r="Q2" t="s">
        <v>486</v>
      </c>
      <c r="R2" s="37" t="s">
        <v>1205</v>
      </c>
      <c r="T2">
        <v>187</v>
      </c>
      <c r="U2">
        <v>0</v>
      </c>
      <c r="Z2" t="s">
        <v>9</v>
      </c>
      <c r="AA2" t="s">
        <v>562</v>
      </c>
      <c r="AB2" t="s">
        <v>559</v>
      </c>
      <c r="AD2">
        <v>1399</v>
      </c>
      <c r="AF2" t="s">
        <v>748</v>
      </c>
      <c r="AG2" t="s">
        <v>748</v>
      </c>
      <c r="AH2" t="s">
        <v>329</v>
      </c>
      <c r="AI2" s="6">
        <v>38881</v>
      </c>
      <c r="AJ2" s="6">
        <v>40178</v>
      </c>
      <c r="AK2" t="s">
        <v>112</v>
      </c>
      <c r="AM2" t="s">
        <v>556</v>
      </c>
      <c r="AO2" t="s">
        <v>569</v>
      </c>
      <c r="BF2" t="s">
        <v>127</v>
      </c>
    </row>
    <row r="3" spans="1:59" x14ac:dyDescent="0.35">
      <c r="A3">
        <v>52</v>
      </c>
      <c r="B3">
        <v>2</v>
      </c>
      <c r="D3" t="s">
        <v>591</v>
      </c>
      <c r="E3" t="s">
        <v>8</v>
      </c>
      <c r="F3" s="31" t="s">
        <v>428</v>
      </c>
      <c r="G3" s="31"/>
      <c r="H3" t="s">
        <v>321</v>
      </c>
      <c r="I3" t="s">
        <v>320</v>
      </c>
      <c r="K3" t="s">
        <v>408</v>
      </c>
      <c r="L3" t="s">
        <v>408</v>
      </c>
      <c r="N3">
        <v>0.83899999999999997</v>
      </c>
      <c r="O3">
        <v>0</v>
      </c>
      <c r="P3" t="s">
        <v>398</v>
      </c>
      <c r="Q3" t="s">
        <v>486</v>
      </c>
      <c r="R3" s="37" t="s">
        <v>1205</v>
      </c>
      <c r="T3">
        <v>187</v>
      </c>
      <c r="U3">
        <v>0</v>
      </c>
      <c r="Z3" t="s">
        <v>9</v>
      </c>
      <c r="AA3" t="s">
        <v>562</v>
      </c>
      <c r="AB3" t="s">
        <v>559</v>
      </c>
      <c r="AD3">
        <v>1399</v>
      </c>
      <c r="AF3" t="s">
        <v>748</v>
      </c>
      <c r="AG3" t="s">
        <v>748</v>
      </c>
      <c r="AH3" t="s">
        <v>329</v>
      </c>
      <c r="AI3" s="6">
        <v>38881</v>
      </c>
      <c r="AJ3" s="6">
        <v>40178</v>
      </c>
      <c r="AK3" t="s">
        <v>112</v>
      </c>
      <c r="AM3" t="s">
        <v>556</v>
      </c>
      <c r="AO3" t="s">
        <v>569</v>
      </c>
      <c r="BF3" t="s">
        <v>127</v>
      </c>
    </row>
    <row r="4" spans="1:59" x14ac:dyDescent="0.35">
      <c r="A4">
        <v>52</v>
      </c>
      <c r="B4">
        <v>3</v>
      </c>
      <c r="D4" t="s">
        <v>591</v>
      </c>
      <c r="E4" t="s">
        <v>423</v>
      </c>
      <c r="F4" t="s">
        <v>8</v>
      </c>
      <c r="H4" t="s">
        <v>322</v>
      </c>
      <c r="I4" t="s">
        <v>321</v>
      </c>
      <c r="K4" t="s">
        <v>408</v>
      </c>
      <c r="L4" t="s">
        <v>408</v>
      </c>
      <c r="N4">
        <v>7.5999999999999998E-2</v>
      </c>
      <c r="O4">
        <v>0</v>
      </c>
      <c r="P4" t="s">
        <v>398</v>
      </c>
      <c r="Q4" t="s">
        <v>486</v>
      </c>
      <c r="R4" s="37" t="s">
        <v>1205</v>
      </c>
      <c r="T4">
        <v>187</v>
      </c>
      <c r="U4">
        <v>0</v>
      </c>
      <c r="Z4" t="s">
        <v>9</v>
      </c>
      <c r="AA4" t="s">
        <v>562</v>
      </c>
      <c r="AB4" t="s">
        <v>559</v>
      </c>
      <c r="AD4">
        <v>1399</v>
      </c>
      <c r="AF4" t="s">
        <v>748</v>
      </c>
      <c r="AG4" t="s">
        <v>748</v>
      </c>
      <c r="AH4" t="s">
        <v>329</v>
      </c>
      <c r="AI4" s="6">
        <v>38881</v>
      </c>
      <c r="AJ4" s="6">
        <v>40178</v>
      </c>
      <c r="AK4" t="s">
        <v>112</v>
      </c>
      <c r="AM4" t="s">
        <v>556</v>
      </c>
      <c r="AO4" t="s">
        <v>569</v>
      </c>
      <c r="BF4" t="s">
        <v>127</v>
      </c>
    </row>
    <row r="5" spans="1:59" x14ac:dyDescent="0.35">
      <c r="A5">
        <v>52</v>
      </c>
      <c r="B5">
        <v>4</v>
      </c>
      <c r="D5" t="s">
        <v>591</v>
      </c>
      <c r="E5" t="s">
        <v>8</v>
      </c>
      <c r="F5" t="s">
        <v>423</v>
      </c>
      <c r="H5" t="s">
        <v>321</v>
      </c>
      <c r="I5" t="s">
        <v>322</v>
      </c>
      <c r="K5" t="s">
        <v>408</v>
      </c>
      <c r="L5" t="s">
        <v>408</v>
      </c>
      <c r="N5">
        <v>0.40699999999999997</v>
      </c>
      <c r="O5">
        <v>0</v>
      </c>
      <c r="P5" t="s">
        <v>398</v>
      </c>
      <c r="Q5" t="s">
        <v>486</v>
      </c>
      <c r="R5" s="37" t="s">
        <v>1205</v>
      </c>
      <c r="T5">
        <v>187</v>
      </c>
      <c r="U5">
        <v>0</v>
      </c>
      <c r="Z5" t="s">
        <v>9</v>
      </c>
      <c r="AA5" t="s">
        <v>562</v>
      </c>
      <c r="AB5" t="s">
        <v>559</v>
      </c>
      <c r="AD5">
        <v>1399</v>
      </c>
      <c r="AF5" t="s">
        <v>748</v>
      </c>
      <c r="AG5" t="s">
        <v>748</v>
      </c>
      <c r="AH5" t="s">
        <v>329</v>
      </c>
      <c r="AI5" s="6">
        <v>38881</v>
      </c>
      <c r="AJ5" s="6">
        <v>40178</v>
      </c>
      <c r="AK5" t="s">
        <v>112</v>
      </c>
      <c r="AM5" t="s">
        <v>556</v>
      </c>
      <c r="AO5" t="s">
        <v>569</v>
      </c>
      <c r="BF5" t="s">
        <v>127</v>
      </c>
    </row>
    <row r="6" spans="1:59" x14ac:dyDescent="0.35">
      <c r="A6">
        <v>52</v>
      </c>
      <c r="B6">
        <v>5</v>
      </c>
      <c r="D6" t="s">
        <v>591</v>
      </c>
      <c r="E6" t="s">
        <v>464</v>
      </c>
      <c r="F6" t="s">
        <v>8</v>
      </c>
      <c r="H6" t="s">
        <v>323</v>
      </c>
      <c r="I6" t="s">
        <v>321</v>
      </c>
      <c r="K6" t="s">
        <v>408</v>
      </c>
      <c r="L6" t="s">
        <v>408</v>
      </c>
      <c r="N6">
        <v>0.52300000000000002</v>
      </c>
      <c r="O6">
        <v>0</v>
      </c>
      <c r="P6" t="s">
        <v>398</v>
      </c>
      <c r="Q6" t="s">
        <v>486</v>
      </c>
      <c r="R6" s="37" t="s">
        <v>1205</v>
      </c>
      <c r="T6">
        <v>187</v>
      </c>
      <c r="U6">
        <v>0</v>
      </c>
      <c r="Z6" t="s">
        <v>9</v>
      </c>
      <c r="AA6" t="s">
        <v>562</v>
      </c>
      <c r="AB6" t="s">
        <v>559</v>
      </c>
      <c r="AD6">
        <v>1399</v>
      </c>
      <c r="AF6" t="s">
        <v>748</v>
      </c>
      <c r="AG6" t="s">
        <v>748</v>
      </c>
      <c r="AH6" t="s">
        <v>329</v>
      </c>
      <c r="AI6" s="6">
        <v>38881</v>
      </c>
      <c r="AJ6" s="6">
        <v>40178</v>
      </c>
      <c r="AK6" t="s">
        <v>112</v>
      </c>
      <c r="AM6" t="s">
        <v>556</v>
      </c>
      <c r="AO6" t="s">
        <v>569</v>
      </c>
      <c r="BF6" t="s">
        <v>127</v>
      </c>
    </row>
    <row r="7" spans="1:59" x14ac:dyDescent="0.35">
      <c r="A7">
        <v>52</v>
      </c>
      <c r="B7">
        <v>6</v>
      </c>
      <c r="D7" t="s">
        <v>591</v>
      </c>
      <c r="E7" t="s">
        <v>8</v>
      </c>
      <c r="F7" t="s">
        <v>464</v>
      </c>
      <c r="H7" t="s">
        <v>321</v>
      </c>
      <c r="I7" t="s">
        <v>323</v>
      </c>
      <c r="K7" t="s">
        <v>408</v>
      </c>
      <c r="L7" t="s">
        <v>408</v>
      </c>
      <c r="N7">
        <v>0.80600000000000005</v>
      </c>
      <c r="O7">
        <v>0</v>
      </c>
      <c r="P7" t="s">
        <v>398</v>
      </c>
      <c r="Q7" t="s">
        <v>486</v>
      </c>
      <c r="R7" s="37" t="s">
        <v>1205</v>
      </c>
      <c r="T7">
        <v>187</v>
      </c>
      <c r="U7">
        <v>0</v>
      </c>
      <c r="Z7" t="s">
        <v>9</v>
      </c>
      <c r="AA7" t="s">
        <v>562</v>
      </c>
      <c r="AB7" t="s">
        <v>559</v>
      </c>
      <c r="AD7">
        <v>1399</v>
      </c>
      <c r="AF7" t="s">
        <v>748</v>
      </c>
      <c r="AG7" t="s">
        <v>748</v>
      </c>
      <c r="AH7" t="s">
        <v>329</v>
      </c>
      <c r="AI7" s="6">
        <v>38881</v>
      </c>
      <c r="AJ7" s="6">
        <v>40178</v>
      </c>
      <c r="AK7" t="s">
        <v>112</v>
      </c>
      <c r="AM7" t="s">
        <v>556</v>
      </c>
      <c r="AO7" t="s">
        <v>569</v>
      </c>
      <c r="BF7" t="s">
        <v>127</v>
      </c>
    </row>
    <row r="8" spans="1:59" x14ac:dyDescent="0.35">
      <c r="A8">
        <v>52</v>
      </c>
      <c r="B8">
        <v>7</v>
      </c>
      <c r="D8" t="s">
        <v>591</v>
      </c>
      <c r="E8" t="s">
        <v>453</v>
      </c>
      <c r="F8" t="s">
        <v>8</v>
      </c>
      <c r="H8" t="s">
        <v>324</v>
      </c>
      <c r="I8" t="s">
        <v>321</v>
      </c>
      <c r="K8" t="s">
        <v>408</v>
      </c>
      <c r="L8" t="s">
        <v>408</v>
      </c>
      <c r="N8">
        <v>0.69799999999999995</v>
      </c>
      <c r="O8">
        <v>0</v>
      </c>
      <c r="P8" t="s">
        <v>398</v>
      </c>
      <c r="Q8" t="s">
        <v>486</v>
      </c>
      <c r="R8" s="37" t="s">
        <v>1205</v>
      </c>
      <c r="T8">
        <v>187</v>
      </c>
      <c r="U8">
        <v>0</v>
      </c>
      <c r="Z8" t="s">
        <v>9</v>
      </c>
      <c r="AA8" t="s">
        <v>562</v>
      </c>
      <c r="AB8" t="s">
        <v>559</v>
      </c>
      <c r="AD8">
        <v>1399</v>
      </c>
      <c r="AF8" t="s">
        <v>748</v>
      </c>
      <c r="AG8" t="s">
        <v>748</v>
      </c>
      <c r="AH8" t="s">
        <v>329</v>
      </c>
      <c r="AI8" s="6">
        <v>38881</v>
      </c>
      <c r="AJ8" s="6">
        <v>40178</v>
      </c>
      <c r="AK8" t="s">
        <v>112</v>
      </c>
      <c r="AM8" t="s">
        <v>556</v>
      </c>
      <c r="AO8" t="s">
        <v>569</v>
      </c>
      <c r="BF8" t="s">
        <v>127</v>
      </c>
    </row>
    <row r="9" spans="1:59" x14ac:dyDescent="0.35">
      <c r="A9">
        <v>52</v>
      </c>
      <c r="B9">
        <v>8</v>
      </c>
      <c r="D9" t="s">
        <v>591</v>
      </c>
      <c r="E9" t="s">
        <v>8</v>
      </c>
      <c r="F9" t="s">
        <v>453</v>
      </c>
      <c r="H9" t="s">
        <v>321</v>
      </c>
      <c r="I9" t="s">
        <v>324</v>
      </c>
      <c r="K9" t="s">
        <v>408</v>
      </c>
      <c r="L9" t="s">
        <v>408</v>
      </c>
      <c r="N9">
        <v>0.47099999999999997</v>
      </c>
      <c r="O9">
        <v>0</v>
      </c>
      <c r="P9" t="s">
        <v>398</v>
      </c>
      <c r="Q9" t="s">
        <v>486</v>
      </c>
      <c r="R9" s="37" t="s">
        <v>1205</v>
      </c>
      <c r="T9">
        <v>187</v>
      </c>
      <c r="U9">
        <v>0</v>
      </c>
      <c r="Z9" t="s">
        <v>9</v>
      </c>
      <c r="AA9" t="s">
        <v>562</v>
      </c>
      <c r="AB9" t="s">
        <v>559</v>
      </c>
      <c r="AD9">
        <v>1399</v>
      </c>
      <c r="AF9" t="s">
        <v>748</v>
      </c>
      <c r="AG9" t="s">
        <v>748</v>
      </c>
      <c r="AH9" t="s">
        <v>329</v>
      </c>
      <c r="AI9" s="6">
        <v>38881</v>
      </c>
      <c r="AJ9" s="6">
        <v>40178</v>
      </c>
      <c r="AK9" t="s">
        <v>112</v>
      </c>
      <c r="AM9" t="s">
        <v>556</v>
      </c>
      <c r="AO9" t="s">
        <v>569</v>
      </c>
      <c r="BF9" t="s">
        <v>127</v>
      </c>
    </row>
    <row r="10" spans="1:59" x14ac:dyDescent="0.35">
      <c r="A10">
        <v>52</v>
      </c>
      <c r="B10">
        <v>9</v>
      </c>
      <c r="D10" t="s">
        <v>591</v>
      </c>
      <c r="E10" s="31" t="s">
        <v>428</v>
      </c>
      <c r="F10" t="s">
        <v>8</v>
      </c>
      <c r="H10" t="s">
        <v>320</v>
      </c>
      <c r="I10" t="s">
        <v>321</v>
      </c>
      <c r="K10" t="s">
        <v>408</v>
      </c>
      <c r="L10" t="s">
        <v>408</v>
      </c>
      <c r="N10">
        <v>0.36299999999999999</v>
      </c>
      <c r="O10">
        <v>0</v>
      </c>
      <c r="P10" t="s">
        <v>398</v>
      </c>
      <c r="Q10" t="s">
        <v>486</v>
      </c>
      <c r="R10" s="37" t="s">
        <v>1205</v>
      </c>
      <c r="T10">
        <v>187</v>
      </c>
      <c r="U10">
        <v>0</v>
      </c>
      <c r="Z10" t="s">
        <v>9</v>
      </c>
      <c r="AA10" t="s">
        <v>562</v>
      </c>
      <c r="AB10" t="s">
        <v>559</v>
      </c>
      <c r="AD10">
        <v>1399</v>
      </c>
      <c r="AF10" t="s">
        <v>748</v>
      </c>
      <c r="AG10" t="s">
        <v>748</v>
      </c>
      <c r="AH10" t="s">
        <v>329</v>
      </c>
      <c r="AI10" s="6">
        <v>38881</v>
      </c>
      <c r="AJ10" s="6">
        <v>40178</v>
      </c>
      <c r="AK10" t="s">
        <v>345</v>
      </c>
      <c r="AM10" t="s">
        <v>556</v>
      </c>
      <c r="AO10" t="s">
        <v>569</v>
      </c>
      <c r="BF10" t="s">
        <v>127</v>
      </c>
    </row>
    <row r="11" spans="1:59" x14ac:dyDescent="0.35">
      <c r="A11">
        <v>52</v>
      </c>
      <c r="B11">
        <v>10</v>
      </c>
      <c r="D11" t="s">
        <v>591</v>
      </c>
      <c r="E11" t="s">
        <v>8</v>
      </c>
      <c r="F11" s="31" t="s">
        <v>428</v>
      </c>
      <c r="G11" s="31"/>
      <c r="H11" t="s">
        <v>321</v>
      </c>
      <c r="I11" t="s">
        <v>320</v>
      </c>
      <c r="K11" t="s">
        <v>408</v>
      </c>
      <c r="L11" t="s">
        <v>408</v>
      </c>
      <c r="N11">
        <v>0.47</v>
      </c>
      <c r="O11">
        <v>0</v>
      </c>
      <c r="P11" t="s">
        <v>398</v>
      </c>
      <c r="Q11" t="s">
        <v>486</v>
      </c>
      <c r="R11" s="37" t="s">
        <v>1205</v>
      </c>
      <c r="T11">
        <v>187</v>
      </c>
      <c r="U11">
        <v>0</v>
      </c>
      <c r="Z11" t="s">
        <v>9</v>
      </c>
      <c r="AA11" t="s">
        <v>562</v>
      </c>
      <c r="AB11" t="s">
        <v>559</v>
      </c>
      <c r="AD11">
        <v>1399</v>
      </c>
      <c r="AF11" t="s">
        <v>748</v>
      </c>
      <c r="AG11" t="s">
        <v>748</v>
      </c>
      <c r="AH11" t="s">
        <v>329</v>
      </c>
      <c r="AI11" s="6">
        <v>38881</v>
      </c>
      <c r="AJ11" s="6">
        <v>40178</v>
      </c>
      <c r="AK11" t="s">
        <v>345</v>
      </c>
      <c r="AM11" t="s">
        <v>556</v>
      </c>
      <c r="AO11" t="s">
        <v>569</v>
      </c>
      <c r="BF11" t="s">
        <v>127</v>
      </c>
    </row>
    <row r="12" spans="1:59" x14ac:dyDescent="0.35">
      <c r="A12">
        <v>52</v>
      </c>
      <c r="B12">
        <v>11</v>
      </c>
      <c r="D12" t="s">
        <v>591</v>
      </c>
      <c r="E12" t="s">
        <v>423</v>
      </c>
      <c r="F12" t="s">
        <v>8</v>
      </c>
      <c r="H12" t="s">
        <v>322</v>
      </c>
      <c r="I12" t="s">
        <v>321</v>
      </c>
      <c r="K12" t="s">
        <v>408</v>
      </c>
      <c r="L12" t="s">
        <v>408</v>
      </c>
      <c r="N12">
        <v>0.39700000000000002</v>
      </c>
      <c r="O12">
        <v>0</v>
      </c>
      <c r="P12" t="s">
        <v>398</v>
      </c>
      <c r="Q12" t="s">
        <v>486</v>
      </c>
      <c r="R12" s="37" t="s">
        <v>1205</v>
      </c>
      <c r="T12">
        <v>187</v>
      </c>
      <c r="U12">
        <v>0</v>
      </c>
      <c r="Z12" t="s">
        <v>9</v>
      </c>
      <c r="AA12" t="s">
        <v>562</v>
      </c>
      <c r="AB12" t="s">
        <v>559</v>
      </c>
      <c r="AD12">
        <v>1399</v>
      </c>
      <c r="AF12" t="s">
        <v>748</v>
      </c>
      <c r="AG12" t="s">
        <v>748</v>
      </c>
      <c r="AH12" t="s">
        <v>329</v>
      </c>
      <c r="AI12" s="6">
        <v>38881</v>
      </c>
      <c r="AJ12" s="6">
        <v>40178</v>
      </c>
      <c r="AK12" t="s">
        <v>345</v>
      </c>
      <c r="AM12" t="s">
        <v>556</v>
      </c>
      <c r="AO12" t="s">
        <v>569</v>
      </c>
      <c r="BF12" t="s">
        <v>127</v>
      </c>
    </row>
    <row r="13" spans="1:59" x14ac:dyDescent="0.35">
      <c r="A13">
        <v>52</v>
      </c>
      <c r="B13">
        <v>12</v>
      </c>
      <c r="D13" t="s">
        <v>591</v>
      </c>
      <c r="E13" t="s">
        <v>8</v>
      </c>
      <c r="F13" t="s">
        <v>423</v>
      </c>
      <c r="H13" t="s">
        <v>321</v>
      </c>
      <c r="I13" t="s">
        <v>322</v>
      </c>
      <c r="K13" t="s">
        <v>408</v>
      </c>
      <c r="L13" t="s">
        <v>408</v>
      </c>
      <c r="N13">
        <v>0</v>
      </c>
      <c r="O13">
        <v>0</v>
      </c>
      <c r="P13" t="s">
        <v>398</v>
      </c>
      <c r="Q13" t="s">
        <v>486</v>
      </c>
      <c r="R13" s="37" t="s">
        <v>1205</v>
      </c>
      <c r="T13">
        <v>187</v>
      </c>
      <c r="U13">
        <v>0</v>
      </c>
      <c r="Z13" t="s">
        <v>9</v>
      </c>
      <c r="AA13" t="s">
        <v>562</v>
      </c>
      <c r="AB13" t="s">
        <v>559</v>
      </c>
      <c r="AD13">
        <v>1399</v>
      </c>
      <c r="AF13" t="s">
        <v>748</v>
      </c>
      <c r="AG13" t="s">
        <v>748</v>
      </c>
      <c r="AH13" t="s">
        <v>329</v>
      </c>
      <c r="AI13" s="6">
        <v>38881</v>
      </c>
      <c r="AJ13" s="6">
        <v>40178</v>
      </c>
      <c r="AK13" t="s">
        <v>345</v>
      </c>
      <c r="AM13" t="s">
        <v>556</v>
      </c>
      <c r="AO13" t="s">
        <v>569</v>
      </c>
      <c r="BF13" t="s">
        <v>127</v>
      </c>
    </row>
    <row r="14" spans="1:59" x14ac:dyDescent="0.35">
      <c r="A14">
        <v>52</v>
      </c>
      <c r="B14">
        <v>13</v>
      </c>
      <c r="D14" t="s">
        <v>591</v>
      </c>
      <c r="E14" t="s">
        <v>464</v>
      </c>
      <c r="F14" t="s">
        <v>8</v>
      </c>
      <c r="H14" t="s">
        <v>323</v>
      </c>
      <c r="I14" t="s">
        <v>321</v>
      </c>
      <c r="K14" t="s">
        <v>408</v>
      </c>
      <c r="L14" t="s">
        <v>408</v>
      </c>
      <c r="N14">
        <v>0.29799999999999999</v>
      </c>
      <c r="O14">
        <v>0</v>
      </c>
      <c r="P14" t="s">
        <v>398</v>
      </c>
      <c r="Q14" t="s">
        <v>486</v>
      </c>
      <c r="R14" s="37" t="s">
        <v>1205</v>
      </c>
      <c r="T14">
        <v>187</v>
      </c>
      <c r="U14">
        <v>0</v>
      </c>
      <c r="Z14" t="s">
        <v>9</v>
      </c>
      <c r="AA14" t="s">
        <v>562</v>
      </c>
      <c r="AB14" t="s">
        <v>559</v>
      </c>
      <c r="AD14">
        <v>1399</v>
      </c>
      <c r="AF14" t="s">
        <v>748</v>
      </c>
      <c r="AG14" t="s">
        <v>748</v>
      </c>
      <c r="AH14" t="s">
        <v>329</v>
      </c>
      <c r="AI14" s="6">
        <v>38881</v>
      </c>
      <c r="AJ14" s="6">
        <v>40178</v>
      </c>
      <c r="AK14" t="s">
        <v>345</v>
      </c>
      <c r="AM14" t="s">
        <v>556</v>
      </c>
      <c r="AO14" t="s">
        <v>569</v>
      </c>
      <c r="BF14" t="s">
        <v>127</v>
      </c>
    </row>
    <row r="15" spans="1:59" x14ac:dyDescent="0.35">
      <c r="A15">
        <v>52</v>
      </c>
      <c r="B15">
        <v>14</v>
      </c>
      <c r="D15" t="s">
        <v>591</v>
      </c>
      <c r="E15" t="s">
        <v>8</v>
      </c>
      <c r="F15" t="s">
        <v>464</v>
      </c>
      <c r="H15" t="s">
        <v>321</v>
      </c>
      <c r="I15" t="s">
        <v>323</v>
      </c>
      <c r="K15" t="s">
        <v>408</v>
      </c>
      <c r="L15" t="s">
        <v>408</v>
      </c>
      <c r="N15">
        <v>0.80800000000000005</v>
      </c>
      <c r="O15">
        <v>0</v>
      </c>
      <c r="P15" t="s">
        <v>398</v>
      </c>
      <c r="Q15" t="s">
        <v>486</v>
      </c>
      <c r="R15" s="37" t="s">
        <v>1205</v>
      </c>
      <c r="T15">
        <v>187</v>
      </c>
      <c r="U15">
        <v>0</v>
      </c>
      <c r="Z15" t="s">
        <v>9</v>
      </c>
      <c r="AA15" t="s">
        <v>562</v>
      </c>
      <c r="AB15" t="s">
        <v>559</v>
      </c>
      <c r="AD15">
        <v>1399</v>
      </c>
      <c r="AF15" t="s">
        <v>748</v>
      </c>
      <c r="AG15" t="s">
        <v>748</v>
      </c>
      <c r="AH15" t="s">
        <v>329</v>
      </c>
      <c r="AI15" s="6">
        <v>38881</v>
      </c>
      <c r="AJ15" s="6">
        <v>40178</v>
      </c>
      <c r="AK15" t="s">
        <v>345</v>
      </c>
      <c r="AM15" t="s">
        <v>556</v>
      </c>
      <c r="AO15" t="s">
        <v>569</v>
      </c>
      <c r="BF15" t="s">
        <v>127</v>
      </c>
    </row>
    <row r="16" spans="1:59" x14ac:dyDescent="0.35">
      <c r="A16">
        <v>52</v>
      </c>
      <c r="B16">
        <v>15</v>
      </c>
      <c r="D16" t="s">
        <v>591</v>
      </c>
      <c r="E16" t="s">
        <v>453</v>
      </c>
      <c r="F16" t="s">
        <v>8</v>
      </c>
      <c r="H16" t="s">
        <v>324</v>
      </c>
      <c r="I16" t="s">
        <v>321</v>
      </c>
      <c r="K16" t="s">
        <v>408</v>
      </c>
      <c r="L16" t="s">
        <v>408</v>
      </c>
      <c r="N16">
        <v>0.59199999999999997</v>
      </c>
      <c r="O16">
        <v>0</v>
      </c>
      <c r="P16" t="s">
        <v>398</v>
      </c>
      <c r="Q16" t="s">
        <v>486</v>
      </c>
      <c r="R16" s="37" t="s">
        <v>1205</v>
      </c>
      <c r="T16">
        <v>187</v>
      </c>
      <c r="U16">
        <v>0</v>
      </c>
      <c r="Z16" t="s">
        <v>9</v>
      </c>
      <c r="AA16" t="s">
        <v>562</v>
      </c>
      <c r="AB16" t="s">
        <v>559</v>
      </c>
      <c r="AD16">
        <v>1399</v>
      </c>
      <c r="AF16" t="s">
        <v>748</v>
      </c>
      <c r="AG16" t="s">
        <v>748</v>
      </c>
      <c r="AH16" t="s">
        <v>329</v>
      </c>
      <c r="AI16" s="6">
        <v>38881</v>
      </c>
      <c r="AJ16" s="6">
        <v>40178</v>
      </c>
      <c r="AK16" t="s">
        <v>345</v>
      </c>
      <c r="AM16" t="s">
        <v>556</v>
      </c>
      <c r="AO16" t="s">
        <v>569</v>
      </c>
      <c r="BF16" t="s">
        <v>127</v>
      </c>
    </row>
    <row r="17" spans="1:58" x14ac:dyDescent="0.35">
      <c r="A17">
        <v>52</v>
      </c>
      <c r="B17">
        <v>16</v>
      </c>
      <c r="D17" t="s">
        <v>591</v>
      </c>
      <c r="E17" t="s">
        <v>8</v>
      </c>
      <c r="F17" t="s">
        <v>453</v>
      </c>
      <c r="H17" t="s">
        <v>321</v>
      </c>
      <c r="I17" t="s">
        <v>324</v>
      </c>
      <c r="K17" t="s">
        <v>408</v>
      </c>
      <c r="L17" t="s">
        <v>408</v>
      </c>
      <c r="N17">
        <v>0</v>
      </c>
      <c r="O17">
        <v>0</v>
      </c>
      <c r="P17" t="s">
        <v>398</v>
      </c>
      <c r="Q17" t="s">
        <v>486</v>
      </c>
      <c r="R17" s="37" t="s">
        <v>1205</v>
      </c>
      <c r="T17">
        <v>187</v>
      </c>
      <c r="U17">
        <v>0</v>
      </c>
      <c r="Z17" t="s">
        <v>9</v>
      </c>
      <c r="AA17" t="s">
        <v>562</v>
      </c>
      <c r="AB17" t="s">
        <v>559</v>
      </c>
      <c r="AD17">
        <v>1399</v>
      </c>
      <c r="AF17" t="s">
        <v>748</v>
      </c>
      <c r="AG17" t="s">
        <v>748</v>
      </c>
      <c r="AH17" t="s">
        <v>329</v>
      </c>
      <c r="AI17" s="6">
        <v>38881</v>
      </c>
      <c r="AJ17" s="6">
        <v>40178</v>
      </c>
      <c r="AK17" t="s">
        <v>345</v>
      </c>
      <c r="AM17" t="s">
        <v>556</v>
      </c>
      <c r="AO17" t="s">
        <v>569</v>
      </c>
      <c r="BF17" t="s">
        <v>127</v>
      </c>
    </row>
    <row r="18" spans="1:58" x14ac:dyDescent="0.35">
      <c r="A18">
        <v>52</v>
      </c>
      <c r="B18">
        <v>17</v>
      </c>
      <c r="D18" t="s">
        <v>591</v>
      </c>
      <c r="E18" s="31" t="s">
        <v>428</v>
      </c>
      <c r="F18" t="s">
        <v>8</v>
      </c>
      <c r="H18" t="s">
        <v>320</v>
      </c>
      <c r="I18" t="s">
        <v>321</v>
      </c>
      <c r="K18" t="s">
        <v>408</v>
      </c>
      <c r="L18" t="s">
        <v>408</v>
      </c>
      <c r="N18">
        <v>3.2000000000000001E-2</v>
      </c>
      <c r="O18">
        <v>0</v>
      </c>
      <c r="P18" t="s">
        <v>398</v>
      </c>
      <c r="Q18" t="s">
        <v>486</v>
      </c>
      <c r="R18" s="37" t="s">
        <v>1205</v>
      </c>
      <c r="T18">
        <v>187</v>
      </c>
      <c r="U18">
        <v>0</v>
      </c>
      <c r="Z18" t="s">
        <v>9</v>
      </c>
      <c r="AA18" t="s">
        <v>562</v>
      </c>
      <c r="AB18" t="s">
        <v>559</v>
      </c>
      <c r="AD18">
        <v>1399</v>
      </c>
      <c r="AF18" t="s">
        <v>748</v>
      </c>
      <c r="AG18" t="s">
        <v>748</v>
      </c>
      <c r="AH18" t="s">
        <v>329</v>
      </c>
      <c r="AI18" s="6">
        <v>38881</v>
      </c>
      <c r="AJ18" s="6">
        <v>40178</v>
      </c>
      <c r="AK18" t="s">
        <v>65</v>
      </c>
      <c r="AM18" t="s">
        <v>556</v>
      </c>
      <c r="AO18" t="s">
        <v>569</v>
      </c>
      <c r="BF18" t="s">
        <v>127</v>
      </c>
    </row>
    <row r="19" spans="1:58" x14ac:dyDescent="0.35">
      <c r="A19">
        <v>52</v>
      </c>
      <c r="B19">
        <v>18</v>
      </c>
      <c r="D19" t="s">
        <v>591</v>
      </c>
      <c r="E19" t="s">
        <v>8</v>
      </c>
      <c r="F19" s="31" t="s">
        <v>428</v>
      </c>
      <c r="G19" s="31"/>
      <c r="H19" t="s">
        <v>321</v>
      </c>
      <c r="I19" t="s">
        <v>320</v>
      </c>
      <c r="K19" t="s">
        <v>408</v>
      </c>
      <c r="L19" t="s">
        <v>408</v>
      </c>
      <c r="N19">
        <v>0.161</v>
      </c>
      <c r="O19">
        <v>0</v>
      </c>
      <c r="P19" t="s">
        <v>398</v>
      </c>
      <c r="Q19" t="s">
        <v>486</v>
      </c>
      <c r="R19" s="37" t="s">
        <v>1205</v>
      </c>
      <c r="T19">
        <v>187</v>
      </c>
      <c r="U19">
        <v>0</v>
      </c>
      <c r="Z19" t="s">
        <v>9</v>
      </c>
      <c r="AA19" t="s">
        <v>562</v>
      </c>
      <c r="AB19" t="s">
        <v>559</v>
      </c>
      <c r="AD19">
        <v>1399</v>
      </c>
      <c r="AF19" t="s">
        <v>748</v>
      </c>
      <c r="AG19" t="s">
        <v>748</v>
      </c>
      <c r="AH19" t="s">
        <v>329</v>
      </c>
      <c r="AI19" s="6">
        <v>38881</v>
      </c>
      <c r="AJ19" s="6">
        <v>40178</v>
      </c>
      <c r="AK19" t="s">
        <v>65</v>
      </c>
      <c r="AM19" t="s">
        <v>556</v>
      </c>
      <c r="AO19" t="s">
        <v>569</v>
      </c>
      <c r="BF19" t="s">
        <v>127</v>
      </c>
    </row>
    <row r="20" spans="1:58" x14ac:dyDescent="0.35">
      <c r="A20">
        <v>52</v>
      </c>
      <c r="B20">
        <v>19</v>
      </c>
      <c r="D20" t="s">
        <v>591</v>
      </c>
      <c r="E20" t="s">
        <v>423</v>
      </c>
      <c r="F20" t="s">
        <v>8</v>
      </c>
      <c r="H20" t="s">
        <v>322</v>
      </c>
      <c r="I20" t="s">
        <v>321</v>
      </c>
      <c r="K20" t="s">
        <v>408</v>
      </c>
      <c r="L20" t="s">
        <v>408</v>
      </c>
      <c r="N20">
        <v>0.184</v>
      </c>
      <c r="O20">
        <v>0</v>
      </c>
      <c r="P20" t="s">
        <v>398</v>
      </c>
      <c r="Q20" t="s">
        <v>486</v>
      </c>
      <c r="R20" s="37" t="s">
        <v>1205</v>
      </c>
      <c r="T20">
        <v>187</v>
      </c>
      <c r="U20">
        <v>0</v>
      </c>
      <c r="Z20" t="s">
        <v>9</v>
      </c>
      <c r="AA20" t="s">
        <v>562</v>
      </c>
      <c r="AB20" t="s">
        <v>559</v>
      </c>
      <c r="AD20">
        <v>1399</v>
      </c>
      <c r="AF20" t="s">
        <v>748</v>
      </c>
      <c r="AG20" t="s">
        <v>748</v>
      </c>
      <c r="AH20" t="s">
        <v>329</v>
      </c>
      <c r="AI20" s="6">
        <v>38881</v>
      </c>
      <c r="AJ20" s="6">
        <v>40178</v>
      </c>
      <c r="AK20" t="s">
        <v>65</v>
      </c>
      <c r="AM20" t="s">
        <v>556</v>
      </c>
      <c r="AO20" t="s">
        <v>569</v>
      </c>
      <c r="BF20" t="s">
        <v>127</v>
      </c>
    </row>
    <row r="21" spans="1:58" x14ac:dyDescent="0.35">
      <c r="A21">
        <v>52</v>
      </c>
      <c r="B21">
        <v>20</v>
      </c>
      <c r="D21" t="s">
        <v>591</v>
      </c>
      <c r="E21" t="s">
        <v>8</v>
      </c>
      <c r="F21" t="s">
        <v>423</v>
      </c>
      <c r="H21" t="s">
        <v>321</v>
      </c>
      <c r="I21" t="s">
        <v>322</v>
      </c>
      <c r="K21" t="s">
        <v>408</v>
      </c>
      <c r="L21" t="s">
        <v>408</v>
      </c>
      <c r="N21">
        <v>0.435</v>
      </c>
      <c r="O21">
        <v>0</v>
      </c>
      <c r="P21" t="s">
        <v>398</v>
      </c>
      <c r="Q21" t="s">
        <v>486</v>
      </c>
      <c r="R21" s="37" t="s">
        <v>1205</v>
      </c>
      <c r="T21">
        <v>187</v>
      </c>
      <c r="U21">
        <v>0</v>
      </c>
      <c r="Z21" t="s">
        <v>9</v>
      </c>
      <c r="AA21" t="s">
        <v>562</v>
      </c>
      <c r="AB21" t="s">
        <v>559</v>
      </c>
      <c r="AD21">
        <v>1399</v>
      </c>
      <c r="AF21" t="s">
        <v>748</v>
      </c>
      <c r="AG21" t="s">
        <v>748</v>
      </c>
      <c r="AH21" t="s">
        <v>329</v>
      </c>
      <c r="AI21" s="6">
        <v>38881</v>
      </c>
      <c r="AJ21" s="6">
        <v>40178</v>
      </c>
      <c r="AK21" t="s">
        <v>65</v>
      </c>
      <c r="AM21" t="s">
        <v>556</v>
      </c>
      <c r="AO21" t="s">
        <v>569</v>
      </c>
      <c r="BF21" t="s">
        <v>127</v>
      </c>
    </row>
    <row r="22" spans="1:58" x14ac:dyDescent="0.35">
      <c r="A22">
        <v>52</v>
      </c>
      <c r="B22">
        <v>21</v>
      </c>
      <c r="D22" t="s">
        <v>591</v>
      </c>
      <c r="E22" t="s">
        <v>464</v>
      </c>
      <c r="F22" t="s">
        <v>8</v>
      </c>
      <c r="H22" t="s">
        <v>323</v>
      </c>
      <c r="I22" t="s">
        <v>321</v>
      </c>
      <c r="K22" t="s">
        <v>408</v>
      </c>
      <c r="L22" t="s">
        <v>408</v>
      </c>
      <c r="N22">
        <v>2.5000000000000001E-2</v>
      </c>
      <c r="O22">
        <v>0</v>
      </c>
      <c r="P22" t="s">
        <v>398</v>
      </c>
      <c r="Q22" t="s">
        <v>486</v>
      </c>
      <c r="R22" s="37" t="s">
        <v>1205</v>
      </c>
      <c r="T22">
        <v>187</v>
      </c>
      <c r="U22">
        <v>0</v>
      </c>
      <c r="Z22" t="s">
        <v>9</v>
      </c>
      <c r="AA22" t="s">
        <v>562</v>
      </c>
      <c r="AB22" t="s">
        <v>559</v>
      </c>
      <c r="AD22">
        <v>1399</v>
      </c>
      <c r="AF22" t="s">
        <v>748</v>
      </c>
      <c r="AG22" t="s">
        <v>748</v>
      </c>
      <c r="AH22" t="s">
        <v>329</v>
      </c>
      <c r="AI22" s="6">
        <v>38881</v>
      </c>
      <c r="AJ22" s="6">
        <v>40178</v>
      </c>
      <c r="AK22" t="s">
        <v>65</v>
      </c>
      <c r="AM22" t="s">
        <v>556</v>
      </c>
      <c r="AO22" t="s">
        <v>569</v>
      </c>
      <c r="BF22" t="s">
        <v>127</v>
      </c>
    </row>
    <row r="23" spans="1:58" x14ac:dyDescent="0.35">
      <c r="A23">
        <v>52</v>
      </c>
      <c r="B23">
        <v>22</v>
      </c>
      <c r="D23" t="s">
        <v>591</v>
      </c>
      <c r="E23" t="s">
        <v>8</v>
      </c>
      <c r="F23" t="s">
        <v>464</v>
      </c>
      <c r="H23" t="s">
        <v>321</v>
      </c>
      <c r="I23" t="s">
        <v>323</v>
      </c>
      <c r="K23" t="s">
        <v>408</v>
      </c>
      <c r="L23" t="s">
        <v>408</v>
      </c>
      <c r="N23">
        <v>0.33700000000000002</v>
      </c>
      <c r="O23">
        <v>0</v>
      </c>
      <c r="P23" t="s">
        <v>398</v>
      </c>
      <c r="Q23" t="s">
        <v>486</v>
      </c>
      <c r="R23" s="37" t="s">
        <v>1205</v>
      </c>
      <c r="T23">
        <v>187</v>
      </c>
      <c r="U23">
        <v>0</v>
      </c>
      <c r="Z23" t="s">
        <v>9</v>
      </c>
      <c r="AA23" t="s">
        <v>562</v>
      </c>
      <c r="AB23" t="s">
        <v>559</v>
      </c>
      <c r="AD23">
        <v>1399</v>
      </c>
      <c r="AF23" t="s">
        <v>748</v>
      </c>
      <c r="AG23" t="s">
        <v>748</v>
      </c>
      <c r="AH23" t="s">
        <v>329</v>
      </c>
      <c r="AI23" s="6">
        <v>38881</v>
      </c>
      <c r="AJ23" s="6">
        <v>40178</v>
      </c>
      <c r="AK23" t="s">
        <v>65</v>
      </c>
      <c r="AM23" t="s">
        <v>556</v>
      </c>
      <c r="AO23" t="s">
        <v>569</v>
      </c>
      <c r="BF23" t="s">
        <v>127</v>
      </c>
    </row>
    <row r="24" spans="1:58" x14ac:dyDescent="0.35">
      <c r="A24">
        <v>52</v>
      </c>
      <c r="B24">
        <v>23</v>
      </c>
      <c r="D24" t="s">
        <v>591</v>
      </c>
      <c r="E24" t="s">
        <v>453</v>
      </c>
      <c r="F24" t="s">
        <v>8</v>
      </c>
      <c r="H24" t="s">
        <v>324</v>
      </c>
      <c r="I24" t="s">
        <v>321</v>
      </c>
      <c r="K24" t="s">
        <v>408</v>
      </c>
      <c r="L24" t="s">
        <v>408</v>
      </c>
      <c r="N24">
        <v>0.76100000000000001</v>
      </c>
      <c r="O24">
        <v>0</v>
      </c>
      <c r="P24" t="s">
        <v>398</v>
      </c>
      <c r="Q24" t="s">
        <v>486</v>
      </c>
      <c r="R24" s="37" t="s">
        <v>1205</v>
      </c>
      <c r="T24">
        <v>187</v>
      </c>
      <c r="U24">
        <v>0</v>
      </c>
      <c r="Z24" t="s">
        <v>9</v>
      </c>
      <c r="AA24" t="s">
        <v>562</v>
      </c>
      <c r="AB24" t="s">
        <v>559</v>
      </c>
      <c r="AD24">
        <v>1399</v>
      </c>
      <c r="AF24" t="s">
        <v>748</v>
      </c>
      <c r="AG24" t="s">
        <v>748</v>
      </c>
      <c r="AH24" t="s">
        <v>329</v>
      </c>
      <c r="AI24" s="6">
        <v>38881</v>
      </c>
      <c r="AJ24" s="6">
        <v>40178</v>
      </c>
      <c r="AK24" t="s">
        <v>65</v>
      </c>
      <c r="AM24" t="s">
        <v>556</v>
      </c>
      <c r="AO24" t="s">
        <v>569</v>
      </c>
      <c r="BF24" t="s">
        <v>127</v>
      </c>
    </row>
    <row r="25" spans="1:58" x14ac:dyDescent="0.35">
      <c r="A25">
        <v>52</v>
      </c>
      <c r="B25">
        <v>24</v>
      </c>
      <c r="D25" t="s">
        <v>591</v>
      </c>
      <c r="E25" t="s">
        <v>8</v>
      </c>
      <c r="F25" t="s">
        <v>453</v>
      </c>
      <c r="H25" t="s">
        <v>321</v>
      </c>
      <c r="I25" t="s">
        <v>324</v>
      </c>
      <c r="K25" t="s">
        <v>408</v>
      </c>
      <c r="L25" t="s">
        <v>408</v>
      </c>
      <c r="N25">
        <v>0.72899999999999998</v>
      </c>
      <c r="O25">
        <v>0</v>
      </c>
      <c r="P25" t="s">
        <v>398</v>
      </c>
      <c r="Q25" t="s">
        <v>486</v>
      </c>
      <c r="R25" s="37" t="s">
        <v>1205</v>
      </c>
      <c r="T25">
        <v>187</v>
      </c>
      <c r="U25">
        <v>0</v>
      </c>
      <c r="Z25" t="s">
        <v>9</v>
      </c>
      <c r="AA25" t="s">
        <v>562</v>
      </c>
      <c r="AB25" t="s">
        <v>559</v>
      </c>
      <c r="AD25">
        <v>1399</v>
      </c>
      <c r="AF25" t="s">
        <v>748</v>
      </c>
      <c r="AG25" t="s">
        <v>748</v>
      </c>
      <c r="AH25" t="s">
        <v>329</v>
      </c>
      <c r="AI25" s="6">
        <v>38881</v>
      </c>
      <c r="AJ25" s="6">
        <v>40178</v>
      </c>
      <c r="AK25" t="s">
        <v>65</v>
      </c>
      <c r="AM25" t="s">
        <v>556</v>
      </c>
      <c r="AO25" t="s">
        <v>569</v>
      </c>
      <c r="BF25" t="s">
        <v>127</v>
      </c>
    </row>
    <row r="26" spans="1:58" x14ac:dyDescent="0.35">
      <c r="A26">
        <v>52</v>
      </c>
      <c r="B26">
        <v>25</v>
      </c>
      <c r="D26" t="s">
        <v>591</v>
      </c>
      <c r="E26" s="31" t="s">
        <v>428</v>
      </c>
      <c r="F26" t="s">
        <v>8</v>
      </c>
      <c r="H26" t="s">
        <v>320</v>
      </c>
      <c r="I26" t="s">
        <v>321</v>
      </c>
      <c r="K26" t="s">
        <v>408</v>
      </c>
      <c r="L26" t="s">
        <v>408</v>
      </c>
      <c r="N26">
        <v>9.6000000000000002E-2</v>
      </c>
      <c r="O26">
        <v>0</v>
      </c>
      <c r="P26" t="s">
        <v>398</v>
      </c>
      <c r="Q26" t="s">
        <v>486</v>
      </c>
      <c r="R26" s="37" t="s">
        <v>1205</v>
      </c>
      <c r="T26">
        <v>187</v>
      </c>
      <c r="U26">
        <v>0</v>
      </c>
      <c r="Z26" t="s">
        <v>9</v>
      </c>
      <c r="AA26" t="s">
        <v>562</v>
      </c>
      <c r="AB26" t="s">
        <v>559</v>
      </c>
      <c r="AD26">
        <v>1399</v>
      </c>
      <c r="AF26" t="s">
        <v>748</v>
      </c>
      <c r="AG26" t="s">
        <v>748</v>
      </c>
      <c r="AH26" t="s">
        <v>329</v>
      </c>
      <c r="AI26" s="6">
        <v>38881</v>
      </c>
      <c r="AJ26" s="6">
        <v>40178</v>
      </c>
      <c r="AK26" t="s">
        <v>197</v>
      </c>
      <c r="AM26" t="s">
        <v>556</v>
      </c>
      <c r="AO26" t="s">
        <v>569</v>
      </c>
      <c r="BF26" t="s">
        <v>127</v>
      </c>
    </row>
    <row r="27" spans="1:58" x14ac:dyDescent="0.35">
      <c r="A27">
        <v>52</v>
      </c>
      <c r="B27">
        <v>26</v>
      </c>
      <c r="D27" t="s">
        <v>591</v>
      </c>
      <c r="E27" t="s">
        <v>8</v>
      </c>
      <c r="F27" s="31" t="s">
        <v>428</v>
      </c>
      <c r="G27" s="31"/>
      <c r="H27" t="s">
        <v>321</v>
      </c>
      <c r="I27" t="s">
        <v>320</v>
      </c>
      <c r="K27" t="s">
        <v>408</v>
      </c>
      <c r="L27" t="s">
        <v>408</v>
      </c>
      <c r="N27">
        <v>3.5999999999999997E-2</v>
      </c>
      <c r="O27">
        <v>0</v>
      </c>
      <c r="P27" t="s">
        <v>398</v>
      </c>
      <c r="Q27" t="s">
        <v>486</v>
      </c>
      <c r="R27" s="37" t="s">
        <v>1205</v>
      </c>
      <c r="T27">
        <v>187</v>
      </c>
      <c r="U27">
        <v>0</v>
      </c>
      <c r="Z27" t="s">
        <v>9</v>
      </c>
      <c r="AA27" t="s">
        <v>562</v>
      </c>
      <c r="AB27" t="s">
        <v>559</v>
      </c>
      <c r="AD27">
        <v>1399</v>
      </c>
      <c r="AF27" t="s">
        <v>748</v>
      </c>
      <c r="AG27" t="s">
        <v>748</v>
      </c>
      <c r="AH27" t="s">
        <v>329</v>
      </c>
      <c r="AI27" s="6">
        <v>38881</v>
      </c>
      <c r="AJ27" s="6">
        <v>40178</v>
      </c>
      <c r="AK27" t="s">
        <v>197</v>
      </c>
      <c r="AM27" t="s">
        <v>556</v>
      </c>
      <c r="AO27" t="s">
        <v>569</v>
      </c>
      <c r="BF27" t="s">
        <v>127</v>
      </c>
    </row>
    <row r="28" spans="1:58" x14ac:dyDescent="0.35">
      <c r="A28">
        <v>52</v>
      </c>
      <c r="B28">
        <v>27</v>
      </c>
      <c r="D28" t="s">
        <v>591</v>
      </c>
      <c r="E28" t="s">
        <v>423</v>
      </c>
      <c r="F28" t="s">
        <v>8</v>
      </c>
      <c r="H28" t="s">
        <v>322</v>
      </c>
      <c r="I28" t="s">
        <v>321</v>
      </c>
      <c r="K28" t="s">
        <v>408</v>
      </c>
      <c r="L28" t="s">
        <v>408</v>
      </c>
      <c r="N28">
        <v>0.63600000000000001</v>
      </c>
      <c r="O28">
        <v>0</v>
      </c>
      <c r="P28" t="s">
        <v>398</v>
      </c>
      <c r="Q28" t="s">
        <v>486</v>
      </c>
      <c r="R28" s="37" t="s">
        <v>1205</v>
      </c>
      <c r="T28">
        <v>187</v>
      </c>
      <c r="U28">
        <v>0</v>
      </c>
      <c r="Z28" t="s">
        <v>9</v>
      </c>
      <c r="AA28" t="s">
        <v>562</v>
      </c>
      <c r="AB28" t="s">
        <v>559</v>
      </c>
      <c r="AD28">
        <v>1399</v>
      </c>
      <c r="AF28" t="s">
        <v>748</v>
      </c>
      <c r="AG28" t="s">
        <v>748</v>
      </c>
      <c r="AH28" t="s">
        <v>329</v>
      </c>
      <c r="AI28" s="6">
        <v>38881</v>
      </c>
      <c r="AJ28" s="6">
        <v>40178</v>
      </c>
      <c r="AK28" t="s">
        <v>197</v>
      </c>
      <c r="AM28" t="s">
        <v>556</v>
      </c>
      <c r="AO28" t="s">
        <v>569</v>
      </c>
      <c r="BF28" t="s">
        <v>127</v>
      </c>
    </row>
    <row r="29" spans="1:58" x14ac:dyDescent="0.35">
      <c r="A29">
        <v>52</v>
      </c>
      <c r="B29">
        <v>28</v>
      </c>
      <c r="D29" t="s">
        <v>591</v>
      </c>
      <c r="E29" t="s">
        <v>8</v>
      </c>
      <c r="F29" t="s">
        <v>423</v>
      </c>
      <c r="H29" t="s">
        <v>321</v>
      </c>
      <c r="I29" t="s">
        <v>322</v>
      </c>
      <c r="K29" t="s">
        <v>408</v>
      </c>
      <c r="L29" t="s">
        <v>408</v>
      </c>
      <c r="N29">
        <v>0.51800000000000002</v>
      </c>
      <c r="O29">
        <v>0</v>
      </c>
      <c r="P29" t="s">
        <v>398</v>
      </c>
      <c r="Q29" t="s">
        <v>486</v>
      </c>
      <c r="R29" s="37" t="s">
        <v>1205</v>
      </c>
      <c r="T29">
        <v>187</v>
      </c>
      <c r="U29">
        <v>0</v>
      </c>
      <c r="Z29" t="s">
        <v>9</v>
      </c>
      <c r="AA29" t="s">
        <v>562</v>
      </c>
      <c r="AB29" t="s">
        <v>559</v>
      </c>
      <c r="AD29">
        <v>1399</v>
      </c>
      <c r="AF29" t="s">
        <v>748</v>
      </c>
      <c r="AG29" t="s">
        <v>748</v>
      </c>
      <c r="AH29" t="s">
        <v>329</v>
      </c>
      <c r="AI29" s="6">
        <v>38881</v>
      </c>
      <c r="AJ29" s="6">
        <v>40178</v>
      </c>
      <c r="AK29" t="s">
        <v>197</v>
      </c>
      <c r="AM29" t="s">
        <v>556</v>
      </c>
      <c r="AO29" t="s">
        <v>569</v>
      </c>
      <c r="BF29" t="s">
        <v>127</v>
      </c>
    </row>
    <row r="30" spans="1:58" x14ac:dyDescent="0.35">
      <c r="A30">
        <v>52</v>
      </c>
      <c r="B30">
        <v>29</v>
      </c>
      <c r="D30" t="s">
        <v>591</v>
      </c>
      <c r="E30" t="s">
        <v>464</v>
      </c>
      <c r="F30" t="s">
        <v>8</v>
      </c>
      <c r="H30" t="s">
        <v>323</v>
      </c>
      <c r="I30" t="s">
        <v>321</v>
      </c>
      <c r="K30" t="s">
        <v>408</v>
      </c>
      <c r="L30" t="s">
        <v>408</v>
      </c>
      <c r="N30">
        <v>0.17799999999999999</v>
      </c>
      <c r="O30">
        <v>0</v>
      </c>
      <c r="P30" t="s">
        <v>398</v>
      </c>
      <c r="Q30" t="s">
        <v>486</v>
      </c>
      <c r="R30" s="37" t="s">
        <v>1205</v>
      </c>
      <c r="T30">
        <v>187</v>
      </c>
      <c r="U30">
        <v>0</v>
      </c>
      <c r="Z30" t="s">
        <v>9</v>
      </c>
      <c r="AA30" t="s">
        <v>562</v>
      </c>
      <c r="AB30" t="s">
        <v>559</v>
      </c>
      <c r="AD30">
        <v>1399</v>
      </c>
      <c r="AF30" t="s">
        <v>748</v>
      </c>
      <c r="AG30" t="s">
        <v>748</v>
      </c>
      <c r="AH30" t="s">
        <v>329</v>
      </c>
      <c r="AI30" s="6">
        <v>38881</v>
      </c>
      <c r="AJ30" s="6">
        <v>40178</v>
      </c>
      <c r="AK30" t="s">
        <v>197</v>
      </c>
      <c r="AM30" t="s">
        <v>556</v>
      </c>
      <c r="AO30" t="s">
        <v>569</v>
      </c>
      <c r="BF30" t="s">
        <v>127</v>
      </c>
    </row>
    <row r="31" spans="1:58" x14ac:dyDescent="0.35">
      <c r="A31">
        <v>52</v>
      </c>
      <c r="B31">
        <v>30</v>
      </c>
      <c r="D31" t="s">
        <v>591</v>
      </c>
      <c r="E31" t="s">
        <v>8</v>
      </c>
      <c r="F31" t="s">
        <v>464</v>
      </c>
      <c r="H31" t="s">
        <v>321</v>
      </c>
      <c r="I31" t="s">
        <v>323</v>
      </c>
      <c r="K31" t="s">
        <v>408</v>
      </c>
      <c r="L31" t="s">
        <v>408</v>
      </c>
      <c r="N31">
        <v>0.26300000000000001</v>
      </c>
      <c r="O31">
        <v>0</v>
      </c>
      <c r="P31" t="s">
        <v>398</v>
      </c>
      <c r="Q31" t="s">
        <v>486</v>
      </c>
      <c r="R31" s="37" t="s">
        <v>1205</v>
      </c>
      <c r="T31">
        <v>187</v>
      </c>
      <c r="U31">
        <v>0</v>
      </c>
      <c r="Z31" t="s">
        <v>9</v>
      </c>
      <c r="AA31" t="s">
        <v>562</v>
      </c>
      <c r="AB31" t="s">
        <v>559</v>
      </c>
      <c r="AD31">
        <v>1399</v>
      </c>
      <c r="AF31" t="s">
        <v>748</v>
      </c>
      <c r="AG31" t="s">
        <v>748</v>
      </c>
      <c r="AH31" t="s">
        <v>329</v>
      </c>
      <c r="AI31" s="6">
        <v>38881</v>
      </c>
      <c r="AJ31" s="6">
        <v>40178</v>
      </c>
      <c r="AK31" t="s">
        <v>197</v>
      </c>
      <c r="AM31" t="s">
        <v>556</v>
      </c>
      <c r="AO31" t="s">
        <v>569</v>
      </c>
      <c r="BF31" t="s">
        <v>127</v>
      </c>
    </row>
    <row r="32" spans="1:58" x14ac:dyDescent="0.35">
      <c r="A32">
        <v>52</v>
      </c>
      <c r="B32">
        <v>31</v>
      </c>
      <c r="D32" t="s">
        <v>591</v>
      </c>
      <c r="E32" t="s">
        <v>453</v>
      </c>
      <c r="F32" t="s">
        <v>8</v>
      </c>
      <c r="H32" t="s">
        <v>324</v>
      </c>
      <c r="I32" t="s">
        <v>321</v>
      </c>
      <c r="K32" t="s">
        <v>408</v>
      </c>
      <c r="L32" t="s">
        <v>408</v>
      </c>
      <c r="N32">
        <v>0.88300000000000001</v>
      </c>
      <c r="O32">
        <v>0</v>
      </c>
      <c r="P32" t="s">
        <v>398</v>
      </c>
      <c r="Q32" t="s">
        <v>486</v>
      </c>
      <c r="R32" s="37" t="s">
        <v>1205</v>
      </c>
      <c r="T32">
        <v>187</v>
      </c>
      <c r="U32">
        <v>0</v>
      </c>
      <c r="Z32" t="s">
        <v>9</v>
      </c>
      <c r="AA32" t="s">
        <v>562</v>
      </c>
      <c r="AB32" t="s">
        <v>559</v>
      </c>
      <c r="AD32">
        <v>1399</v>
      </c>
      <c r="AF32" t="s">
        <v>748</v>
      </c>
      <c r="AG32" t="s">
        <v>748</v>
      </c>
      <c r="AH32" t="s">
        <v>329</v>
      </c>
      <c r="AI32" s="6">
        <v>38881</v>
      </c>
      <c r="AJ32" s="6">
        <v>40178</v>
      </c>
      <c r="AK32" t="s">
        <v>197</v>
      </c>
      <c r="AM32" t="s">
        <v>556</v>
      </c>
      <c r="AO32" t="s">
        <v>569</v>
      </c>
      <c r="BF32" t="s">
        <v>127</v>
      </c>
    </row>
    <row r="33" spans="1:58" x14ac:dyDescent="0.35">
      <c r="A33">
        <v>52</v>
      </c>
      <c r="B33">
        <v>32</v>
      </c>
      <c r="D33" t="s">
        <v>591</v>
      </c>
      <c r="E33" t="s">
        <v>8</v>
      </c>
      <c r="F33" t="s">
        <v>453</v>
      </c>
      <c r="H33" t="s">
        <v>321</v>
      </c>
      <c r="I33" t="s">
        <v>324</v>
      </c>
      <c r="K33" t="s">
        <v>408</v>
      </c>
      <c r="L33" t="s">
        <v>408</v>
      </c>
      <c r="N33">
        <v>1.4E-2</v>
      </c>
      <c r="O33">
        <v>0</v>
      </c>
      <c r="P33" t="s">
        <v>398</v>
      </c>
      <c r="Q33" t="s">
        <v>486</v>
      </c>
      <c r="R33" s="37" t="s">
        <v>1205</v>
      </c>
      <c r="T33">
        <v>187</v>
      </c>
      <c r="U33">
        <v>0</v>
      </c>
      <c r="Z33" t="s">
        <v>9</v>
      </c>
      <c r="AA33" t="s">
        <v>562</v>
      </c>
      <c r="AB33" t="s">
        <v>559</v>
      </c>
      <c r="AD33">
        <v>1399</v>
      </c>
      <c r="AF33" t="s">
        <v>748</v>
      </c>
      <c r="AG33" t="s">
        <v>748</v>
      </c>
      <c r="AH33" t="s">
        <v>329</v>
      </c>
      <c r="AI33" s="6">
        <v>38881</v>
      </c>
      <c r="AJ33" s="6">
        <v>40178</v>
      </c>
      <c r="AK33" t="s">
        <v>197</v>
      </c>
      <c r="AM33" t="s">
        <v>556</v>
      </c>
      <c r="AO33" t="s">
        <v>569</v>
      </c>
      <c r="BF33" t="s">
        <v>127</v>
      </c>
    </row>
    <row r="34" spans="1:58" x14ac:dyDescent="0.35">
      <c r="A34">
        <v>52</v>
      </c>
      <c r="B34">
        <v>33</v>
      </c>
      <c r="D34" t="s">
        <v>591</v>
      </c>
      <c r="E34" s="31" t="s">
        <v>428</v>
      </c>
      <c r="F34" t="s">
        <v>8</v>
      </c>
      <c r="H34" t="s">
        <v>320</v>
      </c>
      <c r="I34" t="s">
        <v>321</v>
      </c>
      <c r="K34" t="s">
        <v>408</v>
      </c>
      <c r="L34" t="s">
        <v>408</v>
      </c>
      <c r="N34">
        <v>0.17399999999999999</v>
      </c>
      <c r="O34">
        <v>0</v>
      </c>
      <c r="P34" t="s">
        <v>398</v>
      </c>
      <c r="Q34" t="s">
        <v>486</v>
      </c>
      <c r="R34" s="37" t="s">
        <v>1205</v>
      </c>
      <c r="T34">
        <v>187</v>
      </c>
      <c r="U34">
        <v>0</v>
      </c>
      <c r="Z34" t="s">
        <v>9</v>
      </c>
      <c r="AA34" t="s">
        <v>562</v>
      </c>
      <c r="AB34" t="s">
        <v>559</v>
      </c>
      <c r="AD34">
        <v>1399</v>
      </c>
      <c r="AF34" t="s">
        <v>748</v>
      </c>
      <c r="AG34" t="s">
        <v>748</v>
      </c>
      <c r="AH34" t="s">
        <v>329</v>
      </c>
      <c r="AI34" s="6">
        <v>38881</v>
      </c>
      <c r="AJ34" s="6">
        <v>40178</v>
      </c>
      <c r="AK34" t="s">
        <v>67</v>
      </c>
      <c r="AM34" t="s">
        <v>556</v>
      </c>
      <c r="AO34" t="s">
        <v>569</v>
      </c>
      <c r="BF34" t="s">
        <v>127</v>
      </c>
    </row>
    <row r="35" spans="1:58" x14ac:dyDescent="0.35">
      <c r="A35">
        <v>52</v>
      </c>
      <c r="B35">
        <v>34</v>
      </c>
      <c r="D35" t="s">
        <v>591</v>
      </c>
      <c r="E35" t="s">
        <v>8</v>
      </c>
      <c r="F35" s="31" t="s">
        <v>428</v>
      </c>
      <c r="G35" s="31"/>
      <c r="H35" t="s">
        <v>321</v>
      </c>
      <c r="I35" t="s">
        <v>320</v>
      </c>
      <c r="K35" t="s">
        <v>408</v>
      </c>
      <c r="L35" t="s">
        <v>408</v>
      </c>
      <c r="N35">
        <v>1E-3</v>
      </c>
      <c r="O35">
        <v>0</v>
      </c>
      <c r="P35" t="s">
        <v>398</v>
      </c>
      <c r="Q35" t="s">
        <v>486</v>
      </c>
      <c r="R35" s="37" t="s">
        <v>1205</v>
      </c>
      <c r="T35">
        <v>187</v>
      </c>
      <c r="U35">
        <v>0</v>
      </c>
      <c r="Z35" t="s">
        <v>9</v>
      </c>
      <c r="AA35" t="s">
        <v>562</v>
      </c>
      <c r="AB35" t="s">
        <v>559</v>
      </c>
      <c r="AD35">
        <v>1399</v>
      </c>
      <c r="AF35" t="s">
        <v>748</v>
      </c>
      <c r="AG35" t="s">
        <v>748</v>
      </c>
      <c r="AH35" t="s">
        <v>329</v>
      </c>
      <c r="AI35" s="6">
        <v>38881</v>
      </c>
      <c r="AJ35" s="6">
        <v>40178</v>
      </c>
      <c r="AK35" t="s">
        <v>67</v>
      </c>
      <c r="AM35" t="s">
        <v>556</v>
      </c>
      <c r="AO35" t="s">
        <v>569</v>
      </c>
      <c r="BF35" t="s">
        <v>127</v>
      </c>
    </row>
    <row r="36" spans="1:58" x14ac:dyDescent="0.35">
      <c r="A36">
        <v>52</v>
      </c>
      <c r="B36">
        <v>35</v>
      </c>
      <c r="D36" t="s">
        <v>591</v>
      </c>
      <c r="E36" t="s">
        <v>423</v>
      </c>
      <c r="F36" t="s">
        <v>8</v>
      </c>
      <c r="H36" t="s">
        <v>322</v>
      </c>
      <c r="I36" t="s">
        <v>321</v>
      </c>
      <c r="K36" t="s">
        <v>408</v>
      </c>
      <c r="L36" t="s">
        <v>408</v>
      </c>
      <c r="N36">
        <v>0.47399999999999998</v>
      </c>
      <c r="O36">
        <v>0</v>
      </c>
      <c r="P36" t="s">
        <v>398</v>
      </c>
      <c r="Q36" t="s">
        <v>486</v>
      </c>
      <c r="R36" s="37" t="s">
        <v>1205</v>
      </c>
      <c r="T36">
        <v>187</v>
      </c>
      <c r="U36">
        <v>0</v>
      </c>
      <c r="Z36" t="s">
        <v>9</v>
      </c>
      <c r="AA36" t="s">
        <v>562</v>
      </c>
      <c r="AB36" t="s">
        <v>559</v>
      </c>
      <c r="AD36">
        <v>1399</v>
      </c>
      <c r="AF36" t="s">
        <v>748</v>
      </c>
      <c r="AG36" t="s">
        <v>748</v>
      </c>
      <c r="AH36" t="s">
        <v>329</v>
      </c>
      <c r="AI36" s="6">
        <v>38881</v>
      </c>
      <c r="AJ36" s="6">
        <v>40178</v>
      </c>
      <c r="AK36" t="s">
        <v>67</v>
      </c>
      <c r="AM36" t="s">
        <v>556</v>
      </c>
      <c r="AO36" t="s">
        <v>569</v>
      </c>
      <c r="BF36" t="s">
        <v>127</v>
      </c>
    </row>
    <row r="37" spans="1:58" x14ac:dyDescent="0.35">
      <c r="A37">
        <v>52</v>
      </c>
      <c r="B37">
        <v>36</v>
      </c>
      <c r="D37" t="s">
        <v>591</v>
      </c>
      <c r="E37" t="s">
        <v>8</v>
      </c>
      <c r="F37" t="s">
        <v>423</v>
      </c>
      <c r="H37" t="s">
        <v>321</v>
      </c>
      <c r="I37" t="s">
        <v>322</v>
      </c>
      <c r="K37" t="s">
        <v>408</v>
      </c>
      <c r="L37" t="s">
        <v>408</v>
      </c>
      <c r="N37">
        <v>0.76700000000000002</v>
      </c>
      <c r="O37">
        <v>0</v>
      </c>
      <c r="P37" t="s">
        <v>398</v>
      </c>
      <c r="Q37" t="s">
        <v>486</v>
      </c>
      <c r="R37" s="37" t="s">
        <v>1205</v>
      </c>
      <c r="T37">
        <v>187</v>
      </c>
      <c r="U37">
        <v>0</v>
      </c>
      <c r="Z37" t="s">
        <v>9</v>
      </c>
      <c r="AA37" t="s">
        <v>562</v>
      </c>
      <c r="AB37" t="s">
        <v>559</v>
      </c>
      <c r="AD37">
        <v>1399</v>
      </c>
      <c r="AF37" t="s">
        <v>748</v>
      </c>
      <c r="AG37" t="s">
        <v>748</v>
      </c>
      <c r="AH37" t="s">
        <v>329</v>
      </c>
      <c r="AI37" s="6">
        <v>38881</v>
      </c>
      <c r="AJ37" s="6">
        <v>40178</v>
      </c>
      <c r="AK37" t="s">
        <v>67</v>
      </c>
      <c r="AM37" t="s">
        <v>556</v>
      </c>
      <c r="AO37" t="s">
        <v>569</v>
      </c>
      <c r="BF37" t="s">
        <v>127</v>
      </c>
    </row>
    <row r="38" spans="1:58" x14ac:dyDescent="0.35">
      <c r="A38">
        <v>52</v>
      </c>
      <c r="B38">
        <v>37</v>
      </c>
      <c r="D38" t="s">
        <v>591</v>
      </c>
      <c r="E38" t="s">
        <v>464</v>
      </c>
      <c r="F38" t="s">
        <v>8</v>
      </c>
      <c r="H38" t="s">
        <v>323</v>
      </c>
      <c r="I38" t="s">
        <v>321</v>
      </c>
      <c r="K38" t="s">
        <v>408</v>
      </c>
      <c r="L38" t="s">
        <v>408</v>
      </c>
      <c r="N38">
        <v>8.1000000000000003E-2</v>
      </c>
      <c r="O38">
        <v>0</v>
      </c>
      <c r="P38" t="s">
        <v>398</v>
      </c>
      <c r="Q38" t="s">
        <v>486</v>
      </c>
      <c r="R38" s="37" t="s">
        <v>1205</v>
      </c>
      <c r="T38">
        <v>187</v>
      </c>
      <c r="U38">
        <v>0</v>
      </c>
      <c r="Z38" t="s">
        <v>9</v>
      </c>
      <c r="AA38" t="s">
        <v>562</v>
      </c>
      <c r="AB38" t="s">
        <v>559</v>
      </c>
      <c r="AD38">
        <v>1399</v>
      </c>
      <c r="AF38" t="s">
        <v>748</v>
      </c>
      <c r="AG38" t="s">
        <v>748</v>
      </c>
      <c r="AH38" t="s">
        <v>329</v>
      </c>
      <c r="AI38" s="6">
        <v>38881</v>
      </c>
      <c r="AJ38" s="6">
        <v>40178</v>
      </c>
      <c r="AK38" t="s">
        <v>67</v>
      </c>
      <c r="AM38" t="s">
        <v>556</v>
      </c>
      <c r="AO38" t="s">
        <v>569</v>
      </c>
      <c r="BF38" t="s">
        <v>127</v>
      </c>
    </row>
    <row r="39" spans="1:58" x14ac:dyDescent="0.35">
      <c r="A39">
        <v>52</v>
      </c>
      <c r="B39">
        <v>38</v>
      </c>
      <c r="D39" t="s">
        <v>591</v>
      </c>
      <c r="E39" t="s">
        <v>8</v>
      </c>
      <c r="F39" t="s">
        <v>464</v>
      </c>
      <c r="H39" t="s">
        <v>321</v>
      </c>
      <c r="I39" t="s">
        <v>323</v>
      </c>
      <c r="K39" t="s">
        <v>408</v>
      </c>
      <c r="L39" t="s">
        <v>408</v>
      </c>
      <c r="N39">
        <v>0</v>
      </c>
      <c r="O39">
        <v>0</v>
      </c>
      <c r="P39" t="s">
        <v>398</v>
      </c>
      <c r="Q39" t="s">
        <v>486</v>
      </c>
      <c r="R39" s="37" t="s">
        <v>1205</v>
      </c>
      <c r="T39">
        <v>187</v>
      </c>
      <c r="U39">
        <v>0</v>
      </c>
      <c r="Z39" t="s">
        <v>9</v>
      </c>
      <c r="AA39" t="s">
        <v>562</v>
      </c>
      <c r="AB39" t="s">
        <v>559</v>
      </c>
      <c r="AD39">
        <v>1399</v>
      </c>
      <c r="AF39" t="s">
        <v>748</v>
      </c>
      <c r="AG39" t="s">
        <v>748</v>
      </c>
      <c r="AH39" t="s">
        <v>329</v>
      </c>
      <c r="AI39" s="6">
        <v>38881</v>
      </c>
      <c r="AJ39" s="6">
        <v>40178</v>
      </c>
      <c r="AK39" t="s">
        <v>67</v>
      </c>
      <c r="AM39" t="s">
        <v>556</v>
      </c>
      <c r="AO39" t="s">
        <v>569</v>
      </c>
      <c r="BF39" t="s">
        <v>127</v>
      </c>
    </row>
    <row r="40" spans="1:58" x14ac:dyDescent="0.35">
      <c r="A40">
        <v>52</v>
      </c>
      <c r="B40">
        <v>39</v>
      </c>
      <c r="D40" t="s">
        <v>591</v>
      </c>
      <c r="E40" t="s">
        <v>453</v>
      </c>
      <c r="F40" t="s">
        <v>8</v>
      </c>
      <c r="H40" t="s">
        <v>324</v>
      </c>
      <c r="I40" t="s">
        <v>321</v>
      </c>
      <c r="K40" t="s">
        <v>408</v>
      </c>
      <c r="L40" t="s">
        <v>408</v>
      </c>
      <c r="N40">
        <v>0.58399999999999996</v>
      </c>
      <c r="O40">
        <v>0</v>
      </c>
      <c r="P40" t="s">
        <v>398</v>
      </c>
      <c r="Q40" t="s">
        <v>486</v>
      </c>
      <c r="R40" s="37" t="s">
        <v>1205</v>
      </c>
      <c r="T40">
        <v>187</v>
      </c>
      <c r="U40">
        <v>0</v>
      </c>
      <c r="Z40" t="s">
        <v>9</v>
      </c>
      <c r="AA40" t="s">
        <v>562</v>
      </c>
      <c r="AB40" t="s">
        <v>559</v>
      </c>
      <c r="AD40">
        <v>1399</v>
      </c>
      <c r="AF40" t="s">
        <v>748</v>
      </c>
      <c r="AG40" t="s">
        <v>748</v>
      </c>
      <c r="AH40" t="s">
        <v>329</v>
      </c>
      <c r="AI40" s="6">
        <v>38881</v>
      </c>
      <c r="AJ40" s="6">
        <v>40178</v>
      </c>
      <c r="AK40" t="s">
        <v>67</v>
      </c>
      <c r="AM40" t="s">
        <v>556</v>
      </c>
      <c r="AO40" t="s">
        <v>569</v>
      </c>
      <c r="BF40" t="s">
        <v>127</v>
      </c>
    </row>
    <row r="41" spans="1:58" x14ac:dyDescent="0.35">
      <c r="A41">
        <v>52</v>
      </c>
      <c r="B41">
        <v>40</v>
      </c>
      <c r="D41" t="s">
        <v>591</v>
      </c>
      <c r="E41" t="s">
        <v>8</v>
      </c>
      <c r="F41" t="s">
        <v>453</v>
      </c>
      <c r="H41" t="s">
        <v>321</v>
      </c>
      <c r="I41" t="s">
        <v>324</v>
      </c>
      <c r="K41" t="s">
        <v>408</v>
      </c>
      <c r="L41" t="s">
        <v>408</v>
      </c>
      <c r="N41">
        <v>7.0000000000000001E-3</v>
      </c>
      <c r="O41">
        <v>0</v>
      </c>
      <c r="P41" t="s">
        <v>398</v>
      </c>
      <c r="Q41" t="s">
        <v>486</v>
      </c>
      <c r="R41" s="37" t="s">
        <v>1205</v>
      </c>
      <c r="T41">
        <v>187</v>
      </c>
      <c r="U41">
        <v>0</v>
      </c>
      <c r="Z41" t="s">
        <v>9</v>
      </c>
      <c r="AA41" t="s">
        <v>562</v>
      </c>
      <c r="AB41" t="s">
        <v>559</v>
      </c>
      <c r="AD41">
        <v>1399</v>
      </c>
      <c r="AF41" t="s">
        <v>748</v>
      </c>
      <c r="AG41" t="s">
        <v>748</v>
      </c>
      <c r="AH41" t="s">
        <v>329</v>
      </c>
      <c r="AI41" s="6">
        <v>38881</v>
      </c>
      <c r="AJ41" s="6">
        <v>40178</v>
      </c>
      <c r="AK41" t="s">
        <v>67</v>
      </c>
      <c r="AM41" t="s">
        <v>556</v>
      </c>
      <c r="AO41" t="s">
        <v>569</v>
      </c>
      <c r="BF41" t="s">
        <v>127</v>
      </c>
    </row>
    <row r="42" spans="1:58" x14ac:dyDescent="0.35">
      <c r="A42">
        <v>52</v>
      </c>
      <c r="B42">
        <v>41</v>
      </c>
      <c r="D42" t="s">
        <v>591</v>
      </c>
      <c r="E42" s="31" t="s">
        <v>466</v>
      </c>
      <c r="F42" s="9" t="s">
        <v>8</v>
      </c>
      <c r="G42" s="9"/>
      <c r="H42" s="9" t="s">
        <v>325</v>
      </c>
      <c r="I42" s="9" t="s">
        <v>321</v>
      </c>
      <c r="K42" t="s">
        <v>408</v>
      </c>
      <c r="L42" t="s">
        <v>408</v>
      </c>
      <c r="N42">
        <v>0.86699999999999999</v>
      </c>
      <c r="O42">
        <v>0</v>
      </c>
      <c r="P42" t="s">
        <v>398</v>
      </c>
      <c r="Q42" t="s">
        <v>486</v>
      </c>
      <c r="R42" s="37" t="s">
        <v>1205</v>
      </c>
      <c r="T42">
        <v>187</v>
      </c>
      <c r="U42">
        <v>0</v>
      </c>
      <c r="Z42" t="s">
        <v>9</v>
      </c>
      <c r="AA42" t="s">
        <v>562</v>
      </c>
      <c r="AB42" t="s">
        <v>559</v>
      </c>
      <c r="AD42">
        <v>1400</v>
      </c>
      <c r="AF42" t="s">
        <v>748</v>
      </c>
      <c r="AG42" t="s">
        <v>748</v>
      </c>
      <c r="AH42" t="s">
        <v>330</v>
      </c>
      <c r="AI42" s="6">
        <v>38881</v>
      </c>
      <c r="AJ42" s="6">
        <v>40178</v>
      </c>
      <c r="AK42" t="s">
        <v>112</v>
      </c>
      <c r="AM42" t="s">
        <v>556</v>
      </c>
      <c r="AO42" t="s">
        <v>569</v>
      </c>
      <c r="BF42" t="s">
        <v>127</v>
      </c>
    </row>
    <row r="43" spans="1:58" x14ac:dyDescent="0.35">
      <c r="A43">
        <v>52</v>
      </c>
      <c r="B43">
        <v>42</v>
      </c>
      <c r="D43" t="s">
        <v>591</v>
      </c>
      <c r="E43" t="s">
        <v>467</v>
      </c>
      <c r="F43" s="9" t="s">
        <v>8</v>
      </c>
      <c r="G43" s="9"/>
      <c r="H43" s="9" t="s">
        <v>326</v>
      </c>
      <c r="I43" s="9" t="s">
        <v>321</v>
      </c>
      <c r="K43" t="s">
        <v>408</v>
      </c>
      <c r="L43" t="s">
        <v>408</v>
      </c>
      <c r="N43">
        <v>0.24</v>
      </c>
      <c r="O43">
        <v>0</v>
      </c>
      <c r="P43" t="s">
        <v>398</v>
      </c>
      <c r="Q43" t="s">
        <v>486</v>
      </c>
      <c r="R43" s="37" t="s">
        <v>1205</v>
      </c>
      <c r="T43">
        <v>187</v>
      </c>
      <c r="U43">
        <v>0</v>
      </c>
      <c r="Z43" t="s">
        <v>9</v>
      </c>
      <c r="AA43" t="s">
        <v>562</v>
      </c>
      <c r="AB43" t="s">
        <v>559</v>
      </c>
      <c r="AD43">
        <v>1400</v>
      </c>
      <c r="AF43" t="s">
        <v>748</v>
      </c>
      <c r="AG43" t="s">
        <v>748</v>
      </c>
      <c r="AH43" t="s">
        <v>330</v>
      </c>
      <c r="AI43" s="6">
        <v>38881</v>
      </c>
      <c r="AJ43" s="6">
        <v>40178</v>
      </c>
      <c r="AK43" t="s">
        <v>112</v>
      </c>
      <c r="AM43" t="s">
        <v>556</v>
      </c>
      <c r="AO43" t="s">
        <v>569</v>
      </c>
      <c r="BF43" t="s">
        <v>127</v>
      </c>
    </row>
    <row r="44" spans="1:58" x14ac:dyDescent="0.35">
      <c r="A44">
        <v>52</v>
      </c>
      <c r="B44">
        <v>43</v>
      </c>
      <c r="D44" t="s">
        <v>591</v>
      </c>
      <c r="E44" t="s">
        <v>462</v>
      </c>
      <c r="F44" s="9" t="s">
        <v>8</v>
      </c>
      <c r="G44" s="9"/>
      <c r="H44" s="9" t="s">
        <v>327</v>
      </c>
      <c r="I44" s="9" t="s">
        <v>321</v>
      </c>
      <c r="K44" t="s">
        <v>408</v>
      </c>
      <c r="L44" t="s">
        <v>408</v>
      </c>
      <c r="N44">
        <v>0.80400000000000005</v>
      </c>
      <c r="O44">
        <v>0</v>
      </c>
      <c r="P44" t="s">
        <v>398</v>
      </c>
      <c r="Q44" t="s">
        <v>486</v>
      </c>
      <c r="R44" s="37" t="s">
        <v>1205</v>
      </c>
      <c r="T44">
        <v>187</v>
      </c>
      <c r="U44">
        <v>0</v>
      </c>
      <c r="Z44" t="s">
        <v>9</v>
      </c>
      <c r="AA44" t="s">
        <v>562</v>
      </c>
      <c r="AB44" t="s">
        <v>559</v>
      </c>
      <c r="AD44">
        <v>1400</v>
      </c>
      <c r="AF44" t="s">
        <v>748</v>
      </c>
      <c r="AG44" t="s">
        <v>748</v>
      </c>
      <c r="AH44" t="s">
        <v>330</v>
      </c>
      <c r="AI44" s="6">
        <v>38881</v>
      </c>
      <c r="AJ44" s="6">
        <v>40178</v>
      </c>
      <c r="AK44" t="s">
        <v>112</v>
      </c>
      <c r="AM44" t="s">
        <v>556</v>
      </c>
      <c r="AO44" t="s">
        <v>569</v>
      </c>
      <c r="BF44" t="s">
        <v>127</v>
      </c>
    </row>
    <row r="45" spans="1:58" x14ac:dyDescent="0.35">
      <c r="A45">
        <v>52</v>
      </c>
      <c r="B45">
        <v>44</v>
      </c>
      <c r="D45" t="s">
        <v>591</v>
      </c>
      <c r="E45" t="s">
        <v>468</v>
      </c>
      <c r="F45" s="9" t="s">
        <v>8</v>
      </c>
      <c r="G45" s="9"/>
      <c r="H45" s="9" t="s">
        <v>328</v>
      </c>
      <c r="I45" s="9" t="s">
        <v>321</v>
      </c>
      <c r="K45" t="s">
        <v>408</v>
      </c>
      <c r="L45" t="s">
        <v>408</v>
      </c>
      <c r="N45">
        <v>0.372</v>
      </c>
      <c r="O45">
        <v>0</v>
      </c>
      <c r="P45" t="s">
        <v>398</v>
      </c>
      <c r="Q45" t="s">
        <v>486</v>
      </c>
      <c r="R45" s="37" t="s">
        <v>1205</v>
      </c>
      <c r="T45">
        <v>187</v>
      </c>
      <c r="U45">
        <v>0</v>
      </c>
      <c r="Z45" t="s">
        <v>9</v>
      </c>
      <c r="AA45" t="s">
        <v>562</v>
      </c>
      <c r="AB45" t="s">
        <v>559</v>
      </c>
      <c r="AD45">
        <v>1400</v>
      </c>
      <c r="AF45" t="s">
        <v>748</v>
      </c>
      <c r="AG45" t="s">
        <v>748</v>
      </c>
      <c r="AH45" t="s">
        <v>330</v>
      </c>
      <c r="AI45" s="6">
        <v>38881</v>
      </c>
      <c r="AJ45" s="6">
        <v>40178</v>
      </c>
      <c r="AK45" t="s">
        <v>112</v>
      </c>
      <c r="AM45" t="s">
        <v>556</v>
      </c>
      <c r="AO45" t="s">
        <v>569</v>
      </c>
      <c r="BF45" t="s">
        <v>127</v>
      </c>
    </row>
    <row r="46" spans="1:58" x14ac:dyDescent="0.35">
      <c r="A46">
        <v>52</v>
      </c>
      <c r="B46">
        <v>45</v>
      </c>
      <c r="D46" t="s">
        <v>591</v>
      </c>
      <c r="E46" s="31" t="s">
        <v>466</v>
      </c>
      <c r="F46" s="9" t="s">
        <v>8</v>
      </c>
      <c r="G46" s="9"/>
      <c r="H46" s="9" t="s">
        <v>325</v>
      </c>
      <c r="I46" s="9" t="s">
        <v>321</v>
      </c>
      <c r="K46" t="s">
        <v>408</v>
      </c>
      <c r="L46" t="s">
        <v>408</v>
      </c>
      <c r="N46">
        <v>0.49099999999999999</v>
      </c>
      <c r="O46">
        <v>0</v>
      </c>
      <c r="P46" t="s">
        <v>398</v>
      </c>
      <c r="Q46" t="s">
        <v>486</v>
      </c>
      <c r="R46" s="37" t="s">
        <v>1205</v>
      </c>
      <c r="T46">
        <v>187</v>
      </c>
      <c r="U46">
        <v>0</v>
      </c>
      <c r="Z46" t="s">
        <v>9</v>
      </c>
      <c r="AA46" t="s">
        <v>562</v>
      </c>
      <c r="AB46" t="s">
        <v>559</v>
      </c>
      <c r="AD46">
        <v>1400</v>
      </c>
      <c r="AF46" t="s">
        <v>748</v>
      </c>
      <c r="AG46" t="s">
        <v>748</v>
      </c>
      <c r="AH46" t="s">
        <v>331</v>
      </c>
      <c r="AI46" s="6">
        <v>38881</v>
      </c>
      <c r="AJ46" s="6">
        <v>40178</v>
      </c>
      <c r="AK46" t="s">
        <v>112</v>
      </c>
      <c r="AM46" t="s">
        <v>556</v>
      </c>
      <c r="AO46" t="s">
        <v>569</v>
      </c>
      <c r="BF46" t="s">
        <v>127</v>
      </c>
    </row>
    <row r="47" spans="1:58" x14ac:dyDescent="0.35">
      <c r="A47">
        <v>52</v>
      </c>
      <c r="B47">
        <v>46</v>
      </c>
      <c r="D47" t="s">
        <v>591</v>
      </c>
      <c r="E47" t="s">
        <v>467</v>
      </c>
      <c r="F47" s="9" t="s">
        <v>8</v>
      </c>
      <c r="G47" s="9"/>
      <c r="H47" s="9" t="s">
        <v>326</v>
      </c>
      <c r="I47" s="9" t="s">
        <v>321</v>
      </c>
      <c r="K47" t="s">
        <v>408</v>
      </c>
      <c r="L47" t="s">
        <v>408</v>
      </c>
      <c r="N47">
        <v>0.20699999999999999</v>
      </c>
      <c r="O47">
        <v>0</v>
      </c>
      <c r="P47" t="s">
        <v>398</v>
      </c>
      <c r="Q47" t="s">
        <v>486</v>
      </c>
      <c r="R47" s="37" t="s">
        <v>1205</v>
      </c>
      <c r="T47">
        <v>187</v>
      </c>
      <c r="U47">
        <v>0</v>
      </c>
      <c r="Z47" t="s">
        <v>9</v>
      </c>
      <c r="AA47" t="s">
        <v>562</v>
      </c>
      <c r="AB47" t="s">
        <v>559</v>
      </c>
      <c r="AD47">
        <v>1400</v>
      </c>
      <c r="AF47" t="s">
        <v>748</v>
      </c>
      <c r="AG47" t="s">
        <v>748</v>
      </c>
      <c r="AH47" t="s">
        <v>331</v>
      </c>
      <c r="AI47" s="6">
        <v>38881</v>
      </c>
      <c r="AJ47" s="6">
        <v>40178</v>
      </c>
      <c r="AK47" t="s">
        <v>112</v>
      </c>
      <c r="AM47" t="s">
        <v>556</v>
      </c>
      <c r="AO47" t="s">
        <v>569</v>
      </c>
      <c r="BF47" t="s">
        <v>127</v>
      </c>
    </row>
    <row r="48" spans="1:58" x14ac:dyDescent="0.35">
      <c r="A48">
        <v>52</v>
      </c>
      <c r="B48">
        <v>47</v>
      </c>
      <c r="D48" t="s">
        <v>591</v>
      </c>
      <c r="E48" t="s">
        <v>462</v>
      </c>
      <c r="F48" s="9" t="s">
        <v>8</v>
      </c>
      <c r="G48" s="9"/>
      <c r="H48" s="9" t="s">
        <v>327</v>
      </c>
      <c r="I48" s="9" t="s">
        <v>321</v>
      </c>
      <c r="K48" t="s">
        <v>408</v>
      </c>
      <c r="L48" t="s">
        <v>408</v>
      </c>
      <c r="N48">
        <v>0.623</v>
      </c>
      <c r="O48">
        <v>0</v>
      </c>
      <c r="P48" t="s">
        <v>398</v>
      </c>
      <c r="Q48" t="s">
        <v>486</v>
      </c>
      <c r="R48" s="37" t="s">
        <v>1205</v>
      </c>
      <c r="T48">
        <v>187</v>
      </c>
      <c r="U48">
        <v>0</v>
      </c>
      <c r="Z48" t="s">
        <v>9</v>
      </c>
      <c r="AA48" t="s">
        <v>562</v>
      </c>
      <c r="AB48" t="s">
        <v>559</v>
      </c>
      <c r="AD48">
        <v>1400</v>
      </c>
      <c r="AF48" t="s">
        <v>748</v>
      </c>
      <c r="AG48" t="s">
        <v>748</v>
      </c>
      <c r="AH48" t="s">
        <v>331</v>
      </c>
      <c r="AI48" s="6">
        <v>38881</v>
      </c>
      <c r="AJ48" s="6">
        <v>40178</v>
      </c>
      <c r="AK48" t="s">
        <v>112</v>
      </c>
      <c r="AM48" t="s">
        <v>556</v>
      </c>
      <c r="AO48" t="s">
        <v>569</v>
      </c>
      <c r="BF48" t="s">
        <v>127</v>
      </c>
    </row>
    <row r="49" spans="1:58" x14ac:dyDescent="0.35">
      <c r="A49">
        <v>52</v>
      </c>
      <c r="B49">
        <v>48</v>
      </c>
      <c r="D49" t="s">
        <v>591</v>
      </c>
      <c r="E49" t="s">
        <v>468</v>
      </c>
      <c r="F49" s="9" t="s">
        <v>8</v>
      </c>
      <c r="G49" s="9"/>
      <c r="H49" s="9" t="s">
        <v>328</v>
      </c>
      <c r="I49" s="9" t="s">
        <v>321</v>
      </c>
      <c r="K49" t="s">
        <v>408</v>
      </c>
      <c r="L49" t="s">
        <v>408</v>
      </c>
      <c r="N49">
        <v>0.36499999999999999</v>
      </c>
      <c r="O49">
        <v>0</v>
      </c>
      <c r="P49" t="s">
        <v>398</v>
      </c>
      <c r="Q49" t="s">
        <v>486</v>
      </c>
      <c r="R49" s="37" t="s">
        <v>1205</v>
      </c>
      <c r="T49">
        <v>187</v>
      </c>
      <c r="U49">
        <v>0</v>
      </c>
      <c r="Z49" t="s">
        <v>9</v>
      </c>
      <c r="AA49" t="s">
        <v>562</v>
      </c>
      <c r="AB49" t="s">
        <v>559</v>
      </c>
      <c r="AD49">
        <v>1400</v>
      </c>
      <c r="AF49" t="s">
        <v>748</v>
      </c>
      <c r="AG49" t="s">
        <v>748</v>
      </c>
      <c r="AH49" t="s">
        <v>331</v>
      </c>
      <c r="AI49" s="6">
        <v>38881</v>
      </c>
      <c r="AJ49" s="6">
        <v>40178</v>
      </c>
      <c r="AK49" t="s">
        <v>112</v>
      </c>
      <c r="AM49" t="s">
        <v>556</v>
      </c>
      <c r="AO49" t="s">
        <v>569</v>
      </c>
      <c r="BF49" t="s">
        <v>127</v>
      </c>
    </row>
    <row r="50" spans="1:58" x14ac:dyDescent="0.35">
      <c r="A50">
        <v>52</v>
      </c>
      <c r="B50">
        <v>49</v>
      </c>
      <c r="D50" t="s">
        <v>591</v>
      </c>
      <c r="E50" s="31" t="s">
        <v>466</v>
      </c>
      <c r="F50" s="9" t="s">
        <v>8</v>
      </c>
      <c r="G50" s="9"/>
      <c r="H50" s="9" t="s">
        <v>325</v>
      </c>
      <c r="I50" s="9" t="s">
        <v>321</v>
      </c>
      <c r="K50" t="s">
        <v>408</v>
      </c>
      <c r="L50" t="s">
        <v>408</v>
      </c>
      <c r="N50">
        <v>0.79300000000000004</v>
      </c>
      <c r="O50">
        <v>0</v>
      </c>
      <c r="P50" t="s">
        <v>398</v>
      </c>
      <c r="Q50" t="s">
        <v>486</v>
      </c>
      <c r="R50" s="37" t="s">
        <v>1205</v>
      </c>
      <c r="T50">
        <v>187</v>
      </c>
      <c r="U50">
        <v>0</v>
      </c>
      <c r="Z50" t="s">
        <v>9</v>
      </c>
      <c r="AA50" t="s">
        <v>562</v>
      </c>
      <c r="AB50" t="s">
        <v>559</v>
      </c>
      <c r="AD50">
        <v>1400</v>
      </c>
      <c r="AF50" t="s">
        <v>748</v>
      </c>
      <c r="AG50" t="s">
        <v>748</v>
      </c>
      <c r="AH50" t="s">
        <v>332</v>
      </c>
      <c r="AI50" s="6">
        <v>38881</v>
      </c>
      <c r="AJ50" s="6">
        <v>40178</v>
      </c>
      <c r="AK50" t="s">
        <v>112</v>
      </c>
      <c r="AM50" t="s">
        <v>556</v>
      </c>
      <c r="AO50" t="s">
        <v>569</v>
      </c>
      <c r="BF50" t="s">
        <v>127</v>
      </c>
    </row>
    <row r="51" spans="1:58" x14ac:dyDescent="0.35">
      <c r="A51">
        <v>52</v>
      </c>
      <c r="B51">
        <v>50</v>
      </c>
      <c r="D51" t="s">
        <v>591</v>
      </c>
      <c r="E51" t="s">
        <v>467</v>
      </c>
      <c r="F51" s="9" t="s">
        <v>8</v>
      </c>
      <c r="G51" s="9"/>
      <c r="H51" s="9" t="s">
        <v>326</v>
      </c>
      <c r="I51" s="9" t="s">
        <v>321</v>
      </c>
      <c r="K51" t="s">
        <v>408</v>
      </c>
      <c r="L51" t="s">
        <v>408</v>
      </c>
      <c r="N51">
        <v>0.17499999999999999</v>
      </c>
      <c r="O51">
        <v>0</v>
      </c>
      <c r="P51" t="s">
        <v>398</v>
      </c>
      <c r="Q51" t="s">
        <v>486</v>
      </c>
      <c r="R51" s="37" t="s">
        <v>1205</v>
      </c>
      <c r="T51">
        <v>187</v>
      </c>
      <c r="U51">
        <v>0</v>
      </c>
      <c r="Z51" t="s">
        <v>9</v>
      </c>
      <c r="AA51" t="s">
        <v>562</v>
      </c>
      <c r="AB51" t="s">
        <v>559</v>
      </c>
      <c r="AD51">
        <v>1400</v>
      </c>
      <c r="AF51" t="s">
        <v>748</v>
      </c>
      <c r="AG51" t="s">
        <v>748</v>
      </c>
      <c r="AH51" t="s">
        <v>332</v>
      </c>
      <c r="AI51" s="6">
        <v>38881</v>
      </c>
      <c r="AJ51" s="6">
        <v>40178</v>
      </c>
      <c r="AK51" t="s">
        <v>112</v>
      </c>
      <c r="AM51" t="s">
        <v>556</v>
      </c>
      <c r="AO51" t="s">
        <v>569</v>
      </c>
      <c r="BF51" t="s">
        <v>127</v>
      </c>
    </row>
    <row r="52" spans="1:58" x14ac:dyDescent="0.35">
      <c r="A52">
        <v>52</v>
      </c>
      <c r="B52">
        <v>51</v>
      </c>
      <c r="D52" t="s">
        <v>591</v>
      </c>
      <c r="E52" t="s">
        <v>462</v>
      </c>
      <c r="F52" s="9" t="s">
        <v>8</v>
      </c>
      <c r="G52" s="9"/>
      <c r="H52" s="9" t="s">
        <v>327</v>
      </c>
      <c r="I52" s="9" t="s">
        <v>321</v>
      </c>
      <c r="K52" t="s">
        <v>408</v>
      </c>
      <c r="L52" t="s">
        <v>408</v>
      </c>
      <c r="N52">
        <v>3.6999999999999998E-2</v>
      </c>
      <c r="O52">
        <v>0</v>
      </c>
      <c r="P52" t="s">
        <v>398</v>
      </c>
      <c r="Q52" t="s">
        <v>486</v>
      </c>
      <c r="R52" s="37" t="s">
        <v>1205</v>
      </c>
      <c r="T52">
        <v>187</v>
      </c>
      <c r="U52">
        <v>0</v>
      </c>
      <c r="Z52" t="s">
        <v>9</v>
      </c>
      <c r="AA52" t="s">
        <v>562</v>
      </c>
      <c r="AB52" t="s">
        <v>559</v>
      </c>
      <c r="AD52">
        <v>1400</v>
      </c>
      <c r="AF52" t="s">
        <v>748</v>
      </c>
      <c r="AG52" t="s">
        <v>748</v>
      </c>
      <c r="AH52" t="s">
        <v>332</v>
      </c>
      <c r="AI52" s="6">
        <v>38881</v>
      </c>
      <c r="AJ52" s="6">
        <v>40178</v>
      </c>
      <c r="AK52" t="s">
        <v>112</v>
      </c>
      <c r="AM52" t="s">
        <v>556</v>
      </c>
      <c r="AO52" t="s">
        <v>569</v>
      </c>
      <c r="BF52" t="s">
        <v>127</v>
      </c>
    </row>
    <row r="53" spans="1:58" x14ac:dyDescent="0.35">
      <c r="A53">
        <v>52</v>
      </c>
      <c r="B53">
        <v>52</v>
      </c>
      <c r="D53" t="s">
        <v>591</v>
      </c>
      <c r="E53" t="s">
        <v>468</v>
      </c>
      <c r="F53" s="9" t="s">
        <v>8</v>
      </c>
      <c r="G53" s="9"/>
      <c r="H53" s="9" t="s">
        <v>328</v>
      </c>
      <c r="I53" s="9" t="s">
        <v>321</v>
      </c>
      <c r="K53" t="s">
        <v>408</v>
      </c>
      <c r="L53" t="s">
        <v>408</v>
      </c>
      <c r="N53">
        <v>0.73199999999999998</v>
      </c>
      <c r="O53">
        <v>0</v>
      </c>
      <c r="P53" t="s">
        <v>398</v>
      </c>
      <c r="Q53" t="s">
        <v>486</v>
      </c>
      <c r="R53" s="37" t="s">
        <v>1205</v>
      </c>
      <c r="T53">
        <v>187</v>
      </c>
      <c r="U53">
        <v>0</v>
      </c>
      <c r="Z53" t="s">
        <v>9</v>
      </c>
      <c r="AA53" t="s">
        <v>562</v>
      </c>
      <c r="AB53" t="s">
        <v>559</v>
      </c>
      <c r="AD53">
        <v>1400</v>
      </c>
      <c r="AF53" t="s">
        <v>748</v>
      </c>
      <c r="AG53" t="s">
        <v>748</v>
      </c>
      <c r="AH53" t="s">
        <v>332</v>
      </c>
      <c r="AI53" s="6">
        <v>38881</v>
      </c>
      <c r="AJ53" s="6">
        <v>40178</v>
      </c>
      <c r="AK53" t="s">
        <v>112</v>
      </c>
      <c r="AM53" t="s">
        <v>556</v>
      </c>
      <c r="AO53" t="s">
        <v>569</v>
      </c>
      <c r="BF53" t="s">
        <v>127</v>
      </c>
    </row>
    <row r="54" spans="1:58" x14ac:dyDescent="0.35">
      <c r="A54">
        <v>52</v>
      </c>
      <c r="B54">
        <v>53</v>
      </c>
      <c r="D54" t="s">
        <v>591</v>
      </c>
      <c r="E54" s="31" t="s">
        <v>466</v>
      </c>
      <c r="F54" s="9" t="s">
        <v>8</v>
      </c>
      <c r="G54" s="9"/>
      <c r="H54" s="9" t="s">
        <v>325</v>
      </c>
      <c r="I54" s="9" t="s">
        <v>321</v>
      </c>
      <c r="K54" t="s">
        <v>408</v>
      </c>
      <c r="L54" t="s">
        <v>408</v>
      </c>
      <c r="N54">
        <v>0.89300000000000002</v>
      </c>
      <c r="O54">
        <v>0</v>
      </c>
      <c r="P54" t="s">
        <v>398</v>
      </c>
      <c r="Q54" t="s">
        <v>486</v>
      </c>
      <c r="R54" s="37" t="s">
        <v>1205</v>
      </c>
      <c r="T54">
        <v>187</v>
      </c>
      <c r="U54">
        <v>0</v>
      </c>
      <c r="Z54" t="s">
        <v>9</v>
      </c>
      <c r="AA54" t="s">
        <v>562</v>
      </c>
      <c r="AB54" t="s">
        <v>559</v>
      </c>
      <c r="AD54">
        <v>1400</v>
      </c>
      <c r="AF54" t="s">
        <v>748</v>
      </c>
      <c r="AG54" t="s">
        <v>748</v>
      </c>
      <c r="AH54" t="s">
        <v>330</v>
      </c>
      <c r="AI54" s="6">
        <v>38881</v>
      </c>
      <c r="AJ54" s="6">
        <v>40178</v>
      </c>
      <c r="AK54" t="s">
        <v>65</v>
      </c>
      <c r="AM54" t="s">
        <v>556</v>
      </c>
      <c r="AO54" t="s">
        <v>569</v>
      </c>
      <c r="BF54" t="s">
        <v>127</v>
      </c>
    </row>
    <row r="55" spans="1:58" x14ac:dyDescent="0.35">
      <c r="A55">
        <v>52</v>
      </c>
      <c r="B55">
        <v>54</v>
      </c>
      <c r="D55" t="s">
        <v>591</v>
      </c>
      <c r="E55" t="s">
        <v>467</v>
      </c>
      <c r="F55" s="9" t="s">
        <v>8</v>
      </c>
      <c r="G55" s="9"/>
      <c r="H55" s="9" t="s">
        <v>326</v>
      </c>
      <c r="I55" s="9" t="s">
        <v>321</v>
      </c>
      <c r="K55" t="s">
        <v>408</v>
      </c>
      <c r="L55" t="s">
        <v>408</v>
      </c>
      <c r="N55">
        <v>0.13900000000000001</v>
      </c>
      <c r="O55">
        <v>0</v>
      </c>
      <c r="P55" t="s">
        <v>398</v>
      </c>
      <c r="Q55" t="s">
        <v>486</v>
      </c>
      <c r="R55" s="37" t="s">
        <v>1205</v>
      </c>
      <c r="T55">
        <v>187</v>
      </c>
      <c r="U55">
        <v>0</v>
      </c>
      <c r="Z55" t="s">
        <v>9</v>
      </c>
      <c r="AA55" t="s">
        <v>562</v>
      </c>
      <c r="AB55" t="s">
        <v>559</v>
      </c>
      <c r="AD55">
        <v>1400</v>
      </c>
      <c r="AF55" t="s">
        <v>748</v>
      </c>
      <c r="AG55" t="s">
        <v>748</v>
      </c>
      <c r="AH55" t="s">
        <v>330</v>
      </c>
      <c r="AI55" s="6">
        <v>38881</v>
      </c>
      <c r="AJ55" s="6">
        <v>40178</v>
      </c>
      <c r="AK55" t="s">
        <v>65</v>
      </c>
      <c r="AM55" t="s">
        <v>556</v>
      </c>
      <c r="AO55" t="s">
        <v>569</v>
      </c>
      <c r="BF55" t="s">
        <v>127</v>
      </c>
    </row>
    <row r="56" spans="1:58" x14ac:dyDescent="0.35">
      <c r="A56">
        <v>52</v>
      </c>
      <c r="B56">
        <v>55</v>
      </c>
      <c r="D56" t="s">
        <v>591</v>
      </c>
      <c r="E56" t="s">
        <v>462</v>
      </c>
      <c r="F56" s="9" t="s">
        <v>8</v>
      </c>
      <c r="G56" s="9"/>
      <c r="H56" s="9" t="s">
        <v>327</v>
      </c>
      <c r="I56" s="9" t="s">
        <v>321</v>
      </c>
      <c r="K56" t="s">
        <v>408</v>
      </c>
      <c r="L56" t="s">
        <v>408</v>
      </c>
      <c r="N56">
        <v>0.28199999999999997</v>
      </c>
      <c r="O56">
        <v>0</v>
      </c>
      <c r="P56" t="s">
        <v>398</v>
      </c>
      <c r="Q56" t="s">
        <v>486</v>
      </c>
      <c r="R56" s="37" t="s">
        <v>1205</v>
      </c>
      <c r="T56">
        <v>187</v>
      </c>
      <c r="U56">
        <v>0</v>
      </c>
      <c r="Z56" t="s">
        <v>9</v>
      </c>
      <c r="AA56" t="s">
        <v>562</v>
      </c>
      <c r="AB56" t="s">
        <v>559</v>
      </c>
      <c r="AD56">
        <v>1400</v>
      </c>
      <c r="AF56" t="s">
        <v>748</v>
      </c>
      <c r="AG56" t="s">
        <v>748</v>
      </c>
      <c r="AH56" t="s">
        <v>330</v>
      </c>
      <c r="AI56" s="6">
        <v>38881</v>
      </c>
      <c r="AJ56" s="6">
        <v>40178</v>
      </c>
      <c r="AK56" t="s">
        <v>65</v>
      </c>
      <c r="AM56" t="s">
        <v>556</v>
      </c>
      <c r="AO56" t="s">
        <v>569</v>
      </c>
      <c r="BF56" t="s">
        <v>127</v>
      </c>
    </row>
    <row r="57" spans="1:58" x14ac:dyDescent="0.35">
      <c r="A57">
        <v>52</v>
      </c>
      <c r="B57">
        <v>56</v>
      </c>
      <c r="D57" t="s">
        <v>591</v>
      </c>
      <c r="E57" t="s">
        <v>468</v>
      </c>
      <c r="F57" s="9" t="s">
        <v>8</v>
      </c>
      <c r="G57" s="9"/>
      <c r="H57" s="9" t="s">
        <v>328</v>
      </c>
      <c r="I57" s="9" t="s">
        <v>321</v>
      </c>
      <c r="K57" t="s">
        <v>408</v>
      </c>
      <c r="L57" t="s">
        <v>408</v>
      </c>
      <c r="N57">
        <v>0.24299999999999999</v>
      </c>
      <c r="O57">
        <v>0</v>
      </c>
      <c r="P57" t="s">
        <v>398</v>
      </c>
      <c r="Q57" t="s">
        <v>486</v>
      </c>
      <c r="R57" s="37" t="s">
        <v>1205</v>
      </c>
      <c r="T57">
        <v>187</v>
      </c>
      <c r="U57">
        <v>0</v>
      </c>
      <c r="Z57" t="s">
        <v>9</v>
      </c>
      <c r="AA57" t="s">
        <v>562</v>
      </c>
      <c r="AB57" t="s">
        <v>559</v>
      </c>
      <c r="AD57">
        <v>1400</v>
      </c>
      <c r="AF57" t="s">
        <v>748</v>
      </c>
      <c r="AG57" t="s">
        <v>748</v>
      </c>
      <c r="AH57" t="s">
        <v>330</v>
      </c>
      <c r="AI57" s="6">
        <v>38881</v>
      </c>
      <c r="AJ57" s="6">
        <v>40178</v>
      </c>
      <c r="AK57" t="s">
        <v>65</v>
      </c>
      <c r="AM57" t="s">
        <v>556</v>
      </c>
      <c r="AO57" t="s">
        <v>569</v>
      </c>
      <c r="BF57" t="s">
        <v>127</v>
      </c>
    </row>
    <row r="58" spans="1:58" x14ac:dyDescent="0.35">
      <c r="A58">
        <v>52</v>
      </c>
      <c r="B58">
        <v>57</v>
      </c>
      <c r="D58" t="s">
        <v>591</v>
      </c>
      <c r="E58" s="31" t="s">
        <v>466</v>
      </c>
      <c r="F58" s="9" t="s">
        <v>8</v>
      </c>
      <c r="G58" s="9"/>
      <c r="H58" s="9" t="s">
        <v>325</v>
      </c>
      <c r="I58" s="9" t="s">
        <v>321</v>
      </c>
      <c r="K58" t="s">
        <v>408</v>
      </c>
      <c r="L58" t="s">
        <v>408</v>
      </c>
      <c r="N58">
        <v>0.88900000000000001</v>
      </c>
      <c r="O58">
        <v>0</v>
      </c>
      <c r="P58" t="s">
        <v>398</v>
      </c>
      <c r="Q58" t="s">
        <v>486</v>
      </c>
      <c r="R58" s="37" t="s">
        <v>1205</v>
      </c>
      <c r="T58">
        <v>187</v>
      </c>
      <c r="U58">
        <v>0</v>
      </c>
      <c r="Z58" t="s">
        <v>9</v>
      </c>
      <c r="AA58" t="s">
        <v>562</v>
      </c>
      <c r="AB58" t="s">
        <v>559</v>
      </c>
      <c r="AD58">
        <v>1400</v>
      </c>
      <c r="AF58" t="s">
        <v>748</v>
      </c>
      <c r="AG58" t="s">
        <v>748</v>
      </c>
      <c r="AH58" t="s">
        <v>331</v>
      </c>
      <c r="AI58" s="6">
        <v>38881</v>
      </c>
      <c r="AJ58" s="6">
        <v>40178</v>
      </c>
      <c r="AK58" t="s">
        <v>65</v>
      </c>
      <c r="AM58" t="s">
        <v>556</v>
      </c>
      <c r="AO58" t="s">
        <v>569</v>
      </c>
      <c r="BF58" t="s">
        <v>127</v>
      </c>
    </row>
    <row r="59" spans="1:58" x14ac:dyDescent="0.35">
      <c r="A59">
        <v>52</v>
      </c>
      <c r="B59">
        <v>58</v>
      </c>
      <c r="D59" t="s">
        <v>591</v>
      </c>
      <c r="E59" t="s">
        <v>467</v>
      </c>
      <c r="F59" s="9" t="s">
        <v>8</v>
      </c>
      <c r="G59" s="9"/>
      <c r="H59" s="9" t="s">
        <v>326</v>
      </c>
      <c r="I59" s="9" t="s">
        <v>321</v>
      </c>
      <c r="K59" t="s">
        <v>408</v>
      </c>
      <c r="L59" t="s">
        <v>408</v>
      </c>
      <c r="N59">
        <v>0.99099999999999999</v>
      </c>
      <c r="O59">
        <v>0</v>
      </c>
      <c r="P59" t="s">
        <v>398</v>
      </c>
      <c r="Q59" t="s">
        <v>486</v>
      </c>
      <c r="R59" s="37" t="s">
        <v>1205</v>
      </c>
      <c r="T59">
        <v>187</v>
      </c>
      <c r="U59">
        <v>0</v>
      </c>
      <c r="Z59" t="s">
        <v>9</v>
      </c>
      <c r="AA59" t="s">
        <v>562</v>
      </c>
      <c r="AB59" t="s">
        <v>559</v>
      </c>
      <c r="AD59">
        <v>1400</v>
      </c>
      <c r="AF59" t="s">
        <v>748</v>
      </c>
      <c r="AG59" t="s">
        <v>748</v>
      </c>
      <c r="AH59" t="s">
        <v>331</v>
      </c>
      <c r="AI59" s="6">
        <v>38881</v>
      </c>
      <c r="AJ59" s="6">
        <v>40178</v>
      </c>
      <c r="AK59" t="s">
        <v>65</v>
      </c>
      <c r="AM59" t="s">
        <v>556</v>
      </c>
      <c r="AO59" t="s">
        <v>569</v>
      </c>
      <c r="BF59" t="s">
        <v>127</v>
      </c>
    </row>
    <row r="60" spans="1:58" x14ac:dyDescent="0.35">
      <c r="A60">
        <v>52</v>
      </c>
      <c r="B60">
        <v>59</v>
      </c>
      <c r="D60" t="s">
        <v>591</v>
      </c>
      <c r="E60" t="s">
        <v>462</v>
      </c>
      <c r="F60" s="9" t="s">
        <v>8</v>
      </c>
      <c r="G60" s="9"/>
      <c r="H60" s="9" t="s">
        <v>327</v>
      </c>
      <c r="I60" s="9" t="s">
        <v>321</v>
      </c>
      <c r="K60" t="s">
        <v>408</v>
      </c>
      <c r="L60" t="s">
        <v>408</v>
      </c>
      <c r="N60">
        <v>0.34300000000000003</v>
      </c>
      <c r="O60">
        <v>0</v>
      </c>
      <c r="P60" t="s">
        <v>398</v>
      </c>
      <c r="Q60" t="s">
        <v>486</v>
      </c>
      <c r="R60" s="37" t="s">
        <v>1205</v>
      </c>
      <c r="T60">
        <v>187</v>
      </c>
      <c r="U60">
        <v>0</v>
      </c>
      <c r="Z60" t="s">
        <v>9</v>
      </c>
      <c r="AA60" t="s">
        <v>562</v>
      </c>
      <c r="AB60" t="s">
        <v>559</v>
      </c>
      <c r="AD60">
        <v>1400</v>
      </c>
      <c r="AF60" t="s">
        <v>748</v>
      </c>
      <c r="AG60" t="s">
        <v>748</v>
      </c>
      <c r="AH60" t="s">
        <v>331</v>
      </c>
      <c r="AI60" s="6">
        <v>38881</v>
      </c>
      <c r="AJ60" s="6">
        <v>40178</v>
      </c>
      <c r="AK60" t="s">
        <v>65</v>
      </c>
      <c r="AM60" t="s">
        <v>556</v>
      </c>
      <c r="AO60" t="s">
        <v>569</v>
      </c>
      <c r="BF60" t="s">
        <v>127</v>
      </c>
    </row>
    <row r="61" spans="1:58" x14ac:dyDescent="0.35">
      <c r="A61">
        <v>52</v>
      </c>
      <c r="B61">
        <v>60</v>
      </c>
      <c r="D61" t="s">
        <v>591</v>
      </c>
      <c r="E61" t="s">
        <v>468</v>
      </c>
      <c r="F61" s="9" t="s">
        <v>8</v>
      </c>
      <c r="G61" s="9"/>
      <c r="H61" s="9" t="s">
        <v>328</v>
      </c>
      <c r="I61" s="9" t="s">
        <v>321</v>
      </c>
      <c r="K61" t="s">
        <v>408</v>
      </c>
      <c r="L61" t="s">
        <v>408</v>
      </c>
      <c r="N61">
        <v>5.1999999999999998E-2</v>
      </c>
      <c r="O61">
        <v>0</v>
      </c>
      <c r="P61" t="s">
        <v>398</v>
      </c>
      <c r="Q61" t="s">
        <v>486</v>
      </c>
      <c r="R61" s="37" t="s">
        <v>1205</v>
      </c>
      <c r="T61">
        <v>187</v>
      </c>
      <c r="U61">
        <v>0</v>
      </c>
      <c r="Z61" t="s">
        <v>9</v>
      </c>
      <c r="AA61" t="s">
        <v>562</v>
      </c>
      <c r="AB61" t="s">
        <v>559</v>
      </c>
      <c r="AD61">
        <v>1400</v>
      </c>
      <c r="AF61" t="s">
        <v>748</v>
      </c>
      <c r="AG61" t="s">
        <v>748</v>
      </c>
      <c r="AH61" t="s">
        <v>331</v>
      </c>
      <c r="AI61" s="6">
        <v>38881</v>
      </c>
      <c r="AJ61" s="6">
        <v>40178</v>
      </c>
      <c r="AK61" t="s">
        <v>65</v>
      </c>
      <c r="AM61" t="s">
        <v>556</v>
      </c>
      <c r="AO61" t="s">
        <v>569</v>
      </c>
      <c r="BF61" t="s">
        <v>127</v>
      </c>
    </row>
    <row r="62" spans="1:58" x14ac:dyDescent="0.35">
      <c r="A62">
        <v>52</v>
      </c>
      <c r="B62">
        <v>61</v>
      </c>
      <c r="D62" t="s">
        <v>591</v>
      </c>
      <c r="E62" s="31" t="s">
        <v>466</v>
      </c>
      <c r="F62" s="9" t="s">
        <v>8</v>
      </c>
      <c r="G62" s="9"/>
      <c r="H62" s="9" t="s">
        <v>325</v>
      </c>
      <c r="I62" s="9" t="s">
        <v>321</v>
      </c>
      <c r="K62" t="s">
        <v>408</v>
      </c>
      <c r="L62" t="s">
        <v>408</v>
      </c>
      <c r="N62">
        <v>0.33</v>
      </c>
      <c r="O62">
        <v>0</v>
      </c>
      <c r="P62" t="s">
        <v>398</v>
      </c>
      <c r="Q62" t="s">
        <v>486</v>
      </c>
      <c r="R62" s="37" t="s">
        <v>1205</v>
      </c>
      <c r="T62">
        <v>187</v>
      </c>
      <c r="U62">
        <v>0</v>
      </c>
      <c r="Z62" t="s">
        <v>9</v>
      </c>
      <c r="AA62" t="s">
        <v>562</v>
      </c>
      <c r="AB62" t="s">
        <v>559</v>
      </c>
      <c r="AD62">
        <v>1400</v>
      </c>
      <c r="AF62" t="s">
        <v>748</v>
      </c>
      <c r="AG62" t="s">
        <v>748</v>
      </c>
      <c r="AH62" t="s">
        <v>332</v>
      </c>
      <c r="AI62" s="6">
        <v>38881</v>
      </c>
      <c r="AJ62" s="6">
        <v>40178</v>
      </c>
      <c r="AK62" t="s">
        <v>65</v>
      </c>
      <c r="AM62" t="s">
        <v>556</v>
      </c>
      <c r="AO62" t="s">
        <v>569</v>
      </c>
      <c r="BF62" t="s">
        <v>127</v>
      </c>
    </row>
    <row r="63" spans="1:58" x14ac:dyDescent="0.35">
      <c r="A63">
        <v>52</v>
      </c>
      <c r="B63">
        <v>62</v>
      </c>
      <c r="D63" t="s">
        <v>591</v>
      </c>
      <c r="E63" t="s">
        <v>467</v>
      </c>
      <c r="F63" s="9" t="s">
        <v>8</v>
      </c>
      <c r="G63" s="9"/>
      <c r="H63" s="9" t="s">
        <v>326</v>
      </c>
      <c r="I63" s="9" t="s">
        <v>321</v>
      </c>
      <c r="K63" t="s">
        <v>408</v>
      </c>
      <c r="L63" t="s">
        <v>408</v>
      </c>
      <c r="N63">
        <v>0.83099999999999996</v>
      </c>
      <c r="O63">
        <v>0</v>
      </c>
      <c r="P63" t="s">
        <v>398</v>
      </c>
      <c r="Q63" t="s">
        <v>486</v>
      </c>
      <c r="R63" s="37" t="s">
        <v>1205</v>
      </c>
      <c r="T63">
        <v>187</v>
      </c>
      <c r="U63">
        <v>0</v>
      </c>
      <c r="Z63" t="s">
        <v>9</v>
      </c>
      <c r="AA63" t="s">
        <v>562</v>
      </c>
      <c r="AB63" t="s">
        <v>559</v>
      </c>
      <c r="AD63">
        <v>1400</v>
      </c>
      <c r="AF63" t="s">
        <v>748</v>
      </c>
      <c r="AG63" t="s">
        <v>748</v>
      </c>
      <c r="AH63" t="s">
        <v>332</v>
      </c>
      <c r="AI63" s="6">
        <v>38881</v>
      </c>
      <c r="AJ63" s="6">
        <v>40178</v>
      </c>
      <c r="AK63" t="s">
        <v>65</v>
      </c>
      <c r="AM63" t="s">
        <v>556</v>
      </c>
      <c r="AO63" t="s">
        <v>569</v>
      </c>
      <c r="BF63" t="s">
        <v>127</v>
      </c>
    </row>
    <row r="64" spans="1:58" x14ac:dyDescent="0.35">
      <c r="A64">
        <v>52</v>
      </c>
      <c r="B64">
        <v>63</v>
      </c>
      <c r="D64" t="s">
        <v>591</v>
      </c>
      <c r="E64" t="s">
        <v>462</v>
      </c>
      <c r="F64" s="9" t="s">
        <v>8</v>
      </c>
      <c r="G64" s="9"/>
      <c r="H64" s="9" t="s">
        <v>327</v>
      </c>
      <c r="I64" s="9" t="s">
        <v>321</v>
      </c>
      <c r="K64" t="s">
        <v>408</v>
      </c>
      <c r="L64" t="s">
        <v>408</v>
      </c>
      <c r="N64">
        <v>0.44900000000000001</v>
      </c>
      <c r="O64">
        <v>0</v>
      </c>
      <c r="P64" t="s">
        <v>398</v>
      </c>
      <c r="Q64" t="s">
        <v>486</v>
      </c>
      <c r="R64" s="37" t="s">
        <v>1205</v>
      </c>
      <c r="T64">
        <v>187</v>
      </c>
      <c r="U64">
        <v>0</v>
      </c>
      <c r="Z64" t="s">
        <v>9</v>
      </c>
      <c r="AA64" t="s">
        <v>562</v>
      </c>
      <c r="AB64" t="s">
        <v>559</v>
      </c>
      <c r="AD64">
        <v>1400</v>
      </c>
      <c r="AF64" t="s">
        <v>748</v>
      </c>
      <c r="AG64" t="s">
        <v>748</v>
      </c>
      <c r="AH64" t="s">
        <v>332</v>
      </c>
      <c r="AI64" s="6">
        <v>38881</v>
      </c>
      <c r="AJ64" s="6">
        <v>40178</v>
      </c>
      <c r="AK64" t="s">
        <v>65</v>
      </c>
      <c r="AM64" t="s">
        <v>556</v>
      </c>
      <c r="AO64" t="s">
        <v>569</v>
      </c>
      <c r="BF64" t="s">
        <v>127</v>
      </c>
    </row>
    <row r="65" spans="1:58" x14ac:dyDescent="0.35">
      <c r="A65">
        <v>52</v>
      </c>
      <c r="B65">
        <v>64</v>
      </c>
      <c r="D65" t="s">
        <v>591</v>
      </c>
      <c r="E65" t="s">
        <v>468</v>
      </c>
      <c r="F65" s="9" t="s">
        <v>8</v>
      </c>
      <c r="G65" s="9"/>
      <c r="H65" s="9" t="s">
        <v>328</v>
      </c>
      <c r="I65" s="9" t="s">
        <v>321</v>
      </c>
      <c r="K65" t="s">
        <v>408</v>
      </c>
      <c r="L65" t="s">
        <v>408</v>
      </c>
      <c r="N65">
        <v>0.878</v>
      </c>
      <c r="O65">
        <v>0</v>
      </c>
      <c r="P65" t="s">
        <v>398</v>
      </c>
      <c r="Q65" t="s">
        <v>486</v>
      </c>
      <c r="R65" s="37" t="s">
        <v>1205</v>
      </c>
      <c r="T65">
        <v>187</v>
      </c>
      <c r="U65">
        <v>0</v>
      </c>
      <c r="Z65" t="s">
        <v>9</v>
      </c>
      <c r="AA65" t="s">
        <v>562</v>
      </c>
      <c r="AB65" t="s">
        <v>559</v>
      </c>
      <c r="AD65">
        <v>1400</v>
      </c>
      <c r="AF65" t="s">
        <v>748</v>
      </c>
      <c r="AG65" t="s">
        <v>748</v>
      </c>
      <c r="AH65" t="s">
        <v>332</v>
      </c>
      <c r="AI65" s="6">
        <v>38881</v>
      </c>
      <c r="AJ65" s="6">
        <v>40178</v>
      </c>
      <c r="AK65" t="s">
        <v>65</v>
      </c>
      <c r="AM65" t="s">
        <v>556</v>
      </c>
      <c r="AO65" t="s">
        <v>569</v>
      </c>
      <c r="BF65" t="s">
        <v>127</v>
      </c>
    </row>
    <row r="66" spans="1:58" x14ac:dyDescent="0.35">
      <c r="A66">
        <v>52</v>
      </c>
      <c r="B66">
        <v>65</v>
      </c>
      <c r="D66" t="s">
        <v>591</v>
      </c>
      <c r="E66" s="31" t="s">
        <v>466</v>
      </c>
      <c r="F66" s="9" t="s">
        <v>8</v>
      </c>
      <c r="G66" s="9"/>
      <c r="H66" s="9" t="s">
        <v>325</v>
      </c>
      <c r="I66" s="9" t="s">
        <v>321</v>
      </c>
      <c r="K66" t="s">
        <v>408</v>
      </c>
      <c r="L66" t="s">
        <v>408</v>
      </c>
      <c r="N66">
        <v>0.95599999999999996</v>
      </c>
      <c r="O66">
        <v>0</v>
      </c>
      <c r="P66" t="s">
        <v>398</v>
      </c>
      <c r="Q66" t="s">
        <v>486</v>
      </c>
      <c r="R66" s="37" t="s">
        <v>1205</v>
      </c>
      <c r="T66">
        <v>187</v>
      </c>
      <c r="U66">
        <v>0</v>
      </c>
      <c r="Z66" t="s">
        <v>9</v>
      </c>
      <c r="AA66" t="s">
        <v>562</v>
      </c>
      <c r="AB66" t="s">
        <v>559</v>
      </c>
      <c r="AD66">
        <v>1400</v>
      </c>
      <c r="AF66" t="s">
        <v>748</v>
      </c>
      <c r="AG66" t="s">
        <v>748</v>
      </c>
      <c r="AH66" t="s">
        <v>330</v>
      </c>
      <c r="AI66" s="6">
        <v>38881</v>
      </c>
      <c r="AJ66" s="6">
        <v>40178</v>
      </c>
      <c r="AK66" t="s">
        <v>197</v>
      </c>
      <c r="AM66" t="s">
        <v>556</v>
      </c>
      <c r="AO66" t="s">
        <v>569</v>
      </c>
      <c r="BF66" t="s">
        <v>127</v>
      </c>
    </row>
    <row r="67" spans="1:58" x14ac:dyDescent="0.35">
      <c r="A67">
        <v>52</v>
      </c>
      <c r="B67">
        <v>66</v>
      </c>
      <c r="D67" t="s">
        <v>591</v>
      </c>
      <c r="E67" t="s">
        <v>467</v>
      </c>
      <c r="F67" s="9" t="s">
        <v>8</v>
      </c>
      <c r="G67" s="9"/>
      <c r="H67" s="9" t="s">
        <v>326</v>
      </c>
      <c r="I67" s="9" t="s">
        <v>321</v>
      </c>
      <c r="K67" t="s">
        <v>408</v>
      </c>
      <c r="L67" t="s">
        <v>408</v>
      </c>
      <c r="N67">
        <v>0.54700000000000004</v>
      </c>
      <c r="O67">
        <v>0</v>
      </c>
      <c r="P67" t="s">
        <v>398</v>
      </c>
      <c r="Q67" t="s">
        <v>486</v>
      </c>
      <c r="R67" s="37" t="s">
        <v>1205</v>
      </c>
      <c r="T67">
        <v>187</v>
      </c>
      <c r="U67">
        <v>0</v>
      </c>
      <c r="Z67" t="s">
        <v>9</v>
      </c>
      <c r="AA67" t="s">
        <v>562</v>
      </c>
      <c r="AB67" t="s">
        <v>559</v>
      </c>
      <c r="AD67">
        <v>1400</v>
      </c>
      <c r="AF67" t="s">
        <v>748</v>
      </c>
      <c r="AG67" t="s">
        <v>748</v>
      </c>
      <c r="AH67" t="s">
        <v>330</v>
      </c>
      <c r="AI67" s="6">
        <v>38881</v>
      </c>
      <c r="AJ67" s="6">
        <v>40178</v>
      </c>
      <c r="AK67" t="s">
        <v>197</v>
      </c>
      <c r="AM67" t="s">
        <v>556</v>
      </c>
      <c r="AO67" t="s">
        <v>569</v>
      </c>
      <c r="BF67" t="s">
        <v>127</v>
      </c>
    </row>
    <row r="68" spans="1:58" x14ac:dyDescent="0.35">
      <c r="A68">
        <v>52</v>
      </c>
      <c r="B68">
        <v>67</v>
      </c>
      <c r="D68" t="s">
        <v>591</v>
      </c>
      <c r="E68" t="s">
        <v>462</v>
      </c>
      <c r="F68" s="9" t="s">
        <v>8</v>
      </c>
      <c r="G68" s="9"/>
      <c r="H68" s="9" t="s">
        <v>327</v>
      </c>
      <c r="I68" s="9" t="s">
        <v>321</v>
      </c>
      <c r="K68" t="s">
        <v>408</v>
      </c>
      <c r="L68" t="s">
        <v>408</v>
      </c>
      <c r="N68">
        <v>0.16500000000000001</v>
      </c>
      <c r="O68">
        <v>0</v>
      </c>
      <c r="P68" t="s">
        <v>398</v>
      </c>
      <c r="Q68" t="s">
        <v>486</v>
      </c>
      <c r="R68" s="37" t="s">
        <v>1205</v>
      </c>
      <c r="T68">
        <v>187</v>
      </c>
      <c r="U68">
        <v>0</v>
      </c>
      <c r="Z68" t="s">
        <v>9</v>
      </c>
      <c r="AA68" t="s">
        <v>562</v>
      </c>
      <c r="AB68" t="s">
        <v>559</v>
      </c>
      <c r="AD68">
        <v>1400</v>
      </c>
      <c r="AF68" t="s">
        <v>748</v>
      </c>
      <c r="AG68" t="s">
        <v>748</v>
      </c>
      <c r="AH68" t="s">
        <v>330</v>
      </c>
      <c r="AI68" s="6">
        <v>38881</v>
      </c>
      <c r="AJ68" s="6">
        <v>40178</v>
      </c>
      <c r="AK68" t="s">
        <v>197</v>
      </c>
      <c r="AM68" t="s">
        <v>556</v>
      </c>
      <c r="AO68" t="s">
        <v>569</v>
      </c>
      <c r="BF68" t="s">
        <v>127</v>
      </c>
    </row>
    <row r="69" spans="1:58" x14ac:dyDescent="0.35">
      <c r="A69">
        <v>52</v>
      </c>
      <c r="B69">
        <v>68</v>
      </c>
      <c r="D69" t="s">
        <v>591</v>
      </c>
      <c r="E69" t="s">
        <v>468</v>
      </c>
      <c r="F69" s="9" t="s">
        <v>8</v>
      </c>
      <c r="G69" s="9"/>
      <c r="H69" s="9" t="s">
        <v>328</v>
      </c>
      <c r="I69" s="9" t="s">
        <v>321</v>
      </c>
      <c r="K69" t="s">
        <v>408</v>
      </c>
      <c r="L69" t="s">
        <v>408</v>
      </c>
      <c r="N69">
        <v>0.66400000000000003</v>
      </c>
      <c r="O69">
        <v>0</v>
      </c>
      <c r="P69" t="s">
        <v>398</v>
      </c>
      <c r="Q69" t="s">
        <v>486</v>
      </c>
      <c r="R69" s="37" t="s">
        <v>1205</v>
      </c>
      <c r="T69">
        <v>187</v>
      </c>
      <c r="U69">
        <v>0</v>
      </c>
      <c r="Z69" t="s">
        <v>9</v>
      </c>
      <c r="AA69" t="s">
        <v>562</v>
      </c>
      <c r="AB69" t="s">
        <v>559</v>
      </c>
      <c r="AD69">
        <v>1400</v>
      </c>
      <c r="AF69" t="s">
        <v>748</v>
      </c>
      <c r="AG69" t="s">
        <v>748</v>
      </c>
      <c r="AH69" t="s">
        <v>330</v>
      </c>
      <c r="AI69" s="6">
        <v>38881</v>
      </c>
      <c r="AJ69" s="6">
        <v>40178</v>
      </c>
      <c r="AK69" t="s">
        <v>197</v>
      </c>
      <c r="AM69" t="s">
        <v>556</v>
      </c>
      <c r="AO69" t="s">
        <v>569</v>
      </c>
      <c r="BF69" t="s">
        <v>127</v>
      </c>
    </row>
    <row r="70" spans="1:58" x14ac:dyDescent="0.35">
      <c r="A70">
        <v>52</v>
      </c>
      <c r="B70">
        <v>69</v>
      </c>
      <c r="D70" t="s">
        <v>591</v>
      </c>
      <c r="E70" s="31" t="s">
        <v>466</v>
      </c>
      <c r="F70" s="9" t="s">
        <v>8</v>
      </c>
      <c r="G70" s="9"/>
      <c r="H70" s="9" t="s">
        <v>325</v>
      </c>
      <c r="I70" s="9" t="s">
        <v>321</v>
      </c>
      <c r="K70" t="s">
        <v>408</v>
      </c>
      <c r="L70" t="s">
        <v>408</v>
      </c>
      <c r="N70">
        <v>0.59299999999999997</v>
      </c>
      <c r="O70">
        <v>0</v>
      </c>
      <c r="P70" t="s">
        <v>398</v>
      </c>
      <c r="Q70" t="s">
        <v>486</v>
      </c>
      <c r="R70" s="37" t="s">
        <v>1205</v>
      </c>
      <c r="T70">
        <v>187</v>
      </c>
      <c r="U70">
        <v>0</v>
      </c>
      <c r="Z70" t="s">
        <v>9</v>
      </c>
      <c r="AA70" t="s">
        <v>562</v>
      </c>
      <c r="AB70" t="s">
        <v>559</v>
      </c>
      <c r="AD70">
        <v>1400</v>
      </c>
      <c r="AF70" t="s">
        <v>748</v>
      </c>
      <c r="AG70" t="s">
        <v>748</v>
      </c>
      <c r="AH70" t="s">
        <v>331</v>
      </c>
      <c r="AI70" s="6">
        <v>38881</v>
      </c>
      <c r="AJ70" s="6">
        <v>40178</v>
      </c>
      <c r="AK70" t="s">
        <v>197</v>
      </c>
      <c r="AM70" t="s">
        <v>556</v>
      </c>
      <c r="AO70" t="s">
        <v>569</v>
      </c>
      <c r="BF70" t="s">
        <v>127</v>
      </c>
    </row>
    <row r="71" spans="1:58" x14ac:dyDescent="0.35">
      <c r="A71">
        <v>52</v>
      </c>
      <c r="B71">
        <v>70</v>
      </c>
      <c r="D71" t="s">
        <v>591</v>
      </c>
      <c r="E71" t="s">
        <v>467</v>
      </c>
      <c r="F71" s="9" t="s">
        <v>8</v>
      </c>
      <c r="G71" s="9"/>
      <c r="H71" s="9" t="s">
        <v>326</v>
      </c>
      <c r="I71" s="9" t="s">
        <v>321</v>
      </c>
      <c r="K71" t="s">
        <v>408</v>
      </c>
      <c r="L71" t="s">
        <v>408</v>
      </c>
      <c r="N71">
        <v>0.23599999999999999</v>
      </c>
      <c r="O71">
        <v>0</v>
      </c>
      <c r="P71" t="s">
        <v>398</v>
      </c>
      <c r="Q71" t="s">
        <v>486</v>
      </c>
      <c r="R71" s="37" t="s">
        <v>1205</v>
      </c>
      <c r="T71">
        <v>187</v>
      </c>
      <c r="U71">
        <v>0</v>
      </c>
      <c r="Z71" t="s">
        <v>9</v>
      </c>
      <c r="AA71" t="s">
        <v>562</v>
      </c>
      <c r="AB71" t="s">
        <v>559</v>
      </c>
      <c r="AD71">
        <v>1400</v>
      </c>
      <c r="AF71" t="s">
        <v>748</v>
      </c>
      <c r="AG71" t="s">
        <v>748</v>
      </c>
      <c r="AH71" t="s">
        <v>331</v>
      </c>
      <c r="AI71" s="6">
        <v>38881</v>
      </c>
      <c r="AJ71" s="6">
        <v>40178</v>
      </c>
      <c r="AK71" t="s">
        <v>197</v>
      </c>
      <c r="AM71" t="s">
        <v>556</v>
      </c>
      <c r="AO71" t="s">
        <v>569</v>
      </c>
      <c r="BF71" t="s">
        <v>127</v>
      </c>
    </row>
    <row r="72" spans="1:58" x14ac:dyDescent="0.35">
      <c r="A72">
        <v>52</v>
      </c>
      <c r="B72">
        <v>71</v>
      </c>
      <c r="D72" t="s">
        <v>591</v>
      </c>
      <c r="E72" t="s">
        <v>462</v>
      </c>
      <c r="F72" s="9" t="s">
        <v>8</v>
      </c>
      <c r="G72" s="9"/>
      <c r="H72" s="9" t="s">
        <v>327</v>
      </c>
      <c r="I72" s="9" t="s">
        <v>321</v>
      </c>
      <c r="K72" t="s">
        <v>408</v>
      </c>
      <c r="L72" t="s">
        <v>408</v>
      </c>
      <c r="N72">
        <v>0.13700000000000001</v>
      </c>
      <c r="O72">
        <v>0</v>
      </c>
      <c r="P72" t="s">
        <v>398</v>
      </c>
      <c r="Q72" t="s">
        <v>486</v>
      </c>
      <c r="R72" s="37" t="s">
        <v>1205</v>
      </c>
      <c r="T72">
        <v>187</v>
      </c>
      <c r="U72">
        <v>0</v>
      </c>
      <c r="Z72" t="s">
        <v>9</v>
      </c>
      <c r="AA72" t="s">
        <v>562</v>
      </c>
      <c r="AB72" t="s">
        <v>559</v>
      </c>
      <c r="AD72">
        <v>1400</v>
      </c>
      <c r="AF72" t="s">
        <v>748</v>
      </c>
      <c r="AG72" t="s">
        <v>748</v>
      </c>
      <c r="AH72" t="s">
        <v>331</v>
      </c>
      <c r="AI72" s="6">
        <v>38881</v>
      </c>
      <c r="AJ72" s="6">
        <v>40178</v>
      </c>
      <c r="AK72" t="s">
        <v>197</v>
      </c>
      <c r="AM72" t="s">
        <v>556</v>
      </c>
      <c r="AO72" t="s">
        <v>569</v>
      </c>
      <c r="BF72" t="s">
        <v>127</v>
      </c>
    </row>
    <row r="73" spans="1:58" x14ac:dyDescent="0.35">
      <c r="A73">
        <v>52</v>
      </c>
      <c r="B73">
        <v>72</v>
      </c>
      <c r="D73" t="s">
        <v>591</v>
      </c>
      <c r="E73" t="s">
        <v>468</v>
      </c>
      <c r="F73" s="9" t="s">
        <v>8</v>
      </c>
      <c r="G73" s="9"/>
      <c r="H73" s="9" t="s">
        <v>328</v>
      </c>
      <c r="I73" s="9" t="s">
        <v>321</v>
      </c>
      <c r="K73" t="s">
        <v>408</v>
      </c>
      <c r="L73" t="s">
        <v>408</v>
      </c>
      <c r="N73">
        <v>0.70199999999999996</v>
      </c>
      <c r="O73">
        <v>0</v>
      </c>
      <c r="P73" t="s">
        <v>398</v>
      </c>
      <c r="Q73" t="s">
        <v>486</v>
      </c>
      <c r="R73" s="37" t="s">
        <v>1205</v>
      </c>
      <c r="T73">
        <v>187</v>
      </c>
      <c r="U73">
        <v>0</v>
      </c>
      <c r="Z73" t="s">
        <v>9</v>
      </c>
      <c r="AA73" t="s">
        <v>562</v>
      </c>
      <c r="AB73" t="s">
        <v>559</v>
      </c>
      <c r="AD73">
        <v>1400</v>
      </c>
      <c r="AF73" t="s">
        <v>748</v>
      </c>
      <c r="AG73" t="s">
        <v>748</v>
      </c>
      <c r="AH73" t="s">
        <v>331</v>
      </c>
      <c r="AI73" s="6">
        <v>38881</v>
      </c>
      <c r="AJ73" s="6">
        <v>40178</v>
      </c>
      <c r="AK73" t="s">
        <v>197</v>
      </c>
      <c r="AM73" t="s">
        <v>556</v>
      </c>
      <c r="AO73" t="s">
        <v>569</v>
      </c>
      <c r="BF73" t="s">
        <v>127</v>
      </c>
    </row>
    <row r="74" spans="1:58" x14ac:dyDescent="0.35">
      <c r="A74">
        <v>52</v>
      </c>
      <c r="B74">
        <v>73</v>
      </c>
      <c r="D74" t="s">
        <v>591</v>
      </c>
      <c r="E74" s="31" t="s">
        <v>466</v>
      </c>
      <c r="F74" s="9" t="s">
        <v>8</v>
      </c>
      <c r="G74" s="9"/>
      <c r="H74" s="9" t="s">
        <v>325</v>
      </c>
      <c r="I74" s="9" t="s">
        <v>321</v>
      </c>
      <c r="K74" t="s">
        <v>408</v>
      </c>
      <c r="L74" t="s">
        <v>408</v>
      </c>
      <c r="N74">
        <v>0.66400000000000003</v>
      </c>
      <c r="O74">
        <v>0</v>
      </c>
      <c r="P74" t="s">
        <v>398</v>
      </c>
      <c r="Q74" t="s">
        <v>486</v>
      </c>
      <c r="R74" s="37" t="s">
        <v>1205</v>
      </c>
      <c r="T74">
        <v>187</v>
      </c>
      <c r="U74">
        <v>0</v>
      </c>
      <c r="Z74" t="s">
        <v>9</v>
      </c>
      <c r="AA74" t="s">
        <v>562</v>
      </c>
      <c r="AB74" t="s">
        <v>559</v>
      </c>
      <c r="AD74">
        <v>1400</v>
      </c>
      <c r="AF74" t="s">
        <v>748</v>
      </c>
      <c r="AG74" t="s">
        <v>748</v>
      </c>
      <c r="AH74" t="s">
        <v>332</v>
      </c>
      <c r="AI74" s="6">
        <v>38881</v>
      </c>
      <c r="AJ74" s="6">
        <v>40178</v>
      </c>
      <c r="AK74" t="s">
        <v>197</v>
      </c>
      <c r="AM74" t="s">
        <v>556</v>
      </c>
      <c r="AO74" t="s">
        <v>569</v>
      </c>
      <c r="BF74" t="s">
        <v>127</v>
      </c>
    </row>
    <row r="75" spans="1:58" x14ac:dyDescent="0.35">
      <c r="A75">
        <v>52</v>
      </c>
      <c r="B75">
        <v>74</v>
      </c>
      <c r="D75" t="s">
        <v>591</v>
      </c>
      <c r="E75" t="s">
        <v>467</v>
      </c>
      <c r="F75" s="9" t="s">
        <v>8</v>
      </c>
      <c r="G75" s="9"/>
      <c r="H75" s="9" t="s">
        <v>326</v>
      </c>
      <c r="I75" s="9" t="s">
        <v>321</v>
      </c>
      <c r="K75" t="s">
        <v>408</v>
      </c>
      <c r="L75" t="s">
        <v>408</v>
      </c>
      <c r="N75">
        <v>4.2999999999999997E-2</v>
      </c>
      <c r="O75">
        <v>0</v>
      </c>
      <c r="P75" t="s">
        <v>398</v>
      </c>
      <c r="Q75" t="s">
        <v>486</v>
      </c>
      <c r="R75" s="37" t="s">
        <v>1205</v>
      </c>
      <c r="T75">
        <v>187</v>
      </c>
      <c r="U75">
        <v>0</v>
      </c>
      <c r="Z75" t="s">
        <v>9</v>
      </c>
      <c r="AA75" t="s">
        <v>562</v>
      </c>
      <c r="AB75" t="s">
        <v>559</v>
      </c>
      <c r="AD75">
        <v>1400</v>
      </c>
      <c r="AF75" t="s">
        <v>748</v>
      </c>
      <c r="AG75" t="s">
        <v>748</v>
      </c>
      <c r="AH75" t="s">
        <v>332</v>
      </c>
      <c r="AI75" s="6">
        <v>38881</v>
      </c>
      <c r="AJ75" s="6">
        <v>40178</v>
      </c>
      <c r="AK75" t="s">
        <v>197</v>
      </c>
      <c r="AM75" t="s">
        <v>556</v>
      </c>
      <c r="AO75" t="s">
        <v>569</v>
      </c>
      <c r="BF75" t="s">
        <v>127</v>
      </c>
    </row>
    <row r="76" spans="1:58" x14ac:dyDescent="0.35">
      <c r="A76">
        <v>52</v>
      </c>
      <c r="B76">
        <v>75</v>
      </c>
      <c r="D76" t="s">
        <v>591</v>
      </c>
      <c r="E76" t="s">
        <v>462</v>
      </c>
      <c r="F76" s="9" t="s">
        <v>8</v>
      </c>
      <c r="G76" s="9"/>
      <c r="H76" s="9" t="s">
        <v>327</v>
      </c>
      <c r="I76" s="9" t="s">
        <v>321</v>
      </c>
      <c r="K76" t="s">
        <v>408</v>
      </c>
      <c r="L76" t="s">
        <v>408</v>
      </c>
      <c r="N76">
        <v>0.83</v>
      </c>
      <c r="O76">
        <v>0</v>
      </c>
      <c r="P76" t="s">
        <v>398</v>
      </c>
      <c r="Q76" t="s">
        <v>486</v>
      </c>
      <c r="R76" s="37" t="s">
        <v>1205</v>
      </c>
      <c r="T76">
        <v>187</v>
      </c>
      <c r="U76">
        <v>0</v>
      </c>
      <c r="Z76" t="s">
        <v>9</v>
      </c>
      <c r="AA76" t="s">
        <v>562</v>
      </c>
      <c r="AB76" t="s">
        <v>559</v>
      </c>
      <c r="AD76">
        <v>1400</v>
      </c>
      <c r="AF76" t="s">
        <v>748</v>
      </c>
      <c r="AG76" t="s">
        <v>748</v>
      </c>
      <c r="AH76" t="s">
        <v>332</v>
      </c>
      <c r="AI76" s="6">
        <v>38881</v>
      </c>
      <c r="AJ76" s="6">
        <v>40178</v>
      </c>
      <c r="AK76" t="s">
        <v>197</v>
      </c>
      <c r="AM76" t="s">
        <v>556</v>
      </c>
      <c r="AO76" t="s">
        <v>569</v>
      </c>
      <c r="BF76" t="s">
        <v>127</v>
      </c>
    </row>
    <row r="77" spans="1:58" x14ac:dyDescent="0.35">
      <c r="A77">
        <v>52</v>
      </c>
      <c r="B77">
        <v>76</v>
      </c>
      <c r="D77" t="s">
        <v>591</v>
      </c>
      <c r="E77" t="s">
        <v>468</v>
      </c>
      <c r="F77" s="9" t="s">
        <v>8</v>
      </c>
      <c r="G77" s="9"/>
      <c r="H77" s="9" t="s">
        <v>328</v>
      </c>
      <c r="I77" s="9" t="s">
        <v>321</v>
      </c>
      <c r="K77" t="s">
        <v>408</v>
      </c>
      <c r="L77" t="s">
        <v>408</v>
      </c>
      <c r="N77">
        <v>0.58599999999999997</v>
      </c>
      <c r="O77">
        <v>0</v>
      </c>
      <c r="P77" t="s">
        <v>398</v>
      </c>
      <c r="Q77" t="s">
        <v>486</v>
      </c>
      <c r="R77" s="37" t="s">
        <v>1205</v>
      </c>
      <c r="T77">
        <v>187</v>
      </c>
      <c r="U77">
        <v>0</v>
      </c>
      <c r="Z77" t="s">
        <v>9</v>
      </c>
      <c r="AA77" t="s">
        <v>562</v>
      </c>
      <c r="AB77" t="s">
        <v>559</v>
      </c>
      <c r="AD77">
        <v>1400</v>
      </c>
      <c r="AF77" t="s">
        <v>748</v>
      </c>
      <c r="AG77" t="s">
        <v>748</v>
      </c>
      <c r="AH77" t="s">
        <v>332</v>
      </c>
      <c r="AI77" s="6">
        <v>38881</v>
      </c>
      <c r="AJ77" s="6">
        <v>40178</v>
      </c>
      <c r="AK77" t="s">
        <v>197</v>
      </c>
      <c r="AM77" t="s">
        <v>556</v>
      </c>
      <c r="AO77" t="s">
        <v>569</v>
      </c>
      <c r="BF77" t="s">
        <v>127</v>
      </c>
    </row>
    <row r="78" spans="1:58" x14ac:dyDescent="0.35">
      <c r="A78">
        <v>52</v>
      </c>
      <c r="B78">
        <v>77</v>
      </c>
      <c r="D78" t="s">
        <v>591</v>
      </c>
      <c r="E78" s="31" t="s">
        <v>466</v>
      </c>
      <c r="F78" s="9" t="s">
        <v>8</v>
      </c>
      <c r="G78" s="9"/>
      <c r="H78" s="9" t="s">
        <v>325</v>
      </c>
      <c r="I78" s="9" t="s">
        <v>321</v>
      </c>
      <c r="K78" t="s">
        <v>408</v>
      </c>
      <c r="L78" t="s">
        <v>408</v>
      </c>
      <c r="N78">
        <v>0.22500000000000001</v>
      </c>
      <c r="O78">
        <v>0</v>
      </c>
      <c r="P78" t="s">
        <v>398</v>
      </c>
      <c r="Q78" t="s">
        <v>486</v>
      </c>
      <c r="R78" s="37" t="s">
        <v>1205</v>
      </c>
      <c r="T78">
        <v>187</v>
      </c>
      <c r="U78">
        <v>0</v>
      </c>
      <c r="Z78" t="s">
        <v>9</v>
      </c>
      <c r="AA78" t="s">
        <v>562</v>
      </c>
      <c r="AB78" t="s">
        <v>559</v>
      </c>
      <c r="AD78">
        <v>1400</v>
      </c>
      <c r="AF78" t="s">
        <v>748</v>
      </c>
      <c r="AG78" t="s">
        <v>748</v>
      </c>
      <c r="AH78" t="s">
        <v>330</v>
      </c>
      <c r="AI78" s="6">
        <v>38881</v>
      </c>
      <c r="AJ78" s="6">
        <v>40178</v>
      </c>
      <c r="AK78" t="s">
        <v>345</v>
      </c>
      <c r="AM78" t="s">
        <v>556</v>
      </c>
      <c r="AO78" t="s">
        <v>569</v>
      </c>
      <c r="BF78" t="s">
        <v>127</v>
      </c>
    </row>
    <row r="79" spans="1:58" x14ac:dyDescent="0.35">
      <c r="A79">
        <v>52</v>
      </c>
      <c r="B79">
        <v>78</v>
      </c>
      <c r="D79" t="s">
        <v>591</v>
      </c>
      <c r="E79" t="s">
        <v>467</v>
      </c>
      <c r="F79" s="9" t="s">
        <v>8</v>
      </c>
      <c r="G79" s="9"/>
      <c r="H79" s="9" t="s">
        <v>326</v>
      </c>
      <c r="I79" s="9" t="s">
        <v>321</v>
      </c>
      <c r="K79" t="s">
        <v>408</v>
      </c>
      <c r="L79" t="s">
        <v>408</v>
      </c>
      <c r="N79">
        <v>1.0999999999999999E-2</v>
      </c>
      <c r="O79">
        <v>0</v>
      </c>
      <c r="P79" t="s">
        <v>398</v>
      </c>
      <c r="Q79" t="s">
        <v>486</v>
      </c>
      <c r="R79" s="37" t="s">
        <v>1205</v>
      </c>
      <c r="T79">
        <v>187</v>
      </c>
      <c r="U79">
        <v>0</v>
      </c>
      <c r="Z79" t="s">
        <v>9</v>
      </c>
      <c r="AA79" t="s">
        <v>562</v>
      </c>
      <c r="AB79" t="s">
        <v>559</v>
      </c>
      <c r="AD79">
        <v>1400</v>
      </c>
      <c r="AF79" t="s">
        <v>748</v>
      </c>
      <c r="AG79" t="s">
        <v>748</v>
      </c>
      <c r="AH79" t="s">
        <v>330</v>
      </c>
      <c r="AI79" s="6">
        <v>38881</v>
      </c>
      <c r="AJ79" s="6">
        <v>40178</v>
      </c>
      <c r="AK79" t="s">
        <v>345</v>
      </c>
      <c r="AM79" t="s">
        <v>556</v>
      </c>
      <c r="AO79" t="s">
        <v>569</v>
      </c>
      <c r="BF79" t="s">
        <v>127</v>
      </c>
    </row>
    <row r="80" spans="1:58" x14ac:dyDescent="0.35">
      <c r="A80">
        <v>52</v>
      </c>
      <c r="B80">
        <v>79</v>
      </c>
      <c r="D80" t="s">
        <v>591</v>
      </c>
      <c r="E80" t="s">
        <v>462</v>
      </c>
      <c r="F80" s="9" t="s">
        <v>8</v>
      </c>
      <c r="G80" s="9"/>
      <c r="H80" s="9" t="s">
        <v>327</v>
      </c>
      <c r="I80" s="9" t="s">
        <v>321</v>
      </c>
      <c r="K80" t="s">
        <v>408</v>
      </c>
      <c r="L80" t="s">
        <v>408</v>
      </c>
      <c r="N80">
        <v>0.47499999999999998</v>
      </c>
      <c r="O80">
        <v>0</v>
      </c>
      <c r="P80" t="s">
        <v>398</v>
      </c>
      <c r="Q80" t="s">
        <v>486</v>
      </c>
      <c r="R80" s="37" t="s">
        <v>1205</v>
      </c>
      <c r="T80">
        <v>187</v>
      </c>
      <c r="U80">
        <v>0</v>
      </c>
      <c r="Z80" t="s">
        <v>9</v>
      </c>
      <c r="AA80" t="s">
        <v>562</v>
      </c>
      <c r="AB80" t="s">
        <v>559</v>
      </c>
      <c r="AD80">
        <v>1400</v>
      </c>
      <c r="AF80" t="s">
        <v>748</v>
      </c>
      <c r="AG80" t="s">
        <v>748</v>
      </c>
      <c r="AH80" t="s">
        <v>330</v>
      </c>
      <c r="AI80" s="6">
        <v>38881</v>
      </c>
      <c r="AJ80" s="6">
        <v>40178</v>
      </c>
      <c r="AK80" t="s">
        <v>345</v>
      </c>
      <c r="AM80" t="s">
        <v>556</v>
      </c>
      <c r="AO80" t="s">
        <v>569</v>
      </c>
      <c r="BF80" t="s">
        <v>127</v>
      </c>
    </row>
    <row r="81" spans="1:58" x14ac:dyDescent="0.35">
      <c r="A81">
        <v>52</v>
      </c>
      <c r="B81">
        <v>80</v>
      </c>
      <c r="D81" t="s">
        <v>591</v>
      </c>
      <c r="E81" t="s">
        <v>468</v>
      </c>
      <c r="F81" s="9" t="s">
        <v>8</v>
      </c>
      <c r="G81" s="9"/>
      <c r="H81" s="9" t="s">
        <v>328</v>
      </c>
      <c r="I81" s="9" t="s">
        <v>321</v>
      </c>
      <c r="K81" t="s">
        <v>408</v>
      </c>
      <c r="L81" t="s">
        <v>408</v>
      </c>
      <c r="N81">
        <v>0.66400000000000003</v>
      </c>
      <c r="O81">
        <v>0</v>
      </c>
      <c r="P81" t="s">
        <v>398</v>
      </c>
      <c r="Q81" t="s">
        <v>486</v>
      </c>
      <c r="R81" s="37" t="s">
        <v>1205</v>
      </c>
      <c r="T81">
        <v>187</v>
      </c>
      <c r="U81">
        <v>0</v>
      </c>
      <c r="Z81" t="s">
        <v>9</v>
      </c>
      <c r="AA81" t="s">
        <v>562</v>
      </c>
      <c r="AB81" t="s">
        <v>559</v>
      </c>
      <c r="AD81">
        <v>1400</v>
      </c>
      <c r="AF81" t="s">
        <v>748</v>
      </c>
      <c r="AG81" t="s">
        <v>748</v>
      </c>
      <c r="AH81" t="s">
        <v>330</v>
      </c>
      <c r="AI81" s="6">
        <v>38881</v>
      </c>
      <c r="AJ81" s="6">
        <v>40178</v>
      </c>
      <c r="AK81" t="s">
        <v>345</v>
      </c>
      <c r="AM81" t="s">
        <v>556</v>
      </c>
      <c r="AO81" t="s">
        <v>569</v>
      </c>
      <c r="BF81" t="s">
        <v>127</v>
      </c>
    </row>
    <row r="82" spans="1:58" x14ac:dyDescent="0.35">
      <c r="A82">
        <v>52</v>
      </c>
      <c r="B82">
        <v>81</v>
      </c>
      <c r="D82" t="s">
        <v>591</v>
      </c>
      <c r="E82" s="31" t="s">
        <v>466</v>
      </c>
      <c r="F82" s="9" t="s">
        <v>8</v>
      </c>
      <c r="G82" s="9"/>
      <c r="H82" s="9" t="s">
        <v>325</v>
      </c>
      <c r="I82" s="9" t="s">
        <v>321</v>
      </c>
      <c r="K82" t="s">
        <v>408</v>
      </c>
      <c r="L82" t="s">
        <v>408</v>
      </c>
      <c r="N82">
        <v>0.73699999999999999</v>
      </c>
      <c r="O82">
        <v>0</v>
      </c>
      <c r="P82" t="s">
        <v>398</v>
      </c>
      <c r="Q82" t="s">
        <v>486</v>
      </c>
      <c r="R82" s="37" t="s">
        <v>1205</v>
      </c>
      <c r="T82">
        <v>187</v>
      </c>
      <c r="U82">
        <v>0</v>
      </c>
      <c r="Z82" t="s">
        <v>9</v>
      </c>
      <c r="AA82" t="s">
        <v>562</v>
      </c>
      <c r="AB82" t="s">
        <v>559</v>
      </c>
      <c r="AD82">
        <v>1400</v>
      </c>
      <c r="AF82" t="s">
        <v>748</v>
      </c>
      <c r="AG82" t="s">
        <v>748</v>
      </c>
      <c r="AH82" t="s">
        <v>331</v>
      </c>
      <c r="AI82" s="6">
        <v>38881</v>
      </c>
      <c r="AJ82" s="6">
        <v>40178</v>
      </c>
      <c r="AK82" t="s">
        <v>345</v>
      </c>
      <c r="AM82" t="s">
        <v>556</v>
      </c>
      <c r="AO82" t="s">
        <v>569</v>
      </c>
      <c r="BF82" t="s">
        <v>127</v>
      </c>
    </row>
    <row r="83" spans="1:58" x14ac:dyDescent="0.35">
      <c r="A83">
        <v>52</v>
      </c>
      <c r="B83">
        <v>82</v>
      </c>
      <c r="D83" t="s">
        <v>591</v>
      </c>
      <c r="E83" t="s">
        <v>467</v>
      </c>
      <c r="F83" s="9" t="s">
        <v>8</v>
      </c>
      <c r="G83" s="9"/>
      <c r="H83" s="9" t="s">
        <v>326</v>
      </c>
      <c r="I83" s="9" t="s">
        <v>321</v>
      </c>
      <c r="K83" t="s">
        <v>408</v>
      </c>
      <c r="L83" t="s">
        <v>408</v>
      </c>
      <c r="N83">
        <v>0.20699999999999999</v>
      </c>
      <c r="O83">
        <v>0</v>
      </c>
      <c r="P83" t="s">
        <v>398</v>
      </c>
      <c r="Q83" t="s">
        <v>486</v>
      </c>
      <c r="R83" s="37" t="s">
        <v>1205</v>
      </c>
      <c r="T83">
        <v>187</v>
      </c>
      <c r="U83">
        <v>0</v>
      </c>
      <c r="Z83" t="s">
        <v>9</v>
      </c>
      <c r="AA83" t="s">
        <v>562</v>
      </c>
      <c r="AB83" t="s">
        <v>559</v>
      </c>
      <c r="AD83">
        <v>1400</v>
      </c>
      <c r="AF83" t="s">
        <v>748</v>
      </c>
      <c r="AG83" t="s">
        <v>748</v>
      </c>
      <c r="AH83" t="s">
        <v>331</v>
      </c>
      <c r="AI83" s="6">
        <v>38881</v>
      </c>
      <c r="AJ83" s="6">
        <v>40178</v>
      </c>
      <c r="AK83" t="s">
        <v>345</v>
      </c>
      <c r="AM83" t="s">
        <v>556</v>
      </c>
      <c r="AO83" t="s">
        <v>569</v>
      </c>
      <c r="BF83" t="s">
        <v>127</v>
      </c>
    </row>
    <row r="84" spans="1:58" x14ac:dyDescent="0.35">
      <c r="A84">
        <v>52</v>
      </c>
      <c r="B84">
        <v>83</v>
      </c>
      <c r="D84" t="s">
        <v>591</v>
      </c>
      <c r="E84" t="s">
        <v>462</v>
      </c>
      <c r="F84" s="9" t="s">
        <v>8</v>
      </c>
      <c r="G84" s="9"/>
      <c r="H84" s="9" t="s">
        <v>327</v>
      </c>
      <c r="I84" s="9" t="s">
        <v>321</v>
      </c>
      <c r="K84" t="s">
        <v>408</v>
      </c>
      <c r="L84" t="s">
        <v>408</v>
      </c>
      <c r="N84">
        <v>0.77200000000000002</v>
      </c>
      <c r="O84">
        <v>0</v>
      </c>
      <c r="P84" t="s">
        <v>398</v>
      </c>
      <c r="Q84" t="s">
        <v>486</v>
      </c>
      <c r="R84" s="37" t="s">
        <v>1205</v>
      </c>
      <c r="T84">
        <v>187</v>
      </c>
      <c r="U84">
        <v>0</v>
      </c>
      <c r="Z84" t="s">
        <v>9</v>
      </c>
      <c r="AA84" t="s">
        <v>562</v>
      </c>
      <c r="AB84" t="s">
        <v>559</v>
      </c>
      <c r="AD84">
        <v>1400</v>
      </c>
      <c r="AF84" t="s">
        <v>748</v>
      </c>
      <c r="AG84" t="s">
        <v>748</v>
      </c>
      <c r="AH84" t="s">
        <v>331</v>
      </c>
      <c r="AI84" s="6">
        <v>38881</v>
      </c>
      <c r="AJ84" s="6">
        <v>40178</v>
      </c>
      <c r="AK84" t="s">
        <v>345</v>
      </c>
      <c r="AM84" t="s">
        <v>556</v>
      </c>
      <c r="AO84" t="s">
        <v>569</v>
      </c>
      <c r="BF84" t="s">
        <v>127</v>
      </c>
    </row>
    <row r="85" spans="1:58" x14ac:dyDescent="0.35">
      <c r="A85">
        <v>52</v>
      </c>
      <c r="B85">
        <v>84</v>
      </c>
      <c r="D85" t="s">
        <v>591</v>
      </c>
      <c r="E85" t="s">
        <v>468</v>
      </c>
      <c r="F85" s="9" t="s">
        <v>8</v>
      </c>
      <c r="G85" s="9"/>
      <c r="H85" s="9" t="s">
        <v>328</v>
      </c>
      <c r="I85" s="9" t="s">
        <v>321</v>
      </c>
      <c r="K85" t="s">
        <v>408</v>
      </c>
      <c r="L85" t="s">
        <v>408</v>
      </c>
      <c r="N85">
        <v>0.109</v>
      </c>
      <c r="O85">
        <v>0</v>
      </c>
      <c r="P85" t="s">
        <v>398</v>
      </c>
      <c r="Q85" t="s">
        <v>486</v>
      </c>
      <c r="R85" s="37" t="s">
        <v>1205</v>
      </c>
      <c r="T85">
        <v>187</v>
      </c>
      <c r="U85">
        <v>0</v>
      </c>
      <c r="Z85" t="s">
        <v>9</v>
      </c>
      <c r="AA85" t="s">
        <v>562</v>
      </c>
      <c r="AB85" t="s">
        <v>559</v>
      </c>
      <c r="AD85">
        <v>1400</v>
      </c>
      <c r="AF85" t="s">
        <v>748</v>
      </c>
      <c r="AG85" t="s">
        <v>748</v>
      </c>
      <c r="AH85" t="s">
        <v>331</v>
      </c>
      <c r="AI85" s="6">
        <v>38881</v>
      </c>
      <c r="AJ85" s="6">
        <v>40178</v>
      </c>
      <c r="AK85" t="s">
        <v>345</v>
      </c>
      <c r="AM85" t="s">
        <v>556</v>
      </c>
      <c r="AO85" t="s">
        <v>569</v>
      </c>
      <c r="BF85" t="s">
        <v>127</v>
      </c>
    </row>
    <row r="86" spans="1:58" x14ac:dyDescent="0.35">
      <c r="A86">
        <v>52</v>
      </c>
      <c r="B86">
        <v>85</v>
      </c>
      <c r="D86" t="s">
        <v>591</v>
      </c>
      <c r="E86" s="31" t="s">
        <v>466</v>
      </c>
      <c r="F86" s="9" t="s">
        <v>8</v>
      </c>
      <c r="G86" s="9"/>
      <c r="H86" s="9" t="s">
        <v>325</v>
      </c>
      <c r="I86" s="9" t="s">
        <v>321</v>
      </c>
      <c r="K86" t="s">
        <v>408</v>
      </c>
      <c r="L86" t="s">
        <v>408</v>
      </c>
      <c r="N86">
        <v>0.84399999999999997</v>
      </c>
      <c r="O86">
        <v>0</v>
      </c>
      <c r="P86" t="s">
        <v>398</v>
      </c>
      <c r="Q86" t="s">
        <v>486</v>
      </c>
      <c r="R86" s="37" t="s">
        <v>1205</v>
      </c>
      <c r="T86">
        <v>187</v>
      </c>
      <c r="U86">
        <v>0</v>
      </c>
      <c r="Z86" t="s">
        <v>9</v>
      </c>
      <c r="AA86" t="s">
        <v>562</v>
      </c>
      <c r="AB86" t="s">
        <v>559</v>
      </c>
      <c r="AD86">
        <v>1400</v>
      </c>
      <c r="AF86" t="s">
        <v>748</v>
      </c>
      <c r="AG86" t="s">
        <v>748</v>
      </c>
      <c r="AH86" t="s">
        <v>332</v>
      </c>
      <c r="AI86" s="6">
        <v>38881</v>
      </c>
      <c r="AJ86" s="6">
        <v>40178</v>
      </c>
      <c r="AK86" t="s">
        <v>345</v>
      </c>
      <c r="AM86" t="s">
        <v>556</v>
      </c>
      <c r="AO86" t="s">
        <v>569</v>
      </c>
      <c r="BF86" t="s">
        <v>127</v>
      </c>
    </row>
    <row r="87" spans="1:58" x14ac:dyDescent="0.35">
      <c r="A87">
        <v>52</v>
      </c>
      <c r="B87">
        <v>86</v>
      </c>
      <c r="D87" t="s">
        <v>591</v>
      </c>
      <c r="E87" t="s">
        <v>467</v>
      </c>
      <c r="F87" s="9" t="s">
        <v>8</v>
      </c>
      <c r="G87" s="9"/>
      <c r="H87" s="9" t="s">
        <v>326</v>
      </c>
      <c r="I87" s="9" t="s">
        <v>321</v>
      </c>
      <c r="K87" t="s">
        <v>408</v>
      </c>
      <c r="L87" t="s">
        <v>408</v>
      </c>
      <c r="N87">
        <v>0.89500000000000002</v>
      </c>
      <c r="O87">
        <v>0</v>
      </c>
      <c r="P87" t="s">
        <v>398</v>
      </c>
      <c r="Q87" t="s">
        <v>486</v>
      </c>
      <c r="R87" s="37" t="s">
        <v>1205</v>
      </c>
      <c r="T87">
        <v>187</v>
      </c>
      <c r="U87">
        <v>0</v>
      </c>
      <c r="Z87" t="s">
        <v>9</v>
      </c>
      <c r="AA87" t="s">
        <v>562</v>
      </c>
      <c r="AB87" t="s">
        <v>559</v>
      </c>
      <c r="AD87">
        <v>1400</v>
      </c>
      <c r="AF87" t="s">
        <v>748</v>
      </c>
      <c r="AG87" t="s">
        <v>748</v>
      </c>
      <c r="AH87" t="s">
        <v>332</v>
      </c>
      <c r="AI87" s="6">
        <v>38881</v>
      </c>
      <c r="AJ87" s="6">
        <v>40178</v>
      </c>
      <c r="AK87" t="s">
        <v>345</v>
      </c>
      <c r="AM87" t="s">
        <v>556</v>
      </c>
      <c r="AO87" t="s">
        <v>569</v>
      </c>
      <c r="BF87" t="s">
        <v>127</v>
      </c>
    </row>
    <row r="88" spans="1:58" x14ac:dyDescent="0.35">
      <c r="A88">
        <v>52</v>
      </c>
      <c r="B88">
        <v>87</v>
      </c>
      <c r="D88" t="s">
        <v>591</v>
      </c>
      <c r="E88" t="s">
        <v>462</v>
      </c>
      <c r="F88" s="9" t="s">
        <v>8</v>
      </c>
      <c r="G88" s="9"/>
      <c r="H88" s="9" t="s">
        <v>327</v>
      </c>
      <c r="I88" s="9" t="s">
        <v>321</v>
      </c>
      <c r="K88" t="s">
        <v>408</v>
      </c>
      <c r="L88" t="s">
        <v>408</v>
      </c>
      <c r="N88">
        <v>0.58499999999999996</v>
      </c>
      <c r="O88">
        <v>0</v>
      </c>
      <c r="P88" t="s">
        <v>398</v>
      </c>
      <c r="Q88" t="s">
        <v>486</v>
      </c>
      <c r="R88" s="37" t="s">
        <v>1205</v>
      </c>
      <c r="T88">
        <v>187</v>
      </c>
      <c r="U88">
        <v>0</v>
      </c>
      <c r="Z88" t="s">
        <v>9</v>
      </c>
      <c r="AA88" t="s">
        <v>562</v>
      </c>
      <c r="AB88" t="s">
        <v>559</v>
      </c>
      <c r="AD88">
        <v>1400</v>
      </c>
      <c r="AF88" t="s">
        <v>748</v>
      </c>
      <c r="AG88" t="s">
        <v>748</v>
      </c>
      <c r="AH88" t="s">
        <v>332</v>
      </c>
      <c r="AI88" s="6">
        <v>38881</v>
      </c>
      <c r="AJ88" s="6">
        <v>40178</v>
      </c>
      <c r="AK88" t="s">
        <v>345</v>
      </c>
      <c r="AM88" t="s">
        <v>556</v>
      </c>
      <c r="AO88" t="s">
        <v>569</v>
      </c>
      <c r="BF88" t="s">
        <v>127</v>
      </c>
    </row>
    <row r="89" spans="1:58" x14ac:dyDescent="0.35">
      <c r="A89">
        <v>52</v>
      </c>
      <c r="B89">
        <v>88</v>
      </c>
      <c r="D89" t="s">
        <v>591</v>
      </c>
      <c r="E89" t="s">
        <v>468</v>
      </c>
      <c r="F89" s="9" t="s">
        <v>8</v>
      </c>
      <c r="G89" s="9"/>
      <c r="H89" s="9" t="s">
        <v>328</v>
      </c>
      <c r="I89" s="9" t="s">
        <v>321</v>
      </c>
      <c r="K89" t="s">
        <v>408</v>
      </c>
      <c r="L89" t="s">
        <v>408</v>
      </c>
      <c r="N89">
        <v>0.75600000000000001</v>
      </c>
      <c r="O89">
        <v>0</v>
      </c>
      <c r="P89" t="s">
        <v>398</v>
      </c>
      <c r="Q89" t="s">
        <v>486</v>
      </c>
      <c r="R89" s="37" t="s">
        <v>1205</v>
      </c>
      <c r="T89">
        <v>187</v>
      </c>
      <c r="U89">
        <v>0</v>
      </c>
      <c r="Z89" t="s">
        <v>9</v>
      </c>
      <c r="AA89" t="s">
        <v>562</v>
      </c>
      <c r="AB89" t="s">
        <v>559</v>
      </c>
      <c r="AD89">
        <v>1400</v>
      </c>
      <c r="AF89" t="s">
        <v>748</v>
      </c>
      <c r="AG89" t="s">
        <v>748</v>
      </c>
      <c r="AH89" t="s">
        <v>332</v>
      </c>
      <c r="AI89" s="6">
        <v>38881</v>
      </c>
      <c r="AJ89" s="6">
        <v>40178</v>
      </c>
      <c r="AK89" t="s">
        <v>345</v>
      </c>
      <c r="AM89" t="s">
        <v>556</v>
      </c>
      <c r="AO89" t="s">
        <v>569</v>
      </c>
      <c r="BF89" t="s">
        <v>127</v>
      </c>
    </row>
    <row r="90" spans="1:58" x14ac:dyDescent="0.35">
      <c r="A90">
        <v>52</v>
      </c>
      <c r="B90">
        <v>89</v>
      </c>
      <c r="D90" t="s">
        <v>591</v>
      </c>
      <c r="E90" s="31" t="s">
        <v>466</v>
      </c>
      <c r="F90" s="9" t="s">
        <v>8</v>
      </c>
      <c r="G90" s="9"/>
      <c r="H90" s="9" t="s">
        <v>325</v>
      </c>
      <c r="I90" s="9" t="s">
        <v>321</v>
      </c>
      <c r="K90" t="s">
        <v>408</v>
      </c>
      <c r="L90" t="s">
        <v>408</v>
      </c>
      <c r="N90">
        <v>0.183</v>
      </c>
      <c r="O90">
        <v>0</v>
      </c>
      <c r="P90" t="s">
        <v>398</v>
      </c>
      <c r="Q90" t="s">
        <v>486</v>
      </c>
      <c r="R90" s="37" t="s">
        <v>1205</v>
      </c>
      <c r="T90">
        <v>187</v>
      </c>
      <c r="U90">
        <v>0</v>
      </c>
      <c r="Z90" t="s">
        <v>9</v>
      </c>
      <c r="AA90" t="s">
        <v>562</v>
      </c>
      <c r="AB90" t="s">
        <v>559</v>
      </c>
      <c r="AD90">
        <v>1400</v>
      </c>
      <c r="AF90" t="s">
        <v>748</v>
      </c>
      <c r="AG90" t="s">
        <v>748</v>
      </c>
      <c r="AH90" t="s">
        <v>330</v>
      </c>
      <c r="AI90" s="6">
        <v>38881</v>
      </c>
      <c r="AJ90" s="6">
        <v>40178</v>
      </c>
      <c r="AK90" t="s">
        <v>67</v>
      </c>
      <c r="AM90" t="s">
        <v>556</v>
      </c>
      <c r="AO90" t="s">
        <v>569</v>
      </c>
      <c r="BF90" t="s">
        <v>127</v>
      </c>
    </row>
    <row r="91" spans="1:58" x14ac:dyDescent="0.35">
      <c r="A91">
        <v>52</v>
      </c>
      <c r="B91">
        <v>90</v>
      </c>
      <c r="D91" t="s">
        <v>591</v>
      </c>
      <c r="E91" t="s">
        <v>467</v>
      </c>
      <c r="F91" s="9" t="s">
        <v>8</v>
      </c>
      <c r="G91" s="9"/>
      <c r="H91" s="9" t="s">
        <v>326</v>
      </c>
      <c r="I91" s="9" t="s">
        <v>321</v>
      </c>
      <c r="K91" t="s">
        <v>408</v>
      </c>
      <c r="L91" t="s">
        <v>408</v>
      </c>
      <c r="N91">
        <v>0.54500000000000004</v>
      </c>
      <c r="O91">
        <v>0</v>
      </c>
      <c r="P91" t="s">
        <v>398</v>
      </c>
      <c r="Q91" t="s">
        <v>486</v>
      </c>
      <c r="R91" s="37" t="s">
        <v>1205</v>
      </c>
      <c r="T91">
        <v>187</v>
      </c>
      <c r="U91">
        <v>0</v>
      </c>
      <c r="Z91" t="s">
        <v>9</v>
      </c>
      <c r="AA91" t="s">
        <v>562</v>
      </c>
      <c r="AB91" t="s">
        <v>559</v>
      </c>
      <c r="AD91">
        <v>1400</v>
      </c>
      <c r="AF91" t="s">
        <v>748</v>
      </c>
      <c r="AG91" t="s">
        <v>748</v>
      </c>
      <c r="AH91" t="s">
        <v>330</v>
      </c>
      <c r="AI91" s="6">
        <v>38881</v>
      </c>
      <c r="AJ91" s="6">
        <v>40178</v>
      </c>
      <c r="AK91" t="s">
        <v>67</v>
      </c>
      <c r="AM91" t="s">
        <v>556</v>
      </c>
      <c r="AO91" t="s">
        <v>569</v>
      </c>
      <c r="BF91" t="s">
        <v>127</v>
      </c>
    </row>
    <row r="92" spans="1:58" x14ac:dyDescent="0.35">
      <c r="A92">
        <v>52</v>
      </c>
      <c r="B92">
        <v>91</v>
      </c>
      <c r="D92" t="s">
        <v>591</v>
      </c>
      <c r="E92" t="s">
        <v>462</v>
      </c>
      <c r="F92" s="9" t="s">
        <v>8</v>
      </c>
      <c r="G92" s="9"/>
      <c r="H92" s="9" t="s">
        <v>327</v>
      </c>
      <c r="I92" s="9" t="s">
        <v>321</v>
      </c>
      <c r="K92" t="s">
        <v>408</v>
      </c>
      <c r="L92" t="s">
        <v>408</v>
      </c>
      <c r="N92">
        <v>0.879</v>
      </c>
      <c r="O92">
        <v>0</v>
      </c>
      <c r="P92" t="s">
        <v>398</v>
      </c>
      <c r="Q92" t="s">
        <v>486</v>
      </c>
      <c r="R92" s="37" t="s">
        <v>1205</v>
      </c>
      <c r="T92">
        <v>187</v>
      </c>
      <c r="U92">
        <v>0</v>
      </c>
      <c r="Z92" t="s">
        <v>9</v>
      </c>
      <c r="AA92" t="s">
        <v>562</v>
      </c>
      <c r="AB92" t="s">
        <v>559</v>
      </c>
      <c r="AD92">
        <v>1400</v>
      </c>
      <c r="AF92" t="s">
        <v>748</v>
      </c>
      <c r="AG92" t="s">
        <v>748</v>
      </c>
      <c r="AH92" t="s">
        <v>330</v>
      </c>
      <c r="AI92" s="6">
        <v>38881</v>
      </c>
      <c r="AJ92" s="6">
        <v>40178</v>
      </c>
      <c r="AK92" t="s">
        <v>67</v>
      </c>
      <c r="AM92" t="s">
        <v>556</v>
      </c>
      <c r="AO92" t="s">
        <v>569</v>
      </c>
      <c r="BF92" t="s">
        <v>127</v>
      </c>
    </row>
    <row r="93" spans="1:58" x14ac:dyDescent="0.35">
      <c r="A93">
        <v>52</v>
      </c>
      <c r="B93">
        <v>92</v>
      </c>
      <c r="D93" t="s">
        <v>591</v>
      </c>
      <c r="E93" t="s">
        <v>468</v>
      </c>
      <c r="F93" s="9" t="s">
        <v>8</v>
      </c>
      <c r="G93" s="9"/>
      <c r="H93" s="9" t="s">
        <v>328</v>
      </c>
      <c r="I93" s="9" t="s">
        <v>321</v>
      </c>
      <c r="K93" t="s">
        <v>408</v>
      </c>
      <c r="L93" t="s">
        <v>408</v>
      </c>
      <c r="N93">
        <v>0.93799999999999994</v>
      </c>
      <c r="O93">
        <v>0</v>
      </c>
      <c r="P93" t="s">
        <v>398</v>
      </c>
      <c r="Q93" t="s">
        <v>486</v>
      </c>
      <c r="R93" s="37" t="s">
        <v>1205</v>
      </c>
      <c r="T93">
        <v>187</v>
      </c>
      <c r="U93">
        <v>0</v>
      </c>
      <c r="Z93" t="s">
        <v>9</v>
      </c>
      <c r="AA93" t="s">
        <v>562</v>
      </c>
      <c r="AB93" t="s">
        <v>559</v>
      </c>
      <c r="AD93">
        <v>1400</v>
      </c>
      <c r="AF93" t="s">
        <v>748</v>
      </c>
      <c r="AG93" t="s">
        <v>748</v>
      </c>
      <c r="AH93" t="s">
        <v>330</v>
      </c>
      <c r="AI93" s="6">
        <v>38881</v>
      </c>
      <c r="AJ93" s="6">
        <v>40178</v>
      </c>
      <c r="AK93" t="s">
        <v>67</v>
      </c>
      <c r="AM93" t="s">
        <v>556</v>
      </c>
      <c r="AO93" t="s">
        <v>569</v>
      </c>
      <c r="BF93" t="s">
        <v>127</v>
      </c>
    </row>
    <row r="94" spans="1:58" x14ac:dyDescent="0.35">
      <c r="A94">
        <v>52</v>
      </c>
      <c r="B94">
        <v>93</v>
      </c>
      <c r="D94" t="s">
        <v>591</v>
      </c>
      <c r="E94" s="31" t="s">
        <v>466</v>
      </c>
      <c r="F94" s="9" t="s">
        <v>8</v>
      </c>
      <c r="G94" s="9"/>
      <c r="H94" s="9" t="s">
        <v>325</v>
      </c>
      <c r="I94" s="9" t="s">
        <v>321</v>
      </c>
      <c r="K94" t="s">
        <v>408</v>
      </c>
      <c r="L94" t="s">
        <v>408</v>
      </c>
      <c r="N94">
        <v>0.26700000000000002</v>
      </c>
      <c r="O94">
        <v>0</v>
      </c>
      <c r="P94" t="s">
        <v>398</v>
      </c>
      <c r="Q94" t="s">
        <v>486</v>
      </c>
      <c r="R94" s="37" t="s">
        <v>1205</v>
      </c>
      <c r="T94">
        <v>187</v>
      </c>
      <c r="U94">
        <v>0</v>
      </c>
      <c r="Z94" t="s">
        <v>9</v>
      </c>
      <c r="AA94" t="s">
        <v>562</v>
      </c>
      <c r="AB94" t="s">
        <v>559</v>
      </c>
      <c r="AD94">
        <v>1400</v>
      </c>
      <c r="AF94" t="s">
        <v>748</v>
      </c>
      <c r="AG94" t="s">
        <v>748</v>
      </c>
      <c r="AH94" t="s">
        <v>331</v>
      </c>
      <c r="AI94" s="6">
        <v>38881</v>
      </c>
      <c r="AJ94" s="6">
        <v>40178</v>
      </c>
      <c r="AK94" t="s">
        <v>67</v>
      </c>
      <c r="AM94" t="s">
        <v>556</v>
      </c>
      <c r="AO94" t="s">
        <v>569</v>
      </c>
      <c r="BF94" t="s">
        <v>127</v>
      </c>
    </row>
    <row r="95" spans="1:58" x14ac:dyDescent="0.35">
      <c r="A95">
        <v>52</v>
      </c>
      <c r="B95">
        <v>94</v>
      </c>
      <c r="D95" t="s">
        <v>591</v>
      </c>
      <c r="E95" t="s">
        <v>467</v>
      </c>
      <c r="F95" s="9" t="s">
        <v>8</v>
      </c>
      <c r="G95" s="9"/>
      <c r="H95" s="9" t="s">
        <v>326</v>
      </c>
      <c r="I95" s="9" t="s">
        <v>321</v>
      </c>
      <c r="K95" t="s">
        <v>408</v>
      </c>
      <c r="L95" t="s">
        <v>408</v>
      </c>
      <c r="N95">
        <v>0.96</v>
      </c>
      <c r="O95">
        <v>0</v>
      </c>
      <c r="P95" t="s">
        <v>398</v>
      </c>
      <c r="Q95" t="s">
        <v>486</v>
      </c>
      <c r="R95" s="37" t="s">
        <v>1205</v>
      </c>
      <c r="T95">
        <v>187</v>
      </c>
      <c r="U95">
        <v>0</v>
      </c>
      <c r="Z95" t="s">
        <v>9</v>
      </c>
      <c r="AA95" t="s">
        <v>562</v>
      </c>
      <c r="AB95" t="s">
        <v>559</v>
      </c>
      <c r="AD95">
        <v>1400</v>
      </c>
      <c r="AF95" t="s">
        <v>748</v>
      </c>
      <c r="AG95" t="s">
        <v>748</v>
      </c>
      <c r="AH95" t="s">
        <v>331</v>
      </c>
      <c r="AI95" s="6">
        <v>38881</v>
      </c>
      <c r="AJ95" s="6">
        <v>40178</v>
      </c>
      <c r="AK95" t="s">
        <v>67</v>
      </c>
      <c r="AM95" t="s">
        <v>556</v>
      </c>
      <c r="AO95" t="s">
        <v>569</v>
      </c>
      <c r="BF95" t="s">
        <v>127</v>
      </c>
    </row>
    <row r="96" spans="1:58" x14ac:dyDescent="0.35">
      <c r="A96">
        <v>52</v>
      </c>
      <c r="B96">
        <v>95</v>
      </c>
      <c r="D96" t="s">
        <v>591</v>
      </c>
      <c r="E96" t="s">
        <v>462</v>
      </c>
      <c r="F96" s="9" t="s">
        <v>8</v>
      </c>
      <c r="G96" s="9"/>
      <c r="H96" s="9" t="s">
        <v>327</v>
      </c>
      <c r="I96" s="9" t="s">
        <v>321</v>
      </c>
      <c r="K96" t="s">
        <v>408</v>
      </c>
      <c r="L96" t="s">
        <v>408</v>
      </c>
      <c r="N96">
        <v>0.34300000000000003</v>
      </c>
      <c r="O96">
        <v>0</v>
      </c>
      <c r="P96" t="s">
        <v>398</v>
      </c>
      <c r="Q96" t="s">
        <v>486</v>
      </c>
      <c r="R96" s="37" t="s">
        <v>1205</v>
      </c>
      <c r="T96">
        <v>187</v>
      </c>
      <c r="U96">
        <v>0</v>
      </c>
      <c r="Z96" t="s">
        <v>9</v>
      </c>
      <c r="AA96" t="s">
        <v>562</v>
      </c>
      <c r="AB96" t="s">
        <v>559</v>
      </c>
      <c r="AD96">
        <v>1400</v>
      </c>
      <c r="AF96" t="s">
        <v>748</v>
      </c>
      <c r="AG96" t="s">
        <v>748</v>
      </c>
      <c r="AH96" t="s">
        <v>331</v>
      </c>
      <c r="AI96" s="6">
        <v>38881</v>
      </c>
      <c r="AJ96" s="6">
        <v>40178</v>
      </c>
      <c r="AK96" t="s">
        <v>67</v>
      </c>
      <c r="AM96" t="s">
        <v>556</v>
      </c>
      <c r="AO96" t="s">
        <v>569</v>
      </c>
      <c r="BF96" t="s">
        <v>127</v>
      </c>
    </row>
    <row r="97" spans="1:58" x14ac:dyDescent="0.35">
      <c r="A97">
        <v>52</v>
      </c>
      <c r="B97">
        <v>96</v>
      </c>
      <c r="D97" t="s">
        <v>591</v>
      </c>
      <c r="E97" t="s">
        <v>468</v>
      </c>
      <c r="F97" s="9" t="s">
        <v>8</v>
      </c>
      <c r="G97" s="9"/>
      <c r="H97" s="9" t="s">
        <v>328</v>
      </c>
      <c r="I97" s="9" t="s">
        <v>321</v>
      </c>
      <c r="K97" t="s">
        <v>408</v>
      </c>
      <c r="L97" t="s">
        <v>408</v>
      </c>
      <c r="N97">
        <v>0.54549999999999998</v>
      </c>
      <c r="O97">
        <v>0</v>
      </c>
      <c r="P97" t="s">
        <v>398</v>
      </c>
      <c r="Q97" t="s">
        <v>486</v>
      </c>
      <c r="R97" s="37" t="s">
        <v>1205</v>
      </c>
      <c r="T97">
        <v>187</v>
      </c>
      <c r="U97">
        <v>0</v>
      </c>
      <c r="Z97" t="s">
        <v>9</v>
      </c>
      <c r="AA97" t="s">
        <v>562</v>
      </c>
      <c r="AB97" t="s">
        <v>559</v>
      </c>
      <c r="AD97">
        <v>1400</v>
      </c>
      <c r="AF97" t="s">
        <v>748</v>
      </c>
      <c r="AG97" t="s">
        <v>748</v>
      </c>
      <c r="AH97" t="s">
        <v>331</v>
      </c>
      <c r="AI97" s="6">
        <v>38881</v>
      </c>
      <c r="AJ97" s="6">
        <v>40178</v>
      </c>
      <c r="AK97" t="s">
        <v>67</v>
      </c>
      <c r="AM97" t="s">
        <v>556</v>
      </c>
      <c r="AO97" t="s">
        <v>569</v>
      </c>
      <c r="BF97" t="s">
        <v>127</v>
      </c>
    </row>
    <row r="98" spans="1:58" x14ac:dyDescent="0.35">
      <c r="A98">
        <v>52</v>
      </c>
      <c r="B98">
        <v>97</v>
      </c>
      <c r="D98" t="s">
        <v>591</v>
      </c>
      <c r="E98" s="31" t="s">
        <v>466</v>
      </c>
      <c r="F98" s="9" t="s">
        <v>8</v>
      </c>
      <c r="G98" s="9"/>
      <c r="H98" s="9" t="s">
        <v>325</v>
      </c>
      <c r="I98" s="9" t="s">
        <v>321</v>
      </c>
      <c r="K98" t="s">
        <v>408</v>
      </c>
      <c r="L98" t="s">
        <v>408</v>
      </c>
      <c r="N98">
        <v>6.8000000000000005E-2</v>
      </c>
      <c r="O98">
        <v>0</v>
      </c>
      <c r="P98" t="s">
        <v>398</v>
      </c>
      <c r="Q98" t="s">
        <v>486</v>
      </c>
      <c r="R98" s="37" t="s">
        <v>1205</v>
      </c>
      <c r="T98">
        <v>187</v>
      </c>
      <c r="U98">
        <v>0</v>
      </c>
      <c r="Z98" t="s">
        <v>9</v>
      </c>
      <c r="AA98" t="s">
        <v>562</v>
      </c>
      <c r="AB98" t="s">
        <v>559</v>
      </c>
      <c r="AD98">
        <v>1400</v>
      </c>
      <c r="AF98" t="s">
        <v>748</v>
      </c>
      <c r="AG98" t="s">
        <v>748</v>
      </c>
      <c r="AH98" t="s">
        <v>332</v>
      </c>
      <c r="AI98" s="6">
        <v>38881</v>
      </c>
      <c r="AJ98" s="6">
        <v>40178</v>
      </c>
      <c r="AK98" t="s">
        <v>67</v>
      </c>
      <c r="AM98" t="s">
        <v>556</v>
      </c>
      <c r="AO98" t="s">
        <v>569</v>
      </c>
      <c r="BF98" t="s">
        <v>127</v>
      </c>
    </row>
    <row r="99" spans="1:58" x14ac:dyDescent="0.35">
      <c r="A99">
        <v>52</v>
      </c>
      <c r="B99">
        <v>98</v>
      </c>
      <c r="D99" t="s">
        <v>591</v>
      </c>
      <c r="E99" t="s">
        <v>467</v>
      </c>
      <c r="F99" s="9" t="s">
        <v>8</v>
      </c>
      <c r="G99" s="9"/>
      <c r="H99" s="9" t="s">
        <v>326</v>
      </c>
      <c r="I99" s="9" t="s">
        <v>321</v>
      </c>
      <c r="K99" t="s">
        <v>408</v>
      </c>
      <c r="L99" t="s">
        <v>408</v>
      </c>
      <c r="N99">
        <v>0.89500000000000002</v>
      </c>
      <c r="O99">
        <v>0</v>
      </c>
      <c r="P99" t="s">
        <v>398</v>
      </c>
      <c r="Q99" t="s">
        <v>486</v>
      </c>
      <c r="R99" s="37" t="s">
        <v>1205</v>
      </c>
      <c r="T99">
        <v>187</v>
      </c>
      <c r="U99">
        <v>0</v>
      </c>
      <c r="Z99" t="s">
        <v>9</v>
      </c>
      <c r="AA99" t="s">
        <v>562</v>
      </c>
      <c r="AB99" t="s">
        <v>559</v>
      </c>
      <c r="AD99">
        <v>1400</v>
      </c>
      <c r="AF99" t="s">
        <v>748</v>
      </c>
      <c r="AG99" t="s">
        <v>748</v>
      </c>
      <c r="AH99" t="s">
        <v>332</v>
      </c>
      <c r="AI99" s="6">
        <v>38881</v>
      </c>
      <c r="AJ99" s="6">
        <v>40178</v>
      </c>
      <c r="AK99" t="s">
        <v>67</v>
      </c>
      <c r="AM99" t="s">
        <v>556</v>
      </c>
      <c r="AO99" t="s">
        <v>569</v>
      </c>
      <c r="BF99" t="s">
        <v>127</v>
      </c>
    </row>
    <row r="100" spans="1:58" x14ac:dyDescent="0.35">
      <c r="A100">
        <v>52</v>
      </c>
      <c r="B100">
        <v>99</v>
      </c>
      <c r="D100" t="s">
        <v>591</v>
      </c>
      <c r="E100" t="s">
        <v>462</v>
      </c>
      <c r="F100" s="9" t="s">
        <v>8</v>
      </c>
      <c r="G100" s="9"/>
      <c r="H100" s="9" t="s">
        <v>327</v>
      </c>
      <c r="I100" s="9" t="s">
        <v>321</v>
      </c>
      <c r="K100" t="s">
        <v>408</v>
      </c>
      <c r="L100" t="s">
        <v>408</v>
      </c>
      <c r="N100">
        <v>0.44800000000000001</v>
      </c>
      <c r="O100">
        <v>0</v>
      </c>
      <c r="P100" t="s">
        <v>398</v>
      </c>
      <c r="Q100" t="s">
        <v>486</v>
      </c>
      <c r="R100" s="37" t="s">
        <v>1205</v>
      </c>
      <c r="T100">
        <v>187</v>
      </c>
      <c r="U100">
        <v>0</v>
      </c>
      <c r="Z100" t="s">
        <v>9</v>
      </c>
      <c r="AA100" t="s">
        <v>562</v>
      </c>
      <c r="AB100" t="s">
        <v>559</v>
      </c>
      <c r="AD100">
        <v>1400</v>
      </c>
      <c r="AF100" t="s">
        <v>748</v>
      </c>
      <c r="AG100" t="s">
        <v>748</v>
      </c>
      <c r="AH100" t="s">
        <v>332</v>
      </c>
      <c r="AI100" s="6">
        <v>38881</v>
      </c>
      <c r="AJ100" s="6">
        <v>40178</v>
      </c>
      <c r="AK100" t="s">
        <v>67</v>
      </c>
      <c r="AM100" t="s">
        <v>556</v>
      </c>
      <c r="AO100" t="s">
        <v>569</v>
      </c>
      <c r="BF100" t="s">
        <v>127</v>
      </c>
    </row>
    <row r="101" spans="1:58" x14ac:dyDescent="0.35">
      <c r="A101">
        <v>52</v>
      </c>
      <c r="B101">
        <v>100</v>
      </c>
      <c r="D101" t="s">
        <v>591</v>
      </c>
      <c r="E101" t="s">
        <v>468</v>
      </c>
      <c r="F101" s="9" t="s">
        <v>8</v>
      </c>
      <c r="G101" s="9"/>
      <c r="H101" s="9" t="s">
        <v>328</v>
      </c>
      <c r="I101" s="9" t="s">
        <v>321</v>
      </c>
      <c r="K101" t="s">
        <v>408</v>
      </c>
      <c r="L101" t="s">
        <v>408</v>
      </c>
      <c r="N101">
        <v>0.65</v>
      </c>
      <c r="O101">
        <v>0</v>
      </c>
      <c r="P101" t="s">
        <v>398</v>
      </c>
      <c r="Q101" t="s">
        <v>486</v>
      </c>
      <c r="R101" s="37" t="s">
        <v>1205</v>
      </c>
      <c r="T101">
        <v>187</v>
      </c>
      <c r="U101">
        <v>0</v>
      </c>
      <c r="Z101" t="s">
        <v>9</v>
      </c>
      <c r="AA101" t="s">
        <v>562</v>
      </c>
      <c r="AB101" t="s">
        <v>559</v>
      </c>
      <c r="AD101">
        <v>1400</v>
      </c>
      <c r="AF101" t="s">
        <v>748</v>
      </c>
      <c r="AG101" t="s">
        <v>748</v>
      </c>
      <c r="AH101" t="s">
        <v>332</v>
      </c>
      <c r="AI101" s="6">
        <v>38881</v>
      </c>
      <c r="AJ101" s="6">
        <v>40178</v>
      </c>
      <c r="AK101" t="s">
        <v>67</v>
      </c>
      <c r="AM101" t="s">
        <v>556</v>
      </c>
      <c r="AO101" t="s">
        <v>569</v>
      </c>
      <c r="BF101" t="s">
        <v>127</v>
      </c>
    </row>
  </sheetData>
  <pageMargins left="0.7" right="0.7" top="0.78740157499999996" bottom="0.78740157499999996"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F7D3C-6F2B-412C-957E-70E14B62A557}">
  <sheetPr>
    <tabColor rgb="FFFFC000"/>
  </sheetPr>
  <dimension ref="A1:BG15"/>
  <sheetViews>
    <sheetView topLeftCell="E1" zoomScale="71" zoomScaleNormal="71" workbookViewId="0">
      <selection activeCell="AA2" sqref="AA2"/>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53</v>
      </c>
      <c r="B2">
        <v>1</v>
      </c>
      <c r="C2">
        <v>23.69</v>
      </c>
      <c r="D2" t="s">
        <v>579</v>
      </c>
      <c r="E2" t="s">
        <v>8</v>
      </c>
      <c r="F2" t="s">
        <v>8</v>
      </c>
      <c r="H2" t="s">
        <v>333</v>
      </c>
      <c r="I2" t="s">
        <v>334</v>
      </c>
      <c r="K2" t="s">
        <v>408</v>
      </c>
      <c r="L2" t="s">
        <v>409</v>
      </c>
      <c r="N2">
        <v>0</v>
      </c>
      <c r="O2">
        <v>0</v>
      </c>
      <c r="P2" t="s">
        <v>398</v>
      </c>
      <c r="Q2" t="s">
        <v>486</v>
      </c>
      <c r="R2" t="s">
        <v>1205</v>
      </c>
      <c r="T2" s="24">
        <f>IF(BF2="daily",NETWORKDAYS(AI2,AJ2),IF(BF2="weekly",ROUNDDOWN((AJ2-AI2)/7,0),IF(BF2="monthly",-((YEAR(AI2)-YEAR(AJ2))*12+MONTH(AI2)-MONTH(AJ2)),IF(BF2="quarterly",(-((YEAR(AI2)-YEAR(AJ2))*12+MONTH(AI2)-MONTH(AJ2)))/3,"error"))))</f>
        <v>54</v>
      </c>
      <c r="U2" s="9">
        <v>1</v>
      </c>
      <c r="Y2" t="s">
        <v>779</v>
      </c>
      <c r="Z2" t="s">
        <v>9</v>
      </c>
      <c r="AA2" t="s">
        <v>822</v>
      </c>
      <c r="AB2" t="s">
        <v>830</v>
      </c>
      <c r="AD2">
        <v>401</v>
      </c>
      <c r="AF2" t="s">
        <v>561</v>
      </c>
      <c r="AH2" t="s">
        <v>642</v>
      </c>
      <c r="AI2" s="6">
        <v>37987</v>
      </c>
      <c r="AJ2" s="6">
        <v>38366</v>
      </c>
      <c r="AK2" t="s">
        <v>345</v>
      </c>
      <c r="AM2" t="s">
        <v>556</v>
      </c>
      <c r="AO2" t="s">
        <v>576</v>
      </c>
      <c r="AQ2">
        <v>2</v>
      </c>
      <c r="AR2">
        <v>1</v>
      </c>
      <c r="AX2">
        <v>1</v>
      </c>
      <c r="BF2" t="s">
        <v>127</v>
      </c>
      <c r="BG2" t="s">
        <v>1352</v>
      </c>
    </row>
    <row r="3" spans="1:59" x14ac:dyDescent="0.35">
      <c r="A3">
        <v>53</v>
      </c>
      <c r="B3">
        <v>2</v>
      </c>
      <c r="C3">
        <v>3.07</v>
      </c>
      <c r="D3" t="s">
        <v>579</v>
      </c>
      <c r="E3" t="s">
        <v>8</v>
      </c>
      <c r="F3" t="s">
        <v>8</v>
      </c>
      <c r="H3" t="s">
        <v>334</v>
      </c>
      <c r="I3" t="s">
        <v>333</v>
      </c>
      <c r="K3" t="s">
        <v>409</v>
      </c>
      <c r="L3" t="s">
        <v>408</v>
      </c>
      <c r="N3">
        <v>0.2157</v>
      </c>
      <c r="O3">
        <v>0</v>
      </c>
      <c r="P3" t="s">
        <v>398</v>
      </c>
      <c r="Q3" t="s">
        <v>486</v>
      </c>
      <c r="R3" t="s">
        <v>1205</v>
      </c>
      <c r="T3" s="24">
        <f t="shared" ref="T3:T15" si="0">IF(BF3="daily",NETWORKDAYS(AI3,AJ3),IF(BF3="weekly",ROUNDDOWN((AJ3-AI3)/7,0),IF(BF3="monthly",-((YEAR(AI3)-YEAR(AJ3))*12+MONTH(AI3)-MONTH(AJ3)),IF(BF3="quarterly",(-((YEAR(AI3)-YEAR(AJ3))*12+MONTH(AI3)-MONTH(AJ3)))/3,"error"))))</f>
        <v>54</v>
      </c>
      <c r="U3" s="9">
        <v>1</v>
      </c>
      <c r="Y3" t="s">
        <v>779</v>
      </c>
      <c r="Z3" t="s">
        <v>9</v>
      </c>
      <c r="AA3" t="s">
        <v>822</v>
      </c>
      <c r="AB3" t="s">
        <v>830</v>
      </c>
      <c r="AD3">
        <v>401</v>
      </c>
      <c r="AG3" t="s">
        <v>561</v>
      </c>
      <c r="AH3" t="s">
        <v>642</v>
      </c>
      <c r="AI3" s="6">
        <v>37987</v>
      </c>
      <c r="AJ3" s="6">
        <v>38366</v>
      </c>
      <c r="AK3" t="s">
        <v>345</v>
      </c>
      <c r="AM3" t="s">
        <v>556</v>
      </c>
      <c r="AO3" t="s">
        <v>576</v>
      </c>
      <c r="AQ3">
        <v>2</v>
      </c>
      <c r="AR3">
        <v>1</v>
      </c>
      <c r="AX3">
        <v>1</v>
      </c>
      <c r="BF3" t="s">
        <v>127</v>
      </c>
      <c r="BG3" t="s">
        <v>1352</v>
      </c>
    </row>
    <row r="4" spans="1:59" x14ac:dyDescent="0.35">
      <c r="A4">
        <v>53</v>
      </c>
      <c r="B4">
        <v>3</v>
      </c>
      <c r="C4">
        <v>67.39</v>
      </c>
      <c r="D4" t="s">
        <v>579</v>
      </c>
      <c r="E4" t="s">
        <v>8</v>
      </c>
      <c r="F4" t="s">
        <v>8</v>
      </c>
      <c r="H4" t="s">
        <v>333</v>
      </c>
      <c r="I4" t="s">
        <v>334</v>
      </c>
      <c r="K4" t="s">
        <v>408</v>
      </c>
      <c r="L4" t="s">
        <v>409</v>
      </c>
      <c r="N4">
        <v>0</v>
      </c>
      <c r="O4">
        <v>0</v>
      </c>
      <c r="P4" t="s">
        <v>398</v>
      </c>
      <c r="Q4" t="s">
        <v>486</v>
      </c>
      <c r="R4" t="s">
        <v>1205</v>
      </c>
      <c r="T4" s="24">
        <f t="shared" si="0"/>
        <v>99</v>
      </c>
      <c r="U4" s="9">
        <v>1</v>
      </c>
      <c r="Y4" t="s">
        <v>779</v>
      </c>
      <c r="Z4" t="s">
        <v>9</v>
      </c>
      <c r="AA4" t="s">
        <v>822</v>
      </c>
      <c r="AB4" t="s">
        <v>830</v>
      </c>
      <c r="AD4">
        <v>401</v>
      </c>
      <c r="AF4" t="s">
        <v>561</v>
      </c>
      <c r="AH4" t="s">
        <v>642</v>
      </c>
      <c r="AI4" s="6">
        <v>38367</v>
      </c>
      <c r="AJ4" s="6">
        <v>39066</v>
      </c>
      <c r="AK4" t="s">
        <v>345</v>
      </c>
      <c r="AM4" t="s">
        <v>556</v>
      </c>
      <c r="AO4" t="s">
        <v>576</v>
      </c>
      <c r="AQ4">
        <v>2</v>
      </c>
      <c r="AR4">
        <v>1</v>
      </c>
      <c r="AX4">
        <v>1</v>
      </c>
      <c r="BF4" t="s">
        <v>127</v>
      </c>
      <c r="BG4" t="s">
        <v>1352</v>
      </c>
    </row>
    <row r="5" spans="1:59" x14ac:dyDescent="0.35">
      <c r="A5">
        <v>53</v>
      </c>
      <c r="B5">
        <v>4</v>
      </c>
      <c r="C5">
        <v>7.84</v>
      </c>
      <c r="D5" t="s">
        <v>579</v>
      </c>
      <c r="E5" t="s">
        <v>8</v>
      </c>
      <c r="F5" t="s">
        <v>8</v>
      </c>
      <c r="H5" t="s">
        <v>334</v>
      </c>
      <c r="I5" t="s">
        <v>333</v>
      </c>
      <c r="K5" t="s">
        <v>409</v>
      </c>
      <c r="L5" t="s">
        <v>408</v>
      </c>
      <c r="N5">
        <v>1.9900000000000001E-2</v>
      </c>
      <c r="O5">
        <v>0</v>
      </c>
      <c r="P5" t="s">
        <v>398</v>
      </c>
      <c r="Q5" t="s">
        <v>486</v>
      </c>
      <c r="R5" t="s">
        <v>1205</v>
      </c>
      <c r="T5" s="24">
        <f t="shared" si="0"/>
        <v>99</v>
      </c>
      <c r="U5" s="9">
        <v>1</v>
      </c>
      <c r="Y5" t="s">
        <v>779</v>
      </c>
      <c r="Z5" t="s">
        <v>9</v>
      </c>
      <c r="AA5" t="s">
        <v>822</v>
      </c>
      <c r="AB5" t="s">
        <v>830</v>
      </c>
      <c r="AD5">
        <v>401</v>
      </c>
      <c r="AG5" t="s">
        <v>561</v>
      </c>
      <c r="AH5" t="s">
        <v>642</v>
      </c>
      <c r="AI5" s="6">
        <v>38367</v>
      </c>
      <c r="AJ5" s="6">
        <v>39066</v>
      </c>
      <c r="AK5" t="s">
        <v>345</v>
      </c>
      <c r="AM5" t="s">
        <v>556</v>
      </c>
      <c r="AO5" t="s">
        <v>576</v>
      </c>
      <c r="AQ5">
        <v>2</v>
      </c>
      <c r="AR5">
        <v>1</v>
      </c>
      <c r="AX5">
        <v>1</v>
      </c>
      <c r="BF5" t="s">
        <v>127</v>
      </c>
      <c r="BG5" t="s">
        <v>1352</v>
      </c>
    </row>
    <row r="6" spans="1:59" x14ac:dyDescent="0.35">
      <c r="A6">
        <v>53</v>
      </c>
      <c r="B6">
        <v>5</v>
      </c>
      <c r="C6">
        <v>71.64</v>
      </c>
      <c r="D6" t="s">
        <v>579</v>
      </c>
      <c r="E6" t="s">
        <v>8</v>
      </c>
      <c r="F6" t="s">
        <v>8</v>
      </c>
      <c r="H6" t="s">
        <v>333</v>
      </c>
      <c r="I6" t="s">
        <v>334</v>
      </c>
      <c r="K6" t="s">
        <v>408</v>
      </c>
      <c r="L6" t="s">
        <v>409</v>
      </c>
      <c r="N6">
        <v>0</v>
      </c>
      <c r="O6">
        <v>0</v>
      </c>
      <c r="P6" t="s">
        <v>398</v>
      </c>
      <c r="Q6" t="s">
        <v>486</v>
      </c>
      <c r="R6" t="s">
        <v>1205</v>
      </c>
      <c r="T6" s="24">
        <f t="shared" si="0"/>
        <v>94</v>
      </c>
      <c r="U6" s="9">
        <v>1</v>
      </c>
      <c r="Y6" t="s">
        <v>779</v>
      </c>
      <c r="Z6" t="s">
        <v>9</v>
      </c>
      <c r="AA6" t="s">
        <v>822</v>
      </c>
      <c r="AB6" t="s">
        <v>830</v>
      </c>
      <c r="AD6">
        <v>401</v>
      </c>
      <c r="AF6" t="s">
        <v>561</v>
      </c>
      <c r="AH6" t="s">
        <v>642</v>
      </c>
      <c r="AI6" s="6">
        <v>39067</v>
      </c>
      <c r="AJ6" s="6">
        <v>39731</v>
      </c>
      <c r="AK6" t="s">
        <v>345</v>
      </c>
      <c r="AM6" t="s">
        <v>556</v>
      </c>
      <c r="AO6" t="s">
        <v>576</v>
      </c>
      <c r="AQ6">
        <v>2</v>
      </c>
      <c r="AR6">
        <v>1</v>
      </c>
      <c r="AX6">
        <v>1</v>
      </c>
      <c r="BF6" t="s">
        <v>127</v>
      </c>
      <c r="BG6" t="s">
        <v>1352</v>
      </c>
    </row>
    <row r="7" spans="1:59" x14ac:dyDescent="0.35">
      <c r="A7">
        <v>53</v>
      </c>
      <c r="B7">
        <v>6</v>
      </c>
      <c r="C7">
        <v>6.93</v>
      </c>
      <c r="D7" t="s">
        <v>579</v>
      </c>
      <c r="E7" t="s">
        <v>8</v>
      </c>
      <c r="F7" t="s">
        <v>8</v>
      </c>
      <c r="H7" t="s">
        <v>334</v>
      </c>
      <c r="I7" t="s">
        <v>333</v>
      </c>
      <c r="K7" t="s">
        <v>409</v>
      </c>
      <c r="L7" t="s">
        <v>408</v>
      </c>
      <c r="N7">
        <v>3.1300000000000001E-2</v>
      </c>
      <c r="O7">
        <v>0</v>
      </c>
      <c r="P7" t="s">
        <v>398</v>
      </c>
      <c r="Q7" t="s">
        <v>486</v>
      </c>
      <c r="R7" t="s">
        <v>1205</v>
      </c>
      <c r="T7" s="24">
        <f t="shared" si="0"/>
        <v>94</v>
      </c>
      <c r="U7" s="9">
        <v>1</v>
      </c>
      <c r="Y7" t="s">
        <v>779</v>
      </c>
      <c r="Z7" t="s">
        <v>9</v>
      </c>
      <c r="AA7" t="s">
        <v>822</v>
      </c>
      <c r="AB7" t="s">
        <v>830</v>
      </c>
      <c r="AD7">
        <v>401</v>
      </c>
      <c r="AG7" t="s">
        <v>561</v>
      </c>
      <c r="AH7" t="s">
        <v>642</v>
      </c>
      <c r="AI7" s="6">
        <v>39067</v>
      </c>
      <c r="AJ7" s="6">
        <v>39731</v>
      </c>
      <c r="AK7" t="s">
        <v>345</v>
      </c>
      <c r="AM7" t="s">
        <v>556</v>
      </c>
      <c r="AO7" t="s">
        <v>576</v>
      </c>
      <c r="AQ7">
        <v>2</v>
      </c>
      <c r="AR7">
        <v>1</v>
      </c>
      <c r="AX7">
        <v>1</v>
      </c>
      <c r="BF7" t="s">
        <v>127</v>
      </c>
      <c r="BG7" t="s">
        <v>1352</v>
      </c>
    </row>
    <row r="8" spans="1:59" x14ac:dyDescent="0.35">
      <c r="A8">
        <v>53</v>
      </c>
      <c r="B8">
        <v>7</v>
      </c>
      <c r="C8">
        <v>122.84</v>
      </c>
      <c r="D8" t="s">
        <v>579</v>
      </c>
      <c r="E8" t="s">
        <v>8</v>
      </c>
      <c r="F8" t="s">
        <v>8</v>
      </c>
      <c r="H8" t="s">
        <v>333</v>
      </c>
      <c r="I8" t="s">
        <v>334</v>
      </c>
      <c r="K8" t="s">
        <v>408</v>
      </c>
      <c r="L8" t="s">
        <v>409</v>
      </c>
      <c r="N8">
        <v>0</v>
      </c>
      <c r="O8">
        <v>0</v>
      </c>
      <c r="P8" t="s">
        <v>398</v>
      </c>
      <c r="Q8" t="s">
        <v>486</v>
      </c>
      <c r="R8" t="s">
        <v>1205</v>
      </c>
      <c r="T8" s="24">
        <f t="shared" si="0"/>
        <v>89</v>
      </c>
      <c r="U8" s="9">
        <v>1</v>
      </c>
      <c r="Y8" t="s">
        <v>779</v>
      </c>
      <c r="Z8" t="s">
        <v>9</v>
      </c>
      <c r="AA8" t="s">
        <v>822</v>
      </c>
      <c r="AB8" t="s">
        <v>830</v>
      </c>
      <c r="AD8">
        <v>401</v>
      </c>
      <c r="AF8" t="s">
        <v>561</v>
      </c>
      <c r="AH8" t="s">
        <v>642</v>
      </c>
      <c r="AI8" s="6">
        <v>39732</v>
      </c>
      <c r="AJ8" s="6">
        <v>40361</v>
      </c>
      <c r="AK8" t="s">
        <v>345</v>
      </c>
      <c r="AM8" t="s">
        <v>556</v>
      </c>
      <c r="AO8" t="s">
        <v>576</v>
      </c>
      <c r="AQ8">
        <v>2</v>
      </c>
      <c r="AR8">
        <v>1</v>
      </c>
      <c r="AX8">
        <v>1</v>
      </c>
      <c r="BF8" t="s">
        <v>127</v>
      </c>
      <c r="BG8" t="s">
        <v>1352</v>
      </c>
    </row>
    <row r="9" spans="1:59" x14ac:dyDescent="0.35">
      <c r="A9">
        <v>53</v>
      </c>
      <c r="B9">
        <v>8</v>
      </c>
      <c r="C9">
        <v>0.47</v>
      </c>
      <c r="D9" t="s">
        <v>579</v>
      </c>
      <c r="E9" t="s">
        <v>8</v>
      </c>
      <c r="F9" t="s">
        <v>8</v>
      </c>
      <c r="H9" t="s">
        <v>334</v>
      </c>
      <c r="I9" t="s">
        <v>333</v>
      </c>
      <c r="K9" t="s">
        <v>409</v>
      </c>
      <c r="L9" t="s">
        <v>408</v>
      </c>
      <c r="N9">
        <v>0.78979999999999995</v>
      </c>
      <c r="O9">
        <v>0</v>
      </c>
      <c r="P9" t="s">
        <v>398</v>
      </c>
      <c r="Q9" t="s">
        <v>486</v>
      </c>
      <c r="R9" t="s">
        <v>1205</v>
      </c>
      <c r="T9" s="24">
        <f t="shared" si="0"/>
        <v>89</v>
      </c>
      <c r="U9" s="9">
        <v>1</v>
      </c>
      <c r="Y9" t="s">
        <v>779</v>
      </c>
      <c r="Z9" t="s">
        <v>9</v>
      </c>
      <c r="AA9" t="s">
        <v>822</v>
      </c>
      <c r="AB9" t="s">
        <v>830</v>
      </c>
      <c r="AD9">
        <v>401</v>
      </c>
      <c r="AG9" t="s">
        <v>561</v>
      </c>
      <c r="AH9" t="s">
        <v>642</v>
      </c>
      <c r="AI9" s="6">
        <v>39732</v>
      </c>
      <c r="AJ9" s="6">
        <v>40361</v>
      </c>
      <c r="AK9" t="s">
        <v>345</v>
      </c>
      <c r="AM9" t="s">
        <v>556</v>
      </c>
      <c r="AO9" t="s">
        <v>576</v>
      </c>
      <c r="AQ9">
        <v>2</v>
      </c>
      <c r="AR9">
        <v>1</v>
      </c>
      <c r="AX9">
        <v>1</v>
      </c>
      <c r="BF9" t="s">
        <v>127</v>
      </c>
      <c r="BG9" t="s">
        <v>1352</v>
      </c>
    </row>
    <row r="10" spans="1:59" x14ac:dyDescent="0.35">
      <c r="A10">
        <v>53</v>
      </c>
      <c r="B10">
        <v>9</v>
      </c>
      <c r="C10">
        <v>2.31</v>
      </c>
      <c r="D10" t="s">
        <v>579</v>
      </c>
      <c r="E10" t="s">
        <v>8</v>
      </c>
      <c r="F10" t="s">
        <v>8</v>
      </c>
      <c r="H10" t="s">
        <v>333</v>
      </c>
      <c r="I10" t="s">
        <v>334</v>
      </c>
      <c r="K10" t="s">
        <v>408</v>
      </c>
      <c r="L10" t="s">
        <v>409</v>
      </c>
      <c r="N10">
        <v>0.12859999999999999</v>
      </c>
      <c r="O10">
        <v>0</v>
      </c>
      <c r="P10" t="s">
        <v>398</v>
      </c>
      <c r="Q10" t="s">
        <v>486</v>
      </c>
      <c r="R10" t="s">
        <v>1205</v>
      </c>
      <c r="T10" s="24">
        <f t="shared" si="0"/>
        <v>161</v>
      </c>
      <c r="U10" s="9">
        <v>1</v>
      </c>
      <c r="Y10" t="s">
        <v>779</v>
      </c>
      <c r="Z10" t="s">
        <v>9</v>
      </c>
      <c r="AA10" t="s">
        <v>822</v>
      </c>
      <c r="AB10" t="s">
        <v>830</v>
      </c>
      <c r="AD10">
        <v>401</v>
      </c>
      <c r="AF10" t="s">
        <v>561</v>
      </c>
      <c r="AH10" t="s">
        <v>643</v>
      </c>
      <c r="AI10" s="6">
        <v>37987</v>
      </c>
      <c r="AJ10" s="6">
        <v>39115</v>
      </c>
      <c r="AK10" t="s">
        <v>346</v>
      </c>
      <c r="AM10" t="s">
        <v>556</v>
      </c>
      <c r="AO10" t="s">
        <v>576</v>
      </c>
      <c r="AQ10">
        <v>1</v>
      </c>
      <c r="AR10">
        <v>1</v>
      </c>
      <c r="AX10">
        <v>1</v>
      </c>
      <c r="BF10" t="s">
        <v>127</v>
      </c>
      <c r="BG10" t="s">
        <v>1352</v>
      </c>
    </row>
    <row r="11" spans="1:59" x14ac:dyDescent="0.35">
      <c r="A11">
        <v>53</v>
      </c>
      <c r="B11">
        <v>10</v>
      </c>
      <c r="C11">
        <v>0.62</v>
      </c>
      <c r="D11" t="s">
        <v>579</v>
      </c>
      <c r="E11" t="s">
        <v>8</v>
      </c>
      <c r="F11" t="s">
        <v>8</v>
      </c>
      <c r="H11" t="s">
        <v>334</v>
      </c>
      <c r="I11" t="s">
        <v>333</v>
      </c>
      <c r="K11" t="s">
        <v>409</v>
      </c>
      <c r="L11" t="s">
        <v>408</v>
      </c>
      <c r="N11">
        <v>0.43190000000000001</v>
      </c>
      <c r="O11">
        <v>0</v>
      </c>
      <c r="P11" t="s">
        <v>398</v>
      </c>
      <c r="Q11" t="s">
        <v>486</v>
      </c>
      <c r="R11" t="s">
        <v>1205</v>
      </c>
      <c r="T11" s="24">
        <f t="shared" si="0"/>
        <v>161</v>
      </c>
      <c r="U11" s="9">
        <v>1</v>
      </c>
      <c r="Y11" t="s">
        <v>779</v>
      </c>
      <c r="Z11" t="s">
        <v>9</v>
      </c>
      <c r="AA11" t="s">
        <v>822</v>
      </c>
      <c r="AB11" t="s">
        <v>830</v>
      </c>
      <c r="AD11">
        <v>401</v>
      </c>
      <c r="AG11" t="s">
        <v>561</v>
      </c>
      <c r="AH11" t="s">
        <v>643</v>
      </c>
      <c r="AI11" s="6">
        <v>37987</v>
      </c>
      <c r="AJ11" s="6">
        <v>39115</v>
      </c>
      <c r="AK11" t="s">
        <v>346</v>
      </c>
      <c r="AM11" t="s">
        <v>556</v>
      </c>
      <c r="AO11" t="s">
        <v>576</v>
      </c>
      <c r="AQ11">
        <v>1</v>
      </c>
      <c r="AR11">
        <v>1</v>
      </c>
      <c r="AX11">
        <v>1</v>
      </c>
      <c r="BF11" t="s">
        <v>127</v>
      </c>
      <c r="BG11" t="s">
        <v>1352</v>
      </c>
    </row>
    <row r="12" spans="1:59" x14ac:dyDescent="0.35">
      <c r="A12">
        <v>53</v>
      </c>
      <c r="B12">
        <v>11</v>
      </c>
      <c r="C12">
        <v>0.95</v>
      </c>
      <c r="D12" t="s">
        <v>579</v>
      </c>
      <c r="E12" t="s">
        <v>8</v>
      </c>
      <c r="F12" t="s">
        <v>8</v>
      </c>
      <c r="H12" t="s">
        <v>333</v>
      </c>
      <c r="I12" t="s">
        <v>334</v>
      </c>
      <c r="K12" t="s">
        <v>408</v>
      </c>
      <c r="L12" t="s">
        <v>409</v>
      </c>
      <c r="N12">
        <v>0.32969999999999999</v>
      </c>
      <c r="O12">
        <v>0</v>
      </c>
      <c r="P12" t="s">
        <v>398</v>
      </c>
      <c r="Q12" t="s">
        <v>486</v>
      </c>
      <c r="R12" t="s">
        <v>1205</v>
      </c>
      <c r="T12" s="24">
        <f t="shared" si="0"/>
        <v>79</v>
      </c>
      <c r="U12" s="9">
        <v>1</v>
      </c>
      <c r="Y12" t="s">
        <v>779</v>
      </c>
      <c r="Z12" t="s">
        <v>9</v>
      </c>
      <c r="AA12" t="s">
        <v>822</v>
      </c>
      <c r="AB12" t="s">
        <v>830</v>
      </c>
      <c r="AD12">
        <v>401</v>
      </c>
      <c r="AF12" t="s">
        <v>561</v>
      </c>
      <c r="AH12" t="s">
        <v>643</v>
      </c>
      <c r="AI12" s="6">
        <v>39116</v>
      </c>
      <c r="AJ12" s="6">
        <v>39675</v>
      </c>
      <c r="AK12" t="s">
        <v>346</v>
      </c>
      <c r="AM12" t="s">
        <v>556</v>
      </c>
      <c r="AO12" t="s">
        <v>576</v>
      </c>
      <c r="AQ12">
        <v>1</v>
      </c>
      <c r="AR12">
        <v>1</v>
      </c>
      <c r="AX12">
        <v>1</v>
      </c>
      <c r="BF12" t="s">
        <v>127</v>
      </c>
      <c r="BG12" t="s">
        <v>1352</v>
      </c>
    </row>
    <row r="13" spans="1:59" x14ac:dyDescent="0.35">
      <c r="A13">
        <v>53</v>
      </c>
      <c r="B13">
        <v>12</v>
      </c>
      <c r="C13">
        <v>9.18</v>
      </c>
      <c r="D13" t="s">
        <v>579</v>
      </c>
      <c r="E13" t="s">
        <v>8</v>
      </c>
      <c r="F13" t="s">
        <v>8</v>
      </c>
      <c r="H13" t="s">
        <v>334</v>
      </c>
      <c r="I13" t="s">
        <v>333</v>
      </c>
      <c r="K13" t="s">
        <v>409</v>
      </c>
      <c r="L13" t="s">
        <v>408</v>
      </c>
      <c r="N13">
        <v>2.3999999999999998E-3</v>
      </c>
      <c r="O13">
        <v>0</v>
      </c>
      <c r="P13" t="s">
        <v>398</v>
      </c>
      <c r="Q13" t="s">
        <v>486</v>
      </c>
      <c r="R13" t="s">
        <v>1205</v>
      </c>
      <c r="T13" s="24">
        <f t="shared" si="0"/>
        <v>79</v>
      </c>
      <c r="U13" s="9">
        <v>1</v>
      </c>
      <c r="Y13" t="s">
        <v>779</v>
      </c>
      <c r="Z13" t="s">
        <v>9</v>
      </c>
      <c r="AA13" t="s">
        <v>822</v>
      </c>
      <c r="AB13" t="s">
        <v>830</v>
      </c>
      <c r="AD13">
        <v>401</v>
      </c>
      <c r="AG13" t="s">
        <v>561</v>
      </c>
      <c r="AH13" t="s">
        <v>643</v>
      </c>
      <c r="AI13" s="6">
        <v>39116</v>
      </c>
      <c r="AJ13" s="6">
        <v>39675</v>
      </c>
      <c r="AK13" t="s">
        <v>346</v>
      </c>
      <c r="AM13" t="s">
        <v>556</v>
      </c>
      <c r="AO13" t="s">
        <v>576</v>
      </c>
      <c r="AQ13">
        <v>1</v>
      </c>
      <c r="AR13">
        <v>1</v>
      </c>
      <c r="AX13">
        <v>1</v>
      </c>
      <c r="BF13" t="s">
        <v>127</v>
      </c>
      <c r="BG13" t="s">
        <v>1352</v>
      </c>
    </row>
    <row r="14" spans="1:59" x14ac:dyDescent="0.35">
      <c r="A14">
        <v>53</v>
      </c>
      <c r="B14">
        <v>13</v>
      </c>
      <c r="C14">
        <v>4.24</v>
      </c>
      <c r="D14" t="s">
        <v>579</v>
      </c>
      <c r="E14" t="s">
        <v>8</v>
      </c>
      <c r="F14" t="s">
        <v>8</v>
      </c>
      <c r="H14" t="s">
        <v>333</v>
      </c>
      <c r="I14" t="s">
        <v>334</v>
      </c>
      <c r="K14" t="s">
        <v>408</v>
      </c>
      <c r="L14" t="s">
        <v>409</v>
      </c>
      <c r="N14">
        <v>3.9600000000000003E-2</v>
      </c>
      <c r="O14">
        <v>0</v>
      </c>
      <c r="P14" t="s">
        <v>398</v>
      </c>
      <c r="Q14" t="s">
        <v>486</v>
      </c>
      <c r="R14" t="s">
        <v>1205</v>
      </c>
      <c r="T14" s="24">
        <f t="shared" si="0"/>
        <v>97</v>
      </c>
      <c r="U14" s="9">
        <v>1</v>
      </c>
      <c r="Y14" t="s">
        <v>779</v>
      </c>
      <c r="Z14" t="s">
        <v>9</v>
      </c>
      <c r="AA14" t="s">
        <v>822</v>
      </c>
      <c r="AB14" t="s">
        <v>830</v>
      </c>
      <c r="AD14">
        <v>401</v>
      </c>
      <c r="AF14" t="s">
        <v>561</v>
      </c>
      <c r="AH14" t="s">
        <v>643</v>
      </c>
      <c r="AI14" s="6">
        <v>39676</v>
      </c>
      <c r="AJ14" s="6">
        <v>40361</v>
      </c>
      <c r="AK14" t="s">
        <v>346</v>
      </c>
      <c r="AM14" t="s">
        <v>556</v>
      </c>
      <c r="AO14" t="s">
        <v>576</v>
      </c>
      <c r="AQ14">
        <v>1</v>
      </c>
      <c r="AR14">
        <v>1</v>
      </c>
      <c r="AX14">
        <v>1</v>
      </c>
      <c r="BF14" t="s">
        <v>127</v>
      </c>
      <c r="BG14" t="s">
        <v>1352</v>
      </c>
    </row>
    <row r="15" spans="1:59" x14ac:dyDescent="0.35">
      <c r="A15">
        <v>53</v>
      </c>
      <c r="B15">
        <v>14</v>
      </c>
      <c r="C15">
        <v>0.02</v>
      </c>
      <c r="D15" t="s">
        <v>579</v>
      </c>
      <c r="E15" t="s">
        <v>8</v>
      </c>
      <c r="F15" t="s">
        <v>8</v>
      </c>
      <c r="H15" t="s">
        <v>334</v>
      </c>
      <c r="I15" t="s">
        <v>333</v>
      </c>
      <c r="K15" t="s">
        <v>409</v>
      </c>
      <c r="L15" t="s">
        <v>408</v>
      </c>
      <c r="N15">
        <v>0.88349999999999995</v>
      </c>
      <c r="O15">
        <v>0</v>
      </c>
      <c r="P15" t="s">
        <v>398</v>
      </c>
      <c r="Q15" t="s">
        <v>486</v>
      </c>
      <c r="R15" t="s">
        <v>1205</v>
      </c>
      <c r="T15" s="24">
        <f t="shared" si="0"/>
        <v>97</v>
      </c>
      <c r="U15" s="9">
        <v>1</v>
      </c>
      <c r="Y15" t="s">
        <v>779</v>
      </c>
      <c r="Z15" t="s">
        <v>9</v>
      </c>
      <c r="AA15" t="s">
        <v>822</v>
      </c>
      <c r="AB15" t="s">
        <v>830</v>
      </c>
      <c r="AD15">
        <v>401</v>
      </c>
      <c r="AG15" t="s">
        <v>561</v>
      </c>
      <c r="AH15" t="s">
        <v>643</v>
      </c>
      <c r="AI15" s="6">
        <v>39676</v>
      </c>
      <c r="AJ15" s="6">
        <v>40361</v>
      </c>
      <c r="AK15" t="s">
        <v>346</v>
      </c>
      <c r="AM15" t="s">
        <v>556</v>
      </c>
      <c r="AO15" t="s">
        <v>576</v>
      </c>
      <c r="AQ15">
        <v>1</v>
      </c>
      <c r="AR15">
        <v>1</v>
      </c>
      <c r="AX15">
        <v>1</v>
      </c>
      <c r="BF15" t="s">
        <v>127</v>
      </c>
      <c r="BG15" t="s">
        <v>1352</v>
      </c>
    </row>
  </sheetData>
  <pageMargins left="0.7" right="0.7" top="0.78740157499999996" bottom="0.78740157499999996"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5733C-FFBD-47AE-AF24-76A54E777C9E}">
  <dimension ref="A1:BG289"/>
  <sheetViews>
    <sheetView zoomScale="70" zoomScaleNormal="70" workbookViewId="0">
      <selection activeCell="N19" sqref="N19"/>
    </sheetView>
  </sheetViews>
  <sheetFormatPr baseColWidth="10" defaultRowHeight="15.5" x14ac:dyDescent="0.35"/>
  <cols>
    <col min="19" max="19" width="6.33203125" bestFit="1" customWidth="1"/>
    <col min="20" max="20" width="5.75" bestFit="1" customWidth="1"/>
    <col min="21" max="21" width="5.75" customWidth="1"/>
    <col min="22" max="22" width="2.5" bestFit="1" customWidth="1"/>
    <col min="23" max="23" width="2.5" customWidth="1"/>
    <col min="24" max="24" width="5.83203125" bestFit="1" customWidth="1"/>
    <col min="25" max="25" width="5.58203125" customWidth="1"/>
    <col min="27" max="27" width="7.58203125" bestFit="1"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54</v>
      </c>
      <c r="B2">
        <v>1</v>
      </c>
      <c r="C2">
        <v>0.68</v>
      </c>
      <c r="D2" t="s">
        <v>591</v>
      </c>
      <c r="E2" t="s">
        <v>91</v>
      </c>
      <c r="F2" s="31" t="s">
        <v>420</v>
      </c>
      <c r="G2" s="9"/>
      <c r="H2" t="s">
        <v>335</v>
      </c>
      <c r="I2" t="s">
        <v>336</v>
      </c>
      <c r="K2" t="s">
        <v>408</v>
      </c>
      <c r="L2" t="s">
        <v>408</v>
      </c>
      <c r="N2">
        <v>0.79</v>
      </c>
      <c r="O2">
        <v>0</v>
      </c>
      <c r="P2" t="s">
        <v>398</v>
      </c>
      <c r="Q2" t="s">
        <v>486</v>
      </c>
      <c r="R2" t="s">
        <v>1205</v>
      </c>
      <c r="T2" s="24">
        <f>IF(BF2="daily",NETWORKDAYS(AI2,AJ2),IF(BF2="weekly",ROUNDDOWN((AJ2-AI2)/5,0),IF(BF2="monthly",-((YEAR(AI2)-YEAR(AJ2))*12+MONTH(AI2)-MONTH(AJ2)),IF(BF2="quarterly",(-((YEAR(AI2)-YEAR(AJ2))*12+MONTH(AI2)-MONTH(AJ2)))/3,"error"))))</f>
        <v>445</v>
      </c>
      <c r="U2" s="9">
        <v>1</v>
      </c>
      <c r="AA2" t="s">
        <v>562</v>
      </c>
      <c r="AB2" t="s">
        <v>724</v>
      </c>
      <c r="AD2">
        <v>39</v>
      </c>
      <c r="AF2" t="s">
        <v>581</v>
      </c>
      <c r="AG2" t="s">
        <v>750</v>
      </c>
      <c r="AI2" s="6">
        <v>38972</v>
      </c>
      <c r="AJ2" s="6">
        <v>41198</v>
      </c>
      <c r="AK2" t="s">
        <v>62</v>
      </c>
      <c r="AM2" t="s">
        <v>556</v>
      </c>
      <c r="AO2" t="s">
        <v>569</v>
      </c>
      <c r="AQ2" s="37">
        <v>14</v>
      </c>
      <c r="AR2" s="37">
        <v>14</v>
      </c>
      <c r="AS2" s="37"/>
      <c r="BF2" t="s">
        <v>127</v>
      </c>
    </row>
    <row r="3" spans="1:59" x14ac:dyDescent="0.35">
      <c r="A3">
        <v>54</v>
      </c>
      <c r="B3">
        <v>2</v>
      </c>
      <c r="C3">
        <v>0.96</v>
      </c>
      <c r="D3" t="s">
        <v>591</v>
      </c>
      <c r="E3" s="31" t="s">
        <v>420</v>
      </c>
      <c r="F3" t="s">
        <v>91</v>
      </c>
      <c r="G3" s="9"/>
      <c r="H3" t="s">
        <v>336</v>
      </c>
      <c r="I3" t="s">
        <v>335</v>
      </c>
      <c r="K3" t="s">
        <v>408</v>
      </c>
      <c r="L3" t="s">
        <v>408</v>
      </c>
      <c r="N3">
        <v>0.5</v>
      </c>
      <c r="O3">
        <v>0</v>
      </c>
      <c r="P3" t="s">
        <v>398</v>
      </c>
      <c r="Q3" t="s">
        <v>486</v>
      </c>
      <c r="R3" t="s">
        <v>1205</v>
      </c>
      <c r="T3" s="24">
        <f t="shared" ref="T3:T66" si="0">IF(BF3="daily",NETWORKDAYS(AI3,AJ3),IF(BF3="weekly",ROUNDDOWN((AJ3-AI3)/5,0),IF(BF3="monthly",-((YEAR(AI3)-YEAR(AJ3))*12+MONTH(AI3)-MONTH(AJ3)),IF(BF3="quarterly",(-((YEAR(AI3)-YEAR(AJ3))*12+MONTH(AI3)-MONTH(AJ3)))/3,"error"))))</f>
        <v>445</v>
      </c>
      <c r="U3" s="9">
        <v>1</v>
      </c>
      <c r="AA3" t="s">
        <v>562</v>
      </c>
      <c r="AB3" t="s">
        <v>724</v>
      </c>
      <c r="AD3">
        <v>39</v>
      </c>
      <c r="AF3" t="s">
        <v>750</v>
      </c>
      <c r="AG3" t="s">
        <v>581</v>
      </c>
      <c r="AI3" s="6">
        <v>38972</v>
      </c>
      <c r="AJ3" s="6">
        <v>41198</v>
      </c>
      <c r="AK3" t="s">
        <v>62</v>
      </c>
      <c r="AM3" t="s">
        <v>556</v>
      </c>
      <c r="AO3" t="s">
        <v>569</v>
      </c>
      <c r="AQ3" s="37">
        <v>14</v>
      </c>
      <c r="AR3" s="37">
        <v>14</v>
      </c>
      <c r="AS3" s="37"/>
      <c r="BF3" t="s">
        <v>127</v>
      </c>
    </row>
    <row r="4" spans="1:59" x14ac:dyDescent="0.35">
      <c r="A4">
        <v>54</v>
      </c>
      <c r="B4">
        <v>3</v>
      </c>
      <c r="C4">
        <v>1.18</v>
      </c>
      <c r="D4" t="s">
        <v>591</v>
      </c>
      <c r="E4" t="s">
        <v>91</v>
      </c>
      <c r="F4" s="31" t="s">
        <v>420</v>
      </c>
      <c r="G4" s="9"/>
      <c r="H4" t="s">
        <v>335</v>
      </c>
      <c r="I4" t="s">
        <v>338</v>
      </c>
      <c r="K4" t="s">
        <v>408</v>
      </c>
      <c r="L4" t="s">
        <v>408</v>
      </c>
      <c r="N4">
        <v>0.28000000000000003</v>
      </c>
      <c r="O4">
        <v>0</v>
      </c>
      <c r="P4" t="s">
        <v>398</v>
      </c>
      <c r="Q4" t="s">
        <v>486</v>
      </c>
      <c r="R4" t="s">
        <v>1205</v>
      </c>
      <c r="T4" s="24">
        <f t="shared" si="0"/>
        <v>445</v>
      </c>
      <c r="U4" s="9">
        <v>1</v>
      </c>
      <c r="AA4" t="s">
        <v>562</v>
      </c>
      <c r="AB4" t="s">
        <v>724</v>
      </c>
      <c r="AD4">
        <v>39</v>
      </c>
      <c r="AF4" t="s">
        <v>581</v>
      </c>
      <c r="AG4" t="s">
        <v>750</v>
      </c>
      <c r="AI4" s="6">
        <v>38972</v>
      </c>
      <c r="AJ4" s="6">
        <v>41198</v>
      </c>
      <c r="AK4" t="s">
        <v>62</v>
      </c>
      <c r="AM4" t="s">
        <v>556</v>
      </c>
      <c r="AO4" t="s">
        <v>569</v>
      </c>
      <c r="AQ4" s="37">
        <v>1</v>
      </c>
      <c r="AR4" s="37">
        <v>1</v>
      </c>
      <c r="AS4" s="37"/>
      <c r="BF4" t="s">
        <v>127</v>
      </c>
    </row>
    <row r="5" spans="1:59" x14ac:dyDescent="0.35">
      <c r="A5">
        <v>54</v>
      </c>
      <c r="B5">
        <v>4</v>
      </c>
      <c r="C5">
        <v>4.3899999999999997</v>
      </c>
      <c r="D5" t="s">
        <v>591</v>
      </c>
      <c r="E5" s="31" t="s">
        <v>420</v>
      </c>
      <c r="F5" t="s">
        <v>91</v>
      </c>
      <c r="G5" s="9"/>
      <c r="H5" t="s">
        <v>338</v>
      </c>
      <c r="I5" t="s">
        <v>335</v>
      </c>
      <c r="K5" t="s">
        <v>408</v>
      </c>
      <c r="L5" t="s">
        <v>408</v>
      </c>
      <c r="N5">
        <v>0.04</v>
      </c>
      <c r="O5">
        <v>0</v>
      </c>
      <c r="P5" t="s">
        <v>398</v>
      </c>
      <c r="Q5" t="s">
        <v>486</v>
      </c>
      <c r="R5" t="s">
        <v>1205</v>
      </c>
      <c r="T5" s="24">
        <f t="shared" si="0"/>
        <v>445</v>
      </c>
      <c r="U5" s="9">
        <v>1</v>
      </c>
      <c r="AA5" t="s">
        <v>562</v>
      </c>
      <c r="AB5" t="s">
        <v>724</v>
      </c>
      <c r="AC5">
        <v>0.05</v>
      </c>
      <c r="AD5">
        <v>39</v>
      </c>
      <c r="AF5" t="s">
        <v>750</v>
      </c>
      <c r="AG5" t="s">
        <v>581</v>
      </c>
      <c r="AI5" s="6">
        <v>38972</v>
      </c>
      <c r="AJ5" s="6">
        <v>41198</v>
      </c>
      <c r="AK5" t="s">
        <v>62</v>
      </c>
      <c r="AM5" t="s">
        <v>556</v>
      </c>
      <c r="AO5" t="s">
        <v>569</v>
      </c>
      <c r="AQ5" s="37">
        <v>1</v>
      </c>
      <c r="AR5" s="37">
        <v>1</v>
      </c>
      <c r="AS5" s="37"/>
      <c r="BF5" t="s">
        <v>127</v>
      </c>
    </row>
    <row r="6" spans="1:59" x14ac:dyDescent="0.35">
      <c r="A6">
        <v>54</v>
      </c>
      <c r="B6">
        <v>5</v>
      </c>
      <c r="C6">
        <v>0.71</v>
      </c>
      <c r="D6" t="s">
        <v>591</v>
      </c>
      <c r="E6" t="s">
        <v>91</v>
      </c>
      <c r="F6" s="31" t="s">
        <v>420</v>
      </c>
      <c r="G6" s="9"/>
      <c r="H6" t="s">
        <v>335</v>
      </c>
      <c r="I6" t="s">
        <v>339</v>
      </c>
      <c r="K6" t="s">
        <v>408</v>
      </c>
      <c r="L6" t="s">
        <v>408</v>
      </c>
      <c r="N6">
        <v>0.76</v>
      </c>
      <c r="O6">
        <v>0</v>
      </c>
      <c r="P6" t="s">
        <v>398</v>
      </c>
      <c r="Q6" t="s">
        <v>486</v>
      </c>
      <c r="R6" t="s">
        <v>1205</v>
      </c>
      <c r="T6" s="24">
        <f t="shared" si="0"/>
        <v>445</v>
      </c>
      <c r="U6" s="9">
        <v>1</v>
      </c>
      <c r="AA6" t="s">
        <v>562</v>
      </c>
      <c r="AB6" t="s">
        <v>724</v>
      </c>
      <c r="AD6">
        <v>39</v>
      </c>
      <c r="AF6" t="s">
        <v>581</v>
      </c>
      <c r="AG6" t="s">
        <v>750</v>
      </c>
      <c r="AI6" s="6">
        <v>38972</v>
      </c>
      <c r="AJ6" s="6">
        <v>41198</v>
      </c>
      <c r="AK6" t="s">
        <v>62</v>
      </c>
      <c r="AM6" t="s">
        <v>556</v>
      </c>
      <c r="AO6" t="s">
        <v>569</v>
      </c>
      <c r="AQ6" s="37">
        <v>14</v>
      </c>
      <c r="AR6" s="37">
        <v>14</v>
      </c>
      <c r="AS6" s="37"/>
      <c r="BF6" t="s">
        <v>127</v>
      </c>
    </row>
    <row r="7" spans="1:59" x14ac:dyDescent="0.35">
      <c r="A7">
        <v>54</v>
      </c>
      <c r="B7">
        <v>6</v>
      </c>
      <c r="C7">
        <v>1.42</v>
      </c>
      <c r="D7" t="s">
        <v>591</v>
      </c>
      <c r="E7" s="31" t="s">
        <v>420</v>
      </c>
      <c r="F7" t="s">
        <v>91</v>
      </c>
      <c r="G7" s="9"/>
      <c r="H7" t="s">
        <v>339</v>
      </c>
      <c r="I7" t="s">
        <v>335</v>
      </c>
      <c r="K7" t="s">
        <v>408</v>
      </c>
      <c r="L7" t="s">
        <v>408</v>
      </c>
      <c r="N7">
        <v>0.14000000000000001</v>
      </c>
      <c r="O7">
        <v>0</v>
      </c>
      <c r="P7" t="s">
        <v>398</v>
      </c>
      <c r="Q7" t="s">
        <v>486</v>
      </c>
      <c r="R7" t="s">
        <v>1205</v>
      </c>
      <c r="T7" s="24">
        <f t="shared" si="0"/>
        <v>445</v>
      </c>
      <c r="U7" s="9">
        <v>1</v>
      </c>
      <c r="AA7" t="s">
        <v>562</v>
      </c>
      <c r="AB7" t="s">
        <v>724</v>
      </c>
      <c r="AD7">
        <v>39</v>
      </c>
      <c r="AF7" t="s">
        <v>750</v>
      </c>
      <c r="AG7" t="s">
        <v>581</v>
      </c>
      <c r="AI7" s="6">
        <v>38972</v>
      </c>
      <c r="AJ7" s="6">
        <v>41198</v>
      </c>
      <c r="AK7" t="s">
        <v>62</v>
      </c>
      <c r="AM7" t="s">
        <v>556</v>
      </c>
      <c r="AO7" t="s">
        <v>569</v>
      </c>
      <c r="AQ7" s="37">
        <v>14</v>
      </c>
      <c r="AR7" s="37">
        <v>14</v>
      </c>
      <c r="AS7" s="37"/>
      <c r="BF7" t="s">
        <v>127</v>
      </c>
    </row>
    <row r="8" spans="1:59" x14ac:dyDescent="0.35">
      <c r="A8">
        <v>54</v>
      </c>
      <c r="B8">
        <v>7</v>
      </c>
      <c r="C8">
        <v>1.42</v>
      </c>
      <c r="D8" t="s">
        <v>591</v>
      </c>
      <c r="E8" t="s">
        <v>91</v>
      </c>
      <c r="F8" s="31" t="s">
        <v>420</v>
      </c>
      <c r="G8" s="9"/>
      <c r="H8" t="s">
        <v>335</v>
      </c>
      <c r="I8" t="s">
        <v>340</v>
      </c>
      <c r="K8" t="s">
        <v>408</v>
      </c>
      <c r="L8" t="s">
        <v>408</v>
      </c>
      <c r="N8">
        <v>0.14000000000000001</v>
      </c>
      <c r="O8">
        <v>0</v>
      </c>
      <c r="P8" t="s">
        <v>398</v>
      </c>
      <c r="Q8" t="s">
        <v>486</v>
      </c>
      <c r="R8" t="s">
        <v>1205</v>
      </c>
      <c r="T8" s="24">
        <f t="shared" si="0"/>
        <v>445</v>
      </c>
      <c r="U8" s="9">
        <v>1</v>
      </c>
      <c r="AA8" t="s">
        <v>562</v>
      </c>
      <c r="AB8" t="s">
        <v>724</v>
      </c>
      <c r="AD8">
        <v>39</v>
      </c>
      <c r="AF8" t="s">
        <v>581</v>
      </c>
      <c r="AG8" t="s">
        <v>750</v>
      </c>
      <c r="AI8" s="6">
        <v>38972</v>
      </c>
      <c r="AJ8" s="6">
        <v>41198</v>
      </c>
      <c r="AK8" t="s">
        <v>62</v>
      </c>
      <c r="AM8" t="s">
        <v>556</v>
      </c>
      <c r="AO8" t="s">
        <v>569</v>
      </c>
      <c r="AQ8" s="37">
        <v>15</v>
      </c>
      <c r="AR8" s="37">
        <v>15</v>
      </c>
      <c r="AS8" s="37"/>
      <c r="BF8" t="s">
        <v>127</v>
      </c>
    </row>
    <row r="9" spans="1:59" x14ac:dyDescent="0.35">
      <c r="A9">
        <v>54</v>
      </c>
      <c r="B9">
        <v>8</v>
      </c>
      <c r="C9">
        <v>0.97</v>
      </c>
      <c r="D9" t="s">
        <v>591</v>
      </c>
      <c r="E9" s="31" t="s">
        <v>420</v>
      </c>
      <c r="F9" t="s">
        <v>91</v>
      </c>
      <c r="G9" s="9"/>
      <c r="H9" t="s">
        <v>340</v>
      </c>
      <c r="I9" t="s">
        <v>335</v>
      </c>
      <c r="K9" t="s">
        <v>408</v>
      </c>
      <c r="L9" t="s">
        <v>408</v>
      </c>
      <c r="N9">
        <v>0.48</v>
      </c>
      <c r="O9">
        <v>0</v>
      </c>
      <c r="P9" t="s">
        <v>398</v>
      </c>
      <c r="Q9" t="s">
        <v>486</v>
      </c>
      <c r="R9" t="s">
        <v>1205</v>
      </c>
      <c r="T9" s="24">
        <f t="shared" si="0"/>
        <v>445</v>
      </c>
      <c r="U9" s="9">
        <v>1</v>
      </c>
      <c r="AA9" t="s">
        <v>562</v>
      </c>
      <c r="AB9" t="s">
        <v>724</v>
      </c>
      <c r="AD9">
        <v>39</v>
      </c>
      <c r="AF9" t="s">
        <v>750</v>
      </c>
      <c r="AG9" t="s">
        <v>581</v>
      </c>
      <c r="AI9" s="6">
        <v>38972</v>
      </c>
      <c r="AJ9" s="6">
        <v>41198</v>
      </c>
      <c r="AK9" t="s">
        <v>62</v>
      </c>
      <c r="AM9" t="s">
        <v>556</v>
      </c>
      <c r="AO9" t="s">
        <v>569</v>
      </c>
      <c r="AQ9" s="37">
        <v>15</v>
      </c>
      <c r="AR9" s="37">
        <v>15</v>
      </c>
      <c r="AS9" s="37"/>
      <c r="BF9" t="s">
        <v>127</v>
      </c>
    </row>
    <row r="10" spans="1:59" x14ac:dyDescent="0.35">
      <c r="A10">
        <v>54</v>
      </c>
      <c r="B10">
        <v>9</v>
      </c>
      <c r="C10">
        <v>0.47</v>
      </c>
      <c r="D10" t="s">
        <v>591</v>
      </c>
      <c r="E10" t="s">
        <v>91</v>
      </c>
      <c r="F10" s="31" t="s">
        <v>420</v>
      </c>
      <c r="G10" s="9"/>
      <c r="H10" t="s">
        <v>335</v>
      </c>
      <c r="I10" t="s">
        <v>337</v>
      </c>
      <c r="K10" t="s">
        <v>408</v>
      </c>
      <c r="L10" t="s">
        <v>408</v>
      </c>
      <c r="N10">
        <v>0.7</v>
      </c>
      <c r="O10">
        <v>0</v>
      </c>
      <c r="P10" t="s">
        <v>398</v>
      </c>
      <c r="Q10" t="s">
        <v>486</v>
      </c>
      <c r="R10" t="s">
        <v>1205</v>
      </c>
      <c r="T10" s="24">
        <f t="shared" si="0"/>
        <v>445</v>
      </c>
      <c r="U10" s="9">
        <v>1</v>
      </c>
      <c r="AA10" t="s">
        <v>562</v>
      </c>
      <c r="AB10" t="s">
        <v>724</v>
      </c>
      <c r="AD10">
        <v>39</v>
      </c>
      <c r="AF10" t="s">
        <v>581</v>
      </c>
      <c r="AG10" t="s">
        <v>750</v>
      </c>
      <c r="AI10" s="6">
        <v>38972</v>
      </c>
      <c r="AJ10" s="6">
        <v>41198</v>
      </c>
      <c r="AK10" t="s">
        <v>62</v>
      </c>
      <c r="AM10" t="s">
        <v>556</v>
      </c>
      <c r="AO10" t="s">
        <v>569</v>
      </c>
      <c r="AQ10" s="37">
        <v>3</v>
      </c>
      <c r="AR10" s="37">
        <v>3</v>
      </c>
      <c r="AS10" s="37"/>
      <c r="BF10" t="s">
        <v>127</v>
      </c>
    </row>
    <row r="11" spans="1:59" x14ac:dyDescent="0.35">
      <c r="A11">
        <v>54</v>
      </c>
      <c r="B11">
        <v>10</v>
      </c>
      <c r="C11">
        <v>1.02</v>
      </c>
      <c r="D11" t="s">
        <v>591</v>
      </c>
      <c r="E11" s="31" t="s">
        <v>420</v>
      </c>
      <c r="F11" t="s">
        <v>91</v>
      </c>
      <c r="G11" s="9"/>
      <c r="H11" t="s">
        <v>337</v>
      </c>
      <c r="I11" t="s">
        <v>335</v>
      </c>
      <c r="K11" t="s">
        <v>408</v>
      </c>
      <c r="L11" t="s">
        <v>408</v>
      </c>
      <c r="N11">
        <v>0.38</v>
      </c>
      <c r="O11">
        <v>0</v>
      </c>
      <c r="P11" t="s">
        <v>398</v>
      </c>
      <c r="Q11" t="s">
        <v>486</v>
      </c>
      <c r="R11" t="s">
        <v>1205</v>
      </c>
      <c r="T11" s="24">
        <f t="shared" si="0"/>
        <v>445</v>
      </c>
      <c r="U11" s="9">
        <v>1</v>
      </c>
      <c r="AA11" t="s">
        <v>562</v>
      </c>
      <c r="AB11" t="s">
        <v>724</v>
      </c>
      <c r="AD11">
        <v>39</v>
      </c>
      <c r="AF11" t="s">
        <v>750</v>
      </c>
      <c r="AG11" t="s">
        <v>581</v>
      </c>
      <c r="AI11" s="6">
        <v>38972</v>
      </c>
      <c r="AJ11" s="6">
        <v>41198</v>
      </c>
      <c r="AK11" t="s">
        <v>62</v>
      </c>
      <c r="AM11" t="s">
        <v>556</v>
      </c>
      <c r="AO11" t="s">
        <v>569</v>
      </c>
      <c r="AQ11" s="37">
        <v>3</v>
      </c>
      <c r="AR11" s="37">
        <v>3</v>
      </c>
      <c r="AS11" s="37"/>
      <c r="BF11" t="s">
        <v>127</v>
      </c>
    </row>
    <row r="12" spans="1:59" x14ac:dyDescent="0.35">
      <c r="A12">
        <v>54</v>
      </c>
      <c r="B12">
        <v>11</v>
      </c>
      <c r="C12">
        <v>3.17</v>
      </c>
      <c r="D12" t="s">
        <v>591</v>
      </c>
      <c r="E12" t="s">
        <v>91</v>
      </c>
      <c r="F12" s="31" t="s">
        <v>420</v>
      </c>
      <c r="G12" s="9"/>
      <c r="H12" t="s">
        <v>335</v>
      </c>
      <c r="I12" t="s">
        <v>341</v>
      </c>
      <c r="K12" t="s">
        <v>408</v>
      </c>
      <c r="L12" t="s">
        <v>408</v>
      </c>
      <c r="N12">
        <v>0.04</v>
      </c>
      <c r="O12">
        <v>0</v>
      </c>
      <c r="P12" t="s">
        <v>398</v>
      </c>
      <c r="Q12" t="s">
        <v>486</v>
      </c>
      <c r="R12" t="s">
        <v>1205</v>
      </c>
      <c r="T12" s="24">
        <f t="shared" si="0"/>
        <v>445</v>
      </c>
      <c r="U12" s="9">
        <v>1</v>
      </c>
      <c r="AA12" t="s">
        <v>562</v>
      </c>
      <c r="AB12" t="s">
        <v>724</v>
      </c>
      <c r="AC12">
        <v>0.05</v>
      </c>
      <c r="AD12">
        <v>39</v>
      </c>
      <c r="AF12" t="s">
        <v>581</v>
      </c>
      <c r="AG12" t="s">
        <v>750</v>
      </c>
      <c r="AI12" s="6">
        <v>38972</v>
      </c>
      <c r="AJ12" s="6">
        <v>41198</v>
      </c>
      <c r="AK12" t="s">
        <v>62</v>
      </c>
      <c r="AM12" t="s">
        <v>556</v>
      </c>
      <c r="AO12" t="s">
        <v>569</v>
      </c>
      <c r="AQ12" s="37">
        <v>2</v>
      </c>
      <c r="AR12" s="37">
        <v>2</v>
      </c>
      <c r="AS12" s="37"/>
      <c r="BF12" t="s">
        <v>127</v>
      </c>
    </row>
    <row r="13" spans="1:59" x14ac:dyDescent="0.35">
      <c r="A13">
        <v>54</v>
      </c>
      <c r="B13">
        <v>12</v>
      </c>
      <c r="C13">
        <v>3.18</v>
      </c>
      <c r="D13" t="s">
        <v>591</v>
      </c>
      <c r="E13" s="31" t="s">
        <v>420</v>
      </c>
      <c r="F13" t="s">
        <v>91</v>
      </c>
      <c r="G13" s="9"/>
      <c r="H13" t="s">
        <v>341</v>
      </c>
      <c r="I13" t="s">
        <v>335</v>
      </c>
      <c r="K13" t="s">
        <v>408</v>
      </c>
      <c r="L13" t="s">
        <v>408</v>
      </c>
      <c r="N13">
        <v>0.04</v>
      </c>
      <c r="O13">
        <v>0</v>
      </c>
      <c r="P13" t="s">
        <v>398</v>
      </c>
      <c r="Q13" t="s">
        <v>486</v>
      </c>
      <c r="R13" t="s">
        <v>1205</v>
      </c>
      <c r="T13" s="24">
        <f t="shared" si="0"/>
        <v>445</v>
      </c>
      <c r="U13" s="9">
        <v>1</v>
      </c>
      <c r="AA13" t="s">
        <v>562</v>
      </c>
      <c r="AB13" t="s">
        <v>724</v>
      </c>
      <c r="AC13">
        <v>0.05</v>
      </c>
      <c r="AD13">
        <v>39</v>
      </c>
      <c r="AF13" t="s">
        <v>750</v>
      </c>
      <c r="AG13" t="s">
        <v>581</v>
      </c>
      <c r="AI13" s="6">
        <v>38972</v>
      </c>
      <c r="AJ13" s="6">
        <v>41198</v>
      </c>
      <c r="AK13" t="s">
        <v>62</v>
      </c>
      <c r="AM13" t="s">
        <v>556</v>
      </c>
      <c r="AO13" t="s">
        <v>569</v>
      </c>
      <c r="AQ13" s="37">
        <v>2</v>
      </c>
      <c r="AR13" s="37">
        <v>2</v>
      </c>
      <c r="AS13" s="37"/>
      <c r="BF13" t="s">
        <v>127</v>
      </c>
    </row>
    <row r="14" spans="1:59" x14ac:dyDescent="0.35">
      <c r="A14">
        <v>54</v>
      </c>
      <c r="B14">
        <v>13</v>
      </c>
      <c r="C14">
        <v>2.5299999999999998</v>
      </c>
      <c r="D14" t="s">
        <v>591</v>
      </c>
      <c r="E14" t="s">
        <v>91</v>
      </c>
      <c r="F14" s="31" t="s">
        <v>420</v>
      </c>
      <c r="G14" s="9"/>
      <c r="H14" t="s">
        <v>335</v>
      </c>
      <c r="I14" t="s">
        <v>342</v>
      </c>
      <c r="K14" t="s">
        <v>408</v>
      </c>
      <c r="L14" t="s">
        <v>408</v>
      </c>
      <c r="N14">
        <v>0.02</v>
      </c>
      <c r="O14">
        <v>0</v>
      </c>
      <c r="P14" t="s">
        <v>398</v>
      </c>
      <c r="Q14" t="s">
        <v>486</v>
      </c>
      <c r="R14" t="s">
        <v>1205</v>
      </c>
      <c r="T14" s="24">
        <f t="shared" si="0"/>
        <v>445</v>
      </c>
      <c r="U14" s="9">
        <v>1</v>
      </c>
      <c r="AA14" t="s">
        <v>562</v>
      </c>
      <c r="AB14" t="s">
        <v>724</v>
      </c>
      <c r="AC14">
        <v>0.05</v>
      </c>
      <c r="AD14">
        <v>39</v>
      </c>
      <c r="AF14" t="s">
        <v>581</v>
      </c>
      <c r="AG14" t="s">
        <v>750</v>
      </c>
      <c r="AI14" s="6">
        <v>38972</v>
      </c>
      <c r="AJ14" s="6">
        <v>41198</v>
      </c>
      <c r="AK14" t="s">
        <v>62</v>
      </c>
      <c r="AM14" t="s">
        <v>556</v>
      </c>
      <c r="AO14" t="s">
        <v>569</v>
      </c>
      <c r="AQ14" s="37">
        <v>6</v>
      </c>
      <c r="AR14" s="37">
        <v>6</v>
      </c>
      <c r="AS14" s="37"/>
      <c r="BF14" t="s">
        <v>127</v>
      </c>
    </row>
    <row r="15" spans="1:59" x14ac:dyDescent="0.35">
      <c r="A15">
        <v>54</v>
      </c>
      <c r="B15">
        <v>14</v>
      </c>
      <c r="C15">
        <v>2.02</v>
      </c>
      <c r="D15" t="s">
        <v>591</v>
      </c>
      <c r="E15" s="31" t="s">
        <v>420</v>
      </c>
      <c r="F15" t="s">
        <v>91</v>
      </c>
      <c r="G15" s="9"/>
      <c r="H15" t="s">
        <v>342</v>
      </c>
      <c r="I15" t="s">
        <v>335</v>
      </c>
      <c r="K15" t="s">
        <v>408</v>
      </c>
      <c r="L15" t="s">
        <v>408</v>
      </c>
      <c r="N15">
        <v>0.06</v>
      </c>
      <c r="O15">
        <v>0</v>
      </c>
      <c r="P15" t="s">
        <v>398</v>
      </c>
      <c r="Q15" t="s">
        <v>486</v>
      </c>
      <c r="R15" t="s">
        <v>1205</v>
      </c>
      <c r="T15" s="24">
        <f t="shared" si="0"/>
        <v>445</v>
      </c>
      <c r="U15" s="9">
        <v>1</v>
      </c>
      <c r="AA15" t="s">
        <v>562</v>
      </c>
      <c r="AB15" t="s">
        <v>724</v>
      </c>
      <c r="AC15">
        <v>0.1</v>
      </c>
      <c r="AD15">
        <v>39</v>
      </c>
      <c r="AF15" t="s">
        <v>750</v>
      </c>
      <c r="AG15" t="s">
        <v>581</v>
      </c>
      <c r="AI15" s="6">
        <v>38972</v>
      </c>
      <c r="AJ15" s="6">
        <v>41198</v>
      </c>
      <c r="AK15" t="s">
        <v>62</v>
      </c>
      <c r="AM15" t="s">
        <v>556</v>
      </c>
      <c r="AO15" t="s">
        <v>569</v>
      </c>
      <c r="AQ15" s="37">
        <v>6</v>
      </c>
      <c r="AR15" s="37">
        <v>6</v>
      </c>
      <c r="AS15" s="37"/>
      <c r="BF15" t="s">
        <v>127</v>
      </c>
    </row>
    <row r="16" spans="1:59" x14ac:dyDescent="0.35">
      <c r="A16">
        <v>54</v>
      </c>
      <c r="B16">
        <v>15</v>
      </c>
      <c r="C16">
        <v>1.79</v>
      </c>
      <c r="D16" t="s">
        <v>591</v>
      </c>
      <c r="E16" t="s">
        <v>91</v>
      </c>
      <c r="F16" s="31" t="s">
        <v>420</v>
      </c>
      <c r="G16" s="9"/>
      <c r="H16" t="s">
        <v>335</v>
      </c>
      <c r="I16" t="s">
        <v>343</v>
      </c>
      <c r="K16" t="s">
        <v>408</v>
      </c>
      <c r="L16" t="s">
        <v>408</v>
      </c>
      <c r="N16">
        <v>0.04</v>
      </c>
      <c r="O16">
        <v>0</v>
      </c>
      <c r="P16" t="s">
        <v>398</v>
      </c>
      <c r="Q16" t="s">
        <v>486</v>
      </c>
      <c r="R16" t="s">
        <v>1205</v>
      </c>
      <c r="T16" s="24">
        <f t="shared" si="0"/>
        <v>445</v>
      </c>
      <c r="U16" s="9">
        <v>1</v>
      </c>
      <c r="AA16" t="s">
        <v>562</v>
      </c>
      <c r="AB16" t="s">
        <v>724</v>
      </c>
      <c r="AC16">
        <v>0.05</v>
      </c>
      <c r="AD16">
        <v>39</v>
      </c>
      <c r="AF16" t="s">
        <v>581</v>
      </c>
      <c r="AG16" t="s">
        <v>750</v>
      </c>
      <c r="AI16" s="6">
        <v>38972</v>
      </c>
      <c r="AJ16" s="6">
        <v>41198</v>
      </c>
      <c r="AK16" t="s">
        <v>62</v>
      </c>
      <c r="AM16" t="s">
        <v>556</v>
      </c>
      <c r="AO16" t="s">
        <v>569</v>
      </c>
      <c r="AQ16" s="37">
        <v>15</v>
      </c>
      <c r="AR16" s="37">
        <v>15</v>
      </c>
      <c r="AS16" s="37"/>
      <c r="BF16" t="s">
        <v>127</v>
      </c>
    </row>
    <row r="17" spans="1:58" x14ac:dyDescent="0.35">
      <c r="A17">
        <v>54</v>
      </c>
      <c r="B17">
        <v>16</v>
      </c>
      <c r="C17">
        <v>0.97</v>
      </c>
      <c r="D17" t="s">
        <v>591</v>
      </c>
      <c r="E17" s="31" t="s">
        <v>420</v>
      </c>
      <c r="F17" t="s">
        <v>91</v>
      </c>
      <c r="G17" s="9"/>
      <c r="H17" t="s">
        <v>343</v>
      </c>
      <c r="I17" t="s">
        <v>335</v>
      </c>
      <c r="K17" t="s">
        <v>408</v>
      </c>
      <c r="L17" t="s">
        <v>408</v>
      </c>
      <c r="N17">
        <v>0.49</v>
      </c>
      <c r="O17">
        <v>0</v>
      </c>
      <c r="P17" t="s">
        <v>398</v>
      </c>
      <c r="Q17" t="s">
        <v>486</v>
      </c>
      <c r="R17" t="s">
        <v>1205</v>
      </c>
      <c r="T17" s="24">
        <f t="shared" si="0"/>
        <v>445</v>
      </c>
      <c r="U17" s="9">
        <v>1</v>
      </c>
      <c r="AA17" t="s">
        <v>562</v>
      </c>
      <c r="AB17" t="s">
        <v>724</v>
      </c>
      <c r="AD17">
        <v>39</v>
      </c>
      <c r="AF17" t="s">
        <v>750</v>
      </c>
      <c r="AG17" t="s">
        <v>581</v>
      </c>
      <c r="AI17" s="6">
        <v>38972</v>
      </c>
      <c r="AJ17" s="6">
        <v>41198</v>
      </c>
      <c r="AK17" t="s">
        <v>62</v>
      </c>
      <c r="AM17" t="s">
        <v>556</v>
      </c>
      <c r="AO17" t="s">
        <v>569</v>
      </c>
      <c r="AQ17" s="37">
        <v>15</v>
      </c>
      <c r="AR17" s="37">
        <v>15</v>
      </c>
      <c r="AS17" s="37"/>
      <c r="BF17" t="s">
        <v>127</v>
      </c>
    </row>
    <row r="18" spans="1:58" x14ac:dyDescent="0.35">
      <c r="A18">
        <v>54</v>
      </c>
      <c r="B18">
        <v>17</v>
      </c>
      <c r="C18">
        <v>0.25</v>
      </c>
      <c r="D18" t="s">
        <v>591</v>
      </c>
      <c r="E18" t="s">
        <v>91</v>
      </c>
      <c r="F18" s="31" t="s">
        <v>420</v>
      </c>
      <c r="G18" s="9"/>
      <c r="H18" t="s">
        <v>335</v>
      </c>
      <c r="I18" t="s">
        <v>336</v>
      </c>
      <c r="K18" t="s">
        <v>408</v>
      </c>
      <c r="L18" t="s">
        <v>408</v>
      </c>
      <c r="N18">
        <v>0.78</v>
      </c>
      <c r="O18">
        <v>0</v>
      </c>
      <c r="P18" t="s">
        <v>398</v>
      </c>
      <c r="Q18" t="s">
        <v>486</v>
      </c>
      <c r="R18" t="s">
        <v>1205</v>
      </c>
      <c r="T18" s="24">
        <f t="shared" si="0"/>
        <v>222</v>
      </c>
      <c r="U18" s="9">
        <v>1</v>
      </c>
      <c r="AA18" t="s">
        <v>562</v>
      </c>
      <c r="AB18" t="s">
        <v>724</v>
      </c>
      <c r="AD18">
        <v>39</v>
      </c>
      <c r="AF18" t="s">
        <v>581</v>
      </c>
      <c r="AG18" t="s">
        <v>750</v>
      </c>
      <c r="AI18" s="6">
        <v>38972</v>
      </c>
      <c r="AJ18" s="6">
        <v>40086</v>
      </c>
      <c r="AK18" t="s">
        <v>62</v>
      </c>
      <c r="AM18" t="s">
        <v>556</v>
      </c>
      <c r="AO18" t="s">
        <v>569</v>
      </c>
      <c r="AQ18" s="37">
        <v>2</v>
      </c>
      <c r="AR18" s="37">
        <v>2</v>
      </c>
      <c r="AS18" s="37"/>
      <c r="BF18" t="s">
        <v>127</v>
      </c>
    </row>
    <row r="19" spans="1:58" x14ac:dyDescent="0.35">
      <c r="A19">
        <v>54</v>
      </c>
      <c r="B19">
        <v>18</v>
      </c>
      <c r="C19">
        <v>6.99</v>
      </c>
      <c r="D19" t="s">
        <v>591</v>
      </c>
      <c r="E19" s="31" t="s">
        <v>420</v>
      </c>
      <c r="F19" t="s">
        <v>91</v>
      </c>
      <c r="G19" s="9"/>
      <c r="H19" t="s">
        <v>336</v>
      </c>
      <c r="I19" t="s">
        <v>335</v>
      </c>
      <c r="K19" t="s">
        <v>408</v>
      </c>
      <c r="L19" t="s">
        <v>408</v>
      </c>
      <c r="N19" s="24">
        <f>_xlfn.F.DIST.RT(C19,AQ19,T19)</f>
        <v>1.1377145702472502E-3</v>
      </c>
      <c r="O19">
        <v>1</v>
      </c>
      <c r="P19" t="s">
        <v>398</v>
      </c>
      <c r="Q19" t="s">
        <v>486</v>
      </c>
      <c r="R19" t="s">
        <v>1205</v>
      </c>
      <c r="T19" s="24">
        <f t="shared" si="0"/>
        <v>222</v>
      </c>
      <c r="U19" s="9">
        <v>1</v>
      </c>
      <c r="AA19" t="s">
        <v>562</v>
      </c>
      <c r="AB19" t="s">
        <v>724</v>
      </c>
      <c r="AC19">
        <v>0.01</v>
      </c>
      <c r="AD19">
        <v>39</v>
      </c>
      <c r="AF19" t="s">
        <v>750</v>
      </c>
      <c r="AG19" t="s">
        <v>581</v>
      </c>
      <c r="AI19" s="6">
        <v>38972</v>
      </c>
      <c r="AJ19" s="6">
        <v>40086</v>
      </c>
      <c r="AK19" t="s">
        <v>62</v>
      </c>
      <c r="AM19" t="s">
        <v>556</v>
      </c>
      <c r="AO19" t="s">
        <v>569</v>
      </c>
      <c r="AQ19" s="37">
        <v>2</v>
      </c>
      <c r="AR19" s="37">
        <v>2</v>
      </c>
      <c r="AS19" s="37"/>
      <c r="BF19" t="s">
        <v>127</v>
      </c>
    </row>
    <row r="20" spans="1:58" x14ac:dyDescent="0.35">
      <c r="A20">
        <v>54</v>
      </c>
      <c r="B20">
        <v>19</v>
      </c>
      <c r="C20">
        <v>1.69</v>
      </c>
      <c r="D20" t="s">
        <v>591</v>
      </c>
      <c r="E20" t="s">
        <v>91</v>
      </c>
      <c r="F20" s="31" t="s">
        <v>420</v>
      </c>
      <c r="G20" s="9"/>
      <c r="H20" t="s">
        <v>335</v>
      </c>
      <c r="I20" t="s">
        <v>338</v>
      </c>
      <c r="K20" t="s">
        <v>408</v>
      </c>
      <c r="L20" t="s">
        <v>408</v>
      </c>
      <c r="N20">
        <v>0.19</v>
      </c>
      <c r="O20">
        <v>0</v>
      </c>
      <c r="P20" t="s">
        <v>398</v>
      </c>
      <c r="Q20" t="s">
        <v>486</v>
      </c>
      <c r="R20" t="s">
        <v>1205</v>
      </c>
      <c r="T20" s="24">
        <f t="shared" si="0"/>
        <v>222</v>
      </c>
      <c r="U20" s="9">
        <v>1</v>
      </c>
      <c r="AA20" t="s">
        <v>562</v>
      </c>
      <c r="AB20" t="s">
        <v>724</v>
      </c>
      <c r="AD20">
        <v>39</v>
      </c>
      <c r="AF20" t="s">
        <v>581</v>
      </c>
      <c r="AG20" t="s">
        <v>750</v>
      </c>
      <c r="AI20" s="6">
        <v>38972</v>
      </c>
      <c r="AJ20" s="6">
        <v>40086</v>
      </c>
      <c r="AK20" t="s">
        <v>62</v>
      </c>
      <c r="AM20" t="s">
        <v>556</v>
      </c>
      <c r="AO20" t="s">
        <v>569</v>
      </c>
      <c r="AQ20" s="37">
        <v>2</v>
      </c>
      <c r="AR20" s="37">
        <v>2</v>
      </c>
      <c r="AS20" s="37"/>
      <c r="BF20" t="s">
        <v>127</v>
      </c>
    </row>
    <row r="21" spans="1:58" x14ac:dyDescent="0.35">
      <c r="A21">
        <v>54</v>
      </c>
      <c r="B21">
        <v>20</v>
      </c>
      <c r="C21">
        <v>2.33</v>
      </c>
      <c r="D21" t="s">
        <v>591</v>
      </c>
      <c r="E21" s="31" t="s">
        <v>420</v>
      </c>
      <c r="F21" t="s">
        <v>91</v>
      </c>
      <c r="G21" s="9"/>
      <c r="H21" t="s">
        <v>338</v>
      </c>
      <c r="I21" t="s">
        <v>335</v>
      </c>
      <c r="K21" t="s">
        <v>408</v>
      </c>
      <c r="L21" t="s">
        <v>408</v>
      </c>
      <c r="N21">
        <v>0.1</v>
      </c>
      <c r="O21">
        <v>0</v>
      </c>
      <c r="P21" t="s">
        <v>398</v>
      </c>
      <c r="Q21" t="s">
        <v>486</v>
      </c>
      <c r="R21" t="s">
        <v>1205</v>
      </c>
      <c r="T21" s="24">
        <f t="shared" si="0"/>
        <v>222</v>
      </c>
      <c r="U21" s="9">
        <v>1</v>
      </c>
      <c r="AA21" t="s">
        <v>562</v>
      </c>
      <c r="AB21" t="s">
        <v>724</v>
      </c>
      <c r="AD21">
        <v>39</v>
      </c>
      <c r="AF21" t="s">
        <v>750</v>
      </c>
      <c r="AG21" t="s">
        <v>581</v>
      </c>
      <c r="AI21" s="6">
        <v>38972</v>
      </c>
      <c r="AJ21" s="6">
        <v>40086</v>
      </c>
      <c r="AK21" t="s">
        <v>62</v>
      </c>
      <c r="AM21" t="s">
        <v>556</v>
      </c>
      <c r="AO21" t="s">
        <v>569</v>
      </c>
      <c r="AQ21" s="37">
        <v>2</v>
      </c>
      <c r="AR21" s="37">
        <v>2</v>
      </c>
      <c r="AS21" s="37"/>
      <c r="BF21" t="s">
        <v>127</v>
      </c>
    </row>
    <row r="22" spans="1:58" x14ac:dyDescent="0.35">
      <c r="A22">
        <v>54</v>
      </c>
      <c r="B22">
        <v>21</v>
      </c>
      <c r="C22">
        <v>0.95</v>
      </c>
      <c r="D22" t="s">
        <v>591</v>
      </c>
      <c r="E22" t="s">
        <v>91</v>
      </c>
      <c r="F22" s="31" t="s">
        <v>420</v>
      </c>
      <c r="G22" s="9"/>
      <c r="H22" t="s">
        <v>335</v>
      </c>
      <c r="I22" t="s">
        <v>339</v>
      </c>
      <c r="K22" t="s">
        <v>408</v>
      </c>
      <c r="L22" t="s">
        <v>408</v>
      </c>
      <c r="N22">
        <v>0.45</v>
      </c>
      <c r="O22">
        <v>0</v>
      </c>
      <c r="P22" t="s">
        <v>398</v>
      </c>
      <c r="Q22" t="s">
        <v>486</v>
      </c>
      <c r="R22" t="s">
        <v>1205</v>
      </c>
      <c r="T22" s="24">
        <f t="shared" si="0"/>
        <v>222</v>
      </c>
      <c r="U22" s="9">
        <v>1</v>
      </c>
      <c r="AA22" t="s">
        <v>562</v>
      </c>
      <c r="AB22" t="s">
        <v>724</v>
      </c>
      <c r="AD22">
        <v>39</v>
      </c>
      <c r="AF22" t="s">
        <v>581</v>
      </c>
      <c r="AG22" t="s">
        <v>750</v>
      </c>
      <c r="AI22" s="6">
        <v>38972</v>
      </c>
      <c r="AJ22" s="6">
        <v>40086</v>
      </c>
      <c r="AK22" t="s">
        <v>62</v>
      </c>
      <c r="AM22" t="s">
        <v>556</v>
      </c>
      <c r="AO22" t="s">
        <v>569</v>
      </c>
      <c r="AQ22" s="37">
        <v>5</v>
      </c>
      <c r="AR22" s="37">
        <v>5</v>
      </c>
      <c r="AS22" s="37"/>
      <c r="BF22" t="s">
        <v>127</v>
      </c>
    </row>
    <row r="23" spans="1:58" x14ac:dyDescent="0.35">
      <c r="A23">
        <v>54</v>
      </c>
      <c r="B23">
        <v>22</v>
      </c>
      <c r="C23">
        <v>0.81</v>
      </c>
      <c r="D23" t="s">
        <v>591</v>
      </c>
      <c r="E23" s="31" t="s">
        <v>420</v>
      </c>
      <c r="F23" t="s">
        <v>91</v>
      </c>
      <c r="G23" s="9"/>
      <c r="H23" t="s">
        <v>339</v>
      </c>
      <c r="I23" t="s">
        <v>335</v>
      </c>
      <c r="K23" t="s">
        <v>408</v>
      </c>
      <c r="L23" t="s">
        <v>408</v>
      </c>
      <c r="N23">
        <v>0.55000000000000004</v>
      </c>
      <c r="O23">
        <v>0</v>
      </c>
      <c r="P23" t="s">
        <v>398</v>
      </c>
      <c r="Q23" t="s">
        <v>486</v>
      </c>
      <c r="R23" t="s">
        <v>1205</v>
      </c>
      <c r="T23" s="24">
        <f t="shared" si="0"/>
        <v>222</v>
      </c>
      <c r="U23" s="9">
        <v>1</v>
      </c>
      <c r="AA23" t="s">
        <v>562</v>
      </c>
      <c r="AB23" t="s">
        <v>724</v>
      </c>
      <c r="AD23">
        <v>39</v>
      </c>
      <c r="AF23" t="s">
        <v>750</v>
      </c>
      <c r="AG23" t="s">
        <v>581</v>
      </c>
      <c r="AI23" s="6">
        <v>38972</v>
      </c>
      <c r="AJ23" s="6">
        <v>40086</v>
      </c>
      <c r="AK23" t="s">
        <v>62</v>
      </c>
      <c r="AM23" t="s">
        <v>556</v>
      </c>
      <c r="AO23" t="s">
        <v>569</v>
      </c>
      <c r="AQ23" s="37">
        <v>5</v>
      </c>
      <c r="AR23" s="37">
        <v>5</v>
      </c>
      <c r="AS23" s="37"/>
      <c r="BF23" t="s">
        <v>127</v>
      </c>
    </row>
    <row r="24" spans="1:58" x14ac:dyDescent="0.35">
      <c r="A24">
        <v>54</v>
      </c>
      <c r="B24">
        <v>23</v>
      </c>
      <c r="C24">
        <v>1.28</v>
      </c>
      <c r="D24" t="s">
        <v>591</v>
      </c>
      <c r="E24" t="s">
        <v>91</v>
      </c>
      <c r="F24" s="31" t="s">
        <v>420</v>
      </c>
      <c r="G24" s="9"/>
      <c r="H24" t="s">
        <v>335</v>
      </c>
      <c r="I24" t="s">
        <v>340</v>
      </c>
      <c r="K24" t="s">
        <v>408</v>
      </c>
      <c r="L24" t="s">
        <v>408</v>
      </c>
      <c r="N24">
        <v>0.23</v>
      </c>
      <c r="O24">
        <v>0</v>
      </c>
      <c r="P24" t="s">
        <v>398</v>
      </c>
      <c r="Q24" t="s">
        <v>486</v>
      </c>
      <c r="R24" t="s">
        <v>1205</v>
      </c>
      <c r="T24" s="24">
        <f t="shared" si="0"/>
        <v>222</v>
      </c>
      <c r="U24" s="9">
        <v>1</v>
      </c>
      <c r="AA24" t="s">
        <v>562</v>
      </c>
      <c r="AB24" t="s">
        <v>724</v>
      </c>
      <c r="AD24">
        <v>39</v>
      </c>
      <c r="AF24" t="s">
        <v>581</v>
      </c>
      <c r="AG24" t="s">
        <v>750</v>
      </c>
      <c r="AI24" s="6">
        <v>38972</v>
      </c>
      <c r="AJ24" s="6">
        <v>40086</v>
      </c>
      <c r="AK24" t="s">
        <v>62</v>
      </c>
      <c r="AM24" t="s">
        <v>556</v>
      </c>
      <c r="AO24" t="s">
        <v>569</v>
      </c>
      <c r="AQ24" s="37">
        <v>15</v>
      </c>
      <c r="AR24" s="37">
        <v>15</v>
      </c>
      <c r="AS24" s="37"/>
      <c r="BF24" t="s">
        <v>127</v>
      </c>
    </row>
    <row r="25" spans="1:58" x14ac:dyDescent="0.35">
      <c r="A25">
        <v>54</v>
      </c>
      <c r="B25">
        <v>24</v>
      </c>
      <c r="C25">
        <v>1.39</v>
      </c>
      <c r="D25" t="s">
        <v>591</v>
      </c>
      <c r="E25" s="31" t="s">
        <v>420</v>
      </c>
      <c r="F25" t="s">
        <v>91</v>
      </c>
      <c r="G25" s="9"/>
      <c r="H25" t="s">
        <v>340</v>
      </c>
      <c r="I25" t="s">
        <v>335</v>
      </c>
      <c r="K25" t="s">
        <v>408</v>
      </c>
      <c r="L25" t="s">
        <v>408</v>
      </c>
      <c r="N25">
        <v>0.16</v>
      </c>
      <c r="O25">
        <v>0</v>
      </c>
      <c r="P25" t="s">
        <v>398</v>
      </c>
      <c r="Q25" t="s">
        <v>486</v>
      </c>
      <c r="R25" t="s">
        <v>1205</v>
      </c>
      <c r="T25" s="24">
        <f t="shared" si="0"/>
        <v>222</v>
      </c>
      <c r="U25" s="9">
        <v>1</v>
      </c>
      <c r="AA25" t="s">
        <v>562</v>
      </c>
      <c r="AB25" t="s">
        <v>724</v>
      </c>
      <c r="AD25">
        <v>39</v>
      </c>
      <c r="AF25" t="s">
        <v>750</v>
      </c>
      <c r="AG25" t="s">
        <v>581</v>
      </c>
      <c r="AI25" s="6">
        <v>38972</v>
      </c>
      <c r="AJ25" s="6">
        <v>40086</v>
      </c>
      <c r="AK25" t="s">
        <v>62</v>
      </c>
      <c r="AM25" t="s">
        <v>556</v>
      </c>
      <c r="AO25" t="s">
        <v>569</v>
      </c>
      <c r="AQ25" s="37">
        <v>15</v>
      </c>
      <c r="AR25" s="37">
        <v>15</v>
      </c>
      <c r="AS25" s="37"/>
      <c r="BF25" t="s">
        <v>127</v>
      </c>
    </row>
    <row r="26" spans="1:58" x14ac:dyDescent="0.35">
      <c r="A26">
        <v>54</v>
      </c>
      <c r="B26">
        <v>25</v>
      </c>
      <c r="C26">
        <v>1.1599999999999999</v>
      </c>
      <c r="D26" t="s">
        <v>591</v>
      </c>
      <c r="E26" t="s">
        <v>91</v>
      </c>
      <c r="F26" s="31" t="s">
        <v>420</v>
      </c>
      <c r="G26" s="9"/>
      <c r="H26" t="s">
        <v>335</v>
      </c>
      <c r="I26" t="s">
        <v>337</v>
      </c>
      <c r="K26" t="s">
        <v>408</v>
      </c>
      <c r="L26" t="s">
        <v>408</v>
      </c>
      <c r="N26">
        <v>0.32</v>
      </c>
      <c r="O26">
        <v>0</v>
      </c>
      <c r="P26" t="s">
        <v>398</v>
      </c>
      <c r="Q26" t="s">
        <v>486</v>
      </c>
      <c r="R26" t="s">
        <v>1205</v>
      </c>
      <c r="T26" s="24">
        <f t="shared" si="0"/>
        <v>222</v>
      </c>
      <c r="U26" s="9">
        <v>1</v>
      </c>
      <c r="AA26" t="s">
        <v>562</v>
      </c>
      <c r="AB26" t="s">
        <v>724</v>
      </c>
      <c r="AD26">
        <v>39</v>
      </c>
      <c r="AF26" t="s">
        <v>581</v>
      </c>
      <c r="AG26" t="s">
        <v>750</v>
      </c>
      <c r="AI26" s="6">
        <v>38972</v>
      </c>
      <c r="AJ26" s="6">
        <v>40086</v>
      </c>
      <c r="AK26" t="s">
        <v>62</v>
      </c>
      <c r="AM26" t="s">
        <v>556</v>
      </c>
      <c r="AO26" t="s">
        <v>569</v>
      </c>
      <c r="AQ26" s="37">
        <v>2</v>
      </c>
      <c r="AR26" s="37">
        <v>2</v>
      </c>
      <c r="AS26" s="37"/>
      <c r="BF26" t="s">
        <v>127</v>
      </c>
    </row>
    <row r="27" spans="1:58" x14ac:dyDescent="0.35">
      <c r="A27">
        <v>54</v>
      </c>
      <c r="B27">
        <v>26</v>
      </c>
      <c r="C27">
        <v>6.63</v>
      </c>
      <c r="D27" t="s">
        <v>591</v>
      </c>
      <c r="E27" s="31" t="s">
        <v>420</v>
      </c>
      <c r="F27" t="s">
        <v>91</v>
      </c>
      <c r="G27" s="9"/>
      <c r="H27" t="s">
        <v>337</v>
      </c>
      <c r="I27" t="s">
        <v>335</v>
      </c>
      <c r="K27" t="s">
        <v>408</v>
      </c>
      <c r="L27" t="s">
        <v>408</v>
      </c>
      <c r="N27" s="24">
        <f>_xlfn.F.DIST.RT(C27,AQ27,T27)</f>
        <v>1.5971359160529275E-3</v>
      </c>
      <c r="O27">
        <v>1</v>
      </c>
      <c r="P27" t="s">
        <v>398</v>
      </c>
      <c r="Q27" t="s">
        <v>486</v>
      </c>
      <c r="R27" t="s">
        <v>1205</v>
      </c>
      <c r="T27" s="24">
        <f t="shared" si="0"/>
        <v>222</v>
      </c>
      <c r="U27" s="9">
        <v>1</v>
      </c>
      <c r="AA27" t="s">
        <v>562</v>
      </c>
      <c r="AB27" t="s">
        <v>724</v>
      </c>
      <c r="AC27">
        <v>0.01</v>
      </c>
      <c r="AD27">
        <v>39</v>
      </c>
      <c r="AF27" t="s">
        <v>750</v>
      </c>
      <c r="AG27" t="s">
        <v>581</v>
      </c>
      <c r="AI27" s="6">
        <v>38972</v>
      </c>
      <c r="AJ27" s="6">
        <v>40086</v>
      </c>
      <c r="AK27" t="s">
        <v>62</v>
      </c>
      <c r="AM27" t="s">
        <v>556</v>
      </c>
      <c r="AO27" t="s">
        <v>569</v>
      </c>
      <c r="AQ27" s="37">
        <v>2</v>
      </c>
      <c r="AR27" s="37">
        <v>2</v>
      </c>
      <c r="AS27" s="37"/>
      <c r="BF27" t="s">
        <v>127</v>
      </c>
    </row>
    <row r="28" spans="1:58" x14ac:dyDescent="0.35">
      <c r="A28">
        <v>54</v>
      </c>
      <c r="B28">
        <v>27</v>
      </c>
      <c r="C28">
        <v>7.68</v>
      </c>
      <c r="D28" t="s">
        <v>591</v>
      </c>
      <c r="E28" t="s">
        <v>91</v>
      </c>
      <c r="F28" s="31" t="s">
        <v>420</v>
      </c>
      <c r="G28" s="9"/>
      <c r="H28" t="s">
        <v>335</v>
      </c>
      <c r="I28" t="s">
        <v>341</v>
      </c>
      <c r="K28" t="s">
        <v>408</v>
      </c>
      <c r="L28" t="s">
        <v>408</v>
      </c>
      <c r="N28">
        <v>0.01</v>
      </c>
      <c r="O28">
        <v>0</v>
      </c>
      <c r="P28" t="s">
        <v>398</v>
      </c>
      <c r="Q28" t="s">
        <v>486</v>
      </c>
      <c r="R28" t="s">
        <v>1205</v>
      </c>
      <c r="T28" s="24">
        <f t="shared" si="0"/>
        <v>222</v>
      </c>
      <c r="U28" s="9">
        <v>1</v>
      </c>
      <c r="AA28" t="s">
        <v>562</v>
      </c>
      <c r="AB28" t="s">
        <v>724</v>
      </c>
      <c r="AC28">
        <v>0.05</v>
      </c>
      <c r="AD28">
        <v>39</v>
      </c>
      <c r="AF28" t="s">
        <v>581</v>
      </c>
      <c r="AG28" t="s">
        <v>750</v>
      </c>
      <c r="AI28" s="6">
        <v>38972</v>
      </c>
      <c r="AJ28" s="6">
        <v>40086</v>
      </c>
      <c r="AK28" t="s">
        <v>62</v>
      </c>
      <c r="AM28" t="s">
        <v>556</v>
      </c>
      <c r="AO28" t="s">
        <v>569</v>
      </c>
      <c r="AQ28" s="37">
        <v>1</v>
      </c>
      <c r="AR28" s="37">
        <v>1</v>
      </c>
      <c r="AS28" s="37"/>
      <c r="BF28" t="s">
        <v>127</v>
      </c>
    </row>
    <row r="29" spans="1:58" x14ac:dyDescent="0.35">
      <c r="A29">
        <v>54</v>
      </c>
      <c r="B29">
        <v>28</v>
      </c>
      <c r="C29">
        <v>0.31</v>
      </c>
      <c r="D29" t="s">
        <v>591</v>
      </c>
      <c r="E29" s="31" t="s">
        <v>420</v>
      </c>
      <c r="F29" t="s">
        <v>91</v>
      </c>
      <c r="G29" s="9"/>
      <c r="H29" t="s">
        <v>341</v>
      </c>
      <c r="I29" t="s">
        <v>335</v>
      </c>
      <c r="K29" t="s">
        <v>408</v>
      </c>
      <c r="L29" t="s">
        <v>408</v>
      </c>
      <c r="N29">
        <v>0.57999999999999996</v>
      </c>
      <c r="O29">
        <v>0</v>
      </c>
      <c r="P29" t="s">
        <v>398</v>
      </c>
      <c r="Q29" t="s">
        <v>486</v>
      </c>
      <c r="R29" t="s">
        <v>1205</v>
      </c>
      <c r="T29" s="24">
        <f t="shared" si="0"/>
        <v>222</v>
      </c>
      <c r="U29" s="9">
        <v>1</v>
      </c>
      <c r="AA29" t="s">
        <v>562</v>
      </c>
      <c r="AB29" t="s">
        <v>724</v>
      </c>
      <c r="AD29">
        <v>39</v>
      </c>
      <c r="AF29" t="s">
        <v>750</v>
      </c>
      <c r="AG29" t="s">
        <v>581</v>
      </c>
      <c r="AI29" s="6">
        <v>38972</v>
      </c>
      <c r="AJ29" s="6">
        <v>40086</v>
      </c>
      <c r="AK29" t="s">
        <v>62</v>
      </c>
      <c r="AM29" t="s">
        <v>556</v>
      </c>
      <c r="AO29" t="s">
        <v>569</v>
      </c>
      <c r="AQ29" s="37">
        <v>1</v>
      </c>
      <c r="AR29" s="37">
        <v>1</v>
      </c>
      <c r="AS29" s="37"/>
      <c r="BF29" t="s">
        <v>127</v>
      </c>
    </row>
    <row r="30" spans="1:58" x14ac:dyDescent="0.35">
      <c r="A30">
        <v>54</v>
      </c>
      <c r="B30">
        <v>29</v>
      </c>
      <c r="C30">
        <v>1.18</v>
      </c>
      <c r="D30" t="s">
        <v>591</v>
      </c>
      <c r="E30" t="s">
        <v>91</v>
      </c>
      <c r="F30" s="31" t="s">
        <v>420</v>
      </c>
      <c r="G30" s="9"/>
      <c r="H30" t="s">
        <v>335</v>
      </c>
      <c r="I30" t="s">
        <v>342</v>
      </c>
      <c r="K30" t="s">
        <v>408</v>
      </c>
      <c r="L30" t="s">
        <v>408</v>
      </c>
      <c r="N30">
        <v>0.32</v>
      </c>
      <c r="O30">
        <v>0</v>
      </c>
      <c r="P30" t="s">
        <v>398</v>
      </c>
      <c r="Q30" t="s">
        <v>486</v>
      </c>
      <c r="R30" t="s">
        <v>1205</v>
      </c>
      <c r="T30" s="24">
        <f t="shared" si="0"/>
        <v>222</v>
      </c>
      <c r="U30" s="9">
        <v>1</v>
      </c>
      <c r="AA30" t="s">
        <v>562</v>
      </c>
      <c r="AB30" t="s">
        <v>724</v>
      </c>
      <c r="AD30">
        <v>39</v>
      </c>
      <c r="AF30" t="s">
        <v>581</v>
      </c>
      <c r="AG30" t="s">
        <v>750</v>
      </c>
      <c r="AI30" s="6">
        <v>38972</v>
      </c>
      <c r="AJ30" s="6">
        <v>40086</v>
      </c>
      <c r="AK30" t="s">
        <v>62</v>
      </c>
      <c r="AM30" t="s">
        <v>556</v>
      </c>
      <c r="AO30" t="s">
        <v>569</v>
      </c>
      <c r="AQ30" s="37">
        <v>6</v>
      </c>
      <c r="AR30" s="37">
        <v>6</v>
      </c>
      <c r="AS30" s="37"/>
      <c r="BF30" t="s">
        <v>127</v>
      </c>
    </row>
    <row r="31" spans="1:58" x14ac:dyDescent="0.35">
      <c r="A31">
        <v>54</v>
      </c>
      <c r="B31">
        <v>30</v>
      </c>
      <c r="C31">
        <v>2.0099999999999998</v>
      </c>
      <c r="D31" t="s">
        <v>591</v>
      </c>
      <c r="E31" s="31" t="s">
        <v>420</v>
      </c>
      <c r="F31" t="s">
        <v>91</v>
      </c>
      <c r="G31" s="9"/>
      <c r="H31" t="s">
        <v>342</v>
      </c>
      <c r="I31" t="s">
        <v>335</v>
      </c>
      <c r="K31" t="s">
        <v>408</v>
      </c>
      <c r="L31" t="s">
        <v>408</v>
      </c>
      <c r="N31">
        <v>7.0000000000000007E-2</v>
      </c>
      <c r="O31">
        <v>0</v>
      </c>
      <c r="P31" t="s">
        <v>398</v>
      </c>
      <c r="Q31" t="s">
        <v>486</v>
      </c>
      <c r="R31" t="s">
        <v>1205</v>
      </c>
      <c r="T31" s="24">
        <f t="shared" si="0"/>
        <v>222</v>
      </c>
      <c r="U31" s="9">
        <v>1</v>
      </c>
      <c r="AA31" t="s">
        <v>562</v>
      </c>
      <c r="AB31" t="s">
        <v>724</v>
      </c>
      <c r="AC31">
        <v>0.1</v>
      </c>
      <c r="AD31">
        <v>39</v>
      </c>
      <c r="AF31" t="s">
        <v>750</v>
      </c>
      <c r="AG31" t="s">
        <v>581</v>
      </c>
      <c r="AI31" s="6">
        <v>38972</v>
      </c>
      <c r="AJ31" s="6">
        <v>40086</v>
      </c>
      <c r="AK31" t="s">
        <v>62</v>
      </c>
      <c r="AM31" t="s">
        <v>556</v>
      </c>
      <c r="AO31" t="s">
        <v>569</v>
      </c>
      <c r="AQ31" s="37">
        <v>6</v>
      </c>
      <c r="AR31" s="37">
        <v>6</v>
      </c>
      <c r="AS31" s="37"/>
      <c r="BF31" t="s">
        <v>127</v>
      </c>
    </row>
    <row r="32" spans="1:58" x14ac:dyDescent="0.35">
      <c r="A32">
        <v>54</v>
      </c>
      <c r="B32">
        <v>31</v>
      </c>
      <c r="C32">
        <v>1.25</v>
      </c>
      <c r="D32" t="s">
        <v>591</v>
      </c>
      <c r="E32" t="s">
        <v>91</v>
      </c>
      <c r="F32" s="31" t="s">
        <v>420</v>
      </c>
      <c r="G32" s="9"/>
      <c r="H32" t="s">
        <v>335</v>
      </c>
      <c r="I32" t="s">
        <v>343</v>
      </c>
      <c r="K32" t="s">
        <v>408</v>
      </c>
      <c r="L32" t="s">
        <v>408</v>
      </c>
      <c r="N32">
        <v>0.25</v>
      </c>
      <c r="O32">
        <v>0</v>
      </c>
      <c r="P32" t="s">
        <v>398</v>
      </c>
      <c r="Q32" t="s">
        <v>486</v>
      </c>
      <c r="R32" t="s">
        <v>1205</v>
      </c>
      <c r="T32" s="24">
        <f t="shared" si="0"/>
        <v>222</v>
      </c>
      <c r="U32" s="9">
        <v>1</v>
      </c>
      <c r="AA32" t="s">
        <v>562</v>
      </c>
      <c r="AB32" t="s">
        <v>724</v>
      </c>
      <c r="AD32">
        <v>39</v>
      </c>
      <c r="AF32" t="s">
        <v>581</v>
      </c>
      <c r="AG32" t="s">
        <v>750</v>
      </c>
      <c r="AI32" s="6">
        <v>38972</v>
      </c>
      <c r="AJ32" s="6">
        <v>40086</v>
      </c>
      <c r="AK32" t="s">
        <v>62</v>
      </c>
      <c r="AM32" t="s">
        <v>556</v>
      </c>
      <c r="AO32" t="s">
        <v>569</v>
      </c>
      <c r="AQ32" s="37">
        <v>15</v>
      </c>
      <c r="AR32" s="37">
        <v>15</v>
      </c>
      <c r="AS32" s="37"/>
      <c r="BF32" t="s">
        <v>127</v>
      </c>
    </row>
    <row r="33" spans="1:58" x14ac:dyDescent="0.35">
      <c r="A33">
        <v>54</v>
      </c>
      <c r="B33">
        <v>32</v>
      </c>
      <c r="C33">
        <v>1.42</v>
      </c>
      <c r="D33" t="s">
        <v>591</v>
      </c>
      <c r="E33" s="31" t="s">
        <v>420</v>
      </c>
      <c r="F33" t="s">
        <v>91</v>
      </c>
      <c r="G33" s="9"/>
      <c r="H33" t="s">
        <v>343</v>
      </c>
      <c r="I33" t="s">
        <v>335</v>
      </c>
      <c r="K33" t="s">
        <v>408</v>
      </c>
      <c r="L33" t="s">
        <v>408</v>
      </c>
      <c r="N33">
        <v>0.15</v>
      </c>
      <c r="O33">
        <v>0</v>
      </c>
      <c r="P33" t="s">
        <v>398</v>
      </c>
      <c r="Q33" t="s">
        <v>486</v>
      </c>
      <c r="R33" t="s">
        <v>1205</v>
      </c>
      <c r="T33" s="24">
        <f t="shared" si="0"/>
        <v>222</v>
      </c>
      <c r="U33" s="9">
        <v>1</v>
      </c>
      <c r="AA33" t="s">
        <v>562</v>
      </c>
      <c r="AB33" t="s">
        <v>724</v>
      </c>
      <c r="AD33">
        <v>39</v>
      </c>
      <c r="AF33" t="s">
        <v>750</v>
      </c>
      <c r="AG33" t="s">
        <v>581</v>
      </c>
      <c r="AI33" s="6">
        <v>38972</v>
      </c>
      <c r="AJ33" s="6">
        <v>40086</v>
      </c>
      <c r="AK33" t="s">
        <v>62</v>
      </c>
      <c r="AM33" t="s">
        <v>556</v>
      </c>
      <c r="AO33" t="s">
        <v>569</v>
      </c>
      <c r="AQ33" s="37">
        <v>15</v>
      </c>
      <c r="AR33" s="37">
        <v>15</v>
      </c>
      <c r="AS33" s="37"/>
      <c r="BF33" t="s">
        <v>127</v>
      </c>
    </row>
    <row r="34" spans="1:58" x14ac:dyDescent="0.35">
      <c r="A34">
        <v>54</v>
      </c>
      <c r="B34">
        <v>33</v>
      </c>
      <c r="C34">
        <v>2.14</v>
      </c>
      <c r="D34" t="s">
        <v>591</v>
      </c>
      <c r="E34" t="s">
        <v>91</v>
      </c>
      <c r="F34" s="31" t="s">
        <v>420</v>
      </c>
      <c r="G34" s="9"/>
      <c r="H34" t="s">
        <v>335</v>
      </c>
      <c r="I34" t="s">
        <v>336</v>
      </c>
      <c r="K34" t="s">
        <v>408</v>
      </c>
      <c r="L34" t="s">
        <v>408</v>
      </c>
      <c r="N34">
        <v>0.04</v>
      </c>
      <c r="O34">
        <v>0</v>
      </c>
      <c r="P34" t="s">
        <v>398</v>
      </c>
      <c r="Q34" t="s">
        <v>486</v>
      </c>
      <c r="R34" t="s">
        <v>1205</v>
      </c>
      <c r="T34" s="24">
        <f t="shared" si="0"/>
        <v>222</v>
      </c>
      <c r="U34" s="9">
        <v>1</v>
      </c>
      <c r="AA34" t="s">
        <v>562</v>
      </c>
      <c r="AB34" t="s">
        <v>724</v>
      </c>
      <c r="AC34">
        <v>0.05</v>
      </c>
      <c r="AD34">
        <v>39</v>
      </c>
      <c r="AF34" t="s">
        <v>581</v>
      </c>
      <c r="AG34" t="s">
        <v>750</v>
      </c>
      <c r="AI34" s="6">
        <v>40087</v>
      </c>
      <c r="AJ34" s="6">
        <v>41198</v>
      </c>
      <c r="AK34" t="s">
        <v>62</v>
      </c>
      <c r="AM34" t="s">
        <v>556</v>
      </c>
      <c r="AO34" t="s">
        <v>569</v>
      </c>
      <c r="AQ34" s="37">
        <v>7</v>
      </c>
      <c r="AR34" s="37">
        <v>7</v>
      </c>
      <c r="AS34" s="37"/>
      <c r="BF34" t="s">
        <v>127</v>
      </c>
    </row>
    <row r="35" spans="1:58" x14ac:dyDescent="0.35">
      <c r="A35">
        <v>54</v>
      </c>
      <c r="B35">
        <v>34</v>
      </c>
      <c r="C35">
        <v>0.31</v>
      </c>
      <c r="D35" t="s">
        <v>591</v>
      </c>
      <c r="E35" s="31" t="s">
        <v>420</v>
      </c>
      <c r="F35" t="s">
        <v>91</v>
      </c>
      <c r="G35" s="9"/>
      <c r="H35" t="s">
        <v>336</v>
      </c>
      <c r="I35" t="s">
        <v>335</v>
      </c>
      <c r="K35" t="s">
        <v>408</v>
      </c>
      <c r="L35" t="s">
        <v>408</v>
      </c>
      <c r="N35">
        <v>0.95</v>
      </c>
      <c r="O35">
        <v>0</v>
      </c>
      <c r="P35" t="s">
        <v>398</v>
      </c>
      <c r="Q35" t="s">
        <v>486</v>
      </c>
      <c r="R35" t="s">
        <v>1205</v>
      </c>
      <c r="T35" s="24">
        <f t="shared" si="0"/>
        <v>222</v>
      </c>
      <c r="U35" s="9">
        <v>1</v>
      </c>
      <c r="AA35" t="s">
        <v>562</v>
      </c>
      <c r="AB35" t="s">
        <v>724</v>
      </c>
      <c r="AD35">
        <v>39</v>
      </c>
      <c r="AF35" t="s">
        <v>750</v>
      </c>
      <c r="AG35" t="s">
        <v>581</v>
      </c>
      <c r="AI35" s="6">
        <v>40087</v>
      </c>
      <c r="AJ35" s="6">
        <v>41198</v>
      </c>
      <c r="AK35" t="s">
        <v>62</v>
      </c>
      <c r="AM35" t="s">
        <v>556</v>
      </c>
      <c r="AO35" t="s">
        <v>569</v>
      </c>
      <c r="AQ35" s="37">
        <v>7</v>
      </c>
      <c r="AR35" s="37">
        <v>7</v>
      </c>
      <c r="AS35" s="37"/>
      <c r="BF35" t="s">
        <v>127</v>
      </c>
    </row>
    <row r="36" spans="1:58" x14ac:dyDescent="0.35">
      <c r="A36">
        <v>54</v>
      </c>
      <c r="B36">
        <v>35</v>
      </c>
      <c r="C36">
        <v>0.03</v>
      </c>
      <c r="D36" t="s">
        <v>591</v>
      </c>
      <c r="E36" t="s">
        <v>91</v>
      </c>
      <c r="F36" s="31" t="s">
        <v>420</v>
      </c>
      <c r="G36" s="9"/>
      <c r="H36" t="s">
        <v>335</v>
      </c>
      <c r="I36" t="s">
        <v>338</v>
      </c>
      <c r="K36" t="s">
        <v>408</v>
      </c>
      <c r="L36" t="s">
        <v>408</v>
      </c>
      <c r="N36">
        <v>0.87</v>
      </c>
      <c r="O36">
        <v>0</v>
      </c>
      <c r="P36" t="s">
        <v>398</v>
      </c>
      <c r="Q36" t="s">
        <v>486</v>
      </c>
      <c r="R36" t="s">
        <v>1205</v>
      </c>
      <c r="T36" s="24">
        <f t="shared" si="0"/>
        <v>222</v>
      </c>
      <c r="U36" s="9">
        <v>1</v>
      </c>
      <c r="AA36" t="s">
        <v>562</v>
      </c>
      <c r="AB36" t="s">
        <v>724</v>
      </c>
      <c r="AD36">
        <v>39</v>
      </c>
      <c r="AF36" t="s">
        <v>581</v>
      </c>
      <c r="AG36" t="s">
        <v>750</v>
      </c>
      <c r="AI36" s="6">
        <v>40087</v>
      </c>
      <c r="AJ36" s="6">
        <v>41198</v>
      </c>
      <c r="AK36" t="s">
        <v>62</v>
      </c>
      <c r="AM36" t="s">
        <v>556</v>
      </c>
      <c r="AO36" t="s">
        <v>569</v>
      </c>
      <c r="AQ36" s="37">
        <v>1</v>
      </c>
      <c r="AR36" s="37">
        <v>1</v>
      </c>
      <c r="AS36" s="37"/>
      <c r="BF36" t="s">
        <v>127</v>
      </c>
    </row>
    <row r="37" spans="1:58" x14ac:dyDescent="0.35">
      <c r="A37">
        <v>54</v>
      </c>
      <c r="B37">
        <v>36</v>
      </c>
      <c r="C37">
        <v>4.0199999999999996</v>
      </c>
      <c r="D37" t="s">
        <v>591</v>
      </c>
      <c r="E37" s="31" t="s">
        <v>420</v>
      </c>
      <c r="F37" t="s">
        <v>91</v>
      </c>
      <c r="G37" s="9"/>
      <c r="H37" t="s">
        <v>338</v>
      </c>
      <c r="I37" t="s">
        <v>335</v>
      </c>
      <c r="K37" t="s">
        <v>408</v>
      </c>
      <c r="L37" t="s">
        <v>408</v>
      </c>
      <c r="N37">
        <v>0.05</v>
      </c>
      <c r="O37">
        <v>0</v>
      </c>
      <c r="P37" t="s">
        <v>398</v>
      </c>
      <c r="Q37" t="s">
        <v>486</v>
      </c>
      <c r="R37" t="s">
        <v>1205</v>
      </c>
      <c r="T37" s="24">
        <f t="shared" si="0"/>
        <v>222</v>
      </c>
      <c r="U37" s="9">
        <v>1</v>
      </c>
      <c r="AA37" t="s">
        <v>562</v>
      </c>
      <c r="AB37" t="s">
        <v>724</v>
      </c>
      <c r="AC37">
        <v>0.1</v>
      </c>
      <c r="AD37">
        <v>39</v>
      </c>
      <c r="AF37" t="s">
        <v>750</v>
      </c>
      <c r="AG37" t="s">
        <v>581</v>
      </c>
      <c r="AI37" s="6">
        <v>40087</v>
      </c>
      <c r="AJ37" s="6">
        <v>41198</v>
      </c>
      <c r="AK37" t="s">
        <v>62</v>
      </c>
      <c r="AM37" t="s">
        <v>556</v>
      </c>
      <c r="AO37" t="s">
        <v>569</v>
      </c>
      <c r="AQ37" s="37">
        <v>1</v>
      </c>
      <c r="AR37" s="37">
        <v>1</v>
      </c>
      <c r="AS37" s="37"/>
      <c r="BF37" t="s">
        <v>127</v>
      </c>
    </row>
    <row r="38" spans="1:58" x14ac:dyDescent="0.35">
      <c r="A38">
        <v>54</v>
      </c>
      <c r="B38">
        <v>37</v>
      </c>
      <c r="C38">
        <v>0.8</v>
      </c>
      <c r="D38" t="s">
        <v>591</v>
      </c>
      <c r="E38" t="s">
        <v>91</v>
      </c>
      <c r="F38" s="31" t="s">
        <v>420</v>
      </c>
      <c r="G38" s="9"/>
      <c r="H38" t="s">
        <v>335</v>
      </c>
      <c r="I38" t="s">
        <v>339</v>
      </c>
      <c r="K38" t="s">
        <v>408</v>
      </c>
      <c r="L38" t="s">
        <v>408</v>
      </c>
      <c r="N38">
        <v>0.63</v>
      </c>
      <c r="O38">
        <v>0</v>
      </c>
      <c r="P38" t="s">
        <v>398</v>
      </c>
      <c r="Q38" t="s">
        <v>486</v>
      </c>
      <c r="R38" t="s">
        <v>1205</v>
      </c>
      <c r="T38" s="24">
        <f t="shared" si="0"/>
        <v>222</v>
      </c>
      <c r="U38" s="9">
        <v>1</v>
      </c>
      <c r="AA38" t="s">
        <v>562</v>
      </c>
      <c r="AB38" t="s">
        <v>724</v>
      </c>
      <c r="AD38">
        <v>39</v>
      </c>
      <c r="AF38" t="s">
        <v>581</v>
      </c>
      <c r="AG38" t="s">
        <v>750</v>
      </c>
      <c r="AI38" s="6">
        <v>40087</v>
      </c>
      <c r="AJ38" s="6">
        <v>41198</v>
      </c>
      <c r="AK38" t="s">
        <v>62</v>
      </c>
      <c r="AM38" t="s">
        <v>556</v>
      </c>
      <c r="AO38" t="s">
        <v>569</v>
      </c>
      <c r="AQ38" s="37">
        <v>10</v>
      </c>
      <c r="AR38" s="37">
        <v>10</v>
      </c>
      <c r="AS38" s="37"/>
      <c r="BF38" t="s">
        <v>127</v>
      </c>
    </row>
    <row r="39" spans="1:58" x14ac:dyDescent="0.35">
      <c r="A39">
        <v>54</v>
      </c>
      <c r="B39">
        <v>38</v>
      </c>
      <c r="C39">
        <v>1.37</v>
      </c>
      <c r="D39" t="s">
        <v>591</v>
      </c>
      <c r="E39" s="31" t="s">
        <v>420</v>
      </c>
      <c r="F39" t="s">
        <v>91</v>
      </c>
      <c r="G39" s="9"/>
      <c r="H39" t="s">
        <v>339</v>
      </c>
      <c r="I39" t="s">
        <v>335</v>
      </c>
      <c r="K39" t="s">
        <v>408</v>
      </c>
      <c r="L39" t="s">
        <v>408</v>
      </c>
      <c r="N39">
        <v>0.2</v>
      </c>
      <c r="O39">
        <v>0</v>
      </c>
      <c r="P39" t="s">
        <v>398</v>
      </c>
      <c r="Q39" t="s">
        <v>486</v>
      </c>
      <c r="R39" t="s">
        <v>1205</v>
      </c>
      <c r="T39" s="24">
        <f t="shared" si="0"/>
        <v>222</v>
      </c>
      <c r="U39" s="9">
        <v>1</v>
      </c>
      <c r="AA39" t="s">
        <v>562</v>
      </c>
      <c r="AB39" t="s">
        <v>724</v>
      </c>
      <c r="AD39">
        <v>39</v>
      </c>
      <c r="AF39" t="s">
        <v>750</v>
      </c>
      <c r="AG39" t="s">
        <v>581</v>
      </c>
      <c r="AI39" s="6">
        <v>40087</v>
      </c>
      <c r="AJ39" s="6">
        <v>41198</v>
      </c>
      <c r="AK39" t="s">
        <v>62</v>
      </c>
      <c r="AM39" t="s">
        <v>556</v>
      </c>
      <c r="AO39" t="s">
        <v>569</v>
      </c>
      <c r="AQ39" s="37">
        <v>10</v>
      </c>
      <c r="AR39" s="37">
        <v>10</v>
      </c>
      <c r="AS39" s="37"/>
      <c r="BF39" t="s">
        <v>127</v>
      </c>
    </row>
    <row r="40" spans="1:58" x14ac:dyDescent="0.35">
      <c r="A40">
        <v>54</v>
      </c>
      <c r="B40">
        <v>39</v>
      </c>
      <c r="C40">
        <v>0.91</v>
      </c>
      <c r="D40" t="s">
        <v>591</v>
      </c>
      <c r="E40" t="s">
        <v>91</v>
      </c>
      <c r="F40" s="31" t="s">
        <v>420</v>
      </c>
      <c r="G40" s="9"/>
      <c r="H40" t="s">
        <v>335</v>
      </c>
      <c r="I40" t="s">
        <v>340</v>
      </c>
      <c r="K40" t="s">
        <v>408</v>
      </c>
      <c r="L40" t="s">
        <v>408</v>
      </c>
      <c r="N40">
        <v>0.55000000000000004</v>
      </c>
      <c r="O40">
        <v>0</v>
      </c>
      <c r="P40" t="s">
        <v>398</v>
      </c>
      <c r="Q40" t="s">
        <v>486</v>
      </c>
      <c r="R40" t="s">
        <v>1205</v>
      </c>
      <c r="T40" s="24">
        <f t="shared" si="0"/>
        <v>222</v>
      </c>
      <c r="U40" s="9">
        <v>1</v>
      </c>
      <c r="AA40" t="s">
        <v>562</v>
      </c>
      <c r="AB40" t="s">
        <v>724</v>
      </c>
      <c r="AD40">
        <v>39</v>
      </c>
      <c r="AF40" t="s">
        <v>581</v>
      </c>
      <c r="AG40" t="s">
        <v>750</v>
      </c>
      <c r="AI40" s="6">
        <v>40087</v>
      </c>
      <c r="AJ40" s="6">
        <v>41198</v>
      </c>
      <c r="AK40" t="s">
        <v>62</v>
      </c>
      <c r="AM40" t="s">
        <v>556</v>
      </c>
      <c r="AO40" t="s">
        <v>569</v>
      </c>
      <c r="AQ40" s="37">
        <v>15</v>
      </c>
      <c r="AR40" s="37">
        <v>15</v>
      </c>
      <c r="AS40" s="37"/>
      <c r="BF40" t="s">
        <v>127</v>
      </c>
    </row>
    <row r="41" spans="1:58" x14ac:dyDescent="0.35">
      <c r="A41">
        <v>54</v>
      </c>
      <c r="B41">
        <v>40</v>
      </c>
      <c r="C41">
        <v>0.99</v>
      </c>
      <c r="D41" t="s">
        <v>591</v>
      </c>
      <c r="E41" s="31" t="s">
        <v>420</v>
      </c>
      <c r="F41" t="s">
        <v>91</v>
      </c>
      <c r="G41" s="9"/>
      <c r="H41" t="s">
        <v>340</v>
      </c>
      <c r="I41" t="s">
        <v>335</v>
      </c>
      <c r="K41" t="s">
        <v>408</v>
      </c>
      <c r="L41" t="s">
        <v>408</v>
      </c>
      <c r="N41">
        <v>0.47</v>
      </c>
      <c r="O41">
        <v>0</v>
      </c>
      <c r="P41" t="s">
        <v>398</v>
      </c>
      <c r="Q41" t="s">
        <v>486</v>
      </c>
      <c r="R41" t="s">
        <v>1205</v>
      </c>
      <c r="T41" s="24">
        <f t="shared" si="0"/>
        <v>222</v>
      </c>
      <c r="U41" s="9">
        <v>1</v>
      </c>
      <c r="AA41" t="s">
        <v>562</v>
      </c>
      <c r="AB41" t="s">
        <v>724</v>
      </c>
      <c r="AD41">
        <v>39</v>
      </c>
      <c r="AF41" t="s">
        <v>750</v>
      </c>
      <c r="AG41" t="s">
        <v>581</v>
      </c>
      <c r="AI41" s="6">
        <v>40087</v>
      </c>
      <c r="AJ41" s="6">
        <v>41198</v>
      </c>
      <c r="AK41" t="s">
        <v>62</v>
      </c>
      <c r="AM41" t="s">
        <v>556</v>
      </c>
      <c r="AO41" t="s">
        <v>569</v>
      </c>
      <c r="AQ41" s="37">
        <v>15</v>
      </c>
      <c r="AR41" s="37">
        <v>15</v>
      </c>
      <c r="AS41" s="37"/>
      <c r="BF41" t="s">
        <v>127</v>
      </c>
    </row>
    <row r="42" spans="1:58" x14ac:dyDescent="0.35">
      <c r="A42">
        <v>54</v>
      </c>
      <c r="B42">
        <v>41</v>
      </c>
      <c r="C42">
        <v>2.04</v>
      </c>
      <c r="D42" t="s">
        <v>591</v>
      </c>
      <c r="E42" t="s">
        <v>91</v>
      </c>
      <c r="F42" s="31" t="s">
        <v>423</v>
      </c>
      <c r="G42" s="9"/>
      <c r="H42" t="s">
        <v>335</v>
      </c>
      <c r="I42" t="s">
        <v>337</v>
      </c>
      <c r="K42" t="s">
        <v>408</v>
      </c>
      <c r="L42" t="s">
        <v>408</v>
      </c>
      <c r="N42">
        <v>0.13</v>
      </c>
      <c r="O42">
        <v>0</v>
      </c>
      <c r="P42" t="s">
        <v>398</v>
      </c>
      <c r="Q42" t="s">
        <v>486</v>
      </c>
      <c r="R42" t="s">
        <v>1205</v>
      </c>
      <c r="T42" s="24">
        <f t="shared" si="0"/>
        <v>222</v>
      </c>
      <c r="U42" s="9">
        <v>1</v>
      </c>
      <c r="AA42" t="s">
        <v>562</v>
      </c>
      <c r="AB42" t="s">
        <v>724</v>
      </c>
      <c r="AD42">
        <v>39</v>
      </c>
      <c r="AF42" t="s">
        <v>581</v>
      </c>
      <c r="AG42" t="s">
        <v>748</v>
      </c>
      <c r="AI42" s="6">
        <v>40087</v>
      </c>
      <c r="AJ42" s="6">
        <v>41198</v>
      </c>
      <c r="AK42" t="s">
        <v>62</v>
      </c>
      <c r="AM42" t="s">
        <v>556</v>
      </c>
      <c r="AO42" t="s">
        <v>569</v>
      </c>
      <c r="AQ42" s="37">
        <v>2</v>
      </c>
      <c r="AR42" s="37">
        <v>2</v>
      </c>
      <c r="AS42" s="37"/>
      <c r="BF42" t="s">
        <v>127</v>
      </c>
    </row>
    <row r="43" spans="1:58" x14ac:dyDescent="0.35">
      <c r="A43">
        <v>54</v>
      </c>
      <c r="B43">
        <v>42</v>
      </c>
      <c r="C43">
        <v>0.5</v>
      </c>
      <c r="D43" t="s">
        <v>591</v>
      </c>
      <c r="E43" s="31" t="s">
        <v>423</v>
      </c>
      <c r="F43" t="s">
        <v>91</v>
      </c>
      <c r="G43" s="9"/>
      <c r="H43" t="s">
        <v>337</v>
      </c>
      <c r="I43" t="s">
        <v>335</v>
      </c>
      <c r="K43" t="s">
        <v>408</v>
      </c>
      <c r="L43" t="s">
        <v>408</v>
      </c>
      <c r="N43">
        <v>0.61</v>
      </c>
      <c r="O43">
        <v>0</v>
      </c>
      <c r="P43" t="s">
        <v>398</v>
      </c>
      <c r="Q43" t="s">
        <v>486</v>
      </c>
      <c r="R43" t="s">
        <v>1205</v>
      </c>
      <c r="T43" s="24">
        <f t="shared" si="0"/>
        <v>222</v>
      </c>
      <c r="U43" s="9">
        <v>1</v>
      </c>
      <c r="AA43" t="s">
        <v>562</v>
      </c>
      <c r="AB43" t="s">
        <v>724</v>
      </c>
      <c r="AD43">
        <v>39</v>
      </c>
      <c r="AF43" t="s">
        <v>748</v>
      </c>
      <c r="AG43" t="s">
        <v>581</v>
      </c>
      <c r="AI43" s="6">
        <v>40087</v>
      </c>
      <c r="AJ43" s="6">
        <v>41198</v>
      </c>
      <c r="AK43" t="s">
        <v>62</v>
      </c>
      <c r="AM43" t="s">
        <v>556</v>
      </c>
      <c r="AO43" t="s">
        <v>569</v>
      </c>
      <c r="AQ43" s="37">
        <v>2</v>
      </c>
      <c r="AR43" s="37">
        <v>2</v>
      </c>
      <c r="AS43" s="37"/>
      <c r="BF43" t="s">
        <v>127</v>
      </c>
    </row>
    <row r="44" spans="1:58" x14ac:dyDescent="0.35">
      <c r="A44">
        <v>54</v>
      </c>
      <c r="B44">
        <v>43</v>
      </c>
      <c r="C44">
        <v>0.33</v>
      </c>
      <c r="D44" t="s">
        <v>591</v>
      </c>
      <c r="E44" t="s">
        <v>91</v>
      </c>
      <c r="F44" s="31" t="s">
        <v>423</v>
      </c>
      <c r="G44" s="9"/>
      <c r="H44" t="s">
        <v>335</v>
      </c>
      <c r="I44" t="s">
        <v>341</v>
      </c>
      <c r="K44" t="s">
        <v>408</v>
      </c>
      <c r="L44" t="s">
        <v>408</v>
      </c>
      <c r="N44">
        <v>0.56000000000000005</v>
      </c>
      <c r="O44">
        <v>0</v>
      </c>
      <c r="P44" t="s">
        <v>398</v>
      </c>
      <c r="Q44" t="s">
        <v>486</v>
      </c>
      <c r="R44" t="s">
        <v>1205</v>
      </c>
      <c r="T44" s="24">
        <f t="shared" si="0"/>
        <v>222</v>
      </c>
      <c r="U44" s="9">
        <v>1</v>
      </c>
      <c r="AA44" t="s">
        <v>562</v>
      </c>
      <c r="AB44" t="s">
        <v>724</v>
      </c>
      <c r="AD44">
        <v>39</v>
      </c>
      <c r="AF44" t="s">
        <v>581</v>
      </c>
      <c r="AG44" t="s">
        <v>748</v>
      </c>
      <c r="AI44" s="6">
        <v>40087</v>
      </c>
      <c r="AJ44" s="6">
        <v>41198</v>
      </c>
      <c r="AK44" t="s">
        <v>62</v>
      </c>
      <c r="AM44" t="s">
        <v>556</v>
      </c>
      <c r="AO44" t="s">
        <v>569</v>
      </c>
      <c r="AQ44" s="37">
        <v>1</v>
      </c>
      <c r="AR44" s="37">
        <v>1</v>
      </c>
      <c r="AS44" s="37"/>
      <c r="BF44" t="s">
        <v>127</v>
      </c>
    </row>
    <row r="45" spans="1:58" x14ac:dyDescent="0.35">
      <c r="A45">
        <v>54</v>
      </c>
      <c r="B45">
        <v>44</v>
      </c>
      <c r="C45">
        <v>3.83</v>
      </c>
      <c r="D45" t="s">
        <v>591</v>
      </c>
      <c r="E45" s="31" t="s">
        <v>423</v>
      </c>
      <c r="F45" t="s">
        <v>91</v>
      </c>
      <c r="G45" s="9"/>
      <c r="H45" t="s">
        <v>341</v>
      </c>
      <c r="I45" t="s">
        <v>335</v>
      </c>
      <c r="K45" t="s">
        <v>408</v>
      </c>
      <c r="L45" t="s">
        <v>408</v>
      </c>
      <c r="N45">
        <v>0.05</v>
      </c>
      <c r="O45">
        <v>0</v>
      </c>
      <c r="P45" t="s">
        <v>398</v>
      </c>
      <c r="Q45" t="s">
        <v>486</v>
      </c>
      <c r="R45" t="s">
        <v>1205</v>
      </c>
      <c r="T45" s="24">
        <f t="shared" si="0"/>
        <v>222</v>
      </c>
      <c r="U45" s="9">
        <v>1</v>
      </c>
      <c r="AA45" t="s">
        <v>562</v>
      </c>
      <c r="AB45" t="s">
        <v>724</v>
      </c>
      <c r="AC45">
        <v>0.1</v>
      </c>
      <c r="AD45">
        <v>39</v>
      </c>
      <c r="AF45" t="s">
        <v>748</v>
      </c>
      <c r="AG45" t="s">
        <v>581</v>
      </c>
      <c r="AI45" s="6">
        <v>40087</v>
      </c>
      <c r="AJ45" s="6">
        <v>41198</v>
      </c>
      <c r="AK45" t="s">
        <v>62</v>
      </c>
      <c r="AM45" t="s">
        <v>556</v>
      </c>
      <c r="AO45" t="s">
        <v>569</v>
      </c>
      <c r="AQ45" s="37">
        <v>1</v>
      </c>
      <c r="AR45" s="37">
        <v>1</v>
      </c>
      <c r="AS45" s="37"/>
      <c r="BF45" t="s">
        <v>127</v>
      </c>
    </row>
    <row r="46" spans="1:58" x14ac:dyDescent="0.35">
      <c r="A46">
        <v>54</v>
      </c>
      <c r="B46">
        <v>45</v>
      </c>
      <c r="C46">
        <v>2.2000000000000002</v>
      </c>
      <c r="D46" t="s">
        <v>591</v>
      </c>
      <c r="E46" t="s">
        <v>91</v>
      </c>
      <c r="F46" s="31" t="s">
        <v>423</v>
      </c>
      <c r="G46" s="9"/>
      <c r="H46" t="s">
        <v>335</v>
      </c>
      <c r="I46" t="s">
        <v>342</v>
      </c>
      <c r="K46" t="s">
        <v>408</v>
      </c>
      <c r="L46" t="s">
        <v>408</v>
      </c>
      <c r="N46">
        <v>0.06</v>
      </c>
      <c r="O46">
        <v>0</v>
      </c>
      <c r="P46" t="s">
        <v>398</v>
      </c>
      <c r="Q46" t="s">
        <v>486</v>
      </c>
      <c r="R46" t="s">
        <v>1205</v>
      </c>
      <c r="T46" s="24">
        <f t="shared" si="0"/>
        <v>222</v>
      </c>
      <c r="U46" s="9">
        <v>1</v>
      </c>
      <c r="AA46" t="s">
        <v>562</v>
      </c>
      <c r="AB46" t="s">
        <v>724</v>
      </c>
      <c r="AC46">
        <v>0.1</v>
      </c>
      <c r="AD46">
        <v>39</v>
      </c>
      <c r="AF46" t="s">
        <v>581</v>
      </c>
      <c r="AG46" t="s">
        <v>748</v>
      </c>
      <c r="AI46" s="6">
        <v>40087</v>
      </c>
      <c r="AJ46" s="6">
        <v>41198</v>
      </c>
      <c r="AK46" t="s">
        <v>62</v>
      </c>
      <c r="AM46" t="s">
        <v>556</v>
      </c>
      <c r="AO46" t="s">
        <v>569</v>
      </c>
      <c r="AQ46" s="37">
        <v>5</v>
      </c>
      <c r="AR46" s="37">
        <v>5</v>
      </c>
      <c r="AS46" s="37"/>
      <c r="BF46" t="s">
        <v>127</v>
      </c>
    </row>
    <row r="47" spans="1:58" x14ac:dyDescent="0.35">
      <c r="A47">
        <v>54</v>
      </c>
      <c r="B47">
        <v>46</v>
      </c>
      <c r="C47">
        <v>1.51</v>
      </c>
      <c r="D47" t="s">
        <v>591</v>
      </c>
      <c r="E47" s="31" t="s">
        <v>423</v>
      </c>
      <c r="F47" t="s">
        <v>91</v>
      </c>
      <c r="G47" s="9"/>
      <c r="H47" t="s">
        <v>342</v>
      </c>
      <c r="I47" t="s">
        <v>335</v>
      </c>
      <c r="K47" t="s">
        <v>408</v>
      </c>
      <c r="L47" t="s">
        <v>408</v>
      </c>
      <c r="N47">
        <v>0.19</v>
      </c>
      <c r="O47">
        <v>0</v>
      </c>
      <c r="P47" t="s">
        <v>398</v>
      </c>
      <c r="Q47" t="s">
        <v>486</v>
      </c>
      <c r="R47" t="s">
        <v>1205</v>
      </c>
      <c r="T47" s="24">
        <f t="shared" si="0"/>
        <v>222</v>
      </c>
      <c r="U47" s="9">
        <v>1</v>
      </c>
      <c r="AA47" t="s">
        <v>562</v>
      </c>
      <c r="AB47" t="s">
        <v>724</v>
      </c>
      <c r="AD47">
        <v>39</v>
      </c>
      <c r="AF47" t="s">
        <v>748</v>
      </c>
      <c r="AG47" t="s">
        <v>581</v>
      </c>
      <c r="AI47" s="6">
        <v>40087</v>
      </c>
      <c r="AJ47" s="6">
        <v>41198</v>
      </c>
      <c r="AK47" t="s">
        <v>62</v>
      </c>
      <c r="AM47" t="s">
        <v>556</v>
      </c>
      <c r="AO47" t="s">
        <v>569</v>
      </c>
      <c r="AQ47" s="37">
        <v>5</v>
      </c>
      <c r="AR47" s="37">
        <v>5</v>
      </c>
      <c r="AS47" s="37"/>
      <c r="BF47" t="s">
        <v>127</v>
      </c>
    </row>
    <row r="48" spans="1:58" x14ac:dyDescent="0.35">
      <c r="A48">
        <v>54</v>
      </c>
      <c r="B48">
        <v>47</v>
      </c>
      <c r="C48">
        <v>1.9</v>
      </c>
      <c r="D48" t="s">
        <v>591</v>
      </c>
      <c r="E48" t="s">
        <v>91</v>
      </c>
      <c r="F48" s="31" t="s">
        <v>423</v>
      </c>
      <c r="G48" s="9"/>
      <c r="H48" t="s">
        <v>335</v>
      </c>
      <c r="I48" t="s">
        <v>343</v>
      </c>
      <c r="K48" t="s">
        <v>408</v>
      </c>
      <c r="L48" t="s">
        <v>408</v>
      </c>
      <c r="N48">
        <v>0.03</v>
      </c>
      <c r="O48">
        <v>0</v>
      </c>
      <c r="P48" t="s">
        <v>398</v>
      </c>
      <c r="Q48" t="s">
        <v>486</v>
      </c>
      <c r="R48" t="s">
        <v>1205</v>
      </c>
      <c r="T48" s="24">
        <f t="shared" si="0"/>
        <v>222</v>
      </c>
      <c r="U48" s="9">
        <v>1</v>
      </c>
      <c r="AA48" t="s">
        <v>562</v>
      </c>
      <c r="AB48" t="s">
        <v>724</v>
      </c>
      <c r="AC48">
        <v>0.05</v>
      </c>
      <c r="AD48">
        <v>39</v>
      </c>
      <c r="AF48" t="s">
        <v>581</v>
      </c>
      <c r="AG48" t="s">
        <v>748</v>
      </c>
      <c r="AI48" s="6">
        <v>40087</v>
      </c>
      <c r="AJ48" s="6">
        <v>41198</v>
      </c>
      <c r="AK48" t="s">
        <v>62</v>
      </c>
      <c r="AM48" t="s">
        <v>556</v>
      </c>
      <c r="AO48" t="s">
        <v>569</v>
      </c>
      <c r="AQ48" s="37">
        <v>15</v>
      </c>
      <c r="AR48" s="37">
        <v>15</v>
      </c>
      <c r="AS48" s="37"/>
      <c r="BF48" t="s">
        <v>127</v>
      </c>
    </row>
    <row r="49" spans="1:58" x14ac:dyDescent="0.35">
      <c r="A49">
        <v>54</v>
      </c>
      <c r="B49">
        <v>48</v>
      </c>
      <c r="C49">
        <v>0.63</v>
      </c>
      <c r="D49" t="s">
        <v>591</v>
      </c>
      <c r="E49" s="31" t="s">
        <v>423</v>
      </c>
      <c r="F49" t="s">
        <v>91</v>
      </c>
      <c r="G49" s="9"/>
      <c r="H49" t="s">
        <v>343</v>
      </c>
      <c r="I49" t="s">
        <v>335</v>
      </c>
      <c r="K49" t="s">
        <v>408</v>
      </c>
      <c r="L49" t="s">
        <v>408</v>
      </c>
      <c r="N49">
        <v>0.85</v>
      </c>
      <c r="O49">
        <v>0</v>
      </c>
      <c r="P49" t="s">
        <v>398</v>
      </c>
      <c r="Q49" t="s">
        <v>486</v>
      </c>
      <c r="R49" t="s">
        <v>1205</v>
      </c>
      <c r="T49" s="24">
        <f t="shared" si="0"/>
        <v>222</v>
      </c>
      <c r="U49" s="9">
        <v>1</v>
      </c>
      <c r="AA49" t="s">
        <v>562</v>
      </c>
      <c r="AB49" t="s">
        <v>724</v>
      </c>
      <c r="AD49">
        <v>39</v>
      </c>
      <c r="AF49" t="s">
        <v>748</v>
      </c>
      <c r="AG49" t="s">
        <v>581</v>
      </c>
      <c r="AI49" s="6">
        <v>40087</v>
      </c>
      <c r="AJ49" s="6">
        <v>41198</v>
      </c>
      <c r="AK49" t="s">
        <v>62</v>
      </c>
      <c r="AM49" t="s">
        <v>556</v>
      </c>
      <c r="AO49" t="s">
        <v>569</v>
      </c>
      <c r="AQ49" s="37">
        <v>15</v>
      </c>
      <c r="AR49" s="37">
        <v>15</v>
      </c>
      <c r="AS49" s="37"/>
      <c r="BF49" t="s">
        <v>127</v>
      </c>
    </row>
    <row r="50" spans="1:58" x14ac:dyDescent="0.35">
      <c r="A50">
        <v>54</v>
      </c>
      <c r="B50">
        <v>49</v>
      </c>
      <c r="C50">
        <v>2.59</v>
      </c>
      <c r="D50" t="s">
        <v>591</v>
      </c>
      <c r="E50" t="s">
        <v>91</v>
      </c>
      <c r="F50" s="31" t="s">
        <v>423</v>
      </c>
      <c r="G50" s="9"/>
      <c r="H50" t="s">
        <v>335</v>
      </c>
      <c r="I50" t="s">
        <v>336</v>
      </c>
      <c r="K50" t="s">
        <v>408</v>
      </c>
      <c r="L50" t="s">
        <v>408</v>
      </c>
      <c r="N50">
        <v>0.01</v>
      </c>
      <c r="O50">
        <v>0</v>
      </c>
      <c r="P50" t="s">
        <v>398</v>
      </c>
      <c r="Q50" t="s">
        <v>486</v>
      </c>
      <c r="R50" t="s">
        <v>1205</v>
      </c>
      <c r="T50" s="24">
        <f t="shared" si="0"/>
        <v>445</v>
      </c>
      <c r="U50" s="9">
        <v>1</v>
      </c>
      <c r="AA50" t="s">
        <v>562</v>
      </c>
      <c r="AB50" t="s">
        <v>724</v>
      </c>
      <c r="AC50">
        <v>0.05</v>
      </c>
      <c r="AD50">
        <v>40</v>
      </c>
      <c r="AF50" t="s">
        <v>581</v>
      </c>
      <c r="AG50" t="s">
        <v>748</v>
      </c>
      <c r="AI50" s="6">
        <v>38972</v>
      </c>
      <c r="AJ50" s="6">
        <v>41198</v>
      </c>
      <c r="AK50" t="s">
        <v>43</v>
      </c>
      <c r="AM50" t="s">
        <v>556</v>
      </c>
      <c r="AO50" t="s">
        <v>569</v>
      </c>
      <c r="AQ50" s="37">
        <v>10</v>
      </c>
      <c r="AR50" s="37">
        <v>10</v>
      </c>
      <c r="AS50" s="37"/>
      <c r="BF50" t="s">
        <v>127</v>
      </c>
    </row>
    <row r="51" spans="1:58" x14ac:dyDescent="0.35">
      <c r="A51">
        <v>54</v>
      </c>
      <c r="B51">
        <v>50</v>
      </c>
      <c r="C51">
        <v>1.61</v>
      </c>
      <c r="D51" t="s">
        <v>591</v>
      </c>
      <c r="E51" s="31" t="s">
        <v>423</v>
      </c>
      <c r="F51" t="s">
        <v>91</v>
      </c>
      <c r="G51" s="9"/>
      <c r="H51" t="s">
        <v>336</v>
      </c>
      <c r="I51" t="s">
        <v>335</v>
      </c>
      <c r="K51" t="s">
        <v>408</v>
      </c>
      <c r="L51" t="s">
        <v>408</v>
      </c>
      <c r="N51">
        <v>0.1</v>
      </c>
      <c r="O51">
        <v>0</v>
      </c>
      <c r="P51" t="s">
        <v>398</v>
      </c>
      <c r="Q51" t="s">
        <v>486</v>
      </c>
      <c r="R51" t="s">
        <v>1205</v>
      </c>
      <c r="T51" s="24">
        <f t="shared" si="0"/>
        <v>445</v>
      </c>
      <c r="U51" s="9">
        <v>1</v>
      </c>
      <c r="AA51" t="s">
        <v>562</v>
      </c>
      <c r="AB51" t="s">
        <v>724</v>
      </c>
      <c r="AD51">
        <v>40</v>
      </c>
      <c r="AF51" t="s">
        <v>748</v>
      </c>
      <c r="AG51" t="s">
        <v>581</v>
      </c>
      <c r="AI51" s="6">
        <v>38972</v>
      </c>
      <c r="AJ51" s="6">
        <v>41198</v>
      </c>
      <c r="AK51" t="s">
        <v>43</v>
      </c>
      <c r="AM51" t="s">
        <v>556</v>
      </c>
      <c r="AO51" t="s">
        <v>569</v>
      </c>
      <c r="AQ51" s="37">
        <v>10</v>
      </c>
      <c r="AR51" s="37">
        <v>10</v>
      </c>
      <c r="AS51" s="37"/>
      <c r="BF51" t="s">
        <v>127</v>
      </c>
    </row>
    <row r="52" spans="1:58" x14ac:dyDescent="0.35">
      <c r="A52">
        <v>54</v>
      </c>
      <c r="B52">
        <v>51</v>
      </c>
      <c r="C52">
        <v>7.0000000000000007E-2</v>
      </c>
      <c r="D52" t="s">
        <v>591</v>
      </c>
      <c r="E52" t="s">
        <v>91</v>
      </c>
      <c r="F52" s="31" t="s">
        <v>423</v>
      </c>
      <c r="G52" s="9"/>
      <c r="H52" t="s">
        <v>335</v>
      </c>
      <c r="I52" t="s">
        <v>338</v>
      </c>
      <c r="K52" t="s">
        <v>408</v>
      </c>
      <c r="L52" t="s">
        <v>408</v>
      </c>
      <c r="N52">
        <v>0.79</v>
      </c>
      <c r="O52">
        <v>0</v>
      </c>
      <c r="P52" t="s">
        <v>398</v>
      </c>
      <c r="Q52" t="s">
        <v>486</v>
      </c>
      <c r="R52" t="s">
        <v>1205</v>
      </c>
      <c r="T52" s="24">
        <f t="shared" si="0"/>
        <v>445</v>
      </c>
      <c r="U52" s="9">
        <v>1</v>
      </c>
      <c r="AA52" t="s">
        <v>562</v>
      </c>
      <c r="AB52" t="s">
        <v>724</v>
      </c>
      <c r="AD52">
        <v>40</v>
      </c>
      <c r="AF52" t="s">
        <v>581</v>
      </c>
      <c r="AG52" t="s">
        <v>748</v>
      </c>
      <c r="AI52" s="6">
        <v>38972</v>
      </c>
      <c r="AJ52" s="6">
        <v>41198</v>
      </c>
      <c r="AK52" t="s">
        <v>43</v>
      </c>
      <c r="AM52" t="s">
        <v>556</v>
      </c>
      <c r="AO52" t="s">
        <v>569</v>
      </c>
      <c r="AQ52" s="37">
        <v>1</v>
      </c>
      <c r="AR52" s="37">
        <v>1</v>
      </c>
      <c r="AS52" s="37"/>
      <c r="BF52" t="s">
        <v>127</v>
      </c>
    </row>
    <row r="53" spans="1:58" x14ac:dyDescent="0.35">
      <c r="A53">
        <v>54</v>
      </c>
      <c r="B53">
        <v>52</v>
      </c>
      <c r="C53">
        <v>0.77</v>
      </c>
      <c r="D53" t="s">
        <v>591</v>
      </c>
      <c r="E53" s="31" t="s">
        <v>423</v>
      </c>
      <c r="F53" t="s">
        <v>91</v>
      </c>
      <c r="G53" s="9"/>
      <c r="H53" t="s">
        <v>338</v>
      </c>
      <c r="I53" t="s">
        <v>335</v>
      </c>
      <c r="K53" t="s">
        <v>408</v>
      </c>
      <c r="L53" t="s">
        <v>408</v>
      </c>
      <c r="N53">
        <v>0.38</v>
      </c>
      <c r="O53">
        <v>0</v>
      </c>
      <c r="P53" t="s">
        <v>398</v>
      </c>
      <c r="Q53" t="s">
        <v>486</v>
      </c>
      <c r="R53" t="s">
        <v>1205</v>
      </c>
      <c r="T53" s="24">
        <f t="shared" si="0"/>
        <v>445</v>
      </c>
      <c r="U53" s="9">
        <v>1</v>
      </c>
      <c r="AA53" t="s">
        <v>562</v>
      </c>
      <c r="AB53" t="s">
        <v>724</v>
      </c>
      <c r="AD53">
        <v>40</v>
      </c>
      <c r="AF53" t="s">
        <v>748</v>
      </c>
      <c r="AG53" t="s">
        <v>581</v>
      </c>
      <c r="AI53" s="6">
        <v>38972</v>
      </c>
      <c r="AJ53" s="6">
        <v>41198</v>
      </c>
      <c r="AK53" t="s">
        <v>43</v>
      </c>
      <c r="AM53" t="s">
        <v>556</v>
      </c>
      <c r="AO53" t="s">
        <v>569</v>
      </c>
      <c r="AQ53" s="37">
        <v>1</v>
      </c>
      <c r="AR53" s="37">
        <v>1</v>
      </c>
      <c r="AS53" s="37"/>
      <c r="BF53" t="s">
        <v>127</v>
      </c>
    </row>
    <row r="54" spans="1:58" x14ac:dyDescent="0.35">
      <c r="A54">
        <v>54</v>
      </c>
      <c r="B54">
        <v>53</v>
      </c>
      <c r="C54">
        <v>1.33</v>
      </c>
      <c r="D54" t="s">
        <v>591</v>
      </c>
      <c r="E54" t="s">
        <v>91</v>
      </c>
      <c r="F54" s="31" t="s">
        <v>423</v>
      </c>
      <c r="G54" s="9"/>
      <c r="H54" t="s">
        <v>335</v>
      </c>
      <c r="I54" t="s">
        <v>339</v>
      </c>
      <c r="K54" t="s">
        <v>408</v>
      </c>
      <c r="L54" t="s">
        <v>408</v>
      </c>
      <c r="N54">
        <v>0.22</v>
      </c>
      <c r="O54">
        <v>0</v>
      </c>
      <c r="P54" t="s">
        <v>398</v>
      </c>
      <c r="Q54" t="s">
        <v>486</v>
      </c>
      <c r="R54" t="s">
        <v>1205</v>
      </c>
      <c r="T54" s="24">
        <f t="shared" si="0"/>
        <v>445</v>
      </c>
      <c r="U54" s="9">
        <v>1</v>
      </c>
      <c r="AA54" t="s">
        <v>562</v>
      </c>
      <c r="AB54" t="s">
        <v>724</v>
      </c>
      <c r="AD54">
        <v>40</v>
      </c>
      <c r="AF54" t="s">
        <v>581</v>
      </c>
      <c r="AG54" t="s">
        <v>748</v>
      </c>
      <c r="AI54" s="6">
        <v>38972</v>
      </c>
      <c r="AJ54" s="6">
        <v>41198</v>
      </c>
      <c r="AK54" t="s">
        <v>43</v>
      </c>
      <c r="AM54" t="s">
        <v>556</v>
      </c>
      <c r="AO54" t="s">
        <v>569</v>
      </c>
      <c r="AQ54" s="37">
        <v>9</v>
      </c>
      <c r="AR54" s="37">
        <v>9</v>
      </c>
      <c r="AS54" s="37"/>
      <c r="BF54" t="s">
        <v>127</v>
      </c>
    </row>
    <row r="55" spans="1:58" x14ac:dyDescent="0.35">
      <c r="A55">
        <v>54</v>
      </c>
      <c r="B55">
        <v>54</v>
      </c>
      <c r="C55">
        <v>2.23</v>
      </c>
      <c r="D55" t="s">
        <v>591</v>
      </c>
      <c r="E55" s="31" t="s">
        <v>423</v>
      </c>
      <c r="F55" t="s">
        <v>91</v>
      </c>
      <c r="G55" s="9"/>
      <c r="H55" t="s">
        <v>339</v>
      </c>
      <c r="I55" t="s">
        <v>335</v>
      </c>
      <c r="K55" t="s">
        <v>408</v>
      </c>
      <c r="L55" t="s">
        <v>408</v>
      </c>
      <c r="N55">
        <v>0.02</v>
      </c>
      <c r="O55">
        <v>0</v>
      </c>
      <c r="P55" t="s">
        <v>398</v>
      </c>
      <c r="Q55" t="s">
        <v>486</v>
      </c>
      <c r="R55" t="s">
        <v>1205</v>
      </c>
      <c r="T55" s="24">
        <f t="shared" si="0"/>
        <v>445</v>
      </c>
      <c r="U55" s="9">
        <v>1</v>
      </c>
      <c r="AA55" t="s">
        <v>562</v>
      </c>
      <c r="AB55" t="s">
        <v>724</v>
      </c>
      <c r="AC55">
        <v>0.05</v>
      </c>
      <c r="AD55">
        <v>40</v>
      </c>
      <c r="AF55" t="s">
        <v>748</v>
      </c>
      <c r="AG55" t="s">
        <v>581</v>
      </c>
      <c r="AI55" s="6">
        <v>38972</v>
      </c>
      <c r="AJ55" s="6">
        <v>41198</v>
      </c>
      <c r="AK55" t="s">
        <v>43</v>
      </c>
      <c r="AM55" t="s">
        <v>556</v>
      </c>
      <c r="AO55" t="s">
        <v>569</v>
      </c>
      <c r="AQ55" s="37">
        <v>9</v>
      </c>
      <c r="AR55" s="37">
        <v>9</v>
      </c>
      <c r="AS55" s="37"/>
      <c r="BF55" t="s">
        <v>127</v>
      </c>
    </row>
    <row r="56" spans="1:58" x14ac:dyDescent="0.35">
      <c r="A56">
        <v>54</v>
      </c>
      <c r="B56">
        <v>55</v>
      </c>
      <c r="C56">
        <v>1.02</v>
      </c>
      <c r="D56" t="s">
        <v>591</v>
      </c>
      <c r="E56" t="s">
        <v>91</v>
      </c>
      <c r="F56" s="31" t="s">
        <v>423</v>
      </c>
      <c r="G56" s="9"/>
      <c r="H56" t="s">
        <v>335</v>
      </c>
      <c r="I56" t="s">
        <v>340</v>
      </c>
      <c r="K56" t="s">
        <v>408</v>
      </c>
      <c r="L56" t="s">
        <v>408</v>
      </c>
      <c r="N56">
        <v>0.43</v>
      </c>
      <c r="O56">
        <v>0</v>
      </c>
      <c r="P56" t="s">
        <v>398</v>
      </c>
      <c r="Q56" t="s">
        <v>486</v>
      </c>
      <c r="R56" t="s">
        <v>1205</v>
      </c>
      <c r="T56" s="24">
        <f t="shared" si="0"/>
        <v>445</v>
      </c>
      <c r="U56" s="9">
        <v>1</v>
      </c>
      <c r="AA56" t="s">
        <v>562</v>
      </c>
      <c r="AB56" t="s">
        <v>724</v>
      </c>
      <c r="AD56">
        <v>40</v>
      </c>
      <c r="AF56" t="s">
        <v>581</v>
      </c>
      <c r="AG56" t="s">
        <v>748</v>
      </c>
      <c r="AI56" s="6">
        <v>38972</v>
      </c>
      <c r="AJ56" s="6">
        <v>41198</v>
      </c>
      <c r="AK56" t="s">
        <v>43</v>
      </c>
      <c r="AM56" t="s">
        <v>556</v>
      </c>
      <c r="AO56" t="s">
        <v>569</v>
      </c>
      <c r="AQ56" s="37">
        <v>14</v>
      </c>
      <c r="AR56" s="37">
        <v>14</v>
      </c>
      <c r="AS56" s="37"/>
      <c r="BF56" t="s">
        <v>127</v>
      </c>
    </row>
    <row r="57" spans="1:58" x14ac:dyDescent="0.35">
      <c r="A57">
        <v>54</v>
      </c>
      <c r="B57">
        <v>56</v>
      </c>
      <c r="C57">
        <v>2.17</v>
      </c>
      <c r="D57" t="s">
        <v>591</v>
      </c>
      <c r="E57" s="31" t="s">
        <v>423</v>
      </c>
      <c r="F57" t="s">
        <v>91</v>
      </c>
      <c r="G57" s="9"/>
      <c r="H57" t="s">
        <v>340</v>
      </c>
      <c r="I57" t="s">
        <v>335</v>
      </c>
      <c r="K57" t="s">
        <v>408</v>
      </c>
      <c r="L57" t="s">
        <v>408</v>
      </c>
      <c r="N57">
        <v>0.01</v>
      </c>
      <c r="O57">
        <v>0</v>
      </c>
      <c r="P57" t="s">
        <v>398</v>
      </c>
      <c r="Q57" t="s">
        <v>486</v>
      </c>
      <c r="R57" t="s">
        <v>1205</v>
      </c>
      <c r="T57" s="24">
        <f t="shared" si="0"/>
        <v>445</v>
      </c>
      <c r="U57" s="9">
        <v>1</v>
      </c>
      <c r="AA57" t="s">
        <v>562</v>
      </c>
      <c r="AB57" t="s">
        <v>724</v>
      </c>
      <c r="AD57">
        <v>40</v>
      </c>
      <c r="AF57" t="s">
        <v>748</v>
      </c>
      <c r="AG57" t="s">
        <v>581</v>
      </c>
      <c r="AI57" s="6">
        <v>38972</v>
      </c>
      <c r="AJ57" s="6">
        <v>41198</v>
      </c>
      <c r="AK57" t="s">
        <v>43</v>
      </c>
      <c r="AM57" t="s">
        <v>556</v>
      </c>
      <c r="AO57" t="s">
        <v>569</v>
      </c>
      <c r="AQ57" s="37">
        <v>14</v>
      </c>
      <c r="AR57" s="37">
        <v>14</v>
      </c>
      <c r="AS57" s="37"/>
      <c r="BF57" t="s">
        <v>127</v>
      </c>
    </row>
    <row r="58" spans="1:58" x14ac:dyDescent="0.35">
      <c r="A58">
        <v>54</v>
      </c>
      <c r="B58">
        <v>57</v>
      </c>
      <c r="C58">
        <v>2.48</v>
      </c>
      <c r="D58" t="s">
        <v>591</v>
      </c>
      <c r="E58" t="s">
        <v>91</v>
      </c>
      <c r="F58" s="31" t="s">
        <v>423</v>
      </c>
      <c r="G58" s="9"/>
      <c r="H58" t="s">
        <v>335</v>
      </c>
      <c r="I58" t="s">
        <v>337</v>
      </c>
      <c r="K58" t="s">
        <v>408</v>
      </c>
      <c r="L58" t="s">
        <v>408</v>
      </c>
      <c r="N58">
        <v>0.01</v>
      </c>
      <c r="O58">
        <v>0</v>
      </c>
      <c r="P58" t="s">
        <v>398</v>
      </c>
      <c r="Q58" t="s">
        <v>486</v>
      </c>
      <c r="R58" t="s">
        <v>1205</v>
      </c>
      <c r="T58" s="24">
        <f t="shared" si="0"/>
        <v>445</v>
      </c>
      <c r="U58" s="9">
        <v>1</v>
      </c>
      <c r="AA58" t="s">
        <v>562</v>
      </c>
      <c r="AB58" t="s">
        <v>724</v>
      </c>
      <c r="AC58">
        <v>0.05</v>
      </c>
      <c r="AD58">
        <v>40</v>
      </c>
      <c r="AF58" t="s">
        <v>581</v>
      </c>
      <c r="AG58" t="s">
        <v>748</v>
      </c>
      <c r="AI58" s="6">
        <v>38972</v>
      </c>
      <c r="AJ58" s="6">
        <v>41198</v>
      </c>
      <c r="AK58" t="s">
        <v>43</v>
      </c>
      <c r="AM58" t="s">
        <v>556</v>
      </c>
      <c r="AO58" t="s">
        <v>569</v>
      </c>
      <c r="AQ58" s="37">
        <v>10</v>
      </c>
      <c r="AR58" s="37">
        <v>10</v>
      </c>
      <c r="AS58" s="37"/>
      <c r="BF58" t="s">
        <v>127</v>
      </c>
    </row>
    <row r="59" spans="1:58" x14ac:dyDescent="0.35">
      <c r="A59">
        <v>54</v>
      </c>
      <c r="B59">
        <v>58</v>
      </c>
      <c r="C59">
        <v>1.3</v>
      </c>
      <c r="D59" t="s">
        <v>591</v>
      </c>
      <c r="E59" s="31" t="s">
        <v>423</v>
      </c>
      <c r="F59" t="s">
        <v>91</v>
      </c>
      <c r="G59" s="9"/>
      <c r="H59" t="s">
        <v>337</v>
      </c>
      <c r="I59" t="s">
        <v>335</v>
      </c>
      <c r="K59" t="s">
        <v>408</v>
      </c>
      <c r="L59" t="s">
        <v>408</v>
      </c>
      <c r="N59">
        <v>0.23</v>
      </c>
      <c r="O59">
        <v>0</v>
      </c>
      <c r="P59" t="s">
        <v>398</v>
      </c>
      <c r="Q59" t="s">
        <v>486</v>
      </c>
      <c r="R59" t="s">
        <v>1205</v>
      </c>
      <c r="T59" s="24">
        <f t="shared" si="0"/>
        <v>445</v>
      </c>
      <c r="U59" s="9">
        <v>1</v>
      </c>
      <c r="AA59" t="s">
        <v>562</v>
      </c>
      <c r="AB59" t="s">
        <v>724</v>
      </c>
      <c r="AD59">
        <v>40</v>
      </c>
      <c r="AF59" t="s">
        <v>748</v>
      </c>
      <c r="AG59" t="s">
        <v>581</v>
      </c>
      <c r="AI59" s="6">
        <v>38972</v>
      </c>
      <c r="AJ59" s="6">
        <v>41198</v>
      </c>
      <c r="AK59" t="s">
        <v>43</v>
      </c>
      <c r="AM59" t="s">
        <v>556</v>
      </c>
      <c r="AO59" t="s">
        <v>569</v>
      </c>
      <c r="AQ59" s="37">
        <v>10</v>
      </c>
      <c r="AR59" s="37">
        <v>10</v>
      </c>
      <c r="AS59" s="37"/>
      <c r="BF59" t="s">
        <v>127</v>
      </c>
    </row>
    <row r="60" spans="1:58" x14ac:dyDescent="0.35">
      <c r="A60">
        <v>54</v>
      </c>
      <c r="B60">
        <v>59</v>
      </c>
      <c r="C60">
        <v>3.34</v>
      </c>
      <c r="D60" t="s">
        <v>591</v>
      </c>
      <c r="E60" t="s">
        <v>91</v>
      </c>
      <c r="F60" s="31" t="s">
        <v>423</v>
      </c>
      <c r="G60" s="9"/>
      <c r="H60" t="s">
        <v>335</v>
      </c>
      <c r="I60" t="s">
        <v>341</v>
      </c>
      <c r="K60" t="s">
        <v>408</v>
      </c>
      <c r="L60" t="s">
        <v>408</v>
      </c>
      <c r="N60">
        <v>7.0000000000000007E-2</v>
      </c>
      <c r="O60">
        <v>0</v>
      </c>
      <c r="P60" t="s">
        <v>398</v>
      </c>
      <c r="Q60" t="s">
        <v>486</v>
      </c>
      <c r="R60" t="s">
        <v>1205</v>
      </c>
      <c r="T60" s="24">
        <f t="shared" si="0"/>
        <v>445</v>
      </c>
      <c r="U60" s="9">
        <v>1</v>
      </c>
      <c r="AA60" t="s">
        <v>562</v>
      </c>
      <c r="AB60" t="s">
        <v>724</v>
      </c>
      <c r="AC60">
        <v>0.1</v>
      </c>
      <c r="AD60">
        <v>40</v>
      </c>
      <c r="AF60" t="s">
        <v>581</v>
      </c>
      <c r="AG60" t="s">
        <v>748</v>
      </c>
      <c r="AI60" s="6">
        <v>38972</v>
      </c>
      <c r="AJ60" s="6">
        <v>41198</v>
      </c>
      <c r="AK60" t="s">
        <v>43</v>
      </c>
      <c r="AM60" t="s">
        <v>556</v>
      </c>
      <c r="AO60" t="s">
        <v>569</v>
      </c>
      <c r="AQ60" s="37">
        <v>1</v>
      </c>
      <c r="AR60" s="37">
        <v>1</v>
      </c>
      <c r="AS60" s="37"/>
      <c r="BF60" t="s">
        <v>127</v>
      </c>
    </row>
    <row r="61" spans="1:58" x14ac:dyDescent="0.35">
      <c r="A61">
        <v>54</v>
      </c>
      <c r="B61">
        <v>60</v>
      </c>
      <c r="C61">
        <v>0.8</v>
      </c>
      <c r="D61" t="s">
        <v>591</v>
      </c>
      <c r="E61" s="31" t="s">
        <v>423</v>
      </c>
      <c r="F61" t="s">
        <v>91</v>
      </c>
      <c r="G61" s="9"/>
      <c r="H61" t="s">
        <v>341</v>
      </c>
      <c r="I61" t="s">
        <v>335</v>
      </c>
      <c r="K61" t="s">
        <v>408</v>
      </c>
      <c r="L61" t="s">
        <v>408</v>
      </c>
      <c r="N61">
        <v>0.37</v>
      </c>
      <c r="O61">
        <v>0</v>
      </c>
      <c r="P61" t="s">
        <v>398</v>
      </c>
      <c r="Q61" t="s">
        <v>486</v>
      </c>
      <c r="R61" t="s">
        <v>1205</v>
      </c>
      <c r="T61" s="24">
        <f t="shared" si="0"/>
        <v>445</v>
      </c>
      <c r="U61" s="9">
        <v>1</v>
      </c>
      <c r="AA61" t="s">
        <v>562</v>
      </c>
      <c r="AB61" t="s">
        <v>724</v>
      </c>
      <c r="AD61">
        <v>40</v>
      </c>
      <c r="AF61" t="s">
        <v>748</v>
      </c>
      <c r="AG61" t="s">
        <v>581</v>
      </c>
      <c r="AI61" s="6">
        <v>38972</v>
      </c>
      <c r="AJ61" s="6">
        <v>41198</v>
      </c>
      <c r="AK61" t="s">
        <v>43</v>
      </c>
      <c r="AM61" t="s">
        <v>556</v>
      </c>
      <c r="AO61" t="s">
        <v>569</v>
      </c>
      <c r="AQ61" s="37">
        <v>1</v>
      </c>
      <c r="AR61" s="37">
        <v>1</v>
      </c>
      <c r="AS61" s="37"/>
      <c r="BF61" t="s">
        <v>127</v>
      </c>
    </row>
    <row r="62" spans="1:58" x14ac:dyDescent="0.35">
      <c r="A62">
        <v>54</v>
      </c>
      <c r="B62">
        <v>61</v>
      </c>
      <c r="C62">
        <v>2.12</v>
      </c>
      <c r="D62" t="s">
        <v>591</v>
      </c>
      <c r="E62" t="s">
        <v>91</v>
      </c>
      <c r="F62" s="31" t="s">
        <v>423</v>
      </c>
      <c r="G62" s="9"/>
      <c r="H62" t="s">
        <v>335</v>
      </c>
      <c r="I62" t="s">
        <v>342</v>
      </c>
      <c r="K62" t="s">
        <v>408</v>
      </c>
      <c r="L62" t="s">
        <v>408</v>
      </c>
      <c r="N62">
        <v>0.03</v>
      </c>
      <c r="O62">
        <v>0</v>
      </c>
      <c r="P62" t="s">
        <v>398</v>
      </c>
      <c r="Q62" t="s">
        <v>486</v>
      </c>
      <c r="R62" t="s">
        <v>1205</v>
      </c>
      <c r="T62" s="24">
        <f t="shared" si="0"/>
        <v>445</v>
      </c>
      <c r="U62" s="9">
        <v>1</v>
      </c>
      <c r="AA62" t="s">
        <v>562</v>
      </c>
      <c r="AB62" t="s">
        <v>724</v>
      </c>
      <c r="AC62">
        <v>0.05</v>
      </c>
      <c r="AD62">
        <v>40</v>
      </c>
      <c r="AF62" t="s">
        <v>581</v>
      </c>
      <c r="AG62" t="s">
        <v>748</v>
      </c>
      <c r="AI62" s="6">
        <v>38972</v>
      </c>
      <c r="AJ62" s="6">
        <v>41198</v>
      </c>
      <c r="AK62" t="s">
        <v>43</v>
      </c>
      <c r="AM62" t="s">
        <v>556</v>
      </c>
      <c r="AO62" t="s">
        <v>569</v>
      </c>
      <c r="AQ62" s="37">
        <v>9</v>
      </c>
      <c r="AR62" s="37">
        <v>9</v>
      </c>
      <c r="AS62" s="37"/>
      <c r="BF62" t="s">
        <v>127</v>
      </c>
    </row>
    <row r="63" spans="1:58" x14ac:dyDescent="0.35">
      <c r="A63">
        <v>54</v>
      </c>
      <c r="B63">
        <v>62</v>
      </c>
      <c r="C63">
        <v>0.81</v>
      </c>
      <c r="D63" t="s">
        <v>591</v>
      </c>
      <c r="E63" s="31" t="s">
        <v>423</v>
      </c>
      <c r="F63" t="s">
        <v>91</v>
      </c>
      <c r="G63" s="9"/>
      <c r="H63" t="s">
        <v>342</v>
      </c>
      <c r="I63" t="s">
        <v>335</v>
      </c>
      <c r="K63" t="s">
        <v>408</v>
      </c>
      <c r="L63" t="s">
        <v>408</v>
      </c>
      <c r="N63">
        <v>0.61</v>
      </c>
      <c r="O63">
        <v>0</v>
      </c>
      <c r="P63" t="s">
        <v>398</v>
      </c>
      <c r="Q63" t="s">
        <v>486</v>
      </c>
      <c r="R63" t="s">
        <v>1205</v>
      </c>
      <c r="T63" s="24">
        <f t="shared" si="0"/>
        <v>445</v>
      </c>
      <c r="U63" s="9">
        <v>1</v>
      </c>
      <c r="AA63" t="s">
        <v>562</v>
      </c>
      <c r="AB63" t="s">
        <v>724</v>
      </c>
      <c r="AD63">
        <v>40</v>
      </c>
      <c r="AF63" t="s">
        <v>748</v>
      </c>
      <c r="AG63" t="s">
        <v>581</v>
      </c>
      <c r="AI63" s="6">
        <v>38972</v>
      </c>
      <c r="AJ63" s="6">
        <v>41198</v>
      </c>
      <c r="AK63" t="s">
        <v>43</v>
      </c>
      <c r="AM63" t="s">
        <v>556</v>
      </c>
      <c r="AO63" t="s">
        <v>569</v>
      </c>
      <c r="AQ63" s="37">
        <v>9</v>
      </c>
      <c r="AR63" s="37">
        <v>9</v>
      </c>
      <c r="AS63" s="37"/>
      <c r="BF63" t="s">
        <v>127</v>
      </c>
    </row>
    <row r="64" spans="1:58" x14ac:dyDescent="0.35">
      <c r="A64">
        <v>54</v>
      </c>
      <c r="B64">
        <v>63</v>
      </c>
      <c r="C64">
        <v>1.51</v>
      </c>
      <c r="D64" t="s">
        <v>591</v>
      </c>
      <c r="E64" t="s">
        <v>91</v>
      </c>
      <c r="F64" s="31" t="s">
        <v>423</v>
      </c>
      <c r="G64" s="9"/>
      <c r="H64" t="s">
        <v>335</v>
      </c>
      <c r="I64" t="s">
        <v>343</v>
      </c>
      <c r="K64" t="s">
        <v>408</v>
      </c>
      <c r="L64" t="s">
        <v>408</v>
      </c>
      <c r="N64">
        <v>0.1</v>
      </c>
      <c r="O64">
        <v>0</v>
      </c>
      <c r="P64" t="s">
        <v>398</v>
      </c>
      <c r="Q64" t="s">
        <v>486</v>
      </c>
      <c r="R64" t="s">
        <v>1205</v>
      </c>
      <c r="T64" s="24">
        <f t="shared" si="0"/>
        <v>445</v>
      </c>
      <c r="U64" s="9">
        <v>1</v>
      </c>
      <c r="AA64" t="s">
        <v>562</v>
      </c>
      <c r="AB64" t="s">
        <v>724</v>
      </c>
      <c r="AD64">
        <v>40</v>
      </c>
      <c r="AF64" t="s">
        <v>581</v>
      </c>
      <c r="AG64" t="s">
        <v>748</v>
      </c>
      <c r="AI64" s="6">
        <v>38972</v>
      </c>
      <c r="AJ64" s="6">
        <v>41198</v>
      </c>
      <c r="AK64" t="s">
        <v>43</v>
      </c>
      <c r="AM64" t="s">
        <v>556</v>
      </c>
      <c r="AO64" t="s">
        <v>569</v>
      </c>
      <c r="AQ64" s="37">
        <v>15</v>
      </c>
      <c r="AR64" s="37">
        <v>15</v>
      </c>
      <c r="AS64" s="37"/>
      <c r="BF64" t="s">
        <v>127</v>
      </c>
    </row>
    <row r="65" spans="1:58" x14ac:dyDescent="0.35">
      <c r="A65">
        <v>54</v>
      </c>
      <c r="B65">
        <v>64</v>
      </c>
      <c r="C65">
        <v>1.78</v>
      </c>
      <c r="D65" t="s">
        <v>591</v>
      </c>
      <c r="E65" s="31" t="s">
        <v>423</v>
      </c>
      <c r="F65" t="s">
        <v>91</v>
      </c>
      <c r="G65" s="9"/>
      <c r="H65" t="s">
        <v>343</v>
      </c>
      <c r="I65" t="s">
        <v>335</v>
      </c>
      <c r="K65" t="s">
        <v>408</v>
      </c>
      <c r="L65" t="s">
        <v>408</v>
      </c>
      <c r="N65">
        <v>0.04</v>
      </c>
      <c r="O65">
        <v>0</v>
      </c>
      <c r="P65" t="s">
        <v>398</v>
      </c>
      <c r="Q65" t="s">
        <v>486</v>
      </c>
      <c r="R65" t="s">
        <v>1205</v>
      </c>
      <c r="T65" s="24">
        <f t="shared" si="0"/>
        <v>445</v>
      </c>
      <c r="U65" s="9">
        <v>1</v>
      </c>
      <c r="AA65" t="s">
        <v>562</v>
      </c>
      <c r="AB65" t="s">
        <v>724</v>
      </c>
      <c r="AC65">
        <v>0.05</v>
      </c>
      <c r="AD65">
        <v>40</v>
      </c>
      <c r="AF65" t="s">
        <v>748</v>
      </c>
      <c r="AG65" t="s">
        <v>581</v>
      </c>
      <c r="AI65" s="6">
        <v>38972</v>
      </c>
      <c r="AJ65" s="6">
        <v>41198</v>
      </c>
      <c r="AK65" t="s">
        <v>43</v>
      </c>
      <c r="AM65" t="s">
        <v>556</v>
      </c>
      <c r="AO65" t="s">
        <v>569</v>
      </c>
      <c r="AQ65" s="37">
        <v>15</v>
      </c>
      <c r="AR65" s="37">
        <v>15</v>
      </c>
      <c r="AS65" s="37"/>
      <c r="BF65" t="s">
        <v>127</v>
      </c>
    </row>
    <row r="66" spans="1:58" x14ac:dyDescent="0.35">
      <c r="A66">
        <v>54</v>
      </c>
      <c r="B66">
        <v>65</v>
      </c>
      <c r="C66">
        <v>2.5</v>
      </c>
      <c r="D66" t="s">
        <v>591</v>
      </c>
      <c r="E66" t="s">
        <v>91</v>
      </c>
      <c r="F66" s="31" t="s">
        <v>420</v>
      </c>
      <c r="G66" s="9"/>
      <c r="H66" t="s">
        <v>335</v>
      </c>
      <c r="I66" t="s">
        <v>336</v>
      </c>
      <c r="K66" t="s">
        <v>408</v>
      </c>
      <c r="L66" t="s">
        <v>408</v>
      </c>
      <c r="N66">
        <v>0.01</v>
      </c>
      <c r="O66">
        <v>0</v>
      </c>
      <c r="P66" t="s">
        <v>398</v>
      </c>
      <c r="Q66" t="s">
        <v>486</v>
      </c>
      <c r="R66" t="s">
        <v>1205</v>
      </c>
      <c r="T66" s="24">
        <f t="shared" si="0"/>
        <v>222</v>
      </c>
      <c r="U66" s="9">
        <v>1</v>
      </c>
      <c r="AA66" t="s">
        <v>562</v>
      </c>
      <c r="AB66" t="s">
        <v>724</v>
      </c>
      <c r="AC66">
        <v>0.05</v>
      </c>
      <c r="AD66">
        <v>40</v>
      </c>
      <c r="AF66" t="s">
        <v>581</v>
      </c>
      <c r="AG66" t="s">
        <v>748</v>
      </c>
      <c r="AI66" s="6">
        <v>38972</v>
      </c>
      <c r="AJ66" s="6">
        <v>40086</v>
      </c>
      <c r="AK66" t="s">
        <v>43</v>
      </c>
      <c r="AM66" t="s">
        <v>556</v>
      </c>
      <c r="AO66" t="s">
        <v>569</v>
      </c>
      <c r="AQ66" s="37">
        <v>11</v>
      </c>
      <c r="AR66" s="37">
        <v>11</v>
      </c>
      <c r="AS66" s="37"/>
      <c r="BF66" t="s">
        <v>127</v>
      </c>
    </row>
    <row r="67" spans="1:58" x14ac:dyDescent="0.35">
      <c r="A67">
        <v>54</v>
      </c>
      <c r="B67">
        <v>66</v>
      </c>
      <c r="C67">
        <v>1.1399999999999999</v>
      </c>
      <c r="D67" t="s">
        <v>591</v>
      </c>
      <c r="E67" s="31" t="s">
        <v>420</v>
      </c>
      <c r="F67" t="s">
        <v>91</v>
      </c>
      <c r="G67" s="9"/>
      <c r="H67" t="s">
        <v>336</v>
      </c>
      <c r="I67" t="s">
        <v>335</v>
      </c>
      <c r="K67" t="s">
        <v>408</v>
      </c>
      <c r="L67" t="s">
        <v>408</v>
      </c>
      <c r="N67">
        <v>0.34</v>
      </c>
      <c r="O67">
        <v>0</v>
      </c>
      <c r="P67" t="s">
        <v>398</v>
      </c>
      <c r="Q67" t="s">
        <v>486</v>
      </c>
      <c r="R67" t="s">
        <v>1205</v>
      </c>
      <c r="T67" s="24">
        <f t="shared" ref="T67:T130" si="1">IF(BF67="daily",NETWORKDAYS(AI67,AJ67),IF(BF67="weekly",ROUNDDOWN((AJ67-AI67)/5,0),IF(BF67="monthly",-((YEAR(AI67)-YEAR(AJ67))*12+MONTH(AI67)-MONTH(AJ67)),IF(BF67="quarterly",(-((YEAR(AI67)-YEAR(AJ67))*12+MONTH(AI67)-MONTH(AJ67)))/3,"error"))))</f>
        <v>222</v>
      </c>
      <c r="U67" s="9">
        <v>1</v>
      </c>
      <c r="AA67" t="s">
        <v>562</v>
      </c>
      <c r="AB67" t="s">
        <v>724</v>
      </c>
      <c r="AD67">
        <v>40</v>
      </c>
      <c r="AF67" t="s">
        <v>748</v>
      </c>
      <c r="AG67" t="s">
        <v>581</v>
      </c>
      <c r="AI67" s="6">
        <v>38972</v>
      </c>
      <c r="AJ67" s="6">
        <v>40086</v>
      </c>
      <c r="AK67" t="s">
        <v>43</v>
      </c>
      <c r="AM67" t="s">
        <v>556</v>
      </c>
      <c r="AO67" t="s">
        <v>569</v>
      </c>
      <c r="AQ67" s="37">
        <v>11</v>
      </c>
      <c r="AR67" s="37">
        <v>11</v>
      </c>
      <c r="AS67" s="37"/>
      <c r="BF67" t="s">
        <v>127</v>
      </c>
    </row>
    <row r="68" spans="1:58" x14ac:dyDescent="0.35">
      <c r="A68">
        <v>54</v>
      </c>
      <c r="B68">
        <v>67</v>
      </c>
      <c r="C68">
        <v>2.87</v>
      </c>
      <c r="D68" t="s">
        <v>591</v>
      </c>
      <c r="E68" t="s">
        <v>91</v>
      </c>
      <c r="F68" s="31" t="s">
        <v>420</v>
      </c>
      <c r="G68" s="9"/>
      <c r="H68" t="s">
        <v>335</v>
      </c>
      <c r="I68" t="s">
        <v>338</v>
      </c>
      <c r="K68" t="s">
        <v>408</v>
      </c>
      <c r="L68" t="s">
        <v>408</v>
      </c>
      <c r="N68">
        <v>0.06</v>
      </c>
      <c r="O68">
        <v>0</v>
      </c>
      <c r="P68" t="s">
        <v>398</v>
      </c>
      <c r="Q68" t="s">
        <v>486</v>
      </c>
      <c r="R68" t="s">
        <v>1205</v>
      </c>
      <c r="T68" s="24">
        <f t="shared" si="1"/>
        <v>222</v>
      </c>
      <c r="U68" s="9">
        <v>1</v>
      </c>
      <c r="AA68" t="s">
        <v>562</v>
      </c>
      <c r="AB68" t="s">
        <v>724</v>
      </c>
      <c r="AC68">
        <v>0.1</v>
      </c>
      <c r="AD68">
        <v>40</v>
      </c>
      <c r="AF68" t="s">
        <v>581</v>
      </c>
      <c r="AG68" t="s">
        <v>748</v>
      </c>
      <c r="AI68" s="6">
        <v>38972</v>
      </c>
      <c r="AJ68" s="6">
        <v>40086</v>
      </c>
      <c r="AK68" t="s">
        <v>43</v>
      </c>
      <c r="AM68" t="s">
        <v>556</v>
      </c>
      <c r="AO68" t="s">
        <v>569</v>
      </c>
      <c r="AQ68" s="37">
        <v>2</v>
      </c>
      <c r="AR68" s="37">
        <v>2</v>
      </c>
      <c r="AS68" s="37"/>
      <c r="BF68" t="s">
        <v>127</v>
      </c>
    </row>
    <row r="69" spans="1:58" x14ac:dyDescent="0.35">
      <c r="A69">
        <v>54</v>
      </c>
      <c r="B69">
        <v>68</v>
      </c>
      <c r="C69">
        <v>3.58</v>
      </c>
      <c r="D69" t="s">
        <v>591</v>
      </c>
      <c r="E69" s="31" t="s">
        <v>420</v>
      </c>
      <c r="F69" t="s">
        <v>91</v>
      </c>
      <c r="G69" s="9"/>
      <c r="H69" t="s">
        <v>338</v>
      </c>
      <c r="I69" t="s">
        <v>335</v>
      </c>
      <c r="K69" t="s">
        <v>408</v>
      </c>
      <c r="L69" t="s">
        <v>408</v>
      </c>
      <c r="N69">
        <v>0.03</v>
      </c>
      <c r="O69">
        <v>0</v>
      </c>
      <c r="P69" t="s">
        <v>398</v>
      </c>
      <c r="Q69" t="s">
        <v>486</v>
      </c>
      <c r="R69" t="s">
        <v>1205</v>
      </c>
      <c r="T69" s="24">
        <f t="shared" si="1"/>
        <v>222</v>
      </c>
      <c r="U69" s="9">
        <v>1</v>
      </c>
      <c r="AA69" t="s">
        <v>562</v>
      </c>
      <c r="AB69" t="s">
        <v>724</v>
      </c>
      <c r="AC69">
        <v>0.05</v>
      </c>
      <c r="AD69">
        <v>40</v>
      </c>
      <c r="AF69" t="s">
        <v>748</v>
      </c>
      <c r="AG69" t="s">
        <v>581</v>
      </c>
      <c r="AI69" s="6">
        <v>38972</v>
      </c>
      <c r="AJ69" s="6">
        <v>40086</v>
      </c>
      <c r="AK69" t="s">
        <v>43</v>
      </c>
      <c r="AM69" t="s">
        <v>556</v>
      </c>
      <c r="AO69" t="s">
        <v>569</v>
      </c>
      <c r="AQ69" s="37">
        <v>2</v>
      </c>
      <c r="AR69" s="37">
        <v>2</v>
      </c>
      <c r="AS69" s="37"/>
      <c r="BF69" t="s">
        <v>127</v>
      </c>
    </row>
    <row r="70" spans="1:58" x14ac:dyDescent="0.35">
      <c r="A70">
        <v>54</v>
      </c>
      <c r="B70">
        <v>69</v>
      </c>
      <c r="C70">
        <v>0.99</v>
      </c>
      <c r="D70" t="s">
        <v>591</v>
      </c>
      <c r="E70" t="s">
        <v>91</v>
      </c>
      <c r="F70" s="31" t="s">
        <v>420</v>
      </c>
      <c r="G70" s="9"/>
      <c r="H70" t="s">
        <v>335</v>
      </c>
      <c r="I70" t="s">
        <v>339</v>
      </c>
      <c r="K70" t="s">
        <v>408</v>
      </c>
      <c r="L70" t="s">
        <v>408</v>
      </c>
      <c r="N70">
        <v>0.45</v>
      </c>
      <c r="O70">
        <v>0</v>
      </c>
      <c r="P70" t="s">
        <v>398</v>
      </c>
      <c r="Q70" t="s">
        <v>486</v>
      </c>
      <c r="R70" t="s">
        <v>1205</v>
      </c>
      <c r="T70" s="24">
        <f t="shared" si="1"/>
        <v>222</v>
      </c>
      <c r="U70" s="9">
        <v>1</v>
      </c>
      <c r="AA70" t="s">
        <v>562</v>
      </c>
      <c r="AB70" t="s">
        <v>724</v>
      </c>
      <c r="AD70">
        <v>40</v>
      </c>
      <c r="AF70" t="s">
        <v>581</v>
      </c>
      <c r="AG70" t="s">
        <v>748</v>
      </c>
      <c r="AI70" s="6">
        <v>38972</v>
      </c>
      <c r="AJ70" s="6">
        <v>40086</v>
      </c>
      <c r="AK70" t="s">
        <v>43</v>
      </c>
      <c r="AM70" t="s">
        <v>556</v>
      </c>
      <c r="AO70" t="s">
        <v>569</v>
      </c>
      <c r="AQ70" s="37">
        <v>9</v>
      </c>
      <c r="AR70" s="37">
        <v>9</v>
      </c>
      <c r="AS70" s="37"/>
      <c r="BF70" t="s">
        <v>127</v>
      </c>
    </row>
    <row r="71" spans="1:58" x14ac:dyDescent="0.35">
      <c r="A71">
        <v>54</v>
      </c>
      <c r="B71">
        <v>70</v>
      </c>
      <c r="C71">
        <v>2.46</v>
      </c>
      <c r="D71" t="s">
        <v>591</v>
      </c>
      <c r="E71" s="31" t="s">
        <v>420</v>
      </c>
      <c r="F71" t="s">
        <v>91</v>
      </c>
      <c r="G71" s="9"/>
      <c r="H71" t="s">
        <v>339</v>
      </c>
      <c r="I71" t="s">
        <v>335</v>
      </c>
      <c r="K71" t="s">
        <v>408</v>
      </c>
      <c r="L71" t="s">
        <v>408</v>
      </c>
      <c r="N71">
        <v>0.01</v>
      </c>
      <c r="O71">
        <v>0</v>
      </c>
      <c r="P71" t="s">
        <v>398</v>
      </c>
      <c r="Q71" t="s">
        <v>486</v>
      </c>
      <c r="R71" t="s">
        <v>1205</v>
      </c>
      <c r="T71" s="24">
        <f t="shared" si="1"/>
        <v>222</v>
      </c>
      <c r="U71" s="9">
        <v>1</v>
      </c>
      <c r="AA71" t="s">
        <v>562</v>
      </c>
      <c r="AB71" t="s">
        <v>724</v>
      </c>
      <c r="AC71">
        <v>0.05</v>
      </c>
      <c r="AD71">
        <v>40</v>
      </c>
      <c r="AF71" t="s">
        <v>748</v>
      </c>
      <c r="AG71" t="s">
        <v>581</v>
      </c>
      <c r="AI71" s="6">
        <v>38972</v>
      </c>
      <c r="AJ71" s="6">
        <v>40086</v>
      </c>
      <c r="AK71" t="s">
        <v>43</v>
      </c>
      <c r="AM71" t="s">
        <v>556</v>
      </c>
      <c r="AO71" t="s">
        <v>569</v>
      </c>
      <c r="AQ71" s="37">
        <v>9</v>
      </c>
      <c r="AR71" s="37">
        <v>9</v>
      </c>
      <c r="AS71" s="37"/>
      <c r="BF71" t="s">
        <v>127</v>
      </c>
    </row>
    <row r="72" spans="1:58" x14ac:dyDescent="0.35">
      <c r="A72">
        <v>54</v>
      </c>
      <c r="B72">
        <v>71</v>
      </c>
      <c r="C72">
        <v>1.2</v>
      </c>
      <c r="D72" t="s">
        <v>591</v>
      </c>
      <c r="E72" t="s">
        <v>91</v>
      </c>
      <c r="F72" s="31" t="s">
        <v>420</v>
      </c>
      <c r="G72" s="9"/>
      <c r="H72" t="s">
        <v>335</v>
      </c>
      <c r="I72" t="s">
        <v>340</v>
      </c>
      <c r="K72" t="s">
        <v>408</v>
      </c>
      <c r="L72" t="s">
        <v>408</v>
      </c>
      <c r="N72">
        <v>0.28999999999999998</v>
      </c>
      <c r="O72">
        <v>0</v>
      </c>
      <c r="P72" t="s">
        <v>398</v>
      </c>
      <c r="Q72" t="s">
        <v>486</v>
      </c>
      <c r="R72" t="s">
        <v>1205</v>
      </c>
      <c r="T72" s="24">
        <f t="shared" si="1"/>
        <v>222</v>
      </c>
      <c r="U72" s="9">
        <v>1</v>
      </c>
      <c r="AA72" t="s">
        <v>562</v>
      </c>
      <c r="AB72" t="s">
        <v>724</v>
      </c>
      <c r="AD72">
        <v>40</v>
      </c>
      <c r="AF72" t="s">
        <v>581</v>
      </c>
      <c r="AG72" t="s">
        <v>748</v>
      </c>
      <c r="AI72" s="6">
        <v>38972</v>
      </c>
      <c r="AJ72" s="6">
        <v>40086</v>
      </c>
      <c r="AK72" t="s">
        <v>43</v>
      </c>
      <c r="AM72" t="s">
        <v>556</v>
      </c>
      <c r="AO72" t="s">
        <v>569</v>
      </c>
      <c r="AQ72" s="37">
        <v>14</v>
      </c>
      <c r="AR72" s="37">
        <v>14</v>
      </c>
      <c r="AS72" s="37"/>
      <c r="BF72" t="s">
        <v>127</v>
      </c>
    </row>
    <row r="73" spans="1:58" x14ac:dyDescent="0.35">
      <c r="A73">
        <v>54</v>
      </c>
      <c r="B73">
        <v>72</v>
      </c>
      <c r="C73">
        <v>3.21</v>
      </c>
      <c r="D73" t="s">
        <v>591</v>
      </c>
      <c r="E73" s="31" t="s">
        <v>420</v>
      </c>
      <c r="F73" t="s">
        <v>91</v>
      </c>
      <c r="G73" s="9"/>
      <c r="H73" t="s">
        <v>340</v>
      </c>
      <c r="I73" t="s">
        <v>335</v>
      </c>
      <c r="K73" t="s">
        <v>408</v>
      </c>
      <c r="L73" t="s">
        <v>408</v>
      </c>
      <c r="N73" s="24">
        <f>_xlfn.F.DIST.RT(C73,AQ73,T73)</f>
        <v>1.2328775373060817E-4</v>
      </c>
      <c r="O73">
        <v>1</v>
      </c>
      <c r="P73" t="s">
        <v>398</v>
      </c>
      <c r="Q73" t="s">
        <v>486</v>
      </c>
      <c r="R73" t="s">
        <v>1205</v>
      </c>
      <c r="T73" s="24">
        <f t="shared" si="1"/>
        <v>222</v>
      </c>
      <c r="U73" s="9">
        <v>1</v>
      </c>
      <c r="AA73" t="s">
        <v>562</v>
      </c>
      <c r="AB73" t="s">
        <v>724</v>
      </c>
      <c r="AC73">
        <v>0.01</v>
      </c>
      <c r="AD73">
        <v>40</v>
      </c>
      <c r="AF73" t="s">
        <v>748</v>
      </c>
      <c r="AG73" t="s">
        <v>581</v>
      </c>
      <c r="AI73" s="6">
        <v>38972</v>
      </c>
      <c r="AJ73" s="6">
        <v>40086</v>
      </c>
      <c r="AK73" t="s">
        <v>43</v>
      </c>
      <c r="AM73" t="s">
        <v>556</v>
      </c>
      <c r="AO73" t="s">
        <v>569</v>
      </c>
      <c r="AQ73" s="37">
        <v>14</v>
      </c>
      <c r="AR73" s="37">
        <v>14</v>
      </c>
      <c r="AS73" s="37"/>
      <c r="BF73" t="s">
        <v>127</v>
      </c>
    </row>
    <row r="74" spans="1:58" x14ac:dyDescent="0.35">
      <c r="A74">
        <v>54</v>
      </c>
      <c r="B74">
        <v>73</v>
      </c>
      <c r="C74">
        <v>2.14</v>
      </c>
      <c r="D74" t="s">
        <v>591</v>
      </c>
      <c r="E74" t="s">
        <v>91</v>
      </c>
      <c r="F74" s="31" t="s">
        <v>423</v>
      </c>
      <c r="G74" s="9"/>
      <c r="H74" t="s">
        <v>335</v>
      </c>
      <c r="I74" t="s">
        <v>337</v>
      </c>
      <c r="K74" t="s">
        <v>408</v>
      </c>
      <c r="L74" t="s">
        <v>408</v>
      </c>
      <c r="N74">
        <v>0.04</v>
      </c>
      <c r="O74">
        <v>0</v>
      </c>
      <c r="P74" t="s">
        <v>398</v>
      </c>
      <c r="Q74" t="s">
        <v>486</v>
      </c>
      <c r="R74" t="s">
        <v>1205</v>
      </c>
      <c r="T74" s="24">
        <f t="shared" si="1"/>
        <v>222</v>
      </c>
      <c r="U74" s="9">
        <v>1</v>
      </c>
      <c r="AA74" t="s">
        <v>562</v>
      </c>
      <c r="AB74" t="s">
        <v>724</v>
      </c>
      <c r="AC74">
        <v>0.05</v>
      </c>
      <c r="AD74">
        <v>40</v>
      </c>
      <c r="AF74" t="s">
        <v>581</v>
      </c>
      <c r="AG74" t="s">
        <v>748</v>
      </c>
      <c r="AI74" s="6">
        <v>38972</v>
      </c>
      <c r="AJ74" s="6">
        <v>40086</v>
      </c>
      <c r="AK74" t="s">
        <v>43</v>
      </c>
      <c r="AM74" t="s">
        <v>556</v>
      </c>
      <c r="AO74" t="s">
        <v>569</v>
      </c>
      <c r="AQ74" s="37">
        <v>8</v>
      </c>
      <c r="AR74" s="37">
        <v>8</v>
      </c>
      <c r="AS74" s="37"/>
      <c r="BF74" t="s">
        <v>127</v>
      </c>
    </row>
    <row r="75" spans="1:58" x14ac:dyDescent="0.35">
      <c r="A75">
        <v>54</v>
      </c>
      <c r="B75">
        <v>74</v>
      </c>
      <c r="C75">
        <v>1.47</v>
      </c>
      <c r="D75" t="s">
        <v>591</v>
      </c>
      <c r="E75" s="31" t="s">
        <v>423</v>
      </c>
      <c r="F75" t="s">
        <v>91</v>
      </c>
      <c r="G75" s="9"/>
      <c r="H75" t="s">
        <v>337</v>
      </c>
      <c r="I75" t="s">
        <v>335</v>
      </c>
      <c r="K75" t="s">
        <v>408</v>
      </c>
      <c r="L75" t="s">
        <v>408</v>
      </c>
      <c r="N75">
        <v>0.17</v>
      </c>
      <c r="O75">
        <v>0</v>
      </c>
      <c r="P75" t="s">
        <v>398</v>
      </c>
      <c r="Q75" t="s">
        <v>486</v>
      </c>
      <c r="R75" t="s">
        <v>1205</v>
      </c>
      <c r="T75" s="24">
        <f t="shared" si="1"/>
        <v>222</v>
      </c>
      <c r="U75" s="9">
        <v>1</v>
      </c>
      <c r="AA75" t="s">
        <v>562</v>
      </c>
      <c r="AB75" t="s">
        <v>724</v>
      </c>
      <c r="AD75">
        <v>40</v>
      </c>
      <c r="AF75" t="s">
        <v>748</v>
      </c>
      <c r="AG75" t="s">
        <v>581</v>
      </c>
      <c r="AI75" s="6">
        <v>38972</v>
      </c>
      <c r="AJ75" s="6">
        <v>40086</v>
      </c>
      <c r="AK75" t="s">
        <v>43</v>
      </c>
      <c r="AM75" t="s">
        <v>556</v>
      </c>
      <c r="AO75" t="s">
        <v>569</v>
      </c>
      <c r="AQ75" s="37">
        <v>8</v>
      </c>
      <c r="AR75" s="37">
        <v>8</v>
      </c>
      <c r="AS75" s="37"/>
      <c r="BF75" t="s">
        <v>127</v>
      </c>
    </row>
    <row r="76" spans="1:58" x14ac:dyDescent="0.35">
      <c r="A76">
        <v>54</v>
      </c>
      <c r="B76">
        <v>75</v>
      </c>
      <c r="C76">
        <v>4.4800000000000004</v>
      </c>
      <c r="D76" t="s">
        <v>591</v>
      </c>
      <c r="E76" t="s">
        <v>91</v>
      </c>
      <c r="F76" s="31" t="s">
        <v>423</v>
      </c>
      <c r="G76" s="9"/>
      <c r="H76" t="s">
        <v>335</v>
      </c>
      <c r="I76" t="s">
        <v>341</v>
      </c>
      <c r="K76" t="s">
        <v>408</v>
      </c>
      <c r="L76" t="s">
        <v>408</v>
      </c>
      <c r="N76">
        <v>0.01</v>
      </c>
      <c r="O76">
        <v>0</v>
      </c>
      <c r="P76" t="s">
        <v>398</v>
      </c>
      <c r="Q76" t="s">
        <v>486</v>
      </c>
      <c r="R76" t="s">
        <v>1205</v>
      </c>
      <c r="T76" s="24">
        <f t="shared" si="1"/>
        <v>222</v>
      </c>
      <c r="U76" s="9">
        <v>1</v>
      </c>
      <c r="AA76" t="s">
        <v>562</v>
      </c>
      <c r="AB76" t="s">
        <v>724</v>
      </c>
      <c r="AC76">
        <v>0.05</v>
      </c>
      <c r="AD76">
        <v>40</v>
      </c>
      <c r="AF76" t="s">
        <v>581</v>
      </c>
      <c r="AG76" t="s">
        <v>748</v>
      </c>
      <c r="AI76" s="6">
        <v>38972</v>
      </c>
      <c r="AJ76" s="6">
        <v>40086</v>
      </c>
      <c r="AK76" t="s">
        <v>43</v>
      </c>
      <c r="AM76" t="s">
        <v>556</v>
      </c>
      <c r="AO76" t="s">
        <v>569</v>
      </c>
      <c r="AQ76" s="37">
        <v>2</v>
      </c>
      <c r="AR76" s="37">
        <v>2</v>
      </c>
      <c r="AS76" s="37"/>
      <c r="BF76" t="s">
        <v>127</v>
      </c>
    </row>
    <row r="77" spans="1:58" x14ac:dyDescent="0.35">
      <c r="A77">
        <v>54</v>
      </c>
      <c r="B77">
        <v>76</v>
      </c>
      <c r="C77">
        <v>4.04</v>
      </c>
      <c r="D77" t="s">
        <v>591</v>
      </c>
      <c r="E77" s="31" t="s">
        <v>423</v>
      </c>
      <c r="F77" t="s">
        <v>91</v>
      </c>
      <c r="G77" s="9"/>
      <c r="H77" t="s">
        <v>341</v>
      </c>
      <c r="I77" t="s">
        <v>335</v>
      </c>
      <c r="K77" t="s">
        <v>408</v>
      </c>
      <c r="L77" t="s">
        <v>408</v>
      </c>
      <c r="N77">
        <v>0.02</v>
      </c>
      <c r="O77">
        <v>0</v>
      </c>
      <c r="P77" t="s">
        <v>398</v>
      </c>
      <c r="Q77" t="s">
        <v>486</v>
      </c>
      <c r="R77" t="s">
        <v>1205</v>
      </c>
      <c r="T77" s="24">
        <f t="shared" si="1"/>
        <v>222</v>
      </c>
      <c r="U77" s="9">
        <v>1</v>
      </c>
      <c r="AA77" t="s">
        <v>562</v>
      </c>
      <c r="AB77" t="s">
        <v>724</v>
      </c>
      <c r="AC77">
        <v>0.05</v>
      </c>
      <c r="AD77">
        <v>40</v>
      </c>
      <c r="AF77" t="s">
        <v>748</v>
      </c>
      <c r="AG77" t="s">
        <v>581</v>
      </c>
      <c r="AI77" s="6">
        <v>38972</v>
      </c>
      <c r="AJ77" s="6">
        <v>40086</v>
      </c>
      <c r="AK77" t="s">
        <v>43</v>
      </c>
      <c r="AM77" t="s">
        <v>556</v>
      </c>
      <c r="AO77" t="s">
        <v>569</v>
      </c>
      <c r="AQ77" s="37">
        <v>2</v>
      </c>
      <c r="AR77" s="37">
        <v>2</v>
      </c>
      <c r="AS77" s="37"/>
      <c r="BF77" t="s">
        <v>127</v>
      </c>
    </row>
    <row r="78" spans="1:58" x14ac:dyDescent="0.35">
      <c r="A78">
        <v>54</v>
      </c>
      <c r="B78">
        <v>77</v>
      </c>
      <c r="C78">
        <v>1.43</v>
      </c>
      <c r="D78" t="s">
        <v>591</v>
      </c>
      <c r="E78" t="s">
        <v>91</v>
      </c>
      <c r="F78" s="31" t="s">
        <v>423</v>
      </c>
      <c r="G78" s="9"/>
      <c r="H78" t="s">
        <v>335</v>
      </c>
      <c r="I78" t="s">
        <v>342</v>
      </c>
      <c r="K78" t="s">
        <v>408</v>
      </c>
      <c r="L78" t="s">
        <v>408</v>
      </c>
      <c r="N78">
        <v>0.22</v>
      </c>
      <c r="O78">
        <v>0</v>
      </c>
      <c r="P78" t="s">
        <v>398</v>
      </c>
      <c r="Q78" t="s">
        <v>486</v>
      </c>
      <c r="R78" t="s">
        <v>1205</v>
      </c>
      <c r="T78" s="24">
        <f t="shared" si="1"/>
        <v>222</v>
      </c>
      <c r="U78" s="9">
        <v>1</v>
      </c>
      <c r="AA78" t="s">
        <v>562</v>
      </c>
      <c r="AB78" t="s">
        <v>724</v>
      </c>
      <c r="AD78">
        <v>40</v>
      </c>
      <c r="AF78" t="s">
        <v>581</v>
      </c>
      <c r="AG78" t="s">
        <v>748</v>
      </c>
      <c r="AI78" s="6">
        <v>38972</v>
      </c>
      <c r="AJ78" s="6">
        <v>40086</v>
      </c>
      <c r="AK78" t="s">
        <v>43</v>
      </c>
      <c r="AM78" t="s">
        <v>556</v>
      </c>
      <c r="AO78" t="s">
        <v>569</v>
      </c>
      <c r="AQ78" s="37">
        <v>5</v>
      </c>
      <c r="AR78" s="37">
        <v>5</v>
      </c>
      <c r="AS78" s="37"/>
      <c r="BF78" t="s">
        <v>127</v>
      </c>
    </row>
    <row r="79" spans="1:58" x14ac:dyDescent="0.35">
      <c r="A79">
        <v>54</v>
      </c>
      <c r="B79">
        <v>78</v>
      </c>
      <c r="C79">
        <v>2.74</v>
      </c>
      <c r="D79" t="s">
        <v>591</v>
      </c>
      <c r="E79" s="31" t="s">
        <v>467</v>
      </c>
      <c r="F79" t="s">
        <v>91</v>
      </c>
      <c r="G79" s="9"/>
      <c r="H79" t="s">
        <v>342</v>
      </c>
      <c r="I79" t="s">
        <v>335</v>
      </c>
      <c r="K79" t="s">
        <v>408</v>
      </c>
      <c r="L79" t="s">
        <v>408</v>
      </c>
      <c r="N79">
        <v>0.02</v>
      </c>
      <c r="O79">
        <v>0</v>
      </c>
      <c r="P79" t="s">
        <v>398</v>
      </c>
      <c r="Q79" t="s">
        <v>486</v>
      </c>
      <c r="R79" t="s">
        <v>1205</v>
      </c>
      <c r="T79" s="24">
        <f t="shared" si="1"/>
        <v>222</v>
      </c>
      <c r="U79" s="9">
        <v>1</v>
      </c>
      <c r="AA79" t="s">
        <v>562</v>
      </c>
      <c r="AB79" t="s">
        <v>724</v>
      </c>
      <c r="AC79">
        <v>0.05</v>
      </c>
      <c r="AD79">
        <v>40</v>
      </c>
      <c r="AF79" t="s">
        <v>748</v>
      </c>
      <c r="AG79" t="s">
        <v>581</v>
      </c>
      <c r="AI79" s="6">
        <v>38972</v>
      </c>
      <c r="AJ79" s="6">
        <v>40086</v>
      </c>
      <c r="AK79" t="s">
        <v>43</v>
      </c>
      <c r="AM79" t="s">
        <v>556</v>
      </c>
      <c r="AO79" t="s">
        <v>569</v>
      </c>
      <c r="AQ79" s="37">
        <v>5</v>
      </c>
      <c r="AR79" s="37">
        <v>5</v>
      </c>
      <c r="AS79" s="37"/>
      <c r="BF79" t="s">
        <v>127</v>
      </c>
    </row>
    <row r="80" spans="1:58" x14ac:dyDescent="0.35">
      <c r="A80">
        <v>54</v>
      </c>
      <c r="B80">
        <v>79</v>
      </c>
      <c r="C80">
        <v>1.46</v>
      </c>
      <c r="D80" t="s">
        <v>591</v>
      </c>
      <c r="E80" t="s">
        <v>91</v>
      </c>
      <c r="F80" s="31" t="s">
        <v>423</v>
      </c>
      <c r="G80" s="9"/>
      <c r="H80" t="s">
        <v>335</v>
      </c>
      <c r="I80" t="s">
        <v>343</v>
      </c>
      <c r="K80" t="s">
        <v>408</v>
      </c>
      <c r="L80" t="s">
        <v>408</v>
      </c>
      <c r="N80">
        <v>0.13</v>
      </c>
      <c r="O80">
        <v>0</v>
      </c>
      <c r="P80" t="s">
        <v>398</v>
      </c>
      <c r="Q80" t="s">
        <v>486</v>
      </c>
      <c r="R80" t="s">
        <v>1205</v>
      </c>
      <c r="T80" s="24">
        <f t="shared" si="1"/>
        <v>222</v>
      </c>
      <c r="U80" s="9">
        <v>1</v>
      </c>
      <c r="AA80" t="s">
        <v>562</v>
      </c>
      <c r="AB80" t="s">
        <v>724</v>
      </c>
      <c r="AD80">
        <v>40</v>
      </c>
      <c r="AF80" t="s">
        <v>581</v>
      </c>
      <c r="AG80" t="s">
        <v>748</v>
      </c>
      <c r="AI80" s="6">
        <v>38972</v>
      </c>
      <c r="AJ80" s="6">
        <v>40086</v>
      </c>
      <c r="AK80" t="s">
        <v>43</v>
      </c>
      <c r="AM80" t="s">
        <v>556</v>
      </c>
      <c r="AO80" t="s">
        <v>569</v>
      </c>
      <c r="AQ80" s="37">
        <v>15</v>
      </c>
      <c r="AR80" s="37">
        <v>15</v>
      </c>
      <c r="AS80" s="37"/>
      <c r="BF80" t="s">
        <v>127</v>
      </c>
    </row>
    <row r="81" spans="1:58" x14ac:dyDescent="0.35">
      <c r="A81">
        <v>54</v>
      </c>
      <c r="B81">
        <v>80</v>
      </c>
      <c r="C81">
        <v>1.45</v>
      </c>
      <c r="D81" t="s">
        <v>591</v>
      </c>
      <c r="E81" s="31" t="s">
        <v>423</v>
      </c>
      <c r="F81" t="s">
        <v>91</v>
      </c>
      <c r="G81" s="9"/>
      <c r="H81" t="s">
        <v>343</v>
      </c>
      <c r="I81" t="s">
        <v>335</v>
      </c>
      <c r="K81" t="s">
        <v>408</v>
      </c>
      <c r="L81" t="s">
        <v>408</v>
      </c>
      <c r="N81">
        <v>0.14000000000000001</v>
      </c>
      <c r="O81">
        <v>0</v>
      </c>
      <c r="P81" t="s">
        <v>398</v>
      </c>
      <c r="Q81" t="s">
        <v>486</v>
      </c>
      <c r="R81" t="s">
        <v>1205</v>
      </c>
      <c r="T81" s="24">
        <f t="shared" si="1"/>
        <v>222</v>
      </c>
      <c r="U81" s="9">
        <v>1</v>
      </c>
      <c r="AA81" t="s">
        <v>562</v>
      </c>
      <c r="AB81" t="s">
        <v>724</v>
      </c>
      <c r="AD81">
        <v>40</v>
      </c>
      <c r="AF81" t="s">
        <v>748</v>
      </c>
      <c r="AG81" t="s">
        <v>581</v>
      </c>
      <c r="AI81" s="6">
        <v>38972</v>
      </c>
      <c r="AJ81" s="6">
        <v>40086</v>
      </c>
      <c r="AK81" t="s">
        <v>43</v>
      </c>
      <c r="AM81" t="s">
        <v>556</v>
      </c>
      <c r="AO81" t="s">
        <v>569</v>
      </c>
      <c r="AQ81" s="37">
        <v>15</v>
      </c>
      <c r="AR81" s="37">
        <v>15</v>
      </c>
      <c r="AS81" s="37"/>
      <c r="BF81" t="s">
        <v>127</v>
      </c>
    </row>
    <row r="82" spans="1:58" x14ac:dyDescent="0.35">
      <c r="A82">
        <v>54</v>
      </c>
      <c r="B82">
        <v>81</v>
      </c>
      <c r="C82">
        <v>4.0599999999999996</v>
      </c>
      <c r="D82" t="s">
        <v>591</v>
      </c>
      <c r="E82" t="s">
        <v>91</v>
      </c>
      <c r="F82" s="31" t="s">
        <v>420</v>
      </c>
      <c r="G82" s="9"/>
      <c r="H82" t="s">
        <v>335</v>
      </c>
      <c r="I82" t="s">
        <v>336</v>
      </c>
      <c r="K82" t="s">
        <v>408</v>
      </c>
      <c r="L82" t="s">
        <v>408</v>
      </c>
      <c r="N82" s="24">
        <f>_xlfn.F.DIST.RT(C82,AQ82,T82)</f>
        <v>3.2783826698575723E-4</v>
      </c>
      <c r="O82">
        <v>1</v>
      </c>
      <c r="P82" t="s">
        <v>398</v>
      </c>
      <c r="Q82" t="s">
        <v>486</v>
      </c>
      <c r="R82" t="s">
        <v>1205</v>
      </c>
      <c r="T82" s="24">
        <f t="shared" si="1"/>
        <v>222</v>
      </c>
      <c r="U82" s="9">
        <v>1</v>
      </c>
      <c r="AA82" t="s">
        <v>562</v>
      </c>
      <c r="AB82" t="s">
        <v>724</v>
      </c>
      <c r="AC82">
        <v>0.01</v>
      </c>
      <c r="AD82">
        <v>40</v>
      </c>
      <c r="AF82" t="s">
        <v>581</v>
      </c>
      <c r="AG82" t="s">
        <v>748</v>
      </c>
      <c r="AI82" s="6">
        <v>40087</v>
      </c>
      <c r="AJ82" s="6">
        <v>41198</v>
      </c>
      <c r="AK82" t="s">
        <v>43</v>
      </c>
      <c r="AM82" t="s">
        <v>556</v>
      </c>
      <c r="AO82" t="s">
        <v>569</v>
      </c>
      <c r="AQ82" s="37">
        <v>7</v>
      </c>
      <c r="AR82" s="37">
        <v>7</v>
      </c>
      <c r="AS82" s="37"/>
      <c r="BF82" t="s">
        <v>127</v>
      </c>
    </row>
    <row r="83" spans="1:58" x14ac:dyDescent="0.35">
      <c r="A83">
        <v>54</v>
      </c>
      <c r="B83">
        <v>82</v>
      </c>
      <c r="C83">
        <v>1.41</v>
      </c>
      <c r="D83" t="s">
        <v>591</v>
      </c>
      <c r="E83" s="31" t="s">
        <v>420</v>
      </c>
      <c r="F83" t="s">
        <v>91</v>
      </c>
      <c r="G83" s="9"/>
      <c r="H83" t="s">
        <v>336</v>
      </c>
      <c r="I83" t="s">
        <v>335</v>
      </c>
      <c r="K83" t="s">
        <v>408</v>
      </c>
      <c r="L83" t="s">
        <v>408</v>
      </c>
      <c r="N83">
        <v>0.21</v>
      </c>
      <c r="O83">
        <v>0</v>
      </c>
      <c r="P83" t="s">
        <v>398</v>
      </c>
      <c r="Q83" t="s">
        <v>486</v>
      </c>
      <c r="R83" t="s">
        <v>1205</v>
      </c>
      <c r="T83" s="24">
        <f t="shared" si="1"/>
        <v>222</v>
      </c>
      <c r="U83" s="9">
        <v>1</v>
      </c>
      <c r="AA83" t="s">
        <v>562</v>
      </c>
      <c r="AB83" t="s">
        <v>724</v>
      </c>
      <c r="AD83">
        <v>40</v>
      </c>
      <c r="AF83" t="s">
        <v>748</v>
      </c>
      <c r="AG83" t="s">
        <v>581</v>
      </c>
      <c r="AI83" s="6">
        <v>40087</v>
      </c>
      <c r="AJ83" s="6">
        <v>41198</v>
      </c>
      <c r="AK83" t="s">
        <v>43</v>
      </c>
      <c r="AM83" t="s">
        <v>556</v>
      </c>
      <c r="AO83" t="s">
        <v>569</v>
      </c>
      <c r="AQ83" s="37">
        <v>7</v>
      </c>
      <c r="AR83" s="37">
        <v>7</v>
      </c>
      <c r="AS83" s="37"/>
      <c r="BF83" t="s">
        <v>127</v>
      </c>
    </row>
    <row r="84" spans="1:58" x14ac:dyDescent="0.35">
      <c r="A84">
        <v>54</v>
      </c>
      <c r="B84">
        <v>83</v>
      </c>
      <c r="C84">
        <v>0.46</v>
      </c>
      <c r="D84" t="s">
        <v>591</v>
      </c>
      <c r="E84" t="s">
        <v>91</v>
      </c>
      <c r="F84" s="31" t="s">
        <v>420</v>
      </c>
      <c r="G84" s="9"/>
      <c r="H84" t="s">
        <v>335</v>
      </c>
      <c r="I84" t="s">
        <v>338</v>
      </c>
      <c r="K84" t="s">
        <v>408</v>
      </c>
      <c r="L84" t="s">
        <v>408</v>
      </c>
      <c r="N84">
        <v>0.5</v>
      </c>
      <c r="O84">
        <v>0</v>
      </c>
      <c r="P84" t="s">
        <v>398</v>
      </c>
      <c r="Q84" t="s">
        <v>486</v>
      </c>
      <c r="R84" t="s">
        <v>1205</v>
      </c>
      <c r="T84" s="24">
        <f t="shared" si="1"/>
        <v>222</v>
      </c>
      <c r="U84" s="9">
        <v>1</v>
      </c>
      <c r="AA84" t="s">
        <v>562</v>
      </c>
      <c r="AB84" t="s">
        <v>724</v>
      </c>
      <c r="AD84">
        <v>40</v>
      </c>
      <c r="AF84" t="s">
        <v>581</v>
      </c>
      <c r="AG84" t="s">
        <v>748</v>
      </c>
      <c r="AI84" s="6">
        <v>40087</v>
      </c>
      <c r="AJ84" s="6">
        <v>41198</v>
      </c>
      <c r="AK84" t="s">
        <v>43</v>
      </c>
      <c r="AM84" t="s">
        <v>556</v>
      </c>
      <c r="AO84" t="s">
        <v>569</v>
      </c>
      <c r="AQ84" s="37">
        <v>1</v>
      </c>
      <c r="AR84" s="37">
        <v>1</v>
      </c>
      <c r="AS84" s="37"/>
      <c r="BF84" t="s">
        <v>127</v>
      </c>
    </row>
    <row r="85" spans="1:58" x14ac:dyDescent="0.35">
      <c r="A85">
        <v>54</v>
      </c>
      <c r="B85">
        <v>84</v>
      </c>
      <c r="C85">
        <v>7.0000000000000007E-2</v>
      </c>
      <c r="D85" t="s">
        <v>591</v>
      </c>
      <c r="E85" s="31" t="s">
        <v>420</v>
      </c>
      <c r="F85" t="s">
        <v>91</v>
      </c>
      <c r="G85" s="9"/>
      <c r="H85" t="s">
        <v>338</v>
      </c>
      <c r="I85" t="s">
        <v>335</v>
      </c>
      <c r="K85" t="s">
        <v>408</v>
      </c>
      <c r="L85" t="s">
        <v>408</v>
      </c>
      <c r="N85">
        <v>0.79</v>
      </c>
      <c r="O85">
        <v>0</v>
      </c>
      <c r="P85" t="s">
        <v>398</v>
      </c>
      <c r="Q85" t="s">
        <v>486</v>
      </c>
      <c r="R85" t="s">
        <v>1205</v>
      </c>
      <c r="T85" s="24">
        <f t="shared" si="1"/>
        <v>222</v>
      </c>
      <c r="U85" s="9">
        <v>1</v>
      </c>
      <c r="AA85" t="s">
        <v>562</v>
      </c>
      <c r="AB85" t="s">
        <v>724</v>
      </c>
      <c r="AD85">
        <v>40</v>
      </c>
      <c r="AF85" t="s">
        <v>748</v>
      </c>
      <c r="AG85" t="s">
        <v>581</v>
      </c>
      <c r="AI85" s="6">
        <v>40087</v>
      </c>
      <c r="AJ85" s="6">
        <v>41198</v>
      </c>
      <c r="AK85" t="s">
        <v>43</v>
      </c>
      <c r="AM85" t="s">
        <v>556</v>
      </c>
      <c r="AO85" t="s">
        <v>569</v>
      </c>
      <c r="AQ85" s="37">
        <v>1</v>
      </c>
      <c r="AR85" s="37">
        <v>1</v>
      </c>
      <c r="AS85" s="37"/>
      <c r="BF85" t="s">
        <v>127</v>
      </c>
    </row>
    <row r="86" spans="1:58" x14ac:dyDescent="0.35">
      <c r="A86">
        <v>54</v>
      </c>
      <c r="B86">
        <v>85</v>
      </c>
      <c r="C86">
        <v>2.71</v>
      </c>
      <c r="D86" t="s">
        <v>591</v>
      </c>
      <c r="E86" t="s">
        <v>91</v>
      </c>
      <c r="F86" s="31" t="s">
        <v>420</v>
      </c>
      <c r="G86" s="9"/>
      <c r="H86" t="s">
        <v>335</v>
      </c>
      <c r="I86" t="s">
        <v>339</v>
      </c>
      <c r="K86" t="s">
        <v>408</v>
      </c>
      <c r="L86" t="s">
        <v>408</v>
      </c>
      <c r="N86">
        <v>0.01</v>
      </c>
      <c r="O86">
        <v>0</v>
      </c>
      <c r="P86" t="s">
        <v>398</v>
      </c>
      <c r="Q86" t="s">
        <v>486</v>
      </c>
      <c r="R86" t="s">
        <v>1205</v>
      </c>
      <c r="T86" s="24">
        <f t="shared" si="1"/>
        <v>222</v>
      </c>
      <c r="U86" s="9">
        <v>1</v>
      </c>
      <c r="AA86" t="s">
        <v>562</v>
      </c>
      <c r="AB86" t="s">
        <v>724</v>
      </c>
      <c r="AC86">
        <v>0.05</v>
      </c>
      <c r="AD86">
        <v>40</v>
      </c>
      <c r="AF86" t="s">
        <v>581</v>
      </c>
      <c r="AG86" t="s">
        <v>748</v>
      </c>
      <c r="AI86" s="6">
        <v>40087</v>
      </c>
      <c r="AJ86" s="6">
        <v>41198</v>
      </c>
      <c r="AK86" t="s">
        <v>43</v>
      </c>
      <c r="AM86" t="s">
        <v>556</v>
      </c>
      <c r="AO86" t="s">
        <v>569</v>
      </c>
      <c r="AQ86" s="37">
        <v>7</v>
      </c>
      <c r="AR86" s="37">
        <v>7</v>
      </c>
      <c r="AS86" s="37"/>
      <c r="BF86" t="s">
        <v>127</v>
      </c>
    </row>
    <row r="87" spans="1:58" x14ac:dyDescent="0.35">
      <c r="A87">
        <v>54</v>
      </c>
      <c r="B87">
        <v>86</v>
      </c>
      <c r="C87">
        <v>2.93</v>
      </c>
      <c r="D87" t="s">
        <v>591</v>
      </c>
      <c r="E87" s="31" t="s">
        <v>420</v>
      </c>
      <c r="F87" t="s">
        <v>91</v>
      </c>
      <c r="G87" s="9"/>
      <c r="H87" t="s">
        <v>339</v>
      </c>
      <c r="I87" t="s">
        <v>335</v>
      </c>
      <c r="K87" t="s">
        <v>408</v>
      </c>
      <c r="L87" t="s">
        <v>408</v>
      </c>
      <c r="N87">
        <v>0.01</v>
      </c>
      <c r="O87">
        <v>0</v>
      </c>
      <c r="P87" t="s">
        <v>398</v>
      </c>
      <c r="Q87" t="s">
        <v>486</v>
      </c>
      <c r="R87" t="s">
        <v>1205</v>
      </c>
      <c r="T87" s="24">
        <f t="shared" si="1"/>
        <v>222</v>
      </c>
      <c r="U87" s="9">
        <v>1</v>
      </c>
      <c r="AA87" t="s">
        <v>562</v>
      </c>
      <c r="AB87" t="s">
        <v>724</v>
      </c>
      <c r="AC87">
        <v>0.05</v>
      </c>
      <c r="AD87">
        <v>40</v>
      </c>
      <c r="AF87" t="s">
        <v>748</v>
      </c>
      <c r="AG87" t="s">
        <v>581</v>
      </c>
      <c r="AI87" s="6">
        <v>40087</v>
      </c>
      <c r="AJ87" s="6">
        <v>41198</v>
      </c>
      <c r="AK87" t="s">
        <v>43</v>
      </c>
      <c r="AM87" t="s">
        <v>556</v>
      </c>
      <c r="AO87" t="s">
        <v>569</v>
      </c>
      <c r="AQ87" s="37">
        <v>7</v>
      </c>
      <c r="AR87" s="37">
        <v>7</v>
      </c>
      <c r="AS87" s="37"/>
      <c r="BF87" t="s">
        <v>127</v>
      </c>
    </row>
    <row r="88" spans="1:58" x14ac:dyDescent="0.35">
      <c r="A88">
        <v>54</v>
      </c>
      <c r="B88">
        <v>87</v>
      </c>
      <c r="C88">
        <v>2.0099999999999998</v>
      </c>
      <c r="D88" t="s">
        <v>591</v>
      </c>
      <c r="E88" t="s">
        <v>91</v>
      </c>
      <c r="F88" s="31" t="s">
        <v>420</v>
      </c>
      <c r="G88" s="9"/>
      <c r="H88" t="s">
        <v>335</v>
      </c>
      <c r="I88" t="s">
        <v>340</v>
      </c>
      <c r="K88" t="s">
        <v>408</v>
      </c>
      <c r="L88" t="s">
        <v>408</v>
      </c>
      <c r="N88">
        <v>0.02</v>
      </c>
      <c r="O88">
        <v>0</v>
      </c>
      <c r="P88" t="s">
        <v>398</v>
      </c>
      <c r="Q88" t="s">
        <v>486</v>
      </c>
      <c r="R88" t="s">
        <v>1205</v>
      </c>
      <c r="T88" s="24">
        <f t="shared" si="1"/>
        <v>222</v>
      </c>
      <c r="U88" s="9">
        <v>1</v>
      </c>
      <c r="AA88" t="s">
        <v>562</v>
      </c>
      <c r="AB88" t="s">
        <v>724</v>
      </c>
      <c r="AC88">
        <v>0.05</v>
      </c>
      <c r="AD88">
        <v>40</v>
      </c>
      <c r="AF88" t="s">
        <v>581</v>
      </c>
      <c r="AG88" t="s">
        <v>748</v>
      </c>
      <c r="AI88" s="6">
        <v>40087</v>
      </c>
      <c r="AJ88" s="6">
        <v>41198</v>
      </c>
      <c r="AK88" t="s">
        <v>43</v>
      </c>
      <c r="AM88" t="s">
        <v>556</v>
      </c>
      <c r="AO88" t="s">
        <v>569</v>
      </c>
      <c r="AQ88" s="37">
        <v>15</v>
      </c>
      <c r="AR88" s="37">
        <v>15</v>
      </c>
      <c r="AS88" s="37"/>
      <c r="BF88" t="s">
        <v>127</v>
      </c>
    </row>
    <row r="89" spans="1:58" x14ac:dyDescent="0.35">
      <c r="A89">
        <v>54</v>
      </c>
      <c r="B89">
        <v>88</v>
      </c>
      <c r="C89">
        <v>1.59</v>
      </c>
      <c r="D89" t="s">
        <v>591</v>
      </c>
      <c r="E89" s="31" t="s">
        <v>420</v>
      </c>
      <c r="F89" t="s">
        <v>91</v>
      </c>
      <c r="G89" s="9"/>
      <c r="H89" t="s">
        <v>340</v>
      </c>
      <c r="I89" t="s">
        <v>335</v>
      </c>
      <c r="K89" t="s">
        <v>408</v>
      </c>
      <c r="L89" t="s">
        <v>408</v>
      </c>
      <c r="N89">
        <v>0.09</v>
      </c>
      <c r="O89">
        <v>0</v>
      </c>
      <c r="P89" t="s">
        <v>398</v>
      </c>
      <c r="Q89" t="s">
        <v>486</v>
      </c>
      <c r="R89" t="s">
        <v>1205</v>
      </c>
      <c r="T89" s="24">
        <f t="shared" si="1"/>
        <v>222</v>
      </c>
      <c r="U89" s="9">
        <v>1</v>
      </c>
      <c r="AA89" t="s">
        <v>562</v>
      </c>
      <c r="AB89" t="s">
        <v>724</v>
      </c>
      <c r="AC89">
        <v>0.1</v>
      </c>
      <c r="AD89">
        <v>40</v>
      </c>
      <c r="AF89" t="s">
        <v>748</v>
      </c>
      <c r="AG89" t="s">
        <v>581</v>
      </c>
      <c r="AI89" s="6">
        <v>40087</v>
      </c>
      <c r="AJ89" s="6">
        <v>41198</v>
      </c>
      <c r="AK89" t="s">
        <v>43</v>
      </c>
      <c r="AM89" t="s">
        <v>556</v>
      </c>
      <c r="AO89" t="s">
        <v>569</v>
      </c>
      <c r="AQ89" s="37">
        <v>15</v>
      </c>
      <c r="AR89" s="37">
        <v>15</v>
      </c>
      <c r="AS89" s="37"/>
      <c r="BF89" t="s">
        <v>127</v>
      </c>
    </row>
    <row r="90" spans="1:58" x14ac:dyDescent="0.35">
      <c r="A90">
        <v>54</v>
      </c>
      <c r="B90">
        <v>89</v>
      </c>
      <c r="C90">
        <v>4.37</v>
      </c>
      <c r="D90" t="s">
        <v>591</v>
      </c>
      <c r="E90" t="s">
        <v>91</v>
      </c>
      <c r="F90" s="31" t="s">
        <v>423</v>
      </c>
      <c r="G90" s="9"/>
      <c r="H90" t="s">
        <v>335</v>
      </c>
      <c r="I90" t="s">
        <v>337</v>
      </c>
      <c r="K90" t="s">
        <v>408</v>
      </c>
      <c r="L90" t="s">
        <v>408</v>
      </c>
      <c r="N90" s="24">
        <f>_xlfn.F.DIST.RT(C90,AQ90,T90)</f>
        <v>1.4613930170103345E-4</v>
      </c>
      <c r="O90">
        <v>1</v>
      </c>
      <c r="P90" t="s">
        <v>398</v>
      </c>
      <c r="Q90" t="s">
        <v>486</v>
      </c>
      <c r="R90" t="s">
        <v>1205</v>
      </c>
      <c r="T90" s="24">
        <f t="shared" si="1"/>
        <v>222</v>
      </c>
      <c r="U90" s="9">
        <v>1</v>
      </c>
      <c r="AA90" t="s">
        <v>562</v>
      </c>
      <c r="AB90" t="s">
        <v>724</v>
      </c>
      <c r="AC90">
        <v>0.01</v>
      </c>
      <c r="AD90">
        <v>40</v>
      </c>
      <c r="AF90" t="s">
        <v>581</v>
      </c>
      <c r="AG90" t="s">
        <v>748</v>
      </c>
      <c r="AI90" s="6">
        <v>40087</v>
      </c>
      <c r="AJ90" s="6">
        <v>41198</v>
      </c>
      <c r="AK90" t="s">
        <v>43</v>
      </c>
      <c r="AM90" t="s">
        <v>556</v>
      </c>
      <c r="AO90" t="s">
        <v>569</v>
      </c>
      <c r="AQ90" s="37">
        <v>7</v>
      </c>
      <c r="AR90" s="37">
        <v>7</v>
      </c>
      <c r="AS90" s="37"/>
      <c r="BF90" t="s">
        <v>127</v>
      </c>
    </row>
    <row r="91" spans="1:58" x14ac:dyDescent="0.35">
      <c r="A91">
        <v>54</v>
      </c>
      <c r="B91">
        <v>90</v>
      </c>
      <c r="C91">
        <v>1.37</v>
      </c>
      <c r="D91" t="s">
        <v>591</v>
      </c>
      <c r="E91" s="31" t="s">
        <v>423</v>
      </c>
      <c r="F91" t="s">
        <v>91</v>
      </c>
      <c r="G91" s="9"/>
      <c r="H91" t="s">
        <v>337</v>
      </c>
      <c r="I91" t="s">
        <v>335</v>
      </c>
      <c r="K91" t="s">
        <v>408</v>
      </c>
      <c r="L91" t="s">
        <v>408</v>
      </c>
      <c r="N91">
        <v>0.22</v>
      </c>
      <c r="O91">
        <v>0</v>
      </c>
      <c r="P91" t="s">
        <v>398</v>
      </c>
      <c r="Q91" t="s">
        <v>486</v>
      </c>
      <c r="R91" t="s">
        <v>1205</v>
      </c>
      <c r="T91" s="24">
        <f t="shared" si="1"/>
        <v>222</v>
      </c>
      <c r="U91" s="9">
        <v>1</v>
      </c>
      <c r="AA91" t="s">
        <v>562</v>
      </c>
      <c r="AB91" t="s">
        <v>724</v>
      </c>
      <c r="AD91">
        <v>40</v>
      </c>
      <c r="AF91" t="s">
        <v>748</v>
      </c>
      <c r="AG91" t="s">
        <v>581</v>
      </c>
      <c r="AI91" s="6">
        <v>40087</v>
      </c>
      <c r="AJ91" s="6">
        <v>41198</v>
      </c>
      <c r="AK91" t="s">
        <v>43</v>
      </c>
      <c r="AM91" t="s">
        <v>556</v>
      </c>
      <c r="AO91" t="s">
        <v>569</v>
      </c>
      <c r="AQ91" s="37">
        <v>7</v>
      </c>
      <c r="AR91" s="37">
        <v>7</v>
      </c>
      <c r="AS91" s="37"/>
      <c r="BF91" t="s">
        <v>127</v>
      </c>
    </row>
    <row r="92" spans="1:58" x14ac:dyDescent="0.35">
      <c r="A92">
        <v>54</v>
      </c>
      <c r="B92">
        <v>91</v>
      </c>
      <c r="C92">
        <v>0</v>
      </c>
      <c r="D92" t="s">
        <v>591</v>
      </c>
      <c r="E92" t="s">
        <v>91</v>
      </c>
      <c r="F92" s="31" t="s">
        <v>423</v>
      </c>
      <c r="G92" s="9"/>
      <c r="H92" t="s">
        <v>335</v>
      </c>
      <c r="I92" t="s">
        <v>341</v>
      </c>
      <c r="K92" t="s">
        <v>408</v>
      </c>
      <c r="L92" t="s">
        <v>408</v>
      </c>
      <c r="N92">
        <v>0.99</v>
      </c>
      <c r="O92">
        <v>0</v>
      </c>
      <c r="P92" t="s">
        <v>398</v>
      </c>
      <c r="Q92" t="s">
        <v>486</v>
      </c>
      <c r="R92" t="s">
        <v>1205</v>
      </c>
      <c r="T92" s="24">
        <f t="shared" si="1"/>
        <v>222</v>
      </c>
      <c r="U92" s="9">
        <v>1</v>
      </c>
      <c r="AA92" t="s">
        <v>562</v>
      </c>
      <c r="AB92" t="s">
        <v>724</v>
      </c>
      <c r="AD92">
        <v>40</v>
      </c>
      <c r="AF92" t="s">
        <v>581</v>
      </c>
      <c r="AG92" t="s">
        <v>748</v>
      </c>
      <c r="AI92" s="6">
        <v>40087</v>
      </c>
      <c r="AJ92" s="6">
        <v>41198</v>
      </c>
      <c r="AK92" t="s">
        <v>43</v>
      </c>
      <c r="AM92" t="s">
        <v>556</v>
      </c>
      <c r="AO92" t="s">
        <v>569</v>
      </c>
      <c r="AQ92" s="37">
        <v>1</v>
      </c>
      <c r="AR92" s="37">
        <v>1</v>
      </c>
      <c r="AS92" s="37"/>
      <c r="BF92" t="s">
        <v>127</v>
      </c>
    </row>
    <row r="93" spans="1:58" x14ac:dyDescent="0.35">
      <c r="A93">
        <v>54</v>
      </c>
      <c r="B93">
        <v>92</v>
      </c>
      <c r="C93">
        <v>0.36</v>
      </c>
      <c r="D93" t="s">
        <v>591</v>
      </c>
      <c r="E93" s="31" t="s">
        <v>423</v>
      </c>
      <c r="F93" t="s">
        <v>91</v>
      </c>
      <c r="G93" s="9"/>
      <c r="H93" t="s">
        <v>341</v>
      </c>
      <c r="I93" t="s">
        <v>335</v>
      </c>
      <c r="K93" t="s">
        <v>408</v>
      </c>
      <c r="L93" t="s">
        <v>408</v>
      </c>
      <c r="N93">
        <v>0.55000000000000004</v>
      </c>
      <c r="O93">
        <v>0</v>
      </c>
      <c r="P93" t="s">
        <v>398</v>
      </c>
      <c r="Q93" t="s">
        <v>486</v>
      </c>
      <c r="R93" t="s">
        <v>1205</v>
      </c>
      <c r="T93" s="24">
        <f t="shared" si="1"/>
        <v>222</v>
      </c>
      <c r="U93" s="9">
        <v>1</v>
      </c>
      <c r="AA93" t="s">
        <v>562</v>
      </c>
      <c r="AB93" t="s">
        <v>724</v>
      </c>
      <c r="AD93">
        <v>40</v>
      </c>
      <c r="AF93" t="s">
        <v>748</v>
      </c>
      <c r="AG93" t="s">
        <v>581</v>
      </c>
      <c r="AI93" s="6">
        <v>40087</v>
      </c>
      <c r="AJ93" s="6">
        <v>41198</v>
      </c>
      <c r="AK93" t="s">
        <v>43</v>
      </c>
      <c r="AM93" t="s">
        <v>556</v>
      </c>
      <c r="AO93" t="s">
        <v>569</v>
      </c>
      <c r="AQ93" s="37">
        <v>1</v>
      </c>
      <c r="AR93" s="37">
        <v>1</v>
      </c>
      <c r="AS93" s="37"/>
      <c r="BF93" t="s">
        <v>127</v>
      </c>
    </row>
    <row r="94" spans="1:58" x14ac:dyDescent="0.35">
      <c r="A94">
        <v>54</v>
      </c>
      <c r="B94">
        <v>93</v>
      </c>
      <c r="C94">
        <v>2.72</v>
      </c>
      <c r="D94" t="s">
        <v>591</v>
      </c>
      <c r="E94" t="s">
        <v>91</v>
      </c>
      <c r="F94" s="31" t="s">
        <v>423</v>
      </c>
      <c r="G94" s="9"/>
      <c r="H94" t="s">
        <v>335</v>
      </c>
      <c r="I94" t="s">
        <v>342</v>
      </c>
      <c r="K94" t="s">
        <v>408</v>
      </c>
      <c r="L94" t="s">
        <v>408</v>
      </c>
      <c r="N94">
        <v>0.01</v>
      </c>
      <c r="O94">
        <v>0</v>
      </c>
      <c r="P94" t="s">
        <v>398</v>
      </c>
      <c r="Q94" t="s">
        <v>486</v>
      </c>
      <c r="R94" t="s">
        <v>1205</v>
      </c>
      <c r="T94" s="24">
        <f t="shared" si="1"/>
        <v>222</v>
      </c>
      <c r="U94" s="9">
        <v>1</v>
      </c>
      <c r="AA94" t="s">
        <v>562</v>
      </c>
      <c r="AB94" t="s">
        <v>724</v>
      </c>
      <c r="AC94">
        <v>0.05</v>
      </c>
      <c r="AD94">
        <v>40</v>
      </c>
      <c r="AF94" t="s">
        <v>581</v>
      </c>
      <c r="AG94" t="s">
        <v>748</v>
      </c>
      <c r="AI94" s="6">
        <v>40087</v>
      </c>
      <c r="AJ94" s="6">
        <v>41198</v>
      </c>
      <c r="AK94" t="s">
        <v>43</v>
      </c>
      <c r="AM94" t="s">
        <v>556</v>
      </c>
      <c r="AO94" t="s">
        <v>569</v>
      </c>
      <c r="AQ94" s="37">
        <v>7</v>
      </c>
      <c r="AR94" s="37">
        <v>7</v>
      </c>
      <c r="AS94" s="37"/>
      <c r="BF94" t="s">
        <v>127</v>
      </c>
    </row>
    <row r="95" spans="1:58" x14ac:dyDescent="0.35">
      <c r="A95">
        <v>54</v>
      </c>
      <c r="B95">
        <v>94</v>
      </c>
      <c r="C95">
        <v>1.94</v>
      </c>
      <c r="D95" t="s">
        <v>591</v>
      </c>
      <c r="E95" s="31" t="s">
        <v>423</v>
      </c>
      <c r="F95" t="s">
        <v>91</v>
      </c>
      <c r="G95" s="9"/>
      <c r="H95" t="s">
        <v>342</v>
      </c>
      <c r="I95" t="s">
        <v>335</v>
      </c>
      <c r="K95" t="s">
        <v>408</v>
      </c>
      <c r="L95" t="s">
        <v>408</v>
      </c>
      <c r="N95">
        <v>7.0000000000000007E-2</v>
      </c>
      <c r="O95">
        <v>0</v>
      </c>
      <c r="P95" t="s">
        <v>398</v>
      </c>
      <c r="Q95" t="s">
        <v>486</v>
      </c>
      <c r="R95" t="s">
        <v>1205</v>
      </c>
      <c r="T95" s="24">
        <f t="shared" si="1"/>
        <v>222</v>
      </c>
      <c r="U95" s="9">
        <v>1</v>
      </c>
      <c r="AA95" t="s">
        <v>562</v>
      </c>
      <c r="AB95" t="s">
        <v>724</v>
      </c>
      <c r="AC95">
        <v>0.1</v>
      </c>
      <c r="AD95">
        <v>40</v>
      </c>
      <c r="AF95" t="s">
        <v>748</v>
      </c>
      <c r="AG95" t="s">
        <v>581</v>
      </c>
      <c r="AI95" s="6">
        <v>40087</v>
      </c>
      <c r="AJ95" s="6">
        <v>41198</v>
      </c>
      <c r="AK95" t="s">
        <v>43</v>
      </c>
      <c r="AM95" t="s">
        <v>556</v>
      </c>
      <c r="AO95" t="s">
        <v>569</v>
      </c>
      <c r="AQ95" s="37">
        <v>7</v>
      </c>
      <c r="AR95" s="37">
        <v>7</v>
      </c>
      <c r="AS95" s="37"/>
      <c r="BF95" t="s">
        <v>127</v>
      </c>
    </row>
    <row r="96" spans="1:58" x14ac:dyDescent="0.35">
      <c r="A96">
        <v>54</v>
      </c>
      <c r="B96">
        <v>95</v>
      </c>
      <c r="C96">
        <v>2.8</v>
      </c>
      <c r="D96" t="s">
        <v>591</v>
      </c>
      <c r="E96" t="s">
        <v>91</v>
      </c>
      <c r="F96" s="31" t="s">
        <v>423</v>
      </c>
      <c r="G96" s="9"/>
      <c r="H96" t="s">
        <v>335</v>
      </c>
      <c r="I96" t="s">
        <v>343</v>
      </c>
      <c r="K96" t="s">
        <v>408</v>
      </c>
      <c r="L96" t="s">
        <v>408</v>
      </c>
      <c r="N96" s="24">
        <f>_xlfn.F.DIST.RT(C96,AQ96,T96)</f>
        <v>5.2655426535841605E-4</v>
      </c>
      <c r="O96">
        <v>1</v>
      </c>
      <c r="P96" t="s">
        <v>398</v>
      </c>
      <c r="Q96" t="s">
        <v>486</v>
      </c>
      <c r="R96" t="s">
        <v>1205</v>
      </c>
      <c r="T96" s="24">
        <f t="shared" si="1"/>
        <v>222</v>
      </c>
      <c r="U96" s="9">
        <v>1</v>
      </c>
      <c r="AA96" t="s">
        <v>562</v>
      </c>
      <c r="AB96" t="s">
        <v>724</v>
      </c>
      <c r="AC96">
        <v>0.01</v>
      </c>
      <c r="AD96">
        <v>40</v>
      </c>
      <c r="AF96" t="s">
        <v>581</v>
      </c>
      <c r="AG96" t="s">
        <v>748</v>
      </c>
      <c r="AI96" s="6">
        <v>40087</v>
      </c>
      <c r="AJ96" s="6">
        <v>41198</v>
      </c>
      <c r="AK96" t="s">
        <v>43</v>
      </c>
      <c r="AM96" t="s">
        <v>556</v>
      </c>
      <c r="AO96" t="s">
        <v>569</v>
      </c>
      <c r="AQ96" s="37">
        <v>15</v>
      </c>
      <c r="AR96" s="37">
        <v>15</v>
      </c>
      <c r="AS96" s="37"/>
      <c r="BF96" t="s">
        <v>127</v>
      </c>
    </row>
    <row r="97" spans="1:58" x14ac:dyDescent="0.35">
      <c r="A97">
        <v>54</v>
      </c>
      <c r="B97">
        <v>96</v>
      </c>
      <c r="C97">
        <v>1.74</v>
      </c>
      <c r="D97" t="s">
        <v>591</v>
      </c>
      <c r="E97" s="31" t="s">
        <v>423</v>
      </c>
      <c r="F97" t="s">
        <v>91</v>
      </c>
      <c r="G97" s="9"/>
      <c r="H97" t="s">
        <v>343</v>
      </c>
      <c r="I97" t="s">
        <v>335</v>
      </c>
      <c r="K97" t="s">
        <v>408</v>
      </c>
      <c r="L97" t="s">
        <v>408</v>
      </c>
      <c r="N97">
        <v>0.05</v>
      </c>
      <c r="O97">
        <v>0</v>
      </c>
      <c r="P97" t="s">
        <v>398</v>
      </c>
      <c r="Q97" t="s">
        <v>486</v>
      </c>
      <c r="R97" t="s">
        <v>1205</v>
      </c>
      <c r="T97" s="24">
        <f t="shared" si="1"/>
        <v>222</v>
      </c>
      <c r="U97" s="9">
        <v>1</v>
      </c>
      <c r="AA97" t="s">
        <v>562</v>
      </c>
      <c r="AB97" t="s">
        <v>724</v>
      </c>
      <c r="AC97">
        <v>0.1</v>
      </c>
      <c r="AD97">
        <v>40</v>
      </c>
      <c r="AF97" t="s">
        <v>748</v>
      </c>
      <c r="AG97" t="s">
        <v>581</v>
      </c>
      <c r="AI97" s="6">
        <v>40087</v>
      </c>
      <c r="AJ97" s="6">
        <v>41198</v>
      </c>
      <c r="AK97" t="s">
        <v>43</v>
      </c>
      <c r="AM97" t="s">
        <v>556</v>
      </c>
      <c r="AO97" t="s">
        <v>569</v>
      </c>
      <c r="AQ97" s="37">
        <v>15</v>
      </c>
      <c r="AR97" s="37">
        <v>15</v>
      </c>
      <c r="AS97" s="37"/>
      <c r="BF97" t="s">
        <v>127</v>
      </c>
    </row>
    <row r="98" spans="1:58" x14ac:dyDescent="0.35">
      <c r="A98">
        <v>54</v>
      </c>
      <c r="B98">
        <v>97</v>
      </c>
      <c r="C98">
        <v>3</v>
      </c>
      <c r="D98" t="s">
        <v>591</v>
      </c>
      <c r="E98" t="s">
        <v>91</v>
      </c>
      <c r="F98" s="31" t="s">
        <v>420</v>
      </c>
      <c r="G98" s="9"/>
      <c r="H98" t="s">
        <v>335</v>
      </c>
      <c r="I98" t="s">
        <v>336</v>
      </c>
      <c r="K98" t="s">
        <v>408</v>
      </c>
      <c r="L98" t="s">
        <v>408</v>
      </c>
      <c r="N98">
        <v>0.05</v>
      </c>
      <c r="O98">
        <v>0</v>
      </c>
      <c r="P98" t="s">
        <v>398</v>
      </c>
      <c r="Q98" t="s">
        <v>486</v>
      </c>
      <c r="R98" t="s">
        <v>1205</v>
      </c>
      <c r="T98" s="24">
        <f t="shared" si="1"/>
        <v>445</v>
      </c>
      <c r="U98" s="9">
        <v>1</v>
      </c>
      <c r="AA98" t="s">
        <v>562</v>
      </c>
      <c r="AB98" t="s">
        <v>724</v>
      </c>
      <c r="AC98">
        <v>0.1</v>
      </c>
      <c r="AD98">
        <v>41</v>
      </c>
      <c r="AF98" t="s">
        <v>581</v>
      </c>
      <c r="AG98" t="s">
        <v>748</v>
      </c>
      <c r="AI98" s="6">
        <v>38972</v>
      </c>
      <c r="AJ98" s="6">
        <v>41198</v>
      </c>
      <c r="AK98" t="s">
        <v>44</v>
      </c>
      <c r="AM98" t="s">
        <v>556</v>
      </c>
      <c r="AO98" t="s">
        <v>569</v>
      </c>
      <c r="AQ98" s="37">
        <v>2</v>
      </c>
      <c r="AR98" s="37">
        <v>2</v>
      </c>
      <c r="AS98" s="37"/>
      <c r="BF98" t="s">
        <v>127</v>
      </c>
    </row>
    <row r="99" spans="1:58" x14ac:dyDescent="0.35">
      <c r="A99">
        <v>54</v>
      </c>
      <c r="B99">
        <v>98</v>
      </c>
      <c r="C99">
        <v>0.24</v>
      </c>
      <c r="D99" t="s">
        <v>591</v>
      </c>
      <c r="E99" s="31" t="s">
        <v>420</v>
      </c>
      <c r="F99" t="s">
        <v>91</v>
      </c>
      <c r="G99" s="9"/>
      <c r="H99" t="s">
        <v>336</v>
      </c>
      <c r="I99" t="s">
        <v>335</v>
      </c>
      <c r="K99" t="s">
        <v>408</v>
      </c>
      <c r="L99" t="s">
        <v>408</v>
      </c>
      <c r="N99">
        <v>0.79</v>
      </c>
      <c r="O99">
        <v>0</v>
      </c>
      <c r="P99" t="s">
        <v>398</v>
      </c>
      <c r="Q99" t="s">
        <v>486</v>
      </c>
      <c r="R99" t="s">
        <v>1205</v>
      </c>
      <c r="T99" s="24">
        <f t="shared" si="1"/>
        <v>445</v>
      </c>
      <c r="U99" s="9">
        <v>1</v>
      </c>
      <c r="AA99" t="s">
        <v>562</v>
      </c>
      <c r="AB99" t="s">
        <v>724</v>
      </c>
      <c r="AD99">
        <v>41</v>
      </c>
      <c r="AF99" t="s">
        <v>748</v>
      </c>
      <c r="AG99" t="s">
        <v>581</v>
      </c>
      <c r="AI99" s="6">
        <v>38972</v>
      </c>
      <c r="AJ99" s="6">
        <v>41198</v>
      </c>
      <c r="AK99" t="s">
        <v>44</v>
      </c>
      <c r="AM99" t="s">
        <v>556</v>
      </c>
      <c r="AO99" t="s">
        <v>569</v>
      </c>
      <c r="AQ99" s="37">
        <v>2</v>
      </c>
      <c r="AR99" s="37">
        <v>2</v>
      </c>
      <c r="AS99" s="37"/>
      <c r="BF99" t="s">
        <v>127</v>
      </c>
    </row>
    <row r="100" spans="1:58" x14ac:dyDescent="0.35">
      <c r="A100">
        <v>54</v>
      </c>
      <c r="B100">
        <v>99</v>
      </c>
      <c r="C100">
        <v>4.96</v>
      </c>
      <c r="D100" t="s">
        <v>591</v>
      </c>
      <c r="E100" t="s">
        <v>91</v>
      </c>
      <c r="F100" s="31" t="s">
        <v>420</v>
      </c>
      <c r="G100" s="9"/>
      <c r="H100" t="s">
        <v>335</v>
      </c>
      <c r="I100" t="s">
        <v>338</v>
      </c>
      <c r="K100" t="s">
        <v>408</v>
      </c>
      <c r="L100" t="s">
        <v>408</v>
      </c>
      <c r="N100">
        <v>0.03</v>
      </c>
      <c r="O100">
        <v>0</v>
      </c>
      <c r="P100" t="s">
        <v>398</v>
      </c>
      <c r="Q100" t="s">
        <v>486</v>
      </c>
      <c r="R100" t="s">
        <v>1205</v>
      </c>
      <c r="T100" s="24">
        <f t="shared" si="1"/>
        <v>445</v>
      </c>
      <c r="U100" s="9">
        <v>1</v>
      </c>
      <c r="AA100" t="s">
        <v>562</v>
      </c>
      <c r="AB100" t="s">
        <v>724</v>
      </c>
      <c r="AC100">
        <v>0.05</v>
      </c>
      <c r="AD100">
        <v>41</v>
      </c>
      <c r="AF100" t="s">
        <v>581</v>
      </c>
      <c r="AG100" t="s">
        <v>748</v>
      </c>
      <c r="AI100" s="6">
        <v>38972</v>
      </c>
      <c r="AJ100" s="6">
        <v>41198</v>
      </c>
      <c r="AK100" t="s">
        <v>44</v>
      </c>
      <c r="AM100" t="s">
        <v>556</v>
      </c>
      <c r="AO100" t="s">
        <v>569</v>
      </c>
      <c r="AQ100" s="37">
        <v>1</v>
      </c>
      <c r="AR100" s="37">
        <v>1</v>
      </c>
      <c r="AS100" s="37"/>
      <c r="BF100" t="s">
        <v>127</v>
      </c>
    </row>
    <row r="101" spans="1:58" x14ac:dyDescent="0.35">
      <c r="A101">
        <v>54</v>
      </c>
      <c r="B101">
        <v>100</v>
      </c>
      <c r="C101">
        <v>1.24</v>
      </c>
      <c r="D101" t="s">
        <v>591</v>
      </c>
      <c r="E101" s="31" t="s">
        <v>420</v>
      </c>
      <c r="F101" t="s">
        <v>91</v>
      </c>
      <c r="G101" s="9"/>
      <c r="H101" t="s">
        <v>338</v>
      </c>
      <c r="I101" t="s">
        <v>335</v>
      </c>
      <c r="K101" t="s">
        <v>408</v>
      </c>
      <c r="L101" t="s">
        <v>408</v>
      </c>
      <c r="N101">
        <v>0.27</v>
      </c>
      <c r="O101">
        <v>0</v>
      </c>
      <c r="P101" t="s">
        <v>398</v>
      </c>
      <c r="Q101" t="s">
        <v>486</v>
      </c>
      <c r="R101" t="s">
        <v>1205</v>
      </c>
      <c r="T101" s="24">
        <f t="shared" si="1"/>
        <v>445</v>
      </c>
      <c r="U101" s="9">
        <v>1</v>
      </c>
      <c r="AA101" t="s">
        <v>562</v>
      </c>
      <c r="AB101" t="s">
        <v>724</v>
      </c>
      <c r="AD101">
        <v>41</v>
      </c>
      <c r="AF101" t="s">
        <v>748</v>
      </c>
      <c r="AG101" t="s">
        <v>581</v>
      </c>
      <c r="AI101" s="6">
        <v>38972</v>
      </c>
      <c r="AJ101" s="6">
        <v>41198</v>
      </c>
      <c r="AK101" t="s">
        <v>44</v>
      </c>
      <c r="AM101" t="s">
        <v>556</v>
      </c>
      <c r="AO101" t="s">
        <v>569</v>
      </c>
      <c r="AQ101" s="37">
        <v>1</v>
      </c>
      <c r="AR101" s="37">
        <v>1</v>
      </c>
      <c r="AS101" s="37"/>
      <c r="BF101" t="s">
        <v>127</v>
      </c>
    </row>
    <row r="102" spans="1:58" x14ac:dyDescent="0.35">
      <c r="A102">
        <v>54</v>
      </c>
      <c r="B102">
        <v>101</v>
      </c>
      <c r="C102">
        <v>1.1599999999999999</v>
      </c>
      <c r="D102" t="s">
        <v>591</v>
      </c>
      <c r="E102" t="s">
        <v>91</v>
      </c>
      <c r="F102" s="31" t="s">
        <v>420</v>
      </c>
      <c r="G102" s="9"/>
      <c r="H102" t="s">
        <v>335</v>
      </c>
      <c r="I102" t="s">
        <v>339</v>
      </c>
      <c r="K102" t="s">
        <v>408</v>
      </c>
      <c r="L102" t="s">
        <v>408</v>
      </c>
      <c r="N102">
        <v>0.31</v>
      </c>
      <c r="O102">
        <v>0</v>
      </c>
      <c r="P102" t="s">
        <v>398</v>
      </c>
      <c r="Q102" t="s">
        <v>486</v>
      </c>
      <c r="R102" t="s">
        <v>1205</v>
      </c>
      <c r="T102" s="24">
        <f t="shared" si="1"/>
        <v>445</v>
      </c>
      <c r="U102" s="9">
        <v>1</v>
      </c>
      <c r="AA102" t="s">
        <v>562</v>
      </c>
      <c r="AB102" t="s">
        <v>724</v>
      </c>
      <c r="AD102">
        <v>41</v>
      </c>
      <c r="AF102" t="s">
        <v>581</v>
      </c>
      <c r="AG102" t="s">
        <v>748</v>
      </c>
      <c r="AI102" s="6">
        <v>38972</v>
      </c>
      <c r="AJ102" s="6">
        <v>41198</v>
      </c>
      <c r="AK102" t="s">
        <v>44</v>
      </c>
      <c r="AM102" t="s">
        <v>556</v>
      </c>
      <c r="AO102" t="s">
        <v>569</v>
      </c>
      <c r="AQ102" s="37">
        <v>13</v>
      </c>
      <c r="AR102" s="37">
        <v>13</v>
      </c>
      <c r="AS102" s="37"/>
      <c r="BF102" t="s">
        <v>127</v>
      </c>
    </row>
    <row r="103" spans="1:58" x14ac:dyDescent="0.35">
      <c r="A103">
        <v>54</v>
      </c>
      <c r="B103">
        <v>102</v>
      </c>
      <c r="C103">
        <v>1.49</v>
      </c>
      <c r="D103" t="s">
        <v>591</v>
      </c>
      <c r="E103" s="31" t="s">
        <v>420</v>
      </c>
      <c r="F103" t="s">
        <v>91</v>
      </c>
      <c r="G103" s="9"/>
      <c r="H103" t="s">
        <v>339</v>
      </c>
      <c r="I103" t="s">
        <v>335</v>
      </c>
      <c r="K103" t="s">
        <v>408</v>
      </c>
      <c r="L103" t="s">
        <v>408</v>
      </c>
      <c r="N103">
        <v>0.12</v>
      </c>
      <c r="O103">
        <v>0</v>
      </c>
      <c r="P103" t="s">
        <v>398</v>
      </c>
      <c r="Q103" t="s">
        <v>486</v>
      </c>
      <c r="R103" t="s">
        <v>1205</v>
      </c>
      <c r="T103" s="24">
        <f t="shared" si="1"/>
        <v>445</v>
      </c>
      <c r="U103" s="9">
        <v>1</v>
      </c>
      <c r="AA103" t="s">
        <v>562</v>
      </c>
      <c r="AB103" t="s">
        <v>724</v>
      </c>
      <c r="AD103">
        <v>41</v>
      </c>
      <c r="AF103" t="s">
        <v>748</v>
      </c>
      <c r="AG103" t="s">
        <v>581</v>
      </c>
      <c r="AI103" s="6">
        <v>38972</v>
      </c>
      <c r="AJ103" s="6">
        <v>41198</v>
      </c>
      <c r="AK103" t="s">
        <v>44</v>
      </c>
      <c r="AM103" t="s">
        <v>556</v>
      </c>
      <c r="AO103" t="s">
        <v>569</v>
      </c>
      <c r="AQ103" s="37">
        <v>13</v>
      </c>
      <c r="AR103" s="37">
        <v>13</v>
      </c>
      <c r="AS103" s="37"/>
      <c r="BF103" t="s">
        <v>127</v>
      </c>
    </row>
    <row r="104" spans="1:58" x14ac:dyDescent="0.35">
      <c r="A104">
        <v>54</v>
      </c>
      <c r="B104">
        <v>103</v>
      </c>
      <c r="C104">
        <v>1.54</v>
      </c>
      <c r="D104" t="s">
        <v>591</v>
      </c>
      <c r="E104" t="s">
        <v>91</v>
      </c>
      <c r="F104" s="31" t="s">
        <v>420</v>
      </c>
      <c r="G104" s="9"/>
      <c r="H104" t="s">
        <v>335</v>
      </c>
      <c r="I104" t="s">
        <v>340</v>
      </c>
      <c r="K104" t="s">
        <v>408</v>
      </c>
      <c r="L104" t="s">
        <v>408</v>
      </c>
      <c r="N104">
        <v>0.1</v>
      </c>
      <c r="O104">
        <v>0</v>
      </c>
      <c r="P104" t="s">
        <v>398</v>
      </c>
      <c r="Q104" t="s">
        <v>486</v>
      </c>
      <c r="R104" t="s">
        <v>1205</v>
      </c>
      <c r="T104" s="24">
        <f t="shared" si="1"/>
        <v>445</v>
      </c>
      <c r="U104" s="9">
        <v>1</v>
      </c>
      <c r="AA104" t="s">
        <v>562</v>
      </c>
      <c r="AB104" t="s">
        <v>724</v>
      </c>
      <c r="AD104">
        <v>41</v>
      </c>
      <c r="AF104" t="s">
        <v>581</v>
      </c>
      <c r="AG104" t="s">
        <v>748</v>
      </c>
      <c r="AI104" s="6">
        <v>38972</v>
      </c>
      <c r="AJ104" s="6">
        <v>41198</v>
      </c>
      <c r="AK104" t="s">
        <v>44</v>
      </c>
      <c r="AM104" t="s">
        <v>556</v>
      </c>
      <c r="AO104" t="s">
        <v>569</v>
      </c>
      <c r="AQ104" s="37">
        <v>14</v>
      </c>
      <c r="AR104" s="37">
        <v>14</v>
      </c>
      <c r="AS104" s="37"/>
      <c r="BF104" t="s">
        <v>127</v>
      </c>
    </row>
    <row r="105" spans="1:58" x14ac:dyDescent="0.35">
      <c r="A105">
        <v>54</v>
      </c>
      <c r="B105">
        <v>104</v>
      </c>
      <c r="C105">
        <v>1.5</v>
      </c>
      <c r="D105" t="s">
        <v>591</v>
      </c>
      <c r="E105" s="31" t="s">
        <v>461</v>
      </c>
      <c r="F105" t="s">
        <v>91</v>
      </c>
      <c r="G105" s="9"/>
      <c r="H105" t="s">
        <v>340</v>
      </c>
      <c r="I105" t="s">
        <v>335</v>
      </c>
      <c r="K105" t="s">
        <v>408</v>
      </c>
      <c r="L105" t="s">
        <v>408</v>
      </c>
      <c r="N105">
        <v>0.11</v>
      </c>
      <c r="O105">
        <v>0</v>
      </c>
      <c r="P105" t="s">
        <v>398</v>
      </c>
      <c r="Q105" t="s">
        <v>486</v>
      </c>
      <c r="R105" t="s">
        <v>1205</v>
      </c>
      <c r="T105" s="24">
        <f t="shared" si="1"/>
        <v>445</v>
      </c>
      <c r="U105" s="9">
        <v>1</v>
      </c>
      <c r="AA105" t="s">
        <v>562</v>
      </c>
      <c r="AB105" t="s">
        <v>724</v>
      </c>
      <c r="AD105">
        <v>41</v>
      </c>
      <c r="AF105" t="s">
        <v>748</v>
      </c>
      <c r="AG105" t="s">
        <v>581</v>
      </c>
      <c r="AI105" s="6">
        <v>38972</v>
      </c>
      <c r="AJ105" s="6">
        <v>41198</v>
      </c>
      <c r="AK105" t="s">
        <v>44</v>
      </c>
      <c r="AM105" t="s">
        <v>556</v>
      </c>
      <c r="AO105" t="s">
        <v>569</v>
      </c>
      <c r="AQ105" s="37">
        <v>14</v>
      </c>
      <c r="AR105" s="37">
        <v>14</v>
      </c>
      <c r="AS105" s="37"/>
      <c r="BF105" t="s">
        <v>127</v>
      </c>
    </row>
    <row r="106" spans="1:58" x14ac:dyDescent="0.35">
      <c r="A106">
        <v>54</v>
      </c>
      <c r="B106">
        <v>105</v>
      </c>
      <c r="C106">
        <v>1.97</v>
      </c>
      <c r="D106" t="s">
        <v>591</v>
      </c>
      <c r="E106" t="s">
        <v>91</v>
      </c>
      <c r="F106" s="31" t="s">
        <v>467</v>
      </c>
      <c r="G106" s="9"/>
      <c r="H106" t="s">
        <v>335</v>
      </c>
      <c r="I106" t="s">
        <v>337</v>
      </c>
      <c r="K106" t="s">
        <v>408</v>
      </c>
      <c r="L106" t="s">
        <v>408</v>
      </c>
      <c r="N106">
        <v>0.14000000000000001</v>
      </c>
      <c r="O106">
        <v>0</v>
      </c>
      <c r="P106" t="s">
        <v>398</v>
      </c>
      <c r="Q106" t="s">
        <v>486</v>
      </c>
      <c r="R106" t="s">
        <v>1205</v>
      </c>
      <c r="T106" s="24">
        <f t="shared" si="1"/>
        <v>445</v>
      </c>
      <c r="U106" s="9">
        <v>1</v>
      </c>
      <c r="AA106" t="s">
        <v>562</v>
      </c>
      <c r="AB106" t="s">
        <v>724</v>
      </c>
      <c r="AD106">
        <v>41</v>
      </c>
      <c r="AF106" t="s">
        <v>581</v>
      </c>
      <c r="AG106" t="s">
        <v>748</v>
      </c>
      <c r="AI106" s="6">
        <v>38972</v>
      </c>
      <c r="AJ106" s="6">
        <v>41198</v>
      </c>
      <c r="AK106" t="s">
        <v>44</v>
      </c>
      <c r="AM106" t="s">
        <v>556</v>
      </c>
      <c r="AO106" t="s">
        <v>569</v>
      </c>
      <c r="AQ106" s="37">
        <v>2</v>
      </c>
      <c r="AR106" s="37">
        <v>2</v>
      </c>
      <c r="AS106" s="37"/>
      <c r="BF106" t="s">
        <v>127</v>
      </c>
    </row>
    <row r="107" spans="1:58" x14ac:dyDescent="0.35">
      <c r="A107">
        <v>54</v>
      </c>
      <c r="B107">
        <v>106</v>
      </c>
      <c r="C107">
        <v>0.35</v>
      </c>
      <c r="D107" t="s">
        <v>591</v>
      </c>
      <c r="E107" s="31" t="s">
        <v>467</v>
      </c>
      <c r="F107" t="s">
        <v>91</v>
      </c>
      <c r="G107" s="9"/>
      <c r="H107" t="s">
        <v>337</v>
      </c>
      <c r="I107" t="s">
        <v>335</v>
      </c>
      <c r="K107" t="s">
        <v>408</v>
      </c>
      <c r="L107" t="s">
        <v>408</v>
      </c>
      <c r="N107">
        <v>0.71</v>
      </c>
      <c r="O107">
        <v>0</v>
      </c>
      <c r="P107" t="s">
        <v>398</v>
      </c>
      <c r="Q107" t="s">
        <v>486</v>
      </c>
      <c r="R107" t="s">
        <v>1205</v>
      </c>
      <c r="T107" s="24">
        <f t="shared" si="1"/>
        <v>445</v>
      </c>
      <c r="U107" s="9">
        <v>1</v>
      </c>
      <c r="AA107" t="s">
        <v>562</v>
      </c>
      <c r="AB107" t="s">
        <v>724</v>
      </c>
      <c r="AD107">
        <v>41</v>
      </c>
      <c r="AF107" t="s">
        <v>748</v>
      </c>
      <c r="AG107" t="s">
        <v>581</v>
      </c>
      <c r="AI107" s="6">
        <v>38972</v>
      </c>
      <c r="AJ107" s="6">
        <v>41198</v>
      </c>
      <c r="AK107" t="s">
        <v>44</v>
      </c>
      <c r="AM107" t="s">
        <v>556</v>
      </c>
      <c r="AO107" t="s">
        <v>569</v>
      </c>
      <c r="AQ107" s="37">
        <v>2</v>
      </c>
      <c r="AR107" s="37">
        <v>2</v>
      </c>
      <c r="AS107" s="37"/>
      <c r="BF107" t="s">
        <v>127</v>
      </c>
    </row>
    <row r="108" spans="1:58" x14ac:dyDescent="0.35">
      <c r="A108">
        <v>54</v>
      </c>
      <c r="B108">
        <v>107</v>
      </c>
      <c r="C108">
        <v>1.48</v>
      </c>
      <c r="D108" t="s">
        <v>591</v>
      </c>
      <c r="E108" t="s">
        <v>91</v>
      </c>
      <c r="F108" s="31" t="s">
        <v>467</v>
      </c>
      <c r="G108" s="9"/>
      <c r="H108" t="s">
        <v>335</v>
      </c>
      <c r="I108" t="s">
        <v>341</v>
      </c>
      <c r="K108" t="s">
        <v>408</v>
      </c>
      <c r="L108" t="s">
        <v>408</v>
      </c>
      <c r="N108">
        <v>0.22</v>
      </c>
      <c r="O108">
        <v>0</v>
      </c>
      <c r="P108" t="s">
        <v>398</v>
      </c>
      <c r="Q108" t="s">
        <v>486</v>
      </c>
      <c r="R108" t="s">
        <v>1205</v>
      </c>
      <c r="T108" s="24">
        <f t="shared" si="1"/>
        <v>445</v>
      </c>
      <c r="U108" s="9">
        <v>1</v>
      </c>
      <c r="AA108" t="s">
        <v>562</v>
      </c>
      <c r="AB108" t="s">
        <v>724</v>
      </c>
      <c r="AD108">
        <v>41</v>
      </c>
      <c r="AF108" t="s">
        <v>581</v>
      </c>
      <c r="AG108" t="s">
        <v>748</v>
      </c>
      <c r="AI108" s="6">
        <v>38972</v>
      </c>
      <c r="AJ108" s="6">
        <v>41198</v>
      </c>
      <c r="AK108" t="s">
        <v>44</v>
      </c>
      <c r="AM108" t="s">
        <v>556</v>
      </c>
      <c r="AO108" t="s">
        <v>569</v>
      </c>
      <c r="AQ108" s="37">
        <v>1</v>
      </c>
      <c r="AR108" s="37">
        <v>1</v>
      </c>
      <c r="AS108" s="37"/>
      <c r="BF108" t="s">
        <v>127</v>
      </c>
    </row>
    <row r="109" spans="1:58" x14ac:dyDescent="0.35">
      <c r="A109">
        <v>54</v>
      </c>
      <c r="B109">
        <v>108</v>
      </c>
      <c r="C109">
        <v>0.95</v>
      </c>
      <c r="D109" t="s">
        <v>591</v>
      </c>
      <c r="E109" s="31" t="s">
        <v>467</v>
      </c>
      <c r="F109" t="s">
        <v>91</v>
      </c>
      <c r="G109" s="9"/>
      <c r="H109" t="s">
        <v>341</v>
      </c>
      <c r="I109" t="s">
        <v>335</v>
      </c>
      <c r="K109" t="s">
        <v>408</v>
      </c>
      <c r="L109" t="s">
        <v>408</v>
      </c>
      <c r="N109">
        <v>0.33</v>
      </c>
      <c r="O109">
        <v>0</v>
      </c>
      <c r="P109" t="s">
        <v>398</v>
      </c>
      <c r="Q109" t="s">
        <v>486</v>
      </c>
      <c r="R109" t="s">
        <v>1205</v>
      </c>
      <c r="T109" s="24">
        <f t="shared" si="1"/>
        <v>445</v>
      </c>
      <c r="U109" s="9">
        <v>1</v>
      </c>
      <c r="AA109" t="s">
        <v>562</v>
      </c>
      <c r="AB109" t="s">
        <v>724</v>
      </c>
      <c r="AD109">
        <v>41</v>
      </c>
      <c r="AF109" t="s">
        <v>748</v>
      </c>
      <c r="AG109" t="s">
        <v>581</v>
      </c>
      <c r="AI109" s="6">
        <v>38972</v>
      </c>
      <c r="AJ109" s="6">
        <v>41198</v>
      </c>
      <c r="AK109" t="s">
        <v>44</v>
      </c>
      <c r="AM109" t="s">
        <v>556</v>
      </c>
      <c r="AO109" t="s">
        <v>569</v>
      </c>
      <c r="AQ109" s="37">
        <v>1</v>
      </c>
      <c r="AR109" s="37">
        <v>1</v>
      </c>
      <c r="AS109" s="37"/>
      <c r="BF109" t="s">
        <v>127</v>
      </c>
    </row>
    <row r="110" spans="1:58" x14ac:dyDescent="0.35">
      <c r="A110">
        <v>54</v>
      </c>
      <c r="B110">
        <v>109</v>
      </c>
      <c r="C110">
        <v>2.17</v>
      </c>
      <c r="D110" t="s">
        <v>591</v>
      </c>
      <c r="E110" t="s">
        <v>91</v>
      </c>
      <c r="F110" s="31" t="s">
        <v>467</v>
      </c>
      <c r="G110" s="9"/>
      <c r="H110" t="s">
        <v>335</v>
      </c>
      <c r="I110" t="s">
        <v>342</v>
      </c>
      <c r="K110" t="s">
        <v>408</v>
      </c>
      <c r="L110" t="s">
        <v>408</v>
      </c>
      <c r="N110">
        <v>0.02</v>
      </c>
      <c r="O110">
        <v>0</v>
      </c>
      <c r="P110" t="s">
        <v>398</v>
      </c>
      <c r="Q110" t="s">
        <v>486</v>
      </c>
      <c r="R110" t="s">
        <v>1205</v>
      </c>
      <c r="T110" s="24">
        <f t="shared" si="1"/>
        <v>445</v>
      </c>
      <c r="U110" s="9">
        <v>1</v>
      </c>
      <c r="AA110" t="s">
        <v>562</v>
      </c>
      <c r="AB110" t="s">
        <v>724</v>
      </c>
      <c r="AC110">
        <v>0.05</v>
      </c>
      <c r="AD110">
        <v>41</v>
      </c>
      <c r="AF110" t="s">
        <v>581</v>
      </c>
      <c r="AG110" t="s">
        <v>748</v>
      </c>
      <c r="AI110" s="6">
        <v>38972</v>
      </c>
      <c r="AJ110" s="6">
        <v>41198</v>
      </c>
      <c r="AK110" t="s">
        <v>44</v>
      </c>
      <c r="AM110" t="s">
        <v>556</v>
      </c>
      <c r="AO110" t="s">
        <v>569</v>
      </c>
      <c r="AQ110" s="37">
        <v>9</v>
      </c>
      <c r="AR110" s="37">
        <v>9</v>
      </c>
      <c r="AS110" s="37"/>
      <c r="BF110" t="s">
        <v>127</v>
      </c>
    </row>
    <row r="111" spans="1:58" x14ac:dyDescent="0.35">
      <c r="A111">
        <v>54</v>
      </c>
      <c r="B111">
        <v>110</v>
      </c>
      <c r="C111">
        <v>1.2</v>
      </c>
      <c r="D111" t="s">
        <v>591</v>
      </c>
      <c r="E111" s="31" t="s">
        <v>467</v>
      </c>
      <c r="F111" t="s">
        <v>91</v>
      </c>
      <c r="G111" s="9"/>
      <c r="H111" t="s">
        <v>342</v>
      </c>
      <c r="I111" t="s">
        <v>335</v>
      </c>
      <c r="K111" t="s">
        <v>408</v>
      </c>
      <c r="L111" t="s">
        <v>408</v>
      </c>
      <c r="N111">
        <v>0.28999999999999998</v>
      </c>
      <c r="O111">
        <v>0</v>
      </c>
      <c r="P111" t="s">
        <v>398</v>
      </c>
      <c r="Q111" t="s">
        <v>486</v>
      </c>
      <c r="R111" t="s">
        <v>1205</v>
      </c>
      <c r="T111" s="24">
        <f t="shared" si="1"/>
        <v>445</v>
      </c>
      <c r="U111" s="9">
        <v>1</v>
      </c>
      <c r="AA111" t="s">
        <v>562</v>
      </c>
      <c r="AB111" t="s">
        <v>724</v>
      </c>
      <c r="AD111">
        <v>41</v>
      </c>
      <c r="AF111" t="s">
        <v>748</v>
      </c>
      <c r="AG111" t="s">
        <v>581</v>
      </c>
      <c r="AI111" s="6">
        <v>38972</v>
      </c>
      <c r="AJ111" s="6">
        <v>41198</v>
      </c>
      <c r="AK111" t="s">
        <v>44</v>
      </c>
      <c r="AM111" t="s">
        <v>556</v>
      </c>
      <c r="AO111" t="s">
        <v>569</v>
      </c>
      <c r="AQ111" s="37">
        <v>9</v>
      </c>
      <c r="AR111" s="37">
        <v>9</v>
      </c>
      <c r="AS111" s="37"/>
      <c r="BF111" t="s">
        <v>127</v>
      </c>
    </row>
    <row r="112" spans="1:58" x14ac:dyDescent="0.35">
      <c r="A112">
        <v>54</v>
      </c>
      <c r="B112">
        <v>111</v>
      </c>
      <c r="C112">
        <v>1.63</v>
      </c>
      <c r="D112" t="s">
        <v>591</v>
      </c>
      <c r="E112" t="s">
        <v>91</v>
      </c>
      <c r="F112" s="31" t="s">
        <v>467</v>
      </c>
      <c r="G112" s="9"/>
      <c r="H112" t="s">
        <v>335</v>
      </c>
      <c r="I112" t="s">
        <v>343</v>
      </c>
      <c r="K112" t="s">
        <v>408</v>
      </c>
      <c r="L112" t="s">
        <v>408</v>
      </c>
      <c r="N112">
        <v>7.0000000000000007E-2</v>
      </c>
      <c r="O112">
        <v>0</v>
      </c>
      <c r="P112" t="s">
        <v>398</v>
      </c>
      <c r="Q112" t="s">
        <v>486</v>
      </c>
      <c r="R112" t="s">
        <v>1205</v>
      </c>
      <c r="T112" s="24">
        <f t="shared" si="1"/>
        <v>445</v>
      </c>
      <c r="U112" s="9">
        <v>1</v>
      </c>
      <c r="AA112" t="s">
        <v>562</v>
      </c>
      <c r="AB112" t="s">
        <v>724</v>
      </c>
      <c r="AC112">
        <v>0.1</v>
      </c>
      <c r="AD112">
        <v>41</v>
      </c>
      <c r="AF112" t="s">
        <v>581</v>
      </c>
      <c r="AG112" t="s">
        <v>748</v>
      </c>
      <c r="AI112" s="6">
        <v>38972</v>
      </c>
      <c r="AJ112" s="6">
        <v>41198</v>
      </c>
      <c r="AK112" t="s">
        <v>44</v>
      </c>
      <c r="AM112" t="s">
        <v>556</v>
      </c>
      <c r="AO112" t="s">
        <v>569</v>
      </c>
      <c r="AQ112" s="37">
        <v>14</v>
      </c>
      <c r="AR112" s="37">
        <v>14</v>
      </c>
      <c r="AS112" s="37"/>
      <c r="BF112" t="s">
        <v>127</v>
      </c>
    </row>
    <row r="113" spans="1:58" x14ac:dyDescent="0.35">
      <c r="A113">
        <v>54</v>
      </c>
      <c r="B113">
        <v>112</v>
      </c>
      <c r="C113">
        <v>1.33</v>
      </c>
      <c r="D113" t="s">
        <v>591</v>
      </c>
      <c r="E113" s="31" t="s">
        <v>467</v>
      </c>
      <c r="F113" t="s">
        <v>91</v>
      </c>
      <c r="G113" s="9"/>
      <c r="H113" t="s">
        <v>343</v>
      </c>
      <c r="I113" t="s">
        <v>335</v>
      </c>
      <c r="K113" t="s">
        <v>408</v>
      </c>
      <c r="L113" t="s">
        <v>408</v>
      </c>
      <c r="N113">
        <v>0.19</v>
      </c>
      <c r="O113">
        <v>0</v>
      </c>
      <c r="P113" t="s">
        <v>398</v>
      </c>
      <c r="Q113" t="s">
        <v>486</v>
      </c>
      <c r="R113" t="s">
        <v>1205</v>
      </c>
      <c r="T113" s="24">
        <f t="shared" si="1"/>
        <v>445</v>
      </c>
      <c r="U113" s="9">
        <v>1</v>
      </c>
      <c r="AA113" t="s">
        <v>562</v>
      </c>
      <c r="AB113" t="s">
        <v>724</v>
      </c>
      <c r="AD113">
        <v>41</v>
      </c>
      <c r="AF113" t="s">
        <v>748</v>
      </c>
      <c r="AG113" t="s">
        <v>581</v>
      </c>
      <c r="AI113" s="6">
        <v>38972</v>
      </c>
      <c r="AJ113" s="6">
        <v>41198</v>
      </c>
      <c r="AK113" t="s">
        <v>44</v>
      </c>
      <c r="AM113" t="s">
        <v>556</v>
      </c>
      <c r="AO113" t="s">
        <v>569</v>
      </c>
      <c r="AQ113" s="37">
        <v>14</v>
      </c>
      <c r="AR113" s="37">
        <v>14</v>
      </c>
      <c r="AS113" s="37"/>
      <c r="BF113" t="s">
        <v>127</v>
      </c>
    </row>
    <row r="114" spans="1:58" x14ac:dyDescent="0.35">
      <c r="A114">
        <v>54</v>
      </c>
      <c r="B114">
        <v>113</v>
      </c>
      <c r="C114">
        <v>0.37</v>
      </c>
      <c r="D114" t="s">
        <v>591</v>
      </c>
      <c r="E114" t="s">
        <v>91</v>
      </c>
      <c r="F114" s="31" t="s">
        <v>461</v>
      </c>
      <c r="G114" s="9"/>
      <c r="H114" t="s">
        <v>335</v>
      </c>
      <c r="I114" t="s">
        <v>336</v>
      </c>
      <c r="K114" t="s">
        <v>408</v>
      </c>
      <c r="L114" t="s">
        <v>408</v>
      </c>
      <c r="N114">
        <v>0.54</v>
      </c>
      <c r="O114">
        <v>0</v>
      </c>
      <c r="P114" t="s">
        <v>398</v>
      </c>
      <c r="Q114" t="s">
        <v>486</v>
      </c>
      <c r="R114" t="s">
        <v>1205</v>
      </c>
      <c r="T114" s="24">
        <f t="shared" si="1"/>
        <v>222</v>
      </c>
      <c r="U114" s="9">
        <v>1</v>
      </c>
      <c r="AA114" t="s">
        <v>562</v>
      </c>
      <c r="AB114" t="s">
        <v>724</v>
      </c>
      <c r="AD114">
        <v>41</v>
      </c>
      <c r="AF114" t="s">
        <v>581</v>
      </c>
      <c r="AG114" t="s">
        <v>748</v>
      </c>
      <c r="AI114" s="6">
        <v>38972</v>
      </c>
      <c r="AJ114" s="6">
        <v>40086</v>
      </c>
      <c r="AK114" t="s">
        <v>44</v>
      </c>
      <c r="AM114" t="s">
        <v>556</v>
      </c>
      <c r="AO114" t="s">
        <v>569</v>
      </c>
      <c r="AQ114" s="37">
        <v>1</v>
      </c>
      <c r="AR114" s="37">
        <v>1</v>
      </c>
      <c r="AS114" s="37"/>
      <c r="BF114" t="s">
        <v>127</v>
      </c>
    </row>
    <row r="115" spans="1:58" x14ac:dyDescent="0.35">
      <c r="A115">
        <v>54</v>
      </c>
      <c r="B115">
        <v>114</v>
      </c>
      <c r="C115">
        <v>0.1</v>
      </c>
      <c r="D115" t="s">
        <v>591</v>
      </c>
      <c r="E115" s="31" t="s">
        <v>461</v>
      </c>
      <c r="F115" t="s">
        <v>91</v>
      </c>
      <c r="G115" s="9"/>
      <c r="H115" t="s">
        <v>336</v>
      </c>
      <c r="I115" t="s">
        <v>335</v>
      </c>
      <c r="K115" t="s">
        <v>408</v>
      </c>
      <c r="L115" t="s">
        <v>408</v>
      </c>
      <c r="N115">
        <v>0.75</v>
      </c>
      <c r="O115">
        <v>0</v>
      </c>
      <c r="P115" t="s">
        <v>398</v>
      </c>
      <c r="Q115" t="s">
        <v>486</v>
      </c>
      <c r="R115" t="s">
        <v>1205</v>
      </c>
      <c r="T115" s="24">
        <f t="shared" si="1"/>
        <v>222</v>
      </c>
      <c r="U115" s="9">
        <v>1</v>
      </c>
      <c r="AA115" t="s">
        <v>562</v>
      </c>
      <c r="AB115" t="s">
        <v>724</v>
      </c>
      <c r="AD115">
        <v>41</v>
      </c>
      <c r="AF115" t="s">
        <v>748</v>
      </c>
      <c r="AG115" t="s">
        <v>581</v>
      </c>
      <c r="AI115" s="6">
        <v>38972</v>
      </c>
      <c r="AJ115" s="6">
        <v>40086</v>
      </c>
      <c r="AK115" t="s">
        <v>44</v>
      </c>
      <c r="AM115" t="s">
        <v>556</v>
      </c>
      <c r="AO115" t="s">
        <v>569</v>
      </c>
      <c r="AQ115" s="37">
        <v>1</v>
      </c>
      <c r="AR115" s="37">
        <v>1</v>
      </c>
      <c r="AS115" s="37"/>
      <c r="BF115" t="s">
        <v>127</v>
      </c>
    </row>
    <row r="116" spans="1:58" x14ac:dyDescent="0.35">
      <c r="A116">
        <v>54</v>
      </c>
      <c r="B116">
        <v>115</v>
      </c>
      <c r="C116">
        <v>0.8</v>
      </c>
      <c r="D116" t="s">
        <v>591</v>
      </c>
      <c r="E116" t="s">
        <v>91</v>
      </c>
      <c r="F116" s="31" t="s">
        <v>461</v>
      </c>
      <c r="G116" s="9"/>
      <c r="H116" t="s">
        <v>335</v>
      </c>
      <c r="I116" t="s">
        <v>338</v>
      </c>
      <c r="K116" t="s">
        <v>408</v>
      </c>
      <c r="L116" t="s">
        <v>408</v>
      </c>
      <c r="N116">
        <v>0.37</v>
      </c>
      <c r="O116">
        <v>0</v>
      </c>
      <c r="P116" t="s">
        <v>398</v>
      </c>
      <c r="Q116" t="s">
        <v>486</v>
      </c>
      <c r="R116" t="s">
        <v>1205</v>
      </c>
      <c r="T116" s="24">
        <f t="shared" si="1"/>
        <v>222</v>
      </c>
      <c r="U116" s="9">
        <v>1</v>
      </c>
      <c r="AA116" t="s">
        <v>562</v>
      </c>
      <c r="AB116" t="s">
        <v>724</v>
      </c>
      <c r="AD116">
        <v>41</v>
      </c>
      <c r="AF116" t="s">
        <v>581</v>
      </c>
      <c r="AG116" t="s">
        <v>748</v>
      </c>
      <c r="AI116" s="6">
        <v>38972</v>
      </c>
      <c r="AJ116" s="6">
        <v>40086</v>
      </c>
      <c r="AK116" t="s">
        <v>44</v>
      </c>
      <c r="AM116" t="s">
        <v>556</v>
      </c>
      <c r="AO116" t="s">
        <v>569</v>
      </c>
      <c r="AQ116" s="37">
        <v>1</v>
      </c>
      <c r="AR116" s="37">
        <v>1</v>
      </c>
      <c r="AS116" s="37"/>
      <c r="BF116" t="s">
        <v>127</v>
      </c>
    </row>
    <row r="117" spans="1:58" x14ac:dyDescent="0.35">
      <c r="A117">
        <v>54</v>
      </c>
      <c r="B117">
        <v>116</v>
      </c>
      <c r="C117">
        <v>0.01</v>
      </c>
      <c r="D117" t="s">
        <v>591</v>
      </c>
      <c r="E117" s="31" t="s">
        <v>461</v>
      </c>
      <c r="F117" t="s">
        <v>91</v>
      </c>
      <c r="G117" s="9"/>
      <c r="H117" t="s">
        <v>338</v>
      </c>
      <c r="I117" t="s">
        <v>335</v>
      </c>
      <c r="K117" t="s">
        <v>408</v>
      </c>
      <c r="L117" t="s">
        <v>408</v>
      </c>
      <c r="N117">
        <v>0.9</v>
      </c>
      <c r="O117">
        <v>0</v>
      </c>
      <c r="P117" t="s">
        <v>398</v>
      </c>
      <c r="Q117" t="s">
        <v>486</v>
      </c>
      <c r="R117" t="s">
        <v>1205</v>
      </c>
      <c r="T117" s="24">
        <f t="shared" si="1"/>
        <v>222</v>
      </c>
      <c r="U117" s="9">
        <v>1</v>
      </c>
      <c r="AA117" t="s">
        <v>562</v>
      </c>
      <c r="AB117" t="s">
        <v>724</v>
      </c>
      <c r="AD117">
        <v>41</v>
      </c>
      <c r="AF117" t="s">
        <v>748</v>
      </c>
      <c r="AG117" t="s">
        <v>581</v>
      </c>
      <c r="AI117" s="6">
        <v>38972</v>
      </c>
      <c r="AJ117" s="6">
        <v>40086</v>
      </c>
      <c r="AK117" t="s">
        <v>44</v>
      </c>
      <c r="AM117" t="s">
        <v>556</v>
      </c>
      <c r="AO117" t="s">
        <v>569</v>
      </c>
      <c r="AQ117" s="37">
        <v>1</v>
      </c>
      <c r="AR117" s="37">
        <v>1</v>
      </c>
      <c r="AS117" s="37"/>
      <c r="BF117" t="s">
        <v>127</v>
      </c>
    </row>
    <row r="118" spans="1:58" x14ac:dyDescent="0.35">
      <c r="A118">
        <v>54</v>
      </c>
      <c r="B118">
        <v>117</v>
      </c>
      <c r="C118">
        <v>0.73</v>
      </c>
      <c r="D118" t="s">
        <v>591</v>
      </c>
      <c r="E118" t="s">
        <v>91</v>
      </c>
      <c r="F118" s="31" t="s">
        <v>461</v>
      </c>
      <c r="G118" s="9"/>
      <c r="H118" t="s">
        <v>335</v>
      </c>
      <c r="I118" t="s">
        <v>339</v>
      </c>
      <c r="K118" t="s">
        <v>408</v>
      </c>
      <c r="L118" t="s">
        <v>408</v>
      </c>
      <c r="N118">
        <v>0.68</v>
      </c>
      <c r="O118">
        <v>0</v>
      </c>
      <c r="P118" t="s">
        <v>398</v>
      </c>
      <c r="Q118" t="s">
        <v>486</v>
      </c>
      <c r="R118" t="s">
        <v>1205</v>
      </c>
      <c r="T118" s="24">
        <f t="shared" si="1"/>
        <v>222</v>
      </c>
      <c r="U118" s="9">
        <v>1</v>
      </c>
      <c r="AA118" t="s">
        <v>562</v>
      </c>
      <c r="AB118" t="s">
        <v>724</v>
      </c>
      <c r="AD118">
        <v>41</v>
      </c>
      <c r="AF118" t="s">
        <v>581</v>
      </c>
      <c r="AG118" t="s">
        <v>748</v>
      </c>
      <c r="AI118" s="6">
        <v>38972</v>
      </c>
      <c r="AJ118" s="6">
        <v>40086</v>
      </c>
      <c r="AK118" t="s">
        <v>44</v>
      </c>
      <c r="AM118" t="s">
        <v>556</v>
      </c>
      <c r="AO118" t="s">
        <v>569</v>
      </c>
      <c r="AQ118" s="37">
        <v>9</v>
      </c>
      <c r="AR118" s="37">
        <v>9</v>
      </c>
      <c r="AS118" s="37"/>
      <c r="BF118" t="s">
        <v>127</v>
      </c>
    </row>
    <row r="119" spans="1:58" x14ac:dyDescent="0.35">
      <c r="A119">
        <v>54</v>
      </c>
      <c r="B119">
        <v>118</v>
      </c>
      <c r="C119">
        <v>1.54</v>
      </c>
      <c r="D119" t="s">
        <v>591</v>
      </c>
      <c r="E119" s="31" t="s">
        <v>461</v>
      </c>
      <c r="F119" t="s">
        <v>91</v>
      </c>
      <c r="G119" s="9"/>
      <c r="H119" t="s">
        <v>339</v>
      </c>
      <c r="I119" t="s">
        <v>335</v>
      </c>
      <c r="K119" t="s">
        <v>408</v>
      </c>
      <c r="L119" t="s">
        <v>408</v>
      </c>
      <c r="N119">
        <v>0.14000000000000001</v>
      </c>
      <c r="O119">
        <v>0</v>
      </c>
      <c r="P119" t="s">
        <v>398</v>
      </c>
      <c r="Q119" t="s">
        <v>486</v>
      </c>
      <c r="R119" t="s">
        <v>1205</v>
      </c>
      <c r="T119" s="24">
        <f t="shared" si="1"/>
        <v>222</v>
      </c>
      <c r="U119" s="9">
        <v>1</v>
      </c>
      <c r="AA119" t="s">
        <v>562</v>
      </c>
      <c r="AB119" t="s">
        <v>724</v>
      </c>
      <c r="AD119">
        <v>41</v>
      </c>
      <c r="AF119" t="s">
        <v>748</v>
      </c>
      <c r="AG119" t="s">
        <v>581</v>
      </c>
      <c r="AI119" s="6">
        <v>38972</v>
      </c>
      <c r="AJ119" s="6">
        <v>40086</v>
      </c>
      <c r="AK119" t="s">
        <v>44</v>
      </c>
      <c r="AM119" t="s">
        <v>556</v>
      </c>
      <c r="AO119" t="s">
        <v>569</v>
      </c>
      <c r="AQ119" s="37">
        <v>9</v>
      </c>
      <c r="AR119" s="37">
        <v>9</v>
      </c>
      <c r="AS119" s="37"/>
      <c r="BF119" t="s">
        <v>127</v>
      </c>
    </row>
    <row r="120" spans="1:58" x14ac:dyDescent="0.35">
      <c r="A120">
        <v>54</v>
      </c>
      <c r="B120">
        <v>119</v>
      </c>
      <c r="C120">
        <v>0.68</v>
      </c>
      <c r="D120" t="s">
        <v>591</v>
      </c>
      <c r="E120" t="s">
        <v>91</v>
      </c>
      <c r="F120" s="31" t="s">
        <v>461</v>
      </c>
      <c r="G120" s="9"/>
      <c r="H120" t="s">
        <v>335</v>
      </c>
      <c r="I120" t="s">
        <v>340</v>
      </c>
      <c r="K120" t="s">
        <v>408</v>
      </c>
      <c r="L120" t="s">
        <v>408</v>
      </c>
      <c r="N120">
        <v>0.41</v>
      </c>
      <c r="O120">
        <v>0</v>
      </c>
      <c r="P120" t="s">
        <v>398</v>
      </c>
      <c r="Q120" t="s">
        <v>486</v>
      </c>
      <c r="R120" t="s">
        <v>1205</v>
      </c>
      <c r="T120" s="24">
        <f t="shared" si="1"/>
        <v>222</v>
      </c>
      <c r="U120" s="9">
        <v>1</v>
      </c>
      <c r="AA120" t="s">
        <v>562</v>
      </c>
      <c r="AB120" t="s">
        <v>724</v>
      </c>
      <c r="AD120">
        <v>41</v>
      </c>
      <c r="AF120" t="s">
        <v>581</v>
      </c>
      <c r="AG120" t="s">
        <v>748</v>
      </c>
      <c r="AI120" s="6">
        <v>38972</v>
      </c>
      <c r="AJ120" s="6">
        <v>40086</v>
      </c>
      <c r="AK120" t="s">
        <v>44</v>
      </c>
      <c r="AM120" t="s">
        <v>556</v>
      </c>
      <c r="AO120" t="s">
        <v>569</v>
      </c>
      <c r="AQ120" s="37">
        <v>1</v>
      </c>
      <c r="AR120" s="37">
        <v>1</v>
      </c>
      <c r="AS120" s="37"/>
      <c r="BF120" t="s">
        <v>127</v>
      </c>
    </row>
    <row r="121" spans="1:58" x14ac:dyDescent="0.35">
      <c r="A121">
        <v>54</v>
      </c>
      <c r="B121">
        <v>120</v>
      </c>
      <c r="C121">
        <v>0.24</v>
      </c>
      <c r="D121" t="s">
        <v>591</v>
      </c>
      <c r="E121" s="31" t="s">
        <v>461</v>
      </c>
      <c r="F121" t="s">
        <v>91</v>
      </c>
      <c r="G121" s="9"/>
      <c r="H121" t="s">
        <v>340</v>
      </c>
      <c r="I121" t="s">
        <v>335</v>
      </c>
      <c r="K121" t="s">
        <v>408</v>
      </c>
      <c r="L121" t="s">
        <v>408</v>
      </c>
      <c r="N121">
        <v>0.62</v>
      </c>
      <c r="O121">
        <v>0</v>
      </c>
      <c r="P121" t="s">
        <v>398</v>
      </c>
      <c r="Q121" t="s">
        <v>486</v>
      </c>
      <c r="R121" t="s">
        <v>1205</v>
      </c>
      <c r="T121" s="24">
        <f t="shared" si="1"/>
        <v>222</v>
      </c>
      <c r="U121" s="9">
        <v>1</v>
      </c>
      <c r="AA121" t="s">
        <v>562</v>
      </c>
      <c r="AB121" t="s">
        <v>724</v>
      </c>
      <c r="AD121">
        <v>41</v>
      </c>
      <c r="AF121" t="s">
        <v>748</v>
      </c>
      <c r="AG121" t="s">
        <v>581</v>
      </c>
      <c r="AI121" s="6">
        <v>38972</v>
      </c>
      <c r="AJ121" s="6">
        <v>40086</v>
      </c>
      <c r="AK121" t="s">
        <v>44</v>
      </c>
      <c r="AM121" t="s">
        <v>556</v>
      </c>
      <c r="AO121" t="s">
        <v>569</v>
      </c>
      <c r="AQ121" s="37">
        <v>1</v>
      </c>
      <c r="AR121" s="37">
        <v>1</v>
      </c>
      <c r="AS121" s="37"/>
      <c r="BF121" t="s">
        <v>127</v>
      </c>
    </row>
    <row r="122" spans="1:58" x14ac:dyDescent="0.35">
      <c r="A122">
        <v>54</v>
      </c>
      <c r="B122">
        <v>121</v>
      </c>
      <c r="C122">
        <v>0.06</v>
      </c>
      <c r="D122" t="s">
        <v>591</v>
      </c>
      <c r="E122" t="s">
        <v>91</v>
      </c>
      <c r="F122" s="31" t="s">
        <v>467</v>
      </c>
      <c r="G122" s="9"/>
      <c r="H122" t="s">
        <v>335</v>
      </c>
      <c r="I122" t="s">
        <v>337</v>
      </c>
      <c r="K122" t="s">
        <v>408</v>
      </c>
      <c r="L122" t="s">
        <v>408</v>
      </c>
      <c r="N122">
        <v>0.81</v>
      </c>
      <c r="O122">
        <v>0</v>
      </c>
      <c r="P122" t="s">
        <v>398</v>
      </c>
      <c r="Q122" t="s">
        <v>486</v>
      </c>
      <c r="R122" t="s">
        <v>1205</v>
      </c>
      <c r="T122" s="24">
        <f t="shared" si="1"/>
        <v>222</v>
      </c>
      <c r="U122" s="9">
        <v>1</v>
      </c>
      <c r="AA122" t="s">
        <v>562</v>
      </c>
      <c r="AB122" t="s">
        <v>724</v>
      </c>
      <c r="AD122">
        <v>41</v>
      </c>
      <c r="AF122" t="s">
        <v>581</v>
      </c>
      <c r="AG122" t="s">
        <v>748</v>
      </c>
      <c r="AI122" s="6">
        <v>38972</v>
      </c>
      <c r="AJ122" s="6">
        <v>40086</v>
      </c>
      <c r="AK122" t="s">
        <v>44</v>
      </c>
      <c r="AM122" t="s">
        <v>556</v>
      </c>
      <c r="AO122" t="s">
        <v>569</v>
      </c>
      <c r="AQ122" s="37">
        <v>1</v>
      </c>
      <c r="AR122" s="37">
        <v>1</v>
      </c>
      <c r="AS122" s="37"/>
      <c r="BF122" t="s">
        <v>127</v>
      </c>
    </row>
    <row r="123" spans="1:58" x14ac:dyDescent="0.35">
      <c r="A123">
        <v>54</v>
      </c>
      <c r="B123">
        <v>122</v>
      </c>
      <c r="C123">
        <v>0.59</v>
      </c>
      <c r="D123" t="s">
        <v>591</v>
      </c>
      <c r="E123" s="31" t="s">
        <v>467</v>
      </c>
      <c r="F123" t="s">
        <v>91</v>
      </c>
      <c r="G123" s="9"/>
      <c r="H123" t="s">
        <v>337</v>
      </c>
      <c r="I123" t="s">
        <v>335</v>
      </c>
      <c r="K123" t="s">
        <v>408</v>
      </c>
      <c r="L123" t="s">
        <v>408</v>
      </c>
      <c r="N123">
        <v>0.44</v>
      </c>
      <c r="O123">
        <v>0</v>
      </c>
      <c r="P123" t="s">
        <v>398</v>
      </c>
      <c r="Q123" t="s">
        <v>486</v>
      </c>
      <c r="R123" t="s">
        <v>1205</v>
      </c>
      <c r="T123" s="24">
        <f t="shared" si="1"/>
        <v>222</v>
      </c>
      <c r="U123" s="9">
        <v>1</v>
      </c>
      <c r="AA123" t="s">
        <v>562</v>
      </c>
      <c r="AB123" t="s">
        <v>724</v>
      </c>
      <c r="AD123">
        <v>41</v>
      </c>
      <c r="AF123" t="s">
        <v>748</v>
      </c>
      <c r="AG123" t="s">
        <v>581</v>
      </c>
      <c r="AI123" s="6">
        <v>38972</v>
      </c>
      <c r="AJ123" s="6">
        <v>40086</v>
      </c>
      <c r="AK123" t="s">
        <v>44</v>
      </c>
      <c r="AM123" t="s">
        <v>556</v>
      </c>
      <c r="AO123" t="s">
        <v>569</v>
      </c>
      <c r="AQ123" s="37">
        <v>1</v>
      </c>
      <c r="AR123" s="37">
        <v>1</v>
      </c>
      <c r="AS123" s="37"/>
      <c r="BF123" t="s">
        <v>127</v>
      </c>
    </row>
    <row r="124" spans="1:58" x14ac:dyDescent="0.35">
      <c r="A124">
        <v>54</v>
      </c>
      <c r="B124">
        <v>123</v>
      </c>
      <c r="C124">
        <v>0.21</v>
      </c>
      <c r="D124" t="s">
        <v>591</v>
      </c>
      <c r="E124" t="s">
        <v>91</v>
      </c>
      <c r="F124" s="31" t="s">
        <v>467</v>
      </c>
      <c r="G124" s="9"/>
      <c r="H124" t="s">
        <v>335</v>
      </c>
      <c r="I124" t="s">
        <v>341</v>
      </c>
      <c r="K124" t="s">
        <v>408</v>
      </c>
      <c r="L124" t="s">
        <v>408</v>
      </c>
      <c r="N124">
        <v>0.65</v>
      </c>
      <c r="O124">
        <v>0</v>
      </c>
      <c r="P124" t="s">
        <v>398</v>
      </c>
      <c r="Q124" t="s">
        <v>486</v>
      </c>
      <c r="R124" t="s">
        <v>1205</v>
      </c>
      <c r="T124" s="24">
        <f t="shared" si="1"/>
        <v>222</v>
      </c>
      <c r="U124" s="9">
        <v>1</v>
      </c>
      <c r="AA124" t="s">
        <v>562</v>
      </c>
      <c r="AB124" t="s">
        <v>724</v>
      </c>
      <c r="AD124">
        <v>41</v>
      </c>
      <c r="AF124" t="s">
        <v>581</v>
      </c>
      <c r="AG124" t="s">
        <v>748</v>
      </c>
      <c r="AI124" s="6">
        <v>38972</v>
      </c>
      <c r="AJ124" s="6">
        <v>40086</v>
      </c>
      <c r="AK124" t="s">
        <v>44</v>
      </c>
      <c r="AM124" t="s">
        <v>556</v>
      </c>
      <c r="AO124" t="s">
        <v>569</v>
      </c>
      <c r="AQ124" s="37">
        <v>1</v>
      </c>
      <c r="AR124" s="37">
        <v>1</v>
      </c>
      <c r="AS124" s="37"/>
      <c r="BF124" t="s">
        <v>127</v>
      </c>
    </row>
    <row r="125" spans="1:58" x14ac:dyDescent="0.35">
      <c r="A125">
        <v>54</v>
      </c>
      <c r="B125">
        <v>124</v>
      </c>
      <c r="C125">
        <v>0.1</v>
      </c>
      <c r="D125" t="s">
        <v>591</v>
      </c>
      <c r="E125" s="31" t="s">
        <v>467</v>
      </c>
      <c r="F125" t="s">
        <v>91</v>
      </c>
      <c r="G125" s="9"/>
      <c r="H125" t="s">
        <v>341</v>
      </c>
      <c r="I125" t="s">
        <v>335</v>
      </c>
      <c r="K125" t="s">
        <v>408</v>
      </c>
      <c r="L125" t="s">
        <v>408</v>
      </c>
      <c r="N125">
        <v>0.76</v>
      </c>
      <c r="O125">
        <v>0</v>
      </c>
      <c r="P125" t="s">
        <v>398</v>
      </c>
      <c r="Q125" t="s">
        <v>486</v>
      </c>
      <c r="R125" t="s">
        <v>1205</v>
      </c>
      <c r="T125" s="24">
        <f t="shared" si="1"/>
        <v>222</v>
      </c>
      <c r="U125" s="9">
        <v>1</v>
      </c>
      <c r="AA125" t="s">
        <v>562</v>
      </c>
      <c r="AB125" t="s">
        <v>724</v>
      </c>
      <c r="AD125">
        <v>41</v>
      </c>
      <c r="AF125" t="s">
        <v>748</v>
      </c>
      <c r="AG125" t="s">
        <v>581</v>
      </c>
      <c r="AI125" s="6">
        <v>38972</v>
      </c>
      <c r="AJ125" s="6">
        <v>40086</v>
      </c>
      <c r="AK125" t="s">
        <v>44</v>
      </c>
      <c r="AM125" t="s">
        <v>556</v>
      </c>
      <c r="AO125" t="s">
        <v>569</v>
      </c>
      <c r="AQ125" s="37">
        <v>1</v>
      </c>
      <c r="AR125" s="37">
        <v>1</v>
      </c>
      <c r="AS125" s="37"/>
      <c r="BF125" t="s">
        <v>127</v>
      </c>
    </row>
    <row r="126" spans="1:58" x14ac:dyDescent="0.35">
      <c r="A126">
        <v>54</v>
      </c>
      <c r="B126">
        <v>125</v>
      </c>
      <c r="C126">
        <v>0.67</v>
      </c>
      <c r="D126" t="s">
        <v>591</v>
      </c>
      <c r="E126" t="s">
        <v>91</v>
      </c>
      <c r="F126" s="31" t="s">
        <v>467</v>
      </c>
      <c r="G126" s="9"/>
      <c r="H126" t="s">
        <v>335</v>
      </c>
      <c r="I126" t="s">
        <v>342</v>
      </c>
      <c r="K126" t="s">
        <v>408</v>
      </c>
      <c r="L126" t="s">
        <v>408</v>
      </c>
      <c r="N126">
        <v>0.68</v>
      </c>
      <c r="O126">
        <v>0</v>
      </c>
      <c r="P126" t="s">
        <v>398</v>
      </c>
      <c r="Q126" t="s">
        <v>486</v>
      </c>
      <c r="R126" t="s">
        <v>1205</v>
      </c>
      <c r="T126" s="24">
        <f t="shared" si="1"/>
        <v>222</v>
      </c>
      <c r="U126" s="9">
        <v>1</v>
      </c>
      <c r="AA126" t="s">
        <v>562</v>
      </c>
      <c r="AB126" t="s">
        <v>724</v>
      </c>
      <c r="AD126">
        <v>41</v>
      </c>
      <c r="AF126" t="s">
        <v>581</v>
      </c>
      <c r="AG126" t="s">
        <v>748</v>
      </c>
      <c r="AI126" s="6">
        <v>38972</v>
      </c>
      <c r="AJ126" s="6">
        <v>40086</v>
      </c>
      <c r="AK126" t="s">
        <v>44</v>
      </c>
      <c r="AM126" t="s">
        <v>556</v>
      </c>
      <c r="AO126" t="s">
        <v>569</v>
      </c>
      <c r="AQ126" s="37">
        <v>6</v>
      </c>
      <c r="AR126" s="37">
        <v>6</v>
      </c>
      <c r="AS126" s="37"/>
      <c r="BF126" t="s">
        <v>127</v>
      </c>
    </row>
    <row r="127" spans="1:58" x14ac:dyDescent="0.35">
      <c r="A127">
        <v>54</v>
      </c>
      <c r="B127">
        <v>126</v>
      </c>
      <c r="C127">
        <v>1.89</v>
      </c>
      <c r="D127" t="s">
        <v>591</v>
      </c>
      <c r="E127" s="31" t="s">
        <v>467</v>
      </c>
      <c r="F127" t="s">
        <v>91</v>
      </c>
      <c r="G127" s="9"/>
      <c r="H127" t="s">
        <v>342</v>
      </c>
      <c r="I127" t="s">
        <v>335</v>
      </c>
      <c r="K127" t="s">
        <v>408</v>
      </c>
      <c r="L127" t="s">
        <v>408</v>
      </c>
      <c r="N127">
        <v>0.09</v>
      </c>
      <c r="O127">
        <v>0</v>
      </c>
      <c r="P127" t="s">
        <v>398</v>
      </c>
      <c r="Q127" t="s">
        <v>486</v>
      </c>
      <c r="R127" t="s">
        <v>1205</v>
      </c>
      <c r="T127" s="24">
        <f t="shared" si="1"/>
        <v>222</v>
      </c>
      <c r="U127" s="9">
        <v>1</v>
      </c>
      <c r="AA127" t="s">
        <v>562</v>
      </c>
      <c r="AB127" t="s">
        <v>724</v>
      </c>
      <c r="AC127">
        <v>0.1</v>
      </c>
      <c r="AD127">
        <v>41</v>
      </c>
      <c r="AF127" t="s">
        <v>748</v>
      </c>
      <c r="AG127" t="s">
        <v>581</v>
      </c>
      <c r="AI127" s="6">
        <v>38972</v>
      </c>
      <c r="AJ127" s="6">
        <v>40086</v>
      </c>
      <c r="AK127" t="s">
        <v>44</v>
      </c>
      <c r="AM127" t="s">
        <v>556</v>
      </c>
      <c r="AO127" t="s">
        <v>569</v>
      </c>
      <c r="AQ127" s="37">
        <v>6</v>
      </c>
      <c r="AR127" s="37">
        <v>6</v>
      </c>
      <c r="AS127" s="37"/>
      <c r="BF127" t="s">
        <v>127</v>
      </c>
    </row>
    <row r="128" spans="1:58" x14ac:dyDescent="0.35">
      <c r="A128">
        <v>54</v>
      </c>
      <c r="B128">
        <v>127</v>
      </c>
      <c r="C128">
        <v>1.97</v>
      </c>
      <c r="D128" t="s">
        <v>591</v>
      </c>
      <c r="E128" t="s">
        <v>91</v>
      </c>
      <c r="F128" s="31" t="s">
        <v>467</v>
      </c>
      <c r="G128" s="9"/>
      <c r="H128" t="s">
        <v>335</v>
      </c>
      <c r="I128" t="s">
        <v>343</v>
      </c>
      <c r="K128" t="s">
        <v>408</v>
      </c>
      <c r="L128" t="s">
        <v>408</v>
      </c>
      <c r="N128">
        <v>0.16</v>
      </c>
      <c r="O128">
        <v>0</v>
      </c>
      <c r="P128" t="s">
        <v>398</v>
      </c>
      <c r="Q128" t="s">
        <v>486</v>
      </c>
      <c r="R128" t="s">
        <v>1205</v>
      </c>
      <c r="T128" s="24">
        <f t="shared" si="1"/>
        <v>222</v>
      </c>
      <c r="U128" s="9">
        <v>1</v>
      </c>
      <c r="AA128" t="s">
        <v>562</v>
      </c>
      <c r="AB128" t="s">
        <v>724</v>
      </c>
      <c r="AD128">
        <v>41</v>
      </c>
      <c r="AF128" t="s">
        <v>581</v>
      </c>
      <c r="AG128" t="s">
        <v>748</v>
      </c>
      <c r="AI128" s="6">
        <v>38972</v>
      </c>
      <c r="AJ128" s="6">
        <v>40086</v>
      </c>
      <c r="AK128" t="s">
        <v>44</v>
      </c>
      <c r="AM128" t="s">
        <v>556</v>
      </c>
      <c r="AO128" t="s">
        <v>569</v>
      </c>
      <c r="AQ128" s="37">
        <v>1</v>
      </c>
      <c r="AR128" s="37">
        <v>1</v>
      </c>
      <c r="AS128" s="37"/>
      <c r="BF128" t="s">
        <v>127</v>
      </c>
    </row>
    <row r="129" spans="1:58" x14ac:dyDescent="0.35">
      <c r="A129">
        <v>54</v>
      </c>
      <c r="B129">
        <v>128</v>
      </c>
      <c r="C129">
        <v>0.01</v>
      </c>
      <c r="D129" t="s">
        <v>591</v>
      </c>
      <c r="E129" s="31" t="s">
        <v>467</v>
      </c>
      <c r="F129" t="s">
        <v>91</v>
      </c>
      <c r="G129" s="9"/>
      <c r="H129" t="s">
        <v>343</v>
      </c>
      <c r="I129" t="s">
        <v>335</v>
      </c>
      <c r="K129" t="s">
        <v>408</v>
      </c>
      <c r="L129" t="s">
        <v>408</v>
      </c>
      <c r="N129">
        <v>0.94</v>
      </c>
      <c r="O129">
        <v>0</v>
      </c>
      <c r="P129" t="s">
        <v>398</v>
      </c>
      <c r="Q129" t="s">
        <v>486</v>
      </c>
      <c r="R129" t="s">
        <v>1205</v>
      </c>
      <c r="T129" s="24">
        <f t="shared" si="1"/>
        <v>222</v>
      </c>
      <c r="U129" s="9">
        <v>1</v>
      </c>
      <c r="AA129" t="s">
        <v>562</v>
      </c>
      <c r="AB129" t="s">
        <v>724</v>
      </c>
      <c r="AD129">
        <v>41</v>
      </c>
      <c r="AF129" t="s">
        <v>748</v>
      </c>
      <c r="AG129" t="s">
        <v>581</v>
      </c>
      <c r="AI129" s="6">
        <v>38972</v>
      </c>
      <c r="AJ129" s="6">
        <v>40086</v>
      </c>
      <c r="AK129" t="s">
        <v>44</v>
      </c>
      <c r="AM129" t="s">
        <v>556</v>
      </c>
      <c r="AO129" t="s">
        <v>569</v>
      </c>
      <c r="AQ129" s="37">
        <v>1</v>
      </c>
      <c r="AR129" s="37">
        <v>1</v>
      </c>
      <c r="AS129" s="37"/>
      <c r="BF129" t="s">
        <v>127</v>
      </c>
    </row>
    <row r="130" spans="1:58" x14ac:dyDescent="0.35">
      <c r="A130">
        <v>54</v>
      </c>
      <c r="B130">
        <v>129</v>
      </c>
      <c r="C130">
        <v>0.16</v>
      </c>
      <c r="D130" t="s">
        <v>591</v>
      </c>
      <c r="E130" t="s">
        <v>91</v>
      </c>
      <c r="F130" s="31" t="s">
        <v>461</v>
      </c>
      <c r="G130" s="9"/>
      <c r="H130" t="s">
        <v>335</v>
      </c>
      <c r="I130" t="s">
        <v>336</v>
      </c>
      <c r="K130" t="s">
        <v>408</v>
      </c>
      <c r="L130" t="s">
        <v>408</v>
      </c>
      <c r="N130">
        <v>0.69</v>
      </c>
      <c r="O130">
        <v>0</v>
      </c>
      <c r="P130" t="s">
        <v>398</v>
      </c>
      <c r="Q130" t="s">
        <v>486</v>
      </c>
      <c r="R130" t="s">
        <v>1205</v>
      </c>
      <c r="T130" s="24">
        <f t="shared" si="1"/>
        <v>222</v>
      </c>
      <c r="U130" s="9">
        <v>1</v>
      </c>
      <c r="AA130" t="s">
        <v>562</v>
      </c>
      <c r="AB130" t="s">
        <v>724</v>
      </c>
      <c r="AD130">
        <v>41</v>
      </c>
      <c r="AF130" t="s">
        <v>581</v>
      </c>
      <c r="AG130" t="s">
        <v>748</v>
      </c>
      <c r="AI130" s="6">
        <v>40087</v>
      </c>
      <c r="AJ130" s="6">
        <v>41198</v>
      </c>
      <c r="AK130" t="s">
        <v>44</v>
      </c>
      <c r="AM130" t="s">
        <v>556</v>
      </c>
      <c r="AO130" t="s">
        <v>569</v>
      </c>
      <c r="AQ130" s="37">
        <v>1</v>
      </c>
      <c r="AR130" s="37">
        <v>1</v>
      </c>
      <c r="AS130" s="37"/>
      <c r="BF130" t="s">
        <v>127</v>
      </c>
    </row>
    <row r="131" spans="1:58" x14ac:dyDescent="0.35">
      <c r="A131">
        <v>54</v>
      </c>
      <c r="B131">
        <v>130</v>
      </c>
      <c r="C131">
        <v>0.32</v>
      </c>
      <c r="D131" t="s">
        <v>591</v>
      </c>
      <c r="E131" s="31" t="s">
        <v>461</v>
      </c>
      <c r="F131" t="s">
        <v>91</v>
      </c>
      <c r="G131" s="9"/>
      <c r="H131" t="s">
        <v>336</v>
      </c>
      <c r="I131" t="s">
        <v>335</v>
      </c>
      <c r="K131" t="s">
        <v>408</v>
      </c>
      <c r="L131" t="s">
        <v>408</v>
      </c>
      <c r="N131">
        <v>0.56999999999999995</v>
      </c>
      <c r="O131">
        <v>0</v>
      </c>
      <c r="P131" t="s">
        <v>398</v>
      </c>
      <c r="Q131" t="s">
        <v>486</v>
      </c>
      <c r="R131" t="s">
        <v>1205</v>
      </c>
      <c r="T131" s="24">
        <f t="shared" ref="T131:T194" si="2">IF(BF131="daily",NETWORKDAYS(AI131,AJ131),IF(BF131="weekly",ROUNDDOWN((AJ131-AI131)/5,0),IF(BF131="monthly",-((YEAR(AI131)-YEAR(AJ131))*12+MONTH(AI131)-MONTH(AJ131)),IF(BF131="quarterly",(-((YEAR(AI131)-YEAR(AJ131))*12+MONTH(AI131)-MONTH(AJ131)))/3,"error"))))</f>
        <v>222</v>
      </c>
      <c r="U131" s="9">
        <v>1</v>
      </c>
      <c r="AA131" t="s">
        <v>562</v>
      </c>
      <c r="AB131" t="s">
        <v>724</v>
      </c>
      <c r="AD131">
        <v>41</v>
      </c>
      <c r="AF131" t="s">
        <v>748</v>
      </c>
      <c r="AG131" t="s">
        <v>581</v>
      </c>
      <c r="AI131" s="6">
        <v>40087</v>
      </c>
      <c r="AJ131" s="6">
        <v>41198</v>
      </c>
      <c r="AK131" t="s">
        <v>44</v>
      </c>
      <c r="AM131" t="s">
        <v>556</v>
      </c>
      <c r="AO131" t="s">
        <v>569</v>
      </c>
      <c r="AQ131" s="37">
        <v>1</v>
      </c>
      <c r="AR131" s="37">
        <v>1</v>
      </c>
      <c r="AS131" s="37"/>
      <c r="BF131" t="s">
        <v>127</v>
      </c>
    </row>
    <row r="132" spans="1:58" x14ac:dyDescent="0.35">
      <c r="A132">
        <v>54</v>
      </c>
      <c r="B132">
        <v>131</v>
      </c>
      <c r="C132">
        <v>5.0999999999999996</v>
      </c>
      <c r="D132" t="s">
        <v>591</v>
      </c>
      <c r="E132" t="s">
        <v>91</v>
      </c>
      <c r="F132" s="31" t="s">
        <v>461</v>
      </c>
      <c r="G132" s="9"/>
      <c r="H132" t="s">
        <v>335</v>
      </c>
      <c r="I132" t="s">
        <v>338</v>
      </c>
      <c r="K132" t="s">
        <v>408</v>
      </c>
      <c r="L132" t="s">
        <v>408</v>
      </c>
      <c r="N132">
        <v>0.03</v>
      </c>
      <c r="O132">
        <v>0</v>
      </c>
      <c r="P132" t="s">
        <v>398</v>
      </c>
      <c r="Q132" t="s">
        <v>486</v>
      </c>
      <c r="R132" t="s">
        <v>1205</v>
      </c>
      <c r="T132" s="24">
        <f t="shared" si="2"/>
        <v>222</v>
      </c>
      <c r="U132" s="9">
        <v>1</v>
      </c>
      <c r="AA132" t="s">
        <v>562</v>
      </c>
      <c r="AB132" t="s">
        <v>724</v>
      </c>
      <c r="AC132">
        <v>0.05</v>
      </c>
      <c r="AD132">
        <v>41</v>
      </c>
      <c r="AF132" t="s">
        <v>581</v>
      </c>
      <c r="AG132" t="s">
        <v>748</v>
      </c>
      <c r="AI132" s="6">
        <v>40087</v>
      </c>
      <c r="AJ132" s="6">
        <v>41198</v>
      </c>
      <c r="AK132" t="s">
        <v>44</v>
      </c>
      <c r="AM132" t="s">
        <v>556</v>
      </c>
      <c r="AO132" t="s">
        <v>569</v>
      </c>
      <c r="AQ132" s="37">
        <v>1</v>
      </c>
      <c r="AR132" s="37">
        <v>1</v>
      </c>
      <c r="AS132" s="37"/>
      <c r="BF132" t="s">
        <v>127</v>
      </c>
    </row>
    <row r="133" spans="1:58" x14ac:dyDescent="0.35">
      <c r="A133">
        <v>54</v>
      </c>
      <c r="B133">
        <v>132</v>
      </c>
      <c r="C133">
        <v>2.02</v>
      </c>
      <c r="D133" t="s">
        <v>591</v>
      </c>
      <c r="E133" s="31" t="s">
        <v>461</v>
      </c>
      <c r="F133" t="s">
        <v>91</v>
      </c>
      <c r="G133" s="9"/>
      <c r="H133" t="s">
        <v>338</v>
      </c>
      <c r="I133" t="s">
        <v>335</v>
      </c>
      <c r="K133" t="s">
        <v>408</v>
      </c>
      <c r="L133" t="s">
        <v>408</v>
      </c>
      <c r="N133">
        <v>0.16</v>
      </c>
      <c r="O133">
        <v>0</v>
      </c>
      <c r="P133" t="s">
        <v>398</v>
      </c>
      <c r="Q133" t="s">
        <v>486</v>
      </c>
      <c r="R133" t="s">
        <v>1205</v>
      </c>
      <c r="T133" s="24">
        <f t="shared" si="2"/>
        <v>222</v>
      </c>
      <c r="U133" s="9">
        <v>1</v>
      </c>
      <c r="AA133" t="s">
        <v>562</v>
      </c>
      <c r="AB133" t="s">
        <v>724</v>
      </c>
      <c r="AD133">
        <v>41</v>
      </c>
      <c r="AF133" t="s">
        <v>748</v>
      </c>
      <c r="AG133" t="s">
        <v>581</v>
      </c>
      <c r="AI133" s="6">
        <v>40087</v>
      </c>
      <c r="AJ133" s="6">
        <v>41198</v>
      </c>
      <c r="AK133" t="s">
        <v>44</v>
      </c>
      <c r="AM133" t="s">
        <v>556</v>
      </c>
      <c r="AO133" t="s">
        <v>569</v>
      </c>
      <c r="AQ133" s="37">
        <v>1</v>
      </c>
      <c r="AR133" s="37">
        <v>1</v>
      </c>
      <c r="AS133" s="37"/>
      <c r="BF133" t="s">
        <v>127</v>
      </c>
    </row>
    <row r="134" spans="1:58" x14ac:dyDescent="0.35">
      <c r="A134">
        <v>54</v>
      </c>
      <c r="B134">
        <v>133</v>
      </c>
      <c r="C134">
        <v>0.98</v>
      </c>
      <c r="D134" t="s">
        <v>591</v>
      </c>
      <c r="E134" t="s">
        <v>91</v>
      </c>
      <c r="F134" s="31" t="s">
        <v>461</v>
      </c>
      <c r="G134" s="9"/>
      <c r="H134" t="s">
        <v>335</v>
      </c>
      <c r="I134" t="s">
        <v>339</v>
      </c>
      <c r="K134" t="s">
        <v>408</v>
      </c>
      <c r="L134" t="s">
        <v>408</v>
      </c>
      <c r="N134">
        <v>0.43</v>
      </c>
      <c r="O134">
        <v>0</v>
      </c>
      <c r="P134" t="s">
        <v>398</v>
      </c>
      <c r="Q134" t="s">
        <v>486</v>
      </c>
      <c r="R134" t="s">
        <v>1205</v>
      </c>
      <c r="T134" s="24">
        <f t="shared" si="2"/>
        <v>222</v>
      </c>
      <c r="U134" s="9">
        <v>1</v>
      </c>
      <c r="AA134" t="s">
        <v>562</v>
      </c>
      <c r="AB134" t="s">
        <v>724</v>
      </c>
      <c r="AD134">
        <v>41</v>
      </c>
      <c r="AF134" t="s">
        <v>581</v>
      </c>
      <c r="AG134" t="s">
        <v>748</v>
      </c>
      <c r="AI134" s="6">
        <v>40087</v>
      </c>
      <c r="AJ134" s="6">
        <v>41198</v>
      </c>
      <c r="AK134" t="s">
        <v>44</v>
      </c>
      <c r="AM134" t="s">
        <v>556</v>
      </c>
      <c r="AO134" t="s">
        <v>569</v>
      </c>
      <c r="AQ134" s="37">
        <v>5</v>
      </c>
      <c r="AR134" s="37">
        <v>5</v>
      </c>
      <c r="AS134" s="37"/>
      <c r="BF134" t="s">
        <v>127</v>
      </c>
    </row>
    <row r="135" spans="1:58" x14ac:dyDescent="0.35">
      <c r="A135">
        <v>54</v>
      </c>
      <c r="B135">
        <v>134</v>
      </c>
      <c r="C135">
        <v>1.96</v>
      </c>
      <c r="D135" t="s">
        <v>591</v>
      </c>
      <c r="E135" s="31" t="s">
        <v>461</v>
      </c>
      <c r="F135" t="s">
        <v>91</v>
      </c>
      <c r="G135" s="9"/>
      <c r="H135" t="s">
        <v>339</v>
      </c>
      <c r="I135" t="s">
        <v>335</v>
      </c>
      <c r="K135" t="s">
        <v>408</v>
      </c>
      <c r="L135" t="s">
        <v>408</v>
      </c>
      <c r="N135">
        <v>0.09</v>
      </c>
      <c r="O135">
        <v>0</v>
      </c>
      <c r="P135" t="s">
        <v>398</v>
      </c>
      <c r="Q135" t="s">
        <v>486</v>
      </c>
      <c r="R135" t="s">
        <v>1205</v>
      </c>
      <c r="T135" s="24">
        <f t="shared" si="2"/>
        <v>222</v>
      </c>
      <c r="U135" s="9">
        <v>1</v>
      </c>
      <c r="AA135" t="s">
        <v>562</v>
      </c>
      <c r="AB135" t="s">
        <v>724</v>
      </c>
      <c r="AC135">
        <v>0.1</v>
      </c>
      <c r="AD135">
        <v>41</v>
      </c>
      <c r="AF135" t="s">
        <v>748</v>
      </c>
      <c r="AG135" t="s">
        <v>581</v>
      </c>
      <c r="AI135" s="6">
        <v>40087</v>
      </c>
      <c r="AJ135" s="6">
        <v>41198</v>
      </c>
      <c r="AK135" t="s">
        <v>44</v>
      </c>
      <c r="AM135" t="s">
        <v>556</v>
      </c>
      <c r="AO135" t="s">
        <v>569</v>
      </c>
      <c r="AQ135" s="37">
        <v>5</v>
      </c>
      <c r="AR135" s="37">
        <v>5</v>
      </c>
      <c r="AS135" s="37"/>
      <c r="BF135" t="s">
        <v>127</v>
      </c>
    </row>
    <row r="136" spans="1:58" x14ac:dyDescent="0.35">
      <c r="A136">
        <v>54</v>
      </c>
      <c r="B136">
        <v>135</v>
      </c>
      <c r="C136">
        <v>1.99</v>
      </c>
      <c r="D136" t="s">
        <v>591</v>
      </c>
      <c r="E136" t="s">
        <v>91</v>
      </c>
      <c r="F136" s="31" t="s">
        <v>461</v>
      </c>
      <c r="G136" s="9"/>
      <c r="H136" t="s">
        <v>335</v>
      </c>
      <c r="I136" t="s">
        <v>340</v>
      </c>
      <c r="K136" t="s">
        <v>408</v>
      </c>
      <c r="L136" t="s">
        <v>408</v>
      </c>
      <c r="N136">
        <v>0.02</v>
      </c>
      <c r="O136">
        <v>0</v>
      </c>
      <c r="P136" t="s">
        <v>398</v>
      </c>
      <c r="Q136" t="s">
        <v>486</v>
      </c>
      <c r="R136" t="s">
        <v>1205</v>
      </c>
      <c r="T136" s="24">
        <f t="shared" si="2"/>
        <v>222</v>
      </c>
      <c r="U136" s="9">
        <v>1</v>
      </c>
      <c r="AA136" t="s">
        <v>562</v>
      </c>
      <c r="AB136" t="s">
        <v>724</v>
      </c>
      <c r="AC136">
        <v>0.05</v>
      </c>
      <c r="AD136">
        <v>41</v>
      </c>
      <c r="AF136" t="s">
        <v>581</v>
      </c>
      <c r="AG136" t="s">
        <v>748</v>
      </c>
      <c r="AI136" s="6">
        <v>40087</v>
      </c>
      <c r="AJ136" s="6">
        <v>41198</v>
      </c>
      <c r="AK136" t="s">
        <v>44</v>
      </c>
      <c r="AM136" t="s">
        <v>556</v>
      </c>
      <c r="AO136" t="s">
        <v>569</v>
      </c>
      <c r="AQ136" s="37">
        <v>14</v>
      </c>
      <c r="AR136" s="37">
        <v>14</v>
      </c>
      <c r="AS136" s="37"/>
      <c r="BF136" t="s">
        <v>127</v>
      </c>
    </row>
    <row r="137" spans="1:58" x14ac:dyDescent="0.35">
      <c r="A137">
        <v>54</v>
      </c>
      <c r="B137">
        <v>136</v>
      </c>
      <c r="C137">
        <v>1.27</v>
      </c>
      <c r="D137" t="s">
        <v>591</v>
      </c>
      <c r="E137" s="31" t="s">
        <v>461</v>
      </c>
      <c r="F137" t="s">
        <v>91</v>
      </c>
      <c r="G137" s="9"/>
      <c r="H137" t="s">
        <v>340</v>
      </c>
      <c r="I137" t="s">
        <v>335</v>
      </c>
      <c r="K137" t="s">
        <v>408</v>
      </c>
      <c r="L137" t="s">
        <v>408</v>
      </c>
      <c r="N137">
        <v>0.24</v>
      </c>
      <c r="O137">
        <v>0</v>
      </c>
      <c r="P137" t="s">
        <v>398</v>
      </c>
      <c r="Q137" t="s">
        <v>486</v>
      </c>
      <c r="R137" t="s">
        <v>1205</v>
      </c>
      <c r="T137" s="24">
        <f t="shared" si="2"/>
        <v>222</v>
      </c>
      <c r="U137" s="9">
        <v>1</v>
      </c>
      <c r="AA137" t="s">
        <v>562</v>
      </c>
      <c r="AB137" t="s">
        <v>724</v>
      </c>
      <c r="AD137">
        <v>41</v>
      </c>
      <c r="AF137" t="s">
        <v>748</v>
      </c>
      <c r="AG137" t="s">
        <v>581</v>
      </c>
      <c r="AI137" s="6">
        <v>40087</v>
      </c>
      <c r="AJ137" s="6">
        <v>41198</v>
      </c>
      <c r="AK137" t="s">
        <v>44</v>
      </c>
      <c r="AM137" t="s">
        <v>556</v>
      </c>
      <c r="AO137" t="s">
        <v>569</v>
      </c>
      <c r="AQ137" s="37">
        <v>14</v>
      </c>
      <c r="AR137" s="37">
        <v>14</v>
      </c>
      <c r="AS137" s="37"/>
      <c r="BF137" t="s">
        <v>127</v>
      </c>
    </row>
    <row r="138" spans="1:58" x14ac:dyDescent="0.35">
      <c r="A138">
        <v>54</v>
      </c>
      <c r="B138">
        <v>137</v>
      </c>
      <c r="C138">
        <v>2.41</v>
      </c>
      <c r="D138" t="s">
        <v>591</v>
      </c>
      <c r="E138" t="s">
        <v>91</v>
      </c>
      <c r="F138" s="31" t="s">
        <v>467</v>
      </c>
      <c r="G138" s="9"/>
      <c r="H138" t="s">
        <v>335</v>
      </c>
      <c r="I138" t="s">
        <v>337</v>
      </c>
      <c r="K138" t="s">
        <v>408</v>
      </c>
      <c r="L138" t="s">
        <v>408</v>
      </c>
      <c r="N138">
        <v>0.09</v>
      </c>
      <c r="O138">
        <v>0</v>
      </c>
      <c r="P138" t="s">
        <v>398</v>
      </c>
      <c r="Q138" t="s">
        <v>486</v>
      </c>
      <c r="R138" t="s">
        <v>1205</v>
      </c>
      <c r="T138" s="24">
        <f t="shared" si="2"/>
        <v>222</v>
      </c>
      <c r="U138" s="9">
        <v>1</v>
      </c>
      <c r="AA138" t="s">
        <v>562</v>
      </c>
      <c r="AB138" t="s">
        <v>724</v>
      </c>
      <c r="AC138">
        <v>0.1</v>
      </c>
      <c r="AD138">
        <v>41</v>
      </c>
      <c r="AF138" t="s">
        <v>581</v>
      </c>
      <c r="AG138" t="s">
        <v>748</v>
      </c>
      <c r="AI138" s="6">
        <v>40087</v>
      </c>
      <c r="AJ138" s="6">
        <v>41198</v>
      </c>
      <c r="AK138" t="s">
        <v>44</v>
      </c>
      <c r="AM138" t="s">
        <v>556</v>
      </c>
      <c r="AO138" t="s">
        <v>569</v>
      </c>
      <c r="AQ138" s="37">
        <v>2</v>
      </c>
      <c r="AR138" s="37">
        <v>2</v>
      </c>
      <c r="AS138" s="37"/>
      <c r="BF138" t="s">
        <v>127</v>
      </c>
    </row>
    <row r="139" spans="1:58" x14ac:dyDescent="0.35">
      <c r="A139">
        <v>54</v>
      </c>
      <c r="B139">
        <v>138</v>
      </c>
      <c r="C139">
        <v>0.31</v>
      </c>
      <c r="D139" t="s">
        <v>591</v>
      </c>
      <c r="E139" s="31" t="s">
        <v>467</v>
      </c>
      <c r="F139" t="s">
        <v>91</v>
      </c>
      <c r="G139" s="9"/>
      <c r="H139" t="s">
        <v>337</v>
      </c>
      <c r="I139" t="s">
        <v>335</v>
      </c>
      <c r="K139" t="s">
        <v>408</v>
      </c>
      <c r="L139" t="s">
        <v>408</v>
      </c>
      <c r="N139">
        <v>0.73</v>
      </c>
      <c r="O139">
        <v>0</v>
      </c>
      <c r="P139" t="s">
        <v>398</v>
      </c>
      <c r="Q139" t="s">
        <v>486</v>
      </c>
      <c r="R139" t="s">
        <v>1205</v>
      </c>
      <c r="T139" s="24">
        <f t="shared" si="2"/>
        <v>222</v>
      </c>
      <c r="U139" s="9">
        <v>1</v>
      </c>
      <c r="AA139" t="s">
        <v>562</v>
      </c>
      <c r="AB139" t="s">
        <v>724</v>
      </c>
      <c r="AD139">
        <v>41</v>
      </c>
      <c r="AF139" t="s">
        <v>748</v>
      </c>
      <c r="AG139" t="s">
        <v>581</v>
      </c>
      <c r="AI139" s="6">
        <v>40087</v>
      </c>
      <c r="AJ139" s="6">
        <v>41198</v>
      </c>
      <c r="AK139" t="s">
        <v>44</v>
      </c>
      <c r="AM139" t="s">
        <v>556</v>
      </c>
      <c r="AO139" t="s">
        <v>569</v>
      </c>
      <c r="AQ139" s="37">
        <v>2</v>
      </c>
      <c r="AR139" s="37">
        <v>2</v>
      </c>
      <c r="AS139" s="37"/>
      <c r="BF139" t="s">
        <v>127</v>
      </c>
    </row>
    <row r="140" spans="1:58" x14ac:dyDescent="0.35">
      <c r="A140">
        <v>54</v>
      </c>
      <c r="B140">
        <v>139</v>
      </c>
      <c r="C140">
        <v>3.5</v>
      </c>
      <c r="D140" t="s">
        <v>591</v>
      </c>
      <c r="E140" t="s">
        <v>91</v>
      </c>
      <c r="F140" s="31" t="s">
        <v>467</v>
      </c>
      <c r="G140" s="9"/>
      <c r="H140" t="s">
        <v>335</v>
      </c>
      <c r="I140" t="s">
        <v>341</v>
      </c>
      <c r="K140" t="s">
        <v>408</v>
      </c>
      <c r="L140" t="s">
        <v>408</v>
      </c>
      <c r="N140">
        <v>0.03</v>
      </c>
      <c r="O140">
        <v>0</v>
      </c>
      <c r="P140" t="s">
        <v>398</v>
      </c>
      <c r="Q140" t="s">
        <v>486</v>
      </c>
      <c r="R140" t="s">
        <v>1205</v>
      </c>
      <c r="T140" s="24">
        <f t="shared" si="2"/>
        <v>222</v>
      </c>
      <c r="U140" s="9">
        <v>1</v>
      </c>
      <c r="AA140" t="s">
        <v>562</v>
      </c>
      <c r="AB140" t="s">
        <v>724</v>
      </c>
      <c r="AC140">
        <v>0.05</v>
      </c>
      <c r="AD140">
        <v>41</v>
      </c>
      <c r="AF140" t="s">
        <v>581</v>
      </c>
      <c r="AG140" t="s">
        <v>748</v>
      </c>
      <c r="AI140" s="6">
        <v>40087</v>
      </c>
      <c r="AJ140" s="6">
        <v>41198</v>
      </c>
      <c r="AK140" t="s">
        <v>44</v>
      </c>
      <c r="AM140" t="s">
        <v>556</v>
      </c>
      <c r="AO140" t="s">
        <v>569</v>
      </c>
      <c r="AQ140" s="37">
        <v>2</v>
      </c>
      <c r="AR140" s="37">
        <v>2</v>
      </c>
      <c r="AS140" s="37"/>
      <c r="BF140" t="s">
        <v>127</v>
      </c>
    </row>
    <row r="141" spans="1:58" x14ac:dyDescent="0.35">
      <c r="A141">
        <v>54</v>
      </c>
      <c r="B141">
        <v>140</v>
      </c>
      <c r="C141">
        <v>0.6</v>
      </c>
      <c r="D141" t="s">
        <v>591</v>
      </c>
      <c r="E141" s="31" t="s">
        <v>467</v>
      </c>
      <c r="F141" t="s">
        <v>91</v>
      </c>
      <c r="G141" s="9"/>
      <c r="H141" t="s">
        <v>341</v>
      </c>
      <c r="I141" t="s">
        <v>335</v>
      </c>
      <c r="K141" t="s">
        <v>408</v>
      </c>
      <c r="L141" t="s">
        <v>408</v>
      </c>
      <c r="N141">
        <v>0.55000000000000004</v>
      </c>
      <c r="O141">
        <v>0</v>
      </c>
      <c r="P141" t="s">
        <v>398</v>
      </c>
      <c r="Q141" t="s">
        <v>486</v>
      </c>
      <c r="R141" t="s">
        <v>1205</v>
      </c>
      <c r="T141" s="24">
        <f t="shared" si="2"/>
        <v>222</v>
      </c>
      <c r="U141" s="9">
        <v>1</v>
      </c>
      <c r="AA141" t="s">
        <v>562</v>
      </c>
      <c r="AB141" t="s">
        <v>724</v>
      </c>
      <c r="AD141">
        <v>41</v>
      </c>
      <c r="AF141" t="s">
        <v>748</v>
      </c>
      <c r="AG141" t="s">
        <v>581</v>
      </c>
      <c r="AI141" s="6">
        <v>40087</v>
      </c>
      <c r="AJ141" s="6">
        <v>41198</v>
      </c>
      <c r="AK141" t="s">
        <v>44</v>
      </c>
      <c r="AM141" t="s">
        <v>556</v>
      </c>
      <c r="AO141" t="s">
        <v>569</v>
      </c>
      <c r="AQ141" s="37">
        <v>2</v>
      </c>
      <c r="AR141" s="37">
        <v>2</v>
      </c>
      <c r="AS141" s="37"/>
      <c r="BF141" t="s">
        <v>127</v>
      </c>
    </row>
    <row r="142" spans="1:58" x14ac:dyDescent="0.35">
      <c r="A142">
        <v>54</v>
      </c>
      <c r="B142">
        <v>141</v>
      </c>
      <c r="C142">
        <v>2.39</v>
      </c>
      <c r="D142" t="s">
        <v>591</v>
      </c>
      <c r="E142" t="s">
        <v>91</v>
      </c>
      <c r="F142" s="31" t="s">
        <v>467</v>
      </c>
      <c r="G142" s="9"/>
      <c r="H142" t="s">
        <v>335</v>
      </c>
      <c r="I142" t="s">
        <v>342</v>
      </c>
      <c r="K142" t="s">
        <v>408</v>
      </c>
      <c r="L142" t="s">
        <v>408</v>
      </c>
      <c r="N142">
        <v>0.04</v>
      </c>
      <c r="O142">
        <v>0</v>
      </c>
      <c r="P142" t="s">
        <v>398</v>
      </c>
      <c r="Q142" t="s">
        <v>486</v>
      </c>
      <c r="R142" t="s">
        <v>1205</v>
      </c>
      <c r="T142" s="24">
        <f t="shared" si="2"/>
        <v>222</v>
      </c>
      <c r="U142" s="9">
        <v>1</v>
      </c>
      <c r="AA142" t="s">
        <v>562</v>
      </c>
      <c r="AB142" t="s">
        <v>724</v>
      </c>
      <c r="AC142">
        <v>0.05</v>
      </c>
      <c r="AD142">
        <v>41</v>
      </c>
      <c r="AF142" t="s">
        <v>581</v>
      </c>
      <c r="AG142" t="s">
        <v>748</v>
      </c>
      <c r="AI142" s="6">
        <v>40087</v>
      </c>
      <c r="AJ142" s="6">
        <v>41198</v>
      </c>
      <c r="AK142" t="s">
        <v>44</v>
      </c>
      <c r="AM142" t="s">
        <v>556</v>
      </c>
      <c r="AO142" t="s">
        <v>569</v>
      </c>
      <c r="AQ142" s="37">
        <v>5</v>
      </c>
      <c r="AR142" s="37">
        <v>5</v>
      </c>
      <c r="AS142" s="37"/>
      <c r="BF142" t="s">
        <v>127</v>
      </c>
    </row>
    <row r="143" spans="1:58" x14ac:dyDescent="0.35">
      <c r="A143">
        <v>54</v>
      </c>
      <c r="B143">
        <v>142</v>
      </c>
      <c r="C143">
        <v>0.62</v>
      </c>
      <c r="D143" t="s">
        <v>591</v>
      </c>
      <c r="E143" s="31" t="s">
        <v>467</v>
      </c>
      <c r="F143" t="s">
        <v>91</v>
      </c>
      <c r="G143" s="9"/>
      <c r="H143" t="s">
        <v>342</v>
      </c>
      <c r="I143" t="s">
        <v>335</v>
      </c>
      <c r="K143" t="s">
        <v>408</v>
      </c>
      <c r="L143" t="s">
        <v>408</v>
      </c>
      <c r="N143">
        <v>0.68</v>
      </c>
      <c r="O143">
        <v>0</v>
      </c>
      <c r="P143" t="s">
        <v>398</v>
      </c>
      <c r="Q143" t="s">
        <v>486</v>
      </c>
      <c r="R143" t="s">
        <v>1205</v>
      </c>
      <c r="T143" s="24">
        <f t="shared" si="2"/>
        <v>222</v>
      </c>
      <c r="U143" s="9">
        <v>1</v>
      </c>
      <c r="AA143" t="s">
        <v>562</v>
      </c>
      <c r="AB143" t="s">
        <v>724</v>
      </c>
      <c r="AD143">
        <v>41</v>
      </c>
      <c r="AF143" t="s">
        <v>748</v>
      </c>
      <c r="AG143" t="s">
        <v>581</v>
      </c>
      <c r="AI143" s="6">
        <v>40087</v>
      </c>
      <c r="AJ143" s="6">
        <v>41198</v>
      </c>
      <c r="AK143" t="s">
        <v>44</v>
      </c>
      <c r="AM143" t="s">
        <v>556</v>
      </c>
      <c r="AO143" t="s">
        <v>569</v>
      </c>
      <c r="AQ143" s="37">
        <v>5</v>
      </c>
      <c r="AR143" s="37">
        <v>5</v>
      </c>
      <c r="AS143" s="37"/>
      <c r="BF143" t="s">
        <v>127</v>
      </c>
    </row>
    <row r="144" spans="1:58" x14ac:dyDescent="0.35">
      <c r="A144">
        <v>54</v>
      </c>
      <c r="B144">
        <v>143</v>
      </c>
      <c r="C144">
        <v>2.09</v>
      </c>
      <c r="D144" t="s">
        <v>591</v>
      </c>
      <c r="E144" t="s">
        <v>91</v>
      </c>
      <c r="F144" s="31" t="s">
        <v>467</v>
      </c>
      <c r="G144" s="9"/>
      <c r="H144" t="s">
        <v>335</v>
      </c>
      <c r="I144" t="s">
        <v>343</v>
      </c>
      <c r="K144" t="s">
        <v>408</v>
      </c>
      <c r="L144" t="s">
        <v>408</v>
      </c>
      <c r="N144">
        <v>0.02</v>
      </c>
      <c r="O144">
        <v>0</v>
      </c>
      <c r="P144" t="s">
        <v>398</v>
      </c>
      <c r="Q144" t="s">
        <v>486</v>
      </c>
      <c r="R144" t="s">
        <v>1205</v>
      </c>
      <c r="T144" s="24">
        <f t="shared" si="2"/>
        <v>222</v>
      </c>
      <c r="U144" s="9">
        <v>1</v>
      </c>
      <c r="AA144" t="s">
        <v>562</v>
      </c>
      <c r="AB144" t="s">
        <v>724</v>
      </c>
      <c r="AC144">
        <v>0.05</v>
      </c>
      <c r="AD144">
        <v>41</v>
      </c>
      <c r="AF144" t="s">
        <v>581</v>
      </c>
      <c r="AG144" t="s">
        <v>748</v>
      </c>
      <c r="AI144" s="6">
        <v>40087</v>
      </c>
      <c r="AJ144" s="6">
        <v>41198</v>
      </c>
      <c r="AK144" t="s">
        <v>44</v>
      </c>
      <c r="AM144" t="s">
        <v>556</v>
      </c>
      <c r="AO144" t="s">
        <v>569</v>
      </c>
      <c r="AQ144" s="37">
        <v>14</v>
      </c>
      <c r="AR144" s="37">
        <v>14</v>
      </c>
      <c r="AS144" s="37"/>
      <c r="BF144" t="s">
        <v>127</v>
      </c>
    </row>
    <row r="145" spans="1:58" x14ac:dyDescent="0.35">
      <c r="A145">
        <v>54</v>
      </c>
      <c r="B145">
        <v>144</v>
      </c>
      <c r="C145">
        <v>0.85</v>
      </c>
      <c r="D145" t="s">
        <v>591</v>
      </c>
      <c r="E145" s="31" t="s">
        <v>467</v>
      </c>
      <c r="F145" t="s">
        <v>91</v>
      </c>
      <c r="G145" s="9"/>
      <c r="H145" t="s">
        <v>343</v>
      </c>
      <c r="I145" t="s">
        <v>335</v>
      </c>
      <c r="K145" t="s">
        <v>408</v>
      </c>
      <c r="L145" t="s">
        <v>408</v>
      </c>
      <c r="N145">
        <v>0.61</v>
      </c>
      <c r="O145">
        <v>0</v>
      </c>
      <c r="P145" t="s">
        <v>398</v>
      </c>
      <c r="Q145" t="s">
        <v>486</v>
      </c>
      <c r="R145" t="s">
        <v>1205</v>
      </c>
      <c r="T145" s="24">
        <f t="shared" si="2"/>
        <v>222</v>
      </c>
      <c r="U145" s="9">
        <v>1</v>
      </c>
      <c r="AA145" t="s">
        <v>562</v>
      </c>
      <c r="AB145" t="s">
        <v>724</v>
      </c>
      <c r="AD145">
        <v>41</v>
      </c>
      <c r="AF145" t="s">
        <v>748</v>
      </c>
      <c r="AG145" t="s">
        <v>581</v>
      </c>
      <c r="AI145" s="6">
        <v>40087</v>
      </c>
      <c r="AJ145" s="6">
        <v>41198</v>
      </c>
      <c r="AK145" t="s">
        <v>44</v>
      </c>
      <c r="AM145" t="s">
        <v>556</v>
      </c>
      <c r="AO145" t="s">
        <v>569</v>
      </c>
      <c r="AQ145" s="37">
        <v>14</v>
      </c>
      <c r="AR145" s="37">
        <v>14</v>
      </c>
      <c r="AS145" s="37"/>
      <c r="BF145" t="s">
        <v>127</v>
      </c>
    </row>
    <row r="146" spans="1:58" x14ac:dyDescent="0.35">
      <c r="A146">
        <v>54</v>
      </c>
      <c r="B146">
        <v>145</v>
      </c>
      <c r="C146">
        <v>1.33</v>
      </c>
      <c r="D146" t="s">
        <v>591</v>
      </c>
      <c r="E146" t="s">
        <v>419</v>
      </c>
      <c r="F146" s="31" t="s">
        <v>461</v>
      </c>
      <c r="G146" s="9"/>
      <c r="H146" t="s">
        <v>344</v>
      </c>
      <c r="I146" t="s">
        <v>336</v>
      </c>
      <c r="K146" t="s">
        <v>408</v>
      </c>
      <c r="L146" t="s">
        <v>408</v>
      </c>
      <c r="N146">
        <v>0.19</v>
      </c>
      <c r="O146">
        <v>0</v>
      </c>
      <c r="P146" t="s">
        <v>398</v>
      </c>
      <c r="Q146" t="s">
        <v>486</v>
      </c>
      <c r="R146" t="s">
        <v>1205</v>
      </c>
      <c r="T146" s="24">
        <f t="shared" si="2"/>
        <v>445</v>
      </c>
      <c r="U146" s="9">
        <v>1</v>
      </c>
      <c r="AA146" t="s">
        <v>562</v>
      </c>
      <c r="AB146" t="s">
        <v>724</v>
      </c>
      <c r="AD146">
        <v>42</v>
      </c>
      <c r="AF146" t="s">
        <v>581</v>
      </c>
      <c r="AG146" t="s">
        <v>748</v>
      </c>
      <c r="AI146" s="6">
        <v>38972</v>
      </c>
      <c r="AJ146" s="6">
        <v>41198</v>
      </c>
      <c r="AK146" t="s">
        <v>62</v>
      </c>
      <c r="AM146" t="s">
        <v>556</v>
      </c>
      <c r="AO146" t="s">
        <v>569</v>
      </c>
      <c r="AQ146" s="37">
        <v>14</v>
      </c>
      <c r="AR146" s="37">
        <v>14</v>
      </c>
      <c r="AS146" s="37"/>
      <c r="BF146" t="s">
        <v>127</v>
      </c>
    </row>
    <row r="147" spans="1:58" x14ac:dyDescent="0.35">
      <c r="A147">
        <v>54</v>
      </c>
      <c r="B147">
        <v>146</v>
      </c>
      <c r="C147">
        <v>1.21</v>
      </c>
      <c r="D147" t="s">
        <v>591</v>
      </c>
      <c r="E147" s="31" t="s">
        <v>461</v>
      </c>
      <c r="F147" t="s">
        <v>419</v>
      </c>
      <c r="G147" s="9"/>
      <c r="H147" t="s">
        <v>336</v>
      </c>
      <c r="I147" t="s">
        <v>344</v>
      </c>
      <c r="K147" t="s">
        <v>408</v>
      </c>
      <c r="L147" t="s">
        <v>408</v>
      </c>
      <c r="N147">
        <v>0.27</v>
      </c>
      <c r="O147">
        <v>0</v>
      </c>
      <c r="P147" t="s">
        <v>398</v>
      </c>
      <c r="Q147" t="s">
        <v>486</v>
      </c>
      <c r="R147" t="s">
        <v>1205</v>
      </c>
      <c r="T147" s="24">
        <f t="shared" si="2"/>
        <v>445</v>
      </c>
      <c r="U147" s="9">
        <v>1</v>
      </c>
      <c r="AA147" t="s">
        <v>562</v>
      </c>
      <c r="AB147" t="s">
        <v>724</v>
      </c>
      <c r="AD147">
        <v>42</v>
      </c>
      <c r="AF147" t="s">
        <v>748</v>
      </c>
      <c r="AG147" t="s">
        <v>581</v>
      </c>
      <c r="AI147" s="6">
        <v>38972</v>
      </c>
      <c r="AJ147" s="6">
        <v>41198</v>
      </c>
      <c r="AK147" t="s">
        <v>62</v>
      </c>
      <c r="AM147" t="s">
        <v>556</v>
      </c>
      <c r="AO147" t="s">
        <v>569</v>
      </c>
      <c r="AQ147" s="37">
        <v>14</v>
      </c>
      <c r="AR147" s="37">
        <v>14</v>
      </c>
      <c r="AS147" s="37"/>
      <c r="BF147" t="s">
        <v>127</v>
      </c>
    </row>
    <row r="148" spans="1:58" x14ac:dyDescent="0.35">
      <c r="A148">
        <v>54</v>
      </c>
      <c r="B148">
        <v>147</v>
      </c>
      <c r="C148">
        <v>1.96</v>
      </c>
      <c r="D148" t="s">
        <v>591</v>
      </c>
      <c r="E148" t="s">
        <v>419</v>
      </c>
      <c r="F148" s="31" t="s">
        <v>461</v>
      </c>
      <c r="G148" s="9"/>
      <c r="H148" t="s">
        <v>344</v>
      </c>
      <c r="I148" t="s">
        <v>338</v>
      </c>
      <c r="K148" t="s">
        <v>408</v>
      </c>
      <c r="L148" t="s">
        <v>408</v>
      </c>
      <c r="N148">
        <v>0.14000000000000001</v>
      </c>
      <c r="O148">
        <v>0</v>
      </c>
      <c r="P148" t="s">
        <v>398</v>
      </c>
      <c r="Q148" t="s">
        <v>486</v>
      </c>
      <c r="R148" t="s">
        <v>1205</v>
      </c>
      <c r="T148" s="24">
        <f t="shared" si="2"/>
        <v>445</v>
      </c>
      <c r="U148" s="9">
        <v>1</v>
      </c>
      <c r="AA148" t="s">
        <v>562</v>
      </c>
      <c r="AB148" t="s">
        <v>724</v>
      </c>
      <c r="AD148">
        <v>42</v>
      </c>
      <c r="AF148" t="s">
        <v>581</v>
      </c>
      <c r="AG148" t="s">
        <v>748</v>
      </c>
      <c r="AI148" s="6">
        <v>38972</v>
      </c>
      <c r="AJ148" s="6">
        <v>41198</v>
      </c>
      <c r="AK148" t="s">
        <v>62</v>
      </c>
      <c r="AM148" t="s">
        <v>556</v>
      </c>
      <c r="AO148" t="s">
        <v>569</v>
      </c>
      <c r="AQ148" s="37">
        <v>2</v>
      </c>
      <c r="AR148" s="37">
        <v>2</v>
      </c>
      <c r="AS148" s="37"/>
      <c r="BF148" t="s">
        <v>127</v>
      </c>
    </row>
    <row r="149" spans="1:58" x14ac:dyDescent="0.35">
      <c r="A149">
        <v>54</v>
      </c>
      <c r="B149">
        <v>148</v>
      </c>
      <c r="C149">
        <v>0.95</v>
      </c>
      <c r="D149" t="s">
        <v>591</v>
      </c>
      <c r="E149" s="31" t="s">
        <v>461</v>
      </c>
      <c r="F149" t="s">
        <v>419</v>
      </c>
      <c r="G149" s="9"/>
      <c r="H149" t="s">
        <v>338</v>
      </c>
      <c r="I149" t="s">
        <v>344</v>
      </c>
      <c r="K149" t="s">
        <v>408</v>
      </c>
      <c r="L149" t="s">
        <v>408</v>
      </c>
      <c r="N149">
        <v>0.39</v>
      </c>
      <c r="O149">
        <v>0</v>
      </c>
      <c r="P149" t="s">
        <v>398</v>
      </c>
      <c r="Q149" t="s">
        <v>486</v>
      </c>
      <c r="R149" t="s">
        <v>1205</v>
      </c>
      <c r="T149" s="24">
        <f t="shared" si="2"/>
        <v>445</v>
      </c>
      <c r="U149" s="9">
        <v>1</v>
      </c>
      <c r="AA149" t="s">
        <v>562</v>
      </c>
      <c r="AB149" t="s">
        <v>724</v>
      </c>
      <c r="AD149">
        <v>42</v>
      </c>
      <c r="AF149" t="s">
        <v>748</v>
      </c>
      <c r="AG149" t="s">
        <v>581</v>
      </c>
      <c r="AI149" s="6">
        <v>38972</v>
      </c>
      <c r="AJ149" s="6">
        <v>41198</v>
      </c>
      <c r="AK149" t="s">
        <v>62</v>
      </c>
      <c r="AM149" t="s">
        <v>556</v>
      </c>
      <c r="AO149" t="s">
        <v>569</v>
      </c>
      <c r="AQ149" s="37">
        <v>2</v>
      </c>
      <c r="AR149" s="37">
        <v>2</v>
      </c>
      <c r="AS149" s="37"/>
      <c r="BF149" t="s">
        <v>127</v>
      </c>
    </row>
    <row r="150" spans="1:58" x14ac:dyDescent="0.35">
      <c r="A150">
        <v>54</v>
      </c>
      <c r="B150">
        <v>149</v>
      </c>
      <c r="C150">
        <v>0.63</v>
      </c>
      <c r="D150" t="s">
        <v>591</v>
      </c>
      <c r="E150" t="s">
        <v>419</v>
      </c>
      <c r="F150" s="31" t="s">
        <v>461</v>
      </c>
      <c r="G150" s="9"/>
      <c r="H150" t="s">
        <v>344</v>
      </c>
      <c r="I150" t="s">
        <v>339</v>
      </c>
      <c r="K150" t="s">
        <v>408</v>
      </c>
      <c r="L150" t="s">
        <v>408</v>
      </c>
      <c r="N150">
        <v>0.84</v>
      </c>
      <c r="O150">
        <v>0</v>
      </c>
      <c r="P150" t="s">
        <v>398</v>
      </c>
      <c r="Q150" t="s">
        <v>486</v>
      </c>
      <c r="R150" t="s">
        <v>1205</v>
      </c>
      <c r="T150" s="24">
        <f t="shared" si="2"/>
        <v>445</v>
      </c>
      <c r="U150" s="9">
        <v>1</v>
      </c>
      <c r="AA150" t="s">
        <v>562</v>
      </c>
      <c r="AB150" t="s">
        <v>724</v>
      </c>
      <c r="AD150">
        <v>42</v>
      </c>
      <c r="AF150" t="s">
        <v>581</v>
      </c>
      <c r="AG150" t="s">
        <v>748</v>
      </c>
      <c r="AI150" s="6">
        <v>38972</v>
      </c>
      <c r="AJ150" s="6">
        <v>41198</v>
      </c>
      <c r="AK150" t="s">
        <v>62</v>
      </c>
      <c r="AM150" t="s">
        <v>556</v>
      </c>
      <c r="AO150" t="s">
        <v>569</v>
      </c>
      <c r="AQ150" s="37">
        <v>14</v>
      </c>
      <c r="AR150" s="37">
        <v>14</v>
      </c>
      <c r="AS150" s="37"/>
      <c r="BF150" t="s">
        <v>127</v>
      </c>
    </row>
    <row r="151" spans="1:58" x14ac:dyDescent="0.35">
      <c r="A151">
        <v>54</v>
      </c>
      <c r="B151">
        <v>150</v>
      </c>
      <c r="C151">
        <v>0.8</v>
      </c>
      <c r="D151" t="s">
        <v>591</v>
      </c>
      <c r="E151" s="31" t="s">
        <v>461</v>
      </c>
      <c r="F151" t="s">
        <v>419</v>
      </c>
      <c r="G151" s="9"/>
      <c r="H151" t="s">
        <v>339</v>
      </c>
      <c r="I151" t="s">
        <v>344</v>
      </c>
      <c r="K151" t="s">
        <v>408</v>
      </c>
      <c r="L151" t="s">
        <v>408</v>
      </c>
      <c r="N151">
        <v>0.67</v>
      </c>
      <c r="O151">
        <v>0</v>
      </c>
      <c r="P151" t="s">
        <v>398</v>
      </c>
      <c r="Q151" t="s">
        <v>486</v>
      </c>
      <c r="R151" t="s">
        <v>1205</v>
      </c>
      <c r="T151" s="24">
        <f t="shared" si="2"/>
        <v>445</v>
      </c>
      <c r="U151" s="9">
        <v>1</v>
      </c>
      <c r="AA151" t="s">
        <v>562</v>
      </c>
      <c r="AB151" t="s">
        <v>724</v>
      </c>
      <c r="AD151">
        <v>42</v>
      </c>
      <c r="AF151" t="s">
        <v>748</v>
      </c>
      <c r="AG151" t="s">
        <v>581</v>
      </c>
      <c r="AI151" s="6">
        <v>38972</v>
      </c>
      <c r="AJ151" s="6">
        <v>41198</v>
      </c>
      <c r="AK151" t="s">
        <v>62</v>
      </c>
      <c r="AM151" t="s">
        <v>556</v>
      </c>
      <c r="AO151" t="s">
        <v>569</v>
      </c>
      <c r="AQ151" s="37">
        <v>14</v>
      </c>
      <c r="AR151" s="37">
        <v>14</v>
      </c>
      <c r="AS151" s="37"/>
      <c r="BF151" t="s">
        <v>127</v>
      </c>
    </row>
    <row r="152" spans="1:58" x14ac:dyDescent="0.35">
      <c r="A152">
        <v>54</v>
      </c>
      <c r="B152">
        <v>151</v>
      </c>
      <c r="C152">
        <v>0.63</v>
      </c>
      <c r="D152" t="s">
        <v>591</v>
      </c>
      <c r="E152" t="s">
        <v>419</v>
      </c>
      <c r="F152" s="31" t="s">
        <v>461</v>
      </c>
      <c r="G152" s="9"/>
      <c r="H152" t="s">
        <v>344</v>
      </c>
      <c r="I152" t="s">
        <v>340</v>
      </c>
      <c r="K152" t="s">
        <v>408</v>
      </c>
      <c r="L152" t="s">
        <v>408</v>
      </c>
      <c r="N152">
        <v>0.85</v>
      </c>
      <c r="O152">
        <v>0</v>
      </c>
      <c r="P152" t="s">
        <v>398</v>
      </c>
      <c r="Q152" t="s">
        <v>486</v>
      </c>
      <c r="R152" t="s">
        <v>1205</v>
      </c>
      <c r="T152" s="24">
        <f t="shared" si="2"/>
        <v>445</v>
      </c>
      <c r="U152" s="9">
        <v>1</v>
      </c>
      <c r="AA152" t="s">
        <v>562</v>
      </c>
      <c r="AB152" t="s">
        <v>724</v>
      </c>
      <c r="AD152">
        <v>42</v>
      </c>
      <c r="AF152" t="s">
        <v>581</v>
      </c>
      <c r="AG152" t="s">
        <v>748</v>
      </c>
      <c r="AI152" s="6">
        <v>38972</v>
      </c>
      <c r="AJ152" s="6">
        <v>41198</v>
      </c>
      <c r="AK152" t="s">
        <v>62</v>
      </c>
      <c r="AM152" t="s">
        <v>556</v>
      </c>
      <c r="AO152" t="s">
        <v>569</v>
      </c>
      <c r="AQ152" s="37">
        <v>15</v>
      </c>
      <c r="AR152" s="37">
        <v>15</v>
      </c>
      <c r="AS152" s="37"/>
      <c r="BF152" t="s">
        <v>127</v>
      </c>
    </row>
    <row r="153" spans="1:58" x14ac:dyDescent="0.35">
      <c r="A153">
        <v>54</v>
      </c>
      <c r="B153">
        <v>152</v>
      </c>
      <c r="C153">
        <v>0.81</v>
      </c>
      <c r="D153" t="s">
        <v>591</v>
      </c>
      <c r="E153" s="31" t="s">
        <v>461</v>
      </c>
      <c r="F153" t="s">
        <v>419</v>
      </c>
      <c r="G153" s="9"/>
      <c r="H153" t="s">
        <v>340</v>
      </c>
      <c r="I153" t="s">
        <v>344</v>
      </c>
      <c r="K153" t="s">
        <v>408</v>
      </c>
      <c r="L153" t="s">
        <v>408</v>
      </c>
      <c r="N153">
        <v>0.67</v>
      </c>
      <c r="O153">
        <v>0</v>
      </c>
      <c r="P153" t="s">
        <v>398</v>
      </c>
      <c r="Q153" t="s">
        <v>486</v>
      </c>
      <c r="R153" t="s">
        <v>1205</v>
      </c>
      <c r="T153" s="24">
        <f t="shared" si="2"/>
        <v>445</v>
      </c>
      <c r="U153" s="9">
        <v>1</v>
      </c>
      <c r="AA153" t="s">
        <v>562</v>
      </c>
      <c r="AB153" t="s">
        <v>724</v>
      </c>
      <c r="AD153">
        <v>42</v>
      </c>
      <c r="AF153" t="s">
        <v>748</v>
      </c>
      <c r="AG153" t="s">
        <v>581</v>
      </c>
      <c r="AI153" s="6">
        <v>38972</v>
      </c>
      <c r="AJ153" s="6">
        <v>41198</v>
      </c>
      <c r="AK153" t="s">
        <v>62</v>
      </c>
      <c r="AM153" t="s">
        <v>556</v>
      </c>
      <c r="AO153" t="s">
        <v>569</v>
      </c>
      <c r="AQ153" s="37">
        <v>15</v>
      </c>
      <c r="AR153" s="37">
        <v>15</v>
      </c>
      <c r="AS153" s="37"/>
      <c r="BF153" t="s">
        <v>127</v>
      </c>
    </row>
    <row r="154" spans="1:58" x14ac:dyDescent="0.35">
      <c r="A154">
        <v>54</v>
      </c>
      <c r="B154">
        <v>153</v>
      </c>
      <c r="C154">
        <v>0.17</v>
      </c>
      <c r="D154" t="s">
        <v>591</v>
      </c>
      <c r="E154" t="s">
        <v>419</v>
      </c>
      <c r="F154" s="31" t="s">
        <v>467</v>
      </c>
      <c r="G154" s="9"/>
      <c r="H154" t="s">
        <v>344</v>
      </c>
      <c r="I154" t="s">
        <v>337</v>
      </c>
      <c r="K154" t="s">
        <v>408</v>
      </c>
      <c r="L154" t="s">
        <v>408</v>
      </c>
      <c r="N154">
        <v>0.97</v>
      </c>
      <c r="O154">
        <v>0</v>
      </c>
      <c r="P154" t="s">
        <v>398</v>
      </c>
      <c r="Q154" t="s">
        <v>486</v>
      </c>
      <c r="R154" t="s">
        <v>1205</v>
      </c>
      <c r="T154" s="24">
        <f t="shared" si="2"/>
        <v>445</v>
      </c>
      <c r="U154" s="9">
        <v>1</v>
      </c>
      <c r="AA154" t="s">
        <v>562</v>
      </c>
      <c r="AB154" t="s">
        <v>724</v>
      </c>
      <c r="AD154">
        <v>42</v>
      </c>
      <c r="AF154" t="s">
        <v>581</v>
      </c>
      <c r="AG154" t="s">
        <v>748</v>
      </c>
      <c r="AI154" s="6">
        <v>38972</v>
      </c>
      <c r="AJ154" s="6">
        <v>41198</v>
      </c>
      <c r="AK154" t="s">
        <v>62</v>
      </c>
      <c r="AM154" t="s">
        <v>556</v>
      </c>
      <c r="AO154" t="s">
        <v>569</v>
      </c>
      <c r="AQ154" s="37">
        <v>5</v>
      </c>
      <c r="AR154" s="37">
        <v>5</v>
      </c>
      <c r="AS154" s="37"/>
      <c r="BF154" t="s">
        <v>127</v>
      </c>
    </row>
    <row r="155" spans="1:58" x14ac:dyDescent="0.35">
      <c r="A155">
        <v>54</v>
      </c>
      <c r="B155">
        <v>154</v>
      </c>
      <c r="C155">
        <v>1.75</v>
      </c>
      <c r="D155" t="s">
        <v>591</v>
      </c>
      <c r="E155" s="31" t="s">
        <v>467</v>
      </c>
      <c r="F155" t="s">
        <v>419</v>
      </c>
      <c r="G155" s="9"/>
      <c r="H155" t="s">
        <v>337</v>
      </c>
      <c r="I155" t="s">
        <v>344</v>
      </c>
      <c r="K155" t="s">
        <v>408</v>
      </c>
      <c r="L155" t="s">
        <v>408</v>
      </c>
      <c r="N155">
        <v>0.12</v>
      </c>
      <c r="O155">
        <v>0</v>
      </c>
      <c r="P155" t="s">
        <v>398</v>
      </c>
      <c r="Q155" t="s">
        <v>486</v>
      </c>
      <c r="R155" t="s">
        <v>1205</v>
      </c>
      <c r="T155" s="24">
        <f t="shared" si="2"/>
        <v>445</v>
      </c>
      <c r="U155" s="9">
        <v>1</v>
      </c>
      <c r="AA155" t="s">
        <v>562</v>
      </c>
      <c r="AB155" t="s">
        <v>724</v>
      </c>
      <c r="AD155">
        <v>42</v>
      </c>
      <c r="AF155" t="s">
        <v>748</v>
      </c>
      <c r="AG155" t="s">
        <v>581</v>
      </c>
      <c r="AI155" s="6">
        <v>38972</v>
      </c>
      <c r="AJ155" s="6">
        <v>41198</v>
      </c>
      <c r="AK155" t="s">
        <v>62</v>
      </c>
      <c r="AM155" t="s">
        <v>556</v>
      </c>
      <c r="AO155" t="s">
        <v>569</v>
      </c>
      <c r="AQ155" s="37">
        <v>5</v>
      </c>
      <c r="AR155" s="37">
        <v>5</v>
      </c>
      <c r="AS155" s="37"/>
      <c r="BF155" t="s">
        <v>127</v>
      </c>
    </row>
    <row r="156" spans="1:58" x14ac:dyDescent="0.35">
      <c r="A156">
        <v>54</v>
      </c>
      <c r="B156">
        <v>155</v>
      </c>
      <c r="C156">
        <v>0.37</v>
      </c>
      <c r="D156" t="s">
        <v>591</v>
      </c>
      <c r="E156" t="s">
        <v>419</v>
      </c>
      <c r="F156" s="31" t="s">
        <v>467</v>
      </c>
      <c r="G156" s="9"/>
      <c r="H156" t="s">
        <v>344</v>
      </c>
      <c r="I156" t="s">
        <v>341</v>
      </c>
      <c r="K156" t="s">
        <v>408</v>
      </c>
      <c r="L156" t="s">
        <v>408</v>
      </c>
      <c r="N156">
        <v>0.69</v>
      </c>
      <c r="O156">
        <v>0</v>
      </c>
      <c r="P156" t="s">
        <v>398</v>
      </c>
      <c r="Q156" t="s">
        <v>486</v>
      </c>
      <c r="R156" t="s">
        <v>1205</v>
      </c>
      <c r="T156" s="24">
        <f t="shared" si="2"/>
        <v>445</v>
      </c>
      <c r="U156" s="9">
        <v>1</v>
      </c>
      <c r="AA156" t="s">
        <v>562</v>
      </c>
      <c r="AB156" t="s">
        <v>724</v>
      </c>
      <c r="AD156">
        <v>42</v>
      </c>
      <c r="AF156" t="s">
        <v>581</v>
      </c>
      <c r="AG156" t="s">
        <v>748</v>
      </c>
      <c r="AI156" s="6">
        <v>38972</v>
      </c>
      <c r="AJ156" s="6">
        <v>41198</v>
      </c>
      <c r="AK156" t="s">
        <v>62</v>
      </c>
      <c r="AM156" t="s">
        <v>556</v>
      </c>
      <c r="AO156" t="s">
        <v>569</v>
      </c>
      <c r="AQ156" s="37">
        <v>2</v>
      </c>
      <c r="AR156" s="37">
        <v>2</v>
      </c>
      <c r="AS156" s="37"/>
      <c r="BF156" t="s">
        <v>127</v>
      </c>
    </row>
    <row r="157" spans="1:58" x14ac:dyDescent="0.35">
      <c r="A157">
        <v>54</v>
      </c>
      <c r="B157">
        <v>156</v>
      </c>
      <c r="C157">
        <v>2.29</v>
      </c>
      <c r="D157" t="s">
        <v>591</v>
      </c>
      <c r="E157" s="31" t="s">
        <v>467</v>
      </c>
      <c r="F157" t="s">
        <v>419</v>
      </c>
      <c r="G157" s="9"/>
      <c r="H157" t="s">
        <v>341</v>
      </c>
      <c r="I157" t="s">
        <v>344</v>
      </c>
      <c r="K157" t="s">
        <v>408</v>
      </c>
      <c r="L157" t="s">
        <v>408</v>
      </c>
      <c r="N157">
        <v>0.1</v>
      </c>
      <c r="O157">
        <v>0</v>
      </c>
      <c r="P157" t="s">
        <v>398</v>
      </c>
      <c r="Q157" t="s">
        <v>486</v>
      </c>
      <c r="R157" t="s">
        <v>1205</v>
      </c>
      <c r="T157" s="24">
        <f t="shared" si="2"/>
        <v>445</v>
      </c>
      <c r="U157" s="9">
        <v>1</v>
      </c>
      <c r="AA157" t="s">
        <v>562</v>
      </c>
      <c r="AB157" t="s">
        <v>724</v>
      </c>
      <c r="AD157">
        <v>42</v>
      </c>
      <c r="AF157" t="s">
        <v>748</v>
      </c>
      <c r="AG157" t="s">
        <v>581</v>
      </c>
      <c r="AI157" s="6">
        <v>38972</v>
      </c>
      <c r="AJ157" s="6">
        <v>41198</v>
      </c>
      <c r="AK157" t="s">
        <v>62</v>
      </c>
      <c r="AM157" t="s">
        <v>556</v>
      </c>
      <c r="AO157" t="s">
        <v>569</v>
      </c>
      <c r="AQ157" s="37">
        <v>2</v>
      </c>
      <c r="AR157" s="37">
        <v>2</v>
      </c>
      <c r="AS157" s="37"/>
      <c r="BF157" t="s">
        <v>127</v>
      </c>
    </row>
    <row r="158" spans="1:58" x14ac:dyDescent="0.35">
      <c r="A158">
        <v>54</v>
      </c>
      <c r="B158">
        <v>157</v>
      </c>
      <c r="C158">
        <v>0.83</v>
      </c>
      <c r="D158" t="s">
        <v>591</v>
      </c>
      <c r="E158" t="s">
        <v>419</v>
      </c>
      <c r="F158" s="31" t="s">
        <v>467</v>
      </c>
      <c r="G158" s="9"/>
      <c r="H158" t="s">
        <v>344</v>
      </c>
      <c r="I158" t="s">
        <v>342</v>
      </c>
      <c r="K158" t="s">
        <v>408</v>
      </c>
      <c r="L158" t="s">
        <v>408</v>
      </c>
      <c r="N158">
        <v>0.53</v>
      </c>
      <c r="O158">
        <v>0</v>
      </c>
      <c r="P158" t="s">
        <v>398</v>
      </c>
      <c r="Q158" t="s">
        <v>486</v>
      </c>
      <c r="R158" t="s">
        <v>1205</v>
      </c>
      <c r="T158" s="24">
        <f t="shared" si="2"/>
        <v>445</v>
      </c>
      <c r="U158" s="9">
        <v>1</v>
      </c>
      <c r="AA158" t="s">
        <v>562</v>
      </c>
      <c r="AB158" t="s">
        <v>724</v>
      </c>
      <c r="AD158">
        <v>42</v>
      </c>
      <c r="AF158" t="s">
        <v>581</v>
      </c>
      <c r="AG158" t="s">
        <v>748</v>
      </c>
      <c r="AI158" s="6">
        <v>38972</v>
      </c>
      <c r="AJ158" s="6">
        <v>41198</v>
      </c>
      <c r="AK158" t="s">
        <v>62</v>
      </c>
      <c r="AM158" t="s">
        <v>556</v>
      </c>
      <c r="AO158" t="s">
        <v>569</v>
      </c>
      <c r="AQ158" s="37">
        <v>5</v>
      </c>
      <c r="AR158" s="37">
        <v>5</v>
      </c>
      <c r="AS158" s="37"/>
      <c r="BF158" t="s">
        <v>127</v>
      </c>
    </row>
    <row r="159" spans="1:58" x14ac:dyDescent="0.35">
      <c r="A159">
        <v>54</v>
      </c>
      <c r="B159">
        <v>158</v>
      </c>
      <c r="C159">
        <v>1.59</v>
      </c>
      <c r="D159" t="s">
        <v>591</v>
      </c>
      <c r="E159" s="31" t="s">
        <v>467</v>
      </c>
      <c r="F159" t="s">
        <v>419</v>
      </c>
      <c r="G159" s="9"/>
      <c r="H159" t="s">
        <v>342</v>
      </c>
      <c r="I159" t="s">
        <v>344</v>
      </c>
      <c r="K159" t="s">
        <v>408</v>
      </c>
      <c r="L159" t="s">
        <v>408</v>
      </c>
      <c r="N159">
        <v>0.16</v>
      </c>
      <c r="O159">
        <v>0</v>
      </c>
      <c r="P159" t="s">
        <v>398</v>
      </c>
      <c r="Q159" t="s">
        <v>486</v>
      </c>
      <c r="R159" t="s">
        <v>1205</v>
      </c>
      <c r="T159" s="24">
        <f t="shared" si="2"/>
        <v>445</v>
      </c>
      <c r="U159" s="9">
        <v>1</v>
      </c>
      <c r="AA159" t="s">
        <v>562</v>
      </c>
      <c r="AB159" t="s">
        <v>724</v>
      </c>
      <c r="AD159">
        <v>42</v>
      </c>
      <c r="AF159" t="s">
        <v>748</v>
      </c>
      <c r="AG159" t="s">
        <v>581</v>
      </c>
      <c r="AI159" s="6">
        <v>38972</v>
      </c>
      <c r="AJ159" s="6">
        <v>41198</v>
      </c>
      <c r="AK159" t="s">
        <v>62</v>
      </c>
      <c r="AM159" t="s">
        <v>556</v>
      </c>
      <c r="AO159" t="s">
        <v>569</v>
      </c>
      <c r="AQ159" s="37">
        <v>5</v>
      </c>
      <c r="AR159" s="37">
        <v>5</v>
      </c>
      <c r="AS159" s="37"/>
      <c r="BF159" t="s">
        <v>127</v>
      </c>
    </row>
    <row r="160" spans="1:58" x14ac:dyDescent="0.35">
      <c r="A160">
        <v>54</v>
      </c>
      <c r="B160">
        <v>159</v>
      </c>
      <c r="C160">
        <v>0.54</v>
      </c>
      <c r="D160" t="s">
        <v>591</v>
      </c>
      <c r="E160" t="s">
        <v>419</v>
      </c>
      <c r="F160" s="31" t="s">
        <v>467</v>
      </c>
      <c r="G160" s="9"/>
      <c r="H160" t="s">
        <v>344</v>
      </c>
      <c r="I160" t="s">
        <v>343</v>
      </c>
      <c r="K160" t="s">
        <v>408</v>
      </c>
      <c r="L160" t="s">
        <v>408</v>
      </c>
      <c r="N160">
        <v>0.92</v>
      </c>
      <c r="O160">
        <v>0</v>
      </c>
      <c r="P160" t="s">
        <v>398</v>
      </c>
      <c r="Q160" t="s">
        <v>486</v>
      </c>
      <c r="R160" t="s">
        <v>1205</v>
      </c>
      <c r="T160" s="24">
        <f t="shared" si="2"/>
        <v>445</v>
      </c>
      <c r="U160" s="9">
        <v>1</v>
      </c>
      <c r="AA160" t="s">
        <v>562</v>
      </c>
      <c r="AB160" t="s">
        <v>724</v>
      </c>
      <c r="AD160">
        <v>42</v>
      </c>
      <c r="AF160" t="s">
        <v>581</v>
      </c>
      <c r="AG160" t="s">
        <v>748</v>
      </c>
      <c r="AI160" s="6">
        <v>38972</v>
      </c>
      <c r="AJ160" s="6">
        <v>41198</v>
      </c>
      <c r="AK160" t="s">
        <v>62</v>
      </c>
      <c r="AM160" t="s">
        <v>556</v>
      </c>
      <c r="AO160" t="s">
        <v>569</v>
      </c>
      <c r="AQ160" s="37">
        <v>15</v>
      </c>
      <c r="AR160" s="37">
        <v>15</v>
      </c>
      <c r="AS160" s="37"/>
      <c r="BF160" t="s">
        <v>127</v>
      </c>
    </row>
    <row r="161" spans="1:58" x14ac:dyDescent="0.35">
      <c r="A161">
        <v>54</v>
      </c>
      <c r="B161">
        <v>160</v>
      </c>
      <c r="C161">
        <v>1.23</v>
      </c>
      <c r="D161" t="s">
        <v>591</v>
      </c>
      <c r="E161" s="31" t="s">
        <v>467</v>
      </c>
      <c r="F161" t="s">
        <v>419</v>
      </c>
      <c r="G161" s="9"/>
      <c r="H161" t="s">
        <v>343</v>
      </c>
      <c r="I161" t="s">
        <v>344</v>
      </c>
      <c r="K161" t="s">
        <v>408</v>
      </c>
      <c r="L161" t="s">
        <v>408</v>
      </c>
      <c r="N161">
        <v>0.25</v>
      </c>
      <c r="O161">
        <v>0</v>
      </c>
      <c r="P161" t="s">
        <v>398</v>
      </c>
      <c r="Q161" t="s">
        <v>486</v>
      </c>
      <c r="R161" t="s">
        <v>1205</v>
      </c>
      <c r="T161" s="24">
        <f t="shared" si="2"/>
        <v>445</v>
      </c>
      <c r="U161" s="9">
        <v>1</v>
      </c>
      <c r="AA161" t="s">
        <v>562</v>
      </c>
      <c r="AB161" t="s">
        <v>724</v>
      </c>
      <c r="AD161">
        <v>42</v>
      </c>
      <c r="AF161" t="s">
        <v>748</v>
      </c>
      <c r="AG161" t="s">
        <v>581</v>
      </c>
      <c r="AI161" s="6">
        <v>38972</v>
      </c>
      <c r="AJ161" s="6">
        <v>41198</v>
      </c>
      <c r="AK161" t="s">
        <v>62</v>
      </c>
      <c r="AM161" t="s">
        <v>556</v>
      </c>
      <c r="AO161" t="s">
        <v>569</v>
      </c>
      <c r="AQ161" s="37">
        <v>15</v>
      </c>
      <c r="AR161" s="37">
        <v>15</v>
      </c>
      <c r="AS161" s="37"/>
      <c r="BF161" t="s">
        <v>127</v>
      </c>
    </row>
    <row r="162" spans="1:58" x14ac:dyDescent="0.35">
      <c r="A162">
        <v>54</v>
      </c>
      <c r="B162">
        <v>161</v>
      </c>
      <c r="C162">
        <v>0.7</v>
      </c>
      <c r="D162" t="s">
        <v>591</v>
      </c>
      <c r="E162" t="s">
        <v>419</v>
      </c>
      <c r="F162" s="31" t="s">
        <v>461</v>
      </c>
      <c r="G162" s="9"/>
      <c r="H162" t="s">
        <v>344</v>
      </c>
      <c r="I162" t="s">
        <v>336</v>
      </c>
      <c r="K162" t="s">
        <v>408</v>
      </c>
      <c r="L162" t="s">
        <v>408</v>
      </c>
      <c r="N162">
        <v>0.5</v>
      </c>
      <c r="O162">
        <v>0</v>
      </c>
      <c r="P162" t="s">
        <v>398</v>
      </c>
      <c r="Q162" t="s">
        <v>486</v>
      </c>
      <c r="R162" t="s">
        <v>1205</v>
      </c>
      <c r="T162" s="24">
        <f t="shared" si="2"/>
        <v>222</v>
      </c>
      <c r="U162" s="9">
        <v>1</v>
      </c>
      <c r="AA162" t="s">
        <v>562</v>
      </c>
      <c r="AB162" t="s">
        <v>724</v>
      </c>
      <c r="AD162">
        <v>42</v>
      </c>
      <c r="AF162" t="s">
        <v>581</v>
      </c>
      <c r="AG162" t="s">
        <v>748</v>
      </c>
      <c r="AI162" s="6">
        <v>38972</v>
      </c>
      <c r="AJ162" s="6">
        <v>40086</v>
      </c>
      <c r="AK162" t="s">
        <v>62</v>
      </c>
      <c r="AM162" t="s">
        <v>556</v>
      </c>
      <c r="AO162" t="s">
        <v>569</v>
      </c>
      <c r="AQ162" s="37">
        <v>2</v>
      </c>
      <c r="AR162" s="37">
        <v>2</v>
      </c>
      <c r="AS162" s="37"/>
      <c r="BF162" t="s">
        <v>127</v>
      </c>
    </row>
    <row r="163" spans="1:58" x14ac:dyDescent="0.35">
      <c r="A163">
        <v>54</v>
      </c>
      <c r="B163">
        <v>162</v>
      </c>
      <c r="C163">
        <v>0.57999999999999996</v>
      </c>
      <c r="D163" t="s">
        <v>591</v>
      </c>
      <c r="E163" s="31" t="s">
        <v>461</v>
      </c>
      <c r="F163" t="s">
        <v>419</v>
      </c>
      <c r="G163" s="9"/>
      <c r="H163" t="s">
        <v>336</v>
      </c>
      <c r="I163" t="s">
        <v>344</v>
      </c>
      <c r="K163" t="s">
        <v>408</v>
      </c>
      <c r="L163" t="s">
        <v>408</v>
      </c>
      <c r="N163">
        <v>0.56000000000000005</v>
      </c>
      <c r="O163">
        <v>0</v>
      </c>
      <c r="P163" t="s">
        <v>398</v>
      </c>
      <c r="Q163" t="s">
        <v>486</v>
      </c>
      <c r="R163" t="s">
        <v>1205</v>
      </c>
      <c r="T163" s="24">
        <f t="shared" si="2"/>
        <v>222</v>
      </c>
      <c r="U163" s="9">
        <v>1</v>
      </c>
      <c r="AA163" t="s">
        <v>562</v>
      </c>
      <c r="AB163" t="s">
        <v>724</v>
      </c>
      <c r="AD163">
        <v>42</v>
      </c>
      <c r="AF163" t="s">
        <v>748</v>
      </c>
      <c r="AG163" t="s">
        <v>581</v>
      </c>
      <c r="AI163" s="6">
        <v>38972</v>
      </c>
      <c r="AJ163" s="6">
        <v>40086</v>
      </c>
      <c r="AK163" t="s">
        <v>62</v>
      </c>
      <c r="AM163" t="s">
        <v>556</v>
      </c>
      <c r="AO163" t="s">
        <v>569</v>
      </c>
      <c r="AQ163" s="37">
        <v>2</v>
      </c>
      <c r="AR163" s="37">
        <v>2</v>
      </c>
      <c r="AS163" s="37"/>
      <c r="BF163" t="s">
        <v>127</v>
      </c>
    </row>
    <row r="164" spans="1:58" x14ac:dyDescent="0.35">
      <c r="A164">
        <v>54</v>
      </c>
      <c r="B164">
        <v>163</v>
      </c>
      <c r="C164">
        <v>0.13</v>
      </c>
      <c r="D164" t="s">
        <v>591</v>
      </c>
      <c r="E164" t="s">
        <v>419</v>
      </c>
      <c r="F164" s="31" t="s">
        <v>461</v>
      </c>
      <c r="G164" s="9"/>
      <c r="H164" t="s">
        <v>344</v>
      </c>
      <c r="I164" t="s">
        <v>338</v>
      </c>
      <c r="K164" t="s">
        <v>408</v>
      </c>
      <c r="L164" t="s">
        <v>408</v>
      </c>
      <c r="N164">
        <v>0.88</v>
      </c>
      <c r="O164">
        <v>0</v>
      </c>
      <c r="P164" t="s">
        <v>398</v>
      </c>
      <c r="Q164" t="s">
        <v>486</v>
      </c>
      <c r="R164" t="s">
        <v>1205</v>
      </c>
      <c r="T164" s="24">
        <f t="shared" si="2"/>
        <v>222</v>
      </c>
      <c r="U164" s="9">
        <v>1</v>
      </c>
      <c r="AA164" t="s">
        <v>562</v>
      </c>
      <c r="AB164" t="s">
        <v>724</v>
      </c>
      <c r="AD164">
        <v>42</v>
      </c>
      <c r="AF164" t="s">
        <v>581</v>
      </c>
      <c r="AG164" t="s">
        <v>748</v>
      </c>
      <c r="AI164" s="6">
        <v>38972</v>
      </c>
      <c r="AJ164" s="6">
        <v>40086</v>
      </c>
      <c r="AK164" t="s">
        <v>62</v>
      </c>
      <c r="AM164" t="s">
        <v>556</v>
      </c>
      <c r="AO164" t="s">
        <v>569</v>
      </c>
      <c r="AQ164" s="37">
        <v>2</v>
      </c>
      <c r="AR164" s="37">
        <v>2</v>
      </c>
      <c r="AS164" s="37"/>
      <c r="BF164" t="s">
        <v>127</v>
      </c>
    </row>
    <row r="165" spans="1:58" x14ac:dyDescent="0.35">
      <c r="A165">
        <v>54</v>
      </c>
      <c r="B165">
        <v>164</v>
      </c>
      <c r="C165">
        <v>0.9</v>
      </c>
      <c r="D165" t="s">
        <v>591</v>
      </c>
      <c r="E165" s="31" t="s">
        <v>461</v>
      </c>
      <c r="F165" t="s">
        <v>419</v>
      </c>
      <c r="G165" s="9"/>
      <c r="H165" t="s">
        <v>338</v>
      </c>
      <c r="I165" t="s">
        <v>344</v>
      </c>
      <c r="K165" t="s">
        <v>408</v>
      </c>
      <c r="L165" t="s">
        <v>408</v>
      </c>
      <c r="N165">
        <v>0.41</v>
      </c>
      <c r="O165">
        <v>0</v>
      </c>
      <c r="P165" t="s">
        <v>398</v>
      </c>
      <c r="Q165" t="s">
        <v>486</v>
      </c>
      <c r="R165" t="s">
        <v>1205</v>
      </c>
      <c r="T165" s="24">
        <f t="shared" si="2"/>
        <v>222</v>
      </c>
      <c r="U165" s="9">
        <v>1</v>
      </c>
      <c r="AA165" t="s">
        <v>562</v>
      </c>
      <c r="AB165" t="s">
        <v>724</v>
      </c>
      <c r="AD165">
        <v>42</v>
      </c>
      <c r="AF165" t="s">
        <v>748</v>
      </c>
      <c r="AG165" t="s">
        <v>581</v>
      </c>
      <c r="AI165" s="6">
        <v>38972</v>
      </c>
      <c r="AJ165" s="6">
        <v>40086</v>
      </c>
      <c r="AK165" t="s">
        <v>62</v>
      </c>
      <c r="AM165" t="s">
        <v>556</v>
      </c>
      <c r="AO165" t="s">
        <v>569</v>
      </c>
      <c r="AQ165" s="37">
        <v>2</v>
      </c>
      <c r="AR165" s="37">
        <v>2</v>
      </c>
      <c r="AS165" s="37"/>
      <c r="BF165" t="s">
        <v>127</v>
      </c>
    </row>
    <row r="166" spans="1:58" x14ac:dyDescent="0.35">
      <c r="A166">
        <v>54</v>
      </c>
      <c r="B166">
        <v>165</v>
      </c>
      <c r="C166">
        <v>2.8</v>
      </c>
      <c r="D166" t="s">
        <v>591</v>
      </c>
      <c r="E166" t="s">
        <v>419</v>
      </c>
      <c r="F166" s="31" t="s">
        <v>461</v>
      </c>
      <c r="G166" s="9"/>
      <c r="H166" t="s">
        <v>344</v>
      </c>
      <c r="I166" t="s">
        <v>339</v>
      </c>
      <c r="K166" t="s">
        <v>408</v>
      </c>
      <c r="L166" t="s">
        <v>408</v>
      </c>
      <c r="N166">
        <v>0.02</v>
      </c>
      <c r="O166">
        <v>0</v>
      </c>
      <c r="P166" t="s">
        <v>398</v>
      </c>
      <c r="Q166" t="s">
        <v>486</v>
      </c>
      <c r="R166" t="s">
        <v>1205</v>
      </c>
      <c r="T166" s="24">
        <f t="shared" si="2"/>
        <v>222</v>
      </c>
      <c r="U166" s="9">
        <v>1</v>
      </c>
      <c r="AA166" t="s">
        <v>562</v>
      </c>
      <c r="AB166" t="s">
        <v>724</v>
      </c>
      <c r="AD166">
        <v>42</v>
      </c>
      <c r="AF166" t="s">
        <v>581</v>
      </c>
      <c r="AG166" t="s">
        <v>748</v>
      </c>
      <c r="AI166" s="6">
        <v>38972</v>
      </c>
      <c r="AJ166" s="6">
        <v>40086</v>
      </c>
      <c r="AK166" t="s">
        <v>62</v>
      </c>
      <c r="AM166" t="s">
        <v>556</v>
      </c>
      <c r="AO166" t="s">
        <v>569</v>
      </c>
      <c r="AQ166" s="37">
        <v>5</v>
      </c>
      <c r="AR166" s="37">
        <v>5</v>
      </c>
      <c r="AS166" s="37"/>
      <c r="BF166" t="s">
        <v>127</v>
      </c>
    </row>
    <row r="167" spans="1:58" x14ac:dyDescent="0.35">
      <c r="A167">
        <v>54</v>
      </c>
      <c r="B167">
        <v>166</v>
      </c>
      <c r="C167">
        <v>0.49</v>
      </c>
      <c r="D167" t="s">
        <v>591</v>
      </c>
      <c r="E167" s="31" t="s">
        <v>461</v>
      </c>
      <c r="F167" t="s">
        <v>419</v>
      </c>
      <c r="G167" s="9"/>
      <c r="H167" t="s">
        <v>339</v>
      </c>
      <c r="I167" t="s">
        <v>344</v>
      </c>
      <c r="K167" t="s">
        <v>408</v>
      </c>
      <c r="L167" t="s">
        <v>408</v>
      </c>
      <c r="N167">
        <v>0.78</v>
      </c>
      <c r="O167">
        <v>0</v>
      </c>
      <c r="P167" t="s">
        <v>398</v>
      </c>
      <c r="Q167" t="s">
        <v>486</v>
      </c>
      <c r="R167" t="s">
        <v>1205</v>
      </c>
      <c r="T167" s="24">
        <f t="shared" si="2"/>
        <v>222</v>
      </c>
      <c r="U167" s="9">
        <v>1</v>
      </c>
      <c r="AA167" t="s">
        <v>562</v>
      </c>
      <c r="AB167" t="s">
        <v>724</v>
      </c>
      <c r="AD167">
        <v>42</v>
      </c>
      <c r="AF167" t="s">
        <v>748</v>
      </c>
      <c r="AG167" t="s">
        <v>581</v>
      </c>
      <c r="AI167" s="6">
        <v>38972</v>
      </c>
      <c r="AJ167" s="6">
        <v>40086</v>
      </c>
      <c r="AK167" t="s">
        <v>62</v>
      </c>
      <c r="AM167" t="s">
        <v>556</v>
      </c>
      <c r="AO167" t="s">
        <v>569</v>
      </c>
      <c r="AQ167" s="37">
        <v>5</v>
      </c>
      <c r="AR167" s="37">
        <v>5</v>
      </c>
      <c r="AS167" s="37"/>
      <c r="BF167" t="s">
        <v>127</v>
      </c>
    </row>
    <row r="168" spans="1:58" x14ac:dyDescent="0.35">
      <c r="A168">
        <v>54</v>
      </c>
      <c r="B168">
        <v>167</v>
      </c>
      <c r="C168">
        <v>2.14</v>
      </c>
      <c r="D168" t="s">
        <v>591</v>
      </c>
      <c r="E168" t="s">
        <v>419</v>
      </c>
      <c r="F168" s="31" t="s">
        <v>461</v>
      </c>
      <c r="G168" s="9"/>
      <c r="H168" t="s">
        <v>344</v>
      </c>
      <c r="I168" t="s">
        <v>340</v>
      </c>
      <c r="K168" t="s">
        <v>408</v>
      </c>
      <c r="L168" t="s">
        <v>408</v>
      </c>
      <c r="N168">
        <v>0.01</v>
      </c>
      <c r="O168">
        <v>0</v>
      </c>
      <c r="P168" t="s">
        <v>398</v>
      </c>
      <c r="Q168" t="s">
        <v>486</v>
      </c>
      <c r="R168" t="s">
        <v>1205</v>
      </c>
      <c r="T168" s="24">
        <f t="shared" si="2"/>
        <v>222</v>
      </c>
      <c r="U168" s="9">
        <v>1</v>
      </c>
      <c r="AA168" t="s">
        <v>562</v>
      </c>
      <c r="AB168" t="s">
        <v>724</v>
      </c>
      <c r="AC168">
        <v>0.05</v>
      </c>
      <c r="AD168">
        <v>42</v>
      </c>
      <c r="AF168" t="s">
        <v>581</v>
      </c>
      <c r="AG168" t="s">
        <v>748</v>
      </c>
      <c r="AI168" s="6">
        <v>38972</v>
      </c>
      <c r="AJ168" s="6">
        <v>40086</v>
      </c>
      <c r="AK168" t="s">
        <v>62</v>
      </c>
      <c r="AM168" t="s">
        <v>556</v>
      </c>
      <c r="AO168" t="s">
        <v>569</v>
      </c>
      <c r="AQ168" s="37">
        <v>16</v>
      </c>
      <c r="AR168" s="37">
        <v>16</v>
      </c>
      <c r="AS168" s="37"/>
      <c r="BF168" t="s">
        <v>127</v>
      </c>
    </row>
    <row r="169" spans="1:58" x14ac:dyDescent="0.35">
      <c r="A169">
        <v>54</v>
      </c>
      <c r="B169">
        <v>168</v>
      </c>
      <c r="C169">
        <v>0.91</v>
      </c>
      <c r="D169" t="s">
        <v>591</v>
      </c>
      <c r="E169" s="31" t="s">
        <v>461</v>
      </c>
      <c r="F169" t="s">
        <v>419</v>
      </c>
      <c r="G169" s="9"/>
      <c r="H169" t="s">
        <v>340</v>
      </c>
      <c r="I169" t="s">
        <v>344</v>
      </c>
      <c r="K169" t="s">
        <v>408</v>
      </c>
      <c r="L169" t="s">
        <v>408</v>
      </c>
      <c r="N169">
        <v>0.56000000000000005</v>
      </c>
      <c r="O169">
        <v>0</v>
      </c>
      <c r="P169" t="s">
        <v>398</v>
      </c>
      <c r="Q169" t="s">
        <v>486</v>
      </c>
      <c r="R169" t="s">
        <v>1205</v>
      </c>
      <c r="T169" s="24">
        <f t="shared" si="2"/>
        <v>222</v>
      </c>
      <c r="U169" s="9">
        <v>1</v>
      </c>
      <c r="AA169" t="s">
        <v>562</v>
      </c>
      <c r="AB169" t="s">
        <v>724</v>
      </c>
      <c r="AD169">
        <v>42</v>
      </c>
      <c r="AF169" t="s">
        <v>748</v>
      </c>
      <c r="AG169" t="s">
        <v>581</v>
      </c>
      <c r="AI169" s="6">
        <v>38972</v>
      </c>
      <c r="AJ169" s="6">
        <v>40086</v>
      </c>
      <c r="AK169" t="s">
        <v>62</v>
      </c>
      <c r="AM169" t="s">
        <v>556</v>
      </c>
      <c r="AO169" t="s">
        <v>569</v>
      </c>
      <c r="AQ169" s="37">
        <v>16</v>
      </c>
      <c r="AR169" s="37">
        <v>16</v>
      </c>
      <c r="AS169" s="37"/>
      <c r="BF169" t="s">
        <v>127</v>
      </c>
    </row>
    <row r="170" spans="1:58" x14ac:dyDescent="0.35">
      <c r="A170">
        <v>54</v>
      </c>
      <c r="B170">
        <v>169</v>
      </c>
      <c r="C170">
        <v>0.62</v>
      </c>
      <c r="D170" t="s">
        <v>591</v>
      </c>
      <c r="E170" t="s">
        <v>419</v>
      </c>
      <c r="F170" s="31" t="s">
        <v>467</v>
      </c>
      <c r="G170" s="9"/>
      <c r="H170" t="s">
        <v>344</v>
      </c>
      <c r="I170" t="s">
        <v>337</v>
      </c>
      <c r="K170" t="s">
        <v>408</v>
      </c>
      <c r="L170" t="s">
        <v>408</v>
      </c>
      <c r="N170">
        <v>0.43</v>
      </c>
      <c r="O170">
        <v>0</v>
      </c>
      <c r="P170" t="s">
        <v>398</v>
      </c>
      <c r="Q170" t="s">
        <v>486</v>
      </c>
      <c r="R170" t="s">
        <v>1205</v>
      </c>
      <c r="T170" s="24">
        <f t="shared" si="2"/>
        <v>222</v>
      </c>
      <c r="U170" s="9">
        <v>1</v>
      </c>
      <c r="AA170" t="s">
        <v>562</v>
      </c>
      <c r="AB170" t="s">
        <v>724</v>
      </c>
      <c r="AD170">
        <v>42</v>
      </c>
      <c r="AF170" t="s">
        <v>581</v>
      </c>
      <c r="AG170" t="s">
        <v>748</v>
      </c>
      <c r="AI170" s="6">
        <v>38972</v>
      </c>
      <c r="AJ170" s="6">
        <v>40086</v>
      </c>
      <c r="AK170" t="s">
        <v>62</v>
      </c>
      <c r="AM170" t="s">
        <v>556</v>
      </c>
      <c r="AO170" t="s">
        <v>569</v>
      </c>
      <c r="AQ170" s="37">
        <v>1</v>
      </c>
      <c r="AR170" s="37">
        <v>1</v>
      </c>
      <c r="AS170" s="37"/>
      <c r="BF170" t="s">
        <v>127</v>
      </c>
    </row>
    <row r="171" spans="1:58" x14ac:dyDescent="0.35">
      <c r="A171">
        <v>54</v>
      </c>
      <c r="B171">
        <v>170</v>
      </c>
      <c r="C171">
        <v>4.21</v>
      </c>
      <c r="D171" t="s">
        <v>591</v>
      </c>
      <c r="E171" s="31" t="s">
        <v>467</v>
      </c>
      <c r="F171" t="s">
        <v>419</v>
      </c>
      <c r="G171" s="9"/>
      <c r="H171" t="s">
        <v>337</v>
      </c>
      <c r="I171" t="s">
        <v>344</v>
      </c>
      <c r="K171" t="s">
        <v>408</v>
      </c>
      <c r="L171" t="s">
        <v>408</v>
      </c>
      <c r="N171">
        <v>0.04</v>
      </c>
      <c r="O171">
        <v>0</v>
      </c>
      <c r="P171" t="s">
        <v>398</v>
      </c>
      <c r="Q171" t="s">
        <v>486</v>
      </c>
      <c r="R171" t="s">
        <v>1205</v>
      </c>
      <c r="T171" s="24">
        <f t="shared" si="2"/>
        <v>222</v>
      </c>
      <c r="U171" s="9">
        <v>1</v>
      </c>
      <c r="AA171" t="s">
        <v>562</v>
      </c>
      <c r="AB171" t="s">
        <v>724</v>
      </c>
      <c r="AC171">
        <v>0.05</v>
      </c>
      <c r="AD171">
        <v>42</v>
      </c>
      <c r="AF171" t="s">
        <v>748</v>
      </c>
      <c r="AG171" t="s">
        <v>581</v>
      </c>
      <c r="AI171" s="6">
        <v>38972</v>
      </c>
      <c r="AJ171" s="6">
        <v>40086</v>
      </c>
      <c r="AK171" t="s">
        <v>62</v>
      </c>
      <c r="AM171" t="s">
        <v>556</v>
      </c>
      <c r="AO171" t="s">
        <v>569</v>
      </c>
      <c r="AQ171" s="37">
        <v>1</v>
      </c>
      <c r="AR171" s="37">
        <v>1</v>
      </c>
      <c r="AS171" s="37"/>
      <c r="BF171" t="s">
        <v>127</v>
      </c>
    </row>
    <row r="172" spans="1:58" x14ac:dyDescent="0.35">
      <c r="A172">
        <v>54</v>
      </c>
      <c r="B172">
        <v>171</v>
      </c>
      <c r="C172">
        <v>0.93</v>
      </c>
      <c r="D172" t="s">
        <v>591</v>
      </c>
      <c r="E172" t="s">
        <v>419</v>
      </c>
      <c r="F172" s="31" t="s">
        <v>467</v>
      </c>
      <c r="G172" s="9"/>
      <c r="H172" t="s">
        <v>344</v>
      </c>
      <c r="I172" t="s">
        <v>341</v>
      </c>
      <c r="K172" t="s">
        <v>408</v>
      </c>
      <c r="L172" t="s">
        <v>408</v>
      </c>
      <c r="N172">
        <v>0.45</v>
      </c>
      <c r="O172">
        <v>0</v>
      </c>
      <c r="P172" t="s">
        <v>398</v>
      </c>
      <c r="Q172" t="s">
        <v>486</v>
      </c>
      <c r="R172" t="s">
        <v>1205</v>
      </c>
      <c r="T172" s="24">
        <f t="shared" si="2"/>
        <v>222</v>
      </c>
      <c r="U172" s="9">
        <v>1</v>
      </c>
      <c r="AA172" t="s">
        <v>562</v>
      </c>
      <c r="AB172" t="s">
        <v>724</v>
      </c>
      <c r="AD172">
        <v>42</v>
      </c>
      <c r="AF172" t="s">
        <v>581</v>
      </c>
      <c r="AG172" t="s">
        <v>748</v>
      </c>
      <c r="AI172" s="6">
        <v>38972</v>
      </c>
      <c r="AJ172" s="6">
        <v>40086</v>
      </c>
      <c r="AK172" t="s">
        <v>62</v>
      </c>
      <c r="AM172" t="s">
        <v>556</v>
      </c>
      <c r="AO172" t="s">
        <v>569</v>
      </c>
      <c r="AQ172" s="37">
        <v>4</v>
      </c>
      <c r="AR172" s="37">
        <v>4</v>
      </c>
      <c r="AS172" s="37"/>
      <c r="BF172" t="s">
        <v>127</v>
      </c>
    </row>
    <row r="173" spans="1:58" x14ac:dyDescent="0.35">
      <c r="A173">
        <v>54</v>
      </c>
      <c r="B173">
        <v>172</v>
      </c>
      <c r="C173">
        <v>1.89</v>
      </c>
      <c r="D173" t="s">
        <v>591</v>
      </c>
      <c r="E173" s="31" t="s">
        <v>467</v>
      </c>
      <c r="F173" t="s">
        <v>419</v>
      </c>
      <c r="G173" s="9"/>
      <c r="H173" t="s">
        <v>341</v>
      </c>
      <c r="I173" t="s">
        <v>344</v>
      </c>
      <c r="K173" t="s">
        <v>408</v>
      </c>
      <c r="L173" t="s">
        <v>408</v>
      </c>
      <c r="N173">
        <v>0.11</v>
      </c>
      <c r="O173">
        <v>0</v>
      </c>
      <c r="P173" t="s">
        <v>398</v>
      </c>
      <c r="Q173" t="s">
        <v>486</v>
      </c>
      <c r="R173" t="s">
        <v>1205</v>
      </c>
      <c r="T173" s="24">
        <f t="shared" si="2"/>
        <v>222</v>
      </c>
      <c r="U173" s="9">
        <v>1</v>
      </c>
      <c r="AA173" t="s">
        <v>562</v>
      </c>
      <c r="AB173" t="s">
        <v>724</v>
      </c>
      <c r="AD173">
        <v>42</v>
      </c>
      <c r="AF173" t="s">
        <v>748</v>
      </c>
      <c r="AG173" t="s">
        <v>581</v>
      </c>
      <c r="AI173" s="6">
        <v>38972</v>
      </c>
      <c r="AJ173" s="6">
        <v>40086</v>
      </c>
      <c r="AK173" t="s">
        <v>62</v>
      </c>
      <c r="AM173" t="s">
        <v>556</v>
      </c>
      <c r="AO173" t="s">
        <v>569</v>
      </c>
      <c r="AQ173" s="37">
        <v>4</v>
      </c>
      <c r="AR173" s="37">
        <v>4</v>
      </c>
      <c r="AS173" s="37"/>
      <c r="BF173" t="s">
        <v>127</v>
      </c>
    </row>
    <row r="174" spans="1:58" x14ac:dyDescent="0.35">
      <c r="A174">
        <v>54</v>
      </c>
      <c r="B174">
        <v>173</v>
      </c>
      <c r="C174">
        <v>1.64</v>
      </c>
      <c r="D174" t="s">
        <v>591</v>
      </c>
      <c r="E174" t="s">
        <v>419</v>
      </c>
      <c r="F174" s="31" t="s">
        <v>467</v>
      </c>
      <c r="G174" s="9"/>
      <c r="H174" t="s">
        <v>344</v>
      </c>
      <c r="I174" t="s">
        <v>342</v>
      </c>
      <c r="K174" t="s">
        <v>408</v>
      </c>
      <c r="L174" t="s">
        <v>408</v>
      </c>
      <c r="N174">
        <v>0.15</v>
      </c>
      <c r="O174">
        <v>0</v>
      </c>
      <c r="P174" t="s">
        <v>398</v>
      </c>
      <c r="Q174" t="s">
        <v>486</v>
      </c>
      <c r="R174" t="s">
        <v>1205</v>
      </c>
      <c r="T174" s="24">
        <f t="shared" si="2"/>
        <v>222</v>
      </c>
      <c r="U174" s="9">
        <v>1</v>
      </c>
      <c r="AA174" t="s">
        <v>562</v>
      </c>
      <c r="AB174" t="s">
        <v>724</v>
      </c>
      <c r="AD174">
        <v>42</v>
      </c>
      <c r="AF174" t="s">
        <v>581</v>
      </c>
      <c r="AG174" t="s">
        <v>748</v>
      </c>
      <c r="AI174" s="6">
        <v>38972</v>
      </c>
      <c r="AJ174" s="6">
        <v>40086</v>
      </c>
      <c r="AK174" t="s">
        <v>62</v>
      </c>
      <c r="AM174" t="s">
        <v>556</v>
      </c>
      <c r="AO174" t="s">
        <v>569</v>
      </c>
      <c r="AQ174" s="37">
        <v>5</v>
      </c>
      <c r="AR174" s="37">
        <v>5</v>
      </c>
      <c r="AS174" s="37"/>
      <c r="BF174" t="s">
        <v>127</v>
      </c>
    </row>
    <row r="175" spans="1:58" x14ac:dyDescent="0.35">
      <c r="A175">
        <v>54</v>
      </c>
      <c r="B175">
        <v>174</v>
      </c>
      <c r="C175">
        <v>1.35</v>
      </c>
      <c r="D175" t="s">
        <v>591</v>
      </c>
      <c r="E175" s="31" t="s">
        <v>467</v>
      </c>
      <c r="F175" t="s">
        <v>419</v>
      </c>
      <c r="G175" s="9"/>
      <c r="H175" t="s">
        <v>342</v>
      </c>
      <c r="I175" t="s">
        <v>344</v>
      </c>
      <c r="K175" t="s">
        <v>408</v>
      </c>
      <c r="L175" t="s">
        <v>408</v>
      </c>
      <c r="N175">
        <v>0.25</v>
      </c>
      <c r="O175">
        <v>0</v>
      </c>
      <c r="P175" t="s">
        <v>398</v>
      </c>
      <c r="Q175" t="s">
        <v>486</v>
      </c>
      <c r="R175" t="s">
        <v>1205</v>
      </c>
      <c r="T175" s="24">
        <f t="shared" si="2"/>
        <v>222</v>
      </c>
      <c r="U175" s="9">
        <v>1</v>
      </c>
      <c r="AA175" t="s">
        <v>562</v>
      </c>
      <c r="AB175" t="s">
        <v>724</v>
      </c>
      <c r="AD175">
        <v>42</v>
      </c>
      <c r="AF175" t="s">
        <v>748</v>
      </c>
      <c r="AG175" t="s">
        <v>581</v>
      </c>
      <c r="AI175" s="6">
        <v>38972</v>
      </c>
      <c r="AJ175" s="6">
        <v>40086</v>
      </c>
      <c r="AK175" t="s">
        <v>62</v>
      </c>
      <c r="AM175" t="s">
        <v>556</v>
      </c>
      <c r="AO175" t="s">
        <v>569</v>
      </c>
      <c r="AQ175" s="37">
        <v>5</v>
      </c>
      <c r="AR175" s="37">
        <v>5</v>
      </c>
      <c r="AS175" s="37"/>
      <c r="BF175" t="s">
        <v>127</v>
      </c>
    </row>
    <row r="176" spans="1:58" x14ac:dyDescent="0.35">
      <c r="A176">
        <v>54</v>
      </c>
      <c r="B176">
        <v>175</v>
      </c>
      <c r="C176">
        <v>0.82</v>
      </c>
      <c r="D176" t="s">
        <v>591</v>
      </c>
      <c r="E176" t="s">
        <v>419</v>
      </c>
      <c r="F176" s="31" t="s">
        <v>467</v>
      </c>
      <c r="G176" s="9"/>
      <c r="H176" t="s">
        <v>344</v>
      </c>
      <c r="I176" t="s">
        <v>343</v>
      </c>
      <c r="K176" t="s">
        <v>408</v>
      </c>
      <c r="L176" t="s">
        <v>408</v>
      </c>
      <c r="N176">
        <v>0.65</v>
      </c>
      <c r="O176">
        <v>0</v>
      </c>
      <c r="P176" t="s">
        <v>398</v>
      </c>
      <c r="Q176" t="s">
        <v>486</v>
      </c>
      <c r="R176" t="s">
        <v>1205</v>
      </c>
      <c r="T176" s="24">
        <f t="shared" si="2"/>
        <v>222</v>
      </c>
      <c r="U176" s="9">
        <v>1</v>
      </c>
      <c r="AA176" t="s">
        <v>562</v>
      </c>
      <c r="AB176" t="s">
        <v>724</v>
      </c>
      <c r="AD176">
        <v>42</v>
      </c>
      <c r="AF176" t="s">
        <v>581</v>
      </c>
      <c r="AG176" t="s">
        <v>748</v>
      </c>
      <c r="AI176" s="6">
        <v>38972</v>
      </c>
      <c r="AJ176" s="6">
        <v>40086</v>
      </c>
      <c r="AK176" t="s">
        <v>62</v>
      </c>
      <c r="AM176" t="s">
        <v>556</v>
      </c>
      <c r="AO176" t="s">
        <v>569</v>
      </c>
      <c r="AQ176" s="37">
        <v>15</v>
      </c>
      <c r="AR176" s="37">
        <v>15</v>
      </c>
      <c r="AS176" s="37"/>
      <c r="BF176" t="s">
        <v>127</v>
      </c>
    </row>
    <row r="177" spans="1:58" x14ac:dyDescent="0.35">
      <c r="A177">
        <v>54</v>
      </c>
      <c r="B177">
        <v>176</v>
      </c>
      <c r="C177">
        <v>1.18</v>
      </c>
      <c r="D177" t="s">
        <v>591</v>
      </c>
      <c r="E177" s="31" t="s">
        <v>467</v>
      </c>
      <c r="F177" t="s">
        <v>419</v>
      </c>
      <c r="G177" s="9"/>
      <c r="H177" t="s">
        <v>343</v>
      </c>
      <c r="I177" t="s">
        <v>344</v>
      </c>
      <c r="K177" t="s">
        <v>408</v>
      </c>
      <c r="L177" t="s">
        <v>408</v>
      </c>
      <c r="N177">
        <v>0.28999999999999998</v>
      </c>
      <c r="O177">
        <v>0</v>
      </c>
      <c r="P177" t="s">
        <v>398</v>
      </c>
      <c r="Q177" t="s">
        <v>486</v>
      </c>
      <c r="R177" t="s">
        <v>1205</v>
      </c>
      <c r="T177" s="24">
        <f t="shared" si="2"/>
        <v>222</v>
      </c>
      <c r="U177" s="9">
        <v>1</v>
      </c>
      <c r="AA177" t="s">
        <v>562</v>
      </c>
      <c r="AB177" t="s">
        <v>724</v>
      </c>
      <c r="AD177">
        <v>42</v>
      </c>
      <c r="AF177" t="s">
        <v>748</v>
      </c>
      <c r="AG177" t="s">
        <v>581</v>
      </c>
      <c r="AI177" s="6">
        <v>38972</v>
      </c>
      <c r="AJ177" s="6">
        <v>40086</v>
      </c>
      <c r="AK177" t="s">
        <v>62</v>
      </c>
      <c r="AM177" t="s">
        <v>556</v>
      </c>
      <c r="AO177" t="s">
        <v>569</v>
      </c>
      <c r="AQ177" s="37">
        <v>15</v>
      </c>
      <c r="AR177" s="37">
        <v>15</v>
      </c>
      <c r="AS177" s="37"/>
      <c r="BF177" t="s">
        <v>127</v>
      </c>
    </row>
    <row r="178" spans="1:58" x14ac:dyDescent="0.35">
      <c r="A178">
        <v>54</v>
      </c>
      <c r="B178">
        <v>177</v>
      </c>
      <c r="C178">
        <v>0.47</v>
      </c>
      <c r="D178" t="s">
        <v>591</v>
      </c>
      <c r="E178" t="s">
        <v>419</v>
      </c>
      <c r="F178" s="31" t="s">
        <v>461</v>
      </c>
      <c r="G178" s="9"/>
      <c r="H178" t="s">
        <v>344</v>
      </c>
      <c r="I178" t="s">
        <v>336</v>
      </c>
      <c r="K178" t="s">
        <v>408</v>
      </c>
      <c r="L178" t="s">
        <v>408</v>
      </c>
      <c r="N178">
        <v>0.63</v>
      </c>
      <c r="O178">
        <v>0</v>
      </c>
      <c r="P178" t="s">
        <v>398</v>
      </c>
      <c r="Q178" t="s">
        <v>486</v>
      </c>
      <c r="R178" t="s">
        <v>1205</v>
      </c>
      <c r="T178" s="24">
        <f t="shared" si="2"/>
        <v>222</v>
      </c>
      <c r="U178" s="9">
        <v>1</v>
      </c>
      <c r="AA178" t="s">
        <v>562</v>
      </c>
      <c r="AB178" t="s">
        <v>724</v>
      </c>
      <c r="AD178">
        <v>42</v>
      </c>
      <c r="AF178" t="s">
        <v>581</v>
      </c>
      <c r="AG178" t="s">
        <v>748</v>
      </c>
      <c r="AI178" s="6">
        <v>40087</v>
      </c>
      <c r="AJ178" s="6">
        <v>41198</v>
      </c>
      <c r="AK178" t="s">
        <v>62</v>
      </c>
      <c r="AM178" t="s">
        <v>556</v>
      </c>
      <c r="AO178" t="s">
        <v>569</v>
      </c>
      <c r="AQ178" s="37">
        <v>2</v>
      </c>
      <c r="AR178" s="37">
        <v>2</v>
      </c>
      <c r="AS178" s="37"/>
      <c r="BF178" t="s">
        <v>127</v>
      </c>
    </row>
    <row r="179" spans="1:58" x14ac:dyDescent="0.35">
      <c r="A179">
        <v>54</v>
      </c>
      <c r="B179">
        <v>178</v>
      </c>
      <c r="C179">
        <v>2.97</v>
      </c>
      <c r="D179" t="s">
        <v>591</v>
      </c>
      <c r="E179" s="31" t="s">
        <v>461</v>
      </c>
      <c r="F179" t="s">
        <v>419</v>
      </c>
      <c r="G179" s="9"/>
      <c r="H179" t="s">
        <v>336</v>
      </c>
      <c r="I179" t="s">
        <v>344</v>
      </c>
      <c r="K179" t="s">
        <v>408</v>
      </c>
      <c r="L179" t="s">
        <v>408</v>
      </c>
      <c r="N179">
        <v>0.05</v>
      </c>
      <c r="O179">
        <v>0</v>
      </c>
      <c r="P179" t="s">
        <v>398</v>
      </c>
      <c r="Q179" t="s">
        <v>486</v>
      </c>
      <c r="R179" t="s">
        <v>1205</v>
      </c>
      <c r="T179" s="24">
        <f t="shared" si="2"/>
        <v>222</v>
      </c>
      <c r="U179" s="9">
        <v>1</v>
      </c>
      <c r="AA179" t="s">
        <v>562</v>
      </c>
      <c r="AB179" t="s">
        <v>724</v>
      </c>
      <c r="AC179">
        <v>0.1</v>
      </c>
      <c r="AD179">
        <v>42</v>
      </c>
      <c r="AF179" t="s">
        <v>748</v>
      </c>
      <c r="AG179" t="s">
        <v>581</v>
      </c>
      <c r="AI179" s="6">
        <v>40087</v>
      </c>
      <c r="AJ179" s="6">
        <v>41198</v>
      </c>
      <c r="AK179" t="s">
        <v>62</v>
      </c>
      <c r="AM179" t="s">
        <v>556</v>
      </c>
      <c r="AO179" t="s">
        <v>569</v>
      </c>
      <c r="AQ179" s="37">
        <v>2</v>
      </c>
      <c r="AR179" s="37">
        <v>2</v>
      </c>
      <c r="AS179" s="37"/>
      <c r="BF179" t="s">
        <v>127</v>
      </c>
    </row>
    <row r="180" spans="1:58" x14ac:dyDescent="0.35">
      <c r="A180">
        <v>54</v>
      </c>
      <c r="B180">
        <v>179</v>
      </c>
      <c r="C180">
        <v>3.75</v>
      </c>
      <c r="D180" t="s">
        <v>591</v>
      </c>
      <c r="E180" t="s">
        <v>419</v>
      </c>
      <c r="F180" s="31" t="s">
        <v>461</v>
      </c>
      <c r="G180" s="9"/>
      <c r="H180" t="s">
        <v>344</v>
      </c>
      <c r="I180" t="s">
        <v>338</v>
      </c>
      <c r="K180" t="s">
        <v>408</v>
      </c>
      <c r="L180" t="s">
        <v>408</v>
      </c>
      <c r="N180">
        <v>0.05</v>
      </c>
      <c r="O180">
        <v>0</v>
      </c>
      <c r="P180" t="s">
        <v>398</v>
      </c>
      <c r="Q180" t="s">
        <v>486</v>
      </c>
      <c r="R180" t="s">
        <v>1205</v>
      </c>
      <c r="T180" s="24">
        <f t="shared" si="2"/>
        <v>222</v>
      </c>
      <c r="U180" s="9">
        <v>1</v>
      </c>
      <c r="AA180" t="s">
        <v>562</v>
      </c>
      <c r="AB180" t="s">
        <v>724</v>
      </c>
      <c r="AC180">
        <v>0.1</v>
      </c>
      <c r="AD180">
        <v>42</v>
      </c>
      <c r="AF180" t="s">
        <v>581</v>
      </c>
      <c r="AG180" t="s">
        <v>748</v>
      </c>
      <c r="AI180" s="6">
        <v>40087</v>
      </c>
      <c r="AJ180" s="6">
        <v>41198</v>
      </c>
      <c r="AK180" t="s">
        <v>62</v>
      </c>
      <c r="AM180" t="s">
        <v>556</v>
      </c>
      <c r="AO180" t="s">
        <v>569</v>
      </c>
      <c r="AQ180" s="37">
        <v>1</v>
      </c>
      <c r="AR180" s="37">
        <v>1</v>
      </c>
      <c r="AS180" s="37"/>
      <c r="BF180" t="s">
        <v>127</v>
      </c>
    </row>
    <row r="181" spans="1:58" x14ac:dyDescent="0.35">
      <c r="A181">
        <v>54</v>
      </c>
      <c r="B181">
        <v>180</v>
      </c>
      <c r="C181">
        <v>2.44</v>
      </c>
      <c r="D181" t="s">
        <v>591</v>
      </c>
      <c r="E181" s="31" t="s">
        <v>461</v>
      </c>
      <c r="F181" t="s">
        <v>419</v>
      </c>
      <c r="G181" s="9"/>
      <c r="H181" t="s">
        <v>338</v>
      </c>
      <c r="I181" t="s">
        <v>344</v>
      </c>
      <c r="K181" t="s">
        <v>408</v>
      </c>
      <c r="L181" t="s">
        <v>408</v>
      </c>
      <c r="N181">
        <v>0.12</v>
      </c>
      <c r="O181">
        <v>0</v>
      </c>
      <c r="P181" t="s">
        <v>398</v>
      </c>
      <c r="Q181" t="s">
        <v>486</v>
      </c>
      <c r="R181" t="s">
        <v>1205</v>
      </c>
      <c r="T181" s="24">
        <f t="shared" si="2"/>
        <v>222</v>
      </c>
      <c r="U181" s="9">
        <v>1</v>
      </c>
      <c r="AA181" t="s">
        <v>562</v>
      </c>
      <c r="AB181" t="s">
        <v>724</v>
      </c>
      <c r="AD181">
        <v>42</v>
      </c>
      <c r="AF181" t="s">
        <v>748</v>
      </c>
      <c r="AG181" t="s">
        <v>581</v>
      </c>
      <c r="AI181" s="6">
        <v>40087</v>
      </c>
      <c r="AJ181" s="6">
        <v>41198</v>
      </c>
      <c r="AK181" t="s">
        <v>62</v>
      </c>
      <c r="AM181" t="s">
        <v>556</v>
      </c>
      <c r="AO181" t="s">
        <v>569</v>
      </c>
      <c r="AQ181" s="37">
        <v>1</v>
      </c>
      <c r="AR181" s="37">
        <v>1</v>
      </c>
      <c r="AS181" s="37"/>
      <c r="BF181" t="s">
        <v>127</v>
      </c>
    </row>
    <row r="182" spans="1:58" x14ac:dyDescent="0.35">
      <c r="A182">
        <v>54</v>
      </c>
      <c r="B182">
        <v>181</v>
      </c>
      <c r="C182">
        <v>1.06</v>
      </c>
      <c r="D182" t="s">
        <v>591</v>
      </c>
      <c r="E182" t="s">
        <v>419</v>
      </c>
      <c r="F182" s="31" t="s">
        <v>461</v>
      </c>
      <c r="G182" s="9"/>
      <c r="H182" t="s">
        <v>344</v>
      </c>
      <c r="I182" t="s">
        <v>339</v>
      </c>
      <c r="K182" t="s">
        <v>408</v>
      </c>
      <c r="L182" t="s">
        <v>408</v>
      </c>
      <c r="N182">
        <v>0.4</v>
      </c>
      <c r="O182">
        <v>0</v>
      </c>
      <c r="P182" t="s">
        <v>398</v>
      </c>
      <c r="Q182" t="s">
        <v>486</v>
      </c>
      <c r="R182" t="s">
        <v>1205</v>
      </c>
      <c r="T182" s="24">
        <f t="shared" si="2"/>
        <v>222</v>
      </c>
      <c r="U182" s="9">
        <v>1</v>
      </c>
      <c r="AA182" t="s">
        <v>562</v>
      </c>
      <c r="AB182" t="s">
        <v>724</v>
      </c>
      <c r="AD182">
        <v>42</v>
      </c>
      <c r="AF182" t="s">
        <v>581</v>
      </c>
      <c r="AG182" t="s">
        <v>748</v>
      </c>
      <c r="AI182" s="6">
        <v>40087</v>
      </c>
      <c r="AJ182" s="6">
        <v>41198</v>
      </c>
      <c r="AK182" t="s">
        <v>62</v>
      </c>
      <c r="AM182" t="s">
        <v>556</v>
      </c>
      <c r="AO182" t="s">
        <v>569</v>
      </c>
      <c r="AQ182" s="37">
        <v>11</v>
      </c>
      <c r="AR182" s="37">
        <v>11</v>
      </c>
      <c r="AS182" s="37"/>
      <c r="BF182" t="s">
        <v>127</v>
      </c>
    </row>
    <row r="183" spans="1:58" x14ac:dyDescent="0.35">
      <c r="A183">
        <v>54</v>
      </c>
      <c r="B183">
        <v>182</v>
      </c>
      <c r="C183">
        <v>1.08</v>
      </c>
      <c r="D183" t="s">
        <v>591</v>
      </c>
      <c r="E183" s="31" t="s">
        <v>461</v>
      </c>
      <c r="F183" t="s">
        <v>419</v>
      </c>
      <c r="G183" s="9"/>
      <c r="H183" t="s">
        <v>339</v>
      </c>
      <c r="I183" t="s">
        <v>344</v>
      </c>
      <c r="K183" t="s">
        <v>408</v>
      </c>
      <c r="L183" t="s">
        <v>408</v>
      </c>
      <c r="N183">
        <v>0.38</v>
      </c>
      <c r="O183">
        <v>0</v>
      </c>
      <c r="P183" t="s">
        <v>398</v>
      </c>
      <c r="Q183" t="s">
        <v>486</v>
      </c>
      <c r="R183" t="s">
        <v>1205</v>
      </c>
      <c r="T183" s="24">
        <f t="shared" si="2"/>
        <v>222</v>
      </c>
      <c r="U183" s="9">
        <v>1</v>
      </c>
      <c r="AA183" t="s">
        <v>562</v>
      </c>
      <c r="AB183" t="s">
        <v>724</v>
      </c>
      <c r="AD183">
        <v>42</v>
      </c>
      <c r="AF183" t="s">
        <v>748</v>
      </c>
      <c r="AG183" t="s">
        <v>581</v>
      </c>
      <c r="AI183" s="6">
        <v>40087</v>
      </c>
      <c r="AJ183" s="6">
        <v>41198</v>
      </c>
      <c r="AK183" t="s">
        <v>62</v>
      </c>
      <c r="AM183" t="s">
        <v>556</v>
      </c>
      <c r="AO183" t="s">
        <v>569</v>
      </c>
      <c r="AQ183" s="37">
        <v>11</v>
      </c>
      <c r="AR183" s="37">
        <v>11</v>
      </c>
      <c r="AS183" s="37"/>
      <c r="BF183" t="s">
        <v>127</v>
      </c>
    </row>
    <row r="184" spans="1:58" x14ac:dyDescent="0.35">
      <c r="A184">
        <v>54</v>
      </c>
      <c r="B184">
        <v>183</v>
      </c>
      <c r="C184">
        <v>1.6</v>
      </c>
      <c r="D184" t="s">
        <v>591</v>
      </c>
      <c r="E184" t="s">
        <v>419</v>
      </c>
      <c r="F184" s="31" t="s">
        <v>461</v>
      </c>
      <c r="G184" s="9"/>
      <c r="H184" t="s">
        <v>344</v>
      </c>
      <c r="I184" t="s">
        <v>340</v>
      </c>
      <c r="K184" t="s">
        <v>408</v>
      </c>
      <c r="L184" t="s">
        <v>408</v>
      </c>
      <c r="N184">
        <v>0.08</v>
      </c>
      <c r="O184">
        <v>0</v>
      </c>
      <c r="P184" t="s">
        <v>398</v>
      </c>
      <c r="Q184" t="s">
        <v>486</v>
      </c>
      <c r="R184" t="s">
        <v>1205</v>
      </c>
      <c r="T184" s="24">
        <f t="shared" si="2"/>
        <v>222</v>
      </c>
      <c r="U184" s="9">
        <v>1</v>
      </c>
      <c r="AA184" t="s">
        <v>562</v>
      </c>
      <c r="AB184" t="s">
        <v>724</v>
      </c>
      <c r="AC184">
        <v>0.1</v>
      </c>
      <c r="AD184">
        <v>42</v>
      </c>
      <c r="AF184" t="s">
        <v>581</v>
      </c>
      <c r="AG184" t="s">
        <v>748</v>
      </c>
      <c r="AI184" s="6">
        <v>40087</v>
      </c>
      <c r="AJ184" s="6">
        <v>41198</v>
      </c>
      <c r="AK184" t="s">
        <v>62</v>
      </c>
      <c r="AM184" t="s">
        <v>556</v>
      </c>
      <c r="AO184" t="s">
        <v>569</v>
      </c>
      <c r="AQ184" s="37">
        <v>16</v>
      </c>
      <c r="AR184" s="37">
        <v>16</v>
      </c>
      <c r="AS184" s="37"/>
      <c r="BF184" t="s">
        <v>127</v>
      </c>
    </row>
    <row r="185" spans="1:58" x14ac:dyDescent="0.35">
      <c r="A185">
        <v>54</v>
      </c>
      <c r="B185">
        <v>184</v>
      </c>
      <c r="C185">
        <v>0.92</v>
      </c>
      <c r="D185" t="s">
        <v>591</v>
      </c>
      <c r="E185" s="31" t="s">
        <v>461</v>
      </c>
      <c r="F185" t="s">
        <v>419</v>
      </c>
      <c r="G185" s="9"/>
      <c r="H185" t="s">
        <v>340</v>
      </c>
      <c r="I185" t="s">
        <v>344</v>
      </c>
      <c r="K185" t="s">
        <v>408</v>
      </c>
      <c r="L185" t="s">
        <v>408</v>
      </c>
      <c r="N185">
        <v>0.55000000000000004</v>
      </c>
      <c r="O185">
        <v>0</v>
      </c>
      <c r="P185" t="s">
        <v>398</v>
      </c>
      <c r="Q185" t="s">
        <v>486</v>
      </c>
      <c r="R185" t="s">
        <v>1205</v>
      </c>
      <c r="T185" s="24">
        <f t="shared" si="2"/>
        <v>222</v>
      </c>
      <c r="U185" s="9">
        <v>1</v>
      </c>
      <c r="AA185" t="s">
        <v>562</v>
      </c>
      <c r="AB185" t="s">
        <v>724</v>
      </c>
      <c r="AD185">
        <v>42</v>
      </c>
      <c r="AF185" t="s">
        <v>748</v>
      </c>
      <c r="AG185" t="s">
        <v>581</v>
      </c>
      <c r="AI185" s="6">
        <v>40087</v>
      </c>
      <c r="AJ185" s="6">
        <v>41198</v>
      </c>
      <c r="AK185" t="s">
        <v>62</v>
      </c>
      <c r="AM185" t="s">
        <v>556</v>
      </c>
      <c r="AO185" t="s">
        <v>569</v>
      </c>
      <c r="AQ185" s="37">
        <v>16</v>
      </c>
      <c r="AR185" s="37">
        <v>16</v>
      </c>
      <c r="AS185" s="37"/>
      <c r="BF185" t="s">
        <v>127</v>
      </c>
    </row>
    <row r="186" spans="1:58" x14ac:dyDescent="0.35">
      <c r="A186">
        <v>54</v>
      </c>
      <c r="B186">
        <v>185</v>
      </c>
      <c r="C186">
        <v>0.26</v>
      </c>
      <c r="D186" t="s">
        <v>591</v>
      </c>
      <c r="E186" t="s">
        <v>419</v>
      </c>
      <c r="F186" s="31" t="s">
        <v>467</v>
      </c>
      <c r="G186" s="9"/>
      <c r="H186" t="s">
        <v>344</v>
      </c>
      <c r="I186" t="s">
        <v>337</v>
      </c>
      <c r="K186" t="s">
        <v>408</v>
      </c>
      <c r="L186" t="s">
        <v>408</v>
      </c>
      <c r="N186">
        <v>0.77</v>
      </c>
      <c r="O186">
        <v>0</v>
      </c>
      <c r="P186" t="s">
        <v>398</v>
      </c>
      <c r="Q186" t="s">
        <v>486</v>
      </c>
      <c r="R186" t="s">
        <v>1205</v>
      </c>
      <c r="T186" s="24">
        <f t="shared" si="2"/>
        <v>222</v>
      </c>
      <c r="U186" s="9">
        <v>1</v>
      </c>
      <c r="AA186" t="s">
        <v>562</v>
      </c>
      <c r="AB186" t="s">
        <v>724</v>
      </c>
      <c r="AD186">
        <v>42</v>
      </c>
      <c r="AF186" t="s">
        <v>581</v>
      </c>
      <c r="AG186" t="s">
        <v>748</v>
      </c>
      <c r="AI186" s="6">
        <v>40087</v>
      </c>
      <c r="AJ186" s="6">
        <v>41198</v>
      </c>
      <c r="AK186" t="s">
        <v>62</v>
      </c>
      <c r="AM186" t="s">
        <v>556</v>
      </c>
      <c r="AO186" t="s">
        <v>569</v>
      </c>
      <c r="AQ186" s="37">
        <v>2</v>
      </c>
      <c r="AR186" s="37">
        <v>2</v>
      </c>
      <c r="AS186" s="37"/>
      <c r="BF186" t="s">
        <v>127</v>
      </c>
    </row>
    <row r="187" spans="1:58" x14ac:dyDescent="0.35">
      <c r="A187">
        <v>54</v>
      </c>
      <c r="B187">
        <v>186</v>
      </c>
      <c r="C187">
        <v>1.65</v>
      </c>
      <c r="D187" t="s">
        <v>591</v>
      </c>
      <c r="E187" s="31" t="s">
        <v>467</v>
      </c>
      <c r="F187" t="s">
        <v>419</v>
      </c>
      <c r="G187" s="9"/>
      <c r="H187" t="s">
        <v>337</v>
      </c>
      <c r="I187" t="s">
        <v>344</v>
      </c>
      <c r="K187" t="s">
        <v>408</v>
      </c>
      <c r="L187" t="s">
        <v>408</v>
      </c>
      <c r="N187">
        <v>0.2</v>
      </c>
      <c r="O187">
        <v>0</v>
      </c>
      <c r="P187" t="s">
        <v>398</v>
      </c>
      <c r="Q187" t="s">
        <v>486</v>
      </c>
      <c r="R187" t="s">
        <v>1205</v>
      </c>
      <c r="T187" s="24">
        <f t="shared" si="2"/>
        <v>222</v>
      </c>
      <c r="U187" s="9">
        <v>1</v>
      </c>
      <c r="AA187" t="s">
        <v>562</v>
      </c>
      <c r="AB187" t="s">
        <v>724</v>
      </c>
      <c r="AD187">
        <v>42</v>
      </c>
      <c r="AF187" t="s">
        <v>748</v>
      </c>
      <c r="AG187" t="s">
        <v>581</v>
      </c>
      <c r="AI187" s="6">
        <v>40087</v>
      </c>
      <c r="AJ187" s="6">
        <v>41198</v>
      </c>
      <c r="AK187" t="s">
        <v>62</v>
      </c>
      <c r="AM187" t="s">
        <v>556</v>
      </c>
      <c r="AO187" t="s">
        <v>569</v>
      </c>
      <c r="AQ187" s="37">
        <v>2</v>
      </c>
      <c r="AR187" s="37">
        <v>2</v>
      </c>
      <c r="AS187" s="37"/>
      <c r="BF187" t="s">
        <v>127</v>
      </c>
    </row>
    <row r="188" spans="1:58" x14ac:dyDescent="0.35">
      <c r="A188">
        <v>54</v>
      </c>
      <c r="B188">
        <v>187</v>
      </c>
      <c r="C188">
        <v>0.66</v>
      </c>
      <c r="D188" t="s">
        <v>591</v>
      </c>
      <c r="E188" t="s">
        <v>419</v>
      </c>
      <c r="F188" s="31" t="s">
        <v>467</v>
      </c>
      <c r="G188" s="9"/>
      <c r="H188" t="s">
        <v>344</v>
      </c>
      <c r="I188" t="s">
        <v>341</v>
      </c>
      <c r="K188" t="s">
        <v>408</v>
      </c>
      <c r="L188" t="s">
        <v>408</v>
      </c>
      <c r="N188">
        <v>0.52</v>
      </c>
      <c r="O188">
        <v>0</v>
      </c>
      <c r="P188" t="s">
        <v>398</v>
      </c>
      <c r="Q188" t="s">
        <v>486</v>
      </c>
      <c r="R188" t="s">
        <v>1205</v>
      </c>
      <c r="T188" s="24">
        <f t="shared" si="2"/>
        <v>222</v>
      </c>
      <c r="U188" s="9">
        <v>1</v>
      </c>
      <c r="AA188" t="s">
        <v>562</v>
      </c>
      <c r="AB188" t="s">
        <v>724</v>
      </c>
      <c r="AD188">
        <v>42</v>
      </c>
      <c r="AF188" t="s">
        <v>581</v>
      </c>
      <c r="AG188" t="s">
        <v>748</v>
      </c>
      <c r="AI188" s="6">
        <v>40087</v>
      </c>
      <c r="AJ188" s="6">
        <v>41198</v>
      </c>
      <c r="AK188" t="s">
        <v>62</v>
      </c>
      <c r="AM188" t="s">
        <v>556</v>
      </c>
      <c r="AO188" t="s">
        <v>569</v>
      </c>
      <c r="AQ188" s="37">
        <v>2</v>
      </c>
      <c r="AR188" s="37">
        <v>2</v>
      </c>
      <c r="AS188" s="37"/>
      <c r="BF188" t="s">
        <v>127</v>
      </c>
    </row>
    <row r="189" spans="1:58" x14ac:dyDescent="0.35">
      <c r="A189">
        <v>54</v>
      </c>
      <c r="B189">
        <v>188</v>
      </c>
      <c r="C189">
        <v>2.31</v>
      </c>
      <c r="D189" t="s">
        <v>591</v>
      </c>
      <c r="E189" s="31" t="s">
        <v>467</v>
      </c>
      <c r="F189" t="s">
        <v>419</v>
      </c>
      <c r="G189" s="9"/>
      <c r="H189" t="s">
        <v>341</v>
      </c>
      <c r="I189" t="s">
        <v>344</v>
      </c>
      <c r="K189" t="s">
        <v>408</v>
      </c>
      <c r="L189" t="s">
        <v>408</v>
      </c>
      <c r="N189">
        <v>0.1</v>
      </c>
      <c r="O189">
        <v>0</v>
      </c>
      <c r="P189" t="s">
        <v>398</v>
      </c>
      <c r="Q189" t="s">
        <v>486</v>
      </c>
      <c r="R189" t="s">
        <v>1205</v>
      </c>
      <c r="T189" s="24">
        <f t="shared" si="2"/>
        <v>222</v>
      </c>
      <c r="U189" s="9">
        <v>1</v>
      </c>
      <c r="AA189" t="s">
        <v>562</v>
      </c>
      <c r="AB189" t="s">
        <v>724</v>
      </c>
      <c r="AD189">
        <v>42</v>
      </c>
      <c r="AF189" t="s">
        <v>748</v>
      </c>
      <c r="AG189" t="s">
        <v>581</v>
      </c>
      <c r="AI189" s="6">
        <v>40087</v>
      </c>
      <c r="AJ189" s="6">
        <v>41198</v>
      </c>
      <c r="AK189" t="s">
        <v>62</v>
      </c>
      <c r="AM189" t="s">
        <v>556</v>
      </c>
      <c r="AO189" t="s">
        <v>569</v>
      </c>
      <c r="AQ189" s="37">
        <v>2</v>
      </c>
      <c r="AR189" s="37">
        <v>2</v>
      </c>
      <c r="AS189" s="37"/>
      <c r="BF189" t="s">
        <v>127</v>
      </c>
    </row>
    <row r="190" spans="1:58" x14ac:dyDescent="0.35">
      <c r="A190">
        <v>54</v>
      </c>
      <c r="B190">
        <v>189</v>
      </c>
      <c r="C190">
        <v>0.34</v>
      </c>
      <c r="D190" t="s">
        <v>591</v>
      </c>
      <c r="E190" t="s">
        <v>419</v>
      </c>
      <c r="F190" s="31" t="s">
        <v>467</v>
      </c>
      <c r="G190" s="9"/>
      <c r="H190" t="s">
        <v>344</v>
      </c>
      <c r="I190" t="s">
        <v>342</v>
      </c>
      <c r="K190" t="s">
        <v>408</v>
      </c>
      <c r="L190" t="s">
        <v>408</v>
      </c>
      <c r="N190">
        <v>0.89</v>
      </c>
      <c r="O190">
        <v>0</v>
      </c>
      <c r="P190" t="s">
        <v>398</v>
      </c>
      <c r="Q190" t="s">
        <v>486</v>
      </c>
      <c r="R190" t="s">
        <v>1205</v>
      </c>
      <c r="T190" s="24">
        <f t="shared" si="2"/>
        <v>222</v>
      </c>
      <c r="U190" s="9">
        <v>1</v>
      </c>
      <c r="AA190" t="s">
        <v>562</v>
      </c>
      <c r="AB190" t="s">
        <v>724</v>
      </c>
      <c r="AD190">
        <v>42</v>
      </c>
      <c r="AF190" t="s">
        <v>581</v>
      </c>
      <c r="AG190" t="s">
        <v>748</v>
      </c>
      <c r="AI190" s="6">
        <v>40087</v>
      </c>
      <c r="AJ190" s="6">
        <v>41198</v>
      </c>
      <c r="AK190" t="s">
        <v>62</v>
      </c>
      <c r="AM190" t="s">
        <v>556</v>
      </c>
      <c r="AO190" t="s">
        <v>569</v>
      </c>
      <c r="AQ190" s="37">
        <v>5</v>
      </c>
      <c r="AR190" s="37">
        <v>5</v>
      </c>
      <c r="AS190" s="37"/>
      <c r="BF190" t="s">
        <v>127</v>
      </c>
    </row>
    <row r="191" spans="1:58" x14ac:dyDescent="0.35">
      <c r="A191">
        <v>54</v>
      </c>
      <c r="B191">
        <v>190</v>
      </c>
      <c r="C191">
        <v>1.1200000000000001</v>
      </c>
      <c r="D191" t="s">
        <v>591</v>
      </c>
      <c r="E191" s="31" t="s">
        <v>467</v>
      </c>
      <c r="F191" t="s">
        <v>419</v>
      </c>
      <c r="G191" s="9"/>
      <c r="H191" t="s">
        <v>342</v>
      </c>
      <c r="I191" t="s">
        <v>344</v>
      </c>
      <c r="K191" t="s">
        <v>408</v>
      </c>
      <c r="L191" t="s">
        <v>408</v>
      </c>
      <c r="N191">
        <v>0.35</v>
      </c>
      <c r="O191">
        <v>0</v>
      </c>
      <c r="P191" t="s">
        <v>398</v>
      </c>
      <c r="Q191" t="s">
        <v>486</v>
      </c>
      <c r="R191" t="s">
        <v>1205</v>
      </c>
      <c r="T191" s="24">
        <f t="shared" si="2"/>
        <v>222</v>
      </c>
      <c r="U191" s="9">
        <v>1</v>
      </c>
      <c r="AA191" t="s">
        <v>562</v>
      </c>
      <c r="AB191" t="s">
        <v>724</v>
      </c>
      <c r="AD191">
        <v>42</v>
      </c>
      <c r="AF191" t="s">
        <v>748</v>
      </c>
      <c r="AG191" t="s">
        <v>581</v>
      </c>
      <c r="AI191" s="6">
        <v>40087</v>
      </c>
      <c r="AJ191" s="6">
        <v>41198</v>
      </c>
      <c r="AK191" t="s">
        <v>62</v>
      </c>
      <c r="AM191" t="s">
        <v>556</v>
      </c>
      <c r="AO191" t="s">
        <v>569</v>
      </c>
      <c r="AQ191" s="37">
        <v>5</v>
      </c>
      <c r="AR191" s="37">
        <v>5</v>
      </c>
      <c r="AS191" s="37"/>
      <c r="BF191" t="s">
        <v>127</v>
      </c>
    </row>
    <row r="192" spans="1:58" x14ac:dyDescent="0.35">
      <c r="A192">
        <v>54</v>
      </c>
      <c r="B192">
        <v>191</v>
      </c>
      <c r="C192">
        <v>1.06</v>
      </c>
      <c r="D192" t="s">
        <v>591</v>
      </c>
      <c r="E192" t="s">
        <v>419</v>
      </c>
      <c r="F192" s="31" t="s">
        <v>467</v>
      </c>
      <c r="G192" s="9"/>
      <c r="H192" t="s">
        <v>344</v>
      </c>
      <c r="I192" t="s">
        <v>343</v>
      </c>
      <c r="K192" t="s">
        <v>408</v>
      </c>
      <c r="L192" t="s">
        <v>408</v>
      </c>
      <c r="N192">
        <v>0.35</v>
      </c>
      <c r="O192">
        <v>0</v>
      </c>
      <c r="P192" t="s">
        <v>398</v>
      </c>
      <c r="Q192" t="s">
        <v>486</v>
      </c>
      <c r="R192" t="s">
        <v>1205</v>
      </c>
      <c r="T192" s="24">
        <f t="shared" si="2"/>
        <v>222</v>
      </c>
      <c r="U192" s="9">
        <v>1</v>
      </c>
      <c r="AA192" t="s">
        <v>562</v>
      </c>
      <c r="AB192" t="s">
        <v>724</v>
      </c>
      <c r="AD192">
        <v>42</v>
      </c>
      <c r="AF192" t="s">
        <v>581</v>
      </c>
      <c r="AG192" t="s">
        <v>748</v>
      </c>
      <c r="AI192" s="6">
        <v>40087</v>
      </c>
      <c r="AJ192" s="6">
        <v>41198</v>
      </c>
      <c r="AK192" t="s">
        <v>62</v>
      </c>
      <c r="AM192" t="s">
        <v>556</v>
      </c>
      <c r="AO192" t="s">
        <v>569</v>
      </c>
      <c r="AQ192" s="37">
        <v>2</v>
      </c>
      <c r="AR192" s="37">
        <v>2</v>
      </c>
      <c r="AS192" s="37"/>
      <c r="BF192" t="s">
        <v>127</v>
      </c>
    </row>
    <row r="193" spans="1:58" x14ac:dyDescent="0.35">
      <c r="A193">
        <v>54</v>
      </c>
      <c r="B193">
        <v>192</v>
      </c>
      <c r="C193">
        <v>2.38</v>
      </c>
      <c r="D193" t="s">
        <v>591</v>
      </c>
      <c r="E193" s="31" t="s">
        <v>467</v>
      </c>
      <c r="F193" t="s">
        <v>419</v>
      </c>
      <c r="G193" s="9"/>
      <c r="H193" t="s">
        <v>343</v>
      </c>
      <c r="I193" t="s">
        <v>344</v>
      </c>
      <c r="K193" t="s">
        <v>408</v>
      </c>
      <c r="L193" t="s">
        <v>408</v>
      </c>
      <c r="N193">
        <v>0.1</v>
      </c>
      <c r="O193">
        <v>0</v>
      </c>
      <c r="P193" t="s">
        <v>398</v>
      </c>
      <c r="Q193" t="s">
        <v>486</v>
      </c>
      <c r="R193" t="s">
        <v>1205</v>
      </c>
      <c r="T193" s="24">
        <f t="shared" si="2"/>
        <v>222</v>
      </c>
      <c r="U193" s="9">
        <v>1</v>
      </c>
      <c r="AA193" t="s">
        <v>562</v>
      </c>
      <c r="AB193" t="s">
        <v>724</v>
      </c>
      <c r="AD193">
        <v>42</v>
      </c>
      <c r="AF193" t="s">
        <v>748</v>
      </c>
      <c r="AG193" t="s">
        <v>581</v>
      </c>
      <c r="AI193" s="6">
        <v>40087</v>
      </c>
      <c r="AJ193" s="6">
        <v>41198</v>
      </c>
      <c r="AK193" t="s">
        <v>62</v>
      </c>
      <c r="AM193" t="s">
        <v>556</v>
      </c>
      <c r="AO193" t="s">
        <v>569</v>
      </c>
      <c r="AQ193" s="37">
        <v>2</v>
      </c>
      <c r="AR193" s="37">
        <v>2</v>
      </c>
      <c r="AS193" s="37"/>
      <c r="BF193" t="s">
        <v>127</v>
      </c>
    </row>
    <row r="194" spans="1:58" x14ac:dyDescent="0.35">
      <c r="A194">
        <v>54</v>
      </c>
      <c r="B194">
        <v>193</v>
      </c>
      <c r="C194">
        <v>1.61</v>
      </c>
      <c r="D194" t="s">
        <v>591</v>
      </c>
      <c r="E194" t="s">
        <v>419</v>
      </c>
      <c r="F194" s="31" t="s">
        <v>461</v>
      </c>
      <c r="G194" s="9"/>
      <c r="H194" t="s">
        <v>344</v>
      </c>
      <c r="I194" t="s">
        <v>336</v>
      </c>
      <c r="K194" t="s">
        <v>408</v>
      </c>
      <c r="L194" t="s">
        <v>408</v>
      </c>
      <c r="N194">
        <v>7.0000000000000007E-2</v>
      </c>
      <c r="O194">
        <v>0</v>
      </c>
      <c r="P194" t="s">
        <v>398</v>
      </c>
      <c r="Q194" t="s">
        <v>486</v>
      </c>
      <c r="R194" t="s">
        <v>1205</v>
      </c>
      <c r="T194" s="24">
        <f t="shared" si="2"/>
        <v>445</v>
      </c>
      <c r="U194" s="9">
        <v>1</v>
      </c>
      <c r="AA194" t="s">
        <v>562</v>
      </c>
      <c r="AB194" t="s">
        <v>724</v>
      </c>
      <c r="AC194">
        <v>0.1</v>
      </c>
      <c r="AD194">
        <v>43</v>
      </c>
      <c r="AF194" t="s">
        <v>581</v>
      </c>
      <c r="AG194" t="s">
        <v>748</v>
      </c>
      <c r="AI194" s="6">
        <v>38972</v>
      </c>
      <c r="AJ194" s="6">
        <v>41198</v>
      </c>
      <c r="AK194" t="s">
        <v>43</v>
      </c>
      <c r="AM194" t="s">
        <v>556</v>
      </c>
      <c r="AO194" t="s">
        <v>569</v>
      </c>
      <c r="AQ194" s="37">
        <v>15</v>
      </c>
      <c r="AR194" s="37">
        <v>15</v>
      </c>
      <c r="AS194" s="37"/>
      <c r="BF194" t="s">
        <v>127</v>
      </c>
    </row>
    <row r="195" spans="1:58" x14ac:dyDescent="0.35">
      <c r="A195">
        <v>54</v>
      </c>
      <c r="B195">
        <v>194</v>
      </c>
      <c r="C195">
        <v>1.0900000000000001</v>
      </c>
      <c r="D195" t="s">
        <v>591</v>
      </c>
      <c r="E195" s="31" t="s">
        <v>461</v>
      </c>
      <c r="F195" t="s">
        <v>419</v>
      </c>
      <c r="G195" s="9"/>
      <c r="H195" t="s">
        <v>336</v>
      </c>
      <c r="I195" t="s">
        <v>344</v>
      </c>
      <c r="K195" t="s">
        <v>408</v>
      </c>
      <c r="L195" t="s">
        <v>408</v>
      </c>
      <c r="N195">
        <v>0.37</v>
      </c>
      <c r="O195">
        <v>0</v>
      </c>
      <c r="P195" t="s">
        <v>398</v>
      </c>
      <c r="Q195" t="s">
        <v>486</v>
      </c>
      <c r="R195" t="s">
        <v>1205</v>
      </c>
      <c r="T195" s="24">
        <f t="shared" ref="T195:T258" si="3">IF(BF195="daily",NETWORKDAYS(AI195,AJ195),IF(BF195="weekly",ROUNDDOWN((AJ195-AI195)/5,0),IF(BF195="monthly",-((YEAR(AI195)-YEAR(AJ195))*12+MONTH(AI195)-MONTH(AJ195)),IF(BF195="quarterly",(-((YEAR(AI195)-YEAR(AJ195))*12+MONTH(AI195)-MONTH(AJ195)))/3,"error"))))</f>
        <v>445</v>
      </c>
      <c r="U195" s="9">
        <v>1</v>
      </c>
      <c r="AA195" t="s">
        <v>562</v>
      </c>
      <c r="AB195" t="s">
        <v>724</v>
      </c>
      <c r="AD195">
        <v>43</v>
      </c>
      <c r="AF195" t="s">
        <v>748</v>
      </c>
      <c r="AG195" t="s">
        <v>581</v>
      </c>
      <c r="AI195" s="6">
        <v>38972</v>
      </c>
      <c r="AJ195" s="6">
        <v>41198</v>
      </c>
      <c r="AK195" t="s">
        <v>43</v>
      </c>
      <c r="AM195" t="s">
        <v>556</v>
      </c>
      <c r="AO195" t="s">
        <v>569</v>
      </c>
      <c r="AQ195" s="37">
        <v>15</v>
      </c>
      <c r="AR195" s="37">
        <v>15</v>
      </c>
      <c r="AS195" s="37"/>
      <c r="BF195" t="s">
        <v>127</v>
      </c>
    </row>
    <row r="196" spans="1:58" x14ac:dyDescent="0.35">
      <c r="A196">
        <v>54</v>
      </c>
      <c r="B196">
        <v>195</v>
      </c>
      <c r="C196">
        <v>2.08</v>
      </c>
      <c r="D196" t="s">
        <v>591</v>
      </c>
      <c r="E196" t="s">
        <v>419</v>
      </c>
      <c r="F196" s="31" t="s">
        <v>461</v>
      </c>
      <c r="G196" s="9"/>
      <c r="H196" t="s">
        <v>344</v>
      </c>
      <c r="I196" t="s">
        <v>338</v>
      </c>
      <c r="K196" t="s">
        <v>408</v>
      </c>
      <c r="L196" t="s">
        <v>408</v>
      </c>
      <c r="N196">
        <v>0.08</v>
      </c>
      <c r="O196">
        <v>0</v>
      </c>
      <c r="P196" t="s">
        <v>398</v>
      </c>
      <c r="Q196" t="s">
        <v>486</v>
      </c>
      <c r="R196" t="s">
        <v>1205</v>
      </c>
      <c r="T196" s="24">
        <f t="shared" si="3"/>
        <v>445</v>
      </c>
      <c r="U196" s="9">
        <v>1</v>
      </c>
      <c r="AA196" t="s">
        <v>562</v>
      </c>
      <c r="AB196" t="s">
        <v>724</v>
      </c>
      <c r="AC196">
        <v>0.1</v>
      </c>
      <c r="AD196">
        <v>43</v>
      </c>
      <c r="AF196" t="s">
        <v>581</v>
      </c>
      <c r="AG196" t="s">
        <v>748</v>
      </c>
      <c r="AI196" s="6">
        <v>38972</v>
      </c>
      <c r="AJ196" s="6">
        <v>41198</v>
      </c>
      <c r="AK196" t="s">
        <v>43</v>
      </c>
      <c r="AM196" t="s">
        <v>556</v>
      </c>
      <c r="AO196" t="s">
        <v>569</v>
      </c>
      <c r="AQ196" s="37">
        <v>4</v>
      </c>
      <c r="AR196" s="37">
        <v>4</v>
      </c>
      <c r="AS196" s="37"/>
      <c r="BF196" t="s">
        <v>127</v>
      </c>
    </row>
    <row r="197" spans="1:58" x14ac:dyDescent="0.35">
      <c r="A197">
        <v>54</v>
      </c>
      <c r="B197">
        <v>196</v>
      </c>
      <c r="C197">
        <v>2.98</v>
      </c>
      <c r="D197" t="s">
        <v>591</v>
      </c>
      <c r="E197" s="31" t="s">
        <v>461</v>
      </c>
      <c r="F197" t="s">
        <v>419</v>
      </c>
      <c r="G197" s="9"/>
      <c r="H197" t="s">
        <v>338</v>
      </c>
      <c r="I197" t="s">
        <v>344</v>
      </c>
      <c r="K197" t="s">
        <v>408</v>
      </c>
      <c r="L197" t="s">
        <v>408</v>
      </c>
      <c r="N197">
        <v>0.02</v>
      </c>
      <c r="O197">
        <v>0</v>
      </c>
      <c r="P197" t="s">
        <v>398</v>
      </c>
      <c r="Q197" t="s">
        <v>486</v>
      </c>
      <c r="R197" t="s">
        <v>1205</v>
      </c>
      <c r="T197" s="24">
        <f t="shared" si="3"/>
        <v>445</v>
      </c>
      <c r="U197" s="9">
        <v>1</v>
      </c>
      <c r="AA197" t="s">
        <v>562</v>
      </c>
      <c r="AB197" t="s">
        <v>724</v>
      </c>
      <c r="AC197">
        <v>0.05</v>
      </c>
      <c r="AD197">
        <v>43</v>
      </c>
      <c r="AF197" t="s">
        <v>748</v>
      </c>
      <c r="AG197" t="s">
        <v>581</v>
      </c>
      <c r="AI197" s="6">
        <v>38972</v>
      </c>
      <c r="AJ197" s="6">
        <v>41198</v>
      </c>
      <c r="AK197" t="s">
        <v>43</v>
      </c>
      <c r="AM197" t="s">
        <v>556</v>
      </c>
      <c r="AO197" t="s">
        <v>569</v>
      </c>
      <c r="AQ197" s="37">
        <v>4</v>
      </c>
      <c r="AR197" s="37">
        <v>4</v>
      </c>
      <c r="AS197" s="37"/>
      <c r="BF197" t="s">
        <v>127</v>
      </c>
    </row>
    <row r="198" spans="1:58" x14ac:dyDescent="0.35">
      <c r="A198">
        <v>54</v>
      </c>
      <c r="B198">
        <v>197</v>
      </c>
      <c r="C198">
        <v>1.0900000000000001</v>
      </c>
      <c r="D198" t="s">
        <v>591</v>
      </c>
      <c r="E198" t="s">
        <v>419</v>
      </c>
      <c r="F198" s="31" t="s">
        <v>461</v>
      </c>
      <c r="G198" s="9"/>
      <c r="H198" t="s">
        <v>344</v>
      </c>
      <c r="I198" t="s">
        <v>339</v>
      </c>
      <c r="K198" t="s">
        <v>408</v>
      </c>
      <c r="L198" t="s">
        <v>408</v>
      </c>
      <c r="N198">
        <v>0.37</v>
      </c>
      <c r="O198">
        <v>0</v>
      </c>
      <c r="P198" t="s">
        <v>398</v>
      </c>
      <c r="Q198" t="s">
        <v>486</v>
      </c>
      <c r="R198" t="s">
        <v>1205</v>
      </c>
      <c r="T198" s="24">
        <f t="shared" si="3"/>
        <v>445</v>
      </c>
      <c r="U198" s="9">
        <v>1</v>
      </c>
      <c r="AA198" t="s">
        <v>562</v>
      </c>
      <c r="AB198" t="s">
        <v>724</v>
      </c>
      <c r="AD198">
        <v>43</v>
      </c>
      <c r="AF198" t="s">
        <v>581</v>
      </c>
      <c r="AG198" t="s">
        <v>748</v>
      </c>
      <c r="AI198" s="6">
        <v>38972</v>
      </c>
      <c r="AJ198" s="6">
        <v>41198</v>
      </c>
      <c r="AK198" t="s">
        <v>43</v>
      </c>
      <c r="AM198" t="s">
        <v>556</v>
      </c>
      <c r="AO198" t="s">
        <v>569</v>
      </c>
      <c r="AQ198" s="37">
        <v>9</v>
      </c>
      <c r="AR198" s="37">
        <v>9</v>
      </c>
      <c r="AS198" s="37"/>
      <c r="BF198" t="s">
        <v>127</v>
      </c>
    </row>
    <row r="199" spans="1:58" x14ac:dyDescent="0.35">
      <c r="A199">
        <v>54</v>
      </c>
      <c r="B199">
        <v>198</v>
      </c>
      <c r="C199">
        <v>2.3199999999999998</v>
      </c>
      <c r="D199" t="s">
        <v>591</v>
      </c>
      <c r="E199" s="31" t="s">
        <v>461</v>
      </c>
      <c r="F199" t="s">
        <v>419</v>
      </c>
      <c r="G199" s="9"/>
      <c r="H199" t="s">
        <v>339</v>
      </c>
      <c r="I199" t="s">
        <v>344</v>
      </c>
      <c r="K199" t="s">
        <v>408</v>
      </c>
      <c r="L199" t="s">
        <v>408</v>
      </c>
      <c r="N199">
        <v>0.02</v>
      </c>
      <c r="O199">
        <v>0</v>
      </c>
      <c r="P199" t="s">
        <v>398</v>
      </c>
      <c r="Q199" t="s">
        <v>486</v>
      </c>
      <c r="R199" t="s">
        <v>1205</v>
      </c>
      <c r="T199" s="24">
        <f t="shared" si="3"/>
        <v>445</v>
      </c>
      <c r="U199" s="9">
        <v>1</v>
      </c>
      <c r="AA199" t="s">
        <v>562</v>
      </c>
      <c r="AB199" t="s">
        <v>724</v>
      </c>
      <c r="AC199">
        <v>0.05</v>
      </c>
      <c r="AD199">
        <v>43</v>
      </c>
      <c r="AF199" t="s">
        <v>748</v>
      </c>
      <c r="AG199" t="s">
        <v>581</v>
      </c>
      <c r="AI199" s="6">
        <v>38972</v>
      </c>
      <c r="AJ199" s="6">
        <v>41198</v>
      </c>
      <c r="AK199" t="s">
        <v>43</v>
      </c>
      <c r="AM199" t="s">
        <v>556</v>
      </c>
      <c r="AO199" t="s">
        <v>569</v>
      </c>
      <c r="AQ199" s="37">
        <v>9</v>
      </c>
      <c r="AR199" s="37">
        <v>9</v>
      </c>
      <c r="AS199" s="37"/>
      <c r="BF199" t="s">
        <v>127</v>
      </c>
    </row>
    <row r="200" spans="1:58" x14ac:dyDescent="0.35">
      <c r="A200">
        <v>54</v>
      </c>
      <c r="B200">
        <v>199</v>
      </c>
      <c r="C200">
        <v>1.35</v>
      </c>
      <c r="D200" t="s">
        <v>591</v>
      </c>
      <c r="E200" t="s">
        <v>419</v>
      </c>
      <c r="F200" s="31" t="s">
        <v>461</v>
      </c>
      <c r="G200" s="9"/>
      <c r="H200" t="s">
        <v>344</v>
      </c>
      <c r="I200" t="s">
        <v>340</v>
      </c>
      <c r="K200" t="s">
        <v>408</v>
      </c>
      <c r="L200" t="s">
        <v>408</v>
      </c>
      <c r="N200">
        <v>0.18</v>
      </c>
      <c r="O200">
        <v>0</v>
      </c>
      <c r="P200" t="s">
        <v>398</v>
      </c>
      <c r="Q200" t="s">
        <v>486</v>
      </c>
      <c r="R200" t="s">
        <v>1205</v>
      </c>
      <c r="T200" s="24">
        <f t="shared" si="3"/>
        <v>445</v>
      </c>
      <c r="U200" s="9">
        <v>1</v>
      </c>
      <c r="AA200" t="s">
        <v>562</v>
      </c>
      <c r="AB200" t="s">
        <v>724</v>
      </c>
      <c r="AD200">
        <v>43</v>
      </c>
      <c r="AF200" t="s">
        <v>581</v>
      </c>
      <c r="AG200" t="s">
        <v>748</v>
      </c>
      <c r="AI200" s="6">
        <v>38972</v>
      </c>
      <c r="AJ200" s="6">
        <v>41198</v>
      </c>
      <c r="AK200" t="s">
        <v>43</v>
      </c>
      <c r="AM200" t="s">
        <v>556</v>
      </c>
      <c r="AO200" t="s">
        <v>569</v>
      </c>
      <c r="AQ200" s="37">
        <v>14</v>
      </c>
      <c r="AR200" s="37">
        <v>14</v>
      </c>
      <c r="AS200" s="37"/>
      <c r="BF200" t="s">
        <v>127</v>
      </c>
    </row>
    <row r="201" spans="1:58" x14ac:dyDescent="0.35">
      <c r="A201">
        <v>54</v>
      </c>
      <c r="B201">
        <v>200</v>
      </c>
      <c r="C201">
        <v>0.96</v>
      </c>
      <c r="D201" t="s">
        <v>591</v>
      </c>
      <c r="E201" s="31" t="s">
        <v>461</v>
      </c>
      <c r="F201" t="s">
        <v>419</v>
      </c>
      <c r="G201" s="9"/>
      <c r="H201" t="s">
        <v>340</v>
      </c>
      <c r="I201" t="s">
        <v>344</v>
      </c>
      <c r="K201" t="s">
        <v>408</v>
      </c>
      <c r="L201" t="s">
        <v>408</v>
      </c>
      <c r="N201">
        <v>0.49</v>
      </c>
      <c r="O201">
        <v>0</v>
      </c>
      <c r="P201" t="s">
        <v>398</v>
      </c>
      <c r="Q201" t="s">
        <v>486</v>
      </c>
      <c r="R201" t="s">
        <v>1205</v>
      </c>
      <c r="T201" s="24">
        <f t="shared" si="3"/>
        <v>445</v>
      </c>
      <c r="U201" s="9">
        <v>1</v>
      </c>
      <c r="AA201" t="s">
        <v>562</v>
      </c>
      <c r="AB201" t="s">
        <v>724</v>
      </c>
      <c r="AD201">
        <v>43</v>
      </c>
      <c r="AF201" t="s">
        <v>748</v>
      </c>
      <c r="AG201" t="s">
        <v>581</v>
      </c>
      <c r="AI201" s="6">
        <v>38972</v>
      </c>
      <c r="AJ201" s="6">
        <v>41198</v>
      </c>
      <c r="AK201" t="s">
        <v>43</v>
      </c>
      <c r="AM201" t="s">
        <v>556</v>
      </c>
      <c r="AO201" t="s">
        <v>569</v>
      </c>
      <c r="AQ201" s="37">
        <v>14</v>
      </c>
      <c r="AR201" s="37">
        <v>14</v>
      </c>
      <c r="AS201" s="37"/>
      <c r="BF201" t="s">
        <v>127</v>
      </c>
    </row>
    <row r="202" spans="1:58" x14ac:dyDescent="0.35">
      <c r="A202">
        <v>54</v>
      </c>
      <c r="B202">
        <v>201</v>
      </c>
      <c r="C202">
        <v>1.79</v>
      </c>
      <c r="D202" t="s">
        <v>591</v>
      </c>
      <c r="E202" t="s">
        <v>419</v>
      </c>
      <c r="F202" s="31" t="s">
        <v>467</v>
      </c>
      <c r="G202" s="9"/>
      <c r="H202" t="s">
        <v>344</v>
      </c>
      <c r="I202" t="s">
        <v>337</v>
      </c>
      <c r="K202" t="s">
        <v>408</v>
      </c>
      <c r="L202" t="s">
        <v>408</v>
      </c>
      <c r="N202">
        <v>0.04</v>
      </c>
      <c r="O202">
        <v>0</v>
      </c>
      <c r="P202" t="s">
        <v>398</v>
      </c>
      <c r="Q202" t="s">
        <v>486</v>
      </c>
      <c r="R202" t="s">
        <v>1205</v>
      </c>
      <c r="T202" s="24">
        <f t="shared" si="3"/>
        <v>445</v>
      </c>
      <c r="U202" s="9">
        <v>1</v>
      </c>
      <c r="AA202" t="s">
        <v>562</v>
      </c>
      <c r="AB202" t="s">
        <v>724</v>
      </c>
      <c r="AC202">
        <v>0.05</v>
      </c>
      <c r="AD202">
        <v>43</v>
      </c>
      <c r="AF202" t="s">
        <v>581</v>
      </c>
      <c r="AG202" t="s">
        <v>748</v>
      </c>
      <c r="AI202" s="6">
        <v>38972</v>
      </c>
      <c r="AJ202" s="6">
        <v>41198</v>
      </c>
      <c r="AK202" t="s">
        <v>43</v>
      </c>
      <c r="AM202" t="s">
        <v>556</v>
      </c>
      <c r="AO202" t="s">
        <v>569</v>
      </c>
      <c r="AQ202" s="37">
        <v>15</v>
      </c>
      <c r="AR202" s="37">
        <v>15</v>
      </c>
      <c r="AS202" s="37"/>
      <c r="BF202" t="s">
        <v>127</v>
      </c>
    </row>
    <row r="203" spans="1:58" x14ac:dyDescent="0.35">
      <c r="A203">
        <v>54</v>
      </c>
      <c r="B203">
        <v>202</v>
      </c>
      <c r="C203">
        <v>1.21</v>
      </c>
      <c r="D203" t="s">
        <v>591</v>
      </c>
      <c r="E203" s="31" t="s">
        <v>467</v>
      </c>
      <c r="F203" t="s">
        <v>419</v>
      </c>
      <c r="G203" s="9"/>
      <c r="H203" t="s">
        <v>337</v>
      </c>
      <c r="I203" t="s">
        <v>344</v>
      </c>
      <c r="K203" t="s">
        <v>408</v>
      </c>
      <c r="L203" t="s">
        <v>408</v>
      </c>
      <c r="N203">
        <v>0.26</v>
      </c>
      <c r="O203">
        <v>0</v>
      </c>
      <c r="P203" t="s">
        <v>398</v>
      </c>
      <c r="Q203" t="s">
        <v>486</v>
      </c>
      <c r="R203" t="s">
        <v>1205</v>
      </c>
      <c r="T203" s="24">
        <f t="shared" si="3"/>
        <v>445</v>
      </c>
      <c r="U203" s="9">
        <v>1</v>
      </c>
      <c r="AA203" t="s">
        <v>562</v>
      </c>
      <c r="AB203" t="s">
        <v>724</v>
      </c>
      <c r="AD203">
        <v>43</v>
      </c>
      <c r="AF203" t="s">
        <v>748</v>
      </c>
      <c r="AG203" t="s">
        <v>581</v>
      </c>
      <c r="AI203" s="6">
        <v>38972</v>
      </c>
      <c r="AJ203" s="6">
        <v>41198</v>
      </c>
      <c r="AK203" t="s">
        <v>43</v>
      </c>
      <c r="AM203" t="s">
        <v>556</v>
      </c>
      <c r="AO203" t="s">
        <v>569</v>
      </c>
      <c r="AQ203" s="37">
        <v>15</v>
      </c>
      <c r="AR203" s="37">
        <v>15</v>
      </c>
      <c r="AS203" s="37"/>
      <c r="BF203" t="s">
        <v>127</v>
      </c>
    </row>
    <row r="204" spans="1:58" x14ac:dyDescent="0.35">
      <c r="A204">
        <v>54</v>
      </c>
      <c r="B204">
        <v>203</v>
      </c>
      <c r="C204">
        <v>3.05</v>
      </c>
      <c r="D204" t="s">
        <v>591</v>
      </c>
      <c r="E204" t="s">
        <v>419</v>
      </c>
      <c r="F204" s="31" t="s">
        <v>467</v>
      </c>
      <c r="G204" s="9"/>
      <c r="H204" t="s">
        <v>344</v>
      </c>
      <c r="I204" t="s">
        <v>341</v>
      </c>
      <c r="K204" t="s">
        <v>408</v>
      </c>
      <c r="L204" t="s">
        <v>408</v>
      </c>
      <c r="N204">
        <v>0.02</v>
      </c>
      <c r="O204">
        <v>0</v>
      </c>
      <c r="P204" t="s">
        <v>398</v>
      </c>
      <c r="Q204" t="s">
        <v>486</v>
      </c>
      <c r="R204" t="s">
        <v>1205</v>
      </c>
      <c r="T204" s="24">
        <f t="shared" si="3"/>
        <v>445</v>
      </c>
      <c r="U204" s="9">
        <v>1</v>
      </c>
      <c r="AA204" t="s">
        <v>562</v>
      </c>
      <c r="AB204" t="s">
        <v>724</v>
      </c>
      <c r="AC204">
        <v>0.05</v>
      </c>
      <c r="AD204">
        <v>43</v>
      </c>
      <c r="AF204" t="s">
        <v>581</v>
      </c>
      <c r="AG204" t="s">
        <v>748</v>
      </c>
      <c r="AI204" s="6">
        <v>38972</v>
      </c>
      <c r="AJ204" s="6">
        <v>41198</v>
      </c>
      <c r="AK204" t="s">
        <v>43</v>
      </c>
      <c r="AM204" t="s">
        <v>556</v>
      </c>
      <c r="AO204" t="s">
        <v>569</v>
      </c>
      <c r="AQ204" s="37">
        <v>4</v>
      </c>
      <c r="AR204" s="37">
        <v>4</v>
      </c>
      <c r="AS204" s="37"/>
      <c r="BF204" t="s">
        <v>127</v>
      </c>
    </row>
    <row r="205" spans="1:58" x14ac:dyDescent="0.35">
      <c r="A205">
        <v>54</v>
      </c>
      <c r="B205">
        <v>204</v>
      </c>
      <c r="C205">
        <v>2.99</v>
      </c>
      <c r="D205" t="s">
        <v>591</v>
      </c>
      <c r="E205" s="31" t="s">
        <v>467</v>
      </c>
      <c r="F205" t="s">
        <v>419</v>
      </c>
      <c r="G205" s="9"/>
      <c r="H205" t="s">
        <v>341</v>
      </c>
      <c r="I205" t="s">
        <v>344</v>
      </c>
      <c r="K205" t="s">
        <v>408</v>
      </c>
      <c r="L205" t="s">
        <v>408</v>
      </c>
      <c r="N205">
        <v>0.02</v>
      </c>
      <c r="O205">
        <v>0</v>
      </c>
      <c r="P205" t="s">
        <v>398</v>
      </c>
      <c r="Q205" t="s">
        <v>486</v>
      </c>
      <c r="R205" t="s">
        <v>1205</v>
      </c>
      <c r="T205" s="24">
        <f t="shared" si="3"/>
        <v>445</v>
      </c>
      <c r="U205" s="9">
        <v>1</v>
      </c>
      <c r="AA205" t="s">
        <v>562</v>
      </c>
      <c r="AB205" t="s">
        <v>724</v>
      </c>
      <c r="AC205">
        <v>0.05</v>
      </c>
      <c r="AD205">
        <v>43</v>
      </c>
      <c r="AF205" t="s">
        <v>748</v>
      </c>
      <c r="AG205" t="s">
        <v>581</v>
      </c>
      <c r="AI205" s="6">
        <v>38972</v>
      </c>
      <c r="AJ205" s="6">
        <v>41198</v>
      </c>
      <c r="AK205" t="s">
        <v>43</v>
      </c>
      <c r="AM205" t="s">
        <v>556</v>
      </c>
      <c r="AO205" t="s">
        <v>569</v>
      </c>
      <c r="AQ205" s="37">
        <v>4</v>
      </c>
      <c r="AR205" s="37">
        <v>4</v>
      </c>
      <c r="AS205" s="37"/>
      <c r="BF205" t="s">
        <v>127</v>
      </c>
    </row>
    <row r="206" spans="1:58" x14ac:dyDescent="0.35">
      <c r="A206">
        <v>54</v>
      </c>
      <c r="B206">
        <v>205</v>
      </c>
      <c r="C206">
        <v>1.35</v>
      </c>
      <c r="D206" t="s">
        <v>591</v>
      </c>
      <c r="E206" t="s">
        <v>419</v>
      </c>
      <c r="F206" s="31" t="s">
        <v>467</v>
      </c>
      <c r="G206" s="9"/>
      <c r="H206" t="s">
        <v>344</v>
      </c>
      <c r="I206" t="s">
        <v>342</v>
      </c>
      <c r="K206" t="s">
        <v>408</v>
      </c>
      <c r="L206" t="s">
        <v>408</v>
      </c>
      <c r="N206">
        <v>0.21</v>
      </c>
      <c r="O206">
        <v>0</v>
      </c>
      <c r="P206" t="s">
        <v>398</v>
      </c>
      <c r="Q206" t="s">
        <v>486</v>
      </c>
      <c r="R206" t="s">
        <v>1205</v>
      </c>
      <c r="T206" s="24">
        <f t="shared" si="3"/>
        <v>445</v>
      </c>
      <c r="U206" s="9">
        <v>1</v>
      </c>
      <c r="AA206" t="s">
        <v>562</v>
      </c>
      <c r="AB206" t="s">
        <v>724</v>
      </c>
      <c r="AD206">
        <v>43</v>
      </c>
      <c r="AF206" t="s">
        <v>581</v>
      </c>
      <c r="AG206" t="s">
        <v>748</v>
      </c>
      <c r="AI206" s="6">
        <v>38972</v>
      </c>
      <c r="AJ206" s="6">
        <v>41198</v>
      </c>
      <c r="AK206" t="s">
        <v>43</v>
      </c>
      <c r="AM206" t="s">
        <v>556</v>
      </c>
      <c r="AO206" t="s">
        <v>569</v>
      </c>
      <c r="AQ206" s="37">
        <v>9</v>
      </c>
      <c r="AR206" s="37">
        <v>9</v>
      </c>
      <c r="AS206" s="37"/>
      <c r="BF206" t="s">
        <v>127</v>
      </c>
    </row>
    <row r="207" spans="1:58" x14ac:dyDescent="0.35">
      <c r="A207">
        <v>54</v>
      </c>
      <c r="B207">
        <v>206</v>
      </c>
      <c r="C207">
        <v>2.0099999999999998</v>
      </c>
      <c r="D207" t="s">
        <v>591</v>
      </c>
      <c r="E207" s="31" t="s">
        <v>467</v>
      </c>
      <c r="F207" t="s">
        <v>419</v>
      </c>
      <c r="G207" s="9"/>
      <c r="H207" t="s">
        <v>342</v>
      </c>
      <c r="I207" t="s">
        <v>344</v>
      </c>
      <c r="K207" t="s">
        <v>408</v>
      </c>
      <c r="L207" t="s">
        <v>408</v>
      </c>
      <c r="N207">
        <v>0.04</v>
      </c>
      <c r="O207">
        <v>0</v>
      </c>
      <c r="P207" t="s">
        <v>398</v>
      </c>
      <c r="Q207" t="s">
        <v>486</v>
      </c>
      <c r="R207" t="s">
        <v>1205</v>
      </c>
      <c r="T207" s="24">
        <f t="shared" si="3"/>
        <v>445</v>
      </c>
      <c r="U207" s="9">
        <v>1</v>
      </c>
      <c r="AA207" t="s">
        <v>562</v>
      </c>
      <c r="AB207" t="s">
        <v>724</v>
      </c>
      <c r="AC207">
        <v>0.05</v>
      </c>
      <c r="AD207">
        <v>43</v>
      </c>
      <c r="AF207" t="s">
        <v>748</v>
      </c>
      <c r="AG207" t="s">
        <v>581</v>
      </c>
      <c r="AI207" s="6">
        <v>38972</v>
      </c>
      <c r="AJ207" s="6">
        <v>41198</v>
      </c>
      <c r="AK207" t="s">
        <v>43</v>
      </c>
      <c r="AM207" t="s">
        <v>556</v>
      </c>
      <c r="AO207" t="s">
        <v>569</v>
      </c>
      <c r="AQ207" s="37">
        <v>9</v>
      </c>
      <c r="AR207" s="37">
        <v>9</v>
      </c>
      <c r="AS207" s="37"/>
      <c r="BF207" t="s">
        <v>127</v>
      </c>
    </row>
    <row r="208" spans="1:58" x14ac:dyDescent="0.35">
      <c r="A208">
        <v>54</v>
      </c>
      <c r="B208">
        <v>207</v>
      </c>
      <c r="C208">
        <v>1.74</v>
      </c>
      <c r="D208" t="s">
        <v>591</v>
      </c>
      <c r="E208" t="s">
        <v>419</v>
      </c>
      <c r="F208" s="31" t="s">
        <v>467</v>
      </c>
      <c r="G208" s="9"/>
      <c r="H208" t="s">
        <v>344</v>
      </c>
      <c r="I208" t="s">
        <v>343</v>
      </c>
      <c r="K208" t="s">
        <v>408</v>
      </c>
      <c r="L208" t="s">
        <v>408</v>
      </c>
      <c r="N208">
        <v>0.04</v>
      </c>
      <c r="O208">
        <v>0</v>
      </c>
      <c r="P208" t="s">
        <v>398</v>
      </c>
      <c r="Q208" t="s">
        <v>486</v>
      </c>
      <c r="R208" t="s">
        <v>1205</v>
      </c>
      <c r="T208" s="24">
        <f t="shared" si="3"/>
        <v>445</v>
      </c>
      <c r="U208" s="9">
        <v>1</v>
      </c>
      <c r="AA208" t="s">
        <v>562</v>
      </c>
      <c r="AB208" t="s">
        <v>724</v>
      </c>
      <c r="AC208">
        <v>0.05</v>
      </c>
      <c r="AD208">
        <v>43</v>
      </c>
      <c r="AF208" t="s">
        <v>581</v>
      </c>
      <c r="AG208" t="s">
        <v>748</v>
      </c>
      <c r="AI208" s="6">
        <v>38972</v>
      </c>
      <c r="AJ208" s="6">
        <v>41198</v>
      </c>
      <c r="AK208" t="s">
        <v>43</v>
      </c>
      <c r="AM208" t="s">
        <v>556</v>
      </c>
      <c r="AO208" t="s">
        <v>569</v>
      </c>
      <c r="AQ208" s="37">
        <v>15</v>
      </c>
      <c r="AR208" s="37">
        <v>15</v>
      </c>
      <c r="AS208" s="37"/>
      <c r="BF208" t="s">
        <v>127</v>
      </c>
    </row>
    <row r="209" spans="1:58" x14ac:dyDescent="0.35">
      <c r="A209">
        <v>54</v>
      </c>
      <c r="B209">
        <v>208</v>
      </c>
      <c r="C209">
        <v>0.77</v>
      </c>
      <c r="D209" t="s">
        <v>591</v>
      </c>
      <c r="E209" s="31" t="s">
        <v>467</v>
      </c>
      <c r="F209" t="s">
        <v>419</v>
      </c>
      <c r="G209" s="9"/>
      <c r="H209" t="s">
        <v>343</v>
      </c>
      <c r="I209" t="s">
        <v>344</v>
      </c>
      <c r="K209" t="s">
        <v>408</v>
      </c>
      <c r="L209" t="s">
        <v>408</v>
      </c>
      <c r="N209">
        <v>0.72</v>
      </c>
      <c r="O209">
        <v>0</v>
      </c>
      <c r="P209" t="s">
        <v>398</v>
      </c>
      <c r="Q209" t="s">
        <v>486</v>
      </c>
      <c r="R209" t="s">
        <v>1205</v>
      </c>
      <c r="T209" s="24">
        <f t="shared" si="3"/>
        <v>445</v>
      </c>
      <c r="U209" s="9">
        <v>1</v>
      </c>
      <c r="AA209" t="s">
        <v>562</v>
      </c>
      <c r="AB209" t="s">
        <v>724</v>
      </c>
      <c r="AD209">
        <v>43</v>
      </c>
      <c r="AF209" t="s">
        <v>748</v>
      </c>
      <c r="AG209" t="s">
        <v>581</v>
      </c>
      <c r="AI209" s="6">
        <v>38972</v>
      </c>
      <c r="AJ209" s="6">
        <v>41198</v>
      </c>
      <c r="AK209" t="s">
        <v>43</v>
      </c>
      <c r="AM209" t="s">
        <v>556</v>
      </c>
      <c r="AO209" t="s">
        <v>569</v>
      </c>
      <c r="AQ209" s="37">
        <v>15</v>
      </c>
      <c r="AR209" s="37">
        <v>15</v>
      </c>
      <c r="AS209" s="37"/>
      <c r="BF209" t="s">
        <v>127</v>
      </c>
    </row>
    <row r="210" spans="1:58" x14ac:dyDescent="0.35">
      <c r="A210">
        <v>54</v>
      </c>
      <c r="B210">
        <v>209</v>
      </c>
      <c r="C210">
        <v>0.71</v>
      </c>
      <c r="D210" t="s">
        <v>591</v>
      </c>
      <c r="E210" t="s">
        <v>419</v>
      </c>
      <c r="F210" s="31" t="s">
        <v>461</v>
      </c>
      <c r="G210" s="9"/>
      <c r="H210" t="s">
        <v>344</v>
      </c>
      <c r="I210" t="s">
        <v>336</v>
      </c>
      <c r="K210" t="s">
        <v>408</v>
      </c>
      <c r="L210" t="s">
        <v>408</v>
      </c>
      <c r="N210">
        <v>0.62</v>
      </c>
      <c r="O210">
        <v>0</v>
      </c>
      <c r="P210" t="s">
        <v>398</v>
      </c>
      <c r="Q210" t="s">
        <v>486</v>
      </c>
      <c r="R210" t="s">
        <v>1205</v>
      </c>
      <c r="T210" s="24">
        <f t="shared" si="3"/>
        <v>222</v>
      </c>
      <c r="U210" s="9">
        <v>1</v>
      </c>
      <c r="AA210" t="s">
        <v>562</v>
      </c>
      <c r="AB210" t="s">
        <v>724</v>
      </c>
      <c r="AD210">
        <v>43</v>
      </c>
      <c r="AF210" t="s">
        <v>581</v>
      </c>
      <c r="AG210" t="s">
        <v>748</v>
      </c>
      <c r="AI210" s="6">
        <v>38972</v>
      </c>
      <c r="AJ210" s="6">
        <v>40086</v>
      </c>
      <c r="AK210" t="s">
        <v>43</v>
      </c>
      <c r="AM210" t="s">
        <v>556</v>
      </c>
      <c r="AO210" t="s">
        <v>569</v>
      </c>
      <c r="AQ210" s="37">
        <v>5</v>
      </c>
      <c r="AR210" s="37">
        <v>5</v>
      </c>
      <c r="AS210" s="37"/>
      <c r="BF210" t="s">
        <v>127</v>
      </c>
    </row>
    <row r="211" spans="1:58" x14ac:dyDescent="0.35">
      <c r="A211">
        <v>54</v>
      </c>
      <c r="B211">
        <v>210</v>
      </c>
      <c r="C211">
        <v>1.1200000000000001</v>
      </c>
      <c r="D211" t="s">
        <v>591</v>
      </c>
      <c r="E211" s="31" t="s">
        <v>461</v>
      </c>
      <c r="F211" t="s">
        <v>419</v>
      </c>
      <c r="G211" s="9"/>
      <c r="H211" t="s">
        <v>336</v>
      </c>
      <c r="I211" t="s">
        <v>344</v>
      </c>
      <c r="K211" t="s">
        <v>408</v>
      </c>
      <c r="L211" t="s">
        <v>408</v>
      </c>
      <c r="N211">
        <v>0.35</v>
      </c>
      <c r="O211">
        <v>0</v>
      </c>
      <c r="P211" t="s">
        <v>398</v>
      </c>
      <c r="Q211" t="s">
        <v>486</v>
      </c>
      <c r="R211" t="s">
        <v>1205</v>
      </c>
      <c r="T211" s="24">
        <f t="shared" si="3"/>
        <v>222</v>
      </c>
      <c r="U211" s="9">
        <v>1</v>
      </c>
      <c r="AA211" t="s">
        <v>562</v>
      </c>
      <c r="AB211" t="s">
        <v>724</v>
      </c>
      <c r="AD211">
        <v>43</v>
      </c>
      <c r="AF211" t="s">
        <v>748</v>
      </c>
      <c r="AG211" t="s">
        <v>581</v>
      </c>
      <c r="AI211" s="6">
        <v>38972</v>
      </c>
      <c r="AJ211" s="6">
        <v>40086</v>
      </c>
      <c r="AK211" t="s">
        <v>43</v>
      </c>
      <c r="AM211" t="s">
        <v>556</v>
      </c>
      <c r="AO211" t="s">
        <v>569</v>
      </c>
      <c r="AQ211" s="37">
        <v>5</v>
      </c>
      <c r="AR211" s="37">
        <v>5</v>
      </c>
      <c r="AS211" s="37"/>
      <c r="BF211" t="s">
        <v>127</v>
      </c>
    </row>
    <row r="212" spans="1:58" x14ac:dyDescent="0.35">
      <c r="A212">
        <v>54</v>
      </c>
      <c r="B212">
        <v>211</v>
      </c>
      <c r="C212">
        <v>2.29</v>
      </c>
      <c r="D212" t="s">
        <v>591</v>
      </c>
      <c r="E212" t="s">
        <v>419</v>
      </c>
      <c r="F212" s="31" t="s">
        <v>461</v>
      </c>
      <c r="G212" s="9"/>
      <c r="H212" t="s">
        <v>344</v>
      </c>
      <c r="I212" t="s">
        <v>338</v>
      </c>
      <c r="K212" t="s">
        <v>408</v>
      </c>
      <c r="L212" t="s">
        <v>408</v>
      </c>
      <c r="N212">
        <v>0.04</v>
      </c>
      <c r="O212">
        <v>0</v>
      </c>
      <c r="P212" t="s">
        <v>398</v>
      </c>
      <c r="Q212" t="s">
        <v>486</v>
      </c>
      <c r="R212" t="s">
        <v>1205</v>
      </c>
      <c r="T212" s="24">
        <f t="shared" si="3"/>
        <v>222</v>
      </c>
      <c r="U212" s="9">
        <v>1</v>
      </c>
      <c r="AA212" t="s">
        <v>562</v>
      </c>
      <c r="AB212" t="s">
        <v>724</v>
      </c>
      <c r="AC212">
        <v>0.05</v>
      </c>
      <c r="AD212">
        <v>43</v>
      </c>
      <c r="AF212" t="s">
        <v>581</v>
      </c>
      <c r="AG212" t="s">
        <v>748</v>
      </c>
      <c r="AI212" s="6">
        <v>38972</v>
      </c>
      <c r="AJ212" s="6">
        <v>40086</v>
      </c>
      <c r="AK212" t="s">
        <v>43</v>
      </c>
      <c r="AM212" t="s">
        <v>556</v>
      </c>
      <c r="AO212" t="s">
        <v>569</v>
      </c>
      <c r="AQ212" s="37">
        <v>6</v>
      </c>
      <c r="AR212" s="37">
        <v>6</v>
      </c>
      <c r="AS212" s="37"/>
      <c r="BF212" t="s">
        <v>127</v>
      </c>
    </row>
    <row r="213" spans="1:58" x14ac:dyDescent="0.35">
      <c r="A213">
        <v>54</v>
      </c>
      <c r="B213">
        <v>212</v>
      </c>
      <c r="C213">
        <v>3.06</v>
      </c>
      <c r="D213" t="s">
        <v>591</v>
      </c>
      <c r="E213" s="31" t="s">
        <v>461</v>
      </c>
      <c r="F213" t="s">
        <v>419</v>
      </c>
      <c r="G213" s="9"/>
      <c r="H213" t="s">
        <v>338</v>
      </c>
      <c r="I213" t="s">
        <v>344</v>
      </c>
      <c r="K213" t="s">
        <v>408</v>
      </c>
      <c r="L213" t="s">
        <v>408</v>
      </c>
      <c r="N213">
        <v>0.01</v>
      </c>
      <c r="O213">
        <v>0</v>
      </c>
      <c r="P213" t="s">
        <v>398</v>
      </c>
      <c r="Q213" t="s">
        <v>486</v>
      </c>
      <c r="R213" t="s">
        <v>1205</v>
      </c>
      <c r="T213" s="24">
        <f t="shared" si="3"/>
        <v>222</v>
      </c>
      <c r="U213" s="9">
        <v>1</v>
      </c>
      <c r="AA213" t="s">
        <v>562</v>
      </c>
      <c r="AB213" t="s">
        <v>724</v>
      </c>
      <c r="AC213">
        <v>0.05</v>
      </c>
      <c r="AD213">
        <v>43</v>
      </c>
      <c r="AF213" t="s">
        <v>748</v>
      </c>
      <c r="AG213" t="s">
        <v>581</v>
      </c>
      <c r="AI213" s="6">
        <v>38972</v>
      </c>
      <c r="AJ213" s="6">
        <v>40086</v>
      </c>
      <c r="AK213" t="s">
        <v>43</v>
      </c>
      <c r="AM213" t="s">
        <v>556</v>
      </c>
      <c r="AO213" t="s">
        <v>569</v>
      </c>
      <c r="AQ213" s="37">
        <v>6</v>
      </c>
      <c r="AR213" s="37">
        <v>6</v>
      </c>
      <c r="AS213" s="37"/>
      <c r="BF213" t="s">
        <v>127</v>
      </c>
    </row>
    <row r="214" spans="1:58" x14ac:dyDescent="0.35">
      <c r="A214">
        <v>54</v>
      </c>
      <c r="B214">
        <v>213</v>
      </c>
      <c r="C214">
        <v>0.97</v>
      </c>
      <c r="D214" t="s">
        <v>591</v>
      </c>
      <c r="E214" t="s">
        <v>419</v>
      </c>
      <c r="F214" s="31" t="s">
        <v>461</v>
      </c>
      <c r="G214" s="9"/>
      <c r="H214" t="s">
        <v>344</v>
      </c>
      <c r="I214" t="s">
        <v>339</v>
      </c>
      <c r="K214" t="s">
        <v>408</v>
      </c>
      <c r="L214" t="s">
        <v>408</v>
      </c>
      <c r="N214">
        <v>0.44</v>
      </c>
      <c r="O214">
        <v>0</v>
      </c>
      <c r="P214" t="s">
        <v>398</v>
      </c>
      <c r="Q214" t="s">
        <v>486</v>
      </c>
      <c r="R214" t="s">
        <v>1205</v>
      </c>
      <c r="T214" s="24">
        <f t="shared" si="3"/>
        <v>222</v>
      </c>
      <c r="U214" s="9">
        <v>1</v>
      </c>
      <c r="AA214" t="s">
        <v>562</v>
      </c>
      <c r="AB214" t="s">
        <v>724</v>
      </c>
      <c r="AD214">
        <v>43</v>
      </c>
      <c r="AF214" t="s">
        <v>581</v>
      </c>
      <c r="AG214" t="s">
        <v>748</v>
      </c>
      <c r="AI214" s="6">
        <v>38972</v>
      </c>
      <c r="AJ214" s="6">
        <v>40086</v>
      </c>
      <c r="AK214" t="s">
        <v>43</v>
      </c>
      <c r="AM214" t="s">
        <v>556</v>
      </c>
      <c r="AO214" t="s">
        <v>569</v>
      </c>
      <c r="AQ214" s="37">
        <v>5</v>
      </c>
      <c r="AR214" s="37">
        <v>5</v>
      </c>
      <c r="AS214" s="37"/>
      <c r="BF214" t="s">
        <v>127</v>
      </c>
    </row>
    <row r="215" spans="1:58" x14ac:dyDescent="0.35">
      <c r="A215">
        <v>54</v>
      </c>
      <c r="B215">
        <v>214</v>
      </c>
      <c r="C215">
        <v>3.44</v>
      </c>
      <c r="D215" t="s">
        <v>591</v>
      </c>
      <c r="E215" s="31" t="s">
        <v>461</v>
      </c>
      <c r="F215" t="s">
        <v>419</v>
      </c>
      <c r="G215" s="9"/>
      <c r="H215" t="s">
        <v>339</v>
      </c>
      <c r="I215" t="s">
        <v>344</v>
      </c>
      <c r="K215" t="s">
        <v>408</v>
      </c>
      <c r="L215" t="s">
        <v>408</v>
      </c>
      <c r="N215">
        <v>0.01</v>
      </c>
      <c r="O215">
        <v>0</v>
      </c>
      <c r="P215" t="s">
        <v>398</v>
      </c>
      <c r="Q215" t="s">
        <v>486</v>
      </c>
      <c r="R215" t="s">
        <v>1205</v>
      </c>
      <c r="T215" s="24">
        <f t="shared" si="3"/>
        <v>222</v>
      </c>
      <c r="U215" s="9">
        <v>1</v>
      </c>
      <c r="AA215" t="s">
        <v>562</v>
      </c>
      <c r="AB215" t="s">
        <v>724</v>
      </c>
      <c r="AC215">
        <v>0.05</v>
      </c>
      <c r="AD215">
        <v>43</v>
      </c>
      <c r="AF215" t="s">
        <v>748</v>
      </c>
      <c r="AG215" t="s">
        <v>581</v>
      </c>
      <c r="AI215" s="6">
        <v>38972</v>
      </c>
      <c r="AJ215" s="6">
        <v>40086</v>
      </c>
      <c r="AK215" t="s">
        <v>43</v>
      </c>
      <c r="AM215" t="s">
        <v>556</v>
      </c>
      <c r="AO215" t="s">
        <v>569</v>
      </c>
      <c r="AQ215" s="37">
        <v>5</v>
      </c>
      <c r="AR215" s="37">
        <v>5</v>
      </c>
      <c r="AS215" s="37"/>
      <c r="BF215" t="s">
        <v>127</v>
      </c>
    </row>
    <row r="216" spans="1:58" x14ac:dyDescent="0.35">
      <c r="A216">
        <v>54</v>
      </c>
      <c r="B216">
        <v>215</v>
      </c>
      <c r="C216">
        <v>1.59</v>
      </c>
      <c r="D216" t="s">
        <v>591</v>
      </c>
      <c r="E216" t="s">
        <v>419</v>
      </c>
      <c r="F216" s="31" t="s">
        <v>461</v>
      </c>
      <c r="G216" s="9"/>
      <c r="H216" t="s">
        <v>344</v>
      </c>
      <c r="I216" t="s">
        <v>340</v>
      </c>
      <c r="K216" t="s">
        <v>408</v>
      </c>
      <c r="L216" t="s">
        <v>408</v>
      </c>
      <c r="N216">
        <v>0.09</v>
      </c>
      <c r="O216">
        <v>0</v>
      </c>
      <c r="P216" t="s">
        <v>398</v>
      </c>
      <c r="Q216" t="s">
        <v>486</v>
      </c>
      <c r="R216" t="s">
        <v>1205</v>
      </c>
      <c r="T216" s="24">
        <f t="shared" si="3"/>
        <v>222</v>
      </c>
      <c r="U216" s="9">
        <v>1</v>
      </c>
      <c r="AA216" t="s">
        <v>562</v>
      </c>
      <c r="AB216" t="s">
        <v>724</v>
      </c>
      <c r="AD216">
        <v>43</v>
      </c>
      <c r="AF216" t="s">
        <v>581</v>
      </c>
      <c r="AG216" t="s">
        <v>748</v>
      </c>
      <c r="AI216" s="6">
        <v>38972</v>
      </c>
      <c r="AJ216" s="6">
        <v>40086</v>
      </c>
      <c r="AK216" t="s">
        <v>43</v>
      </c>
      <c r="AM216" t="s">
        <v>556</v>
      </c>
      <c r="AO216" t="s">
        <v>569</v>
      </c>
      <c r="AQ216" s="37">
        <v>14</v>
      </c>
      <c r="AR216" s="37">
        <v>14</v>
      </c>
      <c r="AS216" s="37"/>
      <c r="BF216" t="s">
        <v>127</v>
      </c>
    </row>
    <row r="217" spans="1:58" x14ac:dyDescent="0.35">
      <c r="A217">
        <v>54</v>
      </c>
      <c r="B217">
        <v>216</v>
      </c>
      <c r="C217">
        <v>1.66</v>
      </c>
      <c r="D217" t="s">
        <v>591</v>
      </c>
      <c r="E217" s="31" t="s">
        <v>461</v>
      </c>
      <c r="F217" t="s">
        <v>419</v>
      </c>
      <c r="G217" s="9"/>
      <c r="H217" t="s">
        <v>340</v>
      </c>
      <c r="I217" t="s">
        <v>344</v>
      </c>
      <c r="K217" t="s">
        <v>408</v>
      </c>
      <c r="L217" t="s">
        <v>408</v>
      </c>
      <c r="N217">
        <v>7.0000000000000007E-2</v>
      </c>
      <c r="O217">
        <v>0</v>
      </c>
      <c r="P217" t="s">
        <v>398</v>
      </c>
      <c r="Q217" t="s">
        <v>486</v>
      </c>
      <c r="R217" t="s">
        <v>1205</v>
      </c>
      <c r="T217" s="24">
        <f t="shared" si="3"/>
        <v>222</v>
      </c>
      <c r="U217" s="9">
        <v>1</v>
      </c>
      <c r="AA217" t="s">
        <v>562</v>
      </c>
      <c r="AB217" t="s">
        <v>724</v>
      </c>
      <c r="AC217">
        <v>0.1</v>
      </c>
      <c r="AD217">
        <v>43</v>
      </c>
      <c r="AF217" t="s">
        <v>748</v>
      </c>
      <c r="AG217" t="s">
        <v>581</v>
      </c>
      <c r="AI217" s="6">
        <v>38972</v>
      </c>
      <c r="AJ217" s="6">
        <v>40086</v>
      </c>
      <c r="AK217" t="s">
        <v>43</v>
      </c>
      <c r="AM217" t="s">
        <v>556</v>
      </c>
      <c r="AO217" t="s">
        <v>569</v>
      </c>
      <c r="AQ217" s="37">
        <v>14</v>
      </c>
      <c r="AR217" s="37">
        <v>14</v>
      </c>
      <c r="AS217" s="37"/>
      <c r="BF217" t="s">
        <v>127</v>
      </c>
    </row>
    <row r="218" spans="1:58" x14ac:dyDescent="0.35">
      <c r="A218">
        <v>54</v>
      </c>
      <c r="B218">
        <v>217</v>
      </c>
      <c r="C218">
        <v>1.03</v>
      </c>
      <c r="D218" t="s">
        <v>591</v>
      </c>
      <c r="E218" t="s">
        <v>419</v>
      </c>
      <c r="F218" s="31" t="s">
        <v>467</v>
      </c>
      <c r="G218" s="9"/>
      <c r="H218" t="s">
        <v>344</v>
      </c>
      <c r="I218" t="s">
        <v>337</v>
      </c>
      <c r="K218" t="s">
        <v>408</v>
      </c>
      <c r="L218" t="s">
        <v>408</v>
      </c>
      <c r="N218">
        <v>0.41</v>
      </c>
      <c r="O218">
        <v>0</v>
      </c>
      <c r="P218" t="s">
        <v>398</v>
      </c>
      <c r="Q218" t="s">
        <v>486</v>
      </c>
      <c r="R218" t="s">
        <v>1205</v>
      </c>
      <c r="T218" s="24">
        <f t="shared" si="3"/>
        <v>222</v>
      </c>
      <c r="U218" s="9">
        <v>1</v>
      </c>
      <c r="AA218" t="s">
        <v>562</v>
      </c>
      <c r="AB218" t="s">
        <v>724</v>
      </c>
      <c r="AD218">
        <v>43</v>
      </c>
      <c r="AF218" t="s">
        <v>581</v>
      </c>
      <c r="AG218" t="s">
        <v>748</v>
      </c>
      <c r="AI218" s="6">
        <v>38972</v>
      </c>
      <c r="AJ218" s="6">
        <v>40086</v>
      </c>
      <c r="AK218" t="s">
        <v>43</v>
      </c>
      <c r="AM218" t="s">
        <v>556</v>
      </c>
      <c r="AO218" t="s">
        <v>569</v>
      </c>
      <c r="AQ218" s="37">
        <v>7</v>
      </c>
      <c r="AR218" s="37">
        <v>7</v>
      </c>
      <c r="AS218" s="37"/>
      <c r="BF218" t="s">
        <v>127</v>
      </c>
    </row>
    <row r="219" spans="1:58" x14ac:dyDescent="0.35">
      <c r="A219">
        <v>54</v>
      </c>
      <c r="B219">
        <v>218</v>
      </c>
      <c r="C219">
        <v>0.94</v>
      </c>
      <c r="D219" t="s">
        <v>591</v>
      </c>
      <c r="E219" s="31" t="s">
        <v>467</v>
      </c>
      <c r="F219" t="s">
        <v>419</v>
      </c>
      <c r="G219" s="9"/>
      <c r="H219" t="s">
        <v>337</v>
      </c>
      <c r="I219" t="s">
        <v>344</v>
      </c>
      <c r="K219" t="s">
        <v>408</v>
      </c>
      <c r="L219" t="s">
        <v>408</v>
      </c>
      <c r="N219">
        <v>0.48</v>
      </c>
      <c r="O219">
        <v>0</v>
      </c>
      <c r="P219" t="s">
        <v>398</v>
      </c>
      <c r="Q219" t="s">
        <v>486</v>
      </c>
      <c r="R219" t="s">
        <v>1205</v>
      </c>
      <c r="T219" s="24">
        <f t="shared" si="3"/>
        <v>222</v>
      </c>
      <c r="U219" s="9">
        <v>1</v>
      </c>
      <c r="AA219" t="s">
        <v>562</v>
      </c>
      <c r="AB219" t="s">
        <v>724</v>
      </c>
      <c r="AD219">
        <v>43</v>
      </c>
      <c r="AF219" t="s">
        <v>748</v>
      </c>
      <c r="AG219" t="s">
        <v>581</v>
      </c>
      <c r="AI219" s="6">
        <v>38972</v>
      </c>
      <c r="AJ219" s="6">
        <v>40086</v>
      </c>
      <c r="AK219" t="s">
        <v>43</v>
      </c>
      <c r="AM219" t="s">
        <v>556</v>
      </c>
      <c r="AO219" t="s">
        <v>569</v>
      </c>
      <c r="AQ219" s="37">
        <v>7</v>
      </c>
      <c r="AR219" s="37">
        <v>7</v>
      </c>
      <c r="AS219" s="37"/>
      <c r="BF219" t="s">
        <v>127</v>
      </c>
    </row>
    <row r="220" spans="1:58" x14ac:dyDescent="0.35">
      <c r="A220">
        <v>54</v>
      </c>
      <c r="B220">
        <v>219</v>
      </c>
      <c r="C220">
        <v>3.67</v>
      </c>
      <c r="D220" t="s">
        <v>591</v>
      </c>
      <c r="E220" t="s">
        <v>419</v>
      </c>
      <c r="F220" s="31" t="s">
        <v>467</v>
      </c>
      <c r="G220" s="9"/>
      <c r="H220" t="s">
        <v>344</v>
      </c>
      <c r="I220" t="s">
        <v>341</v>
      </c>
      <c r="K220" t="s">
        <v>408</v>
      </c>
      <c r="L220" t="s">
        <v>408</v>
      </c>
      <c r="N220" s="24">
        <f>_xlfn.F.DIST.RT(C220,AQ220,T220)</f>
        <v>3.2779914759925384E-3</v>
      </c>
      <c r="O220">
        <v>1</v>
      </c>
      <c r="P220" t="s">
        <v>398</v>
      </c>
      <c r="Q220" t="s">
        <v>486</v>
      </c>
      <c r="R220" t="s">
        <v>1205</v>
      </c>
      <c r="T220" s="24">
        <f t="shared" si="3"/>
        <v>222</v>
      </c>
      <c r="U220" s="9">
        <v>1</v>
      </c>
      <c r="AA220" t="s">
        <v>562</v>
      </c>
      <c r="AB220" t="s">
        <v>724</v>
      </c>
      <c r="AC220">
        <v>0.01</v>
      </c>
      <c r="AD220">
        <v>43</v>
      </c>
      <c r="AF220" t="s">
        <v>581</v>
      </c>
      <c r="AG220" t="s">
        <v>748</v>
      </c>
      <c r="AI220" s="6">
        <v>38972</v>
      </c>
      <c r="AJ220" s="6">
        <v>40086</v>
      </c>
      <c r="AK220" t="s">
        <v>43</v>
      </c>
      <c r="AM220" t="s">
        <v>556</v>
      </c>
      <c r="AO220" t="s">
        <v>569</v>
      </c>
      <c r="AQ220" s="37">
        <v>5</v>
      </c>
      <c r="AR220" s="37">
        <v>5</v>
      </c>
      <c r="AS220" s="37"/>
      <c r="BF220" t="s">
        <v>127</v>
      </c>
    </row>
    <row r="221" spans="1:58" x14ac:dyDescent="0.35">
      <c r="A221">
        <v>54</v>
      </c>
      <c r="B221">
        <v>220</v>
      </c>
      <c r="C221">
        <v>1.73</v>
      </c>
      <c r="D221" t="s">
        <v>591</v>
      </c>
      <c r="E221" s="31" t="s">
        <v>467</v>
      </c>
      <c r="F221" t="s">
        <v>419</v>
      </c>
      <c r="G221" s="9"/>
      <c r="H221" t="s">
        <v>341</v>
      </c>
      <c r="I221" t="s">
        <v>344</v>
      </c>
      <c r="K221" t="s">
        <v>408</v>
      </c>
      <c r="L221" t="s">
        <v>408</v>
      </c>
      <c r="N221">
        <v>0.13</v>
      </c>
      <c r="O221">
        <v>0</v>
      </c>
      <c r="P221" t="s">
        <v>398</v>
      </c>
      <c r="Q221" t="s">
        <v>486</v>
      </c>
      <c r="R221" t="s">
        <v>1205</v>
      </c>
      <c r="T221" s="24">
        <f t="shared" si="3"/>
        <v>222</v>
      </c>
      <c r="U221" s="9">
        <v>1</v>
      </c>
      <c r="AA221" t="s">
        <v>562</v>
      </c>
      <c r="AB221" t="s">
        <v>724</v>
      </c>
      <c r="AD221">
        <v>43</v>
      </c>
      <c r="AF221" t="s">
        <v>748</v>
      </c>
      <c r="AG221" t="s">
        <v>581</v>
      </c>
      <c r="AI221" s="6">
        <v>38972</v>
      </c>
      <c r="AJ221" s="6">
        <v>40086</v>
      </c>
      <c r="AK221" t="s">
        <v>43</v>
      </c>
      <c r="AM221" t="s">
        <v>556</v>
      </c>
      <c r="AO221" t="s">
        <v>569</v>
      </c>
      <c r="AQ221" s="37">
        <v>5</v>
      </c>
      <c r="AR221" s="37">
        <v>5</v>
      </c>
      <c r="AS221" s="37"/>
      <c r="BF221" t="s">
        <v>127</v>
      </c>
    </row>
    <row r="222" spans="1:58" x14ac:dyDescent="0.35">
      <c r="A222">
        <v>54</v>
      </c>
      <c r="B222">
        <v>221</v>
      </c>
      <c r="C222">
        <v>1.59</v>
      </c>
      <c r="D222" t="s">
        <v>591</v>
      </c>
      <c r="E222" t="s">
        <v>419</v>
      </c>
      <c r="F222" s="31" t="s">
        <v>467</v>
      </c>
      <c r="G222" s="9"/>
      <c r="H222" t="s">
        <v>344</v>
      </c>
      <c r="I222" t="s">
        <v>342</v>
      </c>
      <c r="K222" t="s">
        <v>408</v>
      </c>
      <c r="L222" t="s">
        <v>408</v>
      </c>
      <c r="N222">
        <v>0.17</v>
      </c>
      <c r="O222">
        <v>0</v>
      </c>
      <c r="P222" t="s">
        <v>398</v>
      </c>
      <c r="Q222" t="s">
        <v>486</v>
      </c>
      <c r="R222" t="s">
        <v>1205</v>
      </c>
      <c r="T222" s="24">
        <f t="shared" si="3"/>
        <v>222</v>
      </c>
      <c r="U222" s="9">
        <v>1</v>
      </c>
      <c r="AA222" t="s">
        <v>562</v>
      </c>
      <c r="AB222" t="s">
        <v>724</v>
      </c>
      <c r="AD222">
        <v>43</v>
      </c>
      <c r="AF222" t="s">
        <v>581</v>
      </c>
      <c r="AG222" t="s">
        <v>748</v>
      </c>
      <c r="AI222" s="6">
        <v>38972</v>
      </c>
      <c r="AJ222" s="6">
        <v>40086</v>
      </c>
      <c r="AK222" t="s">
        <v>43</v>
      </c>
      <c r="AM222" t="s">
        <v>556</v>
      </c>
      <c r="AO222" t="s">
        <v>569</v>
      </c>
      <c r="AQ222" s="37">
        <v>5</v>
      </c>
      <c r="AR222" s="37">
        <v>5</v>
      </c>
      <c r="AS222" s="37"/>
      <c r="BF222" t="s">
        <v>127</v>
      </c>
    </row>
    <row r="223" spans="1:58" x14ac:dyDescent="0.35">
      <c r="A223">
        <v>54</v>
      </c>
      <c r="B223">
        <v>222</v>
      </c>
      <c r="C223">
        <v>2.4700000000000002</v>
      </c>
      <c r="D223" t="s">
        <v>591</v>
      </c>
      <c r="E223" s="31" t="s">
        <v>467</v>
      </c>
      <c r="F223" t="s">
        <v>419</v>
      </c>
      <c r="G223" s="9"/>
      <c r="H223" t="s">
        <v>342</v>
      </c>
      <c r="I223" t="s">
        <v>344</v>
      </c>
      <c r="K223" t="s">
        <v>408</v>
      </c>
      <c r="L223" t="s">
        <v>408</v>
      </c>
      <c r="N223">
        <v>0.04</v>
      </c>
      <c r="O223">
        <v>0</v>
      </c>
      <c r="P223" t="s">
        <v>398</v>
      </c>
      <c r="Q223" t="s">
        <v>486</v>
      </c>
      <c r="R223" t="s">
        <v>1205</v>
      </c>
      <c r="T223" s="24">
        <f t="shared" si="3"/>
        <v>222</v>
      </c>
      <c r="U223" s="9">
        <v>1</v>
      </c>
      <c r="AA223" t="s">
        <v>562</v>
      </c>
      <c r="AB223" t="s">
        <v>724</v>
      </c>
      <c r="AC223">
        <v>0.05</v>
      </c>
      <c r="AD223">
        <v>43</v>
      </c>
      <c r="AF223" t="s">
        <v>748</v>
      </c>
      <c r="AG223" t="s">
        <v>581</v>
      </c>
      <c r="AI223" s="6">
        <v>38972</v>
      </c>
      <c r="AJ223" s="6">
        <v>40086</v>
      </c>
      <c r="AK223" t="s">
        <v>43</v>
      </c>
      <c r="AM223" t="s">
        <v>556</v>
      </c>
      <c r="AO223" t="s">
        <v>569</v>
      </c>
      <c r="AQ223" s="37">
        <v>5</v>
      </c>
      <c r="AR223" s="37">
        <v>5</v>
      </c>
      <c r="AS223" s="37"/>
      <c r="BF223" t="s">
        <v>127</v>
      </c>
    </row>
    <row r="224" spans="1:58" x14ac:dyDescent="0.35">
      <c r="A224">
        <v>54</v>
      </c>
      <c r="B224">
        <v>223</v>
      </c>
      <c r="C224">
        <v>1.56</v>
      </c>
      <c r="D224" t="s">
        <v>591</v>
      </c>
      <c r="E224" t="s">
        <v>419</v>
      </c>
      <c r="F224" s="31" t="s">
        <v>467</v>
      </c>
      <c r="G224" s="9"/>
      <c r="H224" t="s">
        <v>344</v>
      </c>
      <c r="I224" t="s">
        <v>343</v>
      </c>
      <c r="K224" t="s">
        <v>408</v>
      </c>
      <c r="L224" t="s">
        <v>408</v>
      </c>
      <c r="N224">
        <v>0.1</v>
      </c>
      <c r="O224">
        <v>0</v>
      </c>
      <c r="P224" t="s">
        <v>398</v>
      </c>
      <c r="Q224" t="s">
        <v>486</v>
      </c>
      <c r="R224" t="s">
        <v>1205</v>
      </c>
      <c r="T224" s="24">
        <f t="shared" si="3"/>
        <v>222</v>
      </c>
      <c r="U224" s="9">
        <v>1</v>
      </c>
      <c r="AA224" t="s">
        <v>562</v>
      </c>
      <c r="AB224" t="s">
        <v>724</v>
      </c>
      <c r="AD224">
        <v>43</v>
      </c>
      <c r="AF224" t="s">
        <v>581</v>
      </c>
      <c r="AG224" t="s">
        <v>748</v>
      </c>
      <c r="AI224" s="6">
        <v>38972</v>
      </c>
      <c r="AJ224" s="6">
        <v>40086</v>
      </c>
      <c r="AK224" t="s">
        <v>43</v>
      </c>
      <c r="AM224" t="s">
        <v>556</v>
      </c>
      <c r="AO224" t="s">
        <v>569</v>
      </c>
      <c r="AQ224" s="37">
        <v>15</v>
      </c>
      <c r="AR224" s="37">
        <v>15</v>
      </c>
      <c r="AS224" s="37"/>
      <c r="BF224" t="s">
        <v>127</v>
      </c>
    </row>
    <row r="225" spans="1:58" x14ac:dyDescent="0.35">
      <c r="A225">
        <v>54</v>
      </c>
      <c r="B225">
        <v>224</v>
      </c>
      <c r="C225">
        <v>1.03</v>
      </c>
      <c r="D225" t="s">
        <v>591</v>
      </c>
      <c r="E225" s="31" t="s">
        <v>467</v>
      </c>
      <c r="F225" t="s">
        <v>419</v>
      </c>
      <c r="G225" s="9"/>
      <c r="H225" t="s">
        <v>343</v>
      </c>
      <c r="I225" t="s">
        <v>344</v>
      </c>
      <c r="K225" t="s">
        <v>408</v>
      </c>
      <c r="L225" t="s">
        <v>408</v>
      </c>
      <c r="N225">
        <v>0.43</v>
      </c>
      <c r="O225">
        <v>0</v>
      </c>
      <c r="P225" t="s">
        <v>398</v>
      </c>
      <c r="Q225" t="s">
        <v>486</v>
      </c>
      <c r="R225" t="s">
        <v>1205</v>
      </c>
      <c r="T225" s="24">
        <f t="shared" si="3"/>
        <v>222</v>
      </c>
      <c r="U225" s="9">
        <v>1</v>
      </c>
      <c r="AA225" t="s">
        <v>562</v>
      </c>
      <c r="AB225" t="s">
        <v>724</v>
      </c>
      <c r="AD225">
        <v>43</v>
      </c>
      <c r="AF225" t="s">
        <v>748</v>
      </c>
      <c r="AG225" t="s">
        <v>581</v>
      </c>
      <c r="AI225" s="6">
        <v>38972</v>
      </c>
      <c r="AJ225" s="6">
        <v>40086</v>
      </c>
      <c r="AK225" t="s">
        <v>43</v>
      </c>
      <c r="AM225" t="s">
        <v>556</v>
      </c>
      <c r="AO225" t="s">
        <v>569</v>
      </c>
      <c r="AQ225" s="37">
        <v>15</v>
      </c>
      <c r="AR225" s="37">
        <v>15</v>
      </c>
      <c r="AS225" s="37"/>
      <c r="BF225" t="s">
        <v>127</v>
      </c>
    </row>
    <row r="226" spans="1:58" x14ac:dyDescent="0.35">
      <c r="A226">
        <v>54</v>
      </c>
      <c r="B226">
        <v>225</v>
      </c>
      <c r="C226">
        <v>3.62</v>
      </c>
      <c r="D226" t="s">
        <v>591</v>
      </c>
      <c r="E226" t="s">
        <v>419</v>
      </c>
      <c r="F226" s="31" t="s">
        <v>461</v>
      </c>
      <c r="G226" s="9"/>
      <c r="H226" t="s">
        <v>344</v>
      </c>
      <c r="I226" t="s">
        <v>336</v>
      </c>
      <c r="K226" t="s">
        <v>408</v>
      </c>
      <c r="L226" t="s">
        <v>408</v>
      </c>
      <c r="N226">
        <v>0.03</v>
      </c>
      <c r="O226">
        <v>0</v>
      </c>
      <c r="P226" t="s">
        <v>398</v>
      </c>
      <c r="Q226" t="s">
        <v>486</v>
      </c>
      <c r="R226" t="s">
        <v>1205</v>
      </c>
      <c r="T226" s="24">
        <f t="shared" si="3"/>
        <v>222</v>
      </c>
      <c r="U226" s="9">
        <v>1</v>
      </c>
      <c r="AA226" t="s">
        <v>562</v>
      </c>
      <c r="AB226" t="s">
        <v>724</v>
      </c>
      <c r="AC226">
        <v>0.05</v>
      </c>
      <c r="AD226">
        <v>43</v>
      </c>
      <c r="AF226" t="s">
        <v>581</v>
      </c>
      <c r="AG226" t="s">
        <v>748</v>
      </c>
      <c r="AI226" s="6">
        <v>40087</v>
      </c>
      <c r="AJ226" s="6">
        <v>41198</v>
      </c>
      <c r="AK226" t="s">
        <v>43</v>
      </c>
      <c r="AM226" t="s">
        <v>556</v>
      </c>
      <c r="AO226" t="s">
        <v>569</v>
      </c>
      <c r="AQ226" s="37">
        <v>2</v>
      </c>
      <c r="AR226" s="37">
        <v>2</v>
      </c>
      <c r="AS226" s="37"/>
      <c r="BF226" t="s">
        <v>127</v>
      </c>
    </row>
    <row r="227" spans="1:58" x14ac:dyDescent="0.35">
      <c r="A227">
        <v>54</v>
      </c>
      <c r="B227">
        <v>226</v>
      </c>
      <c r="C227">
        <v>1.4</v>
      </c>
      <c r="D227" t="s">
        <v>591</v>
      </c>
      <c r="E227" s="31" t="s">
        <v>461</v>
      </c>
      <c r="F227" t="s">
        <v>419</v>
      </c>
      <c r="G227" s="9"/>
      <c r="H227" t="s">
        <v>336</v>
      </c>
      <c r="I227" t="s">
        <v>344</v>
      </c>
      <c r="K227" t="s">
        <v>408</v>
      </c>
      <c r="L227" t="s">
        <v>408</v>
      </c>
      <c r="N227">
        <v>0.25</v>
      </c>
      <c r="O227">
        <v>0</v>
      </c>
      <c r="P227" t="s">
        <v>398</v>
      </c>
      <c r="Q227" t="s">
        <v>486</v>
      </c>
      <c r="R227" t="s">
        <v>1205</v>
      </c>
      <c r="T227" s="24">
        <f t="shared" si="3"/>
        <v>222</v>
      </c>
      <c r="U227" s="9">
        <v>1</v>
      </c>
      <c r="AA227" t="s">
        <v>562</v>
      </c>
      <c r="AB227" t="s">
        <v>724</v>
      </c>
      <c r="AD227">
        <v>43</v>
      </c>
      <c r="AF227" t="s">
        <v>748</v>
      </c>
      <c r="AG227" t="s">
        <v>581</v>
      </c>
      <c r="AI227" s="6">
        <v>40087</v>
      </c>
      <c r="AJ227" s="6">
        <v>41198</v>
      </c>
      <c r="AK227" t="s">
        <v>43</v>
      </c>
      <c r="AM227" t="s">
        <v>556</v>
      </c>
      <c r="AO227" t="s">
        <v>569</v>
      </c>
      <c r="AQ227" s="37">
        <v>2</v>
      </c>
      <c r="AR227" s="37">
        <v>2</v>
      </c>
      <c r="AS227" s="37"/>
      <c r="BF227" t="s">
        <v>127</v>
      </c>
    </row>
    <row r="228" spans="1:58" x14ac:dyDescent="0.35">
      <c r="A228">
        <v>54</v>
      </c>
      <c r="B228">
        <v>227</v>
      </c>
      <c r="C228">
        <v>2.73</v>
      </c>
      <c r="D228" t="s">
        <v>591</v>
      </c>
      <c r="E228" t="s">
        <v>419</v>
      </c>
      <c r="F228" s="31" t="s">
        <v>461</v>
      </c>
      <c r="G228" s="9"/>
      <c r="H228" t="s">
        <v>344</v>
      </c>
      <c r="I228" t="s">
        <v>338</v>
      </c>
      <c r="K228" t="s">
        <v>408</v>
      </c>
      <c r="L228" t="s">
        <v>408</v>
      </c>
      <c r="N228">
        <v>7.0000000000000007E-2</v>
      </c>
      <c r="O228">
        <v>0</v>
      </c>
      <c r="P228" t="s">
        <v>398</v>
      </c>
      <c r="Q228" t="s">
        <v>486</v>
      </c>
      <c r="R228" t="s">
        <v>1205</v>
      </c>
      <c r="T228" s="24">
        <f t="shared" si="3"/>
        <v>222</v>
      </c>
      <c r="U228" s="9">
        <v>1</v>
      </c>
      <c r="AA228" t="s">
        <v>562</v>
      </c>
      <c r="AB228" t="s">
        <v>724</v>
      </c>
      <c r="AC228">
        <v>0.1</v>
      </c>
      <c r="AD228">
        <v>43</v>
      </c>
      <c r="AF228" t="s">
        <v>581</v>
      </c>
      <c r="AG228" t="s">
        <v>748</v>
      </c>
      <c r="AI228" s="6">
        <v>40087</v>
      </c>
      <c r="AJ228" s="6">
        <v>41198</v>
      </c>
      <c r="AK228" t="s">
        <v>43</v>
      </c>
      <c r="AM228" t="s">
        <v>556</v>
      </c>
      <c r="AO228" t="s">
        <v>569</v>
      </c>
      <c r="AQ228" s="37">
        <v>2</v>
      </c>
      <c r="AR228" s="37">
        <v>2</v>
      </c>
      <c r="AS228" s="37"/>
      <c r="BF228" t="s">
        <v>127</v>
      </c>
    </row>
    <row r="229" spans="1:58" x14ac:dyDescent="0.35">
      <c r="A229">
        <v>54</v>
      </c>
      <c r="B229">
        <v>228</v>
      </c>
      <c r="C229">
        <v>2.4</v>
      </c>
      <c r="D229" t="s">
        <v>591</v>
      </c>
      <c r="E229" s="31" t="s">
        <v>461</v>
      </c>
      <c r="F229" t="s">
        <v>419</v>
      </c>
      <c r="G229" s="9"/>
      <c r="H229" t="s">
        <v>338</v>
      </c>
      <c r="I229" t="s">
        <v>344</v>
      </c>
      <c r="K229" t="s">
        <v>408</v>
      </c>
      <c r="L229" t="s">
        <v>408</v>
      </c>
      <c r="N229">
        <v>0.09</v>
      </c>
      <c r="O229">
        <v>0</v>
      </c>
      <c r="P229" t="s">
        <v>398</v>
      </c>
      <c r="Q229" t="s">
        <v>486</v>
      </c>
      <c r="R229" t="s">
        <v>1205</v>
      </c>
      <c r="T229" s="24">
        <f t="shared" si="3"/>
        <v>222</v>
      </c>
      <c r="U229" s="9">
        <v>1</v>
      </c>
      <c r="AA229" t="s">
        <v>562</v>
      </c>
      <c r="AB229" t="s">
        <v>724</v>
      </c>
      <c r="AD229">
        <v>43</v>
      </c>
      <c r="AF229" t="s">
        <v>748</v>
      </c>
      <c r="AG229" t="s">
        <v>581</v>
      </c>
      <c r="AI229" s="6">
        <v>40087</v>
      </c>
      <c r="AJ229" s="6">
        <v>41198</v>
      </c>
      <c r="AK229" t="s">
        <v>43</v>
      </c>
      <c r="AM229" t="s">
        <v>556</v>
      </c>
      <c r="AO229" t="s">
        <v>569</v>
      </c>
      <c r="AQ229" s="37">
        <v>2</v>
      </c>
      <c r="AR229" s="37">
        <v>2</v>
      </c>
      <c r="AS229" s="37"/>
      <c r="BF229" t="s">
        <v>127</v>
      </c>
    </row>
    <row r="230" spans="1:58" x14ac:dyDescent="0.35">
      <c r="A230">
        <v>54</v>
      </c>
      <c r="B230">
        <v>229</v>
      </c>
      <c r="C230">
        <v>2.1</v>
      </c>
      <c r="D230" t="s">
        <v>591</v>
      </c>
      <c r="E230" t="s">
        <v>419</v>
      </c>
      <c r="F230" s="31" t="s">
        <v>461</v>
      </c>
      <c r="G230" s="9"/>
      <c r="H230" t="s">
        <v>344</v>
      </c>
      <c r="I230" t="s">
        <v>339</v>
      </c>
      <c r="K230" t="s">
        <v>408</v>
      </c>
      <c r="L230" t="s">
        <v>408</v>
      </c>
      <c r="N230">
        <v>0.06</v>
      </c>
      <c r="O230">
        <v>0</v>
      </c>
      <c r="P230" t="s">
        <v>398</v>
      </c>
      <c r="Q230" t="s">
        <v>486</v>
      </c>
      <c r="R230" t="s">
        <v>1205</v>
      </c>
      <c r="T230" s="24">
        <f t="shared" si="3"/>
        <v>222</v>
      </c>
      <c r="U230" s="9">
        <v>1</v>
      </c>
      <c r="AA230" t="s">
        <v>562</v>
      </c>
      <c r="AB230" t="s">
        <v>724</v>
      </c>
      <c r="AC230">
        <v>0.1</v>
      </c>
      <c r="AD230">
        <v>43</v>
      </c>
      <c r="AF230" t="s">
        <v>581</v>
      </c>
      <c r="AG230" t="s">
        <v>748</v>
      </c>
      <c r="AI230" s="6">
        <v>40087</v>
      </c>
      <c r="AJ230" s="6">
        <v>41198</v>
      </c>
      <c r="AK230" t="s">
        <v>43</v>
      </c>
      <c r="AM230" t="s">
        <v>556</v>
      </c>
      <c r="AO230" t="s">
        <v>569</v>
      </c>
      <c r="AQ230" s="37">
        <v>6</v>
      </c>
      <c r="AR230" s="37">
        <v>6</v>
      </c>
      <c r="AS230" s="37"/>
      <c r="BF230" t="s">
        <v>127</v>
      </c>
    </row>
    <row r="231" spans="1:58" x14ac:dyDescent="0.35">
      <c r="A231">
        <v>54</v>
      </c>
      <c r="B231">
        <v>230</v>
      </c>
      <c r="C231">
        <v>1.1200000000000001</v>
      </c>
      <c r="D231" t="s">
        <v>591</v>
      </c>
      <c r="E231" s="31" t="s">
        <v>461</v>
      </c>
      <c r="F231" t="s">
        <v>419</v>
      </c>
      <c r="G231" s="9"/>
      <c r="H231" t="s">
        <v>339</v>
      </c>
      <c r="I231" t="s">
        <v>344</v>
      </c>
      <c r="K231" t="s">
        <v>408</v>
      </c>
      <c r="L231" t="s">
        <v>408</v>
      </c>
      <c r="N231">
        <v>0.36</v>
      </c>
      <c r="O231">
        <v>0</v>
      </c>
      <c r="P231" t="s">
        <v>398</v>
      </c>
      <c r="Q231" t="s">
        <v>486</v>
      </c>
      <c r="R231" t="s">
        <v>1205</v>
      </c>
      <c r="T231" s="24">
        <f t="shared" si="3"/>
        <v>222</v>
      </c>
      <c r="U231" s="9">
        <v>1</v>
      </c>
      <c r="AA231" t="s">
        <v>562</v>
      </c>
      <c r="AB231" t="s">
        <v>724</v>
      </c>
      <c r="AD231">
        <v>43</v>
      </c>
      <c r="AF231" t="s">
        <v>748</v>
      </c>
      <c r="AG231" t="s">
        <v>581</v>
      </c>
      <c r="AI231" s="6">
        <v>40087</v>
      </c>
      <c r="AJ231" s="6">
        <v>41198</v>
      </c>
      <c r="AK231" t="s">
        <v>43</v>
      </c>
      <c r="AM231" t="s">
        <v>556</v>
      </c>
      <c r="AO231" t="s">
        <v>569</v>
      </c>
      <c r="AQ231" s="37">
        <v>6</v>
      </c>
      <c r="AR231" s="37">
        <v>6</v>
      </c>
      <c r="AS231" s="37"/>
      <c r="BF231" t="s">
        <v>127</v>
      </c>
    </row>
    <row r="232" spans="1:58" x14ac:dyDescent="0.35">
      <c r="A232">
        <v>54</v>
      </c>
      <c r="B232">
        <v>231</v>
      </c>
      <c r="C232">
        <v>0.64</v>
      </c>
      <c r="D232" t="s">
        <v>591</v>
      </c>
      <c r="E232" t="s">
        <v>419</v>
      </c>
      <c r="F232" s="31" t="s">
        <v>461</v>
      </c>
      <c r="G232" s="9"/>
      <c r="H232" t="s">
        <v>344</v>
      </c>
      <c r="I232" t="s">
        <v>340</v>
      </c>
      <c r="K232" t="s">
        <v>408</v>
      </c>
      <c r="L232" t="s">
        <v>408</v>
      </c>
      <c r="N232">
        <v>0.53</v>
      </c>
      <c r="O232">
        <v>0</v>
      </c>
      <c r="P232" t="s">
        <v>398</v>
      </c>
      <c r="Q232" t="s">
        <v>486</v>
      </c>
      <c r="R232" t="s">
        <v>1205</v>
      </c>
      <c r="T232" s="24">
        <f t="shared" si="3"/>
        <v>222</v>
      </c>
      <c r="U232" s="9">
        <v>1</v>
      </c>
      <c r="AA232" t="s">
        <v>562</v>
      </c>
      <c r="AB232" t="s">
        <v>724</v>
      </c>
      <c r="AD232">
        <v>43</v>
      </c>
      <c r="AF232" t="s">
        <v>581</v>
      </c>
      <c r="AG232" t="s">
        <v>748</v>
      </c>
      <c r="AI232" s="6">
        <v>40087</v>
      </c>
      <c r="AJ232" s="6">
        <v>41198</v>
      </c>
      <c r="AK232" t="s">
        <v>43</v>
      </c>
      <c r="AM232" t="s">
        <v>556</v>
      </c>
      <c r="AO232" t="s">
        <v>569</v>
      </c>
      <c r="AQ232" s="37">
        <v>2</v>
      </c>
      <c r="AR232" s="37">
        <v>2</v>
      </c>
      <c r="AS232" s="37"/>
      <c r="BF232" t="s">
        <v>127</v>
      </c>
    </row>
    <row r="233" spans="1:58" x14ac:dyDescent="0.35">
      <c r="A233">
        <v>54</v>
      </c>
      <c r="B233">
        <v>232</v>
      </c>
      <c r="C233">
        <v>1.32</v>
      </c>
      <c r="D233" t="s">
        <v>591</v>
      </c>
      <c r="E233" s="31" t="s">
        <v>461</v>
      </c>
      <c r="F233" t="s">
        <v>419</v>
      </c>
      <c r="G233" s="9"/>
      <c r="H233" t="s">
        <v>340</v>
      </c>
      <c r="I233" t="s">
        <v>344</v>
      </c>
      <c r="K233" t="s">
        <v>408</v>
      </c>
      <c r="L233" t="s">
        <v>408</v>
      </c>
      <c r="N233">
        <v>0.27</v>
      </c>
      <c r="O233">
        <v>0</v>
      </c>
      <c r="P233" t="s">
        <v>398</v>
      </c>
      <c r="Q233" t="s">
        <v>486</v>
      </c>
      <c r="R233" t="s">
        <v>1205</v>
      </c>
      <c r="T233" s="24">
        <f t="shared" si="3"/>
        <v>222</v>
      </c>
      <c r="U233" s="9">
        <v>1</v>
      </c>
      <c r="AA233" t="s">
        <v>562</v>
      </c>
      <c r="AB233" t="s">
        <v>724</v>
      </c>
      <c r="AD233">
        <v>43</v>
      </c>
      <c r="AF233" t="s">
        <v>748</v>
      </c>
      <c r="AG233" t="s">
        <v>581</v>
      </c>
      <c r="AI233" s="6">
        <v>40087</v>
      </c>
      <c r="AJ233" s="6">
        <v>41198</v>
      </c>
      <c r="AK233" t="s">
        <v>43</v>
      </c>
      <c r="AM233" t="s">
        <v>556</v>
      </c>
      <c r="AO233" t="s">
        <v>569</v>
      </c>
      <c r="AQ233" s="37">
        <v>2</v>
      </c>
      <c r="AR233" s="37">
        <v>2</v>
      </c>
      <c r="AS233" s="37"/>
      <c r="BF233" t="s">
        <v>127</v>
      </c>
    </row>
    <row r="234" spans="1:58" x14ac:dyDescent="0.35">
      <c r="A234">
        <v>54</v>
      </c>
      <c r="B234">
        <v>233</v>
      </c>
      <c r="C234">
        <v>4.3</v>
      </c>
      <c r="D234" t="s">
        <v>591</v>
      </c>
      <c r="E234" t="s">
        <v>419</v>
      </c>
      <c r="F234" s="31" t="s">
        <v>467</v>
      </c>
      <c r="G234" s="9"/>
      <c r="H234" t="s">
        <v>344</v>
      </c>
      <c r="I234" t="s">
        <v>337</v>
      </c>
      <c r="K234" t="s">
        <v>408</v>
      </c>
      <c r="L234" t="s">
        <v>408</v>
      </c>
      <c r="N234">
        <v>0.02</v>
      </c>
      <c r="O234">
        <v>0</v>
      </c>
      <c r="P234" t="s">
        <v>398</v>
      </c>
      <c r="Q234" t="s">
        <v>486</v>
      </c>
      <c r="R234" t="s">
        <v>1205</v>
      </c>
      <c r="T234" s="24">
        <f t="shared" si="3"/>
        <v>222</v>
      </c>
      <c r="U234" s="9">
        <v>1</v>
      </c>
      <c r="AA234" t="s">
        <v>562</v>
      </c>
      <c r="AB234" t="s">
        <v>724</v>
      </c>
      <c r="AC234">
        <v>0.05</v>
      </c>
      <c r="AD234">
        <v>43</v>
      </c>
      <c r="AF234" t="s">
        <v>581</v>
      </c>
      <c r="AG234" t="s">
        <v>748</v>
      </c>
      <c r="AI234" s="6">
        <v>40087</v>
      </c>
      <c r="AJ234" s="6">
        <v>41198</v>
      </c>
      <c r="AK234" t="s">
        <v>43</v>
      </c>
      <c r="AM234" t="s">
        <v>556</v>
      </c>
      <c r="AO234" t="s">
        <v>569</v>
      </c>
      <c r="AQ234" s="37">
        <v>2</v>
      </c>
      <c r="AR234" s="37">
        <v>2</v>
      </c>
      <c r="AS234" s="37"/>
      <c r="BF234" t="s">
        <v>127</v>
      </c>
    </row>
    <row r="235" spans="1:58" x14ac:dyDescent="0.35">
      <c r="A235">
        <v>54</v>
      </c>
      <c r="B235">
        <v>234</v>
      </c>
      <c r="C235">
        <v>1.1399999999999999</v>
      </c>
      <c r="D235" t="s">
        <v>591</v>
      </c>
      <c r="E235" s="31" t="s">
        <v>467</v>
      </c>
      <c r="F235" t="s">
        <v>419</v>
      </c>
      <c r="G235" s="9"/>
      <c r="H235" t="s">
        <v>337</v>
      </c>
      <c r="I235" t="s">
        <v>344</v>
      </c>
      <c r="K235" t="s">
        <v>408</v>
      </c>
      <c r="L235" t="s">
        <v>408</v>
      </c>
      <c r="N235">
        <v>0.32</v>
      </c>
      <c r="O235">
        <v>0</v>
      </c>
      <c r="P235" t="s">
        <v>398</v>
      </c>
      <c r="Q235" t="s">
        <v>486</v>
      </c>
      <c r="R235" t="s">
        <v>1205</v>
      </c>
      <c r="T235" s="24">
        <f t="shared" si="3"/>
        <v>222</v>
      </c>
      <c r="U235" s="9">
        <v>1</v>
      </c>
      <c r="AA235" t="s">
        <v>562</v>
      </c>
      <c r="AB235" t="s">
        <v>724</v>
      </c>
      <c r="AD235">
        <v>43</v>
      </c>
      <c r="AF235" t="s">
        <v>748</v>
      </c>
      <c r="AG235" t="s">
        <v>581</v>
      </c>
      <c r="AI235" s="6">
        <v>40087</v>
      </c>
      <c r="AJ235" s="6">
        <v>41198</v>
      </c>
      <c r="AK235" t="s">
        <v>43</v>
      </c>
      <c r="AM235" t="s">
        <v>556</v>
      </c>
      <c r="AO235" t="s">
        <v>569</v>
      </c>
      <c r="AQ235" s="37">
        <v>2</v>
      </c>
      <c r="AR235" s="37">
        <v>2</v>
      </c>
      <c r="AS235" s="37"/>
      <c r="BF235" t="s">
        <v>127</v>
      </c>
    </row>
    <row r="236" spans="1:58" x14ac:dyDescent="0.35">
      <c r="A236">
        <v>54</v>
      </c>
      <c r="B236">
        <v>235</v>
      </c>
      <c r="C236">
        <v>3.97</v>
      </c>
      <c r="D236" t="s">
        <v>591</v>
      </c>
      <c r="E236" t="s">
        <v>419</v>
      </c>
      <c r="F236" s="31" t="s">
        <v>467</v>
      </c>
      <c r="G236" s="9"/>
      <c r="H236" t="s">
        <v>344</v>
      </c>
      <c r="I236" t="s">
        <v>341</v>
      </c>
      <c r="K236" t="s">
        <v>408</v>
      </c>
      <c r="L236" t="s">
        <v>408</v>
      </c>
      <c r="N236">
        <v>0.02</v>
      </c>
      <c r="O236">
        <v>0</v>
      </c>
      <c r="P236" t="s">
        <v>398</v>
      </c>
      <c r="Q236" t="s">
        <v>486</v>
      </c>
      <c r="R236" t="s">
        <v>1205</v>
      </c>
      <c r="T236" s="24">
        <f t="shared" si="3"/>
        <v>222</v>
      </c>
      <c r="U236" s="9">
        <v>1</v>
      </c>
      <c r="AA236" t="s">
        <v>562</v>
      </c>
      <c r="AB236" t="s">
        <v>724</v>
      </c>
      <c r="AC236">
        <v>0.05</v>
      </c>
      <c r="AD236">
        <v>43</v>
      </c>
      <c r="AF236" t="s">
        <v>581</v>
      </c>
      <c r="AG236" t="s">
        <v>748</v>
      </c>
      <c r="AI236" s="6">
        <v>40087</v>
      </c>
      <c r="AJ236" s="6">
        <v>41198</v>
      </c>
      <c r="AK236" t="s">
        <v>43</v>
      </c>
      <c r="AM236" t="s">
        <v>556</v>
      </c>
      <c r="AO236" t="s">
        <v>569</v>
      </c>
      <c r="AQ236" s="37">
        <v>2</v>
      </c>
      <c r="AR236" s="37">
        <v>2</v>
      </c>
      <c r="AS236" s="37"/>
      <c r="BF236" t="s">
        <v>127</v>
      </c>
    </row>
    <row r="237" spans="1:58" x14ac:dyDescent="0.35">
      <c r="A237">
        <v>54</v>
      </c>
      <c r="B237">
        <v>236</v>
      </c>
      <c r="C237">
        <v>2.44</v>
      </c>
      <c r="D237" t="s">
        <v>591</v>
      </c>
      <c r="E237" s="31" t="s">
        <v>467</v>
      </c>
      <c r="F237" t="s">
        <v>419</v>
      </c>
      <c r="G237" s="9"/>
      <c r="H237" t="s">
        <v>341</v>
      </c>
      <c r="I237" t="s">
        <v>344</v>
      </c>
      <c r="K237" t="s">
        <v>408</v>
      </c>
      <c r="L237" t="s">
        <v>408</v>
      </c>
      <c r="N237">
        <v>0.09</v>
      </c>
      <c r="O237">
        <v>0</v>
      </c>
      <c r="P237" t="s">
        <v>398</v>
      </c>
      <c r="Q237" t="s">
        <v>486</v>
      </c>
      <c r="R237" t="s">
        <v>1205</v>
      </c>
      <c r="T237" s="24">
        <f t="shared" si="3"/>
        <v>222</v>
      </c>
      <c r="U237" s="9">
        <v>1</v>
      </c>
      <c r="AA237" t="s">
        <v>562</v>
      </c>
      <c r="AB237" t="s">
        <v>724</v>
      </c>
      <c r="AC237">
        <v>0.1</v>
      </c>
      <c r="AD237">
        <v>43</v>
      </c>
      <c r="AF237" t="s">
        <v>748</v>
      </c>
      <c r="AG237" t="s">
        <v>581</v>
      </c>
      <c r="AI237" s="6">
        <v>40087</v>
      </c>
      <c r="AJ237" s="6">
        <v>41198</v>
      </c>
      <c r="AK237" t="s">
        <v>43</v>
      </c>
      <c r="AM237" t="s">
        <v>556</v>
      </c>
      <c r="AO237" t="s">
        <v>569</v>
      </c>
      <c r="AQ237" s="37">
        <v>2</v>
      </c>
      <c r="AR237" s="37">
        <v>2</v>
      </c>
      <c r="AS237" s="37"/>
      <c r="BF237" t="s">
        <v>127</v>
      </c>
    </row>
    <row r="238" spans="1:58" x14ac:dyDescent="0.35">
      <c r="A238">
        <v>54</v>
      </c>
      <c r="B238">
        <v>237</v>
      </c>
      <c r="C238">
        <v>1.48</v>
      </c>
      <c r="D238" t="s">
        <v>591</v>
      </c>
      <c r="E238" t="s">
        <v>419</v>
      </c>
      <c r="F238" s="31" t="s">
        <v>467</v>
      </c>
      <c r="G238" s="9"/>
      <c r="H238" t="s">
        <v>344</v>
      </c>
      <c r="I238" t="s">
        <v>342</v>
      </c>
      <c r="K238" t="s">
        <v>408</v>
      </c>
      <c r="L238" t="s">
        <v>408</v>
      </c>
      <c r="N238">
        <v>0.19</v>
      </c>
      <c r="O238">
        <v>0</v>
      </c>
      <c r="P238" t="s">
        <v>398</v>
      </c>
      <c r="Q238" t="s">
        <v>486</v>
      </c>
      <c r="R238" t="s">
        <v>1205</v>
      </c>
      <c r="T238" s="24">
        <f t="shared" si="3"/>
        <v>222</v>
      </c>
      <c r="U238" s="9">
        <v>1</v>
      </c>
      <c r="AA238" t="s">
        <v>562</v>
      </c>
      <c r="AB238" t="s">
        <v>724</v>
      </c>
      <c r="AD238">
        <v>43</v>
      </c>
      <c r="AF238" t="s">
        <v>581</v>
      </c>
      <c r="AG238" t="s">
        <v>748</v>
      </c>
      <c r="AI238" s="6">
        <v>40087</v>
      </c>
      <c r="AJ238" s="6">
        <v>41198</v>
      </c>
      <c r="AK238" t="s">
        <v>43</v>
      </c>
      <c r="AM238" t="s">
        <v>556</v>
      </c>
      <c r="AO238" t="s">
        <v>569</v>
      </c>
      <c r="AQ238" s="37">
        <v>6</v>
      </c>
      <c r="AR238" s="37">
        <v>6</v>
      </c>
      <c r="AS238" s="37"/>
      <c r="BF238" t="s">
        <v>127</v>
      </c>
    </row>
    <row r="239" spans="1:58" x14ac:dyDescent="0.35">
      <c r="A239">
        <v>54</v>
      </c>
      <c r="B239">
        <v>238</v>
      </c>
      <c r="C239">
        <v>1.3</v>
      </c>
      <c r="D239" t="s">
        <v>591</v>
      </c>
      <c r="E239" s="31" t="s">
        <v>467</v>
      </c>
      <c r="F239" t="s">
        <v>419</v>
      </c>
      <c r="G239" s="9"/>
      <c r="H239" t="s">
        <v>342</v>
      </c>
      <c r="I239" t="s">
        <v>344</v>
      </c>
      <c r="K239" t="s">
        <v>408</v>
      </c>
      <c r="L239" t="s">
        <v>408</v>
      </c>
      <c r="N239">
        <v>0.26</v>
      </c>
      <c r="O239">
        <v>0</v>
      </c>
      <c r="P239" t="s">
        <v>398</v>
      </c>
      <c r="Q239" t="s">
        <v>486</v>
      </c>
      <c r="R239" t="s">
        <v>1205</v>
      </c>
      <c r="T239" s="24">
        <f t="shared" si="3"/>
        <v>222</v>
      </c>
      <c r="U239" s="9">
        <v>1</v>
      </c>
      <c r="AA239" t="s">
        <v>562</v>
      </c>
      <c r="AB239" t="s">
        <v>724</v>
      </c>
      <c r="AD239">
        <v>43</v>
      </c>
      <c r="AF239" t="s">
        <v>748</v>
      </c>
      <c r="AG239" t="s">
        <v>581</v>
      </c>
      <c r="AI239" s="6">
        <v>40087</v>
      </c>
      <c r="AJ239" s="6">
        <v>41198</v>
      </c>
      <c r="AK239" t="s">
        <v>43</v>
      </c>
      <c r="AM239" t="s">
        <v>556</v>
      </c>
      <c r="AO239" t="s">
        <v>569</v>
      </c>
      <c r="AQ239" s="37">
        <v>6</v>
      </c>
      <c r="AR239" s="37">
        <v>6</v>
      </c>
      <c r="AS239" s="37"/>
      <c r="BF239" t="s">
        <v>127</v>
      </c>
    </row>
    <row r="240" spans="1:58" x14ac:dyDescent="0.35">
      <c r="A240">
        <v>54</v>
      </c>
      <c r="B240">
        <v>239</v>
      </c>
      <c r="C240">
        <v>1.95</v>
      </c>
      <c r="D240" t="s">
        <v>591</v>
      </c>
      <c r="E240" t="s">
        <v>419</v>
      </c>
      <c r="F240" s="31" t="s">
        <v>467</v>
      </c>
      <c r="G240" s="9"/>
      <c r="H240" t="s">
        <v>344</v>
      </c>
      <c r="I240" t="s">
        <v>343</v>
      </c>
      <c r="K240" t="s">
        <v>408</v>
      </c>
      <c r="L240" t="s">
        <v>408</v>
      </c>
      <c r="N240">
        <v>0.15</v>
      </c>
      <c r="O240">
        <v>0</v>
      </c>
      <c r="P240" t="s">
        <v>398</v>
      </c>
      <c r="Q240" t="s">
        <v>486</v>
      </c>
      <c r="R240" t="s">
        <v>1205</v>
      </c>
      <c r="T240" s="24">
        <f t="shared" si="3"/>
        <v>222</v>
      </c>
      <c r="U240" s="9">
        <v>1</v>
      </c>
      <c r="AA240" t="s">
        <v>562</v>
      </c>
      <c r="AB240" t="s">
        <v>724</v>
      </c>
      <c r="AD240">
        <v>43</v>
      </c>
      <c r="AF240" t="s">
        <v>581</v>
      </c>
      <c r="AG240" t="s">
        <v>748</v>
      </c>
      <c r="AI240" s="6">
        <v>40087</v>
      </c>
      <c r="AJ240" s="6">
        <v>41198</v>
      </c>
      <c r="AK240" t="s">
        <v>43</v>
      </c>
      <c r="AM240" t="s">
        <v>556</v>
      </c>
      <c r="AO240" t="s">
        <v>569</v>
      </c>
      <c r="AQ240" s="37">
        <v>2</v>
      </c>
      <c r="AR240" s="37">
        <v>2</v>
      </c>
      <c r="AS240" s="37"/>
      <c r="BF240" t="s">
        <v>127</v>
      </c>
    </row>
    <row r="241" spans="1:58" x14ac:dyDescent="0.35">
      <c r="A241">
        <v>54</v>
      </c>
      <c r="B241">
        <v>240</v>
      </c>
      <c r="C241">
        <v>1.5</v>
      </c>
      <c r="D241" t="s">
        <v>591</v>
      </c>
      <c r="E241" s="31" t="s">
        <v>467</v>
      </c>
      <c r="F241" t="s">
        <v>419</v>
      </c>
      <c r="G241" s="9"/>
      <c r="H241" t="s">
        <v>343</v>
      </c>
      <c r="I241" t="s">
        <v>344</v>
      </c>
      <c r="K241" t="s">
        <v>408</v>
      </c>
      <c r="L241" t="s">
        <v>408</v>
      </c>
      <c r="N241">
        <v>0.23</v>
      </c>
      <c r="O241">
        <v>0</v>
      </c>
      <c r="P241" t="s">
        <v>398</v>
      </c>
      <c r="Q241" t="s">
        <v>486</v>
      </c>
      <c r="R241" t="s">
        <v>1205</v>
      </c>
      <c r="T241" s="24">
        <f t="shared" si="3"/>
        <v>222</v>
      </c>
      <c r="U241" s="9">
        <v>1</v>
      </c>
      <c r="AA241" t="s">
        <v>562</v>
      </c>
      <c r="AB241" t="s">
        <v>724</v>
      </c>
      <c r="AD241">
        <v>43</v>
      </c>
      <c r="AF241" t="s">
        <v>748</v>
      </c>
      <c r="AG241" t="s">
        <v>581</v>
      </c>
      <c r="AI241" s="6">
        <v>40087</v>
      </c>
      <c r="AJ241" s="6">
        <v>41198</v>
      </c>
      <c r="AK241" t="s">
        <v>43</v>
      </c>
      <c r="AM241" t="s">
        <v>556</v>
      </c>
      <c r="AO241" t="s">
        <v>569</v>
      </c>
      <c r="AQ241" s="37">
        <v>2</v>
      </c>
      <c r="AR241" s="37">
        <v>2</v>
      </c>
      <c r="AS241" s="37"/>
      <c r="BF241" t="s">
        <v>127</v>
      </c>
    </row>
    <row r="242" spans="1:58" x14ac:dyDescent="0.35">
      <c r="A242">
        <v>54</v>
      </c>
      <c r="B242">
        <v>241</v>
      </c>
      <c r="C242">
        <v>0.24</v>
      </c>
      <c r="D242" t="s">
        <v>591</v>
      </c>
      <c r="E242" t="s">
        <v>419</v>
      </c>
      <c r="F242" s="31" t="s">
        <v>461</v>
      </c>
      <c r="G242" s="9"/>
      <c r="H242" t="s">
        <v>344</v>
      </c>
      <c r="I242" t="s">
        <v>336</v>
      </c>
      <c r="K242" t="s">
        <v>408</v>
      </c>
      <c r="L242" t="s">
        <v>408</v>
      </c>
      <c r="N242">
        <v>0.96</v>
      </c>
      <c r="O242">
        <v>0</v>
      </c>
      <c r="P242" t="s">
        <v>398</v>
      </c>
      <c r="Q242" t="s">
        <v>486</v>
      </c>
      <c r="R242" t="s">
        <v>1205</v>
      </c>
      <c r="T242" s="24">
        <f t="shared" si="3"/>
        <v>445</v>
      </c>
      <c r="U242" s="9">
        <v>1</v>
      </c>
      <c r="AA242" t="s">
        <v>562</v>
      </c>
      <c r="AB242" t="s">
        <v>724</v>
      </c>
      <c r="AD242">
        <v>44</v>
      </c>
      <c r="AF242" t="s">
        <v>581</v>
      </c>
      <c r="AG242" t="s">
        <v>750</v>
      </c>
      <c r="AI242" s="6">
        <v>38972</v>
      </c>
      <c r="AJ242" s="6">
        <v>41198</v>
      </c>
      <c r="AK242" t="s">
        <v>44</v>
      </c>
      <c r="AM242" t="s">
        <v>556</v>
      </c>
      <c r="AO242" t="s">
        <v>569</v>
      </c>
      <c r="AQ242" s="37">
        <v>6</v>
      </c>
      <c r="AR242" s="37">
        <v>6</v>
      </c>
      <c r="AS242" s="37"/>
      <c r="BF242" t="s">
        <v>127</v>
      </c>
    </row>
    <row r="243" spans="1:58" x14ac:dyDescent="0.35">
      <c r="A243">
        <v>54</v>
      </c>
      <c r="B243">
        <v>242</v>
      </c>
      <c r="C243">
        <v>3.11</v>
      </c>
      <c r="D243" t="s">
        <v>591</v>
      </c>
      <c r="E243" s="31" t="s">
        <v>461</v>
      </c>
      <c r="F243" t="s">
        <v>419</v>
      </c>
      <c r="G243" s="9"/>
      <c r="H243" t="s">
        <v>336</v>
      </c>
      <c r="I243" t="s">
        <v>344</v>
      </c>
      <c r="K243" t="s">
        <v>408</v>
      </c>
      <c r="L243" t="s">
        <v>408</v>
      </c>
      <c r="N243">
        <v>0.01</v>
      </c>
      <c r="O243">
        <v>0</v>
      </c>
      <c r="P243" t="s">
        <v>398</v>
      </c>
      <c r="Q243" t="s">
        <v>486</v>
      </c>
      <c r="R243" t="s">
        <v>1205</v>
      </c>
      <c r="T243" s="24">
        <f t="shared" si="3"/>
        <v>445</v>
      </c>
      <c r="U243" s="9">
        <v>1</v>
      </c>
      <c r="AA243" t="s">
        <v>562</v>
      </c>
      <c r="AB243" t="s">
        <v>724</v>
      </c>
      <c r="AC243">
        <v>0.05</v>
      </c>
      <c r="AD243">
        <v>44</v>
      </c>
      <c r="AF243" t="s">
        <v>750</v>
      </c>
      <c r="AG243" t="s">
        <v>581</v>
      </c>
      <c r="AI243" s="6">
        <v>38972</v>
      </c>
      <c r="AJ243" s="6">
        <v>41198</v>
      </c>
      <c r="AK243" t="s">
        <v>44</v>
      </c>
      <c r="AM243" t="s">
        <v>556</v>
      </c>
      <c r="AO243" t="s">
        <v>569</v>
      </c>
      <c r="AQ243" s="37">
        <v>6</v>
      </c>
      <c r="AR243" s="37">
        <v>6</v>
      </c>
      <c r="AS243" s="37"/>
      <c r="BF243" t="s">
        <v>127</v>
      </c>
    </row>
    <row r="244" spans="1:58" x14ac:dyDescent="0.35">
      <c r="A244">
        <v>54</v>
      </c>
      <c r="B244">
        <v>243</v>
      </c>
      <c r="C244">
        <v>1.27</v>
      </c>
      <c r="D244" t="s">
        <v>591</v>
      </c>
      <c r="E244" t="s">
        <v>419</v>
      </c>
      <c r="F244" s="31" t="s">
        <v>461</v>
      </c>
      <c r="G244" s="9"/>
      <c r="H244" t="s">
        <v>344</v>
      </c>
      <c r="I244" t="s">
        <v>338</v>
      </c>
      <c r="K244" t="s">
        <v>408</v>
      </c>
      <c r="L244" t="s">
        <v>408</v>
      </c>
      <c r="N244">
        <v>0.28000000000000003</v>
      </c>
      <c r="O244">
        <v>0</v>
      </c>
      <c r="P244" t="s">
        <v>398</v>
      </c>
      <c r="Q244" t="s">
        <v>486</v>
      </c>
      <c r="R244" t="s">
        <v>1205</v>
      </c>
      <c r="T244" s="24">
        <f t="shared" si="3"/>
        <v>445</v>
      </c>
      <c r="U244" s="9">
        <v>1</v>
      </c>
      <c r="AA244" t="s">
        <v>562</v>
      </c>
      <c r="AB244" t="s">
        <v>724</v>
      </c>
      <c r="AD244">
        <v>44</v>
      </c>
      <c r="AF244" t="s">
        <v>581</v>
      </c>
      <c r="AG244" t="s">
        <v>750</v>
      </c>
      <c r="AI244" s="6">
        <v>38972</v>
      </c>
      <c r="AJ244" s="6">
        <v>41198</v>
      </c>
      <c r="AK244" t="s">
        <v>44</v>
      </c>
      <c r="AM244" t="s">
        <v>556</v>
      </c>
      <c r="AO244" t="s">
        <v>569</v>
      </c>
      <c r="AQ244" s="37">
        <v>4</v>
      </c>
      <c r="AR244" s="37">
        <v>4</v>
      </c>
      <c r="AS244" s="37"/>
      <c r="BF244" t="s">
        <v>127</v>
      </c>
    </row>
    <row r="245" spans="1:58" x14ac:dyDescent="0.35">
      <c r="A245">
        <v>54</v>
      </c>
      <c r="B245">
        <v>244</v>
      </c>
      <c r="C245">
        <v>2.2200000000000002</v>
      </c>
      <c r="D245" t="s">
        <v>591</v>
      </c>
      <c r="E245" s="31" t="s">
        <v>461</v>
      </c>
      <c r="F245" t="s">
        <v>419</v>
      </c>
      <c r="G245" s="9"/>
      <c r="H245" t="s">
        <v>338</v>
      </c>
      <c r="I245" t="s">
        <v>344</v>
      </c>
      <c r="K245" t="s">
        <v>408</v>
      </c>
      <c r="L245" t="s">
        <v>408</v>
      </c>
      <c r="N245">
        <v>7.0000000000000007E-2</v>
      </c>
      <c r="O245">
        <v>0</v>
      </c>
      <c r="P245" t="s">
        <v>398</v>
      </c>
      <c r="Q245" t="s">
        <v>486</v>
      </c>
      <c r="R245" t="s">
        <v>1205</v>
      </c>
      <c r="T245" s="24">
        <f t="shared" si="3"/>
        <v>445</v>
      </c>
      <c r="U245" s="9">
        <v>1</v>
      </c>
      <c r="AA245" t="s">
        <v>562</v>
      </c>
      <c r="AB245" t="s">
        <v>724</v>
      </c>
      <c r="AC245">
        <v>0.1</v>
      </c>
      <c r="AD245">
        <v>44</v>
      </c>
      <c r="AF245" t="s">
        <v>750</v>
      </c>
      <c r="AG245" t="s">
        <v>581</v>
      </c>
      <c r="AI245" s="6">
        <v>38972</v>
      </c>
      <c r="AJ245" s="6">
        <v>41198</v>
      </c>
      <c r="AK245" t="s">
        <v>44</v>
      </c>
      <c r="AM245" t="s">
        <v>556</v>
      </c>
      <c r="AO245" t="s">
        <v>569</v>
      </c>
      <c r="AQ245" s="37">
        <v>4</v>
      </c>
      <c r="AR245" s="37">
        <v>4</v>
      </c>
      <c r="AS245" s="37"/>
      <c r="BF245" t="s">
        <v>127</v>
      </c>
    </row>
    <row r="246" spans="1:58" x14ac:dyDescent="0.35">
      <c r="A246">
        <v>54</v>
      </c>
      <c r="B246">
        <v>245</v>
      </c>
      <c r="C246">
        <v>0.87</v>
      </c>
      <c r="D246" t="s">
        <v>591</v>
      </c>
      <c r="E246" t="s">
        <v>419</v>
      </c>
      <c r="F246" s="31" t="s">
        <v>461</v>
      </c>
      <c r="G246" s="9"/>
      <c r="H246" t="s">
        <v>344</v>
      </c>
      <c r="I246" t="s">
        <v>339</v>
      </c>
      <c r="K246" t="s">
        <v>408</v>
      </c>
      <c r="L246" t="s">
        <v>408</v>
      </c>
      <c r="N246">
        <v>0.59</v>
      </c>
      <c r="O246">
        <v>0</v>
      </c>
      <c r="P246" t="s">
        <v>398</v>
      </c>
      <c r="Q246" t="s">
        <v>486</v>
      </c>
      <c r="R246" t="s">
        <v>1205</v>
      </c>
      <c r="T246" s="24">
        <f t="shared" si="3"/>
        <v>445</v>
      </c>
      <c r="U246" s="9">
        <v>1</v>
      </c>
      <c r="AA246" t="s">
        <v>562</v>
      </c>
      <c r="AB246" t="s">
        <v>724</v>
      </c>
      <c r="AD246">
        <v>44</v>
      </c>
      <c r="AF246" t="s">
        <v>581</v>
      </c>
      <c r="AG246" t="s">
        <v>750</v>
      </c>
      <c r="AI246" s="6">
        <v>38972</v>
      </c>
      <c r="AJ246" s="6">
        <v>41198</v>
      </c>
      <c r="AK246" t="s">
        <v>44</v>
      </c>
      <c r="AM246" t="s">
        <v>556</v>
      </c>
      <c r="AO246" t="s">
        <v>569</v>
      </c>
      <c r="AQ246" s="37">
        <v>14</v>
      </c>
      <c r="AR246" s="37">
        <v>14</v>
      </c>
      <c r="AS246" s="37"/>
      <c r="BF246" t="s">
        <v>127</v>
      </c>
    </row>
    <row r="247" spans="1:58" x14ac:dyDescent="0.35">
      <c r="A247">
        <v>54</v>
      </c>
      <c r="B247">
        <v>246</v>
      </c>
      <c r="C247">
        <v>2.48</v>
      </c>
      <c r="D247" t="s">
        <v>591</v>
      </c>
      <c r="E247" s="31" t="s">
        <v>461</v>
      </c>
      <c r="F247" t="s">
        <v>419</v>
      </c>
      <c r="G247" s="9"/>
      <c r="H247" t="s">
        <v>339</v>
      </c>
      <c r="I247" t="s">
        <v>344</v>
      </c>
      <c r="K247" t="s">
        <v>408</v>
      </c>
      <c r="L247" t="s">
        <v>408</v>
      </c>
      <c r="N247" s="24">
        <f>_xlfn.F.DIST.RT(C247,AQ247,T247)</f>
        <v>2.14826652679784E-3</v>
      </c>
      <c r="O247">
        <v>1</v>
      </c>
      <c r="P247" t="s">
        <v>398</v>
      </c>
      <c r="Q247" t="s">
        <v>486</v>
      </c>
      <c r="R247" t="s">
        <v>1205</v>
      </c>
      <c r="T247" s="24">
        <f t="shared" si="3"/>
        <v>445</v>
      </c>
      <c r="U247" s="9">
        <v>1</v>
      </c>
      <c r="AA247" t="s">
        <v>562</v>
      </c>
      <c r="AB247" t="s">
        <v>724</v>
      </c>
      <c r="AC247">
        <v>0.01</v>
      </c>
      <c r="AD247">
        <v>44</v>
      </c>
      <c r="AF247" t="s">
        <v>750</v>
      </c>
      <c r="AG247" t="s">
        <v>581</v>
      </c>
      <c r="AI247" s="6">
        <v>38972</v>
      </c>
      <c r="AJ247" s="6">
        <v>41198</v>
      </c>
      <c r="AK247" t="s">
        <v>44</v>
      </c>
      <c r="AM247" t="s">
        <v>556</v>
      </c>
      <c r="AO247" t="s">
        <v>569</v>
      </c>
      <c r="AQ247" s="37">
        <v>14</v>
      </c>
      <c r="AR247" s="37">
        <v>14</v>
      </c>
      <c r="AS247" s="37"/>
      <c r="BF247" t="s">
        <v>127</v>
      </c>
    </row>
    <row r="248" spans="1:58" x14ac:dyDescent="0.35">
      <c r="A248">
        <v>54</v>
      </c>
      <c r="B248">
        <v>247</v>
      </c>
      <c r="C248">
        <v>0.8</v>
      </c>
      <c r="D248" t="s">
        <v>591</v>
      </c>
      <c r="E248" t="s">
        <v>419</v>
      </c>
      <c r="F248" s="31" t="s">
        <v>461</v>
      </c>
      <c r="G248" s="9"/>
      <c r="H248" t="s">
        <v>344</v>
      </c>
      <c r="I248" t="s">
        <v>340</v>
      </c>
      <c r="K248" t="s">
        <v>408</v>
      </c>
      <c r="L248" t="s">
        <v>408</v>
      </c>
      <c r="N248">
        <v>0.67</v>
      </c>
      <c r="O248">
        <v>0</v>
      </c>
      <c r="P248" t="s">
        <v>398</v>
      </c>
      <c r="Q248" t="s">
        <v>486</v>
      </c>
      <c r="R248" t="s">
        <v>1205</v>
      </c>
      <c r="T248" s="24">
        <f t="shared" si="3"/>
        <v>445</v>
      </c>
      <c r="U248" s="9">
        <v>1</v>
      </c>
      <c r="AA248" t="s">
        <v>562</v>
      </c>
      <c r="AB248" t="s">
        <v>724</v>
      </c>
      <c r="AD248">
        <v>44</v>
      </c>
      <c r="AF248" t="s">
        <v>581</v>
      </c>
      <c r="AG248" t="s">
        <v>750</v>
      </c>
      <c r="AI248" s="6">
        <v>38972</v>
      </c>
      <c r="AJ248" s="6">
        <v>41198</v>
      </c>
      <c r="AK248" t="s">
        <v>44</v>
      </c>
      <c r="AM248" t="s">
        <v>556</v>
      </c>
      <c r="AO248" t="s">
        <v>569</v>
      </c>
      <c r="AQ248" s="37">
        <v>14</v>
      </c>
      <c r="AR248" s="37">
        <v>14</v>
      </c>
      <c r="AS248" s="37"/>
      <c r="BF248" t="s">
        <v>127</v>
      </c>
    </row>
    <row r="249" spans="1:58" x14ac:dyDescent="0.35">
      <c r="A249">
        <v>54</v>
      </c>
      <c r="B249">
        <v>248</v>
      </c>
      <c r="C249">
        <v>2.29</v>
      </c>
      <c r="D249" t="s">
        <v>591</v>
      </c>
      <c r="E249" s="31" t="s">
        <v>461</v>
      </c>
      <c r="F249" t="s">
        <v>419</v>
      </c>
      <c r="G249" s="9"/>
      <c r="H249" t="s">
        <v>340</v>
      </c>
      <c r="I249" t="s">
        <v>344</v>
      </c>
      <c r="K249" t="s">
        <v>408</v>
      </c>
      <c r="L249" t="s">
        <v>408</v>
      </c>
      <c r="N249">
        <v>0.01</v>
      </c>
      <c r="O249">
        <v>0</v>
      </c>
      <c r="P249" t="s">
        <v>398</v>
      </c>
      <c r="Q249" t="s">
        <v>486</v>
      </c>
      <c r="R249" t="s">
        <v>1205</v>
      </c>
      <c r="T249" s="24">
        <f t="shared" si="3"/>
        <v>445</v>
      </c>
      <c r="U249" s="9">
        <v>1</v>
      </c>
      <c r="AA249" t="s">
        <v>562</v>
      </c>
      <c r="AB249" t="s">
        <v>724</v>
      </c>
      <c r="AC249">
        <v>0.05</v>
      </c>
      <c r="AD249">
        <v>44</v>
      </c>
      <c r="AF249" t="s">
        <v>750</v>
      </c>
      <c r="AG249" t="s">
        <v>581</v>
      </c>
      <c r="AI249" s="6">
        <v>38972</v>
      </c>
      <c r="AJ249" s="6">
        <v>41198</v>
      </c>
      <c r="AK249" t="s">
        <v>44</v>
      </c>
      <c r="AM249" t="s">
        <v>556</v>
      </c>
      <c r="AO249" t="s">
        <v>569</v>
      </c>
      <c r="AQ249" s="37">
        <v>14</v>
      </c>
      <c r="AR249" s="37">
        <v>14</v>
      </c>
      <c r="AS249" s="37"/>
      <c r="BF249" t="s">
        <v>127</v>
      </c>
    </row>
    <row r="250" spans="1:58" x14ac:dyDescent="0.35">
      <c r="A250">
        <v>54</v>
      </c>
      <c r="B250">
        <v>249</v>
      </c>
      <c r="C250">
        <v>0.47</v>
      </c>
      <c r="D250" t="s">
        <v>591</v>
      </c>
      <c r="E250" t="s">
        <v>419</v>
      </c>
      <c r="F250" s="31" t="s">
        <v>467</v>
      </c>
      <c r="G250" s="9"/>
      <c r="H250" t="s">
        <v>344</v>
      </c>
      <c r="I250" t="s">
        <v>337</v>
      </c>
      <c r="K250" t="s">
        <v>408</v>
      </c>
      <c r="L250" t="s">
        <v>408</v>
      </c>
      <c r="N250">
        <v>0.8</v>
      </c>
      <c r="O250">
        <v>0</v>
      </c>
      <c r="P250" t="s">
        <v>398</v>
      </c>
      <c r="Q250" t="s">
        <v>486</v>
      </c>
      <c r="R250" t="s">
        <v>1205</v>
      </c>
      <c r="T250" s="24">
        <f t="shared" si="3"/>
        <v>445</v>
      </c>
      <c r="U250" s="9">
        <v>1</v>
      </c>
      <c r="AA250" t="s">
        <v>562</v>
      </c>
      <c r="AB250" t="s">
        <v>724</v>
      </c>
      <c r="AD250">
        <v>44</v>
      </c>
      <c r="AF250" t="s">
        <v>581</v>
      </c>
      <c r="AG250" t="s">
        <v>750</v>
      </c>
      <c r="AI250" s="6">
        <v>38972</v>
      </c>
      <c r="AJ250" s="6">
        <v>41198</v>
      </c>
      <c r="AK250" t="s">
        <v>44</v>
      </c>
      <c r="AM250" t="s">
        <v>556</v>
      </c>
      <c r="AO250" t="s">
        <v>569</v>
      </c>
      <c r="AQ250" s="37">
        <v>5</v>
      </c>
      <c r="AR250" s="37">
        <v>5</v>
      </c>
      <c r="AS250" s="37"/>
      <c r="BF250" t="s">
        <v>127</v>
      </c>
    </row>
    <row r="251" spans="1:58" x14ac:dyDescent="0.35">
      <c r="A251">
        <v>54</v>
      </c>
      <c r="B251">
        <v>250</v>
      </c>
      <c r="C251">
        <v>3.22</v>
      </c>
      <c r="D251" t="s">
        <v>591</v>
      </c>
      <c r="E251" s="31" t="s">
        <v>467</v>
      </c>
      <c r="F251" t="s">
        <v>419</v>
      </c>
      <c r="G251" s="9"/>
      <c r="H251" t="s">
        <v>337</v>
      </c>
      <c r="I251" t="s">
        <v>344</v>
      </c>
      <c r="K251" t="s">
        <v>408</v>
      </c>
      <c r="L251" t="s">
        <v>408</v>
      </c>
      <c r="N251">
        <v>0.01</v>
      </c>
      <c r="O251">
        <v>0</v>
      </c>
      <c r="P251" t="s">
        <v>398</v>
      </c>
      <c r="Q251" t="s">
        <v>486</v>
      </c>
      <c r="R251" t="s">
        <v>1205</v>
      </c>
      <c r="T251" s="24">
        <f t="shared" si="3"/>
        <v>445</v>
      </c>
      <c r="U251" s="9">
        <v>1</v>
      </c>
      <c r="AA251" t="s">
        <v>562</v>
      </c>
      <c r="AB251" t="s">
        <v>724</v>
      </c>
      <c r="AC251">
        <v>0.05</v>
      </c>
      <c r="AD251">
        <v>44</v>
      </c>
      <c r="AF251" t="s">
        <v>750</v>
      </c>
      <c r="AG251" t="s">
        <v>581</v>
      </c>
      <c r="AI251" s="6">
        <v>38972</v>
      </c>
      <c r="AJ251" s="6">
        <v>41198</v>
      </c>
      <c r="AK251" t="s">
        <v>44</v>
      </c>
      <c r="AM251" t="s">
        <v>556</v>
      </c>
      <c r="AO251" t="s">
        <v>569</v>
      </c>
      <c r="AQ251" s="37">
        <v>5</v>
      </c>
      <c r="AR251" s="37">
        <v>5</v>
      </c>
      <c r="AS251" s="37"/>
      <c r="BF251" t="s">
        <v>127</v>
      </c>
    </row>
    <row r="252" spans="1:58" x14ac:dyDescent="0.35">
      <c r="A252">
        <v>54</v>
      </c>
      <c r="B252">
        <v>251</v>
      </c>
      <c r="C252">
        <v>0.72</v>
      </c>
      <c r="D252" t="s">
        <v>591</v>
      </c>
      <c r="E252" t="s">
        <v>419</v>
      </c>
      <c r="F252" s="31" t="s">
        <v>467</v>
      </c>
      <c r="G252" s="9"/>
      <c r="H252" t="s">
        <v>344</v>
      </c>
      <c r="I252" t="s">
        <v>341</v>
      </c>
      <c r="K252" t="s">
        <v>408</v>
      </c>
      <c r="L252" t="s">
        <v>408</v>
      </c>
      <c r="N252">
        <v>0.54</v>
      </c>
      <c r="O252">
        <v>0</v>
      </c>
      <c r="P252" t="s">
        <v>398</v>
      </c>
      <c r="Q252" t="s">
        <v>486</v>
      </c>
      <c r="R252" t="s">
        <v>1205</v>
      </c>
      <c r="T252" s="24">
        <f t="shared" si="3"/>
        <v>445</v>
      </c>
      <c r="U252" s="9">
        <v>1</v>
      </c>
      <c r="AA252" t="s">
        <v>562</v>
      </c>
      <c r="AB252" t="s">
        <v>724</v>
      </c>
      <c r="AD252">
        <v>44</v>
      </c>
      <c r="AF252" t="s">
        <v>581</v>
      </c>
      <c r="AG252" t="s">
        <v>750</v>
      </c>
      <c r="AI252" s="6">
        <v>38972</v>
      </c>
      <c r="AJ252" s="6">
        <v>41198</v>
      </c>
      <c r="AK252" t="s">
        <v>44</v>
      </c>
      <c r="AM252" t="s">
        <v>556</v>
      </c>
      <c r="AO252" t="s">
        <v>569</v>
      </c>
      <c r="AQ252" s="37">
        <v>3</v>
      </c>
      <c r="AR252" s="37">
        <v>3</v>
      </c>
      <c r="AS252" s="37"/>
      <c r="BF252" t="s">
        <v>127</v>
      </c>
    </row>
    <row r="253" spans="1:58" x14ac:dyDescent="0.35">
      <c r="A253">
        <v>54</v>
      </c>
      <c r="B253">
        <v>252</v>
      </c>
      <c r="C253">
        <v>1.54</v>
      </c>
      <c r="D253" t="s">
        <v>591</v>
      </c>
      <c r="E253" s="31" t="s">
        <v>467</v>
      </c>
      <c r="F253" t="s">
        <v>419</v>
      </c>
      <c r="G253" s="9"/>
      <c r="H253" t="s">
        <v>341</v>
      </c>
      <c r="I253" t="s">
        <v>344</v>
      </c>
      <c r="K253" t="s">
        <v>408</v>
      </c>
      <c r="L253" t="s">
        <v>408</v>
      </c>
      <c r="N253">
        <v>0.21</v>
      </c>
      <c r="O253">
        <v>0</v>
      </c>
      <c r="P253" t="s">
        <v>398</v>
      </c>
      <c r="Q253" t="s">
        <v>486</v>
      </c>
      <c r="R253" t="s">
        <v>1205</v>
      </c>
      <c r="T253" s="24">
        <f t="shared" si="3"/>
        <v>445</v>
      </c>
      <c r="U253" s="9">
        <v>1</v>
      </c>
      <c r="AA253" t="s">
        <v>562</v>
      </c>
      <c r="AB253" t="s">
        <v>724</v>
      </c>
      <c r="AD253">
        <v>44</v>
      </c>
      <c r="AF253" t="s">
        <v>750</v>
      </c>
      <c r="AG253" t="s">
        <v>581</v>
      </c>
      <c r="AI253" s="6">
        <v>38972</v>
      </c>
      <c r="AJ253" s="6">
        <v>41198</v>
      </c>
      <c r="AK253" t="s">
        <v>44</v>
      </c>
      <c r="AM253" t="s">
        <v>556</v>
      </c>
      <c r="AO253" t="s">
        <v>569</v>
      </c>
      <c r="AQ253" s="37">
        <v>3</v>
      </c>
      <c r="AR253" s="37">
        <v>3</v>
      </c>
      <c r="AS253" s="37"/>
      <c r="BF253" t="s">
        <v>127</v>
      </c>
    </row>
    <row r="254" spans="1:58" x14ac:dyDescent="0.35">
      <c r="A254">
        <v>54</v>
      </c>
      <c r="B254">
        <v>253</v>
      </c>
      <c r="C254">
        <v>1.08</v>
      </c>
      <c r="D254" t="s">
        <v>591</v>
      </c>
      <c r="E254" t="s">
        <v>419</v>
      </c>
      <c r="F254" s="31" t="s">
        <v>467</v>
      </c>
      <c r="G254" s="9"/>
      <c r="H254" t="s">
        <v>344</v>
      </c>
      <c r="I254" t="s">
        <v>342</v>
      </c>
      <c r="K254" t="s">
        <v>408</v>
      </c>
      <c r="L254" t="s">
        <v>408</v>
      </c>
      <c r="N254">
        <v>0.38</v>
      </c>
      <c r="O254">
        <v>0</v>
      </c>
      <c r="P254" t="s">
        <v>398</v>
      </c>
      <c r="Q254" t="s">
        <v>486</v>
      </c>
      <c r="R254" t="s">
        <v>1205</v>
      </c>
      <c r="T254" s="24">
        <f t="shared" si="3"/>
        <v>445</v>
      </c>
      <c r="U254" s="9">
        <v>1</v>
      </c>
      <c r="AA254" t="s">
        <v>562</v>
      </c>
      <c r="AB254" t="s">
        <v>724</v>
      </c>
      <c r="AD254">
        <v>44</v>
      </c>
      <c r="AF254" t="s">
        <v>581</v>
      </c>
      <c r="AG254" t="s">
        <v>750</v>
      </c>
      <c r="AI254" s="6">
        <v>38972</v>
      </c>
      <c r="AJ254" s="6">
        <v>41198</v>
      </c>
      <c r="AK254" t="s">
        <v>44</v>
      </c>
      <c r="AM254" t="s">
        <v>556</v>
      </c>
      <c r="AO254" t="s">
        <v>569</v>
      </c>
      <c r="AQ254" s="37">
        <v>11</v>
      </c>
      <c r="AR254" s="37">
        <v>11</v>
      </c>
      <c r="AS254" s="37"/>
      <c r="BF254" t="s">
        <v>127</v>
      </c>
    </row>
    <row r="255" spans="1:58" x14ac:dyDescent="0.35">
      <c r="A255">
        <v>54</v>
      </c>
      <c r="B255">
        <v>254</v>
      </c>
      <c r="C255">
        <v>2.82</v>
      </c>
      <c r="D255" t="s">
        <v>591</v>
      </c>
      <c r="E255" s="31" t="s">
        <v>467</v>
      </c>
      <c r="F255" t="s">
        <v>419</v>
      </c>
      <c r="G255" s="9"/>
      <c r="H255" t="s">
        <v>342</v>
      </c>
      <c r="I255" t="s">
        <v>344</v>
      </c>
      <c r="K255" t="s">
        <v>408</v>
      </c>
      <c r="L255" t="s">
        <v>408</v>
      </c>
      <c r="N255" s="24">
        <f>_xlfn.F.DIST.RT(C255,AQ255,T255)</f>
        <v>1.4279606265076088E-3</v>
      </c>
      <c r="O255">
        <v>1</v>
      </c>
      <c r="P255" t="s">
        <v>398</v>
      </c>
      <c r="Q255" t="s">
        <v>486</v>
      </c>
      <c r="R255" t="s">
        <v>1205</v>
      </c>
      <c r="T255" s="24">
        <f t="shared" si="3"/>
        <v>445</v>
      </c>
      <c r="U255" s="9">
        <v>1</v>
      </c>
      <c r="AA255" t="s">
        <v>562</v>
      </c>
      <c r="AB255" t="s">
        <v>724</v>
      </c>
      <c r="AC255">
        <v>0.01</v>
      </c>
      <c r="AD255">
        <v>44</v>
      </c>
      <c r="AF255" t="s">
        <v>750</v>
      </c>
      <c r="AG255" t="s">
        <v>581</v>
      </c>
      <c r="AI255" s="6">
        <v>38972</v>
      </c>
      <c r="AJ255" s="6">
        <v>41198</v>
      </c>
      <c r="AK255" t="s">
        <v>44</v>
      </c>
      <c r="AM255" t="s">
        <v>556</v>
      </c>
      <c r="AO255" t="s">
        <v>569</v>
      </c>
      <c r="AQ255" s="37">
        <v>11</v>
      </c>
      <c r="AR255" s="37">
        <v>11</v>
      </c>
      <c r="AS255" s="37"/>
      <c r="BF255" t="s">
        <v>127</v>
      </c>
    </row>
    <row r="256" spans="1:58" x14ac:dyDescent="0.35">
      <c r="A256">
        <v>54</v>
      </c>
      <c r="B256">
        <v>255</v>
      </c>
      <c r="C256">
        <v>1.4</v>
      </c>
      <c r="D256" t="s">
        <v>591</v>
      </c>
      <c r="E256" t="s">
        <v>419</v>
      </c>
      <c r="F256" s="31" t="s">
        <v>467</v>
      </c>
      <c r="G256" s="9"/>
      <c r="H256" t="s">
        <v>344</v>
      </c>
      <c r="I256" t="s">
        <v>343</v>
      </c>
      <c r="K256" t="s">
        <v>408</v>
      </c>
      <c r="L256" t="s">
        <v>408</v>
      </c>
      <c r="N256">
        <v>0.15</v>
      </c>
      <c r="O256">
        <v>0</v>
      </c>
      <c r="P256" t="s">
        <v>398</v>
      </c>
      <c r="Q256" t="s">
        <v>486</v>
      </c>
      <c r="R256" t="s">
        <v>1205</v>
      </c>
      <c r="T256" s="24">
        <f t="shared" si="3"/>
        <v>445</v>
      </c>
      <c r="U256" s="9">
        <v>1</v>
      </c>
      <c r="AA256" t="s">
        <v>562</v>
      </c>
      <c r="AB256" t="s">
        <v>724</v>
      </c>
      <c r="AD256">
        <v>44</v>
      </c>
      <c r="AF256" t="s">
        <v>581</v>
      </c>
      <c r="AG256" t="s">
        <v>750</v>
      </c>
      <c r="AI256" s="6">
        <v>38972</v>
      </c>
      <c r="AJ256" s="6">
        <v>41198</v>
      </c>
      <c r="AK256" t="s">
        <v>44</v>
      </c>
      <c r="AM256" t="s">
        <v>556</v>
      </c>
      <c r="AO256" t="s">
        <v>569</v>
      </c>
      <c r="AQ256" s="37">
        <v>14</v>
      </c>
      <c r="AR256" s="37">
        <v>14</v>
      </c>
      <c r="AS256" s="37"/>
      <c r="BF256" t="s">
        <v>127</v>
      </c>
    </row>
    <row r="257" spans="1:58" x14ac:dyDescent="0.35">
      <c r="A257">
        <v>54</v>
      </c>
      <c r="B257">
        <v>256</v>
      </c>
      <c r="C257">
        <v>1.52</v>
      </c>
      <c r="D257" t="s">
        <v>591</v>
      </c>
      <c r="E257" s="31" t="s">
        <v>467</v>
      </c>
      <c r="F257" t="s">
        <v>419</v>
      </c>
      <c r="G257" s="9"/>
      <c r="H257" t="s">
        <v>343</v>
      </c>
      <c r="I257" t="s">
        <v>344</v>
      </c>
      <c r="K257" t="s">
        <v>408</v>
      </c>
      <c r="L257" t="s">
        <v>408</v>
      </c>
      <c r="N257">
        <v>0.1</v>
      </c>
      <c r="O257">
        <v>0</v>
      </c>
      <c r="P257" t="s">
        <v>398</v>
      </c>
      <c r="Q257" t="s">
        <v>486</v>
      </c>
      <c r="R257" t="s">
        <v>1205</v>
      </c>
      <c r="T257" s="24">
        <f t="shared" si="3"/>
        <v>445</v>
      </c>
      <c r="U257" s="9">
        <v>1</v>
      </c>
      <c r="AA257" t="s">
        <v>562</v>
      </c>
      <c r="AB257" t="s">
        <v>724</v>
      </c>
      <c r="AD257">
        <v>44</v>
      </c>
      <c r="AF257" t="s">
        <v>750</v>
      </c>
      <c r="AG257" t="s">
        <v>581</v>
      </c>
      <c r="AI257" s="6">
        <v>38972</v>
      </c>
      <c r="AJ257" s="6">
        <v>41198</v>
      </c>
      <c r="AK257" t="s">
        <v>44</v>
      </c>
      <c r="AM257" t="s">
        <v>556</v>
      </c>
      <c r="AO257" t="s">
        <v>569</v>
      </c>
      <c r="AQ257" s="37">
        <v>14</v>
      </c>
      <c r="AR257" s="37">
        <v>14</v>
      </c>
      <c r="AS257" s="37"/>
      <c r="BF257" t="s">
        <v>127</v>
      </c>
    </row>
    <row r="258" spans="1:58" x14ac:dyDescent="0.35">
      <c r="A258">
        <v>54</v>
      </c>
      <c r="B258">
        <v>257</v>
      </c>
      <c r="C258">
        <v>0.06</v>
      </c>
      <c r="D258" t="s">
        <v>591</v>
      </c>
      <c r="E258" t="s">
        <v>419</v>
      </c>
      <c r="F258" s="31" t="s">
        <v>461</v>
      </c>
      <c r="G258" s="9"/>
      <c r="H258" t="s">
        <v>344</v>
      </c>
      <c r="I258" t="s">
        <v>336</v>
      </c>
      <c r="K258" t="s">
        <v>408</v>
      </c>
      <c r="L258" t="s">
        <v>408</v>
      </c>
      <c r="N258">
        <v>0.81</v>
      </c>
      <c r="O258">
        <v>0</v>
      </c>
      <c r="P258" t="s">
        <v>398</v>
      </c>
      <c r="Q258" t="s">
        <v>486</v>
      </c>
      <c r="R258" t="s">
        <v>1205</v>
      </c>
      <c r="T258" s="24">
        <f t="shared" si="3"/>
        <v>222</v>
      </c>
      <c r="U258" s="9">
        <v>1</v>
      </c>
      <c r="AA258" t="s">
        <v>562</v>
      </c>
      <c r="AB258" t="s">
        <v>724</v>
      </c>
      <c r="AD258">
        <v>44</v>
      </c>
      <c r="AF258" t="s">
        <v>581</v>
      </c>
      <c r="AG258" t="s">
        <v>750</v>
      </c>
      <c r="AI258" s="6">
        <v>38972</v>
      </c>
      <c r="AJ258" s="6">
        <v>40086</v>
      </c>
      <c r="AK258" t="s">
        <v>44</v>
      </c>
      <c r="AM258" t="s">
        <v>556</v>
      </c>
      <c r="AO258" t="s">
        <v>569</v>
      </c>
      <c r="AQ258" s="37">
        <v>1</v>
      </c>
      <c r="AR258" s="37">
        <v>1</v>
      </c>
      <c r="AS258" s="37"/>
      <c r="BF258" t="s">
        <v>127</v>
      </c>
    </row>
    <row r="259" spans="1:58" x14ac:dyDescent="0.35">
      <c r="A259">
        <v>54</v>
      </c>
      <c r="B259">
        <v>258</v>
      </c>
      <c r="C259">
        <v>3.66</v>
      </c>
      <c r="D259" t="s">
        <v>591</v>
      </c>
      <c r="E259" s="31" t="s">
        <v>461</v>
      </c>
      <c r="F259" t="s">
        <v>419</v>
      </c>
      <c r="G259" s="9"/>
      <c r="H259" t="s">
        <v>336</v>
      </c>
      <c r="I259" t="s">
        <v>344</v>
      </c>
      <c r="K259" t="s">
        <v>408</v>
      </c>
      <c r="L259" t="s">
        <v>408</v>
      </c>
      <c r="N259">
        <v>0.06</v>
      </c>
      <c r="O259">
        <v>0</v>
      </c>
      <c r="P259" t="s">
        <v>398</v>
      </c>
      <c r="Q259" t="s">
        <v>486</v>
      </c>
      <c r="R259" t="s">
        <v>1205</v>
      </c>
      <c r="T259" s="24">
        <f t="shared" ref="T259:T289" si="4">IF(BF259="daily",NETWORKDAYS(AI259,AJ259),IF(BF259="weekly",ROUNDDOWN((AJ259-AI259)/5,0),IF(BF259="monthly",-((YEAR(AI259)-YEAR(AJ259))*12+MONTH(AI259)-MONTH(AJ259)),IF(BF259="quarterly",(-((YEAR(AI259)-YEAR(AJ259))*12+MONTH(AI259)-MONTH(AJ259)))/3,"error"))))</f>
        <v>222</v>
      </c>
      <c r="U259" s="9">
        <v>1</v>
      </c>
      <c r="AA259" t="s">
        <v>562</v>
      </c>
      <c r="AB259" t="s">
        <v>724</v>
      </c>
      <c r="AC259">
        <v>0.1</v>
      </c>
      <c r="AD259">
        <v>44</v>
      </c>
      <c r="AF259" t="s">
        <v>750</v>
      </c>
      <c r="AG259" t="s">
        <v>581</v>
      </c>
      <c r="AI259" s="6">
        <v>38972</v>
      </c>
      <c r="AJ259" s="6">
        <v>40086</v>
      </c>
      <c r="AK259" t="s">
        <v>44</v>
      </c>
      <c r="AM259" t="s">
        <v>556</v>
      </c>
      <c r="AO259" t="s">
        <v>569</v>
      </c>
      <c r="AQ259" s="37">
        <v>1</v>
      </c>
      <c r="AR259" s="37">
        <v>1</v>
      </c>
      <c r="AS259" s="37"/>
      <c r="BF259" t="s">
        <v>127</v>
      </c>
    </row>
    <row r="260" spans="1:58" x14ac:dyDescent="0.35">
      <c r="A260">
        <v>54</v>
      </c>
      <c r="B260">
        <v>259</v>
      </c>
      <c r="C260">
        <v>1.98</v>
      </c>
      <c r="D260" t="s">
        <v>591</v>
      </c>
      <c r="E260" t="s">
        <v>419</v>
      </c>
      <c r="F260" s="31" t="s">
        <v>461</v>
      </c>
      <c r="G260" s="9"/>
      <c r="H260" t="s">
        <v>344</v>
      </c>
      <c r="I260" t="s">
        <v>338</v>
      </c>
      <c r="K260" t="s">
        <v>408</v>
      </c>
      <c r="L260" t="s">
        <v>408</v>
      </c>
      <c r="N260">
        <v>0.06</v>
      </c>
      <c r="O260">
        <v>0</v>
      </c>
      <c r="P260" t="s">
        <v>398</v>
      </c>
      <c r="Q260" t="s">
        <v>486</v>
      </c>
      <c r="R260" t="s">
        <v>1205</v>
      </c>
      <c r="T260" s="24">
        <f t="shared" si="4"/>
        <v>222</v>
      </c>
      <c r="U260" s="9">
        <v>1</v>
      </c>
      <c r="AA260" t="s">
        <v>562</v>
      </c>
      <c r="AB260" t="s">
        <v>724</v>
      </c>
      <c r="AC260">
        <v>0.1</v>
      </c>
      <c r="AD260">
        <v>44</v>
      </c>
      <c r="AF260" t="s">
        <v>581</v>
      </c>
      <c r="AG260" t="s">
        <v>750</v>
      </c>
      <c r="AI260" s="6">
        <v>38972</v>
      </c>
      <c r="AJ260" s="6">
        <v>40086</v>
      </c>
      <c r="AK260" t="s">
        <v>44</v>
      </c>
      <c r="AM260" t="s">
        <v>556</v>
      </c>
      <c r="AO260" t="s">
        <v>569</v>
      </c>
      <c r="AQ260" s="37">
        <v>7</v>
      </c>
      <c r="AR260" s="37">
        <v>7</v>
      </c>
      <c r="AS260" s="37"/>
      <c r="BF260" t="s">
        <v>127</v>
      </c>
    </row>
    <row r="261" spans="1:58" x14ac:dyDescent="0.35">
      <c r="A261">
        <v>54</v>
      </c>
      <c r="B261">
        <v>260</v>
      </c>
      <c r="C261">
        <v>3.15</v>
      </c>
      <c r="D261" t="s">
        <v>591</v>
      </c>
      <c r="E261" s="31" t="s">
        <v>461</v>
      </c>
      <c r="F261" t="s">
        <v>419</v>
      </c>
      <c r="G261" s="9"/>
      <c r="H261" t="s">
        <v>338</v>
      </c>
      <c r="I261" t="s">
        <v>344</v>
      </c>
      <c r="K261" t="s">
        <v>408</v>
      </c>
      <c r="L261" t="s">
        <v>408</v>
      </c>
      <c r="N261" s="24">
        <f>_xlfn.F.DIST.RT(C261,AQ261,T261)</f>
        <v>3.4084515525011948E-3</v>
      </c>
      <c r="O261">
        <v>1</v>
      </c>
      <c r="P261" t="s">
        <v>398</v>
      </c>
      <c r="Q261" t="s">
        <v>486</v>
      </c>
      <c r="R261" t="s">
        <v>1205</v>
      </c>
      <c r="T261" s="24">
        <f t="shared" si="4"/>
        <v>222</v>
      </c>
      <c r="U261" s="9">
        <v>1</v>
      </c>
      <c r="AA261" t="s">
        <v>562</v>
      </c>
      <c r="AB261" t="s">
        <v>724</v>
      </c>
      <c r="AC261">
        <v>0.01</v>
      </c>
      <c r="AD261">
        <v>44</v>
      </c>
      <c r="AF261" t="s">
        <v>750</v>
      </c>
      <c r="AG261" t="s">
        <v>581</v>
      </c>
      <c r="AI261" s="6">
        <v>38972</v>
      </c>
      <c r="AJ261" s="6">
        <v>40086</v>
      </c>
      <c r="AK261" t="s">
        <v>44</v>
      </c>
      <c r="AM261" t="s">
        <v>556</v>
      </c>
      <c r="AO261" t="s">
        <v>569</v>
      </c>
      <c r="AQ261" s="37">
        <v>7</v>
      </c>
      <c r="AR261" s="37">
        <v>7</v>
      </c>
      <c r="AS261" s="37"/>
      <c r="BF261" t="s">
        <v>127</v>
      </c>
    </row>
    <row r="262" spans="1:58" x14ac:dyDescent="0.35">
      <c r="A262">
        <v>54</v>
      </c>
      <c r="B262">
        <v>261</v>
      </c>
      <c r="C262">
        <v>2.4</v>
      </c>
      <c r="D262" t="s">
        <v>591</v>
      </c>
      <c r="E262" t="s">
        <v>419</v>
      </c>
      <c r="F262" s="31" t="s">
        <v>461</v>
      </c>
      <c r="G262" s="9"/>
      <c r="H262" t="s">
        <v>344</v>
      </c>
      <c r="I262" t="s">
        <v>339</v>
      </c>
      <c r="K262" t="s">
        <v>408</v>
      </c>
      <c r="L262" t="s">
        <v>408</v>
      </c>
      <c r="N262">
        <v>0.01</v>
      </c>
      <c r="O262">
        <v>0</v>
      </c>
      <c r="P262" t="s">
        <v>398</v>
      </c>
      <c r="Q262" t="s">
        <v>486</v>
      </c>
      <c r="R262" t="s">
        <v>1205</v>
      </c>
      <c r="T262" s="24">
        <f t="shared" si="4"/>
        <v>222</v>
      </c>
      <c r="U262" s="9">
        <v>1</v>
      </c>
      <c r="AA262" t="s">
        <v>562</v>
      </c>
      <c r="AB262" t="s">
        <v>724</v>
      </c>
      <c r="AC262">
        <v>0.05</v>
      </c>
      <c r="AD262">
        <v>44</v>
      </c>
      <c r="AF262" t="s">
        <v>581</v>
      </c>
      <c r="AG262" t="s">
        <v>750</v>
      </c>
      <c r="AI262" s="6">
        <v>38972</v>
      </c>
      <c r="AJ262" s="6">
        <v>40086</v>
      </c>
      <c r="AK262" t="s">
        <v>44</v>
      </c>
      <c r="AM262" t="s">
        <v>556</v>
      </c>
      <c r="AO262" t="s">
        <v>569</v>
      </c>
      <c r="AQ262" s="37">
        <v>9</v>
      </c>
      <c r="AR262" s="37">
        <v>9</v>
      </c>
      <c r="AS262" s="37"/>
      <c r="BF262" t="s">
        <v>127</v>
      </c>
    </row>
    <row r="263" spans="1:58" x14ac:dyDescent="0.35">
      <c r="A263">
        <v>54</v>
      </c>
      <c r="B263">
        <v>262</v>
      </c>
      <c r="C263">
        <v>1.75</v>
      </c>
      <c r="D263" t="s">
        <v>591</v>
      </c>
      <c r="E263" s="31" t="s">
        <v>461</v>
      </c>
      <c r="F263" t="s">
        <v>419</v>
      </c>
      <c r="G263" s="9"/>
      <c r="H263" t="s">
        <v>339</v>
      </c>
      <c r="I263" t="s">
        <v>344</v>
      </c>
      <c r="K263" t="s">
        <v>408</v>
      </c>
      <c r="L263" t="s">
        <v>408</v>
      </c>
      <c r="N263">
        <v>0.08</v>
      </c>
      <c r="O263">
        <v>0</v>
      </c>
      <c r="P263" t="s">
        <v>398</v>
      </c>
      <c r="Q263" t="s">
        <v>486</v>
      </c>
      <c r="R263" t="s">
        <v>1205</v>
      </c>
      <c r="T263" s="24">
        <f t="shared" si="4"/>
        <v>222</v>
      </c>
      <c r="U263" s="9">
        <v>1</v>
      </c>
      <c r="AA263" t="s">
        <v>562</v>
      </c>
      <c r="AB263" t="s">
        <v>724</v>
      </c>
      <c r="AC263">
        <v>0.1</v>
      </c>
      <c r="AD263">
        <v>44</v>
      </c>
      <c r="AF263" t="s">
        <v>750</v>
      </c>
      <c r="AG263" t="s">
        <v>581</v>
      </c>
      <c r="AI263" s="6">
        <v>38972</v>
      </c>
      <c r="AJ263" s="6">
        <v>40086</v>
      </c>
      <c r="AK263" t="s">
        <v>44</v>
      </c>
      <c r="AM263" t="s">
        <v>556</v>
      </c>
      <c r="AO263" t="s">
        <v>569</v>
      </c>
      <c r="AQ263" s="37">
        <v>9</v>
      </c>
      <c r="AR263" s="37">
        <v>9</v>
      </c>
      <c r="AS263" s="37"/>
      <c r="BF263" t="s">
        <v>127</v>
      </c>
    </row>
    <row r="264" spans="1:58" x14ac:dyDescent="0.35">
      <c r="A264">
        <v>54</v>
      </c>
      <c r="B264">
        <v>263</v>
      </c>
      <c r="C264">
        <v>2.72</v>
      </c>
      <c r="D264" t="s">
        <v>591</v>
      </c>
      <c r="E264" t="s">
        <v>419</v>
      </c>
      <c r="F264" s="31" t="s">
        <v>461</v>
      </c>
      <c r="G264" s="9"/>
      <c r="H264" t="s">
        <v>344</v>
      </c>
      <c r="I264" t="s">
        <v>340</v>
      </c>
      <c r="K264" t="s">
        <v>408</v>
      </c>
      <c r="L264" t="s">
        <v>408</v>
      </c>
      <c r="N264">
        <v>0.1</v>
      </c>
      <c r="O264">
        <v>0</v>
      </c>
      <c r="P264" t="s">
        <v>398</v>
      </c>
      <c r="Q264" t="s">
        <v>486</v>
      </c>
      <c r="R264" t="s">
        <v>1205</v>
      </c>
      <c r="T264" s="24">
        <f t="shared" si="4"/>
        <v>222</v>
      </c>
      <c r="U264" s="9">
        <v>1</v>
      </c>
      <c r="AA264" t="s">
        <v>562</v>
      </c>
      <c r="AB264" t="s">
        <v>724</v>
      </c>
      <c r="AD264">
        <v>44</v>
      </c>
      <c r="AF264" t="s">
        <v>581</v>
      </c>
      <c r="AG264" t="s">
        <v>750</v>
      </c>
      <c r="AI264" s="6">
        <v>38972</v>
      </c>
      <c r="AJ264" s="6">
        <v>40086</v>
      </c>
      <c r="AK264" t="s">
        <v>44</v>
      </c>
      <c r="AM264" t="s">
        <v>556</v>
      </c>
      <c r="AO264" t="s">
        <v>569</v>
      </c>
      <c r="AQ264" s="37">
        <v>1</v>
      </c>
      <c r="AR264" s="37">
        <v>1</v>
      </c>
      <c r="AS264" s="37"/>
      <c r="BF264" t="s">
        <v>127</v>
      </c>
    </row>
    <row r="265" spans="1:58" x14ac:dyDescent="0.35">
      <c r="A265">
        <v>54</v>
      </c>
      <c r="B265">
        <v>264</v>
      </c>
      <c r="C265">
        <v>4.37</v>
      </c>
      <c r="D265" t="s">
        <v>591</v>
      </c>
      <c r="E265" s="31" t="s">
        <v>461</v>
      </c>
      <c r="F265" t="s">
        <v>419</v>
      </c>
      <c r="G265" s="9"/>
      <c r="H265" t="s">
        <v>340</v>
      </c>
      <c r="I265" t="s">
        <v>344</v>
      </c>
      <c r="K265" t="s">
        <v>408</v>
      </c>
      <c r="L265" t="s">
        <v>408</v>
      </c>
      <c r="N265">
        <v>0.04</v>
      </c>
      <c r="O265">
        <v>0</v>
      </c>
      <c r="P265" t="s">
        <v>398</v>
      </c>
      <c r="Q265" t="s">
        <v>486</v>
      </c>
      <c r="R265" t="s">
        <v>1205</v>
      </c>
      <c r="T265" s="24">
        <f t="shared" si="4"/>
        <v>222</v>
      </c>
      <c r="U265" s="9">
        <v>1</v>
      </c>
      <c r="AA265" t="s">
        <v>562</v>
      </c>
      <c r="AB265" t="s">
        <v>724</v>
      </c>
      <c r="AC265">
        <v>0.05</v>
      </c>
      <c r="AD265">
        <v>44</v>
      </c>
      <c r="AF265" t="s">
        <v>750</v>
      </c>
      <c r="AG265" t="s">
        <v>581</v>
      </c>
      <c r="AI265" s="6">
        <v>38972</v>
      </c>
      <c r="AJ265" s="6">
        <v>40086</v>
      </c>
      <c r="AK265" t="s">
        <v>44</v>
      </c>
      <c r="AM265" t="s">
        <v>556</v>
      </c>
      <c r="AO265" t="s">
        <v>569</v>
      </c>
      <c r="AQ265" s="37">
        <v>1</v>
      </c>
      <c r="AR265" s="37">
        <v>1</v>
      </c>
      <c r="AS265" s="37"/>
      <c r="BF265" t="s">
        <v>127</v>
      </c>
    </row>
    <row r="266" spans="1:58" x14ac:dyDescent="0.35">
      <c r="A266">
        <v>54</v>
      </c>
      <c r="B266">
        <v>265</v>
      </c>
      <c r="C266">
        <v>0.06</v>
      </c>
      <c r="D266" t="s">
        <v>591</v>
      </c>
      <c r="E266" t="s">
        <v>419</v>
      </c>
      <c r="F266" s="31" t="s">
        <v>467</v>
      </c>
      <c r="G266" s="9"/>
      <c r="H266" t="s">
        <v>344</v>
      </c>
      <c r="I266" t="s">
        <v>337</v>
      </c>
      <c r="K266" t="s">
        <v>408</v>
      </c>
      <c r="L266" t="s">
        <v>408</v>
      </c>
      <c r="N266">
        <v>0.81</v>
      </c>
      <c r="O266">
        <v>0</v>
      </c>
      <c r="P266" t="s">
        <v>398</v>
      </c>
      <c r="Q266" t="s">
        <v>486</v>
      </c>
      <c r="R266" t="s">
        <v>1205</v>
      </c>
      <c r="T266" s="24">
        <f t="shared" si="4"/>
        <v>222</v>
      </c>
      <c r="U266" s="9">
        <v>1</v>
      </c>
      <c r="AA266" t="s">
        <v>562</v>
      </c>
      <c r="AB266" t="s">
        <v>724</v>
      </c>
      <c r="AD266">
        <v>44</v>
      </c>
      <c r="AF266" t="s">
        <v>581</v>
      </c>
      <c r="AG266" t="s">
        <v>750</v>
      </c>
      <c r="AI266" s="6">
        <v>38972</v>
      </c>
      <c r="AJ266" s="6">
        <v>40086</v>
      </c>
      <c r="AK266" t="s">
        <v>44</v>
      </c>
      <c r="AM266" t="s">
        <v>556</v>
      </c>
      <c r="AO266" t="s">
        <v>569</v>
      </c>
      <c r="AQ266" s="37">
        <v>1</v>
      </c>
      <c r="AR266" s="37">
        <v>1</v>
      </c>
      <c r="AS266" s="37"/>
      <c r="BF266" t="s">
        <v>127</v>
      </c>
    </row>
    <row r="267" spans="1:58" x14ac:dyDescent="0.35">
      <c r="A267">
        <v>54</v>
      </c>
      <c r="B267">
        <v>266</v>
      </c>
      <c r="C267">
        <v>3.48</v>
      </c>
      <c r="D267" t="s">
        <v>591</v>
      </c>
      <c r="E267" s="31" t="s">
        <v>467</v>
      </c>
      <c r="F267" t="s">
        <v>419</v>
      </c>
      <c r="G267" s="9"/>
      <c r="H267" t="s">
        <v>337</v>
      </c>
      <c r="I267" t="s">
        <v>344</v>
      </c>
      <c r="K267" t="s">
        <v>408</v>
      </c>
      <c r="L267" t="s">
        <v>408</v>
      </c>
      <c r="N267">
        <v>0.06</v>
      </c>
      <c r="O267">
        <v>0</v>
      </c>
      <c r="P267" t="s">
        <v>398</v>
      </c>
      <c r="Q267" t="s">
        <v>486</v>
      </c>
      <c r="R267" t="s">
        <v>1205</v>
      </c>
      <c r="T267" s="24">
        <f t="shared" si="4"/>
        <v>222</v>
      </c>
      <c r="U267" s="9">
        <v>1</v>
      </c>
      <c r="AA267" t="s">
        <v>562</v>
      </c>
      <c r="AB267" t="s">
        <v>724</v>
      </c>
      <c r="AC267">
        <v>0.1</v>
      </c>
      <c r="AD267">
        <v>44</v>
      </c>
      <c r="AF267" t="s">
        <v>750</v>
      </c>
      <c r="AG267" t="s">
        <v>581</v>
      </c>
      <c r="AI267" s="6">
        <v>38972</v>
      </c>
      <c r="AJ267" s="6">
        <v>40086</v>
      </c>
      <c r="AK267" t="s">
        <v>44</v>
      </c>
      <c r="AM267" t="s">
        <v>556</v>
      </c>
      <c r="AO267" t="s">
        <v>569</v>
      </c>
      <c r="AQ267" s="37">
        <v>1</v>
      </c>
      <c r="AR267" s="37">
        <v>1</v>
      </c>
      <c r="AS267" s="37"/>
      <c r="BF267" t="s">
        <v>127</v>
      </c>
    </row>
    <row r="268" spans="1:58" x14ac:dyDescent="0.35">
      <c r="A268">
        <v>54</v>
      </c>
      <c r="B268">
        <v>267</v>
      </c>
      <c r="C268">
        <v>1.18</v>
      </c>
      <c r="D268" t="s">
        <v>591</v>
      </c>
      <c r="E268" t="s">
        <v>419</v>
      </c>
      <c r="F268" s="31" t="s">
        <v>467</v>
      </c>
      <c r="G268" s="9"/>
      <c r="H268" t="s">
        <v>344</v>
      </c>
      <c r="I268" t="s">
        <v>341</v>
      </c>
      <c r="K268" t="s">
        <v>408</v>
      </c>
      <c r="L268" t="s">
        <v>408</v>
      </c>
      <c r="N268">
        <v>0.32</v>
      </c>
      <c r="O268">
        <v>0</v>
      </c>
      <c r="P268" t="s">
        <v>398</v>
      </c>
      <c r="Q268" t="s">
        <v>486</v>
      </c>
      <c r="R268" t="s">
        <v>1205</v>
      </c>
      <c r="T268" s="24">
        <f t="shared" si="4"/>
        <v>222</v>
      </c>
      <c r="U268" s="9">
        <v>1</v>
      </c>
      <c r="AA268" t="s">
        <v>562</v>
      </c>
      <c r="AB268" t="s">
        <v>724</v>
      </c>
      <c r="AD268">
        <v>44</v>
      </c>
      <c r="AF268" t="s">
        <v>581</v>
      </c>
      <c r="AG268" t="s">
        <v>750</v>
      </c>
      <c r="AI268" s="6">
        <v>38972</v>
      </c>
      <c r="AJ268" s="6">
        <v>40086</v>
      </c>
      <c r="AK268" t="s">
        <v>44</v>
      </c>
      <c r="AM268" t="s">
        <v>556</v>
      </c>
      <c r="AO268" t="s">
        <v>569</v>
      </c>
      <c r="AQ268" s="37">
        <v>3</v>
      </c>
      <c r="AR268" s="37">
        <v>3</v>
      </c>
      <c r="AS268" s="37"/>
      <c r="BF268" t="s">
        <v>127</v>
      </c>
    </row>
    <row r="269" spans="1:58" x14ac:dyDescent="0.35">
      <c r="A269">
        <v>54</v>
      </c>
      <c r="B269">
        <v>268</v>
      </c>
      <c r="C269">
        <v>1.5</v>
      </c>
      <c r="D269" t="s">
        <v>591</v>
      </c>
      <c r="E269" s="31" t="s">
        <v>467</v>
      </c>
      <c r="F269" t="s">
        <v>419</v>
      </c>
      <c r="G269" s="9"/>
      <c r="H269" t="s">
        <v>341</v>
      </c>
      <c r="I269" t="s">
        <v>344</v>
      </c>
      <c r="K269" t="s">
        <v>408</v>
      </c>
      <c r="L269" t="s">
        <v>408</v>
      </c>
      <c r="N269">
        <v>0.22</v>
      </c>
      <c r="O269">
        <v>0</v>
      </c>
      <c r="P269" t="s">
        <v>398</v>
      </c>
      <c r="Q269" t="s">
        <v>486</v>
      </c>
      <c r="R269" t="s">
        <v>1205</v>
      </c>
      <c r="T269" s="24">
        <f t="shared" si="4"/>
        <v>222</v>
      </c>
      <c r="U269" s="9">
        <v>1</v>
      </c>
      <c r="AA269" t="s">
        <v>562</v>
      </c>
      <c r="AB269" t="s">
        <v>724</v>
      </c>
      <c r="AD269">
        <v>44</v>
      </c>
      <c r="AF269" t="s">
        <v>750</v>
      </c>
      <c r="AG269" t="s">
        <v>581</v>
      </c>
      <c r="AI269" s="6">
        <v>38972</v>
      </c>
      <c r="AJ269" s="6">
        <v>40086</v>
      </c>
      <c r="AK269" t="s">
        <v>44</v>
      </c>
      <c r="AM269" t="s">
        <v>556</v>
      </c>
      <c r="AO269" t="s">
        <v>569</v>
      </c>
      <c r="AQ269" s="37">
        <v>3</v>
      </c>
      <c r="AR269" s="37">
        <v>3</v>
      </c>
      <c r="AS269" s="37"/>
      <c r="BF269" t="s">
        <v>127</v>
      </c>
    </row>
    <row r="270" spans="1:58" x14ac:dyDescent="0.35">
      <c r="A270">
        <v>54</v>
      </c>
      <c r="B270">
        <v>269</v>
      </c>
      <c r="C270">
        <v>1.75</v>
      </c>
      <c r="D270" t="s">
        <v>591</v>
      </c>
      <c r="E270" t="s">
        <v>419</v>
      </c>
      <c r="F270" s="31" t="s">
        <v>467</v>
      </c>
      <c r="G270" s="9"/>
      <c r="H270" t="s">
        <v>344</v>
      </c>
      <c r="I270" t="s">
        <v>342</v>
      </c>
      <c r="K270" t="s">
        <v>408</v>
      </c>
      <c r="L270" t="s">
        <v>408</v>
      </c>
      <c r="N270">
        <v>0.08</v>
      </c>
      <c r="O270">
        <v>0</v>
      </c>
      <c r="P270" t="s">
        <v>398</v>
      </c>
      <c r="Q270" t="s">
        <v>486</v>
      </c>
      <c r="R270" t="s">
        <v>1205</v>
      </c>
      <c r="T270" s="24">
        <f t="shared" si="4"/>
        <v>222</v>
      </c>
      <c r="U270" s="9">
        <v>1</v>
      </c>
      <c r="AA270" t="s">
        <v>562</v>
      </c>
      <c r="AB270" t="s">
        <v>724</v>
      </c>
      <c r="AC270">
        <v>0.1</v>
      </c>
      <c r="AD270">
        <v>44</v>
      </c>
      <c r="AF270" t="s">
        <v>581</v>
      </c>
      <c r="AG270" t="s">
        <v>750</v>
      </c>
      <c r="AI270" s="6">
        <v>38972</v>
      </c>
      <c r="AJ270" s="6">
        <v>40086</v>
      </c>
      <c r="AK270" t="s">
        <v>44</v>
      </c>
      <c r="AM270" t="s">
        <v>556</v>
      </c>
      <c r="AO270" t="s">
        <v>569</v>
      </c>
      <c r="AQ270" s="37">
        <v>10</v>
      </c>
      <c r="AR270" s="37">
        <v>10</v>
      </c>
      <c r="AS270" s="37"/>
      <c r="BF270" t="s">
        <v>127</v>
      </c>
    </row>
    <row r="271" spans="1:58" x14ac:dyDescent="0.35">
      <c r="A271">
        <v>54</v>
      </c>
      <c r="B271">
        <v>270</v>
      </c>
      <c r="C271">
        <v>1.76</v>
      </c>
      <c r="D271" t="s">
        <v>591</v>
      </c>
      <c r="E271" s="31" t="s">
        <v>467</v>
      </c>
      <c r="F271" t="s">
        <v>419</v>
      </c>
      <c r="G271" s="9"/>
      <c r="H271" t="s">
        <v>342</v>
      </c>
      <c r="I271" t="s">
        <v>344</v>
      </c>
      <c r="K271" t="s">
        <v>408</v>
      </c>
      <c r="L271" t="s">
        <v>408</v>
      </c>
      <c r="N271">
        <v>7.0000000000000007E-2</v>
      </c>
      <c r="O271">
        <v>0</v>
      </c>
      <c r="P271" t="s">
        <v>398</v>
      </c>
      <c r="Q271" t="s">
        <v>486</v>
      </c>
      <c r="R271" t="s">
        <v>1205</v>
      </c>
      <c r="T271" s="24">
        <f t="shared" si="4"/>
        <v>222</v>
      </c>
      <c r="U271" s="9">
        <v>1</v>
      </c>
      <c r="AA271" t="s">
        <v>562</v>
      </c>
      <c r="AB271" t="s">
        <v>724</v>
      </c>
      <c r="AD271">
        <v>44</v>
      </c>
      <c r="AF271" t="s">
        <v>750</v>
      </c>
      <c r="AG271" t="s">
        <v>581</v>
      </c>
      <c r="AI271" s="6">
        <v>38972</v>
      </c>
      <c r="AJ271" s="6">
        <v>40086</v>
      </c>
      <c r="AK271" t="s">
        <v>44</v>
      </c>
      <c r="AM271" t="s">
        <v>556</v>
      </c>
      <c r="AO271" t="s">
        <v>569</v>
      </c>
      <c r="AQ271" s="37">
        <v>10</v>
      </c>
      <c r="AR271" s="37">
        <v>10</v>
      </c>
      <c r="AS271" s="37"/>
      <c r="BF271" t="s">
        <v>127</v>
      </c>
    </row>
    <row r="272" spans="1:58" x14ac:dyDescent="0.35">
      <c r="A272">
        <v>54</v>
      </c>
      <c r="B272">
        <v>271</v>
      </c>
      <c r="C272">
        <v>3.01</v>
      </c>
      <c r="D272" t="s">
        <v>591</v>
      </c>
      <c r="E272" t="s">
        <v>419</v>
      </c>
      <c r="F272" s="31" t="s">
        <v>467</v>
      </c>
      <c r="G272" s="9"/>
      <c r="H272" t="s">
        <v>344</v>
      </c>
      <c r="I272" t="s">
        <v>343</v>
      </c>
      <c r="K272" t="s">
        <v>408</v>
      </c>
      <c r="L272" t="s">
        <v>408</v>
      </c>
      <c r="N272">
        <v>0.08</v>
      </c>
      <c r="O272">
        <v>0</v>
      </c>
      <c r="P272" t="s">
        <v>398</v>
      </c>
      <c r="Q272" t="s">
        <v>486</v>
      </c>
      <c r="R272" t="s">
        <v>1205</v>
      </c>
      <c r="T272" s="24">
        <f t="shared" si="4"/>
        <v>222</v>
      </c>
      <c r="U272" s="9">
        <v>1</v>
      </c>
      <c r="AA272" t="s">
        <v>562</v>
      </c>
      <c r="AB272" t="s">
        <v>724</v>
      </c>
      <c r="AC272">
        <v>0.1</v>
      </c>
      <c r="AD272">
        <v>44</v>
      </c>
      <c r="AF272" t="s">
        <v>581</v>
      </c>
      <c r="AG272" t="s">
        <v>750</v>
      </c>
      <c r="AI272" s="6">
        <v>38972</v>
      </c>
      <c r="AJ272" s="6">
        <v>40086</v>
      </c>
      <c r="AK272" t="s">
        <v>44</v>
      </c>
      <c r="AM272" t="s">
        <v>556</v>
      </c>
      <c r="AO272" t="s">
        <v>569</v>
      </c>
      <c r="AQ272" s="37">
        <v>1</v>
      </c>
      <c r="AR272" s="37">
        <v>1</v>
      </c>
      <c r="AS272" s="37"/>
      <c r="BF272" t="s">
        <v>127</v>
      </c>
    </row>
    <row r="273" spans="1:58" x14ac:dyDescent="0.35">
      <c r="A273">
        <v>54</v>
      </c>
      <c r="B273">
        <v>272</v>
      </c>
      <c r="C273">
        <v>2.86</v>
      </c>
      <c r="D273" t="s">
        <v>591</v>
      </c>
      <c r="E273" s="31" t="s">
        <v>467</v>
      </c>
      <c r="F273" t="s">
        <v>419</v>
      </c>
      <c r="G273" s="9"/>
      <c r="H273" t="s">
        <v>343</v>
      </c>
      <c r="I273" t="s">
        <v>344</v>
      </c>
      <c r="K273" t="s">
        <v>408</v>
      </c>
      <c r="L273" t="s">
        <v>408</v>
      </c>
      <c r="N273">
        <v>0.09</v>
      </c>
      <c r="O273">
        <v>0</v>
      </c>
      <c r="P273" t="s">
        <v>398</v>
      </c>
      <c r="Q273" t="s">
        <v>486</v>
      </c>
      <c r="R273" t="s">
        <v>1205</v>
      </c>
      <c r="T273" s="24">
        <f t="shared" si="4"/>
        <v>222</v>
      </c>
      <c r="U273" s="9">
        <v>1</v>
      </c>
      <c r="AA273" t="s">
        <v>562</v>
      </c>
      <c r="AB273" t="s">
        <v>724</v>
      </c>
      <c r="AD273">
        <v>44</v>
      </c>
      <c r="AF273" t="s">
        <v>750</v>
      </c>
      <c r="AG273" t="s">
        <v>581</v>
      </c>
      <c r="AI273" s="6">
        <v>38972</v>
      </c>
      <c r="AJ273" s="6">
        <v>40086</v>
      </c>
      <c r="AK273" t="s">
        <v>44</v>
      </c>
      <c r="AM273" t="s">
        <v>556</v>
      </c>
      <c r="AO273" t="s">
        <v>569</v>
      </c>
      <c r="AQ273" s="37">
        <v>1</v>
      </c>
      <c r="AR273" s="37">
        <v>1</v>
      </c>
      <c r="AS273" s="37"/>
      <c r="BF273" t="s">
        <v>127</v>
      </c>
    </row>
    <row r="274" spans="1:58" x14ac:dyDescent="0.35">
      <c r="A274">
        <v>54</v>
      </c>
      <c r="B274">
        <v>273</v>
      </c>
      <c r="C274">
        <v>0.32</v>
      </c>
      <c r="D274" t="s">
        <v>591</v>
      </c>
      <c r="E274" t="s">
        <v>419</v>
      </c>
      <c r="F274" s="31" t="s">
        <v>461</v>
      </c>
      <c r="G274" s="9"/>
      <c r="H274" t="s">
        <v>344</v>
      </c>
      <c r="I274" t="s">
        <v>336</v>
      </c>
      <c r="K274" t="s">
        <v>408</v>
      </c>
      <c r="L274" t="s">
        <v>408</v>
      </c>
      <c r="N274">
        <v>0.56999999999999995</v>
      </c>
      <c r="O274">
        <v>0</v>
      </c>
      <c r="P274" t="s">
        <v>398</v>
      </c>
      <c r="Q274" t="s">
        <v>486</v>
      </c>
      <c r="R274" t="s">
        <v>1205</v>
      </c>
      <c r="T274" s="24">
        <f t="shared" si="4"/>
        <v>222</v>
      </c>
      <c r="U274" s="9">
        <v>1</v>
      </c>
      <c r="AA274" t="s">
        <v>562</v>
      </c>
      <c r="AB274" t="s">
        <v>724</v>
      </c>
      <c r="AD274">
        <v>44</v>
      </c>
      <c r="AF274" t="s">
        <v>581</v>
      </c>
      <c r="AG274" t="s">
        <v>750</v>
      </c>
      <c r="AI274" s="6">
        <v>40087</v>
      </c>
      <c r="AJ274" s="6">
        <v>41198</v>
      </c>
      <c r="AK274" t="s">
        <v>44</v>
      </c>
      <c r="AM274" t="s">
        <v>556</v>
      </c>
      <c r="AO274" t="s">
        <v>569</v>
      </c>
      <c r="AQ274" s="37">
        <v>1</v>
      </c>
      <c r="AR274" s="37">
        <v>1</v>
      </c>
      <c r="AS274" s="37"/>
      <c r="BF274" t="s">
        <v>127</v>
      </c>
    </row>
    <row r="275" spans="1:58" x14ac:dyDescent="0.35">
      <c r="A275">
        <v>54</v>
      </c>
      <c r="B275">
        <v>274</v>
      </c>
      <c r="C275">
        <v>2.09</v>
      </c>
      <c r="D275" t="s">
        <v>591</v>
      </c>
      <c r="E275" s="31" t="s">
        <v>461</v>
      </c>
      <c r="F275" t="s">
        <v>419</v>
      </c>
      <c r="G275" s="9"/>
      <c r="H275" t="s">
        <v>336</v>
      </c>
      <c r="I275" t="s">
        <v>344</v>
      </c>
      <c r="K275" t="s">
        <v>408</v>
      </c>
      <c r="L275" t="s">
        <v>408</v>
      </c>
      <c r="N275">
        <v>0.15</v>
      </c>
      <c r="O275">
        <v>0</v>
      </c>
      <c r="P275" t="s">
        <v>398</v>
      </c>
      <c r="Q275" t="s">
        <v>486</v>
      </c>
      <c r="R275" t="s">
        <v>1205</v>
      </c>
      <c r="T275" s="24">
        <f t="shared" si="4"/>
        <v>222</v>
      </c>
      <c r="U275" s="9">
        <v>1</v>
      </c>
      <c r="AA275" t="s">
        <v>562</v>
      </c>
      <c r="AB275" t="s">
        <v>724</v>
      </c>
      <c r="AD275">
        <v>44</v>
      </c>
      <c r="AF275" t="s">
        <v>750</v>
      </c>
      <c r="AG275" t="s">
        <v>581</v>
      </c>
      <c r="AI275" s="6">
        <v>40087</v>
      </c>
      <c r="AJ275" s="6">
        <v>41198</v>
      </c>
      <c r="AK275" t="s">
        <v>44</v>
      </c>
      <c r="AM275" t="s">
        <v>556</v>
      </c>
      <c r="AO275" t="s">
        <v>569</v>
      </c>
      <c r="AQ275" s="37">
        <v>1</v>
      </c>
      <c r="AR275" s="37">
        <v>1</v>
      </c>
      <c r="AS275" s="37"/>
      <c r="BF275" t="s">
        <v>127</v>
      </c>
    </row>
    <row r="276" spans="1:58" x14ac:dyDescent="0.35">
      <c r="A276">
        <v>54</v>
      </c>
      <c r="B276">
        <v>275</v>
      </c>
      <c r="C276">
        <v>0.51</v>
      </c>
      <c r="D276" t="s">
        <v>591</v>
      </c>
      <c r="E276" t="s">
        <v>419</v>
      </c>
      <c r="F276" s="31" t="s">
        <v>461</v>
      </c>
      <c r="G276" s="9"/>
      <c r="H276" t="s">
        <v>344</v>
      </c>
      <c r="I276" t="s">
        <v>338</v>
      </c>
      <c r="K276" t="s">
        <v>408</v>
      </c>
      <c r="L276" t="s">
        <v>408</v>
      </c>
      <c r="N276">
        <v>0.6</v>
      </c>
      <c r="O276">
        <v>0</v>
      </c>
      <c r="P276" t="s">
        <v>398</v>
      </c>
      <c r="Q276" t="s">
        <v>486</v>
      </c>
      <c r="R276" t="s">
        <v>1205</v>
      </c>
      <c r="T276" s="24">
        <f t="shared" si="4"/>
        <v>222</v>
      </c>
      <c r="U276" s="9">
        <v>1</v>
      </c>
      <c r="AA276" t="s">
        <v>562</v>
      </c>
      <c r="AB276" t="s">
        <v>724</v>
      </c>
      <c r="AD276">
        <v>44</v>
      </c>
      <c r="AF276" t="s">
        <v>581</v>
      </c>
      <c r="AG276" t="s">
        <v>750</v>
      </c>
      <c r="AI276" s="6">
        <v>40087</v>
      </c>
      <c r="AJ276" s="6">
        <v>41198</v>
      </c>
      <c r="AK276" t="s">
        <v>44</v>
      </c>
      <c r="AM276" t="s">
        <v>556</v>
      </c>
      <c r="AO276" t="s">
        <v>569</v>
      </c>
      <c r="AQ276" s="37">
        <v>2</v>
      </c>
      <c r="AR276" s="37">
        <v>2</v>
      </c>
      <c r="AS276" s="37"/>
      <c r="BF276" t="s">
        <v>127</v>
      </c>
    </row>
    <row r="277" spans="1:58" x14ac:dyDescent="0.35">
      <c r="A277">
        <v>54</v>
      </c>
      <c r="B277">
        <v>276</v>
      </c>
      <c r="C277">
        <v>1.3</v>
      </c>
      <c r="D277" t="s">
        <v>591</v>
      </c>
      <c r="E277" s="31" t="s">
        <v>461</v>
      </c>
      <c r="F277" t="s">
        <v>419</v>
      </c>
      <c r="G277" s="9"/>
      <c r="H277" t="s">
        <v>338</v>
      </c>
      <c r="I277" t="s">
        <v>344</v>
      </c>
      <c r="K277" t="s">
        <v>408</v>
      </c>
      <c r="L277" t="s">
        <v>408</v>
      </c>
      <c r="N277">
        <v>0.28000000000000003</v>
      </c>
      <c r="O277">
        <v>0</v>
      </c>
      <c r="P277" t="s">
        <v>398</v>
      </c>
      <c r="Q277" t="s">
        <v>486</v>
      </c>
      <c r="R277" t="s">
        <v>1205</v>
      </c>
      <c r="T277" s="24">
        <f t="shared" si="4"/>
        <v>222</v>
      </c>
      <c r="U277" s="9">
        <v>1</v>
      </c>
      <c r="AA277" t="s">
        <v>562</v>
      </c>
      <c r="AB277" t="s">
        <v>724</v>
      </c>
      <c r="AD277">
        <v>44</v>
      </c>
      <c r="AF277" t="s">
        <v>750</v>
      </c>
      <c r="AG277" t="s">
        <v>581</v>
      </c>
      <c r="AI277" s="6">
        <v>40087</v>
      </c>
      <c r="AJ277" s="6">
        <v>41198</v>
      </c>
      <c r="AK277" t="s">
        <v>44</v>
      </c>
      <c r="AM277" t="s">
        <v>556</v>
      </c>
      <c r="AO277" t="s">
        <v>569</v>
      </c>
      <c r="AQ277" s="37">
        <v>2</v>
      </c>
      <c r="AR277" s="37">
        <v>2</v>
      </c>
      <c r="AS277" s="37"/>
      <c r="BF277" t="s">
        <v>127</v>
      </c>
    </row>
    <row r="278" spans="1:58" x14ac:dyDescent="0.35">
      <c r="A278">
        <v>54</v>
      </c>
      <c r="B278">
        <v>277</v>
      </c>
      <c r="C278">
        <v>1.1100000000000001</v>
      </c>
      <c r="D278" t="s">
        <v>591</v>
      </c>
      <c r="E278" t="s">
        <v>419</v>
      </c>
      <c r="F278" s="31" t="s">
        <v>461</v>
      </c>
      <c r="G278" s="9"/>
      <c r="H278" t="s">
        <v>344</v>
      </c>
      <c r="I278" t="s">
        <v>339</v>
      </c>
      <c r="K278" t="s">
        <v>408</v>
      </c>
      <c r="L278" t="s">
        <v>408</v>
      </c>
      <c r="N278">
        <v>0.35</v>
      </c>
      <c r="O278">
        <v>0</v>
      </c>
      <c r="P278" t="s">
        <v>398</v>
      </c>
      <c r="Q278" t="s">
        <v>486</v>
      </c>
      <c r="R278" t="s">
        <v>1205</v>
      </c>
      <c r="T278" s="24">
        <f t="shared" si="4"/>
        <v>222</v>
      </c>
      <c r="U278" s="9">
        <v>1</v>
      </c>
      <c r="AA278" t="s">
        <v>562</v>
      </c>
      <c r="AB278" t="s">
        <v>724</v>
      </c>
      <c r="AD278">
        <v>44</v>
      </c>
      <c r="AF278" t="s">
        <v>581</v>
      </c>
      <c r="AG278" t="s">
        <v>750</v>
      </c>
      <c r="AI278" s="6">
        <v>40087</v>
      </c>
      <c r="AJ278" s="6">
        <v>41198</v>
      </c>
      <c r="AK278" t="s">
        <v>44</v>
      </c>
      <c r="AM278" t="s">
        <v>556</v>
      </c>
      <c r="AO278" t="s">
        <v>569</v>
      </c>
      <c r="AQ278" s="37">
        <v>15</v>
      </c>
      <c r="AR278" s="37">
        <v>15</v>
      </c>
      <c r="AS278" s="37"/>
      <c r="BF278" t="s">
        <v>127</v>
      </c>
    </row>
    <row r="279" spans="1:58" x14ac:dyDescent="0.35">
      <c r="A279">
        <v>54</v>
      </c>
      <c r="B279">
        <v>278</v>
      </c>
      <c r="C279">
        <v>1.46</v>
      </c>
      <c r="D279" t="s">
        <v>591</v>
      </c>
      <c r="E279" s="31" t="s">
        <v>461</v>
      </c>
      <c r="F279" t="s">
        <v>419</v>
      </c>
      <c r="G279" s="9"/>
      <c r="H279" t="s">
        <v>339</v>
      </c>
      <c r="I279" t="s">
        <v>344</v>
      </c>
      <c r="K279" t="s">
        <v>408</v>
      </c>
      <c r="L279" t="s">
        <v>408</v>
      </c>
      <c r="N279">
        <v>0.13</v>
      </c>
      <c r="O279">
        <v>0</v>
      </c>
      <c r="P279" t="s">
        <v>398</v>
      </c>
      <c r="Q279" t="s">
        <v>486</v>
      </c>
      <c r="R279" t="s">
        <v>1205</v>
      </c>
      <c r="T279" s="24">
        <f t="shared" si="4"/>
        <v>222</v>
      </c>
      <c r="U279" s="9">
        <v>1</v>
      </c>
      <c r="AA279" t="s">
        <v>562</v>
      </c>
      <c r="AB279" t="s">
        <v>724</v>
      </c>
      <c r="AD279">
        <v>44</v>
      </c>
      <c r="AF279" t="s">
        <v>750</v>
      </c>
      <c r="AG279" t="s">
        <v>581</v>
      </c>
      <c r="AI279" s="6">
        <v>40087</v>
      </c>
      <c r="AJ279" s="6">
        <v>41198</v>
      </c>
      <c r="AK279" t="s">
        <v>44</v>
      </c>
      <c r="AM279" t="s">
        <v>556</v>
      </c>
      <c r="AO279" t="s">
        <v>569</v>
      </c>
      <c r="AQ279" s="37">
        <v>15</v>
      </c>
      <c r="AR279" s="37">
        <v>15</v>
      </c>
      <c r="AS279" s="37"/>
      <c r="BF279" t="s">
        <v>127</v>
      </c>
    </row>
    <row r="280" spans="1:58" x14ac:dyDescent="0.35">
      <c r="A280">
        <v>54</v>
      </c>
      <c r="B280">
        <v>279</v>
      </c>
      <c r="C280">
        <v>0.57999999999999996</v>
      </c>
      <c r="D280" t="s">
        <v>591</v>
      </c>
      <c r="E280" t="s">
        <v>419</v>
      </c>
      <c r="F280" s="31" t="s">
        <v>461</v>
      </c>
      <c r="G280" s="9"/>
      <c r="H280" t="s">
        <v>344</v>
      </c>
      <c r="I280" t="s">
        <v>340</v>
      </c>
      <c r="K280" t="s">
        <v>408</v>
      </c>
      <c r="L280" t="s">
        <v>408</v>
      </c>
      <c r="N280">
        <v>0.56000000000000005</v>
      </c>
      <c r="O280">
        <v>0</v>
      </c>
      <c r="P280" t="s">
        <v>398</v>
      </c>
      <c r="Q280" t="s">
        <v>486</v>
      </c>
      <c r="R280" t="s">
        <v>1205</v>
      </c>
      <c r="T280" s="24">
        <f t="shared" si="4"/>
        <v>222</v>
      </c>
      <c r="U280" s="9">
        <v>1</v>
      </c>
      <c r="AA280" t="s">
        <v>562</v>
      </c>
      <c r="AB280" t="s">
        <v>724</v>
      </c>
      <c r="AD280">
        <v>44</v>
      </c>
      <c r="AF280" t="s">
        <v>581</v>
      </c>
      <c r="AG280" t="s">
        <v>750</v>
      </c>
      <c r="AI280" s="6">
        <v>40087</v>
      </c>
      <c r="AJ280" s="6">
        <v>41198</v>
      </c>
      <c r="AK280" t="s">
        <v>44</v>
      </c>
      <c r="AM280" t="s">
        <v>556</v>
      </c>
      <c r="AO280" t="s">
        <v>569</v>
      </c>
      <c r="AQ280" s="37">
        <v>2</v>
      </c>
      <c r="AR280" s="37">
        <v>2</v>
      </c>
      <c r="AS280" s="37"/>
      <c r="BF280" t="s">
        <v>127</v>
      </c>
    </row>
    <row r="281" spans="1:58" x14ac:dyDescent="0.35">
      <c r="A281">
        <v>54</v>
      </c>
      <c r="B281">
        <v>280</v>
      </c>
      <c r="C281">
        <v>3.04</v>
      </c>
      <c r="D281" t="s">
        <v>591</v>
      </c>
      <c r="E281" s="31" t="s">
        <v>461</v>
      </c>
      <c r="F281" t="s">
        <v>419</v>
      </c>
      <c r="G281" s="9"/>
      <c r="H281" t="s">
        <v>340</v>
      </c>
      <c r="I281" t="s">
        <v>344</v>
      </c>
      <c r="K281" t="s">
        <v>408</v>
      </c>
      <c r="L281" t="s">
        <v>408</v>
      </c>
      <c r="N281">
        <v>0.05</v>
      </c>
      <c r="O281">
        <v>0</v>
      </c>
      <c r="P281" t="s">
        <v>398</v>
      </c>
      <c r="Q281" t="s">
        <v>486</v>
      </c>
      <c r="R281" t="s">
        <v>1205</v>
      </c>
      <c r="T281" s="24">
        <f t="shared" si="4"/>
        <v>222</v>
      </c>
      <c r="U281" s="9">
        <v>1</v>
      </c>
      <c r="AA281" t="s">
        <v>562</v>
      </c>
      <c r="AB281" t="s">
        <v>724</v>
      </c>
      <c r="AC281">
        <v>0.1</v>
      </c>
      <c r="AD281">
        <v>44</v>
      </c>
      <c r="AF281" t="s">
        <v>750</v>
      </c>
      <c r="AG281" t="s">
        <v>581</v>
      </c>
      <c r="AI281" s="6">
        <v>40087</v>
      </c>
      <c r="AJ281" s="6">
        <v>41198</v>
      </c>
      <c r="AK281" t="s">
        <v>44</v>
      </c>
      <c r="AM281" t="s">
        <v>556</v>
      </c>
      <c r="AO281" t="s">
        <v>569</v>
      </c>
      <c r="AQ281" s="37">
        <v>2</v>
      </c>
      <c r="AR281" s="37">
        <v>2</v>
      </c>
      <c r="AS281" s="37"/>
      <c r="BF281" t="s">
        <v>127</v>
      </c>
    </row>
    <row r="282" spans="1:58" x14ac:dyDescent="0.35">
      <c r="A282">
        <v>54</v>
      </c>
      <c r="B282">
        <v>281</v>
      </c>
      <c r="C282">
        <v>1.19</v>
      </c>
      <c r="D282" t="s">
        <v>591</v>
      </c>
      <c r="E282" t="s">
        <v>419</v>
      </c>
      <c r="F282" s="31" t="s">
        <v>467</v>
      </c>
      <c r="G282" s="9"/>
      <c r="H282" t="s">
        <v>344</v>
      </c>
      <c r="I282" t="s">
        <v>337</v>
      </c>
      <c r="K282" t="s">
        <v>408</v>
      </c>
      <c r="L282" t="s">
        <v>408</v>
      </c>
      <c r="N282">
        <v>0.31</v>
      </c>
      <c r="O282">
        <v>0</v>
      </c>
      <c r="P282" t="s">
        <v>398</v>
      </c>
      <c r="Q282" t="s">
        <v>486</v>
      </c>
      <c r="R282" t="s">
        <v>1205</v>
      </c>
      <c r="T282" s="24">
        <f t="shared" si="4"/>
        <v>222</v>
      </c>
      <c r="U282" s="9">
        <v>1</v>
      </c>
      <c r="AA282" t="s">
        <v>562</v>
      </c>
      <c r="AB282" t="s">
        <v>724</v>
      </c>
      <c r="AD282">
        <v>44</v>
      </c>
      <c r="AF282" t="s">
        <v>581</v>
      </c>
      <c r="AG282" t="s">
        <v>748</v>
      </c>
      <c r="AI282" s="6">
        <v>40087</v>
      </c>
      <c r="AJ282" s="6">
        <v>41198</v>
      </c>
      <c r="AK282" t="s">
        <v>44</v>
      </c>
      <c r="AM282" t="s">
        <v>556</v>
      </c>
      <c r="AO282" t="s">
        <v>569</v>
      </c>
      <c r="AQ282" s="37">
        <v>2</v>
      </c>
      <c r="AR282" s="37">
        <v>2</v>
      </c>
      <c r="AS282" s="37"/>
      <c r="BF282" t="s">
        <v>127</v>
      </c>
    </row>
    <row r="283" spans="1:58" x14ac:dyDescent="0.35">
      <c r="A283">
        <v>54</v>
      </c>
      <c r="B283">
        <v>282</v>
      </c>
      <c r="C283">
        <v>0.84</v>
      </c>
      <c r="D283" t="s">
        <v>591</v>
      </c>
      <c r="E283" s="31" t="s">
        <v>467</v>
      </c>
      <c r="F283" t="s">
        <v>419</v>
      </c>
      <c r="G283" s="9"/>
      <c r="H283" t="s">
        <v>337</v>
      </c>
      <c r="I283" t="s">
        <v>344</v>
      </c>
      <c r="K283" t="s">
        <v>408</v>
      </c>
      <c r="L283" t="s">
        <v>408</v>
      </c>
      <c r="N283">
        <v>0.43</v>
      </c>
      <c r="O283">
        <v>0</v>
      </c>
      <c r="P283" t="s">
        <v>398</v>
      </c>
      <c r="Q283" t="s">
        <v>486</v>
      </c>
      <c r="R283" t="s">
        <v>1205</v>
      </c>
      <c r="T283" s="24">
        <f t="shared" si="4"/>
        <v>222</v>
      </c>
      <c r="U283" s="9">
        <v>1</v>
      </c>
      <c r="AA283" t="s">
        <v>562</v>
      </c>
      <c r="AB283" t="s">
        <v>724</v>
      </c>
      <c r="AD283">
        <v>44</v>
      </c>
      <c r="AF283" t="s">
        <v>748</v>
      </c>
      <c r="AG283" t="s">
        <v>581</v>
      </c>
      <c r="AI283" s="6">
        <v>40087</v>
      </c>
      <c r="AJ283" s="6">
        <v>41198</v>
      </c>
      <c r="AK283" t="s">
        <v>44</v>
      </c>
      <c r="AM283" t="s">
        <v>556</v>
      </c>
      <c r="AO283" t="s">
        <v>569</v>
      </c>
      <c r="AQ283" s="37">
        <v>2</v>
      </c>
      <c r="AR283" s="37">
        <v>2</v>
      </c>
      <c r="AS283" s="37"/>
      <c r="BF283" t="s">
        <v>127</v>
      </c>
    </row>
    <row r="284" spans="1:58" x14ac:dyDescent="0.35">
      <c r="A284">
        <v>54</v>
      </c>
      <c r="B284">
        <v>283</v>
      </c>
      <c r="C284">
        <v>0.68</v>
      </c>
      <c r="D284" t="s">
        <v>591</v>
      </c>
      <c r="E284" t="s">
        <v>419</v>
      </c>
      <c r="F284" s="31" t="s">
        <v>467</v>
      </c>
      <c r="G284" s="9"/>
      <c r="H284" t="s">
        <v>344</v>
      </c>
      <c r="I284" t="s">
        <v>341</v>
      </c>
      <c r="K284" t="s">
        <v>408</v>
      </c>
      <c r="L284" t="s">
        <v>408</v>
      </c>
      <c r="N284">
        <v>0.51</v>
      </c>
      <c r="O284">
        <v>0</v>
      </c>
      <c r="P284" t="s">
        <v>398</v>
      </c>
      <c r="Q284" t="s">
        <v>486</v>
      </c>
      <c r="R284" t="s">
        <v>1205</v>
      </c>
      <c r="T284" s="24">
        <f t="shared" si="4"/>
        <v>222</v>
      </c>
      <c r="U284" s="9">
        <v>1</v>
      </c>
      <c r="AA284" t="s">
        <v>562</v>
      </c>
      <c r="AB284" t="s">
        <v>724</v>
      </c>
      <c r="AD284">
        <v>44</v>
      </c>
      <c r="AF284" t="s">
        <v>581</v>
      </c>
      <c r="AG284" t="s">
        <v>748</v>
      </c>
      <c r="AI284" s="6">
        <v>40087</v>
      </c>
      <c r="AJ284" s="6">
        <v>41198</v>
      </c>
      <c r="AK284" t="s">
        <v>44</v>
      </c>
      <c r="AM284" t="s">
        <v>556</v>
      </c>
      <c r="AO284" t="s">
        <v>569</v>
      </c>
      <c r="AQ284" s="37">
        <v>2</v>
      </c>
      <c r="AR284" s="37">
        <v>2</v>
      </c>
      <c r="AS284" s="37"/>
      <c r="BF284" t="s">
        <v>127</v>
      </c>
    </row>
    <row r="285" spans="1:58" x14ac:dyDescent="0.35">
      <c r="A285">
        <v>54</v>
      </c>
      <c r="B285">
        <v>284</v>
      </c>
      <c r="C285">
        <v>0.57999999999999996</v>
      </c>
      <c r="D285" t="s">
        <v>591</v>
      </c>
      <c r="E285" s="31" t="s">
        <v>467</v>
      </c>
      <c r="F285" t="s">
        <v>419</v>
      </c>
      <c r="G285" s="9"/>
      <c r="H285" t="s">
        <v>341</v>
      </c>
      <c r="I285" t="s">
        <v>344</v>
      </c>
      <c r="K285" t="s">
        <v>408</v>
      </c>
      <c r="L285" t="s">
        <v>408</v>
      </c>
      <c r="N285">
        <v>0.56000000000000005</v>
      </c>
      <c r="O285">
        <v>0</v>
      </c>
      <c r="P285" t="s">
        <v>398</v>
      </c>
      <c r="Q285" t="s">
        <v>486</v>
      </c>
      <c r="R285" t="s">
        <v>1205</v>
      </c>
      <c r="T285" s="24">
        <f t="shared" si="4"/>
        <v>222</v>
      </c>
      <c r="U285" s="9">
        <v>1</v>
      </c>
      <c r="AA285" t="s">
        <v>562</v>
      </c>
      <c r="AB285" t="s">
        <v>724</v>
      </c>
      <c r="AD285">
        <v>44</v>
      </c>
      <c r="AF285" t="s">
        <v>748</v>
      </c>
      <c r="AG285" t="s">
        <v>581</v>
      </c>
      <c r="AI285" s="6">
        <v>40087</v>
      </c>
      <c r="AJ285" s="6">
        <v>41198</v>
      </c>
      <c r="AK285" t="s">
        <v>44</v>
      </c>
      <c r="AM285" t="s">
        <v>556</v>
      </c>
      <c r="AO285" t="s">
        <v>569</v>
      </c>
      <c r="AQ285" s="37">
        <v>2</v>
      </c>
      <c r="AR285" s="37">
        <v>2</v>
      </c>
      <c r="AS285" s="37"/>
      <c r="BF285" t="s">
        <v>127</v>
      </c>
    </row>
    <row r="286" spans="1:58" x14ac:dyDescent="0.35">
      <c r="A286">
        <v>54</v>
      </c>
      <c r="B286">
        <v>285</v>
      </c>
      <c r="C286">
        <v>2.4</v>
      </c>
      <c r="D286" t="s">
        <v>591</v>
      </c>
      <c r="E286" t="s">
        <v>419</v>
      </c>
      <c r="F286" s="31" t="s">
        <v>467</v>
      </c>
      <c r="G286" s="9"/>
      <c r="H286" t="s">
        <v>344</v>
      </c>
      <c r="I286" t="s">
        <v>342</v>
      </c>
      <c r="K286" t="s">
        <v>408</v>
      </c>
      <c r="L286" t="s">
        <v>408</v>
      </c>
      <c r="N286">
        <v>0.04</v>
      </c>
      <c r="O286">
        <v>0</v>
      </c>
      <c r="P286" t="s">
        <v>398</v>
      </c>
      <c r="Q286" t="s">
        <v>486</v>
      </c>
      <c r="R286" t="s">
        <v>1205</v>
      </c>
      <c r="T286" s="24">
        <f t="shared" si="4"/>
        <v>222</v>
      </c>
      <c r="U286" s="9">
        <v>1</v>
      </c>
      <c r="AA286" t="s">
        <v>562</v>
      </c>
      <c r="AB286" t="s">
        <v>724</v>
      </c>
      <c r="AC286">
        <v>0.05</v>
      </c>
      <c r="AD286">
        <v>44</v>
      </c>
      <c r="AF286" t="s">
        <v>581</v>
      </c>
      <c r="AG286" t="s">
        <v>748</v>
      </c>
      <c r="AI286" s="6">
        <v>40087</v>
      </c>
      <c r="AJ286" s="6">
        <v>41198</v>
      </c>
      <c r="AK286" t="s">
        <v>44</v>
      </c>
      <c r="AM286" t="s">
        <v>556</v>
      </c>
      <c r="AO286" t="s">
        <v>569</v>
      </c>
      <c r="AQ286" s="37">
        <v>5</v>
      </c>
      <c r="AR286" s="37">
        <v>5</v>
      </c>
      <c r="AS286" s="37"/>
      <c r="BF286" t="s">
        <v>127</v>
      </c>
    </row>
    <row r="287" spans="1:58" x14ac:dyDescent="0.35">
      <c r="A287">
        <v>54</v>
      </c>
      <c r="B287">
        <v>286</v>
      </c>
      <c r="C287">
        <v>0.5</v>
      </c>
      <c r="D287" t="s">
        <v>591</v>
      </c>
      <c r="E287" s="31" t="s">
        <v>467</v>
      </c>
      <c r="F287" t="s">
        <v>419</v>
      </c>
      <c r="G287" s="9"/>
      <c r="H287" t="s">
        <v>342</v>
      </c>
      <c r="I287" t="s">
        <v>344</v>
      </c>
      <c r="K287" t="s">
        <v>408</v>
      </c>
      <c r="L287" t="s">
        <v>408</v>
      </c>
      <c r="N287">
        <v>0.77</v>
      </c>
      <c r="O287">
        <v>0</v>
      </c>
      <c r="P287" t="s">
        <v>398</v>
      </c>
      <c r="Q287" t="s">
        <v>486</v>
      </c>
      <c r="R287" t="s">
        <v>1205</v>
      </c>
      <c r="T287" s="24">
        <f t="shared" si="4"/>
        <v>222</v>
      </c>
      <c r="U287" s="9">
        <v>1</v>
      </c>
      <c r="AA287" t="s">
        <v>562</v>
      </c>
      <c r="AB287" t="s">
        <v>724</v>
      </c>
      <c r="AD287">
        <v>44</v>
      </c>
      <c r="AF287" t="s">
        <v>748</v>
      </c>
      <c r="AG287" t="s">
        <v>581</v>
      </c>
      <c r="AI287" s="6">
        <v>40087</v>
      </c>
      <c r="AJ287" s="6">
        <v>41198</v>
      </c>
      <c r="AK287" t="s">
        <v>44</v>
      </c>
      <c r="AM287" t="s">
        <v>556</v>
      </c>
      <c r="AO287" t="s">
        <v>569</v>
      </c>
      <c r="AQ287" s="37">
        <v>5</v>
      </c>
      <c r="AR287" s="37">
        <v>5</v>
      </c>
      <c r="AS287" s="37"/>
      <c r="BF287" t="s">
        <v>127</v>
      </c>
    </row>
    <row r="288" spans="1:58" x14ac:dyDescent="0.35">
      <c r="A288">
        <v>54</v>
      </c>
      <c r="B288">
        <v>287</v>
      </c>
      <c r="C288">
        <v>0.46</v>
      </c>
      <c r="D288" t="s">
        <v>591</v>
      </c>
      <c r="E288" t="s">
        <v>419</v>
      </c>
      <c r="F288" s="31" t="s">
        <v>467</v>
      </c>
      <c r="G288" s="9"/>
      <c r="H288" t="s">
        <v>344</v>
      </c>
      <c r="I288" t="s">
        <v>343</v>
      </c>
      <c r="K288" t="s">
        <v>408</v>
      </c>
      <c r="L288" t="s">
        <v>408</v>
      </c>
      <c r="N288">
        <v>0.63</v>
      </c>
      <c r="O288">
        <v>0</v>
      </c>
      <c r="P288" t="s">
        <v>398</v>
      </c>
      <c r="Q288" t="s">
        <v>486</v>
      </c>
      <c r="R288" t="s">
        <v>1205</v>
      </c>
      <c r="T288" s="24">
        <f t="shared" si="4"/>
        <v>222</v>
      </c>
      <c r="U288" s="9">
        <v>1</v>
      </c>
      <c r="AA288" t="s">
        <v>562</v>
      </c>
      <c r="AB288" t="s">
        <v>724</v>
      </c>
      <c r="AD288">
        <v>44</v>
      </c>
      <c r="AF288" t="s">
        <v>581</v>
      </c>
      <c r="AG288" t="s">
        <v>748</v>
      </c>
      <c r="AI288" s="6">
        <v>40087</v>
      </c>
      <c r="AJ288" s="6">
        <v>41198</v>
      </c>
      <c r="AK288" t="s">
        <v>44</v>
      </c>
      <c r="AM288" t="s">
        <v>556</v>
      </c>
      <c r="AO288" t="s">
        <v>569</v>
      </c>
      <c r="AQ288" s="37">
        <v>2</v>
      </c>
      <c r="AR288" s="37">
        <v>2</v>
      </c>
      <c r="AS288" s="37"/>
      <c r="BF288" t="s">
        <v>127</v>
      </c>
    </row>
    <row r="289" spans="1:58" x14ac:dyDescent="0.35">
      <c r="A289">
        <v>54</v>
      </c>
      <c r="B289">
        <v>288</v>
      </c>
      <c r="C289">
        <v>0.64</v>
      </c>
      <c r="D289" t="s">
        <v>591</v>
      </c>
      <c r="E289" s="31" t="s">
        <v>467</v>
      </c>
      <c r="F289" t="s">
        <v>419</v>
      </c>
      <c r="G289" s="9"/>
      <c r="H289" t="s">
        <v>343</v>
      </c>
      <c r="I289" t="s">
        <v>344</v>
      </c>
      <c r="K289" t="s">
        <v>408</v>
      </c>
      <c r="L289" t="s">
        <v>408</v>
      </c>
      <c r="N289">
        <v>0.53</v>
      </c>
      <c r="O289">
        <v>0</v>
      </c>
      <c r="P289" t="s">
        <v>398</v>
      </c>
      <c r="Q289" t="s">
        <v>486</v>
      </c>
      <c r="R289" t="s">
        <v>1205</v>
      </c>
      <c r="T289" s="24">
        <f t="shared" si="4"/>
        <v>222</v>
      </c>
      <c r="U289" s="9">
        <v>1</v>
      </c>
      <c r="AA289" t="s">
        <v>562</v>
      </c>
      <c r="AB289" t="s">
        <v>724</v>
      </c>
      <c r="AD289">
        <v>44</v>
      </c>
      <c r="AF289" t="s">
        <v>748</v>
      </c>
      <c r="AG289" t="s">
        <v>581</v>
      </c>
      <c r="AI289" s="6">
        <v>40087</v>
      </c>
      <c r="AJ289" s="6">
        <v>41198</v>
      </c>
      <c r="AK289" t="s">
        <v>44</v>
      </c>
      <c r="AM289" t="s">
        <v>556</v>
      </c>
      <c r="AO289" t="s">
        <v>569</v>
      </c>
      <c r="AQ289" s="37">
        <v>2</v>
      </c>
      <c r="AR289" s="37">
        <v>2</v>
      </c>
      <c r="AS289" s="37"/>
      <c r="BF289" t="s">
        <v>127</v>
      </c>
    </row>
  </sheetData>
  <pageMargins left="0.7" right="0.7" top="0.78740157499999996" bottom="0.78740157499999996" header="0.3" footer="0.3"/>
  <pageSetup paperSize="9" orientation="portrait"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8B08F-ED8D-4B46-B197-784C54372D1F}">
  <sheetPr>
    <tabColor rgb="FFFFC000"/>
  </sheetPr>
  <dimension ref="A1:BG33"/>
  <sheetViews>
    <sheetView zoomScale="60" zoomScaleNormal="60" workbookViewId="0">
      <selection activeCell="G38" sqref="G2:G38"/>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55</v>
      </c>
      <c r="B2">
        <v>1</v>
      </c>
      <c r="D2" t="s">
        <v>591</v>
      </c>
      <c r="E2" t="s">
        <v>420</v>
      </c>
      <c r="F2" t="s">
        <v>91</v>
      </c>
      <c r="H2" t="s">
        <v>348</v>
      </c>
      <c r="I2" t="s">
        <v>347</v>
      </c>
      <c r="K2" t="s">
        <v>408</v>
      </c>
      <c r="L2" t="s">
        <v>408</v>
      </c>
      <c r="N2">
        <v>0.41299999999999998</v>
      </c>
      <c r="O2">
        <v>0</v>
      </c>
      <c r="P2" t="s">
        <v>398</v>
      </c>
      <c r="Q2" t="s">
        <v>504</v>
      </c>
      <c r="R2" t="s">
        <v>1205</v>
      </c>
      <c r="T2">
        <v>296</v>
      </c>
      <c r="U2">
        <v>0</v>
      </c>
      <c r="Y2" t="s">
        <v>700</v>
      </c>
      <c r="Z2" t="s">
        <v>487</v>
      </c>
      <c r="AA2" t="s">
        <v>562</v>
      </c>
      <c r="AB2" t="s">
        <v>558</v>
      </c>
      <c r="AD2">
        <v>528</v>
      </c>
      <c r="AF2" t="s">
        <v>546</v>
      </c>
      <c r="AG2" t="s">
        <v>546</v>
      </c>
      <c r="AH2" s="6"/>
      <c r="AI2" s="6">
        <v>37992</v>
      </c>
      <c r="AJ2" s="6">
        <v>40057</v>
      </c>
      <c r="AK2" t="s">
        <v>345</v>
      </c>
      <c r="AM2" t="s">
        <v>556</v>
      </c>
      <c r="AO2" t="s">
        <v>572</v>
      </c>
      <c r="AQ2">
        <v>1</v>
      </c>
      <c r="AR2">
        <v>1</v>
      </c>
      <c r="BF2" t="s">
        <v>127</v>
      </c>
      <c r="BG2" t="s">
        <v>791</v>
      </c>
    </row>
    <row r="3" spans="1:59" x14ac:dyDescent="0.35">
      <c r="A3">
        <v>55</v>
      </c>
      <c r="B3">
        <v>2</v>
      </c>
      <c r="D3" t="s">
        <v>591</v>
      </c>
      <c r="E3" t="s">
        <v>420</v>
      </c>
      <c r="F3" t="s">
        <v>91</v>
      </c>
      <c r="H3" t="s">
        <v>348</v>
      </c>
      <c r="I3" t="s">
        <v>347</v>
      </c>
      <c r="K3" t="s">
        <v>408</v>
      </c>
      <c r="L3" t="s">
        <v>408</v>
      </c>
      <c r="N3">
        <v>0.44600000000000001</v>
      </c>
      <c r="O3">
        <v>0</v>
      </c>
      <c r="P3" t="s">
        <v>398</v>
      </c>
      <c r="Q3" t="s">
        <v>504</v>
      </c>
      <c r="R3" t="s">
        <v>1205</v>
      </c>
      <c r="T3">
        <v>296</v>
      </c>
      <c r="U3">
        <v>0</v>
      </c>
      <c r="Y3" t="s">
        <v>700</v>
      </c>
      <c r="Z3" t="s">
        <v>487</v>
      </c>
      <c r="AA3" t="s">
        <v>562</v>
      </c>
      <c r="AB3" t="s">
        <v>558</v>
      </c>
      <c r="AD3">
        <v>528</v>
      </c>
      <c r="AF3" t="s">
        <v>546</v>
      </c>
      <c r="AG3" t="s">
        <v>546</v>
      </c>
      <c r="AI3" s="6">
        <v>37992</v>
      </c>
      <c r="AJ3" s="6">
        <v>40057</v>
      </c>
      <c r="AK3" t="s">
        <v>346</v>
      </c>
      <c r="AM3" t="s">
        <v>556</v>
      </c>
      <c r="AO3" t="s">
        <v>572</v>
      </c>
      <c r="AQ3">
        <v>1</v>
      </c>
      <c r="AR3">
        <v>1</v>
      </c>
      <c r="BF3" t="s">
        <v>127</v>
      </c>
      <c r="BG3" t="s">
        <v>791</v>
      </c>
    </row>
    <row r="4" spans="1:59" x14ac:dyDescent="0.35">
      <c r="A4">
        <v>55</v>
      </c>
      <c r="B4">
        <v>3</v>
      </c>
      <c r="D4" t="s">
        <v>591</v>
      </c>
      <c r="E4" t="s">
        <v>420</v>
      </c>
      <c r="F4" t="s">
        <v>91</v>
      </c>
      <c r="H4" t="s">
        <v>348</v>
      </c>
      <c r="I4" t="s">
        <v>347</v>
      </c>
      <c r="K4" t="s">
        <v>408</v>
      </c>
      <c r="L4" t="s">
        <v>408</v>
      </c>
      <c r="N4">
        <v>0.84099999999999997</v>
      </c>
      <c r="O4">
        <v>0</v>
      </c>
      <c r="P4" t="s">
        <v>398</v>
      </c>
      <c r="Q4" t="s">
        <v>504</v>
      </c>
      <c r="R4" t="s">
        <v>1205</v>
      </c>
      <c r="T4">
        <v>296</v>
      </c>
      <c r="U4">
        <v>0</v>
      </c>
      <c r="Y4" t="s">
        <v>700</v>
      </c>
      <c r="Z4" t="s">
        <v>487</v>
      </c>
      <c r="AA4" t="s">
        <v>562</v>
      </c>
      <c r="AB4" t="s">
        <v>558</v>
      </c>
      <c r="AD4">
        <v>528</v>
      </c>
      <c r="AF4" t="s">
        <v>546</v>
      </c>
      <c r="AG4" t="s">
        <v>546</v>
      </c>
      <c r="AI4" s="6">
        <v>37992</v>
      </c>
      <c r="AJ4" s="6">
        <v>40057</v>
      </c>
      <c r="AK4" t="s">
        <v>278</v>
      </c>
      <c r="AM4" t="s">
        <v>556</v>
      </c>
      <c r="AO4" t="s">
        <v>572</v>
      </c>
      <c r="AQ4">
        <v>1</v>
      </c>
      <c r="AR4">
        <v>1</v>
      </c>
      <c r="BF4" t="s">
        <v>127</v>
      </c>
      <c r="BG4" t="s">
        <v>791</v>
      </c>
    </row>
    <row r="5" spans="1:59" x14ac:dyDescent="0.35">
      <c r="A5">
        <v>55</v>
      </c>
      <c r="B5">
        <v>4</v>
      </c>
      <c r="D5" t="s">
        <v>591</v>
      </c>
      <c r="E5" t="s">
        <v>420</v>
      </c>
      <c r="F5" t="s">
        <v>91</v>
      </c>
      <c r="H5" t="s">
        <v>348</v>
      </c>
      <c r="I5" t="s">
        <v>347</v>
      </c>
      <c r="K5" t="s">
        <v>408</v>
      </c>
      <c r="L5" t="s">
        <v>408</v>
      </c>
      <c r="N5">
        <v>0.89500000000000002</v>
      </c>
      <c r="O5">
        <v>0</v>
      </c>
      <c r="P5" t="s">
        <v>398</v>
      </c>
      <c r="Q5" t="s">
        <v>504</v>
      </c>
      <c r="R5" t="s">
        <v>1205</v>
      </c>
      <c r="T5">
        <v>296</v>
      </c>
      <c r="U5">
        <v>0</v>
      </c>
      <c r="Y5" t="s">
        <v>700</v>
      </c>
      <c r="Z5" t="s">
        <v>487</v>
      </c>
      <c r="AA5" t="s">
        <v>562</v>
      </c>
      <c r="AB5" t="s">
        <v>558</v>
      </c>
      <c r="AD5">
        <v>528</v>
      </c>
      <c r="AF5" t="s">
        <v>546</v>
      </c>
      <c r="AG5" t="s">
        <v>546</v>
      </c>
      <c r="AI5" s="6">
        <v>37992</v>
      </c>
      <c r="AJ5" s="6">
        <v>40057</v>
      </c>
      <c r="AK5" t="s">
        <v>279</v>
      </c>
      <c r="AM5" t="s">
        <v>556</v>
      </c>
      <c r="AO5" t="s">
        <v>572</v>
      </c>
      <c r="AQ5">
        <v>1</v>
      </c>
      <c r="AR5">
        <v>1</v>
      </c>
      <c r="BF5" t="s">
        <v>127</v>
      </c>
      <c r="BG5" t="s">
        <v>791</v>
      </c>
    </row>
    <row r="6" spans="1:59" x14ac:dyDescent="0.35">
      <c r="A6">
        <v>55</v>
      </c>
      <c r="B6">
        <v>5</v>
      </c>
      <c r="D6" t="s">
        <v>591</v>
      </c>
      <c r="E6" t="s">
        <v>461</v>
      </c>
      <c r="F6" t="s">
        <v>91</v>
      </c>
      <c r="H6" t="s">
        <v>349</v>
      </c>
      <c r="I6" t="s">
        <v>347</v>
      </c>
      <c r="K6" t="s">
        <v>408</v>
      </c>
      <c r="L6" t="s">
        <v>408</v>
      </c>
      <c r="N6">
        <v>0.10299999999999999</v>
      </c>
      <c r="O6">
        <v>0</v>
      </c>
      <c r="P6" t="s">
        <v>398</v>
      </c>
      <c r="Q6" t="s">
        <v>504</v>
      </c>
      <c r="R6" t="s">
        <v>1205</v>
      </c>
      <c r="T6">
        <v>296</v>
      </c>
      <c r="U6">
        <v>0</v>
      </c>
      <c r="Y6" t="s">
        <v>700</v>
      </c>
      <c r="Z6" t="s">
        <v>487</v>
      </c>
      <c r="AA6" t="s">
        <v>562</v>
      </c>
      <c r="AB6" t="s">
        <v>558</v>
      </c>
      <c r="AD6">
        <v>528</v>
      </c>
      <c r="AF6" t="s">
        <v>546</v>
      </c>
      <c r="AG6" t="s">
        <v>546</v>
      </c>
      <c r="AI6" s="6">
        <v>37992</v>
      </c>
      <c r="AJ6" s="6">
        <v>40057</v>
      </c>
      <c r="AK6" t="s">
        <v>345</v>
      </c>
      <c r="AM6" t="s">
        <v>556</v>
      </c>
      <c r="AO6" t="s">
        <v>572</v>
      </c>
      <c r="AQ6">
        <v>1</v>
      </c>
      <c r="AR6">
        <v>1</v>
      </c>
      <c r="BF6" t="s">
        <v>127</v>
      </c>
      <c r="BG6" t="s">
        <v>791</v>
      </c>
    </row>
    <row r="7" spans="1:59" x14ac:dyDescent="0.35">
      <c r="A7">
        <v>55</v>
      </c>
      <c r="B7">
        <v>6</v>
      </c>
      <c r="D7" t="s">
        <v>591</v>
      </c>
      <c r="E7" t="s">
        <v>461</v>
      </c>
      <c r="F7" t="s">
        <v>91</v>
      </c>
      <c r="H7" t="s">
        <v>349</v>
      </c>
      <c r="I7" t="s">
        <v>347</v>
      </c>
      <c r="K7" t="s">
        <v>408</v>
      </c>
      <c r="L7" t="s">
        <v>408</v>
      </c>
      <c r="N7">
        <v>0.17100000000000001</v>
      </c>
      <c r="O7">
        <v>0</v>
      </c>
      <c r="P7" t="s">
        <v>398</v>
      </c>
      <c r="Q7" t="s">
        <v>504</v>
      </c>
      <c r="R7" t="s">
        <v>1205</v>
      </c>
      <c r="T7">
        <v>296</v>
      </c>
      <c r="U7">
        <v>0</v>
      </c>
      <c r="Y7" t="s">
        <v>700</v>
      </c>
      <c r="Z7" t="s">
        <v>487</v>
      </c>
      <c r="AA7" t="s">
        <v>562</v>
      </c>
      <c r="AB7" t="s">
        <v>558</v>
      </c>
      <c r="AD7">
        <v>528</v>
      </c>
      <c r="AF7" t="s">
        <v>546</v>
      </c>
      <c r="AG7" t="s">
        <v>546</v>
      </c>
      <c r="AI7" s="6">
        <v>37992</v>
      </c>
      <c r="AJ7" s="6">
        <v>40057</v>
      </c>
      <c r="AK7" t="s">
        <v>346</v>
      </c>
      <c r="AM7" t="s">
        <v>556</v>
      </c>
      <c r="AO7" t="s">
        <v>572</v>
      </c>
      <c r="AQ7">
        <v>1</v>
      </c>
      <c r="AR7">
        <v>1</v>
      </c>
      <c r="BF7" t="s">
        <v>127</v>
      </c>
      <c r="BG7" t="s">
        <v>791</v>
      </c>
    </row>
    <row r="8" spans="1:59" x14ac:dyDescent="0.35">
      <c r="A8">
        <v>55</v>
      </c>
      <c r="B8">
        <v>7</v>
      </c>
      <c r="D8" t="s">
        <v>591</v>
      </c>
      <c r="E8" t="s">
        <v>461</v>
      </c>
      <c r="F8" t="s">
        <v>91</v>
      </c>
      <c r="H8" t="s">
        <v>349</v>
      </c>
      <c r="I8" t="s">
        <v>347</v>
      </c>
      <c r="K8" t="s">
        <v>408</v>
      </c>
      <c r="L8" t="s">
        <v>408</v>
      </c>
      <c r="N8">
        <v>0.40200000000000002</v>
      </c>
      <c r="O8">
        <v>0</v>
      </c>
      <c r="P8" t="s">
        <v>398</v>
      </c>
      <c r="Q8" t="s">
        <v>504</v>
      </c>
      <c r="R8" t="s">
        <v>1205</v>
      </c>
      <c r="T8">
        <v>296</v>
      </c>
      <c r="U8">
        <v>0</v>
      </c>
      <c r="Y8" t="s">
        <v>700</v>
      </c>
      <c r="Z8" t="s">
        <v>487</v>
      </c>
      <c r="AA8" t="s">
        <v>562</v>
      </c>
      <c r="AB8" t="s">
        <v>558</v>
      </c>
      <c r="AD8">
        <v>528</v>
      </c>
      <c r="AF8" t="s">
        <v>546</v>
      </c>
      <c r="AG8" t="s">
        <v>546</v>
      </c>
      <c r="AI8" s="6">
        <v>37992</v>
      </c>
      <c r="AJ8" s="6">
        <v>40057</v>
      </c>
      <c r="AK8" t="s">
        <v>278</v>
      </c>
      <c r="AM8" t="s">
        <v>556</v>
      </c>
      <c r="AO8" t="s">
        <v>572</v>
      </c>
      <c r="AQ8">
        <v>1</v>
      </c>
      <c r="AR8">
        <v>1</v>
      </c>
      <c r="BF8" t="s">
        <v>127</v>
      </c>
      <c r="BG8" t="s">
        <v>791</v>
      </c>
    </row>
    <row r="9" spans="1:59" x14ac:dyDescent="0.35">
      <c r="A9">
        <v>55</v>
      </c>
      <c r="B9">
        <v>8</v>
      </c>
      <c r="D9" t="s">
        <v>591</v>
      </c>
      <c r="E9" t="s">
        <v>461</v>
      </c>
      <c r="F9" t="s">
        <v>91</v>
      </c>
      <c r="H9" t="s">
        <v>349</v>
      </c>
      <c r="I9" t="s">
        <v>347</v>
      </c>
      <c r="K9" t="s">
        <v>408</v>
      </c>
      <c r="L9" t="s">
        <v>408</v>
      </c>
      <c r="N9">
        <v>0.38400000000000001</v>
      </c>
      <c r="O9">
        <v>0</v>
      </c>
      <c r="P9" t="s">
        <v>398</v>
      </c>
      <c r="Q9" t="s">
        <v>504</v>
      </c>
      <c r="R9" t="s">
        <v>1205</v>
      </c>
      <c r="T9">
        <v>296</v>
      </c>
      <c r="U9">
        <v>0</v>
      </c>
      <c r="Y9" t="s">
        <v>700</v>
      </c>
      <c r="Z9" t="s">
        <v>487</v>
      </c>
      <c r="AA9" t="s">
        <v>562</v>
      </c>
      <c r="AB9" t="s">
        <v>558</v>
      </c>
      <c r="AD9">
        <v>528</v>
      </c>
      <c r="AF9" t="s">
        <v>546</v>
      </c>
      <c r="AG9" t="s">
        <v>546</v>
      </c>
      <c r="AI9" s="6">
        <v>37992</v>
      </c>
      <c r="AJ9" s="6">
        <v>40057</v>
      </c>
      <c r="AK9" t="s">
        <v>279</v>
      </c>
      <c r="AM9" t="s">
        <v>556</v>
      </c>
      <c r="AO9" t="s">
        <v>572</v>
      </c>
      <c r="AQ9">
        <v>1</v>
      </c>
      <c r="AR9">
        <v>1</v>
      </c>
      <c r="BF9" t="s">
        <v>127</v>
      </c>
      <c r="BG9" t="s">
        <v>791</v>
      </c>
    </row>
    <row r="10" spans="1:59" x14ac:dyDescent="0.35">
      <c r="A10">
        <v>55</v>
      </c>
      <c r="B10">
        <v>17</v>
      </c>
      <c r="D10" t="s">
        <v>591</v>
      </c>
      <c r="E10" t="s">
        <v>420</v>
      </c>
      <c r="F10" t="s">
        <v>91</v>
      </c>
      <c r="G10" s="9"/>
      <c r="H10" s="45" t="s">
        <v>348</v>
      </c>
      <c r="I10" s="45" t="s">
        <v>347</v>
      </c>
      <c r="K10" t="s">
        <v>408</v>
      </c>
      <c r="L10" t="s">
        <v>408</v>
      </c>
      <c r="N10">
        <v>0.71299999999999997</v>
      </c>
      <c r="O10">
        <v>0</v>
      </c>
      <c r="P10" t="s">
        <v>398</v>
      </c>
      <c r="Q10" t="s">
        <v>504</v>
      </c>
      <c r="R10" t="s">
        <v>1205</v>
      </c>
      <c r="T10">
        <v>296</v>
      </c>
      <c r="U10">
        <v>0</v>
      </c>
      <c r="Y10" t="s">
        <v>700</v>
      </c>
      <c r="Z10" t="s">
        <v>487</v>
      </c>
      <c r="AA10" t="s">
        <v>562</v>
      </c>
      <c r="AB10" t="s">
        <v>558</v>
      </c>
      <c r="AD10">
        <v>528</v>
      </c>
      <c r="AF10" t="s">
        <v>546</v>
      </c>
      <c r="AG10" t="s">
        <v>546</v>
      </c>
      <c r="AI10" s="6">
        <v>37992</v>
      </c>
      <c r="AJ10" s="6">
        <v>40057</v>
      </c>
      <c r="AK10" t="s">
        <v>345</v>
      </c>
      <c r="AM10" t="s">
        <v>556</v>
      </c>
      <c r="AO10" t="s">
        <v>572</v>
      </c>
      <c r="AQ10">
        <v>1</v>
      </c>
      <c r="AR10">
        <v>1</v>
      </c>
      <c r="BF10" t="s">
        <v>127</v>
      </c>
      <c r="BG10" t="s">
        <v>791</v>
      </c>
    </row>
    <row r="11" spans="1:59" x14ac:dyDescent="0.35">
      <c r="A11">
        <v>55</v>
      </c>
      <c r="B11">
        <v>18</v>
      </c>
      <c r="D11" t="s">
        <v>591</v>
      </c>
      <c r="E11" t="s">
        <v>420</v>
      </c>
      <c r="F11" t="s">
        <v>91</v>
      </c>
      <c r="G11" s="9"/>
      <c r="H11" s="45" t="s">
        <v>348</v>
      </c>
      <c r="I11" s="45" t="s">
        <v>347</v>
      </c>
      <c r="K11" t="s">
        <v>408</v>
      </c>
      <c r="L11" t="s">
        <v>408</v>
      </c>
      <c r="N11">
        <v>0.43</v>
      </c>
      <c r="O11">
        <v>0</v>
      </c>
      <c r="P11" t="s">
        <v>398</v>
      </c>
      <c r="Q11" t="s">
        <v>504</v>
      </c>
      <c r="R11" t="s">
        <v>1205</v>
      </c>
      <c r="T11">
        <v>296</v>
      </c>
      <c r="U11">
        <v>0</v>
      </c>
      <c r="Y11" t="s">
        <v>700</v>
      </c>
      <c r="Z11" t="s">
        <v>487</v>
      </c>
      <c r="AA11" t="s">
        <v>562</v>
      </c>
      <c r="AB11" t="s">
        <v>558</v>
      </c>
      <c r="AD11">
        <v>528</v>
      </c>
      <c r="AF11" t="s">
        <v>546</v>
      </c>
      <c r="AG11" t="s">
        <v>546</v>
      </c>
      <c r="AI11" s="6">
        <v>37992</v>
      </c>
      <c r="AJ11" s="6">
        <v>40057</v>
      </c>
      <c r="AK11" t="s">
        <v>346</v>
      </c>
      <c r="AM11" t="s">
        <v>556</v>
      </c>
      <c r="AO11" t="s">
        <v>572</v>
      </c>
      <c r="AQ11">
        <v>1</v>
      </c>
      <c r="AR11">
        <v>1</v>
      </c>
      <c r="BF11" t="s">
        <v>127</v>
      </c>
      <c r="BG11" t="s">
        <v>791</v>
      </c>
    </row>
    <row r="12" spans="1:59" x14ac:dyDescent="0.35">
      <c r="A12">
        <v>55</v>
      </c>
      <c r="B12">
        <v>19</v>
      </c>
      <c r="D12" t="s">
        <v>591</v>
      </c>
      <c r="E12" t="s">
        <v>420</v>
      </c>
      <c r="F12" t="s">
        <v>91</v>
      </c>
      <c r="G12" s="9"/>
      <c r="H12" s="45" t="s">
        <v>348</v>
      </c>
      <c r="I12" s="45" t="s">
        <v>347</v>
      </c>
      <c r="K12" t="s">
        <v>408</v>
      </c>
      <c r="L12" t="s">
        <v>408</v>
      </c>
      <c r="N12">
        <v>0.91600000000000004</v>
      </c>
      <c r="O12">
        <v>0</v>
      </c>
      <c r="P12" t="s">
        <v>398</v>
      </c>
      <c r="Q12" t="s">
        <v>504</v>
      </c>
      <c r="R12" t="s">
        <v>1205</v>
      </c>
      <c r="T12">
        <v>296</v>
      </c>
      <c r="U12">
        <v>0</v>
      </c>
      <c r="Y12" t="s">
        <v>700</v>
      </c>
      <c r="Z12" t="s">
        <v>487</v>
      </c>
      <c r="AA12" t="s">
        <v>562</v>
      </c>
      <c r="AB12" t="s">
        <v>558</v>
      </c>
      <c r="AD12">
        <v>528</v>
      </c>
      <c r="AF12" t="s">
        <v>546</v>
      </c>
      <c r="AG12" t="s">
        <v>546</v>
      </c>
      <c r="AI12" s="6">
        <v>37992</v>
      </c>
      <c r="AJ12" s="6">
        <v>40057</v>
      </c>
      <c r="AK12" t="s">
        <v>278</v>
      </c>
      <c r="AM12" t="s">
        <v>556</v>
      </c>
      <c r="AO12" t="s">
        <v>572</v>
      </c>
      <c r="AQ12">
        <v>1</v>
      </c>
      <c r="AR12">
        <v>1</v>
      </c>
      <c r="BF12" t="s">
        <v>127</v>
      </c>
      <c r="BG12" t="s">
        <v>791</v>
      </c>
    </row>
    <row r="13" spans="1:59" x14ac:dyDescent="0.35">
      <c r="A13">
        <v>55</v>
      </c>
      <c r="B13">
        <v>20</v>
      </c>
      <c r="D13" t="s">
        <v>591</v>
      </c>
      <c r="E13" t="s">
        <v>420</v>
      </c>
      <c r="F13" t="s">
        <v>91</v>
      </c>
      <c r="G13" s="9"/>
      <c r="H13" s="45" t="s">
        <v>348</v>
      </c>
      <c r="I13" s="45" t="s">
        <v>347</v>
      </c>
      <c r="K13" t="s">
        <v>408</v>
      </c>
      <c r="L13" t="s">
        <v>408</v>
      </c>
      <c r="N13">
        <v>0.75700000000000001</v>
      </c>
      <c r="O13">
        <v>0</v>
      </c>
      <c r="P13" t="s">
        <v>398</v>
      </c>
      <c r="Q13" t="s">
        <v>504</v>
      </c>
      <c r="R13" t="s">
        <v>1205</v>
      </c>
      <c r="T13">
        <v>296</v>
      </c>
      <c r="U13">
        <v>0</v>
      </c>
      <c r="Y13" t="s">
        <v>700</v>
      </c>
      <c r="Z13" t="s">
        <v>487</v>
      </c>
      <c r="AA13" t="s">
        <v>562</v>
      </c>
      <c r="AB13" t="s">
        <v>558</v>
      </c>
      <c r="AD13">
        <v>528</v>
      </c>
      <c r="AF13" t="s">
        <v>546</v>
      </c>
      <c r="AG13" t="s">
        <v>546</v>
      </c>
      <c r="AI13" s="6">
        <v>37992</v>
      </c>
      <c r="AJ13" s="6">
        <v>40057</v>
      </c>
      <c r="AK13" t="s">
        <v>279</v>
      </c>
      <c r="AM13" t="s">
        <v>556</v>
      </c>
      <c r="AO13" t="s">
        <v>572</v>
      </c>
      <c r="AQ13">
        <v>1</v>
      </c>
      <c r="AR13">
        <v>1</v>
      </c>
      <c r="BF13" t="s">
        <v>127</v>
      </c>
      <c r="BG13" t="s">
        <v>791</v>
      </c>
    </row>
    <row r="14" spans="1:59" x14ac:dyDescent="0.35">
      <c r="A14">
        <v>55</v>
      </c>
      <c r="B14">
        <v>21</v>
      </c>
      <c r="D14" t="s">
        <v>591</v>
      </c>
      <c r="E14" t="s">
        <v>461</v>
      </c>
      <c r="F14" t="s">
        <v>91</v>
      </c>
      <c r="G14" s="9"/>
      <c r="H14" s="45" t="s">
        <v>349</v>
      </c>
      <c r="I14" s="45" t="s">
        <v>347</v>
      </c>
      <c r="K14" t="s">
        <v>408</v>
      </c>
      <c r="L14" t="s">
        <v>408</v>
      </c>
      <c r="N14">
        <v>0.26300000000000001</v>
      </c>
      <c r="O14">
        <v>0</v>
      </c>
      <c r="P14" t="s">
        <v>398</v>
      </c>
      <c r="Q14" t="s">
        <v>504</v>
      </c>
      <c r="R14" t="s">
        <v>1205</v>
      </c>
      <c r="T14">
        <v>296</v>
      </c>
      <c r="U14">
        <v>0</v>
      </c>
      <c r="Y14" t="s">
        <v>700</v>
      </c>
      <c r="Z14" t="s">
        <v>487</v>
      </c>
      <c r="AA14" t="s">
        <v>562</v>
      </c>
      <c r="AB14" t="s">
        <v>558</v>
      </c>
      <c r="AD14">
        <v>528</v>
      </c>
      <c r="AF14" t="s">
        <v>546</v>
      </c>
      <c r="AG14" t="s">
        <v>546</v>
      </c>
      <c r="AI14" s="6">
        <v>37992</v>
      </c>
      <c r="AJ14" s="6">
        <v>40057</v>
      </c>
      <c r="AK14" t="s">
        <v>345</v>
      </c>
      <c r="AM14" t="s">
        <v>556</v>
      </c>
      <c r="AO14" t="s">
        <v>572</v>
      </c>
      <c r="AQ14">
        <v>1</v>
      </c>
      <c r="AR14">
        <v>1</v>
      </c>
      <c r="BF14" t="s">
        <v>127</v>
      </c>
      <c r="BG14" t="s">
        <v>791</v>
      </c>
    </row>
    <row r="15" spans="1:59" x14ac:dyDescent="0.35">
      <c r="A15">
        <v>55</v>
      </c>
      <c r="B15">
        <v>22</v>
      </c>
      <c r="D15" t="s">
        <v>591</v>
      </c>
      <c r="E15" t="s">
        <v>461</v>
      </c>
      <c r="F15" t="s">
        <v>91</v>
      </c>
      <c r="G15" s="9"/>
      <c r="H15" s="45" t="s">
        <v>349</v>
      </c>
      <c r="I15" s="45" t="s">
        <v>347</v>
      </c>
      <c r="K15" t="s">
        <v>408</v>
      </c>
      <c r="L15" t="s">
        <v>408</v>
      </c>
      <c r="N15">
        <v>0.22500000000000001</v>
      </c>
      <c r="O15">
        <v>0</v>
      </c>
      <c r="P15" t="s">
        <v>398</v>
      </c>
      <c r="Q15" t="s">
        <v>504</v>
      </c>
      <c r="R15" t="s">
        <v>1205</v>
      </c>
      <c r="T15">
        <v>296</v>
      </c>
      <c r="U15">
        <v>0</v>
      </c>
      <c r="Y15" t="s">
        <v>700</v>
      </c>
      <c r="Z15" t="s">
        <v>487</v>
      </c>
      <c r="AA15" t="s">
        <v>562</v>
      </c>
      <c r="AB15" t="s">
        <v>558</v>
      </c>
      <c r="AD15">
        <v>528</v>
      </c>
      <c r="AF15" t="s">
        <v>546</v>
      </c>
      <c r="AG15" t="s">
        <v>546</v>
      </c>
      <c r="AI15" s="6">
        <v>37992</v>
      </c>
      <c r="AJ15" s="6">
        <v>40057</v>
      </c>
      <c r="AK15" t="s">
        <v>346</v>
      </c>
      <c r="AM15" t="s">
        <v>556</v>
      </c>
      <c r="AO15" t="s">
        <v>572</v>
      </c>
      <c r="AQ15">
        <v>1</v>
      </c>
      <c r="AR15">
        <v>1</v>
      </c>
      <c r="BF15" t="s">
        <v>127</v>
      </c>
      <c r="BG15" t="s">
        <v>791</v>
      </c>
    </row>
    <row r="16" spans="1:59" x14ac:dyDescent="0.35">
      <c r="A16">
        <v>55</v>
      </c>
      <c r="B16">
        <v>23</v>
      </c>
      <c r="D16" t="s">
        <v>591</v>
      </c>
      <c r="E16" t="s">
        <v>461</v>
      </c>
      <c r="F16" t="s">
        <v>91</v>
      </c>
      <c r="G16" s="9"/>
      <c r="H16" s="45" t="s">
        <v>349</v>
      </c>
      <c r="I16" s="45" t="s">
        <v>347</v>
      </c>
      <c r="K16" t="s">
        <v>408</v>
      </c>
      <c r="L16" t="s">
        <v>408</v>
      </c>
      <c r="N16">
        <v>0.61799999999999999</v>
      </c>
      <c r="O16">
        <v>0</v>
      </c>
      <c r="P16" t="s">
        <v>398</v>
      </c>
      <c r="Q16" t="s">
        <v>504</v>
      </c>
      <c r="R16" t="s">
        <v>1205</v>
      </c>
      <c r="T16">
        <v>296</v>
      </c>
      <c r="U16">
        <v>0</v>
      </c>
      <c r="Y16" t="s">
        <v>700</v>
      </c>
      <c r="Z16" t="s">
        <v>487</v>
      </c>
      <c r="AA16" t="s">
        <v>562</v>
      </c>
      <c r="AB16" t="s">
        <v>558</v>
      </c>
      <c r="AD16">
        <v>528</v>
      </c>
      <c r="AF16" t="s">
        <v>546</v>
      </c>
      <c r="AG16" t="s">
        <v>546</v>
      </c>
      <c r="AI16" s="6">
        <v>37992</v>
      </c>
      <c r="AJ16" s="6">
        <v>40057</v>
      </c>
      <c r="AK16" t="s">
        <v>278</v>
      </c>
      <c r="AM16" t="s">
        <v>556</v>
      </c>
      <c r="AO16" t="s">
        <v>572</v>
      </c>
      <c r="AQ16">
        <v>1</v>
      </c>
      <c r="AR16">
        <v>1</v>
      </c>
      <c r="BF16" t="s">
        <v>127</v>
      </c>
      <c r="BG16" t="s">
        <v>791</v>
      </c>
    </row>
    <row r="17" spans="1:59" x14ac:dyDescent="0.35">
      <c r="A17">
        <v>55</v>
      </c>
      <c r="B17">
        <v>24</v>
      </c>
      <c r="D17" t="s">
        <v>591</v>
      </c>
      <c r="E17" t="s">
        <v>461</v>
      </c>
      <c r="F17" t="s">
        <v>91</v>
      </c>
      <c r="G17" s="9"/>
      <c r="H17" s="45" t="s">
        <v>349</v>
      </c>
      <c r="I17" s="45" t="s">
        <v>347</v>
      </c>
      <c r="K17" t="s">
        <v>408</v>
      </c>
      <c r="L17" t="s">
        <v>408</v>
      </c>
      <c r="N17">
        <v>0.47299999999999998</v>
      </c>
      <c r="O17">
        <v>0</v>
      </c>
      <c r="P17" t="s">
        <v>398</v>
      </c>
      <c r="Q17" t="s">
        <v>504</v>
      </c>
      <c r="R17" t="s">
        <v>1205</v>
      </c>
      <c r="T17">
        <v>296</v>
      </c>
      <c r="U17">
        <v>0</v>
      </c>
      <c r="Y17" t="s">
        <v>700</v>
      </c>
      <c r="Z17" t="s">
        <v>487</v>
      </c>
      <c r="AA17" t="s">
        <v>562</v>
      </c>
      <c r="AB17" t="s">
        <v>558</v>
      </c>
      <c r="AD17">
        <v>528</v>
      </c>
      <c r="AF17" t="s">
        <v>546</v>
      </c>
      <c r="AG17" t="s">
        <v>546</v>
      </c>
      <c r="AI17" s="6">
        <v>37992</v>
      </c>
      <c r="AJ17" s="6">
        <v>40057</v>
      </c>
      <c r="AK17" t="s">
        <v>279</v>
      </c>
      <c r="AM17" t="s">
        <v>556</v>
      </c>
      <c r="AO17" t="s">
        <v>572</v>
      </c>
      <c r="AQ17">
        <v>1</v>
      </c>
      <c r="AR17">
        <v>1</v>
      </c>
      <c r="BF17" t="s">
        <v>127</v>
      </c>
      <c r="BG17" t="s">
        <v>791</v>
      </c>
    </row>
    <row r="18" spans="1:59" x14ac:dyDescent="0.35">
      <c r="A18">
        <v>55</v>
      </c>
      <c r="B18">
        <v>25</v>
      </c>
      <c r="D18" t="s">
        <v>591</v>
      </c>
      <c r="E18" t="s">
        <v>420</v>
      </c>
      <c r="F18" t="s">
        <v>91</v>
      </c>
      <c r="G18" s="9"/>
      <c r="H18" t="s">
        <v>348</v>
      </c>
      <c r="I18" t="s">
        <v>347</v>
      </c>
      <c r="K18" t="s">
        <v>408</v>
      </c>
      <c r="L18" t="s">
        <v>408</v>
      </c>
      <c r="N18">
        <v>0.22994000000000001</v>
      </c>
      <c r="O18">
        <v>0</v>
      </c>
      <c r="P18" t="s">
        <v>398</v>
      </c>
      <c r="Q18" t="s">
        <v>504</v>
      </c>
      <c r="R18" t="s">
        <v>1205</v>
      </c>
      <c r="T18">
        <v>296</v>
      </c>
      <c r="U18">
        <v>0</v>
      </c>
      <c r="Y18" t="s">
        <v>700</v>
      </c>
      <c r="Z18" t="s">
        <v>487</v>
      </c>
      <c r="AA18" t="s">
        <v>562</v>
      </c>
      <c r="AB18" t="s">
        <v>558</v>
      </c>
      <c r="AD18">
        <v>528</v>
      </c>
      <c r="AF18" t="s">
        <v>546</v>
      </c>
      <c r="AG18" t="s">
        <v>546</v>
      </c>
      <c r="AI18" s="6">
        <v>37992</v>
      </c>
      <c r="AJ18" s="6">
        <v>40057</v>
      </c>
      <c r="AK18" t="s">
        <v>345</v>
      </c>
      <c r="AM18" t="s">
        <v>556</v>
      </c>
      <c r="AO18" t="s">
        <v>572</v>
      </c>
      <c r="AQ18">
        <v>1</v>
      </c>
      <c r="AR18">
        <v>1</v>
      </c>
      <c r="BF18" t="s">
        <v>127</v>
      </c>
      <c r="BG18" t="s">
        <v>791</v>
      </c>
    </row>
    <row r="19" spans="1:59" x14ac:dyDescent="0.35">
      <c r="A19">
        <v>55</v>
      </c>
      <c r="B19">
        <v>26</v>
      </c>
      <c r="D19" t="s">
        <v>591</v>
      </c>
      <c r="E19" t="s">
        <v>420</v>
      </c>
      <c r="F19" t="s">
        <v>91</v>
      </c>
      <c r="G19" s="9"/>
      <c r="H19" t="s">
        <v>348</v>
      </c>
      <c r="I19" t="s">
        <v>347</v>
      </c>
      <c r="K19" t="s">
        <v>408</v>
      </c>
      <c r="L19" t="s">
        <v>408</v>
      </c>
      <c r="N19">
        <v>0.67369999999999997</v>
      </c>
      <c r="O19">
        <v>0</v>
      </c>
      <c r="P19" t="s">
        <v>398</v>
      </c>
      <c r="Q19" t="s">
        <v>504</v>
      </c>
      <c r="R19" t="s">
        <v>1205</v>
      </c>
      <c r="T19">
        <v>296</v>
      </c>
      <c r="U19">
        <v>0</v>
      </c>
      <c r="Y19" t="s">
        <v>700</v>
      </c>
      <c r="Z19" t="s">
        <v>487</v>
      </c>
      <c r="AA19" t="s">
        <v>562</v>
      </c>
      <c r="AB19" t="s">
        <v>558</v>
      </c>
      <c r="AD19">
        <v>528</v>
      </c>
      <c r="AF19" t="s">
        <v>546</v>
      </c>
      <c r="AG19" t="s">
        <v>546</v>
      </c>
      <c r="AI19" s="6">
        <v>37992</v>
      </c>
      <c r="AJ19" s="6">
        <v>40057</v>
      </c>
      <c r="AK19" t="s">
        <v>346</v>
      </c>
      <c r="AM19" t="s">
        <v>556</v>
      </c>
      <c r="AO19" t="s">
        <v>572</v>
      </c>
      <c r="AQ19">
        <v>1</v>
      </c>
      <c r="AR19">
        <v>1</v>
      </c>
      <c r="BF19" t="s">
        <v>127</v>
      </c>
      <c r="BG19" t="s">
        <v>791</v>
      </c>
    </row>
    <row r="20" spans="1:59" x14ac:dyDescent="0.35">
      <c r="A20">
        <v>55</v>
      </c>
      <c r="B20">
        <v>27</v>
      </c>
      <c r="D20" t="s">
        <v>591</v>
      </c>
      <c r="E20" t="s">
        <v>420</v>
      </c>
      <c r="F20" t="s">
        <v>91</v>
      </c>
      <c r="G20" s="9"/>
      <c r="H20" t="s">
        <v>348</v>
      </c>
      <c r="I20" t="s">
        <v>347</v>
      </c>
      <c r="K20" t="s">
        <v>408</v>
      </c>
      <c r="L20" t="s">
        <v>408</v>
      </c>
      <c r="N20">
        <v>0.43869999999999998</v>
      </c>
      <c r="O20">
        <v>0</v>
      </c>
      <c r="P20" t="s">
        <v>398</v>
      </c>
      <c r="Q20" t="s">
        <v>504</v>
      </c>
      <c r="R20" t="s">
        <v>1205</v>
      </c>
      <c r="T20">
        <v>296</v>
      </c>
      <c r="U20">
        <v>0</v>
      </c>
      <c r="Y20" t="s">
        <v>700</v>
      </c>
      <c r="Z20" t="s">
        <v>487</v>
      </c>
      <c r="AA20" t="s">
        <v>562</v>
      </c>
      <c r="AB20" t="s">
        <v>558</v>
      </c>
      <c r="AD20">
        <v>528</v>
      </c>
      <c r="AF20" t="s">
        <v>546</v>
      </c>
      <c r="AG20" t="s">
        <v>546</v>
      </c>
      <c r="AI20" s="6">
        <v>37992</v>
      </c>
      <c r="AJ20" s="6">
        <v>40057</v>
      </c>
      <c r="AK20" t="s">
        <v>278</v>
      </c>
      <c r="AM20" t="s">
        <v>556</v>
      </c>
      <c r="AO20" t="s">
        <v>572</v>
      </c>
      <c r="AQ20">
        <v>1</v>
      </c>
      <c r="AR20">
        <v>1</v>
      </c>
      <c r="BF20" t="s">
        <v>127</v>
      </c>
      <c r="BG20" t="s">
        <v>791</v>
      </c>
    </row>
    <row r="21" spans="1:59" x14ac:dyDescent="0.35">
      <c r="A21">
        <v>55</v>
      </c>
      <c r="B21">
        <v>28</v>
      </c>
      <c r="D21" t="s">
        <v>591</v>
      </c>
      <c r="E21" t="s">
        <v>420</v>
      </c>
      <c r="F21" t="s">
        <v>91</v>
      </c>
      <c r="G21" s="9"/>
      <c r="H21" t="s">
        <v>348</v>
      </c>
      <c r="I21" t="s">
        <v>347</v>
      </c>
      <c r="K21" t="s">
        <v>408</v>
      </c>
      <c r="L21" t="s">
        <v>408</v>
      </c>
      <c r="N21">
        <v>0.34189999999999998</v>
      </c>
      <c r="O21">
        <v>0</v>
      </c>
      <c r="P21" t="s">
        <v>398</v>
      </c>
      <c r="Q21" t="s">
        <v>504</v>
      </c>
      <c r="R21" t="s">
        <v>1205</v>
      </c>
      <c r="T21">
        <v>296</v>
      </c>
      <c r="U21">
        <v>0</v>
      </c>
      <c r="Y21" t="s">
        <v>700</v>
      </c>
      <c r="Z21" t="s">
        <v>487</v>
      </c>
      <c r="AA21" t="s">
        <v>562</v>
      </c>
      <c r="AB21" t="s">
        <v>558</v>
      </c>
      <c r="AD21">
        <v>528</v>
      </c>
      <c r="AF21" t="s">
        <v>546</v>
      </c>
      <c r="AG21" t="s">
        <v>546</v>
      </c>
      <c r="AI21" s="6">
        <v>37992</v>
      </c>
      <c r="AJ21" s="6">
        <v>40057</v>
      </c>
      <c r="AK21" t="s">
        <v>279</v>
      </c>
      <c r="AM21" t="s">
        <v>556</v>
      </c>
      <c r="AO21" t="s">
        <v>572</v>
      </c>
      <c r="AQ21">
        <v>1</v>
      </c>
      <c r="AR21">
        <v>1</v>
      </c>
      <c r="BF21" t="s">
        <v>127</v>
      </c>
      <c r="BG21" t="s">
        <v>791</v>
      </c>
    </row>
    <row r="22" spans="1:59" x14ac:dyDescent="0.35">
      <c r="A22">
        <v>55</v>
      </c>
      <c r="B22">
        <v>29</v>
      </c>
      <c r="D22" t="s">
        <v>591</v>
      </c>
      <c r="E22" t="s">
        <v>461</v>
      </c>
      <c r="F22" t="s">
        <v>91</v>
      </c>
      <c r="G22" s="9"/>
      <c r="H22" t="s">
        <v>349</v>
      </c>
      <c r="I22" t="s">
        <v>347</v>
      </c>
      <c r="K22" t="s">
        <v>408</v>
      </c>
      <c r="L22" t="s">
        <v>408</v>
      </c>
      <c r="N22">
        <v>0.62870000000000004</v>
      </c>
      <c r="O22">
        <v>0</v>
      </c>
      <c r="P22" t="s">
        <v>398</v>
      </c>
      <c r="Q22" t="s">
        <v>504</v>
      </c>
      <c r="R22" t="s">
        <v>1205</v>
      </c>
      <c r="T22">
        <v>296</v>
      </c>
      <c r="U22">
        <v>0</v>
      </c>
      <c r="Y22" t="s">
        <v>700</v>
      </c>
      <c r="Z22" t="s">
        <v>487</v>
      </c>
      <c r="AA22" t="s">
        <v>562</v>
      </c>
      <c r="AB22" t="s">
        <v>558</v>
      </c>
      <c r="AD22">
        <v>528</v>
      </c>
      <c r="AF22" t="s">
        <v>546</v>
      </c>
      <c r="AG22" t="s">
        <v>546</v>
      </c>
      <c r="AI22" s="6">
        <v>37992</v>
      </c>
      <c r="AJ22" s="6">
        <v>40057</v>
      </c>
      <c r="AK22" t="s">
        <v>345</v>
      </c>
      <c r="AM22" t="s">
        <v>556</v>
      </c>
      <c r="AO22" t="s">
        <v>572</v>
      </c>
      <c r="AQ22">
        <v>1</v>
      </c>
      <c r="AR22">
        <v>1</v>
      </c>
      <c r="BF22" t="s">
        <v>127</v>
      </c>
      <c r="BG22" t="s">
        <v>791</v>
      </c>
    </row>
    <row r="23" spans="1:59" x14ac:dyDescent="0.35">
      <c r="A23">
        <v>55</v>
      </c>
      <c r="B23">
        <v>30</v>
      </c>
      <c r="D23" t="s">
        <v>591</v>
      </c>
      <c r="E23" t="s">
        <v>461</v>
      </c>
      <c r="F23" t="s">
        <v>91</v>
      </c>
      <c r="G23" s="9"/>
      <c r="H23" t="s">
        <v>349</v>
      </c>
      <c r="I23" t="s">
        <v>347</v>
      </c>
      <c r="K23" t="s">
        <v>408</v>
      </c>
      <c r="L23" t="s">
        <v>408</v>
      </c>
      <c r="N23">
        <v>0.3155</v>
      </c>
      <c r="O23">
        <v>0</v>
      </c>
      <c r="P23" t="s">
        <v>398</v>
      </c>
      <c r="Q23" t="s">
        <v>504</v>
      </c>
      <c r="R23" t="s">
        <v>1205</v>
      </c>
      <c r="T23">
        <v>296</v>
      </c>
      <c r="U23">
        <v>0</v>
      </c>
      <c r="Y23" t="s">
        <v>700</v>
      </c>
      <c r="Z23" t="s">
        <v>487</v>
      </c>
      <c r="AA23" t="s">
        <v>562</v>
      </c>
      <c r="AB23" t="s">
        <v>558</v>
      </c>
      <c r="AD23">
        <v>528</v>
      </c>
      <c r="AF23" t="s">
        <v>546</v>
      </c>
      <c r="AG23" t="s">
        <v>546</v>
      </c>
      <c r="AI23" s="6">
        <v>37992</v>
      </c>
      <c r="AJ23" s="6">
        <v>40057</v>
      </c>
      <c r="AK23" t="s">
        <v>346</v>
      </c>
      <c r="AM23" t="s">
        <v>556</v>
      </c>
      <c r="AO23" t="s">
        <v>572</v>
      </c>
      <c r="AQ23">
        <v>1</v>
      </c>
      <c r="AR23">
        <v>1</v>
      </c>
      <c r="BF23" t="s">
        <v>127</v>
      </c>
      <c r="BG23" t="s">
        <v>791</v>
      </c>
    </row>
    <row r="24" spans="1:59" x14ac:dyDescent="0.35">
      <c r="A24">
        <v>55</v>
      </c>
      <c r="B24">
        <v>31</v>
      </c>
      <c r="D24" t="s">
        <v>591</v>
      </c>
      <c r="E24" t="s">
        <v>461</v>
      </c>
      <c r="F24" t="s">
        <v>91</v>
      </c>
      <c r="G24" s="9"/>
      <c r="H24" t="s">
        <v>349</v>
      </c>
      <c r="I24" t="s">
        <v>347</v>
      </c>
      <c r="K24" t="s">
        <v>408</v>
      </c>
      <c r="L24" t="s">
        <v>408</v>
      </c>
      <c r="N24">
        <v>0.61519999999999997</v>
      </c>
      <c r="O24">
        <v>0</v>
      </c>
      <c r="P24" t="s">
        <v>398</v>
      </c>
      <c r="Q24" t="s">
        <v>504</v>
      </c>
      <c r="R24" t="s">
        <v>1205</v>
      </c>
      <c r="T24">
        <v>296</v>
      </c>
      <c r="U24">
        <v>0</v>
      </c>
      <c r="Y24" t="s">
        <v>700</v>
      </c>
      <c r="Z24" t="s">
        <v>487</v>
      </c>
      <c r="AA24" t="s">
        <v>562</v>
      </c>
      <c r="AB24" t="s">
        <v>558</v>
      </c>
      <c r="AD24">
        <v>528</v>
      </c>
      <c r="AF24" t="s">
        <v>546</v>
      </c>
      <c r="AG24" t="s">
        <v>546</v>
      </c>
      <c r="AI24" s="6">
        <v>37992</v>
      </c>
      <c r="AJ24" s="6">
        <v>40057</v>
      </c>
      <c r="AK24" t="s">
        <v>278</v>
      </c>
      <c r="AM24" t="s">
        <v>556</v>
      </c>
      <c r="AO24" t="s">
        <v>572</v>
      </c>
      <c r="AQ24">
        <v>1</v>
      </c>
      <c r="AR24">
        <v>1</v>
      </c>
      <c r="BF24" t="s">
        <v>127</v>
      </c>
      <c r="BG24" t="s">
        <v>791</v>
      </c>
    </row>
    <row r="25" spans="1:59" x14ac:dyDescent="0.35">
      <c r="A25">
        <v>55</v>
      </c>
      <c r="B25">
        <v>32</v>
      </c>
      <c r="D25" t="s">
        <v>591</v>
      </c>
      <c r="E25" t="s">
        <v>461</v>
      </c>
      <c r="F25" t="s">
        <v>91</v>
      </c>
      <c r="G25" s="9"/>
      <c r="H25" t="s">
        <v>349</v>
      </c>
      <c r="I25" t="s">
        <v>347</v>
      </c>
      <c r="K25" t="s">
        <v>408</v>
      </c>
      <c r="L25" t="s">
        <v>408</v>
      </c>
      <c r="N25">
        <v>0.72</v>
      </c>
      <c r="O25">
        <v>0</v>
      </c>
      <c r="P25" t="s">
        <v>398</v>
      </c>
      <c r="Q25" t="s">
        <v>504</v>
      </c>
      <c r="R25" t="s">
        <v>1205</v>
      </c>
      <c r="T25">
        <v>296</v>
      </c>
      <c r="U25">
        <v>0</v>
      </c>
      <c r="Y25" t="s">
        <v>700</v>
      </c>
      <c r="Z25" t="s">
        <v>487</v>
      </c>
      <c r="AA25" t="s">
        <v>562</v>
      </c>
      <c r="AB25" t="s">
        <v>558</v>
      </c>
      <c r="AD25">
        <v>528</v>
      </c>
      <c r="AF25" t="s">
        <v>546</v>
      </c>
      <c r="AG25" t="s">
        <v>546</v>
      </c>
      <c r="AI25" s="6">
        <v>37992</v>
      </c>
      <c r="AJ25" s="6">
        <v>40057</v>
      </c>
      <c r="AK25" t="s">
        <v>279</v>
      </c>
      <c r="AM25" t="s">
        <v>556</v>
      </c>
      <c r="AO25" t="s">
        <v>572</v>
      </c>
      <c r="AQ25">
        <v>1</v>
      </c>
      <c r="AR25">
        <v>1</v>
      </c>
      <c r="BF25" t="s">
        <v>127</v>
      </c>
      <c r="BG25" t="s">
        <v>791</v>
      </c>
    </row>
    <row r="26" spans="1:59" x14ac:dyDescent="0.35">
      <c r="A26">
        <v>55</v>
      </c>
      <c r="B26">
        <v>33</v>
      </c>
      <c r="D26" t="s">
        <v>591</v>
      </c>
      <c r="E26" t="s">
        <v>420</v>
      </c>
      <c r="F26" t="s">
        <v>91</v>
      </c>
      <c r="G26" s="9"/>
      <c r="H26" t="s">
        <v>547</v>
      </c>
      <c r="I26" t="s">
        <v>347</v>
      </c>
      <c r="K26" t="s">
        <v>408</v>
      </c>
      <c r="L26" t="s">
        <v>408</v>
      </c>
      <c r="N26">
        <v>0.41299999999999998</v>
      </c>
      <c r="O26">
        <v>0</v>
      </c>
      <c r="P26" t="s">
        <v>398</v>
      </c>
      <c r="Q26" t="s">
        <v>504</v>
      </c>
      <c r="R26" t="s">
        <v>1205</v>
      </c>
      <c r="T26">
        <v>296</v>
      </c>
      <c r="U26">
        <v>0</v>
      </c>
      <c r="Y26" t="s">
        <v>700</v>
      </c>
      <c r="Z26" t="s">
        <v>487</v>
      </c>
      <c r="AA26" t="s">
        <v>562</v>
      </c>
      <c r="AB26" t="s">
        <v>558</v>
      </c>
      <c r="AD26">
        <v>529</v>
      </c>
      <c r="AF26" t="s">
        <v>546</v>
      </c>
      <c r="AG26" t="s">
        <v>546</v>
      </c>
      <c r="AI26" s="6">
        <v>37992</v>
      </c>
      <c r="AJ26" s="6">
        <v>40057</v>
      </c>
      <c r="AK26" t="s">
        <v>345</v>
      </c>
      <c r="AM26" t="s">
        <v>556</v>
      </c>
      <c r="AO26" t="s">
        <v>572</v>
      </c>
      <c r="AQ26">
        <v>1</v>
      </c>
      <c r="AR26">
        <v>1</v>
      </c>
      <c r="BF26" t="s">
        <v>127</v>
      </c>
      <c r="BG26" t="s">
        <v>791</v>
      </c>
    </row>
    <row r="27" spans="1:59" x14ac:dyDescent="0.35">
      <c r="A27">
        <v>55</v>
      </c>
      <c r="B27">
        <v>34</v>
      </c>
      <c r="D27" t="s">
        <v>591</v>
      </c>
      <c r="E27" t="s">
        <v>420</v>
      </c>
      <c r="F27" t="s">
        <v>91</v>
      </c>
      <c r="G27" s="9"/>
      <c r="H27" t="s">
        <v>547</v>
      </c>
      <c r="I27" t="s">
        <v>347</v>
      </c>
      <c r="K27" t="s">
        <v>408</v>
      </c>
      <c r="L27" t="s">
        <v>408</v>
      </c>
      <c r="N27">
        <v>2.5000000000000001E-2</v>
      </c>
      <c r="O27">
        <v>0</v>
      </c>
      <c r="P27" t="s">
        <v>398</v>
      </c>
      <c r="Q27" t="s">
        <v>504</v>
      </c>
      <c r="R27" t="s">
        <v>1205</v>
      </c>
      <c r="T27">
        <v>296</v>
      </c>
      <c r="U27">
        <v>0</v>
      </c>
      <c r="Y27" t="s">
        <v>700</v>
      </c>
      <c r="Z27" t="s">
        <v>487</v>
      </c>
      <c r="AA27" t="s">
        <v>562</v>
      </c>
      <c r="AB27" t="s">
        <v>558</v>
      </c>
      <c r="AD27">
        <v>529</v>
      </c>
      <c r="AF27" t="s">
        <v>546</v>
      </c>
      <c r="AG27" t="s">
        <v>546</v>
      </c>
      <c r="AI27" s="6">
        <v>37992</v>
      </c>
      <c r="AJ27" s="6">
        <v>40057</v>
      </c>
      <c r="AK27" t="s">
        <v>346</v>
      </c>
      <c r="AM27" t="s">
        <v>556</v>
      </c>
      <c r="AO27" t="s">
        <v>572</v>
      </c>
      <c r="AQ27">
        <v>1</v>
      </c>
      <c r="AR27">
        <v>8</v>
      </c>
      <c r="BF27" t="s">
        <v>127</v>
      </c>
      <c r="BG27" t="s">
        <v>791</v>
      </c>
    </row>
    <row r="28" spans="1:59" x14ac:dyDescent="0.35">
      <c r="A28">
        <v>55</v>
      </c>
      <c r="B28">
        <v>35</v>
      </c>
      <c r="D28" t="s">
        <v>591</v>
      </c>
      <c r="E28" t="s">
        <v>420</v>
      </c>
      <c r="F28" t="s">
        <v>91</v>
      </c>
      <c r="G28" s="9"/>
      <c r="H28" t="s">
        <v>547</v>
      </c>
      <c r="I28" t="s">
        <v>347</v>
      </c>
      <c r="K28" t="s">
        <v>408</v>
      </c>
      <c r="L28" t="s">
        <v>408</v>
      </c>
      <c r="N28">
        <v>0.84099999999999997</v>
      </c>
      <c r="O28">
        <v>0</v>
      </c>
      <c r="P28" t="s">
        <v>398</v>
      </c>
      <c r="Q28" t="s">
        <v>504</v>
      </c>
      <c r="R28" t="s">
        <v>1205</v>
      </c>
      <c r="T28">
        <v>296</v>
      </c>
      <c r="U28">
        <v>0</v>
      </c>
      <c r="Y28" t="s">
        <v>700</v>
      </c>
      <c r="Z28" t="s">
        <v>487</v>
      </c>
      <c r="AA28" t="s">
        <v>562</v>
      </c>
      <c r="AB28" t="s">
        <v>558</v>
      </c>
      <c r="AD28">
        <v>529</v>
      </c>
      <c r="AF28" t="s">
        <v>546</v>
      </c>
      <c r="AG28" t="s">
        <v>546</v>
      </c>
      <c r="AI28" s="6">
        <v>37992</v>
      </c>
      <c r="AJ28" s="6">
        <v>40057</v>
      </c>
      <c r="AK28" t="s">
        <v>278</v>
      </c>
      <c r="AM28" t="s">
        <v>556</v>
      </c>
      <c r="AO28" t="s">
        <v>572</v>
      </c>
      <c r="AQ28">
        <v>1</v>
      </c>
      <c r="AR28">
        <v>1</v>
      </c>
      <c r="BF28" t="s">
        <v>127</v>
      </c>
      <c r="BG28" t="s">
        <v>791</v>
      </c>
    </row>
    <row r="29" spans="1:59" x14ac:dyDescent="0.35">
      <c r="A29">
        <v>55</v>
      </c>
      <c r="B29">
        <v>36</v>
      </c>
      <c r="D29" t="s">
        <v>591</v>
      </c>
      <c r="E29" t="s">
        <v>420</v>
      </c>
      <c r="F29" t="s">
        <v>91</v>
      </c>
      <c r="G29" s="9"/>
      <c r="H29" t="s">
        <v>547</v>
      </c>
      <c r="I29" t="s">
        <v>347</v>
      </c>
      <c r="K29" t="s">
        <v>408</v>
      </c>
      <c r="L29" t="s">
        <v>408</v>
      </c>
      <c r="N29">
        <v>0.89500000000000002</v>
      </c>
      <c r="O29">
        <v>0</v>
      </c>
      <c r="P29" t="s">
        <v>398</v>
      </c>
      <c r="Q29" t="s">
        <v>504</v>
      </c>
      <c r="R29" t="s">
        <v>1205</v>
      </c>
      <c r="T29">
        <v>296</v>
      </c>
      <c r="U29">
        <v>0</v>
      </c>
      <c r="Y29" t="s">
        <v>700</v>
      </c>
      <c r="Z29" t="s">
        <v>487</v>
      </c>
      <c r="AA29" t="s">
        <v>562</v>
      </c>
      <c r="AB29" t="s">
        <v>558</v>
      </c>
      <c r="AD29">
        <v>529</v>
      </c>
      <c r="AF29" t="s">
        <v>546</v>
      </c>
      <c r="AG29" t="s">
        <v>546</v>
      </c>
      <c r="AI29" s="6">
        <v>37992</v>
      </c>
      <c r="AJ29" s="6">
        <v>40057</v>
      </c>
      <c r="AK29" t="s">
        <v>279</v>
      </c>
      <c r="AM29" t="s">
        <v>556</v>
      </c>
      <c r="AO29" t="s">
        <v>572</v>
      </c>
      <c r="AQ29">
        <v>1</v>
      </c>
      <c r="AR29">
        <v>1</v>
      </c>
      <c r="BF29" t="s">
        <v>127</v>
      </c>
      <c r="BG29" t="s">
        <v>791</v>
      </c>
    </row>
    <row r="30" spans="1:59" x14ac:dyDescent="0.35">
      <c r="A30">
        <v>55</v>
      </c>
      <c r="B30">
        <v>37</v>
      </c>
      <c r="D30" t="s">
        <v>591</v>
      </c>
      <c r="E30" t="s">
        <v>461</v>
      </c>
      <c r="F30" t="s">
        <v>91</v>
      </c>
      <c r="G30" s="9"/>
      <c r="H30" t="s">
        <v>349</v>
      </c>
      <c r="I30" t="s">
        <v>347</v>
      </c>
      <c r="K30" t="s">
        <v>408</v>
      </c>
      <c r="L30" t="s">
        <v>408</v>
      </c>
      <c r="N30">
        <v>0.10299999999999999</v>
      </c>
      <c r="O30">
        <v>0</v>
      </c>
      <c r="P30" t="s">
        <v>398</v>
      </c>
      <c r="Q30" t="s">
        <v>504</v>
      </c>
      <c r="R30" t="s">
        <v>1205</v>
      </c>
      <c r="T30">
        <v>296</v>
      </c>
      <c r="U30">
        <v>0</v>
      </c>
      <c r="Y30" t="s">
        <v>700</v>
      </c>
      <c r="Z30" t="s">
        <v>487</v>
      </c>
      <c r="AA30" t="s">
        <v>562</v>
      </c>
      <c r="AB30" t="s">
        <v>558</v>
      </c>
      <c r="AD30">
        <v>529</v>
      </c>
      <c r="AF30" t="s">
        <v>546</v>
      </c>
      <c r="AG30" t="s">
        <v>546</v>
      </c>
      <c r="AI30" s="6">
        <v>37992</v>
      </c>
      <c r="AJ30" s="6">
        <v>40057</v>
      </c>
      <c r="AK30" t="s">
        <v>345</v>
      </c>
      <c r="AM30" t="s">
        <v>556</v>
      </c>
      <c r="AO30" t="s">
        <v>572</v>
      </c>
      <c r="AQ30">
        <v>1</v>
      </c>
      <c r="AR30">
        <v>1</v>
      </c>
      <c r="BF30" t="s">
        <v>127</v>
      </c>
      <c r="BG30" t="s">
        <v>791</v>
      </c>
    </row>
    <row r="31" spans="1:59" x14ac:dyDescent="0.35">
      <c r="A31">
        <v>55</v>
      </c>
      <c r="B31">
        <v>38</v>
      </c>
      <c r="D31" t="s">
        <v>591</v>
      </c>
      <c r="E31" t="s">
        <v>461</v>
      </c>
      <c r="F31" t="s">
        <v>91</v>
      </c>
      <c r="G31" s="9"/>
      <c r="H31" t="s">
        <v>349</v>
      </c>
      <c r="I31" t="s">
        <v>347</v>
      </c>
      <c r="K31" t="s">
        <v>408</v>
      </c>
      <c r="L31" t="s">
        <v>408</v>
      </c>
      <c r="N31">
        <v>0.17100000000000001</v>
      </c>
      <c r="O31">
        <v>0</v>
      </c>
      <c r="P31" t="s">
        <v>398</v>
      </c>
      <c r="Q31" t="s">
        <v>504</v>
      </c>
      <c r="R31" t="s">
        <v>1205</v>
      </c>
      <c r="T31">
        <v>296</v>
      </c>
      <c r="U31">
        <v>0</v>
      </c>
      <c r="Y31" t="s">
        <v>700</v>
      </c>
      <c r="Z31" t="s">
        <v>487</v>
      </c>
      <c r="AA31" t="s">
        <v>562</v>
      </c>
      <c r="AB31" t="s">
        <v>558</v>
      </c>
      <c r="AD31">
        <v>529</v>
      </c>
      <c r="AF31" t="s">
        <v>546</v>
      </c>
      <c r="AG31" t="s">
        <v>546</v>
      </c>
      <c r="AI31" s="6">
        <v>37992</v>
      </c>
      <c r="AJ31" s="6">
        <v>40057</v>
      </c>
      <c r="AK31" t="s">
        <v>346</v>
      </c>
      <c r="AM31" t="s">
        <v>556</v>
      </c>
      <c r="AO31" t="s">
        <v>572</v>
      </c>
      <c r="AQ31">
        <v>1</v>
      </c>
      <c r="AR31">
        <v>1</v>
      </c>
      <c r="BF31" t="s">
        <v>127</v>
      </c>
      <c r="BG31" t="s">
        <v>791</v>
      </c>
    </row>
    <row r="32" spans="1:59" x14ac:dyDescent="0.35">
      <c r="A32">
        <v>55</v>
      </c>
      <c r="B32">
        <v>39</v>
      </c>
      <c r="D32" t="s">
        <v>591</v>
      </c>
      <c r="E32" t="s">
        <v>461</v>
      </c>
      <c r="F32" t="s">
        <v>91</v>
      </c>
      <c r="G32" s="9"/>
      <c r="H32" t="s">
        <v>349</v>
      </c>
      <c r="I32" t="s">
        <v>347</v>
      </c>
      <c r="K32" t="s">
        <v>408</v>
      </c>
      <c r="L32" t="s">
        <v>408</v>
      </c>
      <c r="N32">
        <v>0.40200000000000002</v>
      </c>
      <c r="O32">
        <v>0</v>
      </c>
      <c r="P32" t="s">
        <v>398</v>
      </c>
      <c r="Q32" t="s">
        <v>504</v>
      </c>
      <c r="R32" t="s">
        <v>1205</v>
      </c>
      <c r="T32">
        <v>296</v>
      </c>
      <c r="U32">
        <v>0</v>
      </c>
      <c r="Y32" t="s">
        <v>700</v>
      </c>
      <c r="Z32" t="s">
        <v>487</v>
      </c>
      <c r="AA32" t="s">
        <v>562</v>
      </c>
      <c r="AB32" t="s">
        <v>558</v>
      </c>
      <c r="AD32">
        <v>529</v>
      </c>
      <c r="AF32" t="s">
        <v>546</v>
      </c>
      <c r="AG32" t="s">
        <v>546</v>
      </c>
      <c r="AI32" s="6">
        <v>37992</v>
      </c>
      <c r="AJ32" s="6">
        <v>40057</v>
      </c>
      <c r="AK32" t="s">
        <v>278</v>
      </c>
      <c r="AM32" t="s">
        <v>556</v>
      </c>
      <c r="AO32" t="s">
        <v>572</v>
      </c>
      <c r="AQ32">
        <v>1</v>
      </c>
      <c r="AR32">
        <v>1</v>
      </c>
      <c r="BF32" t="s">
        <v>127</v>
      </c>
      <c r="BG32" t="s">
        <v>791</v>
      </c>
    </row>
    <row r="33" spans="1:59" x14ac:dyDescent="0.35">
      <c r="A33">
        <v>55</v>
      </c>
      <c r="B33">
        <v>40</v>
      </c>
      <c r="D33" t="s">
        <v>591</v>
      </c>
      <c r="E33" t="s">
        <v>461</v>
      </c>
      <c r="F33" t="s">
        <v>91</v>
      </c>
      <c r="G33" s="9"/>
      <c r="H33" t="s">
        <v>349</v>
      </c>
      <c r="I33" t="s">
        <v>347</v>
      </c>
      <c r="K33" t="s">
        <v>408</v>
      </c>
      <c r="L33" t="s">
        <v>408</v>
      </c>
      <c r="N33">
        <v>0.38400000000000001</v>
      </c>
      <c r="O33">
        <v>0</v>
      </c>
      <c r="P33" t="s">
        <v>398</v>
      </c>
      <c r="Q33" t="s">
        <v>504</v>
      </c>
      <c r="R33" t="s">
        <v>1205</v>
      </c>
      <c r="T33">
        <v>296</v>
      </c>
      <c r="U33">
        <v>0</v>
      </c>
      <c r="Y33" t="s">
        <v>700</v>
      </c>
      <c r="Z33" t="s">
        <v>487</v>
      </c>
      <c r="AA33" t="s">
        <v>562</v>
      </c>
      <c r="AB33" t="s">
        <v>558</v>
      </c>
      <c r="AD33">
        <v>529</v>
      </c>
      <c r="AF33" t="s">
        <v>546</v>
      </c>
      <c r="AG33" t="s">
        <v>546</v>
      </c>
      <c r="AI33" s="6">
        <v>37992</v>
      </c>
      <c r="AJ33" s="6">
        <v>40057</v>
      </c>
      <c r="AK33" t="s">
        <v>279</v>
      </c>
      <c r="AM33" t="s">
        <v>556</v>
      </c>
      <c r="AO33" t="s">
        <v>572</v>
      </c>
      <c r="AQ33">
        <v>1</v>
      </c>
      <c r="AR33">
        <v>1</v>
      </c>
      <c r="BF33" t="s">
        <v>127</v>
      </c>
      <c r="BG33" t="s">
        <v>791</v>
      </c>
    </row>
  </sheetData>
  <pageMargins left="0.7" right="0.7" top="0.78740157499999996" bottom="0.78740157499999996" header="0.3" footer="0.3"/>
  <pageSetup paperSize="9" orientation="portrait"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ECF50-C88B-4554-A286-B2976B3918C7}">
  <sheetPr>
    <tabColor rgb="FFFFC000"/>
  </sheetPr>
  <dimension ref="A1:BG51"/>
  <sheetViews>
    <sheetView topLeftCell="A33" zoomScale="70" zoomScaleNormal="70" workbookViewId="0">
      <selection activeCell="J53" sqref="J2:J53"/>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56</v>
      </c>
      <c r="B2">
        <v>1</v>
      </c>
      <c r="D2" t="s">
        <v>579</v>
      </c>
      <c r="E2" t="s">
        <v>423</v>
      </c>
      <c r="F2" t="s">
        <v>91</v>
      </c>
      <c r="H2" t="s">
        <v>773</v>
      </c>
      <c r="I2" t="s">
        <v>70</v>
      </c>
      <c r="K2" t="s">
        <v>408</v>
      </c>
      <c r="L2" t="s">
        <v>408</v>
      </c>
      <c r="N2">
        <v>0.1694</v>
      </c>
      <c r="O2">
        <v>0</v>
      </c>
      <c r="P2" t="s">
        <v>398</v>
      </c>
      <c r="Q2" t="s">
        <v>779</v>
      </c>
      <c r="R2" t="s">
        <v>1205</v>
      </c>
      <c r="T2">
        <v>186</v>
      </c>
      <c r="U2">
        <v>0</v>
      </c>
      <c r="Y2" t="s">
        <v>779</v>
      </c>
      <c r="Z2" t="s">
        <v>487</v>
      </c>
      <c r="AA2" t="s">
        <v>562</v>
      </c>
      <c r="AD2">
        <v>45</v>
      </c>
      <c r="AF2" t="s">
        <v>748</v>
      </c>
      <c r="AI2" s="6">
        <v>38881</v>
      </c>
      <c r="AJ2" s="6">
        <v>40176</v>
      </c>
      <c r="AK2" t="s">
        <v>62</v>
      </c>
      <c r="AQ2">
        <v>1</v>
      </c>
      <c r="AR2">
        <v>1</v>
      </c>
      <c r="AY2">
        <v>0</v>
      </c>
      <c r="AZ2">
        <v>1</v>
      </c>
      <c r="BA2">
        <v>0</v>
      </c>
      <c r="BC2">
        <v>0</v>
      </c>
      <c r="BF2" t="s">
        <v>127</v>
      </c>
    </row>
    <row r="3" spans="1:59" x14ac:dyDescent="0.35">
      <c r="A3">
        <v>56</v>
      </c>
      <c r="B3">
        <v>2</v>
      </c>
      <c r="D3" t="s">
        <v>579</v>
      </c>
      <c r="E3" t="s">
        <v>423</v>
      </c>
      <c r="F3" t="s">
        <v>91</v>
      </c>
      <c r="H3" t="s">
        <v>773</v>
      </c>
      <c r="I3" t="s">
        <v>70</v>
      </c>
      <c r="K3" t="s">
        <v>408</v>
      </c>
      <c r="L3" t="s">
        <v>408</v>
      </c>
      <c r="N3">
        <v>0.1694</v>
      </c>
      <c r="O3">
        <v>0</v>
      </c>
      <c r="P3" t="s">
        <v>398</v>
      </c>
      <c r="Q3" t="s">
        <v>779</v>
      </c>
      <c r="R3" t="s">
        <v>1205</v>
      </c>
      <c r="T3">
        <v>186</v>
      </c>
      <c r="U3">
        <v>0</v>
      </c>
      <c r="Y3" t="s">
        <v>779</v>
      </c>
      <c r="Z3" t="s">
        <v>487</v>
      </c>
      <c r="AA3" t="s">
        <v>562</v>
      </c>
      <c r="AD3">
        <v>45</v>
      </c>
      <c r="AF3" t="s">
        <v>748</v>
      </c>
      <c r="AI3" s="6">
        <v>38881</v>
      </c>
      <c r="AJ3" s="6">
        <v>40176</v>
      </c>
      <c r="AK3" t="s">
        <v>43</v>
      </c>
      <c r="AQ3">
        <v>1</v>
      </c>
      <c r="AR3">
        <v>1</v>
      </c>
      <c r="AY3">
        <v>0</v>
      </c>
      <c r="AZ3">
        <v>1</v>
      </c>
      <c r="BA3">
        <v>0</v>
      </c>
      <c r="BC3">
        <v>0</v>
      </c>
      <c r="BF3" t="s">
        <v>127</v>
      </c>
    </row>
    <row r="4" spans="1:59" x14ac:dyDescent="0.35">
      <c r="A4">
        <v>56</v>
      </c>
      <c r="B4">
        <v>3</v>
      </c>
      <c r="D4" t="s">
        <v>579</v>
      </c>
      <c r="E4" t="s">
        <v>423</v>
      </c>
      <c r="F4" t="s">
        <v>91</v>
      </c>
      <c r="H4" t="s">
        <v>773</v>
      </c>
      <c r="I4" t="s">
        <v>70</v>
      </c>
      <c r="K4" t="s">
        <v>408</v>
      </c>
      <c r="L4" t="s">
        <v>408</v>
      </c>
      <c r="N4">
        <v>0.1694</v>
      </c>
      <c r="O4">
        <v>0</v>
      </c>
      <c r="P4" t="s">
        <v>398</v>
      </c>
      <c r="Q4" t="s">
        <v>779</v>
      </c>
      <c r="R4" t="s">
        <v>1205</v>
      </c>
      <c r="T4">
        <v>186</v>
      </c>
      <c r="U4">
        <v>0</v>
      </c>
      <c r="Y4" t="s">
        <v>779</v>
      </c>
      <c r="Z4" t="s">
        <v>487</v>
      </c>
      <c r="AA4" t="s">
        <v>562</v>
      </c>
      <c r="AD4">
        <v>45</v>
      </c>
      <c r="AF4" t="s">
        <v>748</v>
      </c>
      <c r="AI4" s="6">
        <v>38881</v>
      </c>
      <c r="AJ4" s="6">
        <v>40176</v>
      </c>
      <c r="AK4" t="s">
        <v>63</v>
      </c>
      <c r="AQ4">
        <v>1</v>
      </c>
      <c r="AR4">
        <v>1</v>
      </c>
      <c r="AY4">
        <v>0</v>
      </c>
      <c r="AZ4">
        <v>1</v>
      </c>
      <c r="BA4">
        <v>0</v>
      </c>
      <c r="BC4">
        <v>0</v>
      </c>
      <c r="BF4" t="s">
        <v>127</v>
      </c>
    </row>
    <row r="5" spans="1:59" x14ac:dyDescent="0.35">
      <c r="A5">
        <v>56</v>
      </c>
      <c r="B5">
        <v>4</v>
      </c>
      <c r="D5" t="s">
        <v>579</v>
      </c>
      <c r="E5" t="s">
        <v>423</v>
      </c>
      <c r="F5" t="s">
        <v>91</v>
      </c>
      <c r="H5" t="s">
        <v>773</v>
      </c>
      <c r="I5" t="s">
        <v>70</v>
      </c>
      <c r="K5" t="s">
        <v>408</v>
      </c>
      <c r="L5" t="s">
        <v>408</v>
      </c>
      <c r="N5">
        <v>0.1694</v>
      </c>
      <c r="O5">
        <v>0</v>
      </c>
      <c r="P5" t="s">
        <v>398</v>
      </c>
      <c r="Q5" t="s">
        <v>779</v>
      </c>
      <c r="R5" t="s">
        <v>1205</v>
      </c>
      <c r="T5">
        <v>186</v>
      </c>
      <c r="U5">
        <v>0</v>
      </c>
      <c r="Y5" t="s">
        <v>779</v>
      </c>
      <c r="Z5" t="s">
        <v>487</v>
      </c>
      <c r="AA5" t="s">
        <v>562</v>
      </c>
      <c r="AD5">
        <v>45</v>
      </c>
      <c r="AF5" t="s">
        <v>748</v>
      </c>
      <c r="AI5" s="6">
        <v>38881</v>
      </c>
      <c r="AJ5" s="6">
        <v>40176</v>
      </c>
      <c r="AK5" t="s">
        <v>278</v>
      </c>
      <c r="AQ5">
        <v>1</v>
      </c>
      <c r="AR5">
        <v>1</v>
      </c>
      <c r="AY5">
        <v>0</v>
      </c>
      <c r="AZ5">
        <v>1</v>
      </c>
      <c r="BA5">
        <v>0</v>
      </c>
      <c r="BC5">
        <v>0</v>
      </c>
      <c r="BF5" t="s">
        <v>127</v>
      </c>
    </row>
    <row r="6" spans="1:59" x14ac:dyDescent="0.35">
      <c r="A6">
        <v>56</v>
      </c>
      <c r="B6">
        <v>5</v>
      </c>
      <c r="D6" t="s">
        <v>579</v>
      </c>
      <c r="E6" t="s">
        <v>423</v>
      </c>
      <c r="F6" t="s">
        <v>91</v>
      </c>
      <c r="H6" t="s">
        <v>773</v>
      </c>
      <c r="I6" t="s">
        <v>70</v>
      </c>
      <c r="K6" t="s">
        <v>408</v>
      </c>
      <c r="L6" t="s">
        <v>408</v>
      </c>
      <c r="N6">
        <v>0.1694</v>
      </c>
      <c r="O6">
        <v>0</v>
      </c>
      <c r="P6" t="s">
        <v>398</v>
      </c>
      <c r="Q6" t="s">
        <v>779</v>
      </c>
      <c r="R6" t="s">
        <v>1205</v>
      </c>
      <c r="T6">
        <v>186</v>
      </c>
      <c r="U6">
        <v>0</v>
      </c>
      <c r="Y6" t="s">
        <v>779</v>
      </c>
      <c r="Z6" t="s">
        <v>487</v>
      </c>
      <c r="AA6" t="s">
        <v>562</v>
      </c>
      <c r="AD6">
        <v>45</v>
      </c>
      <c r="AF6" t="s">
        <v>748</v>
      </c>
      <c r="AI6" s="6">
        <v>38881</v>
      </c>
      <c r="AJ6" s="6">
        <v>40176</v>
      </c>
      <c r="AK6" t="s">
        <v>279</v>
      </c>
      <c r="AQ6">
        <v>1</v>
      </c>
      <c r="AR6">
        <v>1</v>
      </c>
      <c r="AY6">
        <v>0</v>
      </c>
      <c r="AZ6">
        <v>1</v>
      </c>
      <c r="BA6">
        <v>0</v>
      </c>
      <c r="BC6">
        <v>0</v>
      </c>
      <c r="BF6" t="s">
        <v>127</v>
      </c>
    </row>
    <row r="7" spans="1:59" x14ac:dyDescent="0.35">
      <c r="A7">
        <v>56</v>
      </c>
      <c r="B7">
        <v>6</v>
      </c>
      <c r="D7" t="s">
        <v>579</v>
      </c>
      <c r="E7" t="s">
        <v>423</v>
      </c>
      <c r="F7" t="s">
        <v>91</v>
      </c>
      <c r="H7" t="s">
        <v>773</v>
      </c>
      <c r="I7" t="s">
        <v>70</v>
      </c>
      <c r="K7" t="s">
        <v>408</v>
      </c>
      <c r="L7" t="s">
        <v>408</v>
      </c>
      <c r="N7">
        <v>0.1694</v>
      </c>
      <c r="O7">
        <v>0</v>
      </c>
      <c r="P7" t="s">
        <v>398</v>
      </c>
      <c r="Q7" t="s">
        <v>779</v>
      </c>
      <c r="R7" t="s">
        <v>1205</v>
      </c>
      <c r="T7">
        <v>186</v>
      </c>
      <c r="U7">
        <v>0</v>
      </c>
      <c r="Y7" t="s">
        <v>779</v>
      </c>
      <c r="Z7" t="s">
        <v>487</v>
      </c>
      <c r="AA7" t="s">
        <v>562</v>
      </c>
      <c r="AD7">
        <v>45</v>
      </c>
      <c r="AF7" t="s">
        <v>748</v>
      </c>
      <c r="AI7" s="6">
        <v>38881</v>
      </c>
      <c r="AJ7" s="6">
        <v>40176</v>
      </c>
      <c r="AK7" t="s">
        <v>68</v>
      </c>
      <c r="AQ7">
        <v>1</v>
      </c>
      <c r="AR7">
        <v>1</v>
      </c>
      <c r="AY7">
        <v>0</v>
      </c>
      <c r="AZ7">
        <v>1</v>
      </c>
      <c r="BA7">
        <v>0</v>
      </c>
      <c r="BC7">
        <v>0</v>
      </c>
      <c r="BF7" t="s">
        <v>127</v>
      </c>
    </row>
    <row r="8" spans="1:59" x14ac:dyDescent="0.35">
      <c r="A8">
        <v>56</v>
      </c>
      <c r="B8">
        <v>7</v>
      </c>
      <c r="D8" t="s">
        <v>579</v>
      </c>
      <c r="E8" t="s">
        <v>423</v>
      </c>
      <c r="F8" t="s">
        <v>91</v>
      </c>
      <c r="H8" t="s">
        <v>773</v>
      </c>
      <c r="I8" t="s">
        <v>70</v>
      </c>
      <c r="K8" t="s">
        <v>408</v>
      </c>
      <c r="L8" t="s">
        <v>408</v>
      </c>
      <c r="N8">
        <v>0.2994</v>
      </c>
      <c r="O8">
        <v>0</v>
      </c>
      <c r="P8" t="s">
        <v>398</v>
      </c>
      <c r="Q8" t="s">
        <v>779</v>
      </c>
      <c r="R8" t="s">
        <v>1205</v>
      </c>
      <c r="T8">
        <v>186</v>
      </c>
      <c r="U8">
        <v>0</v>
      </c>
      <c r="Y8" t="s">
        <v>779</v>
      </c>
      <c r="Z8" t="s">
        <v>487</v>
      </c>
      <c r="AA8" t="s">
        <v>562</v>
      </c>
      <c r="AD8">
        <v>45</v>
      </c>
      <c r="AF8" t="s">
        <v>748</v>
      </c>
      <c r="AI8" s="6">
        <v>38881</v>
      </c>
      <c r="AJ8" s="6">
        <v>40176</v>
      </c>
      <c r="AK8" t="s">
        <v>65</v>
      </c>
      <c r="AQ8">
        <v>2</v>
      </c>
      <c r="AR8">
        <v>2</v>
      </c>
      <c r="AY8">
        <v>0</v>
      </c>
      <c r="AZ8">
        <v>1</v>
      </c>
      <c r="BA8">
        <v>0</v>
      </c>
      <c r="BC8">
        <v>0</v>
      </c>
      <c r="BF8" t="s">
        <v>127</v>
      </c>
    </row>
    <row r="9" spans="1:59" x14ac:dyDescent="0.35">
      <c r="A9">
        <v>56</v>
      </c>
      <c r="B9">
        <v>8</v>
      </c>
      <c r="D9" t="s">
        <v>579</v>
      </c>
      <c r="E9" t="s">
        <v>423</v>
      </c>
      <c r="F9" t="s">
        <v>91</v>
      </c>
      <c r="H9" t="s">
        <v>773</v>
      </c>
      <c r="I9" t="s">
        <v>70</v>
      </c>
      <c r="K9" t="s">
        <v>408</v>
      </c>
      <c r="L9" t="s">
        <v>408</v>
      </c>
      <c r="N9">
        <v>0.68679999999999997</v>
      </c>
      <c r="O9">
        <v>0</v>
      </c>
      <c r="P9" t="s">
        <v>398</v>
      </c>
      <c r="Q9" t="s">
        <v>779</v>
      </c>
      <c r="R9" t="s">
        <v>1206</v>
      </c>
      <c r="T9">
        <v>186</v>
      </c>
      <c r="U9">
        <v>0</v>
      </c>
      <c r="Y9" t="s">
        <v>779</v>
      </c>
      <c r="Z9" t="s">
        <v>487</v>
      </c>
      <c r="AA9" t="s">
        <v>562</v>
      </c>
      <c r="AD9">
        <v>45</v>
      </c>
      <c r="AF9" t="s">
        <v>748</v>
      </c>
      <c r="AI9" s="6">
        <v>38881</v>
      </c>
      <c r="AJ9" s="6">
        <v>40176</v>
      </c>
      <c r="AK9" t="s">
        <v>65</v>
      </c>
      <c r="AQ9">
        <v>2</v>
      </c>
      <c r="AR9">
        <v>2</v>
      </c>
      <c r="AY9">
        <v>0</v>
      </c>
      <c r="AZ9">
        <v>1</v>
      </c>
      <c r="BA9">
        <v>0</v>
      </c>
      <c r="BC9">
        <v>0</v>
      </c>
      <c r="BF9" t="s">
        <v>127</v>
      </c>
    </row>
    <row r="10" spans="1:59" x14ac:dyDescent="0.35">
      <c r="A10">
        <v>56</v>
      </c>
      <c r="B10">
        <v>9</v>
      </c>
      <c r="D10" t="s">
        <v>579</v>
      </c>
      <c r="E10" t="s">
        <v>423</v>
      </c>
      <c r="F10" t="s">
        <v>91</v>
      </c>
      <c r="H10" t="s">
        <v>773</v>
      </c>
      <c r="I10" t="s">
        <v>70</v>
      </c>
      <c r="K10" t="s">
        <v>408</v>
      </c>
      <c r="L10" t="s">
        <v>408</v>
      </c>
      <c r="N10">
        <v>0.1694</v>
      </c>
      <c r="O10">
        <v>0</v>
      </c>
      <c r="P10" t="s">
        <v>398</v>
      </c>
      <c r="Q10" t="s">
        <v>779</v>
      </c>
      <c r="R10" t="s">
        <v>1205</v>
      </c>
      <c r="T10">
        <v>186</v>
      </c>
      <c r="U10">
        <v>0</v>
      </c>
      <c r="Y10" t="s">
        <v>779</v>
      </c>
      <c r="Z10" t="s">
        <v>487</v>
      </c>
      <c r="AA10" t="s">
        <v>562</v>
      </c>
      <c r="AD10">
        <v>45</v>
      </c>
      <c r="AF10" t="s">
        <v>748</v>
      </c>
      <c r="AI10" s="6">
        <v>38881</v>
      </c>
      <c r="AJ10" s="6">
        <v>40176</v>
      </c>
      <c r="AK10" t="s">
        <v>64</v>
      </c>
      <c r="AQ10">
        <v>2</v>
      </c>
      <c r="AR10">
        <v>1</v>
      </c>
      <c r="AY10">
        <v>0</v>
      </c>
      <c r="AZ10">
        <v>1</v>
      </c>
      <c r="BA10">
        <v>0</v>
      </c>
      <c r="BC10">
        <v>0</v>
      </c>
      <c r="BF10" t="s">
        <v>127</v>
      </c>
    </row>
    <row r="11" spans="1:59" x14ac:dyDescent="0.35">
      <c r="A11">
        <v>56</v>
      </c>
      <c r="B11">
        <v>10</v>
      </c>
      <c r="D11" t="s">
        <v>579</v>
      </c>
      <c r="E11" t="s">
        <v>423</v>
      </c>
      <c r="F11" t="s">
        <v>91</v>
      </c>
      <c r="H11" t="s">
        <v>773</v>
      </c>
      <c r="I11" t="s">
        <v>70</v>
      </c>
      <c r="K11" t="s">
        <v>408</v>
      </c>
      <c r="L11" t="s">
        <v>408</v>
      </c>
      <c r="N11">
        <v>0.1694</v>
      </c>
      <c r="O11">
        <v>0</v>
      </c>
      <c r="P11" t="s">
        <v>398</v>
      </c>
      <c r="Q11" t="s">
        <v>779</v>
      </c>
      <c r="R11" t="s">
        <v>1205</v>
      </c>
      <c r="T11">
        <v>186</v>
      </c>
      <c r="U11">
        <v>0</v>
      </c>
      <c r="Y11" t="s">
        <v>779</v>
      </c>
      <c r="Z11" t="s">
        <v>487</v>
      </c>
      <c r="AA11" t="s">
        <v>562</v>
      </c>
      <c r="AD11">
        <v>45</v>
      </c>
      <c r="AF11" t="s">
        <v>748</v>
      </c>
      <c r="AI11" s="6">
        <v>38881</v>
      </c>
      <c r="AJ11" s="6">
        <v>40176</v>
      </c>
      <c r="AK11" t="s">
        <v>360</v>
      </c>
      <c r="AQ11">
        <v>1</v>
      </c>
      <c r="AR11">
        <v>1</v>
      </c>
      <c r="AY11">
        <v>0</v>
      </c>
      <c r="AZ11">
        <v>1</v>
      </c>
      <c r="BA11">
        <v>0</v>
      </c>
      <c r="BC11">
        <v>0</v>
      </c>
      <c r="BF11" t="s">
        <v>127</v>
      </c>
    </row>
    <row r="12" spans="1:59" x14ac:dyDescent="0.35">
      <c r="A12">
        <v>56</v>
      </c>
      <c r="B12">
        <v>11</v>
      </c>
      <c r="D12" t="s">
        <v>579</v>
      </c>
      <c r="E12" t="s">
        <v>423</v>
      </c>
      <c r="F12" t="s">
        <v>91</v>
      </c>
      <c r="H12" t="s">
        <v>773</v>
      </c>
      <c r="I12" t="s">
        <v>70</v>
      </c>
      <c r="K12" t="s">
        <v>408</v>
      </c>
      <c r="L12" t="s">
        <v>408</v>
      </c>
      <c r="N12">
        <v>0.1694</v>
      </c>
      <c r="O12">
        <v>0</v>
      </c>
      <c r="P12" t="s">
        <v>398</v>
      </c>
      <c r="Q12" t="s">
        <v>779</v>
      </c>
      <c r="R12" t="s">
        <v>1205</v>
      </c>
      <c r="T12">
        <v>186</v>
      </c>
      <c r="U12">
        <v>0</v>
      </c>
      <c r="Y12" t="s">
        <v>779</v>
      </c>
      <c r="Z12" t="s">
        <v>487</v>
      </c>
      <c r="AA12" t="s">
        <v>562</v>
      </c>
      <c r="AD12">
        <v>45</v>
      </c>
      <c r="AF12" t="s">
        <v>748</v>
      </c>
      <c r="AI12" s="6">
        <v>38881</v>
      </c>
      <c r="AJ12" s="6">
        <v>40176</v>
      </c>
      <c r="AK12" t="s">
        <v>67</v>
      </c>
      <c r="AQ12">
        <v>1</v>
      </c>
      <c r="AR12">
        <v>1</v>
      </c>
      <c r="AY12">
        <v>0</v>
      </c>
      <c r="AZ12">
        <v>1</v>
      </c>
      <c r="BA12">
        <v>0</v>
      </c>
      <c r="BC12">
        <v>0</v>
      </c>
      <c r="BF12" t="s">
        <v>127</v>
      </c>
    </row>
    <row r="13" spans="1:59" x14ac:dyDescent="0.35">
      <c r="A13">
        <v>56</v>
      </c>
      <c r="B13">
        <v>12</v>
      </c>
      <c r="D13" t="s">
        <v>579</v>
      </c>
      <c r="E13" t="s">
        <v>423</v>
      </c>
      <c r="F13" t="s">
        <v>91</v>
      </c>
      <c r="H13" t="s">
        <v>773</v>
      </c>
      <c r="I13" t="s">
        <v>70</v>
      </c>
      <c r="K13" t="s">
        <v>408</v>
      </c>
      <c r="L13" t="s">
        <v>408</v>
      </c>
      <c r="N13">
        <v>0.1694</v>
      </c>
      <c r="O13">
        <v>0</v>
      </c>
      <c r="P13" t="s">
        <v>398</v>
      </c>
      <c r="Q13" t="s">
        <v>779</v>
      </c>
      <c r="R13" t="s">
        <v>1205</v>
      </c>
      <c r="T13">
        <v>186</v>
      </c>
      <c r="U13">
        <v>0</v>
      </c>
      <c r="Y13" t="s">
        <v>779</v>
      </c>
      <c r="Z13" t="s">
        <v>487</v>
      </c>
      <c r="AA13" t="s">
        <v>562</v>
      </c>
      <c r="AD13">
        <v>45</v>
      </c>
      <c r="AF13" t="s">
        <v>748</v>
      </c>
      <c r="AI13" s="6">
        <v>38881</v>
      </c>
      <c r="AJ13" s="6">
        <v>40176</v>
      </c>
      <c r="AK13" t="s">
        <v>69</v>
      </c>
      <c r="AQ13">
        <v>1</v>
      </c>
      <c r="AR13">
        <v>1</v>
      </c>
      <c r="AY13">
        <v>0</v>
      </c>
      <c r="AZ13">
        <v>1</v>
      </c>
      <c r="BA13">
        <v>0</v>
      </c>
      <c r="BC13">
        <v>0</v>
      </c>
      <c r="BF13" t="s">
        <v>127</v>
      </c>
    </row>
    <row r="14" spans="1:59" x14ac:dyDescent="0.35">
      <c r="A14">
        <v>56</v>
      </c>
      <c r="B14">
        <v>13</v>
      </c>
      <c r="D14" t="s">
        <v>579</v>
      </c>
      <c r="E14" t="s">
        <v>423</v>
      </c>
      <c r="F14" t="s">
        <v>91</v>
      </c>
      <c r="H14" t="s">
        <v>773</v>
      </c>
      <c r="I14" t="s">
        <v>70</v>
      </c>
      <c r="K14" t="s">
        <v>408</v>
      </c>
      <c r="L14" t="s">
        <v>408</v>
      </c>
      <c r="N14">
        <v>0.1694</v>
      </c>
      <c r="O14">
        <v>0</v>
      </c>
      <c r="P14" t="s">
        <v>398</v>
      </c>
      <c r="Q14" t="s">
        <v>779</v>
      </c>
      <c r="R14" t="s">
        <v>1205</v>
      </c>
      <c r="T14">
        <v>186</v>
      </c>
      <c r="U14">
        <v>0</v>
      </c>
      <c r="Y14" t="s">
        <v>779</v>
      </c>
      <c r="Z14" t="s">
        <v>487</v>
      </c>
      <c r="AA14" t="s">
        <v>562</v>
      </c>
      <c r="AD14">
        <v>45</v>
      </c>
      <c r="AF14" t="s">
        <v>748</v>
      </c>
      <c r="AI14" s="6">
        <v>38881</v>
      </c>
      <c r="AJ14" s="6">
        <v>40176</v>
      </c>
      <c r="AK14" t="s">
        <v>66</v>
      </c>
      <c r="AQ14">
        <v>1</v>
      </c>
      <c r="AR14">
        <v>1</v>
      </c>
      <c r="AY14">
        <v>0</v>
      </c>
      <c r="AZ14">
        <v>1</v>
      </c>
      <c r="BA14">
        <v>0</v>
      </c>
      <c r="BC14">
        <v>0</v>
      </c>
      <c r="BF14" t="s">
        <v>127</v>
      </c>
    </row>
    <row r="15" spans="1:59" x14ac:dyDescent="0.35">
      <c r="A15">
        <v>56</v>
      </c>
      <c r="B15">
        <v>14</v>
      </c>
      <c r="D15" t="s">
        <v>579</v>
      </c>
      <c r="E15" t="s">
        <v>423</v>
      </c>
      <c r="F15" t="s">
        <v>91</v>
      </c>
      <c r="H15" t="s">
        <v>773</v>
      </c>
      <c r="I15" t="s">
        <v>70</v>
      </c>
      <c r="K15" t="s">
        <v>408</v>
      </c>
      <c r="L15" t="s">
        <v>408</v>
      </c>
      <c r="N15">
        <v>0.1694</v>
      </c>
      <c r="O15">
        <v>0</v>
      </c>
      <c r="P15" t="s">
        <v>398</v>
      </c>
      <c r="Q15" t="s">
        <v>779</v>
      </c>
      <c r="R15" t="s">
        <v>1205</v>
      </c>
      <c r="T15">
        <v>186</v>
      </c>
      <c r="U15">
        <v>0</v>
      </c>
      <c r="Y15" t="s">
        <v>779</v>
      </c>
      <c r="Z15" t="s">
        <v>487</v>
      </c>
      <c r="AA15" t="s">
        <v>562</v>
      </c>
      <c r="AD15">
        <v>45</v>
      </c>
      <c r="AF15" t="s">
        <v>748</v>
      </c>
      <c r="AI15" s="6">
        <v>38881</v>
      </c>
      <c r="AJ15" s="6">
        <v>40176</v>
      </c>
      <c r="AK15" t="s">
        <v>11</v>
      </c>
      <c r="AQ15">
        <v>1</v>
      </c>
      <c r="AR15">
        <v>1</v>
      </c>
      <c r="AY15">
        <v>0</v>
      </c>
      <c r="AZ15">
        <v>1</v>
      </c>
      <c r="BA15">
        <v>0</v>
      </c>
      <c r="BC15">
        <v>0</v>
      </c>
      <c r="BF15" t="s">
        <v>127</v>
      </c>
    </row>
    <row r="16" spans="1:59" x14ac:dyDescent="0.35">
      <c r="A16">
        <v>56</v>
      </c>
      <c r="B16">
        <v>15</v>
      </c>
      <c r="D16" t="s">
        <v>579</v>
      </c>
      <c r="E16" t="s">
        <v>423</v>
      </c>
      <c r="F16" t="s">
        <v>91</v>
      </c>
      <c r="H16" t="s">
        <v>773</v>
      </c>
      <c r="I16" t="s">
        <v>70</v>
      </c>
      <c r="K16" t="s">
        <v>408</v>
      </c>
      <c r="L16" t="s">
        <v>408</v>
      </c>
      <c r="N16">
        <v>0.1694</v>
      </c>
      <c r="O16">
        <v>0</v>
      </c>
      <c r="P16" t="s">
        <v>398</v>
      </c>
      <c r="Q16" t="s">
        <v>779</v>
      </c>
      <c r="R16" t="s">
        <v>1205</v>
      </c>
      <c r="T16">
        <v>186</v>
      </c>
      <c r="U16">
        <v>0</v>
      </c>
      <c r="Y16" t="s">
        <v>779</v>
      </c>
      <c r="Z16" t="s">
        <v>487</v>
      </c>
      <c r="AA16" t="s">
        <v>562</v>
      </c>
      <c r="AD16">
        <v>45</v>
      </c>
      <c r="AF16" t="s">
        <v>748</v>
      </c>
      <c r="AI16" s="6">
        <v>38881</v>
      </c>
      <c r="AJ16" s="6">
        <v>40176</v>
      </c>
      <c r="AK16" t="s">
        <v>112</v>
      </c>
      <c r="AQ16">
        <v>3</v>
      </c>
      <c r="AR16">
        <v>1</v>
      </c>
      <c r="AY16">
        <v>0</v>
      </c>
      <c r="AZ16">
        <v>1</v>
      </c>
      <c r="BA16">
        <v>0</v>
      </c>
      <c r="BC16">
        <v>0</v>
      </c>
      <c r="BF16" t="s">
        <v>127</v>
      </c>
    </row>
    <row r="17" spans="1:58" s="7" customFormat="1" x14ac:dyDescent="0.35">
      <c r="A17" s="7">
        <v>56</v>
      </c>
      <c r="B17" s="7">
        <v>16</v>
      </c>
      <c r="D17" s="7" t="s">
        <v>579</v>
      </c>
      <c r="E17" s="7" t="s">
        <v>423</v>
      </c>
      <c r="F17" s="7" t="s">
        <v>91</v>
      </c>
      <c r="H17" s="7" t="s">
        <v>773</v>
      </c>
      <c r="I17" s="7" t="s">
        <v>70</v>
      </c>
      <c r="K17" s="7" t="s">
        <v>408</v>
      </c>
      <c r="L17" s="7" t="s">
        <v>408</v>
      </c>
      <c r="N17" s="7">
        <v>0.2994</v>
      </c>
      <c r="O17">
        <v>0</v>
      </c>
      <c r="P17" s="7" t="s">
        <v>398</v>
      </c>
      <c r="Q17" t="s">
        <v>779</v>
      </c>
      <c r="R17" s="7" t="s">
        <v>1205</v>
      </c>
      <c r="T17" s="7">
        <v>186</v>
      </c>
      <c r="U17">
        <v>0</v>
      </c>
      <c r="Y17" s="7" t="s">
        <v>779</v>
      </c>
      <c r="Z17" s="7" t="s">
        <v>487</v>
      </c>
      <c r="AA17" s="7" t="s">
        <v>562</v>
      </c>
      <c r="AD17" s="7">
        <v>45</v>
      </c>
      <c r="AF17" s="7" t="s">
        <v>748</v>
      </c>
      <c r="AI17" s="34">
        <v>38881</v>
      </c>
      <c r="AJ17" s="34">
        <v>40176</v>
      </c>
      <c r="AK17" s="7" t="s">
        <v>281</v>
      </c>
      <c r="AY17" s="7">
        <v>0</v>
      </c>
      <c r="AZ17" s="7">
        <v>1</v>
      </c>
      <c r="BA17" s="7">
        <v>0</v>
      </c>
      <c r="BC17">
        <v>0</v>
      </c>
    </row>
    <row r="18" spans="1:58" s="7" customFormat="1" x14ac:dyDescent="0.35">
      <c r="A18" s="7">
        <v>56</v>
      </c>
      <c r="B18" s="7">
        <v>16</v>
      </c>
      <c r="D18" s="7" t="s">
        <v>579</v>
      </c>
      <c r="E18" s="7" t="s">
        <v>423</v>
      </c>
      <c r="F18" s="7" t="s">
        <v>91</v>
      </c>
      <c r="H18" s="7" t="s">
        <v>773</v>
      </c>
      <c r="I18" s="7" t="s">
        <v>70</v>
      </c>
      <c r="K18" s="7" t="s">
        <v>408</v>
      </c>
      <c r="L18" s="7" t="s">
        <v>408</v>
      </c>
      <c r="N18" s="7">
        <v>0.68679999999999997</v>
      </c>
      <c r="O18">
        <v>0</v>
      </c>
      <c r="P18" s="7" t="s">
        <v>398</v>
      </c>
      <c r="Q18" t="s">
        <v>779</v>
      </c>
      <c r="R18" s="7" t="s">
        <v>1206</v>
      </c>
      <c r="T18" s="7">
        <v>186</v>
      </c>
      <c r="U18">
        <v>0</v>
      </c>
      <c r="Y18" s="7" t="s">
        <v>779</v>
      </c>
      <c r="Z18" s="7" t="s">
        <v>487</v>
      </c>
      <c r="AA18" s="7" t="s">
        <v>562</v>
      </c>
      <c r="AD18" s="7">
        <v>45</v>
      </c>
      <c r="AF18" s="7" t="s">
        <v>748</v>
      </c>
      <c r="AI18" s="34">
        <v>38881</v>
      </c>
      <c r="AJ18" s="34">
        <v>40176</v>
      </c>
      <c r="AK18" s="7" t="s">
        <v>281</v>
      </c>
      <c r="AY18" s="7">
        <v>0</v>
      </c>
      <c r="AZ18" s="7">
        <v>1</v>
      </c>
      <c r="BA18" s="7">
        <v>0</v>
      </c>
      <c r="BC18">
        <v>0</v>
      </c>
    </row>
    <row r="19" spans="1:58" x14ac:dyDescent="0.35">
      <c r="A19">
        <v>56</v>
      </c>
      <c r="B19">
        <v>17</v>
      </c>
      <c r="D19" t="s">
        <v>579</v>
      </c>
      <c r="E19" t="s">
        <v>423</v>
      </c>
      <c r="F19" t="s">
        <v>419</v>
      </c>
      <c r="H19" t="s">
        <v>766</v>
      </c>
      <c r="I19" t="s">
        <v>78</v>
      </c>
      <c r="K19" t="s">
        <v>408</v>
      </c>
      <c r="L19" t="s">
        <v>408</v>
      </c>
      <c r="N19">
        <v>0.1822</v>
      </c>
      <c r="O19">
        <v>0</v>
      </c>
      <c r="P19" t="s">
        <v>398</v>
      </c>
      <c r="Q19" t="s">
        <v>779</v>
      </c>
      <c r="R19" t="s">
        <v>1205</v>
      </c>
      <c r="T19">
        <v>186</v>
      </c>
      <c r="U19">
        <v>0</v>
      </c>
      <c r="Y19" t="s">
        <v>779</v>
      </c>
      <c r="Z19" t="s">
        <v>487</v>
      </c>
      <c r="AA19" t="s">
        <v>562</v>
      </c>
      <c r="AD19">
        <v>46</v>
      </c>
      <c r="AF19" t="s">
        <v>748</v>
      </c>
      <c r="AI19" s="6">
        <v>38881</v>
      </c>
      <c r="AJ19" s="6">
        <v>40176</v>
      </c>
      <c r="AK19" t="s">
        <v>62</v>
      </c>
      <c r="AQ19">
        <v>1</v>
      </c>
      <c r="AR19">
        <v>1</v>
      </c>
      <c r="AY19">
        <v>0</v>
      </c>
      <c r="AZ19">
        <v>1</v>
      </c>
      <c r="BA19">
        <v>0</v>
      </c>
      <c r="BC19">
        <v>0</v>
      </c>
      <c r="BF19" t="s">
        <v>127</v>
      </c>
    </row>
    <row r="20" spans="1:58" x14ac:dyDescent="0.35">
      <c r="A20">
        <v>56</v>
      </c>
      <c r="B20">
        <v>18</v>
      </c>
      <c r="D20" t="s">
        <v>579</v>
      </c>
      <c r="E20" t="s">
        <v>423</v>
      </c>
      <c r="F20" t="s">
        <v>419</v>
      </c>
      <c r="H20" t="s">
        <v>766</v>
      </c>
      <c r="I20" t="s">
        <v>78</v>
      </c>
      <c r="K20" t="s">
        <v>408</v>
      </c>
      <c r="L20" t="s">
        <v>408</v>
      </c>
      <c r="N20">
        <v>0</v>
      </c>
      <c r="O20">
        <v>0</v>
      </c>
      <c r="P20" t="s">
        <v>398</v>
      </c>
      <c r="Q20" t="s">
        <v>779</v>
      </c>
      <c r="R20" t="s">
        <v>1205</v>
      </c>
      <c r="T20">
        <v>186</v>
      </c>
      <c r="U20">
        <v>0</v>
      </c>
      <c r="Y20" t="s">
        <v>779</v>
      </c>
      <c r="Z20" t="s">
        <v>487</v>
      </c>
      <c r="AA20" t="s">
        <v>562</v>
      </c>
      <c r="AD20">
        <v>46</v>
      </c>
      <c r="AF20" t="s">
        <v>748</v>
      </c>
      <c r="AI20" s="6">
        <v>38881</v>
      </c>
      <c r="AJ20" s="6">
        <v>40176</v>
      </c>
      <c r="AK20" t="s">
        <v>43</v>
      </c>
      <c r="AQ20">
        <v>3</v>
      </c>
      <c r="AR20">
        <v>1</v>
      </c>
      <c r="AY20">
        <v>0</v>
      </c>
      <c r="AZ20">
        <v>1</v>
      </c>
      <c r="BA20">
        <v>0</v>
      </c>
      <c r="BC20">
        <v>0</v>
      </c>
      <c r="BF20" t="s">
        <v>127</v>
      </c>
    </row>
    <row r="21" spans="1:58" x14ac:dyDescent="0.35">
      <c r="A21">
        <v>56</v>
      </c>
      <c r="B21">
        <v>19</v>
      </c>
      <c r="D21" t="s">
        <v>579</v>
      </c>
      <c r="E21" t="s">
        <v>423</v>
      </c>
      <c r="F21" t="s">
        <v>419</v>
      </c>
      <c r="H21" t="s">
        <v>766</v>
      </c>
      <c r="I21" t="s">
        <v>78</v>
      </c>
      <c r="K21" t="s">
        <v>408</v>
      </c>
      <c r="L21" t="s">
        <v>408</v>
      </c>
      <c r="N21">
        <v>0.16880000000000001</v>
      </c>
      <c r="O21">
        <v>0</v>
      </c>
      <c r="P21" t="s">
        <v>398</v>
      </c>
      <c r="Q21" t="s">
        <v>779</v>
      </c>
      <c r="R21" t="s">
        <v>1205</v>
      </c>
      <c r="T21">
        <v>186</v>
      </c>
      <c r="U21">
        <v>0</v>
      </c>
      <c r="Y21" t="s">
        <v>779</v>
      </c>
      <c r="Z21" t="s">
        <v>487</v>
      </c>
      <c r="AA21" t="s">
        <v>562</v>
      </c>
      <c r="AD21">
        <v>46</v>
      </c>
      <c r="AF21" t="s">
        <v>748</v>
      </c>
      <c r="AI21" s="6">
        <v>38881</v>
      </c>
      <c r="AJ21" s="6">
        <v>40176</v>
      </c>
      <c r="AK21" t="s">
        <v>63</v>
      </c>
      <c r="AQ21">
        <v>4</v>
      </c>
      <c r="AR21">
        <v>1</v>
      </c>
      <c r="AY21">
        <v>0</v>
      </c>
      <c r="AZ21">
        <v>1</v>
      </c>
      <c r="BA21">
        <v>0</v>
      </c>
      <c r="BC21">
        <v>0</v>
      </c>
      <c r="BF21" t="s">
        <v>127</v>
      </c>
    </row>
    <row r="22" spans="1:58" x14ac:dyDescent="0.35">
      <c r="A22">
        <v>56</v>
      </c>
      <c r="B22">
        <v>20</v>
      </c>
      <c r="D22" t="s">
        <v>579</v>
      </c>
      <c r="E22" t="s">
        <v>423</v>
      </c>
      <c r="F22" t="s">
        <v>419</v>
      </c>
      <c r="H22" t="s">
        <v>766</v>
      </c>
      <c r="I22" t="s">
        <v>78</v>
      </c>
      <c r="K22" t="s">
        <v>408</v>
      </c>
      <c r="L22" t="s">
        <v>408</v>
      </c>
      <c r="N22">
        <v>0.2661</v>
      </c>
      <c r="O22">
        <v>0</v>
      </c>
      <c r="P22" t="s">
        <v>398</v>
      </c>
      <c r="Q22" t="s">
        <v>779</v>
      </c>
      <c r="R22" t="s">
        <v>1205</v>
      </c>
      <c r="T22">
        <v>186</v>
      </c>
      <c r="U22">
        <v>0</v>
      </c>
      <c r="Y22" t="s">
        <v>779</v>
      </c>
      <c r="Z22" t="s">
        <v>487</v>
      </c>
      <c r="AA22" t="s">
        <v>562</v>
      </c>
      <c r="AD22">
        <v>46</v>
      </c>
      <c r="AF22" t="s">
        <v>748</v>
      </c>
      <c r="AI22" s="6">
        <v>38881</v>
      </c>
      <c r="AJ22" s="6">
        <v>40176</v>
      </c>
      <c r="AK22" t="s">
        <v>278</v>
      </c>
      <c r="AQ22">
        <v>2</v>
      </c>
      <c r="AR22">
        <v>1</v>
      </c>
      <c r="AY22">
        <v>0</v>
      </c>
      <c r="AZ22">
        <v>1</v>
      </c>
      <c r="BA22">
        <v>0</v>
      </c>
      <c r="BC22">
        <v>0</v>
      </c>
      <c r="BF22" t="s">
        <v>127</v>
      </c>
    </row>
    <row r="23" spans="1:58" x14ac:dyDescent="0.35">
      <c r="A23">
        <v>56</v>
      </c>
      <c r="B23">
        <v>21</v>
      </c>
      <c r="D23" t="s">
        <v>579</v>
      </c>
      <c r="E23" t="s">
        <v>423</v>
      </c>
      <c r="F23" t="s">
        <v>419</v>
      </c>
      <c r="H23" t="s">
        <v>766</v>
      </c>
      <c r="I23" t="s">
        <v>78</v>
      </c>
      <c r="K23" t="s">
        <v>408</v>
      </c>
      <c r="L23" t="s">
        <v>408</v>
      </c>
      <c r="N23">
        <v>0.84050000000000002</v>
      </c>
      <c r="O23">
        <v>0</v>
      </c>
      <c r="P23" t="s">
        <v>398</v>
      </c>
      <c r="Q23" t="s">
        <v>779</v>
      </c>
      <c r="R23" t="s">
        <v>1205</v>
      </c>
      <c r="T23">
        <v>186</v>
      </c>
      <c r="U23">
        <v>0</v>
      </c>
      <c r="Y23" t="s">
        <v>779</v>
      </c>
      <c r="Z23" t="s">
        <v>487</v>
      </c>
      <c r="AA23" t="s">
        <v>562</v>
      </c>
      <c r="AD23">
        <v>46</v>
      </c>
      <c r="AF23" t="s">
        <v>748</v>
      </c>
      <c r="AI23" s="6">
        <v>38881</v>
      </c>
      <c r="AJ23" s="6">
        <v>40176</v>
      </c>
      <c r="AK23" t="s">
        <v>279</v>
      </c>
      <c r="AQ23">
        <v>2</v>
      </c>
      <c r="AR23">
        <v>1</v>
      </c>
      <c r="AY23">
        <v>0</v>
      </c>
      <c r="AZ23">
        <v>1</v>
      </c>
      <c r="BA23">
        <v>0</v>
      </c>
      <c r="BC23">
        <v>0</v>
      </c>
      <c r="BF23" t="s">
        <v>127</v>
      </c>
    </row>
    <row r="24" spans="1:58" x14ac:dyDescent="0.35">
      <c r="A24">
        <v>56</v>
      </c>
      <c r="B24">
        <v>22</v>
      </c>
      <c r="D24" t="s">
        <v>579</v>
      </c>
      <c r="E24" t="s">
        <v>423</v>
      </c>
      <c r="F24" t="s">
        <v>419</v>
      </c>
      <c r="H24" t="s">
        <v>766</v>
      </c>
      <c r="I24" t="s">
        <v>78</v>
      </c>
      <c r="K24" t="s">
        <v>408</v>
      </c>
      <c r="L24" t="s">
        <v>408</v>
      </c>
      <c r="N24">
        <v>0.16139999999999999</v>
      </c>
      <c r="O24">
        <v>0</v>
      </c>
      <c r="P24" t="s">
        <v>398</v>
      </c>
      <c r="Q24" t="s">
        <v>779</v>
      </c>
      <c r="R24" t="s">
        <v>1205</v>
      </c>
      <c r="T24">
        <v>186</v>
      </c>
      <c r="U24">
        <v>0</v>
      </c>
      <c r="Y24" t="s">
        <v>779</v>
      </c>
      <c r="Z24" t="s">
        <v>487</v>
      </c>
      <c r="AA24" t="s">
        <v>562</v>
      </c>
      <c r="AD24">
        <v>46</v>
      </c>
      <c r="AF24" t="s">
        <v>748</v>
      </c>
      <c r="AI24" s="6">
        <v>38881</v>
      </c>
      <c r="AJ24" s="6">
        <v>40176</v>
      </c>
      <c r="AK24" t="s">
        <v>68</v>
      </c>
      <c r="AQ24">
        <v>3</v>
      </c>
      <c r="AR24">
        <v>1</v>
      </c>
      <c r="AY24">
        <v>0</v>
      </c>
      <c r="AZ24">
        <v>1</v>
      </c>
      <c r="BA24">
        <v>0</v>
      </c>
      <c r="BC24">
        <v>0</v>
      </c>
      <c r="BF24" t="s">
        <v>127</v>
      </c>
    </row>
    <row r="25" spans="1:58" x14ac:dyDescent="0.35">
      <c r="A25">
        <v>56</v>
      </c>
      <c r="B25">
        <v>23</v>
      </c>
      <c r="D25" t="s">
        <v>579</v>
      </c>
      <c r="E25" t="s">
        <v>423</v>
      </c>
      <c r="F25" t="s">
        <v>419</v>
      </c>
      <c r="H25" t="s">
        <v>766</v>
      </c>
      <c r="I25" t="s">
        <v>78</v>
      </c>
      <c r="K25" t="s">
        <v>408</v>
      </c>
      <c r="L25" t="s">
        <v>408</v>
      </c>
      <c r="N25">
        <v>0.93420000000000003</v>
      </c>
      <c r="O25">
        <v>0</v>
      </c>
      <c r="P25" t="s">
        <v>398</v>
      </c>
      <c r="Q25" t="s">
        <v>779</v>
      </c>
      <c r="R25" t="s">
        <v>1205</v>
      </c>
      <c r="T25">
        <v>186</v>
      </c>
      <c r="U25">
        <v>0</v>
      </c>
      <c r="Y25" t="s">
        <v>779</v>
      </c>
      <c r="Z25" t="s">
        <v>487</v>
      </c>
      <c r="AA25" t="s">
        <v>562</v>
      </c>
      <c r="AD25">
        <v>46</v>
      </c>
      <c r="AF25" t="s">
        <v>748</v>
      </c>
      <c r="AI25" s="6">
        <v>38881</v>
      </c>
      <c r="AJ25" s="6">
        <v>40176</v>
      </c>
      <c r="AK25" t="s">
        <v>65</v>
      </c>
      <c r="AQ25">
        <v>3</v>
      </c>
      <c r="AR25">
        <v>1</v>
      </c>
      <c r="AY25">
        <v>0</v>
      </c>
      <c r="AZ25">
        <v>1</v>
      </c>
      <c r="BA25">
        <v>0</v>
      </c>
      <c r="BC25">
        <v>0</v>
      </c>
      <c r="BF25" t="s">
        <v>127</v>
      </c>
    </row>
    <row r="26" spans="1:58" x14ac:dyDescent="0.35">
      <c r="A26">
        <v>56</v>
      </c>
      <c r="B26">
        <v>24</v>
      </c>
      <c r="D26" t="s">
        <v>579</v>
      </c>
      <c r="E26" t="s">
        <v>423</v>
      </c>
      <c r="F26" t="s">
        <v>419</v>
      </c>
      <c r="H26" t="s">
        <v>766</v>
      </c>
      <c r="I26" t="s">
        <v>78</v>
      </c>
      <c r="K26" t="s">
        <v>408</v>
      </c>
      <c r="L26" t="s">
        <v>408</v>
      </c>
      <c r="N26">
        <v>0.34660000000000002</v>
      </c>
      <c r="O26">
        <v>0</v>
      </c>
      <c r="P26" t="s">
        <v>398</v>
      </c>
      <c r="Q26" t="s">
        <v>779</v>
      </c>
      <c r="R26" t="s">
        <v>1205</v>
      </c>
      <c r="T26">
        <v>186</v>
      </c>
      <c r="U26">
        <v>0</v>
      </c>
      <c r="Y26" t="s">
        <v>779</v>
      </c>
      <c r="Z26" t="s">
        <v>487</v>
      </c>
      <c r="AA26" t="s">
        <v>562</v>
      </c>
      <c r="AD26">
        <v>46</v>
      </c>
      <c r="AF26" t="s">
        <v>748</v>
      </c>
      <c r="AI26" s="6">
        <v>38881</v>
      </c>
      <c r="AJ26" s="6">
        <v>40176</v>
      </c>
      <c r="AK26" t="s">
        <v>64</v>
      </c>
      <c r="AQ26">
        <v>1</v>
      </c>
      <c r="AR26">
        <v>1</v>
      </c>
      <c r="AY26">
        <v>0</v>
      </c>
      <c r="AZ26">
        <v>1</v>
      </c>
      <c r="BA26">
        <v>0</v>
      </c>
      <c r="BC26">
        <v>0</v>
      </c>
      <c r="BF26" t="s">
        <v>127</v>
      </c>
    </row>
    <row r="27" spans="1:58" x14ac:dyDescent="0.35">
      <c r="A27">
        <v>56</v>
      </c>
      <c r="B27">
        <v>25</v>
      </c>
      <c r="D27" t="s">
        <v>579</v>
      </c>
      <c r="E27" t="s">
        <v>423</v>
      </c>
      <c r="F27" t="s">
        <v>419</v>
      </c>
      <c r="H27" t="s">
        <v>766</v>
      </c>
      <c r="I27" t="s">
        <v>78</v>
      </c>
      <c r="K27" t="s">
        <v>408</v>
      </c>
      <c r="L27" t="s">
        <v>408</v>
      </c>
      <c r="N27">
        <v>0.58709999999999996</v>
      </c>
      <c r="O27">
        <v>0</v>
      </c>
      <c r="P27" t="s">
        <v>398</v>
      </c>
      <c r="Q27" t="s">
        <v>779</v>
      </c>
      <c r="R27" t="s">
        <v>1205</v>
      </c>
      <c r="T27">
        <v>186</v>
      </c>
      <c r="U27">
        <v>0</v>
      </c>
      <c r="Y27" t="s">
        <v>779</v>
      </c>
      <c r="Z27" t="s">
        <v>487</v>
      </c>
      <c r="AA27" t="s">
        <v>562</v>
      </c>
      <c r="AD27">
        <v>46</v>
      </c>
      <c r="AF27" t="s">
        <v>748</v>
      </c>
      <c r="AI27" s="6">
        <v>38881</v>
      </c>
      <c r="AJ27" s="6">
        <v>40176</v>
      </c>
      <c r="AK27" t="s">
        <v>360</v>
      </c>
      <c r="AQ27">
        <v>1</v>
      </c>
      <c r="AR27">
        <v>1</v>
      </c>
      <c r="AY27">
        <v>0</v>
      </c>
      <c r="AZ27">
        <v>1</v>
      </c>
      <c r="BA27">
        <v>0</v>
      </c>
      <c r="BC27">
        <v>0</v>
      </c>
      <c r="BF27" t="s">
        <v>127</v>
      </c>
    </row>
    <row r="28" spans="1:58" x14ac:dyDescent="0.35">
      <c r="A28">
        <v>56</v>
      </c>
      <c r="B28">
        <v>26</v>
      </c>
      <c r="D28" t="s">
        <v>579</v>
      </c>
      <c r="E28" t="s">
        <v>423</v>
      </c>
      <c r="F28" t="s">
        <v>419</v>
      </c>
      <c r="H28" t="s">
        <v>766</v>
      </c>
      <c r="I28" t="s">
        <v>78</v>
      </c>
      <c r="K28" t="s">
        <v>408</v>
      </c>
      <c r="L28" t="s">
        <v>408</v>
      </c>
      <c r="N28">
        <v>0.25669999999999998</v>
      </c>
      <c r="O28">
        <v>0</v>
      </c>
      <c r="P28" t="s">
        <v>398</v>
      </c>
      <c r="Q28" t="s">
        <v>779</v>
      </c>
      <c r="R28" t="s">
        <v>1205</v>
      </c>
      <c r="T28">
        <v>186</v>
      </c>
      <c r="U28">
        <v>0</v>
      </c>
      <c r="Y28" t="s">
        <v>779</v>
      </c>
      <c r="Z28" t="s">
        <v>487</v>
      </c>
      <c r="AA28" t="s">
        <v>562</v>
      </c>
      <c r="AD28">
        <v>46</v>
      </c>
      <c r="AF28" t="s">
        <v>748</v>
      </c>
      <c r="AI28" s="6">
        <v>38881</v>
      </c>
      <c r="AJ28" s="6">
        <v>40176</v>
      </c>
      <c r="AK28" t="s">
        <v>67</v>
      </c>
      <c r="AQ28">
        <v>2</v>
      </c>
      <c r="AR28">
        <v>1</v>
      </c>
      <c r="AY28">
        <v>0</v>
      </c>
      <c r="AZ28">
        <v>1</v>
      </c>
      <c r="BA28">
        <v>0</v>
      </c>
      <c r="BC28">
        <v>0</v>
      </c>
      <c r="BF28" t="s">
        <v>127</v>
      </c>
    </row>
    <row r="29" spans="1:58" x14ac:dyDescent="0.35">
      <c r="A29">
        <v>56</v>
      </c>
      <c r="B29">
        <v>27</v>
      </c>
      <c r="D29" t="s">
        <v>579</v>
      </c>
      <c r="E29" t="s">
        <v>423</v>
      </c>
      <c r="F29" t="s">
        <v>419</v>
      </c>
      <c r="H29" t="s">
        <v>766</v>
      </c>
      <c r="I29" t="s">
        <v>78</v>
      </c>
      <c r="K29" t="s">
        <v>408</v>
      </c>
      <c r="L29" t="s">
        <v>408</v>
      </c>
      <c r="N29">
        <v>0.30459999999999998</v>
      </c>
      <c r="O29">
        <v>0</v>
      </c>
      <c r="P29" t="s">
        <v>398</v>
      </c>
      <c r="Q29" t="s">
        <v>779</v>
      </c>
      <c r="R29" t="s">
        <v>1205</v>
      </c>
      <c r="T29">
        <v>186</v>
      </c>
      <c r="U29">
        <v>0</v>
      </c>
      <c r="Y29" t="s">
        <v>779</v>
      </c>
      <c r="Z29" t="s">
        <v>487</v>
      </c>
      <c r="AA29" t="s">
        <v>562</v>
      </c>
      <c r="AD29">
        <v>46</v>
      </c>
      <c r="AF29" t="s">
        <v>748</v>
      </c>
      <c r="AI29" s="6">
        <v>38881</v>
      </c>
      <c r="AJ29" s="6">
        <v>40176</v>
      </c>
      <c r="AK29" t="s">
        <v>69</v>
      </c>
      <c r="AQ29">
        <v>2</v>
      </c>
      <c r="AR29">
        <v>1</v>
      </c>
      <c r="AY29">
        <v>0</v>
      </c>
      <c r="AZ29">
        <v>1</v>
      </c>
      <c r="BA29">
        <v>0</v>
      </c>
      <c r="BC29">
        <v>0</v>
      </c>
      <c r="BF29" t="s">
        <v>127</v>
      </c>
    </row>
    <row r="30" spans="1:58" x14ac:dyDescent="0.35">
      <c r="A30">
        <v>56</v>
      </c>
      <c r="B30">
        <v>28</v>
      </c>
      <c r="D30" t="s">
        <v>579</v>
      </c>
      <c r="E30" t="s">
        <v>423</v>
      </c>
      <c r="F30" t="s">
        <v>419</v>
      </c>
      <c r="H30" t="s">
        <v>766</v>
      </c>
      <c r="I30" t="s">
        <v>78</v>
      </c>
      <c r="K30" t="s">
        <v>408</v>
      </c>
      <c r="L30" t="s">
        <v>408</v>
      </c>
      <c r="N30">
        <v>0.2979</v>
      </c>
      <c r="O30">
        <v>0</v>
      </c>
      <c r="P30" t="s">
        <v>398</v>
      </c>
      <c r="Q30" t="s">
        <v>779</v>
      </c>
      <c r="R30" t="s">
        <v>1205</v>
      </c>
      <c r="T30">
        <v>186</v>
      </c>
      <c r="U30">
        <v>0</v>
      </c>
      <c r="Y30" t="s">
        <v>779</v>
      </c>
      <c r="Z30" t="s">
        <v>487</v>
      </c>
      <c r="AA30" t="s">
        <v>562</v>
      </c>
      <c r="AD30">
        <v>46</v>
      </c>
      <c r="AF30" t="s">
        <v>748</v>
      </c>
      <c r="AI30" s="6">
        <v>38881</v>
      </c>
      <c r="AJ30" s="6">
        <v>40176</v>
      </c>
      <c r="AK30" t="s">
        <v>66</v>
      </c>
      <c r="AQ30">
        <v>2</v>
      </c>
      <c r="AR30">
        <v>1</v>
      </c>
      <c r="AY30">
        <v>0</v>
      </c>
      <c r="AZ30">
        <v>1</v>
      </c>
      <c r="BA30">
        <v>0</v>
      </c>
      <c r="BC30">
        <v>0</v>
      </c>
      <c r="BF30" t="s">
        <v>127</v>
      </c>
    </row>
    <row r="31" spans="1:58" x14ac:dyDescent="0.35">
      <c r="A31">
        <v>56</v>
      </c>
      <c r="B31">
        <v>29</v>
      </c>
      <c r="D31" t="s">
        <v>579</v>
      </c>
      <c r="E31" t="s">
        <v>423</v>
      </c>
      <c r="F31" t="s">
        <v>419</v>
      </c>
      <c r="H31" t="s">
        <v>766</v>
      </c>
      <c r="I31" t="s">
        <v>78</v>
      </c>
      <c r="K31" t="s">
        <v>408</v>
      </c>
      <c r="L31" t="s">
        <v>408</v>
      </c>
      <c r="N31">
        <v>0.50509999999999999</v>
      </c>
      <c r="O31">
        <v>0</v>
      </c>
      <c r="P31" t="s">
        <v>398</v>
      </c>
      <c r="Q31" t="s">
        <v>779</v>
      </c>
      <c r="R31" t="s">
        <v>1205</v>
      </c>
      <c r="T31">
        <v>186</v>
      </c>
      <c r="U31">
        <v>0</v>
      </c>
      <c r="Y31" t="s">
        <v>779</v>
      </c>
      <c r="Z31" t="s">
        <v>487</v>
      </c>
      <c r="AA31" t="s">
        <v>562</v>
      </c>
      <c r="AD31">
        <v>46</v>
      </c>
      <c r="AF31" t="s">
        <v>748</v>
      </c>
      <c r="AI31" s="6">
        <v>38881</v>
      </c>
      <c r="AJ31" s="6">
        <v>40176</v>
      </c>
      <c r="AK31" t="s">
        <v>11</v>
      </c>
      <c r="AQ31">
        <v>4</v>
      </c>
      <c r="AR31">
        <v>1</v>
      </c>
      <c r="AY31">
        <v>0</v>
      </c>
      <c r="AZ31">
        <v>1</v>
      </c>
      <c r="BA31">
        <v>0</v>
      </c>
      <c r="BC31">
        <v>0</v>
      </c>
      <c r="BF31" t="s">
        <v>127</v>
      </c>
    </row>
    <row r="32" spans="1:58" x14ac:dyDescent="0.35">
      <c r="A32">
        <v>56</v>
      </c>
      <c r="B32">
        <v>30</v>
      </c>
      <c r="D32" t="s">
        <v>579</v>
      </c>
      <c r="E32" t="s">
        <v>423</v>
      </c>
      <c r="F32" t="s">
        <v>419</v>
      </c>
      <c r="H32" t="s">
        <v>766</v>
      </c>
      <c r="I32" t="s">
        <v>78</v>
      </c>
      <c r="K32" t="s">
        <v>408</v>
      </c>
      <c r="L32" t="s">
        <v>408</v>
      </c>
      <c r="N32">
        <v>4.4999999999999997E-3</v>
      </c>
      <c r="O32">
        <v>0</v>
      </c>
      <c r="P32" t="s">
        <v>398</v>
      </c>
      <c r="Q32" t="s">
        <v>779</v>
      </c>
      <c r="R32" t="s">
        <v>1205</v>
      </c>
      <c r="T32">
        <v>186</v>
      </c>
      <c r="U32">
        <v>0</v>
      </c>
      <c r="Y32" t="s">
        <v>779</v>
      </c>
      <c r="Z32" t="s">
        <v>487</v>
      </c>
      <c r="AA32" t="s">
        <v>562</v>
      </c>
      <c r="AD32">
        <v>46</v>
      </c>
      <c r="AF32" t="s">
        <v>748</v>
      </c>
      <c r="AI32" s="6">
        <v>38881</v>
      </c>
      <c r="AJ32" s="6">
        <v>40176</v>
      </c>
      <c r="AK32" t="s">
        <v>112</v>
      </c>
      <c r="AQ32">
        <v>1</v>
      </c>
      <c r="AR32">
        <v>1</v>
      </c>
      <c r="AY32">
        <v>0</v>
      </c>
      <c r="AZ32">
        <v>1</v>
      </c>
      <c r="BA32">
        <v>0</v>
      </c>
      <c r="BC32">
        <v>0</v>
      </c>
      <c r="BF32" t="s">
        <v>127</v>
      </c>
    </row>
    <row r="33" spans="1:58" s="7" customFormat="1" x14ac:dyDescent="0.35">
      <c r="A33" s="7">
        <v>56</v>
      </c>
      <c r="B33" s="7">
        <v>31</v>
      </c>
      <c r="D33" s="7" t="s">
        <v>579</v>
      </c>
      <c r="E33" s="7" t="s">
        <v>423</v>
      </c>
      <c r="F33" s="7" t="s">
        <v>419</v>
      </c>
      <c r="H33" s="7" t="s">
        <v>766</v>
      </c>
      <c r="I33" s="7" t="s">
        <v>78</v>
      </c>
      <c r="K33" s="7" t="s">
        <v>408</v>
      </c>
      <c r="L33" s="7" t="s">
        <v>408</v>
      </c>
      <c r="N33" s="7">
        <v>5.0000000000000001E-4</v>
      </c>
      <c r="O33">
        <v>0</v>
      </c>
      <c r="P33" s="7" t="s">
        <v>398</v>
      </c>
      <c r="Q33" t="s">
        <v>779</v>
      </c>
      <c r="R33" s="7" t="s">
        <v>1205</v>
      </c>
      <c r="T33" s="7">
        <v>186</v>
      </c>
      <c r="U33">
        <v>0</v>
      </c>
      <c r="Y33" s="7" t="s">
        <v>779</v>
      </c>
      <c r="Z33" s="7" t="s">
        <v>487</v>
      </c>
      <c r="AA33" s="7" t="s">
        <v>562</v>
      </c>
      <c r="AD33" s="7">
        <v>46</v>
      </c>
      <c r="AF33" s="7" t="s">
        <v>748</v>
      </c>
      <c r="AI33" s="34">
        <v>38881</v>
      </c>
      <c r="AJ33" s="34">
        <v>40176</v>
      </c>
      <c r="AK33" s="7" t="s">
        <v>281</v>
      </c>
      <c r="AY33" s="7">
        <v>0</v>
      </c>
      <c r="AZ33" s="7">
        <v>1</v>
      </c>
      <c r="BA33" s="7">
        <v>0</v>
      </c>
      <c r="BC33">
        <v>0</v>
      </c>
    </row>
    <row r="34" spans="1:58" s="7" customFormat="1" x14ac:dyDescent="0.35">
      <c r="A34" s="7">
        <v>56</v>
      </c>
      <c r="B34" s="7">
        <v>31</v>
      </c>
      <c r="D34" s="7" t="s">
        <v>579</v>
      </c>
      <c r="E34" s="7" t="s">
        <v>423</v>
      </c>
      <c r="F34" s="7" t="s">
        <v>419</v>
      </c>
      <c r="H34" s="7" t="s">
        <v>766</v>
      </c>
      <c r="I34" s="7" t="s">
        <v>78</v>
      </c>
      <c r="K34" s="7" t="s">
        <v>408</v>
      </c>
      <c r="L34" s="7" t="s">
        <v>408</v>
      </c>
      <c r="N34" s="7">
        <v>0.58209999999999995</v>
      </c>
      <c r="O34">
        <v>0</v>
      </c>
      <c r="P34" s="7" t="s">
        <v>398</v>
      </c>
      <c r="Q34" t="s">
        <v>779</v>
      </c>
      <c r="R34" s="7" t="s">
        <v>1206</v>
      </c>
      <c r="T34" s="7">
        <v>186</v>
      </c>
      <c r="U34">
        <v>0</v>
      </c>
      <c r="Y34" s="7" t="s">
        <v>779</v>
      </c>
      <c r="Z34" s="7" t="s">
        <v>487</v>
      </c>
      <c r="AA34" s="7" t="s">
        <v>562</v>
      </c>
      <c r="AD34" s="7">
        <v>46</v>
      </c>
      <c r="AF34" s="7" t="s">
        <v>748</v>
      </c>
      <c r="AI34" s="34">
        <v>38881</v>
      </c>
      <c r="AJ34" s="34">
        <v>40176</v>
      </c>
      <c r="AK34" s="7" t="s">
        <v>281</v>
      </c>
      <c r="AY34" s="7">
        <v>0</v>
      </c>
      <c r="AZ34" s="7">
        <v>1</v>
      </c>
      <c r="BA34" s="7">
        <v>0</v>
      </c>
      <c r="BC34">
        <v>0</v>
      </c>
    </row>
    <row r="35" spans="1:58" x14ac:dyDescent="0.35">
      <c r="A35">
        <v>56</v>
      </c>
      <c r="B35">
        <v>32</v>
      </c>
      <c r="D35" t="s">
        <v>579</v>
      </c>
      <c r="E35" t="s">
        <v>423</v>
      </c>
      <c r="F35" t="s">
        <v>419</v>
      </c>
      <c r="H35" t="s">
        <v>766</v>
      </c>
      <c r="I35" t="s">
        <v>282</v>
      </c>
      <c r="K35" t="s">
        <v>408</v>
      </c>
      <c r="L35" t="s">
        <v>408</v>
      </c>
      <c r="N35">
        <v>0.82579999999999998</v>
      </c>
      <c r="O35">
        <v>0</v>
      </c>
      <c r="P35" t="s">
        <v>398</v>
      </c>
      <c r="Q35" t="s">
        <v>779</v>
      </c>
      <c r="R35" t="s">
        <v>1205</v>
      </c>
      <c r="T35">
        <v>186</v>
      </c>
      <c r="U35">
        <v>0</v>
      </c>
      <c r="Y35" t="s">
        <v>779</v>
      </c>
      <c r="Z35" t="s">
        <v>487</v>
      </c>
      <c r="AA35" t="s">
        <v>562</v>
      </c>
      <c r="AD35">
        <v>47</v>
      </c>
      <c r="AF35" t="s">
        <v>748</v>
      </c>
      <c r="AI35" s="6">
        <v>38881</v>
      </c>
      <c r="AJ35" s="6">
        <v>40176</v>
      </c>
      <c r="AK35" t="s">
        <v>62</v>
      </c>
      <c r="AQ35">
        <v>2</v>
      </c>
      <c r="AR35">
        <v>1</v>
      </c>
      <c r="AY35">
        <v>0</v>
      </c>
      <c r="AZ35">
        <v>1</v>
      </c>
      <c r="BA35">
        <v>0</v>
      </c>
      <c r="BC35">
        <v>0</v>
      </c>
      <c r="BF35" t="s">
        <v>127</v>
      </c>
    </row>
    <row r="36" spans="1:58" x14ac:dyDescent="0.35">
      <c r="A36">
        <v>56</v>
      </c>
      <c r="B36">
        <v>33</v>
      </c>
      <c r="D36" t="s">
        <v>579</v>
      </c>
      <c r="E36" t="s">
        <v>423</v>
      </c>
      <c r="F36" t="s">
        <v>419</v>
      </c>
      <c r="H36" t="s">
        <v>766</v>
      </c>
      <c r="I36" t="s">
        <v>282</v>
      </c>
      <c r="K36" t="s">
        <v>408</v>
      </c>
      <c r="L36" t="s">
        <v>408</v>
      </c>
      <c r="N36">
        <v>2.4199999999999999E-2</v>
      </c>
      <c r="O36">
        <v>0</v>
      </c>
      <c r="P36" t="s">
        <v>398</v>
      </c>
      <c r="Q36" t="s">
        <v>779</v>
      </c>
      <c r="R36" t="s">
        <v>1205</v>
      </c>
      <c r="T36">
        <v>186</v>
      </c>
      <c r="U36">
        <v>0</v>
      </c>
      <c r="Y36" t="s">
        <v>779</v>
      </c>
      <c r="Z36" t="s">
        <v>487</v>
      </c>
      <c r="AA36" t="s">
        <v>562</v>
      </c>
      <c r="AD36">
        <v>47</v>
      </c>
      <c r="AF36" t="s">
        <v>748</v>
      </c>
      <c r="AI36" s="6">
        <v>38881</v>
      </c>
      <c r="AJ36" s="6">
        <v>40176</v>
      </c>
      <c r="AK36" t="s">
        <v>43</v>
      </c>
      <c r="AQ36">
        <v>4</v>
      </c>
      <c r="AR36">
        <v>1</v>
      </c>
      <c r="AY36">
        <v>0</v>
      </c>
      <c r="AZ36">
        <v>1</v>
      </c>
      <c r="BA36">
        <v>0</v>
      </c>
      <c r="BC36">
        <v>0</v>
      </c>
      <c r="BF36" t="s">
        <v>127</v>
      </c>
    </row>
    <row r="37" spans="1:58" x14ac:dyDescent="0.35">
      <c r="A37">
        <v>56</v>
      </c>
      <c r="B37">
        <v>34</v>
      </c>
      <c r="D37" t="s">
        <v>579</v>
      </c>
      <c r="E37" t="s">
        <v>423</v>
      </c>
      <c r="F37" t="s">
        <v>419</v>
      </c>
      <c r="H37" t="s">
        <v>766</v>
      </c>
      <c r="I37" t="s">
        <v>282</v>
      </c>
      <c r="K37" t="s">
        <v>408</v>
      </c>
      <c r="L37" t="s">
        <v>408</v>
      </c>
      <c r="N37">
        <v>0.53469999999999995</v>
      </c>
      <c r="O37">
        <v>0</v>
      </c>
      <c r="P37" t="s">
        <v>398</v>
      </c>
      <c r="Q37" t="s">
        <v>779</v>
      </c>
      <c r="R37" t="s">
        <v>1205</v>
      </c>
      <c r="T37">
        <v>186</v>
      </c>
      <c r="U37">
        <v>0</v>
      </c>
      <c r="Y37" t="s">
        <v>779</v>
      </c>
      <c r="Z37" t="s">
        <v>487</v>
      </c>
      <c r="AA37" t="s">
        <v>562</v>
      </c>
      <c r="AD37">
        <v>47</v>
      </c>
      <c r="AF37" t="s">
        <v>748</v>
      </c>
      <c r="AI37" s="6">
        <v>38881</v>
      </c>
      <c r="AJ37" s="6">
        <v>40176</v>
      </c>
      <c r="AK37" t="s">
        <v>63</v>
      </c>
      <c r="AQ37">
        <v>2</v>
      </c>
      <c r="AR37">
        <v>1</v>
      </c>
      <c r="AY37">
        <v>0</v>
      </c>
      <c r="AZ37">
        <v>1</v>
      </c>
      <c r="BA37">
        <v>0</v>
      </c>
      <c r="BC37">
        <v>0</v>
      </c>
      <c r="BF37" t="s">
        <v>127</v>
      </c>
    </row>
    <row r="38" spans="1:58" x14ac:dyDescent="0.35">
      <c r="A38">
        <v>56</v>
      </c>
      <c r="B38">
        <v>35</v>
      </c>
      <c r="D38" t="s">
        <v>579</v>
      </c>
      <c r="E38" t="s">
        <v>423</v>
      </c>
      <c r="F38" t="s">
        <v>419</v>
      </c>
      <c r="H38" t="s">
        <v>766</v>
      </c>
      <c r="I38" t="s">
        <v>282</v>
      </c>
      <c r="K38" t="s">
        <v>408</v>
      </c>
      <c r="L38" t="s">
        <v>408</v>
      </c>
      <c r="N38">
        <v>0.69750000000000001</v>
      </c>
      <c r="O38">
        <v>0</v>
      </c>
      <c r="P38" t="s">
        <v>398</v>
      </c>
      <c r="Q38" t="s">
        <v>779</v>
      </c>
      <c r="R38" t="s">
        <v>1205</v>
      </c>
      <c r="T38">
        <v>186</v>
      </c>
      <c r="U38">
        <v>0</v>
      </c>
      <c r="Y38" t="s">
        <v>779</v>
      </c>
      <c r="Z38" t="s">
        <v>487</v>
      </c>
      <c r="AA38" t="s">
        <v>562</v>
      </c>
      <c r="AD38">
        <v>47</v>
      </c>
      <c r="AF38" t="s">
        <v>748</v>
      </c>
      <c r="AI38" s="6">
        <v>38881</v>
      </c>
      <c r="AJ38" s="6">
        <v>40176</v>
      </c>
      <c r="AK38" t="s">
        <v>278</v>
      </c>
      <c r="AQ38">
        <v>2</v>
      </c>
      <c r="AR38">
        <v>1</v>
      </c>
      <c r="AY38">
        <v>0</v>
      </c>
      <c r="AZ38">
        <v>1</v>
      </c>
      <c r="BA38">
        <v>0</v>
      </c>
      <c r="BC38">
        <v>0</v>
      </c>
      <c r="BF38" t="s">
        <v>127</v>
      </c>
    </row>
    <row r="39" spans="1:58" x14ac:dyDescent="0.35">
      <c r="A39">
        <v>56</v>
      </c>
      <c r="B39">
        <v>36</v>
      </c>
      <c r="D39" t="s">
        <v>579</v>
      </c>
      <c r="E39" t="s">
        <v>423</v>
      </c>
      <c r="F39" t="s">
        <v>419</v>
      </c>
      <c r="H39" t="s">
        <v>766</v>
      </c>
      <c r="I39" t="s">
        <v>282</v>
      </c>
      <c r="K39" t="s">
        <v>408</v>
      </c>
      <c r="L39" t="s">
        <v>408</v>
      </c>
      <c r="N39">
        <v>0.1308</v>
      </c>
      <c r="O39">
        <v>0</v>
      </c>
      <c r="P39" t="s">
        <v>398</v>
      </c>
      <c r="Q39" t="s">
        <v>779</v>
      </c>
      <c r="R39" t="s">
        <v>1205</v>
      </c>
      <c r="T39">
        <v>186</v>
      </c>
      <c r="U39">
        <v>0</v>
      </c>
      <c r="Y39" t="s">
        <v>779</v>
      </c>
      <c r="Z39" t="s">
        <v>487</v>
      </c>
      <c r="AA39" t="s">
        <v>562</v>
      </c>
      <c r="AD39">
        <v>47</v>
      </c>
      <c r="AF39" t="s">
        <v>748</v>
      </c>
      <c r="AI39" s="6">
        <v>38881</v>
      </c>
      <c r="AJ39" s="6">
        <v>40176</v>
      </c>
      <c r="AK39" t="s">
        <v>279</v>
      </c>
      <c r="AQ39">
        <v>3</v>
      </c>
      <c r="AR39">
        <v>1</v>
      </c>
      <c r="AY39">
        <v>0</v>
      </c>
      <c r="AZ39">
        <v>1</v>
      </c>
      <c r="BA39">
        <v>0</v>
      </c>
      <c r="BC39">
        <v>0</v>
      </c>
      <c r="BF39" t="s">
        <v>127</v>
      </c>
    </row>
    <row r="40" spans="1:58" x14ac:dyDescent="0.35">
      <c r="A40">
        <v>56</v>
      </c>
      <c r="B40">
        <v>37</v>
      </c>
      <c r="D40" t="s">
        <v>579</v>
      </c>
      <c r="E40" t="s">
        <v>423</v>
      </c>
      <c r="F40" t="s">
        <v>419</v>
      </c>
      <c r="H40" t="s">
        <v>766</v>
      </c>
      <c r="I40" t="s">
        <v>282</v>
      </c>
      <c r="K40" t="s">
        <v>408</v>
      </c>
      <c r="L40" t="s">
        <v>408</v>
      </c>
      <c r="N40">
        <v>0.93579999999999997</v>
      </c>
      <c r="O40">
        <v>0</v>
      </c>
      <c r="P40" t="s">
        <v>398</v>
      </c>
      <c r="Q40" t="s">
        <v>779</v>
      </c>
      <c r="R40" t="s">
        <v>1205</v>
      </c>
      <c r="T40">
        <v>186</v>
      </c>
      <c r="U40">
        <v>0</v>
      </c>
      <c r="Y40" t="s">
        <v>779</v>
      </c>
      <c r="Z40" t="s">
        <v>487</v>
      </c>
      <c r="AA40" t="s">
        <v>562</v>
      </c>
      <c r="AD40">
        <v>47</v>
      </c>
      <c r="AF40" t="s">
        <v>748</v>
      </c>
      <c r="AI40" s="6">
        <v>38881</v>
      </c>
      <c r="AJ40" s="6">
        <v>40176</v>
      </c>
      <c r="AK40" t="s">
        <v>68</v>
      </c>
      <c r="AQ40">
        <v>3</v>
      </c>
      <c r="AR40">
        <v>1</v>
      </c>
      <c r="AY40">
        <v>0</v>
      </c>
      <c r="AZ40">
        <v>1</v>
      </c>
      <c r="BA40">
        <v>0</v>
      </c>
      <c r="BC40">
        <v>0</v>
      </c>
      <c r="BF40" t="s">
        <v>127</v>
      </c>
    </row>
    <row r="41" spans="1:58" x14ac:dyDescent="0.35">
      <c r="A41">
        <v>56</v>
      </c>
      <c r="B41">
        <v>38</v>
      </c>
      <c r="D41" t="s">
        <v>579</v>
      </c>
      <c r="E41" t="s">
        <v>423</v>
      </c>
      <c r="F41" t="s">
        <v>419</v>
      </c>
      <c r="H41" t="s">
        <v>766</v>
      </c>
      <c r="I41" t="s">
        <v>282</v>
      </c>
      <c r="K41" t="s">
        <v>408</v>
      </c>
      <c r="L41" t="s">
        <v>408</v>
      </c>
      <c r="N41">
        <v>0.06</v>
      </c>
      <c r="O41">
        <v>0</v>
      </c>
      <c r="P41" t="s">
        <v>398</v>
      </c>
      <c r="Q41" t="s">
        <v>779</v>
      </c>
      <c r="R41" t="s">
        <v>1205</v>
      </c>
      <c r="T41">
        <v>186</v>
      </c>
      <c r="U41">
        <v>0</v>
      </c>
      <c r="Y41" t="s">
        <v>779</v>
      </c>
      <c r="Z41" t="s">
        <v>487</v>
      </c>
      <c r="AA41" t="s">
        <v>562</v>
      </c>
      <c r="AD41">
        <v>47</v>
      </c>
      <c r="AF41" t="s">
        <v>748</v>
      </c>
      <c r="AI41" s="6">
        <v>38881</v>
      </c>
      <c r="AJ41" s="6">
        <v>40176</v>
      </c>
      <c r="AK41" t="s">
        <v>65</v>
      </c>
      <c r="AQ41">
        <v>3</v>
      </c>
      <c r="AR41">
        <v>1</v>
      </c>
      <c r="AY41">
        <v>0</v>
      </c>
      <c r="AZ41">
        <v>1</v>
      </c>
      <c r="BA41">
        <v>0</v>
      </c>
      <c r="BC41">
        <v>0</v>
      </c>
      <c r="BF41" t="s">
        <v>127</v>
      </c>
    </row>
    <row r="42" spans="1:58" x14ac:dyDescent="0.35">
      <c r="A42">
        <v>56</v>
      </c>
      <c r="B42">
        <v>39</v>
      </c>
      <c r="D42" t="s">
        <v>579</v>
      </c>
      <c r="E42" t="s">
        <v>423</v>
      </c>
      <c r="F42" t="s">
        <v>419</v>
      </c>
      <c r="H42" t="s">
        <v>766</v>
      </c>
      <c r="I42" t="s">
        <v>282</v>
      </c>
      <c r="K42" t="s">
        <v>408</v>
      </c>
      <c r="L42" t="s">
        <v>408</v>
      </c>
      <c r="N42">
        <v>0.53169999999999995</v>
      </c>
      <c r="O42">
        <v>0</v>
      </c>
      <c r="P42" t="s">
        <v>398</v>
      </c>
      <c r="Q42" t="s">
        <v>779</v>
      </c>
      <c r="R42" t="s">
        <v>1205</v>
      </c>
      <c r="T42">
        <v>186</v>
      </c>
      <c r="U42">
        <v>0</v>
      </c>
      <c r="Y42" t="s">
        <v>779</v>
      </c>
      <c r="Z42" t="s">
        <v>487</v>
      </c>
      <c r="AA42" t="s">
        <v>562</v>
      </c>
      <c r="AD42">
        <v>47</v>
      </c>
      <c r="AF42" t="s">
        <v>748</v>
      </c>
      <c r="AI42" s="6">
        <v>38881</v>
      </c>
      <c r="AJ42" s="6">
        <v>40176</v>
      </c>
      <c r="AK42" t="s">
        <v>64</v>
      </c>
      <c r="AQ42">
        <v>3</v>
      </c>
      <c r="AR42">
        <v>1</v>
      </c>
      <c r="AY42">
        <v>0</v>
      </c>
      <c r="AZ42">
        <v>1</v>
      </c>
      <c r="BA42">
        <v>0</v>
      </c>
      <c r="BC42">
        <v>0</v>
      </c>
      <c r="BF42" t="s">
        <v>127</v>
      </c>
    </row>
    <row r="43" spans="1:58" x14ac:dyDescent="0.35">
      <c r="A43">
        <v>56</v>
      </c>
      <c r="B43">
        <v>40</v>
      </c>
      <c r="D43" t="s">
        <v>579</v>
      </c>
      <c r="E43" t="s">
        <v>423</v>
      </c>
      <c r="F43" t="s">
        <v>419</v>
      </c>
      <c r="H43" t="s">
        <v>766</v>
      </c>
      <c r="I43" t="s">
        <v>282</v>
      </c>
      <c r="K43" t="s">
        <v>408</v>
      </c>
      <c r="L43" t="s">
        <v>408</v>
      </c>
      <c r="N43">
        <v>0.15310000000000001</v>
      </c>
      <c r="O43">
        <v>0</v>
      </c>
      <c r="P43" t="s">
        <v>398</v>
      </c>
      <c r="Q43" t="s">
        <v>779</v>
      </c>
      <c r="R43" t="s">
        <v>1205</v>
      </c>
      <c r="T43">
        <v>186</v>
      </c>
      <c r="U43">
        <v>0</v>
      </c>
      <c r="Y43" t="s">
        <v>779</v>
      </c>
      <c r="Z43" t="s">
        <v>487</v>
      </c>
      <c r="AA43" t="s">
        <v>562</v>
      </c>
      <c r="AD43">
        <v>47</v>
      </c>
      <c r="AF43" t="s">
        <v>748</v>
      </c>
      <c r="AI43" s="6">
        <v>38881</v>
      </c>
      <c r="AJ43" s="6">
        <v>40176</v>
      </c>
      <c r="AK43" t="s">
        <v>360</v>
      </c>
      <c r="AQ43">
        <v>3</v>
      </c>
      <c r="AR43">
        <v>1</v>
      </c>
      <c r="AY43">
        <v>0</v>
      </c>
      <c r="AZ43">
        <v>1</v>
      </c>
      <c r="BA43">
        <v>0</v>
      </c>
      <c r="BC43">
        <v>0</v>
      </c>
      <c r="BF43" t="s">
        <v>127</v>
      </c>
    </row>
    <row r="44" spans="1:58" x14ac:dyDescent="0.35">
      <c r="A44">
        <v>56</v>
      </c>
      <c r="B44">
        <v>41</v>
      </c>
      <c r="D44" t="s">
        <v>579</v>
      </c>
      <c r="E44" t="s">
        <v>423</v>
      </c>
      <c r="F44" t="s">
        <v>419</v>
      </c>
      <c r="H44" t="s">
        <v>766</v>
      </c>
      <c r="I44" t="s">
        <v>282</v>
      </c>
      <c r="K44" t="s">
        <v>408</v>
      </c>
      <c r="L44" t="s">
        <v>408</v>
      </c>
      <c r="N44">
        <v>0.15679999999999999</v>
      </c>
      <c r="O44">
        <v>0</v>
      </c>
      <c r="P44" t="s">
        <v>398</v>
      </c>
      <c r="Q44" t="s">
        <v>779</v>
      </c>
      <c r="R44" t="s">
        <v>1205</v>
      </c>
      <c r="T44">
        <v>186</v>
      </c>
      <c r="U44">
        <v>0</v>
      </c>
      <c r="Y44" t="s">
        <v>779</v>
      </c>
      <c r="Z44" t="s">
        <v>487</v>
      </c>
      <c r="AA44" t="s">
        <v>562</v>
      </c>
      <c r="AD44">
        <v>47</v>
      </c>
      <c r="AF44" t="s">
        <v>748</v>
      </c>
      <c r="AI44" s="6">
        <v>38881</v>
      </c>
      <c r="AJ44" s="6">
        <v>40176</v>
      </c>
      <c r="AK44" t="s">
        <v>67</v>
      </c>
      <c r="AQ44">
        <v>1</v>
      </c>
      <c r="AR44">
        <v>2</v>
      </c>
      <c r="AY44">
        <v>0</v>
      </c>
      <c r="AZ44">
        <v>1</v>
      </c>
      <c r="BA44">
        <v>0</v>
      </c>
      <c r="BC44">
        <v>0</v>
      </c>
      <c r="BF44" t="s">
        <v>127</v>
      </c>
    </row>
    <row r="45" spans="1:58" x14ac:dyDescent="0.35">
      <c r="A45">
        <v>56</v>
      </c>
      <c r="B45">
        <v>41</v>
      </c>
      <c r="D45" t="s">
        <v>579</v>
      </c>
      <c r="E45" t="s">
        <v>423</v>
      </c>
      <c r="F45" t="s">
        <v>419</v>
      </c>
      <c r="H45" t="s">
        <v>766</v>
      </c>
      <c r="I45" t="s">
        <v>282</v>
      </c>
      <c r="K45" t="s">
        <v>408</v>
      </c>
      <c r="L45" t="s">
        <v>408</v>
      </c>
      <c r="N45">
        <v>5.8099999999999999E-2</v>
      </c>
      <c r="O45">
        <v>0</v>
      </c>
      <c r="P45" t="s">
        <v>398</v>
      </c>
      <c r="Q45" t="s">
        <v>779</v>
      </c>
      <c r="R45" t="s">
        <v>1206</v>
      </c>
      <c r="T45">
        <v>186</v>
      </c>
      <c r="U45">
        <v>0</v>
      </c>
      <c r="Y45" t="s">
        <v>779</v>
      </c>
      <c r="Z45" t="s">
        <v>487</v>
      </c>
      <c r="AA45" t="s">
        <v>562</v>
      </c>
      <c r="AD45">
        <v>47</v>
      </c>
      <c r="AF45" t="s">
        <v>748</v>
      </c>
      <c r="AI45" s="6">
        <v>38881</v>
      </c>
      <c r="AJ45" s="6">
        <v>40176</v>
      </c>
      <c r="AK45" t="s">
        <v>67</v>
      </c>
      <c r="AQ45">
        <v>1</v>
      </c>
      <c r="AR45">
        <v>2</v>
      </c>
      <c r="AY45">
        <v>0</v>
      </c>
      <c r="AZ45">
        <v>1</v>
      </c>
      <c r="BA45">
        <v>0</v>
      </c>
      <c r="BC45">
        <v>0</v>
      </c>
      <c r="BF45" t="s">
        <v>127</v>
      </c>
    </row>
    <row r="46" spans="1:58" x14ac:dyDescent="0.35">
      <c r="A46">
        <v>56</v>
      </c>
      <c r="B46">
        <v>42</v>
      </c>
      <c r="D46" t="s">
        <v>579</v>
      </c>
      <c r="E46" t="s">
        <v>423</v>
      </c>
      <c r="F46" t="s">
        <v>419</v>
      </c>
      <c r="H46" t="s">
        <v>766</v>
      </c>
      <c r="I46" t="s">
        <v>282</v>
      </c>
      <c r="K46" t="s">
        <v>408</v>
      </c>
      <c r="L46" t="s">
        <v>408</v>
      </c>
      <c r="N46">
        <v>0.80179999999999996</v>
      </c>
      <c r="O46">
        <v>0</v>
      </c>
      <c r="P46" t="s">
        <v>398</v>
      </c>
      <c r="Q46" t="s">
        <v>779</v>
      </c>
      <c r="R46" t="s">
        <v>1205</v>
      </c>
      <c r="T46">
        <v>186</v>
      </c>
      <c r="U46">
        <v>0</v>
      </c>
      <c r="Y46" t="s">
        <v>779</v>
      </c>
      <c r="Z46" t="s">
        <v>487</v>
      </c>
      <c r="AA46" t="s">
        <v>562</v>
      </c>
      <c r="AD46">
        <v>47</v>
      </c>
      <c r="AF46" t="s">
        <v>748</v>
      </c>
      <c r="AI46" s="6">
        <v>38881</v>
      </c>
      <c r="AJ46" s="6">
        <v>40176</v>
      </c>
      <c r="AK46" t="s">
        <v>69</v>
      </c>
      <c r="AQ46">
        <v>3</v>
      </c>
      <c r="AR46">
        <v>1</v>
      </c>
      <c r="AY46">
        <v>0</v>
      </c>
      <c r="AZ46">
        <v>1</v>
      </c>
      <c r="BA46">
        <v>0</v>
      </c>
      <c r="BC46">
        <v>0</v>
      </c>
      <c r="BF46" t="s">
        <v>127</v>
      </c>
    </row>
    <row r="47" spans="1:58" x14ac:dyDescent="0.35">
      <c r="A47">
        <v>56</v>
      </c>
      <c r="B47">
        <v>43</v>
      </c>
      <c r="D47" t="s">
        <v>579</v>
      </c>
      <c r="E47" t="s">
        <v>423</v>
      </c>
      <c r="F47" t="s">
        <v>419</v>
      </c>
      <c r="H47" t="s">
        <v>766</v>
      </c>
      <c r="I47" t="s">
        <v>282</v>
      </c>
      <c r="K47" t="s">
        <v>408</v>
      </c>
      <c r="L47" t="s">
        <v>408</v>
      </c>
      <c r="N47">
        <v>4.2000000000000003E-2</v>
      </c>
      <c r="O47">
        <v>0</v>
      </c>
      <c r="P47" t="s">
        <v>398</v>
      </c>
      <c r="Q47" t="s">
        <v>779</v>
      </c>
      <c r="R47" t="s">
        <v>1205</v>
      </c>
      <c r="T47">
        <v>186</v>
      </c>
      <c r="U47">
        <v>0</v>
      </c>
      <c r="Y47" t="s">
        <v>779</v>
      </c>
      <c r="Z47" t="s">
        <v>487</v>
      </c>
      <c r="AA47" t="s">
        <v>562</v>
      </c>
      <c r="AD47">
        <v>47</v>
      </c>
      <c r="AF47" t="s">
        <v>748</v>
      </c>
      <c r="AI47" s="6">
        <v>38881</v>
      </c>
      <c r="AJ47" s="6">
        <v>40176</v>
      </c>
      <c r="AK47" t="s">
        <v>66</v>
      </c>
      <c r="AQ47">
        <v>4</v>
      </c>
      <c r="AR47">
        <v>1</v>
      </c>
      <c r="AY47">
        <v>0</v>
      </c>
      <c r="AZ47">
        <v>1</v>
      </c>
      <c r="BA47">
        <v>0</v>
      </c>
      <c r="BC47">
        <v>0</v>
      </c>
      <c r="BF47" t="s">
        <v>127</v>
      </c>
    </row>
    <row r="48" spans="1:58" x14ac:dyDescent="0.35">
      <c r="A48">
        <v>56</v>
      </c>
      <c r="B48">
        <v>44</v>
      </c>
      <c r="D48" t="s">
        <v>579</v>
      </c>
      <c r="E48" t="s">
        <v>423</v>
      </c>
      <c r="F48" t="s">
        <v>419</v>
      </c>
      <c r="H48" t="s">
        <v>766</v>
      </c>
      <c r="I48" t="s">
        <v>282</v>
      </c>
      <c r="K48" t="s">
        <v>408</v>
      </c>
      <c r="L48" t="s">
        <v>408</v>
      </c>
      <c r="N48">
        <v>8.8900000000000007E-2</v>
      </c>
      <c r="O48">
        <v>0</v>
      </c>
      <c r="P48" t="s">
        <v>398</v>
      </c>
      <c r="Q48" t="s">
        <v>779</v>
      </c>
      <c r="R48" t="s">
        <v>1205</v>
      </c>
      <c r="T48">
        <v>186</v>
      </c>
      <c r="U48">
        <v>0</v>
      </c>
      <c r="Y48" t="s">
        <v>779</v>
      </c>
      <c r="Z48" t="s">
        <v>487</v>
      </c>
      <c r="AA48" t="s">
        <v>562</v>
      </c>
      <c r="AD48">
        <v>47</v>
      </c>
      <c r="AF48" t="s">
        <v>748</v>
      </c>
      <c r="AI48" s="6">
        <v>38881</v>
      </c>
      <c r="AJ48" s="6">
        <v>40176</v>
      </c>
      <c r="AK48" t="s">
        <v>11</v>
      </c>
      <c r="AQ48">
        <v>3</v>
      </c>
      <c r="AR48">
        <v>1</v>
      </c>
      <c r="AY48">
        <v>0</v>
      </c>
      <c r="AZ48">
        <v>1</v>
      </c>
      <c r="BA48">
        <v>0</v>
      </c>
      <c r="BC48">
        <v>0</v>
      </c>
      <c r="BF48" t="s">
        <v>127</v>
      </c>
    </row>
    <row r="49" spans="1:58" x14ac:dyDescent="0.35">
      <c r="A49">
        <v>56</v>
      </c>
      <c r="B49">
        <v>45</v>
      </c>
      <c r="D49" t="s">
        <v>579</v>
      </c>
      <c r="E49" t="s">
        <v>423</v>
      </c>
      <c r="F49" t="s">
        <v>419</v>
      </c>
      <c r="H49" t="s">
        <v>766</v>
      </c>
      <c r="I49" t="s">
        <v>282</v>
      </c>
      <c r="K49" t="s">
        <v>408</v>
      </c>
      <c r="L49" t="s">
        <v>408</v>
      </c>
      <c r="N49">
        <v>0.59750000000000003</v>
      </c>
      <c r="O49">
        <v>0</v>
      </c>
      <c r="P49" t="s">
        <v>398</v>
      </c>
      <c r="Q49" t="s">
        <v>779</v>
      </c>
      <c r="R49" t="s">
        <v>1205</v>
      </c>
      <c r="T49">
        <v>186</v>
      </c>
      <c r="U49">
        <v>0</v>
      </c>
      <c r="Y49" t="s">
        <v>779</v>
      </c>
      <c r="Z49" t="s">
        <v>487</v>
      </c>
      <c r="AA49" t="s">
        <v>562</v>
      </c>
      <c r="AD49">
        <v>47</v>
      </c>
      <c r="AF49" t="s">
        <v>748</v>
      </c>
      <c r="AI49" s="6">
        <v>38881</v>
      </c>
      <c r="AJ49" s="6">
        <v>40176</v>
      </c>
      <c r="AK49" t="s">
        <v>112</v>
      </c>
      <c r="AQ49">
        <v>1</v>
      </c>
      <c r="AR49">
        <v>1</v>
      </c>
      <c r="AY49">
        <v>0</v>
      </c>
      <c r="AZ49">
        <v>1</v>
      </c>
      <c r="BA49">
        <v>0</v>
      </c>
      <c r="BC49">
        <v>0</v>
      </c>
      <c r="BF49" t="s">
        <v>127</v>
      </c>
    </row>
    <row r="50" spans="1:58" x14ac:dyDescent="0.35">
      <c r="A50">
        <v>56</v>
      </c>
      <c r="B50">
        <v>46</v>
      </c>
      <c r="D50" t="s">
        <v>579</v>
      </c>
      <c r="E50" t="s">
        <v>423</v>
      </c>
      <c r="F50" t="s">
        <v>419</v>
      </c>
      <c r="H50" t="s">
        <v>766</v>
      </c>
      <c r="I50" t="s">
        <v>282</v>
      </c>
      <c r="K50" t="s">
        <v>408</v>
      </c>
      <c r="L50" t="s">
        <v>408</v>
      </c>
      <c r="N50">
        <v>4.0800000000000003E-2</v>
      </c>
      <c r="O50">
        <v>0</v>
      </c>
      <c r="P50" t="s">
        <v>398</v>
      </c>
      <c r="Q50" t="s">
        <v>779</v>
      </c>
      <c r="R50" t="s">
        <v>1205</v>
      </c>
      <c r="T50">
        <v>186</v>
      </c>
      <c r="U50">
        <v>0</v>
      </c>
      <c r="Y50" t="s">
        <v>779</v>
      </c>
      <c r="Z50" t="s">
        <v>487</v>
      </c>
      <c r="AA50" t="s">
        <v>562</v>
      </c>
      <c r="AD50">
        <v>47</v>
      </c>
      <c r="AF50" t="s">
        <v>748</v>
      </c>
      <c r="AI50" s="6">
        <v>38881</v>
      </c>
      <c r="AJ50" s="6">
        <v>40176</v>
      </c>
      <c r="AK50" t="s">
        <v>281</v>
      </c>
      <c r="AY50">
        <v>0</v>
      </c>
      <c r="AZ50">
        <v>1</v>
      </c>
      <c r="BA50">
        <v>0</v>
      </c>
      <c r="BC50">
        <v>0</v>
      </c>
    </row>
    <row r="51" spans="1:58" x14ac:dyDescent="0.35">
      <c r="A51">
        <v>56</v>
      </c>
      <c r="B51">
        <v>46</v>
      </c>
      <c r="D51" t="s">
        <v>579</v>
      </c>
      <c r="E51" t="s">
        <v>423</v>
      </c>
      <c r="F51" t="s">
        <v>419</v>
      </c>
      <c r="H51" t="s">
        <v>766</v>
      </c>
      <c r="I51" t="s">
        <v>282</v>
      </c>
      <c r="K51" t="s">
        <v>408</v>
      </c>
      <c r="L51" t="s">
        <v>408</v>
      </c>
      <c r="N51">
        <v>1.3100000000000001E-2</v>
      </c>
      <c r="O51">
        <v>0</v>
      </c>
      <c r="P51" t="s">
        <v>398</v>
      </c>
      <c r="Q51" t="s">
        <v>779</v>
      </c>
      <c r="R51" t="s">
        <v>1206</v>
      </c>
      <c r="T51">
        <v>186</v>
      </c>
      <c r="U51">
        <v>0</v>
      </c>
      <c r="Y51" t="s">
        <v>779</v>
      </c>
      <c r="Z51" t="s">
        <v>487</v>
      </c>
      <c r="AA51" t="s">
        <v>562</v>
      </c>
      <c r="AD51">
        <v>47</v>
      </c>
      <c r="AF51" t="s">
        <v>748</v>
      </c>
      <c r="AI51" s="6">
        <v>38881</v>
      </c>
      <c r="AJ51" s="6">
        <v>40176</v>
      </c>
      <c r="AK51" t="s">
        <v>281</v>
      </c>
      <c r="AY51">
        <v>0</v>
      </c>
      <c r="AZ51">
        <v>1</v>
      </c>
      <c r="BA51">
        <v>0</v>
      </c>
      <c r="BC51">
        <v>0</v>
      </c>
    </row>
  </sheetData>
  <phoneticPr fontId="7" type="noConversion"/>
  <pageMargins left="0.7" right="0.7" top="0.78740157499999996" bottom="0.78740157499999996" header="0.3" footer="0.3"/>
  <pageSetup paperSize="9" orientation="portrait" r:id="rId1"/>
  <legacyDrawing r:id="rId2"/>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A1232-6724-40C4-B7D0-C3F800B24C5A}">
  <sheetPr>
    <tabColor rgb="FFFFC000"/>
  </sheetPr>
  <dimension ref="A1:BG13"/>
  <sheetViews>
    <sheetView zoomScale="80" zoomScaleNormal="80" workbookViewId="0">
      <selection activeCell="J18" sqref="J2:J18"/>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57</v>
      </c>
      <c r="B2">
        <v>1</v>
      </c>
      <c r="D2" t="s">
        <v>591</v>
      </c>
      <c r="E2" t="s">
        <v>461</v>
      </c>
      <c r="F2" t="s">
        <v>91</v>
      </c>
      <c r="H2" t="s">
        <v>351</v>
      </c>
      <c r="I2" t="s">
        <v>350</v>
      </c>
      <c r="K2" t="s">
        <v>408</v>
      </c>
      <c r="L2" t="s">
        <v>408</v>
      </c>
      <c r="N2">
        <v>0.63139999999999996</v>
      </c>
      <c r="O2">
        <v>0</v>
      </c>
      <c r="P2" t="s">
        <v>398</v>
      </c>
      <c r="Q2" t="s">
        <v>504</v>
      </c>
      <c r="R2" s="37" t="s">
        <v>1205</v>
      </c>
      <c r="T2" s="24">
        <v>1331</v>
      </c>
      <c r="U2" s="9">
        <v>1</v>
      </c>
      <c r="Y2" t="s">
        <v>700</v>
      </c>
      <c r="Z2" t="s">
        <v>260</v>
      </c>
      <c r="AA2" t="s">
        <v>562</v>
      </c>
      <c r="AD2">
        <v>35</v>
      </c>
      <c r="AF2" t="s">
        <v>546</v>
      </c>
      <c r="AI2" s="6">
        <v>39126</v>
      </c>
      <c r="AJ2" s="6">
        <v>40998</v>
      </c>
      <c r="AK2" t="s">
        <v>11</v>
      </c>
      <c r="AM2" t="s">
        <v>556</v>
      </c>
      <c r="AO2" t="s">
        <v>572</v>
      </c>
      <c r="AQ2">
        <v>1</v>
      </c>
      <c r="AR2">
        <v>1</v>
      </c>
      <c r="BF2" t="s">
        <v>7</v>
      </c>
    </row>
    <row r="3" spans="1:59" x14ac:dyDescent="0.35">
      <c r="A3">
        <v>57</v>
      </c>
      <c r="B3">
        <v>2</v>
      </c>
      <c r="D3" t="s">
        <v>591</v>
      </c>
      <c r="E3" t="s">
        <v>461</v>
      </c>
      <c r="F3" t="s">
        <v>91</v>
      </c>
      <c r="H3" t="s">
        <v>351</v>
      </c>
      <c r="I3" t="s">
        <v>350</v>
      </c>
      <c r="K3" t="s">
        <v>408</v>
      </c>
      <c r="L3" t="s">
        <v>408</v>
      </c>
      <c r="N3">
        <v>3.2000000000000001E-2</v>
      </c>
      <c r="O3">
        <v>0</v>
      </c>
      <c r="P3" t="s">
        <v>398</v>
      </c>
      <c r="Q3" t="s">
        <v>504</v>
      </c>
      <c r="R3" s="37" t="s">
        <v>1205</v>
      </c>
      <c r="T3" s="24">
        <v>1331</v>
      </c>
      <c r="U3" s="9">
        <v>1</v>
      </c>
      <c r="Y3" t="s">
        <v>700</v>
      </c>
      <c r="Z3" t="s">
        <v>260</v>
      </c>
      <c r="AA3" t="s">
        <v>562</v>
      </c>
      <c r="AD3">
        <v>35</v>
      </c>
      <c r="AF3" t="s">
        <v>546</v>
      </c>
      <c r="AI3" s="6">
        <v>39126</v>
      </c>
      <c r="AJ3" s="6">
        <v>40998</v>
      </c>
      <c r="AK3" t="s">
        <v>271</v>
      </c>
      <c r="AM3" t="s">
        <v>556</v>
      </c>
      <c r="AO3" t="s">
        <v>572</v>
      </c>
      <c r="AQ3">
        <v>1</v>
      </c>
      <c r="AR3">
        <v>1</v>
      </c>
      <c r="BF3" t="s">
        <v>7</v>
      </c>
    </row>
    <row r="4" spans="1:59" x14ac:dyDescent="0.35">
      <c r="A4">
        <v>57</v>
      </c>
      <c r="B4">
        <v>3</v>
      </c>
      <c r="D4" t="s">
        <v>591</v>
      </c>
      <c r="E4" t="s">
        <v>461</v>
      </c>
      <c r="F4" t="s">
        <v>91</v>
      </c>
      <c r="H4" t="s">
        <v>351</v>
      </c>
      <c r="I4" t="s">
        <v>350</v>
      </c>
      <c r="K4" t="s">
        <v>408</v>
      </c>
      <c r="L4" t="s">
        <v>408</v>
      </c>
      <c r="N4">
        <v>0.82399999999999995</v>
      </c>
      <c r="O4">
        <v>0</v>
      </c>
      <c r="P4" t="s">
        <v>398</v>
      </c>
      <c r="Q4" t="s">
        <v>504</v>
      </c>
      <c r="R4" s="37" t="s">
        <v>1205</v>
      </c>
      <c r="T4" s="24">
        <v>1331</v>
      </c>
      <c r="U4" s="9">
        <v>1</v>
      </c>
      <c r="Y4" t="s">
        <v>700</v>
      </c>
      <c r="Z4" t="s">
        <v>260</v>
      </c>
      <c r="AA4" t="s">
        <v>562</v>
      </c>
      <c r="AD4">
        <v>35</v>
      </c>
      <c r="AF4" t="s">
        <v>546</v>
      </c>
      <c r="AI4" s="6">
        <v>39126</v>
      </c>
      <c r="AJ4" s="6">
        <v>40998</v>
      </c>
      <c r="AK4" t="s">
        <v>527</v>
      </c>
      <c r="AM4" t="s">
        <v>556</v>
      </c>
      <c r="AO4" t="s">
        <v>572</v>
      </c>
      <c r="AQ4">
        <v>1</v>
      </c>
      <c r="AR4">
        <v>1</v>
      </c>
      <c r="BF4" t="s">
        <v>7</v>
      </c>
    </row>
    <row r="5" spans="1:59" x14ac:dyDescent="0.35">
      <c r="A5">
        <v>57</v>
      </c>
      <c r="B5">
        <v>4</v>
      </c>
      <c r="D5" t="s">
        <v>591</v>
      </c>
      <c r="E5" t="s">
        <v>461</v>
      </c>
      <c r="F5" t="s">
        <v>91</v>
      </c>
      <c r="H5" t="s">
        <v>351</v>
      </c>
      <c r="I5" t="s">
        <v>350</v>
      </c>
      <c r="K5" t="s">
        <v>408</v>
      </c>
      <c r="L5" t="s">
        <v>408</v>
      </c>
      <c r="N5">
        <v>0.78269999999999995</v>
      </c>
      <c r="O5">
        <v>0</v>
      </c>
      <c r="P5" t="s">
        <v>398</v>
      </c>
      <c r="Q5" t="s">
        <v>504</v>
      </c>
      <c r="R5" s="37" t="s">
        <v>1205</v>
      </c>
      <c r="T5" s="24">
        <v>1331</v>
      </c>
      <c r="U5" s="9">
        <v>1</v>
      </c>
      <c r="Y5" t="s">
        <v>700</v>
      </c>
      <c r="Z5" t="s">
        <v>260</v>
      </c>
      <c r="AA5" t="s">
        <v>562</v>
      </c>
      <c r="AD5">
        <v>35</v>
      </c>
      <c r="AF5" t="s">
        <v>546</v>
      </c>
      <c r="AI5" s="6">
        <v>39126</v>
      </c>
      <c r="AJ5" s="6">
        <v>40998</v>
      </c>
      <c r="AK5" t="s">
        <v>112</v>
      </c>
      <c r="AM5" t="s">
        <v>556</v>
      </c>
      <c r="AO5" t="s">
        <v>572</v>
      </c>
      <c r="AQ5">
        <v>2</v>
      </c>
      <c r="AR5">
        <v>1</v>
      </c>
      <c r="BF5" t="s">
        <v>7</v>
      </c>
    </row>
    <row r="6" spans="1:59" x14ac:dyDescent="0.35">
      <c r="A6">
        <v>57</v>
      </c>
      <c r="B6">
        <v>5</v>
      </c>
      <c r="D6" t="s">
        <v>591</v>
      </c>
      <c r="E6" s="7" t="s">
        <v>1353</v>
      </c>
      <c r="F6" t="s">
        <v>91</v>
      </c>
      <c r="H6" t="s">
        <v>352</v>
      </c>
      <c r="I6" t="s">
        <v>350</v>
      </c>
      <c r="K6" t="s">
        <v>408</v>
      </c>
      <c r="L6" t="s">
        <v>408</v>
      </c>
      <c r="N6">
        <v>0.99060000000000004</v>
      </c>
      <c r="O6">
        <v>0</v>
      </c>
      <c r="P6" t="s">
        <v>398</v>
      </c>
      <c r="Q6" t="s">
        <v>504</v>
      </c>
      <c r="R6" s="37" t="s">
        <v>1205</v>
      </c>
      <c r="T6" s="24">
        <v>1331</v>
      </c>
      <c r="U6" s="9">
        <v>1</v>
      </c>
      <c r="Y6" t="s">
        <v>700</v>
      </c>
      <c r="Z6" t="s">
        <v>58</v>
      </c>
      <c r="AA6" t="s">
        <v>562</v>
      </c>
      <c r="AD6">
        <v>35</v>
      </c>
      <c r="AI6" s="6">
        <v>39126</v>
      </c>
      <c r="AJ6" s="6">
        <v>40998</v>
      </c>
      <c r="AK6" t="s">
        <v>11</v>
      </c>
      <c r="AM6" t="s">
        <v>556</v>
      </c>
      <c r="AO6" t="s">
        <v>572</v>
      </c>
      <c r="AQ6">
        <v>1</v>
      </c>
      <c r="AR6">
        <v>1</v>
      </c>
      <c r="BF6" t="s">
        <v>7</v>
      </c>
    </row>
    <row r="7" spans="1:59" x14ac:dyDescent="0.35">
      <c r="A7">
        <v>57</v>
      </c>
      <c r="B7">
        <v>6</v>
      </c>
      <c r="D7" t="s">
        <v>591</v>
      </c>
      <c r="E7" s="7" t="s">
        <v>1353</v>
      </c>
      <c r="F7" t="s">
        <v>91</v>
      </c>
      <c r="H7" t="s">
        <v>352</v>
      </c>
      <c r="I7" t="s">
        <v>350</v>
      </c>
      <c r="K7" t="s">
        <v>408</v>
      </c>
      <c r="L7" t="s">
        <v>408</v>
      </c>
      <c r="N7">
        <v>7.4000000000000003E-3</v>
      </c>
      <c r="O7">
        <v>0</v>
      </c>
      <c r="P7" t="s">
        <v>398</v>
      </c>
      <c r="Q7" t="s">
        <v>504</v>
      </c>
      <c r="R7" s="37" t="s">
        <v>1205</v>
      </c>
      <c r="T7" s="24">
        <v>1331</v>
      </c>
      <c r="U7" s="9">
        <v>1</v>
      </c>
      <c r="Y7" t="s">
        <v>700</v>
      </c>
      <c r="Z7" t="s">
        <v>58</v>
      </c>
      <c r="AA7" t="s">
        <v>562</v>
      </c>
      <c r="AD7">
        <v>35</v>
      </c>
      <c r="AI7" s="6">
        <v>39126</v>
      </c>
      <c r="AJ7" s="6">
        <v>40998</v>
      </c>
      <c r="AK7" t="s">
        <v>271</v>
      </c>
      <c r="AM7" t="s">
        <v>556</v>
      </c>
      <c r="AO7" t="s">
        <v>572</v>
      </c>
      <c r="AQ7">
        <v>1</v>
      </c>
      <c r="AR7">
        <v>1</v>
      </c>
      <c r="BF7" t="s">
        <v>7</v>
      </c>
    </row>
    <row r="8" spans="1:59" x14ac:dyDescent="0.35">
      <c r="A8">
        <v>57</v>
      </c>
      <c r="B8">
        <v>7</v>
      </c>
      <c r="D8" t="s">
        <v>591</v>
      </c>
      <c r="E8" s="7" t="s">
        <v>1353</v>
      </c>
      <c r="F8" t="s">
        <v>91</v>
      </c>
      <c r="H8" t="s">
        <v>352</v>
      </c>
      <c r="I8" t="s">
        <v>350</v>
      </c>
      <c r="K8" t="s">
        <v>408</v>
      </c>
      <c r="L8" t="s">
        <v>408</v>
      </c>
      <c r="N8">
        <v>0.98060000000000003</v>
      </c>
      <c r="O8">
        <v>0</v>
      </c>
      <c r="P8" t="s">
        <v>398</v>
      </c>
      <c r="Q8" t="s">
        <v>504</v>
      </c>
      <c r="R8" s="37" t="s">
        <v>1205</v>
      </c>
      <c r="T8" s="24">
        <v>1331</v>
      </c>
      <c r="U8" s="9">
        <v>1</v>
      </c>
      <c r="Y8" t="s">
        <v>700</v>
      </c>
      <c r="Z8" t="s">
        <v>58</v>
      </c>
      <c r="AA8" t="s">
        <v>562</v>
      </c>
      <c r="AD8">
        <v>35</v>
      </c>
      <c r="AI8" s="6">
        <v>39126</v>
      </c>
      <c r="AJ8" s="6">
        <v>40998</v>
      </c>
      <c r="AK8" t="s">
        <v>527</v>
      </c>
      <c r="AM8" t="s">
        <v>556</v>
      </c>
      <c r="AO8" t="s">
        <v>572</v>
      </c>
      <c r="AQ8">
        <v>1</v>
      </c>
      <c r="AR8">
        <v>1</v>
      </c>
      <c r="BF8" t="s">
        <v>7</v>
      </c>
    </row>
    <row r="9" spans="1:59" x14ac:dyDescent="0.35">
      <c r="A9">
        <v>57</v>
      </c>
      <c r="B9">
        <v>8</v>
      </c>
      <c r="D9" t="s">
        <v>591</v>
      </c>
      <c r="E9" s="7" t="s">
        <v>1353</v>
      </c>
      <c r="F9" t="s">
        <v>91</v>
      </c>
      <c r="H9" t="s">
        <v>352</v>
      </c>
      <c r="I9" t="s">
        <v>350</v>
      </c>
      <c r="K9" t="s">
        <v>408</v>
      </c>
      <c r="L9" t="s">
        <v>408</v>
      </c>
      <c r="N9">
        <v>0.42009999999999997</v>
      </c>
      <c r="O9">
        <v>0</v>
      </c>
      <c r="P9" t="s">
        <v>398</v>
      </c>
      <c r="Q9" t="s">
        <v>504</v>
      </c>
      <c r="R9" s="37" t="s">
        <v>1205</v>
      </c>
      <c r="T9" s="24">
        <v>1331</v>
      </c>
      <c r="U9" s="9">
        <v>1</v>
      </c>
      <c r="Y9" t="s">
        <v>700</v>
      </c>
      <c r="Z9" t="s">
        <v>58</v>
      </c>
      <c r="AA9" t="s">
        <v>562</v>
      </c>
      <c r="AD9">
        <v>35</v>
      </c>
      <c r="AI9" s="6">
        <v>39126</v>
      </c>
      <c r="AJ9" s="6">
        <v>40998</v>
      </c>
      <c r="AK9" t="s">
        <v>112</v>
      </c>
      <c r="AM9" t="s">
        <v>556</v>
      </c>
      <c r="AO9" t="s">
        <v>572</v>
      </c>
      <c r="AQ9">
        <v>2</v>
      </c>
      <c r="AR9">
        <v>1</v>
      </c>
      <c r="BF9" t="s">
        <v>7</v>
      </c>
    </row>
    <row r="10" spans="1:59" x14ac:dyDescent="0.35">
      <c r="A10">
        <v>57</v>
      </c>
      <c r="B10">
        <v>9</v>
      </c>
      <c r="D10" t="s">
        <v>591</v>
      </c>
      <c r="E10" s="7" t="s">
        <v>353</v>
      </c>
      <c r="F10" t="s">
        <v>463</v>
      </c>
      <c r="H10" t="s">
        <v>353</v>
      </c>
      <c r="I10" t="s">
        <v>354</v>
      </c>
      <c r="K10" t="s">
        <v>408</v>
      </c>
      <c r="L10" t="s">
        <v>408</v>
      </c>
      <c r="N10">
        <v>0.71309999999999996</v>
      </c>
      <c r="O10">
        <v>0</v>
      </c>
      <c r="P10" t="s">
        <v>398</v>
      </c>
      <c r="Q10" t="s">
        <v>504</v>
      </c>
      <c r="R10" s="37" t="s">
        <v>1205</v>
      </c>
      <c r="T10" s="24">
        <v>1331</v>
      </c>
      <c r="U10" s="9">
        <v>1</v>
      </c>
      <c r="Y10" t="s">
        <v>700</v>
      </c>
      <c r="Z10" t="s">
        <v>260</v>
      </c>
      <c r="AA10" t="s">
        <v>562</v>
      </c>
      <c r="AD10">
        <v>40</v>
      </c>
      <c r="AI10" s="6">
        <v>39126</v>
      </c>
      <c r="AJ10" s="6">
        <v>40998</v>
      </c>
      <c r="AK10" t="s">
        <v>11</v>
      </c>
      <c r="AM10" t="s">
        <v>556</v>
      </c>
      <c r="AO10" t="s">
        <v>572</v>
      </c>
      <c r="AQ10">
        <v>18</v>
      </c>
      <c r="AR10">
        <v>1</v>
      </c>
      <c r="BF10" t="s">
        <v>7</v>
      </c>
    </row>
    <row r="11" spans="1:59" x14ac:dyDescent="0.35">
      <c r="A11">
        <v>57</v>
      </c>
      <c r="B11">
        <v>10</v>
      </c>
      <c r="D11" t="s">
        <v>591</v>
      </c>
      <c r="E11" s="7" t="s">
        <v>353</v>
      </c>
      <c r="F11" t="s">
        <v>463</v>
      </c>
      <c r="H11" t="s">
        <v>353</v>
      </c>
      <c r="I11" t="s">
        <v>354</v>
      </c>
      <c r="K11" t="s">
        <v>408</v>
      </c>
      <c r="L11" t="s">
        <v>408</v>
      </c>
      <c r="N11">
        <v>0.48709999999999998</v>
      </c>
      <c r="O11">
        <v>0</v>
      </c>
      <c r="P11" t="s">
        <v>398</v>
      </c>
      <c r="Q11" t="s">
        <v>504</v>
      </c>
      <c r="R11" s="37" t="s">
        <v>1205</v>
      </c>
      <c r="T11" s="24">
        <v>1331</v>
      </c>
      <c r="U11" s="9">
        <v>1</v>
      </c>
      <c r="Y11" t="s">
        <v>700</v>
      </c>
      <c r="Z11" t="s">
        <v>260</v>
      </c>
      <c r="AA11" t="s">
        <v>562</v>
      </c>
      <c r="AD11">
        <v>40</v>
      </c>
      <c r="AI11" s="6">
        <v>39126</v>
      </c>
      <c r="AJ11" s="6">
        <v>40998</v>
      </c>
      <c r="AK11" t="s">
        <v>271</v>
      </c>
      <c r="AM11" t="s">
        <v>556</v>
      </c>
      <c r="AO11" t="s">
        <v>572</v>
      </c>
      <c r="AQ11">
        <v>2</v>
      </c>
      <c r="AR11">
        <v>1</v>
      </c>
      <c r="BF11" t="s">
        <v>7</v>
      </c>
    </row>
    <row r="12" spans="1:59" x14ac:dyDescent="0.35">
      <c r="A12">
        <v>57</v>
      </c>
      <c r="B12">
        <v>11</v>
      </c>
      <c r="D12" t="s">
        <v>591</v>
      </c>
      <c r="E12" s="7" t="s">
        <v>353</v>
      </c>
      <c r="F12" t="s">
        <v>463</v>
      </c>
      <c r="H12" t="s">
        <v>353</v>
      </c>
      <c r="I12" t="s">
        <v>354</v>
      </c>
      <c r="K12" t="s">
        <v>408</v>
      </c>
      <c r="L12" t="s">
        <v>408</v>
      </c>
      <c r="N12">
        <v>0.57479999999999998</v>
      </c>
      <c r="O12">
        <v>0</v>
      </c>
      <c r="P12" t="s">
        <v>398</v>
      </c>
      <c r="Q12" t="s">
        <v>504</v>
      </c>
      <c r="R12" s="37" t="s">
        <v>1205</v>
      </c>
      <c r="T12" s="24">
        <v>1331</v>
      </c>
      <c r="U12" s="9">
        <v>1</v>
      </c>
      <c r="Y12" t="s">
        <v>700</v>
      </c>
      <c r="Z12" t="s">
        <v>260</v>
      </c>
      <c r="AA12" t="s">
        <v>562</v>
      </c>
      <c r="AD12">
        <v>40</v>
      </c>
      <c r="AI12" s="6">
        <v>39126</v>
      </c>
      <c r="AJ12" s="6">
        <v>40998</v>
      </c>
      <c r="AK12" t="s">
        <v>527</v>
      </c>
      <c r="AM12" t="s">
        <v>556</v>
      </c>
      <c r="AO12" t="s">
        <v>572</v>
      </c>
      <c r="AQ12">
        <v>2</v>
      </c>
      <c r="AR12">
        <v>1</v>
      </c>
      <c r="BF12" t="s">
        <v>7</v>
      </c>
    </row>
    <row r="13" spans="1:59" x14ac:dyDescent="0.35">
      <c r="A13">
        <v>57</v>
      </c>
      <c r="B13">
        <v>12</v>
      </c>
      <c r="D13" t="s">
        <v>591</v>
      </c>
      <c r="E13" s="7" t="s">
        <v>353</v>
      </c>
      <c r="F13" t="s">
        <v>463</v>
      </c>
      <c r="H13" t="s">
        <v>353</v>
      </c>
      <c r="I13" t="s">
        <v>354</v>
      </c>
      <c r="K13" t="s">
        <v>408</v>
      </c>
      <c r="L13" t="s">
        <v>408</v>
      </c>
      <c r="N13">
        <v>0.3024</v>
      </c>
      <c r="O13">
        <v>0</v>
      </c>
      <c r="P13" t="s">
        <v>398</v>
      </c>
      <c r="Q13" t="s">
        <v>504</v>
      </c>
      <c r="R13" s="37" t="s">
        <v>1205</v>
      </c>
      <c r="T13" s="24">
        <v>1331</v>
      </c>
      <c r="U13" s="9">
        <v>1</v>
      </c>
      <c r="Y13" t="s">
        <v>700</v>
      </c>
      <c r="Z13" t="s">
        <v>260</v>
      </c>
      <c r="AA13" t="s">
        <v>562</v>
      </c>
      <c r="AD13">
        <v>40</v>
      </c>
      <c r="AI13" s="6">
        <v>39126</v>
      </c>
      <c r="AJ13" s="6">
        <v>40998</v>
      </c>
      <c r="AK13" t="s">
        <v>112</v>
      </c>
      <c r="AM13" t="s">
        <v>556</v>
      </c>
      <c r="AO13" t="s">
        <v>572</v>
      </c>
      <c r="AQ13">
        <v>1</v>
      </c>
      <c r="AR13">
        <v>1</v>
      </c>
      <c r="BF13" t="s">
        <v>7</v>
      </c>
    </row>
  </sheetData>
  <pageMargins left="0.7" right="0.7" top="0.78740157499999996" bottom="0.78740157499999996" header="0.3" footer="0.3"/>
  <pageSetup paperSize="9" orientation="portrait" r:id="rId1"/>
  <legacy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F8D93-4F02-41B3-A6CD-AC18A1FE2016}">
  <dimension ref="A1:BG25"/>
  <sheetViews>
    <sheetView zoomScale="80" zoomScaleNormal="80" workbookViewId="0">
      <selection activeCell="W8" sqref="W8"/>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58</v>
      </c>
      <c r="B2">
        <v>1</v>
      </c>
      <c r="D2" t="s">
        <v>579</v>
      </c>
      <c r="E2" t="s">
        <v>91</v>
      </c>
      <c r="F2" t="s">
        <v>402</v>
      </c>
      <c r="H2" t="s">
        <v>70</v>
      </c>
      <c r="I2" t="s">
        <v>356</v>
      </c>
      <c r="K2" t="s">
        <v>408</v>
      </c>
      <c r="L2" t="s">
        <v>408</v>
      </c>
      <c r="N2">
        <v>3.5999999999999999E-3</v>
      </c>
      <c r="O2">
        <v>0</v>
      </c>
      <c r="P2" t="s">
        <v>398</v>
      </c>
      <c r="Q2" t="s">
        <v>504</v>
      </c>
      <c r="R2" t="s">
        <v>1205</v>
      </c>
      <c r="T2" s="9">
        <v>378</v>
      </c>
      <c r="U2" s="9">
        <v>0</v>
      </c>
      <c r="Y2" t="s">
        <v>700</v>
      </c>
      <c r="Z2" t="s">
        <v>488</v>
      </c>
      <c r="AA2" t="s">
        <v>562</v>
      </c>
      <c r="AB2" t="s">
        <v>599</v>
      </c>
      <c r="AC2">
        <v>0.05</v>
      </c>
      <c r="AD2">
        <v>438</v>
      </c>
      <c r="AG2" t="s">
        <v>729</v>
      </c>
      <c r="AI2" s="6">
        <v>33883</v>
      </c>
      <c r="AJ2" s="6">
        <v>36522</v>
      </c>
      <c r="AK2" t="s">
        <v>11</v>
      </c>
      <c r="AO2" t="s">
        <v>569</v>
      </c>
      <c r="AQ2">
        <v>7</v>
      </c>
      <c r="AR2">
        <v>1</v>
      </c>
      <c r="BF2" t="s">
        <v>127</v>
      </c>
    </row>
    <row r="3" spans="1:59" x14ac:dyDescent="0.35">
      <c r="A3">
        <v>58</v>
      </c>
      <c r="B3">
        <v>2</v>
      </c>
      <c r="D3" t="s">
        <v>579</v>
      </c>
      <c r="E3" t="s">
        <v>91</v>
      </c>
      <c r="F3" t="s">
        <v>403</v>
      </c>
      <c r="H3" t="s">
        <v>70</v>
      </c>
      <c r="I3" t="s">
        <v>357</v>
      </c>
      <c r="K3" t="s">
        <v>408</v>
      </c>
      <c r="L3" t="s">
        <v>408</v>
      </c>
      <c r="N3">
        <v>4.0000000000000002E-4</v>
      </c>
      <c r="O3">
        <v>0</v>
      </c>
      <c r="P3" t="s">
        <v>398</v>
      </c>
      <c r="Q3" t="s">
        <v>504</v>
      </c>
      <c r="R3" t="s">
        <v>1205</v>
      </c>
      <c r="T3" s="9">
        <v>378</v>
      </c>
      <c r="U3" s="9">
        <v>0</v>
      </c>
      <c r="Y3" t="s">
        <v>700</v>
      </c>
      <c r="Z3" t="s">
        <v>488</v>
      </c>
      <c r="AA3" t="s">
        <v>562</v>
      </c>
      <c r="AB3" t="s">
        <v>599</v>
      </c>
      <c r="AC3">
        <v>0.05</v>
      </c>
      <c r="AD3">
        <v>438</v>
      </c>
      <c r="AG3" t="s">
        <v>729</v>
      </c>
      <c r="AI3" s="6">
        <v>33883</v>
      </c>
      <c r="AJ3" s="6">
        <v>36522</v>
      </c>
      <c r="AK3" t="s">
        <v>11</v>
      </c>
      <c r="AO3" t="s">
        <v>569</v>
      </c>
      <c r="AQ3">
        <v>5</v>
      </c>
      <c r="AR3">
        <v>1</v>
      </c>
      <c r="BF3" t="s">
        <v>127</v>
      </c>
    </row>
    <row r="4" spans="1:59" x14ac:dyDescent="0.35">
      <c r="A4">
        <v>58</v>
      </c>
      <c r="B4">
        <v>3</v>
      </c>
      <c r="D4" t="s">
        <v>579</v>
      </c>
      <c r="E4" t="s">
        <v>91</v>
      </c>
      <c r="F4" t="s">
        <v>453</v>
      </c>
      <c r="H4" t="s">
        <v>70</v>
      </c>
      <c r="I4" t="s">
        <v>358</v>
      </c>
      <c r="K4" t="s">
        <v>408</v>
      </c>
      <c r="L4" t="s">
        <v>408</v>
      </c>
      <c r="N4">
        <v>0</v>
      </c>
      <c r="O4">
        <v>0</v>
      </c>
      <c r="P4" t="s">
        <v>398</v>
      </c>
      <c r="Q4" t="s">
        <v>504</v>
      </c>
      <c r="R4" t="s">
        <v>1205</v>
      </c>
      <c r="T4" s="9">
        <v>378</v>
      </c>
      <c r="U4" s="9">
        <v>0</v>
      </c>
      <c r="Y4" t="s">
        <v>700</v>
      </c>
      <c r="Z4" t="s">
        <v>488</v>
      </c>
      <c r="AA4" t="s">
        <v>562</v>
      </c>
      <c r="AB4" t="s">
        <v>599</v>
      </c>
      <c r="AD4">
        <v>438</v>
      </c>
      <c r="AG4" t="s">
        <v>729</v>
      </c>
      <c r="AI4" s="6">
        <v>33883</v>
      </c>
      <c r="AJ4" s="6">
        <v>36522</v>
      </c>
      <c r="AK4" t="s">
        <v>11</v>
      </c>
      <c r="AO4" t="s">
        <v>569</v>
      </c>
      <c r="AQ4">
        <v>3</v>
      </c>
      <c r="AR4">
        <v>7</v>
      </c>
      <c r="BF4" t="s">
        <v>127</v>
      </c>
    </row>
    <row r="5" spans="1:59" x14ac:dyDescent="0.35">
      <c r="A5">
        <v>58</v>
      </c>
      <c r="B5">
        <v>4</v>
      </c>
      <c r="D5" t="s">
        <v>579</v>
      </c>
      <c r="E5" t="s">
        <v>91</v>
      </c>
      <c r="F5" t="s">
        <v>402</v>
      </c>
      <c r="H5" t="s">
        <v>70</v>
      </c>
      <c r="I5" t="s">
        <v>356</v>
      </c>
      <c r="K5" t="s">
        <v>408</v>
      </c>
      <c r="L5" t="s">
        <v>408</v>
      </c>
      <c r="N5">
        <v>0</v>
      </c>
      <c r="O5">
        <v>0</v>
      </c>
      <c r="P5" t="s">
        <v>398</v>
      </c>
      <c r="Q5" t="s">
        <v>504</v>
      </c>
      <c r="R5" t="s">
        <v>1205</v>
      </c>
      <c r="T5" s="9">
        <v>378</v>
      </c>
      <c r="U5" s="9">
        <v>0</v>
      </c>
      <c r="Y5" t="s">
        <v>700</v>
      </c>
      <c r="Z5" t="s">
        <v>488</v>
      </c>
      <c r="AA5" t="s">
        <v>562</v>
      </c>
      <c r="AB5" t="s">
        <v>599</v>
      </c>
      <c r="AC5">
        <v>0.05</v>
      </c>
      <c r="AD5">
        <v>438</v>
      </c>
      <c r="AG5" t="s">
        <v>729</v>
      </c>
      <c r="AI5" s="6">
        <v>33883</v>
      </c>
      <c r="AJ5" s="6">
        <v>36522</v>
      </c>
      <c r="AK5" t="s">
        <v>355</v>
      </c>
      <c r="AO5" t="s">
        <v>569</v>
      </c>
      <c r="AQ5">
        <v>1</v>
      </c>
      <c r="AR5">
        <v>2</v>
      </c>
      <c r="BF5" t="s">
        <v>127</v>
      </c>
    </row>
    <row r="6" spans="1:59" x14ac:dyDescent="0.35">
      <c r="A6">
        <v>58</v>
      </c>
      <c r="B6">
        <v>5</v>
      </c>
      <c r="D6" t="s">
        <v>579</v>
      </c>
      <c r="E6" t="s">
        <v>91</v>
      </c>
      <c r="F6" t="s">
        <v>403</v>
      </c>
      <c r="H6" t="s">
        <v>70</v>
      </c>
      <c r="I6" t="s">
        <v>357</v>
      </c>
      <c r="K6" t="s">
        <v>408</v>
      </c>
      <c r="L6" t="s">
        <v>408</v>
      </c>
      <c r="N6">
        <v>0</v>
      </c>
      <c r="O6">
        <v>0</v>
      </c>
      <c r="P6" t="s">
        <v>398</v>
      </c>
      <c r="Q6" t="s">
        <v>504</v>
      </c>
      <c r="R6" t="s">
        <v>1205</v>
      </c>
      <c r="T6" s="9">
        <v>378</v>
      </c>
      <c r="U6" s="9">
        <v>0</v>
      </c>
      <c r="Y6" t="s">
        <v>700</v>
      </c>
      <c r="Z6" t="s">
        <v>488</v>
      </c>
      <c r="AA6" t="s">
        <v>562</v>
      </c>
      <c r="AB6" t="s">
        <v>599</v>
      </c>
      <c r="AC6">
        <v>0.05</v>
      </c>
      <c r="AD6">
        <v>438</v>
      </c>
      <c r="AG6" t="s">
        <v>729</v>
      </c>
      <c r="AI6" s="6">
        <v>33883</v>
      </c>
      <c r="AJ6" s="6">
        <v>36522</v>
      </c>
      <c r="AK6" t="s">
        <v>355</v>
      </c>
      <c r="AO6" t="s">
        <v>569</v>
      </c>
      <c r="AQ6">
        <v>1</v>
      </c>
      <c r="AR6">
        <v>2</v>
      </c>
      <c r="BF6" t="s">
        <v>127</v>
      </c>
    </row>
    <row r="7" spans="1:59" x14ac:dyDescent="0.35">
      <c r="A7">
        <v>58</v>
      </c>
      <c r="B7">
        <v>6</v>
      </c>
      <c r="D7" t="s">
        <v>579</v>
      </c>
      <c r="E7" t="s">
        <v>91</v>
      </c>
      <c r="F7" t="s">
        <v>453</v>
      </c>
      <c r="H7" t="s">
        <v>70</v>
      </c>
      <c r="I7" t="s">
        <v>358</v>
      </c>
      <c r="K7" t="s">
        <v>408</v>
      </c>
      <c r="L7" t="s">
        <v>408</v>
      </c>
      <c r="N7">
        <v>0</v>
      </c>
      <c r="O7">
        <v>0</v>
      </c>
      <c r="P7" t="s">
        <v>398</v>
      </c>
      <c r="Q7" t="s">
        <v>504</v>
      </c>
      <c r="R7" t="s">
        <v>1205</v>
      </c>
      <c r="T7" s="9">
        <v>378</v>
      </c>
      <c r="U7" s="9">
        <v>0</v>
      </c>
      <c r="Y7" t="s">
        <v>700</v>
      </c>
      <c r="Z7" t="s">
        <v>488</v>
      </c>
      <c r="AA7" t="s">
        <v>562</v>
      </c>
      <c r="AB7" t="s">
        <v>599</v>
      </c>
      <c r="AD7">
        <v>438</v>
      </c>
      <c r="AG7" t="s">
        <v>729</v>
      </c>
      <c r="AI7" s="6">
        <v>33883</v>
      </c>
      <c r="AJ7" s="6">
        <v>36522</v>
      </c>
      <c r="AK7" t="s">
        <v>355</v>
      </c>
      <c r="AO7" t="s">
        <v>569</v>
      </c>
      <c r="AQ7">
        <v>7</v>
      </c>
      <c r="AR7">
        <v>8</v>
      </c>
      <c r="BF7" t="s">
        <v>127</v>
      </c>
    </row>
    <row r="8" spans="1:59" x14ac:dyDescent="0.35">
      <c r="A8">
        <v>58</v>
      </c>
      <c r="B8">
        <v>7</v>
      </c>
      <c r="D8" t="s">
        <v>579</v>
      </c>
      <c r="E8" t="s">
        <v>91</v>
      </c>
      <c r="F8" t="s">
        <v>402</v>
      </c>
      <c r="H8" t="s">
        <v>70</v>
      </c>
      <c r="I8" t="s">
        <v>356</v>
      </c>
      <c r="K8" t="s">
        <v>408</v>
      </c>
      <c r="L8" t="s">
        <v>408</v>
      </c>
      <c r="N8">
        <v>0</v>
      </c>
      <c r="O8">
        <v>0</v>
      </c>
      <c r="P8" t="s">
        <v>398</v>
      </c>
      <c r="Q8" t="s">
        <v>504</v>
      </c>
      <c r="R8" t="s">
        <v>1205</v>
      </c>
      <c r="T8" s="9">
        <v>378</v>
      </c>
      <c r="U8" s="9">
        <v>0</v>
      </c>
      <c r="Y8" t="s">
        <v>700</v>
      </c>
      <c r="Z8" t="s">
        <v>488</v>
      </c>
      <c r="AA8" t="s">
        <v>562</v>
      </c>
      <c r="AB8" t="s">
        <v>599</v>
      </c>
      <c r="AC8">
        <v>0.05</v>
      </c>
      <c r="AD8">
        <v>438</v>
      </c>
      <c r="AG8" t="s">
        <v>729</v>
      </c>
      <c r="AI8" s="6">
        <v>33883</v>
      </c>
      <c r="AJ8" s="6">
        <v>36522</v>
      </c>
      <c r="AK8" t="s">
        <v>271</v>
      </c>
      <c r="AO8" t="s">
        <v>569</v>
      </c>
      <c r="AQ8">
        <v>1</v>
      </c>
      <c r="AR8">
        <v>4</v>
      </c>
      <c r="BF8" t="s">
        <v>127</v>
      </c>
    </row>
    <row r="9" spans="1:59" x14ac:dyDescent="0.35">
      <c r="A9">
        <v>58</v>
      </c>
      <c r="B9">
        <v>8</v>
      </c>
      <c r="D9" t="s">
        <v>579</v>
      </c>
      <c r="E9" t="s">
        <v>91</v>
      </c>
      <c r="F9" t="s">
        <v>403</v>
      </c>
      <c r="H9" t="s">
        <v>70</v>
      </c>
      <c r="I9" t="s">
        <v>357</v>
      </c>
      <c r="K9" t="s">
        <v>408</v>
      </c>
      <c r="L9" t="s">
        <v>408</v>
      </c>
      <c r="N9">
        <v>2.0000000000000001E-4</v>
      </c>
      <c r="O9">
        <v>0</v>
      </c>
      <c r="P9" t="s">
        <v>398</v>
      </c>
      <c r="Q9" t="s">
        <v>504</v>
      </c>
      <c r="R9" t="s">
        <v>1205</v>
      </c>
      <c r="T9" s="9">
        <v>378</v>
      </c>
      <c r="U9" s="9">
        <v>0</v>
      </c>
      <c r="Y9" t="s">
        <v>700</v>
      </c>
      <c r="Z9" t="s">
        <v>488</v>
      </c>
      <c r="AA9" t="s">
        <v>562</v>
      </c>
      <c r="AB9" t="s">
        <v>599</v>
      </c>
      <c r="AC9">
        <v>0.05</v>
      </c>
      <c r="AD9">
        <v>438</v>
      </c>
      <c r="AG9" t="s">
        <v>729</v>
      </c>
      <c r="AI9" s="6">
        <v>33883</v>
      </c>
      <c r="AJ9" s="6">
        <v>36522</v>
      </c>
      <c r="AK9" t="s">
        <v>271</v>
      </c>
      <c r="AO9" t="s">
        <v>569</v>
      </c>
      <c r="AQ9">
        <v>4</v>
      </c>
      <c r="AR9">
        <v>1</v>
      </c>
      <c r="BF9" t="s">
        <v>127</v>
      </c>
    </row>
    <row r="10" spans="1:59" x14ac:dyDescent="0.35">
      <c r="A10">
        <v>58</v>
      </c>
      <c r="B10">
        <v>9</v>
      </c>
      <c r="D10" t="s">
        <v>579</v>
      </c>
      <c r="E10" t="s">
        <v>91</v>
      </c>
      <c r="F10" t="s">
        <v>453</v>
      </c>
      <c r="H10" t="s">
        <v>70</v>
      </c>
      <c r="I10" t="s">
        <v>358</v>
      </c>
      <c r="K10" t="s">
        <v>408</v>
      </c>
      <c r="L10" t="s">
        <v>408</v>
      </c>
      <c r="N10">
        <v>7.6E-3</v>
      </c>
      <c r="O10">
        <v>0</v>
      </c>
      <c r="P10" t="s">
        <v>398</v>
      </c>
      <c r="Q10" t="s">
        <v>504</v>
      </c>
      <c r="R10" t="s">
        <v>1205</v>
      </c>
      <c r="T10" s="9">
        <v>378</v>
      </c>
      <c r="U10" s="9">
        <v>0</v>
      </c>
      <c r="Y10" t="s">
        <v>700</v>
      </c>
      <c r="Z10" t="s">
        <v>488</v>
      </c>
      <c r="AA10" t="s">
        <v>562</v>
      </c>
      <c r="AB10" t="s">
        <v>599</v>
      </c>
      <c r="AC10">
        <v>0.05</v>
      </c>
      <c r="AD10">
        <v>438</v>
      </c>
      <c r="AG10" t="s">
        <v>729</v>
      </c>
      <c r="AI10" s="6">
        <v>33883</v>
      </c>
      <c r="AJ10" s="6">
        <v>36522</v>
      </c>
      <c r="AK10" t="s">
        <v>271</v>
      </c>
      <c r="AO10" t="s">
        <v>569</v>
      </c>
      <c r="AQ10">
        <v>6</v>
      </c>
      <c r="AR10">
        <v>2</v>
      </c>
      <c r="BF10" t="s">
        <v>127</v>
      </c>
    </row>
    <row r="11" spans="1:59" x14ac:dyDescent="0.35">
      <c r="A11">
        <v>58</v>
      </c>
      <c r="B11">
        <v>10</v>
      </c>
      <c r="D11" t="s">
        <v>579</v>
      </c>
      <c r="E11" t="s">
        <v>91</v>
      </c>
      <c r="F11" t="s">
        <v>402</v>
      </c>
      <c r="H11" t="s">
        <v>70</v>
      </c>
      <c r="I11" t="s">
        <v>356</v>
      </c>
      <c r="K11" t="s">
        <v>408</v>
      </c>
      <c r="L11" t="s">
        <v>408</v>
      </c>
      <c r="N11">
        <v>1.8E-3</v>
      </c>
      <c r="O11">
        <v>0</v>
      </c>
      <c r="P11" t="s">
        <v>398</v>
      </c>
      <c r="Q11" t="s">
        <v>504</v>
      </c>
      <c r="R11" t="s">
        <v>1205</v>
      </c>
      <c r="T11" s="9">
        <v>378</v>
      </c>
      <c r="U11" s="9">
        <v>0</v>
      </c>
      <c r="Y11" t="s">
        <v>700</v>
      </c>
      <c r="Z11" t="s">
        <v>488</v>
      </c>
      <c r="AA11" t="s">
        <v>562</v>
      </c>
      <c r="AB11" t="s">
        <v>599</v>
      </c>
      <c r="AC11">
        <v>0.05</v>
      </c>
      <c r="AD11">
        <v>438</v>
      </c>
      <c r="AG11" t="s">
        <v>729</v>
      </c>
      <c r="AI11" s="6">
        <v>33883</v>
      </c>
      <c r="AJ11" s="6">
        <v>36522</v>
      </c>
      <c r="AK11" t="s">
        <v>112</v>
      </c>
      <c r="AO11" t="s">
        <v>569</v>
      </c>
      <c r="AQ11">
        <v>2</v>
      </c>
      <c r="AR11">
        <v>3</v>
      </c>
      <c r="BF11" t="s">
        <v>127</v>
      </c>
    </row>
    <row r="12" spans="1:59" x14ac:dyDescent="0.35">
      <c r="A12">
        <v>58</v>
      </c>
      <c r="B12">
        <v>11</v>
      </c>
      <c r="D12" t="s">
        <v>579</v>
      </c>
      <c r="E12" t="s">
        <v>91</v>
      </c>
      <c r="F12" t="s">
        <v>403</v>
      </c>
      <c r="H12" t="s">
        <v>70</v>
      </c>
      <c r="I12" t="s">
        <v>357</v>
      </c>
      <c r="K12" t="s">
        <v>408</v>
      </c>
      <c r="L12" t="s">
        <v>408</v>
      </c>
      <c r="N12">
        <v>0</v>
      </c>
      <c r="O12">
        <v>0</v>
      </c>
      <c r="P12" t="s">
        <v>398</v>
      </c>
      <c r="Q12" t="s">
        <v>504</v>
      </c>
      <c r="R12" t="s">
        <v>1205</v>
      </c>
      <c r="T12" s="9">
        <v>378</v>
      </c>
      <c r="U12" s="9">
        <v>0</v>
      </c>
      <c r="Y12" t="s">
        <v>700</v>
      </c>
      <c r="Z12" t="s">
        <v>488</v>
      </c>
      <c r="AA12" t="s">
        <v>562</v>
      </c>
      <c r="AB12" t="s">
        <v>599</v>
      </c>
      <c r="AC12">
        <v>0.05</v>
      </c>
      <c r="AD12">
        <v>438</v>
      </c>
      <c r="AG12" t="s">
        <v>729</v>
      </c>
      <c r="AI12" s="6">
        <v>33883</v>
      </c>
      <c r="AJ12" s="6">
        <v>36522</v>
      </c>
      <c r="AK12" t="s">
        <v>112</v>
      </c>
      <c r="AO12" t="s">
        <v>569</v>
      </c>
      <c r="AQ12">
        <v>2</v>
      </c>
      <c r="AR12">
        <v>1</v>
      </c>
      <c r="BF12" t="s">
        <v>127</v>
      </c>
    </row>
    <row r="13" spans="1:59" x14ac:dyDescent="0.35">
      <c r="A13">
        <v>58</v>
      </c>
      <c r="B13">
        <v>12</v>
      </c>
      <c r="D13" t="s">
        <v>579</v>
      </c>
      <c r="E13" t="s">
        <v>91</v>
      </c>
      <c r="F13" t="s">
        <v>453</v>
      </c>
      <c r="H13" t="s">
        <v>70</v>
      </c>
      <c r="I13" t="s">
        <v>358</v>
      </c>
      <c r="K13" t="s">
        <v>408</v>
      </c>
      <c r="L13" t="s">
        <v>408</v>
      </c>
      <c r="N13">
        <v>5.4300000000000001E-2</v>
      </c>
      <c r="O13">
        <v>0</v>
      </c>
      <c r="P13" t="s">
        <v>398</v>
      </c>
      <c r="Q13" t="s">
        <v>504</v>
      </c>
      <c r="R13" t="s">
        <v>1205</v>
      </c>
      <c r="T13" s="9">
        <v>378</v>
      </c>
      <c r="U13" s="9">
        <v>0</v>
      </c>
      <c r="Y13" t="s">
        <v>700</v>
      </c>
      <c r="Z13" t="s">
        <v>488</v>
      </c>
      <c r="AA13" t="s">
        <v>562</v>
      </c>
      <c r="AB13" t="s">
        <v>599</v>
      </c>
      <c r="AD13">
        <v>438</v>
      </c>
      <c r="AG13" t="s">
        <v>729</v>
      </c>
      <c r="AI13" s="6">
        <v>33883</v>
      </c>
      <c r="AJ13" s="6">
        <v>36522</v>
      </c>
      <c r="AK13" t="s">
        <v>112</v>
      </c>
      <c r="AO13" t="s">
        <v>569</v>
      </c>
      <c r="AQ13">
        <v>3</v>
      </c>
      <c r="AR13">
        <v>1</v>
      </c>
      <c r="BF13" t="s">
        <v>127</v>
      </c>
    </row>
    <row r="14" spans="1:59" x14ac:dyDescent="0.35">
      <c r="A14">
        <v>58</v>
      </c>
      <c r="B14">
        <v>13</v>
      </c>
      <c r="D14" t="s">
        <v>579</v>
      </c>
      <c r="E14" t="s">
        <v>402</v>
      </c>
      <c r="F14" t="s">
        <v>91</v>
      </c>
      <c r="H14" t="s">
        <v>356</v>
      </c>
      <c r="I14" t="s">
        <v>265</v>
      </c>
      <c r="K14" t="s">
        <v>408</v>
      </c>
      <c r="L14" t="s">
        <v>408</v>
      </c>
      <c r="N14">
        <v>0.30549999999999999</v>
      </c>
      <c r="O14">
        <v>0</v>
      </c>
      <c r="P14" t="s">
        <v>398</v>
      </c>
      <c r="Q14" t="s">
        <v>504</v>
      </c>
      <c r="R14" t="s">
        <v>1205</v>
      </c>
      <c r="T14" s="9">
        <v>378</v>
      </c>
      <c r="U14" s="9">
        <v>0</v>
      </c>
      <c r="Y14" t="s">
        <v>700</v>
      </c>
      <c r="Z14" t="s">
        <v>487</v>
      </c>
      <c r="AA14" t="s">
        <v>562</v>
      </c>
      <c r="AD14">
        <v>439</v>
      </c>
      <c r="AF14" t="s">
        <v>729</v>
      </c>
      <c r="AI14" s="6">
        <v>33883</v>
      </c>
      <c r="AJ14" s="6">
        <v>36522</v>
      </c>
      <c r="AK14" t="s">
        <v>11</v>
      </c>
      <c r="AO14" t="s">
        <v>569</v>
      </c>
      <c r="AQ14">
        <v>1</v>
      </c>
      <c r="AR14">
        <v>1</v>
      </c>
      <c r="BF14" t="s">
        <v>127</v>
      </c>
    </row>
    <row r="15" spans="1:59" x14ac:dyDescent="0.35">
      <c r="A15">
        <v>58</v>
      </c>
      <c r="B15">
        <v>14</v>
      </c>
      <c r="D15" t="s">
        <v>579</v>
      </c>
      <c r="E15" t="s">
        <v>403</v>
      </c>
      <c r="F15" t="s">
        <v>91</v>
      </c>
      <c r="H15" t="s">
        <v>357</v>
      </c>
      <c r="I15" t="s">
        <v>265</v>
      </c>
      <c r="K15" t="s">
        <v>408</v>
      </c>
      <c r="L15" t="s">
        <v>408</v>
      </c>
      <c r="N15">
        <v>3.4200000000000001E-2</v>
      </c>
      <c r="O15">
        <v>0</v>
      </c>
      <c r="P15" t="s">
        <v>398</v>
      </c>
      <c r="Q15" t="s">
        <v>504</v>
      </c>
      <c r="R15" t="s">
        <v>1205</v>
      </c>
      <c r="T15" s="9">
        <v>378</v>
      </c>
      <c r="U15" s="9">
        <v>0</v>
      </c>
      <c r="Y15" t="s">
        <v>700</v>
      </c>
      <c r="Z15" t="s">
        <v>487</v>
      </c>
      <c r="AA15" t="s">
        <v>562</v>
      </c>
      <c r="AD15">
        <v>439</v>
      </c>
      <c r="AF15" t="s">
        <v>729</v>
      </c>
      <c r="AI15" s="6">
        <v>33883</v>
      </c>
      <c r="AJ15" s="6">
        <v>36522</v>
      </c>
      <c r="AK15" t="s">
        <v>11</v>
      </c>
      <c r="AO15" t="s">
        <v>569</v>
      </c>
      <c r="AQ15">
        <v>1</v>
      </c>
      <c r="AR15">
        <v>2</v>
      </c>
      <c r="BF15" t="s">
        <v>127</v>
      </c>
    </row>
    <row r="16" spans="1:59" x14ac:dyDescent="0.35">
      <c r="A16">
        <v>58</v>
      </c>
      <c r="B16">
        <v>15</v>
      </c>
      <c r="D16" t="s">
        <v>579</v>
      </c>
      <c r="E16" t="s">
        <v>453</v>
      </c>
      <c r="F16" t="s">
        <v>91</v>
      </c>
      <c r="H16" t="s">
        <v>358</v>
      </c>
      <c r="I16" t="s">
        <v>265</v>
      </c>
      <c r="K16" t="s">
        <v>408</v>
      </c>
      <c r="L16" t="s">
        <v>408</v>
      </c>
      <c r="N16">
        <v>3.3E-3</v>
      </c>
      <c r="O16">
        <v>0</v>
      </c>
      <c r="P16" t="s">
        <v>398</v>
      </c>
      <c r="Q16" t="s">
        <v>504</v>
      </c>
      <c r="R16" t="s">
        <v>1205</v>
      </c>
      <c r="T16" s="9">
        <v>378</v>
      </c>
      <c r="U16" s="9">
        <v>0</v>
      </c>
      <c r="Y16" t="s">
        <v>700</v>
      </c>
      <c r="Z16" t="s">
        <v>487</v>
      </c>
      <c r="AA16" t="s">
        <v>562</v>
      </c>
      <c r="AC16">
        <v>0.05</v>
      </c>
      <c r="AD16">
        <v>439</v>
      </c>
      <c r="AF16" t="s">
        <v>729</v>
      </c>
      <c r="AI16" s="6">
        <v>33883</v>
      </c>
      <c r="AJ16" s="6">
        <v>36522</v>
      </c>
      <c r="AK16" t="s">
        <v>11</v>
      </c>
      <c r="AO16" t="s">
        <v>569</v>
      </c>
      <c r="AQ16">
        <v>1</v>
      </c>
      <c r="AR16">
        <v>2</v>
      </c>
      <c r="BF16" t="s">
        <v>127</v>
      </c>
    </row>
    <row r="17" spans="1:58" x14ac:dyDescent="0.35">
      <c r="A17">
        <v>58</v>
      </c>
      <c r="B17">
        <v>16</v>
      </c>
      <c r="D17" t="s">
        <v>579</v>
      </c>
      <c r="E17" t="s">
        <v>402</v>
      </c>
      <c r="F17" t="s">
        <v>91</v>
      </c>
      <c r="H17" t="s">
        <v>356</v>
      </c>
      <c r="I17" t="s">
        <v>265</v>
      </c>
      <c r="K17" t="s">
        <v>408</v>
      </c>
      <c r="L17" t="s">
        <v>408</v>
      </c>
      <c r="N17">
        <v>0.48409999999999997</v>
      </c>
      <c r="O17">
        <v>0</v>
      </c>
      <c r="P17" t="s">
        <v>398</v>
      </c>
      <c r="Q17" t="s">
        <v>504</v>
      </c>
      <c r="R17" t="s">
        <v>1205</v>
      </c>
      <c r="T17" s="9">
        <v>378</v>
      </c>
      <c r="U17" s="9">
        <v>0</v>
      </c>
      <c r="Y17" t="s">
        <v>700</v>
      </c>
      <c r="Z17" t="s">
        <v>487</v>
      </c>
      <c r="AA17" t="s">
        <v>562</v>
      </c>
      <c r="AD17">
        <v>439</v>
      </c>
      <c r="AF17" t="s">
        <v>729</v>
      </c>
      <c r="AI17" s="6">
        <v>33883</v>
      </c>
      <c r="AJ17" s="6">
        <v>36522</v>
      </c>
      <c r="AK17" t="s">
        <v>355</v>
      </c>
      <c r="AO17" t="s">
        <v>569</v>
      </c>
      <c r="AQ17">
        <v>1</v>
      </c>
      <c r="AR17">
        <v>1</v>
      </c>
      <c r="BF17" t="s">
        <v>127</v>
      </c>
    </row>
    <row r="18" spans="1:58" x14ac:dyDescent="0.35">
      <c r="A18">
        <v>58</v>
      </c>
      <c r="B18">
        <v>17</v>
      </c>
      <c r="D18" t="s">
        <v>579</v>
      </c>
      <c r="E18" t="s">
        <v>403</v>
      </c>
      <c r="F18" t="s">
        <v>91</v>
      </c>
      <c r="H18" t="s">
        <v>357</v>
      </c>
      <c r="I18" t="s">
        <v>265</v>
      </c>
      <c r="K18" t="s">
        <v>408</v>
      </c>
      <c r="L18" t="s">
        <v>408</v>
      </c>
      <c r="N18">
        <v>0.39229999999999998</v>
      </c>
      <c r="O18">
        <v>0</v>
      </c>
      <c r="P18" t="s">
        <v>398</v>
      </c>
      <c r="Q18" t="s">
        <v>504</v>
      </c>
      <c r="R18" t="s">
        <v>1205</v>
      </c>
      <c r="T18" s="9">
        <v>378</v>
      </c>
      <c r="U18" s="9">
        <v>0</v>
      </c>
      <c r="Y18" t="s">
        <v>700</v>
      </c>
      <c r="Z18" t="s">
        <v>487</v>
      </c>
      <c r="AA18" t="s">
        <v>562</v>
      </c>
      <c r="AD18">
        <v>439</v>
      </c>
      <c r="AF18" t="s">
        <v>729</v>
      </c>
      <c r="AI18" s="6">
        <v>33883</v>
      </c>
      <c r="AJ18" s="6">
        <v>36522</v>
      </c>
      <c r="AK18" t="s">
        <v>355</v>
      </c>
      <c r="AO18" t="s">
        <v>569</v>
      </c>
      <c r="AQ18">
        <v>1</v>
      </c>
      <c r="AR18">
        <v>1</v>
      </c>
      <c r="BF18" t="s">
        <v>127</v>
      </c>
    </row>
    <row r="19" spans="1:58" x14ac:dyDescent="0.35">
      <c r="A19">
        <v>58</v>
      </c>
      <c r="B19">
        <v>18</v>
      </c>
      <c r="D19" t="s">
        <v>579</v>
      </c>
      <c r="E19" t="s">
        <v>453</v>
      </c>
      <c r="F19" t="s">
        <v>91</v>
      </c>
      <c r="H19" t="s">
        <v>358</v>
      </c>
      <c r="I19" t="s">
        <v>265</v>
      </c>
      <c r="K19" t="s">
        <v>408</v>
      </c>
      <c r="L19" t="s">
        <v>408</v>
      </c>
      <c r="N19">
        <v>0.28570000000000001</v>
      </c>
      <c r="O19">
        <v>0</v>
      </c>
      <c r="P19" t="s">
        <v>398</v>
      </c>
      <c r="Q19" t="s">
        <v>504</v>
      </c>
      <c r="R19" t="s">
        <v>1205</v>
      </c>
      <c r="T19" s="9">
        <v>378</v>
      </c>
      <c r="U19" s="9">
        <v>0</v>
      </c>
      <c r="Y19" t="s">
        <v>700</v>
      </c>
      <c r="Z19" t="s">
        <v>487</v>
      </c>
      <c r="AA19" t="s">
        <v>562</v>
      </c>
      <c r="AD19">
        <v>439</v>
      </c>
      <c r="AF19" t="s">
        <v>729</v>
      </c>
      <c r="AI19" s="6">
        <v>33883</v>
      </c>
      <c r="AJ19" s="6">
        <v>36522</v>
      </c>
      <c r="AK19" t="s">
        <v>355</v>
      </c>
      <c r="AO19" t="s">
        <v>569</v>
      </c>
      <c r="AQ19">
        <v>1</v>
      </c>
      <c r="AR19">
        <v>1</v>
      </c>
      <c r="BF19" t="s">
        <v>127</v>
      </c>
    </row>
    <row r="20" spans="1:58" x14ac:dyDescent="0.35">
      <c r="A20">
        <v>58</v>
      </c>
      <c r="B20">
        <v>19</v>
      </c>
      <c r="D20" t="s">
        <v>579</v>
      </c>
      <c r="E20" t="s">
        <v>402</v>
      </c>
      <c r="F20" t="s">
        <v>91</v>
      </c>
      <c r="H20" t="s">
        <v>356</v>
      </c>
      <c r="I20" t="s">
        <v>265</v>
      </c>
      <c r="K20" t="s">
        <v>408</v>
      </c>
      <c r="L20" t="s">
        <v>408</v>
      </c>
      <c r="N20">
        <v>0.69750000000000001</v>
      </c>
      <c r="O20">
        <v>0</v>
      </c>
      <c r="P20" t="s">
        <v>398</v>
      </c>
      <c r="Q20" t="s">
        <v>504</v>
      </c>
      <c r="R20" t="s">
        <v>1205</v>
      </c>
      <c r="T20" s="9">
        <v>378</v>
      </c>
      <c r="U20" s="9">
        <v>0</v>
      </c>
      <c r="Y20" t="s">
        <v>700</v>
      </c>
      <c r="Z20" t="s">
        <v>487</v>
      </c>
      <c r="AA20" t="s">
        <v>562</v>
      </c>
      <c r="AD20">
        <v>439</v>
      </c>
      <c r="AF20" t="s">
        <v>729</v>
      </c>
      <c r="AI20" s="6">
        <v>33883</v>
      </c>
      <c r="AJ20" s="6">
        <v>36522</v>
      </c>
      <c r="AK20" t="s">
        <v>271</v>
      </c>
      <c r="AO20" t="s">
        <v>569</v>
      </c>
      <c r="AQ20">
        <v>1</v>
      </c>
      <c r="AR20">
        <v>1</v>
      </c>
      <c r="BF20" t="s">
        <v>127</v>
      </c>
    </row>
    <row r="21" spans="1:58" x14ac:dyDescent="0.35">
      <c r="A21">
        <v>58</v>
      </c>
      <c r="B21">
        <v>20</v>
      </c>
      <c r="D21" t="s">
        <v>579</v>
      </c>
      <c r="E21" t="s">
        <v>403</v>
      </c>
      <c r="F21" t="s">
        <v>91</v>
      </c>
      <c r="H21" t="s">
        <v>357</v>
      </c>
      <c r="I21" t="s">
        <v>265</v>
      </c>
      <c r="K21" t="s">
        <v>408</v>
      </c>
      <c r="L21" t="s">
        <v>408</v>
      </c>
      <c r="N21">
        <v>0.88380000000000003</v>
      </c>
      <c r="O21">
        <v>0</v>
      </c>
      <c r="P21" t="s">
        <v>398</v>
      </c>
      <c r="Q21" t="s">
        <v>504</v>
      </c>
      <c r="R21" t="s">
        <v>1205</v>
      </c>
      <c r="T21" s="9">
        <v>378</v>
      </c>
      <c r="U21" s="9">
        <v>0</v>
      </c>
      <c r="Y21" t="s">
        <v>700</v>
      </c>
      <c r="Z21" t="s">
        <v>487</v>
      </c>
      <c r="AA21" t="s">
        <v>562</v>
      </c>
      <c r="AD21">
        <v>439</v>
      </c>
      <c r="AF21" t="s">
        <v>729</v>
      </c>
      <c r="AI21" s="6">
        <v>33883</v>
      </c>
      <c r="AJ21" s="6">
        <v>36522</v>
      </c>
      <c r="AK21" t="s">
        <v>271</v>
      </c>
      <c r="AO21" t="s">
        <v>569</v>
      </c>
      <c r="AQ21">
        <v>1</v>
      </c>
      <c r="AR21">
        <v>1</v>
      </c>
      <c r="BF21" t="s">
        <v>127</v>
      </c>
    </row>
    <row r="22" spans="1:58" x14ac:dyDescent="0.35">
      <c r="A22">
        <v>58</v>
      </c>
      <c r="B22">
        <v>21</v>
      </c>
      <c r="D22" t="s">
        <v>579</v>
      </c>
      <c r="E22" t="s">
        <v>453</v>
      </c>
      <c r="F22" t="s">
        <v>91</v>
      </c>
      <c r="H22" t="s">
        <v>358</v>
      </c>
      <c r="I22" t="s">
        <v>265</v>
      </c>
      <c r="K22" t="s">
        <v>408</v>
      </c>
      <c r="L22" t="s">
        <v>408</v>
      </c>
      <c r="N22">
        <v>0.58030000000000004</v>
      </c>
      <c r="O22">
        <v>0</v>
      </c>
      <c r="P22" t="s">
        <v>398</v>
      </c>
      <c r="Q22" t="s">
        <v>504</v>
      </c>
      <c r="R22" t="s">
        <v>1205</v>
      </c>
      <c r="T22" s="9">
        <v>378</v>
      </c>
      <c r="U22" s="9">
        <v>0</v>
      </c>
      <c r="Y22" t="s">
        <v>700</v>
      </c>
      <c r="Z22" t="s">
        <v>487</v>
      </c>
      <c r="AA22" t="s">
        <v>562</v>
      </c>
      <c r="AD22">
        <v>439</v>
      </c>
      <c r="AF22" t="s">
        <v>729</v>
      </c>
      <c r="AI22" s="6">
        <v>33883</v>
      </c>
      <c r="AJ22" s="6">
        <v>36522</v>
      </c>
      <c r="AK22" t="s">
        <v>271</v>
      </c>
      <c r="AO22" t="s">
        <v>569</v>
      </c>
      <c r="AQ22">
        <v>1</v>
      </c>
      <c r="AR22">
        <v>1</v>
      </c>
      <c r="BF22" t="s">
        <v>127</v>
      </c>
    </row>
    <row r="23" spans="1:58" x14ac:dyDescent="0.35">
      <c r="A23">
        <v>58</v>
      </c>
      <c r="B23">
        <v>22</v>
      </c>
      <c r="D23" t="s">
        <v>579</v>
      </c>
      <c r="E23" t="s">
        <v>402</v>
      </c>
      <c r="F23" t="s">
        <v>91</v>
      </c>
      <c r="H23" t="s">
        <v>356</v>
      </c>
      <c r="I23" t="s">
        <v>265</v>
      </c>
      <c r="K23" t="s">
        <v>408</v>
      </c>
      <c r="L23" t="s">
        <v>408</v>
      </c>
      <c r="N23">
        <v>0.10290000000000001</v>
      </c>
      <c r="O23">
        <v>0</v>
      </c>
      <c r="P23" t="s">
        <v>398</v>
      </c>
      <c r="Q23" t="s">
        <v>504</v>
      </c>
      <c r="R23" t="s">
        <v>1205</v>
      </c>
      <c r="T23" s="9">
        <v>378</v>
      </c>
      <c r="U23" s="9">
        <v>0</v>
      </c>
      <c r="Y23" t="s">
        <v>700</v>
      </c>
      <c r="Z23" t="s">
        <v>487</v>
      </c>
      <c r="AA23" t="s">
        <v>562</v>
      </c>
      <c r="AD23">
        <v>439</v>
      </c>
      <c r="AF23" t="s">
        <v>729</v>
      </c>
      <c r="AI23" s="6">
        <v>33883</v>
      </c>
      <c r="AJ23" s="6">
        <v>36522</v>
      </c>
      <c r="AK23" t="s">
        <v>112</v>
      </c>
      <c r="AO23" t="s">
        <v>569</v>
      </c>
      <c r="AQ23">
        <v>3</v>
      </c>
      <c r="AR23">
        <v>2</v>
      </c>
      <c r="BF23" t="s">
        <v>127</v>
      </c>
    </row>
    <row r="24" spans="1:58" x14ac:dyDescent="0.35">
      <c r="A24">
        <v>58</v>
      </c>
      <c r="B24">
        <v>23</v>
      </c>
      <c r="D24" t="s">
        <v>579</v>
      </c>
      <c r="E24" t="s">
        <v>403</v>
      </c>
      <c r="F24" t="s">
        <v>91</v>
      </c>
      <c r="H24" t="s">
        <v>357</v>
      </c>
      <c r="I24" t="s">
        <v>265</v>
      </c>
      <c r="K24" t="s">
        <v>408</v>
      </c>
      <c r="L24" t="s">
        <v>408</v>
      </c>
      <c r="N24">
        <v>0.40670000000000001</v>
      </c>
      <c r="O24">
        <v>0</v>
      </c>
      <c r="P24" t="s">
        <v>398</v>
      </c>
      <c r="Q24" t="s">
        <v>504</v>
      </c>
      <c r="R24" t="s">
        <v>1205</v>
      </c>
      <c r="T24" s="9">
        <v>378</v>
      </c>
      <c r="U24" s="9">
        <v>0</v>
      </c>
      <c r="Y24" t="s">
        <v>700</v>
      </c>
      <c r="Z24" t="s">
        <v>487</v>
      </c>
      <c r="AA24" t="s">
        <v>562</v>
      </c>
      <c r="AD24">
        <v>439</v>
      </c>
      <c r="AF24" t="s">
        <v>729</v>
      </c>
      <c r="AI24" s="6">
        <v>33883</v>
      </c>
      <c r="AJ24" s="6">
        <v>36522</v>
      </c>
      <c r="AK24" t="s">
        <v>112</v>
      </c>
      <c r="AO24" t="s">
        <v>569</v>
      </c>
      <c r="AQ24">
        <v>3</v>
      </c>
      <c r="AR24">
        <v>1</v>
      </c>
      <c r="BF24" t="s">
        <v>127</v>
      </c>
    </row>
    <row r="25" spans="1:58" x14ac:dyDescent="0.35">
      <c r="A25">
        <v>58</v>
      </c>
      <c r="B25">
        <v>24</v>
      </c>
      <c r="D25" t="s">
        <v>579</v>
      </c>
      <c r="E25" t="s">
        <v>453</v>
      </c>
      <c r="F25" t="s">
        <v>91</v>
      </c>
      <c r="H25" t="s">
        <v>358</v>
      </c>
      <c r="I25" t="s">
        <v>265</v>
      </c>
      <c r="K25" t="s">
        <v>408</v>
      </c>
      <c r="L25" t="s">
        <v>408</v>
      </c>
      <c r="N25">
        <v>0.29880000000000001</v>
      </c>
      <c r="O25">
        <v>0</v>
      </c>
      <c r="P25" t="s">
        <v>398</v>
      </c>
      <c r="Q25" t="s">
        <v>504</v>
      </c>
      <c r="R25" t="s">
        <v>1205</v>
      </c>
      <c r="T25" s="9">
        <v>378</v>
      </c>
      <c r="U25" s="9">
        <v>0</v>
      </c>
      <c r="Y25" t="s">
        <v>700</v>
      </c>
      <c r="Z25" t="s">
        <v>487</v>
      </c>
      <c r="AA25" t="s">
        <v>562</v>
      </c>
      <c r="AD25">
        <v>439</v>
      </c>
      <c r="AF25" t="s">
        <v>729</v>
      </c>
      <c r="AI25" s="6">
        <v>33883</v>
      </c>
      <c r="AJ25" s="6">
        <v>36522</v>
      </c>
      <c r="AK25" t="s">
        <v>112</v>
      </c>
      <c r="AO25" t="s">
        <v>569</v>
      </c>
      <c r="AQ25">
        <v>3</v>
      </c>
      <c r="AR25">
        <v>2</v>
      </c>
      <c r="BF25" t="s">
        <v>127</v>
      </c>
    </row>
  </sheetData>
  <pageMargins left="0.7" right="0.7" top="0.78740157499999996" bottom="0.78740157499999996" header="0.3" footer="0.3"/>
  <pageSetup paperSize="9" orientation="portrait"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74060-87B0-4664-A005-C058BD97DA23}">
  <dimension ref="A1:BG211"/>
  <sheetViews>
    <sheetView zoomScale="85" zoomScaleNormal="85" workbookViewId="0">
      <pane ySplit="1" topLeftCell="A182" activePane="bottomLeft" state="frozen"/>
      <selection activeCell="X1" sqref="X1"/>
      <selection pane="bottomLeft" activeCell="K213" sqref="K213"/>
    </sheetView>
  </sheetViews>
  <sheetFormatPr baseColWidth="10" defaultRowHeight="15.5" x14ac:dyDescent="0.35"/>
  <cols>
    <col min="19" max="19" width="6.58203125" bestFit="1" customWidth="1"/>
    <col min="20" max="20" width="6.25" bestFit="1" customWidth="1"/>
    <col min="21" max="21" width="6.25" customWidth="1"/>
    <col min="22" max="22" width="2.58203125" bestFit="1" customWidth="1"/>
    <col min="23" max="23" width="2.58203125" customWidth="1"/>
    <col min="24" max="24" width="6.08203125" bestFit="1" customWidth="1"/>
    <col min="25" max="25" width="5.83203125" bestFit="1" customWidth="1"/>
    <col min="26" max="26" width="9" bestFit="1" customWidth="1"/>
    <col min="27" max="27" width="7.58203125" bestFit="1" customWidth="1"/>
    <col min="28" max="28" width="6.75" bestFit="1" customWidth="1"/>
    <col min="29" max="29" width="4.33203125" bestFit="1" customWidth="1"/>
    <col min="30" max="30" width="9.5" bestFit="1" customWidth="1"/>
    <col min="31" max="31" width="7.83203125" customWidth="1"/>
    <col min="32" max="34" width="10.58203125" customWidth="1"/>
    <col min="38" max="42" width="10.582031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59</v>
      </c>
      <c r="B2">
        <v>1</v>
      </c>
      <c r="C2">
        <v>-5.2610000000000001</v>
      </c>
      <c r="D2" t="s">
        <v>591</v>
      </c>
      <c r="E2" t="s">
        <v>402</v>
      </c>
      <c r="F2" t="s">
        <v>91</v>
      </c>
      <c r="H2" t="s">
        <v>548</v>
      </c>
      <c r="I2" t="s">
        <v>361</v>
      </c>
      <c r="K2" t="s">
        <v>408</v>
      </c>
      <c r="L2" t="s">
        <v>408</v>
      </c>
      <c r="N2">
        <v>0.17699999999999999</v>
      </c>
      <c r="O2">
        <v>0</v>
      </c>
      <c r="Q2" t="s">
        <v>504</v>
      </c>
      <c r="R2" t="s">
        <v>1205</v>
      </c>
      <c r="T2">
        <v>616</v>
      </c>
      <c r="U2">
        <v>0</v>
      </c>
      <c r="Y2" t="s">
        <v>700</v>
      </c>
      <c r="Z2" t="s">
        <v>487</v>
      </c>
      <c r="AA2" t="s">
        <v>562</v>
      </c>
      <c r="AB2" t="s">
        <v>817</v>
      </c>
      <c r="AD2">
        <v>286</v>
      </c>
      <c r="AF2" t="s">
        <v>729</v>
      </c>
      <c r="AI2" s="6">
        <v>34702</v>
      </c>
      <c r="AJ2" s="6">
        <v>39080</v>
      </c>
      <c r="AK2" t="s">
        <v>278</v>
      </c>
      <c r="AM2" t="s">
        <v>556</v>
      </c>
      <c r="AO2" t="s">
        <v>569</v>
      </c>
      <c r="AQ2">
        <v>1</v>
      </c>
      <c r="AR2">
        <v>2</v>
      </c>
      <c r="AY2">
        <v>0</v>
      </c>
      <c r="AZ2">
        <v>1</v>
      </c>
      <c r="BA2">
        <v>0</v>
      </c>
      <c r="BF2" t="s">
        <v>127</v>
      </c>
    </row>
    <row r="3" spans="1:59" x14ac:dyDescent="0.35">
      <c r="A3">
        <v>59</v>
      </c>
      <c r="B3">
        <v>2</v>
      </c>
      <c r="C3">
        <v>7.4619999999999997</v>
      </c>
      <c r="D3" t="s">
        <v>591</v>
      </c>
      <c r="E3" t="s">
        <v>402</v>
      </c>
      <c r="F3" t="s">
        <v>91</v>
      </c>
      <c r="H3" t="s">
        <v>548</v>
      </c>
      <c r="I3" t="s">
        <v>361</v>
      </c>
      <c r="K3" t="s">
        <v>408</v>
      </c>
      <c r="L3" t="s">
        <v>408</v>
      </c>
      <c r="N3">
        <v>0.23699999999999999</v>
      </c>
      <c r="O3">
        <v>0</v>
      </c>
      <c r="Q3" t="s">
        <v>504</v>
      </c>
      <c r="R3" t="s">
        <v>1205</v>
      </c>
      <c r="T3">
        <v>616</v>
      </c>
      <c r="U3">
        <v>0</v>
      </c>
      <c r="Y3" t="s">
        <v>700</v>
      </c>
      <c r="Z3" t="s">
        <v>487</v>
      </c>
      <c r="AA3" t="s">
        <v>562</v>
      </c>
      <c r="AB3" t="s">
        <v>817</v>
      </c>
      <c r="AD3">
        <v>286</v>
      </c>
      <c r="AF3" t="s">
        <v>729</v>
      </c>
      <c r="AI3" s="6">
        <v>34702</v>
      </c>
      <c r="AJ3" s="6">
        <v>39080</v>
      </c>
      <c r="AK3" t="s">
        <v>279</v>
      </c>
      <c r="AM3" t="s">
        <v>556</v>
      </c>
      <c r="AO3" t="s">
        <v>569</v>
      </c>
      <c r="AQ3">
        <v>1</v>
      </c>
      <c r="AR3">
        <v>6</v>
      </c>
      <c r="AY3">
        <v>0</v>
      </c>
      <c r="AZ3">
        <v>1</v>
      </c>
      <c r="BA3">
        <v>0</v>
      </c>
      <c r="BF3" t="s">
        <v>127</v>
      </c>
    </row>
    <row r="4" spans="1:59" x14ac:dyDescent="0.35">
      <c r="A4">
        <v>59</v>
      </c>
      <c r="B4">
        <v>3</v>
      </c>
      <c r="C4">
        <v>4.0000000000000001E-3</v>
      </c>
      <c r="D4" t="s">
        <v>591</v>
      </c>
      <c r="E4" t="s">
        <v>402</v>
      </c>
      <c r="F4" t="s">
        <v>91</v>
      </c>
      <c r="H4" t="s">
        <v>548</v>
      </c>
      <c r="I4" t="s">
        <v>361</v>
      </c>
      <c r="K4" t="s">
        <v>408</v>
      </c>
      <c r="L4" t="s">
        <v>408</v>
      </c>
      <c r="N4">
        <v>0.151</v>
      </c>
      <c r="O4">
        <v>0</v>
      </c>
      <c r="Q4" t="s">
        <v>504</v>
      </c>
      <c r="R4" t="s">
        <v>1205</v>
      </c>
      <c r="T4">
        <v>616</v>
      </c>
      <c r="U4">
        <v>0</v>
      </c>
      <c r="Y4" t="s">
        <v>700</v>
      </c>
      <c r="Z4" t="s">
        <v>487</v>
      </c>
      <c r="AA4" t="s">
        <v>562</v>
      </c>
      <c r="AB4" t="s">
        <v>817</v>
      </c>
      <c r="AD4">
        <v>286</v>
      </c>
      <c r="AF4" t="s">
        <v>729</v>
      </c>
      <c r="AI4" s="6">
        <v>34702</v>
      </c>
      <c r="AJ4" s="6">
        <v>39080</v>
      </c>
      <c r="AK4" t="s">
        <v>359</v>
      </c>
      <c r="AM4" t="s">
        <v>556</v>
      </c>
      <c r="AO4" t="s">
        <v>569</v>
      </c>
      <c r="AQ4">
        <v>1</v>
      </c>
      <c r="AR4">
        <v>1</v>
      </c>
      <c r="AY4">
        <v>0</v>
      </c>
      <c r="AZ4">
        <v>1</v>
      </c>
      <c r="BA4">
        <v>0</v>
      </c>
      <c r="BF4" t="s">
        <v>127</v>
      </c>
    </row>
    <row r="5" spans="1:59" x14ac:dyDescent="0.35">
      <c r="A5">
        <v>59</v>
      </c>
      <c r="B5">
        <v>4</v>
      </c>
      <c r="C5">
        <v>3.6749999999999998</v>
      </c>
      <c r="D5" t="s">
        <v>591</v>
      </c>
      <c r="E5" t="s">
        <v>402</v>
      </c>
      <c r="F5" t="s">
        <v>91</v>
      </c>
      <c r="H5" t="s">
        <v>548</v>
      </c>
      <c r="I5" t="s">
        <v>361</v>
      </c>
      <c r="K5" t="s">
        <v>408</v>
      </c>
      <c r="L5" t="s">
        <v>408</v>
      </c>
      <c r="N5">
        <v>0.78900000000000003</v>
      </c>
      <c r="O5">
        <v>0</v>
      </c>
      <c r="Q5" t="s">
        <v>504</v>
      </c>
      <c r="R5" t="s">
        <v>1205</v>
      </c>
      <c r="T5">
        <v>616</v>
      </c>
      <c r="U5">
        <v>0</v>
      </c>
      <c r="Y5" t="s">
        <v>700</v>
      </c>
      <c r="Z5" t="s">
        <v>487</v>
      </c>
      <c r="AA5" t="s">
        <v>562</v>
      </c>
      <c r="AB5" t="s">
        <v>817</v>
      </c>
      <c r="AD5">
        <v>286</v>
      </c>
      <c r="AF5" t="s">
        <v>729</v>
      </c>
      <c r="AI5" s="6">
        <v>34702</v>
      </c>
      <c r="AJ5" s="6">
        <v>39080</v>
      </c>
      <c r="AK5" t="s">
        <v>62</v>
      </c>
      <c r="AM5" t="s">
        <v>556</v>
      </c>
      <c r="AO5" t="s">
        <v>569</v>
      </c>
      <c r="AQ5">
        <v>4</v>
      </c>
      <c r="AR5">
        <v>1</v>
      </c>
      <c r="AY5">
        <v>0</v>
      </c>
      <c r="AZ5">
        <v>1</v>
      </c>
      <c r="BA5">
        <v>0</v>
      </c>
      <c r="BF5" t="s">
        <v>127</v>
      </c>
    </row>
    <row r="6" spans="1:59" x14ac:dyDescent="0.35">
      <c r="A6">
        <v>59</v>
      </c>
      <c r="B6">
        <v>5</v>
      </c>
      <c r="C6">
        <v>-6.1280000000000001</v>
      </c>
      <c r="D6" t="s">
        <v>591</v>
      </c>
      <c r="E6" t="s">
        <v>402</v>
      </c>
      <c r="F6" t="s">
        <v>91</v>
      </c>
      <c r="H6" t="s">
        <v>548</v>
      </c>
      <c r="I6" t="s">
        <v>361</v>
      </c>
      <c r="K6" t="s">
        <v>408</v>
      </c>
      <c r="L6" t="s">
        <v>408</v>
      </c>
      <c r="N6">
        <v>4.7E-2</v>
      </c>
      <c r="O6">
        <v>0</v>
      </c>
      <c r="Q6" t="s">
        <v>504</v>
      </c>
      <c r="R6" t="s">
        <v>1205</v>
      </c>
      <c r="T6">
        <v>616</v>
      </c>
      <c r="U6">
        <v>0</v>
      </c>
      <c r="Y6" t="s">
        <v>700</v>
      </c>
      <c r="Z6" t="s">
        <v>487</v>
      </c>
      <c r="AA6" t="s">
        <v>562</v>
      </c>
      <c r="AB6" t="s">
        <v>817</v>
      </c>
      <c r="AD6">
        <v>286</v>
      </c>
      <c r="AF6" t="s">
        <v>729</v>
      </c>
      <c r="AI6" s="6">
        <v>34702</v>
      </c>
      <c r="AJ6" s="6">
        <v>39080</v>
      </c>
      <c r="AK6" t="s">
        <v>43</v>
      </c>
      <c r="AM6" t="s">
        <v>556</v>
      </c>
      <c r="AO6" t="s">
        <v>569</v>
      </c>
      <c r="AQ6">
        <v>1</v>
      </c>
      <c r="AR6">
        <v>1</v>
      </c>
      <c r="AY6">
        <v>0</v>
      </c>
      <c r="AZ6">
        <v>1</v>
      </c>
      <c r="BA6">
        <v>0</v>
      </c>
      <c r="BF6" t="s">
        <v>127</v>
      </c>
    </row>
    <row r="7" spans="1:59" x14ac:dyDescent="0.35">
      <c r="A7">
        <v>59</v>
      </c>
      <c r="B7">
        <v>6</v>
      </c>
      <c r="C7">
        <v>5.42</v>
      </c>
      <c r="D7" t="s">
        <v>591</v>
      </c>
      <c r="E7" t="s">
        <v>402</v>
      </c>
      <c r="F7" t="s">
        <v>91</v>
      </c>
      <c r="H7" t="s">
        <v>548</v>
      </c>
      <c r="I7" t="s">
        <v>361</v>
      </c>
      <c r="K7" t="s">
        <v>408</v>
      </c>
      <c r="L7" t="s">
        <v>408</v>
      </c>
      <c r="N7">
        <v>0.3</v>
      </c>
      <c r="O7">
        <v>0</v>
      </c>
      <c r="Q7" t="s">
        <v>504</v>
      </c>
      <c r="R7" t="s">
        <v>1205</v>
      </c>
      <c r="T7">
        <v>616</v>
      </c>
      <c r="U7">
        <v>0</v>
      </c>
      <c r="Y7" t="s">
        <v>700</v>
      </c>
      <c r="Z7" t="s">
        <v>487</v>
      </c>
      <c r="AA7" t="s">
        <v>562</v>
      </c>
      <c r="AB7" t="s">
        <v>817</v>
      </c>
      <c r="AD7">
        <v>286</v>
      </c>
      <c r="AF7" t="s">
        <v>729</v>
      </c>
      <c r="AI7" s="6">
        <v>34702</v>
      </c>
      <c r="AJ7" s="6">
        <v>39080</v>
      </c>
      <c r="AK7" t="s">
        <v>63</v>
      </c>
      <c r="AM7" t="s">
        <v>556</v>
      </c>
      <c r="AO7" t="s">
        <v>569</v>
      </c>
      <c r="AQ7">
        <v>1</v>
      </c>
      <c r="AR7">
        <v>1</v>
      </c>
      <c r="AY7">
        <v>0</v>
      </c>
      <c r="AZ7">
        <v>1</v>
      </c>
      <c r="BA7">
        <v>0</v>
      </c>
      <c r="BF7" t="s">
        <v>127</v>
      </c>
    </row>
    <row r="8" spans="1:59" x14ac:dyDescent="0.35">
      <c r="A8">
        <v>59</v>
      </c>
      <c r="B8">
        <v>7</v>
      </c>
      <c r="C8">
        <v>0</v>
      </c>
      <c r="D8" t="s">
        <v>591</v>
      </c>
      <c r="E8" t="s">
        <v>402</v>
      </c>
      <c r="F8" t="s">
        <v>91</v>
      </c>
      <c r="H8" t="s">
        <v>548</v>
      </c>
      <c r="I8" t="s">
        <v>361</v>
      </c>
      <c r="K8" t="s">
        <v>408</v>
      </c>
      <c r="L8" t="s">
        <v>408</v>
      </c>
      <c r="N8">
        <v>0.92900000000000005</v>
      </c>
      <c r="O8">
        <v>0</v>
      </c>
      <c r="Q8" t="s">
        <v>504</v>
      </c>
      <c r="R8" t="s">
        <v>1205</v>
      </c>
      <c r="T8">
        <v>616</v>
      </c>
      <c r="U8">
        <v>0</v>
      </c>
      <c r="Y8" t="s">
        <v>700</v>
      </c>
      <c r="Z8" t="s">
        <v>487</v>
      </c>
      <c r="AA8" t="s">
        <v>562</v>
      </c>
      <c r="AB8" t="s">
        <v>817</v>
      </c>
      <c r="AD8">
        <v>286</v>
      </c>
      <c r="AF8" t="s">
        <v>729</v>
      </c>
      <c r="AI8" s="6">
        <v>34702</v>
      </c>
      <c r="AJ8" s="6">
        <v>39080</v>
      </c>
      <c r="AK8" t="s">
        <v>85</v>
      </c>
      <c r="AM8" t="s">
        <v>556</v>
      </c>
      <c r="AO8" t="s">
        <v>569</v>
      </c>
      <c r="AQ8">
        <v>1</v>
      </c>
      <c r="AR8">
        <v>1</v>
      </c>
      <c r="AY8">
        <v>0</v>
      </c>
      <c r="AZ8">
        <v>1</v>
      </c>
      <c r="BA8">
        <v>0</v>
      </c>
      <c r="BF8" t="s">
        <v>127</v>
      </c>
    </row>
    <row r="9" spans="1:59" x14ac:dyDescent="0.35">
      <c r="A9">
        <v>59</v>
      </c>
      <c r="B9">
        <v>8</v>
      </c>
      <c r="C9">
        <v>0</v>
      </c>
      <c r="D9" t="s">
        <v>591</v>
      </c>
      <c r="E9" t="s">
        <v>402</v>
      </c>
      <c r="F9" t="s">
        <v>91</v>
      </c>
      <c r="H9" t="s">
        <v>548</v>
      </c>
      <c r="I9" t="s">
        <v>361</v>
      </c>
      <c r="K9" t="s">
        <v>408</v>
      </c>
      <c r="L9" t="s">
        <v>408</v>
      </c>
      <c r="N9">
        <v>0.33800000000000002</v>
      </c>
      <c r="O9">
        <v>0</v>
      </c>
      <c r="Q9" t="s">
        <v>504</v>
      </c>
      <c r="R9" t="s">
        <v>1205</v>
      </c>
      <c r="T9">
        <v>616</v>
      </c>
      <c r="U9">
        <v>0</v>
      </c>
      <c r="Y9" t="s">
        <v>700</v>
      </c>
      <c r="Z9" t="s">
        <v>487</v>
      </c>
      <c r="AA9" t="s">
        <v>562</v>
      </c>
      <c r="AB9" t="s">
        <v>817</v>
      </c>
      <c r="AD9">
        <v>286</v>
      </c>
      <c r="AF9" t="s">
        <v>729</v>
      </c>
      <c r="AI9" s="6">
        <v>34702</v>
      </c>
      <c r="AJ9" s="6">
        <v>39080</v>
      </c>
      <c r="AK9" t="s">
        <v>360</v>
      </c>
      <c r="AM9" t="s">
        <v>556</v>
      </c>
      <c r="AO9" t="s">
        <v>569</v>
      </c>
      <c r="AQ9">
        <v>6</v>
      </c>
      <c r="AR9">
        <v>1</v>
      </c>
      <c r="AY9">
        <v>0</v>
      </c>
      <c r="AZ9">
        <v>1</v>
      </c>
      <c r="BA9">
        <v>0</v>
      </c>
      <c r="BF9" t="s">
        <v>127</v>
      </c>
    </row>
    <row r="10" spans="1:59" x14ac:dyDescent="0.35">
      <c r="A10">
        <v>59</v>
      </c>
      <c r="B10">
        <v>9</v>
      </c>
      <c r="C10">
        <v>-1E-3</v>
      </c>
      <c r="D10" t="s">
        <v>591</v>
      </c>
      <c r="E10" t="s">
        <v>402</v>
      </c>
      <c r="F10" t="s">
        <v>91</v>
      </c>
      <c r="H10" t="s">
        <v>548</v>
      </c>
      <c r="I10" t="s">
        <v>361</v>
      </c>
      <c r="K10" t="s">
        <v>408</v>
      </c>
      <c r="L10" t="s">
        <v>408</v>
      </c>
      <c r="N10">
        <v>0.82599999999999996</v>
      </c>
      <c r="O10">
        <v>0</v>
      </c>
      <c r="Q10" t="s">
        <v>504</v>
      </c>
      <c r="R10" t="s">
        <v>1205</v>
      </c>
      <c r="T10">
        <v>616</v>
      </c>
      <c r="U10">
        <v>0</v>
      </c>
      <c r="Y10" t="s">
        <v>700</v>
      </c>
      <c r="Z10" t="s">
        <v>487</v>
      </c>
      <c r="AA10" t="s">
        <v>562</v>
      </c>
      <c r="AB10" t="s">
        <v>817</v>
      </c>
      <c r="AD10">
        <v>286</v>
      </c>
      <c r="AF10" t="s">
        <v>729</v>
      </c>
      <c r="AI10" s="6">
        <v>34702</v>
      </c>
      <c r="AJ10" s="6">
        <v>39080</v>
      </c>
      <c r="AK10" t="s">
        <v>65</v>
      </c>
      <c r="AM10" t="s">
        <v>556</v>
      </c>
      <c r="AO10" t="s">
        <v>569</v>
      </c>
      <c r="AQ10">
        <v>11</v>
      </c>
      <c r="AR10">
        <v>1</v>
      </c>
      <c r="AY10">
        <v>0</v>
      </c>
      <c r="AZ10">
        <v>1</v>
      </c>
      <c r="BA10">
        <v>0</v>
      </c>
      <c r="BF10" t="s">
        <v>127</v>
      </c>
    </row>
    <row r="11" spans="1:59" x14ac:dyDescent="0.35">
      <c r="A11">
        <v>59</v>
      </c>
      <c r="B11">
        <v>10</v>
      </c>
      <c r="C11">
        <v>-5.0000000000000001E-3</v>
      </c>
      <c r="D11" t="s">
        <v>591</v>
      </c>
      <c r="E11" t="s">
        <v>402</v>
      </c>
      <c r="F11" t="s">
        <v>91</v>
      </c>
      <c r="H11" t="s">
        <v>548</v>
      </c>
      <c r="I11" t="s">
        <v>361</v>
      </c>
      <c r="K11" t="s">
        <v>408</v>
      </c>
      <c r="L11" t="s">
        <v>408</v>
      </c>
      <c r="N11">
        <v>0.16</v>
      </c>
      <c r="O11">
        <v>0</v>
      </c>
      <c r="Q11" t="s">
        <v>504</v>
      </c>
      <c r="R11" t="s">
        <v>1205</v>
      </c>
      <c r="T11">
        <v>616</v>
      </c>
      <c r="U11">
        <v>0</v>
      </c>
      <c r="Y11" t="s">
        <v>700</v>
      </c>
      <c r="Z11" t="s">
        <v>487</v>
      </c>
      <c r="AA11" t="s">
        <v>562</v>
      </c>
      <c r="AB11" t="s">
        <v>817</v>
      </c>
      <c r="AD11">
        <v>286</v>
      </c>
      <c r="AF11" t="s">
        <v>729</v>
      </c>
      <c r="AI11" s="6">
        <v>34702</v>
      </c>
      <c r="AJ11" s="6">
        <v>39080</v>
      </c>
      <c r="AK11" t="s">
        <v>64</v>
      </c>
      <c r="AM11" t="s">
        <v>556</v>
      </c>
      <c r="AO11" t="s">
        <v>569</v>
      </c>
      <c r="AQ11">
        <v>2</v>
      </c>
      <c r="AR11">
        <v>1</v>
      </c>
      <c r="AY11">
        <v>0</v>
      </c>
      <c r="AZ11">
        <v>1</v>
      </c>
      <c r="BA11">
        <v>0</v>
      </c>
      <c r="BF11" t="s">
        <v>127</v>
      </c>
    </row>
    <row r="12" spans="1:59" x14ac:dyDescent="0.35">
      <c r="A12">
        <v>59</v>
      </c>
      <c r="B12">
        <v>11</v>
      </c>
      <c r="C12">
        <v>-5.2610000000000001</v>
      </c>
      <c r="D12" t="s">
        <v>591</v>
      </c>
      <c r="E12" t="s">
        <v>402</v>
      </c>
      <c r="F12" t="s">
        <v>91</v>
      </c>
      <c r="H12" t="s">
        <v>549</v>
      </c>
      <c r="I12" t="s">
        <v>361</v>
      </c>
      <c r="K12" t="s">
        <v>408</v>
      </c>
      <c r="L12" t="s">
        <v>408</v>
      </c>
      <c r="N12">
        <v>0.64900000000000002</v>
      </c>
      <c r="O12">
        <v>0</v>
      </c>
      <c r="Q12" t="s">
        <v>504</v>
      </c>
      <c r="R12" t="s">
        <v>1206</v>
      </c>
      <c r="T12">
        <v>616</v>
      </c>
      <c r="U12">
        <v>0</v>
      </c>
      <c r="Y12" t="s">
        <v>700</v>
      </c>
      <c r="Z12" t="s">
        <v>487</v>
      </c>
      <c r="AA12" t="s">
        <v>562</v>
      </c>
      <c r="AB12" t="s">
        <v>817</v>
      </c>
      <c r="AD12">
        <v>286</v>
      </c>
      <c r="AF12" t="s">
        <v>729</v>
      </c>
      <c r="AI12" s="6">
        <v>34702</v>
      </c>
      <c r="AJ12" s="6">
        <v>39080</v>
      </c>
      <c r="AK12" t="s">
        <v>278</v>
      </c>
      <c r="AM12" t="s">
        <v>556</v>
      </c>
      <c r="AO12" t="s">
        <v>569</v>
      </c>
      <c r="AQ12">
        <v>1</v>
      </c>
      <c r="AR12">
        <v>2</v>
      </c>
      <c r="AY12">
        <v>0</v>
      </c>
      <c r="AZ12">
        <v>1</v>
      </c>
      <c r="BA12">
        <v>0</v>
      </c>
      <c r="BF12" t="s">
        <v>127</v>
      </c>
    </row>
    <row r="13" spans="1:59" x14ac:dyDescent="0.35">
      <c r="A13">
        <v>59</v>
      </c>
      <c r="B13">
        <v>12</v>
      </c>
      <c r="C13">
        <v>7.4619999999999997</v>
      </c>
      <c r="D13" t="s">
        <v>591</v>
      </c>
      <c r="E13" t="s">
        <v>402</v>
      </c>
      <c r="F13" t="s">
        <v>91</v>
      </c>
      <c r="H13" t="s">
        <v>549</v>
      </c>
      <c r="I13" t="s">
        <v>361</v>
      </c>
      <c r="K13" t="s">
        <v>408</v>
      </c>
      <c r="L13" t="s">
        <v>408</v>
      </c>
      <c r="N13">
        <v>0.38200000000000001</v>
      </c>
      <c r="O13">
        <v>0</v>
      </c>
      <c r="Q13" t="s">
        <v>504</v>
      </c>
      <c r="R13" t="s">
        <v>1206</v>
      </c>
      <c r="T13">
        <v>616</v>
      </c>
      <c r="U13">
        <v>0</v>
      </c>
      <c r="Y13" t="s">
        <v>700</v>
      </c>
      <c r="Z13" t="s">
        <v>487</v>
      </c>
      <c r="AA13" t="s">
        <v>562</v>
      </c>
      <c r="AB13" t="s">
        <v>817</v>
      </c>
      <c r="AD13">
        <v>286</v>
      </c>
      <c r="AF13" t="s">
        <v>729</v>
      </c>
      <c r="AI13" s="6">
        <v>34702</v>
      </c>
      <c r="AJ13" s="6">
        <v>39080</v>
      </c>
      <c r="AK13" t="s">
        <v>279</v>
      </c>
      <c r="AM13" t="s">
        <v>556</v>
      </c>
      <c r="AO13" t="s">
        <v>569</v>
      </c>
      <c r="AQ13">
        <v>1</v>
      </c>
      <c r="AR13">
        <v>6</v>
      </c>
      <c r="AY13">
        <v>0</v>
      </c>
      <c r="AZ13">
        <v>1</v>
      </c>
      <c r="BA13">
        <v>0</v>
      </c>
      <c r="BF13" t="s">
        <v>127</v>
      </c>
    </row>
    <row r="14" spans="1:59" x14ac:dyDescent="0.35">
      <c r="A14">
        <v>59</v>
      </c>
      <c r="B14">
        <v>13</v>
      </c>
      <c r="C14">
        <v>4.0000000000000001E-3</v>
      </c>
      <c r="D14" t="s">
        <v>591</v>
      </c>
      <c r="E14" t="s">
        <v>402</v>
      </c>
      <c r="F14" t="s">
        <v>91</v>
      </c>
      <c r="H14" t="s">
        <v>549</v>
      </c>
      <c r="I14" t="s">
        <v>361</v>
      </c>
      <c r="K14" t="s">
        <v>408</v>
      </c>
      <c r="L14" t="s">
        <v>408</v>
      </c>
      <c r="N14">
        <v>0.151</v>
      </c>
      <c r="O14">
        <v>0</v>
      </c>
      <c r="Q14" t="s">
        <v>504</v>
      </c>
      <c r="R14" t="s">
        <v>1206</v>
      </c>
      <c r="T14">
        <v>616</v>
      </c>
      <c r="U14">
        <v>0</v>
      </c>
      <c r="Y14" t="s">
        <v>700</v>
      </c>
      <c r="Z14" t="s">
        <v>487</v>
      </c>
      <c r="AA14" t="s">
        <v>562</v>
      </c>
      <c r="AB14" t="s">
        <v>817</v>
      </c>
      <c r="AD14">
        <v>286</v>
      </c>
      <c r="AF14" t="s">
        <v>729</v>
      </c>
      <c r="AI14" s="6">
        <v>34702</v>
      </c>
      <c r="AJ14" s="6">
        <v>39080</v>
      </c>
      <c r="AK14" t="s">
        <v>359</v>
      </c>
      <c r="AM14" t="s">
        <v>556</v>
      </c>
      <c r="AO14" t="s">
        <v>569</v>
      </c>
      <c r="AQ14">
        <v>1</v>
      </c>
      <c r="AR14">
        <v>1</v>
      </c>
      <c r="AY14">
        <v>0</v>
      </c>
      <c r="AZ14">
        <v>1</v>
      </c>
      <c r="BA14">
        <v>0</v>
      </c>
      <c r="BF14" t="s">
        <v>127</v>
      </c>
    </row>
    <row r="15" spans="1:59" x14ac:dyDescent="0.35">
      <c r="A15">
        <v>59</v>
      </c>
      <c r="B15">
        <v>14</v>
      </c>
      <c r="C15">
        <v>3.6749999999999998</v>
      </c>
      <c r="D15" t="s">
        <v>591</v>
      </c>
      <c r="E15" t="s">
        <v>402</v>
      </c>
      <c r="F15" t="s">
        <v>91</v>
      </c>
      <c r="H15" t="s">
        <v>549</v>
      </c>
      <c r="I15" t="s">
        <v>361</v>
      </c>
      <c r="K15" t="s">
        <v>408</v>
      </c>
      <c r="L15" t="s">
        <v>408</v>
      </c>
      <c r="N15">
        <v>0.78900000000000003</v>
      </c>
      <c r="O15">
        <v>0</v>
      </c>
      <c r="Q15" t="s">
        <v>504</v>
      </c>
      <c r="R15" t="s">
        <v>1206</v>
      </c>
      <c r="T15">
        <v>616</v>
      </c>
      <c r="U15">
        <v>0</v>
      </c>
      <c r="Y15" t="s">
        <v>700</v>
      </c>
      <c r="Z15" t="s">
        <v>487</v>
      </c>
      <c r="AA15" t="s">
        <v>562</v>
      </c>
      <c r="AB15" t="s">
        <v>817</v>
      </c>
      <c r="AD15">
        <v>286</v>
      </c>
      <c r="AF15" t="s">
        <v>729</v>
      </c>
      <c r="AI15" s="6">
        <v>34702</v>
      </c>
      <c r="AJ15" s="6">
        <v>39080</v>
      </c>
      <c r="AK15" t="s">
        <v>62</v>
      </c>
      <c r="AM15" t="s">
        <v>556</v>
      </c>
      <c r="AO15" t="s">
        <v>569</v>
      </c>
      <c r="AQ15">
        <v>4</v>
      </c>
      <c r="AR15">
        <v>1</v>
      </c>
      <c r="AY15">
        <v>0</v>
      </c>
      <c r="AZ15">
        <v>1</v>
      </c>
      <c r="BA15">
        <v>0</v>
      </c>
      <c r="BF15" t="s">
        <v>127</v>
      </c>
    </row>
    <row r="16" spans="1:59" x14ac:dyDescent="0.35">
      <c r="A16">
        <v>59</v>
      </c>
      <c r="B16">
        <v>15</v>
      </c>
      <c r="C16">
        <v>-6.1280000000000001</v>
      </c>
      <c r="D16" t="s">
        <v>591</v>
      </c>
      <c r="E16" t="s">
        <v>402</v>
      </c>
      <c r="F16" t="s">
        <v>91</v>
      </c>
      <c r="H16" t="s">
        <v>549</v>
      </c>
      <c r="I16" t="s">
        <v>361</v>
      </c>
      <c r="K16" t="s">
        <v>408</v>
      </c>
      <c r="L16" t="s">
        <v>408</v>
      </c>
      <c r="N16">
        <v>4.7E-2</v>
      </c>
      <c r="O16">
        <v>0</v>
      </c>
      <c r="Q16" t="s">
        <v>504</v>
      </c>
      <c r="R16" t="s">
        <v>1206</v>
      </c>
      <c r="T16">
        <v>616</v>
      </c>
      <c r="U16">
        <v>0</v>
      </c>
      <c r="Y16" t="s">
        <v>700</v>
      </c>
      <c r="Z16" t="s">
        <v>487</v>
      </c>
      <c r="AA16" t="s">
        <v>562</v>
      </c>
      <c r="AB16" t="s">
        <v>817</v>
      </c>
      <c r="AD16">
        <v>286</v>
      </c>
      <c r="AF16" t="s">
        <v>729</v>
      </c>
      <c r="AI16" s="6">
        <v>34702</v>
      </c>
      <c r="AJ16" s="6">
        <v>39080</v>
      </c>
      <c r="AK16" t="s">
        <v>43</v>
      </c>
      <c r="AM16" t="s">
        <v>556</v>
      </c>
      <c r="AO16" t="s">
        <v>569</v>
      </c>
      <c r="AQ16">
        <v>1</v>
      </c>
      <c r="AR16">
        <v>1</v>
      </c>
      <c r="AY16">
        <v>0</v>
      </c>
      <c r="AZ16">
        <v>1</v>
      </c>
      <c r="BA16">
        <v>0</v>
      </c>
      <c r="BF16" t="s">
        <v>127</v>
      </c>
    </row>
    <row r="17" spans="1:58" x14ac:dyDescent="0.35">
      <c r="A17">
        <v>59</v>
      </c>
      <c r="B17">
        <v>16</v>
      </c>
      <c r="C17">
        <v>5.42</v>
      </c>
      <c r="D17" t="s">
        <v>591</v>
      </c>
      <c r="E17" t="s">
        <v>402</v>
      </c>
      <c r="F17" t="s">
        <v>91</v>
      </c>
      <c r="H17" t="s">
        <v>549</v>
      </c>
      <c r="I17" t="s">
        <v>361</v>
      </c>
      <c r="K17" t="s">
        <v>408</v>
      </c>
      <c r="L17" t="s">
        <v>408</v>
      </c>
      <c r="N17">
        <v>0.3</v>
      </c>
      <c r="O17">
        <v>0</v>
      </c>
      <c r="Q17" t="s">
        <v>504</v>
      </c>
      <c r="R17" t="s">
        <v>1206</v>
      </c>
      <c r="T17">
        <v>616</v>
      </c>
      <c r="U17">
        <v>0</v>
      </c>
      <c r="Y17" t="s">
        <v>700</v>
      </c>
      <c r="Z17" t="s">
        <v>487</v>
      </c>
      <c r="AA17" t="s">
        <v>562</v>
      </c>
      <c r="AB17" t="s">
        <v>817</v>
      </c>
      <c r="AD17">
        <v>286</v>
      </c>
      <c r="AF17" t="s">
        <v>729</v>
      </c>
      <c r="AI17" s="6">
        <v>34702</v>
      </c>
      <c r="AJ17" s="6">
        <v>39080</v>
      </c>
      <c r="AK17" t="s">
        <v>63</v>
      </c>
      <c r="AM17" t="s">
        <v>556</v>
      </c>
      <c r="AO17" t="s">
        <v>569</v>
      </c>
      <c r="AQ17">
        <v>1</v>
      </c>
      <c r="AR17">
        <v>1</v>
      </c>
      <c r="AY17">
        <v>0</v>
      </c>
      <c r="AZ17">
        <v>1</v>
      </c>
      <c r="BA17">
        <v>0</v>
      </c>
      <c r="BF17" t="s">
        <v>127</v>
      </c>
    </row>
    <row r="18" spans="1:58" x14ac:dyDescent="0.35">
      <c r="A18">
        <v>59</v>
      </c>
      <c r="B18">
        <v>17</v>
      </c>
      <c r="C18">
        <v>0</v>
      </c>
      <c r="D18" t="s">
        <v>591</v>
      </c>
      <c r="E18" t="s">
        <v>402</v>
      </c>
      <c r="F18" t="s">
        <v>91</v>
      </c>
      <c r="H18" t="s">
        <v>549</v>
      </c>
      <c r="I18" t="s">
        <v>361</v>
      </c>
      <c r="K18" t="s">
        <v>408</v>
      </c>
      <c r="L18" t="s">
        <v>408</v>
      </c>
      <c r="N18">
        <v>0.92900000000000005</v>
      </c>
      <c r="O18">
        <v>0</v>
      </c>
      <c r="Q18" t="s">
        <v>504</v>
      </c>
      <c r="R18" t="s">
        <v>1206</v>
      </c>
      <c r="T18">
        <v>616</v>
      </c>
      <c r="U18">
        <v>0</v>
      </c>
      <c r="Y18" t="s">
        <v>700</v>
      </c>
      <c r="Z18" t="s">
        <v>487</v>
      </c>
      <c r="AA18" t="s">
        <v>562</v>
      </c>
      <c r="AB18" t="s">
        <v>817</v>
      </c>
      <c r="AD18">
        <v>286</v>
      </c>
      <c r="AF18" t="s">
        <v>729</v>
      </c>
      <c r="AI18" s="6">
        <v>34702</v>
      </c>
      <c r="AJ18" s="6">
        <v>39080</v>
      </c>
      <c r="AK18" t="s">
        <v>85</v>
      </c>
      <c r="AM18" t="s">
        <v>556</v>
      </c>
      <c r="AO18" t="s">
        <v>569</v>
      </c>
      <c r="AQ18">
        <v>1</v>
      </c>
      <c r="AR18">
        <v>1</v>
      </c>
      <c r="AY18">
        <v>0</v>
      </c>
      <c r="AZ18">
        <v>1</v>
      </c>
      <c r="BA18">
        <v>0</v>
      </c>
      <c r="BF18" t="s">
        <v>127</v>
      </c>
    </row>
    <row r="19" spans="1:58" x14ac:dyDescent="0.35">
      <c r="A19">
        <v>59</v>
      </c>
      <c r="B19">
        <v>18</v>
      </c>
      <c r="C19">
        <v>0</v>
      </c>
      <c r="D19" t="s">
        <v>591</v>
      </c>
      <c r="E19" t="s">
        <v>402</v>
      </c>
      <c r="F19" t="s">
        <v>91</v>
      </c>
      <c r="H19" t="s">
        <v>549</v>
      </c>
      <c r="I19" t="s">
        <v>361</v>
      </c>
      <c r="K19" t="s">
        <v>408</v>
      </c>
      <c r="L19" t="s">
        <v>408</v>
      </c>
      <c r="N19">
        <v>0.33800000000000002</v>
      </c>
      <c r="O19">
        <v>0</v>
      </c>
      <c r="Q19" t="s">
        <v>504</v>
      </c>
      <c r="R19" t="s">
        <v>1206</v>
      </c>
      <c r="T19">
        <v>616</v>
      </c>
      <c r="U19">
        <v>0</v>
      </c>
      <c r="Y19" t="s">
        <v>700</v>
      </c>
      <c r="Z19" t="s">
        <v>487</v>
      </c>
      <c r="AA19" t="s">
        <v>562</v>
      </c>
      <c r="AB19" t="s">
        <v>817</v>
      </c>
      <c r="AD19">
        <v>286</v>
      </c>
      <c r="AF19" t="s">
        <v>729</v>
      </c>
      <c r="AI19" s="6">
        <v>34702</v>
      </c>
      <c r="AJ19" s="6">
        <v>39080</v>
      </c>
      <c r="AK19" t="s">
        <v>360</v>
      </c>
      <c r="AM19" t="s">
        <v>556</v>
      </c>
      <c r="AO19" t="s">
        <v>569</v>
      </c>
      <c r="AQ19">
        <v>6</v>
      </c>
      <c r="AR19">
        <v>1</v>
      </c>
      <c r="AY19">
        <v>0</v>
      </c>
      <c r="AZ19">
        <v>1</v>
      </c>
      <c r="BA19">
        <v>0</v>
      </c>
      <c r="BF19" t="s">
        <v>127</v>
      </c>
    </row>
    <row r="20" spans="1:58" x14ac:dyDescent="0.35">
      <c r="A20">
        <v>59</v>
      </c>
      <c r="B20">
        <v>19</v>
      </c>
      <c r="C20">
        <v>-1E-3</v>
      </c>
      <c r="D20" t="s">
        <v>591</v>
      </c>
      <c r="E20" t="s">
        <v>402</v>
      </c>
      <c r="F20" t="s">
        <v>91</v>
      </c>
      <c r="H20" t="s">
        <v>549</v>
      </c>
      <c r="I20" t="s">
        <v>361</v>
      </c>
      <c r="K20" t="s">
        <v>408</v>
      </c>
      <c r="L20" t="s">
        <v>408</v>
      </c>
      <c r="N20">
        <v>0.82599999999999996</v>
      </c>
      <c r="O20">
        <v>0</v>
      </c>
      <c r="Q20" t="s">
        <v>504</v>
      </c>
      <c r="R20" t="s">
        <v>1206</v>
      </c>
      <c r="T20">
        <v>616</v>
      </c>
      <c r="U20">
        <v>0</v>
      </c>
      <c r="Y20" t="s">
        <v>700</v>
      </c>
      <c r="Z20" t="s">
        <v>487</v>
      </c>
      <c r="AA20" t="s">
        <v>562</v>
      </c>
      <c r="AB20" t="s">
        <v>817</v>
      </c>
      <c r="AD20">
        <v>286</v>
      </c>
      <c r="AF20" t="s">
        <v>729</v>
      </c>
      <c r="AI20" s="6">
        <v>34702</v>
      </c>
      <c r="AJ20" s="6">
        <v>39080</v>
      </c>
      <c r="AK20" t="s">
        <v>65</v>
      </c>
      <c r="AM20" t="s">
        <v>556</v>
      </c>
      <c r="AO20" t="s">
        <v>569</v>
      </c>
      <c r="AQ20">
        <v>11</v>
      </c>
      <c r="AR20">
        <v>1</v>
      </c>
      <c r="AY20">
        <v>0</v>
      </c>
      <c r="AZ20">
        <v>1</v>
      </c>
      <c r="BA20">
        <v>0</v>
      </c>
      <c r="BF20" t="s">
        <v>127</v>
      </c>
    </row>
    <row r="21" spans="1:58" x14ac:dyDescent="0.35">
      <c r="A21">
        <v>59</v>
      </c>
      <c r="B21">
        <v>20</v>
      </c>
      <c r="C21">
        <v>-5.0000000000000001E-3</v>
      </c>
      <c r="D21" t="s">
        <v>591</v>
      </c>
      <c r="E21" t="s">
        <v>402</v>
      </c>
      <c r="F21" t="s">
        <v>91</v>
      </c>
      <c r="H21" t="s">
        <v>549</v>
      </c>
      <c r="I21" t="s">
        <v>361</v>
      </c>
      <c r="K21" t="s">
        <v>408</v>
      </c>
      <c r="L21" t="s">
        <v>408</v>
      </c>
      <c r="N21">
        <v>0.16</v>
      </c>
      <c r="O21">
        <v>0</v>
      </c>
      <c r="Q21" t="s">
        <v>504</v>
      </c>
      <c r="R21" t="s">
        <v>1206</v>
      </c>
      <c r="T21">
        <v>616</v>
      </c>
      <c r="U21">
        <v>0</v>
      </c>
      <c r="Y21" t="s">
        <v>700</v>
      </c>
      <c r="Z21" t="s">
        <v>487</v>
      </c>
      <c r="AA21" t="s">
        <v>562</v>
      </c>
      <c r="AB21" t="s">
        <v>817</v>
      </c>
      <c r="AD21">
        <v>286</v>
      </c>
      <c r="AF21" t="s">
        <v>729</v>
      </c>
      <c r="AI21" s="6">
        <v>34702</v>
      </c>
      <c r="AJ21" s="6">
        <v>39080</v>
      </c>
      <c r="AK21" t="s">
        <v>64</v>
      </c>
      <c r="AM21" t="s">
        <v>556</v>
      </c>
      <c r="AO21" t="s">
        <v>569</v>
      </c>
      <c r="AQ21">
        <v>2</v>
      </c>
      <c r="AR21">
        <v>1</v>
      </c>
      <c r="AY21">
        <v>0</v>
      </c>
      <c r="AZ21">
        <v>1</v>
      </c>
      <c r="BA21">
        <v>0</v>
      </c>
      <c r="BF21" t="s">
        <v>127</v>
      </c>
    </row>
    <row r="22" spans="1:58" x14ac:dyDescent="0.35">
      <c r="A22">
        <v>59</v>
      </c>
      <c r="B22">
        <v>21</v>
      </c>
      <c r="D22" t="s">
        <v>591</v>
      </c>
      <c r="E22" t="s">
        <v>91</v>
      </c>
      <c r="F22" t="s">
        <v>91</v>
      </c>
      <c r="H22" t="s">
        <v>548</v>
      </c>
      <c r="I22" t="s">
        <v>361</v>
      </c>
      <c r="K22" t="s">
        <v>408</v>
      </c>
      <c r="L22" t="s">
        <v>408</v>
      </c>
      <c r="N22">
        <v>3.5000000000000003E-2</v>
      </c>
      <c r="O22">
        <v>0</v>
      </c>
      <c r="Q22" t="s">
        <v>504</v>
      </c>
      <c r="R22" t="s">
        <v>1205</v>
      </c>
      <c r="T22">
        <v>616</v>
      </c>
      <c r="U22">
        <v>0</v>
      </c>
      <c r="Y22" t="s">
        <v>700</v>
      </c>
      <c r="Z22" t="s">
        <v>487</v>
      </c>
      <c r="AA22" t="s">
        <v>562</v>
      </c>
      <c r="AB22" t="s">
        <v>817</v>
      </c>
      <c r="AD22">
        <v>286</v>
      </c>
      <c r="AF22" t="s">
        <v>729</v>
      </c>
      <c r="AI22" s="6">
        <v>34702</v>
      </c>
      <c r="AJ22" s="6">
        <v>39080</v>
      </c>
      <c r="AK22" t="s">
        <v>278</v>
      </c>
      <c r="AM22" t="s">
        <v>556</v>
      </c>
      <c r="AO22" t="s">
        <v>569</v>
      </c>
      <c r="AQ22">
        <v>1</v>
      </c>
      <c r="AR22">
        <v>2</v>
      </c>
      <c r="AY22">
        <v>0</v>
      </c>
      <c r="AZ22">
        <v>1</v>
      </c>
      <c r="BA22">
        <v>0</v>
      </c>
      <c r="BF22" t="s">
        <v>127</v>
      </c>
    </row>
    <row r="23" spans="1:58" x14ac:dyDescent="0.35">
      <c r="A23">
        <v>59</v>
      </c>
      <c r="B23">
        <v>22</v>
      </c>
      <c r="D23" t="s">
        <v>591</v>
      </c>
      <c r="E23" t="s">
        <v>91</v>
      </c>
      <c r="F23" t="s">
        <v>91</v>
      </c>
      <c r="H23" t="s">
        <v>548</v>
      </c>
      <c r="I23" t="s">
        <v>361</v>
      </c>
      <c r="K23" t="s">
        <v>408</v>
      </c>
      <c r="L23" t="s">
        <v>408</v>
      </c>
      <c r="N23">
        <v>0.29899999999999999</v>
      </c>
      <c r="O23">
        <v>0</v>
      </c>
      <c r="Q23" t="s">
        <v>504</v>
      </c>
      <c r="R23" t="s">
        <v>1205</v>
      </c>
      <c r="T23">
        <v>616</v>
      </c>
      <c r="U23">
        <v>0</v>
      </c>
      <c r="Y23" t="s">
        <v>700</v>
      </c>
      <c r="Z23" t="s">
        <v>487</v>
      </c>
      <c r="AA23" t="s">
        <v>562</v>
      </c>
      <c r="AB23" t="s">
        <v>817</v>
      </c>
      <c r="AD23">
        <v>286</v>
      </c>
      <c r="AF23" t="s">
        <v>729</v>
      </c>
      <c r="AI23" s="6">
        <v>34702</v>
      </c>
      <c r="AJ23" s="6">
        <v>39080</v>
      </c>
      <c r="AK23" t="s">
        <v>279</v>
      </c>
      <c r="AM23" t="s">
        <v>556</v>
      </c>
      <c r="AO23" t="s">
        <v>569</v>
      </c>
      <c r="AQ23">
        <v>1</v>
      </c>
      <c r="AR23">
        <v>6</v>
      </c>
      <c r="AY23">
        <v>0</v>
      </c>
      <c r="AZ23">
        <v>1</v>
      </c>
      <c r="BA23">
        <v>0</v>
      </c>
      <c r="BF23" t="s">
        <v>127</v>
      </c>
    </row>
    <row r="24" spans="1:58" x14ac:dyDescent="0.35">
      <c r="A24">
        <v>59</v>
      </c>
      <c r="B24">
        <v>23</v>
      </c>
      <c r="D24" t="s">
        <v>591</v>
      </c>
      <c r="E24" t="s">
        <v>91</v>
      </c>
      <c r="F24" t="s">
        <v>91</v>
      </c>
      <c r="H24" t="s">
        <v>548</v>
      </c>
      <c r="I24" t="s">
        <v>361</v>
      </c>
      <c r="K24" t="s">
        <v>408</v>
      </c>
      <c r="L24" t="s">
        <v>408</v>
      </c>
      <c r="N24">
        <v>0.89600000000000002</v>
      </c>
      <c r="O24">
        <v>0</v>
      </c>
      <c r="Q24" t="s">
        <v>504</v>
      </c>
      <c r="R24" t="s">
        <v>1205</v>
      </c>
      <c r="T24">
        <v>616</v>
      </c>
      <c r="U24">
        <v>0</v>
      </c>
      <c r="Y24" t="s">
        <v>700</v>
      </c>
      <c r="Z24" t="s">
        <v>487</v>
      </c>
      <c r="AA24" t="s">
        <v>562</v>
      </c>
      <c r="AB24" t="s">
        <v>817</v>
      </c>
      <c r="AD24">
        <v>286</v>
      </c>
      <c r="AF24" t="s">
        <v>729</v>
      </c>
      <c r="AI24" s="6">
        <v>34702</v>
      </c>
      <c r="AJ24" s="6">
        <v>39080</v>
      </c>
      <c r="AK24" t="s">
        <v>359</v>
      </c>
      <c r="AM24" t="s">
        <v>556</v>
      </c>
      <c r="AO24" t="s">
        <v>569</v>
      </c>
      <c r="AQ24">
        <v>1</v>
      </c>
      <c r="AR24">
        <v>1</v>
      </c>
      <c r="AY24">
        <v>0</v>
      </c>
      <c r="AZ24">
        <v>1</v>
      </c>
      <c r="BA24">
        <v>0</v>
      </c>
      <c r="BF24" t="s">
        <v>127</v>
      </c>
    </row>
    <row r="25" spans="1:58" x14ac:dyDescent="0.35">
      <c r="A25">
        <v>59</v>
      </c>
      <c r="B25">
        <v>24</v>
      </c>
      <c r="D25" t="s">
        <v>591</v>
      </c>
      <c r="E25" t="s">
        <v>91</v>
      </c>
      <c r="F25" t="s">
        <v>91</v>
      </c>
      <c r="H25" t="s">
        <v>548</v>
      </c>
      <c r="I25" t="s">
        <v>361</v>
      </c>
      <c r="K25" t="s">
        <v>408</v>
      </c>
      <c r="L25" t="s">
        <v>408</v>
      </c>
      <c r="N25">
        <v>6.2E-2</v>
      </c>
      <c r="O25">
        <v>0</v>
      </c>
      <c r="Q25" t="s">
        <v>504</v>
      </c>
      <c r="R25" t="s">
        <v>1205</v>
      </c>
      <c r="T25">
        <v>616</v>
      </c>
      <c r="U25">
        <v>0</v>
      </c>
      <c r="Y25" t="s">
        <v>700</v>
      </c>
      <c r="Z25" t="s">
        <v>487</v>
      </c>
      <c r="AA25" t="s">
        <v>562</v>
      </c>
      <c r="AB25" t="s">
        <v>817</v>
      </c>
      <c r="AD25">
        <v>286</v>
      </c>
      <c r="AF25" t="s">
        <v>729</v>
      </c>
      <c r="AI25" s="6">
        <v>34702</v>
      </c>
      <c r="AJ25" s="6">
        <v>39080</v>
      </c>
      <c r="AK25" t="s">
        <v>62</v>
      </c>
      <c r="AM25" t="s">
        <v>556</v>
      </c>
      <c r="AO25" t="s">
        <v>569</v>
      </c>
      <c r="AQ25">
        <v>4</v>
      </c>
      <c r="AR25">
        <v>1</v>
      </c>
      <c r="AY25">
        <v>0</v>
      </c>
      <c r="AZ25">
        <v>1</v>
      </c>
      <c r="BA25">
        <v>0</v>
      </c>
      <c r="BF25" t="s">
        <v>127</v>
      </c>
    </row>
    <row r="26" spans="1:58" x14ac:dyDescent="0.35">
      <c r="A26">
        <v>59</v>
      </c>
      <c r="B26">
        <v>25</v>
      </c>
      <c r="D26" t="s">
        <v>591</v>
      </c>
      <c r="E26" t="s">
        <v>91</v>
      </c>
      <c r="F26" t="s">
        <v>91</v>
      </c>
      <c r="H26" t="s">
        <v>548</v>
      </c>
      <c r="I26" t="s">
        <v>361</v>
      </c>
      <c r="K26" t="s">
        <v>408</v>
      </c>
      <c r="L26" t="s">
        <v>408</v>
      </c>
      <c r="N26">
        <v>0.877</v>
      </c>
      <c r="O26">
        <v>0</v>
      </c>
      <c r="Q26" t="s">
        <v>504</v>
      </c>
      <c r="R26" t="s">
        <v>1205</v>
      </c>
      <c r="T26">
        <v>616</v>
      </c>
      <c r="U26">
        <v>0</v>
      </c>
      <c r="Y26" t="s">
        <v>700</v>
      </c>
      <c r="Z26" t="s">
        <v>487</v>
      </c>
      <c r="AA26" t="s">
        <v>562</v>
      </c>
      <c r="AB26" t="s">
        <v>817</v>
      </c>
      <c r="AD26">
        <v>286</v>
      </c>
      <c r="AF26" t="s">
        <v>729</v>
      </c>
      <c r="AI26" s="6">
        <v>34702</v>
      </c>
      <c r="AJ26" s="6">
        <v>39080</v>
      </c>
      <c r="AK26" t="s">
        <v>43</v>
      </c>
      <c r="AM26" t="s">
        <v>556</v>
      </c>
      <c r="AO26" t="s">
        <v>569</v>
      </c>
      <c r="AQ26">
        <v>1</v>
      </c>
      <c r="AR26">
        <v>1</v>
      </c>
      <c r="AY26">
        <v>0</v>
      </c>
      <c r="AZ26">
        <v>1</v>
      </c>
      <c r="BA26">
        <v>0</v>
      </c>
      <c r="BF26" t="s">
        <v>127</v>
      </c>
    </row>
    <row r="27" spans="1:58" x14ac:dyDescent="0.35">
      <c r="A27">
        <v>59</v>
      </c>
      <c r="B27">
        <v>26</v>
      </c>
      <c r="D27" t="s">
        <v>591</v>
      </c>
      <c r="E27" t="s">
        <v>91</v>
      </c>
      <c r="F27" t="s">
        <v>91</v>
      </c>
      <c r="H27" t="s">
        <v>548</v>
      </c>
      <c r="I27" t="s">
        <v>361</v>
      </c>
      <c r="K27" t="s">
        <v>408</v>
      </c>
      <c r="L27" t="s">
        <v>408</v>
      </c>
      <c r="N27">
        <v>0.375</v>
      </c>
      <c r="O27">
        <v>0</v>
      </c>
      <c r="Q27" t="s">
        <v>504</v>
      </c>
      <c r="R27" t="s">
        <v>1205</v>
      </c>
      <c r="T27">
        <v>616</v>
      </c>
      <c r="U27">
        <v>0</v>
      </c>
      <c r="Y27" t="s">
        <v>700</v>
      </c>
      <c r="Z27" t="s">
        <v>487</v>
      </c>
      <c r="AA27" t="s">
        <v>562</v>
      </c>
      <c r="AB27" t="s">
        <v>817</v>
      </c>
      <c r="AD27">
        <v>286</v>
      </c>
      <c r="AF27" t="s">
        <v>729</v>
      </c>
      <c r="AI27" s="6">
        <v>34702</v>
      </c>
      <c r="AJ27" s="6">
        <v>39080</v>
      </c>
      <c r="AK27" t="s">
        <v>63</v>
      </c>
      <c r="AM27" t="s">
        <v>556</v>
      </c>
      <c r="AO27" t="s">
        <v>569</v>
      </c>
      <c r="AQ27">
        <v>1</v>
      </c>
      <c r="AR27">
        <v>1</v>
      </c>
      <c r="AY27">
        <v>0</v>
      </c>
      <c r="AZ27">
        <v>1</v>
      </c>
      <c r="BA27">
        <v>0</v>
      </c>
      <c r="BF27" t="s">
        <v>127</v>
      </c>
    </row>
    <row r="28" spans="1:58" x14ac:dyDescent="0.35">
      <c r="A28">
        <v>59</v>
      </c>
      <c r="B28">
        <v>27</v>
      </c>
      <c r="D28" t="s">
        <v>591</v>
      </c>
      <c r="E28" t="s">
        <v>91</v>
      </c>
      <c r="F28" t="s">
        <v>91</v>
      </c>
      <c r="H28" t="s">
        <v>548</v>
      </c>
      <c r="I28" t="s">
        <v>361</v>
      </c>
      <c r="K28" t="s">
        <v>408</v>
      </c>
      <c r="L28" t="s">
        <v>408</v>
      </c>
      <c r="N28">
        <v>0.68700000000000006</v>
      </c>
      <c r="O28">
        <v>0</v>
      </c>
      <c r="Q28" t="s">
        <v>504</v>
      </c>
      <c r="R28" t="s">
        <v>1205</v>
      </c>
      <c r="T28">
        <v>616</v>
      </c>
      <c r="U28">
        <v>0</v>
      </c>
      <c r="Y28" t="s">
        <v>700</v>
      </c>
      <c r="Z28" t="s">
        <v>487</v>
      </c>
      <c r="AA28" t="s">
        <v>562</v>
      </c>
      <c r="AB28" t="s">
        <v>817</v>
      </c>
      <c r="AD28">
        <v>286</v>
      </c>
      <c r="AF28" t="s">
        <v>729</v>
      </c>
      <c r="AI28" s="6">
        <v>34702</v>
      </c>
      <c r="AJ28" s="6">
        <v>39080</v>
      </c>
      <c r="AK28" t="s">
        <v>85</v>
      </c>
      <c r="AM28" t="s">
        <v>556</v>
      </c>
      <c r="AO28" t="s">
        <v>569</v>
      </c>
      <c r="AQ28">
        <v>1</v>
      </c>
      <c r="AR28">
        <v>1</v>
      </c>
      <c r="AY28">
        <v>0</v>
      </c>
      <c r="AZ28">
        <v>1</v>
      </c>
      <c r="BA28">
        <v>0</v>
      </c>
      <c r="BF28" t="s">
        <v>127</v>
      </c>
    </row>
    <row r="29" spans="1:58" x14ac:dyDescent="0.35">
      <c r="A29">
        <v>59</v>
      </c>
      <c r="B29">
        <v>28</v>
      </c>
      <c r="D29" t="s">
        <v>591</v>
      </c>
      <c r="E29" t="s">
        <v>91</v>
      </c>
      <c r="F29" t="s">
        <v>91</v>
      </c>
      <c r="H29" t="s">
        <v>548</v>
      </c>
      <c r="I29" t="s">
        <v>361</v>
      </c>
      <c r="K29" t="s">
        <v>408</v>
      </c>
      <c r="L29" t="s">
        <v>408</v>
      </c>
      <c r="N29">
        <v>0.122</v>
      </c>
      <c r="O29">
        <v>0</v>
      </c>
      <c r="Q29" t="s">
        <v>504</v>
      </c>
      <c r="R29" t="s">
        <v>1205</v>
      </c>
      <c r="T29">
        <v>616</v>
      </c>
      <c r="U29">
        <v>0</v>
      </c>
      <c r="Y29" t="s">
        <v>700</v>
      </c>
      <c r="Z29" t="s">
        <v>487</v>
      </c>
      <c r="AA29" t="s">
        <v>562</v>
      </c>
      <c r="AB29" t="s">
        <v>817</v>
      </c>
      <c r="AD29">
        <v>286</v>
      </c>
      <c r="AF29" t="s">
        <v>729</v>
      </c>
      <c r="AI29" s="6">
        <v>34702</v>
      </c>
      <c r="AJ29" s="6">
        <v>39080</v>
      </c>
      <c r="AK29" t="s">
        <v>360</v>
      </c>
      <c r="AM29" t="s">
        <v>556</v>
      </c>
      <c r="AO29" t="s">
        <v>569</v>
      </c>
      <c r="AQ29">
        <v>6</v>
      </c>
      <c r="AR29">
        <v>1</v>
      </c>
      <c r="AY29">
        <v>0</v>
      </c>
      <c r="AZ29">
        <v>1</v>
      </c>
      <c r="BA29">
        <v>0</v>
      </c>
      <c r="BF29" t="s">
        <v>127</v>
      </c>
    </row>
    <row r="30" spans="1:58" x14ac:dyDescent="0.35">
      <c r="A30">
        <v>59</v>
      </c>
      <c r="B30">
        <v>29</v>
      </c>
      <c r="D30" t="s">
        <v>591</v>
      </c>
      <c r="E30" t="s">
        <v>91</v>
      </c>
      <c r="F30" t="s">
        <v>91</v>
      </c>
      <c r="H30" t="s">
        <v>548</v>
      </c>
      <c r="I30" t="s">
        <v>361</v>
      </c>
      <c r="K30" t="s">
        <v>408</v>
      </c>
      <c r="L30" t="s">
        <v>408</v>
      </c>
      <c r="N30">
        <v>0</v>
      </c>
      <c r="O30">
        <v>0</v>
      </c>
      <c r="Q30" t="s">
        <v>504</v>
      </c>
      <c r="R30" t="s">
        <v>1205</v>
      </c>
      <c r="T30">
        <v>616</v>
      </c>
      <c r="U30">
        <v>0</v>
      </c>
      <c r="Y30" t="s">
        <v>700</v>
      </c>
      <c r="Z30" t="s">
        <v>487</v>
      </c>
      <c r="AA30" t="s">
        <v>562</v>
      </c>
      <c r="AB30" t="s">
        <v>817</v>
      </c>
      <c r="AD30">
        <v>286</v>
      </c>
      <c r="AF30" t="s">
        <v>729</v>
      </c>
      <c r="AI30" s="6">
        <v>34702</v>
      </c>
      <c r="AJ30" s="6">
        <v>39080</v>
      </c>
      <c r="AK30" t="s">
        <v>65</v>
      </c>
      <c r="AM30" t="s">
        <v>556</v>
      </c>
      <c r="AO30" t="s">
        <v>569</v>
      </c>
      <c r="AQ30">
        <v>11</v>
      </c>
      <c r="AR30">
        <v>1</v>
      </c>
      <c r="AY30">
        <v>0</v>
      </c>
      <c r="AZ30">
        <v>1</v>
      </c>
      <c r="BA30">
        <v>0</v>
      </c>
      <c r="BF30" t="s">
        <v>127</v>
      </c>
    </row>
    <row r="31" spans="1:58" x14ac:dyDescent="0.35">
      <c r="A31">
        <v>59</v>
      </c>
      <c r="B31">
        <v>30</v>
      </c>
      <c r="D31" t="s">
        <v>591</v>
      </c>
      <c r="E31" t="s">
        <v>91</v>
      </c>
      <c r="F31" t="s">
        <v>91</v>
      </c>
      <c r="H31" t="s">
        <v>548</v>
      </c>
      <c r="I31" t="s">
        <v>361</v>
      </c>
      <c r="K31" t="s">
        <v>408</v>
      </c>
      <c r="L31" t="s">
        <v>408</v>
      </c>
      <c r="N31">
        <v>2.5000000000000001E-2</v>
      </c>
      <c r="O31">
        <v>0</v>
      </c>
      <c r="Q31" t="s">
        <v>504</v>
      </c>
      <c r="R31" t="s">
        <v>1205</v>
      </c>
      <c r="T31">
        <v>616</v>
      </c>
      <c r="U31">
        <v>0</v>
      </c>
      <c r="Y31" t="s">
        <v>700</v>
      </c>
      <c r="Z31" t="s">
        <v>487</v>
      </c>
      <c r="AA31" t="s">
        <v>562</v>
      </c>
      <c r="AB31" t="s">
        <v>817</v>
      </c>
      <c r="AD31">
        <v>286</v>
      </c>
      <c r="AF31" t="s">
        <v>729</v>
      </c>
      <c r="AI31" s="6">
        <v>34702</v>
      </c>
      <c r="AJ31" s="6">
        <v>39080</v>
      </c>
      <c r="AK31" t="s">
        <v>64</v>
      </c>
      <c r="AM31" t="s">
        <v>556</v>
      </c>
      <c r="AO31" t="s">
        <v>569</v>
      </c>
      <c r="AQ31">
        <v>2</v>
      </c>
      <c r="AR31">
        <v>1</v>
      </c>
      <c r="AY31">
        <v>0</v>
      </c>
      <c r="AZ31">
        <v>1</v>
      </c>
      <c r="BA31">
        <v>0</v>
      </c>
      <c r="BF31" t="s">
        <v>127</v>
      </c>
    </row>
    <row r="32" spans="1:58" x14ac:dyDescent="0.35">
      <c r="A32">
        <v>59</v>
      </c>
      <c r="B32">
        <v>31</v>
      </c>
      <c r="D32" t="s">
        <v>591</v>
      </c>
      <c r="E32" t="s">
        <v>402</v>
      </c>
      <c r="F32" t="s">
        <v>91</v>
      </c>
      <c r="H32" t="s">
        <v>548</v>
      </c>
      <c r="I32" t="s">
        <v>361</v>
      </c>
      <c r="K32" t="s">
        <v>408</v>
      </c>
      <c r="L32" t="s">
        <v>408</v>
      </c>
      <c r="N32">
        <v>0.156</v>
      </c>
      <c r="O32">
        <v>0</v>
      </c>
      <c r="Q32" t="s">
        <v>504</v>
      </c>
      <c r="R32" t="s">
        <v>1205</v>
      </c>
      <c r="T32">
        <v>616</v>
      </c>
      <c r="U32">
        <v>0</v>
      </c>
      <c r="Y32" t="s">
        <v>700</v>
      </c>
      <c r="Z32" t="s">
        <v>487</v>
      </c>
      <c r="AA32" t="s">
        <v>562</v>
      </c>
      <c r="AB32" t="s">
        <v>817</v>
      </c>
      <c r="AD32">
        <v>286</v>
      </c>
      <c r="AF32" t="s">
        <v>729</v>
      </c>
      <c r="AI32" s="6">
        <v>34702</v>
      </c>
      <c r="AJ32" s="6">
        <v>39080</v>
      </c>
      <c r="AK32" t="s">
        <v>278</v>
      </c>
      <c r="AM32" t="s">
        <v>556</v>
      </c>
      <c r="AO32" t="s">
        <v>569</v>
      </c>
      <c r="AQ32">
        <v>1</v>
      </c>
      <c r="AR32">
        <v>2</v>
      </c>
      <c r="AY32">
        <v>0</v>
      </c>
      <c r="AZ32">
        <v>1</v>
      </c>
      <c r="BA32">
        <v>0</v>
      </c>
      <c r="BF32" t="s">
        <v>127</v>
      </c>
    </row>
    <row r="33" spans="1:58" x14ac:dyDescent="0.35">
      <c r="A33">
        <v>59</v>
      </c>
      <c r="B33">
        <v>32</v>
      </c>
      <c r="D33" t="s">
        <v>591</v>
      </c>
      <c r="E33" t="s">
        <v>402</v>
      </c>
      <c r="F33" t="s">
        <v>91</v>
      </c>
      <c r="H33" t="s">
        <v>548</v>
      </c>
      <c r="I33" t="s">
        <v>361</v>
      </c>
      <c r="K33" t="s">
        <v>408</v>
      </c>
      <c r="L33" t="s">
        <v>408</v>
      </c>
      <c r="N33">
        <v>0.31900000000000001</v>
      </c>
      <c r="O33">
        <v>0</v>
      </c>
      <c r="Q33" t="s">
        <v>504</v>
      </c>
      <c r="R33" t="s">
        <v>1205</v>
      </c>
      <c r="T33">
        <v>616</v>
      </c>
      <c r="U33">
        <v>0</v>
      </c>
      <c r="Y33" t="s">
        <v>700</v>
      </c>
      <c r="Z33" t="s">
        <v>487</v>
      </c>
      <c r="AA33" t="s">
        <v>562</v>
      </c>
      <c r="AB33" t="s">
        <v>817</v>
      </c>
      <c r="AD33">
        <v>286</v>
      </c>
      <c r="AF33" t="s">
        <v>729</v>
      </c>
      <c r="AI33" s="6">
        <v>34702</v>
      </c>
      <c r="AJ33" s="6">
        <v>39080</v>
      </c>
      <c r="AK33" t="s">
        <v>279</v>
      </c>
      <c r="AM33" t="s">
        <v>556</v>
      </c>
      <c r="AO33" t="s">
        <v>569</v>
      </c>
      <c r="AQ33">
        <v>1</v>
      </c>
      <c r="AR33">
        <v>6</v>
      </c>
      <c r="AY33">
        <v>0</v>
      </c>
      <c r="AZ33">
        <v>1</v>
      </c>
      <c r="BA33">
        <v>0</v>
      </c>
      <c r="BF33" t="s">
        <v>127</v>
      </c>
    </row>
    <row r="34" spans="1:58" x14ac:dyDescent="0.35">
      <c r="A34">
        <v>59</v>
      </c>
      <c r="B34">
        <v>33</v>
      </c>
      <c r="D34" t="s">
        <v>591</v>
      </c>
      <c r="E34" t="s">
        <v>402</v>
      </c>
      <c r="F34" t="s">
        <v>91</v>
      </c>
      <c r="H34" t="s">
        <v>548</v>
      </c>
      <c r="I34" t="s">
        <v>361</v>
      </c>
      <c r="K34" t="s">
        <v>408</v>
      </c>
      <c r="L34" t="s">
        <v>408</v>
      </c>
      <c r="N34">
        <v>0.34499999999999997</v>
      </c>
      <c r="O34">
        <v>0</v>
      </c>
      <c r="Q34" t="s">
        <v>504</v>
      </c>
      <c r="R34" t="s">
        <v>1205</v>
      </c>
      <c r="T34">
        <v>616</v>
      </c>
      <c r="U34">
        <v>0</v>
      </c>
      <c r="Y34" t="s">
        <v>700</v>
      </c>
      <c r="Z34" t="s">
        <v>487</v>
      </c>
      <c r="AA34" t="s">
        <v>562</v>
      </c>
      <c r="AB34" t="s">
        <v>817</v>
      </c>
      <c r="AD34">
        <v>286</v>
      </c>
      <c r="AF34" t="s">
        <v>729</v>
      </c>
      <c r="AI34" s="6">
        <v>34702</v>
      </c>
      <c r="AJ34" s="6">
        <v>39080</v>
      </c>
      <c r="AK34" t="s">
        <v>359</v>
      </c>
      <c r="AM34" t="s">
        <v>556</v>
      </c>
      <c r="AO34" t="s">
        <v>569</v>
      </c>
      <c r="AQ34">
        <v>1</v>
      </c>
      <c r="AR34">
        <v>1</v>
      </c>
      <c r="AY34">
        <v>0</v>
      </c>
      <c r="AZ34">
        <v>1</v>
      </c>
      <c r="BA34">
        <v>0</v>
      </c>
      <c r="BF34" t="s">
        <v>127</v>
      </c>
    </row>
    <row r="35" spans="1:58" x14ac:dyDescent="0.35">
      <c r="A35">
        <v>59</v>
      </c>
      <c r="B35">
        <v>34</v>
      </c>
      <c r="D35" t="s">
        <v>591</v>
      </c>
      <c r="E35" t="s">
        <v>402</v>
      </c>
      <c r="F35" t="s">
        <v>91</v>
      </c>
      <c r="H35" t="s">
        <v>548</v>
      </c>
      <c r="I35" t="s">
        <v>361</v>
      </c>
      <c r="K35" t="s">
        <v>408</v>
      </c>
      <c r="L35" t="s">
        <v>408</v>
      </c>
      <c r="N35">
        <v>0.108</v>
      </c>
      <c r="O35">
        <v>0</v>
      </c>
      <c r="Q35" t="s">
        <v>504</v>
      </c>
      <c r="R35" t="s">
        <v>1205</v>
      </c>
      <c r="T35">
        <v>616</v>
      </c>
      <c r="U35">
        <v>0</v>
      </c>
      <c r="Y35" t="s">
        <v>700</v>
      </c>
      <c r="Z35" t="s">
        <v>487</v>
      </c>
      <c r="AA35" t="s">
        <v>562</v>
      </c>
      <c r="AB35" t="s">
        <v>817</v>
      </c>
      <c r="AD35">
        <v>286</v>
      </c>
      <c r="AF35" t="s">
        <v>729</v>
      </c>
      <c r="AI35" s="6">
        <v>34702</v>
      </c>
      <c r="AJ35" s="6">
        <v>39080</v>
      </c>
      <c r="AK35" t="s">
        <v>62</v>
      </c>
      <c r="AM35" t="s">
        <v>556</v>
      </c>
      <c r="AO35" t="s">
        <v>569</v>
      </c>
      <c r="AQ35">
        <v>4</v>
      </c>
      <c r="AR35">
        <v>1</v>
      </c>
      <c r="AY35">
        <v>0</v>
      </c>
      <c r="AZ35">
        <v>1</v>
      </c>
      <c r="BA35">
        <v>0</v>
      </c>
      <c r="BF35" t="s">
        <v>127</v>
      </c>
    </row>
    <row r="36" spans="1:58" x14ac:dyDescent="0.35">
      <c r="A36">
        <v>59</v>
      </c>
      <c r="B36">
        <v>35</v>
      </c>
      <c r="D36" t="s">
        <v>591</v>
      </c>
      <c r="E36" t="s">
        <v>402</v>
      </c>
      <c r="F36" t="s">
        <v>91</v>
      </c>
      <c r="H36" t="s">
        <v>548</v>
      </c>
      <c r="I36" t="s">
        <v>361</v>
      </c>
      <c r="K36" t="s">
        <v>408</v>
      </c>
      <c r="L36" t="s">
        <v>408</v>
      </c>
      <c r="N36">
        <v>7.0000000000000007E-2</v>
      </c>
      <c r="O36">
        <v>0</v>
      </c>
      <c r="Q36" t="s">
        <v>504</v>
      </c>
      <c r="R36" t="s">
        <v>1205</v>
      </c>
      <c r="T36">
        <v>616</v>
      </c>
      <c r="U36">
        <v>0</v>
      </c>
      <c r="Y36" t="s">
        <v>700</v>
      </c>
      <c r="Z36" t="s">
        <v>487</v>
      </c>
      <c r="AA36" t="s">
        <v>562</v>
      </c>
      <c r="AB36" t="s">
        <v>817</v>
      </c>
      <c r="AD36">
        <v>286</v>
      </c>
      <c r="AF36" t="s">
        <v>729</v>
      </c>
      <c r="AI36" s="6">
        <v>34702</v>
      </c>
      <c r="AJ36" s="6">
        <v>39080</v>
      </c>
      <c r="AK36" t="s">
        <v>43</v>
      </c>
      <c r="AM36" t="s">
        <v>556</v>
      </c>
      <c r="AO36" t="s">
        <v>569</v>
      </c>
      <c r="AQ36">
        <v>1</v>
      </c>
      <c r="AR36">
        <v>1</v>
      </c>
      <c r="AY36">
        <v>0</v>
      </c>
      <c r="AZ36">
        <v>1</v>
      </c>
      <c r="BA36">
        <v>0</v>
      </c>
      <c r="BF36" t="s">
        <v>127</v>
      </c>
    </row>
    <row r="37" spans="1:58" x14ac:dyDescent="0.35">
      <c r="A37">
        <v>59</v>
      </c>
      <c r="B37">
        <v>36</v>
      </c>
      <c r="D37" t="s">
        <v>591</v>
      </c>
      <c r="E37" t="s">
        <v>402</v>
      </c>
      <c r="F37" t="s">
        <v>91</v>
      </c>
      <c r="H37" t="s">
        <v>548</v>
      </c>
      <c r="I37" t="s">
        <v>361</v>
      </c>
      <c r="K37" t="s">
        <v>408</v>
      </c>
      <c r="L37" t="s">
        <v>408</v>
      </c>
      <c r="N37">
        <v>0.55200000000000005</v>
      </c>
      <c r="O37">
        <v>0</v>
      </c>
      <c r="Q37" t="s">
        <v>504</v>
      </c>
      <c r="R37" t="s">
        <v>1205</v>
      </c>
      <c r="T37">
        <v>616</v>
      </c>
      <c r="U37">
        <v>0</v>
      </c>
      <c r="Y37" t="s">
        <v>700</v>
      </c>
      <c r="Z37" t="s">
        <v>487</v>
      </c>
      <c r="AA37" t="s">
        <v>562</v>
      </c>
      <c r="AB37" t="s">
        <v>817</v>
      </c>
      <c r="AD37">
        <v>286</v>
      </c>
      <c r="AF37" t="s">
        <v>729</v>
      </c>
      <c r="AI37" s="6">
        <v>34702</v>
      </c>
      <c r="AJ37" s="6">
        <v>39080</v>
      </c>
      <c r="AK37" t="s">
        <v>63</v>
      </c>
      <c r="AM37" t="s">
        <v>556</v>
      </c>
      <c r="AO37" t="s">
        <v>569</v>
      </c>
      <c r="AQ37">
        <v>1</v>
      </c>
      <c r="AR37">
        <v>1</v>
      </c>
      <c r="AY37">
        <v>0</v>
      </c>
      <c r="AZ37">
        <v>1</v>
      </c>
      <c r="BA37">
        <v>0</v>
      </c>
      <c r="BF37" t="s">
        <v>127</v>
      </c>
    </row>
    <row r="38" spans="1:58" x14ac:dyDescent="0.35">
      <c r="A38">
        <v>59</v>
      </c>
      <c r="B38">
        <v>37</v>
      </c>
      <c r="D38" t="s">
        <v>591</v>
      </c>
      <c r="E38" t="s">
        <v>402</v>
      </c>
      <c r="F38" t="s">
        <v>91</v>
      </c>
      <c r="H38" t="s">
        <v>548</v>
      </c>
      <c r="I38" t="s">
        <v>361</v>
      </c>
      <c r="K38" t="s">
        <v>408</v>
      </c>
      <c r="L38" t="s">
        <v>408</v>
      </c>
      <c r="N38">
        <v>0.92100000000000004</v>
      </c>
      <c r="O38">
        <v>0</v>
      </c>
      <c r="Q38" t="s">
        <v>504</v>
      </c>
      <c r="R38" t="s">
        <v>1205</v>
      </c>
      <c r="T38">
        <v>616</v>
      </c>
      <c r="U38">
        <v>0</v>
      </c>
      <c r="Y38" t="s">
        <v>700</v>
      </c>
      <c r="Z38" t="s">
        <v>487</v>
      </c>
      <c r="AA38" t="s">
        <v>562</v>
      </c>
      <c r="AB38" t="s">
        <v>817</v>
      </c>
      <c r="AD38">
        <v>286</v>
      </c>
      <c r="AF38" t="s">
        <v>729</v>
      </c>
      <c r="AI38" s="6">
        <v>34702</v>
      </c>
      <c r="AJ38" s="6">
        <v>39080</v>
      </c>
      <c r="AK38" t="s">
        <v>85</v>
      </c>
      <c r="AM38" t="s">
        <v>556</v>
      </c>
      <c r="AO38" t="s">
        <v>569</v>
      </c>
      <c r="AQ38">
        <v>1</v>
      </c>
      <c r="AR38">
        <v>1</v>
      </c>
      <c r="AY38">
        <v>0</v>
      </c>
      <c r="AZ38">
        <v>1</v>
      </c>
      <c r="BA38">
        <v>0</v>
      </c>
      <c r="BF38" t="s">
        <v>127</v>
      </c>
    </row>
    <row r="39" spans="1:58" x14ac:dyDescent="0.35">
      <c r="A39">
        <v>59</v>
      </c>
      <c r="B39">
        <v>38</v>
      </c>
      <c r="D39" t="s">
        <v>591</v>
      </c>
      <c r="E39" t="s">
        <v>402</v>
      </c>
      <c r="F39" t="s">
        <v>91</v>
      </c>
      <c r="H39" t="s">
        <v>548</v>
      </c>
      <c r="I39" t="s">
        <v>361</v>
      </c>
      <c r="K39" t="s">
        <v>408</v>
      </c>
      <c r="L39" t="s">
        <v>408</v>
      </c>
      <c r="N39">
        <v>0.14499999999999999</v>
      </c>
      <c r="O39">
        <v>0</v>
      </c>
      <c r="Q39" t="s">
        <v>504</v>
      </c>
      <c r="R39" t="s">
        <v>1205</v>
      </c>
      <c r="T39">
        <v>616</v>
      </c>
      <c r="U39">
        <v>0</v>
      </c>
      <c r="Y39" t="s">
        <v>700</v>
      </c>
      <c r="Z39" t="s">
        <v>487</v>
      </c>
      <c r="AA39" t="s">
        <v>562</v>
      </c>
      <c r="AB39" t="s">
        <v>817</v>
      </c>
      <c r="AD39">
        <v>286</v>
      </c>
      <c r="AF39" t="s">
        <v>729</v>
      </c>
      <c r="AI39" s="6">
        <v>34702</v>
      </c>
      <c r="AJ39" s="6">
        <v>39080</v>
      </c>
      <c r="AK39" t="s">
        <v>360</v>
      </c>
      <c r="AM39" t="s">
        <v>556</v>
      </c>
      <c r="AO39" t="s">
        <v>569</v>
      </c>
      <c r="AQ39">
        <v>6</v>
      </c>
      <c r="AR39">
        <v>1</v>
      </c>
      <c r="AY39">
        <v>0</v>
      </c>
      <c r="AZ39">
        <v>1</v>
      </c>
      <c r="BA39">
        <v>0</v>
      </c>
      <c r="BF39" t="s">
        <v>127</v>
      </c>
    </row>
    <row r="40" spans="1:58" x14ac:dyDescent="0.35">
      <c r="A40">
        <v>59</v>
      </c>
      <c r="B40">
        <v>39</v>
      </c>
      <c r="D40" t="s">
        <v>591</v>
      </c>
      <c r="E40" t="s">
        <v>402</v>
      </c>
      <c r="F40" t="s">
        <v>91</v>
      </c>
      <c r="H40" t="s">
        <v>548</v>
      </c>
      <c r="I40" t="s">
        <v>361</v>
      </c>
      <c r="K40" t="s">
        <v>408</v>
      </c>
      <c r="L40" t="s">
        <v>408</v>
      </c>
      <c r="N40">
        <v>0</v>
      </c>
      <c r="O40">
        <v>0</v>
      </c>
      <c r="Q40" t="s">
        <v>504</v>
      </c>
      <c r="R40" t="s">
        <v>1205</v>
      </c>
      <c r="T40">
        <v>616</v>
      </c>
      <c r="U40">
        <v>0</v>
      </c>
      <c r="Y40" t="s">
        <v>700</v>
      </c>
      <c r="Z40" t="s">
        <v>487</v>
      </c>
      <c r="AA40" t="s">
        <v>562</v>
      </c>
      <c r="AB40" t="s">
        <v>817</v>
      </c>
      <c r="AD40">
        <v>286</v>
      </c>
      <c r="AF40" t="s">
        <v>729</v>
      </c>
      <c r="AI40" s="6">
        <v>34702</v>
      </c>
      <c r="AJ40" s="6">
        <v>39080</v>
      </c>
      <c r="AK40" t="s">
        <v>65</v>
      </c>
      <c r="AM40" t="s">
        <v>556</v>
      </c>
      <c r="AO40" t="s">
        <v>569</v>
      </c>
      <c r="AQ40">
        <v>11</v>
      </c>
      <c r="AR40">
        <v>1</v>
      </c>
      <c r="AY40">
        <v>0</v>
      </c>
      <c r="AZ40">
        <v>1</v>
      </c>
      <c r="BA40">
        <v>0</v>
      </c>
      <c r="BF40" t="s">
        <v>127</v>
      </c>
    </row>
    <row r="41" spans="1:58" x14ac:dyDescent="0.35">
      <c r="A41">
        <v>59</v>
      </c>
      <c r="B41">
        <v>40</v>
      </c>
      <c r="D41" t="s">
        <v>591</v>
      </c>
      <c r="E41" t="s">
        <v>402</v>
      </c>
      <c r="F41" t="s">
        <v>91</v>
      </c>
      <c r="H41" t="s">
        <v>548</v>
      </c>
      <c r="I41" t="s">
        <v>361</v>
      </c>
      <c r="K41" t="s">
        <v>408</v>
      </c>
      <c r="L41" t="s">
        <v>408</v>
      </c>
      <c r="N41">
        <v>4.2000000000000003E-2</v>
      </c>
      <c r="O41">
        <v>0</v>
      </c>
      <c r="Q41" t="s">
        <v>504</v>
      </c>
      <c r="R41" t="s">
        <v>1205</v>
      </c>
      <c r="T41">
        <v>616</v>
      </c>
      <c r="U41">
        <v>0</v>
      </c>
      <c r="Y41" t="s">
        <v>700</v>
      </c>
      <c r="Z41" t="s">
        <v>487</v>
      </c>
      <c r="AA41" t="s">
        <v>562</v>
      </c>
      <c r="AB41" t="s">
        <v>817</v>
      </c>
      <c r="AD41">
        <v>286</v>
      </c>
      <c r="AF41" t="s">
        <v>729</v>
      </c>
      <c r="AI41" s="6">
        <v>34702</v>
      </c>
      <c r="AJ41" s="6">
        <v>39080</v>
      </c>
      <c r="AK41" t="s">
        <v>64</v>
      </c>
      <c r="AM41" t="s">
        <v>556</v>
      </c>
      <c r="AO41" t="s">
        <v>569</v>
      </c>
      <c r="AQ41">
        <v>2</v>
      </c>
      <c r="AR41">
        <v>1</v>
      </c>
      <c r="AY41">
        <v>0</v>
      </c>
      <c r="AZ41">
        <v>1</v>
      </c>
      <c r="BA41">
        <v>0</v>
      </c>
      <c r="BF41" t="s">
        <v>127</v>
      </c>
    </row>
    <row r="42" spans="1:58" x14ac:dyDescent="0.35">
      <c r="A42">
        <v>59</v>
      </c>
      <c r="B42">
        <v>41</v>
      </c>
      <c r="C42">
        <v>-2.1000000000000001E-2</v>
      </c>
      <c r="D42" t="s">
        <v>591</v>
      </c>
      <c r="E42" t="s">
        <v>403</v>
      </c>
      <c r="F42" t="s">
        <v>91</v>
      </c>
      <c r="H42" t="s">
        <v>550</v>
      </c>
      <c r="I42" t="s">
        <v>361</v>
      </c>
      <c r="K42" t="s">
        <v>408</v>
      </c>
      <c r="L42" t="s">
        <v>408</v>
      </c>
      <c r="N42">
        <v>7.0000000000000001E-3</v>
      </c>
      <c r="O42">
        <v>0</v>
      </c>
      <c r="Q42" t="s">
        <v>504</v>
      </c>
      <c r="R42" t="s">
        <v>1205</v>
      </c>
      <c r="T42">
        <v>616</v>
      </c>
      <c r="U42">
        <v>0</v>
      </c>
      <c r="Y42" t="s">
        <v>700</v>
      </c>
      <c r="Z42" t="s">
        <v>487</v>
      </c>
      <c r="AA42" t="s">
        <v>562</v>
      </c>
      <c r="AB42" t="s">
        <v>817</v>
      </c>
      <c r="AD42">
        <v>287</v>
      </c>
      <c r="AF42" t="s">
        <v>729</v>
      </c>
      <c r="AI42" s="6">
        <v>34702</v>
      </c>
      <c r="AJ42" s="6">
        <v>39080</v>
      </c>
      <c r="AK42" t="s">
        <v>278</v>
      </c>
      <c r="AM42" t="s">
        <v>556</v>
      </c>
      <c r="AO42" t="s">
        <v>569</v>
      </c>
      <c r="AQ42">
        <v>1</v>
      </c>
      <c r="AR42">
        <v>2</v>
      </c>
      <c r="AY42">
        <v>0</v>
      </c>
      <c r="AZ42">
        <v>1</v>
      </c>
      <c r="BA42">
        <v>0</v>
      </c>
      <c r="BF42" t="s">
        <v>127</v>
      </c>
    </row>
    <row r="43" spans="1:58" x14ac:dyDescent="0.35">
      <c r="A43">
        <v>59</v>
      </c>
      <c r="B43">
        <v>42</v>
      </c>
      <c r="C43">
        <v>-15.175000000000001</v>
      </c>
      <c r="D43" t="s">
        <v>591</v>
      </c>
      <c r="E43" t="s">
        <v>403</v>
      </c>
      <c r="F43" t="s">
        <v>91</v>
      </c>
      <c r="H43" t="s">
        <v>550</v>
      </c>
      <c r="I43" t="s">
        <v>361</v>
      </c>
      <c r="K43" t="s">
        <v>408</v>
      </c>
      <c r="L43" t="s">
        <v>408</v>
      </c>
      <c r="N43">
        <v>0.03</v>
      </c>
      <c r="O43">
        <v>0</v>
      </c>
      <c r="Q43" t="s">
        <v>504</v>
      </c>
      <c r="R43" t="s">
        <v>1205</v>
      </c>
      <c r="T43">
        <v>616</v>
      </c>
      <c r="U43">
        <v>0</v>
      </c>
      <c r="Y43" t="s">
        <v>700</v>
      </c>
      <c r="Z43" t="s">
        <v>487</v>
      </c>
      <c r="AA43" t="s">
        <v>562</v>
      </c>
      <c r="AB43" t="s">
        <v>817</v>
      </c>
      <c r="AD43">
        <v>287</v>
      </c>
      <c r="AF43" t="s">
        <v>729</v>
      </c>
      <c r="AI43" s="6">
        <v>34702</v>
      </c>
      <c r="AJ43" s="6">
        <v>39080</v>
      </c>
      <c r="AK43" t="s">
        <v>279</v>
      </c>
      <c r="AM43" t="s">
        <v>556</v>
      </c>
      <c r="AO43" t="s">
        <v>569</v>
      </c>
      <c r="AQ43">
        <v>4</v>
      </c>
      <c r="AR43">
        <v>6</v>
      </c>
      <c r="AY43">
        <v>0</v>
      </c>
      <c r="AZ43">
        <v>1</v>
      </c>
      <c r="BA43">
        <v>0</v>
      </c>
      <c r="BF43" t="s">
        <v>127</v>
      </c>
    </row>
    <row r="44" spans="1:58" x14ac:dyDescent="0.35">
      <c r="A44">
        <v>59</v>
      </c>
      <c r="B44">
        <v>43</v>
      </c>
      <c r="C44">
        <v>3.524</v>
      </c>
      <c r="D44" t="s">
        <v>591</v>
      </c>
      <c r="E44" t="s">
        <v>403</v>
      </c>
      <c r="F44" t="s">
        <v>91</v>
      </c>
      <c r="H44" t="s">
        <v>550</v>
      </c>
      <c r="I44" t="s">
        <v>361</v>
      </c>
      <c r="K44" t="s">
        <v>408</v>
      </c>
      <c r="L44" t="s">
        <v>408</v>
      </c>
      <c r="N44">
        <v>0.628</v>
      </c>
      <c r="O44">
        <v>0</v>
      </c>
      <c r="Q44" t="s">
        <v>504</v>
      </c>
      <c r="R44" t="s">
        <v>1205</v>
      </c>
      <c r="T44">
        <v>616</v>
      </c>
      <c r="U44">
        <v>0</v>
      </c>
      <c r="Y44" t="s">
        <v>700</v>
      </c>
      <c r="Z44" t="s">
        <v>487</v>
      </c>
      <c r="AA44" t="s">
        <v>562</v>
      </c>
      <c r="AB44" t="s">
        <v>817</v>
      </c>
      <c r="AD44">
        <v>287</v>
      </c>
      <c r="AF44" t="s">
        <v>729</v>
      </c>
      <c r="AI44" s="6">
        <v>34702</v>
      </c>
      <c r="AJ44" s="6">
        <v>39080</v>
      </c>
      <c r="AK44" t="s">
        <v>359</v>
      </c>
      <c r="AM44" t="s">
        <v>556</v>
      </c>
      <c r="AO44" t="s">
        <v>569</v>
      </c>
      <c r="AQ44">
        <v>1</v>
      </c>
      <c r="AR44">
        <v>1</v>
      </c>
      <c r="AY44">
        <v>0</v>
      </c>
      <c r="AZ44">
        <v>1</v>
      </c>
      <c r="BA44">
        <v>0</v>
      </c>
      <c r="BF44" t="s">
        <v>127</v>
      </c>
    </row>
    <row r="45" spans="1:58" x14ac:dyDescent="0.35">
      <c r="A45">
        <v>59</v>
      </c>
      <c r="B45">
        <v>44</v>
      </c>
      <c r="C45">
        <v>4.3079999999999998</v>
      </c>
      <c r="D45" t="s">
        <v>591</v>
      </c>
      <c r="E45" t="s">
        <v>403</v>
      </c>
      <c r="F45" t="s">
        <v>91</v>
      </c>
      <c r="H45" t="s">
        <v>550</v>
      </c>
      <c r="I45" t="s">
        <v>361</v>
      </c>
      <c r="K45" t="s">
        <v>408</v>
      </c>
      <c r="L45" t="s">
        <v>408</v>
      </c>
      <c r="N45">
        <v>0.35099999999999998</v>
      </c>
      <c r="O45">
        <v>0</v>
      </c>
      <c r="Q45" t="s">
        <v>504</v>
      </c>
      <c r="R45" t="s">
        <v>1205</v>
      </c>
      <c r="T45">
        <v>616</v>
      </c>
      <c r="U45">
        <v>0</v>
      </c>
      <c r="Y45" t="s">
        <v>700</v>
      </c>
      <c r="Z45" t="s">
        <v>487</v>
      </c>
      <c r="AA45" t="s">
        <v>562</v>
      </c>
      <c r="AB45" t="s">
        <v>817</v>
      </c>
      <c r="AD45">
        <v>287</v>
      </c>
      <c r="AF45" t="s">
        <v>729</v>
      </c>
      <c r="AI45" s="6">
        <v>34702</v>
      </c>
      <c r="AJ45" s="6">
        <v>39080</v>
      </c>
      <c r="AK45" t="s">
        <v>62</v>
      </c>
      <c r="AM45" t="s">
        <v>556</v>
      </c>
      <c r="AO45" t="s">
        <v>569</v>
      </c>
      <c r="AQ45">
        <v>4</v>
      </c>
      <c r="AR45">
        <v>2</v>
      </c>
      <c r="AY45">
        <v>0</v>
      </c>
      <c r="AZ45">
        <v>1</v>
      </c>
      <c r="BA45">
        <v>0</v>
      </c>
      <c r="BF45" t="s">
        <v>127</v>
      </c>
    </row>
    <row r="46" spans="1:58" x14ac:dyDescent="0.35">
      <c r="A46">
        <v>59</v>
      </c>
      <c r="B46">
        <v>45</v>
      </c>
      <c r="C46">
        <v>-2E-3</v>
      </c>
      <c r="D46" t="s">
        <v>591</v>
      </c>
      <c r="E46" t="s">
        <v>403</v>
      </c>
      <c r="F46" t="s">
        <v>91</v>
      </c>
      <c r="H46" t="s">
        <v>550</v>
      </c>
      <c r="I46" t="s">
        <v>361</v>
      </c>
      <c r="K46" t="s">
        <v>408</v>
      </c>
      <c r="L46" t="s">
        <v>408</v>
      </c>
      <c r="N46">
        <v>0.82899999999999996</v>
      </c>
      <c r="O46">
        <v>0</v>
      </c>
      <c r="Q46" t="s">
        <v>504</v>
      </c>
      <c r="R46" t="s">
        <v>1205</v>
      </c>
      <c r="T46">
        <v>616</v>
      </c>
      <c r="U46">
        <v>0</v>
      </c>
      <c r="Y46" t="s">
        <v>700</v>
      </c>
      <c r="Z46" t="s">
        <v>487</v>
      </c>
      <c r="AA46" t="s">
        <v>562</v>
      </c>
      <c r="AB46" t="s">
        <v>817</v>
      </c>
      <c r="AD46">
        <v>287</v>
      </c>
      <c r="AF46" t="s">
        <v>729</v>
      </c>
      <c r="AI46" s="6">
        <v>34702</v>
      </c>
      <c r="AJ46" s="6">
        <v>39080</v>
      </c>
      <c r="AK46" t="s">
        <v>43</v>
      </c>
      <c r="AM46" t="s">
        <v>556</v>
      </c>
      <c r="AO46" t="s">
        <v>569</v>
      </c>
      <c r="AQ46">
        <v>1</v>
      </c>
      <c r="AR46">
        <v>1</v>
      </c>
      <c r="AY46">
        <v>0</v>
      </c>
      <c r="AZ46">
        <v>1</v>
      </c>
      <c r="BA46">
        <v>0</v>
      </c>
      <c r="BF46" t="s">
        <v>127</v>
      </c>
    </row>
    <row r="47" spans="1:58" x14ac:dyDescent="0.35">
      <c r="A47">
        <v>59</v>
      </c>
      <c r="B47">
        <v>46</v>
      </c>
      <c r="C47">
        <v>6.0960000000000001</v>
      </c>
      <c r="D47" t="s">
        <v>591</v>
      </c>
      <c r="E47" t="s">
        <v>403</v>
      </c>
      <c r="F47" t="s">
        <v>91</v>
      </c>
      <c r="H47" t="s">
        <v>550</v>
      </c>
      <c r="I47" t="s">
        <v>361</v>
      </c>
      <c r="K47" t="s">
        <v>408</v>
      </c>
      <c r="L47" t="s">
        <v>408</v>
      </c>
      <c r="N47">
        <v>0.23499999999999999</v>
      </c>
      <c r="O47">
        <v>0</v>
      </c>
      <c r="Q47" t="s">
        <v>504</v>
      </c>
      <c r="R47" t="s">
        <v>1205</v>
      </c>
      <c r="T47">
        <v>616</v>
      </c>
      <c r="U47">
        <v>0</v>
      </c>
      <c r="Y47" t="s">
        <v>700</v>
      </c>
      <c r="Z47" t="s">
        <v>487</v>
      </c>
      <c r="AA47" t="s">
        <v>562</v>
      </c>
      <c r="AB47" t="s">
        <v>817</v>
      </c>
      <c r="AD47">
        <v>287</v>
      </c>
      <c r="AF47" t="s">
        <v>729</v>
      </c>
      <c r="AI47" s="6">
        <v>34702</v>
      </c>
      <c r="AJ47" s="6">
        <v>39080</v>
      </c>
      <c r="AK47" t="s">
        <v>63</v>
      </c>
      <c r="AM47" t="s">
        <v>556</v>
      </c>
      <c r="AO47" t="s">
        <v>569</v>
      </c>
      <c r="AQ47">
        <v>1</v>
      </c>
      <c r="AR47">
        <v>1</v>
      </c>
      <c r="AY47">
        <v>0</v>
      </c>
      <c r="AZ47">
        <v>1</v>
      </c>
      <c r="BA47">
        <v>0</v>
      </c>
      <c r="BF47" t="s">
        <v>127</v>
      </c>
    </row>
    <row r="48" spans="1:58" x14ac:dyDescent="0.35">
      <c r="A48">
        <v>59</v>
      </c>
      <c r="B48">
        <v>47</v>
      </c>
      <c r="C48">
        <v>-1.0569999999999999</v>
      </c>
      <c r="D48" t="s">
        <v>591</v>
      </c>
      <c r="E48" t="s">
        <v>403</v>
      </c>
      <c r="F48" t="s">
        <v>91</v>
      </c>
      <c r="H48" t="s">
        <v>550</v>
      </c>
      <c r="I48" t="s">
        <v>361</v>
      </c>
      <c r="K48" t="s">
        <v>408</v>
      </c>
      <c r="L48" t="s">
        <v>408</v>
      </c>
      <c r="N48">
        <v>0.70199999999999996</v>
      </c>
      <c r="O48">
        <v>0</v>
      </c>
      <c r="Q48" t="s">
        <v>504</v>
      </c>
      <c r="R48" t="s">
        <v>1205</v>
      </c>
      <c r="T48">
        <v>616</v>
      </c>
      <c r="U48">
        <v>0</v>
      </c>
      <c r="Y48" t="s">
        <v>700</v>
      </c>
      <c r="Z48" t="s">
        <v>487</v>
      </c>
      <c r="AA48" t="s">
        <v>562</v>
      </c>
      <c r="AB48" t="s">
        <v>817</v>
      </c>
      <c r="AD48">
        <v>287</v>
      </c>
      <c r="AF48" t="s">
        <v>729</v>
      </c>
      <c r="AI48" s="6">
        <v>34702</v>
      </c>
      <c r="AJ48" s="6">
        <v>39080</v>
      </c>
      <c r="AK48" t="s">
        <v>85</v>
      </c>
      <c r="AM48" t="s">
        <v>556</v>
      </c>
      <c r="AO48" t="s">
        <v>569</v>
      </c>
      <c r="AQ48">
        <v>1</v>
      </c>
      <c r="AR48">
        <v>1</v>
      </c>
      <c r="AY48">
        <v>0</v>
      </c>
      <c r="AZ48">
        <v>1</v>
      </c>
      <c r="BA48">
        <v>0</v>
      </c>
      <c r="BF48" t="s">
        <v>127</v>
      </c>
    </row>
    <row r="49" spans="1:58" x14ac:dyDescent="0.35">
      <c r="A49">
        <v>59</v>
      </c>
      <c r="B49">
        <v>48</v>
      </c>
      <c r="C49">
        <v>0</v>
      </c>
      <c r="D49" t="s">
        <v>591</v>
      </c>
      <c r="E49" t="s">
        <v>403</v>
      </c>
      <c r="F49" t="s">
        <v>91</v>
      </c>
      <c r="H49" t="s">
        <v>550</v>
      </c>
      <c r="I49" t="s">
        <v>361</v>
      </c>
      <c r="K49" t="s">
        <v>408</v>
      </c>
      <c r="L49" t="s">
        <v>408</v>
      </c>
      <c r="N49">
        <v>4.9000000000000002E-2</v>
      </c>
      <c r="O49">
        <v>0</v>
      </c>
      <c r="Q49" t="s">
        <v>504</v>
      </c>
      <c r="R49" t="s">
        <v>1205</v>
      </c>
      <c r="T49">
        <v>616</v>
      </c>
      <c r="U49">
        <v>0</v>
      </c>
      <c r="Y49" t="s">
        <v>700</v>
      </c>
      <c r="Z49" t="s">
        <v>487</v>
      </c>
      <c r="AA49" t="s">
        <v>562</v>
      </c>
      <c r="AB49" t="s">
        <v>817</v>
      </c>
      <c r="AD49">
        <v>287</v>
      </c>
      <c r="AF49" t="s">
        <v>729</v>
      </c>
      <c r="AI49" s="6">
        <v>34702</v>
      </c>
      <c r="AJ49" s="6">
        <v>39080</v>
      </c>
      <c r="AK49" t="s">
        <v>360</v>
      </c>
      <c r="AM49" t="s">
        <v>556</v>
      </c>
      <c r="AO49" t="s">
        <v>569</v>
      </c>
      <c r="AQ49">
        <v>5</v>
      </c>
      <c r="AR49">
        <v>7</v>
      </c>
      <c r="AY49">
        <v>0</v>
      </c>
      <c r="AZ49">
        <v>1</v>
      </c>
      <c r="BA49">
        <v>0</v>
      </c>
      <c r="BF49" t="s">
        <v>127</v>
      </c>
    </row>
    <row r="50" spans="1:58" x14ac:dyDescent="0.35">
      <c r="A50">
        <v>59</v>
      </c>
      <c r="B50">
        <v>49</v>
      </c>
      <c r="C50">
        <v>-3.0000000000000001E-3</v>
      </c>
      <c r="D50" t="s">
        <v>591</v>
      </c>
      <c r="E50" t="s">
        <v>403</v>
      </c>
      <c r="F50" t="s">
        <v>91</v>
      </c>
      <c r="H50" t="s">
        <v>550</v>
      </c>
      <c r="I50" t="s">
        <v>361</v>
      </c>
      <c r="K50" t="s">
        <v>408</v>
      </c>
      <c r="L50" t="s">
        <v>408</v>
      </c>
      <c r="N50">
        <v>0.748</v>
      </c>
      <c r="O50">
        <v>0</v>
      </c>
      <c r="Q50" t="s">
        <v>504</v>
      </c>
      <c r="R50" t="s">
        <v>1205</v>
      </c>
      <c r="T50">
        <v>616</v>
      </c>
      <c r="U50">
        <v>0</v>
      </c>
      <c r="Y50" t="s">
        <v>700</v>
      </c>
      <c r="Z50" t="s">
        <v>487</v>
      </c>
      <c r="AA50" t="s">
        <v>562</v>
      </c>
      <c r="AB50" t="s">
        <v>817</v>
      </c>
      <c r="AD50">
        <v>287</v>
      </c>
      <c r="AF50" t="s">
        <v>729</v>
      </c>
      <c r="AI50" s="6">
        <v>34702</v>
      </c>
      <c r="AJ50" s="6">
        <v>39080</v>
      </c>
      <c r="AK50" t="s">
        <v>65</v>
      </c>
      <c r="AM50" t="s">
        <v>556</v>
      </c>
      <c r="AO50" t="s">
        <v>569</v>
      </c>
      <c r="AQ50">
        <v>11</v>
      </c>
      <c r="AR50">
        <v>1</v>
      </c>
      <c r="AY50">
        <v>0</v>
      </c>
      <c r="AZ50">
        <v>1</v>
      </c>
      <c r="BA50">
        <v>0</v>
      </c>
      <c r="BF50" t="s">
        <v>127</v>
      </c>
    </row>
    <row r="51" spans="1:58" x14ac:dyDescent="0.35">
      <c r="A51">
        <v>59</v>
      </c>
      <c r="B51">
        <v>50</v>
      </c>
      <c r="C51">
        <v>-7.0000000000000001E-3</v>
      </c>
      <c r="D51" t="s">
        <v>591</v>
      </c>
      <c r="E51" t="s">
        <v>403</v>
      </c>
      <c r="F51" t="s">
        <v>91</v>
      </c>
      <c r="H51" t="s">
        <v>550</v>
      </c>
      <c r="I51" t="s">
        <v>361</v>
      </c>
      <c r="K51" t="s">
        <v>408</v>
      </c>
      <c r="L51" t="s">
        <v>408</v>
      </c>
      <c r="N51">
        <v>9.5000000000000001E-2</v>
      </c>
      <c r="O51">
        <v>0</v>
      </c>
      <c r="Q51" t="s">
        <v>504</v>
      </c>
      <c r="R51" t="s">
        <v>1205</v>
      </c>
      <c r="T51">
        <v>616</v>
      </c>
      <c r="U51">
        <v>0</v>
      </c>
      <c r="Y51" t="s">
        <v>700</v>
      </c>
      <c r="Z51" t="s">
        <v>487</v>
      </c>
      <c r="AA51" t="s">
        <v>562</v>
      </c>
      <c r="AB51" t="s">
        <v>817</v>
      </c>
      <c r="AD51">
        <v>287</v>
      </c>
      <c r="AF51" t="s">
        <v>729</v>
      </c>
      <c r="AI51" s="6">
        <v>34702</v>
      </c>
      <c r="AJ51" s="6">
        <v>39080</v>
      </c>
      <c r="AK51" t="s">
        <v>64</v>
      </c>
      <c r="AM51" t="s">
        <v>556</v>
      </c>
      <c r="AO51" t="s">
        <v>569</v>
      </c>
      <c r="AQ51">
        <v>5</v>
      </c>
      <c r="AR51">
        <v>1</v>
      </c>
      <c r="AY51">
        <v>0</v>
      </c>
      <c r="AZ51">
        <v>1</v>
      </c>
      <c r="BA51">
        <v>0</v>
      </c>
      <c r="BF51" t="s">
        <v>127</v>
      </c>
    </row>
    <row r="52" spans="1:58" x14ac:dyDescent="0.35">
      <c r="A52">
        <v>59</v>
      </c>
      <c r="B52">
        <v>51</v>
      </c>
      <c r="C52">
        <v>-2.1000000000000001E-2</v>
      </c>
      <c r="D52" t="s">
        <v>591</v>
      </c>
      <c r="E52" t="s">
        <v>403</v>
      </c>
      <c r="F52" t="s">
        <v>91</v>
      </c>
      <c r="H52" t="s">
        <v>551</v>
      </c>
      <c r="I52" t="s">
        <v>361</v>
      </c>
      <c r="K52" t="s">
        <v>408</v>
      </c>
      <c r="L52" t="s">
        <v>408</v>
      </c>
      <c r="N52">
        <v>4.1000000000000002E-2</v>
      </c>
      <c r="O52">
        <v>0</v>
      </c>
      <c r="Q52" t="s">
        <v>504</v>
      </c>
      <c r="R52" t="s">
        <v>1206</v>
      </c>
      <c r="T52">
        <v>616</v>
      </c>
      <c r="U52">
        <v>0</v>
      </c>
      <c r="Y52" t="s">
        <v>700</v>
      </c>
      <c r="Z52" t="s">
        <v>487</v>
      </c>
      <c r="AA52" t="s">
        <v>562</v>
      </c>
      <c r="AB52" t="s">
        <v>817</v>
      </c>
      <c r="AD52">
        <v>287</v>
      </c>
      <c r="AF52" t="s">
        <v>729</v>
      </c>
      <c r="AI52" s="6">
        <v>34702</v>
      </c>
      <c r="AJ52" s="6">
        <v>39080</v>
      </c>
      <c r="AK52" t="s">
        <v>278</v>
      </c>
      <c r="AM52" t="s">
        <v>556</v>
      </c>
      <c r="AO52" t="s">
        <v>569</v>
      </c>
      <c r="AQ52">
        <v>1</v>
      </c>
      <c r="AR52">
        <v>2</v>
      </c>
      <c r="AY52">
        <v>0</v>
      </c>
      <c r="AZ52">
        <v>1</v>
      </c>
      <c r="BA52">
        <v>0</v>
      </c>
      <c r="BF52" t="s">
        <v>127</v>
      </c>
    </row>
    <row r="53" spans="1:58" x14ac:dyDescent="0.35">
      <c r="A53">
        <v>59</v>
      </c>
      <c r="B53">
        <v>52</v>
      </c>
      <c r="C53">
        <v>-15.175000000000001</v>
      </c>
      <c r="D53" t="s">
        <v>591</v>
      </c>
      <c r="E53" t="s">
        <v>403</v>
      </c>
      <c r="F53" t="s">
        <v>91</v>
      </c>
      <c r="H53" t="s">
        <v>551</v>
      </c>
      <c r="I53" t="s">
        <v>361</v>
      </c>
      <c r="K53" t="s">
        <v>408</v>
      </c>
      <c r="L53" t="s">
        <v>408</v>
      </c>
      <c r="N53">
        <v>7.5999999999999998E-2</v>
      </c>
      <c r="O53">
        <v>0</v>
      </c>
      <c r="Q53" t="s">
        <v>504</v>
      </c>
      <c r="R53" t="s">
        <v>1206</v>
      </c>
      <c r="T53">
        <v>616</v>
      </c>
      <c r="U53">
        <v>0</v>
      </c>
      <c r="Y53" t="s">
        <v>700</v>
      </c>
      <c r="Z53" t="s">
        <v>487</v>
      </c>
      <c r="AA53" t="s">
        <v>562</v>
      </c>
      <c r="AB53" t="s">
        <v>817</v>
      </c>
      <c r="AD53">
        <v>287</v>
      </c>
      <c r="AF53" t="s">
        <v>729</v>
      </c>
      <c r="AI53" s="6">
        <v>34702</v>
      </c>
      <c r="AJ53" s="6">
        <v>39080</v>
      </c>
      <c r="AK53" t="s">
        <v>279</v>
      </c>
      <c r="AM53" t="s">
        <v>556</v>
      </c>
      <c r="AO53" t="s">
        <v>569</v>
      </c>
      <c r="AQ53">
        <v>4</v>
      </c>
      <c r="AR53">
        <v>6</v>
      </c>
      <c r="AY53">
        <v>0</v>
      </c>
      <c r="AZ53">
        <v>1</v>
      </c>
      <c r="BA53">
        <v>0</v>
      </c>
      <c r="BF53" t="s">
        <v>127</v>
      </c>
    </row>
    <row r="54" spans="1:58" x14ac:dyDescent="0.35">
      <c r="A54">
        <v>59</v>
      </c>
      <c r="B54">
        <v>53</v>
      </c>
      <c r="C54">
        <v>3.524</v>
      </c>
      <c r="D54" t="s">
        <v>591</v>
      </c>
      <c r="E54" t="s">
        <v>403</v>
      </c>
      <c r="F54" t="s">
        <v>91</v>
      </c>
      <c r="H54" t="s">
        <v>551</v>
      </c>
      <c r="I54" t="s">
        <v>361</v>
      </c>
      <c r="K54" t="s">
        <v>408</v>
      </c>
      <c r="L54" t="s">
        <v>408</v>
      </c>
      <c r="N54">
        <v>0.628</v>
      </c>
      <c r="O54">
        <v>0</v>
      </c>
      <c r="Q54" t="s">
        <v>504</v>
      </c>
      <c r="R54" t="s">
        <v>1206</v>
      </c>
      <c r="T54">
        <v>616</v>
      </c>
      <c r="U54">
        <v>0</v>
      </c>
      <c r="Y54" t="s">
        <v>700</v>
      </c>
      <c r="Z54" t="s">
        <v>487</v>
      </c>
      <c r="AA54" t="s">
        <v>562</v>
      </c>
      <c r="AB54" t="s">
        <v>817</v>
      </c>
      <c r="AD54">
        <v>287</v>
      </c>
      <c r="AF54" t="s">
        <v>729</v>
      </c>
      <c r="AI54" s="6">
        <v>34702</v>
      </c>
      <c r="AJ54" s="6">
        <v>39080</v>
      </c>
      <c r="AK54" t="s">
        <v>359</v>
      </c>
      <c r="AM54" t="s">
        <v>556</v>
      </c>
      <c r="AO54" t="s">
        <v>569</v>
      </c>
      <c r="AQ54">
        <v>1</v>
      </c>
      <c r="AR54">
        <v>1</v>
      </c>
      <c r="AY54">
        <v>0</v>
      </c>
      <c r="AZ54">
        <v>1</v>
      </c>
      <c r="BA54">
        <v>0</v>
      </c>
      <c r="BF54" t="s">
        <v>127</v>
      </c>
    </row>
    <row r="55" spans="1:58" x14ac:dyDescent="0.35">
      <c r="A55">
        <v>59</v>
      </c>
      <c r="B55">
        <v>54</v>
      </c>
      <c r="C55">
        <v>4.3079999999999998</v>
      </c>
      <c r="D55" t="s">
        <v>591</v>
      </c>
      <c r="E55" t="s">
        <v>403</v>
      </c>
      <c r="F55" t="s">
        <v>91</v>
      </c>
      <c r="H55" t="s">
        <v>551</v>
      </c>
      <c r="I55" t="s">
        <v>361</v>
      </c>
      <c r="K55" t="s">
        <v>408</v>
      </c>
      <c r="L55" t="s">
        <v>408</v>
      </c>
      <c r="N55">
        <v>0.61699999999999999</v>
      </c>
      <c r="O55">
        <v>0</v>
      </c>
      <c r="Q55" t="s">
        <v>504</v>
      </c>
      <c r="R55" t="s">
        <v>1206</v>
      </c>
      <c r="T55">
        <v>616</v>
      </c>
      <c r="U55">
        <v>0</v>
      </c>
      <c r="Y55" t="s">
        <v>700</v>
      </c>
      <c r="Z55" t="s">
        <v>487</v>
      </c>
      <c r="AA55" t="s">
        <v>562</v>
      </c>
      <c r="AB55" t="s">
        <v>817</v>
      </c>
      <c r="AD55">
        <v>287</v>
      </c>
      <c r="AF55" t="s">
        <v>729</v>
      </c>
      <c r="AI55" s="6">
        <v>34702</v>
      </c>
      <c r="AJ55" s="6">
        <v>39080</v>
      </c>
      <c r="AK55" t="s">
        <v>62</v>
      </c>
      <c r="AM55" t="s">
        <v>556</v>
      </c>
      <c r="AO55" t="s">
        <v>569</v>
      </c>
      <c r="AQ55">
        <v>4</v>
      </c>
      <c r="AR55">
        <v>2</v>
      </c>
      <c r="AY55">
        <v>0</v>
      </c>
      <c r="AZ55">
        <v>1</v>
      </c>
      <c r="BA55">
        <v>0</v>
      </c>
      <c r="BF55" t="s">
        <v>127</v>
      </c>
    </row>
    <row r="56" spans="1:58" x14ac:dyDescent="0.35">
      <c r="A56">
        <v>59</v>
      </c>
      <c r="B56">
        <v>55</v>
      </c>
      <c r="C56">
        <v>-2E-3</v>
      </c>
      <c r="D56" t="s">
        <v>591</v>
      </c>
      <c r="E56" t="s">
        <v>403</v>
      </c>
      <c r="F56" t="s">
        <v>91</v>
      </c>
      <c r="H56" t="s">
        <v>551</v>
      </c>
      <c r="I56" t="s">
        <v>361</v>
      </c>
      <c r="K56" t="s">
        <v>408</v>
      </c>
      <c r="L56" t="s">
        <v>408</v>
      </c>
      <c r="N56">
        <v>0.82899999999999996</v>
      </c>
      <c r="O56">
        <v>0</v>
      </c>
      <c r="Q56" t="s">
        <v>504</v>
      </c>
      <c r="R56" t="s">
        <v>1206</v>
      </c>
      <c r="T56">
        <v>616</v>
      </c>
      <c r="U56">
        <v>0</v>
      </c>
      <c r="Y56" t="s">
        <v>700</v>
      </c>
      <c r="Z56" t="s">
        <v>487</v>
      </c>
      <c r="AA56" t="s">
        <v>562</v>
      </c>
      <c r="AB56" t="s">
        <v>817</v>
      </c>
      <c r="AD56">
        <v>287</v>
      </c>
      <c r="AF56" t="s">
        <v>729</v>
      </c>
      <c r="AI56" s="6">
        <v>34702</v>
      </c>
      <c r="AJ56" s="6">
        <v>39080</v>
      </c>
      <c r="AK56" t="s">
        <v>43</v>
      </c>
      <c r="AM56" t="s">
        <v>556</v>
      </c>
      <c r="AO56" t="s">
        <v>569</v>
      </c>
      <c r="AQ56">
        <v>1</v>
      </c>
      <c r="AR56">
        <v>1</v>
      </c>
      <c r="AY56">
        <v>0</v>
      </c>
      <c r="AZ56">
        <v>1</v>
      </c>
      <c r="BA56">
        <v>0</v>
      </c>
      <c r="BF56" t="s">
        <v>127</v>
      </c>
    </row>
    <row r="57" spans="1:58" x14ac:dyDescent="0.35">
      <c r="A57">
        <v>59</v>
      </c>
      <c r="B57">
        <v>56</v>
      </c>
      <c r="C57">
        <v>6.0960000000000001</v>
      </c>
      <c r="D57" t="s">
        <v>591</v>
      </c>
      <c r="E57" t="s">
        <v>403</v>
      </c>
      <c r="F57" t="s">
        <v>91</v>
      </c>
      <c r="H57" t="s">
        <v>551</v>
      </c>
      <c r="I57" t="s">
        <v>361</v>
      </c>
      <c r="K57" t="s">
        <v>408</v>
      </c>
      <c r="L57" t="s">
        <v>408</v>
      </c>
      <c r="N57">
        <v>0.23499999999999999</v>
      </c>
      <c r="O57">
        <v>0</v>
      </c>
      <c r="Q57" t="s">
        <v>504</v>
      </c>
      <c r="R57" t="s">
        <v>1206</v>
      </c>
      <c r="T57">
        <v>616</v>
      </c>
      <c r="U57">
        <v>0</v>
      </c>
      <c r="Y57" t="s">
        <v>700</v>
      </c>
      <c r="Z57" t="s">
        <v>487</v>
      </c>
      <c r="AA57" t="s">
        <v>562</v>
      </c>
      <c r="AB57" t="s">
        <v>817</v>
      </c>
      <c r="AD57">
        <v>287</v>
      </c>
      <c r="AF57" t="s">
        <v>729</v>
      </c>
      <c r="AI57" s="6">
        <v>34702</v>
      </c>
      <c r="AJ57" s="6">
        <v>39080</v>
      </c>
      <c r="AK57" t="s">
        <v>63</v>
      </c>
      <c r="AM57" t="s">
        <v>556</v>
      </c>
      <c r="AO57" t="s">
        <v>569</v>
      </c>
      <c r="AQ57">
        <v>1</v>
      </c>
      <c r="AR57">
        <v>1</v>
      </c>
      <c r="AY57">
        <v>0</v>
      </c>
      <c r="AZ57">
        <v>1</v>
      </c>
      <c r="BA57">
        <v>0</v>
      </c>
      <c r="BF57" t="s">
        <v>127</v>
      </c>
    </row>
    <row r="58" spans="1:58" x14ac:dyDescent="0.35">
      <c r="A58">
        <v>59</v>
      </c>
      <c r="B58">
        <v>57</v>
      </c>
      <c r="C58">
        <v>-1.0569999999999999</v>
      </c>
      <c r="D58" t="s">
        <v>591</v>
      </c>
      <c r="E58" t="s">
        <v>403</v>
      </c>
      <c r="F58" t="s">
        <v>91</v>
      </c>
      <c r="H58" t="s">
        <v>551</v>
      </c>
      <c r="I58" t="s">
        <v>361</v>
      </c>
      <c r="K58" t="s">
        <v>408</v>
      </c>
      <c r="L58" t="s">
        <v>408</v>
      </c>
      <c r="N58">
        <v>0.70199999999999996</v>
      </c>
      <c r="O58">
        <v>0</v>
      </c>
      <c r="Q58" t="s">
        <v>504</v>
      </c>
      <c r="R58" t="s">
        <v>1206</v>
      </c>
      <c r="T58">
        <v>616</v>
      </c>
      <c r="U58">
        <v>0</v>
      </c>
      <c r="Y58" t="s">
        <v>700</v>
      </c>
      <c r="Z58" t="s">
        <v>487</v>
      </c>
      <c r="AA58" t="s">
        <v>562</v>
      </c>
      <c r="AB58" t="s">
        <v>817</v>
      </c>
      <c r="AD58">
        <v>287</v>
      </c>
      <c r="AF58" t="s">
        <v>729</v>
      </c>
      <c r="AI58" s="6">
        <v>34702</v>
      </c>
      <c r="AJ58" s="6">
        <v>39080</v>
      </c>
      <c r="AK58" t="s">
        <v>85</v>
      </c>
      <c r="AM58" t="s">
        <v>556</v>
      </c>
      <c r="AO58" t="s">
        <v>569</v>
      </c>
      <c r="AQ58">
        <v>1</v>
      </c>
      <c r="AR58">
        <v>1</v>
      </c>
      <c r="AY58">
        <v>0</v>
      </c>
      <c r="AZ58">
        <v>1</v>
      </c>
      <c r="BA58">
        <v>0</v>
      </c>
      <c r="BF58" t="s">
        <v>127</v>
      </c>
    </row>
    <row r="59" spans="1:58" x14ac:dyDescent="0.35">
      <c r="A59">
        <v>59</v>
      </c>
      <c r="B59">
        <v>58</v>
      </c>
      <c r="C59">
        <v>0</v>
      </c>
      <c r="D59" t="s">
        <v>591</v>
      </c>
      <c r="E59" t="s">
        <v>403</v>
      </c>
      <c r="F59" t="s">
        <v>91</v>
      </c>
      <c r="H59" t="s">
        <v>551</v>
      </c>
      <c r="I59" t="s">
        <v>361</v>
      </c>
      <c r="K59" t="s">
        <v>408</v>
      </c>
      <c r="L59" t="s">
        <v>408</v>
      </c>
      <c r="N59">
        <v>0.872</v>
      </c>
      <c r="O59">
        <v>0</v>
      </c>
      <c r="Q59" t="s">
        <v>504</v>
      </c>
      <c r="R59" t="s">
        <v>1206</v>
      </c>
      <c r="T59">
        <v>616</v>
      </c>
      <c r="U59">
        <v>0</v>
      </c>
      <c r="Y59" t="s">
        <v>700</v>
      </c>
      <c r="Z59" t="s">
        <v>487</v>
      </c>
      <c r="AA59" t="s">
        <v>562</v>
      </c>
      <c r="AB59" t="s">
        <v>817</v>
      </c>
      <c r="AD59">
        <v>287</v>
      </c>
      <c r="AF59" t="s">
        <v>729</v>
      </c>
      <c r="AI59" s="6">
        <v>34702</v>
      </c>
      <c r="AJ59" s="6">
        <v>39080</v>
      </c>
      <c r="AK59" t="s">
        <v>360</v>
      </c>
      <c r="AM59" t="s">
        <v>556</v>
      </c>
      <c r="AO59" t="s">
        <v>569</v>
      </c>
      <c r="AQ59">
        <v>5</v>
      </c>
      <c r="AR59">
        <v>7</v>
      </c>
      <c r="AY59">
        <v>0</v>
      </c>
      <c r="AZ59">
        <v>1</v>
      </c>
      <c r="BA59">
        <v>0</v>
      </c>
      <c r="BF59" t="s">
        <v>127</v>
      </c>
    </row>
    <row r="60" spans="1:58" x14ac:dyDescent="0.35">
      <c r="A60">
        <v>59</v>
      </c>
      <c r="B60">
        <v>59</v>
      </c>
      <c r="C60">
        <v>-3.0000000000000001E-3</v>
      </c>
      <c r="D60" t="s">
        <v>591</v>
      </c>
      <c r="E60" t="s">
        <v>403</v>
      </c>
      <c r="F60" t="s">
        <v>91</v>
      </c>
      <c r="H60" t="s">
        <v>551</v>
      </c>
      <c r="I60" t="s">
        <v>361</v>
      </c>
      <c r="K60" t="s">
        <v>408</v>
      </c>
      <c r="L60" t="s">
        <v>408</v>
      </c>
      <c r="N60">
        <v>0.748</v>
      </c>
      <c r="O60">
        <v>0</v>
      </c>
      <c r="Q60" t="s">
        <v>504</v>
      </c>
      <c r="R60" t="s">
        <v>1206</v>
      </c>
      <c r="T60">
        <v>616</v>
      </c>
      <c r="U60">
        <v>0</v>
      </c>
      <c r="Y60" t="s">
        <v>700</v>
      </c>
      <c r="Z60" t="s">
        <v>487</v>
      </c>
      <c r="AA60" t="s">
        <v>562</v>
      </c>
      <c r="AB60" t="s">
        <v>817</v>
      </c>
      <c r="AD60">
        <v>287</v>
      </c>
      <c r="AF60" t="s">
        <v>729</v>
      </c>
      <c r="AI60" s="6">
        <v>34702</v>
      </c>
      <c r="AJ60" s="6">
        <v>39080</v>
      </c>
      <c r="AK60" t="s">
        <v>65</v>
      </c>
      <c r="AM60" t="s">
        <v>556</v>
      </c>
      <c r="AO60" t="s">
        <v>569</v>
      </c>
      <c r="AQ60">
        <v>11</v>
      </c>
      <c r="AR60">
        <v>1</v>
      </c>
      <c r="AY60">
        <v>0</v>
      </c>
      <c r="AZ60">
        <v>1</v>
      </c>
      <c r="BA60">
        <v>0</v>
      </c>
      <c r="BF60" t="s">
        <v>127</v>
      </c>
    </row>
    <row r="61" spans="1:58" x14ac:dyDescent="0.35">
      <c r="A61">
        <v>59</v>
      </c>
      <c r="B61">
        <v>60</v>
      </c>
      <c r="C61">
        <v>-7.0000000000000001E-3</v>
      </c>
      <c r="D61" t="s">
        <v>591</v>
      </c>
      <c r="E61" t="s">
        <v>403</v>
      </c>
      <c r="F61" t="s">
        <v>91</v>
      </c>
      <c r="H61" t="s">
        <v>551</v>
      </c>
      <c r="I61" t="s">
        <v>361</v>
      </c>
      <c r="K61" t="s">
        <v>408</v>
      </c>
      <c r="L61" t="s">
        <v>408</v>
      </c>
      <c r="N61">
        <v>9.5000000000000001E-2</v>
      </c>
      <c r="O61">
        <v>0</v>
      </c>
      <c r="Q61" t="s">
        <v>504</v>
      </c>
      <c r="R61" t="s">
        <v>1206</v>
      </c>
      <c r="T61">
        <v>616</v>
      </c>
      <c r="U61">
        <v>0</v>
      </c>
      <c r="Y61" t="s">
        <v>700</v>
      </c>
      <c r="Z61" t="s">
        <v>487</v>
      </c>
      <c r="AA61" t="s">
        <v>562</v>
      </c>
      <c r="AB61" t="s">
        <v>817</v>
      </c>
      <c r="AD61">
        <v>287</v>
      </c>
      <c r="AF61" t="s">
        <v>729</v>
      </c>
      <c r="AI61" s="6">
        <v>34702</v>
      </c>
      <c r="AJ61" s="6">
        <v>39080</v>
      </c>
      <c r="AK61" t="s">
        <v>64</v>
      </c>
      <c r="AM61" t="s">
        <v>556</v>
      </c>
      <c r="AO61" t="s">
        <v>569</v>
      </c>
      <c r="AQ61">
        <v>5</v>
      </c>
      <c r="AR61">
        <v>1</v>
      </c>
      <c r="AY61">
        <v>0</v>
      </c>
      <c r="AZ61">
        <v>1</v>
      </c>
      <c r="BA61">
        <v>0</v>
      </c>
      <c r="BF61" t="s">
        <v>127</v>
      </c>
    </row>
    <row r="62" spans="1:58" x14ac:dyDescent="0.35">
      <c r="A62">
        <v>59</v>
      </c>
      <c r="B62">
        <v>61</v>
      </c>
      <c r="D62" t="s">
        <v>591</v>
      </c>
      <c r="E62" s="11" t="s">
        <v>91</v>
      </c>
      <c r="F62" s="11" t="s">
        <v>91</v>
      </c>
      <c r="H62" t="s">
        <v>361</v>
      </c>
      <c r="I62" t="s">
        <v>361</v>
      </c>
      <c r="K62" t="s">
        <v>408</v>
      </c>
      <c r="L62" t="s">
        <v>408</v>
      </c>
      <c r="N62">
        <v>6.8000000000000005E-2</v>
      </c>
      <c r="O62">
        <v>0</v>
      </c>
      <c r="Q62" t="s">
        <v>504</v>
      </c>
      <c r="R62" t="s">
        <v>1205</v>
      </c>
      <c r="T62">
        <v>616</v>
      </c>
      <c r="U62">
        <v>0</v>
      </c>
      <c r="Y62" t="s">
        <v>700</v>
      </c>
      <c r="Z62" t="s">
        <v>487</v>
      </c>
      <c r="AA62" t="s">
        <v>562</v>
      </c>
      <c r="AB62" t="s">
        <v>817</v>
      </c>
      <c r="AD62">
        <v>287</v>
      </c>
      <c r="AF62" t="s">
        <v>729</v>
      </c>
      <c r="AI62" s="6">
        <v>34702</v>
      </c>
      <c r="AJ62" s="6">
        <v>39080</v>
      </c>
      <c r="AK62" t="s">
        <v>278</v>
      </c>
      <c r="AM62" t="s">
        <v>556</v>
      </c>
      <c r="AO62" t="s">
        <v>569</v>
      </c>
      <c r="AQ62">
        <v>1</v>
      </c>
      <c r="AR62">
        <v>2</v>
      </c>
      <c r="AY62">
        <v>0</v>
      </c>
      <c r="AZ62">
        <v>1</v>
      </c>
      <c r="BA62">
        <v>0</v>
      </c>
      <c r="BF62" t="s">
        <v>127</v>
      </c>
    </row>
    <row r="63" spans="1:58" x14ac:dyDescent="0.35">
      <c r="A63">
        <v>59</v>
      </c>
      <c r="B63">
        <v>62</v>
      </c>
      <c r="D63" t="s">
        <v>591</v>
      </c>
      <c r="E63" s="11" t="s">
        <v>91</v>
      </c>
      <c r="F63" s="11" t="s">
        <v>91</v>
      </c>
      <c r="H63" t="s">
        <v>361</v>
      </c>
      <c r="I63" t="s">
        <v>361</v>
      </c>
      <c r="K63" t="s">
        <v>408</v>
      </c>
      <c r="L63" t="s">
        <v>408</v>
      </c>
      <c r="N63">
        <v>5.3999999999999999E-2</v>
      </c>
      <c r="O63">
        <v>0</v>
      </c>
      <c r="Q63" t="s">
        <v>504</v>
      </c>
      <c r="R63" t="s">
        <v>1205</v>
      </c>
      <c r="T63">
        <v>616</v>
      </c>
      <c r="U63">
        <v>0</v>
      </c>
      <c r="Y63" t="s">
        <v>700</v>
      </c>
      <c r="Z63" t="s">
        <v>487</v>
      </c>
      <c r="AA63" t="s">
        <v>562</v>
      </c>
      <c r="AB63" t="s">
        <v>817</v>
      </c>
      <c r="AD63">
        <v>287</v>
      </c>
      <c r="AF63" t="s">
        <v>729</v>
      </c>
      <c r="AI63" s="6">
        <v>34702</v>
      </c>
      <c r="AJ63" s="6">
        <v>39080</v>
      </c>
      <c r="AK63" t="s">
        <v>279</v>
      </c>
      <c r="AM63" t="s">
        <v>556</v>
      </c>
      <c r="AO63" t="s">
        <v>569</v>
      </c>
      <c r="AQ63">
        <v>4</v>
      </c>
      <c r="AR63">
        <v>6</v>
      </c>
      <c r="AY63">
        <v>0</v>
      </c>
      <c r="AZ63">
        <v>1</v>
      </c>
      <c r="BA63">
        <v>0</v>
      </c>
      <c r="BF63" t="s">
        <v>127</v>
      </c>
    </row>
    <row r="64" spans="1:58" x14ac:dyDescent="0.35">
      <c r="A64">
        <v>59</v>
      </c>
      <c r="B64">
        <v>63</v>
      </c>
      <c r="D64" t="s">
        <v>591</v>
      </c>
      <c r="E64" s="11" t="s">
        <v>91</v>
      </c>
      <c r="F64" s="11" t="s">
        <v>91</v>
      </c>
      <c r="H64" t="s">
        <v>361</v>
      </c>
      <c r="I64" t="s">
        <v>361</v>
      </c>
      <c r="K64" t="s">
        <v>408</v>
      </c>
      <c r="L64" t="s">
        <v>408</v>
      </c>
      <c r="N64">
        <v>0.52400000000000002</v>
      </c>
      <c r="O64">
        <v>0</v>
      </c>
      <c r="Q64" t="s">
        <v>504</v>
      </c>
      <c r="R64" t="s">
        <v>1205</v>
      </c>
      <c r="T64">
        <v>616</v>
      </c>
      <c r="U64">
        <v>0</v>
      </c>
      <c r="Y64" t="s">
        <v>700</v>
      </c>
      <c r="Z64" t="s">
        <v>487</v>
      </c>
      <c r="AA64" t="s">
        <v>562</v>
      </c>
      <c r="AB64" t="s">
        <v>817</v>
      </c>
      <c r="AD64">
        <v>287</v>
      </c>
      <c r="AF64" t="s">
        <v>729</v>
      </c>
      <c r="AI64" s="6">
        <v>34702</v>
      </c>
      <c r="AJ64" s="6">
        <v>39080</v>
      </c>
      <c r="AK64" t="s">
        <v>359</v>
      </c>
      <c r="AM64" t="s">
        <v>556</v>
      </c>
      <c r="AO64" t="s">
        <v>569</v>
      </c>
      <c r="AQ64">
        <v>1</v>
      </c>
      <c r="AR64">
        <v>1</v>
      </c>
      <c r="AY64">
        <v>0</v>
      </c>
      <c r="AZ64">
        <v>1</v>
      </c>
      <c r="BA64">
        <v>0</v>
      </c>
      <c r="BF64" t="s">
        <v>127</v>
      </c>
    </row>
    <row r="65" spans="1:58" x14ac:dyDescent="0.35">
      <c r="A65">
        <v>59</v>
      </c>
      <c r="B65">
        <v>64</v>
      </c>
      <c r="D65" t="s">
        <v>591</v>
      </c>
      <c r="E65" s="11" t="s">
        <v>91</v>
      </c>
      <c r="F65" s="11" t="s">
        <v>91</v>
      </c>
      <c r="H65" t="s">
        <v>361</v>
      </c>
      <c r="I65" t="s">
        <v>361</v>
      </c>
      <c r="K65" t="s">
        <v>408</v>
      </c>
      <c r="L65" t="s">
        <v>408</v>
      </c>
      <c r="N65">
        <v>8.9999999999999993E-3</v>
      </c>
      <c r="O65">
        <v>0</v>
      </c>
      <c r="Q65" t="s">
        <v>504</v>
      </c>
      <c r="R65" t="s">
        <v>1205</v>
      </c>
      <c r="T65">
        <v>616</v>
      </c>
      <c r="U65">
        <v>0</v>
      </c>
      <c r="Y65" t="s">
        <v>700</v>
      </c>
      <c r="Z65" t="s">
        <v>487</v>
      </c>
      <c r="AA65" t="s">
        <v>562</v>
      </c>
      <c r="AB65" t="s">
        <v>817</v>
      </c>
      <c r="AD65">
        <v>287</v>
      </c>
      <c r="AF65" t="s">
        <v>729</v>
      </c>
      <c r="AI65" s="6">
        <v>34702</v>
      </c>
      <c r="AJ65" s="6">
        <v>39080</v>
      </c>
      <c r="AK65" t="s">
        <v>62</v>
      </c>
      <c r="AM65" t="s">
        <v>556</v>
      </c>
      <c r="AO65" t="s">
        <v>569</v>
      </c>
      <c r="AQ65">
        <v>4</v>
      </c>
      <c r="AR65">
        <v>2</v>
      </c>
      <c r="AY65">
        <v>0</v>
      </c>
      <c r="AZ65">
        <v>1</v>
      </c>
      <c r="BA65">
        <v>0</v>
      </c>
      <c r="BF65" t="s">
        <v>127</v>
      </c>
    </row>
    <row r="66" spans="1:58" x14ac:dyDescent="0.35">
      <c r="A66">
        <v>59</v>
      </c>
      <c r="B66">
        <v>65</v>
      </c>
      <c r="D66" t="s">
        <v>591</v>
      </c>
      <c r="E66" s="11" t="s">
        <v>91</v>
      </c>
      <c r="F66" s="11" t="s">
        <v>91</v>
      </c>
      <c r="H66" t="s">
        <v>361</v>
      </c>
      <c r="I66" t="s">
        <v>361</v>
      </c>
      <c r="K66" t="s">
        <v>408</v>
      </c>
      <c r="L66" t="s">
        <v>408</v>
      </c>
      <c r="N66">
        <v>0.61099999999999999</v>
      </c>
      <c r="O66">
        <v>0</v>
      </c>
      <c r="Q66" t="s">
        <v>504</v>
      </c>
      <c r="R66" t="s">
        <v>1205</v>
      </c>
      <c r="T66">
        <v>616</v>
      </c>
      <c r="U66">
        <v>0</v>
      </c>
      <c r="Y66" t="s">
        <v>700</v>
      </c>
      <c r="Z66" t="s">
        <v>487</v>
      </c>
      <c r="AA66" t="s">
        <v>562</v>
      </c>
      <c r="AB66" t="s">
        <v>817</v>
      </c>
      <c r="AD66">
        <v>287</v>
      </c>
      <c r="AF66" t="s">
        <v>729</v>
      </c>
      <c r="AI66" s="6">
        <v>34702</v>
      </c>
      <c r="AJ66" s="6">
        <v>39080</v>
      </c>
      <c r="AK66" t="s">
        <v>43</v>
      </c>
      <c r="AM66" t="s">
        <v>556</v>
      </c>
      <c r="AO66" t="s">
        <v>569</v>
      </c>
      <c r="AQ66">
        <v>1</v>
      </c>
      <c r="AR66">
        <v>1</v>
      </c>
      <c r="AY66">
        <v>0</v>
      </c>
      <c r="AZ66">
        <v>1</v>
      </c>
      <c r="BA66">
        <v>0</v>
      </c>
      <c r="BF66" t="s">
        <v>127</v>
      </c>
    </row>
    <row r="67" spans="1:58" x14ac:dyDescent="0.35">
      <c r="A67">
        <v>59</v>
      </c>
      <c r="B67">
        <v>66</v>
      </c>
      <c r="D67" t="s">
        <v>591</v>
      </c>
      <c r="E67" s="11" t="s">
        <v>91</v>
      </c>
      <c r="F67" s="11" t="s">
        <v>91</v>
      </c>
      <c r="H67" t="s">
        <v>361</v>
      </c>
      <c r="I67" t="s">
        <v>361</v>
      </c>
      <c r="K67" t="s">
        <v>408</v>
      </c>
      <c r="L67" t="s">
        <v>408</v>
      </c>
      <c r="N67">
        <v>0.315</v>
      </c>
      <c r="O67">
        <v>0</v>
      </c>
      <c r="Q67" t="s">
        <v>504</v>
      </c>
      <c r="R67" t="s">
        <v>1205</v>
      </c>
      <c r="T67">
        <v>616</v>
      </c>
      <c r="U67">
        <v>0</v>
      </c>
      <c r="Y67" t="s">
        <v>700</v>
      </c>
      <c r="Z67" t="s">
        <v>487</v>
      </c>
      <c r="AA67" t="s">
        <v>562</v>
      </c>
      <c r="AB67" t="s">
        <v>817</v>
      </c>
      <c r="AD67">
        <v>287</v>
      </c>
      <c r="AF67" t="s">
        <v>729</v>
      </c>
      <c r="AI67" s="6">
        <v>34702</v>
      </c>
      <c r="AJ67" s="6">
        <v>39080</v>
      </c>
      <c r="AK67" t="s">
        <v>63</v>
      </c>
      <c r="AM67" t="s">
        <v>556</v>
      </c>
      <c r="AO67" t="s">
        <v>569</v>
      </c>
      <c r="AQ67">
        <v>1</v>
      </c>
      <c r="AR67">
        <v>1</v>
      </c>
      <c r="AY67">
        <v>0</v>
      </c>
      <c r="AZ67">
        <v>1</v>
      </c>
      <c r="BA67">
        <v>0</v>
      </c>
      <c r="BF67" t="s">
        <v>127</v>
      </c>
    </row>
    <row r="68" spans="1:58" x14ac:dyDescent="0.35">
      <c r="A68">
        <v>59</v>
      </c>
      <c r="B68">
        <v>67</v>
      </c>
      <c r="D68" t="s">
        <v>591</v>
      </c>
      <c r="E68" s="11" t="s">
        <v>91</v>
      </c>
      <c r="F68" s="11" t="s">
        <v>91</v>
      </c>
      <c r="H68" t="s">
        <v>361</v>
      </c>
      <c r="I68" t="s">
        <v>361</v>
      </c>
      <c r="K68" t="s">
        <v>408</v>
      </c>
      <c r="L68" t="s">
        <v>408</v>
      </c>
      <c r="N68">
        <v>0.437</v>
      </c>
      <c r="O68">
        <v>0</v>
      </c>
      <c r="Q68" t="s">
        <v>504</v>
      </c>
      <c r="R68" t="s">
        <v>1205</v>
      </c>
      <c r="T68">
        <v>616</v>
      </c>
      <c r="U68">
        <v>0</v>
      </c>
      <c r="Y68" t="s">
        <v>700</v>
      </c>
      <c r="Z68" t="s">
        <v>487</v>
      </c>
      <c r="AA68" t="s">
        <v>562</v>
      </c>
      <c r="AB68" t="s">
        <v>817</v>
      </c>
      <c r="AD68">
        <v>287</v>
      </c>
      <c r="AF68" t="s">
        <v>729</v>
      </c>
      <c r="AI68" s="6">
        <v>34702</v>
      </c>
      <c r="AJ68" s="6">
        <v>39080</v>
      </c>
      <c r="AK68" t="s">
        <v>85</v>
      </c>
      <c r="AM68" t="s">
        <v>556</v>
      </c>
      <c r="AO68" t="s">
        <v>569</v>
      </c>
      <c r="AQ68">
        <v>1</v>
      </c>
      <c r="AR68">
        <v>1</v>
      </c>
      <c r="AY68">
        <v>0</v>
      </c>
      <c r="AZ68">
        <v>1</v>
      </c>
      <c r="BA68">
        <v>0</v>
      </c>
      <c r="BF68" t="s">
        <v>127</v>
      </c>
    </row>
    <row r="69" spans="1:58" x14ac:dyDescent="0.35">
      <c r="A69">
        <v>59</v>
      </c>
      <c r="B69">
        <v>68</v>
      </c>
      <c r="D69" t="s">
        <v>591</v>
      </c>
      <c r="E69" s="11" t="s">
        <v>91</v>
      </c>
      <c r="F69" s="11" t="s">
        <v>91</v>
      </c>
      <c r="H69" t="s">
        <v>361</v>
      </c>
      <c r="I69" t="s">
        <v>361</v>
      </c>
      <c r="K69" t="s">
        <v>408</v>
      </c>
      <c r="L69" t="s">
        <v>408</v>
      </c>
      <c r="N69">
        <v>8.5999999999999993E-2</v>
      </c>
      <c r="O69">
        <v>0</v>
      </c>
      <c r="Q69" t="s">
        <v>504</v>
      </c>
      <c r="R69" t="s">
        <v>1205</v>
      </c>
      <c r="T69">
        <v>616</v>
      </c>
      <c r="U69">
        <v>0</v>
      </c>
      <c r="Y69" t="s">
        <v>700</v>
      </c>
      <c r="Z69" t="s">
        <v>487</v>
      </c>
      <c r="AA69" t="s">
        <v>562</v>
      </c>
      <c r="AB69" t="s">
        <v>817</v>
      </c>
      <c r="AD69">
        <v>287</v>
      </c>
      <c r="AF69" t="s">
        <v>729</v>
      </c>
      <c r="AI69" s="6">
        <v>34702</v>
      </c>
      <c r="AJ69" s="6">
        <v>39080</v>
      </c>
      <c r="AK69" t="s">
        <v>360</v>
      </c>
      <c r="AM69" t="s">
        <v>556</v>
      </c>
      <c r="AO69" t="s">
        <v>569</v>
      </c>
      <c r="AQ69">
        <v>5</v>
      </c>
      <c r="AR69">
        <v>7</v>
      </c>
      <c r="AY69">
        <v>0</v>
      </c>
      <c r="AZ69">
        <v>1</v>
      </c>
      <c r="BA69">
        <v>0</v>
      </c>
      <c r="BF69" t="s">
        <v>127</v>
      </c>
    </row>
    <row r="70" spans="1:58" x14ac:dyDescent="0.35">
      <c r="A70">
        <v>59</v>
      </c>
      <c r="B70">
        <v>69</v>
      </c>
      <c r="D70" t="s">
        <v>591</v>
      </c>
      <c r="E70" s="11" t="s">
        <v>91</v>
      </c>
      <c r="F70" s="11" t="s">
        <v>91</v>
      </c>
      <c r="H70" t="s">
        <v>361</v>
      </c>
      <c r="I70" t="s">
        <v>361</v>
      </c>
      <c r="K70" t="s">
        <v>408</v>
      </c>
      <c r="L70" t="s">
        <v>408</v>
      </c>
      <c r="N70">
        <v>0</v>
      </c>
      <c r="O70">
        <v>0</v>
      </c>
      <c r="Q70" t="s">
        <v>504</v>
      </c>
      <c r="R70" t="s">
        <v>1205</v>
      </c>
      <c r="T70">
        <v>616</v>
      </c>
      <c r="U70">
        <v>0</v>
      </c>
      <c r="Y70" t="s">
        <v>700</v>
      </c>
      <c r="Z70" t="s">
        <v>487</v>
      </c>
      <c r="AA70" t="s">
        <v>562</v>
      </c>
      <c r="AB70" t="s">
        <v>817</v>
      </c>
      <c r="AD70">
        <v>287</v>
      </c>
      <c r="AF70" t="s">
        <v>729</v>
      </c>
      <c r="AI70" s="6">
        <v>34702</v>
      </c>
      <c r="AJ70" s="6">
        <v>39080</v>
      </c>
      <c r="AK70" t="s">
        <v>65</v>
      </c>
      <c r="AM70" t="s">
        <v>556</v>
      </c>
      <c r="AO70" t="s">
        <v>569</v>
      </c>
      <c r="AQ70">
        <v>11</v>
      </c>
      <c r="AR70">
        <v>1</v>
      </c>
      <c r="AY70">
        <v>0</v>
      </c>
      <c r="AZ70">
        <v>1</v>
      </c>
      <c r="BA70">
        <v>0</v>
      </c>
      <c r="BF70" t="s">
        <v>127</v>
      </c>
    </row>
    <row r="71" spans="1:58" x14ac:dyDescent="0.35">
      <c r="A71">
        <v>59</v>
      </c>
      <c r="B71">
        <v>70</v>
      </c>
      <c r="D71" t="s">
        <v>591</v>
      </c>
      <c r="E71" s="11" t="s">
        <v>91</v>
      </c>
      <c r="F71" s="11" t="s">
        <v>91</v>
      </c>
      <c r="H71" t="s">
        <v>361</v>
      </c>
      <c r="I71" t="s">
        <v>361</v>
      </c>
      <c r="K71" t="s">
        <v>408</v>
      </c>
      <c r="L71" t="s">
        <v>408</v>
      </c>
      <c r="N71">
        <v>7.0000000000000001E-3</v>
      </c>
      <c r="O71">
        <v>0</v>
      </c>
      <c r="Q71" t="s">
        <v>504</v>
      </c>
      <c r="R71" t="s">
        <v>1205</v>
      </c>
      <c r="T71">
        <v>616</v>
      </c>
      <c r="U71">
        <v>0</v>
      </c>
      <c r="Y71" t="s">
        <v>700</v>
      </c>
      <c r="Z71" t="s">
        <v>487</v>
      </c>
      <c r="AA71" t="s">
        <v>562</v>
      </c>
      <c r="AB71" t="s">
        <v>817</v>
      </c>
      <c r="AD71">
        <v>287</v>
      </c>
      <c r="AF71" t="s">
        <v>729</v>
      </c>
      <c r="AI71" s="6">
        <v>34702</v>
      </c>
      <c r="AJ71" s="6">
        <v>39080</v>
      </c>
      <c r="AK71" t="s">
        <v>64</v>
      </c>
      <c r="AM71" t="s">
        <v>556</v>
      </c>
      <c r="AO71" t="s">
        <v>569</v>
      </c>
      <c r="AQ71">
        <v>5</v>
      </c>
      <c r="AR71">
        <v>1</v>
      </c>
      <c r="AY71">
        <v>0</v>
      </c>
      <c r="AZ71">
        <v>1</v>
      </c>
      <c r="BA71">
        <v>0</v>
      </c>
      <c r="BF71" t="s">
        <v>127</v>
      </c>
    </row>
    <row r="72" spans="1:58" x14ac:dyDescent="0.35">
      <c r="A72">
        <v>59</v>
      </c>
      <c r="B72">
        <v>71</v>
      </c>
      <c r="D72" t="s">
        <v>591</v>
      </c>
      <c r="E72" s="11" t="s">
        <v>91</v>
      </c>
      <c r="F72" s="11" t="s">
        <v>91</v>
      </c>
      <c r="H72" t="s">
        <v>361</v>
      </c>
      <c r="I72" t="s">
        <v>361</v>
      </c>
      <c r="K72" t="s">
        <v>408</v>
      </c>
      <c r="L72" t="s">
        <v>408</v>
      </c>
      <c r="N72">
        <v>1.7999999999999999E-2</v>
      </c>
      <c r="O72">
        <v>0</v>
      </c>
      <c r="Q72" t="s">
        <v>504</v>
      </c>
      <c r="R72" t="s">
        <v>1205</v>
      </c>
      <c r="T72">
        <v>616</v>
      </c>
      <c r="U72">
        <v>0</v>
      </c>
      <c r="Y72" t="s">
        <v>700</v>
      </c>
      <c r="Z72" t="s">
        <v>487</v>
      </c>
      <c r="AA72" t="s">
        <v>562</v>
      </c>
      <c r="AB72" t="s">
        <v>817</v>
      </c>
      <c r="AD72">
        <v>287</v>
      </c>
      <c r="AF72" t="s">
        <v>729</v>
      </c>
      <c r="AI72" s="6">
        <v>34702</v>
      </c>
      <c r="AJ72" s="6">
        <v>39080</v>
      </c>
      <c r="AK72" t="s">
        <v>278</v>
      </c>
      <c r="AM72" t="s">
        <v>556</v>
      </c>
      <c r="AO72" t="s">
        <v>569</v>
      </c>
      <c r="AQ72">
        <v>1</v>
      </c>
      <c r="AR72">
        <v>2</v>
      </c>
      <c r="AY72">
        <v>0</v>
      </c>
      <c r="AZ72">
        <v>1</v>
      </c>
      <c r="BA72">
        <v>0</v>
      </c>
      <c r="BF72" t="s">
        <v>127</v>
      </c>
    </row>
    <row r="73" spans="1:58" x14ac:dyDescent="0.35">
      <c r="A73">
        <v>59</v>
      </c>
      <c r="B73">
        <v>72</v>
      </c>
      <c r="D73" t="s">
        <v>591</v>
      </c>
      <c r="E73" s="11" t="s">
        <v>91</v>
      </c>
      <c r="F73" s="11" t="s">
        <v>91</v>
      </c>
      <c r="H73" t="s">
        <v>361</v>
      </c>
      <c r="I73" t="s">
        <v>361</v>
      </c>
      <c r="K73" t="s">
        <v>408</v>
      </c>
      <c r="L73" t="s">
        <v>408</v>
      </c>
      <c r="N73">
        <v>5.0000000000000001E-3</v>
      </c>
      <c r="O73">
        <v>0</v>
      </c>
      <c r="Q73" t="s">
        <v>504</v>
      </c>
      <c r="R73" t="s">
        <v>1205</v>
      </c>
      <c r="T73">
        <v>616</v>
      </c>
      <c r="U73">
        <v>0</v>
      </c>
      <c r="Y73" t="s">
        <v>700</v>
      </c>
      <c r="Z73" t="s">
        <v>487</v>
      </c>
      <c r="AA73" t="s">
        <v>562</v>
      </c>
      <c r="AB73" t="s">
        <v>817</v>
      </c>
      <c r="AD73">
        <v>287</v>
      </c>
      <c r="AF73" t="s">
        <v>729</v>
      </c>
      <c r="AI73" s="6">
        <v>34702</v>
      </c>
      <c r="AJ73" s="6">
        <v>39080</v>
      </c>
      <c r="AK73" t="s">
        <v>279</v>
      </c>
      <c r="AM73" t="s">
        <v>556</v>
      </c>
      <c r="AO73" t="s">
        <v>569</v>
      </c>
      <c r="AQ73">
        <v>4</v>
      </c>
      <c r="AR73">
        <v>6</v>
      </c>
      <c r="AY73">
        <v>0</v>
      </c>
      <c r="AZ73">
        <v>1</v>
      </c>
      <c r="BA73">
        <v>0</v>
      </c>
      <c r="BF73" t="s">
        <v>127</v>
      </c>
    </row>
    <row r="74" spans="1:58" x14ac:dyDescent="0.35">
      <c r="A74">
        <v>59</v>
      </c>
      <c r="B74">
        <v>73</v>
      </c>
      <c r="D74" t="s">
        <v>591</v>
      </c>
      <c r="E74" s="11" t="s">
        <v>91</v>
      </c>
      <c r="F74" s="11" t="s">
        <v>91</v>
      </c>
      <c r="H74" t="s">
        <v>361</v>
      </c>
      <c r="I74" t="s">
        <v>361</v>
      </c>
      <c r="K74" t="s">
        <v>408</v>
      </c>
      <c r="L74" t="s">
        <v>408</v>
      </c>
      <c r="N74">
        <v>0.79300000000000004</v>
      </c>
      <c r="O74">
        <v>0</v>
      </c>
      <c r="Q74" t="s">
        <v>504</v>
      </c>
      <c r="R74" t="s">
        <v>1205</v>
      </c>
      <c r="T74">
        <v>616</v>
      </c>
      <c r="U74">
        <v>0</v>
      </c>
      <c r="Y74" t="s">
        <v>700</v>
      </c>
      <c r="Z74" t="s">
        <v>487</v>
      </c>
      <c r="AA74" t="s">
        <v>562</v>
      </c>
      <c r="AB74" t="s">
        <v>817</v>
      </c>
      <c r="AD74">
        <v>287</v>
      </c>
      <c r="AF74" t="s">
        <v>729</v>
      </c>
      <c r="AI74" s="6">
        <v>34702</v>
      </c>
      <c r="AJ74" s="6">
        <v>39080</v>
      </c>
      <c r="AK74" t="s">
        <v>359</v>
      </c>
      <c r="AM74" t="s">
        <v>556</v>
      </c>
      <c r="AO74" t="s">
        <v>569</v>
      </c>
      <c r="AQ74">
        <v>1</v>
      </c>
      <c r="AR74">
        <v>1</v>
      </c>
      <c r="AY74">
        <v>0</v>
      </c>
      <c r="AZ74">
        <v>1</v>
      </c>
      <c r="BA74">
        <v>0</v>
      </c>
      <c r="BF74" t="s">
        <v>127</v>
      </c>
    </row>
    <row r="75" spans="1:58" x14ac:dyDescent="0.35">
      <c r="A75">
        <v>59</v>
      </c>
      <c r="B75">
        <v>74</v>
      </c>
      <c r="D75" t="s">
        <v>591</v>
      </c>
      <c r="E75" s="11" t="s">
        <v>91</v>
      </c>
      <c r="F75" s="11" t="s">
        <v>91</v>
      </c>
      <c r="H75" t="s">
        <v>361</v>
      </c>
      <c r="I75" t="s">
        <v>361</v>
      </c>
      <c r="K75" t="s">
        <v>408</v>
      </c>
      <c r="L75" t="s">
        <v>408</v>
      </c>
      <c r="N75">
        <v>0.03</v>
      </c>
      <c r="O75">
        <v>0</v>
      </c>
      <c r="Q75" t="s">
        <v>504</v>
      </c>
      <c r="R75" t="s">
        <v>1205</v>
      </c>
      <c r="T75">
        <v>616</v>
      </c>
      <c r="U75">
        <v>0</v>
      </c>
      <c r="Y75" t="s">
        <v>700</v>
      </c>
      <c r="Z75" t="s">
        <v>487</v>
      </c>
      <c r="AA75" t="s">
        <v>562</v>
      </c>
      <c r="AB75" t="s">
        <v>817</v>
      </c>
      <c r="AD75">
        <v>287</v>
      </c>
      <c r="AF75" t="s">
        <v>729</v>
      </c>
      <c r="AI75" s="6">
        <v>34702</v>
      </c>
      <c r="AJ75" s="6">
        <v>39080</v>
      </c>
      <c r="AK75" t="s">
        <v>62</v>
      </c>
      <c r="AM75" t="s">
        <v>556</v>
      </c>
      <c r="AO75" t="s">
        <v>569</v>
      </c>
      <c r="AQ75">
        <v>4</v>
      </c>
      <c r="AR75">
        <v>2</v>
      </c>
      <c r="AY75">
        <v>0</v>
      </c>
      <c r="AZ75">
        <v>1</v>
      </c>
      <c r="BA75">
        <v>0</v>
      </c>
      <c r="BF75" t="s">
        <v>127</v>
      </c>
    </row>
    <row r="76" spans="1:58" x14ac:dyDescent="0.35">
      <c r="A76">
        <v>59</v>
      </c>
      <c r="B76">
        <v>75</v>
      </c>
      <c r="D76" t="s">
        <v>591</v>
      </c>
      <c r="E76" s="11" t="s">
        <v>91</v>
      </c>
      <c r="F76" s="11" t="s">
        <v>91</v>
      </c>
      <c r="H76" t="s">
        <v>361</v>
      </c>
      <c r="I76" t="s">
        <v>361</v>
      </c>
      <c r="K76" t="s">
        <v>408</v>
      </c>
      <c r="L76" t="s">
        <v>408</v>
      </c>
      <c r="N76">
        <v>0.82699999999999996</v>
      </c>
      <c r="O76">
        <v>0</v>
      </c>
      <c r="Q76" t="s">
        <v>504</v>
      </c>
      <c r="R76" t="s">
        <v>1205</v>
      </c>
      <c r="T76">
        <v>616</v>
      </c>
      <c r="U76">
        <v>0</v>
      </c>
      <c r="Y76" t="s">
        <v>700</v>
      </c>
      <c r="Z76" t="s">
        <v>487</v>
      </c>
      <c r="AA76" t="s">
        <v>562</v>
      </c>
      <c r="AB76" t="s">
        <v>817</v>
      </c>
      <c r="AD76">
        <v>287</v>
      </c>
      <c r="AF76" t="s">
        <v>729</v>
      </c>
      <c r="AI76" s="6">
        <v>34702</v>
      </c>
      <c r="AJ76" s="6">
        <v>39080</v>
      </c>
      <c r="AK76" t="s">
        <v>43</v>
      </c>
      <c r="AM76" t="s">
        <v>556</v>
      </c>
      <c r="AO76" t="s">
        <v>569</v>
      </c>
      <c r="AQ76">
        <v>1</v>
      </c>
      <c r="AR76">
        <v>1</v>
      </c>
      <c r="AY76">
        <v>0</v>
      </c>
      <c r="AZ76">
        <v>1</v>
      </c>
      <c r="BA76">
        <v>0</v>
      </c>
      <c r="BF76" t="s">
        <v>127</v>
      </c>
    </row>
    <row r="77" spans="1:58" x14ac:dyDescent="0.35">
      <c r="A77">
        <v>59</v>
      </c>
      <c r="B77">
        <v>76</v>
      </c>
      <c r="D77" t="s">
        <v>591</v>
      </c>
      <c r="E77" s="11" t="s">
        <v>91</v>
      </c>
      <c r="F77" s="11" t="s">
        <v>91</v>
      </c>
      <c r="H77" t="s">
        <v>361</v>
      </c>
      <c r="I77" t="s">
        <v>361</v>
      </c>
      <c r="K77" t="s">
        <v>408</v>
      </c>
      <c r="L77" t="s">
        <v>408</v>
      </c>
      <c r="N77">
        <v>0.47899999999999998</v>
      </c>
      <c r="O77">
        <v>0</v>
      </c>
      <c r="Q77" t="s">
        <v>504</v>
      </c>
      <c r="R77" t="s">
        <v>1205</v>
      </c>
      <c r="T77">
        <v>616</v>
      </c>
      <c r="U77">
        <v>0</v>
      </c>
      <c r="Y77" t="s">
        <v>700</v>
      </c>
      <c r="Z77" t="s">
        <v>487</v>
      </c>
      <c r="AA77" t="s">
        <v>562</v>
      </c>
      <c r="AB77" t="s">
        <v>817</v>
      </c>
      <c r="AD77">
        <v>287</v>
      </c>
      <c r="AF77" t="s">
        <v>729</v>
      </c>
      <c r="AI77" s="6">
        <v>34702</v>
      </c>
      <c r="AJ77" s="6">
        <v>39080</v>
      </c>
      <c r="AK77" t="s">
        <v>63</v>
      </c>
      <c r="AM77" t="s">
        <v>556</v>
      </c>
      <c r="AO77" t="s">
        <v>569</v>
      </c>
      <c r="AQ77">
        <v>1</v>
      </c>
      <c r="AR77">
        <v>1</v>
      </c>
      <c r="AY77">
        <v>0</v>
      </c>
      <c r="AZ77">
        <v>1</v>
      </c>
      <c r="BA77">
        <v>0</v>
      </c>
      <c r="BF77" t="s">
        <v>127</v>
      </c>
    </row>
    <row r="78" spans="1:58" x14ac:dyDescent="0.35">
      <c r="A78">
        <v>59</v>
      </c>
      <c r="B78">
        <v>77</v>
      </c>
      <c r="D78" t="s">
        <v>591</v>
      </c>
      <c r="E78" s="11" t="s">
        <v>91</v>
      </c>
      <c r="F78" s="11" t="s">
        <v>91</v>
      </c>
      <c r="H78" t="s">
        <v>361</v>
      </c>
      <c r="I78" t="s">
        <v>361</v>
      </c>
      <c r="K78" t="s">
        <v>408</v>
      </c>
      <c r="L78" t="s">
        <v>408</v>
      </c>
      <c r="N78">
        <v>0.72499999999999998</v>
      </c>
      <c r="O78">
        <v>0</v>
      </c>
      <c r="Q78" t="s">
        <v>504</v>
      </c>
      <c r="R78" t="s">
        <v>1205</v>
      </c>
      <c r="T78">
        <v>616</v>
      </c>
      <c r="U78">
        <v>0</v>
      </c>
      <c r="Y78" t="s">
        <v>700</v>
      </c>
      <c r="Z78" t="s">
        <v>487</v>
      </c>
      <c r="AA78" t="s">
        <v>562</v>
      </c>
      <c r="AB78" t="s">
        <v>817</v>
      </c>
      <c r="AD78">
        <v>287</v>
      </c>
      <c r="AF78" t="s">
        <v>729</v>
      </c>
      <c r="AI78" s="6">
        <v>34702</v>
      </c>
      <c r="AJ78" s="6">
        <v>39080</v>
      </c>
      <c r="AK78" t="s">
        <v>85</v>
      </c>
      <c r="AM78" t="s">
        <v>556</v>
      </c>
      <c r="AO78" t="s">
        <v>569</v>
      </c>
      <c r="AQ78">
        <v>1</v>
      </c>
      <c r="AR78">
        <v>1</v>
      </c>
      <c r="AY78">
        <v>0</v>
      </c>
      <c r="AZ78">
        <v>1</v>
      </c>
      <c r="BA78">
        <v>0</v>
      </c>
      <c r="BF78" t="s">
        <v>127</v>
      </c>
    </row>
    <row r="79" spans="1:58" x14ac:dyDescent="0.35">
      <c r="A79">
        <v>59</v>
      </c>
      <c r="B79">
        <v>78</v>
      </c>
      <c r="D79" t="s">
        <v>591</v>
      </c>
      <c r="E79" s="11" t="s">
        <v>91</v>
      </c>
      <c r="F79" s="11" t="s">
        <v>91</v>
      </c>
      <c r="H79" t="s">
        <v>361</v>
      </c>
      <c r="I79" t="s">
        <v>361</v>
      </c>
      <c r="K79" t="s">
        <v>408</v>
      </c>
      <c r="L79" t="s">
        <v>408</v>
      </c>
      <c r="N79">
        <v>2.3E-2</v>
      </c>
      <c r="O79">
        <v>0</v>
      </c>
      <c r="Q79" t="s">
        <v>504</v>
      </c>
      <c r="R79" t="s">
        <v>1205</v>
      </c>
      <c r="T79">
        <v>616</v>
      </c>
      <c r="U79">
        <v>0</v>
      </c>
      <c r="Y79" t="s">
        <v>700</v>
      </c>
      <c r="Z79" t="s">
        <v>487</v>
      </c>
      <c r="AA79" t="s">
        <v>562</v>
      </c>
      <c r="AB79" t="s">
        <v>817</v>
      </c>
      <c r="AD79">
        <v>287</v>
      </c>
      <c r="AF79" t="s">
        <v>729</v>
      </c>
      <c r="AI79" s="6">
        <v>34702</v>
      </c>
      <c r="AJ79" s="6">
        <v>39080</v>
      </c>
      <c r="AK79" t="s">
        <v>360</v>
      </c>
      <c r="AM79" t="s">
        <v>556</v>
      </c>
      <c r="AO79" t="s">
        <v>569</v>
      </c>
      <c r="AQ79">
        <v>5</v>
      </c>
      <c r="AR79">
        <v>7</v>
      </c>
      <c r="AY79">
        <v>0</v>
      </c>
      <c r="AZ79">
        <v>1</v>
      </c>
      <c r="BA79">
        <v>0</v>
      </c>
      <c r="BF79" t="s">
        <v>127</v>
      </c>
    </row>
    <row r="80" spans="1:58" x14ac:dyDescent="0.35">
      <c r="A80">
        <v>59</v>
      </c>
      <c r="B80">
        <v>79</v>
      </c>
      <c r="D80" t="s">
        <v>591</v>
      </c>
      <c r="E80" s="11" t="s">
        <v>91</v>
      </c>
      <c r="F80" s="11" t="s">
        <v>91</v>
      </c>
      <c r="H80" t="s">
        <v>361</v>
      </c>
      <c r="I80" t="s">
        <v>361</v>
      </c>
      <c r="K80" t="s">
        <v>408</v>
      </c>
      <c r="L80" t="s">
        <v>408</v>
      </c>
      <c r="N80">
        <v>0</v>
      </c>
      <c r="O80">
        <v>0</v>
      </c>
      <c r="Q80" t="s">
        <v>504</v>
      </c>
      <c r="R80" t="s">
        <v>1205</v>
      </c>
      <c r="T80">
        <v>616</v>
      </c>
      <c r="U80">
        <v>0</v>
      </c>
      <c r="Y80" t="s">
        <v>700</v>
      </c>
      <c r="Z80" t="s">
        <v>487</v>
      </c>
      <c r="AA80" t="s">
        <v>562</v>
      </c>
      <c r="AB80" t="s">
        <v>817</v>
      </c>
      <c r="AD80">
        <v>287</v>
      </c>
      <c r="AF80" t="s">
        <v>729</v>
      </c>
      <c r="AI80" s="6">
        <v>34702</v>
      </c>
      <c r="AJ80" s="6">
        <v>39080</v>
      </c>
      <c r="AK80" t="s">
        <v>65</v>
      </c>
      <c r="AM80" t="s">
        <v>556</v>
      </c>
      <c r="AO80" t="s">
        <v>569</v>
      </c>
      <c r="AQ80">
        <v>11</v>
      </c>
      <c r="AR80">
        <v>1</v>
      </c>
      <c r="AY80">
        <v>0</v>
      </c>
      <c r="AZ80">
        <v>1</v>
      </c>
      <c r="BA80">
        <v>0</v>
      </c>
      <c r="BF80" t="s">
        <v>127</v>
      </c>
    </row>
    <row r="81" spans="1:58" x14ac:dyDescent="0.35">
      <c r="A81">
        <v>59</v>
      </c>
      <c r="B81">
        <v>80</v>
      </c>
      <c r="D81" t="s">
        <v>591</v>
      </c>
      <c r="E81" s="11" t="s">
        <v>91</v>
      </c>
      <c r="F81" s="11" t="s">
        <v>91</v>
      </c>
      <c r="H81" t="s">
        <v>361</v>
      </c>
      <c r="I81" t="s">
        <v>361</v>
      </c>
      <c r="K81" t="s">
        <v>408</v>
      </c>
      <c r="L81" t="s">
        <v>408</v>
      </c>
      <c r="N81">
        <v>7.0000000000000001E-3</v>
      </c>
      <c r="O81">
        <v>0</v>
      </c>
      <c r="Q81" t="s">
        <v>504</v>
      </c>
      <c r="R81" t="s">
        <v>1205</v>
      </c>
      <c r="T81">
        <v>616</v>
      </c>
      <c r="U81">
        <v>0</v>
      </c>
      <c r="Y81" t="s">
        <v>700</v>
      </c>
      <c r="Z81" t="s">
        <v>487</v>
      </c>
      <c r="AA81" t="s">
        <v>562</v>
      </c>
      <c r="AB81" t="s">
        <v>817</v>
      </c>
      <c r="AD81">
        <v>287</v>
      </c>
      <c r="AF81" t="s">
        <v>729</v>
      </c>
      <c r="AI81" s="6">
        <v>34702</v>
      </c>
      <c r="AJ81" s="6">
        <v>39080</v>
      </c>
      <c r="AK81" t="s">
        <v>64</v>
      </c>
      <c r="AM81" t="s">
        <v>556</v>
      </c>
      <c r="AO81" t="s">
        <v>569</v>
      </c>
      <c r="AQ81">
        <v>5</v>
      </c>
      <c r="AR81">
        <v>1</v>
      </c>
      <c r="AY81">
        <v>0</v>
      </c>
      <c r="AZ81">
        <v>1</v>
      </c>
      <c r="BA81">
        <v>0</v>
      </c>
      <c r="BF81" t="s">
        <v>127</v>
      </c>
    </row>
    <row r="82" spans="1:58" x14ac:dyDescent="0.35">
      <c r="A82">
        <v>59</v>
      </c>
      <c r="B82">
        <v>81</v>
      </c>
      <c r="C82">
        <v>-1.9390000000000001</v>
      </c>
      <c r="D82" t="s">
        <v>591</v>
      </c>
      <c r="E82" t="s">
        <v>453</v>
      </c>
      <c r="F82" t="s">
        <v>91</v>
      </c>
      <c r="H82" t="s">
        <v>552</v>
      </c>
      <c r="I82" t="s">
        <v>361</v>
      </c>
      <c r="K82" t="s">
        <v>408</v>
      </c>
      <c r="L82" t="s">
        <v>408</v>
      </c>
      <c r="N82">
        <v>0.53900000000000003</v>
      </c>
      <c r="O82">
        <v>0</v>
      </c>
      <c r="Q82" t="s">
        <v>504</v>
      </c>
      <c r="R82" t="s">
        <v>1205</v>
      </c>
      <c r="T82">
        <v>616</v>
      </c>
      <c r="U82">
        <v>0</v>
      </c>
      <c r="Y82" t="s">
        <v>700</v>
      </c>
      <c r="Z82" t="s">
        <v>487</v>
      </c>
      <c r="AA82" t="s">
        <v>562</v>
      </c>
      <c r="AB82" t="s">
        <v>817</v>
      </c>
      <c r="AD82">
        <v>287</v>
      </c>
      <c r="AF82" t="s">
        <v>729</v>
      </c>
      <c r="AI82" s="6">
        <v>34702</v>
      </c>
      <c r="AJ82" s="6">
        <v>39080</v>
      </c>
      <c r="AK82" t="s">
        <v>278</v>
      </c>
      <c r="AM82" t="s">
        <v>556</v>
      </c>
      <c r="AO82" t="s">
        <v>569</v>
      </c>
      <c r="AQ82">
        <v>1</v>
      </c>
      <c r="AR82">
        <v>1</v>
      </c>
      <c r="AY82">
        <v>0</v>
      </c>
      <c r="AZ82">
        <v>1</v>
      </c>
      <c r="BA82">
        <v>0</v>
      </c>
      <c r="BF82" t="s">
        <v>127</v>
      </c>
    </row>
    <row r="83" spans="1:58" x14ac:dyDescent="0.35">
      <c r="A83">
        <v>59</v>
      </c>
      <c r="B83">
        <v>82</v>
      </c>
      <c r="C83">
        <v>-0.7</v>
      </c>
      <c r="D83" t="s">
        <v>591</v>
      </c>
      <c r="E83" t="s">
        <v>453</v>
      </c>
      <c r="F83" t="s">
        <v>91</v>
      </c>
      <c r="H83" t="s">
        <v>552</v>
      </c>
      <c r="I83" t="s">
        <v>361</v>
      </c>
      <c r="K83" t="s">
        <v>408</v>
      </c>
      <c r="L83" t="s">
        <v>408</v>
      </c>
      <c r="N83">
        <v>0.70699999999999996</v>
      </c>
      <c r="O83">
        <v>0</v>
      </c>
      <c r="Q83" t="s">
        <v>504</v>
      </c>
      <c r="R83" t="s">
        <v>1205</v>
      </c>
      <c r="T83">
        <v>616</v>
      </c>
      <c r="U83">
        <v>0</v>
      </c>
      <c r="Y83" t="s">
        <v>700</v>
      </c>
      <c r="Z83" t="s">
        <v>487</v>
      </c>
      <c r="AA83" t="s">
        <v>562</v>
      </c>
      <c r="AB83" t="s">
        <v>817</v>
      </c>
      <c r="AD83">
        <v>287</v>
      </c>
      <c r="AF83" t="s">
        <v>729</v>
      </c>
      <c r="AI83" s="6">
        <v>34702</v>
      </c>
      <c r="AJ83" s="6">
        <v>39080</v>
      </c>
      <c r="AK83" t="s">
        <v>279</v>
      </c>
      <c r="AM83" t="s">
        <v>556</v>
      </c>
      <c r="AO83" t="s">
        <v>569</v>
      </c>
      <c r="AQ83">
        <v>1</v>
      </c>
      <c r="AR83">
        <v>1</v>
      </c>
      <c r="AY83">
        <v>0</v>
      </c>
      <c r="AZ83">
        <v>1</v>
      </c>
      <c r="BA83">
        <v>0</v>
      </c>
      <c r="BF83" t="s">
        <v>127</v>
      </c>
    </row>
    <row r="84" spans="1:58" x14ac:dyDescent="0.35">
      <c r="A84">
        <v>59</v>
      </c>
      <c r="B84">
        <v>83</v>
      </c>
      <c r="C84">
        <v>3.262</v>
      </c>
      <c r="D84" t="s">
        <v>591</v>
      </c>
      <c r="E84" t="s">
        <v>453</v>
      </c>
      <c r="F84" t="s">
        <v>91</v>
      </c>
      <c r="H84" t="s">
        <v>552</v>
      </c>
      <c r="I84" t="s">
        <v>361</v>
      </c>
      <c r="K84" t="s">
        <v>408</v>
      </c>
      <c r="L84" t="s">
        <v>408</v>
      </c>
      <c r="N84">
        <v>0.76400000000000001</v>
      </c>
      <c r="O84">
        <v>0</v>
      </c>
      <c r="Q84" t="s">
        <v>504</v>
      </c>
      <c r="R84" t="s">
        <v>1205</v>
      </c>
      <c r="T84">
        <v>616</v>
      </c>
      <c r="U84">
        <v>0</v>
      </c>
      <c r="Y84" t="s">
        <v>700</v>
      </c>
      <c r="Z84" t="s">
        <v>487</v>
      </c>
      <c r="AA84" t="s">
        <v>562</v>
      </c>
      <c r="AB84" t="s">
        <v>817</v>
      </c>
      <c r="AD84">
        <v>287</v>
      </c>
      <c r="AF84" t="s">
        <v>729</v>
      </c>
      <c r="AI84" s="6">
        <v>34702</v>
      </c>
      <c r="AJ84" s="6">
        <v>39080</v>
      </c>
      <c r="AK84" t="s">
        <v>359</v>
      </c>
      <c r="AM84" t="s">
        <v>556</v>
      </c>
      <c r="AO84" t="s">
        <v>569</v>
      </c>
      <c r="AQ84">
        <v>1</v>
      </c>
      <c r="AR84">
        <v>1</v>
      </c>
      <c r="AY84">
        <v>0</v>
      </c>
      <c r="AZ84">
        <v>1</v>
      </c>
      <c r="BA84">
        <v>0</v>
      </c>
      <c r="BF84" t="s">
        <v>127</v>
      </c>
    </row>
    <row r="85" spans="1:58" x14ac:dyDescent="0.35">
      <c r="A85">
        <v>59</v>
      </c>
      <c r="B85">
        <v>84</v>
      </c>
      <c r="C85">
        <v>-1.4999999999999999E-2</v>
      </c>
      <c r="D85" t="s">
        <v>591</v>
      </c>
      <c r="E85" t="s">
        <v>453</v>
      </c>
      <c r="F85" t="s">
        <v>91</v>
      </c>
      <c r="H85" t="s">
        <v>552</v>
      </c>
      <c r="I85" t="s">
        <v>361</v>
      </c>
      <c r="K85" t="s">
        <v>408</v>
      </c>
      <c r="L85" t="s">
        <v>408</v>
      </c>
      <c r="N85">
        <v>0.33300000000000002</v>
      </c>
      <c r="O85">
        <v>0</v>
      </c>
      <c r="Q85" t="s">
        <v>504</v>
      </c>
      <c r="R85" t="s">
        <v>1205</v>
      </c>
      <c r="T85">
        <v>616</v>
      </c>
      <c r="U85">
        <v>0</v>
      </c>
      <c r="Y85" t="s">
        <v>700</v>
      </c>
      <c r="Z85" t="s">
        <v>487</v>
      </c>
      <c r="AA85" t="s">
        <v>562</v>
      </c>
      <c r="AB85" t="s">
        <v>817</v>
      </c>
      <c r="AD85">
        <v>287</v>
      </c>
      <c r="AF85" t="s">
        <v>729</v>
      </c>
      <c r="AI85" s="6">
        <v>34702</v>
      </c>
      <c r="AJ85" s="6">
        <v>39080</v>
      </c>
      <c r="AK85" t="s">
        <v>62</v>
      </c>
      <c r="AM85" t="s">
        <v>556</v>
      </c>
      <c r="AO85" t="s">
        <v>569</v>
      </c>
      <c r="AQ85">
        <v>4</v>
      </c>
      <c r="AR85">
        <v>1</v>
      </c>
      <c r="AY85">
        <v>0</v>
      </c>
      <c r="AZ85">
        <v>1</v>
      </c>
      <c r="BA85">
        <v>0</v>
      </c>
      <c r="BF85" t="s">
        <v>127</v>
      </c>
    </row>
    <row r="86" spans="1:58" x14ac:dyDescent="0.35">
      <c r="A86">
        <v>59</v>
      </c>
      <c r="B86">
        <v>85</v>
      </c>
      <c r="C86">
        <v>-0.65400000000000003</v>
      </c>
      <c r="D86" t="s">
        <v>591</v>
      </c>
      <c r="E86" t="s">
        <v>453</v>
      </c>
      <c r="F86" t="s">
        <v>91</v>
      </c>
      <c r="H86" t="s">
        <v>552</v>
      </c>
      <c r="I86" t="s">
        <v>361</v>
      </c>
      <c r="K86" t="s">
        <v>408</v>
      </c>
      <c r="L86" t="s">
        <v>408</v>
      </c>
      <c r="N86">
        <v>0.77800000000000002</v>
      </c>
      <c r="O86">
        <v>0</v>
      </c>
      <c r="Q86" t="s">
        <v>504</v>
      </c>
      <c r="R86" t="s">
        <v>1205</v>
      </c>
      <c r="T86">
        <v>616</v>
      </c>
      <c r="U86">
        <v>0</v>
      </c>
      <c r="Y86" t="s">
        <v>700</v>
      </c>
      <c r="Z86" t="s">
        <v>487</v>
      </c>
      <c r="AA86" t="s">
        <v>562</v>
      </c>
      <c r="AB86" t="s">
        <v>817</v>
      </c>
      <c r="AD86">
        <v>287</v>
      </c>
      <c r="AF86" t="s">
        <v>729</v>
      </c>
      <c r="AI86" s="6">
        <v>34702</v>
      </c>
      <c r="AJ86" s="6">
        <v>39080</v>
      </c>
      <c r="AK86" t="s">
        <v>43</v>
      </c>
      <c r="AM86" t="s">
        <v>556</v>
      </c>
      <c r="AO86" t="s">
        <v>569</v>
      </c>
      <c r="AQ86">
        <v>1</v>
      </c>
      <c r="AR86">
        <v>1</v>
      </c>
      <c r="AY86">
        <v>0</v>
      </c>
      <c r="AZ86">
        <v>1</v>
      </c>
      <c r="BA86">
        <v>0</v>
      </c>
      <c r="BF86" t="s">
        <v>127</v>
      </c>
    </row>
    <row r="87" spans="1:58" x14ac:dyDescent="0.35">
      <c r="A87">
        <v>59</v>
      </c>
      <c r="B87">
        <v>86</v>
      </c>
      <c r="C87">
        <v>6.6360000000000001</v>
      </c>
      <c r="D87" t="s">
        <v>591</v>
      </c>
      <c r="E87" t="s">
        <v>453</v>
      </c>
      <c r="F87" t="s">
        <v>91</v>
      </c>
      <c r="H87" t="s">
        <v>552</v>
      </c>
      <c r="I87" t="s">
        <v>361</v>
      </c>
      <c r="K87" t="s">
        <v>408</v>
      </c>
      <c r="L87" t="s">
        <v>408</v>
      </c>
      <c r="N87">
        <v>0.93799999999999994</v>
      </c>
      <c r="O87">
        <v>0</v>
      </c>
      <c r="Q87" t="s">
        <v>504</v>
      </c>
      <c r="R87" t="s">
        <v>1205</v>
      </c>
      <c r="T87">
        <v>616</v>
      </c>
      <c r="U87">
        <v>0</v>
      </c>
      <c r="Y87" t="s">
        <v>700</v>
      </c>
      <c r="Z87" t="s">
        <v>487</v>
      </c>
      <c r="AA87" t="s">
        <v>562</v>
      </c>
      <c r="AB87" t="s">
        <v>817</v>
      </c>
      <c r="AD87">
        <v>287</v>
      </c>
      <c r="AF87" t="s">
        <v>729</v>
      </c>
      <c r="AI87" s="6">
        <v>34702</v>
      </c>
      <c r="AJ87" s="6">
        <v>39080</v>
      </c>
      <c r="AK87" t="s">
        <v>63</v>
      </c>
      <c r="AM87" t="s">
        <v>556</v>
      </c>
      <c r="AO87" t="s">
        <v>569</v>
      </c>
      <c r="AQ87">
        <v>1</v>
      </c>
      <c r="AR87">
        <v>1</v>
      </c>
      <c r="AY87">
        <v>0</v>
      </c>
      <c r="AZ87">
        <v>1</v>
      </c>
      <c r="BA87">
        <v>0</v>
      </c>
      <c r="BF87" t="s">
        <v>127</v>
      </c>
    </row>
    <row r="88" spans="1:58" x14ac:dyDescent="0.35">
      <c r="A88">
        <v>59</v>
      </c>
      <c r="B88">
        <v>87</v>
      </c>
      <c r="C88">
        <v>-1E-3</v>
      </c>
      <c r="D88" t="s">
        <v>591</v>
      </c>
      <c r="E88" t="s">
        <v>453</v>
      </c>
      <c r="F88" t="s">
        <v>91</v>
      </c>
      <c r="H88" t="s">
        <v>552</v>
      </c>
      <c r="I88" t="s">
        <v>361</v>
      </c>
      <c r="K88" t="s">
        <v>408</v>
      </c>
      <c r="L88" t="s">
        <v>408</v>
      </c>
      <c r="N88">
        <v>0.61</v>
      </c>
      <c r="O88">
        <v>0</v>
      </c>
      <c r="Q88" t="s">
        <v>504</v>
      </c>
      <c r="R88" t="s">
        <v>1205</v>
      </c>
      <c r="T88">
        <v>616</v>
      </c>
      <c r="U88">
        <v>0</v>
      </c>
      <c r="Y88" t="s">
        <v>700</v>
      </c>
      <c r="Z88" t="s">
        <v>487</v>
      </c>
      <c r="AA88" t="s">
        <v>562</v>
      </c>
      <c r="AB88" t="s">
        <v>817</v>
      </c>
      <c r="AD88">
        <v>287</v>
      </c>
      <c r="AF88" t="s">
        <v>729</v>
      </c>
      <c r="AI88" s="6">
        <v>34702</v>
      </c>
      <c r="AJ88" s="6">
        <v>39080</v>
      </c>
      <c r="AK88" t="s">
        <v>85</v>
      </c>
      <c r="AM88" t="s">
        <v>556</v>
      </c>
      <c r="AO88" t="s">
        <v>569</v>
      </c>
      <c r="AQ88">
        <v>1</v>
      </c>
      <c r="AR88">
        <v>1</v>
      </c>
      <c r="AY88">
        <v>0</v>
      </c>
      <c r="AZ88">
        <v>1</v>
      </c>
      <c r="BA88">
        <v>0</v>
      </c>
      <c r="BF88" t="s">
        <v>127</v>
      </c>
    </row>
    <row r="89" spans="1:58" x14ac:dyDescent="0.35">
      <c r="A89">
        <v>59</v>
      </c>
      <c r="B89">
        <v>88</v>
      </c>
      <c r="C89">
        <v>0</v>
      </c>
      <c r="D89" t="s">
        <v>591</v>
      </c>
      <c r="E89" t="s">
        <v>453</v>
      </c>
      <c r="F89" t="s">
        <v>91</v>
      </c>
      <c r="H89" t="s">
        <v>552</v>
      </c>
      <c r="I89" t="s">
        <v>361</v>
      </c>
      <c r="K89" t="s">
        <v>408</v>
      </c>
      <c r="L89" t="s">
        <v>408</v>
      </c>
      <c r="N89">
        <v>0.08</v>
      </c>
      <c r="O89">
        <v>0</v>
      </c>
      <c r="Q89" t="s">
        <v>504</v>
      </c>
      <c r="R89" t="s">
        <v>1205</v>
      </c>
      <c r="T89">
        <v>616</v>
      </c>
      <c r="U89">
        <v>0</v>
      </c>
      <c r="Y89" t="s">
        <v>700</v>
      </c>
      <c r="Z89" t="s">
        <v>487</v>
      </c>
      <c r="AA89" t="s">
        <v>562</v>
      </c>
      <c r="AB89" t="s">
        <v>817</v>
      </c>
      <c r="AD89">
        <v>287</v>
      </c>
      <c r="AF89" t="s">
        <v>729</v>
      </c>
      <c r="AI89" s="6">
        <v>34702</v>
      </c>
      <c r="AJ89" s="6">
        <v>39080</v>
      </c>
      <c r="AK89" t="s">
        <v>360</v>
      </c>
      <c r="AM89" t="s">
        <v>556</v>
      </c>
      <c r="AO89" t="s">
        <v>569</v>
      </c>
      <c r="AQ89">
        <v>5</v>
      </c>
      <c r="AR89">
        <v>1</v>
      </c>
      <c r="AY89">
        <v>0</v>
      </c>
      <c r="AZ89">
        <v>1</v>
      </c>
      <c r="BA89">
        <v>0</v>
      </c>
      <c r="BF89" t="s">
        <v>127</v>
      </c>
    </row>
    <row r="90" spans="1:58" x14ac:dyDescent="0.35">
      <c r="A90">
        <v>59</v>
      </c>
      <c r="B90">
        <v>89</v>
      </c>
      <c r="C90">
        <v>-4.0000000000000001E-3</v>
      </c>
      <c r="D90" t="s">
        <v>591</v>
      </c>
      <c r="E90" t="s">
        <v>453</v>
      </c>
      <c r="F90" t="s">
        <v>91</v>
      </c>
      <c r="H90" t="s">
        <v>552</v>
      </c>
      <c r="I90" t="s">
        <v>361</v>
      </c>
      <c r="K90" t="s">
        <v>408</v>
      </c>
      <c r="L90" t="s">
        <v>408</v>
      </c>
      <c r="N90">
        <v>0.47699999999999998</v>
      </c>
      <c r="O90">
        <v>0</v>
      </c>
      <c r="Q90" t="s">
        <v>504</v>
      </c>
      <c r="R90" t="s">
        <v>1205</v>
      </c>
      <c r="T90">
        <v>616</v>
      </c>
      <c r="U90">
        <v>0</v>
      </c>
      <c r="Y90" t="s">
        <v>700</v>
      </c>
      <c r="Z90" t="s">
        <v>487</v>
      </c>
      <c r="AA90" t="s">
        <v>562</v>
      </c>
      <c r="AB90" t="s">
        <v>817</v>
      </c>
      <c r="AD90">
        <v>287</v>
      </c>
      <c r="AF90" t="s">
        <v>729</v>
      </c>
      <c r="AI90" s="6">
        <v>34702</v>
      </c>
      <c r="AJ90" s="6">
        <v>39080</v>
      </c>
      <c r="AK90" t="s">
        <v>65</v>
      </c>
      <c r="AM90" t="s">
        <v>556</v>
      </c>
      <c r="AO90" t="s">
        <v>569</v>
      </c>
      <c r="AQ90">
        <v>11</v>
      </c>
      <c r="AR90">
        <v>1</v>
      </c>
      <c r="AY90">
        <v>0</v>
      </c>
      <c r="AZ90">
        <v>1</v>
      </c>
      <c r="BA90">
        <v>0</v>
      </c>
      <c r="BF90" t="s">
        <v>127</v>
      </c>
    </row>
    <row r="91" spans="1:58" x14ac:dyDescent="0.35">
      <c r="A91">
        <v>59</v>
      </c>
      <c r="B91">
        <v>90</v>
      </c>
      <c r="C91">
        <v>5.0000000000000001E-3</v>
      </c>
      <c r="D91" t="s">
        <v>591</v>
      </c>
      <c r="E91" t="s">
        <v>453</v>
      </c>
      <c r="F91" t="s">
        <v>91</v>
      </c>
      <c r="H91" t="s">
        <v>552</v>
      </c>
      <c r="I91" t="s">
        <v>361</v>
      </c>
      <c r="K91" t="s">
        <v>408</v>
      </c>
      <c r="L91" t="s">
        <v>408</v>
      </c>
      <c r="N91">
        <v>0.22600000000000001</v>
      </c>
      <c r="O91">
        <v>0</v>
      </c>
      <c r="Q91" t="s">
        <v>504</v>
      </c>
      <c r="R91" t="s">
        <v>1205</v>
      </c>
      <c r="T91">
        <v>616</v>
      </c>
      <c r="U91">
        <v>0</v>
      </c>
      <c r="Y91" t="s">
        <v>700</v>
      </c>
      <c r="Z91" t="s">
        <v>487</v>
      </c>
      <c r="AA91" t="s">
        <v>562</v>
      </c>
      <c r="AB91" t="s">
        <v>817</v>
      </c>
      <c r="AD91">
        <v>287</v>
      </c>
      <c r="AF91" t="s">
        <v>729</v>
      </c>
      <c r="AI91" s="6">
        <v>34702</v>
      </c>
      <c r="AJ91" s="6">
        <v>39080</v>
      </c>
      <c r="AK91" t="s">
        <v>64</v>
      </c>
      <c r="AM91" t="s">
        <v>556</v>
      </c>
      <c r="AO91" t="s">
        <v>569</v>
      </c>
      <c r="AQ91">
        <v>5</v>
      </c>
      <c r="AR91">
        <v>1</v>
      </c>
      <c r="AY91">
        <v>0</v>
      </c>
      <c r="AZ91">
        <v>1</v>
      </c>
      <c r="BA91">
        <v>0</v>
      </c>
      <c r="BF91" t="s">
        <v>127</v>
      </c>
    </row>
    <row r="92" spans="1:58" x14ac:dyDescent="0.35">
      <c r="A92">
        <v>59</v>
      </c>
      <c r="B92">
        <v>91</v>
      </c>
      <c r="C92">
        <v>-1.9390000000000001</v>
      </c>
      <c r="D92" t="s">
        <v>591</v>
      </c>
      <c r="E92" t="s">
        <v>453</v>
      </c>
      <c r="F92" t="s">
        <v>91</v>
      </c>
      <c r="H92" t="s">
        <v>553</v>
      </c>
      <c r="I92" t="s">
        <v>361</v>
      </c>
      <c r="K92" t="s">
        <v>408</v>
      </c>
      <c r="L92" t="s">
        <v>408</v>
      </c>
      <c r="N92">
        <v>0.53900000000000003</v>
      </c>
      <c r="O92">
        <v>0</v>
      </c>
      <c r="Q92" t="s">
        <v>504</v>
      </c>
      <c r="R92" t="s">
        <v>1206</v>
      </c>
      <c r="T92">
        <v>616</v>
      </c>
      <c r="U92">
        <v>0</v>
      </c>
      <c r="Y92" t="s">
        <v>700</v>
      </c>
      <c r="Z92" t="s">
        <v>487</v>
      </c>
      <c r="AA92" t="s">
        <v>562</v>
      </c>
      <c r="AB92" t="s">
        <v>817</v>
      </c>
      <c r="AD92">
        <v>287</v>
      </c>
      <c r="AF92" t="s">
        <v>729</v>
      </c>
      <c r="AI92" s="6">
        <v>34702</v>
      </c>
      <c r="AJ92" s="6">
        <v>39080</v>
      </c>
      <c r="AK92" t="s">
        <v>278</v>
      </c>
      <c r="AM92" t="s">
        <v>556</v>
      </c>
      <c r="AO92" t="s">
        <v>569</v>
      </c>
      <c r="AQ92">
        <v>1</v>
      </c>
      <c r="AR92">
        <v>1</v>
      </c>
      <c r="AY92">
        <v>0</v>
      </c>
      <c r="AZ92">
        <v>1</v>
      </c>
      <c r="BA92">
        <v>0</v>
      </c>
      <c r="BF92" t="s">
        <v>127</v>
      </c>
    </row>
    <row r="93" spans="1:58" x14ac:dyDescent="0.35">
      <c r="A93">
        <v>59</v>
      </c>
      <c r="B93">
        <v>92</v>
      </c>
      <c r="C93">
        <v>-0.7</v>
      </c>
      <c r="D93" t="s">
        <v>591</v>
      </c>
      <c r="E93" t="s">
        <v>453</v>
      </c>
      <c r="F93" t="s">
        <v>91</v>
      </c>
      <c r="H93" t="s">
        <v>553</v>
      </c>
      <c r="I93" t="s">
        <v>361</v>
      </c>
      <c r="K93" t="s">
        <v>408</v>
      </c>
      <c r="L93" t="s">
        <v>408</v>
      </c>
      <c r="N93">
        <v>0.70699999999999996</v>
      </c>
      <c r="O93">
        <v>0</v>
      </c>
      <c r="Q93" t="s">
        <v>504</v>
      </c>
      <c r="R93" t="s">
        <v>1206</v>
      </c>
      <c r="T93">
        <v>616</v>
      </c>
      <c r="U93">
        <v>0</v>
      </c>
      <c r="Y93" t="s">
        <v>700</v>
      </c>
      <c r="Z93" t="s">
        <v>487</v>
      </c>
      <c r="AA93" t="s">
        <v>562</v>
      </c>
      <c r="AB93" t="s">
        <v>817</v>
      </c>
      <c r="AD93">
        <v>287</v>
      </c>
      <c r="AF93" t="s">
        <v>729</v>
      </c>
      <c r="AI93" s="6">
        <v>34702</v>
      </c>
      <c r="AJ93" s="6">
        <v>39080</v>
      </c>
      <c r="AK93" t="s">
        <v>279</v>
      </c>
      <c r="AM93" t="s">
        <v>556</v>
      </c>
      <c r="AO93" t="s">
        <v>569</v>
      </c>
      <c r="AQ93">
        <v>1</v>
      </c>
      <c r="AR93">
        <v>1</v>
      </c>
      <c r="AY93">
        <v>0</v>
      </c>
      <c r="AZ93">
        <v>1</v>
      </c>
      <c r="BA93">
        <v>0</v>
      </c>
      <c r="BF93" t="s">
        <v>127</v>
      </c>
    </row>
    <row r="94" spans="1:58" x14ac:dyDescent="0.35">
      <c r="A94">
        <v>59</v>
      </c>
      <c r="B94">
        <v>93</v>
      </c>
      <c r="C94">
        <v>3.262</v>
      </c>
      <c r="D94" t="s">
        <v>591</v>
      </c>
      <c r="E94" t="s">
        <v>453</v>
      </c>
      <c r="F94" t="s">
        <v>91</v>
      </c>
      <c r="H94" t="s">
        <v>553</v>
      </c>
      <c r="I94" t="s">
        <v>361</v>
      </c>
      <c r="K94" t="s">
        <v>408</v>
      </c>
      <c r="L94" t="s">
        <v>408</v>
      </c>
      <c r="N94">
        <v>0.76400000000000001</v>
      </c>
      <c r="O94">
        <v>0</v>
      </c>
      <c r="Q94" t="s">
        <v>504</v>
      </c>
      <c r="R94" t="s">
        <v>1206</v>
      </c>
      <c r="T94">
        <v>616</v>
      </c>
      <c r="U94">
        <v>0</v>
      </c>
      <c r="Y94" t="s">
        <v>700</v>
      </c>
      <c r="Z94" t="s">
        <v>487</v>
      </c>
      <c r="AA94" t="s">
        <v>562</v>
      </c>
      <c r="AB94" t="s">
        <v>817</v>
      </c>
      <c r="AD94">
        <v>287</v>
      </c>
      <c r="AF94" t="s">
        <v>729</v>
      </c>
      <c r="AI94" s="6">
        <v>34702</v>
      </c>
      <c r="AJ94" s="6">
        <v>39080</v>
      </c>
      <c r="AK94" t="s">
        <v>359</v>
      </c>
      <c r="AM94" t="s">
        <v>556</v>
      </c>
      <c r="AO94" t="s">
        <v>569</v>
      </c>
      <c r="AQ94">
        <v>1</v>
      </c>
      <c r="AR94">
        <v>1</v>
      </c>
      <c r="AY94">
        <v>0</v>
      </c>
      <c r="AZ94">
        <v>1</v>
      </c>
      <c r="BA94">
        <v>0</v>
      </c>
      <c r="BF94" t="s">
        <v>127</v>
      </c>
    </row>
    <row r="95" spans="1:58" x14ac:dyDescent="0.35">
      <c r="A95">
        <v>59</v>
      </c>
      <c r="B95">
        <v>94</v>
      </c>
      <c r="C95">
        <v>-1.4999999999999999E-2</v>
      </c>
      <c r="D95" t="s">
        <v>591</v>
      </c>
      <c r="E95" t="s">
        <v>453</v>
      </c>
      <c r="F95" t="s">
        <v>91</v>
      </c>
      <c r="H95" t="s">
        <v>553</v>
      </c>
      <c r="I95" t="s">
        <v>361</v>
      </c>
      <c r="K95" t="s">
        <v>408</v>
      </c>
      <c r="L95" t="s">
        <v>408</v>
      </c>
      <c r="N95">
        <v>0.33300000000000002</v>
      </c>
      <c r="O95">
        <v>0</v>
      </c>
      <c r="Q95" t="s">
        <v>504</v>
      </c>
      <c r="R95" t="s">
        <v>1206</v>
      </c>
      <c r="T95">
        <v>616</v>
      </c>
      <c r="U95">
        <v>0</v>
      </c>
      <c r="Y95" t="s">
        <v>700</v>
      </c>
      <c r="Z95" t="s">
        <v>487</v>
      </c>
      <c r="AA95" t="s">
        <v>562</v>
      </c>
      <c r="AB95" t="s">
        <v>817</v>
      </c>
      <c r="AD95">
        <v>287</v>
      </c>
      <c r="AF95" t="s">
        <v>729</v>
      </c>
      <c r="AI95" s="6">
        <v>34702</v>
      </c>
      <c r="AJ95" s="6">
        <v>39080</v>
      </c>
      <c r="AK95" t="s">
        <v>62</v>
      </c>
      <c r="AM95" t="s">
        <v>556</v>
      </c>
      <c r="AO95" t="s">
        <v>569</v>
      </c>
      <c r="AQ95">
        <v>4</v>
      </c>
      <c r="AR95">
        <v>1</v>
      </c>
      <c r="AY95">
        <v>0</v>
      </c>
      <c r="AZ95">
        <v>1</v>
      </c>
      <c r="BA95">
        <v>0</v>
      </c>
      <c r="BF95" t="s">
        <v>127</v>
      </c>
    </row>
    <row r="96" spans="1:58" x14ac:dyDescent="0.35">
      <c r="A96">
        <v>59</v>
      </c>
      <c r="B96">
        <v>95</v>
      </c>
      <c r="C96">
        <v>-0.65400000000000003</v>
      </c>
      <c r="D96" t="s">
        <v>591</v>
      </c>
      <c r="E96" t="s">
        <v>453</v>
      </c>
      <c r="F96" t="s">
        <v>91</v>
      </c>
      <c r="H96" t="s">
        <v>553</v>
      </c>
      <c r="I96" t="s">
        <v>361</v>
      </c>
      <c r="K96" t="s">
        <v>408</v>
      </c>
      <c r="L96" t="s">
        <v>408</v>
      </c>
      <c r="N96">
        <v>0.77800000000000002</v>
      </c>
      <c r="O96">
        <v>0</v>
      </c>
      <c r="Q96" t="s">
        <v>504</v>
      </c>
      <c r="R96" t="s">
        <v>1206</v>
      </c>
      <c r="T96">
        <v>616</v>
      </c>
      <c r="U96">
        <v>0</v>
      </c>
      <c r="Y96" t="s">
        <v>700</v>
      </c>
      <c r="Z96" t="s">
        <v>487</v>
      </c>
      <c r="AA96" t="s">
        <v>562</v>
      </c>
      <c r="AB96" t="s">
        <v>817</v>
      </c>
      <c r="AD96">
        <v>287</v>
      </c>
      <c r="AF96" t="s">
        <v>729</v>
      </c>
      <c r="AI96" s="6">
        <v>34702</v>
      </c>
      <c r="AJ96" s="6">
        <v>39080</v>
      </c>
      <c r="AK96" t="s">
        <v>43</v>
      </c>
      <c r="AM96" t="s">
        <v>556</v>
      </c>
      <c r="AO96" t="s">
        <v>569</v>
      </c>
      <c r="AQ96">
        <v>1</v>
      </c>
      <c r="AR96">
        <v>1</v>
      </c>
      <c r="AY96">
        <v>0</v>
      </c>
      <c r="AZ96">
        <v>1</v>
      </c>
      <c r="BA96">
        <v>0</v>
      </c>
      <c r="BF96" t="s">
        <v>127</v>
      </c>
    </row>
    <row r="97" spans="1:58" x14ac:dyDescent="0.35">
      <c r="A97">
        <v>59</v>
      </c>
      <c r="B97">
        <v>96</v>
      </c>
      <c r="C97">
        <v>6.6360000000000001</v>
      </c>
      <c r="D97" t="s">
        <v>591</v>
      </c>
      <c r="E97" t="s">
        <v>453</v>
      </c>
      <c r="F97" t="s">
        <v>91</v>
      </c>
      <c r="H97" t="s">
        <v>553</v>
      </c>
      <c r="I97" t="s">
        <v>361</v>
      </c>
      <c r="K97" t="s">
        <v>408</v>
      </c>
      <c r="L97" t="s">
        <v>408</v>
      </c>
      <c r="N97">
        <v>0.93799999999999994</v>
      </c>
      <c r="O97">
        <v>0</v>
      </c>
      <c r="Q97" t="s">
        <v>504</v>
      </c>
      <c r="R97" t="s">
        <v>1206</v>
      </c>
      <c r="T97">
        <v>616</v>
      </c>
      <c r="U97">
        <v>0</v>
      </c>
      <c r="Y97" t="s">
        <v>700</v>
      </c>
      <c r="Z97" t="s">
        <v>487</v>
      </c>
      <c r="AA97" t="s">
        <v>562</v>
      </c>
      <c r="AB97" t="s">
        <v>817</v>
      </c>
      <c r="AD97">
        <v>287</v>
      </c>
      <c r="AF97" t="s">
        <v>729</v>
      </c>
      <c r="AI97" s="6">
        <v>34702</v>
      </c>
      <c r="AJ97" s="6">
        <v>39080</v>
      </c>
      <c r="AK97" t="s">
        <v>63</v>
      </c>
      <c r="AM97" t="s">
        <v>556</v>
      </c>
      <c r="AO97" t="s">
        <v>569</v>
      </c>
      <c r="AQ97">
        <v>1</v>
      </c>
      <c r="AR97">
        <v>1</v>
      </c>
      <c r="AY97">
        <v>0</v>
      </c>
      <c r="AZ97">
        <v>1</v>
      </c>
      <c r="BA97">
        <v>0</v>
      </c>
      <c r="BF97" t="s">
        <v>127</v>
      </c>
    </row>
    <row r="98" spans="1:58" x14ac:dyDescent="0.35">
      <c r="A98">
        <v>59</v>
      </c>
      <c r="B98">
        <v>97</v>
      </c>
      <c r="C98">
        <v>-1E-3</v>
      </c>
      <c r="D98" t="s">
        <v>591</v>
      </c>
      <c r="E98" t="s">
        <v>453</v>
      </c>
      <c r="F98" t="s">
        <v>91</v>
      </c>
      <c r="H98" t="s">
        <v>553</v>
      </c>
      <c r="I98" t="s">
        <v>361</v>
      </c>
      <c r="K98" t="s">
        <v>408</v>
      </c>
      <c r="L98" t="s">
        <v>408</v>
      </c>
      <c r="N98">
        <v>0.61</v>
      </c>
      <c r="O98">
        <v>0</v>
      </c>
      <c r="Q98" t="s">
        <v>504</v>
      </c>
      <c r="R98" t="s">
        <v>1206</v>
      </c>
      <c r="T98">
        <v>616</v>
      </c>
      <c r="U98">
        <v>0</v>
      </c>
      <c r="Y98" t="s">
        <v>700</v>
      </c>
      <c r="Z98" t="s">
        <v>487</v>
      </c>
      <c r="AA98" t="s">
        <v>562</v>
      </c>
      <c r="AB98" t="s">
        <v>817</v>
      </c>
      <c r="AD98">
        <v>287</v>
      </c>
      <c r="AF98" t="s">
        <v>729</v>
      </c>
      <c r="AI98" s="6">
        <v>34702</v>
      </c>
      <c r="AJ98" s="6">
        <v>39080</v>
      </c>
      <c r="AK98" t="s">
        <v>85</v>
      </c>
      <c r="AM98" t="s">
        <v>556</v>
      </c>
      <c r="AO98" t="s">
        <v>569</v>
      </c>
      <c r="AQ98">
        <v>1</v>
      </c>
      <c r="AR98">
        <v>1</v>
      </c>
      <c r="AY98">
        <v>0</v>
      </c>
      <c r="AZ98">
        <v>1</v>
      </c>
      <c r="BA98">
        <v>0</v>
      </c>
      <c r="BF98" t="s">
        <v>127</v>
      </c>
    </row>
    <row r="99" spans="1:58" x14ac:dyDescent="0.35">
      <c r="A99">
        <v>59</v>
      </c>
      <c r="B99">
        <v>98</v>
      </c>
      <c r="C99">
        <v>0</v>
      </c>
      <c r="D99" t="s">
        <v>591</v>
      </c>
      <c r="E99" t="s">
        <v>453</v>
      </c>
      <c r="F99" t="s">
        <v>91</v>
      </c>
      <c r="H99" t="s">
        <v>553</v>
      </c>
      <c r="I99" t="s">
        <v>361</v>
      </c>
      <c r="K99" t="s">
        <v>408</v>
      </c>
      <c r="L99" t="s">
        <v>408</v>
      </c>
      <c r="N99">
        <v>0.08</v>
      </c>
      <c r="O99">
        <v>0</v>
      </c>
      <c r="Q99" t="s">
        <v>504</v>
      </c>
      <c r="R99" t="s">
        <v>1206</v>
      </c>
      <c r="T99">
        <v>616</v>
      </c>
      <c r="U99">
        <v>0</v>
      </c>
      <c r="Y99" t="s">
        <v>700</v>
      </c>
      <c r="Z99" t="s">
        <v>487</v>
      </c>
      <c r="AA99" t="s">
        <v>562</v>
      </c>
      <c r="AB99" t="s">
        <v>817</v>
      </c>
      <c r="AD99">
        <v>287</v>
      </c>
      <c r="AF99" t="s">
        <v>729</v>
      </c>
      <c r="AI99" s="6">
        <v>34702</v>
      </c>
      <c r="AJ99" s="6">
        <v>39080</v>
      </c>
      <c r="AK99" t="s">
        <v>360</v>
      </c>
      <c r="AM99" t="s">
        <v>556</v>
      </c>
      <c r="AO99" t="s">
        <v>569</v>
      </c>
      <c r="AQ99">
        <v>5</v>
      </c>
      <c r="AR99">
        <v>1</v>
      </c>
      <c r="AY99">
        <v>0</v>
      </c>
      <c r="AZ99">
        <v>1</v>
      </c>
      <c r="BA99">
        <v>0</v>
      </c>
      <c r="BF99" t="s">
        <v>127</v>
      </c>
    </row>
    <row r="100" spans="1:58" x14ac:dyDescent="0.35">
      <c r="A100">
        <v>59</v>
      </c>
      <c r="B100">
        <v>99</v>
      </c>
      <c r="C100">
        <v>-4.0000000000000001E-3</v>
      </c>
      <c r="D100" t="s">
        <v>591</v>
      </c>
      <c r="E100" t="s">
        <v>453</v>
      </c>
      <c r="F100" t="s">
        <v>91</v>
      </c>
      <c r="H100" t="s">
        <v>553</v>
      </c>
      <c r="I100" t="s">
        <v>361</v>
      </c>
      <c r="K100" t="s">
        <v>408</v>
      </c>
      <c r="L100" t="s">
        <v>408</v>
      </c>
      <c r="N100">
        <v>0.47699999999999998</v>
      </c>
      <c r="O100">
        <v>0</v>
      </c>
      <c r="Q100" t="s">
        <v>504</v>
      </c>
      <c r="R100" t="s">
        <v>1206</v>
      </c>
      <c r="T100">
        <v>616</v>
      </c>
      <c r="U100">
        <v>0</v>
      </c>
      <c r="Y100" t="s">
        <v>700</v>
      </c>
      <c r="Z100" t="s">
        <v>487</v>
      </c>
      <c r="AA100" t="s">
        <v>562</v>
      </c>
      <c r="AB100" t="s">
        <v>817</v>
      </c>
      <c r="AD100">
        <v>287</v>
      </c>
      <c r="AF100" t="s">
        <v>729</v>
      </c>
      <c r="AI100" s="6">
        <v>34702</v>
      </c>
      <c r="AJ100" s="6">
        <v>39080</v>
      </c>
      <c r="AK100" t="s">
        <v>65</v>
      </c>
      <c r="AM100" t="s">
        <v>556</v>
      </c>
      <c r="AO100" t="s">
        <v>569</v>
      </c>
      <c r="AQ100">
        <v>11</v>
      </c>
      <c r="AR100">
        <v>1</v>
      </c>
      <c r="AY100">
        <v>0</v>
      </c>
      <c r="AZ100">
        <v>1</v>
      </c>
      <c r="BA100">
        <v>0</v>
      </c>
      <c r="BF100" t="s">
        <v>127</v>
      </c>
    </row>
    <row r="101" spans="1:58" x14ac:dyDescent="0.35">
      <c r="A101">
        <v>59</v>
      </c>
      <c r="B101">
        <v>100</v>
      </c>
      <c r="C101">
        <v>5.0000000000000001E-3</v>
      </c>
      <c r="D101" t="s">
        <v>591</v>
      </c>
      <c r="E101" t="s">
        <v>453</v>
      </c>
      <c r="F101" t="s">
        <v>91</v>
      </c>
      <c r="H101" t="s">
        <v>553</v>
      </c>
      <c r="I101" t="s">
        <v>361</v>
      </c>
      <c r="K101" t="s">
        <v>408</v>
      </c>
      <c r="L101" t="s">
        <v>408</v>
      </c>
      <c r="N101">
        <v>0.22600000000000001</v>
      </c>
      <c r="O101">
        <v>0</v>
      </c>
      <c r="Q101" t="s">
        <v>504</v>
      </c>
      <c r="R101" t="s">
        <v>1206</v>
      </c>
      <c r="T101">
        <v>616</v>
      </c>
      <c r="U101">
        <v>0</v>
      </c>
      <c r="Y101" t="s">
        <v>700</v>
      </c>
      <c r="Z101" t="s">
        <v>487</v>
      </c>
      <c r="AA101" t="s">
        <v>562</v>
      </c>
      <c r="AB101" t="s">
        <v>817</v>
      </c>
      <c r="AD101">
        <v>287</v>
      </c>
      <c r="AF101" t="s">
        <v>729</v>
      </c>
      <c r="AI101" s="6">
        <v>34702</v>
      </c>
      <c r="AJ101" s="6">
        <v>39080</v>
      </c>
      <c r="AK101" t="s">
        <v>64</v>
      </c>
      <c r="AM101" t="s">
        <v>556</v>
      </c>
      <c r="AO101" t="s">
        <v>569</v>
      </c>
      <c r="AQ101">
        <v>5</v>
      </c>
      <c r="AR101">
        <v>1</v>
      </c>
      <c r="AY101">
        <v>0</v>
      </c>
      <c r="AZ101">
        <v>1</v>
      </c>
      <c r="BA101">
        <v>0</v>
      </c>
      <c r="BF101" t="s">
        <v>127</v>
      </c>
    </row>
    <row r="102" spans="1:58" x14ac:dyDescent="0.35">
      <c r="A102">
        <v>59</v>
      </c>
      <c r="B102">
        <v>101</v>
      </c>
      <c r="D102" t="s">
        <v>591</v>
      </c>
      <c r="E102" s="11" t="s">
        <v>91</v>
      </c>
      <c r="F102" s="11" t="s">
        <v>91</v>
      </c>
      <c r="H102" t="s">
        <v>361</v>
      </c>
      <c r="I102" t="s">
        <v>361</v>
      </c>
      <c r="K102" t="s">
        <v>408</v>
      </c>
      <c r="L102" t="s">
        <v>408</v>
      </c>
      <c r="N102">
        <v>0.32800000000000001</v>
      </c>
      <c r="O102">
        <v>0</v>
      </c>
      <c r="Q102" t="s">
        <v>504</v>
      </c>
      <c r="R102" t="s">
        <v>1205</v>
      </c>
      <c r="T102">
        <v>616</v>
      </c>
      <c r="U102">
        <v>0</v>
      </c>
      <c r="Y102" t="s">
        <v>700</v>
      </c>
      <c r="Z102" t="s">
        <v>487</v>
      </c>
      <c r="AA102" t="s">
        <v>562</v>
      </c>
      <c r="AB102" t="s">
        <v>817</v>
      </c>
      <c r="AD102">
        <v>287</v>
      </c>
      <c r="AF102" t="s">
        <v>729</v>
      </c>
      <c r="AI102" s="6">
        <v>34702</v>
      </c>
      <c r="AJ102" s="6">
        <v>39080</v>
      </c>
      <c r="AK102" t="s">
        <v>278</v>
      </c>
      <c r="AM102" t="s">
        <v>556</v>
      </c>
      <c r="AO102" t="s">
        <v>569</v>
      </c>
      <c r="AQ102">
        <v>1</v>
      </c>
      <c r="AR102">
        <v>1</v>
      </c>
      <c r="AY102">
        <v>0</v>
      </c>
      <c r="AZ102">
        <v>1</v>
      </c>
      <c r="BA102">
        <v>0</v>
      </c>
      <c r="BF102" t="s">
        <v>127</v>
      </c>
    </row>
    <row r="103" spans="1:58" x14ac:dyDescent="0.35">
      <c r="A103">
        <v>59</v>
      </c>
      <c r="B103">
        <v>102</v>
      </c>
      <c r="D103" t="s">
        <v>591</v>
      </c>
      <c r="E103" s="11" t="s">
        <v>91</v>
      </c>
      <c r="F103" s="11" t="s">
        <v>91</v>
      </c>
      <c r="H103" t="s">
        <v>361</v>
      </c>
      <c r="I103" t="s">
        <v>361</v>
      </c>
      <c r="K103" t="s">
        <v>408</v>
      </c>
      <c r="L103" t="s">
        <v>408</v>
      </c>
      <c r="N103">
        <v>0.23200000000000001</v>
      </c>
      <c r="O103">
        <v>0</v>
      </c>
      <c r="Q103" t="s">
        <v>504</v>
      </c>
      <c r="R103" t="s">
        <v>1205</v>
      </c>
      <c r="T103">
        <v>616</v>
      </c>
      <c r="U103">
        <v>0</v>
      </c>
      <c r="Y103" t="s">
        <v>700</v>
      </c>
      <c r="Z103" t="s">
        <v>487</v>
      </c>
      <c r="AA103" t="s">
        <v>562</v>
      </c>
      <c r="AB103" t="s">
        <v>817</v>
      </c>
      <c r="AD103">
        <v>287</v>
      </c>
      <c r="AF103" t="s">
        <v>729</v>
      </c>
      <c r="AI103" s="6">
        <v>34702</v>
      </c>
      <c r="AJ103" s="6">
        <v>39080</v>
      </c>
      <c r="AK103" t="s">
        <v>279</v>
      </c>
      <c r="AM103" t="s">
        <v>556</v>
      </c>
      <c r="AO103" t="s">
        <v>569</v>
      </c>
      <c r="AQ103">
        <v>1</v>
      </c>
      <c r="AR103">
        <v>1</v>
      </c>
      <c r="AY103">
        <v>0</v>
      </c>
      <c r="AZ103">
        <v>1</v>
      </c>
      <c r="BA103">
        <v>0</v>
      </c>
      <c r="BF103" t="s">
        <v>127</v>
      </c>
    </row>
    <row r="104" spans="1:58" x14ac:dyDescent="0.35">
      <c r="A104">
        <v>59</v>
      </c>
      <c r="B104">
        <v>103</v>
      </c>
      <c r="D104" t="s">
        <v>591</v>
      </c>
      <c r="E104" s="11" t="s">
        <v>91</v>
      </c>
      <c r="F104" s="11" t="s">
        <v>91</v>
      </c>
      <c r="H104" t="s">
        <v>361</v>
      </c>
      <c r="I104" t="s">
        <v>361</v>
      </c>
      <c r="K104" t="s">
        <v>408</v>
      </c>
      <c r="L104" t="s">
        <v>408</v>
      </c>
      <c r="N104">
        <v>0.61899999999999999</v>
      </c>
      <c r="O104">
        <v>0</v>
      </c>
      <c r="Q104" t="s">
        <v>504</v>
      </c>
      <c r="R104" t="s">
        <v>1205</v>
      </c>
      <c r="T104">
        <v>616</v>
      </c>
      <c r="U104">
        <v>0</v>
      </c>
      <c r="Y104" t="s">
        <v>700</v>
      </c>
      <c r="Z104" t="s">
        <v>487</v>
      </c>
      <c r="AA104" t="s">
        <v>562</v>
      </c>
      <c r="AB104" t="s">
        <v>817</v>
      </c>
      <c r="AD104">
        <v>287</v>
      </c>
      <c r="AF104" t="s">
        <v>729</v>
      </c>
      <c r="AI104" s="6">
        <v>34702</v>
      </c>
      <c r="AJ104" s="6">
        <v>39080</v>
      </c>
      <c r="AK104" t="s">
        <v>359</v>
      </c>
      <c r="AM104" t="s">
        <v>556</v>
      </c>
      <c r="AO104" t="s">
        <v>569</v>
      </c>
      <c r="AQ104">
        <v>1</v>
      </c>
      <c r="AR104">
        <v>1</v>
      </c>
      <c r="AY104">
        <v>0</v>
      </c>
      <c r="AZ104">
        <v>1</v>
      </c>
      <c r="BA104">
        <v>0</v>
      </c>
      <c r="BF104" t="s">
        <v>127</v>
      </c>
    </row>
    <row r="105" spans="1:58" x14ac:dyDescent="0.35">
      <c r="A105">
        <v>59</v>
      </c>
      <c r="B105">
        <v>104</v>
      </c>
      <c r="D105" t="s">
        <v>591</v>
      </c>
      <c r="E105" s="11" t="s">
        <v>91</v>
      </c>
      <c r="F105" s="11" t="s">
        <v>91</v>
      </c>
      <c r="H105" t="s">
        <v>361</v>
      </c>
      <c r="I105" t="s">
        <v>361</v>
      </c>
      <c r="K105" t="s">
        <v>408</v>
      </c>
      <c r="L105" t="s">
        <v>408</v>
      </c>
      <c r="N105">
        <v>2.5000000000000001E-2</v>
      </c>
      <c r="O105">
        <v>0</v>
      </c>
      <c r="Q105" t="s">
        <v>504</v>
      </c>
      <c r="R105" t="s">
        <v>1205</v>
      </c>
      <c r="T105">
        <v>616</v>
      </c>
      <c r="U105">
        <v>0</v>
      </c>
      <c r="Y105" t="s">
        <v>700</v>
      </c>
      <c r="Z105" t="s">
        <v>487</v>
      </c>
      <c r="AA105" t="s">
        <v>562</v>
      </c>
      <c r="AB105" t="s">
        <v>817</v>
      </c>
      <c r="AD105">
        <v>287</v>
      </c>
      <c r="AF105" t="s">
        <v>729</v>
      </c>
      <c r="AI105" s="6">
        <v>34702</v>
      </c>
      <c r="AJ105" s="6">
        <v>39080</v>
      </c>
      <c r="AK105" t="s">
        <v>62</v>
      </c>
      <c r="AM105" t="s">
        <v>556</v>
      </c>
      <c r="AO105" t="s">
        <v>569</v>
      </c>
      <c r="AQ105">
        <v>4</v>
      </c>
      <c r="AR105">
        <v>1</v>
      </c>
      <c r="AY105">
        <v>0</v>
      </c>
      <c r="AZ105">
        <v>1</v>
      </c>
      <c r="BA105">
        <v>0</v>
      </c>
      <c r="BF105" t="s">
        <v>127</v>
      </c>
    </row>
    <row r="106" spans="1:58" x14ac:dyDescent="0.35">
      <c r="A106">
        <v>59</v>
      </c>
      <c r="B106">
        <v>105</v>
      </c>
      <c r="D106" t="s">
        <v>591</v>
      </c>
      <c r="E106" s="11" t="s">
        <v>91</v>
      </c>
      <c r="F106" s="11" t="s">
        <v>91</v>
      </c>
      <c r="H106" t="s">
        <v>361</v>
      </c>
      <c r="I106" t="s">
        <v>361</v>
      </c>
      <c r="K106" t="s">
        <v>408</v>
      </c>
      <c r="L106" t="s">
        <v>408</v>
      </c>
      <c r="N106">
        <v>0.53100000000000003</v>
      </c>
      <c r="O106">
        <v>0</v>
      </c>
      <c r="Q106" t="s">
        <v>504</v>
      </c>
      <c r="R106" t="s">
        <v>1205</v>
      </c>
      <c r="T106">
        <v>616</v>
      </c>
      <c r="U106">
        <v>0</v>
      </c>
      <c r="Y106" t="s">
        <v>700</v>
      </c>
      <c r="Z106" t="s">
        <v>487</v>
      </c>
      <c r="AA106" t="s">
        <v>562</v>
      </c>
      <c r="AB106" t="s">
        <v>817</v>
      </c>
      <c r="AD106">
        <v>287</v>
      </c>
      <c r="AF106" t="s">
        <v>729</v>
      </c>
      <c r="AI106" s="6">
        <v>34702</v>
      </c>
      <c r="AJ106" s="6">
        <v>39080</v>
      </c>
      <c r="AK106" t="s">
        <v>43</v>
      </c>
      <c r="AM106" t="s">
        <v>556</v>
      </c>
      <c r="AO106" t="s">
        <v>569</v>
      </c>
      <c r="AQ106">
        <v>1</v>
      </c>
      <c r="AR106">
        <v>1</v>
      </c>
      <c r="AY106">
        <v>0</v>
      </c>
      <c r="AZ106">
        <v>1</v>
      </c>
      <c r="BA106">
        <v>0</v>
      </c>
      <c r="BF106" t="s">
        <v>127</v>
      </c>
    </row>
    <row r="107" spans="1:58" x14ac:dyDescent="0.35">
      <c r="A107">
        <v>59</v>
      </c>
      <c r="B107">
        <v>106</v>
      </c>
      <c r="D107" t="s">
        <v>591</v>
      </c>
      <c r="E107" s="11" t="s">
        <v>91</v>
      </c>
      <c r="F107" s="11" t="s">
        <v>91</v>
      </c>
      <c r="H107" t="s">
        <v>361</v>
      </c>
      <c r="I107" t="s">
        <v>361</v>
      </c>
      <c r="K107" t="s">
        <v>408</v>
      </c>
      <c r="L107" t="s">
        <v>408</v>
      </c>
      <c r="N107">
        <v>0.68799999999999994</v>
      </c>
      <c r="O107">
        <v>0</v>
      </c>
      <c r="Q107" t="s">
        <v>504</v>
      </c>
      <c r="R107" t="s">
        <v>1205</v>
      </c>
      <c r="T107">
        <v>616</v>
      </c>
      <c r="U107">
        <v>0</v>
      </c>
      <c r="Y107" t="s">
        <v>700</v>
      </c>
      <c r="Z107" t="s">
        <v>487</v>
      </c>
      <c r="AA107" t="s">
        <v>562</v>
      </c>
      <c r="AB107" t="s">
        <v>817</v>
      </c>
      <c r="AD107">
        <v>287</v>
      </c>
      <c r="AF107" t="s">
        <v>729</v>
      </c>
      <c r="AI107" s="6">
        <v>34702</v>
      </c>
      <c r="AJ107" s="6">
        <v>39080</v>
      </c>
      <c r="AK107" t="s">
        <v>63</v>
      </c>
      <c r="AM107" t="s">
        <v>556</v>
      </c>
      <c r="AO107" t="s">
        <v>569</v>
      </c>
      <c r="AQ107">
        <v>1</v>
      </c>
      <c r="AR107">
        <v>1</v>
      </c>
      <c r="AY107">
        <v>0</v>
      </c>
      <c r="AZ107">
        <v>1</v>
      </c>
      <c r="BA107">
        <v>0</v>
      </c>
      <c r="BF107" t="s">
        <v>127</v>
      </c>
    </row>
    <row r="108" spans="1:58" x14ac:dyDescent="0.35">
      <c r="A108">
        <v>59</v>
      </c>
      <c r="B108">
        <v>107</v>
      </c>
      <c r="D108" t="s">
        <v>591</v>
      </c>
      <c r="E108" s="11" t="s">
        <v>91</v>
      </c>
      <c r="F108" s="11" t="s">
        <v>91</v>
      </c>
      <c r="H108" t="s">
        <v>361</v>
      </c>
      <c r="I108" t="s">
        <v>361</v>
      </c>
      <c r="K108" t="s">
        <v>408</v>
      </c>
      <c r="L108" t="s">
        <v>408</v>
      </c>
      <c r="N108">
        <v>0.93600000000000005</v>
      </c>
      <c r="O108">
        <v>0</v>
      </c>
      <c r="Q108" t="s">
        <v>504</v>
      </c>
      <c r="R108" t="s">
        <v>1205</v>
      </c>
      <c r="T108">
        <v>616</v>
      </c>
      <c r="U108">
        <v>0</v>
      </c>
      <c r="Y108" t="s">
        <v>700</v>
      </c>
      <c r="Z108" t="s">
        <v>487</v>
      </c>
      <c r="AA108" t="s">
        <v>562</v>
      </c>
      <c r="AB108" t="s">
        <v>817</v>
      </c>
      <c r="AD108">
        <v>287</v>
      </c>
      <c r="AF108" t="s">
        <v>729</v>
      </c>
      <c r="AI108" s="6">
        <v>34702</v>
      </c>
      <c r="AJ108" s="6">
        <v>39080</v>
      </c>
      <c r="AK108" t="s">
        <v>85</v>
      </c>
      <c r="AM108" t="s">
        <v>556</v>
      </c>
      <c r="AO108" t="s">
        <v>569</v>
      </c>
      <c r="AQ108">
        <v>1</v>
      </c>
      <c r="AR108">
        <v>1</v>
      </c>
      <c r="AY108">
        <v>0</v>
      </c>
      <c r="AZ108">
        <v>1</v>
      </c>
      <c r="BA108">
        <v>0</v>
      </c>
      <c r="BF108" t="s">
        <v>127</v>
      </c>
    </row>
    <row r="109" spans="1:58" x14ac:dyDescent="0.35">
      <c r="A109">
        <v>59</v>
      </c>
      <c r="B109">
        <v>108</v>
      </c>
      <c r="D109" t="s">
        <v>591</v>
      </c>
      <c r="E109" s="11" t="s">
        <v>91</v>
      </c>
      <c r="F109" s="11" t="s">
        <v>91</v>
      </c>
      <c r="H109" t="s">
        <v>361</v>
      </c>
      <c r="I109" t="s">
        <v>361</v>
      </c>
      <c r="K109" t="s">
        <v>408</v>
      </c>
      <c r="L109" t="s">
        <v>408</v>
      </c>
      <c r="N109">
        <v>0.106</v>
      </c>
      <c r="O109">
        <v>0</v>
      </c>
      <c r="Q109" t="s">
        <v>504</v>
      </c>
      <c r="R109" t="s">
        <v>1205</v>
      </c>
      <c r="T109">
        <v>616</v>
      </c>
      <c r="U109">
        <v>0</v>
      </c>
      <c r="Y109" t="s">
        <v>700</v>
      </c>
      <c r="Z109" t="s">
        <v>487</v>
      </c>
      <c r="AA109" t="s">
        <v>562</v>
      </c>
      <c r="AB109" t="s">
        <v>817</v>
      </c>
      <c r="AD109">
        <v>287</v>
      </c>
      <c r="AF109" t="s">
        <v>729</v>
      </c>
      <c r="AI109" s="6">
        <v>34702</v>
      </c>
      <c r="AJ109" s="6">
        <v>39080</v>
      </c>
      <c r="AK109" t="s">
        <v>360</v>
      </c>
      <c r="AM109" t="s">
        <v>556</v>
      </c>
      <c r="AO109" t="s">
        <v>569</v>
      </c>
      <c r="AQ109">
        <v>5</v>
      </c>
      <c r="AR109">
        <v>1</v>
      </c>
      <c r="AY109">
        <v>0</v>
      </c>
      <c r="AZ109">
        <v>1</v>
      </c>
      <c r="BA109">
        <v>0</v>
      </c>
      <c r="BF109" t="s">
        <v>127</v>
      </c>
    </row>
    <row r="110" spans="1:58" x14ac:dyDescent="0.35">
      <c r="A110">
        <v>59</v>
      </c>
      <c r="B110">
        <v>109</v>
      </c>
      <c r="D110" t="s">
        <v>591</v>
      </c>
      <c r="E110" s="11" t="s">
        <v>91</v>
      </c>
      <c r="F110" s="11" t="s">
        <v>91</v>
      </c>
      <c r="H110" t="s">
        <v>361</v>
      </c>
      <c r="I110" t="s">
        <v>361</v>
      </c>
      <c r="K110" t="s">
        <v>408</v>
      </c>
      <c r="L110" t="s">
        <v>408</v>
      </c>
      <c r="N110">
        <v>0</v>
      </c>
      <c r="O110">
        <v>0</v>
      </c>
      <c r="Q110" t="s">
        <v>504</v>
      </c>
      <c r="R110" t="s">
        <v>1205</v>
      </c>
      <c r="T110">
        <v>616</v>
      </c>
      <c r="U110">
        <v>0</v>
      </c>
      <c r="Y110" t="s">
        <v>700</v>
      </c>
      <c r="Z110" t="s">
        <v>487</v>
      </c>
      <c r="AA110" t="s">
        <v>562</v>
      </c>
      <c r="AB110" t="s">
        <v>817</v>
      </c>
      <c r="AD110">
        <v>287</v>
      </c>
      <c r="AF110" t="s">
        <v>729</v>
      </c>
      <c r="AI110" s="6">
        <v>34702</v>
      </c>
      <c r="AJ110" s="6">
        <v>39080</v>
      </c>
      <c r="AK110" t="s">
        <v>65</v>
      </c>
      <c r="AM110" t="s">
        <v>556</v>
      </c>
      <c r="AO110" t="s">
        <v>569</v>
      </c>
      <c r="AQ110">
        <v>11</v>
      </c>
      <c r="AR110">
        <v>1</v>
      </c>
      <c r="AY110">
        <v>0</v>
      </c>
      <c r="AZ110">
        <v>1</v>
      </c>
      <c r="BA110">
        <v>0</v>
      </c>
      <c r="BF110" t="s">
        <v>127</v>
      </c>
    </row>
    <row r="111" spans="1:58" x14ac:dyDescent="0.35">
      <c r="A111">
        <v>59</v>
      </c>
      <c r="B111">
        <v>110</v>
      </c>
      <c r="D111" t="s">
        <v>591</v>
      </c>
      <c r="E111" s="11" t="s">
        <v>91</v>
      </c>
      <c r="F111" s="11" t="s">
        <v>91</v>
      </c>
      <c r="H111" t="s">
        <v>361</v>
      </c>
      <c r="I111" t="s">
        <v>361</v>
      </c>
      <c r="K111" t="s">
        <v>408</v>
      </c>
      <c r="L111" t="s">
        <v>408</v>
      </c>
      <c r="N111">
        <v>1.2E-2</v>
      </c>
      <c r="O111">
        <v>0</v>
      </c>
      <c r="Q111" t="s">
        <v>504</v>
      </c>
      <c r="R111" t="s">
        <v>1205</v>
      </c>
      <c r="T111">
        <v>616</v>
      </c>
      <c r="U111">
        <v>0</v>
      </c>
      <c r="Y111" t="s">
        <v>700</v>
      </c>
      <c r="Z111" t="s">
        <v>487</v>
      </c>
      <c r="AA111" t="s">
        <v>562</v>
      </c>
      <c r="AB111" t="s">
        <v>817</v>
      </c>
      <c r="AD111">
        <v>287</v>
      </c>
      <c r="AF111" t="s">
        <v>729</v>
      </c>
      <c r="AI111" s="6">
        <v>34702</v>
      </c>
      <c r="AJ111" s="6">
        <v>39080</v>
      </c>
      <c r="AK111" t="s">
        <v>64</v>
      </c>
      <c r="AM111" t="s">
        <v>556</v>
      </c>
      <c r="AO111" t="s">
        <v>569</v>
      </c>
      <c r="AQ111">
        <v>5</v>
      </c>
      <c r="AR111">
        <v>1</v>
      </c>
      <c r="AY111">
        <v>0</v>
      </c>
      <c r="AZ111">
        <v>1</v>
      </c>
      <c r="BA111">
        <v>0</v>
      </c>
      <c r="BF111" t="s">
        <v>127</v>
      </c>
    </row>
    <row r="112" spans="1:58" x14ac:dyDescent="0.35">
      <c r="A112">
        <v>59</v>
      </c>
      <c r="B112">
        <v>111</v>
      </c>
      <c r="D112" t="s">
        <v>591</v>
      </c>
      <c r="E112" s="11" t="s">
        <v>91</v>
      </c>
      <c r="F112" s="11" t="s">
        <v>91</v>
      </c>
      <c r="H112" t="s">
        <v>361</v>
      </c>
      <c r="I112" t="s">
        <v>361</v>
      </c>
      <c r="K112" t="s">
        <v>408</v>
      </c>
      <c r="L112" t="s">
        <v>408</v>
      </c>
      <c r="N112">
        <v>0.58399999999999996</v>
      </c>
      <c r="O112">
        <v>0</v>
      </c>
      <c r="Q112" t="s">
        <v>504</v>
      </c>
      <c r="R112" t="s">
        <v>1205</v>
      </c>
      <c r="T112">
        <v>616</v>
      </c>
      <c r="U112">
        <v>0</v>
      </c>
      <c r="Y112" t="s">
        <v>700</v>
      </c>
      <c r="Z112" t="s">
        <v>487</v>
      </c>
      <c r="AA112" t="s">
        <v>562</v>
      </c>
      <c r="AB112" t="s">
        <v>817</v>
      </c>
      <c r="AD112">
        <v>287</v>
      </c>
      <c r="AF112" t="s">
        <v>729</v>
      </c>
      <c r="AI112" s="6">
        <v>34702</v>
      </c>
      <c r="AJ112" s="6">
        <v>39080</v>
      </c>
      <c r="AK112" t="s">
        <v>278</v>
      </c>
      <c r="AM112" t="s">
        <v>556</v>
      </c>
      <c r="AO112" t="s">
        <v>569</v>
      </c>
      <c r="AQ112">
        <v>1</v>
      </c>
      <c r="AR112">
        <v>1</v>
      </c>
      <c r="AY112">
        <v>0</v>
      </c>
      <c r="AZ112">
        <v>1</v>
      </c>
      <c r="BA112">
        <v>0</v>
      </c>
      <c r="BF112" t="s">
        <v>127</v>
      </c>
    </row>
    <row r="113" spans="1:58" x14ac:dyDescent="0.35">
      <c r="A113">
        <v>59</v>
      </c>
      <c r="B113">
        <v>112</v>
      </c>
      <c r="D113" t="s">
        <v>591</v>
      </c>
      <c r="E113" s="11" t="s">
        <v>91</v>
      </c>
      <c r="F113" s="11" t="s">
        <v>91</v>
      </c>
      <c r="H113" t="s">
        <v>361</v>
      </c>
      <c r="I113" t="s">
        <v>361</v>
      </c>
      <c r="K113" t="s">
        <v>408</v>
      </c>
      <c r="L113" t="s">
        <v>408</v>
      </c>
      <c r="N113">
        <v>0.48699999999999999</v>
      </c>
      <c r="O113">
        <v>0</v>
      </c>
      <c r="Q113" t="s">
        <v>504</v>
      </c>
      <c r="R113" t="s">
        <v>1205</v>
      </c>
      <c r="T113">
        <v>616</v>
      </c>
      <c r="U113">
        <v>0</v>
      </c>
      <c r="Y113" t="s">
        <v>700</v>
      </c>
      <c r="Z113" t="s">
        <v>487</v>
      </c>
      <c r="AA113" t="s">
        <v>562</v>
      </c>
      <c r="AB113" t="s">
        <v>817</v>
      </c>
      <c r="AD113">
        <v>287</v>
      </c>
      <c r="AF113" t="s">
        <v>729</v>
      </c>
      <c r="AI113" s="6">
        <v>34702</v>
      </c>
      <c r="AJ113" s="6">
        <v>39080</v>
      </c>
      <c r="AK113" t="s">
        <v>279</v>
      </c>
      <c r="AM113" t="s">
        <v>556</v>
      </c>
      <c r="AO113" t="s">
        <v>569</v>
      </c>
      <c r="AQ113">
        <v>1</v>
      </c>
      <c r="AR113">
        <v>1</v>
      </c>
      <c r="AY113">
        <v>0</v>
      </c>
      <c r="AZ113">
        <v>1</v>
      </c>
      <c r="BA113">
        <v>0</v>
      </c>
      <c r="BF113" t="s">
        <v>127</v>
      </c>
    </row>
    <row r="114" spans="1:58" x14ac:dyDescent="0.35">
      <c r="A114">
        <v>59</v>
      </c>
      <c r="B114">
        <v>113</v>
      </c>
      <c r="D114" t="s">
        <v>591</v>
      </c>
      <c r="E114" s="11" t="s">
        <v>91</v>
      </c>
      <c r="F114" s="11" t="s">
        <v>91</v>
      </c>
      <c r="H114" t="s">
        <v>361</v>
      </c>
      <c r="I114" t="s">
        <v>361</v>
      </c>
      <c r="K114" t="s">
        <v>408</v>
      </c>
      <c r="L114" t="s">
        <v>408</v>
      </c>
      <c r="N114">
        <v>0.86199999999999999</v>
      </c>
      <c r="O114">
        <v>0</v>
      </c>
      <c r="Q114" t="s">
        <v>504</v>
      </c>
      <c r="R114" t="s">
        <v>1205</v>
      </c>
      <c r="T114">
        <v>616</v>
      </c>
      <c r="U114">
        <v>0</v>
      </c>
      <c r="Y114" t="s">
        <v>700</v>
      </c>
      <c r="Z114" t="s">
        <v>487</v>
      </c>
      <c r="AA114" t="s">
        <v>562</v>
      </c>
      <c r="AB114" t="s">
        <v>817</v>
      </c>
      <c r="AD114">
        <v>287</v>
      </c>
      <c r="AF114" t="s">
        <v>729</v>
      </c>
      <c r="AI114" s="6">
        <v>34702</v>
      </c>
      <c r="AJ114" s="6">
        <v>39080</v>
      </c>
      <c r="AK114" t="s">
        <v>359</v>
      </c>
      <c r="AM114" t="s">
        <v>556</v>
      </c>
      <c r="AO114" t="s">
        <v>569</v>
      </c>
      <c r="AQ114">
        <v>1</v>
      </c>
      <c r="AR114">
        <v>1</v>
      </c>
      <c r="AY114">
        <v>0</v>
      </c>
      <c r="AZ114">
        <v>1</v>
      </c>
      <c r="BA114">
        <v>0</v>
      </c>
      <c r="BF114" t="s">
        <v>127</v>
      </c>
    </row>
    <row r="115" spans="1:58" x14ac:dyDescent="0.35">
      <c r="A115">
        <v>59</v>
      </c>
      <c r="B115">
        <v>114</v>
      </c>
      <c r="D115" t="s">
        <v>591</v>
      </c>
      <c r="E115" s="11" t="s">
        <v>91</v>
      </c>
      <c r="F115" s="11" t="s">
        <v>91</v>
      </c>
      <c r="H115" t="s">
        <v>361</v>
      </c>
      <c r="I115" t="s">
        <v>361</v>
      </c>
      <c r="K115" t="s">
        <v>408</v>
      </c>
      <c r="L115" t="s">
        <v>408</v>
      </c>
      <c r="N115">
        <v>4.1000000000000002E-2</v>
      </c>
      <c r="O115">
        <v>0</v>
      </c>
      <c r="Q115" t="s">
        <v>504</v>
      </c>
      <c r="R115" t="s">
        <v>1205</v>
      </c>
      <c r="T115">
        <v>616</v>
      </c>
      <c r="U115">
        <v>0</v>
      </c>
      <c r="Y115" t="s">
        <v>700</v>
      </c>
      <c r="Z115" t="s">
        <v>487</v>
      </c>
      <c r="AA115" t="s">
        <v>562</v>
      </c>
      <c r="AB115" t="s">
        <v>817</v>
      </c>
      <c r="AD115">
        <v>287</v>
      </c>
      <c r="AF115" t="s">
        <v>729</v>
      </c>
      <c r="AI115" s="6">
        <v>34702</v>
      </c>
      <c r="AJ115" s="6">
        <v>39080</v>
      </c>
      <c r="AK115" t="s">
        <v>62</v>
      </c>
      <c r="AM115" t="s">
        <v>556</v>
      </c>
      <c r="AO115" t="s">
        <v>569</v>
      </c>
      <c r="AQ115">
        <v>4</v>
      </c>
      <c r="AR115">
        <v>1</v>
      </c>
      <c r="AY115">
        <v>0</v>
      </c>
      <c r="AZ115">
        <v>1</v>
      </c>
      <c r="BA115">
        <v>0</v>
      </c>
      <c r="BF115" t="s">
        <v>127</v>
      </c>
    </row>
    <row r="116" spans="1:58" x14ac:dyDescent="0.35">
      <c r="A116">
        <v>59</v>
      </c>
      <c r="B116">
        <v>115</v>
      </c>
      <c r="D116" t="s">
        <v>591</v>
      </c>
      <c r="E116" s="11" t="s">
        <v>91</v>
      </c>
      <c r="F116" s="11" t="s">
        <v>91</v>
      </c>
      <c r="H116" t="s">
        <v>361</v>
      </c>
      <c r="I116" t="s">
        <v>361</v>
      </c>
      <c r="K116" t="s">
        <v>408</v>
      </c>
      <c r="L116" t="s">
        <v>408</v>
      </c>
      <c r="N116">
        <v>0.67400000000000004</v>
      </c>
      <c r="O116">
        <v>0</v>
      </c>
      <c r="Q116" t="s">
        <v>504</v>
      </c>
      <c r="R116" t="s">
        <v>1205</v>
      </c>
      <c r="T116">
        <v>616</v>
      </c>
      <c r="U116">
        <v>0</v>
      </c>
      <c r="Y116" t="s">
        <v>700</v>
      </c>
      <c r="Z116" t="s">
        <v>487</v>
      </c>
      <c r="AA116" t="s">
        <v>562</v>
      </c>
      <c r="AB116" t="s">
        <v>817</v>
      </c>
      <c r="AD116">
        <v>287</v>
      </c>
      <c r="AF116" t="s">
        <v>729</v>
      </c>
      <c r="AI116" s="6">
        <v>34702</v>
      </c>
      <c r="AJ116" s="6">
        <v>39080</v>
      </c>
      <c r="AK116" t="s">
        <v>43</v>
      </c>
      <c r="AM116" t="s">
        <v>556</v>
      </c>
      <c r="AO116" t="s">
        <v>569</v>
      </c>
      <c r="AQ116">
        <v>1</v>
      </c>
      <c r="AR116">
        <v>1</v>
      </c>
      <c r="AY116">
        <v>0</v>
      </c>
      <c r="AZ116">
        <v>1</v>
      </c>
      <c r="BA116">
        <v>0</v>
      </c>
      <c r="BF116" t="s">
        <v>127</v>
      </c>
    </row>
    <row r="117" spans="1:58" x14ac:dyDescent="0.35">
      <c r="A117">
        <v>59</v>
      </c>
      <c r="B117">
        <v>116</v>
      </c>
      <c r="D117" t="s">
        <v>591</v>
      </c>
      <c r="E117" s="11" t="s">
        <v>91</v>
      </c>
      <c r="F117" s="11" t="s">
        <v>91</v>
      </c>
      <c r="H117" t="s">
        <v>361</v>
      </c>
      <c r="I117" t="s">
        <v>361</v>
      </c>
      <c r="K117" t="s">
        <v>408</v>
      </c>
      <c r="L117" t="s">
        <v>408</v>
      </c>
      <c r="N117">
        <v>0.92100000000000004</v>
      </c>
      <c r="O117">
        <v>0</v>
      </c>
      <c r="Q117" t="s">
        <v>504</v>
      </c>
      <c r="R117" t="s">
        <v>1205</v>
      </c>
      <c r="T117">
        <v>616</v>
      </c>
      <c r="U117">
        <v>0</v>
      </c>
      <c r="Y117" t="s">
        <v>700</v>
      </c>
      <c r="Z117" t="s">
        <v>487</v>
      </c>
      <c r="AA117" t="s">
        <v>562</v>
      </c>
      <c r="AB117" t="s">
        <v>817</v>
      </c>
      <c r="AD117">
        <v>287</v>
      </c>
      <c r="AF117" t="s">
        <v>729</v>
      </c>
      <c r="AI117" s="6">
        <v>34702</v>
      </c>
      <c r="AJ117" s="6">
        <v>39080</v>
      </c>
      <c r="AK117" t="s">
        <v>63</v>
      </c>
      <c r="AM117" t="s">
        <v>556</v>
      </c>
      <c r="AO117" t="s">
        <v>569</v>
      </c>
      <c r="AQ117">
        <v>1</v>
      </c>
      <c r="AR117">
        <v>1</v>
      </c>
      <c r="AY117">
        <v>0</v>
      </c>
      <c r="AZ117">
        <v>1</v>
      </c>
      <c r="BA117">
        <v>0</v>
      </c>
      <c r="BF117" t="s">
        <v>127</v>
      </c>
    </row>
    <row r="118" spans="1:58" x14ac:dyDescent="0.35">
      <c r="A118">
        <v>59</v>
      </c>
      <c r="B118">
        <v>117</v>
      </c>
      <c r="D118" t="s">
        <v>591</v>
      </c>
      <c r="E118" s="11" t="s">
        <v>91</v>
      </c>
      <c r="F118" s="11" t="s">
        <v>91</v>
      </c>
      <c r="H118" t="s">
        <v>361</v>
      </c>
      <c r="I118" t="s">
        <v>361</v>
      </c>
      <c r="K118" t="s">
        <v>408</v>
      </c>
      <c r="L118" t="s">
        <v>408</v>
      </c>
      <c r="N118">
        <v>0.84</v>
      </c>
      <c r="O118">
        <v>0</v>
      </c>
      <c r="Q118" t="s">
        <v>504</v>
      </c>
      <c r="R118" t="s">
        <v>1205</v>
      </c>
      <c r="T118">
        <v>616</v>
      </c>
      <c r="U118">
        <v>0</v>
      </c>
      <c r="Y118" t="s">
        <v>700</v>
      </c>
      <c r="Z118" t="s">
        <v>487</v>
      </c>
      <c r="AA118" t="s">
        <v>562</v>
      </c>
      <c r="AB118" t="s">
        <v>817</v>
      </c>
      <c r="AD118">
        <v>287</v>
      </c>
      <c r="AF118" t="s">
        <v>729</v>
      </c>
      <c r="AI118" s="6">
        <v>34702</v>
      </c>
      <c r="AJ118" s="6">
        <v>39080</v>
      </c>
      <c r="AK118" t="s">
        <v>85</v>
      </c>
      <c r="AM118" t="s">
        <v>556</v>
      </c>
      <c r="AO118" t="s">
        <v>569</v>
      </c>
      <c r="AQ118">
        <v>1</v>
      </c>
      <c r="AR118">
        <v>1</v>
      </c>
      <c r="AY118">
        <v>0</v>
      </c>
      <c r="AZ118">
        <v>1</v>
      </c>
      <c r="BA118">
        <v>0</v>
      </c>
      <c r="BF118" t="s">
        <v>127</v>
      </c>
    </row>
    <row r="119" spans="1:58" x14ac:dyDescent="0.35">
      <c r="A119">
        <v>59</v>
      </c>
      <c r="B119">
        <v>118</v>
      </c>
      <c r="D119" t="s">
        <v>591</v>
      </c>
      <c r="E119" s="11" t="s">
        <v>91</v>
      </c>
      <c r="F119" s="11" t="s">
        <v>91</v>
      </c>
      <c r="H119" t="s">
        <v>361</v>
      </c>
      <c r="I119" t="s">
        <v>361</v>
      </c>
      <c r="K119" t="s">
        <v>408</v>
      </c>
      <c r="L119" t="s">
        <v>408</v>
      </c>
      <c r="N119">
        <v>4.4999999999999998E-2</v>
      </c>
      <c r="O119">
        <v>0</v>
      </c>
      <c r="Q119" t="s">
        <v>504</v>
      </c>
      <c r="R119" t="s">
        <v>1205</v>
      </c>
      <c r="T119">
        <v>616</v>
      </c>
      <c r="U119">
        <v>0</v>
      </c>
      <c r="Y119" t="s">
        <v>700</v>
      </c>
      <c r="Z119" t="s">
        <v>487</v>
      </c>
      <c r="AA119" t="s">
        <v>562</v>
      </c>
      <c r="AB119" t="s">
        <v>817</v>
      </c>
      <c r="AD119">
        <v>287</v>
      </c>
      <c r="AF119" t="s">
        <v>729</v>
      </c>
      <c r="AI119" s="6">
        <v>34702</v>
      </c>
      <c r="AJ119" s="6">
        <v>39080</v>
      </c>
      <c r="AK119" t="s">
        <v>360</v>
      </c>
      <c r="AM119" t="s">
        <v>556</v>
      </c>
      <c r="AO119" t="s">
        <v>569</v>
      </c>
      <c r="AQ119">
        <v>5</v>
      </c>
      <c r="AR119">
        <v>1</v>
      </c>
      <c r="AY119">
        <v>0</v>
      </c>
      <c r="AZ119">
        <v>1</v>
      </c>
      <c r="BA119">
        <v>0</v>
      </c>
      <c r="BF119" t="s">
        <v>127</v>
      </c>
    </row>
    <row r="120" spans="1:58" x14ac:dyDescent="0.35">
      <c r="A120">
        <v>59</v>
      </c>
      <c r="B120">
        <v>119</v>
      </c>
      <c r="D120" t="s">
        <v>591</v>
      </c>
      <c r="E120" s="11" t="s">
        <v>91</v>
      </c>
      <c r="F120" s="11" t="s">
        <v>91</v>
      </c>
      <c r="H120" t="s">
        <v>361</v>
      </c>
      <c r="I120" t="s">
        <v>361</v>
      </c>
      <c r="K120" t="s">
        <v>408</v>
      </c>
      <c r="L120" t="s">
        <v>408</v>
      </c>
      <c r="N120">
        <v>0</v>
      </c>
      <c r="O120">
        <v>0</v>
      </c>
      <c r="Q120" t="s">
        <v>504</v>
      </c>
      <c r="R120" t="s">
        <v>1205</v>
      </c>
      <c r="T120">
        <v>616</v>
      </c>
      <c r="U120">
        <v>0</v>
      </c>
      <c r="Y120" t="s">
        <v>700</v>
      </c>
      <c r="Z120" t="s">
        <v>487</v>
      </c>
      <c r="AA120" t="s">
        <v>562</v>
      </c>
      <c r="AB120" t="s">
        <v>817</v>
      </c>
      <c r="AD120">
        <v>287</v>
      </c>
      <c r="AF120" t="s">
        <v>729</v>
      </c>
      <c r="AI120" s="6">
        <v>34702</v>
      </c>
      <c r="AJ120" s="6">
        <v>39080</v>
      </c>
      <c r="AK120" t="s">
        <v>65</v>
      </c>
      <c r="AM120" t="s">
        <v>556</v>
      </c>
      <c r="AO120" t="s">
        <v>569</v>
      </c>
      <c r="AQ120">
        <v>11</v>
      </c>
      <c r="AR120">
        <v>1</v>
      </c>
      <c r="AY120">
        <v>0</v>
      </c>
      <c r="AZ120">
        <v>1</v>
      </c>
      <c r="BA120">
        <v>0</v>
      </c>
      <c r="BF120" t="s">
        <v>127</v>
      </c>
    </row>
    <row r="121" spans="1:58" x14ac:dyDescent="0.35">
      <c r="A121">
        <v>59</v>
      </c>
      <c r="B121">
        <v>120</v>
      </c>
      <c r="D121" t="s">
        <v>591</v>
      </c>
      <c r="E121" s="11" t="s">
        <v>91</v>
      </c>
      <c r="F121" s="11" t="s">
        <v>91</v>
      </c>
      <c r="H121" t="s">
        <v>361</v>
      </c>
      <c r="I121" t="s">
        <v>361</v>
      </c>
      <c r="K121" t="s">
        <v>408</v>
      </c>
      <c r="L121" t="s">
        <v>408</v>
      </c>
      <c r="N121">
        <v>0.01</v>
      </c>
      <c r="O121">
        <v>0</v>
      </c>
      <c r="Q121" t="s">
        <v>504</v>
      </c>
      <c r="R121" t="s">
        <v>1205</v>
      </c>
      <c r="T121">
        <v>616</v>
      </c>
      <c r="U121">
        <v>0</v>
      </c>
      <c r="Y121" t="s">
        <v>700</v>
      </c>
      <c r="Z121" t="s">
        <v>487</v>
      </c>
      <c r="AA121" t="s">
        <v>562</v>
      </c>
      <c r="AB121" t="s">
        <v>817</v>
      </c>
      <c r="AD121">
        <v>287</v>
      </c>
      <c r="AF121" t="s">
        <v>729</v>
      </c>
      <c r="AI121" s="6">
        <v>34702</v>
      </c>
      <c r="AJ121" s="6">
        <v>39080</v>
      </c>
      <c r="AK121" t="s">
        <v>64</v>
      </c>
      <c r="AM121" t="s">
        <v>556</v>
      </c>
      <c r="AO121" t="s">
        <v>569</v>
      </c>
      <c r="AQ121">
        <v>5</v>
      </c>
      <c r="AR121">
        <v>1</v>
      </c>
      <c r="AY121">
        <v>0</v>
      </c>
      <c r="AZ121">
        <v>1</v>
      </c>
      <c r="BA121">
        <v>0</v>
      </c>
      <c r="BF121" t="s">
        <v>127</v>
      </c>
    </row>
    <row r="122" spans="1:58" x14ac:dyDescent="0.35">
      <c r="A122">
        <v>59</v>
      </c>
      <c r="B122">
        <v>121</v>
      </c>
      <c r="D122" t="s">
        <v>591</v>
      </c>
      <c r="E122" t="s">
        <v>1207</v>
      </c>
      <c r="F122" t="s">
        <v>91</v>
      </c>
      <c r="H122" t="s">
        <v>548</v>
      </c>
      <c r="I122" t="s">
        <v>361</v>
      </c>
      <c r="K122" t="s">
        <v>408</v>
      </c>
      <c r="L122" t="s">
        <v>408</v>
      </c>
      <c r="N122">
        <v>0.46500000000000002</v>
      </c>
      <c r="O122">
        <v>0</v>
      </c>
      <c r="Q122" t="s">
        <v>504</v>
      </c>
      <c r="R122" t="s">
        <v>1205</v>
      </c>
      <c r="T122">
        <v>616</v>
      </c>
      <c r="U122">
        <v>0</v>
      </c>
      <c r="Y122" t="s">
        <v>700</v>
      </c>
      <c r="Z122" t="s">
        <v>487</v>
      </c>
      <c r="AA122" t="s">
        <v>562</v>
      </c>
      <c r="AB122" t="s">
        <v>817</v>
      </c>
      <c r="AD122">
        <v>289</v>
      </c>
      <c r="AF122" t="s">
        <v>729</v>
      </c>
      <c r="AI122" s="6">
        <v>34702</v>
      </c>
      <c r="AJ122" s="6">
        <v>39080</v>
      </c>
      <c r="AK122" t="s">
        <v>278</v>
      </c>
      <c r="AM122" t="s">
        <v>556</v>
      </c>
      <c r="AO122" t="s">
        <v>569</v>
      </c>
      <c r="AQ122">
        <v>1</v>
      </c>
      <c r="AR122">
        <v>1</v>
      </c>
      <c r="AY122">
        <v>0</v>
      </c>
      <c r="AZ122">
        <v>1</v>
      </c>
      <c r="BA122">
        <v>0</v>
      </c>
      <c r="BF122" t="s">
        <v>127</v>
      </c>
    </row>
    <row r="123" spans="1:58" x14ac:dyDescent="0.35">
      <c r="A123">
        <v>59</v>
      </c>
      <c r="B123">
        <v>122</v>
      </c>
      <c r="D123" t="s">
        <v>591</v>
      </c>
      <c r="E123" t="s">
        <v>1207</v>
      </c>
      <c r="F123" t="s">
        <v>91</v>
      </c>
      <c r="H123" t="s">
        <v>548</v>
      </c>
      <c r="I123" t="s">
        <v>361</v>
      </c>
      <c r="K123" t="s">
        <v>408</v>
      </c>
      <c r="L123" t="s">
        <v>408</v>
      </c>
      <c r="N123">
        <v>7.0000000000000001E-3</v>
      </c>
      <c r="O123">
        <v>0</v>
      </c>
      <c r="Q123" t="s">
        <v>504</v>
      </c>
      <c r="R123" t="s">
        <v>1205</v>
      </c>
      <c r="T123">
        <v>616</v>
      </c>
      <c r="U123">
        <v>0</v>
      </c>
      <c r="Y123" t="s">
        <v>700</v>
      </c>
      <c r="Z123" t="s">
        <v>487</v>
      </c>
      <c r="AA123" t="s">
        <v>562</v>
      </c>
      <c r="AB123" t="s">
        <v>817</v>
      </c>
      <c r="AD123">
        <v>289</v>
      </c>
      <c r="AF123" t="s">
        <v>729</v>
      </c>
      <c r="AI123" s="6">
        <v>34702</v>
      </c>
      <c r="AJ123" s="6">
        <v>39080</v>
      </c>
      <c r="AK123" t="s">
        <v>279</v>
      </c>
      <c r="AM123" t="s">
        <v>556</v>
      </c>
      <c r="AO123" t="s">
        <v>569</v>
      </c>
      <c r="AQ123">
        <v>1</v>
      </c>
      <c r="AR123">
        <v>101</v>
      </c>
      <c r="AY123">
        <v>0</v>
      </c>
      <c r="AZ123">
        <v>1</v>
      </c>
      <c r="BA123">
        <v>0</v>
      </c>
      <c r="BF123" t="s">
        <v>127</v>
      </c>
    </row>
    <row r="124" spans="1:58" x14ac:dyDescent="0.35">
      <c r="A124">
        <v>59</v>
      </c>
      <c r="B124">
        <v>123</v>
      </c>
      <c r="D124" t="s">
        <v>591</v>
      </c>
      <c r="E124" t="s">
        <v>1207</v>
      </c>
      <c r="F124" t="s">
        <v>91</v>
      </c>
      <c r="H124" t="s">
        <v>548</v>
      </c>
      <c r="I124" t="s">
        <v>361</v>
      </c>
      <c r="K124" t="s">
        <v>408</v>
      </c>
      <c r="L124" t="s">
        <v>408</v>
      </c>
      <c r="N124">
        <v>0.13800000000000001</v>
      </c>
      <c r="O124">
        <v>0</v>
      </c>
      <c r="Q124" t="s">
        <v>504</v>
      </c>
      <c r="R124" t="s">
        <v>1205</v>
      </c>
      <c r="T124">
        <v>616</v>
      </c>
      <c r="U124">
        <v>0</v>
      </c>
      <c r="Y124" t="s">
        <v>700</v>
      </c>
      <c r="Z124" t="s">
        <v>487</v>
      </c>
      <c r="AA124" t="s">
        <v>562</v>
      </c>
      <c r="AB124" t="s">
        <v>817</v>
      </c>
      <c r="AD124">
        <v>289</v>
      </c>
      <c r="AF124" t="s">
        <v>729</v>
      </c>
      <c r="AI124" s="6">
        <v>34702</v>
      </c>
      <c r="AJ124" s="6">
        <v>39080</v>
      </c>
      <c r="AK124" t="s">
        <v>359</v>
      </c>
      <c r="AM124" t="s">
        <v>556</v>
      </c>
      <c r="AO124" t="s">
        <v>569</v>
      </c>
      <c r="AQ124">
        <v>1</v>
      </c>
      <c r="AR124">
        <v>1</v>
      </c>
      <c r="AY124">
        <v>0</v>
      </c>
      <c r="AZ124">
        <v>1</v>
      </c>
      <c r="BA124">
        <v>0</v>
      </c>
      <c r="BF124" t="s">
        <v>127</v>
      </c>
    </row>
    <row r="125" spans="1:58" x14ac:dyDescent="0.35">
      <c r="A125">
        <v>59</v>
      </c>
      <c r="B125">
        <v>124</v>
      </c>
      <c r="D125" t="s">
        <v>591</v>
      </c>
      <c r="E125" t="s">
        <v>1207</v>
      </c>
      <c r="F125" t="s">
        <v>91</v>
      </c>
      <c r="H125" t="s">
        <v>548</v>
      </c>
      <c r="I125" t="s">
        <v>361</v>
      </c>
      <c r="K125" t="s">
        <v>408</v>
      </c>
      <c r="L125" t="s">
        <v>408</v>
      </c>
      <c r="N125">
        <v>0.28199999999999997</v>
      </c>
      <c r="O125">
        <v>0</v>
      </c>
      <c r="Q125" t="s">
        <v>504</v>
      </c>
      <c r="R125" t="s">
        <v>1205</v>
      </c>
      <c r="T125">
        <v>616</v>
      </c>
      <c r="U125">
        <v>0</v>
      </c>
      <c r="Y125" t="s">
        <v>700</v>
      </c>
      <c r="Z125" t="s">
        <v>487</v>
      </c>
      <c r="AA125" t="s">
        <v>562</v>
      </c>
      <c r="AB125" t="s">
        <v>817</v>
      </c>
      <c r="AD125">
        <v>289</v>
      </c>
      <c r="AF125" t="s">
        <v>729</v>
      </c>
      <c r="AI125" s="6">
        <v>34702</v>
      </c>
      <c r="AJ125" s="6">
        <v>39080</v>
      </c>
      <c r="AK125" t="s">
        <v>62</v>
      </c>
      <c r="AM125" t="s">
        <v>556</v>
      </c>
      <c r="AO125" t="s">
        <v>569</v>
      </c>
      <c r="AQ125">
        <v>4</v>
      </c>
      <c r="AR125">
        <v>81</v>
      </c>
      <c r="AY125">
        <v>0</v>
      </c>
      <c r="AZ125">
        <v>1</v>
      </c>
      <c r="BA125">
        <v>0</v>
      </c>
      <c r="BF125" t="s">
        <v>127</v>
      </c>
    </row>
    <row r="126" spans="1:58" x14ac:dyDescent="0.35">
      <c r="A126">
        <v>59</v>
      </c>
      <c r="B126">
        <v>125</v>
      </c>
      <c r="D126" t="s">
        <v>591</v>
      </c>
      <c r="E126" t="s">
        <v>1207</v>
      </c>
      <c r="F126" t="s">
        <v>91</v>
      </c>
      <c r="H126" t="s">
        <v>548</v>
      </c>
      <c r="I126" t="s">
        <v>361</v>
      </c>
      <c r="K126" t="s">
        <v>408</v>
      </c>
      <c r="L126" t="s">
        <v>408</v>
      </c>
      <c r="N126">
        <v>0.41899999999999998</v>
      </c>
      <c r="O126">
        <v>0</v>
      </c>
      <c r="Q126" t="s">
        <v>504</v>
      </c>
      <c r="R126" t="s">
        <v>1205</v>
      </c>
      <c r="T126">
        <v>616</v>
      </c>
      <c r="U126">
        <v>0</v>
      </c>
      <c r="Y126" t="s">
        <v>700</v>
      </c>
      <c r="Z126" t="s">
        <v>487</v>
      </c>
      <c r="AA126" t="s">
        <v>562</v>
      </c>
      <c r="AB126" t="s">
        <v>817</v>
      </c>
      <c r="AD126">
        <v>289</v>
      </c>
      <c r="AF126" t="s">
        <v>729</v>
      </c>
      <c r="AI126" s="6">
        <v>34702</v>
      </c>
      <c r="AJ126" s="6">
        <v>39080</v>
      </c>
      <c r="AK126" t="s">
        <v>43</v>
      </c>
      <c r="AM126" t="s">
        <v>556</v>
      </c>
      <c r="AO126" t="s">
        <v>569</v>
      </c>
      <c r="AQ126">
        <v>1</v>
      </c>
      <c r="AR126">
        <v>69</v>
      </c>
      <c r="AY126">
        <v>0</v>
      </c>
      <c r="AZ126">
        <v>1</v>
      </c>
      <c r="BA126">
        <v>0</v>
      </c>
      <c r="BF126" t="s">
        <v>127</v>
      </c>
    </row>
    <row r="127" spans="1:58" x14ac:dyDescent="0.35">
      <c r="A127">
        <v>59</v>
      </c>
      <c r="B127">
        <v>126</v>
      </c>
      <c r="D127" t="s">
        <v>591</v>
      </c>
      <c r="E127" t="s">
        <v>1207</v>
      </c>
      <c r="F127" t="s">
        <v>91</v>
      </c>
      <c r="H127" t="s">
        <v>548</v>
      </c>
      <c r="I127" t="s">
        <v>361</v>
      </c>
      <c r="K127" t="s">
        <v>408</v>
      </c>
      <c r="L127" t="s">
        <v>408</v>
      </c>
      <c r="N127">
        <v>0.15</v>
      </c>
      <c r="O127">
        <v>0</v>
      </c>
      <c r="Q127" t="s">
        <v>504</v>
      </c>
      <c r="R127" t="s">
        <v>1205</v>
      </c>
      <c r="T127">
        <v>616</v>
      </c>
      <c r="U127">
        <v>0</v>
      </c>
      <c r="Y127" t="s">
        <v>700</v>
      </c>
      <c r="Z127" t="s">
        <v>487</v>
      </c>
      <c r="AA127" t="s">
        <v>562</v>
      </c>
      <c r="AB127" t="s">
        <v>817</v>
      </c>
      <c r="AD127">
        <v>289</v>
      </c>
      <c r="AF127" t="s">
        <v>729</v>
      </c>
      <c r="AI127" s="6">
        <v>34702</v>
      </c>
      <c r="AJ127" s="6">
        <v>39080</v>
      </c>
      <c r="AK127" t="s">
        <v>63</v>
      </c>
      <c r="AM127" t="s">
        <v>556</v>
      </c>
      <c r="AO127" t="s">
        <v>569</v>
      </c>
      <c r="AQ127">
        <v>1</v>
      </c>
      <c r="AR127">
        <v>104</v>
      </c>
      <c r="AY127">
        <v>0</v>
      </c>
      <c r="AZ127">
        <v>1</v>
      </c>
      <c r="BA127">
        <v>0</v>
      </c>
      <c r="BF127" t="s">
        <v>127</v>
      </c>
    </row>
    <row r="128" spans="1:58" x14ac:dyDescent="0.35">
      <c r="A128">
        <v>59</v>
      </c>
      <c r="B128">
        <v>127</v>
      </c>
      <c r="D128" t="s">
        <v>591</v>
      </c>
      <c r="E128" t="s">
        <v>1207</v>
      </c>
      <c r="F128" t="s">
        <v>91</v>
      </c>
      <c r="H128" t="s">
        <v>548</v>
      </c>
      <c r="I128" t="s">
        <v>361</v>
      </c>
      <c r="K128" t="s">
        <v>408</v>
      </c>
      <c r="L128" t="s">
        <v>408</v>
      </c>
      <c r="N128">
        <v>0.73499999999999999</v>
      </c>
      <c r="O128">
        <v>0</v>
      </c>
      <c r="Q128" t="s">
        <v>504</v>
      </c>
      <c r="R128" t="s">
        <v>1205</v>
      </c>
      <c r="T128">
        <v>616</v>
      </c>
      <c r="U128">
        <v>0</v>
      </c>
      <c r="Y128" t="s">
        <v>700</v>
      </c>
      <c r="Z128" t="s">
        <v>487</v>
      </c>
      <c r="AA128" t="s">
        <v>562</v>
      </c>
      <c r="AB128" t="s">
        <v>817</v>
      </c>
      <c r="AD128">
        <v>289</v>
      </c>
      <c r="AF128" t="s">
        <v>729</v>
      </c>
      <c r="AI128" s="6">
        <v>34702</v>
      </c>
      <c r="AJ128" s="6">
        <v>39080</v>
      </c>
      <c r="AK128" t="s">
        <v>85</v>
      </c>
      <c r="AM128" t="s">
        <v>556</v>
      </c>
      <c r="AO128" t="s">
        <v>569</v>
      </c>
      <c r="AQ128">
        <v>1</v>
      </c>
      <c r="AR128">
        <v>54</v>
      </c>
      <c r="AY128">
        <v>0</v>
      </c>
      <c r="AZ128">
        <v>1</v>
      </c>
      <c r="BA128">
        <v>0</v>
      </c>
      <c r="BF128" t="s">
        <v>127</v>
      </c>
    </row>
    <row r="129" spans="1:58" x14ac:dyDescent="0.35">
      <c r="A129">
        <v>59</v>
      </c>
      <c r="B129">
        <v>128</v>
      </c>
      <c r="D129" t="s">
        <v>591</v>
      </c>
      <c r="E129" t="s">
        <v>1207</v>
      </c>
      <c r="F129" t="s">
        <v>91</v>
      </c>
      <c r="H129" t="s">
        <v>548</v>
      </c>
      <c r="I129" t="s">
        <v>361</v>
      </c>
      <c r="K129" t="s">
        <v>408</v>
      </c>
      <c r="L129" t="s">
        <v>408</v>
      </c>
      <c r="N129">
        <v>0.42799999999999999</v>
      </c>
      <c r="O129">
        <v>0</v>
      </c>
      <c r="Q129" t="s">
        <v>504</v>
      </c>
      <c r="R129" t="s">
        <v>1205</v>
      </c>
      <c r="T129">
        <v>616</v>
      </c>
      <c r="U129">
        <v>0</v>
      </c>
      <c r="Y129" t="s">
        <v>700</v>
      </c>
      <c r="Z129" t="s">
        <v>487</v>
      </c>
      <c r="AA129" t="s">
        <v>562</v>
      </c>
      <c r="AB129" t="s">
        <v>817</v>
      </c>
      <c r="AD129">
        <v>289</v>
      </c>
      <c r="AF129" t="s">
        <v>729</v>
      </c>
      <c r="AI129" s="6">
        <v>34702</v>
      </c>
      <c r="AJ129" s="6">
        <v>39080</v>
      </c>
      <c r="AK129" t="s">
        <v>360</v>
      </c>
      <c r="AM129" t="s">
        <v>556</v>
      </c>
      <c r="AO129" t="s">
        <v>569</v>
      </c>
      <c r="AQ129">
        <v>12</v>
      </c>
      <c r="AR129">
        <v>104</v>
      </c>
      <c r="AY129">
        <v>0</v>
      </c>
      <c r="AZ129">
        <v>1</v>
      </c>
      <c r="BA129">
        <v>0</v>
      </c>
      <c r="BF129" t="s">
        <v>127</v>
      </c>
    </row>
    <row r="130" spans="1:58" x14ac:dyDescent="0.35">
      <c r="A130">
        <v>59</v>
      </c>
      <c r="B130">
        <v>129</v>
      </c>
      <c r="D130" t="s">
        <v>591</v>
      </c>
      <c r="E130" t="s">
        <v>1207</v>
      </c>
      <c r="F130" t="s">
        <v>91</v>
      </c>
      <c r="H130" t="s">
        <v>548</v>
      </c>
      <c r="I130" t="s">
        <v>361</v>
      </c>
      <c r="K130" t="s">
        <v>408</v>
      </c>
      <c r="L130" t="s">
        <v>408</v>
      </c>
      <c r="N130">
        <v>0.13500000000000001</v>
      </c>
      <c r="O130">
        <v>0</v>
      </c>
      <c r="Q130" t="s">
        <v>504</v>
      </c>
      <c r="R130" t="s">
        <v>1205</v>
      </c>
      <c r="T130">
        <v>616</v>
      </c>
      <c r="U130">
        <v>0</v>
      </c>
      <c r="Y130" t="s">
        <v>700</v>
      </c>
      <c r="Z130" t="s">
        <v>487</v>
      </c>
      <c r="AA130" t="s">
        <v>562</v>
      </c>
      <c r="AB130" t="s">
        <v>817</v>
      </c>
      <c r="AD130">
        <v>289</v>
      </c>
      <c r="AF130" t="s">
        <v>729</v>
      </c>
      <c r="AI130" s="6">
        <v>34702</v>
      </c>
      <c r="AJ130" s="6">
        <v>39080</v>
      </c>
      <c r="AK130" t="s">
        <v>65</v>
      </c>
      <c r="AM130" t="s">
        <v>556</v>
      </c>
      <c r="AO130" t="s">
        <v>569</v>
      </c>
      <c r="AQ130">
        <v>11</v>
      </c>
      <c r="AR130">
        <v>40</v>
      </c>
      <c r="AY130">
        <v>0</v>
      </c>
      <c r="AZ130">
        <v>1</v>
      </c>
      <c r="BA130">
        <v>0</v>
      </c>
      <c r="BF130" t="s">
        <v>127</v>
      </c>
    </row>
    <row r="131" spans="1:58" x14ac:dyDescent="0.35">
      <c r="A131">
        <v>59</v>
      </c>
      <c r="B131">
        <v>130</v>
      </c>
      <c r="D131" t="s">
        <v>591</v>
      </c>
      <c r="E131" t="s">
        <v>1207</v>
      </c>
      <c r="F131" t="s">
        <v>91</v>
      </c>
      <c r="H131" t="s">
        <v>548</v>
      </c>
      <c r="I131" t="s">
        <v>361</v>
      </c>
      <c r="K131" t="s">
        <v>408</v>
      </c>
      <c r="L131" t="s">
        <v>408</v>
      </c>
      <c r="N131">
        <v>0.31900000000000001</v>
      </c>
      <c r="O131">
        <v>0</v>
      </c>
      <c r="Q131" t="s">
        <v>504</v>
      </c>
      <c r="R131" t="s">
        <v>1205</v>
      </c>
      <c r="T131">
        <v>616</v>
      </c>
      <c r="U131">
        <v>0</v>
      </c>
      <c r="Y131" t="s">
        <v>700</v>
      </c>
      <c r="Z131" t="s">
        <v>487</v>
      </c>
      <c r="AA131" t="s">
        <v>562</v>
      </c>
      <c r="AB131" t="s">
        <v>817</v>
      </c>
      <c r="AD131">
        <v>289</v>
      </c>
      <c r="AF131" t="s">
        <v>729</v>
      </c>
      <c r="AI131" s="6">
        <v>34702</v>
      </c>
      <c r="AJ131" s="6">
        <v>39080</v>
      </c>
      <c r="AK131" t="s">
        <v>64</v>
      </c>
      <c r="AM131" t="s">
        <v>556</v>
      </c>
      <c r="AO131" t="s">
        <v>569</v>
      </c>
      <c r="AQ131">
        <v>5</v>
      </c>
      <c r="AR131">
        <v>83</v>
      </c>
      <c r="AY131">
        <v>0</v>
      </c>
      <c r="AZ131">
        <v>1</v>
      </c>
      <c r="BA131">
        <v>0</v>
      </c>
      <c r="BF131" t="s">
        <v>127</v>
      </c>
    </row>
    <row r="132" spans="1:58" x14ac:dyDescent="0.35">
      <c r="A132">
        <v>59</v>
      </c>
      <c r="B132">
        <v>131</v>
      </c>
      <c r="D132" t="s">
        <v>591</v>
      </c>
      <c r="E132" t="s">
        <v>1208</v>
      </c>
      <c r="F132" t="s">
        <v>91</v>
      </c>
      <c r="H132" t="s">
        <v>550</v>
      </c>
      <c r="I132" t="s">
        <v>361</v>
      </c>
      <c r="K132" t="s">
        <v>408</v>
      </c>
      <c r="L132" t="s">
        <v>408</v>
      </c>
      <c r="N132">
        <v>0.372</v>
      </c>
      <c r="O132">
        <v>0</v>
      </c>
      <c r="Q132" t="s">
        <v>504</v>
      </c>
      <c r="R132" t="s">
        <v>1205</v>
      </c>
      <c r="T132">
        <v>616</v>
      </c>
      <c r="U132">
        <v>0</v>
      </c>
      <c r="Y132" t="s">
        <v>700</v>
      </c>
      <c r="Z132" t="s">
        <v>487</v>
      </c>
      <c r="AA132" t="s">
        <v>562</v>
      </c>
      <c r="AB132" t="s">
        <v>817</v>
      </c>
      <c r="AD132">
        <v>289</v>
      </c>
      <c r="AF132" t="s">
        <v>729</v>
      </c>
      <c r="AI132" s="6">
        <v>34702</v>
      </c>
      <c r="AJ132" s="6">
        <v>39080</v>
      </c>
      <c r="AK132" t="s">
        <v>278</v>
      </c>
      <c r="AM132" t="s">
        <v>556</v>
      </c>
      <c r="AO132" t="s">
        <v>569</v>
      </c>
      <c r="AQ132">
        <v>1</v>
      </c>
      <c r="AR132">
        <v>1</v>
      </c>
      <c r="AY132">
        <v>0</v>
      </c>
      <c r="AZ132">
        <v>1</v>
      </c>
      <c r="BA132">
        <v>0</v>
      </c>
      <c r="BF132" t="s">
        <v>127</v>
      </c>
    </row>
    <row r="133" spans="1:58" x14ac:dyDescent="0.35">
      <c r="A133">
        <v>59</v>
      </c>
      <c r="B133">
        <v>132</v>
      </c>
      <c r="D133" t="s">
        <v>591</v>
      </c>
      <c r="E133" t="s">
        <v>1208</v>
      </c>
      <c r="F133" t="s">
        <v>91</v>
      </c>
      <c r="H133" t="s">
        <v>550</v>
      </c>
      <c r="I133" t="s">
        <v>361</v>
      </c>
      <c r="K133" t="s">
        <v>408</v>
      </c>
      <c r="L133" t="s">
        <v>408</v>
      </c>
      <c r="N133">
        <v>0.40100000000000002</v>
      </c>
      <c r="O133">
        <v>0</v>
      </c>
      <c r="Q133" t="s">
        <v>504</v>
      </c>
      <c r="R133" t="s">
        <v>1205</v>
      </c>
      <c r="T133">
        <v>616</v>
      </c>
      <c r="U133">
        <v>0</v>
      </c>
      <c r="Y133" t="s">
        <v>700</v>
      </c>
      <c r="Z133" t="s">
        <v>487</v>
      </c>
      <c r="AA133" t="s">
        <v>562</v>
      </c>
      <c r="AB133" t="s">
        <v>817</v>
      </c>
      <c r="AD133">
        <v>289</v>
      </c>
      <c r="AF133" t="s">
        <v>729</v>
      </c>
      <c r="AI133" s="6">
        <v>34702</v>
      </c>
      <c r="AJ133" s="6">
        <v>39080</v>
      </c>
      <c r="AK133" t="s">
        <v>279</v>
      </c>
      <c r="AM133" t="s">
        <v>556</v>
      </c>
      <c r="AO133" t="s">
        <v>569</v>
      </c>
      <c r="AQ133">
        <v>4</v>
      </c>
      <c r="AR133">
        <v>1</v>
      </c>
      <c r="AY133">
        <v>0</v>
      </c>
      <c r="AZ133">
        <v>1</v>
      </c>
      <c r="BA133">
        <v>0</v>
      </c>
      <c r="BF133" t="s">
        <v>127</v>
      </c>
    </row>
    <row r="134" spans="1:58" x14ac:dyDescent="0.35">
      <c r="A134">
        <v>59</v>
      </c>
      <c r="B134">
        <v>133</v>
      </c>
      <c r="D134" t="s">
        <v>591</v>
      </c>
      <c r="E134" t="s">
        <v>1208</v>
      </c>
      <c r="F134" t="s">
        <v>91</v>
      </c>
      <c r="H134" t="s">
        <v>550</v>
      </c>
      <c r="I134" t="s">
        <v>361</v>
      </c>
      <c r="K134" t="s">
        <v>408</v>
      </c>
      <c r="L134" t="s">
        <v>408</v>
      </c>
      <c r="N134">
        <v>4.0000000000000001E-3</v>
      </c>
      <c r="O134">
        <v>0</v>
      </c>
      <c r="Q134" t="s">
        <v>504</v>
      </c>
      <c r="R134" t="s">
        <v>1205</v>
      </c>
      <c r="T134">
        <v>616</v>
      </c>
      <c r="U134">
        <v>0</v>
      </c>
      <c r="Y134" t="s">
        <v>700</v>
      </c>
      <c r="Z134" t="s">
        <v>487</v>
      </c>
      <c r="AA134" t="s">
        <v>562</v>
      </c>
      <c r="AB134" t="s">
        <v>817</v>
      </c>
      <c r="AD134">
        <v>289</v>
      </c>
      <c r="AF134" t="s">
        <v>729</v>
      </c>
      <c r="AI134" s="6">
        <v>34702</v>
      </c>
      <c r="AJ134" s="6">
        <v>39080</v>
      </c>
      <c r="AK134" t="s">
        <v>359</v>
      </c>
      <c r="AM134" t="s">
        <v>556</v>
      </c>
      <c r="AO134" t="s">
        <v>569</v>
      </c>
      <c r="AQ134">
        <v>1</v>
      </c>
      <c r="AR134">
        <v>104</v>
      </c>
      <c r="AY134">
        <v>0</v>
      </c>
      <c r="AZ134">
        <v>1</v>
      </c>
      <c r="BA134">
        <v>0</v>
      </c>
      <c r="BF134" t="s">
        <v>127</v>
      </c>
    </row>
    <row r="135" spans="1:58" x14ac:dyDescent="0.35">
      <c r="A135">
        <v>59</v>
      </c>
      <c r="B135">
        <v>134</v>
      </c>
      <c r="D135" t="s">
        <v>591</v>
      </c>
      <c r="E135" t="s">
        <v>1208</v>
      </c>
      <c r="F135" t="s">
        <v>91</v>
      </c>
      <c r="H135" t="s">
        <v>550</v>
      </c>
      <c r="I135" t="s">
        <v>361</v>
      </c>
      <c r="K135" t="s">
        <v>408</v>
      </c>
      <c r="L135" t="s">
        <v>408</v>
      </c>
      <c r="N135">
        <v>0.32700000000000001</v>
      </c>
      <c r="O135">
        <v>0</v>
      </c>
      <c r="Q135" t="s">
        <v>504</v>
      </c>
      <c r="R135" t="s">
        <v>1205</v>
      </c>
      <c r="T135">
        <v>616</v>
      </c>
      <c r="U135">
        <v>0</v>
      </c>
      <c r="Y135" t="s">
        <v>700</v>
      </c>
      <c r="Z135" t="s">
        <v>487</v>
      </c>
      <c r="AA135" t="s">
        <v>562</v>
      </c>
      <c r="AB135" t="s">
        <v>817</v>
      </c>
      <c r="AD135">
        <v>289</v>
      </c>
      <c r="AF135" t="s">
        <v>729</v>
      </c>
      <c r="AI135" s="6">
        <v>34702</v>
      </c>
      <c r="AJ135" s="6">
        <v>39080</v>
      </c>
      <c r="AK135" t="s">
        <v>62</v>
      </c>
      <c r="AM135" t="s">
        <v>556</v>
      </c>
      <c r="AO135" t="s">
        <v>569</v>
      </c>
      <c r="AQ135">
        <v>4</v>
      </c>
      <c r="AR135">
        <v>81</v>
      </c>
      <c r="AY135">
        <v>0</v>
      </c>
      <c r="AZ135">
        <v>1</v>
      </c>
      <c r="BA135">
        <v>0</v>
      </c>
      <c r="BF135" t="s">
        <v>127</v>
      </c>
    </row>
    <row r="136" spans="1:58" x14ac:dyDescent="0.35">
      <c r="A136">
        <v>59</v>
      </c>
      <c r="B136">
        <v>135</v>
      </c>
      <c r="D136" t="s">
        <v>591</v>
      </c>
      <c r="E136" t="s">
        <v>1208</v>
      </c>
      <c r="F136" t="s">
        <v>91</v>
      </c>
      <c r="H136" t="s">
        <v>550</v>
      </c>
      <c r="I136" t="s">
        <v>361</v>
      </c>
      <c r="K136" t="s">
        <v>408</v>
      </c>
      <c r="L136" t="s">
        <v>408</v>
      </c>
      <c r="N136">
        <v>0.34200000000000003</v>
      </c>
      <c r="O136">
        <v>0</v>
      </c>
      <c r="Q136" t="s">
        <v>504</v>
      </c>
      <c r="R136" t="s">
        <v>1205</v>
      </c>
      <c r="T136">
        <v>616</v>
      </c>
      <c r="U136">
        <v>0</v>
      </c>
      <c r="Y136" t="s">
        <v>700</v>
      </c>
      <c r="Z136" t="s">
        <v>487</v>
      </c>
      <c r="AA136" t="s">
        <v>562</v>
      </c>
      <c r="AB136" t="s">
        <v>817</v>
      </c>
      <c r="AD136">
        <v>289</v>
      </c>
      <c r="AF136" t="s">
        <v>729</v>
      </c>
      <c r="AI136" s="6">
        <v>34702</v>
      </c>
      <c r="AJ136" s="6">
        <v>39080</v>
      </c>
      <c r="AK136" t="s">
        <v>43</v>
      </c>
      <c r="AM136" t="s">
        <v>556</v>
      </c>
      <c r="AO136" t="s">
        <v>569</v>
      </c>
      <c r="AQ136">
        <v>1</v>
      </c>
      <c r="AR136">
        <v>75</v>
      </c>
      <c r="AY136">
        <v>0</v>
      </c>
      <c r="AZ136">
        <v>1</v>
      </c>
      <c r="BA136">
        <v>0</v>
      </c>
      <c r="BF136" t="s">
        <v>127</v>
      </c>
    </row>
    <row r="137" spans="1:58" x14ac:dyDescent="0.35">
      <c r="A137">
        <v>59</v>
      </c>
      <c r="B137">
        <v>136</v>
      </c>
      <c r="D137" t="s">
        <v>591</v>
      </c>
      <c r="E137" t="s">
        <v>1208</v>
      </c>
      <c r="F137" t="s">
        <v>91</v>
      </c>
      <c r="H137" t="s">
        <v>550</v>
      </c>
      <c r="I137" t="s">
        <v>361</v>
      </c>
      <c r="K137" t="s">
        <v>408</v>
      </c>
      <c r="L137" t="s">
        <v>408</v>
      </c>
      <c r="N137">
        <v>0.10199999999999999</v>
      </c>
      <c r="O137">
        <v>0</v>
      </c>
      <c r="Q137" t="s">
        <v>504</v>
      </c>
      <c r="R137" t="s">
        <v>1205</v>
      </c>
      <c r="T137">
        <v>616</v>
      </c>
      <c r="U137">
        <v>0</v>
      </c>
      <c r="Y137" t="s">
        <v>700</v>
      </c>
      <c r="Z137" t="s">
        <v>487</v>
      </c>
      <c r="AA137" t="s">
        <v>562</v>
      </c>
      <c r="AB137" t="s">
        <v>817</v>
      </c>
      <c r="AD137">
        <v>289</v>
      </c>
      <c r="AF137" t="s">
        <v>729</v>
      </c>
      <c r="AI137" s="6">
        <v>34702</v>
      </c>
      <c r="AJ137" s="6">
        <v>39080</v>
      </c>
      <c r="AK137" t="s">
        <v>63</v>
      </c>
      <c r="AM137" t="s">
        <v>556</v>
      </c>
      <c r="AO137" t="s">
        <v>569</v>
      </c>
      <c r="AQ137">
        <v>1</v>
      </c>
      <c r="AR137">
        <v>104</v>
      </c>
      <c r="AY137">
        <v>0</v>
      </c>
      <c r="AZ137">
        <v>1</v>
      </c>
      <c r="BA137">
        <v>0</v>
      </c>
      <c r="BF137" t="s">
        <v>127</v>
      </c>
    </row>
    <row r="138" spans="1:58" x14ac:dyDescent="0.35">
      <c r="A138">
        <v>59</v>
      </c>
      <c r="B138">
        <v>137</v>
      </c>
      <c r="D138" t="s">
        <v>591</v>
      </c>
      <c r="E138" t="s">
        <v>1208</v>
      </c>
      <c r="F138" t="s">
        <v>91</v>
      </c>
      <c r="H138" t="s">
        <v>550</v>
      </c>
      <c r="I138" t="s">
        <v>361</v>
      </c>
      <c r="K138" t="s">
        <v>408</v>
      </c>
      <c r="L138" t="s">
        <v>408</v>
      </c>
      <c r="N138">
        <v>0.49</v>
      </c>
      <c r="O138">
        <v>0</v>
      </c>
      <c r="Q138" t="s">
        <v>504</v>
      </c>
      <c r="R138" t="s">
        <v>1205</v>
      </c>
      <c r="T138">
        <v>616</v>
      </c>
      <c r="U138">
        <v>0</v>
      </c>
      <c r="Y138" t="s">
        <v>700</v>
      </c>
      <c r="Z138" t="s">
        <v>487</v>
      </c>
      <c r="AA138" t="s">
        <v>562</v>
      </c>
      <c r="AB138" t="s">
        <v>817</v>
      </c>
      <c r="AD138">
        <v>289</v>
      </c>
      <c r="AF138" t="s">
        <v>729</v>
      </c>
      <c r="AI138" s="6">
        <v>34702</v>
      </c>
      <c r="AJ138" s="6">
        <v>39080</v>
      </c>
      <c r="AK138" t="s">
        <v>85</v>
      </c>
      <c r="AM138" t="s">
        <v>556</v>
      </c>
      <c r="AO138" t="s">
        <v>569</v>
      </c>
      <c r="AQ138">
        <v>1</v>
      </c>
      <c r="AR138">
        <v>94</v>
      </c>
      <c r="AY138">
        <v>0</v>
      </c>
      <c r="AZ138">
        <v>1</v>
      </c>
      <c r="BA138">
        <v>0</v>
      </c>
      <c r="BF138" t="s">
        <v>127</v>
      </c>
    </row>
    <row r="139" spans="1:58" x14ac:dyDescent="0.35">
      <c r="A139">
        <v>59</v>
      </c>
      <c r="B139">
        <v>138</v>
      </c>
      <c r="D139" t="s">
        <v>591</v>
      </c>
      <c r="E139" t="s">
        <v>1208</v>
      </c>
      <c r="F139" t="s">
        <v>91</v>
      </c>
      <c r="H139" t="s">
        <v>550</v>
      </c>
      <c r="I139" t="s">
        <v>361</v>
      </c>
      <c r="K139" t="s">
        <v>408</v>
      </c>
      <c r="L139" t="s">
        <v>408</v>
      </c>
      <c r="N139">
        <v>0.14199999999999999</v>
      </c>
      <c r="O139">
        <v>0</v>
      </c>
      <c r="Q139" t="s">
        <v>504</v>
      </c>
      <c r="R139" t="s">
        <v>1205</v>
      </c>
      <c r="T139">
        <v>616</v>
      </c>
      <c r="U139">
        <v>0</v>
      </c>
      <c r="Y139" t="s">
        <v>700</v>
      </c>
      <c r="Z139" t="s">
        <v>487</v>
      </c>
      <c r="AA139" t="s">
        <v>562</v>
      </c>
      <c r="AB139" t="s">
        <v>817</v>
      </c>
      <c r="AD139">
        <v>289</v>
      </c>
      <c r="AF139" t="s">
        <v>729</v>
      </c>
      <c r="AI139" s="6">
        <v>34702</v>
      </c>
      <c r="AJ139" s="6">
        <v>39080</v>
      </c>
      <c r="AK139" t="s">
        <v>360</v>
      </c>
      <c r="AM139" t="s">
        <v>556</v>
      </c>
      <c r="AO139" t="s">
        <v>569</v>
      </c>
      <c r="AQ139">
        <v>12</v>
      </c>
      <c r="AR139">
        <v>104</v>
      </c>
      <c r="AY139">
        <v>0</v>
      </c>
      <c r="AZ139">
        <v>1</v>
      </c>
      <c r="BA139">
        <v>0</v>
      </c>
      <c r="BF139" t="s">
        <v>127</v>
      </c>
    </row>
    <row r="140" spans="1:58" x14ac:dyDescent="0.35">
      <c r="A140">
        <v>59</v>
      </c>
      <c r="B140">
        <v>139</v>
      </c>
      <c r="D140" t="s">
        <v>591</v>
      </c>
      <c r="E140" t="s">
        <v>1208</v>
      </c>
      <c r="F140" t="s">
        <v>91</v>
      </c>
      <c r="H140" t="s">
        <v>550</v>
      </c>
      <c r="I140" t="s">
        <v>361</v>
      </c>
      <c r="K140" t="s">
        <v>408</v>
      </c>
      <c r="L140" t="s">
        <v>408</v>
      </c>
      <c r="N140">
        <v>0.20499999999999999</v>
      </c>
      <c r="O140">
        <v>0</v>
      </c>
      <c r="Q140" t="s">
        <v>504</v>
      </c>
      <c r="R140" t="s">
        <v>1205</v>
      </c>
      <c r="T140">
        <v>616</v>
      </c>
      <c r="U140">
        <v>0</v>
      </c>
      <c r="Y140" t="s">
        <v>700</v>
      </c>
      <c r="Z140" t="s">
        <v>487</v>
      </c>
      <c r="AA140" t="s">
        <v>562</v>
      </c>
      <c r="AB140" t="s">
        <v>817</v>
      </c>
      <c r="AD140">
        <v>289</v>
      </c>
      <c r="AF140" t="s">
        <v>729</v>
      </c>
      <c r="AI140" s="6">
        <v>34702</v>
      </c>
      <c r="AJ140" s="6">
        <v>39080</v>
      </c>
      <c r="AK140" t="s">
        <v>65</v>
      </c>
      <c r="AM140" t="s">
        <v>556</v>
      </c>
      <c r="AO140" t="s">
        <v>569</v>
      </c>
      <c r="AQ140">
        <v>11</v>
      </c>
      <c r="AR140">
        <v>42</v>
      </c>
      <c r="AY140">
        <v>0</v>
      </c>
      <c r="AZ140">
        <v>1</v>
      </c>
      <c r="BA140">
        <v>0</v>
      </c>
      <c r="BF140" t="s">
        <v>127</v>
      </c>
    </row>
    <row r="141" spans="1:58" x14ac:dyDescent="0.35">
      <c r="A141">
        <v>59</v>
      </c>
      <c r="B141">
        <v>140</v>
      </c>
      <c r="D141" t="s">
        <v>591</v>
      </c>
      <c r="E141" t="s">
        <v>1208</v>
      </c>
      <c r="F141" t="s">
        <v>91</v>
      </c>
      <c r="H141" t="s">
        <v>550</v>
      </c>
      <c r="I141" t="s">
        <v>361</v>
      </c>
      <c r="K141" t="s">
        <v>408</v>
      </c>
      <c r="L141" t="s">
        <v>408</v>
      </c>
      <c r="N141">
        <v>2.1999999999999999E-2</v>
      </c>
      <c r="O141">
        <v>0</v>
      </c>
      <c r="Q141" t="s">
        <v>504</v>
      </c>
      <c r="R141" t="s">
        <v>1205</v>
      </c>
      <c r="T141">
        <v>616</v>
      </c>
      <c r="U141">
        <v>0</v>
      </c>
      <c r="Y141" t="s">
        <v>700</v>
      </c>
      <c r="Z141" t="s">
        <v>487</v>
      </c>
      <c r="AA141" t="s">
        <v>562</v>
      </c>
      <c r="AB141" t="s">
        <v>817</v>
      </c>
      <c r="AD141">
        <v>289</v>
      </c>
      <c r="AF141" t="s">
        <v>729</v>
      </c>
      <c r="AI141" s="6">
        <v>34702</v>
      </c>
      <c r="AJ141" s="6">
        <v>39080</v>
      </c>
      <c r="AK141" t="s">
        <v>64</v>
      </c>
      <c r="AM141" t="s">
        <v>556</v>
      </c>
      <c r="AO141" t="s">
        <v>569</v>
      </c>
      <c r="AQ141">
        <v>5</v>
      </c>
      <c r="AR141">
        <v>20</v>
      </c>
      <c r="AY141">
        <v>0</v>
      </c>
      <c r="AZ141">
        <v>1</v>
      </c>
      <c r="BA141">
        <v>0</v>
      </c>
      <c r="BF141" t="s">
        <v>127</v>
      </c>
    </row>
    <row r="142" spans="1:58" x14ac:dyDescent="0.35">
      <c r="A142">
        <v>59</v>
      </c>
      <c r="B142">
        <v>141</v>
      </c>
      <c r="D142" t="s">
        <v>591</v>
      </c>
      <c r="E142" t="s">
        <v>1209</v>
      </c>
      <c r="F142" t="s">
        <v>91</v>
      </c>
      <c r="H142" t="s">
        <v>552</v>
      </c>
      <c r="I142" t="s">
        <v>361</v>
      </c>
      <c r="K142" t="s">
        <v>408</v>
      </c>
      <c r="L142" t="s">
        <v>408</v>
      </c>
      <c r="N142">
        <v>3.3000000000000002E-2</v>
      </c>
      <c r="O142">
        <v>0</v>
      </c>
      <c r="Q142" t="s">
        <v>504</v>
      </c>
      <c r="R142" t="s">
        <v>1205</v>
      </c>
      <c r="T142">
        <v>616</v>
      </c>
      <c r="U142">
        <v>0</v>
      </c>
      <c r="Y142" t="s">
        <v>700</v>
      </c>
      <c r="Z142" t="s">
        <v>487</v>
      </c>
      <c r="AA142" t="s">
        <v>562</v>
      </c>
      <c r="AB142" t="s">
        <v>817</v>
      </c>
      <c r="AD142">
        <v>289</v>
      </c>
      <c r="AF142" t="s">
        <v>729</v>
      </c>
      <c r="AI142" s="6">
        <v>34702</v>
      </c>
      <c r="AJ142" s="6">
        <v>39080</v>
      </c>
      <c r="AK142" t="s">
        <v>278</v>
      </c>
      <c r="AM142" t="s">
        <v>556</v>
      </c>
      <c r="AO142" t="s">
        <v>569</v>
      </c>
      <c r="AQ142">
        <v>1</v>
      </c>
      <c r="AR142">
        <v>1</v>
      </c>
      <c r="AY142">
        <v>0</v>
      </c>
      <c r="AZ142">
        <v>1</v>
      </c>
      <c r="BA142">
        <v>0</v>
      </c>
      <c r="BF142" t="s">
        <v>127</v>
      </c>
    </row>
    <row r="143" spans="1:58" x14ac:dyDescent="0.35">
      <c r="A143">
        <v>59</v>
      </c>
      <c r="B143">
        <v>142</v>
      </c>
      <c r="D143" t="s">
        <v>591</v>
      </c>
      <c r="E143" t="s">
        <v>1209</v>
      </c>
      <c r="F143" t="s">
        <v>91</v>
      </c>
      <c r="H143" t="s">
        <v>552</v>
      </c>
      <c r="I143" t="s">
        <v>361</v>
      </c>
      <c r="K143" t="s">
        <v>408</v>
      </c>
      <c r="L143" t="s">
        <v>408</v>
      </c>
      <c r="N143">
        <v>6.6000000000000003E-2</v>
      </c>
      <c r="O143">
        <v>0</v>
      </c>
      <c r="Q143" t="s">
        <v>504</v>
      </c>
      <c r="R143" t="s">
        <v>1205</v>
      </c>
      <c r="T143">
        <v>616</v>
      </c>
      <c r="U143">
        <v>0</v>
      </c>
      <c r="Y143" t="s">
        <v>700</v>
      </c>
      <c r="Z143" t="s">
        <v>487</v>
      </c>
      <c r="AA143" t="s">
        <v>562</v>
      </c>
      <c r="AB143" t="s">
        <v>817</v>
      </c>
      <c r="AD143">
        <v>289</v>
      </c>
      <c r="AF143" t="s">
        <v>729</v>
      </c>
      <c r="AI143" s="6">
        <v>34702</v>
      </c>
      <c r="AJ143" s="6">
        <v>39080</v>
      </c>
      <c r="AK143" t="s">
        <v>279</v>
      </c>
      <c r="AM143" t="s">
        <v>556</v>
      </c>
      <c r="AO143" t="s">
        <v>569</v>
      </c>
      <c r="AQ143">
        <v>1</v>
      </c>
      <c r="AR143">
        <v>49</v>
      </c>
      <c r="AY143">
        <v>0</v>
      </c>
      <c r="AZ143">
        <v>1</v>
      </c>
      <c r="BA143">
        <v>0</v>
      </c>
      <c r="BF143" t="s">
        <v>127</v>
      </c>
    </row>
    <row r="144" spans="1:58" x14ac:dyDescent="0.35">
      <c r="A144">
        <v>59</v>
      </c>
      <c r="B144">
        <v>143</v>
      </c>
      <c r="D144" t="s">
        <v>591</v>
      </c>
      <c r="E144" t="s">
        <v>1209</v>
      </c>
      <c r="F144" t="s">
        <v>91</v>
      </c>
      <c r="H144" t="s">
        <v>552</v>
      </c>
      <c r="I144" t="s">
        <v>361</v>
      </c>
      <c r="K144" t="s">
        <v>408</v>
      </c>
      <c r="L144" t="s">
        <v>408</v>
      </c>
      <c r="N144">
        <v>0.21199999999999999</v>
      </c>
      <c r="O144">
        <v>0</v>
      </c>
      <c r="Q144" t="s">
        <v>504</v>
      </c>
      <c r="R144" t="s">
        <v>1205</v>
      </c>
      <c r="T144">
        <v>616</v>
      </c>
      <c r="U144">
        <v>0</v>
      </c>
      <c r="Y144" t="s">
        <v>700</v>
      </c>
      <c r="Z144" t="s">
        <v>487</v>
      </c>
      <c r="AA144" t="s">
        <v>562</v>
      </c>
      <c r="AB144" t="s">
        <v>817</v>
      </c>
      <c r="AD144">
        <v>289</v>
      </c>
      <c r="AF144" t="s">
        <v>729</v>
      </c>
      <c r="AI144" s="6">
        <v>34702</v>
      </c>
      <c r="AJ144" s="6">
        <v>39080</v>
      </c>
      <c r="AK144" t="s">
        <v>359</v>
      </c>
      <c r="AM144" t="s">
        <v>556</v>
      </c>
      <c r="AO144" t="s">
        <v>569</v>
      </c>
      <c r="AQ144">
        <v>1</v>
      </c>
      <c r="AR144">
        <v>1</v>
      </c>
      <c r="AY144">
        <v>0</v>
      </c>
      <c r="AZ144">
        <v>1</v>
      </c>
      <c r="BA144">
        <v>0</v>
      </c>
      <c r="BF144" t="s">
        <v>127</v>
      </c>
    </row>
    <row r="145" spans="1:58" x14ac:dyDescent="0.35">
      <c r="A145">
        <v>59</v>
      </c>
      <c r="B145">
        <v>144</v>
      </c>
      <c r="D145" t="s">
        <v>591</v>
      </c>
      <c r="E145" t="s">
        <v>1209</v>
      </c>
      <c r="F145" t="s">
        <v>91</v>
      </c>
      <c r="H145" t="s">
        <v>552</v>
      </c>
      <c r="I145" t="s">
        <v>361</v>
      </c>
      <c r="K145" t="s">
        <v>408</v>
      </c>
      <c r="L145" t="s">
        <v>408</v>
      </c>
      <c r="N145">
        <v>0.90400000000000003</v>
      </c>
      <c r="O145">
        <v>0</v>
      </c>
      <c r="Q145" t="s">
        <v>504</v>
      </c>
      <c r="R145" t="s">
        <v>1205</v>
      </c>
      <c r="T145">
        <v>616</v>
      </c>
      <c r="U145">
        <v>0</v>
      </c>
      <c r="Y145" t="s">
        <v>700</v>
      </c>
      <c r="Z145" t="s">
        <v>487</v>
      </c>
      <c r="AA145" t="s">
        <v>562</v>
      </c>
      <c r="AB145" t="s">
        <v>817</v>
      </c>
      <c r="AD145">
        <v>289</v>
      </c>
      <c r="AF145" t="s">
        <v>729</v>
      </c>
      <c r="AI145" s="6">
        <v>34702</v>
      </c>
      <c r="AJ145" s="6">
        <v>39080</v>
      </c>
      <c r="AK145" t="s">
        <v>62</v>
      </c>
      <c r="AM145" t="s">
        <v>556</v>
      </c>
      <c r="AO145" t="s">
        <v>569</v>
      </c>
      <c r="AQ145">
        <v>4</v>
      </c>
      <c r="AR145">
        <v>1</v>
      </c>
      <c r="AY145">
        <v>0</v>
      </c>
      <c r="AZ145">
        <v>1</v>
      </c>
      <c r="BA145">
        <v>0</v>
      </c>
      <c r="BF145" t="s">
        <v>127</v>
      </c>
    </row>
    <row r="146" spans="1:58" x14ac:dyDescent="0.35">
      <c r="A146">
        <v>59</v>
      </c>
      <c r="B146">
        <v>145</v>
      </c>
      <c r="D146" t="s">
        <v>591</v>
      </c>
      <c r="E146" t="s">
        <v>1209</v>
      </c>
      <c r="F146" t="s">
        <v>91</v>
      </c>
      <c r="H146" t="s">
        <v>552</v>
      </c>
      <c r="I146" t="s">
        <v>361</v>
      </c>
      <c r="K146" t="s">
        <v>408</v>
      </c>
      <c r="L146" t="s">
        <v>408</v>
      </c>
      <c r="N146">
        <v>0.32700000000000001</v>
      </c>
      <c r="O146">
        <v>0</v>
      </c>
      <c r="Q146" t="s">
        <v>504</v>
      </c>
      <c r="R146" t="s">
        <v>1205</v>
      </c>
      <c r="T146">
        <v>616</v>
      </c>
      <c r="U146">
        <v>0</v>
      </c>
      <c r="Y146" t="s">
        <v>700</v>
      </c>
      <c r="Z146" t="s">
        <v>487</v>
      </c>
      <c r="AA146" t="s">
        <v>562</v>
      </c>
      <c r="AB146" t="s">
        <v>817</v>
      </c>
      <c r="AD146">
        <v>289</v>
      </c>
      <c r="AF146" t="s">
        <v>729</v>
      </c>
      <c r="AI146" s="6">
        <v>34702</v>
      </c>
      <c r="AJ146" s="6">
        <v>39080</v>
      </c>
      <c r="AK146" t="s">
        <v>43</v>
      </c>
      <c r="AM146" t="s">
        <v>556</v>
      </c>
      <c r="AO146" t="s">
        <v>569</v>
      </c>
      <c r="AQ146">
        <v>1</v>
      </c>
      <c r="AR146">
        <v>73</v>
      </c>
      <c r="AY146">
        <v>0</v>
      </c>
      <c r="AZ146">
        <v>1</v>
      </c>
      <c r="BA146">
        <v>0</v>
      </c>
      <c r="BF146" t="s">
        <v>127</v>
      </c>
    </row>
    <row r="147" spans="1:58" x14ac:dyDescent="0.35">
      <c r="A147">
        <v>59</v>
      </c>
      <c r="B147">
        <v>146</v>
      </c>
      <c r="D147" t="s">
        <v>591</v>
      </c>
      <c r="E147" t="s">
        <v>1209</v>
      </c>
      <c r="F147" t="s">
        <v>91</v>
      </c>
      <c r="H147" t="s">
        <v>552</v>
      </c>
      <c r="I147" t="s">
        <v>361</v>
      </c>
      <c r="K147" t="s">
        <v>408</v>
      </c>
      <c r="L147" t="s">
        <v>408</v>
      </c>
      <c r="N147">
        <v>0.318</v>
      </c>
      <c r="O147">
        <v>0</v>
      </c>
      <c r="Q147" t="s">
        <v>504</v>
      </c>
      <c r="R147" t="s">
        <v>1205</v>
      </c>
      <c r="T147">
        <v>616</v>
      </c>
      <c r="U147">
        <v>0</v>
      </c>
      <c r="Y147" t="s">
        <v>700</v>
      </c>
      <c r="Z147" t="s">
        <v>487</v>
      </c>
      <c r="AA147" t="s">
        <v>562</v>
      </c>
      <c r="AB147" t="s">
        <v>817</v>
      </c>
      <c r="AD147">
        <v>289</v>
      </c>
      <c r="AF147" t="s">
        <v>729</v>
      </c>
      <c r="AI147" s="6">
        <v>34702</v>
      </c>
      <c r="AJ147" s="6">
        <v>39080</v>
      </c>
      <c r="AK147" t="s">
        <v>63</v>
      </c>
      <c r="AM147" t="s">
        <v>556</v>
      </c>
      <c r="AO147" t="s">
        <v>569</v>
      </c>
      <c r="AQ147">
        <v>1</v>
      </c>
      <c r="AR147">
        <v>12</v>
      </c>
      <c r="AY147">
        <v>0</v>
      </c>
      <c r="AZ147">
        <v>1</v>
      </c>
      <c r="BA147">
        <v>0</v>
      </c>
      <c r="BF147" t="s">
        <v>127</v>
      </c>
    </row>
    <row r="148" spans="1:58" x14ac:dyDescent="0.35">
      <c r="A148">
        <v>59</v>
      </c>
      <c r="B148">
        <v>147</v>
      </c>
      <c r="D148" t="s">
        <v>591</v>
      </c>
      <c r="E148" t="s">
        <v>1209</v>
      </c>
      <c r="F148" t="s">
        <v>91</v>
      </c>
      <c r="H148" t="s">
        <v>552</v>
      </c>
      <c r="I148" t="s">
        <v>361</v>
      </c>
      <c r="K148" t="s">
        <v>408</v>
      </c>
      <c r="L148" t="s">
        <v>408</v>
      </c>
      <c r="N148">
        <v>0.441</v>
      </c>
      <c r="O148">
        <v>0</v>
      </c>
      <c r="Q148" t="s">
        <v>504</v>
      </c>
      <c r="R148" t="s">
        <v>1205</v>
      </c>
      <c r="T148">
        <v>616</v>
      </c>
      <c r="U148">
        <v>0</v>
      </c>
      <c r="Y148" t="s">
        <v>700</v>
      </c>
      <c r="Z148" t="s">
        <v>487</v>
      </c>
      <c r="AA148" t="s">
        <v>562</v>
      </c>
      <c r="AB148" t="s">
        <v>817</v>
      </c>
      <c r="AD148">
        <v>289</v>
      </c>
      <c r="AF148" t="s">
        <v>729</v>
      </c>
      <c r="AI148" s="6">
        <v>34702</v>
      </c>
      <c r="AJ148" s="6">
        <v>39080</v>
      </c>
      <c r="AK148" t="s">
        <v>85</v>
      </c>
      <c r="AM148" t="s">
        <v>556</v>
      </c>
      <c r="AO148" t="s">
        <v>569</v>
      </c>
      <c r="AQ148">
        <v>1</v>
      </c>
      <c r="AR148">
        <v>85</v>
      </c>
      <c r="AY148">
        <v>0</v>
      </c>
      <c r="AZ148">
        <v>1</v>
      </c>
      <c r="BA148">
        <v>0</v>
      </c>
      <c r="BF148" t="s">
        <v>127</v>
      </c>
    </row>
    <row r="149" spans="1:58" x14ac:dyDescent="0.35">
      <c r="A149">
        <v>59</v>
      </c>
      <c r="B149">
        <v>148</v>
      </c>
      <c r="D149" t="s">
        <v>591</v>
      </c>
      <c r="E149" t="s">
        <v>1209</v>
      </c>
      <c r="F149" t="s">
        <v>91</v>
      </c>
      <c r="H149" t="s">
        <v>552</v>
      </c>
      <c r="I149" t="s">
        <v>361</v>
      </c>
      <c r="K149" t="s">
        <v>408</v>
      </c>
      <c r="L149" t="s">
        <v>408</v>
      </c>
      <c r="N149">
        <v>0.09</v>
      </c>
      <c r="O149">
        <v>0</v>
      </c>
      <c r="Q149" t="s">
        <v>504</v>
      </c>
      <c r="R149" t="s">
        <v>1205</v>
      </c>
      <c r="T149">
        <v>616</v>
      </c>
      <c r="U149">
        <v>0</v>
      </c>
      <c r="Y149" t="s">
        <v>700</v>
      </c>
      <c r="Z149" t="s">
        <v>487</v>
      </c>
      <c r="AA149" t="s">
        <v>562</v>
      </c>
      <c r="AB149" t="s">
        <v>817</v>
      </c>
      <c r="AD149">
        <v>289</v>
      </c>
      <c r="AF149" t="s">
        <v>729</v>
      </c>
      <c r="AI149" s="6">
        <v>34702</v>
      </c>
      <c r="AJ149" s="6">
        <v>39080</v>
      </c>
      <c r="AK149" t="s">
        <v>360</v>
      </c>
      <c r="AM149" t="s">
        <v>556</v>
      </c>
      <c r="AO149" t="s">
        <v>569</v>
      </c>
      <c r="AQ149">
        <v>12</v>
      </c>
      <c r="AR149">
        <v>56</v>
      </c>
      <c r="AY149">
        <v>0</v>
      </c>
      <c r="AZ149">
        <v>1</v>
      </c>
      <c r="BA149">
        <v>0</v>
      </c>
      <c r="BF149" t="s">
        <v>127</v>
      </c>
    </row>
    <row r="150" spans="1:58" x14ac:dyDescent="0.35">
      <c r="A150">
        <v>59</v>
      </c>
      <c r="B150">
        <v>149</v>
      </c>
      <c r="D150" t="s">
        <v>591</v>
      </c>
      <c r="E150" t="s">
        <v>1209</v>
      </c>
      <c r="F150" t="s">
        <v>91</v>
      </c>
      <c r="H150" t="s">
        <v>552</v>
      </c>
      <c r="I150" t="s">
        <v>361</v>
      </c>
      <c r="K150" t="s">
        <v>408</v>
      </c>
      <c r="L150" t="s">
        <v>408</v>
      </c>
      <c r="N150">
        <v>0.34</v>
      </c>
      <c r="O150">
        <v>0</v>
      </c>
      <c r="Q150" t="s">
        <v>504</v>
      </c>
      <c r="R150" t="s">
        <v>1205</v>
      </c>
      <c r="T150">
        <v>616</v>
      </c>
      <c r="U150">
        <v>0</v>
      </c>
      <c r="Y150" t="s">
        <v>700</v>
      </c>
      <c r="Z150" t="s">
        <v>487</v>
      </c>
      <c r="AA150" t="s">
        <v>562</v>
      </c>
      <c r="AB150" t="s">
        <v>817</v>
      </c>
      <c r="AD150">
        <v>289</v>
      </c>
      <c r="AF150" t="s">
        <v>729</v>
      </c>
      <c r="AI150" s="6">
        <v>34702</v>
      </c>
      <c r="AJ150" s="6">
        <v>39080</v>
      </c>
      <c r="AK150" t="s">
        <v>65</v>
      </c>
      <c r="AM150" t="s">
        <v>556</v>
      </c>
      <c r="AO150" t="s">
        <v>569</v>
      </c>
      <c r="AQ150">
        <v>11</v>
      </c>
      <c r="AR150">
        <v>1</v>
      </c>
      <c r="AY150">
        <v>0</v>
      </c>
      <c r="AZ150">
        <v>1</v>
      </c>
      <c r="BA150">
        <v>0</v>
      </c>
      <c r="BF150" t="s">
        <v>127</v>
      </c>
    </row>
    <row r="151" spans="1:58" x14ac:dyDescent="0.35">
      <c r="A151">
        <v>59</v>
      </c>
      <c r="B151">
        <v>150</v>
      </c>
      <c r="D151" t="s">
        <v>591</v>
      </c>
      <c r="E151" t="s">
        <v>1209</v>
      </c>
      <c r="F151" t="s">
        <v>91</v>
      </c>
      <c r="H151" t="s">
        <v>552</v>
      </c>
      <c r="I151" t="s">
        <v>361</v>
      </c>
      <c r="K151" t="s">
        <v>408</v>
      </c>
      <c r="L151" t="s">
        <v>408</v>
      </c>
      <c r="N151">
        <v>7.6999999999999999E-2</v>
      </c>
      <c r="O151">
        <v>0</v>
      </c>
      <c r="Q151" t="s">
        <v>504</v>
      </c>
      <c r="R151" t="s">
        <v>1205</v>
      </c>
      <c r="T151">
        <v>616</v>
      </c>
      <c r="U151">
        <v>0</v>
      </c>
      <c r="Y151" t="s">
        <v>700</v>
      </c>
      <c r="Z151" t="s">
        <v>487</v>
      </c>
      <c r="AA151" t="s">
        <v>562</v>
      </c>
      <c r="AB151" t="s">
        <v>817</v>
      </c>
      <c r="AD151">
        <v>289</v>
      </c>
      <c r="AF151" t="s">
        <v>729</v>
      </c>
      <c r="AI151" s="6">
        <v>34702</v>
      </c>
      <c r="AJ151" s="6">
        <v>39080</v>
      </c>
      <c r="AK151" t="s">
        <v>64</v>
      </c>
      <c r="AM151" t="s">
        <v>556</v>
      </c>
      <c r="AO151" t="s">
        <v>569</v>
      </c>
      <c r="AQ151">
        <v>2</v>
      </c>
      <c r="AR151">
        <v>4</v>
      </c>
      <c r="AY151">
        <v>0</v>
      </c>
      <c r="AZ151">
        <v>1</v>
      </c>
      <c r="BA151">
        <v>0</v>
      </c>
      <c r="BF151" t="s">
        <v>127</v>
      </c>
    </row>
    <row r="152" spans="1:58" x14ac:dyDescent="0.35">
      <c r="A152">
        <v>59</v>
      </c>
      <c r="B152">
        <v>151</v>
      </c>
      <c r="D152" t="s">
        <v>591</v>
      </c>
      <c r="E152" t="s">
        <v>91</v>
      </c>
      <c r="F152" t="s">
        <v>402</v>
      </c>
      <c r="H152" t="s">
        <v>361</v>
      </c>
      <c r="I152" t="s">
        <v>548</v>
      </c>
      <c r="K152" t="s">
        <v>408</v>
      </c>
      <c r="L152" t="s">
        <v>408</v>
      </c>
      <c r="N152">
        <v>0</v>
      </c>
      <c r="O152">
        <v>1</v>
      </c>
      <c r="P152" t="s">
        <v>398</v>
      </c>
      <c r="Q152" t="s">
        <v>504</v>
      </c>
      <c r="R152" t="s">
        <v>1205</v>
      </c>
      <c r="T152">
        <v>616</v>
      </c>
      <c r="U152">
        <v>0</v>
      </c>
      <c r="Y152" t="s">
        <v>700</v>
      </c>
      <c r="Z152" t="s">
        <v>488</v>
      </c>
      <c r="AA152" t="s">
        <v>562</v>
      </c>
      <c r="AB152" t="s">
        <v>817</v>
      </c>
      <c r="AD152">
        <v>291</v>
      </c>
      <c r="AG152" t="s">
        <v>729</v>
      </c>
      <c r="AI152" s="6">
        <v>34702</v>
      </c>
      <c r="AJ152" s="6">
        <v>39080</v>
      </c>
      <c r="AK152" t="s">
        <v>278</v>
      </c>
      <c r="AM152" t="s">
        <v>556</v>
      </c>
      <c r="AO152" t="s">
        <v>569</v>
      </c>
      <c r="AQ152">
        <v>6</v>
      </c>
      <c r="AR152">
        <v>2</v>
      </c>
      <c r="AY152">
        <v>0</v>
      </c>
      <c r="AZ152">
        <v>1</v>
      </c>
      <c r="BA152">
        <v>0</v>
      </c>
      <c r="BF152" t="s">
        <v>127</v>
      </c>
    </row>
    <row r="153" spans="1:58" x14ac:dyDescent="0.35">
      <c r="A153">
        <v>59</v>
      </c>
      <c r="B153">
        <v>152</v>
      </c>
      <c r="D153" t="s">
        <v>591</v>
      </c>
      <c r="E153" t="s">
        <v>91</v>
      </c>
      <c r="F153" t="s">
        <v>402</v>
      </c>
      <c r="H153" t="s">
        <v>361</v>
      </c>
      <c r="I153" t="s">
        <v>548</v>
      </c>
      <c r="K153" t="s">
        <v>408</v>
      </c>
      <c r="L153" t="s">
        <v>408</v>
      </c>
      <c r="N153">
        <v>0</v>
      </c>
      <c r="O153">
        <v>1</v>
      </c>
      <c r="P153" t="s">
        <v>398</v>
      </c>
      <c r="Q153" t="s">
        <v>504</v>
      </c>
      <c r="R153" t="s">
        <v>1205</v>
      </c>
      <c r="T153">
        <v>616</v>
      </c>
      <c r="U153">
        <v>0</v>
      </c>
      <c r="Y153" t="s">
        <v>700</v>
      </c>
      <c r="Z153" t="s">
        <v>488</v>
      </c>
      <c r="AA153" t="s">
        <v>562</v>
      </c>
      <c r="AB153" t="s">
        <v>817</v>
      </c>
      <c r="AD153">
        <v>291</v>
      </c>
      <c r="AG153" t="s">
        <v>729</v>
      </c>
      <c r="AI153" s="6">
        <v>34702</v>
      </c>
      <c r="AJ153" s="6">
        <v>39080</v>
      </c>
      <c r="AK153" t="s">
        <v>279</v>
      </c>
      <c r="AM153" t="s">
        <v>556</v>
      </c>
      <c r="AO153" t="s">
        <v>569</v>
      </c>
      <c r="AQ153">
        <v>2</v>
      </c>
      <c r="AR153">
        <v>1</v>
      </c>
      <c r="AY153">
        <v>0</v>
      </c>
      <c r="AZ153">
        <v>1</v>
      </c>
      <c r="BA153">
        <v>0</v>
      </c>
      <c r="BF153" t="s">
        <v>127</v>
      </c>
    </row>
    <row r="154" spans="1:58" x14ac:dyDescent="0.35">
      <c r="A154">
        <v>59</v>
      </c>
      <c r="B154">
        <v>153</v>
      </c>
      <c r="D154" t="s">
        <v>591</v>
      </c>
      <c r="E154" t="s">
        <v>91</v>
      </c>
      <c r="F154" t="s">
        <v>402</v>
      </c>
      <c r="H154" t="s">
        <v>361</v>
      </c>
      <c r="I154" t="s">
        <v>548</v>
      </c>
      <c r="K154" t="s">
        <v>408</v>
      </c>
      <c r="L154" t="s">
        <v>408</v>
      </c>
      <c r="N154">
        <v>0</v>
      </c>
      <c r="O154">
        <v>1</v>
      </c>
      <c r="P154" t="s">
        <v>398</v>
      </c>
      <c r="Q154" t="s">
        <v>504</v>
      </c>
      <c r="R154" t="s">
        <v>1205</v>
      </c>
      <c r="T154">
        <v>616</v>
      </c>
      <c r="U154">
        <v>0</v>
      </c>
      <c r="Y154" t="s">
        <v>700</v>
      </c>
      <c r="Z154" t="s">
        <v>488</v>
      </c>
      <c r="AA154" t="s">
        <v>562</v>
      </c>
      <c r="AB154" t="s">
        <v>817</v>
      </c>
      <c r="AD154">
        <v>291</v>
      </c>
      <c r="AG154" t="s">
        <v>729</v>
      </c>
      <c r="AI154" s="6">
        <v>34702</v>
      </c>
      <c r="AJ154" s="6">
        <v>39080</v>
      </c>
      <c r="AK154" t="s">
        <v>359</v>
      </c>
      <c r="AM154" t="s">
        <v>556</v>
      </c>
      <c r="AO154" t="s">
        <v>569</v>
      </c>
      <c r="AQ154">
        <v>12</v>
      </c>
      <c r="AR154">
        <v>2</v>
      </c>
      <c r="AY154">
        <v>0</v>
      </c>
      <c r="AZ154">
        <v>1</v>
      </c>
      <c r="BA154">
        <v>0</v>
      </c>
      <c r="BF154" t="s">
        <v>127</v>
      </c>
    </row>
    <row r="155" spans="1:58" x14ac:dyDescent="0.35">
      <c r="A155">
        <v>59</v>
      </c>
      <c r="B155">
        <v>154</v>
      </c>
      <c r="D155" t="s">
        <v>591</v>
      </c>
      <c r="E155" t="s">
        <v>91</v>
      </c>
      <c r="F155" t="s">
        <v>402</v>
      </c>
      <c r="H155" t="s">
        <v>361</v>
      </c>
      <c r="I155" t="s">
        <v>548</v>
      </c>
      <c r="K155" t="s">
        <v>408</v>
      </c>
      <c r="L155" t="s">
        <v>408</v>
      </c>
      <c r="N155">
        <v>0</v>
      </c>
      <c r="O155">
        <v>1</v>
      </c>
      <c r="P155" t="s">
        <v>398</v>
      </c>
      <c r="Q155" t="s">
        <v>504</v>
      </c>
      <c r="R155" t="s">
        <v>1205</v>
      </c>
      <c r="T155">
        <v>616</v>
      </c>
      <c r="U155">
        <v>0</v>
      </c>
      <c r="Y155" t="s">
        <v>700</v>
      </c>
      <c r="Z155" t="s">
        <v>488</v>
      </c>
      <c r="AA155" t="s">
        <v>562</v>
      </c>
      <c r="AB155" t="s">
        <v>817</v>
      </c>
      <c r="AD155">
        <v>291</v>
      </c>
      <c r="AG155" t="s">
        <v>729</v>
      </c>
      <c r="AI155" s="6">
        <v>34702</v>
      </c>
      <c r="AJ155" s="6">
        <v>39080</v>
      </c>
      <c r="AK155" t="s">
        <v>62</v>
      </c>
      <c r="AM155" t="s">
        <v>556</v>
      </c>
      <c r="AO155" t="s">
        <v>569</v>
      </c>
      <c r="AQ155">
        <v>5</v>
      </c>
      <c r="AR155">
        <v>2</v>
      </c>
      <c r="AY155">
        <v>0</v>
      </c>
      <c r="AZ155">
        <v>1</v>
      </c>
      <c r="BA155">
        <v>0</v>
      </c>
      <c r="BF155" t="s">
        <v>127</v>
      </c>
    </row>
    <row r="156" spans="1:58" x14ac:dyDescent="0.35">
      <c r="A156">
        <v>59</v>
      </c>
      <c r="B156">
        <v>155</v>
      </c>
      <c r="D156" t="s">
        <v>591</v>
      </c>
      <c r="E156" t="s">
        <v>91</v>
      </c>
      <c r="F156" t="s">
        <v>402</v>
      </c>
      <c r="H156" t="s">
        <v>361</v>
      </c>
      <c r="I156" t="s">
        <v>548</v>
      </c>
      <c r="K156" t="s">
        <v>408</v>
      </c>
      <c r="L156" t="s">
        <v>408</v>
      </c>
      <c r="N156">
        <v>2.1000000000000001E-2</v>
      </c>
      <c r="O156">
        <v>0</v>
      </c>
      <c r="P156" t="s">
        <v>398</v>
      </c>
      <c r="Q156" t="s">
        <v>504</v>
      </c>
      <c r="R156" t="s">
        <v>1205</v>
      </c>
      <c r="T156">
        <v>616</v>
      </c>
      <c r="U156">
        <v>0</v>
      </c>
      <c r="Y156" t="s">
        <v>700</v>
      </c>
      <c r="Z156" t="s">
        <v>488</v>
      </c>
      <c r="AA156" t="s">
        <v>562</v>
      </c>
      <c r="AB156" t="s">
        <v>817</v>
      </c>
      <c r="AD156">
        <v>291</v>
      </c>
      <c r="AG156" t="s">
        <v>729</v>
      </c>
      <c r="AI156" s="6">
        <v>34702</v>
      </c>
      <c r="AJ156" s="6">
        <v>39080</v>
      </c>
      <c r="AK156" t="s">
        <v>43</v>
      </c>
      <c r="AM156" t="s">
        <v>556</v>
      </c>
      <c r="AO156" t="s">
        <v>569</v>
      </c>
      <c r="AQ156">
        <v>2</v>
      </c>
      <c r="AR156">
        <v>10</v>
      </c>
      <c r="AY156">
        <v>0</v>
      </c>
      <c r="AZ156">
        <v>1</v>
      </c>
      <c r="BA156">
        <v>0</v>
      </c>
      <c r="BF156" t="s">
        <v>127</v>
      </c>
    </row>
    <row r="157" spans="1:58" x14ac:dyDescent="0.35">
      <c r="A157">
        <v>59</v>
      </c>
      <c r="B157">
        <v>156</v>
      </c>
      <c r="D157" t="s">
        <v>591</v>
      </c>
      <c r="E157" t="s">
        <v>91</v>
      </c>
      <c r="F157" t="s">
        <v>402</v>
      </c>
      <c r="H157" t="s">
        <v>361</v>
      </c>
      <c r="I157" t="s">
        <v>548</v>
      </c>
      <c r="K157" t="s">
        <v>408</v>
      </c>
      <c r="L157" t="s">
        <v>408</v>
      </c>
      <c r="N157">
        <v>0</v>
      </c>
      <c r="O157">
        <v>1</v>
      </c>
      <c r="P157" t="s">
        <v>398</v>
      </c>
      <c r="Q157" t="s">
        <v>504</v>
      </c>
      <c r="R157" t="s">
        <v>1205</v>
      </c>
      <c r="T157">
        <v>616</v>
      </c>
      <c r="U157">
        <v>0</v>
      </c>
      <c r="Y157" t="s">
        <v>700</v>
      </c>
      <c r="Z157" t="s">
        <v>488</v>
      </c>
      <c r="AA157" t="s">
        <v>562</v>
      </c>
      <c r="AB157" t="s">
        <v>817</v>
      </c>
      <c r="AD157">
        <v>291</v>
      </c>
      <c r="AG157" t="s">
        <v>729</v>
      </c>
      <c r="AI157" s="6">
        <v>34702</v>
      </c>
      <c r="AJ157" s="6">
        <v>39080</v>
      </c>
      <c r="AK157" t="s">
        <v>63</v>
      </c>
      <c r="AM157" t="s">
        <v>556</v>
      </c>
      <c r="AO157" t="s">
        <v>569</v>
      </c>
      <c r="AQ157">
        <v>10</v>
      </c>
      <c r="AR157">
        <v>2</v>
      </c>
      <c r="AY157">
        <v>0</v>
      </c>
      <c r="AZ157">
        <v>1</v>
      </c>
      <c r="BA157">
        <v>0</v>
      </c>
      <c r="BF157" t="s">
        <v>127</v>
      </c>
    </row>
    <row r="158" spans="1:58" x14ac:dyDescent="0.35">
      <c r="A158">
        <v>59</v>
      </c>
      <c r="B158">
        <v>157</v>
      </c>
      <c r="D158" t="s">
        <v>591</v>
      </c>
      <c r="E158" t="s">
        <v>91</v>
      </c>
      <c r="F158" t="s">
        <v>402</v>
      </c>
      <c r="H158" t="s">
        <v>361</v>
      </c>
      <c r="I158" t="s">
        <v>548</v>
      </c>
      <c r="K158" t="s">
        <v>408</v>
      </c>
      <c r="L158" t="s">
        <v>408</v>
      </c>
      <c r="N158">
        <v>0</v>
      </c>
      <c r="O158">
        <v>1</v>
      </c>
      <c r="P158" t="s">
        <v>398</v>
      </c>
      <c r="Q158" t="s">
        <v>504</v>
      </c>
      <c r="R158" t="s">
        <v>1205</v>
      </c>
      <c r="T158">
        <v>616</v>
      </c>
      <c r="U158">
        <v>0</v>
      </c>
      <c r="Y158" t="s">
        <v>700</v>
      </c>
      <c r="Z158" t="s">
        <v>488</v>
      </c>
      <c r="AA158" t="s">
        <v>562</v>
      </c>
      <c r="AB158" t="s">
        <v>817</v>
      </c>
      <c r="AD158">
        <v>291</v>
      </c>
      <c r="AG158" t="s">
        <v>729</v>
      </c>
      <c r="AI158" s="6">
        <v>34702</v>
      </c>
      <c r="AJ158" s="6">
        <v>39080</v>
      </c>
      <c r="AK158" t="s">
        <v>85</v>
      </c>
      <c r="AM158" t="s">
        <v>556</v>
      </c>
      <c r="AO158" t="s">
        <v>569</v>
      </c>
      <c r="AQ158">
        <v>2</v>
      </c>
      <c r="AR158">
        <v>9</v>
      </c>
      <c r="AY158">
        <v>0</v>
      </c>
      <c r="AZ158">
        <v>1</v>
      </c>
      <c r="BA158">
        <v>0</v>
      </c>
      <c r="BF158" t="s">
        <v>127</v>
      </c>
    </row>
    <row r="159" spans="1:58" x14ac:dyDescent="0.35">
      <c r="A159">
        <v>59</v>
      </c>
      <c r="B159">
        <v>158</v>
      </c>
      <c r="D159" t="s">
        <v>591</v>
      </c>
      <c r="E159" t="s">
        <v>91</v>
      </c>
      <c r="F159" t="s">
        <v>402</v>
      </c>
      <c r="H159" t="s">
        <v>361</v>
      </c>
      <c r="I159" t="s">
        <v>548</v>
      </c>
      <c r="K159" t="s">
        <v>408</v>
      </c>
      <c r="L159" t="s">
        <v>408</v>
      </c>
      <c r="N159">
        <v>0</v>
      </c>
      <c r="O159">
        <v>1</v>
      </c>
      <c r="P159" t="s">
        <v>398</v>
      </c>
      <c r="Q159" t="s">
        <v>504</v>
      </c>
      <c r="R159" t="s">
        <v>1205</v>
      </c>
      <c r="T159">
        <v>616</v>
      </c>
      <c r="U159">
        <v>0</v>
      </c>
      <c r="Y159" t="s">
        <v>700</v>
      </c>
      <c r="Z159" t="s">
        <v>488</v>
      </c>
      <c r="AA159" t="s">
        <v>562</v>
      </c>
      <c r="AB159" t="s">
        <v>817</v>
      </c>
      <c r="AD159">
        <v>291</v>
      </c>
      <c r="AG159" t="s">
        <v>729</v>
      </c>
      <c r="AI159" s="6">
        <v>34702</v>
      </c>
      <c r="AJ159" s="6">
        <v>39080</v>
      </c>
      <c r="AK159" t="s">
        <v>360</v>
      </c>
      <c r="AM159" t="s">
        <v>556</v>
      </c>
      <c r="AO159" t="s">
        <v>569</v>
      </c>
      <c r="AQ159">
        <v>12</v>
      </c>
      <c r="AR159">
        <v>2</v>
      </c>
      <c r="AY159">
        <v>0</v>
      </c>
      <c r="AZ159">
        <v>1</v>
      </c>
      <c r="BA159">
        <v>0</v>
      </c>
      <c r="BF159" t="s">
        <v>127</v>
      </c>
    </row>
    <row r="160" spans="1:58" x14ac:dyDescent="0.35">
      <c r="A160">
        <v>59</v>
      </c>
      <c r="B160">
        <v>159</v>
      </c>
      <c r="D160" t="s">
        <v>591</v>
      </c>
      <c r="E160" t="s">
        <v>91</v>
      </c>
      <c r="F160" t="s">
        <v>402</v>
      </c>
      <c r="H160" t="s">
        <v>361</v>
      </c>
      <c r="I160" t="s">
        <v>548</v>
      </c>
      <c r="K160" t="s">
        <v>408</v>
      </c>
      <c r="L160" t="s">
        <v>408</v>
      </c>
      <c r="N160">
        <v>0</v>
      </c>
      <c r="O160">
        <v>1</v>
      </c>
      <c r="P160" t="s">
        <v>398</v>
      </c>
      <c r="Q160" t="s">
        <v>504</v>
      </c>
      <c r="R160" t="s">
        <v>1205</v>
      </c>
      <c r="T160">
        <v>616</v>
      </c>
      <c r="U160">
        <v>0</v>
      </c>
      <c r="Y160" t="s">
        <v>700</v>
      </c>
      <c r="Z160" t="s">
        <v>488</v>
      </c>
      <c r="AA160" t="s">
        <v>562</v>
      </c>
      <c r="AB160" t="s">
        <v>817</v>
      </c>
      <c r="AD160">
        <v>291</v>
      </c>
      <c r="AG160" t="s">
        <v>729</v>
      </c>
      <c r="AI160" s="6">
        <v>34702</v>
      </c>
      <c r="AJ160" s="6">
        <v>39080</v>
      </c>
      <c r="AK160" t="s">
        <v>65</v>
      </c>
      <c r="AM160" t="s">
        <v>556</v>
      </c>
      <c r="AO160" t="s">
        <v>569</v>
      </c>
      <c r="AQ160">
        <v>3</v>
      </c>
      <c r="AR160">
        <v>2</v>
      </c>
      <c r="AY160">
        <v>0</v>
      </c>
      <c r="AZ160">
        <v>1</v>
      </c>
      <c r="BA160">
        <v>0</v>
      </c>
      <c r="BF160" t="s">
        <v>127</v>
      </c>
    </row>
    <row r="161" spans="1:58" x14ac:dyDescent="0.35">
      <c r="A161">
        <v>59</v>
      </c>
      <c r="B161">
        <v>160</v>
      </c>
      <c r="D161" t="s">
        <v>591</v>
      </c>
      <c r="E161" t="s">
        <v>91</v>
      </c>
      <c r="F161" t="s">
        <v>402</v>
      </c>
      <c r="H161" t="s">
        <v>361</v>
      </c>
      <c r="I161" t="s">
        <v>548</v>
      </c>
      <c r="K161" t="s">
        <v>408</v>
      </c>
      <c r="L161" t="s">
        <v>408</v>
      </c>
      <c r="N161">
        <v>0</v>
      </c>
      <c r="O161">
        <v>1</v>
      </c>
      <c r="P161" t="s">
        <v>398</v>
      </c>
      <c r="Q161" t="s">
        <v>504</v>
      </c>
      <c r="R161" t="s">
        <v>1205</v>
      </c>
      <c r="T161">
        <v>616</v>
      </c>
      <c r="U161">
        <v>0</v>
      </c>
      <c r="Y161" t="s">
        <v>700</v>
      </c>
      <c r="Z161" t="s">
        <v>488</v>
      </c>
      <c r="AA161" t="s">
        <v>562</v>
      </c>
      <c r="AB161" t="s">
        <v>817</v>
      </c>
      <c r="AD161">
        <v>291</v>
      </c>
      <c r="AG161" t="s">
        <v>729</v>
      </c>
      <c r="AI161" s="6">
        <v>34702</v>
      </c>
      <c r="AJ161" s="6">
        <v>39080</v>
      </c>
      <c r="AK161" t="s">
        <v>64</v>
      </c>
      <c r="AM161" t="s">
        <v>556</v>
      </c>
      <c r="AO161" t="s">
        <v>569</v>
      </c>
      <c r="AQ161">
        <v>8</v>
      </c>
      <c r="AR161">
        <v>1</v>
      </c>
      <c r="AY161">
        <v>0</v>
      </c>
      <c r="AZ161">
        <v>1</v>
      </c>
      <c r="BA161">
        <v>0</v>
      </c>
      <c r="BF161" t="s">
        <v>127</v>
      </c>
    </row>
    <row r="162" spans="1:58" x14ac:dyDescent="0.35">
      <c r="A162">
        <v>59</v>
      </c>
      <c r="B162">
        <v>161</v>
      </c>
      <c r="D162" t="s">
        <v>591</v>
      </c>
      <c r="E162" t="s">
        <v>91</v>
      </c>
      <c r="F162" t="s">
        <v>402</v>
      </c>
      <c r="H162" t="s">
        <v>361</v>
      </c>
      <c r="I162" t="s">
        <v>549</v>
      </c>
      <c r="K162" t="s">
        <v>408</v>
      </c>
      <c r="L162" t="s">
        <v>408</v>
      </c>
      <c r="N162">
        <v>0</v>
      </c>
      <c r="O162">
        <v>1</v>
      </c>
      <c r="P162" t="s">
        <v>398</v>
      </c>
      <c r="Q162" t="s">
        <v>504</v>
      </c>
      <c r="R162" t="s">
        <v>1206</v>
      </c>
      <c r="T162">
        <v>616</v>
      </c>
      <c r="U162">
        <v>0</v>
      </c>
      <c r="Y162" t="s">
        <v>700</v>
      </c>
      <c r="Z162" t="s">
        <v>488</v>
      </c>
      <c r="AA162" t="s">
        <v>562</v>
      </c>
      <c r="AB162" t="s">
        <v>817</v>
      </c>
      <c r="AD162">
        <v>291</v>
      </c>
      <c r="AG162" t="s">
        <v>729</v>
      </c>
      <c r="AI162" s="6">
        <v>34702</v>
      </c>
      <c r="AJ162" s="6">
        <v>39080</v>
      </c>
      <c r="AK162" t="s">
        <v>278</v>
      </c>
      <c r="AM162" t="s">
        <v>556</v>
      </c>
      <c r="AO162" t="s">
        <v>569</v>
      </c>
      <c r="AQ162">
        <v>6</v>
      </c>
      <c r="AR162">
        <v>2</v>
      </c>
      <c r="AY162">
        <v>0</v>
      </c>
      <c r="AZ162">
        <v>1</v>
      </c>
      <c r="BA162">
        <v>0</v>
      </c>
      <c r="BF162" t="s">
        <v>127</v>
      </c>
    </row>
    <row r="163" spans="1:58" x14ac:dyDescent="0.35">
      <c r="A163">
        <v>59</v>
      </c>
      <c r="B163">
        <v>162</v>
      </c>
      <c r="D163" t="s">
        <v>591</v>
      </c>
      <c r="E163" t="s">
        <v>91</v>
      </c>
      <c r="F163" t="s">
        <v>402</v>
      </c>
      <c r="H163" t="s">
        <v>361</v>
      </c>
      <c r="I163" t="s">
        <v>549</v>
      </c>
      <c r="K163" t="s">
        <v>408</v>
      </c>
      <c r="L163" t="s">
        <v>408</v>
      </c>
      <c r="N163">
        <v>0</v>
      </c>
      <c r="O163">
        <v>1</v>
      </c>
      <c r="P163" t="s">
        <v>398</v>
      </c>
      <c r="Q163" t="s">
        <v>504</v>
      </c>
      <c r="R163" t="s">
        <v>1206</v>
      </c>
      <c r="T163">
        <v>616</v>
      </c>
      <c r="U163">
        <v>0</v>
      </c>
      <c r="Y163" t="s">
        <v>700</v>
      </c>
      <c r="Z163" t="s">
        <v>488</v>
      </c>
      <c r="AA163" t="s">
        <v>562</v>
      </c>
      <c r="AB163" t="s">
        <v>817</v>
      </c>
      <c r="AD163">
        <v>291</v>
      </c>
      <c r="AG163" t="s">
        <v>729</v>
      </c>
      <c r="AI163" s="6">
        <v>34702</v>
      </c>
      <c r="AJ163" s="6">
        <v>39080</v>
      </c>
      <c r="AK163" t="s">
        <v>279</v>
      </c>
      <c r="AM163" t="s">
        <v>556</v>
      </c>
      <c r="AO163" t="s">
        <v>569</v>
      </c>
      <c r="AQ163">
        <v>2</v>
      </c>
      <c r="AR163">
        <v>1</v>
      </c>
      <c r="AY163">
        <v>0</v>
      </c>
      <c r="AZ163">
        <v>1</v>
      </c>
      <c r="BA163">
        <v>0</v>
      </c>
      <c r="BF163" t="s">
        <v>127</v>
      </c>
    </row>
    <row r="164" spans="1:58" x14ac:dyDescent="0.35">
      <c r="A164">
        <v>59</v>
      </c>
      <c r="B164">
        <v>163</v>
      </c>
      <c r="D164" t="s">
        <v>591</v>
      </c>
      <c r="E164" t="s">
        <v>91</v>
      </c>
      <c r="F164" t="s">
        <v>402</v>
      </c>
      <c r="H164" t="s">
        <v>361</v>
      </c>
      <c r="I164" t="s">
        <v>549</v>
      </c>
      <c r="K164" t="s">
        <v>408</v>
      </c>
      <c r="L164" t="s">
        <v>408</v>
      </c>
      <c r="N164">
        <v>0</v>
      </c>
      <c r="O164">
        <v>1</v>
      </c>
      <c r="P164" t="s">
        <v>398</v>
      </c>
      <c r="Q164" t="s">
        <v>504</v>
      </c>
      <c r="R164" t="s">
        <v>1206</v>
      </c>
      <c r="T164">
        <v>616</v>
      </c>
      <c r="U164">
        <v>0</v>
      </c>
      <c r="Y164" t="s">
        <v>700</v>
      </c>
      <c r="Z164" t="s">
        <v>488</v>
      </c>
      <c r="AA164" t="s">
        <v>562</v>
      </c>
      <c r="AB164" t="s">
        <v>817</v>
      </c>
      <c r="AD164">
        <v>291</v>
      </c>
      <c r="AG164" t="s">
        <v>729</v>
      </c>
      <c r="AI164" s="6">
        <v>34702</v>
      </c>
      <c r="AJ164" s="6">
        <v>39080</v>
      </c>
      <c r="AK164" t="s">
        <v>359</v>
      </c>
      <c r="AM164" t="s">
        <v>556</v>
      </c>
      <c r="AO164" t="s">
        <v>569</v>
      </c>
      <c r="AQ164">
        <v>12</v>
      </c>
      <c r="AR164">
        <v>2</v>
      </c>
      <c r="AY164">
        <v>0</v>
      </c>
      <c r="AZ164">
        <v>1</v>
      </c>
      <c r="BA164">
        <v>0</v>
      </c>
      <c r="BF164" t="s">
        <v>127</v>
      </c>
    </row>
    <row r="165" spans="1:58" x14ac:dyDescent="0.35">
      <c r="A165">
        <v>59</v>
      </c>
      <c r="B165">
        <v>164</v>
      </c>
      <c r="D165" t="s">
        <v>591</v>
      </c>
      <c r="E165" t="s">
        <v>91</v>
      </c>
      <c r="F165" t="s">
        <v>402</v>
      </c>
      <c r="H165" t="s">
        <v>361</v>
      </c>
      <c r="I165" t="s">
        <v>549</v>
      </c>
      <c r="K165" t="s">
        <v>408</v>
      </c>
      <c r="L165" t="s">
        <v>408</v>
      </c>
      <c r="N165">
        <v>0</v>
      </c>
      <c r="O165">
        <v>1</v>
      </c>
      <c r="P165" t="s">
        <v>398</v>
      </c>
      <c r="Q165" t="s">
        <v>504</v>
      </c>
      <c r="R165" t="s">
        <v>1206</v>
      </c>
      <c r="T165">
        <v>616</v>
      </c>
      <c r="U165">
        <v>0</v>
      </c>
      <c r="Y165" t="s">
        <v>700</v>
      </c>
      <c r="Z165" t="s">
        <v>488</v>
      </c>
      <c r="AA165" t="s">
        <v>562</v>
      </c>
      <c r="AB165" t="s">
        <v>817</v>
      </c>
      <c r="AD165">
        <v>291</v>
      </c>
      <c r="AG165" t="s">
        <v>729</v>
      </c>
      <c r="AI165" s="6">
        <v>34702</v>
      </c>
      <c r="AJ165" s="6">
        <v>39080</v>
      </c>
      <c r="AK165" t="s">
        <v>62</v>
      </c>
      <c r="AM165" t="s">
        <v>556</v>
      </c>
      <c r="AO165" t="s">
        <v>569</v>
      </c>
      <c r="AQ165">
        <v>5</v>
      </c>
      <c r="AR165">
        <v>2</v>
      </c>
      <c r="AY165">
        <v>0</v>
      </c>
      <c r="AZ165">
        <v>1</v>
      </c>
      <c r="BA165">
        <v>0</v>
      </c>
      <c r="BF165" t="s">
        <v>127</v>
      </c>
    </row>
    <row r="166" spans="1:58" x14ac:dyDescent="0.35">
      <c r="A166">
        <v>59</v>
      </c>
      <c r="B166">
        <v>165</v>
      </c>
      <c r="D166" t="s">
        <v>591</v>
      </c>
      <c r="E166" t="s">
        <v>91</v>
      </c>
      <c r="F166" t="s">
        <v>402</v>
      </c>
      <c r="H166" t="s">
        <v>361</v>
      </c>
      <c r="I166" t="s">
        <v>549</v>
      </c>
      <c r="K166" t="s">
        <v>408</v>
      </c>
      <c r="L166" t="s">
        <v>408</v>
      </c>
      <c r="N166">
        <v>3.5000000000000003E-2</v>
      </c>
      <c r="O166">
        <v>0</v>
      </c>
      <c r="P166" t="s">
        <v>398</v>
      </c>
      <c r="Q166" t="s">
        <v>504</v>
      </c>
      <c r="R166" t="s">
        <v>1206</v>
      </c>
      <c r="T166">
        <v>616</v>
      </c>
      <c r="U166">
        <v>0</v>
      </c>
      <c r="Y166" t="s">
        <v>700</v>
      </c>
      <c r="Z166" t="s">
        <v>488</v>
      </c>
      <c r="AA166" t="s">
        <v>562</v>
      </c>
      <c r="AB166" t="s">
        <v>817</v>
      </c>
      <c r="AD166">
        <v>291</v>
      </c>
      <c r="AG166" t="s">
        <v>729</v>
      </c>
      <c r="AI166" s="6">
        <v>34702</v>
      </c>
      <c r="AJ166" s="6">
        <v>39080</v>
      </c>
      <c r="AK166" t="s">
        <v>43</v>
      </c>
      <c r="AM166" t="s">
        <v>556</v>
      </c>
      <c r="AO166" t="s">
        <v>569</v>
      </c>
      <c r="AQ166">
        <v>2</v>
      </c>
      <c r="AR166">
        <v>10</v>
      </c>
      <c r="AY166">
        <v>0</v>
      </c>
      <c r="AZ166">
        <v>1</v>
      </c>
      <c r="BA166">
        <v>0</v>
      </c>
      <c r="BF166" t="s">
        <v>127</v>
      </c>
    </row>
    <row r="167" spans="1:58" x14ac:dyDescent="0.35">
      <c r="A167">
        <v>59</v>
      </c>
      <c r="B167">
        <v>166</v>
      </c>
      <c r="D167" t="s">
        <v>591</v>
      </c>
      <c r="E167" t="s">
        <v>91</v>
      </c>
      <c r="F167" t="s">
        <v>402</v>
      </c>
      <c r="H167" t="s">
        <v>361</v>
      </c>
      <c r="I167" t="s">
        <v>549</v>
      </c>
      <c r="K167" t="s">
        <v>408</v>
      </c>
      <c r="L167" t="s">
        <v>408</v>
      </c>
      <c r="N167">
        <v>0</v>
      </c>
      <c r="O167">
        <v>1</v>
      </c>
      <c r="P167" t="s">
        <v>398</v>
      </c>
      <c r="Q167" t="s">
        <v>504</v>
      </c>
      <c r="R167" t="s">
        <v>1206</v>
      </c>
      <c r="T167">
        <v>616</v>
      </c>
      <c r="U167">
        <v>0</v>
      </c>
      <c r="Y167" t="s">
        <v>700</v>
      </c>
      <c r="Z167" t="s">
        <v>488</v>
      </c>
      <c r="AA167" t="s">
        <v>562</v>
      </c>
      <c r="AB167" t="s">
        <v>817</v>
      </c>
      <c r="AD167">
        <v>291</v>
      </c>
      <c r="AG167" t="s">
        <v>729</v>
      </c>
      <c r="AI167" s="6">
        <v>34702</v>
      </c>
      <c r="AJ167" s="6">
        <v>39080</v>
      </c>
      <c r="AK167" t="s">
        <v>63</v>
      </c>
      <c r="AM167" t="s">
        <v>556</v>
      </c>
      <c r="AO167" t="s">
        <v>569</v>
      </c>
      <c r="AQ167">
        <v>10</v>
      </c>
      <c r="AR167">
        <v>2</v>
      </c>
      <c r="AY167">
        <v>0</v>
      </c>
      <c r="AZ167">
        <v>1</v>
      </c>
      <c r="BA167">
        <v>0</v>
      </c>
      <c r="BF167" t="s">
        <v>127</v>
      </c>
    </row>
    <row r="168" spans="1:58" x14ac:dyDescent="0.35">
      <c r="A168">
        <v>59</v>
      </c>
      <c r="B168">
        <v>167</v>
      </c>
      <c r="D168" t="s">
        <v>591</v>
      </c>
      <c r="E168" t="s">
        <v>91</v>
      </c>
      <c r="F168" t="s">
        <v>402</v>
      </c>
      <c r="H168" t="s">
        <v>361</v>
      </c>
      <c r="I168" t="s">
        <v>549</v>
      </c>
      <c r="K168" t="s">
        <v>408</v>
      </c>
      <c r="L168" t="s">
        <v>408</v>
      </c>
      <c r="N168">
        <v>1E-3</v>
      </c>
      <c r="O168">
        <v>0</v>
      </c>
      <c r="P168" t="s">
        <v>398</v>
      </c>
      <c r="Q168" t="s">
        <v>504</v>
      </c>
      <c r="R168" t="s">
        <v>1206</v>
      </c>
      <c r="T168">
        <v>616</v>
      </c>
      <c r="U168">
        <v>0</v>
      </c>
      <c r="Y168" t="s">
        <v>700</v>
      </c>
      <c r="Z168" t="s">
        <v>488</v>
      </c>
      <c r="AA168" t="s">
        <v>562</v>
      </c>
      <c r="AB168" t="s">
        <v>817</v>
      </c>
      <c r="AD168">
        <v>291</v>
      </c>
      <c r="AG168" t="s">
        <v>729</v>
      </c>
      <c r="AI168" s="6">
        <v>34702</v>
      </c>
      <c r="AJ168" s="6">
        <v>39080</v>
      </c>
      <c r="AK168" t="s">
        <v>85</v>
      </c>
      <c r="AM168" t="s">
        <v>556</v>
      </c>
      <c r="AO168" t="s">
        <v>569</v>
      </c>
      <c r="AQ168">
        <v>2</v>
      </c>
      <c r="AR168">
        <v>9</v>
      </c>
      <c r="AY168">
        <v>0</v>
      </c>
      <c r="AZ168">
        <v>1</v>
      </c>
      <c r="BA168">
        <v>0</v>
      </c>
      <c r="BF168" t="s">
        <v>127</v>
      </c>
    </row>
    <row r="169" spans="1:58" x14ac:dyDescent="0.35">
      <c r="A169">
        <v>59</v>
      </c>
      <c r="B169">
        <v>168</v>
      </c>
      <c r="D169" t="s">
        <v>591</v>
      </c>
      <c r="E169" t="s">
        <v>91</v>
      </c>
      <c r="F169" t="s">
        <v>402</v>
      </c>
      <c r="H169" t="s">
        <v>361</v>
      </c>
      <c r="I169" t="s">
        <v>549</v>
      </c>
      <c r="K169" t="s">
        <v>408</v>
      </c>
      <c r="L169" t="s">
        <v>408</v>
      </c>
      <c r="N169">
        <v>0</v>
      </c>
      <c r="O169">
        <v>1</v>
      </c>
      <c r="P169" t="s">
        <v>398</v>
      </c>
      <c r="Q169" t="s">
        <v>504</v>
      </c>
      <c r="R169" t="s">
        <v>1206</v>
      </c>
      <c r="T169">
        <v>616</v>
      </c>
      <c r="U169">
        <v>0</v>
      </c>
      <c r="Y169" t="s">
        <v>700</v>
      </c>
      <c r="Z169" t="s">
        <v>488</v>
      </c>
      <c r="AA169" t="s">
        <v>562</v>
      </c>
      <c r="AB169" t="s">
        <v>817</v>
      </c>
      <c r="AD169">
        <v>291</v>
      </c>
      <c r="AG169" t="s">
        <v>729</v>
      </c>
      <c r="AI169" s="6">
        <v>34702</v>
      </c>
      <c r="AJ169" s="6">
        <v>39080</v>
      </c>
      <c r="AK169" t="s">
        <v>360</v>
      </c>
      <c r="AM169" t="s">
        <v>556</v>
      </c>
      <c r="AO169" t="s">
        <v>569</v>
      </c>
      <c r="AQ169">
        <v>12</v>
      </c>
      <c r="AR169">
        <v>2</v>
      </c>
      <c r="AY169">
        <v>0</v>
      </c>
      <c r="AZ169">
        <v>1</v>
      </c>
      <c r="BA169">
        <v>0</v>
      </c>
      <c r="BF169" t="s">
        <v>127</v>
      </c>
    </row>
    <row r="170" spans="1:58" x14ac:dyDescent="0.35">
      <c r="A170">
        <v>59</v>
      </c>
      <c r="B170">
        <v>169</v>
      </c>
      <c r="D170" t="s">
        <v>591</v>
      </c>
      <c r="E170" t="s">
        <v>91</v>
      </c>
      <c r="F170" t="s">
        <v>402</v>
      </c>
      <c r="H170" t="s">
        <v>361</v>
      </c>
      <c r="I170" t="s">
        <v>549</v>
      </c>
      <c r="K170" t="s">
        <v>408</v>
      </c>
      <c r="L170" t="s">
        <v>408</v>
      </c>
      <c r="N170">
        <v>0</v>
      </c>
      <c r="O170">
        <v>1</v>
      </c>
      <c r="P170" t="s">
        <v>398</v>
      </c>
      <c r="Q170" t="s">
        <v>504</v>
      </c>
      <c r="R170" t="s">
        <v>1206</v>
      </c>
      <c r="T170">
        <v>616</v>
      </c>
      <c r="U170">
        <v>0</v>
      </c>
      <c r="Y170" t="s">
        <v>700</v>
      </c>
      <c r="Z170" t="s">
        <v>488</v>
      </c>
      <c r="AA170" t="s">
        <v>562</v>
      </c>
      <c r="AB170" t="s">
        <v>817</v>
      </c>
      <c r="AD170">
        <v>291</v>
      </c>
      <c r="AG170" t="s">
        <v>729</v>
      </c>
      <c r="AI170" s="6">
        <v>34702</v>
      </c>
      <c r="AJ170" s="6">
        <v>39080</v>
      </c>
      <c r="AK170" t="s">
        <v>65</v>
      </c>
      <c r="AM170" t="s">
        <v>556</v>
      </c>
      <c r="AO170" t="s">
        <v>569</v>
      </c>
      <c r="AQ170">
        <v>3</v>
      </c>
      <c r="AR170">
        <v>2</v>
      </c>
      <c r="AY170">
        <v>0</v>
      </c>
      <c r="AZ170">
        <v>1</v>
      </c>
      <c r="BA170">
        <v>0</v>
      </c>
      <c r="BF170" t="s">
        <v>127</v>
      </c>
    </row>
    <row r="171" spans="1:58" x14ac:dyDescent="0.35">
      <c r="A171">
        <v>59</v>
      </c>
      <c r="B171">
        <v>170</v>
      </c>
      <c r="D171" t="s">
        <v>591</v>
      </c>
      <c r="E171" t="s">
        <v>91</v>
      </c>
      <c r="F171" t="s">
        <v>402</v>
      </c>
      <c r="H171" t="s">
        <v>361</v>
      </c>
      <c r="I171" t="s">
        <v>549</v>
      </c>
      <c r="K171" t="s">
        <v>408</v>
      </c>
      <c r="L171" t="s">
        <v>408</v>
      </c>
      <c r="N171">
        <v>0</v>
      </c>
      <c r="O171">
        <v>1</v>
      </c>
      <c r="P171" t="s">
        <v>398</v>
      </c>
      <c r="Q171" t="s">
        <v>504</v>
      </c>
      <c r="R171" t="s">
        <v>1206</v>
      </c>
      <c r="T171">
        <v>616</v>
      </c>
      <c r="U171">
        <v>0</v>
      </c>
      <c r="Y171" t="s">
        <v>700</v>
      </c>
      <c r="Z171" t="s">
        <v>488</v>
      </c>
      <c r="AA171" t="s">
        <v>562</v>
      </c>
      <c r="AB171" t="s">
        <v>817</v>
      </c>
      <c r="AD171">
        <v>291</v>
      </c>
      <c r="AG171" t="s">
        <v>729</v>
      </c>
      <c r="AI171" s="6">
        <v>34702</v>
      </c>
      <c r="AJ171" s="6">
        <v>39080</v>
      </c>
      <c r="AK171" t="s">
        <v>64</v>
      </c>
      <c r="AM171" t="s">
        <v>556</v>
      </c>
      <c r="AO171" t="s">
        <v>569</v>
      </c>
      <c r="AQ171">
        <v>8</v>
      </c>
      <c r="AR171">
        <v>1</v>
      </c>
      <c r="AY171">
        <v>0</v>
      </c>
      <c r="AZ171">
        <v>1</v>
      </c>
      <c r="BA171">
        <v>0</v>
      </c>
      <c r="BF171" t="s">
        <v>127</v>
      </c>
    </row>
    <row r="172" spans="1:58" x14ac:dyDescent="0.35">
      <c r="A172">
        <v>59</v>
      </c>
      <c r="B172">
        <v>171</v>
      </c>
      <c r="D172" t="s">
        <v>591</v>
      </c>
      <c r="E172" t="s">
        <v>91</v>
      </c>
      <c r="F172" t="s">
        <v>403</v>
      </c>
      <c r="H172" t="s">
        <v>361</v>
      </c>
      <c r="I172" t="s">
        <v>550</v>
      </c>
      <c r="K172" t="s">
        <v>408</v>
      </c>
      <c r="L172" t="s">
        <v>408</v>
      </c>
      <c r="N172">
        <v>0</v>
      </c>
      <c r="O172">
        <v>1</v>
      </c>
      <c r="P172" t="s">
        <v>398</v>
      </c>
      <c r="Q172" t="s">
        <v>504</v>
      </c>
      <c r="R172" t="s">
        <v>1205</v>
      </c>
      <c r="T172">
        <v>616</v>
      </c>
      <c r="U172">
        <v>0</v>
      </c>
      <c r="Y172" t="s">
        <v>700</v>
      </c>
      <c r="Z172" t="s">
        <v>488</v>
      </c>
      <c r="AA172" t="s">
        <v>562</v>
      </c>
      <c r="AB172" t="s">
        <v>817</v>
      </c>
      <c r="AD172">
        <v>292</v>
      </c>
      <c r="AG172" t="s">
        <v>729</v>
      </c>
      <c r="AI172" s="6">
        <v>34702</v>
      </c>
      <c r="AJ172" s="6">
        <v>39080</v>
      </c>
      <c r="AK172" t="s">
        <v>278</v>
      </c>
      <c r="AM172" t="s">
        <v>556</v>
      </c>
      <c r="AO172" t="s">
        <v>569</v>
      </c>
      <c r="AQ172">
        <v>6</v>
      </c>
      <c r="AR172">
        <v>2</v>
      </c>
      <c r="AY172">
        <v>0</v>
      </c>
      <c r="AZ172">
        <v>1</v>
      </c>
      <c r="BA172">
        <v>0</v>
      </c>
      <c r="BF172" t="s">
        <v>127</v>
      </c>
    </row>
    <row r="173" spans="1:58" x14ac:dyDescent="0.35">
      <c r="A173">
        <v>59</v>
      </c>
      <c r="B173">
        <v>172</v>
      </c>
      <c r="D173" t="s">
        <v>591</v>
      </c>
      <c r="E173" t="s">
        <v>91</v>
      </c>
      <c r="F173" t="s">
        <v>403</v>
      </c>
      <c r="H173" t="s">
        <v>361</v>
      </c>
      <c r="I173" t="s">
        <v>550</v>
      </c>
      <c r="K173" t="s">
        <v>408</v>
      </c>
      <c r="L173" t="s">
        <v>408</v>
      </c>
      <c r="N173">
        <v>0</v>
      </c>
      <c r="O173">
        <v>1</v>
      </c>
      <c r="P173" t="s">
        <v>398</v>
      </c>
      <c r="Q173" t="s">
        <v>504</v>
      </c>
      <c r="R173" t="s">
        <v>1205</v>
      </c>
      <c r="T173">
        <v>616</v>
      </c>
      <c r="U173">
        <v>0</v>
      </c>
      <c r="Y173" t="s">
        <v>700</v>
      </c>
      <c r="Z173" t="s">
        <v>488</v>
      </c>
      <c r="AA173" t="s">
        <v>562</v>
      </c>
      <c r="AB173" t="s">
        <v>817</v>
      </c>
      <c r="AD173">
        <v>292</v>
      </c>
      <c r="AG173" t="s">
        <v>729</v>
      </c>
      <c r="AI173" s="6">
        <v>34702</v>
      </c>
      <c r="AJ173" s="6">
        <v>39080</v>
      </c>
      <c r="AK173" t="s">
        <v>279</v>
      </c>
      <c r="AM173" t="s">
        <v>556</v>
      </c>
      <c r="AO173" t="s">
        <v>569</v>
      </c>
      <c r="AQ173">
        <v>2</v>
      </c>
      <c r="AR173">
        <v>1</v>
      </c>
      <c r="AY173">
        <v>0</v>
      </c>
      <c r="AZ173">
        <v>1</v>
      </c>
      <c r="BA173">
        <v>0</v>
      </c>
      <c r="BF173" t="s">
        <v>127</v>
      </c>
    </row>
    <row r="174" spans="1:58" x14ac:dyDescent="0.35">
      <c r="A174">
        <v>59</v>
      </c>
      <c r="B174">
        <v>173</v>
      </c>
      <c r="D174" t="s">
        <v>591</v>
      </c>
      <c r="E174" t="s">
        <v>91</v>
      </c>
      <c r="F174" t="s">
        <v>403</v>
      </c>
      <c r="H174" t="s">
        <v>361</v>
      </c>
      <c r="I174" t="s">
        <v>550</v>
      </c>
      <c r="K174" t="s">
        <v>408</v>
      </c>
      <c r="L174" t="s">
        <v>408</v>
      </c>
      <c r="N174">
        <v>0</v>
      </c>
      <c r="O174">
        <v>1</v>
      </c>
      <c r="P174" t="s">
        <v>398</v>
      </c>
      <c r="Q174" t="s">
        <v>504</v>
      </c>
      <c r="R174" t="s">
        <v>1205</v>
      </c>
      <c r="T174">
        <v>616</v>
      </c>
      <c r="U174">
        <v>0</v>
      </c>
      <c r="Y174" t="s">
        <v>700</v>
      </c>
      <c r="Z174" t="s">
        <v>488</v>
      </c>
      <c r="AA174" t="s">
        <v>562</v>
      </c>
      <c r="AB174" t="s">
        <v>817</v>
      </c>
      <c r="AD174">
        <v>292</v>
      </c>
      <c r="AG174" t="s">
        <v>729</v>
      </c>
      <c r="AI174" s="6">
        <v>34702</v>
      </c>
      <c r="AJ174" s="6">
        <v>39080</v>
      </c>
      <c r="AK174" t="s">
        <v>359</v>
      </c>
      <c r="AM174" t="s">
        <v>556</v>
      </c>
      <c r="AO174" t="s">
        <v>569</v>
      </c>
      <c r="AQ174">
        <v>12</v>
      </c>
      <c r="AR174">
        <v>2</v>
      </c>
      <c r="AY174">
        <v>0</v>
      </c>
      <c r="AZ174">
        <v>1</v>
      </c>
      <c r="BA174">
        <v>0</v>
      </c>
      <c r="BF174" t="s">
        <v>127</v>
      </c>
    </row>
    <row r="175" spans="1:58" x14ac:dyDescent="0.35">
      <c r="A175">
        <v>59</v>
      </c>
      <c r="B175">
        <v>174</v>
      </c>
      <c r="D175" t="s">
        <v>591</v>
      </c>
      <c r="E175" t="s">
        <v>91</v>
      </c>
      <c r="F175" t="s">
        <v>403</v>
      </c>
      <c r="H175" t="s">
        <v>361</v>
      </c>
      <c r="I175" t="s">
        <v>550</v>
      </c>
      <c r="K175" t="s">
        <v>408</v>
      </c>
      <c r="L175" t="s">
        <v>408</v>
      </c>
      <c r="N175">
        <v>4.3999999999999997E-2</v>
      </c>
      <c r="O175">
        <v>0</v>
      </c>
      <c r="P175" t="s">
        <v>398</v>
      </c>
      <c r="Q175" t="s">
        <v>504</v>
      </c>
      <c r="R175" t="s">
        <v>1205</v>
      </c>
      <c r="T175">
        <v>616</v>
      </c>
      <c r="U175">
        <v>0</v>
      </c>
      <c r="Y175" t="s">
        <v>700</v>
      </c>
      <c r="Z175" t="s">
        <v>488</v>
      </c>
      <c r="AA175" t="s">
        <v>562</v>
      </c>
      <c r="AB175" t="s">
        <v>817</v>
      </c>
      <c r="AD175">
        <v>292</v>
      </c>
      <c r="AG175" t="s">
        <v>729</v>
      </c>
      <c r="AI175" s="6">
        <v>34702</v>
      </c>
      <c r="AJ175" s="6">
        <v>39080</v>
      </c>
      <c r="AK175" t="s">
        <v>62</v>
      </c>
      <c r="AM175" t="s">
        <v>556</v>
      </c>
      <c r="AO175" t="s">
        <v>569</v>
      </c>
      <c r="AQ175">
        <v>5</v>
      </c>
      <c r="AR175">
        <v>2</v>
      </c>
      <c r="AY175">
        <v>0</v>
      </c>
      <c r="AZ175">
        <v>1</v>
      </c>
      <c r="BA175">
        <v>0</v>
      </c>
      <c r="BF175" t="s">
        <v>127</v>
      </c>
    </row>
    <row r="176" spans="1:58" x14ac:dyDescent="0.35">
      <c r="A176">
        <v>59</v>
      </c>
      <c r="B176">
        <v>175</v>
      </c>
      <c r="D176" t="s">
        <v>591</v>
      </c>
      <c r="E176" t="s">
        <v>91</v>
      </c>
      <c r="F176" t="s">
        <v>403</v>
      </c>
      <c r="H176" t="s">
        <v>361</v>
      </c>
      <c r="I176" t="s">
        <v>550</v>
      </c>
      <c r="K176" t="s">
        <v>408</v>
      </c>
      <c r="L176" t="s">
        <v>408</v>
      </c>
      <c r="N176">
        <v>0.222</v>
      </c>
      <c r="O176">
        <v>0</v>
      </c>
      <c r="P176" t="s">
        <v>398</v>
      </c>
      <c r="Q176" t="s">
        <v>504</v>
      </c>
      <c r="R176" t="s">
        <v>1205</v>
      </c>
      <c r="T176">
        <v>616</v>
      </c>
      <c r="U176">
        <v>0</v>
      </c>
      <c r="Y176" t="s">
        <v>700</v>
      </c>
      <c r="Z176" t="s">
        <v>488</v>
      </c>
      <c r="AA176" t="s">
        <v>562</v>
      </c>
      <c r="AB176" t="s">
        <v>817</v>
      </c>
      <c r="AD176">
        <v>292</v>
      </c>
      <c r="AG176" t="s">
        <v>729</v>
      </c>
      <c r="AI176" s="6">
        <v>34702</v>
      </c>
      <c r="AJ176" s="6">
        <v>39080</v>
      </c>
      <c r="AK176" t="s">
        <v>43</v>
      </c>
      <c r="AM176" t="s">
        <v>556</v>
      </c>
      <c r="AO176" t="s">
        <v>569</v>
      </c>
      <c r="AQ176">
        <v>2</v>
      </c>
      <c r="AR176">
        <v>10</v>
      </c>
      <c r="AY176">
        <v>0</v>
      </c>
      <c r="AZ176">
        <v>1</v>
      </c>
      <c r="BA176">
        <v>0</v>
      </c>
      <c r="BF176" t="s">
        <v>127</v>
      </c>
    </row>
    <row r="177" spans="1:58" x14ac:dyDescent="0.35">
      <c r="A177">
        <v>59</v>
      </c>
      <c r="B177">
        <v>176</v>
      </c>
      <c r="D177" t="s">
        <v>591</v>
      </c>
      <c r="E177" t="s">
        <v>91</v>
      </c>
      <c r="F177" t="s">
        <v>403</v>
      </c>
      <c r="H177" t="s">
        <v>361</v>
      </c>
      <c r="I177" t="s">
        <v>550</v>
      </c>
      <c r="K177" t="s">
        <v>408</v>
      </c>
      <c r="L177" t="s">
        <v>408</v>
      </c>
      <c r="N177">
        <v>0</v>
      </c>
      <c r="O177">
        <v>1</v>
      </c>
      <c r="P177" t="s">
        <v>398</v>
      </c>
      <c r="Q177" t="s">
        <v>504</v>
      </c>
      <c r="R177" t="s">
        <v>1205</v>
      </c>
      <c r="T177">
        <v>616</v>
      </c>
      <c r="U177">
        <v>0</v>
      </c>
      <c r="Y177" t="s">
        <v>700</v>
      </c>
      <c r="Z177" t="s">
        <v>488</v>
      </c>
      <c r="AA177" t="s">
        <v>562</v>
      </c>
      <c r="AB177" t="s">
        <v>817</v>
      </c>
      <c r="AD177">
        <v>292</v>
      </c>
      <c r="AG177" t="s">
        <v>729</v>
      </c>
      <c r="AI177" s="6">
        <v>34702</v>
      </c>
      <c r="AJ177" s="6">
        <v>39080</v>
      </c>
      <c r="AK177" t="s">
        <v>63</v>
      </c>
      <c r="AM177" t="s">
        <v>556</v>
      </c>
      <c r="AO177" t="s">
        <v>569</v>
      </c>
      <c r="AQ177">
        <v>10</v>
      </c>
      <c r="AR177">
        <v>2</v>
      </c>
      <c r="AY177">
        <v>0</v>
      </c>
      <c r="AZ177">
        <v>1</v>
      </c>
      <c r="BA177">
        <v>0</v>
      </c>
      <c r="BF177" t="s">
        <v>127</v>
      </c>
    </row>
    <row r="178" spans="1:58" x14ac:dyDescent="0.35">
      <c r="A178">
        <v>59</v>
      </c>
      <c r="B178">
        <v>177</v>
      </c>
      <c r="D178" t="s">
        <v>591</v>
      </c>
      <c r="E178" t="s">
        <v>91</v>
      </c>
      <c r="F178" t="s">
        <v>403</v>
      </c>
      <c r="H178" t="s">
        <v>361</v>
      </c>
      <c r="I178" t="s">
        <v>550</v>
      </c>
      <c r="K178" t="s">
        <v>408</v>
      </c>
      <c r="L178" t="s">
        <v>408</v>
      </c>
      <c r="N178">
        <v>5.3999999999999999E-2</v>
      </c>
      <c r="O178">
        <v>0</v>
      </c>
      <c r="P178" t="s">
        <v>398</v>
      </c>
      <c r="Q178" t="s">
        <v>504</v>
      </c>
      <c r="R178" t="s">
        <v>1205</v>
      </c>
      <c r="T178">
        <v>616</v>
      </c>
      <c r="U178">
        <v>0</v>
      </c>
      <c r="Y178" t="s">
        <v>700</v>
      </c>
      <c r="Z178" t="s">
        <v>488</v>
      </c>
      <c r="AA178" t="s">
        <v>562</v>
      </c>
      <c r="AB178" t="s">
        <v>817</v>
      </c>
      <c r="AD178">
        <v>292</v>
      </c>
      <c r="AG178" t="s">
        <v>729</v>
      </c>
      <c r="AI178" s="6">
        <v>34702</v>
      </c>
      <c r="AJ178" s="6">
        <v>39080</v>
      </c>
      <c r="AK178" t="s">
        <v>85</v>
      </c>
      <c r="AM178" t="s">
        <v>556</v>
      </c>
      <c r="AO178" t="s">
        <v>569</v>
      </c>
      <c r="AQ178">
        <v>2</v>
      </c>
      <c r="AR178">
        <v>9</v>
      </c>
      <c r="AY178">
        <v>0</v>
      </c>
      <c r="AZ178">
        <v>1</v>
      </c>
      <c r="BA178">
        <v>0</v>
      </c>
      <c r="BF178" t="s">
        <v>127</v>
      </c>
    </row>
    <row r="179" spans="1:58" x14ac:dyDescent="0.35">
      <c r="A179">
        <v>59</v>
      </c>
      <c r="B179">
        <v>178</v>
      </c>
      <c r="D179" t="s">
        <v>591</v>
      </c>
      <c r="E179" t="s">
        <v>91</v>
      </c>
      <c r="F179" t="s">
        <v>403</v>
      </c>
      <c r="H179" t="s">
        <v>361</v>
      </c>
      <c r="I179" t="s">
        <v>550</v>
      </c>
      <c r="K179" t="s">
        <v>408</v>
      </c>
      <c r="L179" t="s">
        <v>408</v>
      </c>
      <c r="N179">
        <v>0</v>
      </c>
      <c r="O179">
        <v>1</v>
      </c>
      <c r="P179" t="s">
        <v>398</v>
      </c>
      <c r="Q179" t="s">
        <v>504</v>
      </c>
      <c r="R179" t="s">
        <v>1205</v>
      </c>
      <c r="T179">
        <v>616</v>
      </c>
      <c r="U179">
        <v>0</v>
      </c>
      <c r="Y179" t="s">
        <v>700</v>
      </c>
      <c r="Z179" t="s">
        <v>488</v>
      </c>
      <c r="AA179" t="s">
        <v>562</v>
      </c>
      <c r="AB179" t="s">
        <v>817</v>
      </c>
      <c r="AD179">
        <v>292</v>
      </c>
      <c r="AG179" t="s">
        <v>729</v>
      </c>
      <c r="AI179" s="6">
        <v>34702</v>
      </c>
      <c r="AJ179" s="6">
        <v>39080</v>
      </c>
      <c r="AK179" t="s">
        <v>360</v>
      </c>
      <c r="AM179" t="s">
        <v>556</v>
      </c>
      <c r="AO179" t="s">
        <v>569</v>
      </c>
      <c r="AQ179">
        <v>12</v>
      </c>
      <c r="AR179">
        <v>2</v>
      </c>
      <c r="AY179">
        <v>0</v>
      </c>
      <c r="AZ179">
        <v>1</v>
      </c>
      <c r="BA179">
        <v>0</v>
      </c>
      <c r="BF179" t="s">
        <v>127</v>
      </c>
    </row>
    <row r="180" spans="1:58" x14ac:dyDescent="0.35">
      <c r="A180">
        <v>59</v>
      </c>
      <c r="B180">
        <v>179</v>
      </c>
      <c r="D180" t="s">
        <v>591</v>
      </c>
      <c r="E180" t="s">
        <v>91</v>
      </c>
      <c r="F180" t="s">
        <v>403</v>
      </c>
      <c r="H180" t="s">
        <v>361</v>
      </c>
      <c r="I180" t="s">
        <v>550</v>
      </c>
      <c r="K180" t="s">
        <v>408</v>
      </c>
      <c r="L180" t="s">
        <v>408</v>
      </c>
      <c r="N180">
        <v>0</v>
      </c>
      <c r="O180">
        <v>1</v>
      </c>
      <c r="P180" t="s">
        <v>398</v>
      </c>
      <c r="Q180" t="s">
        <v>504</v>
      </c>
      <c r="R180" t="s">
        <v>1205</v>
      </c>
      <c r="T180">
        <v>616</v>
      </c>
      <c r="U180">
        <v>0</v>
      </c>
      <c r="Y180" t="s">
        <v>700</v>
      </c>
      <c r="Z180" t="s">
        <v>488</v>
      </c>
      <c r="AA180" t="s">
        <v>562</v>
      </c>
      <c r="AB180" t="s">
        <v>817</v>
      </c>
      <c r="AD180">
        <v>292</v>
      </c>
      <c r="AG180" t="s">
        <v>729</v>
      </c>
      <c r="AI180" s="6">
        <v>34702</v>
      </c>
      <c r="AJ180" s="6">
        <v>39080</v>
      </c>
      <c r="AK180" t="s">
        <v>65</v>
      </c>
      <c r="AM180" t="s">
        <v>556</v>
      </c>
      <c r="AO180" t="s">
        <v>569</v>
      </c>
      <c r="AQ180">
        <v>3</v>
      </c>
      <c r="AR180">
        <v>2</v>
      </c>
      <c r="AY180">
        <v>0</v>
      </c>
      <c r="AZ180">
        <v>1</v>
      </c>
      <c r="BA180">
        <v>0</v>
      </c>
      <c r="BF180" t="s">
        <v>127</v>
      </c>
    </row>
    <row r="181" spans="1:58" x14ac:dyDescent="0.35">
      <c r="A181">
        <v>59</v>
      </c>
      <c r="B181">
        <v>180</v>
      </c>
      <c r="D181" t="s">
        <v>591</v>
      </c>
      <c r="E181" t="s">
        <v>91</v>
      </c>
      <c r="F181" t="s">
        <v>403</v>
      </c>
      <c r="H181" t="s">
        <v>361</v>
      </c>
      <c r="I181" t="s">
        <v>550</v>
      </c>
      <c r="K181" t="s">
        <v>408</v>
      </c>
      <c r="L181" t="s">
        <v>408</v>
      </c>
      <c r="N181">
        <v>2.7E-2</v>
      </c>
      <c r="O181">
        <v>0</v>
      </c>
      <c r="P181" t="s">
        <v>398</v>
      </c>
      <c r="Q181" t="s">
        <v>504</v>
      </c>
      <c r="R181" t="s">
        <v>1205</v>
      </c>
      <c r="T181">
        <v>616</v>
      </c>
      <c r="U181">
        <v>0</v>
      </c>
      <c r="Y181" t="s">
        <v>700</v>
      </c>
      <c r="Z181" t="s">
        <v>488</v>
      </c>
      <c r="AA181" t="s">
        <v>562</v>
      </c>
      <c r="AB181" t="s">
        <v>817</v>
      </c>
      <c r="AD181">
        <v>292</v>
      </c>
      <c r="AG181" t="s">
        <v>729</v>
      </c>
      <c r="AI181" s="6">
        <v>34702</v>
      </c>
      <c r="AJ181" s="6">
        <v>39080</v>
      </c>
      <c r="AK181" t="s">
        <v>64</v>
      </c>
      <c r="AM181" t="s">
        <v>556</v>
      </c>
      <c r="AO181" t="s">
        <v>569</v>
      </c>
      <c r="AQ181">
        <v>8</v>
      </c>
      <c r="AR181">
        <v>1</v>
      </c>
      <c r="AY181">
        <v>0</v>
      </c>
      <c r="AZ181">
        <v>1</v>
      </c>
      <c r="BA181">
        <v>0</v>
      </c>
      <c r="BF181" t="s">
        <v>127</v>
      </c>
    </row>
    <row r="182" spans="1:58" x14ac:dyDescent="0.35">
      <c r="A182">
        <v>59</v>
      </c>
      <c r="B182">
        <v>181</v>
      </c>
      <c r="D182" t="s">
        <v>591</v>
      </c>
      <c r="E182" t="s">
        <v>91</v>
      </c>
      <c r="F182" t="s">
        <v>403</v>
      </c>
      <c r="H182" t="s">
        <v>361</v>
      </c>
      <c r="I182" t="s">
        <v>551</v>
      </c>
      <c r="K182" t="s">
        <v>408</v>
      </c>
      <c r="L182" t="s">
        <v>408</v>
      </c>
      <c r="N182">
        <v>0</v>
      </c>
      <c r="O182">
        <v>1</v>
      </c>
      <c r="P182" t="s">
        <v>398</v>
      </c>
      <c r="Q182" t="s">
        <v>504</v>
      </c>
      <c r="R182" t="s">
        <v>1206</v>
      </c>
      <c r="T182">
        <v>616</v>
      </c>
      <c r="U182">
        <v>0</v>
      </c>
      <c r="Y182" t="s">
        <v>700</v>
      </c>
      <c r="Z182" t="s">
        <v>488</v>
      </c>
      <c r="AA182" t="s">
        <v>562</v>
      </c>
      <c r="AB182" t="s">
        <v>817</v>
      </c>
      <c r="AD182">
        <v>292</v>
      </c>
      <c r="AG182" t="s">
        <v>729</v>
      </c>
      <c r="AI182" s="6">
        <v>34702</v>
      </c>
      <c r="AJ182" s="6">
        <v>39080</v>
      </c>
      <c r="AK182" t="s">
        <v>278</v>
      </c>
      <c r="AM182" t="s">
        <v>556</v>
      </c>
      <c r="AO182" t="s">
        <v>569</v>
      </c>
      <c r="AQ182">
        <v>6</v>
      </c>
      <c r="AR182">
        <v>2</v>
      </c>
      <c r="AY182">
        <v>0</v>
      </c>
      <c r="AZ182">
        <v>1</v>
      </c>
      <c r="BA182">
        <v>0</v>
      </c>
      <c r="BF182" t="s">
        <v>127</v>
      </c>
    </row>
    <row r="183" spans="1:58" x14ac:dyDescent="0.35">
      <c r="A183">
        <v>59</v>
      </c>
      <c r="B183">
        <v>182</v>
      </c>
      <c r="D183" t="s">
        <v>591</v>
      </c>
      <c r="E183" t="s">
        <v>91</v>
      </c>
      <c r="F183" t="s">
        <v>403</v>
      </c>
      <c r="H183" t="s">
        <v>361</v>
      </c>
      <c r="I183" t="s">
        <v>551</v>
      </c>
      <c r="K183" t="s">
        <v>408</v>
      </c>
      <c r="L183" t="s">
        <v>408</v>
      </c>
      <c r="N183">
        <v>0</v>
      </c>
      <c r="O183">
        <v>1</v>
      </c>
      <c r="P183" t="s">
        <v>398</v>
      </c>
      <c r="Q183" t="s">
        <v>504</v>
      </c>
      <c r="R183" t="s">
        <v>1206</v>
      </c>
      <c r="T183">
        <v>616</v>
      </c>
      <c r="U183">
        <v>0</v>
      </c>
      <c r="Y183" t="s">
        <v>700</v>
      </c>
      <c r="Z183" t="s">
        <v>488</v>
      </c>
      <c r="AA183" t="s">
        <v>562</v>
      </c>
      <c r="AB183" t="s">
        <v>817</v>
      </c>
      <c r="AD183">
        <v>292</v>
      </c>
      <c r="AG183" t="s">
        <v>729</v>
      </c>
      <c r="AI183" s="6">
        <v>34702</v>
      </c>
      <c r="AJ183" s="6">
        <v>39080</v>
      </c>
      <c r="AK183" t="s">
        <v>279</v>
      </c>
      <c r="AM183" t="s">
        <v>556</v>
      </c>
      <c r="AO183" t="s">
        <v>569</v>
      </c>
      <c r="AQ183">
        <v>2</v>
      </c>
      <c r="AR183">
        <v>1</v>
      </c>
      <c r="AY183">
        <v>0</v>
      </c>
      <c r="AZ183">
        <v>1</v>
      </c>
      <c r="BA183">
        <v>0</v>
      </c>
      <c r="BF183" t="s">
        <v>127</v>
      </c>
    </row>
    <row r="184" spans="1:58" x14ac:dyDescent="0.35">
      <c r="A184">
        <v>59</v>
      </c>
      <c r="B184">
        <v>183</v>
      </c>
      <c r="D184" t="s">
        <v>591</v>
      </c>
      <c r="E184" t="s">
        <v>91</v>
      </c>
      <c r="F184" t="s">
        <v>403</v>
      </c>
      <c r="H184" t="s">
        <v>361</v>
      </c>
      <c r="I184" t="s">
        <v>551</v>
      </c>
      <c r="K184" t="s">
        <v>408</v>
      </c>
      <c r="L184" t="s">
        <v>408</v>
      </c>
      <c r="N184">
        <v>3.9E-2</v>
      </c>
      <c r="O184">
        <v>0</v>
      </c>
      <c r="P184" t="s">
        <v>398</v>
      </c>
      <c r="Q184" t="s">
        <v>504</v>
      </c>
      <c r="R184" t="s">
        <v>1206</v>
      </c>
      <c r="T184">
        <v>616</v>
      </c>
      <c r="U184">
        <v>0</v>
      </c>
      <c r="Y184" t="s">
        <v>700</v>
      </c>
      <c r="Z184" t="s">
        <v>488</v>
      </c>
      <c r="AA184" t="s">
        <v>562</v>
      </c>
      <c r="AB184" t="s">
        <v>817</v>
      </c>
      <c r="AD184">
        <v>292</v>
      </c>
      <c r="AG184" t="s">
        <v>729</v>
      </c>
      <c r="AI184" s="6">
        <v>34702</v>
      </c>
      <c r="AJ184" s="6">
        <v>39080</v>
      </c>
      <c r="AK184" t="s">
        <v>359</v>
      </c>
      <c r="AM184" t="s">
        <v>556</v>
      </c>
      <c r="AO184" t="s">
        <v>569</v>
      </c>
      <c r="AQ184">
        <v>12</v>
      </c>
      <c r="AR184">
        <v>2</v>
      </c>
      <c r="AY184">
        <v>0</v>
      </c>
      <c r="AZ184">
        <v>1</v>
      </c>
      <c r="BA184">
        <v>0</v>
      </c>
      <c r="BF184" t="s">
        <v>127</v>
      </c>
    </row>
    <row r="185" spans="1:58" x14ac:dyDescent="0.35">
      <c r="A185">
        <v>59</v>
      </c>
      <c r="B185">
        <v>184</v>
      </c>
      <c r="D185" t="s">
        <v>591</v>
      </c>
      <c r="E185" t="s">
        <v>91</v>
      </c>
      <c r="F185" t="s">
        <v>403</v>
      </c>
      <c r="H185" t="s">
        <v>361</v>
      </c>
      <c r="I185" t="s">
        <v>551</v>
      </c>
      <c r="K185" t="s">
        <v>408</v>
      </c>
      <c r="L185" t="s">
        <v>408</v>
      </c>
      <c r="N185">
        <v>0.127</v>
      </c>
      <c r="O185">
        <v>0</v>
      </c>
      <c r="P185" t="s">
        <v>398</v>
      </c>
      <c r="Q185" t="s">
        <v>504</v>
      </c>
      <c r="R185" t="s">
        <v>1206</v>
      </c>
      <c r="T185">
        <v>616</v>
      </c>
      <c r="U185">
        <v>0</v>
      </c>
      <c r="Y185" t="s">
        <v>700</v>
      </c>
      <c r="Z185" t="s">
        <v>488</v>
      </c>
      <c r="AA185" t="s">
        <v>562</v>
      </c>
      <c r="AB185" t="s">
        <v>817</v>
      </c>
      <c r="AD185">
        <v>292</v>
      </c>
      <c r="AG185" t="s">
        <v>729</v>
      </c>
      <c r="AI185" s="6">
        <v>34702</v>
      </c>
      <c r="AJ185" s="6">
        <v>39080</v>
      </c>
      <c r="AK185" t="s">
        <v>62</v>
      </c>
      <c r="AM185" t="s">
        <v>556</v>
      </c>
      <c r="AO185" t="s">
        <v>569</v>
      </c>
      <c r="AQ185">
        <v>5</v>
      </c>
      <c r="AR185">
        <v>2</v>
      </c>
      <c r="AY185">
        <v>0</v>
      </c>
      <c r="AZ185">
        <v>1</v>
      </c>
      <c r="BA185">
        <v>0</v>
      </c>
      <c r="BF185" t="s">
        <v>127</v>
      </c>
    </row>
    <row r="186" spans="1:58" x14ac:dyDescent="0.35">
      <c r="A186">
        <v>59</v>
      </c>
      <c r="B186">
        <v>185</v>
      </c>
      <c r="D186" t="s">
        <v>591</v>
      </c>
      <c r="E186" t="s">
        <v>91</v>
      </c>
      <c r="F186" t="s">
        <v>403</v>
      </c>
      <c r="H186" t="s">
        <v>361</v>
      </c>
      <c r="I186" t="s">
        <v>551</v>
      </c>
      <c r="K186" t="s">
        <v>408</v>
      </c>
      <c r="L186" t="s">
        <v>408</v>
      </c>
      <c r="N186">
        <v>0.222</v>
      </c>
      <c r="O186">
        <v>0</v>
      </c>
      <c r="P186" t="s">
        <v>398</v>
      </c>
      <c r="Q186" t="s">
        <v>504</v>
      </c>
      <c r="R186" t="s">
        <v>1206</v>
      </c>
      <c r="T186">
        <v>616</v>
      </c>
      <c r="U186">
        <v>0</v>
      </c>
      <c r="Y186" t="s">
        <v>700</v>
      </c>
      <c r="Z186" t="s">
        <v>488</v>
      </c>
      <c r="AA186" t="s">
        <v>562</v>
      </c>
      <c r="AB186" t="s">
        <v>817</v>
      </c>
      <c r="AD186">
        <v>292</v>
      </c>
      <c r="AG186" t="s">
        <v>729</v>
      </c>
      <c r="AI186" s="6">
        <v>34702</v>
      </c>
      <c r="AJ186" s="6">
        <v>39080</v>
      </c>
      <c r="AK186" t="s">
        <v>43</v>
      </c>
      <c r="AM186" t="s">
        <v>556</v>
      </c>
      <c r="AO186" t="s">
        <v>569</v>
      </c>
      <c r="AQ186">
        <v>2</v>
      </c>
      <c r="AR186">
        <v>10</v>
      </c>
      <c r="AY186">
        <v>0</v>
      </c>
      <c r="AZ186">
        <v>1</v>
      </c>
      <c r="BA186">
        <v>0</v>
      </c>
      <c r="BF186" t="s">
        <v>127</v>
      </c>
    </row>
    <row r="187" spans="1:58" x14ac:dyDescent="0.35">
      <c r="A187">
        <v>59</v>
      </c>
      <c r="B187">
        <v>186</v>
      </c>
      <c r="D187" t="s">
        <v>591</v>
      </c>
      <c r="E187" t="s">
        <v>91</v>
      </c>
      <c r="F187" t="s">
        <v>403</v>
      </c>
      <c r="H187" t="s">
        <v>361</v>
      </c>
      <c r="I187" t="s">
        <v>551</v>
      </c>
      <c r="K187" t="s">
        <v>408</v>
      </c>
      <c r="L187" t="s">
        <v>408</v>
      </c>
      <c r="N187">
        <v>0</v>
      </c>
      <c r="O187">
        <v>1</v>
      </c>
      <c r="P187" t="s">
        <v>398</v>
      </c>
      <c r="Q187" t="s">
        <v>504</v>
      </c>
      <c r="R187" t="s">
        <v>1206</v>
      </c>
      <c r="T187">
        <v>616</v>
      </c>
      <c r="U187">
        <v>0</v>
      </c>
      <c r="Y187" t="s">
        <v>700</v>
      </c>
      <c r="Z187" t="s">
        <v>488</v>
      </c>
      <c r="AA187" t="s">
        <v>562</v>
      </c>
      <c r="AB187" t="s">
        <v>817</v>
      </c>
      <c r="AD187">
        <v>292</v>
      </c>
      <c r="AG187" t="s">
        <v>729</v>
      </c>
      <c r="AI187" s="6">
        <v>34702</v>
      </c>
      <c r="AJ187" s="6">
        <v>39080</v>
      </c>
      <c r="AK187" t="s">
        <v>63</v>
      </c>
      <c r="AM187" t="s">
        <v>556</v>
      </c>
      <c r="AO187" t="s">
        <v>569</v>
      </c>
      <c r="AQ187">
        <v>10</v>
      </c>
      <c r="AR187">
        <v>2</v>
      </c>
      <c r="AY187">
        <v>0</v>
      </c>
      <c r="AZ187">
        <v>1</v>
      </c>
      <c r="BA187">
        <v>0</v>
      </c>
      <c r="BF187" t="s">
        <v>127</v>
      </c>
    </row>
    <row r="188" spans="1:58" x14ac:dyDescent="0.35">
      <c r="A188">
        <v>59</v>
      </c>
      <c r="B188">
        <v>187</v>
      </c>
      <c r="D188" t="s">
        <v>591</v>
      </c>
      <c r="E188" t="s">
        <v>91</v>
      </c>
      <c r="F188" t="s">
        <v>403</v>
      </c>
      <c r="H188" t="s">
        <v>361</v>
      </c>
      <c r="I188" t="s">
        <v>551</v>
      </c>
      <c r="K188" t="s">
        <v>408</v>
      </c>
      <c r="L188" t="s">
        <v>408</v>
      </c>
      <c r="N188">
        <v>0.129</v>
      </c>
      <c r="O188">
        <v>0</v>
      </c>
      <c r="P188" t="s">
        <v>398</v>
      </c>
      <c r="Q188" t="s">
        <v>504</v>
      </c>
      <c r="R188" t="s">
        <v>1206</v>
      </c>
      <c r="T188">
        <v>616</v>
      </c>
      <c r="U188">
        <v>0</v>
      </c>
      <c r="Y188" t="s">
        <v>700</v>
      </c>
      <c r="Z188" t="s">
        <v>488</v>
      </c>
      <c r="AA188" t="s">
        <v>562</v>
      </c>
      <c r="AB188" t="s">
        <v>817</v>
      </c>
      <c r="AD188">
        <v>292</v>
      </c>
      <c r="AG188" t="s">
        <v>729</v>
      </c>
      <c r="AI188" s="6">
        <v>34702</v>
      </c>
      <c r="AJ188" s="6">
        <v>39080</v>
      </c>
      <c r="AK188" t="s">
        <v>85</v>
      </c>
      <c r="AM188" t="s">
        <v>556</v>
      </c>
      <c r="AO188" t="s">
        <v>569</v>
      </c>
      <c r="AQ188">
        <v>2</v>
      </c>
      <c r="AR188">
        <v>9</v>
      </c>
      <c r="AY188">
        <v>0</v>
      </c>
      <c r="AZ188">
        <v>1</v>
      </c>
      <c r="BA188">
        <v>0</v>
      </c>
      <c r="BF188" t="s">
        <v>127</v>
      </c>
    </row>
    <row r="189" spans="1:58" x14ac:dyDescent="0.35">
      <c r="A189">
        <v>59</v>
      </c>
      <c r="B189">
        <v>188</v>
      </c>
      <c r="D189" t="s">
        <v>591</v>
      </c>
      <c r="E189" t="s">
        <v>91</v>
      </c>
      <c r="F189" t="s">
        <v>403</v>
      </c>
      <c r="H189" t="s">
        <v>361</v>
      </c>
      <c r="I189" t="s">
        <v>551</v>
      </c>
      <c r="K189" t="s">
        <v>408</v>
      </c>
      <c r="L189" t="s">
        <v>408</v>
      </c>
      <c r="N189">
        <v>0</v>
      </c>
      <c r="O189">
        <v>1</v>
      </c>
      <c r="P189" t="s">
        <v>398</v>
      </c>
      <c r="Q189" t="s">
        <v>504</v>
      </c>
      <c r="R189" t="s">
        <v>1206</v>
      </c>
      <c r="T189">
        <v>616</v>
      </c>
      <c r="U189">
        <v>0</v>
      </c>
      <c r="Y189" t="s">
        <v>700</v>
      </c>
      <c r="Z189" t="s">
        <v>488</v>
      </c>
      <c r="AA189" t="s">
        <v>562</v>
      </c>
      <c r="AB189" t="s">
        <v>817</v>
      </c>
      <c r="AD189">
        <v>292</v>
      </c>
      <c r="AG189" t="s">
        <v>729</v>
      </c>
      <c r="AI189" s="6">
        <v>34702</v>
      </c>
      <c r="AJ189" s="6">
        <v>39080</v>
      </c>
      <c r="AK189" t="s">
        <v>360</v>
      </c>
      <c r="AM189" t="s">
        <v>556</v>
      </c>
      <c r="AO189" t="s">
        <v>569</v>
      </c>
      <c r="AQ189">
        <v>12</v>
      </c>
      <c r="AR189">
        <v>2</v>
      </c>
      <c r="AY189">
        <v>0</v>
      </c>
      <c r="AZ189">
        <v>1</v>
      </c>
      <c r="BA189">
        <v>0</v>
      </c>
      <c r="BF189" t="s">
        <v>127</v>
      </c>
    </row>
    <row r="190" spans="1:58" x14ac:dyDescent="0.35">
      <c r="A190">
        <v>59</v>
      </c>
      <c r="B190">
        <v>189</v>
      </c>
      <c r="D190" t="s">
        <v>591</v>
      </c>
      <c r="E190" t="s">
        <v>91</v>
      </c>
      <c r="F190" t="s">
        <v>403</v>
      </c>
      <c r="H190" t="s">
        <v>361</v>
      </c>
      <c r="I190" t="s">
        <v>551</v>
      </c>
      <c r="K190" t="s">
        <v>408</v>
      </c>
      <c r="L190" t="s">
        <v>408</v>
      </c>
      <c r="N190">
        <v>0</v>
      </c>
      <c r="O190">
        <v>1</v>
      </c>
      <c r="P190" t="s">
        <v>398</v>
      </c>
      <c r="Q190" t="s">
        <v>504</v>
      </c>
      <c r="R190" t="s">
        <v>1206</v>
      </c>
      <c r="T190">
        <v>616</v>
      </c>
      <c r="U190">
        <v>0</v>
      </c>
      <c r="Y190" t="s">
        <v>700</v>
      </c>
      <c r="Z190" t="s">
        <v>488</v>
      </c>
      <c r="AA190" t="s">
        <v>562</v>
      </c>
      <c r="AB190" t="s">
        <v>817</v>
      </c>
      <c r="AD190">
        <v>292</v>
      </c>
      <c r="AG190" t="s">
        <v>729</v>
      </c>
      <c r="AI190" s="6">
        <v>34702</v>
      </c>
      <c r="AJ190" s="6">
        <v>39080</v>
      </c>
      <c r="AK190" t="s">
        <v>65</v>
      </c>
      <c r="AM190" t="s">
        <v>556</v>
      </c>
      <c r="AO190" t="s">
        <v>569</v>
      </c>
      <c r="AQ190">
        <v>3</v>
      </c>
      <c r="AR190">
        <v>2</v>
      </c>
      <c r="AY190">
        <v>0</v>
      </c>
      <c r="AZ190">
        <v>1</v>
      </c>
      <c r="BA190">
        <v>0</v>
      </c>
      <c r="BF190" t="s">
        <v>127</v>
      </c>
    </row>
    <row r="191" spans="1:58" x14ac:dyDescent="0.35">
      <c r="A191">
        <v>59</v>
      </c>
      <c r="B191">
        <v>190</v>
      </c>
      <c r="D191" t="s">
        <v>591</v>
      </c>
      <c r="E191" t="s">
        <v>91</v>
      </c>
      <c r="F191" t="s">
        <v>403</v>
      </c>
      <c r="H191" t="s">
        <v>361</v>
      </c>
      <c r="I191" t="s">
        <v>551</v>
      </c>
      <c r="K191" t="s">
        <v>408</v>
      </c>
      <c r="L191" t="s">
        <v>408</v>
      </c>
      <c r="N191">
        <v>2.7E-2</v>
      </c>
      <c r="O191">
        <v>0</v>
      </c>
      <c r="P191" t="s">
        <v>398</v>
      </c>
      <c r="Q191" t="s">
        <v>504</v>
      </c>
      <c r="R191" t="s">
        <v>1206</v>
      </c>
      <c r="T191">
        <v>616</v>
      </c>
      <c r="U191">
        <v>0</v>
      </c>
      <c r="Y191" t="s">
        <v>700</v>
      </c>
      <c r="Z191" t="s">
        <v>488</v>
      </c>
      <c r="AA191" t="s">
        <v>562</v>
      </c>
      <c r="AB191" t="s">
        <v>817</v>
      </c>
      <c r="AD191">
        <v>292</v>
      </c>
      <c r="AG191" t="s">
        <v>729</v>
      </c>
      <c r="AI191" s="6">
        <v>34702</v>
      </c>
      <c r="AJ191" s="6">
        <v>39080</v>
      </c>
      <c r="AK191" t="s">
        <v>64</v>
      </c>
      <c r="AM191" t="s">
        <v>556</v>
      </c>
      <c r="AO191" t="s">
        <v>569</v>
      </c>
      <c r="AQ191">
        <v>8</v>
      </c>
      <c r="AR191">
        <v>1</v>
      </c>
      <c r="AY191">
        <v>0</v>
      </c>
      <c r="AZ191">
        <v>1</v>
      </c>
      <c r="BA191">
        <v>0</v>
      </c>
      <c r="BF191" t="s">
        <v>127</v>
      </c>
    </row>
    <row r="192" spans="1:58" x14ac:dyDescent="0.35">
      <c r="A192">
        <v>59</v>
      </c>
      <c r="B192">
        <v>191</v>
      </c>
      <c r="D192" t="s">
        <v>591</v>
      </c>
      <c r="E192" t="s">
        <v>91</v>
      </c>
      <c r="F192" t="s">
        <v>453</v>
      </c>
      <c r="H192" t="s">
        <v>361</v>
      </c>
      <c r="I192" t="s">
        <v>552</v>
      </c>
      <c r="K192" t="s">
        <v>408</v>
      </c>
      <c r="L192" t="s">
        <v>408</v>
      </c>
      <c r="N192">
        <v>2.7E-2</v>
      </c>
      <c r="O192">
        <v>0</v>
      </c>
      <c r="P192" t="s">
        <v>398</v>
      </c>
      <c r="Q192" t="s">
        <v>504</v>
      </c>
      <c r="R192" t="s">
        <v>1205</v>
      </c>
      <c r="T192">
        <v>616</v>
      </c>
      <c r="U192">
        <v>0</v>
      </c>
      <c r="Y192" t="s">
        <v>700</v>
      </c>
      <c r="Z192" t="s">
        <v>488</v>
      </c>
      <c r="AA192" t="s">
        <v>562</v>
      </c>
      <c r="AB192" t="s">
        <v>817</v>
      </c>
      <c r="AD192">
        <v>292</v>
      </c>
      <c r="AG192" t="s">
        <v>729</v>
      </c>
      <c r="AI192" s="6">
        <v>34702</v>
      </c>
      <c r="AJ192" s="6">
        <v>39080</v>
      </c>
      <c r="AK192" t="s">
        <v>278</v>
      </c>
      <c r="AM192" t="s">
        <v>556</v>
      </c>
      <c r="AO192" t="s">
        <v>569</v>
      </c>
      <c r="AQ192">
        <v>5</v>
      </c>
      <c r="AR192">
        <v>2</v>
      </c>
      <c r="AY192">
        <v>0</v>
      </c>
      <c r="AZ192">
        <v>1</v>
      </c>
      <c r="BA192">
        <v>0</v>
      </c>
      <c r="BF192" t="s">
        <v>127</v>
      </c>
    </row>
    <row r="193" spans="1:58" x14ac:dyDescent="0.35">
      <c r="A193">
        <v>59</v>
      </c>
      <c r="B193">
        <v>192</v>
      </c>
      <c r="D193" t="s">
        <v>591</v>
      </c>
      <c r="E193" t="s">
        <v>91</v>
      </c>
      <c r="F193" t="s">
        <v>453</v>
      </c>
      <c r="H193" t="s">
        <v>361</v>
      </c>
      <c r="I193" t="s">
        <v>552</v>
      </c>
      <c r="K193" t="s">
        <v>408</v>
      </c>
      <c r="L193" t="s">
        <v>408</v>
      </c>
      <c r="N193">
        <v>6.7000000000000004E-2</v>
      </c>
      <c r="O193">
        <v>0</v>
      </c>
      <c r="P193" t="s">
        <v>398</v>
      </c>
      <c r="Q193" t="s">
        <v>504</v>
      </c>
      <c r="R193" t="s">
        <v>1205</v>
      </c>
      <c r="T193">
        <v>616</v>
      </c>
      <c r="U193">
        <v>0</v>
      </c>
      <c r="Y193" t="s">
        <v>700</v>
      </c>
      <c r="Z193" t="s">
        <v>488</v>
      </c>
      <c r="AA193" t="s">
        <v>562</v>
      </c>
      <c r="AB193" t="s">
        <v>817</v>
      </c>
      <c r="AD193">
        <v>292</v>
      </c>
      <c r="AG193" t="s">
        <v>729</v>
      </c>
      <c r="AI193" s="6">
        <v>34702</v>
      </c>
      <c r="AJ193" s="6">
        <v>39080</v>
      </c>
      <c r="AK193" t="s">
        <v>279</v>
      </c>
      <c r="AM193" t="s">
        <v>556</v>
      </c>
      <c r="AO193" t="s">
        <v>569</v>
      </c>
      <c r="AQ193">
        <v>3</v>
      </c>
      <c r="AR193">
        <v>1</v>
      </c>
      <c r="AY193">
        <v>0</v>
      </c>
      <c r="AZ193">
        <v>1</v>
      </c>
      <c r="BA193">
        <v>0</v>
      </c>
      <c r="BF193" t="s">
        <v>127</v>
      </c>
    </row>
    <row r="194" spans="1:58" x14ac:dyDescent="0.35">
      <c r="A194">
        <v>59</v>
      </c>
      <c r="B194">
        <v>193</v>
      </c>
      <c r="D194" t="s">
        <v>591</v>
      </c>
      <c r="E194" t="s">
        <v>91</v>
      </c>
      <c r="F194" t="s">
        <v>453</v>
      </c>
      <c r="H194" t="s">
        <v>361</v>
      </c>
      <c r="I194" t="s">
        <v>552</v>
      </c>
      <c r="K194" t="s">
        <v>408</v>
      </c>
      <c r="L194" t="s">
        <v>408</v>
      </c>
      <c r="N194">
        <v>0.85099999999999998</v>
      </c>
      <c r="O194">
        <v>0</v>
      </c>
      <c r="P194" t="s">
        <v>398</v>
      </c>
      <c r="Q194" t="s">
        <v>504</v>
      </c>
      <c r="R194" t="s">
        <v>1205</v>
      </c>
      <c r="T194">
        <v>616</v>
      </c>
      <c r="U194">
        <v>0</v>
      </c>
      <c r="Y194" t="s">
        <v>700</v>
      </c>
      <c r="Z194" t="s">
        <v>488</v>
      </c>
      <c r="AA194" t="s">
        <v>562</v>
      </c>
      <c r="AB194" t="s">
        <v>817</v>
      </c>
      <c r="AD194">
        <v>292</v>
      </c>
      <c r="AG194" t="s">
        <v>729</v>
      </c>
      <c r="AI194" s="6">
        <v>34702</v>
      </c>
      <c r="AJ194" s="6">
        <v>39080</v>
      </c>
      <c r="AK194" t="s">
        <v>359</v>
      </c>
      <c r="AM194" t="s">
        <v>556</v>
      </c>
      <c r="AO194" t="s">
        <v>569</v>
      </c>
      <c r="AQ194">
        <v>3</v>
      </c>
      <c r="AR194">
        <v>1</v>
      </c>
      <c r="AY194">
        <v>0</v>
      </c>
      <c r="AZ194">
        <v>1</v>
      </c>
      <c r="BA194">
        <v>0</v>
      </c>
      <c r="BF194" t="s">
        <v>127</v>
      </c>
    </row>
    <row r="195" spans="1:58" x14ac:dyDescent="0.35">
      <c r="A195">
        <v>59</v>
      </c>
      <c r="B195">
        <v>194</v>
      </c>
      <c r="D195" t="s">
        <v>591</v>
      </c>
      <c r="E195" t="s">
        <v>91</v>
      </c>
      <c r="F195" t="s">
        <v>453</v>
      </c>
      <c r="H195" t="s">
        <v>361</v>
      </c>
      <c r="I195" t="s">
        <v>552</v>
      </c>
      <c r="K195" t="s">
        <v>408</v>
      </c>
      <c r="L195" t="s">
        <v>408</v>
      </c>
      <c r="N195">
        <v>3.0000000000000001E-3</v>
      </c>
      <c r="O195">
        <v>0</v>
      </c>
      <c r="P195" t="s">
        <v>398</v>
      </c>
      <c r="Q195" t="s">
        <v>504</v>
      </c>
      <c r="R195" t="s">
        <v>1205</v>
      </c>
      <c r="T195">
        <v>616</v>
      </c>
      <c r="U195">
        <v>0</v>
      </c>
      <c r="Y195" t="s">
        <v>700</v>
      </c>
      <c r="Z195" t="s">
        <v>488</v>
      </c>
      <c r="AA195" t="s">
        <v>562</v>
      </c>
      <c r="AB195" t="s">
        <v>817</v>
      </c>
      <c r="AD195">
        <v>292</v>
      </c>
      <c r="AG195" t="s">
        <v>729</v>
      </c>
      <c r="AI195" s="6">
        <v>34702</v>
      </c>
      <c r="AJ195" s="6">
        <v>39080</v>
      </c>
      <c r="AK195" t="s">
        <v>62</v>
      </c>
      <c r="AM195" t="s">
        <v>556</v>
      </c>
      <c r="AO195" t="s">
        <v>569</v>
      </c>
      <c r="AQ195">
        <v>1</v>
      </c>
      <c r="AR195">
        <v>1</v>
      </c>
      <c r="AY195">
        <v>0</v>
      </c>
      <c r="AZ195">
        <v>1</v>
      </c>
      <c r="BA195">
        <v>0</v>
      </c>
      <c r="BF195" t="s">
        <v>127</v>
      </c>
    </row>
    <row r="196" spans="1:58" x14ac:dyDescent="0.35">
      <c r="A196">
        <v>59</v>
      </c>
      <c r="B196">
        <v>195</v>
      </c>
      <c r="D196" t="s">
        <v>591</v>
      </c>
      <c r="E196" t="s">
        <v>91</v>
      </c>
      <c r="F196" t="s">
        <v>453</v>
      </c>
      <c r="H196" t="s">
        <v>361</v>
      </c>
      <c r="I196" t="s">
        <v>552</v>
      </c>
      <c r="K196" t="s">
        <v>408</v>
      </c>
      <c r="L196" t="s">
        <v>408</v>
      </c>
      <c r="N196">
        <v>3.5999999999999997E-2</v>
      </c>
      <c r="O196">
        <v>0</v>
      </c>
      <c r="P196" t="s">
        <v>398</v>
      </c>
      <c r="Q196" t="s">
        <v>504</v>
      </c>
      <c r="R196" t="s">
        <v>1205</v>
      </c>
      <c r="T196">
        <v>616</v>
      </c>
      <c r="U196">
        <v>0</v>
      </c>
      <c r="Y196" t="s">
        <v>700</v>
      </c>
      <c r="Z196" t="s">
        <v>488</v>
      </c>
      <c r="AA196" t="s">
        <v>562</v>
      </c>
      <c r="AB196" t="s">
        <v>817</v>
      </c>
      <c r="AD196">
        <v>292</v>
      </c>
      <c r="AG196" t="s">
        <v>729</v>
      </c>
      <c r="AI196" s="6">
        <v>34702</v>
      </c>
      <c r="AJ196" s="6">
        <v>39080</v>
      </c>
      <c r="AK196" t="s">
        <v>43</v>
      </c>
      <c r="AM196" t="s">
        <v>556</v>
      </c>
      <c r="AO196" t="s">
        <v>569</v>
      </c>
      <c r="AQ196">
        <v>1</v>
      </c>
      <c r="AR196">
        <v>2</v>
      </c>
      <c r="AY196">
        <v>0</v>
      </c>
      <c r="AZ196">
        <v>1</v>
      </c>
      <c r="BA196">
        <v>0</v>
      </c>
      <c r="BF196" t="s">
        <v>127</v>
      </c>
    </row>
    <row r="197" spans="1:58" x14ac:dyDescent="0.35">
      <c r="A197">
        <v>59</v>
      </c>
      <c r="B197">
        <v>196</v>
      </c>
      <c r="D197" t="s">
        <v>591</v>
      </c>
      <c r="E197" t="s">
        <v>91</v>
      </c>
      <c r="F197" t="s">
        <v>453</v>
      </c>
      <c r="H197" t="s">
        <v>361</v>
      </c>
      <c r="I197" t="s">
        <v>552</v>
      </c>
      <c r="K197" t="s">
        <v>408</v>
      </c>
      <c r="L197" t="s">
        <v>408</v>
      </c>
      <c r="N197">
        <v>0</v>
      </c>
      <c r="O197">
        <v>1</v>
      </c>
      <c r="P197" t="s">
        <v>398</v>
      </c>
      <c r="Q197" t="s">
        <v>504</v>
      </c>
      <c r="R197" t="s">
        <v>1205</v>
      </c>
      <c r="T197">
        <v>616</v>
      </c>
      <c r="U197">
        <v>0</v>
      </c>
      <c r="Y197" t="s">
        <v>700</v>
      </c>
      <c r="Z197" t="s">
        <v>488</v>
      </c>
      <c r="AA197" t="s">
        <v>562</v>
      </c>
      <c r="AB197" t="s">
        <v>817</v>
      </c>
      <c r="AD197">
        <v>292</v>
      </c>
      <c r="AG197" t="s">
        <v>729</v>
      </c>
      <c r="AI197" s="6">
        <v>34702</v>
      </c>
      <c r="AJ197" s="6">
        <v>39080</v>
      </c>
      <c r="AK197" t="s">
        <v>63</v>
      </c>
      <c r="AM197" t="s">
        <v>556</v>
      </c>
      <c r="AO197" t="s">
        <v>569</v>
      </c>
      <c r="AQ197">
        <v>5</v>
      </c>
      <c r="AR197">
        <v>4</v>
      </c>
      <c r="AY197">
        <v>0</v>
      </c>
      <c r="AZ197">
        <v>1</v>
      </c>
      <c r="BA197">
        <v>0</v>
      </c>
      <c r="BF197" t="s">
        <v>127</v>
      </c>
    </row>
    <row r="198" spans="1:58" x14ac:dyDescent="0.35">
      <c r="A198">
        <v>59</v>
      </c>
      <c r="B198">
        <v>197</v>
      </c>
      <c r="D198" t="s">
        <v>591</v>
      </c>
      <c r="E198" t="s">
        <v>91</v>
      </c>
      <c r="F198" t="s">
        <v>453</v>
      </c>
      <c r="H198" t="s">
        <v>361</v>
      </c>
      <c r="I198" t="s">
        <v>552</v>
      </c>
      <c r="K198" t="s">
        <v>408</v>
      </c>
      <c r="L198" t="s">
        <v>408</v>
      </c>
      <c r="N198">
        <v>0</v>
      </c>
      <c r="O198">
        <v>1</v>
      </c>
      <c r="P198" t="s">
        <v>398</v>
      </c>
      <c r="Q198" t="s">
        <v>504</v>
      </c>
      <c r="R198" t="s">
        <v>1205</v>
      </c>
      <c r="T198">
        <v>616</v>
      </c>
      <c r="U198">
        <v>0</v>
      </c>
      <c r="Y198" t="s">
        <v>700</v>
      </c>
      <c r="Z198" t="s">
        <v>488</v>
      </c>
      <c r="AA198" t="s">
        <v>562</v>
      </c>
      <c r="AB198" t="s">
        <v>817</v>
      </c>
      <c r="AD198">
        <v>292</v>
      </c>
      <c r="AG198" t="s">
        <v>729</v>
      </c>
      <c r="AI198" s="6">
        <v>34702</v>
      </c>
      <c r="AJ198" s="6">
        <v>39080</v>
      </c>
      <c r="AK198" t="s">
        <v>85</v>
      </c>
      <c r="AM198" t="s">
        <v>556</v>
      </c>
      <c r="AO198" t="s">
        <v>569</v>
      </c>
      <c r="AQ198">
        <v>3</v>
      </c>
      <c r="AR198">
        <v>1</v>
      </c>
      <c r="AY198">
        <v>0</v>
      </c>
      <c r="AZ198">
        <v>1</v>
      </c>
      <c r="BA198">
        <v>0</v>
      </c>
      <c r="BF198" t="s">
        <v>127</v>
      </c>
    </row>
    <row r="199" spans="1:58" x14ac:dyDescent="0.35">
      <c r="A199">
        <v>59</v>
      </c>
      <c r="B199">
        <v>198</v>
      </c>
      <c r="D199" t="s">
        <v>591</v>
      </c>
      <c r="E199" t="s">
        <v>91</v>
      </c>
      <c r="F199" t="s">
        <v>453</v>
      </c>
      <c r="H199" t="s">
        <v>361</v>
      </c>
      <c r="I199" t="s">
        <v>552</v>
      </c>
      <c r="K199" t="s">
        <v>408</v>
      </c>
      <c r="L199" t="s">
        <v>408</v>
      </c>
      <c r="N199">
        <v>0.16</v>
      </c>
      <c r="O199">
        <v>0</v>
      </c>
      <c r="P199" t="s">
        <v>398</v>
      </c>
      <c r="Q199" t="s">
        <v>504</v>
      </c>
      <c r="R199" t="s">
        <v>1205</v>
      </c>
      <c r="T199">
        <v>616</v>
      </c>
      <c r="U199">
        <v>0</v>
      </c>
      <c r="Y199" t="s">
        <v>700</v>
      </c>
      <c r="Z199" t="s">
        <v>488</v>
      </c>
      <c r="AA199" t="s">
        <v>562</v>
      </c>
      <c r="AB199" t="s">
        <v>817</v>
      </c>
      <c r="AD199">
        <v>292</v>
      </c>
      <c r="AG199" t="s">
        <v>729</v>
      </c>
      <c r="AI199" s="6">
        <v>34702</v>
      </c>
      <c r="AJ199" s="6">
        <v>39080</v>
      </c>
      <c r="AK199" t="s">
        <v>360</v>
      </c>
      <c r="AM199" t="s">
        <v>556</v>
      </c>
      <c r="AO199" t="s">
        <v>569</v>
      </c>
      <c r="AQ199">
        <v>1</v>
      </c>
      <c r="AR199">
        <v>6</v>
      </c>
      <c r="AY199">
        <v>0</v>
      </c>
      <c r="AZ199">
        <v>1</v>
      </c>
      <c r="BA199">
        <v>0</v>
      </c>
      <c r="BF199" t="s">
        <v>127</v>
      </c>
    </row>
    <row r="200" spans="1:58" x14ac:dyDescent="0.35">
      <c r="A200">
        <v>59</v>
      </c>
      <c r="B200">
        <v>199</v>
      </c>
      <c r="D200" t="s">
        <v>591</v>
      </c>
      <c r="E200" t="s">
        <v>91</v>
      </c>
      <c r="F200" t="s">
        <v>453</v>
      </c>
      <c r="H200" t="s">
        <v>361</v>
      </c>
      <c r="I200" t="s">
        <v>552</v>
      </c>
      <c r="K200" t="s">
        <v>408</v>
      </c>
      <c r="L200" t="s">
        <v>408</v>
      </c>
      <c r="N200">
        <v>3.9E-2</v>
      </c>
      <c r="O200">
        <v>0</v>
      </c>
      <c r="P200" t="s">
        <v>398</v>
      </c>
      <c r="Q200" t="s">
        <v>504</v>
      </c>
      <c r="R200" t="s">
        <v>1205</v>
      </c>
      <c r="T200">
        <v>616</v>
      </c>
      <c r="U200">
        <v>0</v>
      </c>
      <c r="Y200" t="s">
        <v>700</v>
      </c>
      <c r="Z200" t="s">
        <v>488</v>
      </c>
      <c r="AA200" t="s">
        <v>562</v>
      </c>
      <c r="AB200" t="s">
        <v>817</v>
      </c>
      <c r="AD200">
        <v>292</v>
      </c>
      <c r="AG200" t="s">
        <v>729</v>
      </c>
      <c r="AI200" s="6">
        <v>34702</v>
      </c>
      <c r="AJ200" s="6">
        <v>39080</v>
      </c>
      <c r="AK200" t="s">
        <v>65</v>
      </c>
      <c r="AM200" t="s">
        <v>556</v>
      </c>
      <c r="AO200" t="s">
        <v>569</v>
      </c>
      <c r="AQ200">
        <v>3</v>
      </c>
      <c r="AR200">
        <v>1</v>
      </c>
      <c r="AY200">
        <v>0</v>
      </c>
      <c r="AZ200">
        <v>1</v>
      </c>
      <c r="BA200">
        <v>0</v>
      </c>
      <c r="BF200" t="s">
        <v>127</v>
      </c>
    </row>
    <row r="201" spans="1:58" x14ac:dyDescent="0.35">
      <c r="A201">
        <v>59</v>
      </c>
      <c r="B201">
        <v>200</v>
      </c>
      <c r="D201" t="s">
        <v>591</v>
      </c>
      <c r="E201" t="s">
        <v>91</v>
      </c>
      <c r="F201" t="s">
        <v>453</v>
      </c>
      <c r="H201" t="s">
        <v>361</v>
      </c>
      <c r="I201" t="s">
        <v>552</v>
      </c>
      <c r="K201" t="s">
        <v>408</v>
      </c>
      <c r="L201" t="s">
        <v>408</v>
      </c>
      <c r="N201">
        <v>0</v>
      </c>
      <c r="O201">
        <v>1</v>
      </c>
      <c r="P201" t="s">
        <v>398</v>
      </c>
      <c r="Q201" t="s">
        <v>504</v>
      </c>
      <c r="R201" t="s">
        <v>1205</v>
      </c>
      <c r="T201">
        <v>616</v>
      </c>
      <c r="U201">
        <v>0</v>
      </c>
      <c r="Y201" t="s">
        <v>700</v>
      </c>
      <c r="Z201" t="s">
        <v>488</v>
      </c>
      <c r="AA201" t="s">
        <v>562</v>
      </c>
      <c r="AB201" t="s">
        <v>817</v>
      </c>
      <c r="AD201">
        <v>292</v>
      </c>
      <c r="AG201" t="s">
        <v>729</v>
      </c>
      <c r="AI201" s="6">
        <v>34702</v>
      </c>
      <c r="AJ201" s="6">
        <v>39080</v>
      </c>
      <c r="AK201" t="s">
        <v>64</v>
      </c>
      <c r="AM201" t="s">
        <v>556</v>
      </c>
      <c r="AO201" t="s">
        <v>569</v>
      </c>
      <c r="AQ201">
        <v>2</v>
      </c>
      <c r="AR201">
        <v>1</v>
      </c>
      <c r="AY201">
        <v>0</v>
      </c>
      <c r="AZ201">
        <v>1</v>
      </c>
      <c r="BA201">
        <v>0</v>
      </c>
      <c r="BF201" t="s">
        <v>127</v>
      </c>
    </row>
    <row r="202" spans="1:58" x14ac:dyDescent="0.35">
      <c r="A202">
        <v>59</v>
      </c>
      <c r="B202">
        <v>201</v>
      </c>
      <c r="D202" t="s">
        <v>591</v>
      </c>
      <c r="E202" t="s">
        <v>91</v>
      </c>
      <c r="F202" t="s">
        <v>453</v>
      </c>
      <c r="H202" t="s">
        <v>361</v>
      </c>
      <c r="I202" t="s">
        <v>553</v>
      </c>
      <c r="K202" t="s">
        <v>408</v>
      </c>
      <c r="L202" t="s">
        <v>408</v>
      </c>
      <c r="N202">
        <v>0.46899999999999997</v>
      </c>
      <c r="O202">
        <v>0</v>
      </c>
      <c r="P202" t="s">
        <v>398</v>
      </c>
      <c r="Q202" t="s">
        <v>504</v>
      </c>
      <c r="R202" t="s">
        <v>1206</v>
      </c>
      <c r="T202">
        <v>616</v>
      </c>
      <c r="U202">
        <v>0</v>
      </c>
      <c r="Y202" t="s">
        <v>700</v>
      </c>
      <c r="Z202" t="s">
        <v>488</v>
      </c>
      <c r="AA202" t="s">
        <v>562</v>
      </c>
      <c r="AB202" t="s">
        <v>817</v>
      </c>
      <c r="AD202">
        <v>292</v>
      </c>
      <c r="AG202" t="s">
        <v>729</v>
      </c>
      <c r="AI202" s="6">
        <v>34702</v>
      </c>
      <c r="AJ202" s="6">
        <v>39080</v>
      </c>
      <c r="AK202" t="s">
        <v>278</v>
      </c>
      <c r="AM202" t="s">
        <v>556</v>
      </c>
      <c r="AO202" t="s">
        <v>569</v>
      </c>
      <c r="AQ202">
        <v>5</v>
      </c>
      <c r="AR202">
        <v>2</v>
      </c>
      <c r="AY202">
        <v>0</v>
      </c>
      <c r="AZ202">
        <v>1</v>
      </c>
      <c r="BA202">
        <v>0</v>
      </c>
      <c r="BF202" t="s">
        <v>127</v>
      </c>
    </row>
    <row r="203" spans="1:58" x14ac:dyDescent="0.35">
      <c r="A203">
        <v>59</v>
      </c>
      <c r="B203">
        <v>202</v>
      </c>
      <c r="D203" t="s">
        <v>591</v>
      </c>
      <c r="E203" t="s">
        <v>91</v>
      </c>
      <c r="F203" t="s">
        <v>453</v>
      </c>
      <c r="H203" t="s">
        <v>361</v>
      </c>
      <c r="I203" t="s">
        <v>553</v>
      </c>
      <c r="K203" t="s">
        <v>408</v>
      </c>
      <c r="L203" t="s">
        <v>408</v>
      </c>
      <c r="N203">
        <v>6.7000000000000004E-2</v>
      </c>
      <c r="O203">
        <v>0</v>
      </c>
      <c r="P203" t="s">
        <v>398</v>
      </c>
      <c r="Q203" t="s">
        <v>504</v>
      </c>
      <c r="R203" t="s">
        <v>1206</v>
      </c>
      <c r="T203">
        <v>616</v>
      </c>
      <c r="U203">
        <v>0</v>
      </c>
      <c r="Y203" t="s">
        <v>700</v>
      </c>
      <c r="Z203" t="s">
        <v>488</v>
      </c>
      <c r="AA203" t="s">
        <v>562</v>
      </c>
      <c r="AB203" t="s">
        <v>817</v>
      </c>
      <c r="AD203">
        <v>292</v>
      </c>
      <c r="AG203" t="s">
        <v>729</v>
      </c>
      <c r="AI203" s="6">
        <v>34702</v>
      </c>
      <c r="AJ203" s="6">
        <v>39080</v>
      </c>
      <c r="AK203" t="s">
        <v>279</v>
      </c>
      <c r="AM203" t="s">
        <v>556</v>
      </c>
      <c r="AO203" t="s">
        <v>569</v>
      </c>
      <c r="AQ203">
        <v>3</v>
      </c>
      <c r="AR203">
        <v>1</v>
      </c>
      <c r="AY203">
        <v>0</v>
      </c>
      <c r="AZ203">
        <v>1</v>
      </c>
      <c r="BA203">
        <v>0</v>
      </c>
      <c r="BF203" t="s">
        <v>127</v>
      </c>
    </row>
    <row r="204" spans="1:58" x14ac:dyDescent="0.35">
      <c r="A204">
        <v>59</v>
      </c>
      <c r="B204">
        <v>203</v>
      </c>
      <c r="D204" t="s">
        <v>591</v>
      </c>
      <c r="E204" t="s">
        <v>91</v>
      </c>
      <c r="F204" t="s">
        <v>453</v>
      </c>
      <c r="H204" t="s">
        <v>361</v>
      </c>
      <c r="I204" t="s">
        <v>553</v>
      </c>
      <c r="K204" t="s">
        <v>408</v>
      </c>
      <c r="L204" t="s">
        <v>408</v>
      </c>
      <c r="N204">
        <v>0.85099999999999998</v>
      </c>
      <c r="O204">
        <v>0</v>
      </c>
      <c r="P204" t="s">
        <v>398</v>
      </c>
      <c r="Q204" t="s">
        <v>504</v>
      </c>
      <c r="R204" t="s">
        <v>1206</v>
      </c>
      <c r="T204">
        <v>616</v>
      </c>
      <c r="U204">
        <v>0</v>
      </c>
      <c r="Y204" t="s">
        <v>700</v>
      </c>
      <c r="Z204" t="s">
        <v>488</v>
      </c>
      <c r="AA204" t="s">
        <v>562</v>
      </c>
      <c r="AB204" t="s">
        <v>817</v>
      </c>
      <c r="AD204">
        <v>292</v>
      </c>
      <c r="AG204" t="s">
        <v>729</v>
      </c>
      <c r="AI204" s="6">
        <v>34702</v>
      </c>
      <c r="AJ204" s="6">
        <v>39080</v>
      </c>
      <c r="AK204" t="s">
        <v>359</v>
      </c>
      <c r="AM204" t="s">
        <v>556</v>
      </c>
      <c r="AO204" t="s">
        <v>569</v>
      </c>
      <c r="AQ204">
        <v>3</v>
      </c>
      <c r="AR204">
        <v>1</v>
      </c>
      <c r="AY204">
        <v>0</v>
      </c>
      <c r="AZ204">
        <v>1</v>
      </c>
      <c r="BA204">
        <v>0</v>
      </c>
      <c r="BF204" t="s">
        <v>127</v>
      </c>
    </row>
    <row r="205" spans="1:58" x14ac:dyDescent="0.35">
      <c r="A205">
        <v>59</v>
      </c>
      <c r="B205">
        <v>204</v>
      </c>
      <c r="D205" t="s">
        <v>591</v>
      </c>
      <c r="E205" t="s">
        <v>91</v>
      </c>
      <c r="F205" t="s">
        <v>453</v>
      </c>
      <c r="H205" t="s">
        <v>361</v>
      </c>
      <c r="I205" t="s">
        <v>553</v>
      </c>
      <c r="K205" t="s">
        <v>408</v>
      </c>
      <c r="L205" t="s">
        <v>408</v>
      </c>
      <c r="N205">
        <v>3.0000000000000001E-3</v>
      </c>
      <c r="O205">
        <v>0</v>
      </c>
      <c r="P205" t="s">
        <v>398</v>
      </c>
      <c r="Q205" t="s">
        <v>504</v>
      </c>
      <c r="R205" t="s">
        <v>1206</v>
      </c>
      <c r="T205">
        <v>616</v>
      </c>
      <c r="U205">
        <v>0</v>
      </c>
      <c r="Y205" t="s">
        <v>700</v>
      </c>
      <c r="Z205" t="s">
        <v>488</v>
      </c>
      <c r="AA205" t="s">
        <v>562</v>
      </c>
      <c r="AB205" t="s">
        <v>817</v>
      </c>
      <c r="AD205">
        <v>292</v>
      </c>
      <c r="AG205" t="s">
        <v>729</v>
      </c>
      <c r="AI205" s="6">
        <v>34702</v>
      </c>
      <c r="AJ205" s="6">
        <v>39080</v>
      </c>
      <c r="AK205" t="s">
        <v>62</v>
      </c>
      <c r="AM205" t="s">
        <v>556</v>
      </c>
      <c r="AO205" t="s">
        <v>569</v>
      </c>
      <c r="AQ205">
        <v>1</v>
      </c>
      <c r="AR205">
        <v>1</v>
      </c>
      <c r="AY205">
        <v>0</v>
      </c>
      <c r="AZ205">
        <v>1</v>
      </c>
      <c r="BA205">
        <v>0</v>
      </c>
      <c r="BF205" t="s">
        <v>127</v>
      </c>
    </row>
    <row r="206" spans="1:58" x14ac:dyDescent="0.35">
      <c r="A206">
        <v>59</v>
      </c>
      <c r="B206">
        <v>205</v>
      </c>
      <c r="D206" t="s">
        <v>591</v>
      </c>
      <c r="E206" t="s">
        <v>91</v>
      </c>
      <c r="F206" t="s">
        <v>453</v>
      </c>
      <c r="H206" t="s">
        <v>361</v>
      </c>
      <c r="I206" t="s">
        <v>553</v>
      </c>
      <c r="K206" t="s">
        <v>408</v>
      </c>
      <c r="L206" t="s">
        <v>408</v>
      </c>
      <c r="N206">
        <v>1.4E-2</v>
      </c>
      <c r="O206">
        <v>0</v>
      </c>
      <c r="P206" t="s">
        <v>398</v>
      </c>
      <c r="Q206" t="s">
        <v>504</v>
      </c>
      <c r="R206" t="s">
        <v>1206</v>
      </c>
      <c r="T206">
        <v>616</v>
      </c>
      <c r="U206">
        <v>0</v>
      </c>
      <c r="Y206" t="s">
        <v>700</v>
      </c>
      <c r="Z206" t="s">
        <v>488</v>
      </c>
      <c r="AA206" t="s">
        <v>562</v>
      </c>
      <c r="AB206" t="s">
        <v>817</v>
      </c>
      <c r="AD206">
        <v>292</v>
      </c>
      <c r="AG206" t="s">
        <v>729</v>
      </c>
      <c r="AI206" s="6">
        <v>34702</v>
      </c>
      <c r="AJ206" s="6">
        <v>39080</v>
      </c>
      <c r="AK206" t="s">
        <v>43</v>
      </c>
      <c r="AM206" t="s">
        <v>556</v>
      </c>
      <c r="AO206" t="s">
        <v>569</v>
      </c>
      <c r="AQ206">
        <v>1</v>
      </c>
      <c r="AR206">
        <v>2</v>
      </c>
      <c r="AY206">
        <v>0</v>
      </c>
      <c r="AZ206">
        <v>1</v>
      </c>
      <c r="BA206">
        <v>0</v>
      </c>
      <c r="BF206" t="s">
        <v>127</v>
      </c>
    </row>
    <row r="207" spans="1:58" x14ac:dyDescent="0.35">
      <c r="A207">
        <v>59</v>
      </c>
      <c r="B207">
        <v>206</v>
      </c>
      <c r="D207" t="s">
        <v>591</v>
      </c>
      <c r="E207" t="s">
        <v>91</v>
      </c>
      <c r="F207" t="s">
        <v>453</v>
      </c>
      <c r="H207" t="s">
        <v>361</v>
      </c>
      <c r="I207" t="s">
        <v>553</v>
      </c>
      <c r="K207" t="s">
        <v>408</v>
      </c>
      <c r="L207" t="s">
        <v>408</v>
      </c>
      <c r="N207">
        <v>0</v>
      </c>
      <c r="O207">
        <v>1</v>
      </c>
      <c r="P207" t="s">
        <v>398</v>
      </c>
      <c r="Q207" t="s">
        <v>504</v>
      </c>
      <c r="R207" t="s">
        <v>1206</v>
      </c>
      <c r="T207">
        <v>616</v>
      </c>
      <c r="U207">
        <v>0</v>
      </c>
      <c r="Y207" t="s">
        <v>700</v>
      </c>
      <c r="Z207" t="s">
        <v>488</v>
      </c>
      <c r="AA207" t="s">
        <v>562</v>
      </c>
      <c r="AB207" t="s">
        <v>817</v>
      </c>
      <c r="AD207">
        <v>292</v>
      </c>
      <c r="AG207" t="s">
        <v>729</v>
      </c>
      <c r="AI207" s="6">
        <v>34702</v>
      </c>
      <c r="AJ207" s="6">
        <v>39080</v>
      </c>
      <c r="AK207" t="s">
        <v>63</v>
      </c>
      <c r="AM207" t="s">
        <v>556</v>
      </c>
      <c r="AO207" t="s">
        <v>569</v>
      </c>
      <c r="AQ207">
        <v>5</v>
      </c>
      <c r="AR207">
        <v>4</v>
      </c>
      <c r="AY207">
        <v>0</v>
      </c>
      <c r="AZ207">
        <v>1</v>
      </c>
      <c r="BA207">
        <v>0</v>
      </c>
      <c r="BF207" t="s">
        <v>127</v>
      </c>
    </row>
    <row r="208" spans="1:58" x14ac:dyDescent="0.35">
      <c r="A208">
        <v>59</v>
      </c>
      <c r="B208">
        <v>207</v>
      </c>
      <c r="D208" t="s">
        <v>591</v>
      </c>
      <c r="E208" t="s">
        <v>91</v>
      </c>
      <c r="F208" t="s">
        <v>453</v>
      </c>
      <c r="H208" t="s">
        <v>361</v>
      </c>
      <c r="I208" t="s">
        <v>553</v>
      </c>
      <c r="K208" t="s">
        <v>408</v>
      </c>
      <c r="L208" t="s">
        <v>408</v>
      </c>
      <c r="N208">
        <v>0</v>
      </c>
      <c r="O208">
        <v>1</v>
      </c>
      <c r="P208" t="s">
        <v>398</v>
      </c>
      <c r="Q208" t="s">
        <v>504</v>
      </c>
      <c r="R208" t="s">
        <v>1206</v>
      </c>
      <c r="T208">
        <v>616</v>
      </c>
      <c r="U208">
        <v>0</v>
      </c>
      <c r="Y208" t="s">
        <v>700</v>
      </c>
      <c r="Z208" t="s">
        <v>488</v>
      </c>
      <c r="AA208" t="s">
        <v>562</v>
      </c>
      <c r="AB208" t="s">
        <v>817</v>
      </c>
      <c r="AD208">
        <v>292</v>
      </c>
      <c r="AG208" t="s">
        <v>729</v>
      </c>
      <c r="AI208" s="6">
        <v>34702</v>
      </c>
      <c r="AJ208" s="6">
        <v>39080</v>
      </c>
      <c r="AK208" t="s">
        <v>85</v>
      </c>
      <c r="AM208" t="s">
        <v>556</v>
      </c>
      <c r="AO208" t="s">
        <v>569</v>
      </c>
      <c r="AQ208">
        <v>3</v>
      </c>
      <c r="AR208">
        <v>1</v>
      </c>
      <c r="AY208">
        <v>0</v>
      </c>
      <c r="AZ208">
        <v>1</v>
      </c>
      <c r="BA208">
        <v>0</v>
      </c>
      <c r="BF208" t="s">
        <v>127</v>
      </c>
    </row>
    <row r="209" spans="1:58" x14ac:dyDescent="0.35">
      <c r="A209">
        <v>59</v>
      </c>
      <c r="B209">
        <v>208</v>
      </c>
      <c r="D209" t="s">
        <v>591</v>
      </c>
      <c r="E209" t="s">
        <v>91</v>
      </c>
      <c r="F209" t="s">
        <v>453</v>
      </c>
      <c r="H209" t="s">
        <v>361</v>
      </c>
      <c r="I209" t="s">
        <v>553</v>
      </c>
      <c r="K209" t="s">
        <v>408</v>
      </c>
      <c r="L209" t="s">
        <v>408</v>
      </c>
      <c r="N209">
        <v>0.65300000000000002</v>
      </c>
      <c r="O209">
        <v>0</v>
      </c>
      <c r="P209" t="s">
        <v>398</v>
      </c>
      <c r="Q209" t="s">
        <v>504</v>
      </c>
      <c r="R209" t="s">
        <v>1206</v>
      </c>
      <c r="T209">
        <v>616</v>
      </c>
      <c r="U209">
        <v>0</v>
      </c>
      <c r="Y209" t="s">
        <v>700</v>
      </c>
      <c r="Z209" t="s">
        <v>488</v>
      </c>
      <c r="AA209" t="s">
        <v>562</v>
      </c>
      <c r="AB209" t="s">
        <v>817</v>
      </c>
      <c r="AD209">
        <v>292</v>
      </c>
      <c r="AG209" t="s">
        <v>729</v>
      </c>
      <c r="AI209" s="6">
        <v>34702</v>
      </c>
      <c r="AJ209" s="6">
        <v>39080</v>
      </c>
      <c r="AK209" t="s">
        <v>360</v>
      </c>
      <c r="AM209" t="s">
        <v>556</v>
      </c>
      <c r="AO209" t="s">
        <v>569</v>
      </c>
      <c r="AQ209">
        <v>1</v>
      </c>
      <c r="AR209">
        <v>6</v>
      </c>
      <c r="AY209">
        <v>0</v>
      </c>
      <c r="AZ209">
        <v>1</v>
      </c>
      <c r="BA209">
        <v>0</v>
      </c>
      <c r="BF209" t="s">
        <v>127</v>
      </c>
    </row>
    <row r="210" spans="1:58" x14ac:dyDescent="0.35">
      <c r="A210">
        <v>59</v>
      </c>
      <c r="B210">
        <v>209</v>
      </c>
      <c r="D210" t="s">
        <v>591</v>
      </c>
      <c r="E210" t="s">
        <v>91</v>
      </c>
      <c r="F210" t="s">
        <v>453</v>
      </c>
      <c r="H210" t="s">
        <v>361</v>
      </c>
      <c r="I210" t="s">
        <v>553</v>
      </c>
      <c r="K210" t="s">
        <v>408</v>
      </c>
      <c r="L210" t="s">
        <v>408</v>
      </c>
      <c r="N210">
        <v>3.9E-2</v>
      </c>
      <c r="O210">
        <v>0</v>
      </c>
      <c r="P210" t="s">
        <v>398</v>
      </c>
      <c r="Q210" t="s">
        <v>504</v>
      </c>
      <c r="R210" t="s">
        <v>1206</v>
      </c>
      <c r="T210">
        <v>616</v>
      </c>
      <c r="U210">
        <v>0</v>
      </c>
      <c r="Y210" t="s">
        <v>700</v>
      </c>
      <c r="Z210" t="s">
        <v>488</v>
      </c>
      <c r="AA210" t="s">
        <v>562</v>
      </c>
      <c r="AB210" t="s">
        <v>817</v>
      </c>
      <c r="AD210">
        <v>292</v>
      </c>
      <c r="AG210" t="s">
        <v>729</v>
      </c>
      <c r="AI210" s="6">
        <v>34702</v>
      </c>
      <c r="AJ210" s="6">
        <v>39080</v>
      </c>
      <c r="AK210" t="s">
        <v>65</v>
      </c>
      <c r="AM210" t="s">
        <v>556</v>
      </c>
      <c r="AO210" t="s">
        <v>569</v>
      </c>
      <c r="AQ210">
        <v>3</v>
      </c>
      <c r="AR210">
        <v>1</v>
      </c>
      <c r="AY210">
        <v>0</v>
      </c>
      <c r="AZ210">
        <v>1</v>
      </c>
      <c r="BA210">
        <v>0</v>
      </c>
      <c r="BF210" t="s">
        <v>127</v>
      </c>
    </row>
    <row r="211" spans="1:58" x14ac:dyDescent="0.35">
      <c r="A211">
        <v>59</v>
      </c>
      <c r="B211">
        <v>210</v>
      </c>
      <c r="D211" t="s">
        <v>591</v>
      </c>
      <c r="E211" t="s">
        <v>91</v>
      </c>
      <c r="F211" t="s">
        <v>453</v>
      </c>
      <c r="H211" t="s">
        <v>361</v>
      </c>
      <c r="I211" t="s">
        <v>553</v>
      </c>
      <c r="K211" t="s">
        <v>408</v>
      </c>
      <c r="L211" t="s">
        <v>408</v>
      </c>
      <c r="N211">
        <v>0</v>
      </c>
      <c r="O211">
        <v>1</v>
      </c>
      <c r="P211" t="s">
        <v>398</v>
      </c>
      <c r="Q211" t="s">
        <v>504</v>
      </c>
      <c r="R211" t="s">
        <v>1206</v>
      </c>
      <c r="T211">
        <v>616</v>
      </c>
      <c r="U211">
        <v>0</v>
      </c>
      <c r="Y211" t="s">
        <v>700</v>
      </c>
      <c r="Z211" t="s">
        <v>488</v>
      </c>
      <c r="AA211" t="s">
        <v>562</v>
      </c>
      <c r="AB211" t="s">
        <v>817</v>
      </c>
      <c r="AD211">
        <v>292</v>
      </c>
      <c r="AG211" t="s">
        <v>729</v>
      </c>
      <c r="AI211" s="6">
        <v>34702</v>
      </c>
      <c r="AJ211" s="6">
        <v>39080</v>
      </c>
      <c r="AK211" t="s">
        <v>64</v>
      </c>
      <c r="AM211" t="s">
        <v>556</v>
      </c>
      <c r="AO211" t="s">
        <v>569</v>
      </c>
      <c r="AQ211">
        <v>2</v>
      </c>
      <c r="AR211">
        <v>1</v>
      </c>
      <c r="AY211">
        <v>0</v>
      </c>
      <c r="AZ211">
        <v>1</v>
      </c>
      <c r="BA211">
        <v>0</v>
      </c>
      <c r="BF211" t="s">
        <v>127</v>
      </c>
    </row>
  </sheetData>
  <pageMargins left="0.7" right="0.7" top="0.78740157499999996" bottom="0.78740157499999996" header="0.3" footer="0.3"/>
  <pageSetup paperSize="9" orientation="portrait" r:id="rId1"/>
  <legacy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4269F-B4D6-4DAF-96E8-9DB56D554FDE}">
  <sheetPr>
    <tabColor rgb="FFFFC000"/>
  </sheetPr>
  <dimension ref="A1:BG5"/>
  <sheetViews>
    <sheetView topLeftCell="B1" zoomScale="90" zoomScaleNormal="90" workbookViewId="0">
      <selection activeCell="J7" sqref="J2:J7"/>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60</v>
      </c>
      <c r="B2">
        <v>1</v>
      </c>
      <c r="D2" t="s">
        <v>591</v>
      </c>
      <c r="E2" t="s">
        <v>404</v>
      </c>
      <c r="F2" t="s">
        <v>91</v>
      </c>
      <c r="H2" t="s">
        <v>388</v>
      </c>
      <c r="I2" t="s">
        <v>70</v>
      </c>
      <c r="K2" t="s">
        <v>408</v>
      </c>
      <c r="L2" t="s">
        <v>408</v>
      </c>
      <c r="N2">
        <v>0.37759999999999999</v>
      </c>
      <c r="O2">
        <v>0</v>
      </c>
      <c r="Q2" t="s">
        <v>504</v>
      </c>
      <c r="R2" s="37" t="s">
        <v>1205</v>
      </c>
      <c r="S2">
        <v>5.8382000000000003E-2</v>
      </c>
      <c r="T2">
        <v>130</v>
      </c>
      <c r="U2">
        <v>0</v>
      </c>
      <c r="Y2" t="s">
        <v>700</v>
      </c>
      <c r="Z2" t="s">
        <v>487</v>
      </c>
      <c r="AA2" s="9" t="s">
        <v>562</v>
      </c>
      <c r="AD2">
        <v>324</v>
      </c>
      <c r="AF2" t="s">
        <v>729</v>
      </c>
      <c r="AG2" t="s">
        <v>622</v>
      </c>
      <c r="AI2" s="6">
        <v>36831</v>
      </c>
      <c r="AJ2" s="6">
        <v>41026</v>
      </c>
      <c r="AK2" t="s">
        <v>530</v>
      </c>
      <c r="AM2" t="s">
        <v>556</v>
      </c>
      <c r="AO2" t="s">
        <v>577</v>
      </c>
      <c r="AQ2">
        <v>1</v>
      </c>
      <c r="AR2">
        <v>1</v>
      </c>
      <c r="BF2" t="s">
        <v>127</v>
      </c>
    </row>
    <row r="3" spans="1:59" x14ac:dyDescent="0.35">
      <c r="A3">
        <v>60</v>
      </c>
      <c r="B3">
        <v>2</v>
      </c>
      <c r="D3" t="s">
        <v>591</v>
      </c>
      <c r="E3" t="s">
        <v>469</v>
      </c>
      <c r="F3" t="s">
        <v>91</v>
      </c>
      <c r="H3" t="s">
        <v>389</v>
      </c>
      <c r="I3" t="s">
        <v>70</v>
      </c>
      <c r="K3" t="s">
        <v>408</v>
      </c>
      <c r="L3" t="s">
        <v>408</v>
      </c>
      <c r="N3">
        <v>0.23</v>
      </c>
      <c r="O3">
        <v>0</v>
      </c>
      <c r="Q3" t="s">
        <v>504</v>
      </c>
      <c r="R3" s="37" t="s">
        <v>1205</v>
      </c>
      <c r="S3">
        <v>0.456237</v>
      </c>
      <c r="T3">
        <v>130</v>
      </c>
      <c r="U3">
        <v>0</v>
      </c>
      <c r="Y3" t="s">
        <v>700</v>
      </c>
      <c r="Z3" t="s">
        <v>487</v>
      </c>
      <c r="AA3" s="9" t="s">
        <v>562</v>
      </c>
      <c r="AD3">
        <v>324</v>
      </c>
      <c r="AF3" t="s">
        <v>729</v>
      </c>
      <c r="AG3" t="s">
        <v>622</v>
      </c>
      <c r="AI3" s="6">
        <v>36831</v>
      </c>
      <c r="AJ3" s="6">
        <v>41026</v>
      </c>
      <c r="AK3" t="s">
        <v>530</v>
      </c>
      <c r="AM3" t="s">
        <v>556</v>
      </c>
      <c r="AO3" t="s">
        <v>577</v>
      </c>
      <c r="AQ3">
        <v>1</v>
      </c>
      <c r="AR3">
        <v>2</v>
      </c>
      <c r="BF3" t="s">
        <v>127</v>
      </c>
    </row>
    <row r="4" spans="1:59" x14ac:dyDescent="0.35">
      <c r="A4">
        <v>60</v>
      </c>
      <c r="B4">
        <v>3</v>
      </c>
      <c r="D4" t="s">
        <v>591</v>
      </c>
      <c r="E4" t="s">
        <v>461</v>
      </c>
      <c r="F4" t="s">
        <v>91</v>
      </c>
      <c r="H4" t="s">
        <v>774</v>
      </c>
      <c r="I4" t="s">
        <v>70</v>
      </c>
      <c r="K4" t="s">
        <v>408</v>
      </c>
      <c r="L4" t="s">
        <v>408</v>
      </c>
      <c r="N4">
        <v>0.5081</v>
      </c>
      <c r="O4">
        <v>0</v>
      </c>
      <c r="Q4" t="s">
        <v>504</v>
      </c>
      <c r="R4" s="37" t="s">
        <v>1205</v>
      </c>
      <c r="S4">
        <v>5.1374000000000003E-2</v>
      </c>
      <c r="T4">
        <v>130</v>
      </c>
      <c r="U4">
        <v>0</v>
      </c>
      <c r="Y4" t="s">
        <v>700</v>
      </c>
      <c r="Z4" t="s">
        <v>487</v>
      </c>
      <c r="AA4" s="9" t="s">
        <v>562</v>
      </c>
      <c r="AD4">
        <v>324</v>
      </c>
      <c r="AF4" t="s">
        <v>750</v>
      </c>
      <c r="AG4" t="s">
        <v>622</v>
      </c>
      <c r="AI4" s="6">
        <v>38727</v>
      </c>
      <c r="AJ4" s="6">
        <v>41026</v>
      </c>
      <c r="AK4" t="s">
        <v>530</v>
      </c>
      <c r="AM4" t="s">
        <v>556</v>
      </c>
      <c r="AO4" t="s">
        <v>577</v>
      </c>
      <c r="AQ4">
        <v>1</v>
      </c>
      <c r="AR4">
        <v>1</v>
      </c>
      <c r="BF4" t="s">
        <v>127</v>
      </c>
    </row>
    <row r="5" spans="1:59" x14ac:dyDescent="0.35">
      <c r="A5">
        <v>60</v>
      </c>
      <c r="B5">
        <v>4</v>
      </c>
      <c r="D5" t="s">
        <v>591</v>
      </c>
      <c r="E5" t="s">
        <v>461</v>
      </c>
      <c r="F5" t="s">
        <v>91</v>
      </c>
      <c r="H5" t="s">
        <v>775</v>
      </c>
      <c r="I5" t="s">
        <v>70</v>
      </c>
      <c r="K5" t="s">
        <v>408</v>
      </c>
      <c r="L5" t="s">
        <v>408</v>
      </c>
      <c r="N5">
        <v>0.93200000000000005</v>
      </c>
      <c r="O5">
        <v>0</v>
      </c>
      <c r="Q5" t="s">
        <v>504</v>
      </c>
      <c r="R5" s="37" t="s">
        <v>1205</v>
      </c>
      <c r="S5">
        <v>0.12920100000000001</v>
      </c>
      <c r="T5">
        <v>130</v>
      </c>
      <c r="U5">
        <v>0</v>
      </c>
      <c r="Y5" t="s">
        <v>700</v>
      </c>
      <c r="Z5" t="s">
        <v>487</v>
      </c>
      <c r="AA5" s="9" t="s">
        <v>562</v>
      </c>
      <c r="AD5">
        <v>324</v>
      </c>
      <c r="AF5" t="s">
        <v>750</v>
      </c>
      <c r="AG5" t="s">
        <v>622</v>
      </c>
      <c r="AI5" s="6">
        <v>38727</v>
      </c>
      <c r="AJ5" s="6">
        <v>41026</v>
      </c>
      <c r="AK5" t="s">
        <v>530</v>
      </c>
      <c r="AM5" t="s">
        <v>556</v>
      </c>
      <c r="AO5" t="s">
        <v>577</v>
      </c>
      <c r="AQ5">
        <v>1</v>
      </c>
      <c r="AR5">
        <v>1</v>
      </c>
      <c r="BF5" t="s">
        <v>127</v>
      </c>
    </row>
  </sheetData>
  <pageMargins left="0.7" right="0.7" top="0.78740157499999996" bottom="0.78740157499999996"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4C41E-5D89-4747-BEFB-41EB8A45DA82}">
  <dimension ref="A1:BG15"/>
  <sheetViews>
    <sheetView zoomScale="80" zoomScaleNormal="80" workbookViewId="0">
      <selection activeCell="J22" sqref="J2:J22"/>
    </sheetView>
  </sheetViews>
  <sheetFormatPr baseColWidth="10" defaultRowHeight="15.5" x14ac:dyDescent="0.35"/>
  <cols>
    <col min="14" max="14" width="10.83203125" bestFit="1" customWidth="1"/>
    <col min="15" max="18" width="10.832031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61</v>
      </c>
      <c r="B2">
        <v>1</v>
      </c>
      <c r="C2">
        <v>0.65549000000000002</v>
      </c>
      <c r="D2" t="s">
        <v>591</v>
      </c>
      <c r="E2" t="s">
        <v>419</v>
      </c>
      <c r="F2" t="s">
        <v>528</v>
      </c>
      <c r="H2" t="s">
        <v>255</v>
      </c>
      <c r="I2" t="s">
        <v>362</v>
      </c>
      <c r="K2" t="s">
        <v>409</v>
      </c>
      <c r="L2" t="s">
        <v>408</v>
      </c>
      <c r="N2">
        <v>0.73050000000000004</v>
      </c>
      <c r="O2">
        <v>0</v>
      </c>
      <c r="Q2" t="s">
        <v>504</v>
      </c>
      <c r="R2" s="37" t="s">
        <v>1205</v>
      </c>
      <c r="T2" s="24">
        <f t="shared" ref="T2:T15" si="0">IF(BF2="daily",NETWORKDAYS(AI2,AJ2),IF(BF2="weekly",ROUNDDOWN((AJ2-AI2)/7,0),IF(BF2="monthly",-((YEAR(AI2)-YEAR(AJ2))*12+MONTH(AI2)-MONTH(AJ2)),IF(BF2="quarterly",(-((YEAR(AI2)-YEAR(AJ2))*12+MONTH(AI2)-MONTH(AJ2)))/3,"error"))))</f>
        <v>2224</v>
      </c>
      <c r="U2" s="9">
        <v>1</v>
      </c>
      <c r="Z2" t="s">
        <v>58</v>
      </c>
      <c r="AA2" t="s">
        <v>562</v>
      </c>
      <c r="AB2" t="s">
        <v>673</v>
      </c>
      <c r="AD2">
        <v>211</v>
      </c>
      <c r="AF2" t="s">
        <v>820</v>
      </c>
      <c r="AG2" t="s">
        <v>820</v>
      </c>
      <c r="AI2" s="6">
        <v>38090</v>
      </c>
      <c r="AJ2" s="6">
        <v>41202</v>
      </c>
      <c r="AK2" t="s">
        <v>390</v>
      </c>
      <c r="AM2" t="s">
        <v>556</v>
      </c>
      <c r="AO2" t="s">
        <v>569</v>
      </c>
      <c r="BF2" t="s">
        <v>7</v>
      </c>
    </row>
    <row r="3" spans="1:59" x14ac:dyDescent="0.35">
      <c r="A3">
        <v>61</v>
      </c>
      <c r="B3">
        <v>2</v>
      </c>
      <c r="C3">
        <v>6.9165999999999999</v>
      </c>
      <c r="D3" t="s">
        <v>591</v>
      </c>
      <c r="E3" t="s">
        <v>528</v>
      </c>
      <c r="F3" t="s">
        <v>419</v>
      </c>
      <c r="H3" t="s">
        <v>362</v>
      </c>
      <c r="I3" t="s">
        <v>255</v>
      </c>
      <c r="K3" t="s">
        <v>408</v>
      </c>
      <c r="L3" t="s">
        <v>409</v>
      </c>
      <c r="N3">
        <v>8.0000000000000002E-8</v>
      </c>
      <c r="O3">
        <v>0</v>
      </c>
      <c r="Q3" t="s">
        <v>504</v>
      </c>
      <c r="R3" s="37" t="s">
        <v>1205</v>
      </c>
      <c r="T3" s="24">
        <f t="shared" si="0"/>
        <v>2224</v>
      </c>
      <c r="U3" s="9">
        <v>1</v>
      </c>
      <c r="Z3" t="s">
        <v>58</v>
      </c>
      <c r="AA3" t="s">
        <v>562</v>
      </c>
      <c r="AB3" t="s">
        <v>673</v>
      </c>
      <c r="AC3">
        <v>0.05</v>
      </c>
      <c r="AD3">
        <v>211</v>
      </c>
      <c r="AF3" t="s">
        <v>820</v>
      </c>
      <c r="AG3" t="s">
        <v>820</v>
      </c>
      <c r="AI3" s="6">
        <v>38090</v>
      </c>
      <c r="AJ3" s="6">
        <v>41202</v>
      </c>
      <c r="AK3" t="s">
        <v>390</v>
      </c>
      <c r="AM3" t="s">
        <v>556</v>
      </c>
      <c r="AO3" t="s">
        <v>569</v>
      </c>
      <c r="BF3" t="s">
        <v>7</v>
      </c>
    </row>
    <row r="4" spans="1:59" x14ac:dyDescent="0.35">
      <c r="A4">
        <v>61</v>
      </c>
      <c r="B4">
        <v>3</v>
      </c>
      <c r="C4">
        <v>9.1009999999999994E-2</v>
      </c>
      <c r="D4" t="s">
        <v>591</v>
      </c>
      <c r="E4" t="s">
        <v>419</v>
      </c>
      <c r="F4" t="s">
        <v>528</v>
      </c>
      <c r="H4" t="s">
        <v>255</v>
      </c>
      <c r="I4" t="s">
        <v>362</v>
      </c>
      <c r="K4" t="s">
        <v>409</v>
      </c>
      <c r="L4" t="s">
        <v>408</v>
      </c>
      <c r="N4">
        <v>0.76319999999999999</v>
      </c>
      <c r="O4">
        <v>0</v>
      </c>
      <c r="Q4" t="s">
        <v>504</v>
      </c>
      <c r="R4" s="37" t="s">
        <v>1205</v>
      </c>
      <c r="T4" s="24">
        <f t="shared" si="0"/>
        <v>2224</v>
      </c>
      <c r="U4" s="9">
        <v>1</v>
      </c>
      <c r="Z4" t="s">
        <v>58</v>
      </c>
      <c r="AA4" t="s">
        <v>562</v>
      </c>
      <c r="AB4" t="s">
        <v>673</v>
      </c>
      <c r="AD4">
        <v>211</v>
      </c>
      <c r="AF4" t="s">
        <v>820</v>
      </c>
      <c r="AG4" t="s">
        <v>820</v>
      </c>
      <c r="AI4" s="6">
        <v>38090</v>
      </c>
      <c r="AJ4" s="6">
        <v>41202</v>
      </c>
      <c r="AK4" t="s">
        <v>363</v>
      </c>
      <c r="AM4" t="s">
        <v>556</v>
      </c>
      <c r="AO4" t="s">
        <v>569</v>
      </c>
      <c r="BF4" t="s">
        <v>7</v>
      </c>
    </row>
    <row r="5" spans="1:59" x14ac:dyDescent="0.35">
      <c r="A5">
        <v>61</v>
      </c>
      <c r="B5">
        <v>4</v>
      </c>
      <c r="C5">
        <v>8.4210899999999995</v>
      </c>
      <c r="D5" t="s">
        <v>591</v>
      </c>
      <c r="E5" t="s">
        <v>528</v>
      </c>
      <c r="F5" t="s">
        <v>419</v>
      </c>
      <c r="H5" t="s">
        <v>362</v>
      </c>
      <c r="I5" t="s">
        <v>255</v>
      </c>
      <c r="K5" t="s">
        <v>408</v>
      </c>
      <c r="L5" t="s">
        <v>409</v>
      </c>
      <c r="N5">
        <v>4.1000000000000003E-3</v>
      </c>
      <c r="O5">
        <v>0</v>
      </c>
      <c r="Q5" t="s">
        <v>504</v>
      </c>
      <c r="R5" s="37" t="s">
        <v>1205</v>
      </c>
      <c r="T5" s="24">
        <f t="shared" si="0"/>
        <v>2224</v>
      </c>
      <c r="U5" s="9">
        <v>1</v>
      </c>
      <c r="Z5" t="s">
        <v>58</v>
      </c>
      <c r="AA5" t="s">
        <v>562</v>
      </c>
      <c r="AB5" t="s">
        <v>673</v>
      </c>
      <c r="AC5">
        <v>0.05</v>
      </c>
      <c r="AD5">
        <v>211</v>
      </c>
      <c r="AF5" t="s">
        <v>820</v>
      </c>
      <c r="AG5" t="s">
        <v>820</v>
      </c>
      <c r="AI5" s="6">
        <v>38090</v>
      </c>
      <c r="AJ5" s="6">
        <v>41202</v>
      </c>
      <c r="AK5" t="s">
        <v>363</v>
      </c>
      <c r="AM5" t="s">
        <v>556</v>
      </c>
      <c r="AO5" t="s">
        <v>569</v>
      </c>
      <c r="BF5" t="s">
        <v>7</v>
      </c>
    </row>
    <row r="6" spans="1:59" x14ac:dyDescent="0.35">
      <c r="A6">
        <v>61</v>
      </c>
      <c r="B6">
        <v>5</v>
      </c>
      <c r="C6">
        <v>1.1405700000000001</v>
      </c>
      <c r="D6" t="s">
        <v>591</v>
      </c>
      <c r="E6" t="s">
        <v>419</v>
      </c>
      <c r="F6" t="s">
        <v>528</v>
      </c>
      <c r="H6" t="s">
        <v>255</v>
      </c>
      <c r="I6" t="s">
        <v>362</v>
      </c>
      <c r="K6" t="s">
        <v>409</v>
      </c>
      <c r="L6" t="s">
        <v>408</v>
      </c>
      <c r="N6">
        <v>0.33160000000000001</v>
      </c>
      <c r="O6">
        <v>0</v>
      </c>
      <c r="Q6" t="s">
        <v>504</v>
      </c>
      <c r="R6" s="37" t="s">
        <v>1205</v>
      </c>
      <c r="T6" s="24">
        <f t="shared" si="0"/>
        <v>2123</v>
      </c>
      <c r="U6" s="9">
        <v>1</v>
      </c>
      <c r="Z6" t="s">
        <v>58</v>
      </c>
      <c r="AA6" t="s">
        <v>562</v>
      </c>
      <c r="AB6" t="s">
        <v>673</v>
      </c>
      <c r="AD6">
        <v>211</v>
      </c>
      <c r="AF6" t="s">
        <v>820</v>
      </c>
      <c r="AG6" t="s">
        <v>820</v>
      </c>
      <c r="AI6" s="6">
        <v>38231</v>
      </c>
      <c r="AJ6" s="6">
        <v>41202</v>
      </c>
      <c r="AK6" t="s">
        <v>43</v>
      </c>
      <c r="AM6" t="s">
        <v>556</v>
      </c>
      <c r="AO6" t="s">
        <v>569</v>
      </c>
      <c r="BF6" t="s">
        <v>7</v>
      </c>
    </row>
    <row r="7" spans="1:59" x14ac:dyDescent="0.35">
      <c r="A7">
        <v>61</v>
      </c>
      <c r="B7">
        <v>6</v>
      </c>
      <c r="C7">
        <v>2.0663299999999998</v>
      </c>
      <c r="D7" t="s">
        <v>591</v>
      </c>
      <c r="E7" t="s">
        <v>528</v>
      </c>
      <c r="F7" t="s">
        <v>419</v>
      </c>
      <c r="H7" t="s">
        <v>362</v>
      </c>
      <c r="I7" t="s">
        <v>255</v>
      </c>
      <c r="K7" t="s">
        <v>408</v>
      </c>
      <c r="L7" t="s">
        <v>409</v>
      </c>
      <c r="N7">
        <v>2.7099999999999999E-2</v>
      </c>
      <c r="O7">
        <v>0</v>
      </c>
      <c r="Q7" t="s">
        <v>504</v>
      </c>
      <c r="R7" s="37" t="s">
        <v>1205</v>
      </c>
      <c r="T7" s="24">
        <f t="shared" si="0"/>
        <v>2123</v>
      </c>
      <c r="U7" s="9">
        <v>1</v>
      </c>
      <c r="Z7" t="s">
        <v>58</v>
      </c>
      <c r="AA7" t="s">
        <v>562</v>
      </c>
      <c r="AB7" t="s">
        <v>673</v>
      </c>
      <c r="AC7">
        <v>0.05</v>
      </c>
      <c r="AD7">
        <v>211</v>
      </c>
      <c r="AF7" t="s">
        <v>820</v>
      </c>
      <c r="AG7" t="s">
        <v>820</v>
      </c>
      <c r="AI7" s="6">
        <v>38231</v>
      </c>
      <c r="AJ7" s="6">
        <v>41202</v>
      </c>
      <c r="AK7" t="s">
        <v>43</v>
      </c>
      <c r="AM7" t="s">
        <v>556</v>
      </c>
      <c r="AO7" t="s">
        <v>569</v>
      </c>
      <c r="BF7" t="s">
        <v>7</v>
      </c>
    </row>
    <row r="8" spans="1:59" x14ac:dyDescent="0.35">
      <c r="A8">
        <v>61</v>
      </c>
      <c r="B8">
        <v>7</v>
      </c>
      <c r="C8">
        <v>3.0489099999999998</v>
      </c>
      <c r="D8" t="s">
        <v>591</v>
      </c>
      <c r="E8" t="s">
        <v>419</v>
      </c>
      <c r="F8" t="s">
        <v>528</v>
      </c>
      <c r="H8" t="s">
        <v>255</v>
      </c>
      <c r="I8" t="s">
        <v>362</v>
      </c>
      <c r="K8" t="s">
        <v>409</v>
      </c>
      <c r="L8" t="s">
        <v>408</v>
      </c>
      <c r="N8">
        <v>4.1000000000000003E-3</v>
      </c>
      <c r="O8">
        <v>0</v>
      </c>
      <c r="Q8" t="s">
        <v>504</v>
      </c>
      <c r="R8" s="37" t="s">
        <v>1205</v>
      </c>
      <c r="T8" s="24">
        <f t="shared" si="0"/>
        <v>2202</v>
      </c>
      <c r="U8" s="9">
        <v>1</v>
      </c>
      <c r="Z8" t="s">
        <v>58</v>
      </c>
      <c r="AA8" t="s">
        <v>562</v>
      </c>
      <c r="AB8" t="s">
        <v>673</v>
      </c>
      <c r="AC8">
        <v>0.05</v>
      </c>
      <c r="AD8">
        <v>211</v>
      </c>
      <c r="AF8" t="s">
        <v>820</v>
      </c>
      <c r="AG8" t="s">
        <v>820</v>
      </c>
      <c r="AI8" s="6">
        <v>38090</v>
      </c>
      <c r="AJ8" s="6">
        <v>41171</v>
      </c>
      <c r="AK8" t="s">
        <v>189</v>
      </c>
      <c r="AM8" t="s">
        <v>556</v>
      </c>
      <c r="AO8" t="s">
        <v>569</v>
      </c>
      <c r="BF8" t="s">
        <v>7</v>
      </c>
    </row>
    <row r="9" spans="1:59" x14ac:dyDescent="0.35">
      <c r="A9">
        <v>61</v>
      </c>
      <c r="B9">
        <v>8</v>
      </c>
      <c r="C9">
        <v>0.87044999999999995</v>
      </c>
      <c r="D9" t="s">
        <v>591</v>
      </c>
      <c r="E9" t="s">
        <v>528</v>
      </c>
      <c r="F9" t="s">
        <v>419</v>
      </c>
      <c r="H9" t="s">
        <v>362</v>
      </c>
      <c r="I9" t="s">
        <v>255</v>
      </c>
      <c r="K9" t="s">
        <v>408</v>
      </c>
      <c r="L9" t="s">
        <v>409</v>
      </c>
      <c r="N9">
        <v>0.5302</v>
      </c>
      <c r="O9">
        <v>0</v>
      </c>
      <c r="Q9" t="s">
        <v>504</v>
      </c>
      <c r="R9" s="37" t="s">
        <v>1205</v>
      </c>
      <c r="T9" s="24">
        <f t="shared" si="0"/>
        <v>2202</v>
      </c>
      <c r="U9" s="9">
        <v>1</v>
      </c>
      <c r="Z9" t="s">
        <v>58</v>
      </c>
      <c r="AA9" t="s">
        <v>562</v>
      </c>
      <c r="AB9" t="s">
        <v>673</v>
      </c>
      <c r="AD9">
        <v>211</v>
      </c>
      <c r="AF9" t="s">
        <v>820</v>
      </c>
      <c r="AG9" t="s">
        <v>820</v>
      </c>
      <c r="AI9" s="6">
        <v>38090</v>
      </c>
      <c r="AJ9" s="6">
        <v>41171</v>
      </c>
      <c r="AK9" t="s">
        <v>189</v>
      </c>
      <c r="AM9" t="s">
        <v>556</v>
      </c>
      <c r="AO9" t="s">
        <v>569</v>
      </c>
      <c r="BF9" t="s">
        <v>7</v>
      </c>
    </row>
    <row r="10" spans="1:59" x14ac:dyDescent="0.35">
      <c r="A10">
        <v>61</v>
      </c>
      <c r="B10">
        <v>9</v>
      </c>
      <c r="C10">
        <v>7.0800000000000002E-2</v>
      </c>
      <c r="D10" t="s">
        <v>591</v>
      </c>
      <c r="E10" t="s">
        <v>419</v>
      </c>
      <c r="F10" t="s">
        <v>528</v>
      </c>
      <c r="H10" t="s">
        <v>255</v>
      </c>
      <c r="I10" t="s">
        <v>362</v>
      </c>
      <c r="K10" t="s">
        <v>409</v>
      </c>
      <c r="L10" t="s">
        <v>408</v>
      </c>
      <c r="N10">
        <v>0.79039999999999999</v>
      </c>
      <c r="O10">
        <v>0</v>
      </c>
      <c r="Q10" t="s">
        <v>504</v>
      </c>
      <c r="R10" s="37" t="s">
        <v>1205</v>
      </c>
      <c r="T10" s="24">
        <f t="shared" si="0"/>
        <v>2202</v>
      </c>
      <c r="U10" s="9">
        <v>1</v>
      </c>
      <c r="Z10" t="s">
        <v>58</v>
      </c>
      <c r="AA10" t="s">
        <v>562</v>
      </c>
      <c r="AB10" t="s">
        <v>673</v>
      </c>
      <c r="AD10">
        <v>211</v>
      </c>
      <c r="AF10" t="s">
        <v>820</v>
      </c>
      <c r="AG10" t="s">
        <v>820</v>
      </c>
      <c r="AI10" s="6">
        <v>38090</v>
      </c>
      <c r="AJ10" s="6">
        <v>41171</v>
      </c>
      <c r="AK10" t="s">
        <v>186</v>
      </c>
      <c r="AM10" t="s">
        <v>556</v>
      </c>
      <c r="AO10" t="s">
        <v>569</v>
      </c>
      <c r="BF10" t="s">
        <v>7</v>
      </c>
    </row>
    <row r="11" spans="1:59" x14ac:dyDescent="0.35">
      <c r="A11">
        <v>61</v>
      </c>
      <c r="B11">
        <v>10</v>
      </c>
      <c r="C11">
        <v>1.0869</v>
      </c>
      <c r="D11" t="s">
        <v>591</v>
      </c>
      <c r="E11" t="s">
        <v>528</v>
      </c>
      <c r="F11" t="s">
        <v>419</v>
      </c>
      <c r="H11" t="s">
        <v>362</v>
      </c>
      <c r="I11" t="s">
        <v>255</v>
      </c>
      <c r="K11" t="s">
        <v>408</v>
      </c>
      <c r="L11" t="s">
        <v>409</v>
      </c>
      <c r="N11">
        <v>0.29809999999999998</v>
      </c>
      <c r="O11">
        <v>0</v>
      </c>
      <c r="Q11" t="s">
        <v>504</v>
      </c>
      <c r="R11" s="37" t="s">
        <v>1205</v>
      </c>
      <c r="T11" s="24">
        <f t="shared" si="0"/>
        <v>2202</v>
      </c>
      <c r="U11" s="9">
        <v>1</v>
      </c>
      <c r="Z11" t="s">
        <v>58</v>
      </c>
      <c r="AA11" t="s">
        <v>562</v>
      </c>
      <c r="AB11" t="s">
        <v>673</v>
      </c>
      <c r="AD11">
        <v>211</v>
      </c>
      <c r="AF11" t="s">
        <v>820</v>
      </c>
      <c r="AG11" t="s">
        <v>820</v>
      </c>
      <c r="AI11" s="6">
        <v>38090</v>
      </c>
      <c r="AJ11" s="6">
        <v>41171</v>
      </c>
      <c r="AK11" t="s">
        <v>186</v>
      </c>
      <c r="AM11" t="s">
        <v>556</v>
      </c>
      <c r="AO11" t="s">
        <v>569</v>
      </c>
      <c r="BF11" t="s">
        <v>7</v>
      </c>
    </row>
    <row r="12" spans="1:59" x14ac:dyDescent="0.35">
      <c r="A12">
        <v>61</v>
      </c>
      <c r="B12">
        <v>11</v>
      </c>
      <c r="C12">
        <v>1.24057</v>
      </c>
      <c r="D12" t="s">
        <v>591</v>
      </c>
      <c r="E12" t="s">
        <v>419</v>
      </c>
      <c r="F12" t="s">
        <v>528</v>
      </c>
      <c r="H12" t="s">
        <v>255</v>
      </c>
      <c r="I12" t="s">
        <v>362</v>
      </c>
      <c r="K12" t="s">
        <v>409</v>
      </c>
      <c r="L12" t="s">
        <v>408</v>
      </c>
      <c r="N12">
        <v>0.43159999999999998</v>
      </c>
      <c r="O12">
        <v>0</v>
      </c>
      <c r="Q12" t="s">
        <v>504</v>
      </c>
      <c r="R12" s="37" t="s">
        <v>1205</v>
      </c>
      <c r="T12" s="24">
        <f t="shared" si="0"/>
        <v>1928</v>
      </c>
      <c r="U12" s="9">
        <v>1</v>
      </c>
      <c r="Z12" t="s">
        <v>58</v>
      </c>
      <c r="AA12" t="s">
        <v>562</v>
      </c>
      <c r="AB12" t="s">
        <v>673</v>
      </c>
      <c r="AD12">
        <v>211</v>
      </c>
      <c r="AF12" t="s">
        <v>820</v>
      </c>
      <c r="AG12" t="s">
        <v>820</v>
      </c>
      <c r="AI12" s="6">
        <v>38473</v>
      </c>
      <c r="AJ12" s="6">
        <v>41171</v>
      </c>
      <c r="AK12" t="s">
        <v>41</v>
      </c>
      <c r="AM12" t="s">
        <v>556</v>
      </c>
      <c r="AO12" t="s">
        <v>569</v>
      </c>
      <c r="BF12" t="s">
        <v>7</v>
      </c>
    </row>
    <row r="13" spans="1:59" x14ac:dyDescent="0.35">
      <c r="A13">
        <v>61</v>
      </c>
      <c r="B13">
        <v>12</v>
      </c>
      <c r="C13">
        <v>3.0663299999999998</v>
      </c>
      <c r="D13" t="s">
        <v>591</v>
      </c>
      <c r="E13" t="s">
        <v>528</v>
      </c>
      <c r="F13" t="s">
        <v>419</v>
      </c>
      <c r="H13" t="s">
        <v>362</v>
      </c>
      <c r="I13" t="s">
        <v>255</v>
      </c>
      <c r="K13" t="s">
        <v>408</v>
      </c>
      <c r="L13" t="s">
        <v>409</v>
      </c>
      <c r="N13">
        <v>1.21E-2</v>
      </c>
      <c r="O13">
        <v>0</v>
      </c>
      <c r="Q13" t="s">
        <v>504</v>
      </c>
      <c r="R13" s="37" t="s">
        <v>1205</v>
      </c>
      <c r="T13" s="24">
        <f t="shared" si="0"/>
        <v>1928</v>
      </c>
      <c r="U13" s="9">
        <v>1</v>
      </c>
      <c r="Z13" t="s">
        <v>58</v>
      </c>
      <c r="AA13" t="s">
        <v>562</v>
      </c>
      <c r="AB13" t="s">
        <v>673</v>
      </c>
      <c r="AC13">
        <v>0.05</v>
      </c>
      <c r="AD13">
        <v>211</v>
      </c>
      <c r="AF13" t="s">
        <v>820</v>
      </c>
      <c r="AG13" t="s">
        <v>820</v>
      </c>
      <c r="AI13" s="6">
        <v>38473</v>
      </c>
      <c r="AJ13" s="6">
        <v>41171</v>
      </c>
      <c r="AK13" t="s">
        <v>41</v>
      </c>
      <c r="AM13" t="s">
        <v>556</v>
      </c>
      <c r="AO13" t="s">
        <v>569</v>
      </c>
      <c r="BF13" t="s">
        <v>7</v>
      </c>
    </row>
    <row r="14" spans="1:59" x14ac:dyDescent="0.35">
      <c r="A14">
        <v>61</v>
      </c>
      <c r="B14">
        <v>13</v>
      </c>
      <c r="C14">
        <v>8.1009999999999999E-2</v>
      </c>
      <c r="D14" t="s">
        <v>591</v>
      </c>
      <c r="E14" t="s">
        <v>419</v>
      </c>
      <c r="F14" t="s">
        <v>528</v>
      </c>
      <c r="H14" t="s">
        <v>255</v>
      </c>
      <c r="I14" t="s">
        <v>362</v>
      </c>
      <c r="K14" t="s">
        <v>409</v>
      </c>
      <c r="L14" t="s">
        <v>408</v>
      </c>
      <c r="N14">
        <v>0.66320000000000001</v>
      </c>
      <c r="O14">
        <v>0</v>
      </c>
      <c r="Q14" t="s">
        <v>504</v>
      </c>
      <c r="R14" s="37" t="s">
        <v>1205</v>
      </c>
      <c r="T14" s="24">
        <f t="shared" si="0"/>
        <v>2087</v>
      </c>
      <c r="U14" s="9">
        <v>1</v>
      </c>
      <c r="Z14" t="s">
        <v>58</v>
      </c>
      <c r="AA14" t="s">
        <v>562</v>
      </c>
      <c r="AB14" t="s">
        <v>673</v>
      </c>
      <c r="AD14">
        <v>211</v>
      </c>
      <c r="AF14" t="s">
        <v>820</v>
      </c>
      <c r="AG14" t="s">
        <v>820</v>
      </c>
      <c r="AI14" s="6">
        <v>38251</v>
      </c>
      <c r="AJ14" s="6">
        <v>41171</v>
      </c>
      <c r="AK14" t="s">
        <v>364</v>
      </c>
      <c r="AM14" t="s">
        <v>556</v>
      </c>
      <c r="AO14" t="s">
        <v>569</v>
      </c>
      <c r="BF14" t="s">
        <v>7</v>
      </c>
    </row>
    <row r="15" spans="1:59" x14ac:dyDescent="0.35">
      <c r="A15">
        <v>61</v>
      </c>
      <c r="B15">
        <v>14</v>
      </c>
      <c r="C15">
        <v>7.3210899999999999</v>
      </c>
      <c r="D15" t="s">
        <v>591</v>
      </c>
      <c r="E15" t="s">
        <v>528</v>
      </c>
      <c r="F15" t="s">
        <v>419</v>
      </c>
      <c r="H15" t="s">
        <v>362</v>
      </c>
      <c r="I15" t="s">
        <v>255</v>
      </c>
      <c r="K15" t="s">
        <v>408</v>
      </c>
      <c r="L15" t="s">
        <v>409</v>
      </c>
      <c r="N15">
        <v>3.0999999999999999E-3</v>
      </c>
      <c r="O15">
        <v>0</v>
      </c>
      <c r="Q15" t="s">
        <v>504</v>
      </c>
      <c r="R15" s="37" t="s">
        <v>1205</v>
      </c>
      <c r="T15" s="24">
        <f t="shared" si="0"/>
        <v>2087</v>
      </c>
      <c r="U15" s="9">
        <v>1</v>
      </c>
      <c r="Z15" t="s">
        <v>58</v>
      </c>
      <c r="AA15" t="s">
        <v>562</v>
      </c>
      <c r="AB15" t="s">
        <v>673</v>
      </c>
      <c r="AC15">
        <v>0.05</v>
      </c>
      <c r="AD15">
        <v>211</v>
      </c>
      <c r="AF15" t="s">
        <v>820</v>
      </c>
      <c r="AG15" t="s">
        <v>820</v>
      </c>
      <c r="AI15" s="6">
        <v>38251</v>
      </c>
      <c r="AJ15" s="6">
        <v>41171</v>
      </c>
      <c r="AK15" t="s">
        <v>364</v>
      </c>
      <c r="AM15" t="s">
        <v>556</v>
      </c>
      <c r="AO15" t="s">
        <v>569</v>
      </c>
      <c r="BF15" t="s">
        <v>7</v>
      </c>
    </row>
  </sheetData>
  <pageMargins left="0.7" right="0.7" top="0.78740157499999996" bottom="0.78740157499999996"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ECEB4-5FB4-49C0-8DCE-165AF2C670DF}">
  <sheetPr>
    <tabColor rgb="FFFFC000"/>
  </sheetPr>
  <dimension ref="A1:BG9"/>
  <sheetViews>
    <sheetView topLeftCell="G1" zoomScale="90" zoomScaleNormal="90" workbookViewId="0">
      <selection activeCell="J12" sqref="J2:J12"/>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62</v>
      </c>
      <c r="B2">
        <v>1</v>
      </c>
      <c r="C2">
        <v>3.34802</v>
      </c>
      <c r="D2" t="s">
        <v>591</v>
      </c>
      <c r="E2" t="s">
        <v>8</v>
      </c>
      <c r="F2" t="s">
        <v>8</v>
      </c>
      <c r="H2" t="s">
        <v>261</v>
      </c>
      <c r="I2" t="s">
        <v>184</v>
      </c>
      <c r="K2" t="s">
        <v>409</v>
      </c>
      <c r="L2" t="s">
        <v>408</v>
      </c>
      <c r="N2">
        <v>3.5900000000000001E-2</v>
      </c>
      <c r="O2">
        <v>0</v>
      </c>
      <c r="Q2" t="s">
        <v>504</v>
      </c>
      <c r="R2" s="37" t="s">
        <v>1205</v>
      </c>
      <c r="T2">
        <v>512</v>
      </c>
      <c r="U2">
        <v>0</v>
      </c>
      <c r="AA2" t="s">
        <v>562</v>
      </c>
      <c r="AD2">
        <v>14</v>
      </c>
      <c r="AI2" s="6">
        <v>37622</v>
      </c>
      <c r="AJ2" s="6">
        <v>39962</v>
      </c>
      <c r="AK2" t="s">
        <v>365</v>
      </c>
      <c r="AM2" t="s">
        <v>187</v>
      </c>
      <c r="AQ2" s="37">
        <v>2</v>
      </c>
      <c r="AR2" s="37">
        <v>2</v>
      </c>
      <c r="AS2" s="37"/>
      <c r="BF2" t="s">
        <v>10</v>
      </c>
    </row>
    <row r="3" spans="1:59" x14ac:dyDescent="0.35">
      <c r="A3">
        <v>62</v>
      </c>
      <c r="B3">
        <v>2</v>
      </c>
      <c r="C3">
        <v>16.815300000000001</v>
      </c>
      <c r="D3" t="s">
        <v>591</v>
      </c>
      <c r="E3" t="s">
        <v>8</v>
      </c>
      <c r="F3" t="s">
        <v>8</v>
      </c>
      <c r="H3" t="s">
        <v>184</v>
      </c>
      <c r="I3" t="s">
        <v>261</v>
      </c>
      <c r="K3" t="s">
        <v>408</v>
      </c>
      <c r="L3" t="s">
        <v>409</v>
      </c>
      <c r="N3">
        <v>8.0000000000000002E-8</v>
      </c>
      <c r="O3">
        <v>0</v>
      </c>
      <c r="Q3" t="s">
        <v>504</v>
      </c>
      <c r="R3" s="37" t="s">
        <v>1205</v>
      </c>
      <c r="T3">
        <v>512</v>
      </c>
      <c r="U3">
        <v>0</v>
      </c>
      <c r="AA3" t="s">
        <v>562</v>
      </c>
      <c r="AD3">
        <v>14</v>
      </c>
      <c r="AI3" s="6">
        <v>37622</v>
      </c>
      <c r="AJ3" s="6">
        <v>39962</v>
      </c>
      <c r="AK3" t="s">
        <v>365</v>
      </c>
      <c r="AM3" t="s">
        <v>187</v>
      </c>
      <c r="AQ3" s="37">
        <v>2</v>
      </c>
      <c r="AR3" s="37">
        <v>2</v>
      </c>
      <c r="AS3" s="37"/>
      <c r="BF3" t="s">
        <v>10</v>
      </c>
    </row>
    <row r="4" spans="1:59" x14ac:dyDescent="0.35">
      <c r="A4">
        <v>62</v>
      </c>
      <c r="B4">
        <v>3</v>
      </c>
      <c r="C4">
        <v>0.70076000000000005</v>
      </c>
      <c r="D4" t="s">
        <v>591</v>
      </c>
      <c r="E4" t="s">
        <v>8</v>
      </c>
      <c r="F4" t="s">
        <v>8</v>
      </c>
      <c r="H4" t="s">
        <v>261</v>
      </c>
      <c r="I4" t="s">
        <v>184</v>
      </c>
      <c r="K4" t="s">
        <v>409</v>
      </c>
      <c r="L4" t="s">
        <v>408</v>
      </c>
      <c r="N4">
        <v>0.49669999999999997</v>
      </c>
      <c r="O4">
        <v>0</v>
      </c>
      <c r="Q4" t="s">
        <v>504</v>
      </c>
      <c r="R4" s="37" t="s">
        <v>1205</v>
      </c>
      <c r="T4">
        <v>507</v>
      </c>
      <c r="U4">
        <v>0</v>
      </c>
      <c r="AA4" t="s">
        <v>562</v>
      </c>
      <c r="AD4">
        <v>14</v>
      </c>
      <c r="AI4" s="6">
        <v>37622</v>
      </c>
      <c r="AJ4" s="6">
        <v>39962</v>
      </c>
      <c r="AK4" t="s">
        <v>43</v>
      </c>
      <c r="AM4" t="s">
        <v>187</v>
      </c>
      <c r="AQ4" s="37">
        <v>2</v>
      </c>
      <c r="AR4" s="37">
        <v>2</v>
      </c>
      <c r="AS4" s="37"/>
      <c r="BF4" t="s">
        <v>10</v>
      </c>
    </row>
    <row r="5" spans="1:59" x14ac:dyDescent="0.35">
      <c r="A5">
        <v>62</v>
      </c>
      <c r="B5">
        <v>4</v>
      </c>
      <c r="C5">
        <v>30.670100000000001</v>
      </c>
      <c r="D5" t="s">
        <v>591</v>
      </c>
      <c r="E5" t="s">
        <v>8</v>
      </c>
      <c r="F5" t="s">
        <v>8</v>
      </c>
      <c r="H5" t="s">
        <v>184</v>
      </c>
      <c r="I5" t="s">
        <v>261</v>
      </c>
      <c r="K5" t="s">
        <v>408</v>
      </c>
      <c r="L5" t="s">
        <v>409</v>
      </c>
      <c r="N5">
        <v>2.9999999999999998E-13</v>
      </c>
      <c r="O5">
        <v>0</v>
      </c>
      <c r="Q5" t="s">
        <v>504</v>
      </c>
      <c r="R5" s="37" t="s">
        <v>1205</v>
      </c>
      <c r="T5">
        <v>507</v>
      </c>
      <c r="U5">
        <v>0</v>
      </c>
      <c r="AA5" t="s">
        <v>562</v>
      </c>
      <c r="AD5">
        <v>14</v>
      </c>
      <c r="AI5" s="6">
        <v>37622</v>
      </c>
      <c r="AJ5" s="6">
        <v>39962</v>
      </c>
      <c r="AK5" t="s">
        <v>43</v>
      </c>
      <c r="AM5" t="s">
        <v>187</v>
      </c>
      <c r="AQ5" s="37">
        <v>2</v>
      </c>
      <c r="AR5" s="37">
        <v>2</v>
      </c>
      <c r="AS5" s="37"/>
      <c r="BF5" t="s">
        <v>10</v>
      </c>
    </row>
    <row r="6" spans="1:59" x14ac:dyDescent="0.35">
      <c r="A6">
        <v>62</v>
      </c>
      <c r="B6">
        <v>5</v>
      </c>
      <c r="C6">
        <v>0.93120000000000003</v>
      </c>
      <c r="D6" t="s">
        <v>591</v>
      </c>
      <c r="E6" t="s">
        <v>8</v>
      </c>
      <c r="F6" t="s">
        <v>8</v>
      </c>
      <c r="H6" t="s">
        <v>261</v>
      </c>
      <c r="I6" t="s">
        <v>184</v>
      </c>
      <c r="K6" t="s">
        <v>409</v>
      </c>
      <c r="L6" t="s">
        <v>408</v>
      </c>
      <c r="N6">
        <v>0.41720000000000002</v>
      </c>
      <c r="O6">
        <v>0</v>
      </c>
      <c r="Q6" t="s">
        <v>504</v>
      </c>
      <c r="R6" s="37" t="s">
        <v>1205</v>
      </c>
      <c r="T6">
        <v>19</v>
      </c>
      <c r="U6">
        <v>0</v>
      </c>
      <c r="AA6" t="s">
        <v>562</v>
      </c>
      <c r="AD6">
        <v>14</v>
      </c>
      <c r="AI6" s="6">
        <v>38596</v>
      </c>
      <c r="AJ6" s="6">
        <v>39538</v>
      </c>
      <c r="AK6" t="s">
        <v>252</v>
      </c>
      <c r="AM6" t="s">
        <v>187</v>
      </c>
      <c r="AQ6" s="37">
        <v>2</v>
      </c>
      <c r="AR6" s="37">
        <v>2</v>
      </c>
      <c r="AS6" s="37"/>
      <c r="BF6" t="s">
        <v>10</v>
      </c>
    </row>
    <row r="7" spans="1:59" x14ac:dyDescent="0.35">
      <c r="A7">
        <v>62</v>
      </c>
      <c r="B7">
        <v>6</v>
      </c>
      <c r="C7">
        <v>4.7182700000000004</v>
      </c>
      <c r="D7" t="s">
        <v>591</v>
      </c>
      <c r="E7" t="s">
        <v>8</v>
      </c>
      <c r="F7" t="s">
        <v>8</v>
      </c>
      <c r="H7" t="s">
        <v>184</v>
      </c>
      <c r="I7" t="s">
        <v>261</v>
      </c>
      <c r="K7" t="s">
        <v>408</v>
      </c>
      <c r="L7" t="s">
        <v>409</v>
      </c>
      <c r="N7">
        <v>2.7099999999999999E-2</v>
      </c>
      <c r="O7">
        <v>0</v>
      </c>
      <c r="Q7" t="s">
        <v>504</v>
      </c>
      <c r="R7" s="37" t="s">
        <v>1205</v>
      </c>
      <c r="T7">
        <v>19</v>
      </c>
      <c r="U7">
        <v>0</v>
      </c>
      <c r="AA7" t="s">
        <v>562</v>
      </c>
      <c r="AD7">
        <v>14</v>
      </c>
      <c r="AI7" s="6">
        <v>38596</v>
      </c>
      <c r="AJ7" s="6">
        <v>39538</v>
      </c>
      <c r="AK7" t="s">
        <v>252</v>
      </c>
      <c r="AM7" t="s">
        <v>187</v>
      </c>
      <c r="AQ7" s="37">
        <v>2</v>
      </c>
      <c r="AR7" s="37">
        <v>2</v>
      </c>
      <c r="AS7" s="37"/>
      <c r="BF7" t="s">
        <v>10</v>
      </c>
    </row>
    <row r="8" spans="1:59" x14ac:dyDescent="0.35">
      <c r="A8">
        <v>62</v>
      </c>
      <c r="B8">
        <v>7</v>
      </c>
      <c r="C8">
        <v>0.42319000000000001</v>
      </c>
      <c r="D8" t="s">
        <v>591</v>
      </c>
      <c r="E8" t="s">
        <v>8</v>
      </c>
      <c r="F8" t="s">
        <v>8</v>
      </c>
      <c r="H8" t="s">
        <v>261</v>
      </c>
      <c r="I8" t="s">
        <v>184</v>
      </c>
      <c r="K8" t="s">
        <v>409</v>
      </c>
      <c r="L8" t="s">
        <v>408</v>
      </c>
      <c r="N8">
        <v>0.66439999999999999</v>
      </c>
      <c r="O8">
        <v>0</v>
      </c>
      <c r="Q8" t="s">
        <v>504</v>
      </c>
      <c r="R8" s="37" t="s">
        <v>1205</v>
      </c>
      <c r="T8">
        <v>17</v>
      </c>
      <c r="U8">
        <v>0</v>
      </c>
      <c r="AA8" t="s">
        <v>562</v>
      </c>
      <c r="AD8">
        <v>14</v>
      </c>
      <c r="AI8" s="6">
        <v>38596</v>
      </c>
      <c r="AJ8" s="6">
        <v>39538</v>
      </c>
      <c r="AK8" t="s">
        <v>44</v>
      </c>
      <c r="AM8" t="s">
        <v>187</v>
      </c>
      <c r="AQ8" s="37">
        <v>2</v>
      </c>
      <c r="AR8" s="37">
        <v>2</v>
      </c>
      <c r="AS8" s="37"/>
      <c r="BF8" t="s">
        <v>10</v>
      </c>
    </row>
    <row r="9" spans="1:59" x14ac:dyDescent="0.35">
      <c r="A9">
        <v>62</v>
      </c>
      <c r="B9">
        <v>8</v>
      </c>
      <c r="C9">
        <v>3.2631700000000001</v>
      </c>
      <c r="D9" t="s">
        <v>591</v>
      </c>
      <c r="E9" t="s">
        <v>8</v>
      </c>
      <c r="F9" t="s">
        <v>8</v>
      </c>
      <c r="H9" t="s">
        <v>184</v>
      </c>
      <c r="I9" t="s">
        <v>261</v>
      </c>
      <c r="K9" t="s">
        <v>408</v>
      </c>
      <c r="L9" t="s">
        <v>409</v>
      </c>
      <c r="N9">
        <v>7.3899999999999993E-2</v>
      </c>
      <c r="O9">
        <v>0</v>
      </c>
      <c r="Q9" t="s">
        <v>504</v>
      </c>
      <c r="R9" s="37" t="s">
        <v>1205</v>
      </c>
      <c r="T9">
        <v>17</v>
      </c>
      <c r="U9">
        <v>0</v>
      </c>
      <c r="AA9" t="s">
        <v>562</v>
      </c>
      <c r="AD9">
        <v>14</v>
      </c>
      <c r="AI9" s="6">
        <v>38596</v>
      </c>
      <c r="AJ9" s="6">
        <v>39538</v>
      </c>
      <c r="AK9" t="s">
        <v>44</v>
      </c>
      <c r="AM9" t="s">
        <v>187</v>
      </c>
      <c r="AQ9" s="37">
        <v>2</v>
      </c>
      <c r="AR9" s="37">
        <v>2</v>
      </c>
      <c r="AS9" s="37"/>
      <c r="BF9" t="s">
        <v>10</v>
      </c>
    </row>
  </sheetData>
  <pageMargins left="0.7" right="0.7" top="0.78740157499999996" bottom="0.78740157499999996"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30227-A4A3-476E-8717-15FBC08C8E56}">
  <sheetPr>
    <tabColor rgb="FFFF0000"/>
  </sheetPr>
  <dimension ref="A1:BG25"/>
  <sheetViews>
    <sheetView topLeftCell="J1" zoomScale="90" zoomScaleNormal="90" workbookViewId="0">
      <selection activeCell="AA2" sqref="AA2"/>
    </sheetView>
  </sheetViews>
  <sheetFormatPr baseColWidth="10" defaultRowHeight="15.5" x14ac:dyDescent="0.35"/>
  <cols>
    <col min="44" max="45" width="10.66406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63</v>
      </c>
      <c r="B2">
        <v>1</v>
      </c>
      <c r="E2" t="s">
        <v>8</v>
      </c>
      <c r="F2" t="s">
        <v>401</v>
      </c>
      <c r="H2" t="s">
        <v>261</v>
      </c>
      <c r="I2" t="s">
        <v>366</v>
      </c>
      <c r="K2" t="s">
        <v>409</v>
      </c>
      <c r="L2" t="s">
        <v>408</v>
      </c>
      <c r="N2">
        <v>5.0000000000000001E-3</v>
      </c>
      <c r="O2">
        <v>0</v>
      </c>
      <c r="P2" t="s">
        <v>396</v>
      </c>
      <c r="Q2" t="s">
        <v>486</v>
      </c>
      <c r="R2" s="37" t="s">
        <v>1205</v>
      </c>
      <c r="Z2" t="s">
        <v>58</v>
      </c>
      <c r="AA2" t="s">
        <v>822</v>
      </c>
      <c r="AB2" t="s">
        <v>558</v>
      </c>
      <c r="AC2">
        <v>0.05</v>
      </c>
      <c r="AD2">
        <v>6</v>
      </c>
      <c r="AF2" t="s">
        <v>818</v>
      </c>
      <c r="AG2" t="s">
        <v>818</v>
      </c>
      <c r="AH2" t="s">
        <v>531</v>
      </c>
      <c r="AK2" t="s">
        <v>345</v>
      </c>
      <c r="AM2" t="s">
        <v>556</v>
      </c>
      <c r="AY2">
        <v>0</v>
      </c>
      <c r="AZ2">
        <v>1</v>
      </c>
      <c r="BA2">
        <v>0</v>
      </c>
      <c r="BF2" t="s">
        <v>10</v>
      </c>
    </row>
    <row r="3" spans="1:59" x14ac:dyDescent="0.35">
      <c r="A3">
        <v>63</v>
      </c>
      <c r="B3">
        <v>2</v>
      </c>
      <c r="E3" t="s">
        <v>401</v>
      </c>
      <c r="F3" t="s">
        <v>8</v>
      </c>
      <c r="H3" t="s">
        <v>366</v>
      </c>
      <c r="I3" t="s">
        <v>261</v>
      </c>
      <c r="K3" t="s">
        <v>408</v>
      </c>
      <c r="L3" t="s">
        <v>409</v>
      </c>
      <c r="N3">
        <v>0.88200000000000001</v>
      </c>
      <c r="O3">
        <v>0</v>
      </c>
      <c r="P3" t="s">
        <v>396</v>
      </c>
      <c r="Q3" t="s">
        <v>486</v>
      </c>
      <c r="R3" s="37" t="s">
        <v>1205</v>
      </c>
      <c r="Z3" t="s">
        <v>58</v>
      </c>
      <c r="AA3" t="s">
        <v>822</v>
      </c>
      <c r="AB3" t="s">
        <v>558</v>
      </c>
      <c r="AD3">
        <v>6</v>
      </c>
      <c r="AF3" t="s">
        <v>818</v>
      </c>
      <c r="AG3" t="s">
        <v>818</v>
      </c>
      <c r="AH3" t="s">
        <v>531</v>
      </c>
      <c r="AK3" t="s">
        <v>345</v>
      </c>
      <c r="AM3" t="s">
        <v>556</v>
      </c>
      <c r="AY3">
        <v>0</v>
      </c>
      <c r="AZ3">
        <v>1</v>
      </c>
      <c r="BA3">
        <v>0</v>
      </c>
      <c r="BF3" t="s">
        <v>10</v>
      </c>
    </row>
    <row r="4" spans="1:59" x14ac:dyDescent="0.35">
      <c r="A4">
        <v>63</v>
      </c>
      <c r="B4">
        <v>3</v>
      </c>
      <c r="E4" t="s">
        <v>8</v>
      </c>
      <c r="F4" t="s">
        <v>401</v>
      </c>
      <c r="H4" t="s">
        <v>261</v>
      </c>
      <c r="I4" t="s">
        <v>366</v>
      </c>
      <c r="K4" t="s">
        <v>409</v>
      </c>
      <c r="L4" t="s">
        <v>408</v>
      </c>
      <c r="N4">
        <v>0.59299999999999997</v>
      </c>
      <c r="O4">
        <v>0</v>
      </c>
      <c r="P4" t="s">
        <v>396</v>
      </c>
      <c r="Q4" t="s">
        <v>486</v>
      </c>
      <c r="R4" s="37" t="s">
        <v>1205</v>
      </c>
      <c r="Z4" t="s">
        <v>58</v>
      </c>
      <c r="AA4" t="s">
        <v>822</v>
      </c>
      <c r="AB4" t="s">
        <v>558</v>
      </c>
      <c r="AD4">
        <v>6</v>
      </c>
      <c r="AF4" t="s">
        <v>818</v>
      </c>
      <c r="AG4" t="s">
        <v>818</v>
      </c>
      <c r="AH4" t="s">
        <v>531</v>
      </c>
      <c r="AK4" t="s">
        <v>278</v>
      </c>
      <c r="AM4" t="s">
        <v>556</v>
      </c>
      <c r="AY4">
        <v>0</v>
      </c>
      <c r="AZ4">
        <v>1</v>
      </c>
      <c r="BA4">
        <v>0</v>
      </c>
      <c r="BF4" t="s">
        <v>10</v>
      </c>
    </row>
    <row r="5" spans="1:59" x14ac:dyDescent="0.35">
      <c r="A5">
        <v>63</v>
      </c>
      <c r="B5">
        <v>4</v>
      </c>
      <c r="E5" t="s">
        <v>401</v>
      </c>
      <c r="F5" t="s">
        <v>8</v>
      </c>
      <c r="H5" t="s">
        <v>366</v>
      </c>
      <c r="I5" t="s">
        <v>261</v>
      </c>
      <c r="K5" t="s">
        <v>408</v>
      </c>
      <c r="L5" t="s">
        <v>409</v>
      </c>
      <c r="N5">
        <v>0.77800000000000002</v>
      </c>
      <c r="O5">
        <v>0</v>
      </c>
      <c r="P5" t="s">
        <v>396</v>
      </c>
      <c r="Q5" t="s">
        <v>486</v>
      </c>
      <c r="R5" s="37" t="s">
        <v>1205</v>
      </c>
      <c r="Z5" t="s">
        <v>58</v>
      </c>
      <c r="AA5" t="s">
        <v>822</v>
      </c>
      <c r="AB5" t="s">
        <v>558</v>
      </c>
      <c r="AD5">
        <v>6</v>
      </c>
      <c r="AF5" t="s">
        <v>818</v>
      </c>
      <c r="AG5" t="s">
        <v>818</v>
      </c>
      <c r="AH5" t="s">
        <v>531</v>
      </c>
      <c r="AK5" t="s">
        <v>278</v>
      </c>
      <c r="AM5" t="s">
        <v>556</v>
      </c>
      <c r="AY5">
        <v>0</v>
      </c>
      <c r="AZ5">
        <v>1</v>
      </c>
      <c r="BA5">
        <v>0</v>
      </c>
      <c r="BF5" t="s">
        <v>10</v>
      </c>
    </row>
    <row r="6" spans="1:59" x14ac:dyDescent="0.35">
      <c r="A6">
        <v>63</v>
      </c>
      <c r="B6">
        <v>5</v>
      </c>
      <c r="E6" t="s">
        <v>8</v>
      </c>
      <c r="F6" t="s">
        <v>401</v>
      </c>
      <c r="H6" t="s">
        <v>261</v>
      </c>
      <c r="I6" t="s">
        <v>366</v>
      </c>
      <c r="K6" t="s">
        <v>409</v>
      </c>
      <c r="L6" t="s">
        <v>408</v>
      </c>
      <c r="N6">
        <v>0.79900000000000004</v>
      </c>
      <c r="O6">
        <v>0</v>
      </c>
      <c r="P6" t="s">
        <v>396</v>
      </c>
      <c r="Q6" t="s">
        <v>486</v>
      </c>
      <c r="R6" s="37" t="s">
        <v>1205</v>
      </c>
      <c r="Z6" t="s">
        <v>58</v>
      </c>
      <c r="AA6" t="s">
        <v>822</v>
      </c>
      <c r="AB6" t="s">
        <v>558</v>
      </c>
      <c r="AD6">
        <v>6</v>
      </c>
      <c r="AF6" t="s">
        <v>818</v>
      </c>
      <c r="AG6" t="s">
        <v>818</v>
      </c>
      <c r="AH6" t="s">
        <v>531</v>
      </c>
      <c r="AK6" t="s">
        <v>346</v>
      </c>
      <c r="AM6" t="s">
        <v>556</v>
      </c>
      <c r="AY6">
        <v>0</v>
      </c>
      <c r="AZ6">
        <v>1</v>
      </c>
      <c r="BA6">
        <v>0</v>
      </c>
      <c r="BF6" t="s">
        <v>10</v>
      </c>
    </row>
    <row r="7" spans="1:59" x14ac:dyDescent="0.35">
      <c r="A7">
        <v>63</v>
      </c>
      <c r="B7">
        <v>6</v>
      </c>
      <c r="E7" t="s">
        <v>401</v>
      </c>
      <c r="F7" t="s">
        <v>8</v>
      </c>
      <c r="H7" t="s">
        <v>366</v>
      </c>
      <c r="I7" t="s">
        <v>261</v>
      </c>
      <c r="K7" t="s">
        <v>408</v>
      </c>
      <c r="L7" t="s">
        <v>409</v>
      </c>
      <c r="N7">
        <v>0.26100000000000001</v>
      </c>
      <c r="O7">
        <v>0</v>
      </c>
      <c r="P7" t="s">
        <v>396</v>
      </c>
      <c r="Q7" t="s">
        <v>486</v>
      </c>
      <c r="R7" s="37" t="s">
        <v>1205</v>
      </c>
      <c r="Z7" t="s">
        <v>58</v>
      </c>
      <c r="AA7" t="s">
        <v>822</v>
      </c>
      <c r="AB7" t="s">
        <v>558</v>
      </c>
      <c r="AD7">
        <v>6</v>
      </c>
      <c r="AF7" t="s">
        <v>818</v>
      </c>
      <c r="AG7" t="s">
        <v>818</v>
      </c>
      <c r="AH7" t="s">
        <v>531</v>
      </c>
      <c r="AK7" t="s">
        <v>346</v>
      </c>
      <c r="AM7" t="s">
        <v>556</v>
      </c>
      <c r="AY7">
        <v>0</v>
      </c>
      <c r="AZ7">
        <v>1</v>
      </c>
      <c r="BA7">
        <v>0</v>
      </c>
      <c r="BF7" t="s">
        <v>10</v>
      </c>
    </row>
    <row r="8" spans="1:59" x14ac:dyDescent="0.35">
      <c r="A8">
        <v>63</v>
      </c>
      <c r="B8">
        <v>7</v>
      </c>
      <c r="E8" t="s">
        <v>8</v>
      </c>
      <c r="F8" t="s">
        <v>404</v>
      </c>
      <c r="H8" t="s">
        <v>261</v>
      </c>
      <c r="I8" t="s">
        <v>308</v>
      </c>
      <c r="K8" t="s">
        <v>409</v>
      </c>
      <c r="L8" t="s">
        <v>408</v>
      </c>
      <c r="N8">
        <v>0.443</v>
      </c>
      <c r="O8">
        <v>0</v>
      </c>
      <c r="P8" t="s">
        <v>396</v>
      </c>
      <c r="Q8" t="s">
        <v>486</v>
      </c>
      <c r="R8" s="37" t="s">
        <v>1205</v>
      </c>
      <c r="Z8" t="s">
        <v>58</v>
      </c>
      <c r="AA8" t="s">
        <v>822</v>
      </c>
      <c r="AB8" t="s">
        <v>558</v>
      </c>
      <c r="AD8">
        <v>6</v>
      </c>
      <c r="AF8" t="s">
        <v>818</v>
      </c>
      <c r="AG8" t="s">
        <v>818</v>
      </c>
      <c r="AH8" t="s">
        <v>531</v>
      </c>
      <c r="AK8" t="s">
        <v>345</v>
      </c>
      <c r="AM8" t="s">
        <v>556</v>
      </c>
      <c r="AY8">
        <v>0</v>
      </c>
      <c r="AZ8">
        <v>1</v>
      </c>
      <c r="BA8">
        <v>0</v>
      </c>
      <c r="BF8" t="s">
        <v>10</v>
      </c>
    </row>
    <row r="9" spans="1:59" x14ac:dyDescent="0.35">
      <c r="A9">
        <v>63</v>
      </c>
      <c r="B9">
        <v>8</v>
      </c>
      <c r="E9" t="s">
        <v>404</v>
      </c>
      <c r="F9" t="s">
        <v>8</v>
      </c>
      <c r="H9" t="s">
        <v>308</v>
      </c>
      <c r="I9" t="s">
        <v>261</v>
      </c>
      <c r="K9" t="s">
        <v>408</v>
      </c>
      <c r="L9" t="s">
        <v>409</v>
      </c>
      <c r="N9">
        <v>2.3E-2</v>
      </c>
      <c r="O9">
        <v>0</v>
      </c>
      <c r="P9" t="s">
        <v>396</v>
      </c>
      <c r="Q9" t="s">
        <v>486</v>
      </c>
      <c r="R9" s="37" t="s">
        <v>1205</v>
      </c>
      <c r="Z9" t="s">
        <v>58</v>
      </c>
      <c r="AA9" t="s">
        <v>822</v>
      </c>
      <c r="AB9" t="s">
        <v>558</v>
      </c>
      <c r="AC9">
        <v>0.05</v>
      </c>
      <c r="AD9">
        <v>6</v>
      </c>
      <c r="AF9" t="s">
        <v>818</v>
      </c>
      <c r="AG9" t="s">
        <v>818</v>
      </c>
      <c r="AH9" t="s">
        <v>531</v>
      </c>
      <c r="AK9" t="s">
        <v>345</v>
      </c>
      <c r="AM9" t="s">
        <v>556</v>
      </c>
      <c r="AY9">
        <v>0</v>
      </c>
      <c r="AZ9">
        <v>1</v>
      </c>
      <c r="BA9">
        <v>0</v>
      </c>
      <c r="BF9" t="s">
        <v>10</v>
      </c>
    </row>
    <row r="10" spans="1:59" x14ac:dyDescent="0.35">
      <c r="A10">
        <v>63</v>
      </c>
      <c r="B10">
        <v>9</v>
      </c>
      <c r="E10" t="s">
        <v>8</v>
      </c>
      <c r="F10" t="s">
        <v>404</v>
      </c>
      <c r="H10" t="s">
        <v>261</v>
      </c>
      <c r="I10" t="s">
        <v>308</v>
      </c>
      <c r="K10" t="s">
        <v>409</v>
      </c>
      <c r="L10" t="s">
        <v>408</v>
      </c>
      <c r="N10">
        <v>0.26400000000000001</v>
      </c>
      <c r="O10">
        <v>0</v>
      </c>
      <c r="P10" t="s">
        <v>396</v>
      </c>
      <c r="Q10" t="s">
        <v>486</v>
      </c>
      <c r="R10" s="37" t="s">
        <v>1205</v>
      </c>
      <c r="Z10" t="s">
        <v>58</v>
      </c>
      <c r="AA10" t="s">
        <v>822</v>
      </c>
      <c r="AB10" t="s">
        <v>558</v>
      </c>
      <c r="AD10">
        <v>6</v>
      </c>
      <c r="AF10" t="s">
        <v>818</v>
      </c>
      <c r="AG10" t="s">
        <v>818</v>
      </c>
      <c r="AH10" t="s">
        <v>531</v>
      </c>
      <c r="AK10" t="s">
        <v>278</v>
      </c>
      <c r="AM10" t="s">
        <v>556</v>
      </c>
      <c r="AY10">
        <v>0</v>
      </c>
      <c r="AZ10">
        <v>1</v>
      </c>
      <c r="BA10">
        <v>0</v>
      </c>
      <c r="BF10" t="s">
        <v>10</v>
      </c>
    </row>
    <row r="11" spans="1:59" x14ac:dyDescent="0.35">
      <c r="A11">
        <v>63</v>
      </c>
      <c r="B11">
        <v>10</v>
      </c>
      <c r="E11" t="s">
        <v>404</v>
      </c>
      <c r="F11" t="s">
        <v>8</v>
      </c>
      <c r="H11" t="s">
        <v>308</v>
      </c>
      <c r="I11" t="s">
        <v>261</v>
      </c>
      <c r="K11" t="s">
        <v>408</v>
      </c>
      <c r="L11" t="s">
        <v>409</v>
      </c>
      <c r="N11">
        <v>0.107</v>
      </c>
      <c r="O11">
        <v>0</v>
      </c>
      <c r="P11" t="s">
        <v>396</v>
      </c>
      <c r="Q11" t="s">
        <v>486</v>
      </c>
      <c r="R11" s="37" t="s">
        <v>1205</v>
      </c>
      <c r="Z11" t="s">
        <v>58</v>
      </c>
      <c r="AA11" t="s">
        <v>822</v>
      </c>
      <c r="AB11" t="s">
        <v>558</v>
      </c>
      <c r="AD11">
        <v>6</v>
      </c>
      <c r="AF11" t="s">
        <v>818</v>
      </c>
      <c r="AG11" t="s">
        <v>818</v>
      </c>
      <c r="AH11" t="s">
        <v>531</v>
      </c>
      <c r="AK11" t="s">
        <v>278</v>
      </c>
      <c r="AM11" t="s">
        <v>556</v>
      </c>
      <c r="AY11">
        <v>0</v>
      </c>
      <c r="AZ11">
        <v>1</v>
      </c>
      <c r="BA11">
        <v>0</v>
      </c>
      <c r="BF11" t="s">
        <v>10</v>
      </c>
    </row>
    <row r="12" spans="1:59" x14ac:dyDescent="0.35">
      <c r="A12">
        <v>63</v>
      </c>
      <c r="B12">
        <v>11</v>
      </c>
      <c r="E12" t="s">
        <v>8</v>
      </c>
      <c r="F12" t="s">
        <v>404</v>
      </c>
      <c r="H12" t="s">
        <v>261</v>
      </c>
      <c r="I12" t="s">
        <v>308</v>
      </c>
      <c r="K12" t="s">
        <v>409</v>
      </c>
      <c r="L12" t="s">
        <v>408</v>
      </c>
      <c r="N12">
        <v>7.8E-2</v>
      </c>
      <c r="O12">
        <v>0</v>
      </c>
      <c r="P12" t="s">
        <v>396</v>
      </c>
      <c r="Q12" t="s">
        <v>486</v>
      </c>
      <c r="R12" s="37" t="s">
        <v>1205</v>
      </c>
      <c r="Z12" t="s">
        <v>58</v>
      </c>
      <c r="AA12" t="s">
        <v>822</v>
      </c>
      <c r="AB12" t="s">
        <v>558</v>
      </c>
      <c r="AD12">
        <v>6</v>
      </c>
      <c r="AF12" t="s">
        <v>818</v>
      </c>
      <c r="AG12" t="s">
        <v>818</v>
      </c>
      <c r="AH12" t="s">
        <v>531</v>
      </c>
      <c r="AK12" t="s">
        <v>346</v>
      </c>
      <c r="AM12" t="s">
        <v>556</v>
      </c>
      <c r="AY12">
        <v>0</v>
      </c>
      <c r="AZ12">
        <v>1</v>
      </c>
      <c r="BA12">
        <v>0</v>
      </c>
      <c r="BF12" t="s">
        <v>10</v>
      </c>
    </row>
    <row r="13" spans="1:59" x14ac:dyDescent="0.35">
      <c r="A13">
        <v>63</v>
      </c>
      <c r="B13">
        <v>12</v>
      </c>
      <c r="E13" t="s">
        <v>404</v>
      </c>
      <c r="F13" t="s">
        <v>8</v>
      </c>
      <c r="H13" t="s">
        <v>308</v>
      </c>
      <c r="I13" t="s">
        <v>261</v>
      </c>
      <c r="K13" t="s">
        <v>408</v>
      </c>
      <c r="L13" t="s">
        <v>409</v>
      </c>
      <c r="N13">
        <v>0.40600000000000003</v>
      </c>
      <c r="O13">
        <v>0</v>
      </c>
      <c r="P13" t="s">
        <v>396</v>
      </c>
      <c r="Q13" t="s">
        <v>486</v>
      </c>
      <c r="R13" s="37" t="s">
        <v>1205</v>
      </c>
      <c r="Z13" t="s">
        <v>58</v>
      </c>
      <c r="AA13" t="s">
        <v>822</v>
      </c>
      <c r="AB13" t="s">
        <v>558</v>
      </c>
      <c r="AD13">
        <v>6</v>
      </c>
      <c r="AF13" t="s">
        <v>818</v>
      </c>
      <c r="AG13" t="s">
        <v>818</v>
      </c>
      <c r="AH13" t="s">
        <v>531</v>
      </c>
      <c r="AK13" t="s">
        <v>346</v>
      </c>
      <c r="AM13" t="s">
        <v>556</v>
      </c>
      <c r="AY13">
        <v>0</v>
      </c>
      <c r="AZ13">
        <v>1</v>
      </c>
      <c r="BA13">
        <v>0</v>
      </c>
      <c r="BF13" t="s">
        <v>10</v>
      </c>
    </row>
    <row r="14" spans="1:59" x14ac:dyDescent="0.35">
      <c r="A14">
        <v>63</v>
      </c>
      <c r="B14">
        <v>13</v>
      </c>
      <c r="E14" t="s">
        <v>8</v>
      </c>
      <c r="F14" t="s">
        <v>432</v>
      </c>
      <c r="H14" t="s">
        <v>261</v>
      </c>
      <c r="I14" t="s">
        <v>367</v>
      </c>
      <c r="K14" t="s">
        <v>409</v>
      </c>
      <c r="L14" t="s">
        <v>408</v>
      </c>
      <c r="N14">
        <v>7.0000000000000001E-3</v>
      </c>
      <c r="O14">
        <v>0</v>
      </c>
      <c r="P14" t="s">
        <v>396</v>
      </c>
      <c r="Q14" t="s">
        <v>486</v>
      </c>
      <c r="R14" s="37" t="s">
        <v>1205</v>
      </c>
      <c r="Z14" t="s">
        <v>58</v>
      </c>
      <c r="AA14" t="s">
        <v>822</v>
      </c>
      <c r="AB14" t="s">
        <v>558</v>
      </c>
      <c r="AC14">
        <v>0.05</v>
      </c>
      <c r="AD14">
        <v>6</v>
      </c>
      <c r="AF14" t="s">
        <v>818</v>
      </c>
      <c r="AG14" t="s">
        <v>818</v>
      </c>
      <c r="AH14" t="s">
        <v>531</v>
      </c>
      <c r="AK14" t="s">
        <v>345</v>
      </c>
      <c r="AM14" t="s">
        <v>556</v>
      </c>
      <c r="AY14">
        <v>0</v>
      </c>
      <c r="AZ14">
        <v>1</v>
      </c>
      <c r="BA14">
        <v>0</v>
      </c>
      <c r="BF14" t="s">
        <v>10</v>
      </c>
    </row>
    <row r="15" spans="1:59" x14ac:dyDescent="0.35">
      <c r="A15">
        <v>63</v>
      </c>
      <c r="B15">
        <v>14</v>
      </c>
      <c r="E15" t="s">
        <v>432</v>
      </c>
      <c r="F15" t="s">
        <v>8</v>
      </c>
      <c r="H15" t="s">
        <v>367</v>
      </c>
      <c r="I15" t="s">
        <v>261</v>
      </c>
      <c r="K15" t="s">
        <v>408</v>
      </c>
      <c r="L15" t="s">
        <v>409</v>
      </c>
      <c r="N15">
        <v>0.13600000000000001</v>
      </c>
      <c r="O15">
        <v>0</v>
      </c>
      <c r="P15" t="s">
        <v>396</v>
      </c>
      <c r="Q15" t="s">
        <v>486</v>
      </c>
      <c r="R15" s="37" t="s">
        <v>1205</v>
      </c>
      <c r="Z15" t="s">
        <v>58</v>
      </c>
      <c r="AA15" t="s">
        <v>822</v>
      </c>
      <c r="AB15" t="s">
        <v>558</v>
      </c>
      <c r="AD15">
        <v>6</v>
      </c>
      <c r="AF15" t="s">
        <v>818</v>
      </c>
      <c r="AG15" t="s">
        <v>818</v>
      </c>
      <c r="AH15" t="s">
        <v>531</v>
      </c>
      <c r="AK15" t="s">
        <v>345</v>
      </c>
      <c r="AM15" t="s">
        <v>556</v>
      </c>
      <c r="AY15">
        <v>0</v>
      </c>
      <c r="AZ15">
        <v>1</v>
      </c>
      <c r="BA15">
        <v>0</v>
      </c>
      <c r="BF15" t="s">
        <v>10</v>
      </c>
    </row>
    <row r="16" spans="1:59" x14ac:dyDescent="0.35">
      <c r="A16">
        <v>63</v>
      </c>
      <c r="B16">
        <v>15</v>
      </c>
      <c r="E16" t="s">
        <v>8</v>
      </c>
      <c r="F16" t="s">
        <v>432</v>
      </c>
      <c r="H16" t="s">
        <v>261</v>
      </c>
      <c r="I16" t="s">
        <v>367</v>
      </c>
      <c r="K16" t="s">
        <v>409</v>
      </c>
      <c r="L16" t="s">
        <v>408</v>
      </c>
      <c r="N16">
        <v>0.17599999999999999</v>
      </c>
      <c r="O16">
        <v>0</v>
      </c>
      <c r="P16" t="s">
        <v>396</v>
      </c>
      <c r="Q16" t="s">
        <v>486</v>
      </c>
      <c r="R16" s="37" t="s">
        <v>1205</v>
      </c>
      <c r="Z16" t="s">
        <v>58</v>
      </c>
      <c r="AA16" t="s">
        <v>822</v>
      </c>
      <c r="AB16" t="s">
        <v>558</v>
      </c>
      <c r="AD16">
        <v>6</v>
      </c>
      <c r="AF16" t="s">
        <v>818</v>
      </c>
      <c r="AG16" t="s">
        <v>818</v>
      </c>
      <c r="AH16" t="s">
        <v>531</v>
      </c>
      <c r="AK16" t="s">
        <v>278</v>
      </c>
      <c r="AM16" t="s">
        <v>556</v>
      </c>
      <c r="AY16">
        <v>0</v>
      </c>
      <c r="AZ16">
        <v>1</v>
      </c>
      <c r="BA16">
        <v>0</v>
      </c>
      <c r="BF16" t="s">
        <v>10</v>
      </c>
    </row>
    <row r="17" spans="1:58" x14ac:dyDescent="0.35">
      <c r="A17">
        <v>63</v>
      </c>
      <c r="B17">
        <v>16</v>
      </c>
      <c r="E17" t="s">
        <v>432</v>
      </c>
      <c r="F17" t="s">
        <v>8</v>
      </c>
      <c r="H17" t="s">
        <v>367</v>
      </c>
      <c r="I17" t="s">
        <v>261</v>
      </c>
      <c r="K17" t="s">
        <v>408</v>
      </c>
      <c r="L17" t="s">
        <v>409</v>
      </c>
      <c r="N17">
        <v>0.51700000000000002</v>
      </c>
      <c r="O17">
        <v>0</v>
      </c>
      <c r="P17" t="s">
        <v>396</v>
      </c>
      <c r="Q17" t="s">
        <v>486</v>
      </c>
      <c r="R17" s="37" t="s">
        <v>1205</v>
      </c>
      <c r="Z17" t="s">
        <v>58</v>
      </c>
      <c r="AA17" t="s">
        <v>822</v>
      </c>
      <c r="AB17" t="s">
        <v>558</v>
      </c>
      <c r="AD17">
        <v>6</v>
      </c>
      <c r="AF17" t="s">
        <v>818</v>
      </c>
      <c r="AG17" t="s">
        <v>818</v>
      </c>
      <c r="AH17" t="s">
        <v>531</v>
      </c>
      <c r="AK17" t="s">
        <v>278</v>
      </c>
      <c r="AM17" t="s">
        <v>556</v>
      </c>
      <c r="AY17">
        <v>0</v>
      </c>
      <c r="AZ17">
        <v>1</v>
      </c>
      <c r="BA17">
        <v>0</v>
      </c>
      <c r="BF17" t="s">
        <v>10</v>
      </c>
    </row>
    <row r="18" spans="1:58" x14ac:dyDescent="0.35">
      <c r="A18">
        <v>63</v>
      </c>
      <c r="B18">
        <v>17</v>
      </c>
      <c r="E18" t="s">
        <v>8</v>
      </c>
      <c r="F18" t="s">
        <v>432</v>
      </c>
      <c r="H18" t="s">
        <v>261</v>
      </c>
      <c r="I18" t="s">
        <v>367</v>
      </c>
      <c r="K18" t="s">
        <v>409</v>
      </c>
      <c r="L18" t="s">
        <v>408</v>
      </c>
      <c r="N18">
        <v>0.48199999999999998</v>
      </c>
      <c r="O18">
        <v>0</v>
      </c>
      <c r="P18" t="s">
        <v>396</v>
      </c>
      <c r="Q18" t="s">
        <v>486</v>
      </c>
      <c r="R18" s="37" t="s">
        <v>1205</v>
      </c>
      <c r="Z18" t="s">
        <v>58</v>
      </c>
      <c r="AA18" t="s">
        <v>822</v>
      </c>
      <c r="AB18" t="s">
        <v>558</v>
      </c>
      <c r="AD18">
        <v>6</v>
      </c>
      <c r="AF18" t="s">
        <v>818</v>
      </c>
      <c r="AG18" t="s">
        <v>818</v>
      </c>
      <c r="AH18" t="s">
        <v>531</v>
      </c>
      <c r="AK18" t="s">
        <v>346</v>
      </c>
      <c r="AM18" t="s">
        <v>556</v>
      </c>
      <c r="AY18">
        <v>0</v>
      </c>
      <c r="AZ18">
        <v>1</v>
      </c>
      <c r="BA18">
        <v>0</v>
      </c>
      <c r="BF18" t="s">
        <v>10</v>
      </c>
    </row>
    <row r="19" spans="1:58" x14ac:dyDescent="0.35">
      <c r="A19">
        <v>63</v>
      </c>
      <c r="B19">
        <v>18</v>
      </c>
      <c r="E19" t="s">
        <v>432</v>
      </c>
      <c r="F19" t="s">
        <v>8</v>
      </c>
      <c r="H19" t="s">
        <v>367</v>
      </c>
      <c r="I19" t="s">
        <v>261</v>
      </c>
      <c r="K19" t="s">
        <v>408</v>
      </c>
      <c r="L19" t="s">
        <v>409</v>
      </c>
      <c r="N19">
        <v>0.83199999999999996</v>
      </c>
      <c r="O19">
        <v>0</v>
      </c>
      <c r="P19" t="s">
        <v>396</v>
      </c>
      <c r="Q19" t="s">
        <v>486</v>
      </c>
      <c r="R19" s="37" t="s">
        <v>1205</v>
      </c>
      <c r="Z19" t="s">
        <v>58</v>
      </c>
      <c r="AA19" t="s">
        <v>822</v>
      </c>
      <c r="AB19" t="s">
        <v>558</v>
      </c>
      <c r="AD19">
        <v>6</v>
      </c>
      <c r="AF19" t="s">
        <v>818</v>
      </c>
      <c r="AG19" t="s">
        <v>818</v>
      </c>
      <c r="AH19" t="s">
        <v>531</v>
      </c>
      <c r="AK19" t="s">
        <v>346</v>
      </c>
      <c r="AM19" t="s">
        <v>556</v>
      </c>
      <c r="AY19">
        <v>0</v>
      </c>
      <c r="AZ19">
        <v>1</v>
      </c>
      <c r="BA19">
        <v>0</v>
      </c>
      <c r="BF19" t="s">
        <v>10</v>
      </c>
    </row>
    <row r="20" spans="1:58" x14ac:dyDescent="0.35">
      <c r="A20">
        <v>63</v>
      </c>
      <c r="B20">
        <v>19</v>
      </c>
      <c r="E20" t="s">
        <v>8</v>
      </c>
      <c r="F20" t="s">
        <v>0</v>
      </c>
      <c r="H20" t="s">
        <v>261</v>
      </c>
      <c r="I20" t="s">
        <v>368</v>
      </c>
      <c r="K20" t="s">
        <v>409</v>
      </c>
      <c r="L20" t="s">
        <v>408</v>
      </c>
      <c r="N20">
        <v>1.2E-2</v>
      </c>
      <c r="O20">
        <v>0</v>
      </c>
      <c r="P20" t="s">
        <v>396</v>
      </c>
      <c r="Q20" t="s">
        <v>486</v>
      </c>
      <c r="R20" s="37" t="s">
        <v>1205</v>
      </c>
      <c r="Z20" t="s">
        <v>58</v>
      </c>
      <c r="AA20" t="s">
        <v>822</v>
      </c>
      <c r="AB20" t="s">
        <v>558</v>
      </c>
      <c r="AC20">
        <v>0.05</v>
      </c>
      <c r="AD20">
        <v>6</v>
      </c>
      <c r="AF20" t="s">
        <v>818</v>
      </c>
      <c r="AG20" t="s">
        <v>818</v>
      </c>
      <c r="AH20" t="s">
        <v>531</v>
      </c>
      <c r="AK20" t="s">
        <v>345</v>
      </c>
      <c r="AM20" t="s">
        <v>556</v>
      </c>
      <c r="AY20">
        <v>0</v>
      </c>
      <c r="AZ20">
        <v>1</v>
      </c>
      <c r="BA20">
        <v>0</v>
      </c>
      <c r="BF20" t="s">
        <v>10</v>
      </c>
    </row>
    <row r="21" spans="1:58" x14ac:dyDescent="0.35">
      <c r="A21">
        <v>63</v>
      </c>
      <c r="B21">
        <v>20</v>
      </c>
      <c r="E21" t="s">
        <v>0</v>
      </c>
      <c r="F21" t="s">
        <v>8</v>
      </c>
      <c r="H21" t="s">
        <v>368</v>
      </c>
      <c r="I21" t="s">
        <v>261</v>
      </c>
      <c r="K21" t="s">
        <v>408</v>
      </c>
      <c r="L21" t="s">
        <v>409</v>
      </c>
      <c r="N21">
        <v>9.0999999999999998E-2</v>
      </c>
      <c r="O21">
        <v>0</v>
      </c>
      <c r="P21" t="s">
        <v>396</v>
      </c>
      <c r="Q21" t="s">
        <v>486</v>
      </c>
      <c r="R21" s="37" t="s">
        <v>1205</v>
      </c>
      <c r="Z21" t="s">
        <v>58</v>
      </c>
      <c r="AA21" t="s">
        <v>822</v>
      </c>
      <c r="AB21" t="s">
        <v>558</v>
      </c>
      <c r="AD21">
        <v>6</v>
      </c>
      <c r="AF21" t="s">
        <v>818</v>
      </c>
      <c r="AG21" t="s">
        <v>818</v>
      </c>
      <c r="AH21" t="s">
        <v>531</v>
      </c>
      <c r="AK21" t="s">
        <v>345</v>
      </c>
      <c r="AM21" t="s">
        <v>556</v>
      </c>
      <c r="AY21">
        <v>0</v>
      </c>
      <c r="AZ21">
        <v>1</v>
      </c>
      <c r="BA21">
        <v>0</v>
      </c>
      <c r="BF21" t="s">
        <v>10</v>
      </c>
    </row>
    <row r="22" spans="1:58" x14ac:dyDescent="0.35">
      <c r="A22">
        <v>63</v>
      </c>
      <c r="B22">
        <v>21</v>
      </c>
      <c r="E22" t="s">
        <v>8</v>
      </c>
      <c r="F22" t="s">
        <v>0</v>
      </c>
      <c r="H22" t="s">
        <v>261</v>
      </c>
      <c r="I22" t="s">
        <v>368</v>
      </c>
      <c r="K22" t="s">
        <v>409</v>
      </c>
      <c r="L22" t="s">
        <v>408</v>
      </c>
      <c r="N22">
        <v>0.38300000000000001</v>
      </c>
      <c r="O22">
        <v>0</v>
      </c>
      <c r="P22" t="s">
        <v>396</v>
      </c>
      <c r="Q22" t="s">
        <v>486</v>
      </c>
      <c r="R22" s="37" t="s">
        <v>1205</v>
      </c>
      <c r="Z22" t="s">
        <v>58</v>
      </c>
      <c r="AA22" t="s">
        <v>822</v>
      </c>
      <c r="AB22" t="s">
        <v>558</v>
      </c>
      <c r="AD22">
        <v>6</v>
      </c>
      <c r="AF22" t="s">
        <v>818</v>
      </c>
      <c r="AG22" t="s">
        <v>818</v>
      </c>
      <c r="AH22" t="s">
        <v>531</v>
      </c>
      <c r="AK22" t="s">
        <v>278</v>
      </c>
      <c r="AM22" t="s">
        <v>556</v>
      </c>
      <c r="AY22">
        <v>0</v>
      </c>
      <c r="AZ22">
        <v>1</v>
      </c>
      <c r="BA22">
        <v>0</v>
      </c>
      <c r="BF22" t="s">
        <v>10</v>
      </c>
    </row>
    <row r="23" spans="1:58" x14ac:dyDescent="0.35">
      <c r="A23">
        <v>63</v>
      </c>
      <c r="B23">
        <v>22</v>
      </c>
      <c r="E23" t="s">
        <v>0</v>
      </c>
      <c r="F23" t="s">
        <v>8</v>
      </c>
      <c r="H23" t="s">
        <v>368</v>
      </c>
      <c r="I23" t="s">
        <v>261</v>
      </c>
      <c r="K23" t="s">
        <v>408</v>
      </c>
      <c r="L23" t="s">
        <v>409</v>
      </c>
      <c r="N23">
        <v>0.60299999999999998</v>
      </c>
      <c r="O23">
        <v>0</v>
      </c>
      <c r="P23" t="s">
        <v>396</v>
      </c>
      <c r="Q23" t="s">
        <v>486</v>
      </c>
      <c r="R23" s="37" t="s">
        <v>1205</v>
      </c>
      <c r="Z23" t="s">
        <v>58</v>
      </c>
      <c r="AA23" t="s">
        <v>822</v>
      </c>
      <c r="AB23" t="s">
        <v>558</v>
      </c>
      <c r="AD23">
        <v>6</v>
      </c>
      <c r="AF23" t="s">
        <v>818</v>
      </c>
      <c r="AG23" t="s">
        <v>818</v>
      </c>
      <c r="AH23" t="s">
        <v>531</v>
      </c>
      <c r="AK23" t="s">
        <v>278</v>
      </c>
      <c r="AM23" t="s">
        <v>556</v>
      </c>
      <c r="AY23">
        <v>0</v>
      </c>
      <c r="AZ23">
        <v>1</v>
      </c>
      <c r="BA23">
        <v>0</v>
      </c>
      <c r="BF23" t="s">
        <v>10</v>
      </c>
    </row>
    <row r="24" spans="1:58" x14ac:dyDescent="0.35">
      <c r="A24">
        <v>63</v>
      </c>
      <c r="B24">
        <v>23</v>
      </c>
      <c r="E24" t="s">
        <v>8</v>
      </c>
      <c r="F24" t="s">
        <v>0</v>
      </c>
      <c r="H24" t="s">
        <v>261</v>
      </c>
      <c r="I24" t="s">
        <v>368</v>
      </c>
      <c r="K24" t="s">
        <v>409</v>
      </c>
      <c r="L24" t="s">
        <v>408</v>
      </c>
      <c r="N24">
        <v>0.63100000000000001</v>
      </c>
      <c r="O24">
        <v>0</v>
      </c>
      <c r="P24" t="s">
        <v>396</v>
      </c>
      <c r="Q24" t="s">
        <v>486</v>
      </c>
      <c r="R24" s="37" t="s">
        <v>1205</v>
      </c>
      <c r="Z24" t="s">
        <v>58</v>
      </c>
      <c r="AA24" t="s">
        <v>822</v>
      </c>
      <c r="AB24" t="s">
        <v>558</v>
      </c>
      <c r="AD24">
        <v>6</v>
      </c>
      <c r="AF24" t="s">
        <v>818</v>
      </c>
      <c r="AG24" t="s">
        <v>818</v>
      </c>
      <c r="AH24" t="s">
        <v>531</v>
      </c>
      <c r="AK24" t="s">
        <v>346</v>
      </c>
      <c r="AM24" t="s">
        <v>556</v>
      </c>
      <c r="AY24">
        <v>0</v>
      </c>
      <c r="AZ24">
        <v>1</v>
      </c>
      <c r="BA24">
        <v>0</v>
      </c>
      <c r="BF24" t="s">
        <v>10</v>
      </c>
    </row>
    <row r="25" spans="1:58" x14ac:dyDescent="0.35">
      <c r="A25">
        <v>63</v>
      </c>
      <c r="B25">
        <v>24</v>
      </c>
      <c r="E25" t="s">
        <v>0</v>
      </c>
      <c r="F25" t="s">
        <v>8</v>
      </c>
      <c r="H25" t="s">
        <v>368</v>
      </c>
      <c r="I25" t="s">
        <v>261</v>
      </c>
      <c r="K25" t="s">
        <v>408</v>
      </c>
      <c r="L25" t="s">
        <v>409</v>
      </c>
      <c r="N25">
        <v>0.67200000000000004</v>
      </c>
      <c r="O25">
        <v>0</v>
      </c>
      <c r="P25" t="s">
        <v>396</v>
      </c>
      <c r="Q25" t="s">
        <v>486</v>
      </c>
      <c r="R25" s="37" t="s">
        <v>1205</v>
      </c>
      <c r="Z25" t="s">
        <v>58</v>
      </c>
      <c r="AA25" t="s">
        <v>822</v>
      </c>
      <c r="AB25" t="s">
        <v>558</v>
      </c>
      <c r="AD25">
        <v>6</v>
      </c>
      <c r="AF25" t="s">
        <v>818</v>
      </c>
      <c r="AG25" t="s">
        <v>818</v>
      </c>
      <c r="AH25" t="s">
        <v>531</v>
      </c>
      <c r="AK25" t="s">
        <v>346</v>
      </c>
      <c r="AM25" t="s">
        <v>556</v>
      </c>
      <c r="AY25">
        <v>0</v>
      </c>
      <c r="AZ25">
        <v>1</v>
      </c>
      <c r="BA25">
        <v>0</v>
      </c>
      <c r="BF25" t="s">
        <v>10</v>
      </c>
    </row>
  </sheetData>
  <pageMargins left="0.7" right="0.7" top="0.78740157499999996" bottom="0.78740157499999996"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B69D7-4A87-48A5-B6A2-D23B2CFFE43A}">
  <sheetPr>
    <tabColor rgb="FFFF0000"/>
  </sheetPr>
  <dimension ref="A1:BG19"/>
  <sheetViews>
    <sheetView topLeftCell="K1" zoomScale="90" zoomScaleNormal="90" workbookViewId="0">
      <selection activeCell="Q2" sqref="Q2:Q5"/>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64</v>
      </c>
      <c r="B2">
        <v>1</v>
      </c>
      <c r="C2">
        <v>0.78169999999999995</v>
      </c>
      <c r="D2" t="s">
        <v>591</v>
      </c>
      <c r="E2" t="s">
        <v>1213</v>
      </c>
      <c r="F2" t="s">
        <v>1212</v>
      </c>
      <c r="G2" t="s">
        <v>1214</v>
      </c>
      <c r="H2" t="s">
        <v>725</v>
      </c>
      <c r="I2" t="s">
        <v>1210</v>
      </c>
      <c r="J2" t="s">
        <v>1211</v>
      </c>
      <c r="K2" t="s">
        <v>408</v>
      </c>
      <c r="L2" t="s">
        <v>408</v>
      </c>
      <c r="M2" t="s">
        <v>408</v>
      </c>
      <c r="N2" s="9">
        <f>_xlfn.F.DIST.RT(C2,AQ2,T2)</f>
        <v>0.37679635307879689</v>
      </c>
      <c r="O2" s="9">
        <v>0</v>
      </c>
      <c r="Q2" t="s">
        <v>504</v>
      </c>
      <c r="R2" t="s">
        <v>1205</v>
      </c>
      <c r="T2" s="11">
        <v>1217</v>
      </c>
      <c r="U2" s="9">
        <v>0</v>
      </c>
      <c r="Z2" t="s">
        <v>58</v>
      </c>
      <c r="AA2" t="s">
        <v>562</v>
      </c>
      <c r="AB2" t="s">
        <v>831</v>
      </c>
      <c r="AD2">
        <v>35</v>
      </c>
      <c r="AF2" t="s">
        <v>1350</v>
      </c>
      <c r="AG2" t="s">
        <v>561</v>
      </c>
      <c r="AI2" s="30">
        <v>31443</v>
      </c>
      <c r="AJ2" s="30">
        <v>41274</v>
      </c>
      <c r="AK2" t="s">
        <v>543</v>
      </c>
      <c r="AO2" t="s">
        <v>572</v>
      </c>
      <c r="AQ2" s="37">
        <v>1</v>
      </c>
      <c r="AR2" s="37">
        <v>1</v>
      </c>
      <c r="AS2" s="37">
        <v>1</v>
      </c>
      <c r="BF2" t="s">
        <v>7</v>
      </c>
    </row>
    <row r="3" spans="1:59" x14ac:dyDescent="0.35">
      <c r="A3">
        <v>64</v>
      </c>
      <c r="B3">
        <v>2</v>
      </c>
      <c r="C3">
        <v>0.13600000000000001</v>
      </c>
      <c r="D3" t="s">
        <v>591</v>
      </c>
      <c r="E3" t="s">
        <v>1214</v>
      </c>
      <c r="F3" t="s">
        <v>1212</v>
      </c>
      <c r="G3" t="s">
        <v>1213</v>
      </c>
      <c r="H3" t="s">
        <v>1211</v>
      </c>
      <c r="I3" t="s">
        <v>1210</v>
      </c>
      <c r="J3" t="s">
        <v>725</v>
      </c>
      <c r="K3" t="s">
        <v>408</v>
      </c>
      <c r="L3" t="s">
        <v>408</v>
      </c>
      <c r="M3" t="s">
        <v>408</v>
      </c>
      <c r="N3" s="9">
        <f t="shared" ref="N3:N5" si="0">_xlfn.F.DIST.RT(C3,AQ3,T3)</f>
        <v>0.71235453158514073</v>
      </c>
      <c r="O3" s="9">
        <v>0</v>
      </c>
      <c r="Q3" t="s">
        <v>504</v>
      </c>
      <c r="R3" t="s">
        <v>1205</v>
      </c>
      <c r="T3" s="11">
        <v>1217</v>
      </c>
      <c r="U3" s="9">
        <v>0</v>
      </c>
      <c r="Z3" t="s">
        <v>58</v>
      </c>
      <c r="AA3" t="s">
        <v>562</v>
      </c>
      <c r="AB3" t="s">
        <v>831</v>
      </c>
      <c r="AD3">
        <v>35</v>
      </c>
      <c r="AF3" t="s">
        <v>561</v>
      </c>
      <c r="AI3" s="30">
        <v>31443</v>
      </c>
      <c r="AJ3" s="30">
        <v>41274</v>
      </c>
      <c r="AK3" t="s">
        <v>543</v>
      </c>
      <c r="AO3" t="s">
        <v>572</v>
      </c>
      <c r="AQ3" s="37">
        <v>1</v>
      </c>
      <c r="AR3" s="37">
        <v>1</v>
      </c>
      <c r="AS3" s="37">
        <v>1</v>
      </c>
      <c r="BF3" t="s">
        <v>7</v>
      </c>
    </row>
    <row r="4" spans="1:59" x14ac:dyDescent="0.35">
      <c r="A4">
        <v>64</v>
      </c>
      <c r="B4">
        <v>3</v>
      </c>
      <c r="C4">
        <v>2.0367999999999999</v>
      </c>
      <c r="D4" t="s">
        <v>591</v>
      </c>
      <c r="E4" t="s">
        <v>1215</v>
      </c>
      <c r="F4" t="s">
        <v>1212</v>
      </c>
      <c r="G4" t="s">
        <v>1214</v>
      </c>
      <c r="H4" t="s">
        <v>821</v>
      </c>
      <c r="I4" t="s">
        <v>1210</v>
      </c>
      <c r="J4" t="s">
        <v>1211</v>
      </c>
      <c r="K4" t="s">
        <v>408</v>
      </c>
      <c r="L4" t="s">
        <v>408</v>
      </c>
      <c r="M4" t="s">
        <v>408</v>
      </c>
      <c r="N4" s="9">
        <f t="shared" si="0"/>
        <v>8.7045164869171548E-2</v>
      </c>
      <c r="O4" s="9">
        <v>0</v>
      </c>
      <c r="Q4" t="s">
        <v>504</v>
      </c>
      <c r="R4" t="s">
        <v>1205</v>
      </c>
      <c r="T4" s="11">
        <v>1217</v>
      </c>
      <c r="U4" s="9">
        <v>0</v>
      </c>
      <c r="Z4" t="s">
        <v>58</v>
      </c>
      <c r="AA4" t="s">
        <v>562</v>
      </c>
      <c r="AB4" t="s">
        <v>831</v>
      </c>
      <c r="AC4">
        <v>0.1</v>
      </c>
      <c r="AD4">
        <v>35</v>
      </c>
      <c r="AG4" t="s">
        <v>561</v>
      </c>
      <c r="AI4" s="30">
        <v>31443</v>
      </c>
      <c r="AJ4" s="30">
        <v>41274</v>
      </c>
      <c r="AK4" t="s">
        <v>543</v>
      </c>
      <c r="AO4" t="s">
        <v>572</v>
      </c>
      <c r="AQ4" s="37">
        <v>4</v>
      </c>
      <c r="AR4" s="37">
        <v>4</v>
      </c>
      <c r="AS4" s="37">
        <v>4</v>
      </c>
      <c r="BF4" t="s">
        <v>7</v>
      </c>
    </row>
    <row r="5" spans="1:59" x14ac:dyDescent="0.35">
      <c r="A5">
        <v>64</v>
      </c>
      <c r="B5">
        <v>4</v>
      </c>
      <c r="C5">
        <v>0.67120000000000002</v>
      </c>
      <c r="D5" t="s">
        <v>591</v>
      </c>
      <c r="E5" t="s">
        <v>1214</v>
      </c>
      <c r="F5" t="s">
        <v>1212</v>
      </c>
      <c r="G5" t="s">
        <v>1215</v>
      </c>
      <c r="H5" t="s">
        <v>1211</v>
      </c>
      <c r="I5" t="s">
        <v>1210</v>
      </c>
      <c r="J5" t="s">
        <v>821</v>
      </c>
      <c r="K5" t="s">
        <v>408</v>
      </c>
      <c r="L5" t="s">
        <v>408</v>
      </c>
      <c r="M5" t="s">
        <v>408</v>
      </c>
      <c r="N5" s="9">
        <f t="shared" si="0"/>
        <v>0.61200936242004922</v>
      </c>
      <c r="O5" s="9">
        <v>0</v>
      </c>
      <c r="Q5" t="s">
        <v>504</v>
      </c>
      <c r="R5" t="s">
        <v>1205</v>
      </c>
      <c r="T5" s="11">
        <v>1217</v>
      </c>
      <c r="U5" s="9">
        <v>0</v>
      </c>
      <c r="Z5" t="s">
        <v>58</v>
      </c>
      <c r="AA5" t="s">
        <v>562</v>
      </c>
      <c r="AB5" t="s">
        <v>831</v>
      </c>
      <c r="AD5">
        <v>35</v>
      </c>
      <c r="AF5" t="s">
        <v>561</v>
      </c>
      <c r="AI5" s="30">
        <v>31443</v>
      </c>
      <c r="AJ5" s="30">
        <v>41274</v>
      </c>
      <c r="AK5" t="s">
        <v>543</v>
      </c>
      <c r="AO5" t="s">
        <v>572</v>
      </c>
      <c r="AQ5" s="37">
        <v>4</v>
      </c>
      <c r="AR5" s="37">
        <v>4</v>
      </c>
      <c r="AS5" s="37">
        <v>4</v>
      </c>
      <c r="BF5" t="s">
        <v>7</v>
      </c>
    </row>
    <row r="11" spans="1:59" x14ac:dyDescent="0.35">
      <c r="Q11" s="9"/>
    </row>
    <row r="12" spans="1:59" x14ac:dyDescent="0.35">
      <c r="Q12" s="9"/>
    </row>
    <row r="13" spans="1:59" x14ac:dyDescent="0.35">
      <c r="Q13" s="9"/>
    </row>
    <row r="14" spans="1:59" x14ac:dyDescent="0.35">
      <c r="Q14" s="9"/>
    </row>
    <row r="15" spans="1:59" x14ac:dyDescent="0.35">
      <c r="Q15" s="9"/>
    </row>
    <row r="16" spans="1:59" x14ac:dyDescent="0.35">
      <c r="Q16" s="9"/>
    </row>
    <row r="17" spans="17:17" x14ac:dyDescent="0.35">
      <c r="Q17" s="9"/>
    </row>
    <row r="18" spans="17:17" x14ac:dyDescent="0.35">
      <c r="Q18" s="9"/>
    </row>
    <row r="19" spans="17:17" x14ac:dyDescent="0.35">
      <c r="Q19" s="9"/>
    </row>
  </sheetData>
  <pageMargins left="0.7" right="0.7" top="0.78740157499999996" bottom="0.78740157499999996"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0FE5C-BCAF-46DB-969E-6B959B186CB8}">
  <dimension ref="A1:BG25"/>
  <sheetViews>
    <sheetView zoomScale="80" zoomScaleNormal="80" workbookViewId="0">
      <selection activeCell="J28" sqref="J2:J28"/>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65</v>
      </c>
      <c r="B2">
        <v>1</v>
      </c>
      <c r="C2">
        <v>1.43832</v>
      </c>
      <c r="D2" s="9"/>
      <c r="E2" t="s">
        <v>529</v>
      </c>
      <c r="F2" t="s">
        <v>8</v>
      </c>
      <c r="H2" t="s">
        <v>776</v>
      </c>
      <c r="I2" t="s">
        <v>184</v>
      </c>
      <c r="K2" t="s">
        <v>408</v>
      </c>
      <c r="L2" t="s">
        <v>408</v>
      </c>
      <c r="N2">
        <v>0.23899999999999999</v>
      </c>
      <c r="O2">
        <v>0</v>
      </c>
      <c r="P2" t="s">
        <v>398</v>
      </c>
      <c r="Q2" t="s">
        <v>486</v>
      </c>
      <c r="R2" s="37" t="s">
        <v>1205</v>
      </c>
      <c r="T2">
        <v>302</v>
      </c>
      <c r="U2">
        <v>0</v>
      </c>
      <c r="Z2" t="s">
        <v>9</v>
      </c>
      <c r="AA2" t="s">
        <v>562</v>
      </c>
      <c r="AB2" t="s">
        <v>646</v>
      </c>
      <c r="AD2">
        <v>111</v>
      </c>
      <c r="AF2" t="s">
        <v>748</v>
      </c>
      <c r="AI2" s="6">
        <v>38719</v>
      </c>
      <c r="AJ2" s="6">
        <v>40816</v>
      </c>
      <c r="AK2" t="s">
        <v>278</v>
      </c>
      <c r="AO2" t="s">
        <v>572</v>
      </c>
      <c r="AY2">
        <v>1</v>
      </c>
      <c r="BF2" s="11" t="s">
        <v>127</v>
      </c>
    </row>
    <row r="3" spans="1:59" x14ac:dyDescent="0.35">
      <c r="A3">
        <v>65</v>
      </c>
      <c r="B3">
        <v>2</v>
      </c>
      <c r="C3">
        <v>0.63571</v>
      </c>
      <c r="D3" s="9"/>
      <c r="E3" t="s">
        <v>8</v>
      </c>
      <c r="F3" t="s">
        <v>529</v>
      </c>
      <c r="H3" t="s">
        <v>184</v>
      </c>
      <c r="I3" t="s">
        <v>776</v>
      </c>
      <c r="K3" t="s">
        <v>408</v>
      </c>
      <c r="L3" t="s">
        <v>408</v>
      </c>
      <c r="N3">
        <v>0.53029999999999999</v>
      </c>
      <c r="O3">
        <v>0</v>
      </c>
      <c r="P3" t="s">
        <v>398</v>
      </c>
      <c r="Q3" t="s">
        <v>486</v>
      </c>
      <c r="R3" s="37" t="s">
        <v>1205</v>
      </c>
      <c r="T3">
        <v>302</v>
      </c>
      <c r="U3">
        <v>0</v>
      </c>
      <c r="Z3" t="s">
        <v>9</v>
      </c>
      <c r="AA3" t="s">
        <v>562</v>
      </c>
      <c r="AB3" t="s">
        <v>646</v>
      </c>
      <c r="AD3">
        <v>111</v>
      </c>
      <c r="AG3" t="s">
        <v>748</v>
      </c>
      <c r="AI3" s="6">
        <v>38719</v>
      </c>
      <c r="AJ3" s="6">
        <v>40816</v>
      </c>
      <c r="AK3" t="s">
        <v>278</v>
      </c>
      <c r="AO3" t="s">
        <v>572</v>
      </c>
      <c r="AY3">
        <v>1</v>
      </c>
      <c r="BF3" s="11" t="s">
        <v>127</v>
      </c>
    </row>
    <row r="4" spans="1:59" x14ac:dyDescent="0.35">
      <c r="A4">
        <v>65</v>
      </c>
      <c r="B4">
        <v>3</v>
      </c>
      <c r="C4">
        <v>2.9740600000000001</v>
      </c>
      <c r="D4" s="9"/>
      <c r="E4" t="s">
        <v>529</v>
      </c>
      <c r="F4" t="s">
        <v>8</v>
      </c>
      <c r="H4" t="s">
        <v>776</v>
      </c>
      <c r="I4" t="s">
        <v>184</v>
      </c>
      <c r="K4" t="s">
        <v>408</v>
      </c>
      <c r="L4" t="s">
        <v>408</v>
      </c>
      <c r="N4">
        <v>5.2600000000000001E-2</v>
      </c>
      <c r="O4">
        <v>0</v>
      </c>
      <c r="P4" t="s">
        <v>398</v>
      </c>
      <c r="Q4" t="s">
        <v>486</v>
      </c>
      <c r="R4" s="37" t="s">
        <v>1205</v>
      </c>
      <c r="T4">
        <v>302</v>
      </c>
      <c r="U4">
        <v>0</v>
      </c>
      <c r="Z4" t="s">
        <v>9</v>
      </c>
      <c r="AA4" t="s">
        <v>562</v>
      </c>
      <c r="AB4" t="s">
        <v>646</v>
      </c>
      <c r="AC4" s="11">
        <v>0.1</v>
      </c>
      <c r="AD4">
        <v>111</v>
      </c>
      <c r="AF4" t="s">
        <v>748</v>
      </c>
      <c r="AI4" s="6">
        <v>38719</v>
      </c>
      <c r="AJ4" s="6">
        <v>40816</v>
      </c>
      <c r="AK4" t="s">
        <v>279</v>
      </c>
      <c r="AO4" t="s">
        <v>572</v>
      </c>
      <c r="AY4">
        <v>1</v>
      </c>
      <c r="BF4" s="11" t="s">
        <v>127</v>
      </c>
    </row>
    <row r="5" spans="1:59" x14ac:dyDescent="0.35">
      <c r="A5">
        <v>65</v>
      </c>
      <c r="B5">
        <v>4</v>
      </c>
      <c r="C5">
        <v>0.54395000000000004</v>
      </c>
      <c r="D5" s="9"/>
      <c r="E5" t="s">
        <v>8</v>
      </c>
      <c r="F5" t="s">
        <v>529</v>
      </c>
      <c r="H5" t="s">
        <v>184</v>
      </c>
      <c r="I5" t="s">
        <v>776</v>
      </c>
      <c r="K5" t="s">
        <v>408</v>
      </c>
      <c r="L5" t="s">
        <v>408</v>
      </c>
      <c r="N5">
        <v>0.58099999999999996</v>
      </c>
      <c r="O5">
        <v>0</v>
      </c>
      <c r="P5" t="s">
        <v>398</v>
      </c>
      <c r="Q5" t="s">
        <v>486</v>
      </c>
      <c r="R5" s="37" t="s">
        <v>1205</v>
      </c>
      <c r="T5">
        <v>302</v>
      </c>
      <c r="U5">
        <v>0</v>
      </c>
      <c r="Z5" t="s">
        <v>9</v>
      </c>
      <c r="AA5" t="s">
        <v>562</v>
      </c>
      <c r="AB5" t="s">
        <v>646</v>
      </c>
      <c r="AD5">
        <v>111</v>
      </c>
      <c r="AG5" t="s">
        <v>748</v>
      </c>
      <c r="AI5" s="6">
        <v>38719</v>
      </c>
      <c r="AJ5" s="6">
        <v>40816</v>
      </c>
      <c r="AK5" t="s">
        <v>279</v>
      </c>
      <c r="AO5" t="s">
        <v>572</v>
      </c>
      <c r="AY5">
        <v>1</v>
      </c>
      <c r="BF5" s="11" t="s">
        <v>127</v>
      </c>
    </row>
    <row r="6" spans="1:59" x14ac:dyDescent="0.35">
      <c r="A6">
        <v>65</v>
      </c>
      <c r="B6">
        <v>5</v>
      </c>
      <c r="C6">
        <v>5.1698399999999998</v>
      </c>
      <c r="D6" s="9"/>
      <c r="E6" t="s">
        <v>529</v>
      </c>
      <c r="F6" t="s">
        <v>8</v>
      </c>
      <c r="H6" t="s">
        <v>776</v>
      </c>
      <c r="I6" t="s">
        <v>184</v>
      </c>
      <c r="K6" t="s">
        <v>408</v>
      </c>
      <c r="L6" t="s">
        <v>408</v>
      </c>
      <c r="N6">
        <v>6.1999999999999998E-3</v>
      </c>
      <c r="O6">
        <v>0</v>
      </c>
      <c r="P6" t="s">
        <v>398</v>
      </c>
      <c r="Q6" t="s">
        <v>486</v>
      </c>
      <c r="R6" s="37" t="s">
        <v>1205</v>
      </c>
      <c r="T6">
        <v>302</v>
      </c>
      <c r="U6">
        <v>0</v>
      </c>
      <c r="Z6" t="s">
        <v>9</v>
      </c>
      <c r="AA6" t="s">
        <v>562</v>
      </c>
      <c r="AB6" t="s">
        <v>646</v>
      </c>
      <c r="AC6">
        <v>0.01</v>
      </c>
      <c r="AD6">
        <v>111</v>
      </c>
      <c r="AF6" t="s">
        <v>748</v>
      </c>
      <c r="AI6" s="6">
        <v>38719</v>
      </c>
      <c r="AJ6" s="6">
        <v>40816</v>
      </c>
      <c r="AK6" t="s">
        <v>345</v>
      </c>
      <c r="AO6" t="s">
        <v>572</v>
      </c>
      <c r="AY6">
        <v>1</v>
      </c>
      <c r="BF6" s="11" t="s">
        <v>127</v>
      </c>
    </row>
    <row r="7" spans="1:59" x14ac:dyDescent="0.35">
      <c r="A7">
        <v>65</v>
      </c>
      <c r="B7">
        <v>6</v>
      </c>
      <c r="C7">
        <v>2.86551</v>
      </c>
      <c r="D7" s="9"/>
      <c r="E7" t="s">
        <v>8</v>
      </c>
      <c r="F7" t="s">
        <v>529</v>
      </c>
      <c r="H7" t="s">
        <v>184</v>
      </c>
      <c r="I7" t="s">
        <v>776</v>
      </c>
      <c r="K7" t="s">
        <v>408</v>
      </c>
      <c r="L7" t="s">
        <v>408</v>
      </c>
      <c r="N7">
        <v>5.8599999999999999E-2</v>
      </c>
      <c r="O7">
        <v>0</v>
      </c>
      <c r="P7" t="s">
        <v>398</v>
      </c>
      <c r="Q7" t="s">
        <v>486</v>
      </c>
      <c r="R7" s="37" t="s">
        <v>1205</v>
      </c>
      <c r="T7">
        <v>302</v>
      </c>
      <c r="U7">
        <v>0</v>
      </c>
      <c r="Z7" t="s">
        <v>9</v>
      </c>
      <c r="AA7" t="s">
        <v>562</v>
      </c>
      <c r="AB7" t="s">
        <v>646</v>
      </c>
      <c r="AD7">
        <v>111</v>
      </c>
      <c r="AG7" t="s">
        <v>748</v>
      </c>
      <c r="AI7" s="6">
        <v>38719</v>
      </c>
      <c r="AJ7" s="6">
        <v>40816</v>
      </c>
      <c r="AK7" t="s">
        <v>345</v>
      </c>
      <c r="AO7" t="s">
        <v>572</v>
      </c>
      <c r="AY7">
        <v>1</v>
      </c>
      <c r="BF7" s="11" t="s">
        <v>127</v>
      </c>
    </row>
    <row r="8" spans="1:59" x14ac:dyDescent="0.35">
      <c r="A8">
        <v>65</v>
      </c>
      <c r="B8">
        <v>7</v>
      </c>
      <c r="C8">
        <v>2.8931900000000002</v>
      </c>
      <c r="D8" s="9"/>
      <c r="E8" t="s">
        <v>529</v>
      </c>
      <c r="F8" t="s">
        <v>8</v>
      </c>
      <c r="H8" t="s">
        <v>776</v>
      </c>
      <c r="I8" t="s">
        <v>184</v>
      </c>
      <c r="K8" t="s">
        <v>408</v>
      </c>
      <c r="L8" t="s">
        <v>408</v>
      </c>
      <c r="N8">
        <v>5.7000000000000002E-2</v>
      </c>
      <c r="O8">
        <v>0</v>
      </c>
      <c r="P8" t="s">
        <v>398</v>
      </c>
      <c r="Q8" t="s">
        <v>486</v>
      </c>
      <c r="R8" s="37" t="s">
        <v>1205</v>
      </c>
      <c r="T8">
        <v>302</v>
      </c>
      <c r="U8">
        <v>0</v>
      </c>
      <c r="Z8" t="s">
        <v>9</v>
      </c>
      <c r="AA8" t="s">
        <v>562</v>
      </c>
      <c r="AB8" t="s">
        <v>646</v>
      </c>
      <c r="AD8">
        <v>111</v>
      </c>
      <c r="AF8" t="s">
        <v>748</v>
      </c>
      <c r="AI8" s="6">
        <v>38719</v>
      </c>
      <c r="AJ8" s="6">
        <v>40816</v>
      </c>
      <c r="AK8" t="s">
        <v>346</v>
      </c>
      <c r="AO8" t="s">
        <v>572</v>
      </c>
      <c r="AY8">
        <v>1</v>
      </c>
      <c r="BF8" s="11" t="s">
        <v>127</v>
      </c>
    </row>
    <row r="9" spans="1:59" x14ac:dyDescent="0.35">
      <c r="A9">
        <v>65</v>
      </c>
      <c r="B9">
        <v>8</v>
      </c>
      <c r="C9">
        <v>1.0470600000000001</v>
      </c>
      <c r="D9" s="9"/>
      <c r="E9" t="s">
        <v>8</v>
      </c>
      <c r="F9" t="s">
        <v>529</v>
      </c>
      <c r="H9" t="s">
        <v>184</v>
      </c>
      <c r="I9" t="s">
        <v>776</v>
      </c>
      <c r="K9" t="s">
        <v>408</v>
      </c>
      <c r="L9" t="s">
        <v>408</v>
      </c>
      <c r="N9">
        <v>0.3523</v>
      </c>
      <c r="O9">
        <v>0</v>
      </c>
      <c r="P9" t="s">
        <v>398</v>
      </c>
      <c r="Q9" t="s">
        <v>486</v>
      </c>
      <c r="R9" s="37" t="s">
        <v>1205</v>
      </c>
      <c r="T9">
        <v>302</v>
      </c>
      <c r="U9">
        <v>0</v>
      </c>
      <c r="Z9" t="s">
        <v>9</v>
      </c>
      <c r="AA9" t="s">
        <v>562</v>
      </c>
      <c r="AB9" t="s">
        <v>646</v>
      </c>
      <c r="AD9">
        <v>111</v>
      </c>
      <c r="AG9" t="s">
        <v>748</v>
      </c>
      <c r="AI9" s="6">
        <v>38719</v>
      </c>
      <c r="AJ9" s="6">
        <v>40816</v>
      </c>
      <c r="AK9" t="s">
        <v>346</v>
      </c>
      <c r="AO9" t="s">
        <v>572</v>
      </c>
      <c r="AY9">
        <v>1</v>
      </c>
      <c r="BF9" s="11" t="s">
        <v>127</v>
      </c>
    </row>
    <row r="10" spans="1:59" x14ac:dyDescent="0.35">
      <c r="A10">
        <v>65</v>
      </c>
      <c r="B10">
        <v>9</v>
      </c>
      <c r="C10">
        <v>8.0390000000000003E-2</v>
      </c>
      <c r="D10" s="9"/>
      <c r="E10" t="s">
        <v>529</v>
      </c>
      <c r="F10" t="s">
        <v>8</v>
      </c>
      <c r="H10" t="s">
        <v>776</v>
      </c>
      <c r="I10" t="s">
        <v>184</v>
      </c>
      <c r="K10" t="s">
        <v>408</v>
      </c>
      <c r="L10" t="s">
        <v>408</v>
      </c>
      <c r="N10">
        <v>0.92279999999999995</v>
      </c>
      <c r="O10">
        <v>0</v>
      </c>
      <c r="P10" t="s">
        <v>398</v>
      </c>
      <c r="Q10" t="s">
        <v>486</v>
      </c>
      <c r="R10" s="37" t="s">
        <v>1205</v>
      </c>
      <c r="T10">
        <v>302</v>
      </c>
      <c r="U10">
        <v>0</v>
      </c>
      <c r="Z10" t="s">
        <v>9</v>
      </c>
      <c r="AA10" t="s">
        <v>562</v>
      </c>
      <c r="AB10" t="s">
        <v>646</v>
      </c>
      <c r="AD10">
        <v>111</v>
      </c>
      <c r="AF10" t="s">
        <v>748</v>
      </c>
      <c r="AI10" s="6">
        <v>38719</v>
      </c>
      <c r="AJ10" s="6">
        <v>40816</v>
      </c>
      <c r="AK10" t="s">
        <v>369</v>
      </c>
      <c r="AO10" t="s">
        <v>572</v>
      </c>
      <c r="AY10">
        <v>1</v>
      </c>
      <c r="BF10" s="11" t="s">
        <v>127</v>
      </c>
    </row>
    <row r="11" spans="1:59" x14ac:dyDescent="0.35">
      <c r="A11">
        <v>65</v>
      </c>
      <c r="B11">
        <v>10</v>
      </c>
      <c r="C11">
        <v>1.34802</v>
      </c>
      <c r="D11" s="9"/>
      <c r="E11" t="s">
        <v>8</v>
      </c>
      <c r="F11" t="s">
        <v>529</v>
      </c>
      <c r="H11" t="s">
        <v>184</v>
      </c>
      <c r="I11" t="s">
        <v>776</v>
      </c>
      <c r="K11" t="s">
        <v>408</v>
      </c>
      <c r="L11" t="s">
        <v>408</v>
      </c>
      <c r="N11">
        <v>0.26140000000000002</v>
      </c>
      <c r="O11">
        <v>0</v>
      </c>
      <c r="P11" t="s">
        <v>398</v>
      </c>
      <c r="Q11" t="s">
        <v>486</v>
      </c>
      <c r="R11" s="37" t="s">
        <v>1205</v>
      </c>
      <c r="T11">
        <v>302</v>
      </c>
      <c r="U11">
        <v>0</v>
      </c>
      <c r="Z11" t="s">
        <v>9</v>
      </c>
      <c r="AA11" t="s">
        <v>562</v>
      </c>
      <c r="AB11" t="s">
        <v>646</v>
      </c>
      <c r="AD11">
        <v>111</v>
      </c>
      <c r="AG11" t="s">
        <v>748</v>
      </c>
      <c r="AI11" s="6">
        <v>38719</v>
      </c>
      <c r="AJ11" s="6">
        <v>40816</v>
      </c>
      <c r="AK11" t="s">
        <v>369</v>
      </c>
      <c r="AO11" t="s">
        <v>572</v>
      </c>
      <c r="AY11">
        <v>1</v>
      </c>
      <c r="BF11" s="11" t="s">
        <v>127</v>
      </c>
    </row>
    <row r="12" spans="1:59" x14ac:dyDescent="0.35">
      <c r="A12">
        <v>65</v>
      </c>
      <c r="B12">
        <v>11</v>
      </c>
      <c r="C12">
        <v>1.83453</v>
      </c>
      <c r="D12" s="9"/>
      <c r="E12" t="s">
        <v>529</v>
      </c>
      <c r="F12" t="s">
        <v>8</v>
      </c>
      <c r="H12" t="s">
        <v>776</v>
      </c>
      <c r="I12" t="s">
        <v>184</v>
      </c>
      <c r="K12" t="s">
        <v>408</v>
      </c>
      <c r="L12" t="s">
        <v>408</v>
      </c>
      <c r="N12">
        <v>0.1615</v>
      </c>
      <c r="O12">
        <v>0</v>
      </c>
      <c r="P12" t="s">
        <v>398</v>
      </c>
      <c r="Q12" t="s">
        <v>486</v>
      </c>
      <c r="R12" s="37" t="s">
        <v>1205</v>
      </c>
      <c r="T12">
        <v>302</v>
      </c>
      <c r="U12">
        <v>0</v>
      </c>
      <c r="Z12" t="s">
        <v>9</v>
      </c>
      <c r="AA12" t="s">
        <v>562</v>
      </c>
      <c r="AB12" t="s">
        <v>646</v>
      </c>
      <c r="AD12">
        <v>111</v>
      </c>
      <c r="AF12" t="s">
        <v>748</v>
      </c>
      <c r="AH12" t="s">
        <v>371</v>
      </c>
      <c r="AI12" s="6">
        <v>38719</v>
      </c>
      <c r="AJ12" s="6">
        <v>40816</v>
      </c>
      <c r="AK12" t="s">
        <v>370</v>
      </c>
      <c r="AO12" t="s">
        <v>572</v>
      </c>
      <c r="AY12">
        <v>1</v>
      </c>
      <c r="BF12" s="11" t="s">
        <v>127</v>
      </c>
    </row>
    <row r="13" spans="1:59" x14ac:dyDescent="0.35">
      <c r="A13">
        <v>65</v>
      </c>
      <c r="B13">
        <v>12</v>
      </c>
      <c r="C13">
        <v>1.5289999999999999</v>
      </c>
      <c r="D13" s="9"/>
      <c r="E13" t="s">
        <v>8</v>
      </c>
      <c r="F13" t="s">
        <v>529</v>
      </c>
      <c r="H13" t="s">
        <v>184</v>
      </c>
      <c r="I13" t="s">
        <v>776</v>
      </c>
      <c r="K13" t="s">
        <v>408</v>
      </c>
      <c r="L13" t="s">
        <v>408</v>
      </c>
      <c r="N13">
        <v>0.2185</v>
      </c>
      <c r="O13">
        <v>0</v>
      </c>
      <c r="P13" t="s">
        <v>398</v>
      </c>
      <c r="Q13" t="s">
        <v>486</v>
      </c>
      <c r="R13" s="37" t="s">
        <v>1205</v>
      </c>
      <c r="T13">
        <v>302</v>
      </c>
      <c r="U13">
        <v>0</v>
      </c>
      <c r="Z13" t="s">
        <v>9</v>
      </c>
      <c r="AA13" t="s">
        <v>562</v>
      </c>
      <c r="AB13" t="s">
        <v>646</v>
      </c>
      <c r="AD13">
        <v>111</v>
      </c>
      <c r="AG13" t="s">
        <v>748</v>
      </c>
      <c r="AH13" t="s">
        <v>371</v>
      </c>
      <c r="AI13" s="6">
        <v>38719</v>
      </c>
      <c r="AJ13" s="6">
        <v>40816</v>
      </c>
      <c r="AK13" t="s">
        <v>370</v>
      </c>
      <c r="AO13" t="s">
        <v>572</v>
      </c>
      <c r="AY13">
        <v>1</v>
      </c>
      <c r="BF13" s="11" t="s">
        <v>127</v>
      </c>
    </row>
    <row r="14" spans="1:59" x14ac:dyDescent="0.35">
      <c r="A14">
        <v>65</v>
      </c>
      <c r="B14">
        <v>13</v>
      </c>
      <c r="C14">
        <v>0.58104</v>
      </c>
      <c r="D14" s="9"/>
      <c r="E14" t="s">
        <v>529</v>
      </c>
      <c r="F14" t="s">
        <v>8</v>
      </c>
      <c r="H14" t="s">
        <v>776</v>
      </c>
      <c r="I14" t="s">
        <v>184</v>
      </c>
      <c r="K14" t="s">
        <v>408</v>
      </c>
      <c r="L14" t="s">
        <v>408</v>
      </c>
      <c r="N14">
        <v>0.56000000000000005</v>
      </c>
      <c r="O14">
        <v>0</v>
      </c>
      <c r="P14" t="s">
        <v>398</v>
      </c>
      <c r="Q14" t="s">
        <v>486</v>
      </c>
      <c r="R14" s="37" t="s">
        <v>1205</v>
      </c>
      <c r="T14">
        <v>302</v>
      </c>
      <c r="U14">
        <v>0</v>
      </c>
      <c r="Z14" t="s">
        <v>9</v>
      </c>
      <c r="AA14" t="s">
        <v>562</v>
      </c>
      <c r="AB14" t="s">
        <v>646</v>
      </c>
      <c r="AD14">
        <v>111</v>
      </c>
      <c r="AF14" t="s">
        <v>748</v>
      </c>
      <c r="AI14" s="6">
        <v>38719</v>
      </c>
      <c r="AJ14" s="6">
        <v>40816</v>
      </c>
      <c r="AK14" t="s">
        <v>535</v>
      </c>
      <c r="AO14" t="s">
        <v>572</v>
      </c>
      <c r="AY14">
        <v>1</v>
      </c>
      <c r="BF14" s="11" t="s">
        <v>127</v>
      </c>
    </row>
    <row r="15" spans="1:59" x14ac:dyDescent="0.35">
      <c r="A15">
        <v>65</v>
      </c>
      <c r="B15">
        <v>14</v>
      </c>
      <c r="C15">
        <v>2.3819699999999999</v>
      </c>
      <c r="D15" s="9"/>
      <c r="E15" t="s">
        <v>8</v>
      </c>
      <c r="F15" t="s">
        <v>529</v>
      </c>
      <c r="H15" t="s">
        <v>184</v>
      </c>
      <c r="I15" t="s">
        <v>776</v>
      </c>
      <c r="K15" t="s">
        <v>408</v>
      </c>
      <c r="L15" t="s">
        <v>408</v>
      </c>
      <c r="N15">
        <v>9.4200000000000006E-2</v>
      </c>
      <c r="O15">
        <v>0</v>
      </c>
      <c r="P15" t="s">
        <v>398</v>
      </c>
      <c r="Q15" t="s">
        <v>486</v>
      </c>
      <c r="R15" s="37" t="s">
        <v>1205</v>
      </c>
      <c r="T15">
        <v>302</v>
      </c>
      <c r="U15">
        <v>0</v>
      </c>
      <c r="Z15" t="s">
        <v>9</v>
      </c>
      <c r="AA15" t="s">
        <v>562</v>
      </c>
      <c r="AB15" t="s">
        <v>646</v>
      </c>
      <c r="AD15">
        <v>111</v>
      </c>
      <c r="AG15" t="s">
        <v>748</v>
      </c>
      <c r="AI15" s="6">
        <v>38719</v>
      </c>
      <c r="AJ15" s="6">
        <v>40816</v>
      </c>
      <c r="AK15" t="s">
        <v>535</v>
      </c>
      <c r="AO15" t="s">
        <v>572</v>
      </c>
      <c r="AY15">
        <v>1</v>
      </c>
      <c r="BF15" s="11" t="s">
        <v>127</v>
      </c>
    </row>
    <row r="16" spans="1:59" x14ac:dyDescent="0.35">
      <c r="A16">
        <v>65</v>
      </c>
      <c r="B16">
        <v>15</v>
      </c>
      <c r="C16">
        <v>3.2307299999999999</v>
      </c>
      <c r="D16" s="9"/>
      <c r="E16" t="s">
        <v>529</v>
      </c>
      <c r="F16" t="s">
        <v>8</v>
      </c>
      <c r="H16" t="s">
        <v>776</v>
      </c>
      <c r="I16" t="s">
        <v>184</v>
      </c>
      <c r="K16" t="s">
        <v>408</v>
      </c>
      <c r="L16" t="s">
        <v>408</v>
      </c>
      <c r="N16">
        <v>4.1000000000000002E-2</v>
      </c>
      <c r="O16">
        <v>0</v>
      </c>
      <c r="P16" t="s">
        <v>398</v>
      </c>
      <c r="Q16" t="s">
        <v>486</v>
      </c>
      <c r="R16" s="37" t="s">
        <v>1205</v>
      </c>
      <c r="T16">
        <v>302</v>
      </c>
      <c r="U16">
        <v>0</v>
      </c>
      <c r="Z16" t="s">
        <v>9</v>
      </c>
      <c r="AA16" t="s">
        <v>562</v>
      </c>
      <c r="AB16" t="s">
        <v>646</v>
      </c>
      <c r="AC16">
        <v>0.05</v>
      </c>
      <c r="AD16">
        <v>111</v>
      </c>
      <c r="AF16" t="s">
        <v>748</v>
      </c>
      <c r="AI16" s="6">
        <v>38719</v>
      </c>
      <c r="AJ16" s="6">
        <v>40816</v>
      </c>
      <c r="AK16" t="s">
        <v>372</v>
      </c>
      <c r="AO16" t="s">
        <v>572</v>
      </c>
      <c r="AY16">
        <v>1</v>
      </c>
      <c r="BF16" s="11" t="s">
        <v>127</v>
      </c>
    </row>
    <row r="17" spans="1:58" x14ac:dyDescent="0.35">
      <c r="A17">
        <v>65</v>
      </c>
      <c r="B17">
        <v>16</v>
      </c>
      <c r="C17">
        <v>4.06562</v>
      </c>
      <c r="D17" s="9"/>
      <c r="E17" t="s">
        <v>8</v>
      </c>
      <c r="F17" t="s">
        <v>529</v>
      </c>
      <c r="H17" t="s">
        <v>184</v>
      </c>
      <c r="I17" t="s">
        <v>776</v>
      </c>
      <c r="K17" t="s">
        <v>408</v>
      </c>
      <c r="L17" t="s">
        <v>408</v>
      </c>
      <c r="N17">
        <v>1.8200000000000001E-2</v>
      </c>
      <c r="O17">
        <v>0</v>
      </c>
      <c r="P17" t="s">
        <v>398</v>
      </c>
      <c r="Q17" t="s">
        <v>486</v>
      </c>
      <c r="R17" s="37" t="s">
        <v>1205</v>
      </c>
      <c r="T17">
        <v>302</v>
      </c>
      <c r="U17">
        <v>0</v>
      </c>
      <c r="Z17" t="s">
        <v>9</v>
      </c>
      <c r="AA17" t="s">
        <v>562</v>
      </c>
      <c r="AB17" t="s">
        <v>646</v>
      </c>
      <c r="AC17">
        <v>0.05</v>
      </c>
      <c r="AD17">
        <v>111</v>
      </c>
      <c r="AG17" t="s">
        <v>748</v>
      </c>
      <c r="AI17" s="6">
        <v>38719</v>
      </c>
      <c r="AJ17" s="6">
        <v>40816</v>
      </c>
      <c r="AK17" t="s">
        <v>372</v>
      </c>
      <c r="AO17" t="s">
        <v>572</v>
      </c>
      <c r="AY17">
        <v>1</v>
      </c>
      <c r="BF17" s="11" t="s">
        <v>127</v>
      </c>
    </row>
    <row r="18" spans="1:58" x14ac:dyDescent="0.35">
      <c r="A18">
        <v>65</v>
      </c>
      <c r="B18">
        <v>17</v>
      </c>
      <c r="C18">
        <v>3.0744199999999999</v>
      </c>
      <c r="D18" s="9"/>
      <c r="E18" t="s">
        <v>529</v>
      </c>
      <c r="F18" t="s">
        <v>8</v>
      </c>
      <c r="H18" t="s">
        <v>776</v>
      </c>
      <c r="I18" t="s">
        <v>184</v>
      </c>
      <c r="K18" t="s">
        <v>408</v>
      </c>
      <c r="L18" t="s">
        <v>408</v>
      </c>
      <c r="N18">
        <v>4.7699999999999999E-2</v>
      </c>
      <c r="O18">
        <v>0</v>
      </c>
      <c r="P18" t="s">
        <v>398</v>
      </c>
      <c r="Q18" t="s">
        <v>486</v>
      </c>
      <c r="R18" s="37" t="s">
        <v>1205</v>
      </c>
      <c r="T18">
        <v>302</v>
      </c>
      <c r="U18">
        <v>0</v>
      </c>
      <c r="Z18" t="s">
        <v>9</v>
      </c>
      <c r="AA18" t="s">
        <v>562</v>
      </c>
      <c r="AB18" t="s">
        <v>646</v>
      </c>
      <c r="AC18">
        <v>0.05</v>
      </c>
      <c r="AD18">
        <v>111</v>
      </c>
      <c r="AF18" t="s">
        <v>748</v>
      </c>
      <c r="AI18" s="6">
        <v>38719</v>
      </c>
      <c r="AJ18" s="6">
        <v>40816</v>
      </c>
      <c r="AK18" t="s">
        <v>373</v>
      </c>
      <c r="AO18" t="s">
        <v>572</v>
      </c>
      <c r="AY18">
        <v>1</v>
      </c>
      <c r="BF18" s="11" t="s">
        <v>127</v>
      </c>
    </row>
    <row r="19" spans="1:58" x14ac:dyDescent="0.35">
      <c r="A19">
        <v>65</v>
      </c>
      <c r="B19">
        <v>18</v>
      </c>
      <c r="C19">
        <v>2.1718099999999998</v>
      </c>
      <c r="D19" s="9"/>
      <c r="E19" t="s">
        <v>8</v>
      </c>
      <c r="F19" t="s">
        <v>529</v>
      </c>
      <c r="H19" t="s">
        <v>184</v>
      </c>
      <c r="I19" t="s">
        <v>776</v>
      </c>
      <c r="K19" t="s">
        <v>408</v>
      </c>
      <c r="L19" t="s">
        <v>408</v>
      </c>
      <c r="N19">
        <v>0.1158</v>
      </c>
      <c r="O19">
        <v>0</v>
      </c>
      <c r="P19" t="s">
        <v>398</v>
      </c>
      <c r="Q19" t="s">
        <v>486</v>
      </c>
      <c r="R19" s="37" t="s">
        <v>1205</v>
      </c>
      <c r="T19">
        <v>302</v>
      </c>
      <c r="U19">
        <v>0</v>
      </c>
      <c r="Z19" t="s">
        <v>9</v>
      </c>
      <c r="AA19" t="s">
        <v>562</v>
      </c>
      <c r="AB19" t="s">
        <v>646</v>
      </c>
      <c r="AD19">
        <v>111</v>
      </c>
      <c r="AG19" t="s">
        <v>748</v>
      </c>
      <c r="AI19" s="6">
        <v>38719</v>
      </c>
      <c r="AJ19" s="6">
        <v>40816</v>
      </c>
      <c r="AK19" t="s">
        <v>373</v>
      </c>
      <c r="AO19" t="s">
        <v>572</v>
      </c>
      <c r="AY19">
        <v>1</v>
      </c>
      <c r="BF19" s="11" t="s">
        <v>127</v>
      </c>
    </row>
    <row r="20" spans="1:58" x14ac:dyDescent="0.35">
      <c r="A20">
        <v>65</v>
      </c>
      <c r="B20">
        <v>19</v>
      </c>
      <c r="C20">
        <v>2.21197</v>
      </c>
      <c r="D20" s="9"/>
      <c r="E20" t="s">
        <v>529</v>
      </c>
      <c r="F20" t="s">
        <v>8</v>
      </c>
      <c r="H20" t="s">
        <v>776</v>
      </c>
      <c r="I20" t="s">
        <v>184</v>
      </c>
      <c r="K20" t="s">
        <v>408</v>
      </c>
      <c r="L20" t="s">
        <v>408</v>
      </c>
      <c r="N20">
        <v>0.1113</v>
      </c>
      <c r="O20">
        <v>0</v>
      </c>
      <c r="P20" t="s">
        <v>398</v>
      </c>
      <c r="Q20" t="s">
        <v>486</v>
      </c>
      <c r="R20" s="37" t="s">
        <v>1205</v>
      </c>
      <c r="T20">
        <v>302</v>
      </c>
      <c r="U20">
        <v>0</v>
      </c>
      <c r="Z20" t="s">
        <v>9</v>
      </c>
      <c r="AA20" t="s">
        <v>562</v>
      </c>
      <c r="AB20" t="s">
        <v>646</v>
      </c>
      <c r="AD20">
        <v>111</v>
      </c>
      <c r="AF20" t="s">
        <v>748</v>
      </c>
      <c r="AI20" s="6">
        <v>38719</v>
      </c>
      <c r="AJ20" s="6">
        <v>40816</v>
      </c>
      <c r="AK20" t="s">
        <v>374</v>
      </c>
      <c r="AO20" t="s">
        <v>572</v>
      </c>
      <c r="AY20">
        <v>1</v>
      </c>
      <c r="BF20" s="11" t="s">
        <v>127</v>
      </c>
    </row>
    <row r="21" spans="1:58" x14ac:dyDescent="0.35">
      <c r="A21">
        <v>65</v>
      </c>
      <c r="B21">
        <v>20</v>
      </c>
      <c r="C21">
        <v>0.44551000000000002</v>
      </c>
      <c r="D21" s="9"/>
      <c r="E21" t="s">
        <v>8</v>
      </c>
      <c r="F21" t="s">
        <v>529</v>
      </c>
      <c r="H21" t="s">
        <v>184</v>
      </c>
      <c r="I21" t="s">
        <v>776</v>
      </c>
      <c r="K21" t="s">
        <v>408</v>
      </c>
      <c r="L21" t="s">
        <v>408</v>
      </c>
      <c r="N21">
        <v>0.64090000000000003</v>
      </c>
      <c r="O21">
        <v>0</v>
      </c>
      <c r="P21" t="s">
        <v>398</v>
      </c>
      <c r="Q21" t="s">
        <v>486</v>
      </c>
      <c r="R21" s="37" t="s">
        <v>1205</v>
      </c>
      <c r="T21">
        <v>302</v>
      </c>
      <c r="U21">
        <v>0</v>
      </c>
      <c r="Z21" t="s">
        <v>9</v>
      </c>
      <c r="AA21" t="s">
        <v>562</v>
      </c>
      <c r="AB21" t="s">
        <v>646</v>
      </c>
      <c r="AD21">
        <v>111</v>
      </c>
      <c r="AG21" t="s">
        <v>748</v>
      </c>
      <c r="AI21" s="6">
        <v>38719</v>
      </c>
      <c r="AJ21" s="6">
        <v>40816</v>
      </c>
      <c r="AK21" t="s">
        <v>374</v>
      </c>
      <c r="AO21" t="s">
        <v>572</v>
      </c>
      <c r="AY21">
        <v>1</v>
      </c>
      <c r="BF21" s="11" t="s">
        <v>127</v>
      </c>
    </row>
    <row r="22" spans="1:58" x14ac:dyDescent="0.35">
      <c r="A22">
        <v>65</v>
      </c>
      <c r="B22">
        <v>21</v>
      </c>
      <c r="C22">
        <v>1.1544300000000001</v>
      </c>
      <c r="D22" s="9"/>
      <c r="E22" t="s">
        <v>529</v>
      </c>
      <c r="F22" t="s">
        <v>8</v>
      </c>
      <c r="H22" t="s">
        <v>776</v>
      </c>
      <c r="I22" t="s">
        <v>184</v>
      </c>
      <c r="K22" t="s">
        <v>408</v>
      </c>
      <c r="L22" t="s">
        <v>408</v>
      </c>
      <c r="N22">
        <v>0.31669999999999998</v>
      </c>
      <c r="O22">
        <v>0</v>
      </c>
      <c r="P22" t="s">
        <v>398</v>
      </c>
      <c r="Q22" t="s">
        <v>486</v>
      </c>
      <c r="R22" s="37" t="s">
        <v>1205</v>
      </c>
      <c r="T22">
        <v>302</v>
      </c>
      <c r="U22">
        <v>0</v>
      </c>
      <c r="Z22" t="s">
        <v>9</v>
      </c>
      <c r="AA22" t="s">
        <v>562</v>
      </c>
      <c r="AB22" t="s">
        <v>646</v>
      </c>
      <c r="AD22">
        <v>111</v>
      </c>
      <c r="AF22" t="s">
        <v>748</v>
      </c>
      <c r="AH22" t="s">
        <v>376</v>
      </c>
      <c r="AI22" s="6">
        <v>38719</v>
      </c>
      <c r="AJ22" s="6">
        <v>40816</v>
      </c>
      <c r="AK22" t="s">
        <v>375</v>
      </c>
      <c r="AO22" t="s">
        <v>572</v>
      </c>
      <c r="AY22">
        <v>1</v>
      </c>
      <c r="BF22" s="11" t="s">
        <v>127</v>
      </c>
    </row>
    <row r="23" spans="1:58" x14ac:dyDescent="0.35">
      <c r="A23">
        <v>65</v>
      </c>
      <c r="B23">
        <v>22</v>
      </c>
      <c r="C23">
        <v>0.70165</v>
      </c>
      <c r="D23" s="9"/>
      <c r="E23" t="s">
        <v>8</v>
      </c>
      <c r="F23" t="s">
        <v>529</v>
      </c>
      <c r="H23" t="s">
        <v>184</v>
      </c>
      <c r="I23" t="s">
        <v>776</v>
      </c>
      <c r="K23" t="s">
        <v>408</v>
      </c>
      <c r="L23" t="s">
        <v>408</v>
      </c>
      <c r="N23">
        <v>0.49659999999999999</v>
      </c>
      <c r="O23">
        <v>0</v>
      </c>
      <c r="P23" t="s">
        <v>398</v>
      </c>
      <c r="Q23" t="s">
        <v>486</v>
      </c>
      <c r="R23" s="37" t="s">
        <v>1205</v>
      </c>
      <c r="T23">
        <v>302</v>
      </c>
      <c r="U23">
        <v>0</v>
      </c>
      <c r="Z23" t="s">
        <v>9</v>
      </c>
      <c r="AA23" t="s">
        <v>562</v>
      </c>
      <c r="AB23" t="s">
        <v>646</v>
      </c>
      <c r="AD23">
        <v>111</v>
      </c>
      <c r="AG23" t="s">
        <v>748</v>
      </c>
      <c r="AH23" t="s">
        <v>376</v>
      </c>
      <c r="AI23" s="6">
        <v>38719</v>
      </c>
      <c r="AJ23" s="6">
        <v>40816</v>
      </c>
      <c r="AK23" t="s">
        <v>375</v>
      </c>
      <c r="AO23" t="s">
        <v>572</v>
      </c>
      <c r="AY23">
        <v>1</v>
      </c>
      <c r="BF23" s="11" t="s">
        <v>127</v>
      </c>
    </row>
    <row r="24" spans="1:58" x14ac:dyDescent="0.35">
      <c r="A24">
        <v>65</v>
      </c>
      <c r="B24">
        <v>23</v>
      </c>
      <c r="C24">
        <v>0.60053000000000001</v>
      </c>
      <c r="D24" s="9"/>
      <c r="E24" t="s">
        <v>529</v>
      </c>
      <c r="F24" t="s">
        <v>8</v>
      </c>
      <c r="H24" t="s">
        <v>776</v>
      </c>
      <c r="I24" t="s">
        <v>184</v>
      </c>
      <c r="K24" t="s">
        <v>408</v>
      </c>
      <c r="L24" t="s">
        <v>408</v>
      </c>
      <c r="N24">
        <v>0.54920000000000002</v>
      </c>
      <c r="O24">
        <v>0</v>
      </c>
      <c r="P24" t="s">
        <v>398</v>
      </c>
      <c r="Q24" t="s">
        <v>486</v>
      </c>
      <c r="R24" s="37" t="s">
        <v>1205</v>
      </c>
      <c r="T24">
        <v>302</v>
      </c>
      <c r="U24">
        <v>0</v>
      </c>
      <c r="Z24" t="s">
        <v>9</v>
      </c>
      <c r="AA24" t="s">
        <v>562</v>
      </c>
      <c r="AB24" t="s">
        <v>646</v>
      </c>
      <c r="AD24">
        <v>111</v>
      </c>
      <c r="AF24" t="s">
        <v>748</v>
      </c>
      <c r="AH24" t="s">
        <v>378</v>
      </c>
      <c r="AI24" s="6">
        <v>38719</v>
      </c>
      <c r="AJ24" s="6">
        <v>40816</v>
      </c>
      <c r="AK24" t="s">
        <v>377</v>
      </c>
      <c r="AO24" t="s">
        <v>572</v>
      </c>
      <c r="AY24">
        <v>1</v>
      </c>
      <c r="BF24" s="11" t="s">
        <v>127</v>
      </c>
    </row>
    <row r="25" spans="1:58" x14ac:dyDescent="0.35">
      <c r="A25">
        <v>65</v>
      </c>
      <c r="B25">
        <v>24</v>
      </c>
      <c r="C25">
        <v>0.23097000000000001</v>
      </c>
      <c r="D25" s="9"/>
      <c r="E25" t="s">
        <v>8</v>
      </c>
      <c r="F25" t="s">
        <v>529</v>
      </c>
      <c r="H25" t="s">
        <v>184</v>
      </c>
      <c r="I25" t="s">
        <v>776</v>
      </c>
      <c r="K25" t="s">
        <v>408</v>
      </c>
      <c r="L25" t="s">
        <v>408</v>
      </c>
      <c r="N25">
        <v>0.79390000000000005</v>
      </c>
      <c r="O25">
        <v>0</v>
      </c>
      <c r="P25" t="s">
        <v>398</v>
      </c>
      <c r="Q25" t="s">
        <v>486</v>
      </c>
      <c r="R25" s="37" t="s">
        <v>1205</v>
      </c>
      <c r="T25">
        <v>302</v>
      </c>
      <c r="U25">
        <v>0</v>
      </c>
      <c r="Z25" t="s">
        <v>9</v>
      </c>
      <c r="AA25" t="s">
        <v>562</v>
      </c>
      <c r="AB25" t="s">
        <v>646</v>
      </c>
      <c r="AD25">
        <v>111</v>
      </c>
      <c r="AG25" t="s">
        <v>748</v>
      </c>
      <c r="AH25" t="s">
        <v>378</v>
      </c>
      <c r="AI25" s="6">
        <v>38719</v>
      </c>
      <c r="AJ25" s="6">
        <v>40816</v>
      </c>
      <c r="AK25" t="s">
        <v>377</v>
      </c>
      <c r="AO25" t="s">
        <v>572</v>
      </c>
      <c r="AY25">
        <v>1</v>
      </c>
      <c r="BF25" s="11" t="s">
        <v>127</v>
      </c>
    </row>
  </sheetData>
  <pageMargins left="0.7" right="0.7" top="0.78740157499999996" bottom="0.78740157499999996"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5907A-48D9-4069-A659-55BE8F8D1045}">
  <dimension ref="A1:BG5"/>
  <sheetViews>
    <sheetView zoomScale="80" zoomScaleNormal="80" workbookViewId="0">
      <selection activeCell="N3" sqref="N3"/>
    </sheetView>
  </sheetViews>
  <sheetFormatPr baseColWidth="10" defaultRowHeight="15.5" x14ac:dyDescent="0.35"/>
  <cols>
    <col min="14" max="14" width="12.1640625" bestFit="1"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66</v>
      </c>
      <c r="B2">
        <v>1</v>
      </c>
      <c r="C2">
        <v>3.7809680000000001</v>
      </c>
      <c r="D2" t="s">
        <v>579</v>
      </c>
      <c r="E2" t="s">
        <v>419</v>
      </c>
      <c r="F2" t="s">
        <v>0</v>
      </c>
      <c r="H2" t="s">
        <v>379</v>
      </c>
      <c r="I2" t="s">
        <v>380</v>
      </c>
      <c r="K2" t="s">
        <v>409</v>
      </c>
      <c r="L2" t="s">
        <v>408</v>
      </c>
      <c r="N2">
        <v>0.92520000000000002</v>
      </c>
      <c r="O2">
        <v>0</v>
      </c>
      <c r="P2" t="s">
        <v>398</v>
      </c>
      <c r="Q2" t="s">
        <v>486</v>
      </c>
      <c r="R2" s="37" t="s">
        <v>1205</v>
      </c>
      <c r="T2" s="24">
        <f>IF(BF2="daily",NETWORKDAYS(AI2,AJ2),IF(BF2="weekly",ROUNDDOWN((AJ2-AI2)/7,0),IF(BF2="monthly",-((YEAR(AI2)-YEAR(AJ2))*12+MONTH(AI2)-MONTH(AJ2)),IF(BF2="quarterly",(-((YEAR(AI2)-YEAR(AJ2))*12+MONTH(AI2)-MONTH(AJ2)))/3,"error"))))</f>
        <v>2086</v>
      </c>
      <c r="U2" s="9">
        <v>1</v>
      </c>
      <c r="Z2" t="s">
        <v>9</v>
      </c>
      <c r="AA2" t="s">
        <v>562</v>
      </c>
      <c r="AB2" t="s">
        <v>558</v>
      </c>
      <c r="AD2">
        <v>426</v>
      </c>
      <c r="AI2" s="6">
        <v>37988</v>
      </c>
      <c r="AJ2" s="6">
        <v>40907</v>
      </c>
      <c r="AK2" t="s">
        <v>390</v>
      </c>
      <c r="AM2" t="s">
        <v>187</v>
      </c>
      <c r="AO2" t="s">
        <v>572</v>
      </c>
      <c r="AQ2" s="37">
        <v>9</v>
      </c>
      <c r="AR2" s="37">
        <v>9</v>
      </c>
      <c r="AS2" s="37"/>
      <c r="BF2" t="s">
        <v>7</v>
      </c>
    </row>
    <row r="3" spans="1:59" x14ac:dyDescent="0.35">
      <c r="A3">
        <v>66</v>
      </c>
      <c r="B3">
        <v>2</v>
      </c>
      <c r="C3">
        <v>51.281370000000003</v>
      </c>
      <c r="D3" t="s">
        <v>579</v>
      </c>
      <c r="E3" t="s">
        <v>0</v>
      </c>
      <c r="F3" t="s">
        <v>419</v>
      </c>
      <c r="H3" t="s">
        <v>380</v>
      </c>
      <c r="I3" t="s">
        <v>379</v>
      </c>
      <c r="K3" t="s">
        <v>408</v>
      </c>
      <c r="L3" t="s">
        <v>409</v>
      </c>
      <c r="N3" s="24">
        <f>_xlfn.F.DIST.RT(C3/AQ3,AQ3,T3)</f>
        <v>7.7964131296679915E-8</v>
      </c>
      <c r="O3">
        <v>1</v>
      </c>
      <c r="P3" t="s">
        <v>398</v>
      </c>
      <c r="Q3" t="s">
        <v>486</v>
      </c>
      <c r="R3" s="37" t="s">
        <v>1205</v>
      </c>
      <c r="T3" s="24">
        <f>IF(BF3="daily",NETWORKDAYS(AI3,AJ3),IF(BF3="weekly",ROUNDDOWN((AJ3-AI3)/7,0),IF(BF3="monthly",-((YEAR(AI3)-YEAR(AJ3))*12+MONTH(AI3)-MONTH(AJ3)),IF(BF3="quarterly",(-((YEAR(AI3)-YEAR(AJ3))*12+MONTH(AI3)-MONTH(AJ3)))/3,"error"))))</f>
        <v>2086</v>
      </c>
      <c r="U3" s="9">
        <v>1</v>
      </c>
      <c r="Z3" t="s">
        <v>9</v>
      </c>
      <c r="AA3" t="s">
        <v>562</v>
      </c>
      <c r="AB3" t="s">
        <v>558</v>
      </c>
      <c r="AC3">
        <v>0.05</v>
      </c>
      <c r="AD3">
        <v>426</v>
      </c>
      <c r="AI3" s="6">
        <v>37988</v>
      </c>
      <c r="AJ3" s="6">
        <v>40907</v>
      </c>
      <c r="AK3" t="s">
        <v>390</v>
      </c>
      <c r="AM3" t="s">
        <v>187</v>
      </c>
      <c r="AO3" t="s">
        <v>572</v>
      </c>
      <c r="AQ3" s="37">
        <v>9</v>
      </c>
      <c r="AR3" s="37">
        <v>9</v>
      </c>
      <c r="AS3" s="37"/>
      <c r="BF3" t="s">
        <v>7</v>
      </c>
    </row>
    <row r="4" spans="1:59" x14ac:dyDescent="0.35">
      <c r="A4">
        <v>66</v>
      </c>
      <c r="B4">
        <v>3</v>
      </c>
      <c r="C4">
        <v>4.0826890000000002</v>
      </c>
      <c r="D4" t="s">
        <v>579</v>
      </c>
      <c r="E4" t="s">
        <v>419</v>
      </c>
      <c r="F4" t="s">
        <v>456</v>
      </c>
      <c r="H4" t="s">
        <v>379</v>
      </c>
      <c r="I4" t="s">
        <v>381</v>
      </c>
      <c r="K4" t="s">
        <v>409</v>
      </c>
      <c r="L4" t="s">
        <v>408</v>
      </c>
      <c r="N4">
        <v>0.9819</v>
      </c>
      <c r="O4">
        <v>0</v>
      </c>
      <c r="P4" t="s">
        <v>398</v>
      </c>
      <c r="Q4" t="s">
        <v>486</v>
      </c>
      <c r="R4" s="37" t="s">
        <v>1205</v>
      </c>
      <c r="T4" s="24">
        <f>IF(BF4="daily",NETWORKDAYS(AI4,AJ4),IF(BF4="weekly",ROUNDDOWN((AJ4-AI4)/7,0),IF(BF4="monthly",-((YEAR(AI4)-YEAR(AJ4))*12+MONTH(AI4)-MONTH(AJ4)),IF(BF4="quarterly",(-((YEAR(AI4)-YEAR(AJ4))*12+MONTH(AI4)-MONTH(AJ4)))/3,"error"))))</f>
        <v>2086</v>
      </c>
      <c r="U4" s="9">
        <v>1</v>
      </c>
      <c r="Z4" t="s">
        <v>9</v>
      </c>
      <c r="AA4" t="s">
        <v>562</v>
      </c>
      <c r="AB4" t="s">
        <v>558</v>
      </c>
      <c r="AD4">
        <v>426</v>
      </c>
      <c r="AI4" s="6">
        <v>37988</v>
      </c>
      <c r="AJ4" s="6">
        <v>40907</v>
      </c>
      <c r="AK4" t="s">
        <v>390</v>
      </c>
      <c r="AM4" t="s">
        <v>187</v>
      </c>
      <c r="AO4" t="s">
        <v>572</v>
      </c>
      <c r="AQ4" s="37">
        <v>12</v>
      </c>
      <c r="AR4" s="37">
        <v>12</v>
      </c>
      <c r="AS4" s="37"/>
      <c r="BF4" t="s">
        <v>7</v>
      </c>
    </row>
    <row r="5" spans="1:59" x14ac:dyDescent="0.35">
      <c r="A5">
        <v>66</v>
      </c>
      <c r="B5">
        <v>4</v>
      </c>
      <c r="C5">
        <v>17.71331</v>
      </c>
      <c r="D5" t="s">
        <v>579</v>
      </c>
      <c r="E5" t="s">
        <v>456</v>
      </c>
      <c r="F5" t="s">
        <v>419</v>
      </c>
      <c r="H5" t="s">
        <v>381</v>
      </c>
      <c r="I5" t="s">
        <v>379</v>
      </c>
      <c r="K5" t="s">
        <v>408</v>
      </c>
      <c r="L5" t="s">
        <v>409</v>
      </c>
      <c r="N5">
        <v>0.12470000000000001</v>
      </c>
      <c r="O5">
        <v>0</v>
      </c>
      <c r="P5" t="s">
        <v>398</v>
      </c>
      <c r="Q5" t="s">
        <v>486</v>
      </c>
      <c r="R5" s="37" t="s">
        <v>1205</v>
      </c>
      <c r="T5" s="24">
        <f>IF(BF5="daily",NETWORKDAYS(AI5,AJ5),IF(BF5="weekly",ROUNDDOWN((AJ5-AI5)/7,0),IF(BF5="monthly",-((YEAR(AI5)-YEAR(AJ5))*12+MONTH(AI5)-MONTH(AJ5)),IF(BF5="quarterly",(-((YEAR(AI5)-YEAR(AJ5))*12+MONTH(AI5)-MONTH(AJ5)))/3,"error"))))</f>
        <v>2086</v>
      </c>
      <c r="U5" s="9">
        <v>1</v>
      </c>
      <c r="Z5" t="s">
        <v>9</v>
      </c>
      <c r="AA5" t="s">
        <v>562</v>
      </c>
      <c r="AB5" t="s">
        <v>558</v>
      </c>
      <c r="AD5">
        <v>426</v>
      </c>
      <c r="AI5" s="6">
        <v>37988</v>
      </c>
      <c r="AJ5" s="6">
        <v>40907</v>
      </c>
      <c r="AK5" t="s">
        <v>390</v>
      </c>
      <c r="AM5" t="s">
        <v>187</v>
      </c>
      <c r="AO5" t="s">
        <v>572</v>
      </c>
      <c r="AQ5" s="37">
        <v>12</v>
      </c>
      <c r="AR5" s="37">
        <v>12</v>
      </c>
      <c r="AS5" s="37"/>
      <c r="BF5" t="s">
        <v>7</v>
      </c>
    </row>
  </sheetData>
  <pageMargins left="0.7" right="0.7" top="0.78740157499999996" bottom="0.78740157499999996"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B50BF-37FD-48CA-90FC-34E28D5E7563}">
  <dimension ref="A1:BG9"/>
  <sheetViews>
    <sheetView topLeftCell="I1" zoomScale="90" zoomScaleNormal="90" workbookViewId="0">
      <selection activeCell="J2" sqref="J2:J14"/>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67</v>
      </c>
      <c r="B2">
        <v>1</v>
      </c>
      <c r="C2">
        <v>9.0820399999999992</v>
      </c>
      <c r="D2" t="s">
        <v>591</v>
      </c>
      <c r="E2" t="s">
        <v>456</v>
      </c>
      <c r="F2" t="s">
        <v>8</v>
      </c>
      <c r="H2" t="s">
        <v>289</v>
      </c>
      <c r="I2" t="s">
        <v>261</v>
      </c>
      <c r="K2" t="s">
        <v>408</v>
      </c>
      <c r="L2" t="s">
        <v>409</v>
      </c>
      <c r="N2">
        <v>1E-4</v>
      </c>
      <c r="O2">
        <v>0</v>
      </c>
      <c r="P2" t="s">
        <v>398</v>
      </c>
      <c r="Q2" t="s">
        <v>504</v>
      </c>
      <c r="R2" s="37" t="s">
        <v>1205</v>
      </c>
      <c r="T2">
        <v>2197</v>
      </c>
      <c r="U2">
        <v>0</v>
      </c>
      <c r="Z2" t="s">
        <v>58</v>
      </c>
      <c r="AA2" t="s">
        <v>562</v>
      </c>
      <c r="AB2" t="s">
        <v>558</v>
      </c>
      <c r="AC2">
        <v>0.05</v>
      </c>
      <c r="AD2">
        <v>53</v>
      </c>
      <c r="AF2" t="s">
        <v>820</v>
      </c>
      <c r="AG2" t="s">
        <v>820</v>
      </c>
      <c r="AI2" s="6">
        <v>37988</v>
      </c>
      <c r="AJ2" s="6">
        <v>41639</v>
      </c>
      <c r="AK2" t="s">
        <v>189</v>
      </c>
      <c r="AM2" t="s">
        <v>187</v>
      </c>
      <c r="AY2">
        <v>0</v>
      </c>
      <c r="AZ2">
        <v>1</v>
      </c>
      <c r="BA2">
        <v>0</v>
      </c>
      <c r="BF2" t="s">
        <v>10</v>
      </c>
    </row>
    <row r="3" spans="1:59" x14ac:dyDescent="0.35">
      <c r="A3">
        <v>67</v>
      </c>
      <c r="B3">
        <v>2</v>
      </c>
      <c r="C3">
        <v>0.35393000000000002</v>
      </c>
      <c r="D3" t="s">
        <v>591</v>
      </c>
      <c r="E3" t="s">
        <v>8</v>
      </c>
      <c r="F3" t="s">
        <v>456</v>
      </c>
      <c r="H3" t="s">
        <v>261</v>
      </c>
      <c r="I3" t="s">
        <v>289</v>
      </c>
      <c r="K3" t="s">
        <v>409</v>
      </c>
      <c r="L3" t="s">
        <v>408</v>
      </c>
      <c r="N3">
        <v>0.70199999999999996</v>
      </c>
      <c r="O3">
        <v>0</v>
      </c>
      <c r="P3" t="s">
        <v>398</v>
      </c>
      <c r="Q3" t="s">
        <v>504</v>
      </c>
      <c r="R3" s="37" t="s">
        <v>1205</v>
      </c>
      <c r="T3">
        <v>2197</v>
      </c>
      <c r="U3">
        <v>0</v>
      </c>
      <c r="Z3" t="s">
        <v>58</v>
      </c>
      <c r="AA3" t="s">
        <v>562</v>
      </c>
      <c r="AB3" t="s">
        <v>558</v>
      </c>
      <c r="AD3">
        <v>53</v>
      </c>
      <c r="AF3" t="s">
        <v>820</v>
      </c>
      <c r="AG3" t="s">
        <v>820</v>
      </c>
      <c r="AI3" s="6">
        <v>37988</v>
      </c>
      <c r="AJ3" s="6">
        <v>41639</v>
      </c>
      <c r="AK3" t="s">
        <v>189</v>
      </c>
      <c r="AM3" t="s">
        <v>187</v>
      </c>
      <c r="AY3">
        <v>0</v>
      </c>
      <c r="AZ3">
        <v>1</v>
      </c>
      <c r="BA3">
        <v>0</v>
      </c>
      <c r="BF3" t="s">
        <v>10</v>
      </c>
    </row>
    <row r="4" spans="1:59" x14ac:dyDescent="0.35">
      <c r="A4">
        <v>67</v>
      </c>
      <c r="B4">
        <v>3</v>
      </c>
      <c r="C4">
        <v>2.5868099999999998</v>
      </c>
      <c r="D4" t="s">
        <v>591</v>
      </c>
      <c r="E4" t="s">
        <v>0</v>
      </c>
      <c r="F4" t="s">
        <v>8</v>
      </c>
      <c r="H4" t="s">
        <v>382</v>
      </c>
      <c r="I4" t="s">
        <v>261</v>
      </c>
      <c r="K4" t="s">
        <v>408</v>
      </c>
      <c r="L4" t="s">
        <v>409</v>
      </c>
      <c r="N4">
        <v>7.5499999999999998E-2</v>
      </c>
      <c r="O4">
        <v>0</v>
      </c>
      <c r="P4" t="s">
        <v>398</v>
      </c>
      <c r="Q4" t="s">
        <v>504</v>
      </c>
      <c r="R4" s="37" t="s">
        <v>1205</v>
      </c>
      <c r="T4">
        <v>2197</v>
      </c>
      <c r="U4">
        <v>0</v>
      </c>
      <c r="Z4" t="s">
        <v>58</v>
      </c>
      <c r="AA4" t="s">
        <v>562</v>
      </c>
      <c r="AB4" t="s">
        <v>558</v>
      </c>
      <c r="AD4">
        <v>53</v>
      </c>
      <c r="AF4" t="s">
        <v>820</v>
      </c>
      <c r="AG4" t="s">
        <v>820</v>
      </c>
      <c r="AI4" s="6">
        <v>37988</v>
      </c>
      <c r="AJ4" s="6">
        <v>41639</v>
      </c>
      <c r="AK4" t="s">
        <v>189</v>
      </c>
      <c r="AM4" t="s">
        <v>187</v>
      </c>
      <c r="AY4">
        <v>0</v>
      </c>
      <c r="AZ4">
        <v>1</v>
      </c>
      <c r="BA4">
        <v>0</v>
      </c>
      <c r="BF4" t="s">
        <v>10</v>
      </c>
    </row>
    <row r="5" spans="1:59" x14ac:dyDescent="0.35">
      <c r="A5">
        <v>67</v>
      </c>
      <c r="B5">
        <v>4</v>
      </c>
      <c r="C5">
        <v>3.8806799999999999</v>
      </c>
      <c r="D5" t="s">
        <v>591</v>
      </c>
      <c r="E5" t="s">
        <v>8</v>
      </c>
      <c r="F5" t="s">
        <v>0</v>
      </c>
      <c r="H5" t="s">
        <v>261</v>
      </c>
      <c r="I5" t="s">
        <v>382</v>
      </c>
      <c r="K5" t="s">
        <v>409</v>
      </c>
      <c r="L5" t="s">
        <v>408</v>
      </c>
      <c r="N5">
        <v>2.0799999999999999E-2</v>
      </c>
      <c r="O5">
        <v>0</v>
      </c>
      <c r="P5" t="s">
        <v>398</v>
      </c>
      <c r="Q5" t="s">
        <v>504</v>
      </c>
      <c r="R5" s="37" t="s">
        <v>1205</v>
      </c>
      <c r="T5">
        <v>2197</v>
      </c>
      <c r="U5">
        <v>0</v>
      </c>
      <c r="Z5" t="s">
        <v>58</v>
      </c>
      <c r="AA5" t="s">
        <v>562</v>
      </c>
      <c r="AB5" t="s">
        <v>558</v>
      </c>
      <c r="AD5">
        <v>53</v>
      </c>
      <c r="AF5" t="s">
        <v>820</v>
      </c>
      <c r="AG5" t="s">
        <v>820</v>
      </c>
      <c r="AI5" s="6">
        <v>37988</v>
      </c>
      <c r="AJ5" s="6">
        <v>41639</v>
      </c>
      <c r="AK5" t="s">
        <v>189</v>
      </c>
      <c r="AM5" t="s">
        <v>187</v>
      </c>
      <c r="AY5">
        <v>0</v>
      </c>
      <c r="AZ5">
        <v>1</v>
      </c>
      <c r="BA5">
        <v>0</v>
      </c>
      <c r="BF5" t="s">
        <v>10</v>
      </c>
    </row>
    <row r="6" spans="1:59" x14ac:dyDescent="0.35">
      <c r="A6">
        <v>67</v>
      </c>
      <c r="B6">
        <v>5</v>
      </c>
      <c r="C6">
        <v>0.38636999999999999</v>
      </c>
      <c r="D6" t="s">
        <v>591</v>
      </c>
      <c r="E6" t="s">
        <v>8</v>
      </c>
      <c r="F6" t="s">
        <v>495</v>
      </c>
      <c r="H6" t="s">
        <v>261</v>
      </c>
      <c r="I6" t="s">
        <v>383</v>
      </c>
      <c r="K6" t="s">
        <v>409</v>
      </c>
      <c r="L6" t="s">
        <v>408</v>
      </c>
      <c r="N6">
        <v>0.67959999999999998</v>
      </c>
      <c r="O6">
        <v>0</v>
      </c>
      <c r="P6" t="s">
        <v>398</v>
      </c>
      <c r="Q6" t="s">
        <v>504</v>
      </c>
      <c r="R6" s="37" t="s">
        <v>1205</v>
      </c>
      <c r="T6">
        <v>2197</v>
      </c>
      <c r="U6">
        <v>0</v>
      </c>
      <c r="Z6" t="s">
        <v>58</v>
      </c>
      <c r="AA6" t="s">
        <v>562</v>
      </c>
      <c r="AB6" t="s">
        <v>558</v>
      </c>
      <c r="AD6">
        <v>53</v>
      </c>
      <c r="AF6" t="s">
        <v>820</v>
      </c>
      <c r="AG6" t="s">
        <v>820</v>
      </c>
      <c r="AI6" s="6">
        <v>37988</v>
      </c>
      <c r="AJ6" s="6">
        <v>41639</v>
      </c>
      <c r="AK6" t="s">
        <v>189</v>
      </c>
      <c r="AM6" t="s">
        <v>187</v>
      </c>
      <c r="AY6">
        <v>0</v>
      </c>
      <c r="AZ6">
        <v>1</v>
      </c>
      <c r="BA6">
        <v>0</v>
      </c>
      <c r="BF6" t="s">
        <v>10</v>
      </c>
    </row>
    <row r="7" spans="1:59" x14ac:dyDescent="0.35">
      <c r="A7">
        <v>67</v>
      </c>
      <c r="B7">
        <v>6</v>
      </c>
      <c r="C7">
        <v>11.116899999999999</v>
      </c>
      <c r="D7" t="s">
        <v>591</v>
      </c>
      <c r="E7" t="s">
        <v>495</v>
      </c>
      <c r="F7" t="s">
        <v>8</v>
      </c>
      <c r="H7" t="s">
        <v>383</v>
      </c>
      <c r="I7" t="s">
        <v>261</v>
      </c>
      <c r="K7" t="s">
        <v>408</v>
      </c>
      <c r="L7" t="s">
        <v>409</v>
      </c>
      <c r="N7">
        <v>2.0000000000000002E-5</v>
      </c>
      <c r="O7">
        <v>0</v>
      </c>
      <c r="P7" t="s">
        <v>398</v>
      </c>
      <c r="Q7" t="s">
        <v>504</v>
      </c>
      <c r="R7" s="37" t="s">
        <v>1205</v>
      </c>
      <c r="T7">
        <v>2197</v>
      </c>
      <c r="U7">
        <v>0</v>
      </c>
      <c r="Z7" t="s">
        <v>58</v>
      </c>
      <c r="AA7" t="s">
        <v>562</v>
      </c>
      <c r="AB7" t="s">
        <v>558</v>
      </c>
      <c r="AC7">
        <v>0.05</v>
      </c>
      <c r="AD7">
        <v>53</v>
      </c>
      <c r="AF7" t="s">
        <v>820</v>
      </c>
      <c r="AG7" t="s">
        <v>820</v>
      </c>
      <c r="AI7" s="6">
        <v>37988</v>
      </c>
      <c r="AJ7" s="6">
        <v>41639</v>
      </c>
      <c r="AK7" t="s">
        <v>189</v>
      </c>
      <c r="AM7" t="s">
        <v>187</v>
      </c>
      <c r="AY7">
        <v>0</v>
      </c>
      <c r="AZ7">
        <v>1</v>
      </c>
      <c r="BA7">
        <v>0</v>
      </c>
      <c r="BF7" t="s">
        <v>10</v>
      </c>
    </row>
    <row r="8" spans="1:59" x14ac:dyDescent="0.35">
      <c r="A8">
        <v>67</v>
      </c>
      <c r="B8">
        <v>7</v>
      </c>
      <c r="C8">
        <v>0.23461000000000001</v>
      </c>
      <c r="D8" t="s">
        <v>591</v>
      </c>
      <c r="E8" t="s">
        <v>8</v>
      </c>
      <c r="F8" t="s">
        <v>455</v>
      </c>
      <c r="H8" t="s">
        <v>261</v>
      </c>
      <c r="I8" t="s">
        <v>381</v>
      </c>
      <c r="K8" t="s">
        <v>409</v>
      </c>
      <c r="L8" t="s">
        <v>408</v>
      </c>
      <c r="N8">
        <v>0.79090000000000005</v>
      </c>
      <c r="O8">
        <v>0</v>
      </c>
      <c r="P8" t="s">
        <v>398</v>
      </c>
      <c r="Q8" t="s">
        <v>504</v>
      </c>
      <c r="R8" s="37" t="s">
        <v>1205</v>
      </c>
      <c r="T8">
        <v>2197</v>
      </c>
      <c r="U8">
        <v>0</v>
      </c>
      <c r="Z8" t="s">
        <v>58</v>
      </c>
      <c r="AA8" t="s">
        <v>562</v>
      </c>
      <c r="AB8" t="s">
        <v>558</v>
      </c>
      <c r="AD8">
        <v>53</v>
      </c>
      <c r="AF8" t="s">
        <v>820</v>
      </c>
      <c r="AG8" t="s">
        <v>820</v>
      </c>
      <c r="AI8" s="6">
        <v>37988</v>
      </c>
      <c r="AJ8" s="6">
        <v>41639</v>
      </c>
      <c r="AK8" t="s">
        <v>189</v>
      </c>
      <c r="AM8" t="s">
        <v>187</v>
      </c>
      <c r="AY8">
        <v>0</v>
      </c>
      <c r="AZ8">
        <v>1</v>
      </c>
      <c r="BA8">
        <v>0</v>
      </c>
      <c r="BF8" t="s">
        <v>10</v>
      </c>
    </row>
    <row r="9" spans="1:59" x14ac:dyDescent="0.35">
      <c r="A9">
        <v>67</v>
      </c>
      <c r="B9">
        <v>8</v>
      </c>
      <c r="C9">
        <v>9.0355799999999995</v>
      </c>
      <c r="D9" t="s">
        <v>591</v>
      </c>
      <c r="E9" t="s">
        <v>455</v>
      </c>
      <c r="F9" t="s">
        <v>8</v>
      </c>
      <c r="H9" t="s">
        <v>381</v>
      </c>
      <c r="I9" t="s">
        <v>261</v>
      </c>
      <c r="K9" t="s">
        <v>408</v>
      </c>
      <c r="L9" t="s">
        <v>409</v>
      </c>
      <c r="N9">
        <v>1E-4</v>
      </c>
      <c r="O9">
        <v>0</v>
      </c>
      <c r="P9" t="s">
        <v>398</v>
      </c>
      <c r="Q9" t="s">
        <v>504</v>
      </c>
      <c r="R9" s="37" t="s">
        <v>1205</v>
      </c>
      <c r="T9">
        <v>2197</v>
      </c>
      <c r="U9">
        <v>0</v>
      </c>
      <c r="Z9" t="s">
        <v>58</v>
      </c>
      <c r="AA9" t="s">
        <v>562</v>
      </c>
      <c r="AB9" t="s">
        <v>558</v>
      </c>
      <c r="AC9">
        <v>0.05</v>
      </c>
      <c r="AD9">
        <v>53</v>
      </c>
      <c r="AF9" t="s">
        <v>820</v>
      </c>
      <c r="AG9" t="s">
        <v>820</v>
      </c>
      <c r="AI9" s="6">
        <v>37988</v>
      </c>
      <c r="AJ9" s="6">
        <v>41639</v>
      </c>
      <c r="AK9" t="s">
        <v>189</v>
      </c>
      <c r="AM9" t="s">
        <v>187</v>
      </c>
      <c r="AY9">
        <v>0</v>
      </c>
      <c r="AZ9">
        <v>1</v>
      </c>
      <c r="BA9">
        <v>0</v>
      </c>
      <c r="BF9" t="s">
        <v>10</v>
      </c>
    </row>
  </sheetData>
  <pageMargins left="0.7" right="0.7" top="0.78740157499999996" bottom="0.78740157499999996"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CC564-AE61-4565-A361-2371ABED4612}">
  <dimension ref="A1:BG25"/>
  <sheetViews>
    <sheetView zoomScale="80" zoomScaleNormal="80" workbookViewId="0">
      <selection activeCell="J2" sqref="J2:J29"/>
    </sheetView>
  </sheetViews>
  <sheetFormatPr baseColWidth="10" defaultRowHeight="15.5" x14ac:dyDescent="0.35"/>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68</v>
      </c>
      <c r="B2">
        <v>1</v>
      </c>
      <c r="C2">
        <v>0.1701</v>
      </c>
      <c r="D2" t="s">
        <v>591</v>
      </c>
      <c r="E2" t="s">
        <v>470</v>
      </c>
      <c r="F2" t="s">
        <v>91</v>
      </c>
      <c r="H2" t="s">
        <v>384</v>
      </c>
      <c r="I2" t="s">
        <v>335</v>
      </c>
      <c r="K2" t="s">
        <v>408</v>
      </c>
      <c r="L2" t="s">
        <v>408</v>
      </c>
      <c r="N2">
        <v>0.84399999999999997</v>
      </c>
      <c r="O2">
        <v>0</v>
      </c>
      <c r="P2" t="s">
        <v>398</v>
      </c>
      <c r="Q2" t="s">
        <v>504</v>
      </c>
      <c r="R2" s="37" t="s">
        <v>1205</v>
      </c>
      <c r="T2">
        <v>184</v>
      </c>
      <c r="U2">
        <v>0</v>
      </c>
      <c r="Z2" t="s">
        <v>9</v>
      </c>
      <c r="AA2" t="s">
        <v>562</v>
      </c>
      <c r="AD2">
        <v>59</v>
      </c>
      <c r="AF2" t="s">
        <v>777</v>
      </c>
      <c r="AG2" t="s">
        <v>531</v>
      </c>
      <c r="AI2" s="6">
        <v>38720</v>
      </c>
      <c r="AJ2" s="6">
        <v>39843</v>
      </c>
      <c r="AK2" t="s">
        <v>278</v>
      </c>
      <c r="AM2" t="s">
        <v>556</v>
      </c>
      <c r="AQ2" s="37">
        <v>2</v>
      </c>
      <c r="AR2" s="37">
        <v>2</v>
      </c>
      <c r="AS2" s="37"/>
      <c r="BF2" t="s">
        <v>127</v>
      </c>
    </row>
    <row r="3" spans="1:59" x14ac:dyDescent="0.35">
      <c r="A3">
        <v>68</v>
      </c>
      <c r="B3">
        <v>2</v>
      </c>
      <c r="C3">
        <v>0.15909999999999999</v>
      </c>
      <c r="D3" t="s">
        <v>591</v>
      </c>
      <c r="E3" t="s">
        <v>470</v>
      </c>
      <c r="F3" t="s">
        <v>91</v>
      </c>
      <c r="H3" t="s">
        <v>384</v>
      </c>
      <c r="I3" t="s">
        <v>335</v>
      </c>
      <c r="K3" t="s">
        <v>408</v>
      </c>
      <c r="L3" t="s">
        <v>408</v>
      </c>
      <c r="N3">
        <v>0.85299999999999998</v>
      </c>
      <c r="O3">
        <v>0</v>
      </c>
      <c r="P3" t="s">
        <v>398</v>
      </c>
      <c r="Q3" t="s">
        <v>504</v>
      </c>
      <c r="R3" s="37" t="s">
        <v>1205</v>
      </c>
      <c r="T3">
        <v>184</v>
      </c>
      <c r="U3">
        <v>0</v>
      </c>
      <c r="Z3" t="s">
        <v>9</v>
      </c>
      <c r="AA3" t="s">
        <v>562</v>
      </c>
      <c r="AD3">
        <v>59</v>
      </c>
      <c r="AF3" t="s">
        <v>777</v>
      </c>
      <c r="AG3" t="s">
        <v>622</v>
      </c>
      <c r="AI3" s="6">
        <v>38720</v>
      </c>
      <c r="AJ3" s="6">
        <v>39843</v>
      </c>
      <c r="AK3" t="s">
        <v>279</v>
      </c>
      <c r="AM3" t="s">
        <v>556</v>
      </c>
      <c r="AQ3" s="37">
        <v>2</v>
      </c>
      <c r="AR3" s="37">
        <v>2</v>
      </c>
      <c r="AS3" s="37"/>
      <c r="BF3" t="s">
        <v>127</v>
      </c>
    </row>
    <row r="4" spans="1:59" x14ac:dyDescent="0.35">
      <c r="A4">
        <v>68</v>
      </c>
      <c r="B4">
        <v>3</v>
      </c>
      <c r="C4">
        <v>2.0958000000000001</v>
      </c>
      <c r="D4" t="s">
        <v>591</v>
      </c>
      <c r="E4" t="s">
        <v>470</v>
      </c>
      <c r="F4" t="s">
        <v>91</v>
      </c>
      <c r="H4" t="s">
        <v>384</v>
      </c>
      <c r="I4" t="s">
        <v>335</v>
      </c>
      <c r="K4" t="s">
        <v>408</v>
      </c>
      <c r="L4" t="s">
        <v>408</v>
      </c>
      <c r="N4">
        <v>0.126</v>
      </c>
      <c r="O4">
        <v>0</v>
      </c>
      <c r="P4" t="s">
        <v>398</v>
      </c>
      <c r="Q4" t="s">
        <v>504</v>
      </c>
      <c r="R4" s="37" t="s">
        <v>1205</v>
      </c>
      <c r="T4">
        <v>184</v>
      </c>
      <c r="U4">
        <v>0</v>
      </c>
      <c r="Z4" t="s">
        <v>9</v>
      </c>
      <c r="AA4" t="s">
        <v>562</v>
      </c>
      <c r="AD4">
        <v>59</v>
      </c>
      <c r="AF4" t="s">
        <v>777</v>
      </c>
      <c r="AG4" t="s">
        <v>531</v>
      </c>
      <c r="AI4" s="6">
        <v>38720</v>
      </c>
      <c r="AJ4" s="6">
        <v>39843</v>
      </c>
      <c r="AK4" t="s">
        <v>62</v>
      </c>
      <c r="AM4" t="s">
        <v>556</v>
      </c>
      <c r="AQ4" s="37">
        <v>2</v>
      </c>
      <c r="AR4" s="37">
        <v>2</v>
      </c>
      <c r="AS4" s="37"/>
      <c r="BF4" t="s">
        <v>127</v>
      </c>
    </row>
    <row r="5" spans="1:59" x14ac:dyDescent="0.35">
      <c r="A5">
        <v>68</v>
      </c>
      <c r="B5">
        <v>4</v>
      </c>
      <c r="C5">
        <v>2.7465000000000002</v>
      </c>
      <c r="D5" t="s">
        <v>591</v>
      </c>
      <c r="E5" t="s">
        <v>470</v>
      </c>
      <c r="F5" t="s">
        <v>91</v>
      </c>
      <c r="H5" t="s">
        <v>384</v>
      </c>
      <c r="I5" t="s">
        <v>335</v>
      </c>
      <c r="K5" t="s">
        <v>408</v>
      </c>
      <c r="L5" t="s">
        <v>408</v>
      </c>
      <c r="N5">
        <v>6.7000000000000004E-2</v>
      </c>
      <c r="O5">
        <v>0</v>
      </c>
      <c r="P5" t="s">
        <v>398</v>
      </c>
      <c r="Q5" t="s">
        <v>504</v>
      </c>
      <c r="R5" s="37" t="s">
        <v>1205</v>
      </c>
      <c r="T5">
        <v>184</v>
      </c>
      <c r="U5">
        <v>0</v>
      </c>
      <c r="Z5" t="s">
        <v>9</v>
      </c>
      <c r="AA5" t="s">
        <v>562</v>
      </c>
      <c r="AD5">
        <v>59</v>
      </c>
      <c r="AF5" t="s">
        <v>777</v>
      </c>
      <c r="AG5" t="s">
        <v>531</v>
      </c>
      <c r="AI5" s="6">
        <v>38720</v>
      </c>
      <c r="AJ5" s="6">
        <v>39843</v>
      </c>
      <c r="AK5" t="s">
        <v>43</v>
      </c>
      <c r="AM5" t="s">
        <v>556</v>
      </c>
      <c r="AQ5" s="37">
        <v>2</v>
      </c>
      <c r="AR5" s="37">
        <v>2</v>
      </c>
      <c r="AS5" s="37"/>
      <c r="BF5" t="s">
        <v>127</v>
      </c>
    </row>
    <row r="6" spans="1:59" x14ac:dyDescent="0.35">
      <c r="A6">
        <v>68</v>
      </c>
      <c r="B6">
        <v>5</v>
      </c>
      <c r="C6">
        <v>2.6072000000000002</v>
      </c>
      <c r="D6" t="s">
        <v>591</v>
      </c>
      <c r="E6" t="s">
        <v>470</v>
      </c>
      <c r="F6" t="s">
        <v>91</v>
      </c>
      <c r="H6" t="s">
        <v>384</v>
      </c>
      <c r="I6" t="s">
        <v>335</v>
      </c>
      <c r="K6" t="s">
        <v>408</v>
      </c>
      <c r="L6" t="s">
        <v>408</v>
      </c>
      <c r="N6">
        <v>7.6999999999999999E-2</v>
      </c>
      <c r="O6">
        <v>0</v>
      </c>
      <c r="P6" t="s">
        <v>398</v>
      </c>
      <c r="Q6" t="s">
        <v>504</v>
      </c>
      <c r="R6" s="37" t="s">
        <v>1205</v>
      </c>
      <c r="T6">
        <v>184</v>
      </c>
      <c r="U6">
        <v>0</v>
      </c>
      <c r="Z6" t="s">
        <v>9</v>
      </c>
      <c r="AA6" t="s">
        <v>562</v>
      </c>
      <c r="AD6">
        <v>59</v>
      </c>
      <c r="AF6" t="s">
        <v>777</v>
      </c>
      <c r="AG6" t="s">
        <v>531</v>
      </c>
      <c r="AI6" s="6">
        <v>38720</v>
      </c>
      <c r="AJ6" s="6">
        <v>39843</v>
      </c>
      <c r="AK6" t="s">
        <v>63</v>
      </c>
      <c r="AM6" t="s">
        <v>556</v>
      </c>
      <c r="AQ6" s="37">
        <v>2</v>
      </c>
      <c r="AR6" s="37">
        <v>2</v>
      </c>
      <c r="AS6" s="37"/>
      <c r="BF6" t="s">
        <v>127</v>
      </c>
    </row>
    <row r="7" spans="1:59" x14ac:dyDescent="0.35">
      <c r="A7">
        <v>68</v>
      </c>
      <c r="B7">
        <v>6</v>
      </c>
      <c r="C7">
        <v>5.8921000000000001</v>
      </c>
      <c r="D7" t="s">
        <v>591</v>
      </c>
      <c r="E7" t="s">
        <v>470</v>
      </c>
      <c r="F7" t="s">
        <v>91</v>
      </c>
      <c r="H7" t="s">
        <v>384</v>
      </c>
      <c r="I7" t="s">
        <v>335</v>
      </c>
      <c r="K7" t="s">
        <v>408</v>
      </c>
      <c r="L7" t="s">
        <v>408</v>
      </c>
      <c r="N7">
        <v>3.0000000000000001E-3</v>
      </c>
      <c r="O7">
        <v>0</v>
      </c>
      <c r="P7" t="s">
        <v>398</v>
      </c>
      <c r="Q7" t="s">
        <v>504</v>
      </c>
      <c r="R7" s="37" t="s">
        <v>1205</v>
      </c>
      <c r="T7">
        <v>184</v>
      </c>
      <c r="U7">
        <v>0</v>
      </c>
      <c r="Z7" t="s">
        <v>9</v>
      </c>
      <c r="AA7" t="s">
        <v>562</v>
      </c>
      <c r="AC7">
        <v>0.05</v>
      </c>
      <c r="AD7">
        <v>59</v>
      </c>
      <c r="AF7" t="s">
        <v>777</v>
      </c>
      <c r="AG7" t="s">
        <v>825</v>
      </c>
      <c r="AI7" s="6">
        <v>38720</v>
      </c>
      <c r="AJ7" s="6">
        <v>39843</v>
      </c>
      <c r="AK7" t="s">
        <v>68</v>
      </c>
      <c r="AM7" t="s">
        <v>556</v>
      </c>
      <c r="AQ7" s="37">
        <v>2</v>
      </c>
      <c r="AR7" s="37">
        <v>2</v>
      </c>
      <c r="AS7" s="37"/>
      <c r="BF7" t="s">
        <v>127</v>
      </c>
    </row>
    <row r="8" spans="1:59" x14ac:dyDescent="0.35">
      <c r="A8">
        <v>68</v>
      </c>
      <c r="B8">
        <v>7</v>
      </c>
      <c r="C8">
        <v>1.8891</v>
      </c>
      <c r="D8" t="s">
        <v>591</v>
      </c>
      <c r="E8" t="s">
        <v>470</v>
      </c>
      <c r="F8" t="s">
        <v>91</v>
      </c>
      <c r="H8" t="s">
        <v>384</v>
      </c>
      <c r="I8" t="s">
        <v>335</v>
      </c>
      <c r="K8" t="s">
        <v>408</v>
      </c>
      <c r="L8" t="s">
        <v>408</v>
      </c>
      <c r="N8">
        <v>0.154</v>
      </c>
      <c r="O8">
        <v>0</v>
      </c>
      <c r="P8" t="s">
        <v>398</v>
      </c>
      <c r="Q8" t="s">
        <v>504</v>
      </c>
      <c r="R8" s="37" t="s">
        <v>1205</v>
      </c>
      <c r="T8">
        <v>184</v>
      </c>
      <c r="U8">
        <v>0</v>
      </c>
      <c r="Z8" t="s">
        <v>9</v>
      </c>
      <c r="AA8" t="s">
        <v>562</v>
      </c>
      <c r="AD8">
        <v>59</v>
      </c>
      <c r="AF8" t="s">
        <v>777</v>
      </c>
      <c r="AG8" t="s">
        <v>534</v>
      </c>
      <c r="AI8" s="6">
        <v>38720</v>
      </c>
      <c r="AJ8" s="6">
        <v>39843</v>
      </c>
      <c r="AK8" t="s">
        <v>474</v>
      </c>
      <c r="AM8" t="s">
        <v>556</v>
      </c>
      <c r="AQ8" s="37">
        <v>2</v>
      </c>
      <c r="AR8" s="37">
        <v>2</v>
      </c>
      <c r="AS8" s="37"/>
      <c r="BF8" t="s">
        <v>127</v>
      </c>
    </row>
    <row r="9" spans="1:59" x14ac:dyDescent="0.35">
      <c r="A9">
        <v>68</v>
      </c>
      <c r="B9">
        <v>8</v>
      </c>
      <c r="C9">
        <v>1.208</v>
      </c>
      <c r="D9" t="s">
        <v>591</v>
      </c>
      <c r="E9" t="s">
        <v>470</v>
      </c>
      <c r="F9" t="s">
        <v>91</v>
      </c>
      <c r="H9" t="s">
        <v>384</v>
      </c>
      <c r="I9" t="s">
        <v>335</v>
      </c>
      <c r="K9" t="s">
        <v>408</v>
      </c>
      <c r="L9" t="s">
        <v>408</v>
      </c>
      <c r="N9">
        <v>0.30099999999999999</v>
      </c>
      <c r="O9">
        <v>0</v>
      </c>
      <c r="P9" t="s">
        <v>398</v>
      </c>
      <c r="Q9" t="s">
        <v>504</v>
      </c>
      <c r="R9" s="37" t="s">
        <v>1205</v>
      </c>
      <c r="T9">
        <v>184</v>
      </c>
      <c r="U9">
        <v>0</v>
      </c>
      <c r="Z9" t="s">
        <v>9</v>
      </c>
      <c r="AA9" t="s">
        <v>562</v>
      </c>
      <c r="AD9">
        <v>59</v>
      </c>
      <c r="AF9" t="s">
        <v>777</v>
      </c>
      <c r="AG9" t="s">
        <v>534</v>
      </c>
      <c r="AI9" s="6">
        <v>38720</v>
      </c>
      <c r="AJ9" s="6">
        <v>39843</v>
      </c>
      <c r="AK9" t="s">
        <v>65</v>
      </c>
      <c r="AM9" t="s">
        <v>556</v>
      </c>
      <c r="AQ9" s="37">
        <v>2</v>
      </c>
      <c r="AR9" s="37">
        <v>2</v>
      </c>
      <c r="AS9" s="37"/>
      <c r="BF9" t="s">
        <v>127</v>
      </c>
    </row>
    <row r="10" spans="1:59" x14ac:dyDescent="0.35">
      <c r="A10">
        <v>68</v>
      </c>
      <c r="B10">
        <v>9</v>
      </c>
      <c r="C10">
        <v>0.37669999999999998</v>
      </c>
      <c r="D10" t="s">
        <v>591</v>
      </c>
      <c r="E10" t="s">
        <v>470</v>
      </c>
      <c r="F10" t="s">
        <v>91</v>
      </c>
      <c r="H10" t="s">
        <v>384</v>
      </c>
      <c r="I10" t="s">
        <v>335</v>
      </c>
      <c r="K10" t="s">
        <v>408</v>
      </c>
      <c r="L10" t="s">
        <v>408</v>
      </c>
      <c r="N10">
        <v>0.68700000000000006</v>
      </c>
      <c r="O10">
        <v>0</v>
      </c>
      <c r="P10" t="s">
        <v>398</v>
      </c>
      <c r="Q10" t="s">
        <v>504</v>
      </c>
      <c r="R10" s="37" t="s">
        <v>1205</v>
      </c>
      <c r="T10">
        <v>184</v>
      </c>
      <c r="U10">
        <v>0</v>
      </c>
      <c r="Z10" t="s">
        <v>9</v>
      </c>
      <c r="AA10" t="s">
        <v>562</v>
      </c>
      <c r="AD10">
        <v>59</v>
      </c>
      <c r="AF10" t="s">
        <v>777</v>
      </c>
      <c r="AG10" t="s">
        <v>534</v>
      </c>
      <c r="AI10" s="6">
        <v>38720</v>
      </c>
      <c r="AJ10" s="6">
        <v>39843</v>
      </c>
      <c r="AK10" t="s">
        <v>64</v>
      </c>
      <c r="AM10" t="s">
        <v>556</v>
      </c>
      <c r="AQ10" s="37">
        <v>2</v>
      </c>
      <c r="AR10" s="37">
        <v>2</v>
      </c>
      <c r="AS10" s="37"/>
      <c r="BF10" t="s">
        <v>127</v>
      </c>
    </row>
    <row r="11" spans="1:59" x14ac:dyDescent="0.35">
      <c r="A11">
        <v>68</v>
      </c>
      <c r="B11">
        <v>10</v>
      </c>
      <c r="C11">
        <v>1.8098000000000001</v>
      </c>
      <c r="D11" t="s">
        <v>591</v>
      </c>
      <c r="E11" t="s">
        <v>470</v>
      </c>
      <c r="F11" t="s">
        <v>91</v>
      </c>
      <c r="H11" t="s">
        <v>384</v>
      </c>
      <c r="I11" t="s">
        <v>335</v>
      </c>
      <c r="K11" t="s">
        <v>408</v>
      </c>
      <c r="L11" t="s">
        <v>408</v>
      </c>
      <c r="N11">
        <v>0.16700000000000001</v>
      </c>
      <c r="O11">
        <v>0</v>
      </c>
      <c r="P11" t="s">
        <v>398</v>
      </c>
      <c r="Q11" t="s">
        <v>504</v>
      </c>
      <c r="R11" s="37" t="s">
        <v>1205</v>
      </c>
      <c r="T11">
        <v>184</v>
      </c>
      <c r="U11">
        <v>0</v>
      </c>
      <c r="Z11" t="s">
        <v>9</v>
      </c>
      <c r="AA11" t="s">
        <v>562</v>
      </c>
      <c r="AD11">
        <v>59</v>
      </c>
      <c r="AF11" t="s">
        <v>777</v>
      </c>
      <c r="AG11" t="s">
        <v>726</v>
      </c>
      <c r="AI11" s="6">
        <v>38720</v>
      </c>
      <c r="AJ11" s="6">
        <v>39843</v>
      </c>
      <c r="AK11" t="s">
        <v>66</v>
      </c>
      <c r="AM11" t="s">
        <v>556</v>
      </c>
      <c r="AQ11" s="37">
        <v>2</v>
      </c>
      <c r="AR11" s="37">
        <v>2</v>
      </c>
      <c r="AS11" s="37"/>
      <c r="BF11" t="s">
        <v>127</v>
      </c>
    </row>
    <row r="12" spans="1:59" x14ac:dyDescent="0.35">
      <c r="A12">
        <v>68</v>
      </c>
      <c r="B12">
        <v>11</v>
      </c>
      <c r="C12">
        <v>0.15820000000000001</v>
      </c>
      <c r="D12" t="s">
        <v>591</v>
      </c>
      <c r="E12" t="s">
        <v>470</v>
      </c>
      <c r="F12" t="s">
        <v>91</v>
      </c>
      <c r="H12" t="s">
        <v>384</v>
      </c>
      <c r="I12" t="s">
        <v>335</v>
      </c>
      <c r="K12" t="s">
        <v>408</v>
      </c>
      <c r="L12" t="s">
        <v>408</v>
      </c>
      <c r="N12">
        <v>0.85399999999999998</v>
      </c>
      <c r="O12">
        <v>0</v>
      </c>
      <c r="P12" t="s">
        <v>398</v>
      </c>
      <c r="Q12" t="s">
        <v>504</v>
      </c>
      <c r="R12" s="37" t="s">
        <v>1205</v>
      </c>
      <c r="T12">
        <v>184</v>
      </c>
      <c r="U12">
        <v>0</v>
      </c>
      <c r="Z12" t="s">
        <v>9</v>
      </c>
      <c r="AA12" t="s">
        <v>562</v>
      </c>
      <c r="AD12">
        <v>59</v>
      </c>
      <c r="AF12" t="s">
        <v>777</v>
      </c>
      <c r="AG12" t="s">
        <v>726</v>
      </c>
      <c r="AI12" s="6">
        <v>38720</v>
      </c>
      <c r="AJ12" s="6">
        <v>39843</v>
      </c>
      <c r="AK12" t="s">
        <v>69</v>
      </c>
      <c r="AM12" t="s">
        <v>556</v>
      </c>
      <c r="AQ12" s="37">
        <v>2</v>
      </c>
      <c r="AR12" s="37">
        <v>2</v>
      </c>
      <c r="AS12" s="37"/>
      <c r="BF12" t="s">
        <v>127</v>
      </c>
    </row>
    <row r="13" spans="1:59" x14ac:dyDescent="0.35">
      <c r="A13">
        <v>68</v>
      </c>
      <c r="B13">
        <v>12</v>
      </c>
      <c r="C13">
        <v>0.33460000000000001</v>
      </c>
      <c r="D13" t="s">
        <v>591</v>
      </c>
      <c r="E13" t="s">
        <v>470</v>
      </c>
      <c r="F13" t="s">
        <v>91</v>
      </c>
      <c r="H13" t="s">
        <v>384</v>
      </c>
      <c r="I13" t="s">
        <v>335</v>
      </c>
      <c r="K13" t="s">
        <v>408</v>
      </c>
      <c r="L13" t="s">
        <v>408</v>
      </c>
      <c r="N13">
        <v>0.71599999999999997</v>
      </c>
      <c r="O13">
        <v>0</v>
      </c>
      <c r="P13" t="s">
        <v>398</v>
      </c>
      <c r="Q13" t="s">
        <v>504</v>
      </c>
      <c r="R13" s="37" t="s">
        <v>1205</v>
      </c>
      <c r="T13">
        <v>184</v>
      </c>
      <c r="U13">
        <v>0</v>
      </c>
      <c r="Z13" t="s">
        <v>9</v>
      </c>
      <c r="AA13" t="s">
        <v>562</v>
      </c>
      <c r="AD13">
        <v>59</v>
      </c>
      <c r="AF13" t="s">
        <v>777</v>
      </c>
      <c r="AG13" t="s">
        <v>726</v>
      </c>
      <c r="AI13" s="6">
        <v>38720</v>
      </c>
      <c r="AJ13" s="6">
        <v>39843</v>
      </c>
      <c r="AK13" t="s">
        <v>67</v>
      </c>
      <c r="AM13" t="s">
        <v>556</v>
      </c>
      <c r="AQ13" s="37">
        <v>2</v>
      </c>
      <c r="AR13" s="37">
        <v>2</v>
      </c>
      <c r="AS13" s="37"/>
      <c r="BF13" t="s">
        <v>127</v>
      </c>
    </row>
    <row r="14" spans="1:59" x14ac:dyDescent="0.35">
      <c r="A14">
        <v>68</v>
      </c>
      <c r="B14">
        <v>13</v>
      </c>
      <c r="C14">
        <v>0.52310000000000001</v>
      </c>
      <c r="D14" t="s">
        <v>591</v>
      </c>
      <c r="E14" t="s">
        <v>91</v>
      </c>
      <c r="F14" t="s">
        <v>470</v>
      </c>
      <c r="H14" t="s">
        <v>335</v>
      </c>
      <c r="I14" t="s">
        <v>384</v>
      </c>
      <c r="K14" t="s">
        <v>408</v>
      </c>
      <c r="L14" t="s">
        <v>408</v>
      </c>
      <c r="N14">
        <v>0.59399999999999997</v>
      </c>
      <c r="O14">
        <v>0</v>
      </c>
      <c r="P14" t="s">
        <v>398</v>
      </c>
      <c r="Q14" t="s">
        <v>504</v>
      </c>
      <c r="R14" s="37" t="s">
        <v>1205</v>
      </c>
      <c r="T14">
        <v>184</v>
      </c>
      <c r="U14">
        <v>0</v>
      </c>
      <c r="Z14" t="s">
        <v>9</v>
      </c>
      <c r="AA14" t="s">
        <v>562</v>
      </c>
      <c r="AD14">
        <v>59</v>
      </c>
      <c r="AF14" t="s">
        <v>531</v>
      </c>
      <c r="AG14" t="s">
        <v>777</v>
      </c>
      <c r="AI14" s="6">
        <v>38720</v>
      </c>
      <c r="AJ14" s="6">
        <v>39843</v>
      </c>
      <c r="AK14" t="s">
        <v>278</v>
      </c>
      <c r="AM14" t="s">
        <v>556</v>
      </c>
      <c r="AQ14" s="37">
        <v>2</v>
      </c>
      <c r="AR14" s="37">
        <v>2</v>
      </c>
      <c r="AS14" s="37"/>
      <c r="BF14" t="s">
        <v>127</v>
      </c>
    </row>
    <row r="15" spans="1:59" x14ac:dyDescent="0.35">
      <c r="A15">
        <v>68</v>
      </c>
      <c r="B15">
        <v>14</v>
      </c>
      <c r="C15">
        <v>3.1551999999999998</v>
      </c>
      <c r="D15" t="s">
        <v>591</v>
      </c>
      <c r="E15" t="s">
        <v>91</v>
      </c>
      <c r="F15" t="s">
        <v>470</v>
      </c>
      <c r="H15" t="s">
        <v>335</v>
      </c>
      <c r="I15" t="s">
        <v>384</v>
      </c>
      <c r="K15" t="s">
        <v>408</v>
      </c>
      <c r="L15" t="s">
        <v>408</v>
      </c>
      <c r="N15">
        <v>4.4999999999999998E-2</v>
      </c>
      <c r="O15">
        <v>0</v>
      </c>
      <c r="P15" t="s">
        <v>398</v>
      </c>
      <c r="Q15" t="s">
        <v>504</v>
      </c>
      <c r="R15" s="37" t="s">
        <v>1205</v>
      </c>
      <c r="T15">
        <v>184</v>
      </c>
      <c r="U15">
        <v>0</v>
      </c>
      <c r="Z15" t="s">
        <v>9</v>
      </c>
      <c r="AA15" t="s">
        <v>562</v>
      </c>
      <c r="AC15">
        <v>0.05</v>
      </c>
      <c r="AD15">
        <v>59</v>
      </c>
      <c r="AF15" t="s">
        <v>622</v>
      </c>
      <c r="AG15" t="s">
        <v>777</v>
      </c>
      <c r="AI15" s="6">
        <v>38720</v>
      </c>
      <c r="AJ15" s="6">
        <v>39843</v>
      </c>
      <c r="AK15" t="s">
        <v>279</v>
      </c>
      <c r="AM15" t="s">
        <v>556</v>
      </c>
      <c r="AQ15" s="37">
        <v>2</v>
      </c>
      <c r="AR15" s="37">
        <v>2</v>
      </c>
      <c r="AS15" s="37"/>
      <c r="BF15" t="s">
        <v>127</v>
      </c>
    </row>
    <row r="16" spans="1:59" x14ac:dyDescent="0.35">
      <c r="A16">
        <v>68</v>
      </c>
      <c r="B16">
        <v>15</v>
      </c>
      <c r="C16">
        <v>2.0731000000000002</v>
      </c>
      <c r="D16" t="s">
        <v>591</v>
      </c>
      <c r="E16" t="s">
        <v>91</v>
      </c>
      <c r="F16" t="s">
        <v>470</v>
      </c>
      <c r="H16" t="s">
        <v>335</v>
      </c>
      <c r="I16" t="s">
        <v>384</v>
      </c>
      <c r="K16" t="s">
        <v>408</v>
      </c>
      <c r="L16" t="s">
        <v>408</v>
      </c>
      <c r="N16">
        <v>0.129</v>
      </c>
      <c r="O16">
        <v>0</v>
      </c>
      <c r="P16" t="s">
        <v>398</v>
      </c>
      <c r="Q16" t="s">
        <v>504</v>
      </c>
      <c r="R16" s="37" t="s">
        <v>1205</v>
      </c>
      <c r="T16">
        <v>184</v>
      </c>
      <c r="U16">
        <v>0</v>
      </c>
      <c r="Z16" t="s">
        <v>9</v>
      </c>
      <c r="AA16" t="s">
        <v>562</v>
      </c>
      <c r="AD16">
        <v>59</v>
      </c>
      <c r="AF16" t="s">
        <v>531</v>
      </c>
      <c r="AG16" t="s">
        <v>777</v>
      </c>
      <c r="AI16" s="6">
        <v>38720</v>
      </c>
      <c r="AJ16" s="6">
        <v>39843</v>
      </c>
      <c r="AK16" t="s">
        <v>62</v>
      </c>
      <c r="AM16" t="s">
        <v>556</v>
      </c>
      <c r="AQ16" s="37">
        <v>2</v>
      </c>
      <c r="AR16" s="37">
        <v>2</v>
      </c>
      <c r="AS16" s="37"/>
      <c r="BF16" t="s">
        <v>127</v>
      </c>
    </row>
    <row r="17" spans="1:58" x14ac:dyDescent="0.35">
      <c r="A17">
        <v>68</v>
      </c>
      <c r="B17">
        <v>16</v>
      </c>
      <c r="C17">
        <v>2.4340999999999999</v>
      </c>
      <c r="D17" t="s">
        <v>591</v>
      </c>
      <c r="E17" t="s">
        <v>91</v>
      </c>
      <c r="F17" t="s">
        <v>470</v>
      </c>
      <c r="H17" t="s">
        <v>335</v>
      </c>
      <c r="I17" t="s">
        <v>384</v>
      </c>
      <c r="K17" t="s">
        <v>408</v>
      </c>
      <c r="L17" t="s">
        <v>408</v>
      </c>
      <c r="N17">
        <v>9.0999999999999998E-2</v>
      </c>
      <c r="O17">
        <v>0</v>
      </c>
      <c r="P17" t="s">
        <v>398</v>
      </c>
      <c r="Q17" t="s">
        <v>504</v>
      </c>
      <c r="R17" s="37" t="s">
        <v>1205</v>
      </c>
      <c r="T17">
        <v>184</v>
      </c>
      <c r="U17">
        <v>0</v>
      </c>
      <c r="Z17" t="s">
        <v>9</v>
      </c>
      <c r="AA17" t="s">
        <v>562</v>
      </c>
      <c r="AD17">
        <v>59</v>
      </c>
      <c r="AF17" t="s">
        <v>531</v>
      </c>
      <c r="AG17" t="s">
        <v>777</v>
      </c>
      <c r="AI17" s="6">
        <v>38720</v>
      </c>
      <c r="AJ17" s="6">
        <v>39843</v>
      </c>
      <c r="AK17" t="s">
        <v>43</v>
      </c>
      <c r="AM17" t="s">
        <v>556</v>
      </c>
      <c r="AQ17" s="37">
        <v>2</v>
      </c>
      <c r="AR17" s="37">
        <v>2</v>
      </c>
      <c r="AS17" s="37"/>
      <c r="BF17" t="s">
        <v>127</v>
      </c>
    </row>
    <row r="18" spans="1:58" x14ac:dyDescent="0.35">
      <c r="A18">
        <v>68</v>
      </c>
      <c r="B18">
        <v>17</v>
      </c>
      <c r="C18">
        <v>0.58040000000000003</v>
      </c>
      <c r="D18" t="s">
        <v>591</v>
      </c>
      <c r="E18" t="s">
        <v>91</v>
      </c>
      <c r="F18" t="s">
        <v>470</v>
      </c>
      <c r="H18" t="s">
        <v>335</v>
      </c>
      <c r="I18" t="s">
        <v>384</v>
      </c>
      <c r="K18" t="s">
        <v>408</v>
      </c>
      <c r="L18" t="s">
        <v>408</v>
      </c>
      <c r="N18">
        <v>0.56100000000000005</v>
      </c>
      <c r="O18">
        <v>0</v>
      </c>
      <c r="P18" t="s">
        <v>398</v>
      </c>
      <c r="Q18" t="s">
        <v>504</v>
      </c>
      <c r="R18" s="37" t="s">
        <v>1205</v>
      </c>
      <c r="T18">
        <v>184</v>
      </c>
      <c r="U18">
        <v>0</v>
      </c>
      <c r="Z18" t="s">
        <v>9</v>
      </c>
      <c r="AA18" t="s">
        <v>562</v>
      </c>
      <c r="AD18">
        <v>59</v>
      </c>
      <c r="AF18" t="s">
        <v>531</v>
      </c>
      <c r="AG18" t="s">
        <v>777</v>
      </c>
      <c r="AI18" s="6">
        <v>38720</v>
      </c>
      <c r="AJ18" s="6">
        <v>39843</v>
      </c>
      <c r="AK18" t="s">
        <v>63</v>
      </c>
      <c r="AM18" t="s">
        <v>556</v>
      </c>
      <c r="AQ18" s="37">
        <v>2</v>
      </c>
      <c r="AR18" s="37">
        <v>2</v>
      </c>
      <c r="AS18" s="37"/>
      <c r="BF18" t="s">
        <v>127</v>
      </c>
    </row>
    <row r="19" spans="1:58" x14ac:dyDescent="0.35">
      <c r="A19">
        <v>68</v>
      </c>
      <c r="B19">
        <v>18</v>
      </c>
      <c r="C19">
        <v>0.26879999999999998</v>
      </c>
      <c r="D19" t="s">
        <v>591</v>
      </c>
      <c r="E19" t="s">
        <v>91</v>
      </c>
      <c r="F19" t="s">
        <v>470</v>
      </c>
      <c r="H19" t="s">
        <v>335</v>
      </c>
      <c r="I19" t="s">
        <v>384</v>
      </c>
      <c r="K19" t="s">
        <v>408</v>
      </c>
      <c r="L19" t="s">
        <v>408</v>
      </c>
      <c r="N19">
        <v>0.76500000000000001</v>
      </c>
      <c r="O19">
        <v>0</v>
      </c>
      <c r="P19" t="s">
        <v>398</v>
      </c>
      <c r="Q19" t="s">
        <v>504</v>
      </c>
      <c r="R19" s="37" t="s">
        <v>1205</v>
      </c>
      <c r="T19">
        <v>184</v>
      </c>
      <c r="U19">
        <v>0</v>
      </c>
      <c r="Z19" t="s">
        <v>9</v>
      </c>
      <c r="AA19" t="s">
        <v>562</v>
      </c>
      <c r="AD19">
        <v>59</v>
      </c>
      <c r="AF19" t="s">
        <v>825</v>
      </c>
      <c r="AG19" t="s">
        <v>777</v>
      </c>
      <c r="AI19" s="6">
        <v>38720</v>
      </c>
      <c r="AJ19" s="6">
        <v>39843</v>
      </c>
      <c r="AK19" t="s">
        <v>68</v>
      </c>
      <c r="AM19" t="s">
        <v>556</v>
      </c>
      <c r="AQ19" s="37">
        <v>2</v>
      </c>
      <c r="AR19" s="37">
        <v>2</v>
      </c>
      <c r="AS19" s="37"/>
      <c r="BF19" t="s">
        <v>127</v>
      </c>
    </row>
    <row r="20" spans="1:58" x14ac:dyDescent="0.35">
      <c r="A20">
        <v>68</v>
      </c>
      <c r="B20">
        <v>19</v>
      </c>
      <c r="C20">
        <v>0.34610000000000002</v>
      </c>
      <c r="D20" t="s">
        <v>591</v>
      </c>
      <c r="E20" t="s">
        <v>91</v>
      </c>
      <c r="F20" t="s">
        <v>470</v>
      </c>
      <c r="H20" t="s">
        <v>335</v>
      </c>
      <c r="I20" t="s">
        <v>384</v>
      </c>
      <c r="K20" t="s">
        <v>408</v>
      </c>
      <c r="L20" t="s">
        <v>408</v>
      </c>
      <c r="N20">
        <v>0.70799999999999996</v>
      </c>
      <c r="O20">
        <v>0</v>
      </c>
      <c r="P20" t="s">
        <v>398</v>
      </c>
      <c r="Q20" t="s">
        <v>504</v>
      </c>
      <c r="R20" s="37" t="s">
        <v>1205</v>
      </c>
      <c r="T20">
        <v>184</v>
      </c>
      <c r="U20">
        <v>0</v>
      </c>
      <c r="Z20" t="s">
        <v>9</v>
      </c>
      <c r="AA20" t="s">
        <v>562</v>
      </c>
      <c r="AD20">
        <v>59</v>
      </c>
      <c r="AF20" t="s">
        <v>534</v>
      </c>
      <c r="AG20" t="s">
        <v>777</v>
      </c>
      <c r="AI20" s="6">
        <v>38720</v>
      </c>
      <c r="AJ20" s="6">
        <v>39843</v>
      </c>
      <c r="AK20" t="s">
        <v>474</v>
      </c>
      <c r="AM20" t="s">
        <v>556</v>
      </c>
      <c r="AQ20" s="37">
        <v>2</v>
      </c>
      <c r="AR20" s="37">
        <v>2</v>
      </c>
      <c r="AS20" s="37"/>
      <c r="BF20" t="s">
        <v>127</v>
      </c>
    </row>
    <row r="21" spans="1:58" x14ac:dyDescent="0.35">
      <c r="A21">
        <v>68</v>
      </c>
      <c r="B21">
        <v>20</v>
      </c>
      <c r="C21">
        <v>0.28270000000000001</v>
      </c>
      <c r="D21" t="s">
        <v>591</v>
      </c>
      <c r="E21" t="s">
        <v>91</v>
      </c>
      <c r="F21" t="s">
        <v>470</v>
      </c>
      <c r="H21" t="s">
        <v>335</v>
      </c>
      <c r="I21" t="s">
        <v>384</v>
      </c>
      <c r="K21" t="s">
        <v>408</v>
      </c>
      <c r="L21" t="s">
        <v>408</v>
      </c>
      <c r="N21">
        <v>0.754</v>
      </c>
      <c r="O21">
        <v>0</v>
      </c>
      <c r="P21" t="s">
        <v>398</v>
      </c>
      <c r="Q21" t="s">
        <v>504</v>
      </c>
      <c r="R21" s="37" t="s">
        <v>1205</v>
      </c>
      <c r="T21">
        <v>184</v>
      </c>
      <c r="U21">
        <v>0</v>
      </c>
      <c r="Z21" t="s">
        <v>9</v>
      </c>
      <c r="AA21" t="s">
        <v>562</v>
      </c>
      <c r="AD21">
        <v>59</v>
      </c>
      <c r="AF21" t="s">
        <v>534</v>
      </c>
      <c r="AG21" t="s">
        <v>777</v>
      </c>
      <c r="AI21" s="6">
        <v>38720</v>
      </c>
      <c r="AJ21" s="6">
        <v>39843</v>
      </c>
      <c r="AK21" t="s">
        <v>65</v>
      </c>
      <c r="AM21" t="s">
        <v>556</v>
      </c>
      <c r="AQ21" s="37">
        <v>2</v>
      </c>
      <c r="AR21" s="37">
        <v>2</v>
      </c>
      <c r="AS21" s="37"/>
      <c r="BF21" t="s">
        <v>127</v>
      </c>
    </row>
    <row r="22" spans="1:58" x14ac:dyDescent="0.35">
      <c r="A22">
        <v>68</v>
      </c>
      <c r="B22">
        <v>21</v>
      </c>
      <c r="C22">
        <v>0.25319999999999998</v>
      </c>
      <c r="D22" t="s">
        <v>591</v>
      </c>
      <c r="E22" t="s">
        <v>91</v>
      </c>
      <c r="F22" t="s">
        <v>470</v>
      </c>
      <c r="H22" t="s">
        <v>335</v>
      </c>
      <c r="I22" t="s">
        <v>384</v>
      </c>
      <c r="K22" t="s">
        <v>408</v>
      </c>
      <c r="L22" t="s">
        <v>408</v>
      </c>
      <c r="N22">
        <v>0.77700000000000002</v>
      </c>
      <c r="O22">
        <v>0</v>
      </c>
      <c r="P22" t="s">
        <v>398</v>
      </c>
      <c r="Q22" t="s">
        <v>504</v>
      </c>
      <c r="R22" s="37" t="s">
        <v>1205</v>
      </c>
      <c r="T22">
        <v>184</v>
      </c>
      <c r="U22">
        <v>0</v>
      </c>
      <c r="Z22" t="s">
        <v>9</v>
      </c>
      <c r="AA22" t="s">
        <v>562</v>
      </c>
      <c r="AD22">
        <v>59</v>
      </c>
      <c r="AF22" t="s">
        <v>534</v>
      </c>
      <c r="AG22" t="s">
        <v>777</v>
      </c>
      <c r="AI22" s="6">
        <v>38720</v>
      </c>
      <c r="AJ22" s="6">
        <v>39843</v>
      </c>
      <c r="AK22" t="s">
        <v>64</v>
      </c>
      <c r="AM22" t="s">
        <v>556</v>
      </c>
      <c r="AQ22" s="37">
        <v>2</v>
      </c>
      <c r="AR22" s="37">
        <v>2</v>
      </c>
      <c r="AS22" s="37"/>
      <c r="BF22" t="s">
        <v>127</v>
      </c>
    </row>
    <row r="23" spans="1:58" x14ac:dyDescent="0.35">
      <c r="A23">
        <v>68</v>
      </c>
      <c r="B23">
        <v>22</v>
      </c>
      <c r="C23">
        <v>1.3481000000000001</v>
      </c>
      <c r="D23" t="s">
        <v>591</v>
      </c>
      <c r="E23" t="s">
        <v>91</v>
      </c>
      <c r="F23" t="s">
        <v>470</v>
      </c>
      <c r="H23" t="s">
        <v>335</v>
      </c>
      <c r="I23" t="s">
        <v>384</v>
      </c>
      <c r="K23" t="s">
        <v>408</v>
      </c>
      <c r="L23" t="s">
        <v>408</v>
      </c>
      <c r="N23">
        <v>0.26200000000000001</v>
      </c>
      <c r="O23">
        <v>0</v>
      </c>
      <c r="P23" t="s">
        <v>398</v>
      </c>
      <c r="Q23" t="s">
        <v>504</v>
      </c>
      <c r="R23" s="37" t="s">
        <v>1205</v>
      </c>
      <c r="T23">
        <v>184</v>
      </c>
      <c r="U23">
        <v>0</v>
      </c>
      <c r="Z23" t="s">
        <v>9</v>
      </c>
      <c r="AA23" t="s">
        <v>562</v>
      </c>
      <c r="AD23">
        <v>59</v>
      </c>
      <c r="AF23" t="s">
        <v>726</v>
      </c>
      <c r="AG23" t="s">
        <v>777</v>
      </c>
      <c r="AI23" s="6">
        <v>38720</v>
      </c>
      <c r="AJ23" s="6">
        <v>39843</v>
      </c>
      <c r="AK23" t="s">
        <v>66</v>
      </c>
      <c r="AM23" t="s">
        <v>556</v>
      </c>
      <c r="AQ23" s="37">
        <v>2</v>
      </c>
      <c r="AR23" s="37">
        <v>2</v>
      </c>
      <c r="AS23" s="37"/>
      <c r="BF23" t="s">
        <v>127</v>
      </c>
    </row>
    <row r="24" spans="1:58" x14ac:dyDescent="0.35">
      <c r="A24">
        <v>68</v>
      </c>
      <c r="B24">
        <v>23</v>
      </c>
      <c r="C24">
        <v>0.79349999999999998</v>
      </c>
      <c r="D24" t="s">
        <v>591</v>
      </c>
      <c r="E24" t="s">
        <v>91</v>
      </c>
      <c r="F24" t="s">
        <v>470</v>
      </c>
      <c r="H24" t="s">
        <v>335</v>
      </c>
      <c r="I24" t="s">
        <v>384</v>
      </c>
      <c r="K24" t="s">
        <v>408</v>
      </c>
      <c r="L24" t="s">
        <v>408</v>
      </c>
      <c r="N24">
        <v>0.45400000000000001</v>
      </c>
      <c r="O24">
        <v>0</v>
      </c>
      <c r="P24" t="s">
        <v>398</v>
      </c>
      <c r="Q24" t="s">
        <v>504</v>
      </c>
      <c r="R24" s="37" t="s">
        <v>1205</v>
      </c>
      <c r="T24">
        <v>184</v>
      </c>
      <c r="U24">
        <v>0</v>
      </c>
      <c r="Z24" t="s">
        <v>9</v>
      </c>
      <c r="AA24" t="s">
        <v>562</v>
      </c>
      <c r="AD24">
        <v>59</v>
      </c>
      <c r="AF24" t="s">
        <v>726</v>
      </c>
      <c r="AG24" t="s">
        <v>777</v>
      </c>
      <c r="AI24" s="6">
        <v>38720</v>
      </c>
      <c r="AJ24" s="6">
        <v>39843</v>
      </c>
      <c r="AK24" t="s">
        <v>69</v>
      </c>
      <c r="AM24" t="s">
        <v>556</v>
      </c>
      <c r="AQ24" s="37">
        <v>2</v>
      </c>
      <c r="AR24" s="37">
        <v>2</v>
      </c>
      <c r="AS24" s="37"/>
      <c r="BF24" t="s">
        <v>127</v>
      </c>
    </row>
    <row r="25" spans="1:58" x14ac:dyDescent="0.35">
      <c r="A25">
        <v>68</v>
      </c>
      <c r="B25">
        <v>24</v>
      </c>
      <c r="C25">
        <v>0.50829999999999997</v>
      </c>
      <c r="D25" t="s">
        <v>591</v>
      </c>
      <c r="E25" t="s">
        <v>91</v>
      </c>
      <c r="F25" t="s">
        <v>470</v>
      </c>
      <c r="H25" t="s">
        <v>335</v>
      </c>
      <c r="I25" t="s">
        <v>384</v>
      </c>
      <c r="K25" t="s">
        <v>408</v>
      </c>
      <c r="L25" t="s">
        <v>408</v>
      </c>
      <c r="N25">
        <v>0.60199999999999998</v>
      </c>
      <c r="O25">
        <v>0</v>
      </c>
      <c r="P25" t="s">
        <v>398</v>
      </c>
      <c r="Q25" t="s">
        <v>504</v>
      </c>
      <c r="R25" s="37" t="s">
        <v>1205</v>
      </c>
      <c r="T25">
        <v>184</v>
      </c>
      <c r="U25">
        <v>0</v>
      </c>
      <c r="Z25" t="s">
        <v>9</v>
      </c>
      <c r="AA25" t="s">
        <v>562</v>
      </c>
      <c r="AD25">
        <v>59</v>
      </c>
      <c r="AF25" t="s">
        <v>726</v>
      </c>
      <c r="AG25" t="s">
        <v>777</v>
      </c>
      <c r="AI25" s="6">
        <v>38720</v>
      </c>
      <c r="AJ25" s="6">
        <v>39843</v>
      </c>
      <c r="AK25" t="s">
        <v>67</v>
      </c>
      <c r="AM25" t="s">
        <v>556</v>
      </c>
      <c r="AQ25" s="37">
        <v>2</v>
      </c>
      <c r="AR25" s="37">
        <v>2</v>
      </c>
      <c r="AS25" s="37"/>
      <c r="BF25" t="s">
        <v>127</v>
      </c>
    </row>
  </sheetData>
  <pageMargins left="0.7" right="0.7" top="0.78740157499999996" bottom="0.78740157499999996"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363C7-8298-49EE-82F8-94D7BBCAD896}">
  <sheetPr>
    <tabColor rgb="FFFFC000"/>
  </sheetPr>
  <dimension ref="A1:BG77"/>
  <sheetViews>
    <sheetView zoomScale="75" zoomScaleNormal="75" workbookViewId="0">
      <selection activeCell="S19" sqref="S19"/>
    </sheetView>
  </sheetViews>
  <sheetFormatPr baseColWidth="10" defaultRowHeight="15.5" x14ac:dyDescent="0.35"/>
  <cols>
    <col min="3" max="7" width="10.58203125" style="9"/>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69</v>
      </c>
      <c r="B2">
        <v>1</v>
      </c>
      <c r="D2" s="9" t="s">
        <v>579</v>
      </c>
      <c r="E2" s="9" t="s">
        <v>91</v>
      </c>
      <c r="F2" s="9" t="s">
        <v>91</v>
      </c>
      <c r="H2" t="s">
        <v>297</v>
      </c>
      <c r="I2" t="s">
        <v>190</v>
      </c>
      <c r="K2" t="s">
        <v>408</v>
      </c>
      <c r="L2" t="s">
        <v>408</v>
      </c>
      <c r="N2">
        <v>0.30499999999999999</v>
      </c>
      <c r="O2">
        <v>0</v>
      </c>
      <c r="P2" t="s">
        <v>398</v>
      </c>
      <c r="Q2" t="s">
        <v>504</v>
      </c>
      <c r="R2" t="s">
        <v>1205</v>
      </c>
      <c r="T2" s="24">
        <f t="shared" ref="T2:T29" si="0">IF(BF2="daily",NETWORKDAYS(AI2,AJ2),IF(BF2="weekly",ROUNDDOWN((AJ2-AI2)/7,0),IF(BF2="monthly",-((YEAR(AI2)-YEAR(AJ2))*12+MONTH(AI2)-MONTH(AJ2)),IF(BF2="quarterly",(-((YEAR(AI2)-YEAR(AJ2))*12+MONTH(AI2)-MONTH(AJ2)))/3,"error"))))</f>
        <v>1303</v>
      </c>
      <c r="U2" s="9">
        <v>1</v>
      </c>
      <c r="V2" s="9"/>
      <c r="Z2" t="s">
        <v>58</v>
      </c>
      <c r="AA2" t="s">
        <v>562</v>
      </c>
      <c r="AD2">
        <v>374</v>
      </c>
      <c r="AF2" t="s">
        <v>834</v>
      </c>
      <c r="AG2" t="s">
        <v>834</v>
      </c>
      <c r="AH2" t="s">
        <v>833</v>
      </c>
      <c r="AI2" s="6">
        <v>38720</v>
      </c>
      <c r="AJ2" s="6">
        <v>40542</v>
      </c>
      <c r="AK2" t="s">
        <v>297</v>
      </c>
      <c r="AQ2" s="37">
        <v>5</v>
      </c>
      <c r="AR2" s="37">
        <v>5</v>
      </c>
      <c r="AS2" s="37"/>
      <c r="BF2" t="s">
        <v>7</v>
      </c>
    </row>
    <row r="3" spans="1:59" x14ac:dyDescent="0.35">
      <c r="A3">
        <v>69</v>
      </c>
      <c r="B3">
        <v>2</v>
      </c>
      <c r="D3" s="9" t="s">
        <v>579</v>
      </c>
      <c r="E3" s="9" t="s">
        <v>91</v>
      </c>
      <c r="F3" s="9" t="s">
        <v>91</v>
      </c>
      <c r="H3" t="s">
        <v>298</v>
      </c>
      <c r="I3" t="s">
        <v>190</v>
      </c>
      <c r="K3" t="s">
        <v>408</v>
      </c>
      <c r="L3" t="s">
        <v>408</v>
      </c>
      <c r="N3">
        <v>0.12</v>
      </c>
      <c r="O3">
        <v>0</v>
      </c>
      <c r="P3" t="s">
        <v>398</v>
      </c>
      <c r="Q3" t="s">
        <v>504</v>
      </c>
      <c r="R3" t="s">
        <v>1205</v>
      </c>
      <c r="T3" s="24">
        <f t="shared" si="0"/>
        <v>1303</v>
      </c>
      <c r="U3" s="9">
        <v>1</v>
      </c>
      <c r="V3" s="9"/>
      <c r="Z3" t="s">
        <v>58</v>
      </c>
      <c r="AA3" t="s">
        <v>562</v>
      </c>
      <c r="AD3">
        <v>374</v>
      </c>
      <c r="AF3" t="s">
        <v>834</v>
      </c>
      <c r="AG3" t="s">
        <v>834</v>
      </c>
      <c r="AH3" t="s">
        <v>542</v>
      </c>
      <c r="AI3" s="6">
        <v>38720</v>
      </c>
      <c r="AJ3" s="6">
        <v>40542</v>
      </c>
      <c r="AK3" t="s">
        <v>298</v>
      </c>
      <c r="AQ3" s="37">
        <v>5</v>
      </c>
      <c r="AR3" s="37">
        <v>5</v>
      </c>
      <c r="AS3" s="37"/>
      <c r="BF3" t="s">
        <v>7</v>
      </c>
    </row>
    <row r="4" spans="1:59" x14ac:dyDescent="0.35">
      <c r="A4">
        <v>69</v>
      </c>
      <c r="B4">
        <v>5</v>
      </c>
      <c r="D4" s="9" t="s">
        <v>579</v>
      </c>
      <c r="E4" s="9" t="s">
        <v>91</v>
      </c>
      <c r="F4" s="9" t="s">
        <v>91</v>
      </c>
      <c r="H4" t="s">
        <v>297</v>
      </c>
      <c r="I4" t="s">
        <v>190</v>
      </c>
      <c r="K4" t="s">
        <v>408</v>
      </c>
      <c r="L4" t="s">
        <v>408</v>
      </c>
      <c r="N4">
        <v>0.48699999999999999</v>
      </c>
      <c r="O4">
        <v>0</v>
      </c>
      <c r="P4" t="s">
        <v>398</v>
      </c>
      <c r="Q4" t="s">
        <v>504</v>
      </c>
      <c r="R4" t="s">
        <v>1205</v>
      </c>
      <c r="T4" s="24">
        <f t="shared" si="0"/>
        <v>1303</v>
      </c>
      <c r="U4" s="9">
        <v>1</v>
      </c>
      <c r="V4" s="9"/>
      <c r="Z4" t="s">
        <v>58</v>
      </c>
      <c r="AA4" t="s">
        <v>562</v>
      </c>
      <c r="AD4">
        <v>374</v>
      </c>
      <c r="AF4" t="s">
        <v>834</v>
      </c>
      <c r="AG4" t="s">
        <v>834</v>
      </c>
      <c r="AH4" t="s">
        <v>833</v>
      </c>
      <c r="AI4" s="6">
        <v>38720</v>
      </c>
      <c r="AJ4" s="6">
        <v>40542</v>
      </c>
      <c r="AK4" t="s">
        <v>297</v>
      </c>
      <c r="AO4" t="s">
        <v>569</v>
      </c>
      <c r="BF4" t="s">
        <v>7</v>
      </c>
    </row>
    <row r="5" spans="1:59" x14ac:dyDescent="0.35">
      <c r="A5">
        <v>69</v>
      </c>
      <c r="B5">
        <v>6</v>
      </c>
      <c r="D5" s="9" t="s">
        <v>579</v>
      </c>
      <c r="E5" s="9" t="s">
        <v>91</v>
      </c>
      <c r="F5" s="9" t="s">
        <v>91</v>
      </c>
      <c r="H5" t="s">
        <v>298</v>
      </c>
      <c r="I5" t="s">
        <v>190</v>
      </c>
      <c r="K5" t="s">
        <v>408</v>
      </c>
      <c r="L5" t="s">
        <v>408</v>
      </c>
      <c r="N5">
        <v>0.215</v>
      </c>
      <c r="O5">
        <v>0</v>
      </c>
      <c r="P5" t="s">
        <v>398</v>
      </c>
      <c r="Q5" t="s">
        <v>504</v>
      </c>
      <c r="R5" t="s">
        <v>1205</v>
      </c>
      <c r="T5" s="24">
        <f t="shared" si="0"/>
        <v>1303</v>
      </c>
      <c r="U5" s="9">
        <v>1</v>
      </c>
      <c r="V5" s="9"/>
      <c r="Z5" t="s">
        <v>58</v>
      </c>
      <c r="AA5" t="s">
        <v>562</v>
      </c>
      <c r="AD5">
        <v>374</v>
      </c>
      <c r="AF5" t="s">
        <v>834</v>
      </c>
      <c r="AG5" t="s">
        <v>834</v>
      </c>
      <c r="AH5" t="s">
        <v>542</v>
      </c>
      <c r="AI5" s="6">
        <v>38720</v>
      </c>
      <c r="AJ5" s="6">
        <v>40542</v>
      </c>
      <c r="AK5" t="s">
        <v>298</v>
      </c>
      <c r="AO5" t="s">
        <v>569</v>
      </c>
      <c r="BF5" t="s">
        <v>7</v>
      </c>
    </row>
    <row r="6" spans="1:59" x14ac:dyDescent="0.35">
      <c r="A6">
        <v>69</v>
      </c>
      <c r="B6">
        <v>7</v>
      </c>
      <c r="D6" s="9" t="s">
        <v>579</v>
      </c>
      <c r="E6" s="9" t="s">
        <v>91</v>
      </c>
      <c r="F6" s="9" t="s">
        <v>91</v>
      </c>
      <c r="H6" t="s">
        <v>297</v>
      </c>
      <c r="I6" t="s">
        <v>190</v>
      </c>
      <c r="K6" t="s">
        <v>408</v>
      </c>
      <c r="L6" t="s">
        <v>408</v>
      </c>
      <c r="N6">
        <v>0.49099999999999999</v>
      </c>
      <c r="O6">
        <v>0</v>
      </c>
      <c r="P6" t="s">
        <v>398</v>
      </c>
      <c r="Q6" t="s">
        <v>504</v>
      </c>
      <c r="R6" t="s">
        <v>1205</v>
      </c>
      <c r="T6" s="24">
        <f t="shared" si="0"/>
        <v>1303</v>
      </c>
      <c r="U6" s="9">
        <v>1</v>
      </c>
      <c r="Z6" t="s">
        <v>58</v>
      </c>
      <c r="AA6" t="s">
        <v>562</v>
      </c>
      <c r="AD6">
        <v>374</v>
      </c>
      <c r="AF6" t="s">
        <v>834</v>
      </c>
      <c r="AG6" t="s">
        <v>834</v>
      </c>
      <c r="AH6" t="s">
        <v>833</v>
      </c>
      <c r="AI6" s="6">
        <v>38720</v>
      </c>
      <c r="AJ6" s="6">
        <v>40542</v>
      </c>
      <c r="AK6" t="s">
        <v>297</v>
      </c>
      <c r="AO6" t="s">
        <v>569</v>
      </c>
      <c r="BF6" t="s">
        <v>7</v>
      </c>
    </row>
    <row r="7" spans="1:59" x14ac:dyDescent="0.35">
      <c r="A7">
        <v>69</v>
      </c>
      <c r="B7">
        <v>8</v>
      </c>
      <c r="D7" s="9" t="s">
        <v>579</v>
      </c>
      <c r="E7" s="9" t="s">
        <v>91</v>
      </c>
      <c r="F7" s="9" t="s">
        <v>91</v>
      </c>
      <c r="H7" t="s">
        <v>298</v>
      </c>
      <c r="I7" t="s">
        <v>190</v>
      </c>
      <c r="K7" t="s">
        <v>408</v>
      </c>
      <c r="L7" t="s">
        <v>408</v>
      </c>
      <c r="N7">
        <v>0.22900000000000001</v>
      </c>
      <c r="O7">
        <v>0</v>
      </c>
      <c r="P7" t="s">
        <v>398</v>
      </c>
      <c r="Q7" t="s">
        <v>504</v>
      </c>
      <c r="R7" t="s">
        <v>1205</v>
      </c>
      <c r="T7" s="24">
        <f t="shared" si="0"/>
        <v>1303</v>
      </c>
      <c r="U7" s="9">
        <v>1</v>
      </c>
      <c r="Z7" t="s">
        <v>58</v>
      </c>
      <c r="AA7" t="s">
        <v>562</v>
      </c>
      <c r="AD7">
        <v>374</v>
      </c>
      <c r="AF7" t="s">
        <v>834</v>
      </c>
      <c r="AG7" t="s">
        <v>834</v>
      </c>
      <c r="AH7" t="s">
        <v>542</v>
      </c>
      <c r="AI7" s="6">
        <v>38720</v>
      </c>
      <c r="AJ7" s="6">
        <v>40542</v>
      </c>
      <c r="AK7" t="s">
        <v>298</v>
      </c>
      <c r="AO7" t="s">
        <v>569</v>
      </c>
      <c r="BF7" t="s">
        <v>7</v>
      </c>
    </row>
    <row r="8" spans="1:59" x14ac:dyDescent="0.35">
      <c r="A8">
        <v>69</v>
      </c>
      <c r="B8">
        <v>9</v>
      </c>
      <c r="D8" s="9" t="s">
        <v>579</v>
      </c>
      <c r="E8" s="9" t="s">
        <v>91</v>
      </c>
      <c r="F8" s="9" t="s">
        <v>91</v>
      </c>
      <c r="H8" t="s">
        <v>190</v>
      </c>
      <c r="I8" t="s">
        <v>297</v>
      </c>
      <c r="K8" t="s">
        <v>408</v>
      </c>
      <c r="L8" t="s">
        <v>408</v>
      </c>
      <c r="N8">
        <v>0.151</v>
      </c>
      <c r="O8">
        <v>0</v>
      </c>
      <c r="P8" t="s">
        <v>398</v>
      </c>
      <c r="Q8" t="s">
        <v>504</v>
      </c>
      <c r="R8" t="s">
        <v>1205</v>
      </c>
      <c r="T8" s="24">
        <f t="shared" si="0"/>
        <v>1303</v>
      </c>
      <c r="U8" s="9">
        <v>1</v>
      </c>
      <c r="Z8" t="s">
        <v>58</v>
      </c>
      <c r="AA8" t="s">
        <v>562</v>
      </c>
      <c r="AD8">
        <v>374</v>
      </c>
      <c r="AF8" t="s">
        <v>834</v>
      </c>
      <c r="AG8" t="s">
        <v>834</v>
      </c>
      <c r="AH8" t="s">
        <v>833</v>
      </c>
      <c r="AI8" s="6">
        <v>38720</v>
      </c>
      <c r="AJ8" s="6">
        <v>40542</v>
      </c>
      <c r="AK8" t="s">
        <v>190</v>
      </c>
      <c r="AQ8" s="37">
        <v>5</v>
      </c>
      <c r="AR8" s="37">
        <v>5</v>
      </c>
      <c r="AS8" s="37"/>
      <c r="BF8" t="s">
        <v>7</v>
      </c>
    </row>
    <row r="9" spans="1:59" x14ac:dyDescent="0.35">
      <c r="A9">
        <v>69</v>
      </c>
      <c r="B9">
        <v>10</v>
      </c>
      <c r="D9" s="9" t="s">
        <v>579</v>
      </c>
      <c r="E9" s="9" t="s">
        <v>91</v>
      </c>
      <c r="F9" s="9" t="s">
        <v>91</v>
      </c>
      <c r="H9" t="s">
        <v>298</v>
      </c>
      <c r="I9" t="s">
        <v>297</v>
      </c>
      <c r="K9" t="s">
        <v>408</v>
      </c>
      <c r="L9" t="s">
        <v>408</v>
      </c>
      <c r="N9">
        <v>0.20200000000000001</v>
      </c>
      <c r="O9">
        <v>0</v>
      </c>
      <c r="P9" t="s">
        <v>398</v>
      </c>
      <c r="Q9" t="s">
        <v>504</v>
      </c>
      <c r="R9" t="s">
        <v>1205</v>
      </c>
      <c r="T9" s="24">
        <f t="shared" si="0"/>
        <v>1303</v>
      </c>
      <c r="U9" s="9">
        <v>1</v>
      </c>
      <c r="Z9" t="s">
        <v>58</v>
      </c>
      <c r="AA9" t="s">
        <v>562</v>
      </c>
      <c r="AD9">
        <v>374</v>
      </c>
      <c r="AF9" t="s">
        <v>834</v>
      </c>
      <c r="AG9" t="s">
        <v>834</v>
      </c>
      <c r="AH9" t="s">
        <v>542</v>
      </c>
      <c r="AI9" s="6">
        <v>38720</v>
      </c>
      <c r="AJ9" s="6">
        <v>40542</v>
      </c>
      <c r="AK9" t="s">
        <v>298</v>
      </c>
      <c r="AQ9" s="37">
        <v>5</v>
      </c>
      <c r="AR9" s="37">
        <v>5</v>
      </c>
      <c r="AS9" s="37"/>
      <c r="BF9" t="s">
        <v>7</v>
      </c>
    </row>
    <row r="10" spans="1:59" x14ac:dyDescent="0.35">
      <c r="A10">
        <v>69</v>
      </c>
      <c r="B10">
        <v>13</v>
      </c>
      <c r="D10" s="9" t="s">
        <v>579</v>
      </c>
      <c r="E10" s="9" t="s">
        <v>91</v>
      </c>
      <c r="F10" s="9" t="s">
        <v>91</v>
      </c>
      <c r="H10" t="s">
        <v>190</v>
      </c>
      <c r="I10" t="s">
        <v>297</v>
      </c>
      <c r="K10" t="s">
        <v>408</v>
      </c>
      <c r="L10" t="s">
        <v>408</v>
      </c>
      <c r="N10">
        <v>7.0000000000000007E-2</v>
      </c>
      <c r="O10">
        <v>0</v>
      </c>
      <c r="P10" t="s">
        <v>398</v>
      </c>
      <c r="Q10" t="s">
        <v>504</v>
      </c>
      <c r="R10" t="s">
        <v>1205</v>
      </c>
      <c r="T10" s="24">
        <f t="shared" si="0"/>
        <v>1303</v>
      </c>
      <c r="U10" s="9">
        <v>1</v>
      </c>
      <c r="Z10" t="s">
        <v>58</v>
      </c>
      <c r="AA10" t="s">
        <v>562</v>
      </c>
      <c r="AC10">
        <v>0.1</v>
      </c>
      <c r="AD10">
        <v>374</v>
      </c>
      <c r="AF10" t="s">
        <v>834</v>
      </c>
      <c r="AG10" t="s">
        <v>834</v>
      </c>
      <c r="AH10" t="s">
        <v>833</v>
      </c>
      <c r="AI10" s="6">
        <v>38720</v>
      </c>
      <c r="AJ10" s="6">
        <v>40542</v>
      </c>
      <c r="AK10" t="s">
        <v>190</v>
      </c>
      <c r="AO10" t="s">
        <v>569</v>
      </c>
      <c r="BF10" t="s">
        <v>7</v>
      </c>
    </row>
    <row r="11" spans="1:59" x14ac:dyDescent="0.35">
      <c r="A11">
        <v>69</v>
      </c>
      <c r="B11">
        <v>14</v>
      </c>
      <c r="D11" s="9" t="s">
        <v>579</v>
      </c>
      <c r="E11" s="9" t="s">
        <v>91</v>
      </c>
      <c r="F11" s="9" t="s">
        <v>91</v>
      </c>
      <c r="H11" t="s">
        <v>298</v>
      </c>
      <c r="I11" t="s">
        <v>297</v>
      </c>
      <c r="K11" t="s">
        <v>408</v>
      </c>
      <c r="L11" t="s">
        <v>408</v>
      </c>
      <c r="N11">
        <v>0.64200000000000002</v>
      </c>
      <c r="O11">
        <v>0</v>
      </c>
      <c r="P11" t="s">
        <v>398</v>
      </c>
      <c r="Q11" t="s">
        <v>504</v>
      </c>
      <c r="R11" t="s">
        <v>1205</v>
      </c>
      <c r="T11" s="24">
        <f t="shared" si="0"/>
        <v>1303</v>
      </c>
      <c r="U11" s="9">
        <v>1</v>
      </c>
      <c r="Z11" t="s">
        <v>58</v>
      </c>
      <c r="AA11" t="s">
        <v>562</v>
      </c>
      <c r="AD11">
        <v>374</v>
      </c>
      <c r="AF11" t="s">
        <v>834</v>
      </c>
      <c r="AG11" t="s">
        <v>834</v>
      </c>
      <c r="AH11" t="s">
        <v>542</v>
      </c>
      <c r="AI11" s="6">
        <v>38720</v>
      </c>
      <c r="AJ11" s="6">
        <v>40542</v>
      </c>
      <c r="AK11" t="s">
        <v>298</v>
      </c>
      <c r="AO11" t="s">
        <v>569</v>
      </c>
      <c r="BF11" t="s">
        <v>7</v>
      </c>
    </row>
    <row r="12" spans="1:59" x14ac:dyDescent="0.35">
      <c r="A12">
        <v>69</v>
      </c>
      <c r="B12">
        <v>15</v>
      </c>
      <c r="D12" s="9" t="s">
        <v>579</v>
      </c>
      <c r="E12" s="9" t="s">
        <v>91</v>
      </c>
      <c r="F12" s="9" t="s">
        <v>91</v>
      </c>
      <c r="H12" t="s">
        <v>190</v>
      </c>
      <c r="I12" t="s">
        <v>297</v>
      </c>
      <c r="K12" t="s">
        <v>408</v>
      </c>
      <c r="L12" t="s">
        <v>408</v>
      </c>
      <c r="N12">
        <v>7.3999999999999996E-2</v>
      </c>
      <c r="O12">
        <v>0</v>
      </c>
      <c r="P12" t="s">
        <v>398</v>
      </c>
      <c r="Q12" t="s">
        <v>504</v>
      </c>
      <c r="R12" t="s">
        <v>1205</v>
      </c>
      <c r="T12" s="24">
        <f t="shared" si="0"/>
        <v>1303</v>
      </c>
      <c r="U12" s="9">
        <v>1</v>
      </c>
      <c r="Z12" t="s">
        <v>58</v>
      </c>
      <c r="AA12" t="s">
        <v>562</v>
      </c>
      <c r="AC12">
        <v>0.1</v>
      </c>
      <c r="AD12">
        <v>374</v>
      </c>
      <c r="AF12" t="s">
        <v>834</v>
      </c>
      <c r="AG12" t="s">
        <v>834</v>
      </c>
      <c r="AH12" t="s">
        <v>833</v>
      </c>
      <c r="AI12" s="6">
        <v>38720</v>
      </c>
      <c r="AJ12" s="6">
        <v>40542</v>
      </c>
      <c r="AK12" t="s">
        <v>190</v>
      </c>
      <c r="AO12" t="s">
        <v>569</v>
      </c>
      <c r="BF12" t="s">
        <v>7</v>
      </c>
    </row>
    <row r="13" spans="1:59" x14ac:dyDescent="0.35">
      <c r="A13">
        <v>69</v>
      </c>
      <c r="B13">
        <v>16</v>
      </c>
      <c r="D13" s="9" t="s">
        <v>579</v>
      </c>
      <c r="E13" s="9" t="s">
        <v>91</v>
      </c>
      <c r="F13" s="9" t="s">
        <v>91</v>
      </c>
      <c r="H13" t="s">
        <v>298</v>
      </c>
      <c r="I13" t="s">
        <v>297</v>
      </c>
      <c r="K13" t="s">
        <v>408</v>
      </c>
      <c r="L13" t="s">
        <v>408</v>
      </c>
      <c r="N13">
        <v>0.54500000000000004</v>
      </c>
      <c r="O13">
        <v>0</v>
      </c>
      <c r="P13" t="s">
        <v>398</v>
      </c>
      <c r="Q13" t="s">
        <v>504</v>
      </c>
      <c r="R13" t="s">
        <v>1205</v>
      </c>
      <c r="T13" s="24">
        <f t="shared" si="0"/>
        <v>1303</v>
      </c>
      <c r="U13" s="9">
        <v>1</v>
      </c>
      <c r="Z13" t="s">
        <v>58</v>
      </c>
      <c r="AA13" t="s">
        <v>562</v>
      </c>
      <c r="AD13">
        <v>374</v>
      </c>
      <c r="AF13" t="s">
        <v>834</v>
      </c>
      <c r="AG13" t="s">
        <v>834</v>
      </c>
      <c r="AH13" t="s">
        <v>542</v>
      </c>
      <c r="AI13" s="6">
        <v>38720</v>
      </c>
      <c r="AJ13" s="6">
        <v>40542</v>
      </c>
      <c r="AK13" t="s">
        <v>298</v>
      </c>
      <c r="AO13" t="s">
        <v>569</v>
      </c>
      <c r="BF13" t="s">
        <v>7</v>
      </c>
    </row>
    <row r="14" spans="1:59" x14ac:dyDescent="0.35">
      <c r="A14">
        <v>69</v>
      </c>
      <c r="B14">
        <v>17</v>
      </c>
      <c r="D14" s="9" t="s">
        <v>579</v>
      </c>
      <c r="E14" s="9" t="s">
        <v>91</v>
      </c>
      <c r="F14" s="9" t="s">
        <v>91</v>
      </c>
      <c r="H14" t="s">
        <v>190</v>
      </c>
      <c r="I14" t="s">
        <v>298</v>
      </c>
      <c r="K14" t="s">
        <v>408</v>
      </c>
      <c r="L14" t="s">
        <v>408</v>
      </c>
      <c r="N14">
        <v>0.92200000000000004</v>
      </c>
      <c r="O14">
        <v>0</v>
      </c>
      <c r="P14" t="s">
        <v>398</v>
      </c>
      <c r="Q14" t="s">
        <v>504</v>
      </c>
      <c r="R14" t="s">
        <v>1205</v>
      </c>
      <c r="T14" s="24">
        <f t="shared" si="0"/>
        <v>1303</v>
      </c>
      <c r="U14" s="9">
        <v>1</v>
      </c>
      <c r="Z14" t="s">
        <v>58</v>
      </c>
      <c r="AA14" t="s">
        <v>562</v>
      </c>
      <c r="AD14">
        <v>374</v>
      </c>
      <c r="AF14" t="s">
        <v>834</v>
      </c>
      <c r="AG14" t="s">
        <v>834</v>
      </c>
      <c r="AH14" t="s">
        <v>833</v>
      </c>
      <c r="AI14" s="6">
        <v>38720</v>
      </c>
      <c r="AJ14" s="6">
        <v>40542</v>
      </c>
      <c r="AK14" t="s">
        <v>190</v>
      </c>
      <c r="AQ14" s="37">
        <v>5</v>
      </c>
      <c r="AR14" s="37">
        <v>5</v>
      </c>
      <c r="AS14" s="37"/>
      <c r="BF14" t="s">
        <v>7</v>
      </c>
    </row>
    <row r="15" spans="1:59" x14ac:dyDescent="0.35">
      <c r="A15">
        <v>69</v>
      </c>
      <c r="B15">
        <v>18</v>
      </c>
      <c r="D15" s="9" t="s">
        <v>579</v>
      </c>
      <c r="E15" s="9" t="s">
        <v>91</v>
      </c>
      <c r="F15" s="9" t="s">
        <v>91</v>
      </c>
      <c r="H15" t="s">
        <v>297</v>
      </c>
      <c r="I15" t="s">
        <v>298</v>
      </c>
      <c r="K15" t="s">
        <v>408</v>
      </c>
      <c r="L15" t="s">
        <v>408</v>
      </c>
      <c r="N15">
        <v>0.441</v>
      </c>
      <c r="O15">
        <v>0</v>
      </c>
      <c r="P15" t="s">
        <v>398</v>
      </c>
      <c r="Q15" t="s">
        <v>504</v>
      </c>
      <c r="R15" t="s">
        <v>1205</v>
      </c>
      <c r="T15" s="24">
        <f t="shared" si="0"/>
        <v>1303</v>
      </c>
      <c r="U15" s="9">
        <v>1</v>
      </c>
      <c r="Z15" t="s">
        <v>58</v>
      </c>
      <c r="AA15" t="s">
        <v>562</v>
      </c>
      <c r="AD15">
        <v>374</v>
      </c>
      <c r="AF15" t="s">
        <v>834</v>
      </c>
      <c r="AG15" t="s">
        <v>834</v>
      </c>
      <c r="AH15" t="s">
        <v>833</v>
      </c>
      <c r="AI15" s="6">
        <v>38720</v>
      </c>
      <c r="AJ15" s="6">
        <v>40542</v>
      </c>
      <c r="AK15" t="s">
        <v>297</v>
      </c>
      <c r="AQ15" s="37">
        <v>5</v>
      </c>
      <c r="AR15" s="37">
        <v>5</v>
      </c>
      <c r="AS15" s="37"/>
      <c r="BF15" t="s">
        <v>7</v>
      </c>
    </row>
    <row r="16" spans="1:59" x14ac:dyDescent="0.35">
      <c r="A16">
        <v>69</v>
      </c>
      <c r="B16">
        <v>21</v>
      </c>
      <c r="D16" s="9" t="s">
        <v>579</v>
      </c>
      <c r="E16" s="9" t="s">
        <v>91</v>
      </c>
      <c r="F16" s="9" t="s">
        <v>91</v>
      </c>
      <c r="H16" t="s">
        <v>190</v>
      </c>
      <c r="I16" t="s">
        <v>298</v>
      </c>
      <c r="K16" t="s">
        <v>408</v>
      </c>
      <c r="L16" t="s">
        <v>408</v>
      </c>
      <c r="N16">
        <v>0.95299999999999996</v>
      </c>
      <c r="O16">
        <v>0</v>
      </c>
      <c r="P16" t="s">
        <v>398</v>
      </c>
      <c r="Q16" t="s">
        <v>504</v>
      </c>
      <c r="R16" t="s">
        <v>1205</v>
      </c>
      <c r="T16" s="24">
        <f t="shared" si="0"/>
        <v>1303</v>
      </c>
      <c r="U16" s="9">
        <v>1</v>
      </c>
      <c r="Z16" t="s">
        <v>58</v>
      </c>
      <c r="AA16" t="s">
        <v>562</v>
      </c>
      <c r="AD16">
        <v>374</v>
      </c>
      <c r="AF16" t="s">
        <v>834</v>
      </c>
      <c r="AG16" t="s">
        <v>834</v>
      </c>
      <c r="AH16" t="s">
        <v>833</v>
      </c>
      <c r="AI16" s="6">
        <v>38720</v>
      </c>
      <c r="AJ16" s="6">
        <v>40542</v>
      </c>
      <c r="AK16" t="s">
        <v>190</v>
      </c>
      <c r="AO16" t="s">
        <v>569</v>
      </c>
      <c r="BF16" t="s">
        <v>7</v>
      </c>
    </row>
    <row r="17" spans="1:58" x14ac:dyDescent="0.35">
      <c r="A17">
        <v>69</v>
      </c>
      <c r="B17">
        <v>22</v>
      </c>
      <c r="D17" s="9" t="s">
        <v>579</v>
      </c>
      <c r="E17" s="9" t="s">
        <v>91</v>
      </c>
      <c r="F17" s="9" t="s">
        <v>91</v>
      </c>
      <c r="H17" t="s">
        <v>297</v>
      </c>
      <c r="I17" t="s">
        <v>298</v>
      </c>
      <c r="K17" t="s">
        <v>408</v>
      </c>
      <c r="L17" t="s">
        <v>408</v>
      </c>
      <c r="N17">
        <v>0.66700000000000004</v>
      </c>
      <c r="O17">
        <v>0</v>
      </c>
      <c r="P17" t="s">
        <v>398</v>
      </c>
      <c r="Q17" t="s">
        <v>504</v>
      </c>
      <c r="R17" t="s">
        <v>1205</v>
      </c>
      <c r="T17" s="24">
        <f t="shared" si="0"/>
        <v>1303</v>
      </c>
      <c r="U17" s="9">
        <v>1</v>
      </c>
      <c r="Z17" t="s">
        <v>58</v>
      </c>
      <c r="AA17" t="s">
        <v>562</v>
      </c>
      <c r="AD17">
        <v>374</v>
      </c>
      <c r="AF17" t="s">
        <v>834</v>
      </c>
      <c r="AG17" t="s">
        <v>834</v>
      </c>
      <c r="AH17" t="s">
        <v>833</v>
      </c>
      <c r="AI17" s="6">
        <v>38720</v>
      </c>
      <c r="AJ17" s="6">
        <v>40542</v>
      </c>
      <c r="AK17" t="s">
        <v>297</v>
      </c>
      <c r="AO17" t="s">
        <v>569</v>
      </c>
      <c r="BF17" t="s">
        <v>7</v>
      </c>
    </row>
    <row r="18" spans="1:58" x14ac:dyDescent="0.35">
      <c r="A18">
        <v>69</v>
      </c>
      <c r="B18">
        <v>23</v>
      </c>
      <c r="D18" s="9" t="s">
        <v>579</v>
      </c>
      <c r="E18" s="9" t="s">
        <v>91</v>
      </c>
      <c r="F18" s="9" t="s">
        <v>91</v>
      </c>
      <c r="H18" t="s">
        <v>190</v>
      </c>
      <c r="I18" t="s">
        <v>298</v>
      </c>
      <c r="K18" t="s">
        <v>408</v>
      </c>
      <c r="L18" t="s">
        <v>408</v>
      </c>
      <c r="N18">
        <v>0.96099999999999997</v>
      </c>
      <c r="O18">
        <v>0</v>
      </c>
      <c r="P18" t="s">
        <v>398</v>
      </c>
      <c r="Q18" t="s">
        <v>504</v>
      </c>
      <c r="R18" t="s">
        <v>1205</v>
      </c>
      <c r="T18" s="24">
        <f t="shared" si="0"/>
        <v>1303</v>
      </c>
      <c r="U18" s="9">
        <v>1</v>
      </c>
      <c r="Z18" t="s">
        <v>58</v>
      </c>
      <c r="AA18" t="s">
        <v>562</v>
      </c>
      <c r="AD18">
        <v>374</v>
      </c>
      <c r="AF18" t="s">
        <v>834</v>
      </c>
      <c r="AG18" t="s">
        <v>834</v>
      </c>
      <c r="AH18" t="s">
        <v>833</v>
      </c>
      <c r="AI18" s="6">
        <v>38720</v>
      </c>
      <c r="AJ18" s="6">
        <v>40542</v>
      </c>
      <c r="AK18" t="s">
        <v>190</v>
      </c>
      <c r="AO18" t="s">
        <v>569</v>
      </c>
      <c r="BF18" t="s">
        <v>7</v>
      </c>
    </row>
    <row r="19" spans="1:58" x14ac:dyDescent="0.35">
      <c r="A19">
        <v>69</v>
      </c>
      <c r="B19">
        <v>24</v>
      </c>
      <c r="D19" s="9" t="s">
        <v>579</v>
      </c>
      <c r="E19" s="9" t="s">
        <v>91</v>
      </c>
      <c r="F19" s="9" t="s">
        <v>91</v>
      </c>
      <c r="H19" t="s">
        <v>297</v>
      </c>
      <c r="I19" t="s">
        <v>298</v>
      </c>
      <c r="K19" t="s">
        <v>408</v>
      </c>
      <c r="L19" t="s">
        <v>408</v>
      </c>
      <c r="N19">
        <v>0.64700000000000002</v>
      </c>
      <c r="O19">
        <v>0</v>
      </c>
      <c r="P19" t="s">
        <v>398</v>
      </c>
      <c r="Q19" t="s">
        <v>504</v>
      </c>
      <c r="R19" t="s">
        <v>1205</v>
      </c>
      <c r="T19" s="24">
        <f t="shared" si="0"/>
        <v>1303</v>
      </c>
      <c r="U19" s="9">
        <v>1</v>
      </c>
      <c r="Z19" t="s">
        <v>58</v>
      </c>
      <c r="AA19" t="s">
        <v>562</v>
      </c>
      <c r="AD19">
        <v>374</v>
      </c>
      <c r="AF19" t="s">
        <v>834</v>
      </c>
      <c r="AG19" t="s">
        <v>834</v>
      </c>
      <c r="AH19" t="s">
        <v>833</v>
      </c>
      <c r="AI19" s="6">
        <v>38720</v>
      </c>
      <c r="AJ19" s="6">
        <v>40542</v>
      </c>
      <c r="AK19" t="s">
        <v>297</v>
      </c>
      <c r="AO19" t="s">
        <v>569</v>
      </c>
      <c r="BF19" t="s">
        <v>7</v>
      </c>
    </row>
    <row r="20" spans="1:58" x14ac:dyDescent="0.35">
      <c r="A20">
        <v>69</v>
      </c>
      <c r="B20">
        <v>25</v>
      </c>
      <c r="D20" s="9" t="s">
        <v>579</v>
      </c>
      <c r="E20" s="9" t="s">
        <v>91</v>
      </c>
      <c r="F20" s="9" t="s">
        <v>91</v>
      </c>
      <c r="H20" t="s">
        <v>44</v>
      </c>
      <c r="I20" t="s">
        <v>62</v>
      </c>
      <c r="K20" t="s">
        <v>408</v>
      </c>
      <c r="L20" t="s">
        <v>408</v>
      </c>
      <c r="N20">
        <v>0.23899999999999999</v>
      </c>
      <c r="O20">
        <v>0</v>
      </c>
      <c r="P20" t="s">
        <v>398</v>
      </c>
      <c r="Q20" t="s">
        <v>504</v>
      </c>
      <c r="R20" t="s">
        <v>1205</v>
      </c>
      <c r="T20" s="24">
        <f t="shared" si="0"/>
        <v>1303</v>
      </c>
      <c r="U20" s="9">
        <v>1</v>
      </c>
      <c r="Z20" t="s">
        <v>58</v>
      </c>
      <c r="AA20" t="s">
        <v>562</v>
      </c>
      <c r="AD20">
        <v>375</v>
      </c>
      <c r="AF20" t="s">
        <v>834</v>
      </c>
      <c r="AG20" t="s">
        <v>834</v>
      </c>
      <c r="AH20" t="s">
        <v>531</v>
      </c>
      <c r="AI20" s="6">
        <v>38720</v>
      </c>
      <c r="AJ20" s="6">
        <v>40542</v>
      </c>
      <c r="AK20" t="s">
        <v>278</v>
      </c>
      <c r="AQ20" s="37">
        <v>5</v>
      </c>
      <c r="AR20" s="37">
        <v>5</v>
      </c>
      <c r="AS20" s="37"/>
      <c r="BF20" t="s">
        <v>7</v>
      </c>
    </row>
    <row r="21" spans="1:58" x14ac:dyDescent="0.35">
      <c r="A21">
        <v>69</v>
      </c>
      <c r="B21">
        <v>26</v>
      </c>
      <c r="D21" s="9" t="s">
        <v>579</v>
      </c>
      <c r="E21" s="9" t="s">
        <v>91</v>
      </c>
      <c r="F21" s="9" t="s">
        <v>91</v>
      </c>
      <c r="H21" t="s">
        <v>248</v>
      </c>
      <c r="I21" t="s">
        <v>62</v>
      </c>
      <c r="K21" t="s">
        <v>408</v>
      </c>
      <c r="L21" t="s">
        <v>408</v>
      </c>
      <c r="N21">
        <v>9.2999999999999999E-2</v>
      </c>
      <c r="O21">
        <v>0</v>
      </c>
      <c r="P21" t="s">
        <v>398</v>
      </c>
      <c r="Q21" t="s">
        <v>504</v>
      </c>
      <c r="R21" t="s">
        <v>1205</v>
      </c>
      <c r="T21" s="24">
        <f t="shared" si="0"/>
        <v>1303</v>
      </c>
      <c r="U21" s="9">
        <v>1</v>
      </c>
      <c r="Z21" t="s">
        <v>58</v>
      </c>
      <c r="AA21" t="s">
        <v>562</v>
      </c>
      <c r="AC21">
        <v>0.1</v>
      </c>
      <c r="AD21">
        <v>375</v>
      </c>
      <c r="AF21" t="s">
        <v>834</v>
      </c>
      <c r="AG21" t="s">
        <v>834</v>
      </c>
      <c r="AH21" t="s">
        <v>531</v>
      </c>
      <c r="AI21" s="6">
        <v>38720</v>
      </c>
      <c r="AJ21" s="6">
        <v>40542</v>
      </c>
      <c r="AK21" t="s">
        <v>1203</v>
      </c>
      <c r="AQ21" s="37">
        <v>5</v>
      </c>
      <c r="AR21" s="37">
        <v>5</v>
      </c>
      <c r="AS21" s="37"/>
      <c r="BF21" t="s">
        <v>7</v>
      </c>
    </row>
    <row r="22" spans="1:58" x14ac:dyDescent="0.35">
      <c r="A22">
        <v>69</v>
      </c>
      <c r="B22">
        <v>29</v>
      </c>
      <c r="D22" s="9" t="s">
        <v>579</v>
      </c>
      <c r="E22" s="9" t="s">
        <v>91</v>
      </c>
      <c r="F22" s="9" t="s">
        <v>91</v>
      </c>
      <c r="H22" t="s">
        <v>44</v>
      </c>
      <c r="I22" t="s">
        <v>62</v>
      </c>
      <c r="K22" t="s">
        <v>408</v>
      </c>
      <c r="L22" t="s">
        <v>408</v>
      </c>
      <c r="N22">
        <v>0.222</v>
      </c>
      <c r="O22">
        <v>0</v>
      </c>
      <c r="P22" t="s">
        <v>398</v>
      </c>
      <c r="Q22" t="s">
        <v>504</v>
      </c>
      <c r="R22" t="s">
        <v>1205</v>
      </c>
      <c r="T22" s="24">
        <f t="shared" si="0"/>
        <v>1303</v>
      </c>
      <c r="U22" s="9">
        <v>1</v>
      </c>
      <c r="Z22" t="s">
        <v>58</v>
      </c>
      <c r="AA22" t="s">
        <v>562</v>
      </c>
      <c r="AD22">
        <v>375</v>
      </c>
      <c r="AF22" t="s">
        <v>834</v>
      </c>
      <c r="AG22" t="s">
        <v>834</v>
      </c>
      <c r="AH22" t="s">
        <v>531</v>
      </c>
      <c r="AI22" s="6">
        <v>38720</v>
      </c>
      <c r="AJ22" s="6">
        <v>40542</v>
      </c>
      <c r="AK22" t="s">
        <v>278</v>
      </c>
      <c r="AO22" t="s">
        <v>569</v>
      </c>
      <c r="BF22" t="s">
        <v>7</v>
      </c>
    </row>
    <row r="23" spans="1:58" x14ac:dyDescent="0.35">
      <c r="A23">
        <v>69</v>
      </c>
      <c r="B23">
        <v>31</v>
      </c>
      <c r="D23" s="9" t="s">
        <v>579</v>
      </c>
      <c r="E23" s="9" t="s">
        <v>91</v>
      </c>
      <c r="F23" s="9" t="s">
        <v>91</v>
      </c>
      <c r="H23" t="s">
        <v>44</v>
      </c>
      <c r="I23" t="s">
        <v>62</v>
      </c>
      <c r="K23" t="s">
        <v>408</v>
      </c>
      <c r="L23" t="s">
        <v>408</v>
      </c>
      <c r="N23">
        <v>0.23200000000000001</v>
      </c>
      <c r="O23">
        <v>0</v>
      </c>
      <c r="P23" t="s">
        <v>398</v>
      </c>
      <c r="Q23" t="s">
        <v>504</v>
      </c>
      <c r="R23" t="s">
        <v>1205</v>
      </c>
      <c r="T23" s="24">
        <f t="shared" si="0"/>
        <v>1303</v>
      </c>
      <c r="U23" s="9">
        <v>1</v>
      </c>
      <c r="Z23" t="s">
        <v>58</v>
      </c>
      <c r="AA23" t="s">
        <v>562</v>
      </c>
      <c r="AD23">
        <v>375</v>
      </c>
      <c r="AF23" t="s">
        <v>834</v>
      </c>
      <c r="AG23" t="s">
        <v>834</v>
      </c>
      <c r="AH23" t="s">
        <v>531</v>
      </c>
      <c r="AI23" s="6">
        <v>38720</v>
      </c>
      <c r="AJ23" s="6">
        <v>40542</v>
      </c>
      <c r="AK23" t="s">
        <v>278</v>
      </c>
      <c r="AO23" t="s">
        <v>569</v>
      </c>
      <c r="BF23" t="s">
        <v>7</v>
      </c>
    </row>
    <row r="24" spans="1:58" x14ac:dyDescent="0.35">
      <c r="A24">
        <v>69</v>
      </c>
      <c r="B24">
        <v>33</v>
      </c>
      <c r="D24" s="9" t="s">
        <v>579</v>
      </c>
      <c r="E24" s="9" t="s">
        <v>91</v>
      </c>
      <c r="F24" s="9" t="s">
        <v>91</v>
      </c>
      <c r="H24" t="s">
        <v>62</v>
      </c>
      <c r="I24" t="s">
        <v>44</v>
      </c>
      <c r="K24" t="s">
        <v>408</v>
      </c>
      <c r="L24" t="s">
        <v>408</v>
      </c>
      <c r="N24">
        <v>0.187</v>
      </c>
      <c r="O24">
        <v>0</v>
      </c>
      <c r="P24" t="s">
        <v>398</v>
      </c>
      <c r="Q24" t="s">
        <v>504</v>
      </c>
      <c r="R24" t="s">
        <v>1205</v>
      </c>
      <c r="T24" s="24">
        <f t="shared" si="0"/>
        <v>1303</v>
      </c>
      <c r="U24" s="9">
        <v>1</v>
      </c>
      <c r="Z24" t="s">
        <v>58</v>
      </c>
      <c r="AA24" t="s">
        <v>562</v>
      </c>
      <c r="AD24">
        <v>375</v>
      </c>
      <c r="AF24" t="s">
        <v>834</v>
      </c>
      <c r="AG24" t="s">
        <v>834</v>
      </c>
      <c r="AH24" t="s">
        <v>531</v>
      </c>
      <c r="AI24" s="6">
        <v>38720</v>
      </c>
      <c r="AJ24" s="6">
        <v>40542</v>
      </c>
      <c r="AK24" t="s">
        <v>345</v>
      </c>
      <c r="AQ24" s="37">
        <v>5</v>
      </c>
      <c r="AR24" s="37">
        <v>5</v>
      </c>
      <c r="AS24" s="37"/>
      <c r="BF24" t="s">
        <v>7</v>
      </c>
    </row>
    <row r="25" spans="1:58" x14ac:dyDescent="0.35">
      <c r="A25">
        <v>69</v>
      </c>
      <c r="B25">
        <v>34</v>
      </c>
      <c r="D25" s="9" t="s">
        <v>579</v>
      </c>
      <c r="E25" s="9" t="s">
        <v>91</v>
      </c>
      <c r="F25" s="9" t="s">
        <v>91</v>
      </c>
      <c r="H25" t="s">
        <v>248</v>
      </c>
      <c r="I25" t="s">
        <v>44</v>
      </c>
      <c r="K25" t="s">
        <v>408</v>
      </c>
      <c r="L25" t="s">
        <v>408</v>
      </c>
      <c r="N25">
        <v>0.32700000000000001</v>
      </c>
      <c r="O25">
        <v>0</v>
      </c>
      <c r="P25" t="s">
        <v>398</v>
      </c>
      <c r="Q25" t="s">
        <v>504</v>
      </c>
      <c r="R25" t="s">
        <v>1205</v>
      </c>
      <c r="T25" s="24">
        <f t="shared" si="0"/>
        <v>1303</v>
      </c>
      <c r="U25" s="9">
        <v>1</v>
      </c>
      <c r="Z25" t="s">
        <v>58</v>
      </c>
      <c r="AA25" t="s">
        <v>562</v>
      </c>
      <c r="AD25">
        <v>375</v>
      </c>
      <c r="AF25" t="s">
        <v>834</v>
      </c>
      <c r="AG25" t="s">
        <v>834</v>
      </c>
      <c r="AH25" t="s">
        <v>531</v>
      </c>
      <c r="AI25" s="6">
        <v>38720</v>
      </c>
      <c r="AJ25" s="6">
        <v>40542</v>
      </c>
      <c r="AK25" t="s">
        <v>1203</v>
      </c>
      <c r="AQ25" s="37">
        <v>5</v>
      </c>
      <c r="AR25" s="37">
        <v>5</v>
      </c>
      <c r="AS25" s="37"/>
      <c r="BF25" t="s">
        <v>7</v>
      </c>
    </row>
    <row r="26" spans="1:58" x14ac:dyDescent="0.35">
      <c r="A26">
        <v>69</v>
      </c>
      <c r="B26">
        <v>37</v>
      </c>
      <c r="D26" s="9" t="s">
        <v>579</v>
      </c>
      <c r="E26" s="9" t="s">
        <v>91</v>
      </c>
      <c r="F26" s="9" t="s">
        <v>91</v>
      </c>
      <c r="H26" t="s">
        <v>62</v>
      </c>
      <c r="I26" t="s">
        <v>44</v>
      </c>
      <c r="K26" t="s">
        <v>408</v>
      </c>
      <c r="L26" t="s">
        <v>408</v>
      </c>
      <c r="N26">
        <v>0.17899999999999999</v>
      </c>
      <c r="O26">
        <v>0</v>
      </c>
      <c r="P26" t="s">
        <v>398</v>
      </c>
      <c r="Q26" t="s">
        <v>504</v>
      </c>
      <c r="R26" t="s">
        <v>1205</v>
      </c>
      <c r="T26" s="24">
        <f t="shared" si="0"/>
        <v>1303</v>
      </c>
      <c r="U26" s="9">
        <v>1</v>
      </c>
      <c r="Z26" t="s">
        <v>58</v>
      </c>
      <c r="AA26" t="s">
        <v>562</v>
      </c>
      <c r="AD26">
        <v>375</v>
      </c>
      <c r="AF26" t="s">
        <v>834</v>
      </c>
      <c r="AG26" t="s">
        <v>834</v>
      </c>
      <c r="AH26" t="s">
        <v>531</v>
      </c>
      <c r="AI26" s="6">
        <v>38720</v>
      </c>
      <c r="AJ26" s="6">
        <v>40542</v>
      </c>
      <c r="AK26" t="s">
        <v>345</v>
      </c>
      <c r="AO26" t="s">
        <v>569</v>
      </c>
      <c r="BF26" t="s">
        <v>7</v>
      </c>
    </row>
    <row r="27" spans="1:58" x14ac:dyDescent="0.35">
      <c r="A27">
        <v>69</v>
      </c>
      <c r="B27">
        <v>39</v>
      </c>
      <c r="D27" s="9" t="s">
        <v>579</v>
      </c>
      <c r="E27" s="9" t="s">
        <v>91</v>
      </c>
      <c r="F27" s="9" t="s">
        <v>91</v>
      </c>
      <c r="H27" t="s">
        <v>62</v>
      </c>
      <c r="I27" t="s">
        <v>44</v>
      </c>
      <c r="K27" t="s">
        <v>408</v>
      </c>
      <c r="L27" t="s">
        <v>408</v>
      </c>
      <c r="N27">
        <v>0.214</v>
      </c>
      <c r="O27">
        <v>0</v>
      </c>
      <c r="P27" t="s">
        <v>398</v>
      </c>
      <c r="Q27" t="s">
        <v>504</v>
      </c>
      <c r="R27" t="s">
        <v>1205</v>
      </c>
      <c r="T27" s="24">
        <f t="shared" si="0"/>
        <v>1303</v>
      </c>
      <c r="U27" s="9">
        <v>1</v>
      </c>
      <c r="Z27" t="s">
        <v>58</v>
      </c>
      <c r="AA27" t="s">
        <v>562</v>
      </c>
      <c r="AD27">
        <v>375</v>
      </c>
      <c r="AF27" t="s">
        <v>834</v>
      </c>
      <c r="AG27" t="s">
        <v>834</v>
      </c>
      <c r="AH27" t="s">
        <v>531</v>
      </c>
      <c r="AI27" s="6">
        <v>38720</v>
      </c>
      <c r="AJ27" s="6">
        <v>40542</v>
      </c>
      <c r="AK27" t="s">
        <v>345</v>
      </c>
      <c r="AO27" t="s">
        <v>569</v>
      </c>
      <c r="BF27" t="s">
        <v>7</v>
      </c>
    </row>
    <row r="28" spans="1:58" x14ac:dyDescent="0.35">
      <c r="A28">
        <v>69</v>
      </c>
      <c r="B28">
        <v>41</v>
      </c>
      <c r="D28" s="9" t="s">
        <v>579</v>
      </c>
      <c r="E28" s="9" t="s">
        <v>91</v>
      </c>
      <c r="F28" s="9" t="s">
        <v>91</v>
      </c>
      <c r="H28" t="s">
        <v>62</v>
      </c>
      <c r="I28" t="s">
        <v>248</v>
      </c>
      <c r="K28" t="s">
        <v>408</v>
      </c>
      <c r="L28" t="s">
        <v>408</v>
      </c>
      <c r="N28">
        <v>0.92</v>
      </c>
      <c r="O28">
        <v>0</v>
      </c>
      <c r="P28" t="s">
        <v>398</v>
      </c>
      <c r="Q28" t="s">
        <v>504</v>
      </c>
      <c r="R28" t="s">
        <v>1205</v>
      </c>
      <c r="T28" s="24">
        <f t="shared" si="0"/>
        <v>1303</v>
      </c>
      <c r="U28" s="9">
        <v>1</v>
      </c>
      <c r="Z28" t="s">
        <v>58</v>
      </c>
      <c r="AA28" t="s">
        <v>562</v>
      </c>
      <c r="AD28">
        <v>375</v>
      </c>
      <c r="AF28" t="s">
        <v>834</v>
      </c>
      <c r="AG28" t="s">
        <v>834</v>
      </c>
      <c r="AH28" t="s">
        <v>531</v>
      </c>
      <c r="AI28" s="6">
        <v>38720</v>
      </c>
      <c r="AJ28" s="6">
        <v>40542</v>
      </c>
      <c r="AK28" t="s">
        <v>345</v>
      </c>
      <c r="AQ28" s="37">
        <v>5</v>
      </c>
      <c r="AR28" s="37">
        <v>5</v>
      </c>
      <c r="AS28" s="37"/>
      <c r="BF28" t="s">
        <v>7</v>
      </c>
    </row>
    <row r="29" spans="1:58" x14ac:dyDescent="0.35">
      <c r="A29">
        <v>69</v>
      </c>
      <c r="B29">
        <v>42</v>
      </c>
      <c r="D29" s="9" t="s">
        <v>579</v>
      </c>
      <c r="E29" s="9" t="s">
        <v>91</v>
      </c>
      <c r="F29" s="9" t="s">
        <v>91</v>
      </c>
      <c r="H29" t="s">
        <v>44</v>
      </c>
      <c r="I29" t="s">
        <v>248</v>
      </c>
      <c r="K29" t="s">
        <v>408</v>
      </c>
      <c r="L29" t="s">
        <v>408</v>
      </c>
      <c r="N29">
        <v>0.59799999999999998</v>
      </c>
      <c r="O29">
        <v>0</v>
      </c>
      <c r="P29" t="s">
        <v>398</v>
      </c>
      <c r="Q29" t="s">
        <v>504</v>
      </c>
      <c r="R29" t="s">
        <v>1205</v>
      </c>
      <c r="T29" s="24">
        <f t="shared" si="0"/>
        <v>1303</v>
      </c>
      <c r="U29" s="9">
        <v>1</v>
      </c>
      <c r="Z29" t="s">
        <v>58</v>
      </c>
      <c r="AA29" t="s">
        <v>562</v>
      </c>
      <c r="AD29">
        <v>375</v>
      </c>
      <c r="AF29" t="s">
        <v>834</v>
      </c>
      <c r="AG29" t="s">
        <v>834</v>
      </c>
      <c r="AH29" t="s">
        <v>531</v>
      </c>
      <c r="AI29" s="6">
        <v>38720</v>
      </c>
      <c r="AJ29" s="6">
        <v>40542</v>
      </c>
      <c r="AK29" t="s">
        <v>278</v>
      </c>
      <c r="AQ29" s="37">
        <v>5</v>
      </c>
      <c r="AR29" s="37">
        <v>5</v>
      </c>
      <c r="AS29" s="37"/>
      <c r="BF29" t="s">
        <v>7</v>
      </c>
    </row>
    <row r="30" spans="1:58" x14ac:dyDescent="0.35">
      <c r="A30">
        <v>69</v>
      </c>
      <c r="B30">
        <v>49</v>
      </c>
      <c r="D30" s="9" t="s">
        <v>579</v>
      </c>
      <c r="E30" s="9" t="s">
        <v>91</v>
      </c>
      <c r="F30" s="9" t="s">
        <v>91</v>
      </c>
      <c r="H30" t="s">
        <v>297</v>
      </c>
      <c r="I30" t="s">
        <v>190</v>
      </c>
      <c r="K30" t="s">
        <v>408</v>
      </c>
      <c r="L30" t="s">
        <v>408</v>
      </c>
      <c r="N30">
        <v>2.5999999999999999E-2</v>
      </c>
      <c r="O30">
        <v>0</v>
      </c>
      <c r="P30" t="s">
        <v>398</v>
      </c>
      <c r="Q30" t="s">
        <v>504</v>
      </c>
      <c r="R30" t="s">
        <v>1205</v>
      </c>
      <c r="T30" s="5">
        <f>IF(BF30="5 min",(NETWORKDAYS(AI30,AJ30)*24*12),IF(BF30="30 min",(NETWORKDAYS(AI30,AJ30)*24*2),IF(BF30="60 min",(NETWORKDAYS(AI30,AJ30)*24*12),"error")))</f>
        <v>375264</v>
      </c>
      <c r="U30" s="9">
        <v>1</v>
      </c>
      <c r="Z30" t="s">
        <v>58</v>
      </c>
      <c r="AA30" t="s">
        <v>562</v>
      </c>
      <c r="AC30">
        <v>0.05</v>
      </c>
      <c r="AD30">
        <v>377</v>
      </c>
      <c r="AF30" t="s">
        <v>751</v>
      </c>
      <c r="AG30" t="s">
        <v>751</v>
      </c>
      <c r="AH30" t="s">
        <v>833</v>
      </c>
      <c r="AI30" s="6">
        <v>38720</v>
      </c>
      <c r="AJ30" s="6">
        <v>40542</v>
      </c>
      <c r="AK30" t="s">
        <v>297</v>
      </c>
      <c r="AQ30" s="37">
        <v>12</v>
      </c>
      <c r="AR30" s="37">
        <v>12</v>
      </c>
      <c r="AS30" s="37"/>
      <c r="BF30" t="s">
        <v>391</v>
      </c>
    </row>
    <row r="31" spans="1:58" x14ac:dyDescent="0.35">
      <c r="A31">
        <v>69</v>
      </c>
      <c r="B31">
        <v>50</v>
      </c>
      <c r="D31" s="9" t="s">
        <v>579</v>
      </c>
      <c r="E31" s="9" t="s">
        <v>91</v>
      </c>
      <c r="F31" s="9" t="s">
        <v>91</v>
      </c>
      <c r="H31" t="s">
        <v>298</v>
      </c>
      <c r="I31" t="s">
        <v>190</v>
      </c>
      <c r="K31" t="s">
        <v>408</v>
      </c>
      <c r="L31" t="s">
        <v>408</v>
      </c>
      <c r="N31">
        <v>0.41599999999999998</v>
      </c>
      <c r="O31">
        <v>0</v>
      </c>
      <c r="P31" t="s">
        <v>398</v>
      </c>
      <c r="Q31" t="s">
        <v>504</v>
      </c>
      <c r="R31" t="s">
        <v>1205</v>
      </c>
      <c r="T31" s="5">
        <f t="shared" ref="T31:T77" si="1">IF(BF31="5 min",(NETWORKDAYS(AI31,AJ31)*24*12),IF(BF31="30 min",(NETWORKDAYS(AI31,AJ31)*24*2),IF(BF31="60 min",(NETWORKDAYS(AI31,AJ31)*24*12),"error")))</f>
        <v>375264</v>
      </c>
      <c r="U31" s="9">
        <v>1</v>
      </c>
      <c r="Z31" t="s">
        <v>58</v>
      </c>
      <c r="AA31" t="s">
        <v>562</v>
      </c>
      <c r="AD31">
        <v>377</v>
      </c>
      <c r="AF31" t="s">
        <v>751</v>
      </c>
      <c r="AG31" t="s">
        <v>751</v>
      </c>
      <c r="AH31" t="s">
        <v>542</v>
      </c>
      <c r="AI31" s="6">
        <v>38720</v>
      </c>
      <c r="AJ31" s="6">
        <v>40542</v>
      </c>
      <c r="AK31" t="s">
        <v>298</v>
      </c>
      <c r="AQ31" s="37">
        <v>12</v>
      </c>
      <c r="AR31" s="37">
        <v>12</v>
      </c>
      <c r="AS31" s="37"/>
      <c r="BF31" t="s">
        <v>391</v>
      </c>
    </row>
    <row r="32" spans="1:58" x14ac:dyDescent="0.35">
      <c r="A32">
        <v>69</v>
      </c>
      <c r="B32">
        <v>51</v>
      </c>
      <c r="D32" s="9" t="s">
        <v>579</v>
      </c>
      <c r="E32" s="9" t="s">
        <v>91</v>
      </c>
      <c r="F32" s="9" t="s">
        <v>91</v>
      </c>
      <c r="H32" t="s">
        <v>297</v>
      </c>
      <c r="I32" t="s">
        <v>190</v>
      </c>
      <c r="K32" t="s">
        <v>408</v>
      </c>
      <c r="L32" t="s">
        <v>408</v>
      </c>
      <c r="N32">
        <v>5.0000000000000001E-3</v>
      </c>
      <c r="O32">
        <v>0</v>
      </c>
      <c r="P32" t="s">
        <v>398</v>
      </c>
      <c r="Q32" t="s">
        <v>504</v>
      </c>
      <c r="R32" t="s">
        <v>1205</v>
      </c>
      <c r="T32" s="5">
        <f t="shared" si="1"/>
        <v>375264</v>
      </c>
      <c r="U32" s="9">
        <v>1</v>
      </c>
      <c r="Z32" t="s">
        <v>58</v>
      </c>
      <c r="AA32" t="s">
        <v>562</v>
      </c>
      <c r="AC32">
        <v>0.01</v>
      </c>
      <c r="AD32">
        <v>377</v>
      </c>
      <c r="AF32" t="s">
        <v>751</v>
      </c>
      <c r="AG32" t="s">
        <v>751</v>
      </c>
      <c r="AH32" t="s">
        <v>833</v>
      </c>
      <c r="AI32" s="6">
        <v>38720</v>
      </c>
      <c r="AJ32" s="6">
        <v>40542</v>
      </c>
      <c r="AK32" t="s">
        <v>297</v>
      </c>
      <c r="AO32" t="s">
        <v>569</v>
      </c>
      <c r="AQ32" s="37"/>
      <c r="AR32" s="37"/>
      <c r="AS32" s="37"/>
      <c r="BF32" t="s">
        <v>391</v>
      </c>
    </row>
    <row r="33" spans="1:58" x14ac:dyDescent="0.35">
      <c r="A33">
        <v>69</v>
      </c>
      <c r="B33">
        <v>52</v>
      </c>
      <c r="D33" s="9" t="s">
        <v>579</v>
      </c>
      <c r="E33" s="9" t="s">
        <v>91</v>
      </c>
      <c r="F33" s="9" t="s">
        <v>91</v>
      </c>
      <c r="H33" t="s">
        <v>298</v>
      </c>
      <c r="I33" t="s">
        <v>190</v>
      </c>
      <c r="K33" t="s">
        <v>408</v>
      </c>
      <c r="L33" t="s">
        <v>408</v>
      </c>
      <c r="N33">
        <v>0.372</v>
      </c>
      <c r="O33">
        <v>0</v>
      </c>
      <c r="P33" t="s">
        <v>398</v>
      </c>
      <c r="Q33" t="s">
        <v>504</v>
      </c>
      <c r="R33" t="s">
        <v>1205</v>
      </c>
      <c r="T33" s="5">
        <f t="shared" si="1"/>
        <v>375264</v>
      </c>
      <c r="U33" s="9">
        <v>1</v>
      </c>
      <c r="Z33" t="s">
        <v>58</v>
      </c>
      <c r="AA33" t="s">
        <v>562</v>
      </c>
      <c r="AD33">
        <v>377</v>
      </c>
      <c r="AF33" t="s">
        <v>751</v>
      </c>
      <c r="AG33" t="s">
        <v>751</v>
      </c>
      <c r="AH33" t="s">
        <v>542</v>
      </c>
      <c r="AI33" s="6">
        <v>38720</v>
      </c>
      <c r="AJ33" s="6">
        <v>40542</v>
      </c>
      <c r="AK33" t="s">
        <v>298</v>
      </c>
      <c r="AO33" t="s">
        <v>569</v>
      </c>
      <c r="AQ33" s="37"/>
      <c r="AR33" s="37"/>
      <c r="AS33" s="37"/>
      <c r="BF33" t="s">
        <v>391</v>
      </c>
    </row>
    <row r="34" spans="1:58" x14ac:dyDescent="0.35">
      <c r="A34">
        <v>69</v>
      </c>
      <c r="B34">
        <v>53</v>
      </c>
      <c r="D34" s="9" t="s">
        <v>579</v>
      </c>
      <c r="E34" s="9" t="s">
        <v>91</v>
      </c>
      <c r="F34" s="9" t="s">
        <v>91</v>
      </c>
      <c r="H34" t="s">
        <v>297</v>
      </c>
      <c r="I34" t="s">
        <v>190</v>
      </c>
      <c r="K34" t="s">
        <v>408</v>
      </c>
      <c r="L34" t="s">
        <v>408</v>
      </c>
      <c r="N34">
        <v>0.40200000000000002</v>
      </c>
      <c r="O34">
        <v>0</v>
      </c>
      <c r="P34" t="s">
        <v>398</v>
      </c>
      <c r="Q34" t="s">
        <v>504</v>
      </c>
      <c r="R34" t="s">
        <v>1205</v>
      </c>
      <c r="T34" s="5">
        <f t="shared" si="1"/>
        <v>62544</v>
      </c>
      <c r="U34" s="9">
        <v>1</v>
      </c>
      <c r="Z34" t="s">
        <v>58</v>
      </c>
      <c r="AA34" t="s">
        <v>562</v>
      </c>
      <c r="AD34">
        <v>377</v>
      </c>
      <c r="AF34" t="s">
        <v>751</v>
      </c>
      <c r="AG34" t="s">
        <v>751</v>
      </c>
      <c r="AH34" t="s">
        <v>833</v>
      </c>
      <c r="AI34" s="6">
        <v>38720</v>
      </c>
      <c r="AJ34" s="6">
        <v>40542</v>
      </c>
      <c r="AK34" t="s">
        <v>297</v>
      </c>
      <c r="AQ34" s="37">
        <v>2</v>
      </c>
      <c r="AR34" s="37">
        <v>2</v>
      </c>
      <c r="AS34" s="37"/>
      <c r="BF34" t="s">
        <v>392</v>
      </c>
    </row>
    <row r="35" spans="1:58" x14ac:dyDescent="0.35">
      <c r="A35">
        <v>69</v>
      </c>
      <c r="B35">
        <v>54</v>
      </c>
      <c r="D35" s="9" t="s">
        <v>579</v>
      </c>
      <c r="E35" s="9" t="s">
        <v>91</v>
      </c>
      <c r="F35" s="9" t="s">
        <v>91</v>
      </c>
      <c r="H35" t="s">
        <v>298</v>
      </c>
      <c r="I35" t="s">
        <v>190</v>
      </c>
      <c r="K35" t="s">
        <v>408</v>
      </c>
      <c r="L35" t="s">
        <v>408</v>
      </c>
      <c r="N35">
        <v>0.55900000000000005</v>
      </c>
      <c r="O35">
        <v>0</v>
      </c>
      <c r="P35" t="s">
        <v>398</v>
      </c>
      <c r="Q35" t="s">
        <v>504</v>
      </c>
      <c r="R35" t="s">
        <v>1205</v>
      </c>
      <c r="T35" s="5">
        <f t="shared" si="1"/>
        <v>62544</v>
      </c>
      <c r="U35" s="9">
        <v>1</v>
      </c>
      <c r="Z35" t="s">
        <v>58</v>
      </c>
      <c r="AA35" t="s">
        <v>562</v>
      </c>
      <c r="AD35">
        <v>377</v>
      </c>
      <c r="AF35" t="s">
        <v>751</v>
      </c>
      <c r="AG35" t="s">
        <v>751</v>
      </c>
      <c r="AH35" t="s">
        <v>542</v>
      </c>
      <c r="AI35" s="6">
        <v>38720</v>
      </c>
      <c r="AJ35" s="6">
        <v>40542</v>
      </c>
      <c r="AK35" t="s">
        <v>298</v>
      </c>
      <c r="AQ35" s="37">
        <v>2</v>
      </c>
      <c r="AR35" s="37">
        <v>2</v>
      </c>
      <c r="AS35" s="37"/>
      <c r="BF35" t="s">
        <v>392</v>
      </c>
    </row>
    <row r="36" spans="1:58" x14ac:dyDescent="0.35">
      <c r="A36">
        <v>69</v>
      </c>
      <c r="B36">
        <v>55</v>
      </c>
      <c r="D36" s="9" t="s">
        <v>579</v>
      </c>
      <c r="E36" s="9" t="s">
        <v>91</v>
      </c>
      <c r="F36" s="9" t="s">
        <v>91</v>
      </c>
      <c r="H36" t="s">
        <v>297</v>
      </c>
      <c r="I36" t="s">
        <v>190</v>
      </c>
      <c r="K36" t="s">
        <v>408</v>
      </c>
      <c r="L36" t="s">
        <v>408</v>
      </c>
      <c r="N36">
        <v>0.40200000000000002</v>
      </c>
      <c r="O36">
        <v>0</v>
      </c>
      <c r="P36" t="s">
        <v>398</v>
      </c>
      <c r="Q36" t="s">
        <v>504</v>
      </c>
      <c r="R36" t="s">
        <v>1205</v>
      </c>
      <c r="T36" s="5">
        <f t="shared" si="1"/>
        <v>62544</v>
      </c>
      <c r="U36" s="9">
        <v>1</v>
      </c>
      <c r="Z36" t="s">
        <v>58</v>
      </c>
      <c r="AA36" t="s">
        <v>562</v>
      </c>
      <c r="AD36">
        <v>377</v>
      </c>
      <c r="AF36" t="s">
        <v>751</v>
      </c>
      <c r="AG36" t="s">
        <v>751</v>
      </c>
      <c r="AH36" t="s">
        <v>833</v>
      </c>
      <c r="AI36" s="6">
        <v>38720</v>
      </c>
      <c r="AJ36" s="6">
        <v>40542</v>
      </c>
      <c r="AK36" t="s">
        <v>297</v>
      </c>
      <c r="AO36" t="s">
        <v>569</v>
      </c>
      <c r="AQ36" s="37"/>
      <c r="AR36" s="37"/>
      <c r="AS36" s="37"/>
      <c r="BF36" t="s">
        <v>392</v>
      </c>
    </row>
    <row r="37" spans="1:58" x14ac:dyDescent="0.35">
      <c r="A37">
        <v>69</v>
      </c>
      <c r="B37">
        <v>56</v>
      </c>
      <c r="D37" s="9" t="s">
        <v>579</v>
      </c>
      <c r="E37" s="9" t="s">
        <v>91</v>
      </c>
      <c r="F37" s="9" t="s">
        <v>91</v>
      </c>
      <c r="H37" t="s">
        <v>298</v>
      </c>
      <c r="I37" t="s">
        <v>190</v>
      </c>
      <c r="K37" t="s">
        <v>408</v>
      </c>
      <c r="L37" t="s">
        <v>408</v>
      </c>
      <c r="N37">
        <v>0.85299999999999998</v>
      </c>
      <c r="O37">
        <v>0</v>
      </c>
      <c r="P37" t="s">
        <v>398</v>
      </c>
      <c r="Q37" t="s">
        <v>504</v>
      </c>
      <c r="R37" t="s">
        <v>1205</v>
      </c>
      <c r="T37" s="5">
        <f t="shared" si="1"/>
        <v>62544</v>
      </c>
      <c r="U37" s="9">
        <v>1</v>
      </c>
      <c r="Z37" t="s">
        <v>58</v>
      </c>
      <c r="AA37" t="s">
        <v>562</v>
      </c>
      <c r="AD37">
        <v>377</v>
      </c>
      <c r="AF37" t="s">
        <v>751</v>
      </c>
      <c r="AG37" t="s">
        <v>751</v>
      </c>
      <c r="AH37" t="s">
        <v>542</v>
      </c>
      <c r="AI37" s="6">
        <v>38720</v>
      </c>
      <c r="AJ37" s="6">
        <v>40542</v>
      </c>
      <c r="AK37" t="s">
        <v>298</v>
      </c>
      <c r="AO37" t="s">
        <v>569</v>
      </c>
      <c r="AQ37" s="37"/>
      <c r="AR37" s="37"/>
      <c r="AS37" s="37"/>
      <c r="BF37" t="s">
        <v>392</v>
      </c>
    </row>
    <row r="38" spans="1:58" x14ac:dyDescent="0.35">
      <c r="A38">
        <v>69</v>
      </c>
      <c r="B38">
        <v>60</v>
      </c>
      <c r="D38" s="9" t="s">
        <v>579</v>
      </c>
      <c r="E38" s="9" t="s">
        <v>91</v>
      </c>
      <c r="F38" s="9" t="s">
        <v>91</v>
      </c>
      <c r="H38" t="s">
        <v>298</v>
      </c>
      <c r="I38" t="s">
        <v>190</v>
      </c>
      <c r="K38" t="s">
        <v>408</v>
      </c>
      <c r="L38" t="s">
        <v>408</v>
      </c>
      <c r="N38">
        <v>0.16</v>
      </c>
      <c r="O38">
        <v>0</v>
      </c>
      <c r="P38" t="s">
        <v>398</v>
      </c>
      <c r="Q38" t="s">
        <v>504</v>
      </c>
      <c r="R38" t="s">
        <v>1205</v>
      </c>
      <c r="T38" s="5">
        <f t="shared" si="1"/>
        <v>375264</v>
      </c>
      <c r="U38" s="9">
        <v>1</v>
      </c>
      <c r="Z38" t="s">
        <v>58</v>
      </c>
      <c r="AA38" t="s">
        <v>562</v>
      </c>
      <c r="AD38">
        <v>377</v>
      </c>
      <c r="AF38" t="s">
        <v>751</v>
      </c>
      <c r="AG38" t="s">
        <v>751</v>
      </c>
      <c r="AH38" t="s">
        <v>542</v>
      </c>
      <c r="AI38" s="6">
        <v>38720</v>
      </c>
      <c r="AJ38" s="6">
        <v>40542</v>
      </c>
      <c r="AK38" t="s">
        <v>298</v>
      </c>
      <c r="AO38" t="s">
        <v>569</v>
      </c>
      <c r="AQ38" s="37"/>
      <c r="AR38" s="37"/>
      <c r="AS38" s="37"/>
      <c r="BF38" t="s">
        <v>393</v>
      </c>
    </row>
    <row r="39" spans="1:58" x14ac:dyDescent="0.35">
      <c r="A39">
        <v>69</v>
      </c>
      <c r="B39">
        <v>61</v>
      </c>
      <c r="D39" s="9" t="s">
        <v>579</v>
      </c>
      <c r="E39" s="9" t="s">
        <v>91</v>
      </c>
      <c r="F39" s="9" t="s">
        <v>91</v>
      </c>
      <c r="H39" t="s">
        <v>190</v>
      </c>
      <c r="I39" t="s">
        <v>297</v>
      </c>
      <c r="K39" t="s">
        <v>408</v>
      </c>
      <c r="L39" t="s">
        <v>408</v>
      </c>
      <c r="N39">
        <v>0.44400000000000001</v>
      </c>
      <c r="O39">
        <v>0</v>
      </c>
      <c r="P39" t="s">
        <v>398</v>
      </c>
      <c r="Q39" t="s">
        <v>504</v>
      </c>
      <c r="R39" t="s">
        <v>1205</v>
      </c>
      <c r="T39" s="5">
        <f t="shared" si="1"/>
        <v>375264</v>
      </c>
      <c r="U39" s="9">
        <v>1</v>
      </c>
      <c r="Z39" t="s">
        <v>58</v>
      </c>
      <c r="AA39" t="s">
        <v>562</v>
      </c>
      <c r="AD39">
        <v>377</v>
      </c>
      <c r="AF39" t="s">
        <v>751</v>
      </c>
      <c r="AG39" t="s">
        <v>751</v>
      </c>
      <c r="AH39" t="s">
        <v>833</v>
      </c>
      <c r="AI39" s="6">
        <v>38720</v>
      </c>
      <c r="AJ39" s="6">
        <v>40542</v>
      </c>
      <c r="AK39" t="s">
        <v>190</v>
      </c>
      <c r="AQ39" s="37">
        <v>12</v>
      </c>
      <c r="AR39" s="37">
        <v>12</v>
      </c>
      <c r="AS39" s="37"/>
      <c r="BF39" t="s">
        <v>391</v>
      </c>
    </row>
    <row r="40" spans="1:58" x14ac:dyDescent="0.35">
      <c r="A40">
        <v>69</v>
      </c>
      <c r="B40">
        <v>62</v>
      </c>
      <c r="D40" s="9" t="s">
        <v>579</v>
      </c>
      <c r="E40" s="9" t="s">
        <v>91</v>
      </c>
      <c r="F40" s="9" t="s">
        <v>91</v>
      </c>
      <c r="H40" t="s">
        <v>298</v>
      </c>
      <c r="I40" t="s">
        <v>297</v>
      </c>
      <c r="K40" t="s">
        <v>408</v>
      </c>
      <c r="L40" t="s">
        <v>408</v>
      </c>
      <c r="N40">
        <v>0.74399999999999999</v>
      </c>
      <c r="O40">
        <v>0</v>
      </c>
      <c r="P40" t="s">
        <v>398</v>
      </c>
      <c r="Q40" t="s">
        <v>504</v>
      </c>
      <c r="R40" t="s">
        <v>1205</v>
      </c>
      <c r="T40" s="5">
        <f t="shared" si="1"/>
        <v>375264</v>
      </c>
      <c r="U40" s="9">
        <v>1</v>
      </c>
      <c r="Z40" t="s">
        <v>58</v>
      </c>
      <c r="AA40" t="s">
        <v>562</v>
      </c>
      <c r="AD40">
        <v>377</v>
      </c>
      <c r="AF40" t="s">
        <v>751</v>
      </c>
      <c r="AG40" t="s">
        <v>751</v>
      </c>
      <c r="AH40" t="s">
        <v>542</v>
      </c>
      <c r="AI40" s="6">
        <v>38720</v>
      </c>
      <c r="AJ40" s="6">
        <v>40542</v>
      </c>
      <c r="AK40" t="s">
        <v>298</v>
      </c>
      <c r="AQ40" s="37">
        <v>12</v>
      </c>
      <c r="AR40" s="37">
        <v>12</v>
      </c>
      <c r="AS40" s="37"/>
      <c r="BF40" t="s">
        <v>391</v>
      </c>
    </row>
    <row r="41" spans="1:58" x14ac:dyDescent="0.35">
      <c r="A41">
        <v>69</v>
      </c>
      <c r="B41">
        <v>63</v>
      </c>
      <c r="D41" s="9" t="s">
        <v>579</v>
      </c>
      <c r="E41" s="9" t="s">
        <v>91</v>
      </c>
      <c r="F41" s="9" t="s">
        <v>91</v>
      </c>
      <c r="H41" t="s">
        <v>190</v>
      </c>
      <c r="I41" t="s">
        <v>297</v>
      </c>
      <c r="K41" t="s">
        <v>408</v>
      </c>
      <c r="L41" t="s">
        <v>408</v>
      </c>
      <c r="N41">
        <v>0.24</v>
      </c>
      <c r="O41">
        <v>0</v>
      </c>
      <c r="P41" t="s">
        <v>398</v>
      </c>
      <c r="Q41" t="s">
        <v>504</v>
      </c>
      <c r="R41" t="s">
        <v>1205</v>
      </c>
      <c r="T41" s="5">
        <f t="shared" si="1"/>
        <v>375264</v>
      </c>
      <c r="U41" s="9">
        <v>1</v>
      </c>
      <c r="Z41" t="s">
        <v>58</v>
      </c>
      <c r="AA41" t="s">
        <v>562</v>
      </c>
      <c r="AD41">
        <v>377</v>
      </c>
      <c r="AF41" t="s">
        <v>751</v>
      </c>
      <c r="AG41" t="s">
        <v>751</v>
      </c>
      <c r="AH41" t="s">
        <v>833</v>
      </c>
      <c r="AI41" s="6">
        <v>38720</v>
      </c>
      <c r="AJ41" s="6">
        <v>40542</v>
      </c>
      <c r="AK41" t="s">
        <v>190</v>
      </c>
      <c r="AO41" t="s">
        <v>569</v>
      </c>
      <c r="AQ41" s="37"/>
      <c r="AR41" s="37"/>
      <c r="AS41" s="37"/>
      <c r="BF41" t="s">
        <v>391</v>
      </c>
    </row>
    <row r="42" spans="1:58" x14ac:dyDescent="0.35">
      <c r="A42">
        <v>69</v>
      </c>
      <c r="B42">
        <v>64</v>
      </c>
      <c r="D42" s="9" t="s">
        <v>579</v>
      </c>
      <c r="E42" s="9" t="s">
        <v>91</v>
      </c>
      <c r="F42" s="9" t="s">
        <v>91</v>
      </c>
      <c r="H42" t="s">
        <v>298</v>
      </c>
      <c r="I42" t="s">
        <v>297</v>
      </c>
      <c r="K42" t="s">
        <v>408</v>
      </c>
      <c r="L42" t="s">
        <v>408</v>
      </c>
      <c r="N42">
        <v>0.377</v>
      </c>
      <c r="O42">
        <v>0</v>
      </c>
      <c r="P42" t="s">
        <v>398</v>
      </c>
      <c r="Q42" t="s">
        <v>504</v>
      </c>
      <c r="R42" t="s">
        <v>1205</v>
      </c>
      <c r="T42" s="5">
        <f t="shared" si="1"/>
        <v>375264</v>
      </c>
      <c r="U42" s="9">
        <v>1</v>
      </c>
      <c r="Z42" t="s">
        <v>58</v>
      </c>
      <c r="AA42" t="s">
        <v>562</v>
      </c>
      <c r="AD42">
        <v>377</v>
      </c>
      <c r="AF42" t="s">
        <v>751</v>
      </c>
      <c r="AG42" t="s">
        <v>751</v>
      </c>
      <c r="AH42" t="s">
        <v>542</v>
      </c>
      <c r="AI42" s="6">
        <v>38720</v>
      </c>
      <c r="AJ42" s="6">
        <v>40542</v>
      </c>
      <c r="AK42" t="s">
        <v>298</v>
      </c>
      <c r="AO42" t="s">
        <v>569</v>
      </c>
      <c r="AQ42" s="37"/>
      <c r="AR42" s="37"/>
      <c r="AS42" s="37"/>
      <c r="BF42" t="s">
        <v>391</v>
      </c>
    </row>
    <row r="43" spans="1:58" x14ac:dyDescent="0.35">
      <c r="A43">
        <v>69</v>
      </c>
      <c r="B43">
        <v>65</v>
      </c>
      <c r="D43" s="9" t="s">
        <v>579</v>
      </c>
      <c r="E43" s="9" t="s">
        <v>91</v>
      </c>
      <c r="F43" s="9" t="s">
        <v>91</v>
      </c>
      <c r="H43" t="s">
        <v>190</v>
      </c>
      <c r="I43" t="s">
        <v>297</v>
      </c>
      <c r="K43" t="s">
        <v>408</v>
      </c>
      <c r="L43" t="s">
        <v>408</v>
      </c>
      <c r="N43">
        <v>0.122</v>
      </c>
      <c r="O43">
        <v>0</v>
      </c>
      <c r="P43" t="s">
        <v>398</v>
      </c>
      <c r="Q43" t="s">
        <v>504</v>
      </c>
      <c r="R43" t="s">
        <v>1205</v>
      </c>
      <c r="T43" s="5">
        <f t="shared" si="1"/>
        <v>62544</v>
      </c>
      <c r="U43" s="9">
        <v>1</v>
      </c>
      <c r="Z43" t="s">
        <v>58</v>
      </c>
      <c r="AA43" t="s">
        <v>562</v>
      </c>
      <c r="AD43">
        <v>377</v>
      </c>
      <c r="AF43" t="s">
        <v>751</v>
      </c>
      <c r="AG43" t="s">
        <v>751</v>
      </c>
      <c r="AH43" t="s">
        <v>833</v>
      </c>
      <c r="AI43" s="6">
        <v>38720</v>
      </c>
      <c r="AJ43" s="6">
        <v>40542</v>
      </c>
      <c r="AK43" t="s">
        <v>190</v>
      </c>
      <c r="AQ43" s="37">
        <v>2</v>
      </c>
      <c r="AR43" s="37">
        <v>2</v>
      </c>
      <c r="AS43" s="37"/>
      <c r="BF43" t="s">
        <v>392</v>
      </c>
    </row>
    <row r="44" spans="1:58" x14ac:dyDescent="0.35">
      <c r="A44">
        <v>69</v>
      </c>
      <c r="B44">
        <v>66</v>
      </c>
      <c r="D44" s="9" t="s">
        <v>579</v>
      </c>
      <c r="E44" s="9" t="s">
        <v>91</v>
      </c>
      <c r="F44" s="9" t="s">
        <v>91</v>
      </c>
      <c r="H44" t="s">
        <v>298</v>
      </c>
      <c r="I44" t="s">
        <v>297</v>
      </c>
      <c r="K44" t="s">
        <v>408</v>
      </c>
      <c r="L44" t="s">
        <v>408</v>
      </c>
      <c r="N44">
        <v>0.63900000000000001</v>
      </c>
      <c r="O44">
        <v>0</v>
      </c>
      <c r="P44" t="s">
        <v>398</v>
      </c>
      <c r="Q44" t="s">
        <v>504</v>
      </c>
      <c r="R44" t="s">
        <v>1205</v>
      </c>
      <c r="T44" s="5">
        <f t="shared" si="1"/>
        <v>62544</v>
      </c>
      <c r="U44" s="9">
        <v>1</v>
      </c>
      <c r="Z44" t="s">
        <v>58</v>
      </c>
      <c r="AA44" t="s">
        <v>562</v>
      </c>
      <c r="AD44">
        <v>377</v>
      </c>
      <c r="AF44" t="s">
        <v>751</v>
      </c>
      <c r="AG44" t="s">
        <v>751</v>
      </c>
      <c r="AH44" t="s">
        <v>542</v>
      </c>
      <c r="AI44" s="6">
        <v>38720</v>
      </c>
      <c r="AJ44" s="6">
        <v>40542</v>
      </c>
      <c r="AK44" t="s">
        <v>298</v>
      </c>
      <c r="AQ44" s="37">
        <v>2</v>
      </c>
      <c r="AR44" s="37">
        <v>2</v>
      </c>
      <c r="AS44" s="37"/>
      <c r="BF44" t="s">
        <v>392</v>
      </c>
    </row>
    <row r="45" spans="1:58" x14ac:dyDescent="0.35">
      <c r="A45">
        <v>69</v>
      </c>
      <c r="B45">
        <v>67</v>
      </c>
      <c r="D45" s="9" t="s">
        <v>579</v>
      </c>
      <c r="E45" s="9" t="s">
        <v>91</v>
      </c>
      <c r="F45" s="9" t="s">
        <v>91</v>
      </c>
      <c r="H45" t="s">
        <v>190</v>
      </c>
      <c r="I45" t="s">
        <v>297</v>
      </c>
      <c r="K45" t="s">
        <v>408</v>
      </c>
      <c r="L45" t="s">
        <v>408</v>
      </c>
      <c r="N45">
        <v>0.122</v>
      </c>
      <c r="O45">
        <v>0</v>
      </c>
      <c r="P45" t="s">
        <v>398</v>
      </c>
      <c r="Q45" t="s">
        <v>504</v>
      </c>
      <c r="R45" t="s">
        <v>1205</v>
      </c>
      <c r="T45" s="5">
        <f t="shared" si="1"/>
        <v>62544</v>
      </c>
      <c r="U45" s="9">
        <v>1</v>
      </c>
      <c r="Z45" t="s">
        <v>58</v>
      </c>
      <c r="AA45" t="s">
        <v>562</v>
      </c>
      <c r="AD45">
        <v>377</v>
      </c>
      <c r="AF45" t="s">
        <v>751</v>
      </c>
      <c r="AG45" t="s">
        <v>751</v>
      </c>
      <c r="AH45" t="s">
        <v>833</v>
      </c>
      <c r="AI45" s="6">
        <v>38720</v>
      </c>
      <c r="AJ45" s="6">
        <v>40542</v>
      </c>
      <c r="AK45" t="s">
        <v>190</v>
      </c>
      <c r="AO45" t="s">
        <v>569</v>
      </c>
      <c r="AQ45" s="37"/>
      <c r="AR45" s="37"/>
      <c r="AS45" s="37"/>
      <c r="BF45" t="s">
        <v>392</v>
      </c>
    </row>
    <row r="46" spans="1:58" x14ac:dyDescent="0.35">
      <c r="A46">
        <v>69</v>
      </c>
      <c r="B46">
        <v>68</v>
      </c>
      <c r="D46" s="9" t="s">
        <v>579</v>
      </c>
      <c r="E46" s="9" t="s">
        <v>91</v>
      </c>
      <c r="F46" s="9" t="s">
        <v>91</v>
      </c>
      <c r="H46" t="s">
        <v>298</v>
      </c>
      <c r="I46" t="s">
        <v>297</v>
      </c>
      <c r="K46" t="s">
        <v>408</v>
      </c>
      <c r="L46" t="s">
        <v>408</v>
      </c>
      <c r="N46">
        <v>0.63900000000000001</v>
      </c>
      <c r="O46">
        <v>0</v>
      </c>
      <c r="P46" t="s">
        <v>398</v>
      </c>
      <c r="Q46" t="s">
        <v>504</v>
      </c>
      <c r="R46" t="s">
        <v>1205</v>
      </c>
      <c r="T46" s="5">
        <f t="shared" si="1"/>
        <v>62544</v>
      </c>
      <c r="U46" s="9">
        <v>1</v>
      </c>
      <c r="Z46" t="s">
        <v>58</v>
      </c>
      <c r="AA46" t="s">
        <v>562</v>
      </c>
      <c r="AD46">
        <v>377</v>
      </c>
      <c r="AF46" t="s">
        <v>751</v>
      </c>
      <c r="AG46" t="s">
        <v>751</v>
      </c>
      <c r="AH46" t="s">
        <v>542</v>
      </c>
      <c r="AI46" s="6">
        <v>38720</v>
      </c>
      <c r="AJ46" s="6">
        <v>40542</v>
      </c>
      <c r="AK46" t="s">
        <v>298</v>
      </c>
      <c r="AO46" t="s">
        <v>569</v>
      </c>
      <c r="AQ46" s="37"/>
      <c r="AR46" s="37"/>
      <c r="AS46" s="37"/>
      <c r="BF46" t="s">
        <v>392</v>
      </c>
    </row>
    <row r="47" spans="1:58" x14ac:dyDescent="0.35">
      <c r="A47">
        <v>69</v>
      </c>
      <c r="B47">
        <v>73</v>
      </c>
      <c r="D47" s="9" t="s">
        <v>579</v>
      </c>
      <c r="E47" s="9" t="s">
        <v>91</v>
      </c>
      <c r="F47" s="9" t="s">
        <v>91</v>
      </c>
      <c r="H47" t="s">
        <v>190</v>
      </c>
      <c r="I47" t="s">
        <v>298</v>
      </c>
      <c r="K47" t="s">
        <v>408</v>
      </c>
      <c r="L47" t="s">
        <v>408</v>
      </c>
      <c r="N47">
        <v>0</v>
      </c>
      <c r="O47">
        <v>0</v>
      </c>
      <c r="P47" t="s">
        <v>398</v>
      </c>
      <c r="Q47" t="s">
        <v>504</v>
      </c>
      <c r="R47" t="s">
        <v>1205</v>
      </c>
      <c r="T47" s="5">
        <f t="shared" si="1"/>
        <v>375264</v>
      </c>
      <c r="U47" s="9">
        <v>1</v>
      </c>
      <c r="Z47" t="s">
        <v>58</v>
      </c>
      <c r="AA47" t="s">
        <v>562</v>
      </c>
      <c r="AC47">
        <v>0.01</v>
      </c>
      <c r="AD47">
        <v>377</v>
      </c>
      <c r="AF47" t="s">
        <v>751</v>
      </c>
      <c r="AG47" t="s">
        <v>751</v>
      </c>
      <c r="AH47" t="s">
        <v>833</v>
      </c>
      <c r="AI47" s="6">
        <v>38720</v>
      </c>
      <c r="AJ47" s="6">
        <v>40542</v>
      </c>
      <c r="AK47" t="s">
        <v>190</v>
      </c>
      <c r="AQ47" s="37">
        <v>12</v>
      </c>
      <c r="AR47" s="37">
        <v>12</v>
      </c>
      <c r="AS47" s="37"/>
      <c r="BF47" t="s">
        <v>391</v>
      </c>
    </row>
    <row r="48" spans="1:58" x14ac:dyDescent="0.35">
      <c r="A48">
        <v>69</v>
      </c>
      <c r="B48">
        <v>74</v>
      </c>
      <c r="D48" s="9" t="s">
        <v>579</v>
      </c>
      <c r="E48" s="9" t="s">
        <v>91</v>
      </c>
      <c r="F48" s="9" t="s">
        <v>91</v>
      </c>
      <c r="H48" t="s">
        <v>297</v>
      </c>
      <c r="I48" t="s">
        <v>298</v>
      </c>
      <c r="K48" t="s">
        <v>408</v>
      </c>
      <c r="L48" t="s">
        <v>408</v>
      </c>
      <c r="N48">
        <v>0</v>
      </c>
      <c r="O48">
        <v>0</v>
      </c>
      <c r="P48" t="s">
        <v>398</v>
      </c>
      <c r="Q48" t="s">
        <v>504</v>
      </c>
      <c r="R48" t="s">
        <v>1205</v>
      </c>
      <c r="T48" s="5">
        <f t="shared" si="1"/>
        <v>375264</v>
      </c>
      <c r="U48" s="9">
        <v>1</v>
      </c>
      <c r="Z48" t="s">
        <v>58</v>
      </c>
      <c r="AA48" t="s">
        <v>562</v>
      </c>
      <c r="AC48">
        <v>0.01</v>
      </c>
      <c r="AD48">
        <v>377</v>
      </c>
      <c r="AF48" t="s">
        <v>751</v>
      </c>
      <c r="AG48" t="s">
        <v>751</v>
      </c>
      <c r="AH48" t="s">
        <v>833</v>
      </c>
      <c r="AI48" s="6">
        <v>38720</v>
      </c>
      <c r="AJ48" s="6">
        <v>40542</v>
      </c>
      <c r="AK48" t="s">
        <v>297</v>
      </c>
      <c r="AQ48" s="37">
        <v>12</v>
      </c>
      <c r="AR48" s="37">
        <v>12</v>
      </c>
      <c r="AS48" s="37"/>
      <c r="BF48" t="s">
        <v>391</v>
      </c>
    </row>
    <row r="49" spans="1:58" x14ac:dyDescent="0.35">
      <c r="A49">
        <v>69</v>
      </c>
      <c r="B49">
        <v>75</v>
      </c>
      <c r="D49" s="9" t="s">
        <v>579</v>
      </c>
      <c r="E49" s="9" t="s">
        <v>91</v>
      </c>
      <c r="F49" s="9" t="s">
        <v>91</v>
      </c>
      <c r="H49" t="s">
        <v>190</v>
      </c>
      <c r="I49" t="s">
        <v>298</v>
      </c>
      <c r="K49" t="s">
        <v>408</v>
      </c>
      <c r="L49" t="s">
        <v>408</v>
      </c>
      <c r="N49">
        <v>0</v>
      </c>
      <c r="O49">
        <v>0</v>
      </c>
      <c r="P49" t="s">
        <v>398</v>
      </c>
      <c r="Q49" t="s">
        <v>504</v>
      </c>
      <c r="R49" t="s">
        <v>1205</v>
      </c>
      <c r="T49" s="5">
        <f t="shared" si="1"/>
        <v>375264</v>
      </c>
      <c r="U49" s="9">
        <v>1</v>
      </c>
      <c r="Z49" t="s">
        <v>58</v>
      </c>
      <c r="AA49" t="s">
        <v>562</v>
      </c>
      <c r="AC49">
        <v>0.01</v>
      </c>
      <c r="AD49">
        <v>377</v>
      </c>
      <c r="AF49" t="s">
        <v>751</v>
      </c>
      <c r="AG49" t="s">
        <v>751</v>
      </c>
      <c r="AH49" t="s">
        <v>833</v>
      </c>
      <c r="AI49" s="6">
        <v>38720</v>
      </c>
      <c r="AJ49" s="6">
        <v>40542</v>
      </c>
      <c r="AK49" t="s">
        <v>190</v>
      </c>
      <c r="AO49" t="s">
        <v>569</v>
      </c>
      <c r="AQ49" s="37"/>
      <c r="AR49" s="37"/>
      <c r="AS49" s="37"/>
      <c r="BF49" t="s">
        <v>391</v>
      </c>
    </row>
    <row r="50" spans="1:58" x14ac:dyDescent="0.35">
      <c r="A50">
        <v>69</v>
      </c>
      <c r="B50">
        <v>76</v>
      </c>
      <c r="D50" s="9" t="s">
        <v>579</v>
      </c>
      <c r="E50" s="9" t="s">
        <v>91</v>
      </c>
      <c r="F50" s="9" t="s">
        <v>91</v>
      </c>
      <c r="H50" t="s">
        <v>297</v>
      </c>
      <c r="I50" t="s">
        <v>298</v>
      </c>
      <c r="K50" t="s">
        <v>408</v>
      </c>
      <c r="L50" t="s">
        <v>408</v>
      </c>
      <c r="N50">
        <v>0</v>
      </c>
      <c r="O50">
        <v>0</v>
      </c>
      <c r="P50" t="s">
        <v>398</v>
      </c>
      <c r="Q50" t="s">
        <v>504</v>
      </c>
      <c r="R50" t="s">
        <v>1205</v>
      </c>
      <c r="T50" s="5">
        <f t="shared" si="1"/>
        <v>375264</v>
      </c>
      <c r="U50" s="9">
        <v>1</v>
      </c>
      <c r="Z50" t="s">
        <v>58</v>
      </c>
      <c r="AA50" t="s">
        <v>562</v>
      </c>
      <c r="AC50">
        <v>0.01</v>
      </c>
      <c r="AD50">
        <v>377</v>
      </c>
      <c r="AF50" t="s">
        <v>751</v>
      </c>
      <c r="AG50" t="s">
        <v>751</v>
      </c>
      <c r="AH50" t="s">
        <v>833</v>
      </c>
      <c r="AI50" s="6">
        <v>38720</v>
      </c>
      <c r="AJ50" s="6">
        <v>40542</v>
      </c>
      <c r="AK50" t="s">
        <v>297</v>
      </c>
      <c r="AO50" t="s">
        <v>569</v>
      </c>
      <c r="AQ50" s="37"/>
      <c r="AR50" s="37"/>
      <c r="AS50" s="37"/>
      <c r="BF50" t="s">
        <v>391</v>
      </c>
    </row>
    <row r="51" spans="1:58" x14ac:dyDescent="0.35">
      <c r="A51">
        <v>69</v>
      </c>
      <c r="B51">
        <v>77</v>
      </c>
      <c r="D51" s="9" t="s">
        <v>579</v>
      </c>
      <c r="E51" s="9" t="s">
        <v>91</v>
      </c>
      <c r="F51" s="9" t="s">
        <v>91</v>
      </c>
      <c r="H51" t="s">
        <v>190</v>
      </c>
      <c r="I51" t="s">
        <v>298</v>
      </c>
      <c r="K51" t="s">
        <v>408</v>
      </c>
      <c r="L51" t="s">
        <v>408</v>
      </c>
      <c r="N51">
        <v>0</v>
      </c>
      <c r="O51">
        <v>0</v>
      </c>
      <c r="P51" t="s">
        <v>398</v>
      </c>
      <c r="Q51" t="s">
        <v>504</v>
      </c>
      <c r="R51" t="s">
        <v>1205</v>
      </c>
      <c r="T51" s="5">
        <f t="shared" si="1"/>
        <v>62544</v>
      </c>
      <c r="U51" s="9">
        <v>1</v>
      </c>
      <c r="Z51" t="s">
        <v>58</v>
      </c>
      <c r="AA51" t="s">
        <v>562</v>
      </c>
      <c r="AC51">
        <v>0.01</v>
      </c>
      <c r="AD51">
        <v>377</v>
      </c>
      <c r="AF51" t="s">
        <v>751</v>
      </c>
      <c r="AG51" t="s">
        <v>751</v>
      </c>
      <c r="AH51" t="s">
        <v>833</v>
      </c>
      <c r="AI51" s="6">
        <v>38720</v>
      </c>
      <c r="AJ51" s="6">
        <v>40542</v>
      </c>
      <c r="AK51" t="s">
        <v>190</v>
      </c>
      <c r="AQ51" s="37">
        <v>2</v>
      </c>
      <c r="AR51" s="37">
        <v>2</v>
      </c>
      <c r="AS51" s="37"/>
      <c r="BF51" t="s">
        <v>392</v>
      </c>
    </row>
    <row r="52" spans="1:58" x14ac:dyDescent="0.35">
      <c r="A52">
        <v>69</v>
      </c>
      <c r="B52">
        <v>78</v>
      </c>
      <c r="D52" s="9" t="s">
        <v>579</v>
      </c>
      <c r="E52" s="9" t="s">
        <v>91</v>
      </c>
      <c r="F52" s="9" t="s">
        <v>91</v>
      </c>
      <c r="H52" t="s">
        <v>297</v>
      </c>
      <c r="I52" t="s">
        <v>298</v>
      </c>
      <c r="K52" t="s">
        <v>408</v>
      </c>
      <c r="L52" t="s">
        <v>408</v>
      </c>
      <c r="N52">
        <v>0</v>
      </c>
      <c r="O52">
        <v>0</v>
      </c>
      <c r="P52" t="s">
        <v>398</v>
      </c>
      <c r="Q52" t="s">
        <v>504</v>
      </c>
      <c r="R52" t="s">
        <v>1205</v>
      </c>
      <c r="T52" s="5">
        <f t="shared" si="1"/>
        <v>62544</v>
      </c>
      <c r="U52" s="9">
        <v>1</v>
      </c>
      <c r="Z52" t="s">
        <v>58</v>
      </c>
      <c r="AA52" t="s">
        <v>562</v>
      </c>
      <c r="AC52">
        <v>0.01</v>
      </c>
      <c r="AD52">
        <v>377</v>
      </c>
      <c r="AF52" t="s">
        <v>751</v>
      </c>
      <c r="AG52" t="s">
        <v>751</v>
      </c>
      <c r="AH52" t="s">
        <v>833</v>
      </c>
      <c r="AI52" s="6">
        <v>38720</v>
      </c>
      <c r="AJ52" s="6">
        <v>40542</v>
      </c>
      <c r="AK52" t="s">
        <v>297</v>
      </c>
      <c r="AQ52" s="37">
        <v>2</v>
      </c>
      <c r="AR52" s="37">
        <v>2</v>
      </c>
      <c r="AS52" s="37"/>
      <c r="BF52" t="s">
        <v>392</v>
      </c>
    </row>
    <row r="53" spans="1:58" x14ac:dyDescent="0.35">
      <c r="A53">
        <v>69</v>
      </c>
      <c r="B53">
        <v>79</v>
      </c>
      <c r="D53" s="9" t="s">
        <v>579</v>
      </c>
      <c r="E53" s="9" t="s">
        <v>91</v>
      </c>
      <c r="F53" s="9" t="s">
        <v>91</v>
      </c>
      <c r="H53" t="s">
        <v>190</v>
      </c>
      <c r="I53" t="s">
        <v>298</v>
      </c>
      <c r="K53" t="s">
        <v>408</v>
      </c>
      <c r="L53" t="s">
        <v>408</v>
      </c>
      <c r="N53">
        <v>0</v>
      </c>
      <c r="O53">
        <v>0</v>
      </c>
      <c r="P53" t="s">
        <v>398</v>
      </c>
      <c r="Q53" t="s">
        <v>504</v>
      </c>
      <c r="R53" t="s">
        <v>1205</v>
      </c>
      <c r="T53" s="5">
        <f t="shared" si="1"/>
        <v>62544</v>
      </c>
      <c r="U53" s="9">
        <v>1</v>
      </c>
      <c r="Z53" t="s">
        <v>58</v>
      </c>
      <c r="AA53" t="s">
        <v>562</v>
      </c>
      <c r="AC53">
        <v>0.01</v>
      </c>
      <c r="AD53">
        <v>377</v>
      </c>
      <c r="AF53" t="s">
        <v>751</v>
      </c>
      <c r="AG53" t="s">
        <v>751</v>
      </c>
      <c r="AH53" t="s">
        <v>833</v>
      </c>
      <c r="AI53" s="6">
        <v>38720</v>
      </c>
      <c r="AJ53" s="6">
        <v>40542</v>
      </c>
      <c r="AK53" t="s">
        <v>190</v>
      </c>
      <c r="AO53" t="s">
        <v>569</v>
      </c>
      <c r="AQ53" s="37"/>
      <c r="AR53" s="37"/>
      <c r="AS53" s="37"/>
      <c r="BF53" t="s">
        <v>392</v>
      </c>
    </row>
    <row r="54" spans="1:58" x14ac:dyDescent="0.35">
      <c r="A54">
        <v>69</v>
      </c>
      <c r="B54">
        <v>80</v>
      </c>
      <c r="D54" s="9" t="s">
        <v>579</v>
      </c>
      <c r="E54" s="9" t="s">
        <v>91</v>
      </c>
      <c r="F54" s="9" t="s">
        <v>91</v>
      </c>
      <c r="H54" t="s">
        <v>297</v>
      </c>
      <c r="I54" t="s">
        <v>298</v>
      </c>
      <c r="K54" t="s">
        <v>408</v>
      </c>
      <c r="L54" t="s">
        <v>408</v>
      </c>
      <c r="N54">
        <v>0</v>
      </c>
      <c r="O54">
        <v>0</v>
      </c>
      <c r="P54" t="s">
        <v>398</v>
      </c>
      <c r="Q54" t="s">
        <v>504</v>
      </c>
      <c r="R54" t="s">
        <v>1205</v>
      </c>
      <c r="T54" s="5">
        <f t="shared" si="1"/>
        <v>62544</v>
      </c>
      <c r="U54" s="9">
        <v>1</v>
      </c>
      <c r="Z54" t="s">
        <v>58</v>
      </c>
      <c r="AA54" t="s">
        <v>562</v>
      </c>
      <c r="AC54">
        <v>0.01</v>
      </c>
      <c r="AD54">
        <v>377</v>
      </c>
      <c r="AF54" t="s">
        <v>751</v>
      </c>
      <c r="AG54" t="s">
        <v>751</v>
      </c>
      <c r="AH54" t="s">
        <v>833</v>
      </c>
      <c r="AI54" s="6">
        <v>38720</v>
      </c>
      <c r="AJ54" s="6">
        <v>40542</v>
      </c>
      <c r="AK54" t="s">
        <v>297</v>
      </c>
      <c r="AO54" t="s">
        <v>569</v>
      </c>
      <c r="AQ54" s="37"/>
      <c r="AR54" s="37"/>
      <c r="AS54" s="37"/>
      <c r="BF54" t="s">
        <v>392</v>
      </c>
    </row>
    <row r="55" spans="1:58" x14ac:dyDescent="0.35">
      <c r="A55">
        <v>69</v>
      </c>
      <c r="B55">
        <v>83</v>
      </c>
      <c r="D55" s="9" t="s">
        <v>579</v>
      </c>
      <c r="E55" s="9" t="s">
        <v>91</v>
      </c>
      <c r="F55" s="9" t="s">
        <v>91</v>
      </c>
      <c r="H55" t="s">
        <v>190</v>
      </c>
      <c r="I55" t="s">
        <v>298</v>
      </c>
      <c r="K55" t="s">
        <v>408</v>
      </c>
      <c r="L55" t="s">
        <v>408</v>
      </c>
      <c r="N55">
        <v>0.01</v>
      </c>
      <c r="O55">
        <v>0</v>
      </c>
      <c r="P55" t="s">
        <v>398</v>
      </c>
      <c r="Q55" t="s">
        <v>504</v>
      </c>
      <c r="R55" t="s">
        <v>1205</v>
      </c>
      <c r="T55" s="5">
        <f t="shared" si="1"/>
        <v>375264</v>
      </c>
      <c r="U55" s="9">
        <v>1</v>
      </c>
      <c r="Z55" t="s">
        <v>58</v>
      </c>
      <c r="AA55" t="s">
        <v>562</v>
      </c>
      <c r="AC55">
        <v>0.05</v>
      </c>
      <c r="AD55">
        <v>377</v>
      </c>
      <c r="AF55" t="s">
        <v>751</v>
      </c>
      <c r="AG55" t="s">
        <v>751</v>
      </c>
      <c r="AH55" t="s">
        <v>833</v>
      </c>
      <c r="AI55" s="6">
        <v>38720</v>
      </c>
      <c r="AJ55" s="6">
        <v>40542</v>
      </c>
      <c r="AK55" t="s">
        <v>190</v>
      </c>
      <c r="AO55" t="s">
        <v>569</v>
      </c>
      <c r="AQ55" s="37"/>
      <c r="AR55" s="37"/>
      <c r="AS55" s="37"/>
      <c r="BF55" t="s">
        <v>393</v>
      </c>
    </row>
    <row r="56" spans="1:58" x14ac:dyDescent="0.35">
      <c r="A56">
        <v>69</v>
      </c>
      <c r="B56">
        <v>85</v>
      </c>
      <c r="D56" s="9" t="s">
        <v>579</v>
      </c>
      <c r="E56" s="9" t="s">
        <v>91</v>
      </c>
      <c r="F56" s="9" t="s">
        <v>91</v>
      </c>
      <c r="H56" t="s">
        <v>44</v>
      </c>
      <c r="I56" t="s">
        <v>62</v>
      </c>
      <c r="K56" t="s">
        <v>408</v>
      </c>
      <c r="L56" t="s">
        <v>408</v>
      </c>
      <c r="N56">
        <v>9.9000000000000005E-2</v>
      </c>
      <c r="O56">
        <v>0</v>
      </c>
      <c r="P56" t="s">
        <v>398</v>
      </c>
      <c r="Q56" t="s">
        <v>504</v>
      </c>
      <c r="R56" t="s">
        <v>1205</v>
      </c>
      <c r="T56" s="5">
        <f t="shared" si="1"/>
        <v>375264</v>
      </c>
      <c r="U56" s="9">
        <v>1</v>
      </c>
      <c r="Z56" t="s">
        <v>58</v>
      </c>
      <c r="AA56" t="s">
        <v>562</v>
      </c>
      <c r="AC56">
        <v>0.1</v>
      </c>
      <c r="AD56">
        <v>378</v>
      </c>
      <c r="AF56" t="s">
        <v>751</v>
      </c>
      <c r="AG56" t="s">
        <v>751</v>
      </c>
      <c r="AH56" t="s">
        <v>531</v>
      </c>
      <c r="AI56" s="6">
        <v>38720</v>
      </c>
      <c r="AJ56" s="6">
        <v>40542</v>
      </c>
      <c r="AK56" t="s">
        <v>278</v>
      </c>
      <c r="AQ56" s="37">
        <v>12</v>
      </c>
      <c r="AR56" s="37">
        <v>12</v>
      </c>
      <c r="AS56" s="37"/>
      <c r="BF56" t="s">
        <v>391</v>
      </c>
    </row>
    <row r="57" spans="1:58" x14ac:dyDescent="0.35">
      <c r="A57">
        <v>69</v>
      </c>
      <c r="B57">
        <v>86</v>
      </c>
      <c r="D57" s="9" t="s">
        <v>579</v>
      </c>
      <c r="E57" s="9" t="s">
        <v>91</v>
      </c>
      <c r="F57" s="9" t="s">
        <v>91</v>
      </c>
      <c r="H57" t="s">
        <v>248</v>
      </c>
      <c r="I57" t="s">
        <v>62</v>
      </c>
      <c r="K57" t="s">
        <v>408</v>
      </c>
      <c r="L57" t="s">
        <v>408</v>
      </c>
      <c r="N57">
        <v>0.105</v>
      </c>
      <c r="O57">
        <v>0</v>
      </c>
      <c r="P57" t="s">
        <v>398</v>
      </c>
      <c r="Q57" t="s">
        <v>504</v>
      </c>
      <c r="R57" t="s">
        <v>1205</v>
      </c>
      <c r="T57" s="5">
        <f t="shared" si="1"/>
        <v>375264</v>
      </c>
      <c r="U57" s="9">
        <v>1</v>
      </c>
      <c r="Z57" t="s">
        <v>58</v>
      </c>
      <c r="AA57" t="s">
        <v>562</v>
      </c>
      <c r="AD57">
        <v>378</v>
      </c>
      <c r="AF57" t="s">
        <v>751</v>
      </c>
      <c r="AG57" t="s">
        <v>751</v>
      </c>
      <c r="AH57" t="s">
        <v>531</v>
      </c>
      <c r="AI57" s="6">
        <v>38720</v>
      </c>
      <c r="AJ57" s="6">
        <v>40542</v>
      </c>
      <c r="AK57" t="s">
        <v>1203</v>
      </c>
      <c r="AQ57" s="37">
        <v>12</v>
      </c>
      <c r="AR57" s="37">
        <v>12</v>
      </c>
      <c r="AS57" s="37"/>
      <c r="BF57" t="s">
        <v>391</v>
      </c>
    </row>
    <row r="58" spans="1:58" x14ac:dyDescent="0.35">
      <c r="A58">
        <v>69</v>
      </c>
      <c r="B58">
        <v>87</v>
      </c>
      <c r="D58" s="9" t="s">
        <v>579</v>
      </c>
      <c r="E58" s="9" t="s">
        <v>91</v>
      </c>
      <c r="F58" s="9" t="s">
        <v>91</v>
      </c>
      <c r="H58" t="s">
        <v>44</v>
      </c>
      <c r="I58" t="s">
        <v>62</v>
      </c>
      <c r="K58" t="s">
        <v>408</v>
      </c>
      <c r="L58" t="s">
        <v>408</v>
      </c>
      <c r="N58">
        <v>1.0999999999999999E-2</v>
      </c>
      <c r="O58">
        <v>0</v>
      </c>
      <c r="P58" t="s">
        <v>398</v>
      </c>
      <c r="Q58" t="s">
        <v>504</v>
      </c>
      <c r="R58" t="s">
        <v>1205</v>
      </c>
      <c r="T58" s="5">
        <f t="shared" si="1"/>
        <v>375264</v>
      </c>
      <c r="U58" s="9">
        <v>1</v>
      </c>
      <c r="Z58" t="s">
        <v>58</v>
      </c>
      <c r="AA58" t="s">
        <v>562</v>
      </c>
      <c r="AC58">
        <v>0.05</v>
      </c>
      <c r="AD58">
        <v>378</v>
      </c>
      <c r="AF58" t="s">
        <v>751</v>
      </c>
      <c r="AG58" t="s">
        <v>751</v>
      </c>
      <c r="AH58" t="s">
        <v>531</v>
      </c>
      <c r="AI58" s="6">
        <v>38720</v>
      </c>
      <c r="AJ58" s="6">
        <v>40542</v>
      </c>
      <c r="AK58" t="s">
        <v>278</v>
      </c>
      <c r="AO58" t="s">
        <v>569</v>
      </c>
      <c r="AQ58" s="37"/>
      <c r="AR58" s="37"/>
      <c r="AS58" s="37"/>
      <c r="BF58" t="s">
        <v>391</v>
      </c>
    </row>
    <row r="59" spans="1:58" x14ac:dyDescent="0.35">
      <c r="A59">
        <v>69</v>
      </c>
      <c r="B59">
        <v>88</v>
      </c>
      <c r="D59" s="9" t="s">
        <v>579</v>
      </c>
      <c r="E59" s="9" t="s">
        <v>91</v>
      </c>
      <c r="F59" s="9" t="s">
        <v>91</v>
      </c>
      <c r="H59" t="s">
        <v>248</v>
      </c>
      <c r="I59" t="s">
        <v>62</v>
      </c>
      <c r="K59" t="s">
        <v>408</v>
      </c>
      <c r="L59" t="s">
        <v>408</v>
      </c>
      <c r="N59">
        <v>0.04</v>
      </c>
      <c r="O59">
        <v>0</v>
      </c>
      <c r="P59" t="s">
        <v>398</v>
      </c>
      <c r="Q59" t="s">
        <v>504</v>
      </c>
      <c r="R59" t="s">
        <v>1205</v>
      </c>
      <c r="T59" s="5">
        <f t="shared" si="1"/>
        <v>375264</v>
      </c>
      <c r="U59" s="9">
        <v>1</v>
      </c>
      <c r="Z59" t="s">
        <v>58</v>
      </c>
      <c r="AA59" t="s">
        <v>562</v>
      </c>
      <c r="AC59">
        <v>0.05</v>
      </c>
      <c r="AD59">
        <v>378</v>
      </c>
      <c r="AF59" t="s">
        <v>751</v>
      </c>
      <c r="AG59" t="s">
        <v>751</v>
      </c>
      <c r="AH59" t="s">
        <v>531</v>
      </c>
      <c r="AI59" s="6">
        <v>38720</v>
      </c>
      <c r="AJ59" s="6">
        <v>40542</v>
      </c>
      <c r="AK59" t="s">
        <v>1203</v>
      </c>
      <c r="AO59" t="s">
        <v>569</v>
      </c>
      <c r="AQ59" s="37"/>
      <c r="AR59" s="37"/>
      <c r="AS59" s="37"/>
      <c r="BF59" t="s">
        <v>391</v>
      </c>
    </row>
    <row r="60" spans="1:58" x14ac:dyDescent="0.35">
      <c r="A60">
        <v>69</v>
      </c>
      <c r="B60">
        <v>89</v>
      </c>
      <c r="D60" s="9" t="s">
        <v>579</v>
      </c>
      <c r="E60" s="9" t="s">
        <v>91</v>
      </c>
      <c r="F60" s="9" t="s">
        <v>91</v>
      </c>
      <c r="H60" t="s">
        <v>44</v>
      </c>
      <c r="I60" t="s">
        <v>62</v>
      </c>
      <c r="K60" t="s">
        <v>408</v>
      </c>
      <c r="L60" t="s">
        <v>408</v>
      </c>
      <c r="N60">
        <v>0.57699999999999996</v>
      </c>
      <c r="O60">
        <v>0</v>
      </c>
      <c r="P60" t="s">
        <v>398</v>
      </c>
      <c r="Q60" t="s">
        <v>504</v>
      </c>
      <c r="R60" t="s">
        <v>1205</v>
      </c>
      <c r="T60" s="5">
        <f t="shared" si="1"/>
        <v>62544</v>
      </c>
      <c r="U60" s="9">
        <v>1</v>
      </c>
      <c r="Z60" t="s">
        <v>58</v>
      </c>
      <c r="AA60" t="s">
        <v>562</v>
      </c>
      <c r="AD60">
        <v>378</v>
      </c>
      <c r="AF60" t="s">
        <v>751</v>
      </c>
      <c r="AG60" t="s">
        <v>751</v>
      </c>
      <c r="AH60" t="s">
        <v>531</v>
      </c>
      <c r="AI60" s="6">
        <v>38720</v>
      </c>
      <c r="AJ60" s="6">
        <v>40542</v>
      </c>
      <c r="AK60" t="s">
        <v>278</v>
      </c>
      <c r="AQ60" s="37">
        <v>2</v>
      </c>
      <c r="AR60" s="37">
        <v>2</v>
      </c>
      <c r="AS60" s="37"/>
      <c r="BF60" t="s">
        <v>392</v>
      </c>
    </row>
    <row r="61" spans="1:58" x14ac:dyDescent="0.35">
      <c r="A61">
        <v>69</v>
      </c>
      <c r="B61">
        <v>90</v>
      </c>
      <c r="D61" s="9" t="s">
        <v>579</v>
      </c>
      <c r="E61" s="9" t="s">
        <v>91</v>
      </c>
      <c r="F61" s="9" t="s">
        <v>91</v>
      </c>
      <c r="H61" t="s">
        <v>248</v>
      </c>
      <c r="I61" t="s">
        <v>62</v>
      </c>
      <c r="K61" t="s">
        <v>408</v>
      </c>
      <c r="L61" t="s">
        <v>408</v>
      </c>
      <c r="N61">
        <v>0.48799999999999999</v>
      </c>
      <c r="O61">
        <v>0</v>
      </c>
      <c r="P61" t="s">
        <v>398</v>
      </c>
      <c r="Q61" t="s">
        <v>504</v>
      </c>
      <c r="R61" t="s">
        <v>1205</v>
      </c>
      <c r="T61" s="5">
        <f t="shared" si="1"/>
        <v>62544</v>
      </c>
      <c r="U61" s="9">
        <v>1</v>
      </c>
      <c r="Z61" t="s">
        <v>58</v>
      </c>
      <c r="AA61" t="s">
        <v>562</v>
      </c>
      <c r="AD61">
        <v>378</v>
      </c>
      <c r="AF61" t="s">
        <v>751</v>
      </c>
      <c r="AG61" t="s">
        <v>751</v>
      </c>
      <c r="AH61" t="s">
        <v>531</v>
      </c>
      <c r="AI61" s="6">
        <v>38720</v>
      </c>
      <c r="AJ61" s="6">
        <v>40542</v>
      </c>
      <c r="AK61" t="s">
        <v>1203</v>
      </c>
      <c r="AQ61" s="37">
        <v>2</v>
      </c>
      <c r="AR61" s="37">
        <v>2</v>
      </c>
      <c r="AS61" s="37"/>
      <c r="BF61" t="s">
        <v>392</v>
      </c>
    </row>
    <row r="62" spans="1:58" x14ac:dyDescent="0.35">
      <c r="A62">
        <v>69</v>
      </c>
      <c r="B62">
        <v>95</v>
      </c>
      <c r="D62" s="9" t="s">
        <v>579</v>
      </c>
      <c r="E62" s="9" t="s">
        <v>91</v>
      </c>
      <c r="F62" s="9" t="s">
        <v>91</v>
      </c>
      <c r="H62" t="s">
        <v>44</v>
      </c>
      <c r="I62" t="s">
        <v>62</v>
      </c>
      <c r="K62" t="s">
        <v>408</v>
      </c>
      <c r="L62" t="s">
        <v>408</v>
      </c>
      <c r="N62">
        <v>0.27800000000000002</v>
      </c>
      <c r="O62">
        <v>0</v>
      </c>
      <c r="P62" t="s">
        <v>398</v>
      </c>
      <c r="Q62" t="s">
        <v>504</v>
      </c>
      <c r="R62" t="s">
        <v>1205</v>
      </c>
      <c r="T62" s="5">
        <f t="shared" si="1"/>
        <v>375264</v>
      </c>
      <c r="U62" s="9">
        <v>1</v>
      </c>
      <c r="Z62" t="s">
        <v>58</v>
      </c>
      <c r="AA62" t="s">
        <v>562</v>
      </c>
      <c r="AD62">
        <v>378</v>
      </c>
      <c r="AF62" t="s">
        <v>751</v>
      </c>
      <c r="AG62" t="s">
        <v>751</v>
      </c>
      <c r="AH62" t="s">
        <v>531</v>
      </c>
      <c r="AI62" s="6">
        <v>38720</v>
      </c>
      <c r="AJ62" s="6">
        <v>40542</v>
      </c>
      <c r="AK62" t="s">
        <v>278</v>
      </c>
      <c r="AO62" t="s">
        <v>569</v>
      </c>
      <c r="AQ62" s="37"/>
      <c r="AR62" s="37"/>
      <c r="AS62" s="37"/>
      <c r="BF62" t="s">
        <v>393</v>
      </c>
    </row>
    <row r="63" spans="1:58" x14ac:dyDescent="0.35">
      <c r="A63">
        <v>69</v>
      </c>
      <c r="B63">
        <v>96</v>
      </c>
      <c r="D63" s="9" t="s">
        <v>579</v>
      </c>
      <c r="E63" s="9" t="s">
        <v>91</v>
      </c>
      <c r="F63" s="9" t="s">
        <v>91</v>
      </c>
      <c r="H63" t="s">
        <v>248</v>
      </c>
      <c r="I63" t="s">
        <v>62</v>
      </c>
      <c r="K63" t="s">
        <v>408</v>
      </c>
      <c r="L63" t="s">
        <v>408</v>
      </c>
      <c r="N63">
        <v>0.755</v>
      </c>
      <c r="O63">
        <v>0</v>
      </c>
      <c r="P63" t="s">
        <v>398</v>
      </c>
      <c r="Q63" t="s">
        <v>504</v>
      </c>
      <c r="R63" t="s">
        <v>1205</v>
      </c>
      <c r="T63" s="5">
        <f t="shared" si="1"/>
        <v>375264</v>
      </c>
      <c r="U63" s="9">
        <v>1</v>
      </c>
      <c r="Z63" t="s">
        <v>58</v>
      </c>
      <c r="AA63" t="s">
        <v>562</v>
      </c>
      <c r="AD63">
        <v>378</v>
      </c>
      <c r="AF63" t="s">
        <v>751</v>
      </c>
      <c r="AG63" t="s">
        <v>751</v>
      </c>
      <c r="AH63" t="s">
        <v>531</v>
      </c>
      <c r="AI63" s="6">
        <v>38720</v>
      </c>
      <c r="AJ63" s="6">
        <v>40542</v>
      </c>
      <c r="AK63" t="s">
        <v>1203</v>
      </c>
      <c r="AO63" t="s">
        <v>569</v>
      </c>
      <c r="AQ63" s="37"/>
      <c r="AR63" s="37"/>
      <c r="AS63" s="37"/>
      <c r="BF63" t="s">
        <v>393</v>
      </c>
    </row>
    <row r="64" spans="1:58" x14ac:dyDescent="0.35">
      <c r="A64">
        <v>69</v>
      </c>
      <c r="B64">
        <v>97</v>
      </c>
      <c r="D64" s="9" t="s">
        <v>579</v>
      </c>
      <c r="E64" s="9" t="s">
        <v>91</v>
      </c>
      <c r="F64" s="9" t="s">
        <v>91</v>
      </c>
      <c r="H64" t="s">
        <v>62</v>
      </c>
      <c r="I64" t="s">
        <v>44</v>
      </c>
      <c r="K64" t="s">
        <v>408</v>
      </c>
      <c r="L64" t="s">
        <v>408</v>
      </c>
      <c r="N64">
        <v>2E-3</v>
      </c>
      <c r="O64">
        <v>0</v>
      </c>
      <c r="P64" t="s">
        <v>398</v>
      </c>
      <c r="Q64" t="s">
        <v>504</v>
      </c>
      <c r="R64" t="s">
        <v>1205</v>
      </c>
      <c r="T64" s="5">
        <f t="shared" si="1"/>
        <v>375264</v>
      </c>
      <c r="U64" s="9">
        <v>1</v>
      </c>
      <c r="Z64" t="s">
        <v>58</v>
      </c>
      <c r="AA64" t="s">
        <v>562</v>
      </c>
      <c r="AC64">
        <v>0.01</v>
      </c>
      <c r="AD64">
        <v>378</v>
      </c>
      <c r="AF64" t="s">
        <v>751</v>
      </c>
      <c r="AG64" t="s">
        <v>751</v>
      </c>
      <c r="AH64" t="s">
        <v>531</v>
      </c>
      <c r="AI64" s="6">
        <v>38720</v>
      </c>
      <c r="AJ64" s="6">
        <v>40542</v>
      </c>
      <c r="AK64" t="s">
        <v>345</v>
      </c>
      <c r="AQ64" s="37">
        <v>12</v>
      </c>
      <c r="AR64" s="37">
        <v>12</v>
      </c>
      <c r="AS64" s="37"/>
      <c r="BF64" t="s">
        <v>391</v>
      </c>
    </row>
    <row r="65" spans="1:58" x14ac:dyDescent="0.35">
      <c r="A65">
        <v>69</v>
      </c>
      <c r="B65">
        <v>98</v>
      </c>
      <c r="D65" s="9" t="s">
        <v>579</v>
      </c>
      <c r="E65" s="9" t="s">
        <v>91</v>
      </c>
      <c r="F65" s="9" t="s">
        <v>91</v>
      </c>
      <c r="H65" t="s">
        <v>248</v>
      </c>
      <c r="I65" t="s">
        <v>44</v>
      </c>
      <c r="K65" t="s">
        <v>408</v>
      </c>
      <c r="L65" t="s">
        <v>408</v>
      </c>
      <c r="N65">
        <v>0.246</v>
      </c>
      <c r="O65">
        <v>0</v>
      </c>
      <c r="P65" t="s">
        <v>398</v>
      </c>
      <c r="Q65" t="s">
        <v>504</v>
      </c>
      <c r="R65" t="s">
        <v>1205</v>
      </c>
      <c r="T65" s="5">
        <f t="shared" si="1"/>
        <v>375264</v>
      </c>
      <c r="U65" s="9">
        <v>1</v>
      </c>
      <c r="Z65" t="s">
        <v>58</v>
      </c>
      <c r="AA65" t="s">
        <v>562</v>
      </c>
      <c r="AD65">
        <v>378</v>
      </c>
      <c r="AF65" t="s">
        <v>751</v>
      </c>
      <c r="AG65" t="s">
        <v>751</v>
      </c>
      <c r="AH65" t="s">
        <v>531</v>
      </c>
      <c r="AI65" s="6">
        <v>38720</v>
      </c>
      <c r="AJ65" s="6">
        <v>40542</v>
      </c>
      <c r="AK65" t="s">
        <v>1203</v>
      </c>
      <c r="AQ65" s="37">
        <v>12</v>
      </c>
      <c r="AR65" s="37">
        <v>12</v>
      </c>
      <c r="AS65" s="37"/>
      <c r="BF65" t="s">
        <v>391</v>
      </c>
    </row>
    <row r="66" spans="1:58" x14ac:dyDescent="0.35">
      <c r="A66">
        <v>69</v>
      </c>
      <c r="B66">
        <v>99</v>
      </c>
      <c r="D66" s="9" t="s">
        <v>579</v>
      </c>
      <c r="E66" s="9" t="s">
        <v>91</v>
      </c>
      <c r="F66" s="9" t="s">
        <v>91</v>
      </c>
      <c r="H66" t="s">
        <v>62</v>
      </c>
      <c r="I66" t="s">
        <v>44</v>
      </c>
      <c r="K66" t="s">
        <v>408</v>
      </c>
      <c r="L66" t="s">
        <v>408</v>
      </c>
      <c r="N66">
        <v>1E-3</v>
      </c>
      <c r="O66">
        <v>0</v>
      </c>
      <c r="P66" t="s">
        <v>398</v>
      </c>
      <c r="Q66" t="s">
        <v>504</v>
      </c>
      <c r="R66" t="s">
        <v>1205</v>
      </c>
      <c r="T66" s="5">
        <f t="shared" si="1"/>
        <v>375264</v>
      </c>
      <c r="U66" s="9">
        <v>1</v>
      </c>
      <c r="Z66" t="s">
        <v>58</v>
      </c>
      <c r="AA66" t="s">
        <v>562</v>
      </c>
      <c r="AC66">
        <v>0.01</v>
      </c>
      <c r="AD66">
        <v>378</v>
      </c>
      <c r="AF66" t="s">
        <v>751</v>
      </c>
      <c r="AG66" t="s">
        <v>751</v>
      </c>
      <c r="AH66" t="s">
        <v>531</v>
      </c>
      <c r="AI66" s="6">
        <v>38720</v>
      </c>
      <c r="AJ66" s="6">
        <v>40542</v>
      </c>
      <c r="AK66" t="s">
        <v>345</v>
      </c>
      <c r="AO66" t="s">
        <v>569</v>
      </c>
      <c r="AQ66" s="37"/>
      <c r="AR66" s="37"/>
      <c r="AS66" s="37"/>
      <c r="BF66" t="s">
        <v>391</v>
      </c>
    </row>
    <row r="67" spans="1:58" x14ac:dyDescent="0.35">
      <c r="A67">
        <v>69</v>
      </c>
      <c r="B67">
        <v>100</v>
      </c>
      <c r="D67" s="9" t="s">
        <v>579</v>
      </c>
      <c r="E67" s="9" t="s">
        <v>91</v>
      </c>
      <c r="F67" s="9" t="s">
        <v>91</v>
      </c>
      <c r="H67" t="s">
        <v>248</v>
      </c>
      <c r="I67" t="s">
        <v>44</v>
      </c>
      <c r="K67" t="s">
        <v>408</v>
      </c>
      <c r="L67" t="s">
        <v>408</v>
      </c>
      <c r="N67">
        <v>3.4000000000000002E-2</v>
      </c>
      <c r="O67">
        <v>0</v>
      </c>
      <c r="P67" t="s">
        <v>398</v>
      </c>
      <c r="Q67" t="s">
        <v>504</v>
      </c>
      <c r="R67" t="s">
        <v>1205</v>
      </c>
      <c r="T67" s="5">
        <f t="shared" si="1"/>
        <v>375264</v>
      </c>
      <c r="U67" s="9">
        <v>1</v>
      </c>
      <c r="Z67" t="s">
        <v>58</v>
      </c>
      <c r="AA67" t="s">
        <v>562</v>
      </c>
      <c r="AC67">
        <v>0.05</v>
      </c>
      <c r="AD67">
        <v>378</v>
      </c>
      <c r="AF67" t="s">
        <v>751</v>
      </c>
      <c r="AG67" t="s">
        <v>751</v>
      </c>
      <c r="AH67" t="s">
        <v>531</v>
      </c>
      <c r="AI67" s="6">
        <v>38720</v>
      </c>
      <c r="AJ67" s="6">
        <v>40542</v>
      </c>
      <c r="AK67" t="s">
        <v>1203</v>
      </c>
      <c r="AO67" t="s">
        <v>569</v>
      </c>
      <c r="AQ67" s="37"/>
      <c r="AR67" s="37"/>
      <c r="AS67" s="37"/>
      <c r="BF67" t="s">
        <v>391</v>
      </c>
    </row>
    <row r="68" spans="1:58" x14ac:dyDescent="0.35">
      <c r="A68">
        <v>69</v>
      </c>
      <c r="B68">
        <v>101</v>
      </c>
      <c r="D68" s="9" t="s">
        <v>579</v>
      </c>
      <c r="E68" s="9" t="s">
        <v>91</v>
      </c>
      <c r="F68" s="9" t="s">
        <v>91</v>
      </c>
      <c r="H68" t="s">
        <v>62</v>
      </c>
      <c r="I68" t="s">
        <v>44</v>
      </c>
      <c r="K68" t="s">
        <v>408</v>
      </c>
      <c r="L68" t="s">
        <v>408</v>
      </c>
      <c r="N68">
        <v>0.20300000000000001</v>
      </c>
      <c r="O68">
        <v>0</v>
      </c>
      <c r="P68" t="s">
        <v>398</v>
      </c>
      <c r="Q68" t="s">
        <v>504</v>
      </c>
      <c r="R68" t="s">
        <v>1205</v>
      </c>
      <c r="T68" s="5">
        <f t="shared" si="1"/>
        <v>62544</v>
      </c>
      <c r="U68" s="9">
        <v>1</v>
      </c>
      <c r="Z68" t="s">
        <v>58</v>
      </c>
      <c r="AA68" t="s">
        <v>562</v>
      </c>
      <c r="AD68">
        <v>378</v>
      </c>
      <c r="AF68" t="s">
        <v>751</v>
      </c>
      <c r="AG68" t="s">
        <v>751</v>
      </c>
      <c r="AH68" t="s">
        <v>531</v>
      </c>
      <c r="AI68" s="6">
        <v>38720</v>
      </c>
      <c r="AJ68" s="6">
        <v>40542</v>
      </c>
      <c r="AK68" t="s">
        <v>345</v>
      </c>
      <c r="AQ68" s="37">
        <v>2</v>
      </c>
      <c r="AR68" s="37">
        <v>2</v>
      </c>
      <c r="AS68" s="37"/>
      <c r="BF68" t="s">
        <v>392</v>
      </c>
    </row>
    <row r="69" spans="1:58" x14ac:dyDescent="0.35">
      <c r="A69">
        <v>69</v>
      </c>
      <c r="B69">
        <v>102</v>
      </c>
      <c r="D69" s="9" t="s">
        <v>579</v>
      </c>
      <c r="E69" s="9" t="s">
        <v>91</v>
      </c>
      <c r="F69" s="9" t="s">
        <v>91</v>
      </c>
      <c r="H69" t="s">
        <v>248</v>
      </c>
      <c r="I69" t="s">
        <v>44</v>
      </c>
      <c r="K69" t="s">
        <v>408</v>
      </c>
      <c r="L69" t="s">
        <v>408</v>
      </c>
      <c r="N69">
        <v>3.5999999999999997E-2</v>
      </c>
      <c r="O69">
        <v>0</v>
      </c>
      <c r="P69" t="s">
        <v>398</v>
      </c>
      <c r="Q69" t="s">
        <v>504</v>
      </c>
      <c r="R69" t="s">
        <v>1205</v>
      </c>
      <c r="T69" s="5">
        <f t="shared" si="1"/>
        <v>62544</v>
      </c>
      <c r="U69" s="9">
        <v>1</v>
      </c>
      <c r="Z69" t="s">
        <v>58</v>
      </c>
      <c r="AA69" t="s">
        <v>562</v>
      </c>
      <c r="AC69">
        <v>0.05</v>
      </c>
      <c r="AD69">
        <v>378</v>
      </c>
      <c r="AF69" t="s">
        <v>751</v>
      </c>
      <c r="AG69" t="s">
        <v>751</v>
      </c>
      <c r="AH69" t="s">
        <v>531</v>
      </c>
      <c r="AI69" s="6">
        <v>38720</v>
      </c>
      <c r="AJ69" s="6">
        <v>40542</v>
      </c>
      <c r="AK69" t="s">
        <v>1203</v>
      </c>
      <c r="AQ69" s="37">
        <v>2</v>
      </c>
      <c r="AR69" s="37">
        <v>2</v>
      </c>
      <c r="AS69" s="37"/>
      <c r="BF69" t="s">
        <v>392</v>
      </c>
    </row>
    <row r="70" spans="1:58" x14ac:dyDescent="0.35">
      <c r="A70">
        <v>69</v>
      </c>
      <c r="B70">
        <v>107</v>
      </c>
      <c r="D70" s="9" t="s">
        <v>579</v>
      </c>
      <c r="E70" s="9" t="s">
        <v>91</v>
      </c>
      <c r="F70" s="9" t="s">
        <v>91</v>
      </c>
      <c r="H70" t="s">
        <v>62</v>
      </c>
      <c r="I70" t="s">
        <v>44</v>
      </c>
      <c r="K70" t="s">
        <v>408</v>
      </c>
      <c r="L70" t="s">
        <v>408</v>
      </c>
      <c r="N70">
        <v>0.14699999999999999</v>
      </c>
      <c r="O70">
        <v>0</v>
      </c>
      <c r="P70" t="s">
        <v>398</v>
      </c>
      <c r="Q70" t="s">
        <v>504</v>
      </c>
      <c r="R70" t="s">
        <v>1205</v>
      </c>
      <c r="T70" s="5">
        <f t="shared" si="1"/>
        <v>375264</v>
      </c>
      <c r="U70" s="9">
        <v>1</v>
      </c>
      <c r="Z70" t="s">
        <v>58</v>
      </c>
      <c r="AA70" t="s">
        <v>562</v>
      </c>
      <c r="AD70">
        <v>378</v>
      </c>
      <c r="AF70" t="s">
        <v>751</v>
      </c>
      <c r="AG70" t="s">
        <v>751</v>
      </c>
      <c r="AH70" t="s">
        <v>531</v>
      </c>
      <c r="AI70" s="6">
        <v>38720</v>
      </c>
      <c r="AJ70" s="6">
        <v>40542</v>
      </c>
      <c r="AK70" t="s">
        <v>345</v>
      </c>
      <c r="AO70" t="s">
        <v>569</v>
      </c>
      <c r="AQ70" s="37"/>
      <c r="AR70" s="37"/>
      <c r="AS70" s="37"/>
      <c r="BF70" t="s">
        <v>393</v>
      </c>
    </row>
    <row r="71" spans="1:58" x14ac:dyDescent="0.35">
      <c r="A71">
        <v>69</v>
      </c>
      <c r="B71">
        <v>109</v>
      </c>
      <c r="D71" s="9" t="s">
        <v>579</v>
      </c>
      <c r="E71" s="9" t="s">
        <v>91</v>
      </c>
      <c r="F71" s="9" t="s">
        <v>91</v>
      </c>
      <c r="H71" t="s">
        <v>62</v>
      </c>
      <c r="I71" t="s">
        <v>248</v>
      </c>
      <c r="K71" t="s">
        <v>408</v>
      </c>
      <c r="L71" t="s">
        <v>408</v>
      </c>
      <c r="N71">
        <v>0</v>
      </c>
      <c r="O71">
        <v>0</v>
      </c>
      <c r="P71" t="s">
        <v>398</v>
      </c>
      <c r="Q71" t="s">
        <v>504</v>
      </c>
      <c r="R71" t="s">
        <v>1205</v>
      </c>
      <c r="T71" s="5">
        <f t="shared" si="1"/>
        <v>375264</v>
      </c>
      <c r="U71" s="9">
        <v>1</v>
      </c>
      <c r="Z71" t="s">
        <v>58</v>
      </c>
      <c r="AA71" t="s">
        <v>562</v>
      </c>
      <c r="AC71">
        <v>0.01</v>
      </c>
      <c r="AD71">
        <v>378</v>
      </c>
      <c r="AF71" t="s">
        <v>751</v>
      </c>
      <c r="AG71" t="s">
        <v>751</v>
      </c>
      <c r="AH71" t="s">
        <v>531</v>
      </c>
      <c r="AI71" s="6">
        <v>38720</v>
      </c>
      <c r="AJ71" s="6">
        <v>40542</v>
      </c>
      <c r="AK71" t="s">
        <v>345</v>
      </c>
      <c r="AQ71" s="37">
        <v>12</v>
      </c>
      <c r="AR71" s="37">
        <v>12</v>
      </c>
      <c r="AS71" s="37"/>
      <c r="BF71" t="s">
        <v>391</v>
      </c>
    </row>
    <row r="72" spans="1:58" x14ac:dyDescent="0.35">
      <c r="A72">
        <v>69</v>
      </c>
      <c r="B72">
        <v>110</v>
      </c>
      <c r="D72" s="9" t="s">
        <v>579</v>
      </c>
      <c r="E72" s="9" t="s">
        <v>91</v>
      </c>
      <c r="F72" s="9" t="s">
        <v>91</v>
      </c>
      <c r="H72" t="s">
        <v>44</v>
      </c>
      <c r="I72" t="s">
        <v>248</v>
      </c>
      <c r="K72" t="s">
        <v>408</v>
      </c>
      <c r="L72" t="s">
        <v>408</v>
      </c>
      <c r="N72">
        <v>0</v>
      </c>
      <c r="O72">
        <v>0</v>
      </c>
      <c r="P72" t="s">
        <v>398</v>
      </c>
      <c r="Q72" t="s">
        <v>504</v>
      </c>
      <c r="R72" t="s">
        <v>1205</v>
      </c>
      <c r="T72" s="5">
        <f t="shared" si="1"/>
        <v>375264</v>
      </c>
      <c r="U72" s="9">
        <v>1</v>
      </c>
      <c r="Z72" t="s">
        <v>58</v>
      </c>
      <c r="AA72" t="s">
        <v>562</v>
      </c>
      <c r="AC72">
        <v>0.01</v>
      </c>
      <c r="AD72">
        <v>378</v>
      </c>
      <c r="AF72" t="s">
        <v>751</v>
      </c>
      <c r="AG72" t="s">
        <v>751</v>
      </c>
      <c r="AH72" t="s">
        <v>531</v>
      </c>
      <c r="AI72" s="6">
        <v>38720</v>
      </c>
      <c r="AJ72" s="6">
        <v>40542</v>
      </c>
      <c r="AK72" t="s">
        <v>278</v>
      </c>
      <c r="AQ72" s="37">
        <v>12</v>
      </c>
      <c r="AR72" s="37">
        <v>12</v>
      </c>
      <c r="AS72" s="37"/>
      <c r="BF72" t="s">
        <v>391</v>
      </c>
    </row>
    <row r="73" spans="1:58" x14ac:dyDescent="0.35">
      <c r="A73">
        <v>69</v>
      </c>
      <c r="B73">
        <v>111</v>
      </c>
      <c r="D73" s="9" t="s">
        <v>579</v>
      </c>
      <c r="E73" s="9" t="s">
        <v>91</v>
      </c>
      <c r="F73" s="9" t="s">
        <v>91</v>
      </c>
      <c r="H73" t="s">
        <v>62</v>
      </c>
      <c r="I73" t="s">
        <v>248</v>
      </c>
      <c r="K73" t="s">
        <v>408</v>
      </c>
      <c r="L73" t="s">
        <v>408</v>
      </c>
      <c r="N73">
        <v>0</v>
      </c>
      <c r="O73">
        <v>0</v>
      </c>
      <c r="P73" t="s">
        <v>398</v>
      </c>
      <c r="Q73" t="s">
        <v>504</v>
      </c>
      <c r="R73" t="s">
        <v>1205</v>
      </c>
      <c r="T73" s="5">
        <f t="shared" si="1"/>
        <v>375264</v>
      </c>
      <c r="U73" s="9">
        <v>1</v>
      </c>
      <c r="Z73" t="s">
        <v>58</v>
      </c>
      <c r="AA73" t="s">
        <v>562</v>
      </c>
      <c r="AC73">
        <v>0.01</v>
      </c>
      <c r="AD73">
        <v>378</v>
      </c>
      <c r="AF73" t="s">
        <v>751</v>
      </c>
      <c r="AG73" t="s">
        <v>751</v>
      </c>
      <c r="AH73" t="s">
        <v>531</v>
      </c>
      <c r="AI73" s="6">
        <v>38720</v>
      </c>
      <c r="AJ73" s="6">
        <v>40542</v>
      </c>
      <c r="AK73" t="s">
        <v>345</v>
      </c>
      <c r="AO73" t="s">
        <v>569</v>
      </c>
      <c r="AQ73" s="37"/>
      <c r="AR73" s="37"/>
      <c r="AS73" s="37"/>
      <c r="BF73" t="s">
        <v>391</v>
      </c>
    </row>
    <row r="74" spans="1:58" x14ac:dyDescent="0.35">
      <c r="A74">
        <v>69</v>
      </c>
      <c r="B74">
        <v>112</v>
      </c>
      <c r="D74" s="9" t="s">
        <v>579</v>
      </c>
      <c r="E74" s="9" t="s">
        <v>91</v>
      </c>
      <c r="F74" s="9" t="s">
        <v>91</v>
      </c>
      <c r="H74" t="s">
        <v>44</v>
      </c>
      <c r="I74" t="s">
        <v>248</v>
      </c>
      <c r="K74" t="s">
        <v>408</v>
      </c>
      <c r="L74" t="s">
        <v>408</v>
      </c>
      <c r="N74">
        <v>0</v>
      </c>
      <c r="O74">
        <v>0</v>
      </c>
      <c r="P74" t="s">
        <v>398</v>
      </c>
      <c r="Q74" t="s">
        <v>504</v>
      </c>
      <c r="R74" t="s">
        <v>1205</v>
      </c>
      <c r="T74" s="5">
        <f t="shared" si="1"/>
        <v>375264</v>
      </c>
      <c r="U74" s="9">
        <v>1</v>
      </c>
      <c r="Z74" t="s">
        <v>58</v>
      </c>
      <c r="AA74" t="s">
        <v>562</v>
      </c>
      <c r="AC74">
        <v>0.01</v>
      </c>
      <c r="AD74">
        <v>378</v>
      </c>
      <c r="AF74" t="s">
        <v>751</v>
      </c>
      <c r="AG74" t="s">
        <v>751</v>
      </c>
      <c r="AH74" t="s">
        <v>531</v>
      </c>
      <c r="AI74" s="6">
        <v>38720</v>
      </c>
      <c r="AJ74" s="6">
        <v>40542</v>
      </c>
      <c r="AK74" t="s">
        <v>278</v>
      </c>
      <c r="AO74" t="s">
        <v>569</v>
      </c>
      <c r="AQ74" s="37"/>
      <c r="AR74" s="37"/>
      <c r="AS74" s="37"/>
      <c r="BF74" t="s">
        <v>391</v>
      </c>
    </row>
    <row r="75" spans="1:58" x14ac:dyDescent="0.35">
      <c r="A75">
        <v>69</v>
      </c>
      <c r="B75">
        <v>113</v>
      </c>
      <c r="D75" s="9" t="s">
        <v>579</v>
      </c>
      <c r="E75" s="9" t="s">
        <v>91</v>
      </c>
      <c r="F75" s="9" t="s">
        <v>91</v>
      </c>
      <c r="H75" t="s">
        <v>62</v>
      </c>
      <c r="I75" t="s">
        <v>248</v>
      </c>
      <c r="K75" t="s">
        <v>408</v>
      </c>
      <c r="L75" t="s">
        <v>408</v>
      </c>
      <c r="N75">
        <v>0</v>
      </c>
      <c r="O75">
        <v>0</v>
      </c>
      <c r="P75" t="s">
        <v>398</v>
      </c>
      <c r="Q75" t="s">
        <v>504</v>
      </c>
      <c r="R75" t="s">
        <v>1205</v>
      </c>
      <c r="T75" s="5">
        <f t="shared" si="1"/>
        <v>62544</v>
      </c>
      <c r="U75" s="9">
        <v>1</v>
      </c>
      <c r="Z75" t="s">
        <v>58</v>
      </c>
      <c r="AA75" t="s">
        <v>562</v>
      </c>
      <c r="AC75">
        <v>0.01</v>
      </c>
      <c r="AD75">
        <v>378</v>
      </c>
      <c r="AF75" t="s">
        <v>751</v>
      </c>
      <c r="AG75" t="s">
        <v>751</v>
      </c>
      <c r="AH75" t="s">
        <v>531</v>
      </c>
      <c r="AI75" s="6">
        <v>38720</v>
      </c>
      <c r="AJ75" s="6">
        <v>40542</v>
      </c>
      <c r="AK75" t="s">
        <v>345</v>
      </c>
      <c r="AQ75" s="37">
        <v>2</v>
      </c>
      <c r="AR75" s="37">
        <v>2</v>
      </c>
      <c r="AS75" s="37"/>
      <c r="BF75" t="s">
        <v>392</v>
      </c>
    </row>
    <row r="76" spans="1:58" x14ac:dyDescent="0.35">
      <c r="A76">
        <v>69</v>
      </c>
      <c r="B76">
        <v>114</v>
      </c>
      <c r="D76" s="9" t="s">
        <v>579</v>
      </c>
      <c r="E76" s="9" t="s">
        <v>91</v>
      </c>
      <c r="F76" s="9" t="s">
        <v>91</v>
      </c>
      <c r="H76" t="s">
        <v>44</v>
      </c>
      <c r="I76" t="s">
        <v>248</v>
      </c>
      <c r="K76" t="s">
        <v>408</v>
      </c>
      <c r="L76" t="s">
        <v>408</v>
      </c>
      <c r="N76">
        <v>0</v>
      </c>
      <c r="O76">
        <v>0</v>
      </c>
      <c r="P76" t="s">
        <v>398</v>
      </c>
      <c r="Q76" t="s">
        <v>504</v>
      </c>
      <c r="R76" t="s">
        <v>1205</v>
      </c>
      <c r="T76" s="5">
        <f t="shared" si="1"/>
        <v>62544</v>
      </c>
      <c r="U76" s="9">
        <v>1</v>
      </c>
      <c r="Z76" t="s">
        <v>58</v>
      </c>
      <c r="AA76" t="s">
        <v>562</v>
      </c>
      <c r="AC76">
        <v>0.01</v>
      </c>
      <c r="AD76">
        <v>378</v>
      </c>
      <c r="AF76" t="s">
        <v>751</v>
      </c>
      <c r="AG76" t="s">
        <v>751</v>
      </c>
      <c r="AH76" t="s">
        <v>531</v>
      </c>
      <c r="AI76" s="6">
        <v>38720</v>
      </c>
      <c r="AJ76" s="6">
        <v>40542</v>
      </c>
      <c r="AK76" t="s">
        <v>278</v>
      </c>
      <c r="AQ76" s="37">
        <v>2</v>
      </c>
      <c r="AR76" s="37">
        <v>2</v>
      </c>
      <c r="AS76" s="37"/>
      <c r="BF76" t="s">
        <v>392</v>
      </c>
    </row>
    <row r="77" spans="1:58" x14ac:dyDescent="0.35">
      <c r="A77">
        <v>69</v>
      </c>
      <c r="B77">
        <v>119</v>
      </c>
      <c r="D77" s="9" t="s">
        <v>579</v>
      </c>
      <c r="E77" s="9" t="s">
        <v>91</v>
      </c>
      <c r="F77" s="9" t="s">
        <v>91</v>
      </c>
      <c r="H77" t="s">
        <v>62</v>
      </c>
      <c r="I77" t="s">
        <v>248</v>
      </c>
      <c r="K77" t="s">
        <v>408</v>
      </c>
      <c r="L77" t="s">
        <v>408</v>
      </c>
      <c r="N77">
        <v>0</v>
      </c>
      <c r="O77">
        <v>0</v>
      </c>
      <c r="P77" t="s">
        <v>398</v>
      </c>
      <c r="Q77" t="s">
        <v>504</v>
      </c>
      <c r="R77" t="s">
        <v>1205</v>
      </c>
      <c r="T77" s="5">
        <f t="shared" si="1"/>
        <v>375264</v>
      </c>
      <c r="U77" s="9">
        <v>1</v>
      </c>
      <c r="Z77" t="s">
        <v>58</v>
      </c>
      <c r="AA77" t="s">
        <v>562</v>
      </c>
      <c r="AC77">
        <v>0.01</v>
      </c>
      <c r="AD77">
        <v>378</v>
      </c>
      <c r="AF77" t="s">
        <v>751</v>
      </c>
      <c r="AG77" t="s">
        <v>751</v>
      </c>
      <c r="AH77" t="s">
        <v>531</v>
      </c>
      <c r="AI77" s="6">
        <v>38720</v>
      </c>
      <c r="AJ77" s="6">
        <v>40542</v>
      </c>
      <c r="AK77" t="s">
        <v>345</v>
      </c>
      <c r="AO77" t="s">
        <v>569</v>
      </c>
      <c r="AQ77" s="37"/>
      <c r="AR77" s="37"/>
      <c r="AS77" s="37"/>
      <c r="BF77" t="s">
        <v>393</v>
      </c>
    </row>
  </sheetData>
  <phoneticPr fontId="7" type="noConversion"/>
  <pageMargins left="0.7" right="0.7" top="0.78740157499999996" bottom="0.78740157499999996"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5BD84-2BAE-4B39-A734-4E16EAB4E214}">
  <dimension ref="A1:BG57"/>
  <sheetViews>
    <sheetView topLeftCell="H1" workbookViewId="0">
      <selection activeCell="J2" sqref="J2:J64"/>
    </sheetView>
  </sheetViews>
  <sheetFormatPr baseColWidth="10" defaultRowHeight="15.5" x14ac:dyDescent="0.35"/>
  <cols>
    <col min="11" max="12" width="4" bestFit="1" customWidth="1"/>
    <col min="13" max="13" width="4" customWidth="1"/>
    <col min="14" max="14" width="5" bestFit="1" customWidth="1"/>
    <col min="15" max="15" width="5" customWidth="1"/>
    <col min="16" max="16" width="6.25" bestFit="1" customWidth="1"/>
    <col min="17" max="18" width="6.25" customWidth="1"/>
  </cols>
  <sheetData>
    <row r="1" spans="1:59" x14ac:dyDescent="0.35">
      <c r="A1" t="s">
        <v>397</v>
      </c>
      <c r="B1" s="3" t="s">
        <v>31</v>
      </c>
      <c r="C1" s="1" t="s">
        <v>28</v>
      </c>
      <c r="D1" s="1" t="s">
        <v>36</v>
      </c>
      <c r="E1" s="1" t="s">
        <v>283</v>
      </c>
      <c r="F1" s="1" t="s">
        <v>400</v>
      </c>
      <c r="G1" s="1" t="s">
        <v>483</v>
      </c>
      <c r="H1" s="1" t="s">
        <v>38</v>
      </c>
      <c r="I1" s="1" t="s">
        <v>39</v>
      </c>
      <c r="J1" s="1" t="s">
        <v>482</v>
      </c>
      <c r="K1" s="1" t="s">
        <v>406</v>
      </c>
      <c r="L1" s="1" t="s">
        <v>407</v>
      </c>
      <c r="M1" s="1" t="s">
        <v>484</v>
      </c>
      <c r="N1" s="1" t="s">
        <v>33</v>
      </c>
      <c r="O1" s="1" t="s">
        <v>1393</v>
      </c>
      <c r="P1" s="1" t="s">
        <v>395</v>
      </c>
      <c r="Q1" s="1" t="s">
        <v>281</v>
      </c>
      <c r="R1" s="1" t="s">
        <v>1204</v>
      </c>
      <c r="S1" s="16" t="s">
        <v>29</v>
      </c>
      <c r="T1" s="17" t="s">
        <v>13</v>
      </c>
      <c r="U1" s="17" t="s">
        <v>1351</v>
      </c>
      <c r="V1" s="17" t="s">
        <v>1216</v>
      </c>
      <c r="W1" s="17" t="s">
        <v>1217</v>
      </c>
      <c r="X1" s="16" t="s">
        <v>14</v>
      </c>
      <c r="Y1" s="16" t="s">
        <v>15</v>
      </c>
      <c r="Z1" s="1" t="s">
        <v>32</v>
      </c>
      <c r="AA1" s="1" t="s">
        <v>59</v>
      </c>
      <c r="AB1" s="1" t="s">
        <v>52</v>
      </c>
      <c r="AC1" s="13" t="s">
        <v>25</v>
      </c>
      <c r="AD1" s="1" t="s">
        <v>27</v>
      </c>
      <c r="AE1" s="16" t="s">
        <v>30</v>
      </c>
      <c r="AF1" s="1" t="s">
        <v>49</v>
      </c>
      <c r="AG1" s="1" t="s">
        <v>48</v>
      </c>
      <c r="AH1" s="1" t="s">
        <v>77</v>
      </c>
      <c r="AI1" s="2" t="s">
        <v>1</v>
      </c>
      <c r="AJ1" s="2" t="s">
        <v>2</v>
      </c>
      <c r="AK1" s="2" t="s">
        <v>5</v>
      </c>
      <c r="AL1" s="2" t="s">
        <v>6</v>
      </c>
      <c r="AM1" s="1" t="s">
        <v>3</v>
      </c>
      <c r="AN1" s="1" t="s">
        <v>4</v>
      </c>
      <c r="AO1" s="1" t="s">
        <v>21</v>
      </c>
      <c r="AP1" s="1" t="s">
        <v>22</v>
      </c>
      <c r="AQ1" s="16" t="s">
        <v>75</v>
      </c>
      <c r="AR1" s="16" t="s">
        <v>76</v>
      </c>
      <c r="AS1" s="16" t="s">
        <v>1361</v>
      </c>
      <c r="AT1" s="1" t="s">
        <v>46</v>
      </c>
      <c r="AU1" s="1" t="s">
        <v>47</v>
      </c>
      <c r="AV1" s="16" t="s">
        <v>23</v>
      </c>
      <c r="AW1" s="16" t="s">
        <v>16</v>
      </c>
      <c r="AX1" s="16" t="s">
        <v>20</v>
      </c>
      <c r="AY1" s="16" t="s">
        <v>17</v>
      </c>
      <c r="AZ1" s="16" t="s">
        <v>18</v>
      </c>
      <c r="BA1" s="16" t="s">
        <v>19</v>
      </c>
      <c r="BB1" s="16" t="s">
        <v>24</v>
      </c>
      <c r="BC1" s="18" t="s">
        <v>34</v>
      </c>
      <c r="BD1" s="18" t="s">
        <v>35</v>
      </c>
      <c r="BE1" s="18" t="s">
        <v>26</v>
      </c>
      <c r="BF1" s="19" t="s">
        <v>90</v>
      </c>
      <c r="BG1" s="20" t="s">
        <v>92</v>
      </c>
    </row>
    <row r="2" spans="1:59" x14ac:dyDescent="0.35">
      <c r="A2">
        <v>70</v>
      </c>
      <c r="B2">
        <v>1</v>
      </c>
      <c r="D2" t="s">
        <v>579</v>
      </c>
      <c r="E2" t="s">
        <v>0</v>
      </c>
      <c r="F2" t="s">
        <v>419</v>
      </c>
      <c r="H2" t="s">
        <v>412</v>
      </c>
      <c r="I2" t="s">
        <v>379</v>
      </c>
      <c r="K2" t="s">
        <v>408</v>
      </c>
      <c r="L2" t="s">
        <v>409</v>
      </c>
      <c r="N2">
        <v>0</v>
      </c>
      <c r="O2">
        <v>0</v>
      </c>
      <c r="Q2" t="s">
        <v>504</v>
      </c>
      <c r="R2" t="s">
        <v>1205</v>
      </c>
      <c r="T2" s="24">
        <f t="shared" ref="T2:T33" si="0">IF(BF2="daily",NETWORKDAYS(AI2,AJ2),IF(BF2="weekly",ROUNDDOWN((AJ2-AI2)/7,0),IF(BF2="monthly",-((YEAR(AI2)-YEAR(AJ2))*12+MONTH(AI2)-MONTH(AJ2)),IF(BF2="quarterly",(-((YEAR(AI2)-YEAR(AJ2))*12+MONTH(AI2)-MONTH(AJ2)))/3,"error"))))</f>
        <v>1043</v>
      </c>
      <c r="U2" s="9">
        <v>1</v>
      </c>
      <c r="AA2" t="s">
        <v>562</v>
      </c>
      <c r="AD2">
        <v>307</v>
      </c>
      <c r="AF2" t="s">
        <v>561</v>
      </c>
      <c r="AG2" t="s">
        <v>561</v>
      </c>
      <c r="AH2" t="s">
        <v>531</v>
      </c>
      <c r="AI2" s="6">
        <v>33604</v>
      </c>
      <c r="AJ2" s="6">
        <v>35064</v>
      </c>
      <c r="AK2" t="s">
        <v>62</v>
      </c>
      <c r="AO2" t="s">
        <v>570</v>
      </c>
      <c r="AQ2" s="37">
        <v>10</v>
      </c>
      <c r="AR2" s="37">
        <v>10</v>
      </c>
      <c r="AS2" s="37"/>
      <c r="AT2" t="s">
        <v>394</v>
      </c>
      <c r="AY2">
        <v>0</v>
      </c>
      <c r="AZ2">
        <v>1</v>
      </c>
      <c r="BA2">
        <v>0</v>
      </c>
      <c r="BF2" t="s">
        <v>7</v>
      </c>
    </row>
    <row r="3" spans="1:59" x14ac:dyDescent="0.35">
      <c r="A3">
        <v>70</v>
      </c>
      <c r="B3">
        <v>2</v>
      </c>
      <c r="D3" t="s">
        <v>579</v>
      </c>
      <c r="E3" t="s">
        <v>0</v>
      </c>
      <c r="F3" t="s">
        <v>419</v>
      </c>
      <c r="H3" t="s">
        <v>412</v>
      </c>
      <c r="I3" t="s">
        <v>379</v>
      </c>
      <c r="K3" t="s">
        <v>408</v>
      </c>
      <c r="L3" t="s">
        <v>409</v>
      </c>
      <c r="N3">
        <v>0.02</v>
      </c>
      <c r="O3">
        <v>0</v>
      </c>
      <c r="Q3" t="s">
        <v>504</v>
      </c>
      <c r="R3" t="s">
        <v>1205</v>
      </c>
      <c r="T3" s="24">
        <f t="shared" si="0"/>
        <v>1043</v>
      </c>
      <c r="U3" s="9">
        <v>1</v>
      </c>
      <c r="AA3" t="s">
        <v>562</v>
      </c>
      <c r="AD3">
        <v>307</v>
      </c>
      <c r="AF3" t="s">
        <v>561</v>
      </c>
      <c r="AG3" t="s">
        <v>561</v>
      </c>
      <c r="AH3" t="s">
        <v>531</v>
      </c>
      <c r="AI3" s="6">
        <v>33604</v>
      </c>
      <c r="AJ3" s="6">
        <v>35064</v>
      </c>
      <c r="AK3" t="s">
        <v>43</v>
      </c>
      <c r="AO3" t="s">
        <v>570</v>
      </c>
      <c r="AQ3" s="37">
        <v>10</v>
      </c>
      <c r="AR3" s="37">
        <v>10</v>
      </c>
      <c r="AS3" s="37"/>
      <c r="AT3" t="s">
        <v>394</v>
      </c>
      <c r="AY3">
        <v>0</v>
      </c>
      <c r="AZ3">
        <v>1</v>
      </c>
      <c r="BA3">
        <v>0</v>
      </c>
      <c r="BF3" t="s">
        <v>7</v>
      </c>
    </row>
    <row r="4" spans="1:59" x14ac:dyDescent="0.35">
      <c r="A4">
        <v>70</v>
      </c>
      <c r="B4">
        <v>3</v>
      </c>
      <c r="D4" t="s">
        <v>579</v>
      </c>
      <c r="E4" t="s">
        <v>0</v>
      </c>
      <c r="F4" t="s">
        <v>419</v>
      </c>
      <c r="H4" t="s">
        <v>412</v>
      </c>
      <c r="I4" t="s">
        <v>379</v>
      </c>
      <c r="K4" t="s">
        <v>408</v>
      </c>
      <c r="L4" t="s">
        <v>409</v>
      </c>
      <c r="N4">
        <v>0</v>
      </c>
      <c r="O4">
        <v>0</v>
      </c>
      <c r="Q4" t="s">
        <v>504</v>
      </c>
      <c r="R4" t="s">
        <v>1205</v>
      </c>
      <c r="T4" s="24">
        <f t="shared" si="0"/>
        <v>1043</v>
      </c>
      <c r="U4" s="9">
        <v>1</v>
      </c>
      <c r="AA4" t="s">
        <v>562</v>
      </c>
      <c r="AD4">
        <v>307</v>
      </c>
      <c r="AF4" t="s">
        <v>561</v>
      </c>
      <c r="AG4" t="s">
        <v>561</v>
      </c>
      <c r="AH4" t="s">
        <v>835</v>
      </c>
      <c r="AI4" s="6">
        <v>33604</v>
      </c>
      <c r="AJ4" s="6">
        <v>35064</v>
      </c>
      <c r="AK4" t="s">
        <v>69</v>
      </c>
      <c r="AO4" t="s">
        <v>570</v>
      </c>
      <c r="AQ4" s="37">
        <v>10</v>
      </c>
      <c r="AR4" s="37">
        <v>10</v>
      </c>
      <c r="AS4" s="37"/>
      <c r="AT4" t="s">
        <v>394</v>
      </c>
      <c r="AY4">
        <v>0</v>
      </c>
      <c r="AZ4">
        <v>1</v>
      </c>
      <c r="BA4">
        <v>0</v>
      </c>
      <c r="BF4" t="s">
        <v>7</v>
      </c>
    </row>
    <row r="5" spans="1:59" x14ac:dyDescent="0.35">
      <c r="A5">
        <v>70</v>
      </c>
      <c r="B5">
        <v>4</v>
      </c>
      <c r="D5" t="s">
        <v>579</v>
      </c>
      <c r="E5" t="s">
        <v>0</v>
      </c>
      <c r="F5" t="s">
        <v>419</v>
      </c>
      <c r="H5" t="s">
        <v>412</v>
      </c>
      <c r="I5" t="s">
        <v>379</v>
      </c>
      <c r="K5" t="s">
        <v>408</v>
      </c>
      <c r="L5" t="s">
        <v>409</v>
      </c>
      <c r="N5">
        <v>0</v>
      </c>
      <c r="O5">
        <v>0</v>
      </c>
      <c r="Q5" t="s">
        <v>504</v>
      </c>
      <c r="R5" t="s">
        <v>1205</v>
      </c>
      <c r="T5" s="24">
        <f t="shared" si="0"/>
        <v>1043</v>
      </c>
      <c r="U5" s="9">
        <v>1</v>
      </c>
      <c r="AA5" t="s">
        <v>562</v>
      </c>
      <c r="AD5">
        <v>307</v>
      </c>
      <c r="AF5" t="s">
        <v>561</v>
      </c>
      <c r="AG5" t="s">
        <v>561</v>
      </c>
      <c r="AH5" t="s">
        <v>622</v>
      </c>
      <c r="AI5" s="6">
        <v>33604</v>
      </c>
      <c r="AJ5" s="6">
        <v>35064</v>
      </c>
      <c r="AK5" t="s">
        <v>44</v>
      </c>
      <c r="AO5" t="s">
        <v>570</v>
      </c>
      <c r="AQ5" s="37">
        <v>10</v>
      </c>
      <c r="AR5" s="37">
        <v>10</v>
      </c>
      <c r="AS5" s="37"/>
      <c r="AT5" t="s">
        <v>394</v>
      </c>
      <c r="AY5">
        <v>0</v>
      </c>
      <c r="AZ5">
        <v>1</v>
      </c>
      <c r="BA5">
        <v>0</v>
      </c>
      <c r="BF5" t="s">
        <v>7</v>
      </c>
    </row>
    <row r="6" spans="1:59" x14ac:dyDescent="0.35">
      <c r="A6">
        <v>70</v>
      </c>
      <c r="B6">
        <v>5</v>
      </c>
      <c r="D6" t="s">
        <v>579</v>
      </c>
      <c r="E6" t="s">
        <v>0</v>
      </c>
      <c r="F6" t="s">
        <v>419</v>
      </c>
      <c r="H6" t="s">
        <v>412</v>
      </c>
      <c r="I6" t="s">
        <v>379</v>
      </c>
      <c r="K6" t="s">
        <v>408</v>
      </c>
      <c r="L6" t="s">
        <v>409</v>
      </c>
      <c r="N6">
        <v>0</v>
      </c>
      <c r="O6">
        <v>0</v>
      </c>
      <c r="Q6" t="s">
        <v>504</v>
      </c>
      <c r="R6" t="s">
        <v>1205</v>
      </c>
      <c r="T6" s="24">
        <f t="shared" si="0"/>
        <v>1043</v>
      </c>
      <c r="U6" s="9">
        <v>1</v>
      </c>
      <c r="AA6" t="s">
        <v>562</v>
      </c>
      <c r="AD6">
        <v>307</v>
      </c>
      <c r="AF6" t="s">
        <v>561</v>
      </c>
      <c r="AG6" t="s">
        <v>561</v>
      </c>
      <c r="AH6" t="s">
        <v>836</v>
      </c>
      <c r="AI6" s="6">
        <v>33604</v>
      </c>
      <c r="AJ6" s="6">
        <v>35064</v>
      </c>
      <c r="AK6" t="s">
        <v>68</v>
      </c>
      <c r="AO6" t="s">
        <v>570</v>
      </c>
      <c r="AQ6" s="37">
        <v>10</v>
      </c>
      <c r="AR6" s="37">
        <v>10</v>
      </c>
      <c r="AS6" s="37"/>
      <c r="AT6" t="s">
        <v>394</v>
      </c>
      <c r="AY6">
        <v>0</v>
      </c>
      <c r="AZ6">
        <v>1</v>
      </c>
      <c r="BA6">
        <v>0</v>
      </c>
      <c r="BF6" t="s">
        <v>7</v>
      </c>
    </row>
    <row r="7" spans="1:59" x14ac:dyDescent="0.35">
      <c r="A7">
        <v>70</v>
      </c>
      <c r="B7">
        <v>6</v>
      </c>
      <c r="D7" t="s">
        <v>579</v>
      </c>
      <c r="E7" t="s">
        <v>0</v>
      </c>
      <c r="F7" t="s">
        <v>419</v>
      </c>
      <c r="H7" t="s">
        <v>412</v>
      </c>
      <c r="I7" t="s">
        <v>379</v>
      </c>
      <c r="K7" t="s">
        <v>408</v>
      </c>
      <c r="L7" t="s">
        <v>409</v>
      </c>
      <c r="N7">
        <v>0.36</v>
      </c>
      <c r="O7">
        <v>0</v>
      </c>
      <c r="Q7" t="s">
        <v>504</v>
      </c>
      <c r="R7" t="s">
        <v>1205</v>
      </c>
      <c r="T7" s="24">
        <f t="shared" si="0"/>
        <v>1043</v>
      </c>
      <c r="U7" s="9">
        <v>1</v>
      </c>
      <c r="AA7" t="s">
        <v>562</v>
      </c>
      <c r="AD7">
        <v>307</v>
      </c>
      <c r="AF7" t="s">
        <v>561</v>
      </c>
      <c r="AG7" t="s">
        <v>561</v>
      </c>
      <c r="AH7" t="s">
        <v>534</v>
      </c>
      <c r="AI7" s="6">
        <v>33604</v>
      </c>
      <c r="AJ7" s="6">
        <v>35064</v>
      </c>
      <c r="AK7" t="s">
        <v>474</v>
      </c>
      <c r="AO7" t="s">
        <v>570</v>
      </c>
      <c r="AQ7" s="37">
        <v>10</v>
      </c>
      <c r="AR7" s="37">
        <v>10</v>
      </c>
      <c r="AS7" s="37"/>
      <c r="AT7" t="s">
        <v>394</v>
      </c>
      <c r="AY7">
        <v>0</v>
      </c>
      <c r="AZ7">
        <v>1</v>
      </c>
      <c r="BA7">
        <v>0</v>
      </c>
      <c r="BF7" t="s">
        <v>7</v>
      </c>
    </row>
    <row r="8" spans="1:59" x14ac:dyDescent="0.35">
      <c r="A8">
        <v>70</v>
      </c>
      <c r="B8">
        <v>7</v>
      </c>
      <c r="D8" t="s">
        <v>579</v>
      </c>
      <c r="E8" t="s">
        <v>0</v>
      </c>
      <c r="F8" t="s">
        <v>419</v>
      </c>
      <c r="H8" t="s">
        <v>412</v>
      </c>
      <c r="I8" t="s">
        <v>379</v>
      </c>
      <c r="K8" t="s">
        <v>408</v>
      </c>
      <c r="L8" t="s">
        <v>409</v>
      </c>
      <c r="N8">
        <v>0</v>
      </c>
      <c r="O8">
        <v>0</v>
      </c>
      <c r="Q8" t="s">
        <v>504</v>
      </c>
      <c r="R8" t="s">
        <v>1205</v>
      </c>
      <c r="T8" s="24">
        <f t="shared" si="0"/>
        <v>1043</v>
      </c>
      <c r="U8" s="9">
        <v>1</v>
      </c>
      <c r="AA8" t="s">
        <v>562</v>
      </c>
      <c r="AD8">
        <v>307</v>
      </c>
      <c r="AF8" t="s">
        <v>561</v>
      </c>
      <c r="AG8" t="s">
        <v>561</v>
      </c>
      <c r="AH8" t="s">
        <v>534</v>
      </c>
      <c r="AI8" s="6">
        <v>33604</v>
      </c>
      <c r="AJ8" s="6">
        <v>35064</v>
      </c>
      <c r="AK8" t="s">
        <v>65</v>
      </c>
      <c r="AO8" t="s">
        <v>570</v>
      </c>
      <c r="AQ8" s="37">
        <v>10</v>
      </c>
      <c r="AR8" s="37">
        <v>10</v>
      </c>
      <c r="AS8" s="37"/>
      <c r="AT8" t="s">
        <v>394</v>
      </c>
      <c r="AY8">
        <v>0</v>
      </c>
      <c r="AZ8">
        <v>1</v>
      </c>
      <c r="BA8">
        <v>0</v>
      </c>
      <c r="BF8" t="s">
        <v>7</v>
      </c>
    </row>
    <row r="9" spans="1:59" x14ac:dyDescent="0.35">
      <c r="A9">
        <v>70</v>
      </c>
      <c r="B9">
        <v>8</v>
      </c>
      <c r="D9" t="s">
        <v>579</v>
      </c>
      <c r="E9" t="s">
        <v>0</v>
      </c>
      <c r="F9" t="s">
        <v>419</v>
      </c>
      <c r="H9" t="s">
        <v>412</v>
      </c>
      <c r="I9" t="s">
        <v>379</v>
      </c>
      <c r="K9" t="s">
        <v>408</v>
      </c>
      <c r="L9" t="s">
        <v>409</v>
      </c>
      <c r="N9">
        <v>0</v>
      </c>
      <c r="O9">
        <v>0</v>
      </c>
      <c r="Q9" t="s">
        <v>504</v>
      </c>
      <c r="R9" t="s">
        <v>1205</v>
      </c>
      <c r="T9" s="24">
        <f t="shared" si="0"/>
        <v>1304</v>
      </c>
      <c r="U9" s="9">
        <v>1</v>
      </c>
      <c r="AA9" t="s">
        <v>562</v>
      </c>
      <c r="AD9">
        <v>308</v>
      </c>
      <c r="AF9" t="s">
        <v>561</v>
      </c>
      <c r="AG9" t="s">
        <v>561</v>
      </c>
      <c r="AH9" t="s">
        <v>531</v>
      </c>
      <c r="AI9" s="6">
        <v>35431</v>
      </c>
      <c r="AJ9" s="6">
        <v>37256</v>
      </c>
      <c r="AK9" t="s">
        <v>62</v>
      </c>
      <c r="AO9" t="s">
        <v>570</v>
      </c>
      <c r="AQ9" s="37">
        <v>10</v>
      </c>
      <c r="AR9" s="37">
        <v>10</v>
      </c>
      <c r="AS9" s="37"/>
      <c r="AT9" t="s">
        <v>394</v>
      </c>
      <c r="AY9">
        <v>0</v>
      </c>
      <c r="AZ9">
        <v>1</v>
      </c>
      <c r="BA9">
        <v>0</v>
      </c>
      <c r="BF9" t="s">
        <v>7</v>
      </c>
    </row>
    <row r="10" spans="1:59" x14ac:dyDescent="0.35">
      <c r="A10">
        <v>70</v>
      </c>
      <c r="B10">
        <v>9</v>
      </c>
      <c r="D10" t="s">
        <v>579</v>
      </c>
      <c r="E10" t="s">
        <v>0</v>
      </c>
      <c r="F10" t="s">
        <v>419</v>
      </c>
      <c r="H10" t="s">
        <v>412</v>
      </c>
      <c r="I10" t="s">
        <v>379</v>
      </c>
      <c r="K10" t="s">
        <v>408</v>
      </c>
      <c r="L10" t="s">
        <v>409</v>
      </c>
      <c r="N10">
        <v>7.0000000000000007E-2</v>
      </c>
      <c r="O10">
        <v>0</v>
      </c>
      <c r="Q10" t="s">
        <v>504</v>
      </c>
      <c r="R10" t="s">
        <v>1205</v>
      </c>
      <c r="T10" s="24">
        <f t="shared" si="0"/>
        <v>1304</v>
      </c>
      <c r="U10" s="9">
        <v>1</v>
      </c>
      <c r="AA10" t="s">
        <v>562</v>
      </c>
      <c r="AD10">
        <v>308</v>
      </c>
      <c r="AF10" t="s">
        <v>561</v>
      </c>
      <c r="AG10" t="s">
        <v>561</v>
      </c>
      <c r="AH10" t="s">
        <v>531</v>
      </c>
      <c r="AI10" s="6">
        <v>35431</v>
      </c>
      <c r="AJ10" s="6">
        <v>37256</v>
      </c>
      <c r="AK10" t="s">
        <v>43</v>
      </c>
      <c r="AO10" t="s">
        <v>570</v>
      </c>
      <c r="AQ10" s="37">
        <v>10</v>
      </c>
      <c r="AR10" s="37">
        <v>10</v>
      </c>
      <c r="AS10" s="37"/>
      <c r="AT10" t="s">
        <v>394</v>
      </c>
      <c r="AY10">
        <v>0</v>
      </c>
      <c r="AZ10">
        <v>1</v>
      </c>
      <c r="BA10">
        <v>0</v>
      </c>
      <c r="BF10" t="s">
        <v>7</v>
      </c>
    </row>
    <row r="11" spans="1:59" x14ac:dyDescent="0.35">
      <c r="A11">
        <v>70</v>
      </c>
      <c r="B11">
        <v>10</v>
      </c>
      <c r="D11" t="s">
        <v>579</v>
      </c>
      <c r="E11" t="s">
        <v>0</v>
      </c>
      <c r="F11" t="s">
        <v>419</v>
      </c>
      <c r="H11" t="s">
        <v>412</v>
      </c>
      <c r="I11" t="s">
        <v>379</v>
      </c>
      <c r="K11" t="s">
        <v>408</v>
      </c>
      <c r="L11" t="s">
        <v>409</v>
      </c>
      <c r="N11">
        <v>0.01</v>
      </c>
      <c r="O11">
        <v>0</v>
      </c>
      <c r="Q11" t="s">
        <v>504</v>
      </c>
      <c r="R11" t="s">
        <v>1205</v>
      </c>
      <c r="T11" s="24">
        <f t="shared" si="0"/>
        <v>1304</v>
      </c>
      <c r="U11" s="9">
        <v>1</v>
      </c>
      <c r="AA11" t="s">
        <v>562</v>
      </c>
      <c r="AD11">
        <v>308</v>
      </c>
      <c r="AF11" t="s">
        <v>561</v>
      </c>
      <c r="AG11" t="s">
        <v>561</v>
      </c>
      <c r="AH11" t="s">
        <v>835</v>
      </c>
      <c r="AI11" s="6">
        <v>35431</v>
      </c>
      <c r="AJ11" s="6">
        <v>37256</v>
      </c>
      <c r="AK11" t="s">
        <v>69</v>
      </c>
      <c r="AO11" t="s">
        <v>570</v>
      </c>
      <c r="AQ11" s="37">
        <v>10</v>
      </c>
      <c r="AR11" s="37">
        <v>10</v>
      </c>
      <c r="AS11" s="37"/>
      <c r="AT11" t="s">
        <v>394</v>
      </c>
      <c r="AY11">
        <v>0</v>
      </c>
      <c r="AZ11">
        <v>1</v>
      </c>
      <c r="BA11">
        <v>0</v>
      </c>
      <c r="BF11" t="s">
        <v>7</v>
      </c>
    </row>
    <row r="12" spans="1:59" x14ac:dyDescent="0.35">
      <c r="A12">
        <v>70</v>
      </c>
      <c r="B12">
        <v>11</v>
      </c>
      <c r="D12" t="s">
        <v>579</v>
      </c>
      <c r="E12" t="s">
        <v>0</v>
      </c>
      <c r="F12" t="s">
        <v>419</v>
      </c>
      <c r="H12" t="s">
        <v>412</v>
      </c>
      <c r="I12" t="s">
        <v>379</v>
      </c>
      <c r="K12" t="s">
        <v>408</v>
      </c>
      <c r="L12" t="s">
        <v>409</v>
      </c>
      <c r="N12">
        <v>0</v>
      </c>
      <c r="O12">
        <v>0</v>
      </c>
      <c r="Q12" t="s">
        <v>504</v>
      </c>
      <c r="R12" t="s">
        <v>1205</v>
      </c>
      <c r="T12" s="24">
        <f t="shared" si="0"/>
        <v>1304</v>
      </c>
      <c r="U12" s="9">
        <v>1</v>
      </c>
      <c r="AA12" t="s">
        <v>562</v>
      </c>
      <c r="AD12">
        <v>308</v>
      </c>
      <c r="AF12" t="s">
        <v>561</v>
      </c>
      <c r="AG12" t="s">
        <v>561</v>
      </c>
      <c r="AH12" t="s">
        <v>622</v>
      </c>
      <c r="AI12" s="6">
        <v>35431</v>
      </c>
      <c r="AJ12" s="6">
        <v>37256</v>
      </c>
      <c r="AK12" t="s">
        <v>44</v>
      </c>
      <c r="AO12" t="s">
        <v>570</v>
      </c>
      <c r="AQ12" s="37">
        <v>10</v>
      </c>
      <c r="AR12" s="37">
        <v>10</v>
      </c>
      <c r="AS12" s="37"/>
      <c r="AT12" t="s">
        <v>394</v>
      </c>
      <c r="AY12">
        <v>0</v>
      </c>
      <c r="AZ12">
        <v>1</v>
      </c>
      <c r="BA12">
        <v>0</v>
      </c>
      <c r="BF12" t="s">
        <v>7</v>
      </c>
    </row>
    <row r="13" spans="1:59" x14ac:dyDescent="0.35">
      <c r="A13">
        <v>70</v>
      </c>
      <c r="B13">
        <v>12</v>
      </c>
      <c r="D13" t="s">
        <v>579</v>
      </c>
      <c r="E13" t="s">
        <v>0</v>
      </c>
      <c r="F13" t="s">
        <v>419</v>
      </c>
      <c r="H13" t="s">
        <v>412</v>
      </c>
      <c r="I13" t="s">
        <v>379</v>
      </c>
      <c r="K13" t="s">
        <v>408</v>
      </c>
      <c r="L13" t="s">
        <v>409</v>
      </c>
      <c r="N13">
        <v>0</v>
      </c>
      <c r="O13">
        <v>0</v>
      </c>
      <c r="Q13" t="s">
        <v>504</v>
      </c>
      <c r="R13" t="s">
        <v>1205</v>
      </c>
      <c r="T13" s="24">
        <f t="shared" si="0"/>
        <v>1304</v>
      </c>
      <c r="U13" s="9">
        <v>1</v>
      </c>
      <c r="AA13" t="s">
        <v>562</v>
      </c>
      <c r="AD13">
        <v>308</v>
      </c>
      <c r="AF13" t="s">
        <v>561</v>
      </c>
      <c r="AG13" t="s">
        <v>561</v>
      </c>
      <c r="AH13" t="s">
        <v>836</v>
      </c>
      <c r="AI13" s="6">
        <v>35431</v>
      </c>
      <c r="AJ13" s="6">
        <v>37256</v>
      </c>
      <c r="AK13" t="s">
        <v>68</v>
      </c>
      <c r="AO13" t="s">
        <v>570</v>
      </c>
      <c r="AQ13" s="37">
        <v>10</v>
      </c>
      <c r="AR13" s="37">
        <v>10</v>
      </c>
      <c r="AS13" s="37"/>
      <c r="AT13" t="s">
        <v>394</v>
      </c>
      <c r="AY13">
        <v>0</v>
      </c>
      <c r="AZ13">
        <v>1</v>
      </c>
      <c r="BA13">
        <v>0</v>
      </c>
      <c r="BF13" t="s">
        <v>7</v>
      </c>
    </row>
    <row r="14" spans="1:59" x14ac:dyDescent="0.35">
      <c r="A14">
        <v>70</v>
      </c>
      <c r="B14">
        <v>13</v>
      </c>
      <c r="D14" t="s">
        <v>579</v>
      </c>
      <c r="E14" t="s">
        <v>0</v>
      </c>
      <c r="F14" t="s">
        <v>419</v>
      </c>
      <c r="H14" t="s">
        <v>412</v>
      </c>
      <c r="I14" t="s">
        <v>379</v>
      </c>
      <c r="K14" t="s">
        <v>408</v>
      </c>
      <c r="L14" t="s">
        <v>409</v>
      </c>
      <c r="N14">
        <v>0.05</v>
      </c>
      <c r="O14">
        <v>0</v>
      </c>
      <c r="Q14" t="s">
        <v>504</v>
      </c>
      <c r="R14" t="s">
        <v>1205</v>
      </c>
      <c r="T14" s="24">
        <f t="shared" si="0"/>
        <v>1304</v>
      </c>
      <c r="U14" s="9">
        <v>1</v>
      </c>
      <c r="AA14" t="s">
        <v>562</v>
      </c>
      <c r="AD14">
        <v>308</v>
      </c>
      <c r="AF14" t="s">
        <v>561</v>
      </c>
      <c r="AG14" t="s">
        <v>561</v>
      </c>
      <c r="AH14" t="s">
        <v>534</v>
      </c>
      <c r="AI14" s="6">
        <v>35431</v>
      </c>
      <c r="AJ14" s="6">
        <v>37256</v>
      </c>
      <c r="AK14" t="s">
        <v>474</v>
      </c>
      <c r="AO14" t="s">
        <v>570</v>
      </c>
      <c r="AQ14" s="37">
        <v>10</v>
      </c>
      <c r="AR14" s="37">
        <v>10</v>
      </c>
      <c r="AS14" s="37"/>
      <c r="AT14" t="s">
        <v>394</v>
      </c>
      <c r="AY14">
        <v>0</v>
      </c>
      <c r="AZ14">
        <v>1</v>
      </c>
      <c r="BA14">
        <v>0</v>
      </c>
      <c r="BF14" t="s">
        <v>7</v>
      </c>
    </row>
    <row r="15" spans="1:59" x14ac:dyDescent="0.35">
      <c r="A15">
        <v>70</v>
      </c>
      <c r="B15">
        <v>14</v>
      </c>
      <c r="D15" t="s">
        <v>579</v>
      </c>
      <c r="E15" t="s">
        <v>0</v>
      </c>
      <c r="F15" t="s">
        <v>419</v>
      </c>
      <c r="H15" t="s">
        <v>412</v>
      </c>
      <c r="I15" t="s">
        <v>379</v>
      </c>
      <c r="K15" t="s">
        <v>408</v>
      </c>
      <c r="L15" t="s">
        <v>409</v>
      </c>
      <c r="N15">
        <v>0.05</v>
      </c>
      <c r="O15">
        <v>0</v>
      </c>
      <c r="Q15" t="s">
        <v>504</v>
      </c>
      <c r="R15" t="s">
        <v>1205</v>
      </c>
      <c r="T15" s="24">
        <f t="shared" si="0"/>
        <v>1304</v>
      </c>
      <c r="U15" s="9">
        <v>1</v>
      </c>
      <c r="AA15" t="s">
        <v>562</v>
      </c>
      <c r="AD15">
        <v>308</v>
      </c>
      <c r="AF15" t="s">
        <v>561</v>
      </c>
      <c r="AG15" t="s">
        <v>561</v>
      </c>
      <c r="AH15" t="s">
        <v>534</v>
      </c>
      <c r="AI15" s="6">
        <v>35431</v>
      </c>
      <c r="AJ15" s="6">
        <v>37256</v>
      </c>
      <c r="AK15" t="s">
        <v>65</v>
      </c>
      <c r="AO15" t="s">
        <v>570</v>
      </c>
      <c r="AQ15" s="37">
        <v>10</v>
      </c>
      <c r="AR15" s="37">
        <v>10</v>
      </c>
      <c r="AS15" s="37"/>
      <c r="AT15" t="s">
        <v>394</v>
      </c>
      <c r="AY15">
        <v>0</v>
      </c>
      <c r="AZ15">
        <v>1</v>
      </c>
      <c r="BA15">
        <v>0</v>
      </c>
      <c r="BF15" t="s">
        <v>7</v>
      </c>
    </row>
    <row r="16" spans="1:59" x14ac:dyDescent="0.35">
      <c r="A16">
        <v>70</v>
      </c>
      <c r="B16">
        <v>15</v>
      </c>
      <c r="D16" t="s">
        <v>579</v>
      </c>
      <c r="E16" t="s">
        <v>419</v>
      </c>
      <c r="F16" t="s">
        <v>0</v>
      </c>
      <c r="H16" t="s">
        <v>379</v>
      </c>
      <c r="I16" t="s">
        <v>412</v>
      </c>
      <c r="K16" t="s">
        <v>409</v>
      </c>
      <c r="L16" t="s">
        <v>408</v>
      </c>
      <c r="N16">
        <v>0</v>
      </c>
      <c r="O16">
        <v>0</v>
      </c>
      <c r="Q16" t="s">
        <v>504</v>
      </c>
      <c r="R16" t="s">
        <v>1205</v>
      </c>
      <c r="T16" s="24">
        <f t="shared" si="0"/>
        <v>1043</v>
      </c>
      <c r="U16" s="9">
        <v>1</v>
      </c>
      <c r="AA16" t="s">
        <v>562</v>
      </c>
      <c r="AD16">
        <v>309</v>
      </c>
      <c r="AF16" t="s">
        <v>561</v>
      </c>
      <c r="AG16" t="s">
        <v>561</v>
      </c>
      <c r="AH16" t="s">
        <v>531</v>
      </c>
      <c r="AI16" s="6">
        <v>33604</v>
      </c>
      <c r="AJ16" s="6">
        <v>35064</v>
      </c>
      <c r="AK16" t="s">
        <v>62</v>
      </c>
      <c r="AO16" t="s">
        <v>570</v>
      </c>
      <c r="AQ16" s="37">
        <v>5</v>
      </c>
      <c r="AR16" s="37">
        <v>5</v>
      </c>
      <c r="AS16" s="37"/>
      <c r="AU16" t="s">
        <v>394</v>
      </c>
      <c r="AY16">
        <v>0</v>
      </c>
      <c r="AZ16">
        <v>1</v>
      </c>
      <c r="BA16">
        <v>0</v>
      </c>
      <c r="BF16" t="s">
        <v>7</v>
      </c>
    </row>
    <row r="17" spans="1:58" x14ac:dyDescent="0.35">
      <c r="A17">
        <v>70</v>
      </c>
      <c r="B17">
        <v>16</v>
      </c>
      <c r="D17" t="s">
        <v>579</v>
      </c>
      <c r="E17" t="s">
        <v>419</v>
      </c>
      <c r="F17" t="s">
        <v>0</v>
      </c>
      <c r="H17" t="s">
        <v>379</v>
      </c>
      <c r="I17" t="s">
        <v>412</v>
      </c>
      <c r="K17" t="s">
        <v>409</v>
      </c>
      <c r="L17" t="s">
        <v>408</v>
      </c>
      <c r="N17">
        <v>0.06</v>
      </c>
      <c r="O17">
        <v>0</v>
      </c>
      <c r="Q17" t="s">
        <v>504</v>
      </c>
      <c r="R17" t="s">
        <v>1205</v>
      </c>
      <c r="T17" s="24">
        <f t="shared" si="0"/>
        <v>1043</v>
      </c>
      <c r="U17" s="9">
        <v>1</v>
      </c>
      <c r="AA17" t="s">
        <v>562</v>
      </c>
      <c r="AD17">
        <v>309</v>
      </c>
      <c r="AF17" t="s">
        <v>561</v>
      </c>
      <c r="AG17" t="s">
        <v>561</v>
      </c>
      <c r="AH17" t="s">
        <v>531</v>
      </c>
      <c r="AI17" s="6">
        <v>33604</v>
      </c>
      <c r="AJ17" s="6">
        <v>35064</v>
      </c>
      <c r="AK17" t="s">
        <v>43</v>
      </c>
      <c r="AO17" t="s">
        <v>570</v>
      </c>
      <c r="AQ17" s="37">
        <v>5</v>
      </c>
      <c r="AR17" s="37">
        <v>5</v>
      </c>
      <c r="AS17" s="37"/>
      <c r="AU17" t="s">
        <v>394</v>
      </c>
      <c r="AY17">
        <v>0</v>
      </c>
      <c r="AZ17">
        <v>1</v>
      </c>
      <c r="BA17">
        <v>0</v>
      </c>
      <c r="BF17" t="s">
        <v>7</v>
      </c>
    </row>
    <row r="18" spans="1:58" x14ac:dyDescent="0.35">
      <c r="A18">
        <v>70</v>
      </c>
      <c r="B18">
        <v>17</v>
      </c>
      <c r="D18" t="s">
        <v>579</v>
      </c>
      <c r="E18" t="s">
        <v>419</v>
      </c>
      <c r="F18" t="s">
        <v>0</v>
      </c>
      <c r="H18" t="s">
        <v>379</v>
      </c>
      <c r="I18" t="s">
        <v>412</v>
      </c>
      <c r="K18" t="s">
        <v>409</v>
      </c>
      <c r="L18" t="s">
        <v>408</v>
      </c>
      <c r="N18">
        <v>0</v>
      </c>
      <c r="O18">
        <v>0</v>
      </c>
      <c r="Q18" t="s">
        <v>504</v>
      </c>
      <c r="R18" t="s">
        <v>1205</v>
      </c>
      <c r="T18" s="24">
        <f t="shared" si="0"/>
        <v>1043</v>
      </c>
      <c r="U18" s="9">
        <v>1</v>
      </c>
      <c r="AA18" t="s">
        <v>562</v>
      </c>
      <c r="AD18">
        <v>309</v>
      </c>
      <c r="AF18" t="s">
        <v>561</v>
      </c>
      <c r="AG18" t="s">
        <v>561</v>
      </c>
      <c r="AH18" t="s">
        <v>835</v>
      </c>
      <c r="AI18" s="6">
        <v>33604</v>
      </c>
      <c r="AJ18" s="6">
        <v>35064</v>
      </c>
      <c r="AK18" t="s">
        <v>69</v>
      </c>
      <c r="AO18" t="s">
        <v>570</v>
      </c>
      <c r="AQ18" s="37">
        <v>5</v>
      </c>
      <c r="AR18" s="37">
        <v>5</v>
      </c>
      <c r="AS18" s="37"/>
      <c r="AU18" t="s">
        <v>394</v>
      </c>
      <c r="AY18">
        <v>0</v>
      </c>
      <c r="AZ18">
        <v>1</v>
      </c>
      <c r="BA18">
        <v>0</v>
      </c>
      <c r="BF18" t="s">
        <v>7</v>
      </c>
    </row>
    <row r="19" spans="1:58" x14ac:dyDescent="0.35">
      <c r="A19">
        <v>70</v>
      </c>
      <c r="B19">
        <v>18</v>
      </c>
      <c r="D19" t="s">
        <v>579</v>
      </c>
      <c r="E19" t="s">
        <v>419</v>
      </c>
      <c r="F19" t="s">
        <v>0</v>
      </c>
      <c r="H19" t="s">
        <v>379</v>
      </c>
      <c r="I19" t="s">
        <v>412</v>
      </c>
      <c r="K19" t="s">
        <v>409</v>
      </c>
      <c r="L19" t="s">
        <v>408</v>
      </c>
      <c r="N19">
        <v>0.54</v>
      </c>
      <c r="O19">
        <v>0</v>
      </c>
      <c r="Q19" t="s">
        <v>504</v>
      </c>
      <c r="R19" t="s">
        <v>1205</v>
      </c>
      <c r="T19" s="24">
        <f t="shared" si="0"/>
        <v>1043</v>
      </c>
      <c r="U19" s="9">
        <v>1</v>
      </c>
      <c r="AA19" t="s">
        <v>562</v>
      </c>
      <c r="AD19">
        <v>309</v>
      </c>
      <c r="AF19" t="s">
        <v>561</v>
      </c>
      <c r="AG19" t="s">
        <v>561</v>
      </c>
      <c r="AH19" t="s">
        <v>622</v>
      </c>
      <c r="AI19" s="6">
        <v>33604</v>
      </c>
      <c r="AJ19" s="6">
        <v>35064</v>
      </c>
      <c r="AK19" t="s">
        <v>44</v>
      </c>
      <c r="AO19" t="s">
        <v>570</v>
      </c>
      <c r="AQ19" s="37">
        <v>5</v>
      </c>
      <c r="AR19" s="37">
        <v>5</v>
      </c>
      <c r="AS19" s="37"/>
      <c r="AU19" t="s">
        <v>394</v>
      </c>
      <c r="AY19">
        <v>0</v>
      </c>
      <c r="AZ19">
        <v>1</v>
      </c>
      <c r="BA19">
        <v>0</v>
      </c>
      <c r="BF19" t="s">
        <v>7</v>
      </c>
    </row>
    <row r="20" spans="1:58" x14ac:dyDescent="0.35">
      <c r="A20">
        <v>70</v>
      </c>
      <c r="B20">
        <v>19</v>
      </c>
      <c r="D20" t="s">
        <v>579</v>
      </c>
      <c r="E20" t="s">
        <v>419</v>
      </c>
      <c r="F20" t="s">
        <v>0</v>
      </c>
      <c r="H20" t="s">
        <v>379</v>
      </c>
      <c r="I20" t="s">
        <v>412</v>
      </c>
      <c r="K20" t="s">
        <v>409</v>
      </c>
      <c r="L20" t="s">
        <v>408</v>
      </c>
      <c r="N20">
        <v>0.42</v>
      </c>
      <c r="O20">
        <v>0</v>
      </c>
      <c r="Q20" t="s">
        <v>504</v>
      </c>
      <c r="R20" t="s">
        <v>1205</v>
      </c>
      <c r="T20" s="24">
        <f t="shared" si="0"/>
        <v>1043</v>
      </c>
      <c r="U20" s="9">
        <v>1</v>
      </c>
      <c r="AA20" t="s">
        <v>562</v>
      </c>
      <c r="AD20">
        <v>309</v>
      </c>
      <c r="AF20" t="s">
        <v>561</v>
      </c>
      <c r="AG20" t="s">
        <v>561</v>
      </c>
      <c r="AH20" t="s">
        <v>836</v>
      </c>
      <c r="AI20" s="6">
        <v>33604</v>
      </c>
      <c r="AJ20" s="6">
        <v>35064</v>
      </c>
      <c r="AK20" t="s">
        <v>68</v>
      </c>
      <c r="AO20" t="s">
        <v>570</v>
      </c>
      <c r="AQ20" s="37">
        <v>5</v>
      </c>
      <c r="AR20" s="37">
        <v>5</v>
      </c>
      <c r="AS20" s="37"/>
      <c r="AU20" t="s">
        <v>394</v>
      </c>
      <c r="AY20">
        <v>0</v>
      </c>
      <c r="AZ20">
        <v>1</v>
      </c>
      <c r="BA20">
        <v>0</v>
      </c>
      <c r="BF20" t="s">
        <v>7</v>
      </c>
    </row>
    <row r="21" spans="1:58" x14ac:dyDescent="0.35">
      <c r="A21">
        <v>70</v>
      </c>
      <c r="B21">
        <v>20</v>
      </c>
      <c r="D21" t="s">
        <v>579</v>
      </c>
      <c r="E21" t="s">
        <v>419</v>
      </c>
      <c r="F21" t="s">
        <v>0</v>
      </c>
      <c r="H21" t="s">
        <v>379</v>
      </c>
      <c r="I21" t="s">
        <v>412</v>
      </c>
      <c r="K21" t="s">
        <v>409</v>
      </c>
      <c r="L21" t="s">
        <v>408</v>
      </c>
      <c r="N21">
        <v>0.03</v>
      </c>
      <c r="O21">
        <v>0</v>
      </c>
      <c r="Q21" t="s">
        <v>504</v>
      </c>
      <c r="R21" t="s">
        <v>1205</v>
      </c>
      <c r="T21" s="24">
        <f t="shared" si="0"/>
        <v>1043</v>
      </c>
      <c r="U21" s="9">
        <v>1</v>
      </c>
      <c r="AA21" t="s">
        <v>562</v>
      </c>
      <c r="AD21">
        <v>309</v>
      </c>
      <c r="AF21" t="s">
        <v>561</v>
      </c>
      <c r="AG21" t="s">
        <v>561</v>
      </c>
      <c r="AH21" t="s">
        <v>534</v>
      </c>
      <c r="AI21" s="6">
        <v>33604</v>
      </c>
      <c r="AJ21" s="6">
        <v>35064</v>
      </c>
      <c r="AK21" t="s">
        <v>474</v>
      </c>
      <c r="AO21" t="s">
        <v>570</v>
      </c>
      <c r="AQ21" s="37">
        <v>5</v>
      </c>
      <c r="AR21" s="37">
        <v>5</v>
      </c>
      <c r="AS21" s="37"/>
      <c r="AU21" t="s">
        <v>394</v>
      </c>
      <c r="AY21">
        <v>0</v>
      </c>
      <c r="AZ21">
        <v>1</v>
      </c>
      <c r="BA21">
        <v>0</v>
      </c>
      <c r="BF21" t="s">
        <v>7</v>
      </c>
    </row>
    <row r="22" spans="1:58" x14ac:dyDescent="0.35">
      <c r="A22">
        <v>70</v>
      </c>
      <c r="B22">
        <v>21</v>
      </c>
      <c r="D22" t="s">
        <v>579</v>
      </c>
      <c r="E22" t="s">
        <v>419</v>
      </c>
      <c r="F22" t="s">
        <v>0</v>
      </c>
      <c r="H22" t="s">
        <v>379</v>
      </c>
      <c r="I22" t="s">
        <v>412</v>
      </c>
      <c r="K22" t="s">
        <v>409</v>
      </c>
      <c r="L22" t="s">
        <v>408</v>
      </c>
      <c r="N22">
        <v>0</v>
      </c>
      <c r="O22">
        <v>0</v>
      </c>
      <c r="Q22" t="s">
        <v>504</v>
      </c>
      <c r="R22" t="s">
        <v>1205</v>
      </c>
      <c r="T22" s="24">
        <f t="shared" si="0"/>
        <v>1043</v>
      </c>
      <c r="U22" s="9">
        <v>1</v>
      </c>
      <c r="AA22" t="s">
        <v>562</v>
      </c>
      <c r="AD22">
        <v>309</v>
      </c>
      <c r="AF22" t="s">
        <v>561</v>
      </c>
      <c r="AG22" t="s">
        <v>561</v>
      </c>
      <c r="AH22" t="s">
        <v>534</v>
      </c>
      <c r="AI22" s="6">
        <v>33604</v>
      </c>
      <c r="AJ22" s="6">
        <v>35064</v>
      </c>
      <c r="AK22" t="s">
        <v>65</v>
      </c>
      <c r="AO22" t="s">
        <v>570</v>
      </c>
      <c r="AQ22" s="37">
        <v>5</v>
      </c>
      <c r="AR22" s="37">
        <v>5</v>
      </c>
      <c r="AS22" s="37"/>
      <c r="AU22" t="s">
        <v>394</v>
      </c>
      <c r="AY22">
        <v>0</v>
      </c>
      <c r="AZ22">
        <v>1</v>
      </c>
      <c r="BA22">
        <v>0</v>
      </c>
      <c r="BF22" t="s">
        <v>7</v>
      </c>
    </row>
    <row r="23" spans="1:58" x14ac:dyDescent="0.35">
      <c r="A23">
        <v>70</v>
      </c>
      <c r="B23">
        <v>22</v>
      </c>
      <c r="D23" t="s">
        <v>579</v>
      </c>
      <c r="E23" t="s">
        <v>419</v>
      </c>
      <c r="F23" t="s">
        <v>0</v>
      </c>
      <c r="H23" t="s">
        <v>379</v>
      </c>
      <c r="I23" t="s">
        <v>412</v>
      </c>
      <c r="K23" t="s">
        <v>409</v>
      </c>
      <c r="L23" t="s">
        <v>408</v>
      </c>
      <c r="N23">
        <v>0.17</v>
      </c>
      <c r="O23">
        <v>0</v>
      </c>
      <c r="Q23" t="s">
        <v>504</v>
      </c>
      <c r="R23" t="s">
        <v>1205</v>
      </c>
      <c r="T23" s="24">
        <f t="shared" si="0"/>
        <v>1304</v>
      </c>
      <c r="U23" s="9">
        <v>1</v>
      </c>
      <c r="AA23" t="s">
        <v>562</v>
      </c>
      <c r="AD23">
        <v>310</v>
      </c>
      <c r="AF23" t="s">
        <v>561</v>
      </c>
      <c r="AG23" t="s">
        <v>561</v>
      </c>
      <c r="AH23" t="s">
        <v>531</v>
      </c>
      <c r="AI23" s="6">
        <v>35431</v>
      </c>
      <c r="AJ23" s="6">
        <v>37256</v>
      </c>
      <c r="AK23" t="s">
        <v>62</v>
      </c>
      <c r="AO23" t="s">
        <v>570</v>
      </c>
      <c r="AQ23" s="37">
        <v>5</v>
      </c>
      <c r="AR23" s="37">
        <v>5</v>
      </c>
      <c r="AS23" s="37"/>
      <c r="AU23" t="s">
        <v>394</v>
      </c>
      <c r="AY23">
        <v>0</v>
      </c>
      <c r="AZ23">
        <v>1</v>
      </c>
      <c r="BA23">
        <v>0</v>
      </c>
      <c r="BF23" t="s">
        <v>7</v>
      </c>
    </row>
    <row r="24" spans="1:58" x14ac:dyDescent="0.35">
      <c r="A24">
        <v>70</v>
      </c>
      <c r="B24">
        <v>23</v>
      </c>
      <c r="D24" t="s">
        <v>579</v>
      </c>
      <c r="E24" t="s">
        <v>419</v>
      </c>
      <c r="F24" t="s">
        <v>0</v>
      </c>
      <c r="H24" t="s">
        <v>379</v>
      </c>
      <c r="I24" t="s">
        <v>412</v>
      </c>
      <c r="K24" t="s">
        <v>409</v>
      </c>
      <c r="L24" t="s">
        <v>408</v>
      </c>
      <c r="N24">
        <v>0.25</v>
      </c>
      <c r="O24">
        <v>0</v>
      </c>
      <c r="Q24" t="s">
        <v>504</v>
      </c>
      <c r="R24" t="s">
        <v>1205</v>
      </c>
      <c r="T24" s="24">
        <f t="shared" si="0"/>
        <v>1304</v>
      </c>
      <c r="U24" s="9">
        <v>1</v>
      </c>
      <c r="AA24" t="s">
        <v>562</v>
      </c>
      <c r="AD24">
        <v>310</v>
      </c>
      <c r="AF24" t="s">
        <v>561</v>
      </c>
      <c r="AG24" t="s">
        <v>561</v>
      </c>
      <c r="AH24" t="s">
        <v>531</v>
      </c>
      <c r="AI24" s="6">
        <v>35431</v>
      </c>
      <c r="AJ24" s="6">
        <v>37256</v>
      </c>
      <c r="AK24" t="s">
        <v>43</v>
      </c>
      <c r="AO24" t="s">
        <v>570</v>
      </c>
      <c r="AQ24" s="37">
        <v>5</v>
      </c>
      <c r="AR24" s="37">
        <v>5</v>
      </c>
      <c r="AS24" s="37"/>
      <c r="AU24" t="s">
        <v>394</v>
      </c>
      <c r="AY24">
        <v>0</v>
      </c>
      <c r="AZ24">
        <v>1</v>
      </c>
      <c r="BA24">
        <v>0</v>
      </c>
      <c r="BF24" t="s">
        <v>7</v>
      </c>
    </row>
    <row r="25" spans="1:58" x14ac:dyDescent="0.35">
      <c r="A25">
        <v>70</v>
      </c>
      <c r="B25">
        <v>24</v>
      </c>
      <c r="D25" t="s">
        <v>579</v>
      </c>
      <c r="E25" t="s">
        <v>419</v>
      </c>
      <c r="F25" t="s">
        <v>0</v>
      </c>
      <c r="H25" t="s">
        <v>379</v>
      </c>
      <c r="I25" t="s">
        <v>412</v>
      </c>
      <c r="K25" t="s">
        <v>409</v>
      </c>
      <c r="L25" t="s">
        <v>408</v>
      </c>
      <c r="N25">
        <v>0</v>
      </c>
      <c r="O25">
        <v>0</v>
      </c>
      <c r="Q25" t="s">
        <v>504</v>
      </c>
      <c r="R25" t="s">
        <v>1205</v>
      </c>
      <c r="T25" s="24">
        <f t="shared" si="0"/>
        <v>1304</v>
      </c>
      <c r="U25" s="9">
        <v>1</v>
      </c>
      <c r="AA25" t="s">
        <v>562</v>
      </c>
      <c r="AD25">
        <v>310</v>
      </c>
      <c r="AF25" t="s">
        <v>561</v>
      </c>
      <c r="AG25" t="s">
        <v>561</v>
      </c>
      <c r="AH25" t="s">
        <v>835</v>
      </c>
      <c r="AI25" s="6">
        <v>35431</v>
      </c>
      <c r="AJ25" s="6">
        <v>37256</v>
      </c>
      <c r="AK25" t="s">
        <v>69</v>
      </c>
      <c r="AO25" t="s">
        <v>570</v>
      </c>
      <c r="AQ25" s="37">
        <v>5</v>
      </c>
      <c r="AR25" s="37">
        <v>5</v>
      </c>
      <c r="AS25" s="37"/>
      <c r="AU25" t="s">
        <v>394</v>
      </c>
      <c r="AY25">
        <v>0</v>
      </c>
      <c r="AZ25">
        <v>1</v>
      </c>
      <c r="BA25">
        <v>0</v>
      </c>
      <c r="BF25" t="s">
        <v>7</v>
      </c>
    </row>
    <row r="26" spans="1:58" x14ac:dyDescent="0.35">
      <c r="A26">
        <v>70</v>
      </c>
      <c r="B26">
        <v>25</v>
      </c>
      <c r="D26" t="s">
        <v>579</v>
      </c>
      <c r="E26" t="s">
        <v>419</v>
      </c>
      <c r="F26" t="s">
        <v>0</v>
      </c>
      <c r="H26" t="s">
        <v>379</v>
      </c>
      <c r="I26" t="s">
        <v>412</v>
      </c>
      <c r="K26" t="s">
        <v>409</v>
      </c>
      <c r="L26" t="s">
        <v>408</v>
      </c>
      <c r="N26">
        <v>0.36</v>
      </c>
      <c r="O26">
        <v>0</v>
      </c>
      <c r="Q26" t="s">
        <v>504</v>
      </c>
      <c r="R26" t="s">
        <v>1205</v>
      </c>
      <c r="T26" s="24">
        <f t="shared" si="0"/>
        <v>1304</v>
      </c>
      <c r="U26" s="9">
        <v>1</v>
      </c>
      <c r="AA26" t="s">
        <v>562</v>
      </c>
      <c r="AD26">
        <v>310</v>
      </c>
      <c r="AF26" t="s">
        <v>561</v>
      </c>
      <c r="AG26" t="s">
        <v>561</v>
      </c>
      <c r="AH26" t="s">
        <v>622</v>
      </c>
      <c r="AI26" s="6">
        <v>35431</v>
      </c>
      <c r="AJ26" s="6">
        <v>37256</v>
      </c>
      <c r="AK26" t="s">
        <v>44</v>
      </c>
      <c r="AO26" t="s">
        <v>570</v>
      </c>
      <c r="AQ26" s="37">
        <v>5</v>
      </c>
      <c r="AR26" s="37">
        <v>5</v>
      </c>
      <c r="AS26" s="37"/>
      <c r="AU26" t="s">
        <v>394</v>
      </c>
      <c r="AY26">
        <v>0</v>
      </c>
      <c r="AZ26">
        <v>1</v>
      </c>
      <c r="BA26">
        <v>0</v>
      </c>
      <c r="BF26" t="s">
        <v>7</v>
      </c>
    </row>
    <row r="27" spans="1:58" x14ac:dyDescent="0.35">
      <c r="A27">
        <v>70</v>
      </c>
      <c r="B27">
        <v>26</v>
      </c>
      <c r="D27" t="s">
        <v>579</v>
      </c>
      <c r="E27" t="s">
        <v>419</v>
      </c>
      <c r="F27" t="s">
        <v>0</v>
      </c>
      <c r="H27" t="s">
        <v>379</v>
      </c>
      <c r="I27" t="s">
        <v>412</v>
      </c>
      <c r="K27" t="s">
        <v>409</v>
      </c>
      <c r="L27" t="s">
        <v>408</v>
      </c>
      <c r="N27">
        <v>0.48</v>
      </c>
      <c r="O27">
        <v>0</v>
      </c>
      <c r="Q27" t="s">
        <v>504</v>
      </c>
      <c r="R27" t="s">
        <v>1205</v>
      </c>
      <c r="T27" s="24">
        <f t="shared" si="0"/>
        <v>1304</v>
      </c>
      <c r="U27" s="9">
        <v>1</v>
      </c>
      <c r="AA27" t="s">
        <v>562</v>
      </c>
      <c r="AD27">
        <v>310</v>
      </c>
      <c r="AF27" t="s">
        <v>561</v>
      </c>
      <c r="AG27" t="s">
        <v>561</v>
      </c>
      <c r="AH27" t="s">
        <v>836</v>
      </c>
      <c r="AI27" s="6">
        <v>35431</v>
      </c>
      <c r="AJ27" s="6">
        <v>37256</v>
      </c>
      <c r="AK27" t="s">
        <v>68</v>
      </c>
      <c r="AO27" t="s">
        <v>570</v>
      </c>
      <c r="AQ27" s="37">
        <v>5</v>
      </c>
      <c r="AR27" s="37">
        <v>5</v>
      </c>
      <c r="AS27" s="37"/>
      <c r="AU27" t="s">
        <v>394</v>
      </c>
      <c r="AY27">
        <v>0</v>
      </c>
      <c r="AZ27">
        <v>1</v>
      </c>
      <c r="BA27">
        <v>0</v>
      </c>
      <c r="BF27" t="s">
        <v>7</v>
      </c>
    </row>
    <row r="28" spans="1:58" x14ac:dyDescent="0.35">
      <c r="A28">
        <v>70</v>
      </c>
      <c r="B28">
        <v>27</v>
      </c>
      <c r="D28" t="s">
        <v>579</v>
      </c>
      <c r="E28" t="s">
        <v>419</v>
      </c>
      <c r="F28" t="s">
        <v>0</v>
      </c>
      <c r="H28" t="s">
        <v>379</v>
      </c>
      <c r="I28" t="s">
        <v>412</v>
      </c>
      <c r="K28" t="s">
        <v>409</v>
      </c>
      <c r="L28" t="s">
        <v>408</v>
      </c>
      <c r="N28">
        <v>0.74</v>
      </c>
      <c r="O28">
        <v>0</v>
      </c>
      <c r="Q28" t="s">
        <v>504</v>
      </c>
      <c r="R28" t="s">
        <v>1205</v>
      </c>
      <c r="T28" s="24">
        <f t="shared" si="0"/>
        <v>1304</v>
      </c>
      <c r="U28" s="9">
        <v>1</v>
      </c>
      <c r="AA28" t="s">
        <v>562</v>
      </c>
      <c r="AD28">
        <v>310</v>
      </c>
      <c r="AF28" t="s">
        <v>561</v>
      </c>
      <c r="AG28" t="s">
        <v>561</v>
      </c>
      <c r="AH28" t="s">
        <v>534</v>
      </c>
      <c r="AI28" s="6">
        <v>35431</v>
      </c>
      <c r="AJ28" s="6">
        <v>37256</v>
      </c>
      <c r="AK28" t="s">
        <v>474</v>
      </c>
      <c r="AO28" t="s">
        <v>570</v>
      </c>
      <c r="AQ28" s="37">
        <v>5</v>
      </c>
      <c r="AR28" s="37">
        <v>5</v>
      </c>
      <c r="AS28" s="37"/>
      <c r="AU28" t="s">
        <v>394</v>
      </c>
      <c r="AY28">
        <v>0</v>
      </c>
      <c r="AZ28">
        <v>1</v>
      </c>
      <c r="BA28">
        <v>0</v>
      </c>
      <c r="BF28" t="s">
        <v>7</v>
      </c>
    </row>
    <row r="29" spans="1:58" x14ac:dyDescent="0.35">
      <c r="A29">
        <v>70</v>
      </c>
      <c r="B29">
        <v>28</v>
      </c>
      <c r="D29" t="s">
        <v>579</v>
      </c>
      <c r="E29" t="s">
        <v>419</v>
      </c>
      <c r="F29" t="s">
        <v>0</v>
      </c>
      <c r="H29" t="s">
        <v>379</v>
      </c>
      <c r="I29" t="s">
        <v>412</v>
      </c>
      <c r="K29" t="s">
        <v>409</v>
      </c>
      <c r="L29" t="s">
        <v>408</v>
      </c>
      <c r="N29">
        <v>0.53</v>
      </c>
      <c r="O29">
        <v>0</v>
      </c>
      <c r="Q29" t="s">
        <v>504</v>
      </c>
      <c r="R29" t="s">
        <v>1205</v>
      </c>
      <c r="T29" s="24">
        <f t="shared" si="0"/>
        <v>1304</v>
      </c>
      <c r="U29" s="9">
        <v>1</v>
      </c>
      <c r="AA29" t="s">
        <v>562</v>
      </c>
      <c r="AD29">
        <v>310</v>
      </c>
      <c r="AF29" t="s">
        <v>561</v>
      </c>
      <c r="AG29" t="s">
        <v>561</v>
      </c>
      <c r="AH29" t="s">
        <v>534</v>
      </c>
      <c r="AI29" s="6">
        <v>35431</v>
      </c>
      <c r="AJ29" s="6">
        <v>37256</v>
      </c>
      <c r="AK29" t="s">
        <v>65</v>
      </c>
      <c r="AO29" t="s">
        <v>570</v>
      </c>
      <c r="AQ29" s="37">
        <v>5</v>
      </c>
      <c r="AR29" s="37">
        <v>5</v>
      </c>
      <c r="AS29" s="37"/>
      <c r="AU29" t="s">
        <v>394</v>
      </c>
      <c r="AY29">
        <v>0</v>
      </c>
      <c r="AZ29">
        <v>1</v>
      </c>
      <c r="BA29">
        <v>0</v>
      </c>
      <c r="BF29" t="s">
        <v>7</v>
      </c>
    </row>
    <row r="30" spans="1:58" x14ac:dyDescent="0.35">
      <c r="A30">
        <v>70</v>
      </c>
      <c r="B30">
        <v>29</v>
      </c>
      <c r="D30" t="s">
        <v>579</v>
      </c>
      <c r="E30" t="s">
        <v>0</v>
      </c>
      <c r="F30" t="s">
        <v>419</v>
      </c>
      <c r="H30" t="s">
        <v>381</v>
      </c>
      <c r="I30" t="s">
        <v>379</v>
      </c>
      <c r="K30" t="s">
        <v>408</v>
      </c>
      <c r="L30" t="s">
        <v>409</v>
      </c>
      <c r="N30">
        <v>0</v>
      </c>
      <c r="O30">
        <v>0</v>
      </c>
      <c r="Q30" t="s">
        <v>504</v>
      </c>
      <c r="R30" t="s">
        <v>1205</v>
      </c>
      <c r="T30" s="24">
        <f t="shared" si="0"/>
        <v>1043</v>
      </c>
      <c r="U30" s="9">
        <v>1</v>
      </c>
      <c r="AA30" t="s">
        <v>562</v>
      </c>
      <c r="AD30">
        <v>311</v>
      </c>
      <c r="AF30" t="s">
        <v>561</v>
      </c>
      <c r="AG30" t="s">
        <v>561</v>
      </c>
      <c r="AH30" t="s">
        <v>531</v>
      </c>
      <c r="AI30" s="6">
        <v>33604</v>
      </c>
      <c r="AJ30" s="6">
        <v>35064</v>
      </c>
      <c r="AK30" t="s">
        <v>62</v>
      </c>
      <c r="AO30" t="s">
        <v>570</v>
      </c>
      <c r="AQ30" s="37">
        <v>10</v>
      </c>
      <c r="AR30" s="37">
        <v>10</v>
      </c>
      <c r="AS30" s="37"/>
      <c r="AT30" t="s">
        <v>394</v>
      </c>
      <c r="AY30">
        <v>0</v>
      </c>
      <c r="AZ30">
        <v>1</v>
      </c>
      <c r="BA30">
        <v>0</v>
      </c>
      <c r="BF30" t="s">
        <v>7</v>
      </c>
    </row>
    <row r="31" spans="1:58" x14ac:dyDescent="0.35">
      <c r="A31">
        <v>70</v>
      </c>
      <c r="B31">
        <v>30</v>
      </c>
      <c r="D31" t="s">
        <v>579</v>
      </c>
      <c r="E31" t="s">
        <v>0</v>
      </c>
      <c r="F31" t="s">
        <v>419</v>
      </c>
      <c r="H31" t="s">
        <v>381</v>
      </c>
      <c r="I31" t="s">
        <v>379</v>
      </c>
      <c r="K31" t="s">
        <v>408</v>
      </c>
      <c r="L31" t="s">
        <v>409</v>
      </c>
      <c r="N31">
        <v>0.71</v>
      </c>
      <c r="O31">
        <v>0</v>
      </c>
      <c r="Q31" t="s">
        <v>504</v>
      </c>
      <c r="R31" t="s">
        <v>1205</v>
      </c>
      <c r="T31" s="24">
        <f t="shared" si="0"/>
        <v>1043</v>
      </c>
      <c r="U31" s="9">
        <v>1</v>
      </c>
      <c r="AA31" t="s">
        <v>562</v>
      </c>
      <c r="AD31">
        <v>311</v>
      </c>
      <c r="AF31" t="s">
        <v>561</v>
      </c>
      <c r="AG31" t="s">
        <v>561</v>
      </c>
      <c r="AH31" t="s">
        <v>531</v>
      </c>
      <c r="AI31" s="6">
        <v>33604</v>
      </c>
      <c r="AJ31" s="6">
        <v>35064</v>
      </c>
      <c r="AK31" t="s">
        <v>43</v>
      </c>
      <c r="AO31" t="s">
        <v>570</v>
      </c>
      <c r="AQ31" s="37">
        <v>10</v>
      </c>
      <c r="AR31" s="37">
        <v>10</v>
      </c>
      <c r="AS31" s="37"/>
      <c r="AT31" t="s">
        <v>394</v>
      </c>
      <c r="AY31">
        <v>0</v>
      </c>
      <c r="AZ31">
        <v>1</v>
      </c>
      <c r="BA31">
        <v>0</v>
      </c>
      <c r="BF31" t="s">
        <v>7</v>
      </c>
    </row>
    <row r="32" spans="1:58" x14ac:dyDescent="0.35">
      <c r="A32">
        <v>70</v>
      </c>
      <c r="B32">
        <v>31</v>
      </c>
      <c r="D32" t="s">
        <v>579</v>
      </c>
      <c r="E32" t="s">
        <v>0</v>
      </c>
      <c r="F32" t="s">
        <v>419</v>
      </c>
      <c r="H32" t="s">
        <v>381</v>
      </c>
      <c r="I32" t="s">
        <v>379</v>
      </c>
      <c r="K32" t="s">
        <v>408</v>
      </c>
      <c r="L32" t="s">
        <v>409</v>
      </c>
      <c r="N32">
        <v>0.72</v>
      </c>
      <c r="O32">
        <v>0</v>
      </c>
      <c r="Q32" t="s">
        <v>504</v>
      </c>
      <c r="R32" t="s">
        <v>1205</v>
      </c>
      <c r="T32" s="24">
        <f t="shared" si="0"/>
        <v>1043</v>
      </c>
      <c r="U32" s="9">
        <v>1</v>
      </c>
      <c r="AA32" t="s">
        <v>562</v>
      </c>
      <c r="AD32">
        <v>311</v>
      </c>
      <c r="AF32" t="s">
        <v>561</v>
      </c>
      <c r="AG32" t="s">
        <v>561</v>
      </c>
      <c r="AH32" t="s">
        <v>835</v>
      </c>
      <c r="AI32" s="6">
        <v>33604</v>
      </c>
      <c r="AJ32" s="6">
        <v>35064</v>
      </c>
      <c r="AK32" t="s">
        <v>69</v>
      </c>
      <c r="AO32" t="s">
        <v>570</v>
      </c>
      <c r="AQ32" s="37">
        <v>10</v>
      </c>
      <c r="AR32" s="37">
        <v>10</v>
      </c>
      <c r="AS32" s="37"/>
      <c r="AT32" t="s">
        <v>394</v>
      </c>
      <c r="AY32">
        <v>0</v>
      </c>
      <c r="AZ32">
        <v>1</v>
      </c>
      <c r="BA32">
        <v>0</v>
      </c>
      <c r="BF32" t="s">
        <v>7</v>
      </c>
    </row>
    <row r="33" spans="1:58" x14ac:dyDescent="0.35">
      <c r="A33">
        <v>70</v>
      </c>
      <c r="B33">
        <v>32</v>
      </c>
      <c r="D33" t="s">
        <v>579</v>
      </c>
      <c r="E33" t="s">
        <v>0</v>
      </c>
      <c r="F33" t="s">
        <v>419</v>
      </c>
      <c r="H33" t="s">
        <v>381</v>
      </c>
      <c r="I33" t="s">
        <v>379</v>
      </c>
      <c r="K33" t="s">
        <v>408</v>
      </c>
      <c r="L33" t="s">
        <v>409</v>
      </c>
      <c r="N33">
        <v>0.31</v>
      </c>
      <c r="O33">
        <v>0</v>
      </c>
      <c r="Q33" t="s">
        <v>504</v>
      </c>
      <c r="R33" t="s">
        <v>1205</v>
      </c>
      <c r="T33" s="24">
        <f t="shared" si="0"/>
        <v>1043</v>
      </c>
      <c r="U33" s="9">
        <v>1</v>
      </c>
      <c r="AA33" t="s">
        <v>562</v>
      </c>
      <c r="AD33">
        <v>311</v>
      </c>
      <c r="AF33" t="s">
        <v>561</v>
      </c>
      <c r="AG33" t="s">
        <v>561</v>
      </c>
      <c r="AH33" t="s">
        <v>622</v>
      </c>
      <c r="AI33" s="6">
        <v>33604</v>
      </c>
      <c r="AJ33" s="6">
        <v>35064</v>
      </c>
      <c r="AK33" t="s">
        <v>44</v>
      </c>
      <c r="AO33" t="s">
        <v>570</v>
      </c>
      <c r="AQ33" s="37">
        <v>10</v>
      </c>
      <c r="AR33" s="37">
        <v>10</v>
      </c>
      <c r="AS33" s="37"/>
      <c r="AT33" t="s">
        <v>394</v>
      </c>
      <c r="AY33">
        <v>0</v>
      </c>
      <c r="AZ33">
        <v>1</v>
      </c>
      <c r="BA33">
        <v>0</v>
      </c>
      <c r="BF33" t="s">
        <v>7</v>
      </c>
    </row>
    <row r="34" spans="1:58" x14ac:dyDescent="0.35">
      <c r="A34">
        <v>70</v>
      </c>
      <c r="B34">
        <v>33</v>
      </c>
      <c r="D34" t="s">
        <v>579</v>
      </c>
      <c r="E34" t="s">
        <v>0</v>
      </c>
      <c r="F34" t="s">
        <v>419</v>
      </c>
      <c r="H34" t="s">
        <v>381</v>
      </c>
      <c r="I34" t="s">
        <v>379</v>
      </c>
      <c r="K34" t="s">
        <v>408</v>
      </c>
      <c r="L34" t="s">
        <v>409</v>
      </c>
      <c r="N34">
        <v>0.9</v>
      </c>
      <c r="O34">
        <v>0</v>
      </c>
      <c r="Q34" t="s">
        <v>504</v>
      </c>
      <c r="R34" t="s">
        <v>1205</v>
      </c>
      <c r="T34" s="24">
        <f t="shared" ref="T34:T57" si="1">IF(BF34="daily",NETWORKDAYS(AI34,AJ34),IF(BF34="weekly",ROUNDDOWN((AJ34-AI34)/7,0),IF(BF34="monthly",-((YEAR(AI34)-YEAR(AJ34))*12+MONTH(AI34)-MONTH(AJ34)),IF(BF34="quarterly",(-((YEAR(AI34)-YEAR(AJ34))*12+MONTH(AI34)-MONTH(AJ34)))/3,"error"))))</f>
        <v>1043</v>
      </c>
      <c r="U34" s="9">
        <v>1</v>
      </c>
      <c r="AA34" t="s">
        <v>562</v>
      </c>
      <c r="AD34">
        <v>311</v>
      </c>
      <c r="AF34" t="s">
        <v>561</v>
      </c>
      <c r="AG34" t="s">
        <v>561</v>
      </c>
      <c r="AH34" t="s">
        <v>836</v>
      </c>
      <c r="AI34" s="6">
        <v>33604</v>
      </c>
      <c r="AJ34" s="6">
        <v>35064</v>
      </c>
      <c r="AK34" t="s">
        <v>68</v>
      </c>
      <c r="AO34" t="s">
        <v>570</v>
      </c>
      <c r="AQ34" s="37">
        <v>10</v>
      </c>
      <c r="AR34" s="37">
        <v>10</v>
      </c>
      <c r="AS34" s="37"/>
      <c r="AT34" t="s">
        <v>394</v>
      </c>
      <c r="AY34">
        <v>0</v>
      </c>
      <c r="AZ34">
        <v>1</v>
      </c>
      <c r="BA34">
        <v>0</v>
      </c>
      <c r="BF34" t="s">
        <v>7</v>
      </c>
    </row>
    <row r="35" spans="1:58" x14ac:dyDescent="0.35">
      <c r="A35">
        <v>70</v>
      </c>
      <c r="B35">
        <v>34</v>
      </c>
      <c r="D35" t="s">
        <v>579</v>
      </c>
      <c r="E35" t="s">
        <v>0</v>
      </c>
      <c r="F35" t="s">
        <v>419</v>
      </c>
      <c r="H35" t="s">
        <v>381</v>
      </c>
      <c r="I35" t="s">
        <v>379</v>
      </c>
      <c r="K35" t="s">
        <v>408</v>
      </c>
      <c r="L35" t="s">
        <v>409</v>
      </c>
      <c r="N35">
        <v>0.01</v>
      </c>
      <c r="O35">
        <v>0</v>
      </c>
      <c r="Q35" t="s">
        <v>504</v>
      </c>
      <c r="R35" t="s">
        <v>1205</v>
      </c>
      <c r="T35" s="24">
        <f t="shared" si="1"/>
        <v>1043</v>
      </c>
      <c r="U35" s="9">
        <v>1</v>
      </c>
      <c r="AA35" t="s">
        <v>562</v>
      </c>
      <c r="AD35">
        <v>311</v>
      </c>
      <c r="AF35" t="s">
        <v>561</v>
      </c>
      <c r="AG35" t="s">
        <v>561</v>
      </c>
      <c r="AH35" t="s">
        <v>534</v>
      </c>
      <c r="AI35" s="6">
        <v>33604</v>
      </c>
      <c r="AJ35" s="6">
        <v>35064</v>
      </c>
      <c r="AK35" t="s">
        <v>474</v>
      </c>
      <c r="AO35" t="s">
        <v>570</v>
      </c>
      <c r="AQ35" s="37">
        <v>10</v>
      </c>
      <c r="AR35" s="37">
        <v>10</v>
      </c>
      <c r="AS35" s="37"/>
      <c r="AT35" t="s">
        <v>394</v>
      </c>
      <c r="AY35">
        <v>0</v>
      </c>
      <c r="AZ35">
        <v>1</v>
      </c>
      <c r="BA35">
        <v>0</v>
      </c>
      <c r="BF35" t="s">
        <v>7</v>
      </c>
    </row>
    <row r="36" spans="1:58" x14ac:dyDescent="0.35">
      <c r="A36">
        <v>70</v>
      </c>
      <c r="B36">
        <v>35</v>
      </c>
      <c r="D36" t="s">
        <v>579</v>
      </c>
      <c r="E36" t="s">
        <v>0</v>
      </c>
      <c r="F36" t="s">
        <v>419</v>
      </c>
      <c r="H36" t="s">
        <v>381</v>
      </c>
      <c r="I36" t="s">
        <v>379</v>
      </c>
      <c r="K36" t="s">
        <v>408</v>
      </c>
      <c r="L36" t="s">
        <v>409</v>
      </c>
      <c r="N36">
        <v>0.2</v>
      </c>
      <c r="O36">
        <v>0</v>
      </c>
      <c r="Q36" t="s">
        <v>504</v>
      </c>
      <c r="R36" t="s">
        <v>1205</v>
      </c>
      <c r="T36" s="24">
        <f t="shared" si="1"/>
        <v>1043</v>
      </c>
      <c r="U36" s="9">
        <v>1</v>
      </c>
      <c r="AA36" t="s">
        <v>562</v>
      </c>
      <c r="AD36">
        <v>311</v>
      </c>
      <c r="AF36" t="s">
        <v>561</v>
      </c>
      <c r="AG36" t="s">
        <v>561</v>
      </c>
      <c r="AH36" t="s">
        <v>534</v>
      </c>
      <c r="AI36" s="6">
        <v>33604</v>
      </c>
      <c r="AJ36" s="6">
        <v>35064</v>
      </c>
      <c r="AK36" t="s">
        <v>65</v>
      </c>
      <c r="AO36" t="s">
        <v>570</v>
      </c>
      <c r="AQ36" s="37">
        <v>10</v>
      </c>
      <c r="AR36" s="37">
        <v>10</v>
      </c>
      <c r="AS36" s="37"/>
      <c r="AT36" t="s">
        <v>394</v>
      </c>
      <c r="AY36">
        <v>0</v>
      </c>
      <c r="AZ36">
        <v>1</v>
      </c>
      <c r="BA36">
        <v>0</v>
      </c>
      <c r="BF36" t="s">
        <v>7</v>
      </c>
    </row>
    <row r="37" spans="1:58" x14ac:dyDescent="0.35">
      <c r="A37">
        <v>70</v>
      </c>
      <c r="B37">
        <v>36</v>
      </c>
      <c r="D37" t="s">
        <v>579</v>
      </c>
      <c r="E37" t="s">
        <v>0</v>
      </c>
      <c r="F37" t="s">
        <v>419</v>
      </c>
      <c r="H37" t="s">
        <v>381</v>
      </c>
      <c r="I37" t="s">
        <v>379</v>
      </c>
      <c r="K37" t="s">
        <v>408</v>
      </c>
      <c r="L37" t="s">
        <v>409</v>
      </c>
      <c r="N37">
        <v>0.48</v>
      </c>
      <c r="O37">
        <v>0</v>
      </c>
      <c r="Q37" t="s">
        <v>504</v>
      </c>
      <c r="R37" t="s">
        <v>1205</v>
      </c>
      <c r="T37" s="24">
        <f t="shared" si="1"/>
        <v>1304</v>
      </c>
      <c r="U37" s="9">
        <v>1</v>
      </c>
      <c r="AA37" t="s">
        <v>562</v>
      </c>
      <c r="AD37">
        <v>312</v>
      </c>
      <c r="AF37" t="s">
        <v>561</v>
      </c>
      <c r="AG37" t="s">
        <v>561</v>
      </c>
      <c r="AH37" t="s">
        <v>531</v>
      </c>
      <c r="AI37" s="6">
        <v>35431</v>
      </c>
      <c r="AJ37" s="6">
        <v>37256</v>
      </c>
      <c r="AK37" t="s">
        <v>62</v>
      </c>
      <c r="AO37" t="s">
        <v>570</v>
      </c>
      <c r="AQ37" s="37">
        <v>10</v>
      </c>
      <c r="AR37" s="37">
        <v>10</v>
      </c>
      <c r="AS37" s="37"/>
      <c r="AT37" t="s">
        <v>394</v>
      </c>
      <c r="AY37">
        <v>0</v>
      </c>
      <c r="AZ37">
        <v>1</v>
      </c>
      <c r="BA37">
        <v>0</v>
      </c>
      <c r="BF37" t="s">
        <v>7</v>
      </c>
    </row>
    <row r="38" spans="1:58" x14ac:dyDescent="0.35">
      <c r="A38">
        <v>70</v>
      </c>
      <c r="B38">
        <v>37</v>
      </c>
      <c r="D38" t="s">
        <v>579</v>
      </c>
      <c r="E38" t="s">
        <v>0</v>
      </c>
      <c r="F38" t="s">
        <v>419</v>
      </c>
      <c r="H38" t="s">
        <v>381</v>
      </c>
      <c r="I38" t="s">
        <v>379</v>
      </c>
      <c r="K38" t="s">
        <v>408</v>
      </c>
      <c r="L38" t="s">
        <v>409</v>
      </c>
      <c r="N38">
        <v>0.89</v>
      </c>
      <c r="O38">
        <v>0</v>
      </c>
      <c r="Q38" t="s">
        <v>504</v>
      </c>
      <c r="R38" t="s">
        <v>1205</v>
      </c>
      <c r="T38" s="24">
        <f t="shared" si="1"/>
        <v>1304</v>
      </c>
      <c r="U38" s="9">
        <v>1</v>
      </c>
      <c r="AA38" t="s">
        <v>562</v>
      </c>
      <c r="AD38">
        <v>312</v>
      </c>
      <c r="AF38" t="s">
        <v>561</v>
      </c>
      <c r="AG38" t="s">
        <v>561</v>
      </c>
      <c r="AH38" t="s">
        <v>531</v>
      </c>
      <c r="AI38" s="6">
        <v>35431</v>
      </c>
      <c r="AJ38" s="6">
        <v>37256</v>
      </c>
      <c r="AK38" t="s">
        <v>43</v>
      </c>
      <c r="AO38" t="s">
        <v>570</v>
      </c>
      <c r="AQ38" s="37">
        <v>10</v>
      </c>
      <c r="AR38" s="37">
        <v>10</v>
      </c>
      <c r="AS38" s="37"/>
      <c r="AT38" t="s">
        <v>394</v>
      </c>
      <c r="AY38">
        <v>0</v>
      </c>
      <c r="AZ38">
        <v>1</v>
      </c>
      <c r="BA38">
        <v>0</v>
      </c>
      <c r="BF38" t="s">
        <v>7</v>
      </c>
    </row>
    <row r="39" spans="1:58" x14ac:dyDescent="0.35">
      <c r="A39">
        <v>70</v>
      </c>
      <c r="B39">
        <v>38</v>
      </c>
      <c r="D39" t="s">
        <v>579</v>
      </c>
      <c r="E39" t="s">
        <v>0</v>
      </c>
      <c r="F39" t="s">
        <v>419</v>
      </c>
      <c r="H39" t="s">
        <v>381</v>
      </c>
      <c r="I39" t="s">
        <v>379</v>
      </c>
      <c r="K39" t="s">
        <v>408</v>
      </c>
      <c r="L39" t="s">
        <v>409</v>
      </c>
      <c r="N39">
        <v>0.41</v>
      </c>
      <c r="O39">
        <v>0</v>
      </c>
      <c r="Q39" t="s">
        <v>504</v>
      </c>
      <c r="R39" t="s">
        <v>1205</v>
      </c>
      <c r="T39" s="24">
        <f t="shared" si="1"/>
        <v>1304</v>
      </c>
      <c r="U39" s="9">
        <v>1</v>
      </c>
      <c r="AA39" t="s">
        <v>562</v>
      </c>
      <c r="AD39">
        <v>312</v>
      </c>
      <c r="AF39" t="s">
        <v>561</v>
      </c>
      <c r="AG39" t="s">
        <v>561</v>
      </c>
      <c r="AH39" t="s">
        <v>835</v>
      </c>
      <c r="AI39" s="6">
        <v>35431</v>
      </c>
      <c r="AJ39" s="6">
        <v>37256</v>
      </c>
      <c r="AK39" t="s">
        <v>69</v>
      </c>
      <c r="AO39" t="s">
        <v>570</v>
      </c>
      <c r="AQ39" s="37">
        <v>10</v>
      </c>
      <c r="AR39" s="37">
        <v>10</v>
      </c>
      <c r="AS39" s="37"/>
      <c r="AT39" t="s">
        <v>394</v>
      </c>
      <c r="AY39">
        <v>0</v>
      </c>
      <c r="AZ39">
        <v>1</v>
      </c>
      <c r="BA39">
        <v>0</v>
      </c>
      <c r="BF39" t="s">
        <v>7</v>
      </c>
    </row>
    <row r="40" spans="1:58" x14ac:dyDescent="0.35">
      <c r="A40">
        <v>70</v>
      </c>
      <c r="B40">
        <v>39</v>
      </c>
      <c r="D40" t="s">
        <v>579</v>
      </c>
      <c r="E40" t="s">
        <v>0</v>
      </c>
      <c r="F40" t="s">
        <v>419</v>
      </c>
      <c r="H40" t="s">
        <v>381</v>
      </c>
      <c r="I40" t="s">
        <v>379</v>
      </c>
      <c r="K40" t="s">
        <v>408</v>
      </c>
      <c r="L40" t="s">
        <v>409</v>
      </c>
      <c r="N40">
        <v>0.3</v>
      </c>
      <c r="O40">
        <v>0</v>
      </c>
      <c r="Q40" t="s">
        <v>504</v>
      </c>
      <c r="R40" t="s">
        <v>1205</v>
      </c>
      <c r="T40" s="24">
        <f t="shared" si="1"/>
        <v>1304</v>
      </c>
      <c r="U40" s="9">
        <v>1</v>
      </c>
      <c r="AA40" t="s">
        <v>562</v>
      </c>
      <c r="AD40">
        <v>312</v>
      </c>
      <c r="AF40" t="s">
        <v>561</v>
      </c>
      <c r="AG40" t="s">
        <v>561</v>
      </c>
      <c r="AH40" t="s">
        <v>622</v>
      </c>
      <c r="AI40" s="6">
        <v>35431</v>
      </c>
      <c r="AJ40" s="6">
        <v>37256</v>
      </c>
      <c r="AK40" t="s">
        <v>44</v>
      </c>
      <c r="AO40" t="s">
        <v>570</v>
      </c>
      <c r="AQ40" s="37">
        <v>10</v>
      </c>
      <c r="AR40" s="37">
        <v>10</v>
      </c>
      <c r="AS40" s="37"/>
      <c r="AT40" t="s">
        <v>394</v>
      </c>
      <c r="AY40">
        <v>0</v>
      </c>
      <c r="AZ40">
        <v>1</v>
      </c>
      <c r="BA40">
        <v>0</v>
      </c>
      <c r="BF40" t="s">
        <v>7</v>
      </c>
    </row>
    <row r="41" spans="1:58" x14ac:dyDescent="0.35">
      <c r="A41">
        <v>70</v>
      </c>
      <c r="B41">
        <v>40</v>
      </c>
      <c r="D41" t="s">
        <v>579</v>
      </c>
      <c r="E41" t="s">
        <v>0</v>
      </c>
      <c r="F41" t="s">
        <v>419</v>
      </c>
      <c r="H41" t="s">
        <v>381</v>
      </c>
      <c r="I41" t="s">
        <v>379</v>
      </c>
      <c r="K41" t="s">
        <v>408</v>
      </c>
      <c r="L41" t="s">
        <v>409</v>
      </c>
      <c r="N41">
        <v>0.03</v>
      </c>
      <c r="O41">
        <v>0</v>
      </c>
      <c r="Q41" t="s">
        <v>504</v>
      </c>
      <c r="R41" t="s">
        <v>1205</v>
      </c>
      <c r="T41" s="24">
        <f t="shared" si="1"/>
        <v>1304</v>
      </c>
      <c r="U41" s="9">
        <v>1</v>
      </c>
      <c r="AA41" t="s">
        <v>562</v>
      </c>
      <c r="AD41">
        <v>312</v>
      </c>
      <c r="AF41" t="s">
        <v>561</v>
      </c>
      <c r="AG41" t="s">
        <v>561</v>
      </c>
      <c r="AH41" t="s">
        <v>836</v>
      </c>
      <c r="AI41" s="6">
        <v>35431</v>
      </c>
      <c r="AJ41" s="6">
        <v>37256</v>
      </c>
      <c r="AK41" t="s">
        <v>68</v>
      </c>
      <c r="AO41" t="s">
        <v>570</v>
      </c>
      <c r="AQ41" s="37">
        <v>10</v>
      </c>
      <c r="AR41" s="37">
        <v>10</v>
      </c>
      <c r="AS41" s="37"/>
      <c r="AT41" t="s">
        <v>394</v>
      </c>
      <c r="AY41">
        <v>0</v>
      </c>
      <c r="AZ41">
        <v>1</v>
      </c>
      <c r="BA41">
        <v>0</v>
      </c>
      <c r="BF41" t="s">
        <v>7</v>
      </c>
    </row>
    <row r="42" spans="1:58" x14ac:dyDescent="0.35">
      <c r="A42">
        <v>70</v>
      </c>
      <c r="B42">
        <v>41</v>
      </c>
      <c r="D42" t="s">
        <v>579</v>
      </c>
      <c r="E42" t="s">
        <v>0</v>
      </c>
      <c r="F42" t="s">
        <v>419</v>
      </c>
      <c r="H42" t="s">
        <v>381</v>
      </c>
      <c r="I42" t="s">
        <v>379</v>
      </c>
      <c r="K42" t="s">
        <v>408</v>
      </c>
      <c r="L42" t="s">
        <v>409</v>
      </c>
      <c r="N42">
        <v>0.23</v>
      </c>
      <c r="O42">
        <v>0</v>
      </c>
      <c r="Q42" t="s">
        <v>504</v>
      </c>
      <c r="R42" t="s">
        <v>1205</v>
      </c>
      <c r="T42" s="24">
        <f t="shared" si="1"/>
        <v>1304</v>
      </c>
      <c r="U42" s="9">
        <v>1</v>
      </c>
      <c r="AA42" t="s">
        <v>562</v>
      </c>
      <c r="AD42">
        <v>312</v>
      </c>
      <c r="AF42" t="s">
        <v>561</v>
      </c>
      <c r="AG42" t="s">
        <v>561</v>
      </c>
      <c r="AH42" t="s">
        <v>534</v>
      </c>
      <c r="AI42" s="6">
        <v>35431</v>
      </c>
      <c r="AJ42" s="6">
        <v>37256</v>
      </c>
      <c r="AK42" t="s">
        <v>474</v>
      </c>
      <c r="AO42" t="s">
        <v>570</v>
      </c>
      <c r="AQ42" s="37">
        <v>10</v>
      </c>
      <c r="AR42" s="37">
        <v>10</v>
      </c>
      <c r="AS42" s="37"/>
      <c r="AT42" t="s">
        <v>394</v>
      </c>
      <c r="AY42">
        <v>0</v>
      </c>
      <c r="AZ42">
        <v>1</v>
      </c>
      <c r="BA42">
        <v>0</v>
      </c>
      <c r="BF42" t="s">
        <v>7</v>
      </c>
    </row>
    <row r="43" spans="1:58" x14ac:dyDescent="0.35">
      <c r="A43">
        <v>70</v>
      </c>
      <c r="B43">
        <v>42</v>
      </c>
      <c r="D43" t="s">
        <v>579</v>
      </c>
      <c r="E43" t="s">
        <v>0</v>
      </c>
      <c r="F43" t="s">
        <v>419</v>
      </c>
      <c r="H43" t="s">
        <v>381</v>
      </c>
      <c r="I43" t="s">
        <v>379</v>
      </c>
      <c r="K43" t="s">
        <v>408</v>
      </c>
      <c r="L43" t="s">
        <v>409</v>
      </c>
      <c r="N43">
        <v>0.03</v>
      </c>
      <c r="O43">
        <v>0</v>
      </c>
      <c r="Q43" t="s">
        <v>504</v>
      </c>
      <c r="R43" t="s">
        <v>1205</v>
      </c>
      <c r="T43" s="24">
        <f t="shared" si="1"/>
        <v>1304</v>
      </c>
      <c r="U43" s="9">
        <v>1</v>
      </c>
      <c r="AA43" t="s">
        <v>562</v>
      </c>
      <c r="AD43">
        <v>312</v>
      </c>
      <c r="AF43" t="s">
        <v>561</v>
      </c>
      <c r="AG43" t="s">
        <v>561</v>
      </c>
      <c r="AH43" t="s">
        <v>534</v>
      </c>
      <c r="AI43" s="6">
        <v>35431</v>
      </c>
      <c r="AJ43" s="6">
        <v>37256</v>
      </c>
      <c r="AK43" t="s">
        <v>65</v>
      </c>
      <c r="AO43" t="s">
        <v>570</v>
      </c>
      <c r="AQ43" s="37">
        <v>10</v>
      </c>
      <c r="AR43" s="37">
        <v>10</v>
      </c>
      <c r="AS43" s="37"/>
      <c r="AT43" t="s">
        <v>394</v>
      </c>
      <c r="AY43">
        <v>0</v>
      </c>
      <c r="AZ43">
        <v>1</v>
      </c>
      <c r="BA43">
        <v>0</v>
      </c>
      <c r="BF43" t="s">
        <v>7</v>
      </c>
    </row>
    <row r="44" spans="1:58" x14ac:dyDescent="0.35">
      <c r="A44">
        <v>70</v>
      </c>
      <c r="B44">
        <v>43</v>
      </c>
      <c r="D44" t="s">
        <v>579</v>
      </c>
      <c r="E44" t="s">
        <v>419</v>
      </c>
      <c r="F44" t="s">
        <v>0</v>
      </c>
      <c r="H44" t="s">
        <v>379</v>
      </c>
      <c r="I44" t="s">
        <v>381</v>
      </c>
      <c r="K44" t="s">
        <v>409</v>
      </c>
      <c r="L44" t="s">
        <v>408</v>
      </c>
      <c r="N44">
        <v>0.06</v>
      </c>
      <c r="O44">
        <v>0</v>
      </c>
      <c r="Q44" t="s">
        <v>504</v>
      </c>
      <c r="R44" t="s">
        <v>1205</v>
      </c>
      <c r="T44" s="24">
        <f t="shared" si="1"/>
        <v>1043</v>
      </c>
      <c r="U44" s="9">
        <v>1</v>
      </c>
      <c r="AA44" t="s">
        <v>562</v>
      </c>
      <c r="AD44">
        <v>313</v>
      </c>
      <c r="AF44" t="s">
        <v>561</v>
      </c>
      <c r="AG44" t="s">
        <v>561</v>
      </c>
      <c r="AH44" t="s">
        <v>531</v>
      </c>
      <c r="AI44" s="6">
        <v>33604</v>
      </c>
      <c r="AJ44" s="6">
        <v>35064</v>
      </c>
      <c r="AK44" t="s">
        <v>62</v>
      </c>
      <c r="AO44" t="s">
        <v>570</v>
      </c>
      <c r="AQ44" s="37">
        <v>5</v>
      </c>
      <c r="AR44" s="37">
        <v>5</v>
      </c>
      <c r="AS44" s="37"/>
      <c r="AU44" t="s">
        <v>394</v>
      </c>
      <c r="AY44">
        <v>0</v>
      </c>
      <c r="AZ44">
        <v>1</v>
      </c>
      <c r="BA44">
        <v>0</v>
      </c>
      <c r="BF44" t="s">
        <v>7</v>
      </c>
    </row>
    <row r="45" spans="1:58" x14ac:dyDescent="0.35">
      <c r="A45">
        <v>70</v>
      </c>
      <c r="B45">
        <v>44</v>
      </c>
      <c r="D45" t="s">
        <v>579</v>
      </c>
      <c r="E45" t="s">
        <v>419</v>
      </c>
      <c r="F45" t="s">
        <v>0</v>
      </c>
      <c r="H45" t="s">
        <v>379</v>
      </c>
      <c r="I45" t="s">
        <v>381</v>
      </c>
      <c r="K45" t="s">
        <v>409</v>
      </c>
      <c r="L45" t="s">
        <v>408</v>
      </c>
      <c r="N45">
        <v>0.02</v>
      </c>
      <c r="O45">
        <v>0</v>
      </c>
      <c r="Q45" t="s">
        <v>504</v>
      </c>
      <c r="R45" t="s">
        <v>1205</v>
      </c>
      <c r="T45" s="24">
        <f t="shared" si="1"/>
        <v>1043</v>
      </c>
      <c r="U45" s="9">
        <v>1</v>
      </c>
      <c r="AA45" t="s">
        <v>562</v>
      </c>
      <c r="AD45">
        <v>313</v>
      </c>
      <c r="AF45" t="s">
        <v>561</v>
      </c>
      <c r="AG45" t="s">
        <v>561</v>
      </c>
      <c r="AH45" t="s">
        <v>531</v>
      </c>
      <c r="AI45" s="6">
        <v>33604</v>
      </c>
      <c r="AJ45" s="6">
        <v>35064</v>
      </c>
      <c r="AK45" t="s">
        <v>43</v>
      </c>
      <c r="AO45" t="s">
        <v>570</v>
      </c>
      <c r="AQ45" s="37">
        <v>5</v>
      </c>
      <c r="AR45" s="37">
        <v>5</v>
      </c>
      <c r="AS45" s="37"/>
      <c r="AU45" t="s">
        <v>394</v>
      </c>
      <c r="AY45">
        <v>0</v>
      </c>
      <c r="AZ45">
        <v>1</v>
      </c>
      <c r="BA45">
        <v>0</v>
      </c>
      <c r="BF45" t="s">
        <v>7</v>
      </c>
    </row>
    <row r="46" spans="1:58" x14ac:dyDescent="0.35">
      <c r="A46">
        <v>70</v>
      </c>
      <c r="B46">
        <v>45</v>
      </c>
      <c r="D46" t="s">
        <v>579</v>
      </c>
      <c r="E46" t="s">
        <v>419</v>
      </c>
      <c r="F46" t="s">
        <v>0</v>
      </c>
      <c r="H46" t="s">
        <v>379</v>
      </c>
      <c r="I46" t="s">
        <v>381</v>
      </c>
      <c r="K46" t="s">
        <v>409</v>
      </c>
      <c r="L46" t="s">
        <v>408</v>
      </c>
      <c r="N46">
        <v>0</v>
      </c>
      <c r="O46">
        <v>0</v>
      </c>
      <c r="Q46" t="s">
        <v>504</v>
      </c>
      <c r="R46" t="s">
        <v>1205</v>
      </c>
      <c r="T46" s="24">
        <f t="shared" si="1"/>
        <v>1043</v>
      </c>
      <c r="U46" s="9">
        <v>1</v>
      </c>
      <c r="AA46" t="s">
        <v>562</v>
      </c>
      <c r="AD46">
        <v>313</v>
      </c>
      <c r="AF46" t="s">
        <v>561</v>
      </c>
      <c r="AG46" t="s">
        <v>561</v>
      </c>
      <c r="AH46" t="s">
        <v>835</v>
      </c>
      <c r="AI46" s="6">
        <v>33604</v>
      </c>
      <c r="AJ46" s="6">
        <v>35064</v>
      </c>
      <c r="AK46" t="s">
        <v>69</v>
      </c>
      <c r="AO46" t="s">
        <v>570</v>
      </c>
      <c r="AQ46" s="37">
        <v>5</v>
      </c>
      <c r="AR46" s="37">
        <v>5</v>
      </c>
      <c r="AS46" s="37"/>
      <c r="AU46" t="s">
        <v>394</v>
      </c>
      <c r="AY46">
        <v>0</v>
      </c>
      <c r="AZ46">
        <v>1</v>
      </c>
      <c r="BA46">
        <v>0</v>
      </c>
      <c r="BF46" t="s">
        <v>7</v>
      </c>
    </row>
    <row r="47" spans="1:58" x14ac:dyDescent="0.35">
      <c r="A47">
        <v>70</v>
      </c>
      <c r="B47">
        <v>46</v>
      </c>
      <c r="D47" t="s">
        <v>579</v>
      </c>
      <c r="E47" t="s">
        <v>419</v>
      </c>
      <c r="F47" t="s">
        <v>0</v>
      </c>
      <c r="H47" t="s">
        <v>379</v>
      </c>
      <c r="I47" t="s">
        <v>381</v>
      </c>
      <c r="K47" t="s">
        <v>409</v>
      </c>
      <c r="L47" t="s">
        <v>408</v>
      </c>
      <c r="N47">
        <v>7.0000000000000007E-2</v>
      </c>
      <c r="O47">
        <v>0</v>
      </c>
      <c r="Q47" t="s">
        <v>504</v>
      </c>
      <c r="R47" t="s">
        <v>1205</v>
      </c>
      <c r="T47" s="24">
        <f t="shared" si="1"/>
        <v>1043</v>
      </c>
      <c r="U47" s="9">
        <v>1</v>
      </c>
      <c r="AA47" t="s">
        <v>562</v>
      </c>
      <c r="AD47">
        <v>313</v>
      </c>
      <c r="AF47" t="s">
        <v>561</v>
      </c>
      <c r="AG47" t="s">
        <v>561</v>
      </c>
      <c r="AH47" t="s">
        <v>622</v>
      </c>
      <c r="AI47" s="6">
        <v>33604</v>
      </c>
      <c r="AJ47" s="6">
        <v>35064</v>
      </c>
      <c r="AK47" t="s">
        <v>44</v>
      </c>
      <c r="AO47" t="s">
        <v>570</v>
      </c>
      <c r="AQ47" s="37">
        <v>5</v>
      </c>
      <c r="AR47" s="37">
        <v>5</v>
      </c>
      <c r="AS47" s="37"/>
      <c r="AU47" t="s">
        <v>394</v>
      </c>
      <c r="AY47">
        <v>0</v>
      </c>
      <c r="AZ47">
        <v>1</v>
      </c>
      <c r="BA47">
        <v>0</v>
      </c>
      <c r="BF47" t="s">
        <v>7</v>
      </c>
    </row>
    <row r="48" spans="1:58" x14ac:dyDescent="0.35">
      <c r="A48">
        <v>70</v>
      </c>
      <c r="B48">
        <v>47</v>
      </c>
      <c r="D48" t="s">
        <v>579</v>
      </c>
      <c r="E48" t="s">
        <v>419</v>
      </c>
      <c r="F48" t="s">
        <v>0</v>
      </c>
      <c r="H48" t="s">
        <v>379</v>
      </c>
      <c r="I48" t="s">
        <v>381</v>
      </c>
      <c r="K48" t="s">
        <v>409</v>
      </c>
      <c r="L48" t="s">
        <v>408</v>
      </c>
      <c r="N48">
        <v>0</v>
      </c>
      <c r="O48">
        <v>0</v>
      </c>
      <c r="Q48" t="s">
        <v>504</v>
      </c>
      <c r="R48" t="s">
        <v>1205</v>
      </c>
      <c r="T48" s="24">
        <f t="shared" si="1"/>
        <v>1043</v>
      </c>
      <c r="U48" s="9">
        <v>1</v>
      </c>
      <c r="AA48" t="s">
        <v>562</v>
      </c>
      <c r="AD48">
        <v>313</v>
      </c>
      <c r="AF48" t="s">
        <v>561</v>
      </c>
      <c r="AG48" t="s">
        <v>561</v>
      </c>
      <c r="AH48" t="s">
        <v>836</v>
      </c>
      <c r="AI48" s="6">
        <v>33604</v>
      </c>
      <c r="AJ48" s="6">
        <v>35064</v>
      </c>
      <c r="AK48" t="s">
        <v>68</v>
      </c>
      <c r="AO48" t="s">
        <v>570</v>
      </c>
      <c r="AQ48" s="37">
        <v>5</v>
      </c>
      <c r="AR48" s="37">
        <v>5</v>
      </c>
      <c r="AS48" s="37"/>
      <c r="AU48" t="s">
        <v>394</v>
      </c>
      <c r="AY48">
        <v>0</v>
      </c>
      <c r="AZ48">
        <v>1</v>
      </c>
      <c r="BA48">
        <v>0</v>
      </c>
      <c r="BF48" t="s">
        <v>7</v>
      </c>
    </row>
    <row r="49" spans="1:58" x14ac:dyDescent="0.35">
      <c r="A49">
        <v>70</v>
      </c>
      <c r="B49">
        <v>48</v>
      </c>
      <c r="D49" t="s">
        <v>579</v>
      </c>
      <c r="E49" t="s">
        <v>419</v>
      </c>
      <c r="F49" t="s">
        <v>0</v>
      </c>
      <c r="H49" t="s">
        <v>379</v>
      </c>
      <c r="I49" t="s">
        <v>381</v>
      </c>
      <c r="K49" t="s">
        <v>409</v>
      </c>
      <c r="L49" t="s">
        <v>408</v>
      </c>
      <c r="N49">
        <v>0.33</v>
      </c>
      <c r="O49">
        <v>0</v>
      </c>
      <c r="Q49" t="s">
        <v>504</v>
      </c>
      <c r="R49" t="s">
        <v>1205</v>
      </c>
      <c r="T49" s="24">
        <f t="shared" si="1"/>
        <v>1043</v>
      </c>
      <c r="U49" s="9">
        <v>1</v>
      </c>
      <c r="AA49" t="s">
        <v>562</v>
      </c>
      <c r="AD49">
        <v>313</v>
      </c>
      <c r="AF49" t="s">
        <v>561</v>
      </c>
      <c r="AG49" t="s">
        <v>561</v>
      </c>
      <c r="AH49" t="s">
        <v>534</v>
      </c>
      <c r="AI49" s="6">
        <v>33604</v>
      </c>
      <c r="AJ49" s="6">
        <v>35064</v>
      </c>
      <c r="AK49" t="s">
        <v>474</v>
      </c>
      <c r="AO49" t="s">
        <v>570</v>
      </c>
      <c r="AQ49" s="37">
        <v>5</v>
      </c>
      <c r="AR49" s="37">
        <v>5</v>
      </c>
      <c r="AS49" s="37"/>
      <c r="AU49" t="s">
        <v>394</v>
      </c>
      <c r="AY49">
        <v>0</v>
      </c>
      <c r="AZ49">
        <v>1</v>
      </c>
      <c r="BA49">
        <v>0</v>
      </c>
      <c r="BF49" t="s">
        <v>7</v>
      </c>
    </row>
    <row r="50" spans="1:58" x14ac:dyDescent="0.35">
      <c r="A50">
        <v>70</v>
      </c>
      <c r="B50">
        <v>49</v>
      </c>
      <c r="D50" t="s">
        <v>579</v>
      </c>
      <c r="E50" t="s">
        <v>419</v>
      </c>
      <c r="F50" t="s">
        <v>0</v>
      </c>
      <c r="H50" t="s">
        <v>379</v>
      </c>
      <c r="I50" t="s">
        <v>381</v>
      </c>
      <c r="K50" t="s">
        <v>409</v>
      </c>
      <c r="L50" t="s">
        <v>408</v>
      </c>
      <c r="N50">
        <v>0.28000000000000003</v>
      </c>
      <c r="O50">
        <v>0</v>
      </c>
      <c r="Q50" t="s">
        <v>504</v>
      </c>
      <c r="R50" t="s">
        <v>1205</v>
      </c>
      <c r="T50" s="24">
        <f t="shared" si="1"/>
        <v>1043</v>
      </c>
      <c r="U50" s="9">
        <v>1</v>
      </c>
      <c r="AA50" t="s">
        <v>562</v>
      </c>
      <c r="AD50">
        <v>313</v>
      </c>
      <c r="AF50" t="s">
        <v>561</v>
      </c>
      <c r="AG50" t="s">
        <v>561</v>
      </c>
      <c r="AH50" t="s">
        <v>534</v>
      </c>
      <c r="AI50" s="6">
        <v>33604</v>
      </c>
      <c r="AJ50" s="6">
        <v>35064</v>
      </c>
      <c r="AK50" t="s">
        <v>65</v>
      </c>
      <c r="AO50" t="s">
        <v>570</v>
      </c>
      <c r="AQ50" s="37">
        <v>5</v>
      </c>
      <c r="AR50" s="37">
        <v>5</v>
      </c>
      <c r="AS50" s="37"/>
      <c r="AU50" t="s">
        <v>394</v>
      </c>
      <c r="AY50">
        <v>0</v>
      </c>
      <c r="AZ50">
        <v>1</v>
      </c>
      <c r="BA50">
        <v>0</v>
      </c>
      <c r="BF50" t="s">
        <v>7</v>
      </c>
    </row>
    <row r="51" spans="1:58" x14ac:dyDescent="0.35">
      <c r="A51">
        <v>70</v>
      </c>
      <c r="B51">
        <v>50</v>
      </c>
      <c r="D51" t="s">
        <v>579</v>
      </c>
      <c r="E51" t="s">
        <v>419</v>
      </c>
      <c r="F51" t="s">
        <v>0</v>
      </c>
      <c r="H51" t="s">
        <v>379</v>
      </c>
      <c r="I51" t="s">
        <v>381</v>
      </c>
      <c r="K51" t="s">
        <v>409</v>
      </c>
      <c r="L51" t="s">
        <v>408</v>
      </c>
      <c r="N51">
        <v>7.0000000000000007E-2</v>
      </c>
      <c r="O51">
        <v>0</v>
      </c>
      <c r="Q51" t="s">
        <v>504</v>
      </c>
      <c r="R51" t="s">
        <v>1205</v>
      </c>
      <c r="T51" s="24">
        <f t="shared" si="1"/>
        <v>1304</v>
      </c>
      <c r="U51" s="9">
        <v>1</v>
      </c>
      <c r="AA51" t="s">
        <v>562</v>
      </c>
      <c r="AD51">
        <v>314</v>
      </c>
      <c r="AF51" t="s">
        <v>561</v>
      </c>
      <c r="AG51" t="s">
        <v>561</v>
      </c>
      <c r="AH51" t="s">
        <v>531</v>
      </c>
      <c r="AI51" s="6">
        <v>35431</v>
      </c>
      <c r="AJ51" s="6">
        <v>37256</v>
      </c>
      <c r="AK51" t="s">
        <v>62</v>
      </c>
      <c r="AO51" t="s">
        <v>570</v>
      </c>
      <c r="AQ51" s="37">
        <v>5</v>
      </c>
      <c r="AR51" s="37">
        <v>5</v>
      </c>
      <c r="AS51" s="37"/>
      <c r="AU51" t="s">
        <v>394</v>
      </c>
      <c r="AY51">
        <v>0</v>
      </c>
      <c r="AZ51">
        <v>1</v>
      </c>
      <c r="BA51">
        <v>0</v>
      </c>
      <c r="BF51" t="s">
        <v>7</v>
      </c>
    </row>
    <row r="52" spans="1:58" x14ac:dyDescent="0.35">
      <c r="A52">
        <v>70</v>
      </c>
      <c r="B52">
        <v>51</v>
      </c>
      <c r="D52" t="s">
        <v>579</v>
      </c>
      <c r="E52" t="s">
        <v>419</v>
      </c>
      <c r="F52" t="s">
        <v>0</v>
      </c>
      <c r="H52" t="s">
        <v>379</v>
      </c>
      <c r="I52" t="s">
        <v>381</v>
      </c>
      <c r="K52" t="s">
        <v>409</v>
      </c>
      <c r="L52" t="s">
        <v>408</v>
      </c>
      <c r="N52">
        <v>0.03</v>
      </c>
      <c r="O52">
        <v>0</v>
      </c>
      <c r="Q52" t="s">
        <v>504</v>
      </c>
      <c r="R52" t="s">
        <v>1205</v>
      </c>
      <c r="T52" s="24">
        <f t="shared" si="1"/>
        <v>1304</v>
      </c>
      <c r="U52" s="9">
        <v>1</v>
      </c>
      <c r="AA52" t="s">
        <v>562</v>
      </c>
      <c r="AD52">
        <v>314</v>
      </c>
      <c r="AF52" t="s">
        <v>561</v>
      </c>
      <c r="AG52" t="s">
        <v>561</v>
      </c>
      <c r="AH52" t="s">
        <v>531</v>
      </c>
      <c r="AI52" s="6">
        <v>35431</v>
      </c>
      <c r="AJ52" s="6">
        <v>37256</v>
      </c>
      <c r="AK52" t="s">
        <v>43</v>
      </c>
      <c r="AO52" t="s">
        <v>570</v>
      </c>
      <c r="AQ52" s="37">
        <v>5</v>
      </c>
      <c r="AR52" s="37">
        <v>5</v>
      </c>
      <c r="AS52" s="37"/>
      <c r="AU52" t="s">
        <v>394</v>
      </c>
      <c r="AY52">
        <v>0</v>
      </c>
      <c r="AZ52">
        <v>1</v>
      </c>
      <c r="BA52">
        <v>0</v>
      </c>
      <c r="BF52" t="s">
        <v>7</v>
      </c>
    </row>
    <row r="53" spans="1:58" x14ac:dyDescent="0.35">
      <c r="A53">
        <v>70</v>
      </c>
      <c r="B53">
        <v>52</v>
      </c>
      <c r="D53" t="s">
        <v>579</v>
      </c>
      <c r="E53" t="s">
        <v>419</v>
      </c>
      <c r="F53" t="s">
        <v>0</v>
      </c>
      <c r="H53" t="s">
        <v>379</v>
      </c>
      <c r="I53" t="s">
        <v>381</v>
      </c>
      <c r="K53" t="s">
        <v>409</v>
      </c>
      <c r="L53" t="s">
        <v>408</v>
      </c>
      <c r="N53">
        <v>0.78</v>
      </c>
      <c r="O53">
        <v>0</v>
      </c>
      <c r="Q53" t="s">
        <v>504</v>
      </c>
      <c r="R53" t="s">
        <v>1205</v>
      </c>
      <c r="T53" s="24">
        <f t="shared" si="1"/>
        <v>1304</v>
      </c>
      <c r="U53" s="9">
        <v>1</v>
      </c>
      <c r="AA53" t="s">
        <v>562</v>
      </c>
      <c r="AD53">
        <v>314</v>
      </c>
      <c r="AF53" t="s">
        <v>561</v>
      </c>
      <c r="AG53" t="s">
        <v>561</v>
      </c>
      <c r="AH53" t="s">
        <v>835</v>
      </c>
      <c r="AI53" s="6">
        <v>35431</v>
      </c>
      <c r="AJ53" s="6">
        <v>37256</v>
      </c>
      <c r="AK53" t="s">
        <v>69</v>
      </c>
      <c r="AO53" t="s">
        <v>570</v>
      </c>
      <c r="AQ53" s="37">
        <v>5</v>
      </c>
      <c r="AR53" s="37">
        <v>5</v>
      </c>
      <c r="AS53" s="37"/>
      <c r="AU53" t="s">
        <v>394</v>
      </c>
      <c r="AY53">
        <v>0</v>
      </c>
      <c r="AZ53">
        <v>1</v>
      </c>
      <c r="BA53">
        <v>0</v>
      </c>
      <c r="BF53" t="s">
        <v>7</v>
      </c>
    </row>
    <row r="54" spans="1:58" x14ac:dyDescent="0.35">
      <c r="A54">
        <v>70</v>
      </c>
      <c r="B54">
        <v>53</v>
      </c>
      <c r="D54" t="s">
        <v>579</v>
      </c>
      <c r="E54" t="s">
        <v>419</v>
      </c>
      <c r="F54" t="s">
        <v>0</v>
      </c>
      <c r="H54" t="s">
        <v>379</v>
      </c>
      <c r="I54" t="s">
        <v>381</v>
      </c>
      <c r="K54" t="s">
        <v>409</v>
      </c>
      <c r="L54" t="s">
        <v>408</v>
      </c>
      <c r="N54">
        <v>0.01</v>
      </c>
      <c r="O54">
        <v>0</v>
      </c>
      <c r="Q54" t="s">
        <v>504</v>
      </c>
      <c r="R54" t="s">
        <v>1205</v>
      </c>
      <c r="T54" s="24">
        <f t="shared" si="1"/>
        <v>1304</v>
      </c>
      <c r="U54" s="9">
        <v>1</v>
      </c>
      <c r="AA54" t="s">
        <v>562</v>
      </c>
      <c r="AD54">
        <v>314</v>
      </c>
      <c r="AF54" t="s">
        <v>561</v>
      </c>
      <c r="AG54" t="s">
        <v>561</v>
      </c>
      <c r="AH54" t="s">
        <v>622</v>
      </c>
      <c r="AI54" s="6">
        <v>35431</v>
      </c>
      <c r="AJ54" s="6">
        <v>37256</v>
      </c>
      <c r="AK54" t="s">
        <v>44</v>
      </c>
      <c r="AO54" t="s">
        <v>570</v>
      </c>
      <c r="AQ54" s="37">
        <v>5</v>
      </c>
      <c r="AR54" s="37">
        <v>5</v>
      </c>
      <c r="AS54" s="37"/>
      <c r="AU54" t="s">
        <v>394</v>
      </c>
      <c r="AY54">
        <v>0</v>
      </c>
      <c r="AZ54">
        <v>1</v>
      </c>
      <c r="BA54">
        <v>0</v>
      </c>
      <c r="BF54" t="s">
        <v>7</v>
      </c>
    </row>
    <row r="55" spans="1:58" x14ac:dyDescent="0.35">
      <c r="A55">
        <v>70</v>
      </c>
      <c r="B55">
        <v>54</v>
      </c>
      <c r="D55" t="s">
        <v>579</v>
      </c>
      <c r="E55" t="s">
        <v>419</v>
      </c>
      <c r="F55" t="s">
        <v>0</v>
      </c>
      <c r="H55" t="s">
        <v>379</v>
      </c>
      <c r="I55" t="s">
        <v>381</v>
      </c>
      <c r="K55" t="s">
        <v>409</v>
      </c>
      <c r="L55" t="s">
        <v>408</v>
      </c>
      <c r="N55">
        <v>0.6</v>
      </c>
      <c r="O55">
        <v>0</v>
      </c>
      <c r="Q55" t="s">
        <v>504</v>
      </c>
      <c r="R55" t="s">
        <v>1205</v>
      </c>
      <c r="T55" s="24">
        <f t="shared" si="1"/>
        <v>1304</v>
      </c>
      <c r="U55" s="9">
        <v>1</v>
      </c>
      <c r="AA55" t="s">
        <v>562</v>
      </c>
      <c r="AD55">
        <v>314</v>
      </c>
      <c r="AF55" t="s">
        <v>561</v>
      </c>
      <c r="AG55" t="s">
        <v>561</v>
      </c>
      <c r="AH55" t="s">
        <v>836</v>
      </c>
      <c r="AI55" s="6">
        <v>35431</v>
      </c>
      <c r="AJ55" s="6">
        <v>37256</v>
      </c>
      <c r="AK55" t="s">
        <v>68</v>
      </c>
      <c r="AO55" t="s">
        <v>570</v>
      </c>
      <c r="AQ55" s="37">
        <v>5</v>
      </c>
      <c r="AR55" s="37">
        <v>5</v>
      </c>
      <c r="AS55" s="37"/>
      <c r="AU55" t="s">
        <v>394</v>
      </c>
      <c r="AY55">
        <v>0</v>
      </c>
      <c r="AZ55">
        <v>1</v>
      </c>
      <c r="BA55">
        <v>0</v>
      </c>
      <c r="BF55" t="s">
        <v>7</v>
      </c>
    </row>
    <row r="56" spans="1:58" x14ac:dyDescent="0.35">
      <c r="A56">
        <v>70</v>
      </c>
      <c r="B56">
        <v>55</v>
      </c>
      <c r="D56" t="s">
        <v>579</v>
      </c>
      <c r="E56" t="s">
        <v>419</v>
      </c>
      <c r="F56" t="s">
        <v>0</v>
      </c>
      <c r="H56" t="s">
        <v>379</v>
      </c>
      <c r="I56" t="s">
        <v>381</v>
      </c>
      <c r="K56" t="s">
        <v>409</v>
      </c>
      <c r="L56" t="s">
        <v>408</v>
      </c>
      <c r="N56">
        <v>0.7</v>
      </c>
      <c r="O56">
        <v>0</v>
      </c>
      <c r="Q56" t="s">
        <v>504</v>
      </c>
      <c r="R56" t="s">
        <v>1205</v>
      </c>
      <c r="T56" s="24">
        <f t="shared" si="1"/>
        <v>1304</v>
      </c>
      <c r="U56" s="9">
        <v>1</v>
      </c>
      <c r="AA56" t="s">
        <v>562</v>
      </c>
      <c r="AD56">
        <v>314</v>
      </c>
      <c r="AF56" t="s">
        <v>561</v>
      </c>
      <c r="AG56" t="s">
        <v>561</v>
      </c>
      <c r="AH56" t="s">
        <v>534</v>
      </c>
      <c r="AI56" s="6">
        <v>35431</v>
      </c>
      <c r="AJ56" s="6">
        <v>37256</v>
      </c>
      <c r="AK56" t="s">
        <v>474</v>
      </c>
      <c r="AO56" t="s">
        <v>570</v>
      </c>
      <c r="AQ56" s="37">
        <v>5</v>
      </c>
      <c r="AR56" s="37">
        <v>5</v>
      </c>
      <c r="AS56" s="37"/>
      <c r="AU56" t="s">
        <v>394</v>
      </c>
      <c r="AY56">
        <v>0</v>
      </c>
      <c r="AZ56">
        <v>1</v>
      </c>
      <c r="BA56">
        <v>0</v>
      </c>
      <c r="BF56" t="s">
        <v>7</v>
      </c>
    </row>
    <row r="57" spans="1:58" x14ac:dyDescent="0.35">
      <c r="A57">
        <v>70</v>
      </c>
      <c r="B57">
        <v>56</v>
      </c>
      <c r="D57" t="s">
        <v>579</v>
      </c>
      <c r="E57" t="s">
        <v>419</v>
      </c>
      <c r="F57" t="s">
        <v>0</v>
      </c>
      <c r="H57" t="s">
        <v>379</v>
      </c>
      <c r="I57" t="s">
        <v>381</v>
      </c>
      <c r="K57" t="s">
        <v>409</v>
      </c>
      <c r="L57" t="s">
        <v>408</v>
      </c>
      <c r="N57">
        <v>0.67</v>
      </c>
      <c r="O57">
        <v>0</v>
      </c>
      <c r="Q57" t="s">
        <v>504</v>
      </c>
      <c r="R57" t="s">
        <v>1205</v>
      </c>
      <c r="T57" s="24">
        <f t="shared" si="1"/>
        <v>1304</v>
      </c>
      <c r="U57" s="9">
        <v>1</v>
      </c>
      <c r="AA57" t="s">
        <v>562</v>
      </c>
      <c r="AD57">
        <v>314</v>
      </c>
      <c r="AF57" t="s">
        <v>561</v>
      </c>
      <c r="AG57" t="s">
        <v>561</v>
      </c>
      <c r="AH57" t="s">
        <v>534</v>
      </c>
      <c r="AI57" s="6">
        <v>35431</v>
      </c>
      <c r="AJ57" s="6">
        <v>37256</v>
      </c>
      <c r="AK57" t="s">
        <v>65</v>
      </c>
      <c r="AO57" t="s">
        <v>570</v>
      </c>
      <c r="AQ57" s="37">
        <v>5</v>
      </c>
      <c r="AR57" s="37">
        <v>5</v>
      </c>
      <c r="AS57" s="37"/>
      <c r="AU57" t="s">
        <v>394</v>
      </c>
      <c r="AY57">
        <v>0</v>
      </c>
      <c r="AZ57">
        <v>1</v>
      </c>
      <c r="BA57">
        <v>0</v>
      </c>
      <c r="BF57" t="s">
        <v>7</v>
      </c>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70</vt:i4>
      </vt:variant>
    </vt:vector>
  </HeadingPairs>
  <TitlesOfParts>
    <vt:vector size="70" baseType="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lpstr>57</vt:lpstr>
      <vt:lpstr>58</vt:lpstr>
      <vt:lpstr>59</vt:lpstr>
      <vt:lpstr>60</vt:lpstr>
      <vt:lpstr>61</vt:lpstr>
      <vt:lpstr>62</vt:lpstr>
      <vt:lpstr>63</vt:lpstr>
      <vt:lpstr>64</vt:lpstr>
      <vt:lpstr>65</vt:lpstr>
      <vt:lpstr>66</vt:lpstr>
      <vt:lpstr>67</vt:lpstr>
      <vt:lpstr>68</vt:lpstr>
      <vt:lpstr>69</vt:lpstr>
      <vt:lpstr>70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Udo Hillenbrand</dc:creator>
  <cp:lastModifiedBy>hille</cp:lastModifiedBy>
  <cp:lastPrinted>2019-11-05T14:36:25Z</cp:lastPrinted>
  <dcterms:created xsi:type="dcterms:W3CDTF">2019-04-26T13:22:40Z</dcterms:created>
  <dcterms:modified xsi:type="dcterms:W3CDTF">2020-03-27T02:44:36Z</dcterms:modified>
</cp:coreProperties>
</file>